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Ануфриева Мария\Desktop\D old\ТВС\Особый порядок\Долгосрочный 2025-2030\"/>
    </mc:Choice>
  </mc:AlternateContent>
  <xr:revisionPtr revIDLastSave="0" documentId="8_{32A9D7E9-64A5-4E9E-BE15-FB0A9B9C4491}" xr6:coauthVersionLast="47" xr6:coauthVersionMax="47" xr10:uidLastSave="{00000000-0000-0000-0000-000000000000}"/>
  <bookViews>
    <workbookView xWindow="-108" yWindow="-108" windowWidth="23256" windowHeight="12456" tabRatio="827" xr2:uid="{00000000-000D-0000-FFFF-FFFF00000000}"/>
  </bookViews>
  <sheets>
    <sheet name="Отчет" sheetId="2" r:id="rId1"/>
    <sheet name="Справочники" sheetId="6" r:id="rId2"/>
    <sheet name="Справочник ДЗО" sheetId="8" r:id="rId3"/>
    <sheet name="Справочник_МКЕИ" sheetId="7" r:id="rId4"/>
    <sheet name="Справочник_ОП" sheetId="5" r:id="rId5"/>
    <sheet name="Справочник классификатора стран" sheetId="9" r:id="rId6"/>
    <sheet name="Справочник ИНКОТЕРМС 2010" sheetId="10" r:id="rId7"/>
    <sheet name="Инструкция" sheetId="4" state="hidden" r:id="rId8"/>
  </sheets>
  <definedNames>
    <definedName name="action_type">Таблица5683[Тип действия]</definedName>
    <definedName name="code_incoterms">Таблица10[Код ИНКОТЕРМС]</definedName>
    <definedName name="country_code">Таблица8[Код страны]</definedName>
    <definedName name="dzo_names">Таблица3[ДЗО]</definedName>
    <definedName name="dzos_bin">Таблица3[БИН]</definedName>
    <definedName name="dzos_code">Таблица3[Код ДЗО]</definedName>
    <definedName name="measure_unit">Таблица37[Код]</definedName>
    <definedName name="oi_list" localSheetId="3">Таблица4[Пункты ОИ]</definedName>
    <definedName name="oi_list">Таблица4[Пункты ОИ]</definedName>
    <definedName name="op_names_short">Таблица4[Сокращенное описание]</definedName>
    <definedName name="priznak_nds">Таблица568[Признак НДС]</definedName>
    <definedName name="priznak_ppz" localSheetId="3">Таблица56[Признак ППЗ]</definedName>
    <definedName name="priznak_ppz">Таблица56[Признак ППЗ]</definedName>
    <definedName name="purchase_priority">Table1[Приорите закупки]</definedName>
    <definedName name="tru_type" localSheetId="3">Таблица5[Тип ТРУ]</definedName>
    <definedName name="tru_type">Таблица5[Тип ТРУ]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7" i="2" l="1"/>
  <c r="AB6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4" i="2"/>
  <c r="AB125" i="2"/>
  <c r="AB126" i="2"/>
  <c r="AB127" i="2"/>
  <c r="AB128" i="2"/>
  <c r="AB129" i="2"/>
  <c r="AB130" i="2"/>
  <c r="AB131" i="2"/>
  <c r="AB132" i="2"/>
  <c r="AB133" i="2"/>
  <c r="AB134" i="2"/>
  <c r="AB135" i="2"/>
  <c r="AB136" i="2"/>
  <c r="AB137" i="2"/>
  <c r="AB138" i="2"/>
  <c r="AB139" i="2"/>
  <c r="AB140" i="2"/>
  <c r="AB141" i="2"/>
  <c r="AB142" i="2"/>
  <c r="AB143" i="2"/>
  <c r="AB144" i="2"/>
  <c r="AB145" i="2"/>
  <c r="AB146" i="2"/>
  <c r="AB147" i="2"/>
  <c r="AB148" i="2"/>
  <c r="AB149" i="2"/>
  <c r="AB150" i="2"/>
  <c r="AB151" i="2"/>
  <c r="AB152" i="2"/>
  <c r="AB153" i="2"/>
  <c r="AB154" i="2"/>
  <c r="AB155" i="2"/>
  <c r="AB156" i="2"/>
  <c r="AB157" i="2"/>
  <c r="AB158" i="2"/>
  <c r="AB159" i="2"/>
  <c r="AB160" i="2"/>
  <c r="AB161" i="2"/>
  <c r="AB162" i="2"/>
  <c r="AB163" i="2"/>
  <c r="AB164" i="2"/>
  <c r="AB165" i="2"/>
  <c r="AB166" i="2"/>
  <c r="AB167" i="2"/>
  <c r="AB168" i="2"/>
  <c r="AB169" i="2"/>
  <c r="AB170" i="2"/>
  <c r="AB171" i="2"/>
  <c r="AB172" i="2"/>
  <c r="AB173" i="2"/>
  <c r="AB174" i="2"/>
  <c r="AB175" i="2"/>
  <c r="AB176" i="2"/>
  <c r="AB177" i="2"/>
  <c r="AB178" i="2"/>
  <c r="AB179" i="2"/>
  <c r="AB180" i="2"/>
  <c r="AB181" i="2"/>
  <c r="AB182" i="2"/>
  <c r="AB183" i="2"/>
  <c r="AB184" i="2"/>
  <c r="AB185" i="2"/>
  <c r="AB186" i="2"/>
  <c r="AB187" i="2"/>
  <c r="AB188" i="2"/>
  <c r="AB189" i="2"/>
  <c r="AB190" i="2"/>
  <c r="AB191" i="2"/>
  <c r="AB192" i="2"/>
  <c r="AB193" i="2"/>
  <c r="AB194" i="2"/>
  <c r="AB195" i="2"/>
  <c r="AB196" i="2"/>
  <c r="AB197" i="2"/>
  <c r="AB198" i="2"/>
  <c r="AB199" i="2"/>
  <c r="AB200" i="2"/>
  <c r="AB201" i="2"/>
  <c r="AB202" i="2"/>
  <c r="AB203" i="2"/>
  <c r="AB204" i="2"/>
  <c r="AB205" i="2"/>
  <c r="AB206" i="2"/>
  <c r="AB207" i="2"/>
  <c r="AB208" i="2"/>
  <c r="AB209" i="2"/>
  <c r="AB210" i="2"/>
  <c r="AB211" i="2"/>
  <c r="AB212" i="2"/>
  <c r="AB213" i="2"/>
  <c r="AB214" i="2"/>
  <c r="AB215" i="2"/>
  <c r="AB216" i="2"/>
  <c r="AB217" i="2"/>
  <c r="AB218" i="2"/>
  <c r="AB219" i="2"/>
  <c r="AB220" i="2"/>
  <c r="AB221" i="2"/>
  <c r="AB222" i="2"/>
  <c r="AB223" i="2"/>
  <c r="AB224" i="2"/>
  <c r="AB225" i="2"/>
  <c r="AB226" i="2"/>
  <c r="AB227" i="2"/>
  <c r="AB228" i="2"/>
  <c r="AB229" i="2"/>
  <c r="AB230" i="2"/>
  <c r="AB231" i="2"/>
  <c r="AB232" i="2"/>
  <c r="AB233" i="2"/>
  <c r="AB234" i="2"/>
  <c r="AB235" i="2"/>
  <c r="AB236" i="2"/>
  <c r="AB237" i="2"/>
  <c r="AB238" i="2"/>
  <c r="AB239" i="2"/>
  <c r="AB240" i="2"/>
  <c r="AB241" i="2"/>
  <c r="AB242" i="2"/>
  <c r="AB243" i="2"/>
  <c r="AB244" i="2"/>
  <c r="AB245" i="2"/>
  <c r="AB246" i="2"/>
  <c r="AB247" i="2"/>
  <c r="AB248" i="2"/>
  <c r="AB249" i="2"/>
  <c r="AB250" i="2"/>
  <c r="AB251" i="2"/>
  <c r="AB252" i="2"/>
  <c r="AB253" i="2"/>
  <c r="AB254" i="2"/>
  <c r="AB255" i="2"/>
  <c r="AB256" i="2"/>
  <c r="AB257" i="2"/>
  <c r="AB258" i="2"/>
  <c r="AB259" i="2"/>
  <c r="AB260" i="2"/>
  <c r="AB261" i="2"/>
  <c r="AB262" i="2"/>
  <c r="AB263" i="2"/>
  <c r="AB264" i="2"/>
  <c r="AB265" i="2"/>
  <c r="AB266" i="2"/>
  <c r="AB267" i="2"/>
  <c r="AB268" i="2"/>
  <c r="AB269" i="2"/>
  <c r="AB270" i="2"/>
  <c r="AB271" i="2"/>
  <c r="AB272" i="2"/>
  <c r="AB273" i="2"/>
  <c r="AB274" i="2"/>
  <c r="AB275" i="2"/>
  <c r="AB276" i="2"/>
  <c r="AB277" i="2"/>
  <c r="AB278" i="2"/>
  <c r="AB279" i="2"/>
  <c r="AB280" i="2"/>
  <c r="AB281" i="2"/>
  <c r="AB282" i="2"/>
  <c r="AB283" i="2"/>
  <c r="AB284" i="2"/>
  <c r="AB285" i="2"/>
  <c r="AB286" i="2"/>
  <c r="AB287" i="2"/>
  <c r="AB288" i="2"/>
  <c r="AB289" i="2"/>
  <c r="AB290" i="2"/>
  <c r="AB291" i="2"/>
  <c r="AB292" i="2"/>
  <c r="AB293" i="2"/>
  <c r="AB294" i="2"/>
  <c r="AB295" i="2"/>
  <c r="AB296" i="2"/>
  <c r="AB297" i="2"/>
  <c r="AB298" i="2"/>
  <c r="AB299" i="2"/>
  <c r="AB300" i="2"/>
  <c r="AB301" i="2"/>
  <c r="AB302" i="2"/>
  <c r="AB303" i="2"/>
  <c r="AB304" i="2"/>
  <c r="AB305" i="2"/>
  <c r="AB306" i="2"/>
  <c r="AB307" i="2"/>
  <c r="AB308" i="2"/>
  <c r="AB309" i="2"/>
  <c r="AB310" i="2"/>
  <c r="AB311" i="2"/>
  <c r="AB312" i="2"/>
  <c r="AB313" i="2"/>
  <c r="AB314" i="2"/>
  <c r="AB315" i="2"/>
  <c r="AB316" i="2"/>
  <c r="AB317" i="2"/>
  <c r="AB318" i="2"/>
  <c r="AB319" i="2"/>
  <c r="AB320" i="2"/>
  <c r="AB321" i="2"/>
  <c r="AB322" i="2"/>
  <c r="AB323" i="2"/>
  <c r="AB324" i="2"/>
  <c r="AB325" i="2"/>
  <c r="AB326" i="2"/>
  <c r="AB327" i="2"/>
  <c r="AB328" i="2"/>
  <c r="AB329" i="2"/>
  <c r="AB330" i="2"/>
  <c r="AB331" i="2"/>
  <c r="AB332" i="2"/>
  <c r="AB333" i="2"/>
  <c r="AB334" i="2"/>
  <c r="AB335" i="2"/>
  <c r="AB336" i="2"/>
  <c r="AB337" i="2"/>
  <c r="AB338" i="2"/>
  <c r="AB339" i="2"/>
  <c r="AB340" i="2"/>
  <c r="AB341" i="2"/>
  <c r="AB342" i="2"/>
  <c r="AB343" i="2"/>
  <c r="AB344" i="2"/>
  <c r="AB345" i="2"/>
  <c r="AB346" i="2"/>
  <c r="AB347" i="2"/>
  <c r="AB348" i="2"/>
  <c r="AB349" i="2"/>
  <c r="AB350" i="2"/>
  <c r="AB351" i="2"/>
  <c r="AB352" i="2"/>
  <c r="AB353" i="2"/>
  <c r="AB354" i="2"/>
  <c r="AB355" i="2"/>
  <c r="AB356" i="2"/>
  <c r="AB357" i="2"/>
  <c r="AB358" i="2"/>
  <c r="AB359" i="2"/>
  <c r="AB360" i="2"/>
  <c r="AB361" i="2"/>
  <c r="AB362" i="2"/>
  <c r="AB363" i="2"/>
  <c r="AB364" i="2"/>
  <c r="AB365" i="2"/>
  <c r="AB366" i="2"/>
  <c r="AB367" i="2"/>
  <c r="AB368" i="2"/>
  <c r="AB369" i="2"/>
  <c r="AB370" i="2"/>
  <c r="AB371" i="2"/>
  <c r="AB372" i="2"/>
  <c r="AB373" i="2"/>
  <c r="AB374" i="2"/>
  <c r="AB375" i="2"/>
  <c r="AB376" i="2"/>
  <c r="AB377" i="2"/>
  <c r="AB378" i="2"/>
  <c r="AB379" i="2"/>
  <c r="AB380" i="2"/>
  <c r="AB381" i="2"/>
  <c r="AB382" i="2"/>
  <c r="AB383" i="2"/>
  <c r="AB384" i="2"/>
  <c r="AB385" i="2"/>
  <c r="AB386" i="2"/>
  <c r="AB387" i="2"/>
  <c r="AB388" i="2"/>
  <c r="AB389" i="2"/>
  <c r="AB390" i="2"/>
  <c r="AB391" i="2"/>
  <c r="AB392" i="2"/>
  <c r="AB393" i="2"/>
  <c r="AB394" i="2"/>
  <c r="AB395" i="2"/>
  <c r="AB396" i="2"/>
  <c r="AB397" i="2"/>
  <c r="AB398" i="2"/>
  <c r="AB399" i="2"/>
  <c r="AB400" i="2"/>
  <c r="AB401" i="2"/>
  <c r="AB402" i="2"/>
  <c r="AB403" i="2"/>
  <c r="AB404" i="2"/>
  <c r="AB405" i="2"/>
  <c r="AB406" i="2"/>
  <c r="AB407" i="2"/>
  <c r="AB408" i="2"/>
  <c r="AB409" i="2"/>
  <c r="AB410" i="2"/>
  <c r="AB411" i="2"/>
  <c r="AB412" i="2"/>
  <c r="AB413" i="2"/>
  <c r="AB414" i="2"/>
  <c r="AB415" i="2"/>
  <c r="AB416" i="2"/>
  <c r="AB417" i="2"/>
  <c r="AB418" i="2"/>
  <c r="AB419" i="2"/>
  <c r="AB420" i="2"/>
  <c r="AB421" i="2"/>
  <c r="AB422" i="2"/>
  <c r="AB423" i="2"/>
  <c r="AB424" i="2"/>
  <c r="AB425" i="2"/>
  <c r="AB426" i="2"/>
  <c r="AB427" i="2"/>
  <c r="AB428" i="2"/>
  <c r="AB429" i="2"/>
  <c r="AB430" i="2"/>
  <c r="AB431" i="2"/>
  <c r="AB432" i="2"/>
  <c r="AB433" i="2"/>
  <c r="AB434" i="2"/>
  <c r="AB435" i="2"/>
  <c r="AB436" i="2"/>
  <c r="AB437" i="2"/>
  <c r="AB438" i="2"/>
  <c r="AB439" i="2"/>
  <c r="AB440" i="2"/>
  <c r="AB441" i="2"/>
  <c r="AB442" i="2"/>
  <c r="AB443" i="2"/>
  <c r="AB444" i="2"/>
  <c r="AB445" i="2"/>
  <c r="AB446" i="2"/>
  <c r="AB447" i="2"/>
  <c r="AB448" i="2"/>
  <c r="AB449" i="2"/>
  <c r="AB450" i="2"/>
  <c r="AB451" i="2"/>
  <c r="AB452" i="2"/>
  <c r="AB453" i="2"/>
  <c r="AB454" i="2"/>
  <c r="AB455" i="2"/>
  <c r="AB456" i="2"/>
  <c r="AB457" i="2"/>
  <c r="AB458" i="2"/>
  <c r="AB459" i="2"/>
  <c r="AB460" i="2"/>
  <c r="AB461" i="2"/>
  <c r="AB462" i="2"/>
  <c r="AB463" i="2"/>
  <c r="AB464" i="2"/>
  <c r="AB465" i="2"/>
  <c r="AB466" i="2"/>
  <c r="AB467" i="2"/>
  <c r="AB468" i="2"/>
  <c r="AB469" i="2"/>
  <c r="AB470" i="2"/>
  <c r="AB471" i="2"/>
  <c r="AB472" i="2"/>
  <c r="AB473" i="2"/>
  <c r="AB474" i="2"/>
  <c r="AB475" i="2"/>
  <c r="AB476" i="2"/>
  <c r="AB477" i="2"/>
  <c r="AB478" i="2"/>
  <c r="AB479" i="2"/>
  <c r="AB480" i="2"/>
  <c r="AB481" i="2"/>
  <c r="AB482" i="2"/>
  <c r="AB483" i="2"/>
  <c r="AB484" i="2"/>
  <c r="AB485" i="2"/>
  <c r="AB486" i="2"/>
  <c r="AB487" i="2"/>
  <c r="AB488" i="2"/>
  <c r="AB489" i="2"/>
  <c r="AB490" i="2"/>
  <c r="AB491" i="2"/>
  <c r="AB492" i="2"/>
  <c r="AB493" i="2"/>
  <c r="AB494" i="2"/>
  <c r="AB495" i="2"/>
  <c r="AB496" i="2"/>
  <c r="AB497" i="2"/>
  <c r="AB498" i="2"/>
  <c r="AB499" i="2"/>
  <c r="AB500" i="2"/>
  <c r="AB501" i="2"/>
  <c r="AB502" i="2"/>
  <c r="AB503" i="2"/>
  <c r="AB504" i="2"/>
  <c r="AB505" i="2"/>
  <c r="AB506" i="2"/>
  <c r="AB507" i="2"/>
  <c r="AB508" i="2"/>
  <c r="AB509" i="2"/>
  <c r="AB510" i="2"/>
  <c r="AB511" i="2"/>
  <c r="AB512" i="2"/>
  <c r="AB513" i="2"/>
  <c r="AB514" i="2"/>
  <c r="AB515" i="2"/>
  <c r="AB516" i="2"/>
  <c r="AB517" i="2"/>
  <c r="AB518" i="2"/>
  <c r="AB519" i="2"/>
  <c r="AB520" i="2"/>
  <c r="AB521" i="2"/>
  <c r="AB522" i="2"/>
  <c r="AB523" i="2"/>
  <c r="AB524" i="2"/>
  <c r="AB525" i="2"/>
  <c r="AB526" i="2"/>
  <c r="AB527" i="2"/>
  <c r="AB528" i="2"/>
  <c r="AB529" i="2"/>
  <c r="AB530" i="2"/>
  <c r="AB531" i="2"/>
  <c r="AB532" i="2"/>
  <c r="AB533" i="2"/>
  <c r="AB534" i="2"/>
  <c r="AB535" i="2"/>
  <c r="AB536" i="2"/>
  <c r="AB537" i="2"/>
  <c r="AB538" i="2"/>
  <c r="AB539" i="2"/>
  <c r="AB540" i="2"/>
  <c r="AB541" i="2"/>
  <c r="AB542" i="2"/>
  <c r="AB543" i="2"/>
  <c r="AB544" i="2"/>
  <c r="AB545" i="2"/>
  <c r="AB546" i="2"/>
  <c r="AB547" i="2"/>
  <c r="AB548" i="2"/>
  <c r="AB549" i="2"/>
  <c r="AB550" i="2"/>
  <c r="AB551" i="2"/>
  <c r="AB552" i="2"/>
  <c r="AB553" i="2"/>
  <c r="AB554" i="2"/>
  <c r="AB555" i="2"/>
  <c r="AB556" i="2"/>
  <c r="AB557" i="2"/>
  <c r="AB558" i="2"/>
  <c r="AB559" i="2"/>
  <c r="AB560" i="2"/>
  <c r="AB561" i="2"/>
  <c r="AB562" i="2"/>
  <c r="AB563" i="2"/>
  <c r="AB564" i="2"/>
  <c r="AB565" i="2"/>
  <c r="AB566" i="2"/>
  <c r="AB567" i="2"/>
  <c r="AB568" i="2"/>
  <c r="AB569" i="2"/>
  <c r="AB570" i="2"/>
  <c r="AB571" i="2"/>
  <c r="AB572" i="2"/>
  <c r="AB573" i="2"/>
  <c r="AB574" i="2"/>
  <c r="AB575" i="2"/>
  <c r="AB576" i="2"/>
  <c r="AB577" i="2"/>
  <c r="AB578" i="2"/>
  <c r="AB579" i="2"/>
  <c r="AB580" i="2"/>
  <c r="AB581" i="2"/>
  <c r="AB582" i="2"/>
  <c r="AB583" i="2"/>
  <c r="AB584" i="2"/>
  <c r="AB585" i="2"/>
  <c r="AB586" i="2"/>
  <c r="AB587" i="2"/>
  <c r="AB588" i="2"/>
  <c r="AB589" i="2"/>
  <c r="AB590" i="2"/>
  <c r="AB591" i="2"/>
  <c r="AB592" i="2"/>
  <c r="AB593" i="2"/>
  <c r="AB594" i="2"/>
  <c r="AB595" i="2"/>
  <c r="AB596" i="2"/>
  <c r="AB597" i="2"/>
  <c r="AB598" i="2"/>
  <c r="AB599" i="2"/>
  <c r="AB600" i="2"/>
  <c r="AB601" i="2"/>
  <c r="AB602" i="2"/>
  <c r="AB603" i="2"/>
  <c r="AB604" i="2"/>
  <c r="AB605" i="2"/>
  <c r="AB606" i="2"/>
  <c r="AB607" i="2"/>
  <c r="AB608" i="2"/>
  <c r="AB609" i="2"/>
  <c r="AB610" i="2"/>
  <c r="AB611" i="2"/>
  <c r="AB612" i="2"/>
  <c r="AB613" i="2"/>
  <c r="AB614" i="2"/>
  <c r="AB615" i="2"/>
  <c r="AB616" i="2"/>
  <c r="AB617" i="2"/>
  <c r="AB618" i="2"/>
  <c r="AB619" i="2"/>
  <c r="AB620" i="2"/>
  <c r="AB621" i="2"/>
  <c r="AB622" i="2"/>
  <c r="AB623" i="2"/>
  <c r="AB624" i="2"/>
  <c r="AB625" i="2"/>
  <c r="AB626" i="2"/>
  <c r="AB627" i="2"/>
  <c r="AB628" i="2"/>
  <c r="AB629" i="2"/>
  <c r="AB630" i="2"/>
  <c r="AB631" i="2"/>
  <c r="AB632" i="2"/>
  <c r="AB633" i="2"/>
  <c r="AB634" i="2"/>
  <c r="AB635" i="2"/>
  <c r="AB636" i="2"/>
  <c r="AB637" i="2"/>
  <c r="AB638" i="2"/>
  <c r="AB639" i="2"/>
  <c r="AB640" i="2"/>
  <c r="AB641" i="2"/>
  <c r="AB642" i="2"/>
  <c r="AB643" i="2"/>
  <c r="AB644" i="2"/>
  <c r="AB645" i="2"/>
  <c r="AB646" i="2"/>
  <c r="AB647" i="2"/>
  <c r="AB648" i="2"/>
  <c r="AB649" i="2"/>
  <c r="AB650" i="2"/>
  <c r="AB651" i="2"/>
  <c r="AB652" i="2"/>
  <c r="AB653" i="2"/>
  <c r="AB654" i="2"/>
  <c r="AB655" i="2"/>
  <c r="AB656" i="2"/>
  <c r="AB657" i="2"/>
  <c r="AB658" i="2"/>
  <c r="AB659" i="2"/>
  <c r="AB660" i="2"/>
  <c r="AB661" i="2"/>
  <c r="AB662" i="2"/>
  <c r="AB663" i="2"/>
  <c r="AB664" i="2"/>
  <c r="AB665" i="2"/>
  <c r="AB666" i="2"/>
  <c r="AB667" i="2"/>
  <c r="AB668" i="2"/>
  <c r="AB669" i="2"/>
  <c r="AB670" i="2"/>
  <c r="AB671" i="2"/>
  <c r="AB672" i="2"/>
  <c r="AB673" i="2"/>
  <c r="AB674" i="2"/>
  <c r="AB675" i="2"/>
  <c r="AB676" i="2"/>
  <c r="AB677" i="2"/>
  <c r="AB678" i="2"/>
  <c r="AB679" i="2"/>
  <c r="AB680" i="2"/>
  <c r="AB681" i="2"/>
  <c r="AB682" i="2"/>
  <c r="AB683" i="2"/>
  <c r="AB684" i="2"/>
  <c r="AB685" i="2"/>
  <c r="AB686" i="2"/>
  <c r="AB687" i="2"/>
  <c r="AB688" i="2"/>
  <c r="AB689" i="2"/>
  <c r="AB690" i="2"/>
  <c r="AB691" i="2"/>
  <c r="AB692" i="2"/>
  <c r="AB693" i="2"/>
  <c r="AB694" i="2"/>
  <c r="AB695" i="2"/>
  <c r="AB696" i="2"/>
  <c r="AB697" i="2"/>
  <c r="AB698" i="2"/>
  <c r="AB699" i="2"/>
  <c r="AB700" i="2"/>
  <c r="AB701" i="2"/>
  <c r="AB702" i="2"/>
  <c r="AB703" i="2"/>
  <c r="AB704" i="2"/>
  <c r="AB705" i="2"/>
  <c r="AB706" i="2"/>
  <c r="AB707" i="2"/>
  <c r="AB708" i="2"/>
  <c r="AB709" i="2"/>
  <c r="AB710" i="2"/>
  <c r="AB711" i="2"/>
  <c r="AB712" i="2"/>
  <c r="AB713" i="2"/>
  <c r="AB714" i="2"/>
  <c r="AB715" i="2"/>
  <c r="AB716" i="2"/>
  <c r="AB717" i="2"/>
  <c r="AB718" i="2"/>
  <c r="AB719" i="2"/>
  <c r="AB720" i="2"/>
  <c r="AB721" i="2"/>
  <c r="AB722" i="2"/>
  <c r="AB723" i="2"/>
  <c r="AB724" i="2"/>
  <c r="AB725" i="2"/>
  <c r="AB726" i="2"/>
  <c r="AB727" i="2"/>
  <c r="AB728" i="2"/>
  <c r="AB729" i="2"/>
  <c r="AB730" i="2"/>
  <c r="AB731" i="2"/>
  <c r="AB732" i="2"/>
  <c r="AB733" i="2"/>
  <c r="AB734" i="2"/>
  <c r="AB735" i="2"/>
  <c r="AB736" i="2"/>
  <c r="AB737" i="2"/>
  <c r="AB738" i="2"/>
  <c r="AB739" i="2"/>
  <c r="AB740" i="2"/>
  <c r="AB741" i="2"/>
  <c r="AB742" i="2"/>
  <c r="AB743" i="2"/>
  <c r="AB744" i="2"/>
  <c r="AB745" i="2"/>
  <c r="AB746" i="2"/>
  <c r="AB747" i="2"/>
  <c r="AB748" i="2"/>
  <c r="AB749" i="2"/>
  <c r="AB750" i="2"/>
  <c r="AB751" i="2"/>
  <c r="AB752" i="2"/>
  <c r="AB753" i="2"/>
  <c r="AB754" i="2"/>
  <c r="AB755" i="2"/>
  <c r="AB756" i="2"/>
  <c r="AB757" i="2"/>
  <c r="AB758" i="2"/>
  <c r="AB759" i="2"/>
  <c r="AB760" i="2"/>
  <c r="AB761" i="2"/>
  <c r="AB762" i="2"/>
  <c r="AB763" i="2"/>
  <c r="AB764" i="2"/>
  <c r="AB765" i="2"/>
  <c r="AB766" i="2"/>
  <c r="AB767" i="2"/>
  <c r="AB768" i="2"/>
  <c r="AB769" i="2"/>
  <c r="AB770" i="2"/>
  <c r="AB771" i="2"/>
  <c r="AB772" i="2"/>
  <c r="AB773" i="2"/>
  <c r="AB774" i="2"/>
  <c r="AB775" i="2"/>
  <c r="AB776" i="2"/>
  <c r="AB777" i="2"/>
  <c r="AB778" i="2"/>
  <c r="AB779" i="2"/>
  <c r="AB780" i="2"/>
  <c r="AB781" i="2"/>
  <c r="AB782" i="2"/>
  <c r="AB783" i="2"/>
  <c r="AB784" i="2"/>
  <c r="AB785" i="2"/>
  <c r="AB786" i="2"/>
  <c r="AB787" i="2"/>
  <c r="AB788" i="2"/>
  <c r="AB789" i="2"/>
  <c r="AB790" i="2"/>
  <c r="AB791" i="2"/>
  <c r="AB792" i="2"/>
  <c r="AB793" i="2"/>
  <c r="AB794" i="2"/>
  <c r="AB795" i="2"/>
  <c r="AB796" i="2"/>
  <c r="AB797" i="2"/>
  <c r="AB798" i="2"/>
  <c r="AB799" i="2"/>
  <c r="AB800" i="2"/>
  <c r="AB801" i="2"/>
  <c r="AB802" i="2"/>
  <c r="AB803" i="2"/>
  <c r="AB804" i="2"/>
  <c r="AB805" i="2"/>
  <c r="AB806" i="2"/>
  <c r="AB807" i="2"/>
  <c r="AB808" i="2"/>
  <c r="AB809" i="2"/>
  <c r="AB810" i="2"/>
  <c r="AB811" i="2"/>
  <c r="AB812" i="2"/>
  <c r="AB813" i="2"/>
  <c r="AB814" i="2"/>
  <c r="AB815" i="2"/>
  <c r="AB816" i="2"/>
  <c r="AB817" i="2"/>
  <c r="AB818" i="2"/>
  <c r="AB819" i="2"/>
  <c r="AB820" i="2"/>
  <c r="AB821" i="2"/>
  <c r="AB822" i="2"/>
  <c r="AB823" i="2"/>
  <c r="AB824" i="2"/>
  <c r="AB825" i="2"/>
  <c r="AB826" i="2"/>
  <c r="AB827" i="2"/>
  <c r="AB828" i="2"/>
  <c r="AB829" i="2"/>
  <c r="AB830" i="2"/>
  <c r="AB831" i="2"/>
  <c r="AB832" i="2"/>
  <c r="AB833" i="2"/>
  <c r="AB834" i="2"/>
  <c r="AB835" i="2"/>
  <c r="AB836" i="2"/>
  <c r="AB837" i="2"/>
  <c r="AB838" i="2"/>
  <c r="AB839" i="2"/>
  <c r="AB840" i="2"/>
  <c r="AB841" i="2"/>
  <c r="AB842" i="2"/>
  <c r="AB843" i="2"/>
  <c r="AB844" i="2"/>
  <c r="AB845" i="2"/>
  <c r="AB846" i="2"/>
  <c r="AB847" i="2"/>
  <c r="AB848" i="2"/>
  <c r="AB849" i="2"/>
  <c r="AB850" i="2"/>
  <c r="AB851" i="2"/>
  <c r="AB852" i="2"/>
  <c r="AB853" i="2"/>
  <c r="AB854" i="2"/>
  <c r="AB855" i="2"/>
  <c r="AB856" i="2"/>
  <c r="AB857" i="2"/>
  <c r="AB858" i="2"/>
  <c r="AB859" i="2"/>
  <c r="AB860" i="2"/>
  <c r="AB861" i="2"/>
  <c r="AB862" i="2"/>
  <c r="AB863" i="2"/>
  <c r="AB864" i="2"/>
  <c r="AB865" i="2"/>
  <c r="AB866" i="2"/>
  <c r="AB867" i="2"/>
  <c r="AB868" i="2"/>
  <c r="AB869" i="2"/>
  <c r="AB870" i="2"/>
  <c r="AB871" i="2"/>
  <c r="AB872" i="2"/>
  <c r="AB873" i="2"/>
  <c r="AB874" i="2"/>
  <c r="AB875" i="2"/>
  <c r="AB876" i="2"/>
  <c r="AB877" i="2"/>
  <c r="AB878" i="2"/>
  <c r="AB879" i="2"/>
  <c r="AB880" i="2"/>
  <c r="AB881" i="2"/>
  <c r="AB882" i="2"/>
  <c r="AB883" i="2"/>
  <c r="AB884" i="2"/>
  <c r="AB885" i="2"/>
  <c r="AB886" i="2"/>
  <c r="AB887" i="2"/>
  <c r="AB888" i="2"/>
  <c r="AB889" i="2"/>
  <c r="AB890" i="2"/>
  <c r="AB891" i="2"/>
  <c r="AB892" i="2"/>
  <c r="AB893" i="2"/>
  <c r="AB894" i="2"/>
  <c r="AB895" i="2"/>
  <c r="AB896" i="2"/>
  <c r="AB897" i="2"/>
  <c r="AB898" i="2"/>
  <c r="AB899" i="2"/>
  <c r="AB900" i="2"/>
  <c r="AB901" i="2"/>
  <c r="AB902" i="2"/>
  <c r="AB903" i="2"/>
  <c r="AB904" i="2"/>
  <c r="AB905" i="2"/>
  <c r="AB906" i="2"/>
  <c r="AB907" i="2"/>
  <c r="AB908" i="2"/>
  <c r="AB909" i="2"/>
  <c r="AB910" i="2"/>
  <c r="AB911" i="2"/>
  <c r="AB912" i="2"/>
  <c r="AB913" i="2"/>
  <c r="AB914" i="2"/>
  <c r="AB915" i="2"/>
  <c r="AB916" i="2"/>
  <c r="AB917" i="2"/>
  <c r="AB918" i="2"/>
  <c r="AB919" i="2"/>
  <c r="AB920" i="2"/>
  <c r="AB921" i="2"/>
  <c r="AB922" i="2"/>
  <c r="AB923" i="2"/>
  <c r="AB924" i="2"/>
  <c r="AB925" i="2"/>
  <c r="AB926" i="2"/>
  <c r="AB927" i="2"/>
  <c r="AB928" i="2"/>
  <c r="AB929" i="2"/>
  <c r="AB930" i="2"/>
  <c r="AB931" i="2"/>
  <c r="AB932" i="2"/>
  <c r="AB933" i="2"/>
  <c r="AB934" i="2"/>
  <c r="AB935" i="2"/>
  <c r="AB936" i="2"/>
  <c r="AB937" i="2"/>
  <c r="AB938" i="2"/>
  <c r="AB939" i="2"/>
  <c r="AB940" i="2"/>
  <c r="AB941" i="2"/>
  <c r="AB942" i="2"/>
  <c r="AB943" i="2"/>
  <c r="AB944" i="2"/>
  <c r="AB945" i="2"/>
  <c r="AB946" i="2"/>
  <c r="AB947" i="2"/>
  <c r="AB948" i="2"/>
  <c r="AB949" i="2"/>
  <c r="AB950" i="2"/>
  <c r="AB951" i="2"/>
  <c r="AB952" i="2"/>
  <c r="AB953" i="2"/>
  <c r="AB954" i="2"/>
  <c r="AB955" i="2"/>
  <c r="AB956" i="2"/>
  <c r="AB957" i="2"/>
  <c r="AB958" i="2"/>
  <c r="AB959" i="2"/>
  <c r="AB960" i="2"/>
  <c r="AB961" i="2"/>
  <c r="AB962" i="2"/>
  <c r="AB963" i="2"/>
  <c r="AB964" i="2"/>
  <c r="AB965" i="2"/>
  <c r="AB966" i="2"/>
  <c r="AB967" i="2"/>
  <c r="AB968" i="2"/>
  <c r="AB969" i="2"/>
  <c r="AB970" i="2"/>
  <c r="AB971" i="2"/>
  <c r="AB972" i="2"/>
  <c r="AB973" i="2"/>
  <c r="AB974" i="2"/>
  <c r="AB975" i="2"/>
  <c r="AB976" i="2"/>
  <c r="AB977" i="2"/>
  <c r="AB978" i="2"/>
  <c r="AB979" i="2"/>
  <c r="AB980" i="2"/>
  <c r="AB981" i="2"/>
  <c r="AB982" i="2"/>
  <c r="AB983" i="2"/>
  <c r="AB984" i="2"/>
  <c r="AB985" i="2"/>
  <c r="AB986" i="2"/>
  <c r="AB987" i="2"/>
  <c r="AB988" i="2"/>
  <c r="AB989" i="2"/>
  <c r="AB990" i="2"/>
  <c r="AB991" i="2"/>
  <c r="AB992" i="2"/>
  <c r="AB993" i="2"/>
  <c r="AB994" i="2"/>
  <c r="AB995" i="2"/>
  <c r="AB996" i="2"/>
  <c r="AB997" i="2"/>
  <c r="AB998" i="2"/>
  <c r="AB999" i="2"/>
  <c r="AB1000" i="2"/>
  <c r="AB1001" i="2"/>
  <c r="AB1002" i="2"/>
  <c r="AB1003" i="2"/>
  <c r="AB1004" i="2"/>
  <c r="AB1005" i="2"/>
  <c r="AB1006" i="2"/>
  <c r="AB1007" i="2"/>
  <c r="AB1008" i="2"/>
  <c r="AB1009" i="2"/>
  <c r="AB1010" i="2"/>
  <c r="AB1011" i="2"/>
  <c r="AB1012" i="2"/>
  <c r="AB1013" i="2"/>
  <c r="AB1014" i="2"/>
  <c r="AB1015" i="2"/>
  <c r="AB1016" i="2"/>
  <c r="AB1017" i="2"/>
  <c r="AB1018" i="2"/>
  <c r="AB1019" i="2"/>
  <c r="AB1020" i="2"/>
  <c r="AB1021" i="2"/>
  <c r="AB1022" i="2"/>
  <c r="AB1023" i="2"/>
  <c r="AB1024" i="2"/>
  <c r="AB1025" i="2"/>
  <c r="AB1026" i="2"/>
  <c r="AB1027" i="2"/>
  <c r="AB1028" i="2"/>
  <c r="AB1029" i="2"/>
  <c r="AB1030" i="2"/>
  <c r="AB1031" i="2"/>
  <c r="AB1032" i="2"/>
  <c r="AB1033" i="2"/>
  <c r="AB1034" i="2"/>
  <c r="AB1035" i="2"/>
  <c r="AB1036" i="2"/>
  <c r="AB1037" i="2"/>
  <c r="AB1038" i="2"/>
  <c r="AB1039" i="2"/>
  <c r="AB1040" i="2"/>
  <c r="AB1041" i="2"/>
  <c r="AB1042" i="2"/>
  <c r="AB1043" i="2"/>
  <c r="AB1044" i="2"/>
  <c r="AB1045" i="2"/>
  <c r="AB1046" i="2"/>
  <c r="AB1047" i="2"/>
  <c r="AB1048" i="2"/>
  <c r="AB1049" i="2"/>
  <c r="AB1050" i="2"/>
  <c r="AB1051" i="2"/>
  <c r="AB1052" i="2"/>
  <c r="AB1053" i="2"/>
  <c r="AB1054" i="2"/>
  <c r="AB1055" i="2"/>
  <c r="AB1056" i="2"/>
  <c r="AB1057" i="2"/>
  <c r="AB1058" i="2"/>
  <c r="AB1059" i="2"/>
  <c r="AB1060" i="2"/>
  <c r="AB1061" i="2"/>
  <c r="AB1062" i="2"/>
  <c r="AB1063" i="2"/>
  <c r="AB1064" i="2"/>
  <c r="AB1065" i="2"/>
  <c r="AB1066" i="2"/>
  <c r="AB1067" i="2"/>
  <c r="AB1068" i="2"/>
  <c r="AB1069" i="2"/>
  <c r="AB1070" i="2"/>
  <c r="AB1071" i="2"/>
  <c r="AB1072" i="2"/>
  <c r="AB1073" i="2"/>
  <c r="AB1074" i="2"/>
  <c r="AB1075" i="2"/>
  <c r="AB1076" i="2"/>
  <c r="AB1077" i="2"/>
  <c r="AB1078" i="2"/>
  <c r="AB1079" i="2"/>
  <c r="AB1080" i="2"/>
  <c r="AB1081" i="2"/>
  <c r="AB1082" i="2"/>
  <c r="AB1083" i="2"/>
  <c r="AB1084" i="2"/>
  <c r="AB1085" i="2"/>
  <c r="AB1086" i="2"/>
  <c r="AB1087" i="2"/>
  <c r="AB1088" i="2"/>
  <c r="AB1089" i="2"/>
  <c r="AB1090" i="2"/>
  <c r="AB1091" i="2"/>
  <c r="AB1092" i="2"/>
  <c r="AB1093" i="2"/>
  <c r="AB1094" i="2"/>
  <c r="AB1095" i="2"/>
  <c r="AB1096" i="2"/>
  <c r="AB1097" i="2"/>
  <c r="AB1098" i="2"/>
  <c r="AB1099" i="2"/>
  <c r="AB1100" i="2"/>
  <c r="AB1101" i="2"/>
  <c r="AB1102" i="2"/>
  <c r="AB1103" i="2"/>
  <c r="AB1104" i="2"/>
  <c r="AB1105" i="2"/>
  <c r="AB1106" i="2"/>
  <c r="AB1107" i="2"/>
  <c r="AB1108" i="2"/>
  <c r="AB1109" i="2"/>
  <c r="AB1110" i="2"/>
  <c r="AB1111" i="2"/>
  <c r="AB1112" i="2"/>
  <c r="AB1113" i="2"/>
  <c r="AB1114" i="2"/>
  <c r="AB1115" i="2"/>
  <c r="AB1116" i="2"/>
  <c r="AB1117" i="2"/>
  <c r="AB1118" i="2"/>
  <c r="AB1119" i="2"/>
  <c r="AB1120" i="2"/>
  <c r="AB1121" i="2"/>
  <c r="AB1122" i="2"/>
  <c r="AB1123" i="2"/>
  <c r="AB1124" i="2"/>
  <c r="AB1125" i="2"/>
  <c r="AB1126" i="2"/>
  <c r="AB1127" i="2"/>
  <c r="AB1128" i="2"/>
  <c r="AB1129" i="2"/>
  <c r="AB1130" i="2"/>
  <c r="AB1131" i="2"/>
  <c r="AB1132" i="2"/>
  <c r="AB1133" i="2"/>
  <c r="AB1134" i="2"/>
  <c r="AB1135" i="2"/>
  <c r="AB1136" i="2"/>
  <c r="AB1137" i="2"/>
  <c r="AB1138" i="2"/>
  <c r="AB1139" i="2"/>
  <c r="AB1140" i="2"/>
  <c r="AB1141" i="2"/>
  <c r="AB1142" i="2"/>
  <c r="AB1143" i="2"/>
  <c r="AB1144" i="2"/>
  <c r="AB1145" i="2"/>
  <c r="AB1146" i="2"/>
  <c r="AB1147" i="2"/>
  <c r="AB1148" i="2"/>
  <c r="AB1149" i="2"/>
  <c r="AB1150" i="2"/>
  <c r="AB1151" i="2"/>
  <c r="AB1152" i="2"/>
  <c r="AB1153" i="2"/>
  <c r="AB1154" i="2"/>
  <c r="AB1155" i="2"/>
  <c r="AB1156" i="2"/>
  <c r="AB1157" i="2"/>
  <c r="AB1158" i="2"/>
  <c r="AB1159" i="2"/>
  <c r="AB1160" i="2"/>
  <c r="AB1161" i="2"/>
  <c r="AB1162" i="2"/>
  <c r="AB1163" i="2"/>
  <c r="AB1164" i="2"/>
  <c r="AB1165" i="2"/>
  <c r="AB1166" i="2"/>
  <c r="AB1167" i="2"/>
  <c r="AB1168" i="2"/>
  <c r="AB1169" i="2"/>
  <c r="AB1170" i="2"/>
  <c r="AB1171" i="2"/>
  <c r="AB1172" i="2"/>
  <c r="AB1173" i="2"/>
  <c r="AB1174" i="2"/>
  <c r="AB1175" i="2"/>
  <c r="AB1176" i="2"/>
  <c r="AB1177" i="2"/>
  <c r="AB1178" i="2"/>
  <c r="AB1179" i="2"/>
  <c r="AB1180" i="2"/>
  <c r="AB1181" i="2"/>
  <c r="AB1182" i="2"/>
  <c r="AB1183" i="2"/>
  <c r="AB1184" i="2"/>
  <c r="AB1185" i="2"/>
  <c r="AB1186" i="2"/>
  <c r="AB1187" i="2"/>
  <c r="AB1188" i="2"/>
  <c r="AB1189" i="2"/>
  <c r="AB1190" i="2"/>
  <c r="AB1191" i="2"/>
  <c r="AB1192" i="2"/>
  <c r="AB1193" i="2"/>
  <c r="AB1194" i="2"/>
  <c r="AB1195" i="2"/>
  <c r="AB1196" i="2"/>
  <c r="AB1197" i="2"/>
  <c r="AB1198" i="2"/>
  <c r="AB1199" i="2"/>
  <c r="AB1200" i="2"/>
  <c r="AB1201" i="2"/>
  <c r="AB1202" i="2"/>
  <c r="AB1203" i="2"/>
  <c r="AB1204" i="2"/>
  <c r="AB1205" i="2"/>
  <c r="AB1206" i="2"/>
  <c r="AB1207" i="2"/>
  <c r="AB1208" i="2"/>
  <c r="AB1209" i="2"/>
  <c r="AB1210" i="2"/>
  <c r="AB1211" i="2"/>
  <c r="AB1212" i="2"/>
  <c r="AB1213" i="2"/>
  <c r="AB1214" i="2"/>
  <c r="AB1215" i="2"/>
  <c r="AB1216" i="2"/>
  <c r="AB1217" i="2"/>
  <c r="AB1218" i="2"/>
  <c r="AB1219" i="2"/>
  <c r="AB1220" i="2"/>
  <c r="AB1221" i="2"/>
  <c r="AB1222" i="2"/>
  <c r="AB1223" i="2"/>
  <c r="AB1224" i="2"/>
  <c r="AB1225" i="2"/>
  <c r="AB1226" i="2"/>
  <c r="AB1227" i="2"/>
  <c r="AB1228" i="2"/>
  <c r="AB1229" i="2"/>
  <c r="AB1230" i="2"/>
  <c r="AB1231" i="2"/>
  <c r="AB1232" i="2"/>
  <c r="AB1233" i="2"/>
  <c r="AB1234" i="2"/>
  <c r="AB1235" i="2"/>
  <c r="AB1236" i="2"/>
  <c r="AB1237" i="2"/>
  <c r="AB1238" i="2"/>
  <c r="AB1239" i="2"/>
  <c r="AB1240" i="2"/>
  <c r="AB1241" i="2"/>
  <c r="AB1242" i="2"/>
  <c r="AB1243" i="2"/>
  <c r="AB1244" i="2"/>
  <c r="AB1245" i="2"/>
  <c r="AB1246" i="2"/>
  <c r="AB1247" i="2"/>
  <c r="AB1248" i="2"/>
  <c r="AB1249" i="2"/>
  <c r="AB1250" i="2"/>
  <c r="AB1251" i="2"/>
  <c r="AB1252" i="2"/>
  <c r="AB1253" i="2"/>
  <c r="AB1254" i="2"/>
  <c r="AB1255" i="2"/>
  <c r="AB1256" i="2"/>
  <c r="AB1257" i="2"/>
  <c r="AB1258" i="2"/>
  <c r="AB1259" i="2"/>
  <c r="AB1260" i="2"/>
  <c r="AB1261" i="2"/>
  <c r="AB1262" i="2"/>
  <c r="AB1263" i="2"/>
  <c r="AB1264" i="2"/>
  <c r="AB1265" i="2"/>
  <c r="AB1266" i="2"/>
  <c r="AB1267" i="2"/>
  <c r="AB1268" i="2"/>
  <c r="AB1269" i="2"/>
  <c r="AB1270" i="2"/>
  <c r="AB1271" i="2"/>
  <c r="AB1272" i="2"/>
  <c r="AB1273" i="2"/>
  <c r="AB1274" i="2"/>
  <c r="AB1275" i="2"/>
  <c r="AB1276" i="2"/>
  <c r="AB1277" i="2"/>
  <c r="AB1278" i="2"/>
  <c r="AB1279" i="2"/>
  <c r="AB1280" i="2"/>
  <c r="AB1281" i="2"/>
  <c r="AB1282" i="2"/>
  <c r="AB1283" i="2"/>
  <c r="AB1284" i="2"/>
  <c r="AB1285" i="2"/>
  <c r="AB1286" i="2"/>
  <c r="AB1287" i="2"/>
  <c r="AB1288" i="2"/>
  <c r="AB1289" i="2"/>
  <c r="AB1290" i="2"/>
  <c r="AB1291" i="2"/>
  <c r="AB1292" i="2"/>
  <c r="AB1293" i="2"/>
  <c r="AB1294" i="2"/>
  <c r="AB1295" i="2"/>
  <c r="AB1296" i="2"/>
  <c r="AB1297" i="2"/>
  <c r="AB1298" i="2"/>
  <c r="AB1299" i="2"/>
  <c r="AB1300" i="2"/>
  <c r="AB1301" i="2"/>
  <c r="AB1302" i="2"/>
  <c r="AB1303" i="2"/>
  <c r="AB1304" i="2"/>
  <c r="AB1305" i="2"/>
  <c r="AB1306" i="2"/>
  <c r="AB1307" i="2"/>
  <c r="AB1308" i="2"/>
  <c r="AB1309" i="2"/>
  <c r="AB1310" i="2"/>
  <c r="AB1311" i="2"/>
  <c r="AB1312" i="2"/>
  <c r="AB1313" i="2"/>
  <c r="AB1314" i="2"/>
  <c r="AB1315" i="2"/>
  <c r="AB1316" i="2"/>
  <c r="AB1317" i="2"/>
  <c r="AB1318" i="2"/>
  <c r="AB1319" i="2"/>
  <c r="AB1320" i="2"/>
  <c r="AB1321" i="2"/>
  <c r="AB1322" i="2"/>
  <c r="AB1323" i="2"/>
  <c r="AB1324" i="2"/>
  <c r="AB1325" i="2"/>
  <c r="AB1326" i="2"/>
  <c r="AB1327" i="2"/>
  <c r="AB1328" i="2"/>
  <c r="AB1329" i="2"/>
  <c r="AB1330" i="2"/>
  <c r="AB1331" i="2"/>
  <c r="AB1332" i="2"/>
  <c r="AB1333" i="2"/>
  <c r="AB1334" i="2"/>
  <c r="AB1335" i="2"/>
  <c r="AB1336" i="2"/>
  <c r="AB1337" i="2"/>
  <c r="AB1338" i="2"/>
  <c r="AB1339" i="2"/>
  <c r="AB1340" i="2"/>
  <c r="AB1341" i="2"/>
  <c r="AB1342" i="2"/>
  <c r="AB1343" i="2"/>
  <c r="AB1344" i="2"/>
  <c r="AB1345" i="2"/>
  <c r="AB1346" i="2"/>
  <c r="AB1347" i="2"/>
  <c r="AB1348" i="2"/>
  <c r="AB1349" i="2"/>
  <c r="AB1350" i="2"/>
  <c r="AB1351" i="2"/>
  <c r="AB1352" i="2"/>
  <c r="AB1353" i="2"/>
  <c r="AB1354" i="2"/>
  <c r="AB1355" i="2"/>
  <c r="AB1356" i="2"/>
  <c r="AB1357" i="2"/>
  <c r="AB1358" i="2"/>
  <c r="AB1359" i="2"/>
  <c r="AB1360" i="2"/>
  <c r="AB1361" i="2"/>
  <c r="AB1362" i="2"/>
  <c r="AB1363" i="2"/>
  <c r="AB1364" i="2"/>
  <c r="AB1365" i="2"/>
  <c r="AB1366" i="2"/>
  <c r="AB1367" i="2"/>
  <c r="AB1368" i="2"/>
  <c r="AB1369" i="2"/>
  <c r="AB1370" i="2"/>
  <c r="AB1371" i="2"/>
  <c r="AB1372" i="2"/>
  <c r="AB1373" i="2"/>
  <c r="AB1374" i="2"/>
  <c r="AB1375" i="2"/>
  <c r="AB1376" i="2"/>
  <c r="AB1377" i="2"/>
  <c r="AB1378" i="2"/>
  <c r="AB1379" i="2"/>
  <c r="AB1380" i="2"/>
  <c r="AB1381" i="2"/>
  <c r="AB1382" i="2"/>
  <c r="AB1383" i="2"/>
  <c r="AB1384" i="2"/>
  <c r="AB1385" i="2"/>
  <c r="AB1386" i="2"/>
  <c r="AB1387" i="2"/>
  <c r="AB1388" i="2"/>
  <c r="AB1389" i="2"/>
  <c r="AB1390" i="2"/>
  <c r="AB1391" i="2"/>
  <c r="AB1392" i="2"/>
  <c r="AB1393" i="2"/>
  <c r="AB1394" i="2"/>
  <c r="AB1395" i="2"/>
  <c r="AB1396" i="2"/>
  <c r="AB1397" i="2"/>
  <c r="AB1398" i="2"/>
  <c r="AB1399" i="2"/>
  <c r="AB1400" i="2"/>
  <c r="AB1401" i="2"/>
  <c r="AB1402" i="2"/>
  <c r="AB1403" i="2"/>
  <c r="AB1404" i="2"/>
  <c r="AB1405" i="2"/>
  <c r="AB1406" i="2"/>
  <c r="AB1407" i="2"/>
  <c r="AB1408" i="2"/>
  <c r="AB1409" i="2"/>
  <c r="AB1410" i="2"/>
  <c r="AB1411" i="2"/>
  <c r="AB1412" i="2"/>
  <c r="AB1413" i="2"/>
  <c r="AB1414" i="2"/>
  <c r="AB1415" i="2"/>
  <c r="AB1416" i="2"/>
  <c r="AB1417" i="2"/>
  <c r="AB1418" i="2"/>
  <c r="AB1419" i="2"/>
  <c r="AB1420" i="2"/>
  <c r="AB1421" i="2"/>
  <c r="AB1422" i="2"/>
  <c r="AB1423" i="2"/>
  <c r="AB1424" i="2"/>
  <c r="AB1425" i="2"/>
  <c r="AB1426" i="2"/>
  <c r="AB1427" i="2"/>
  <c r="AB1428" i="2"/>
  <c r="AB1429" i="2"/>
  <c r="AB1430" i="2"/>
  <c r="AB1431" i="2"/>
  <c r="AB1432" i="2"/>
  <c r="AB1433" i="2"/>
  <c r="AB1434" i="2"/>
  <c r="AB1435" i="2"/>
  <c r="AB1436" i="2"/>
  <c r="AB1437" i="2"/>
  <c r="AB1438" i="2"/>
  <c r="AB1439" i="2"/>
  <c r="AB1440" i="2"/>
  <c r="AB1441" i="2"/>
  <c r="AB1442" i="2"/>
  <c r="AB1443" i="2"/>
  <c r="AB1444" i="2"/>
  <c r="AB1445" i="2"/>
  <c r="AB1446" i="2"/>
  <c r="AB1447" i="2"/>
  <c r="AB1448" i="2"/>
  <c r="AB1449" i="2"/>
  <c r="AB1450" i="2"/>
  <c r="AB1451" i="2"/>
  <c r="AB1452" i="2"/>
  <c r="AB1453" i="2"/>
  <c r="AB1454" i="2"/>
  <c r="AB1455" i="2"/>
  <c r="AB1456" i="2"/>
  <c r="AB1457" i="2"/>
  <c r="AB1458" i="2"/>
  <c r="AB1459" i="2"/>
  <c r="AB1460" i="2"/>
  <c r="AB1461" i="2"/>
  <c r="AB1462" i="2"/>
  <c r="AB1463" i="2"/>
  <c r="AB1464" i="2"/>
  <c r="AB1465" i="2"/>
  <c r="AB1466" i="2"/>
  <c r="AB1467" i="2"/>
  <c r="AB1468" i="2"/>
  <c r="AB1469" i="2"/>
  <c r="AB1470" i="2"/>
  <c r="AB1471" i="2"/>
  <c r="AB1472" i="2"/>
  <c r="AB1473" i="2"/>
  <c r="AB1474" i="2"/>
  <c r="AB1475" i="2"/>
  <c r="AB1476" i="2"/>
  <c r="AB1477" i="2"/>
  <c r="AB1478" i="2"/>
  <c r="AB1479" i="2"/>
  <c r="AB1480" i="2"/>
  <c r="AB1481" i="2"/>
  <c r="AB1482" i="2"/>
  <c r="AB1483" i="2"/>
  <c r="AB1484" i="2"/>
  <c r="AB1485" i="2"/>
  <c r="AB1486" i="2"/>
  <c r="AB1487" i="2"/>
  <c r="AB1488" i="2"/>
  <c r="AB1489" i="2"/>
  <c r="AB1490" i="2"/>
  <c r="AB1491" i="2"/>
  <c r="AB1492" i="2"/>
  <c r="AB1493" i="2"/>
  <c r="AB1494" i="2"/>
  <c r="AB1495" i="2"/>
  <c r="AB1496" i="2"/>
  <c r="AB1497" i="2"/>
  <c r="AB1498" i="2"/>
  <c r="AB1499" i="2"/>
  <c r="AB1500" i="2"/>
  <c r="AB1501" i="2"/>
  <c r="AB1502" i="2"/>
  <c r="AB1503" i="2"/>
  <c r="AB1504" i="2"/>
  <c r="AB1505" i="2"/>
  <c r="AB1506" i="2"/>
  <c r="AB1507" i="2"/>
  <c r="AB1508" i="2"/>
  <c r="AB1509" i="2"/>
  <c r="AB1510" i="2"/>
  <c r="AB1511" i="2"/>
  <c r="AB1512" i="2"/>
  <c r="AB1513" i="2"/>
  <c r="AB1514" i="2"/>
  <c r="AB1515" i="2"/>
  <c r="AB1516" i="2"/>
  <c r="AB1517" i="2"/>
  <c r="AB1518" i="2"/>
  <c r="AB1519" i="2"/>
  <c r="AB1520" i="2"/>
  <c r="AB1521" i="2"/>
  <c r="AB1522" i="2"/>
  <c r="AB1523" i="2"/>
  <c r="AB1524" i="2"/>
  <c r="AB1525" i="2"/>
  <c r="AB1526" i="2"/>
  <c r="AB1527" i="2"/>
  <c r="AB1528" i="2"/>
  <c r="AB1529" i="2"/>
  <c r="AB1530" i="2"/>
  <c r="AB1531" i="2"/>
  <c r="AB1532" i="2"/>
  <c r="AB1533" i="2"/>
  <c r="AB1534" i="2"/>
  <c r="AB1535" i="2"/>
  <c r="AB1536" i="2"/>
  <c r="AB1537" i="2"/>
  <c r="AB1538" i="2"/>
  <c r="AB1539" i="2"/>
  <c r="AB1540" i="2"/>
  <c r="AB1541" i="2"/>
  <c r="AB1542" i="2"/>
  <c r="AB1543" i="2"/>
  <c r="AB1544" i="2"/>
  <c r="AB1545" i="2"/>
  <c r="AB1546" i="2"/>
  <c r="AB1547" i="2"/>
  <c r="AB1548" i="2"/>
  <c r="AB1549" i="2"/>
  <c r="AB1550" i="2"/>
  <c r="AB1551" i="2"/>
  <c r="AB1552" i="2"/>
  <c r="AB1553" i="2"/>
  <c r="AB1554" i="2"/>
  <c r="AB1555" i="2"/>
  <c r="AB1556" i="2"/>
  <c r="AB1557" i="2"/>
  <c r="AB1558" i="2"/>
  <c r="AB1559" i="2"/>
  <c r="AB1560" i="2"/>
  <c r="AB1561" i="2"/>
  <c r="AB1562" i="2"/>
  <c r="AB1563" i="2"/>
  <c r="AB1564" i="2"/>
  <c r="AB1565" i="2"/>
  <c r="AB1566" i="2"/>
  <c r="AB1567" i="2"/>
  <c r="AB1568" i="2"/>
  <c r="AB1569" i="2"/>
  <c r="AB1570" i="2"/>
  <c r="AB1571" i="2"/>
  <c r="AB1572" i="2"/>
  <c r="AB1573" i="2"/>
  <c r="AB1574" i="2"/>
  <c r="AB1575" i="2"/>
  <c r="AB1576" i="2"/>
  <c r="AB1577" i="2"/>
  <c r="AB1578" i="2"/>
  <c r="AB1579" i="2"/>
  <c r="AB1580" i="2"/>
  <c r="AB1581" i="2"/>
  <c r="AB1582" i="2"/>
  <c r="AB1583" i="2"/>
  <c r="AB1584" i="2"/>
  <c r="AB1585" i="2"/>
  <c r="AB1586" i="2"/>
  <c r="AB1587" i="2"/>
  <c r="AB1588" i="2"/>
  <c r="AB1589" i="2"/>
  <c r="AB1590" i="2"/>
  <c r="AB1591" i="2"/>
  <c r="AB1592" i="2"/>
  <c r="AB1593" i="2"/>
  <c r="AB1594" i="2"/>
  <c r="AB1595" i="2"/>
  <c r="AB1596" i="2"/>
  <c r="AB1597" i="2"/>
  <c r="AB1598" i="2"/>
  <c r="AB1599" i="2"/>
  <c r="AB1600" i="2"/>
  <c r="AB1601" i="2"/>
  <c r="AB1602" i="2"/>
  <c r="AB1603" i="2"/>
  <c r="AB1604" i="2"/>
  <c r="AB1605" i="2"/>
  <c r="AB1606" i="2"/>
  <c r="AB1607" i="2"/>
  <c r="AB1608" i="2"/>
  <c r="AB1609" i="2"/>
  <c r="AB1610" i="2"/>
  <c r="AB1611" i="2"/>
  <c r="AB1612" i="2"/>
  <c r="AB1613" i="2"/>
  <c r="AB1614" i="2"/>
  <c r="AB1615" i="2"/>
  <c r="AB1616" i="2"/>
  <c r="AB1617" i="2"/>
  <c r="AB1618" i="2"/>
  <c r="AB1619" i="2"/>
  <c r="AB1620" i="2"/>
  <c r="AB1621" i="2"/>
  <c r="AB1622" i="2"/>
  <c r="AB1623" i="2"/>
  <c r="AB1624" i="2"/>
  <c r="AB1625" i="2"/>
  <c r="AB1626" i="2"/>
  <c r="AB1627" i="2"/>
  <c r="AB1628" i="2"/>
  <c r="AB1629" i="2"/>
  <c r="AB1630" i="2"/>
  <c r="AB1631" i="2"/>
  <c r="AB1632" i="2"/>
  <c r="AB1633" i="2"/>
  <c r="AB1634" i="2"/>
  <c r="AB1635" i="2"/>
  <c r="AB1636" i="2"/>
  <c r="AB1637" i="2"/>
  <c r="AB1638" i="2"/>
  <c r="AB1639" i="2"/>
  <c r="AB1640" i="2"/>
  <c r="AB1641" i="2"/>
  <c r="AB1642" i="2"/>
  <c r="AB1643" i="2"/>
  <c r="AB1644" i="2"/>
  <c r="AB1645" i="2"/>
  <c r="AB1646" i="2"/>
  <c r="AB1647" i="2"/>
  <c r="AB1648" i="2"/>
  <c r="AB1649" i="2"/>
  <c r="AB1650" i="2"/>
  <c r="AB1651" i="2"/>
  <c r="AB1652" i="2"/>
  <c r="AB1653" i="2"/>
  <c r="AB1654" i="2"/>
  <c r="AB1655" i="2"/>
  <c r="AB1656" i="2"/>
  <c r="AB1657" i="2"/>
  <c r="AB1658" i="2"/>
  <c r="AB1659" i="2"/>
  <c r="AB1660" i="2"/>
  <c r="AB1661" i="2"/>
  <c r="AB1662" i="2"/>
  <c r="AB1663" i="2"/>
  <c r="AB1664" i="2"/>
  <c r="AB1665" i="2"/>
  <c r="AB1666" i="2"/>
  <c r="AB1667" i="2"/>
  <c r="AB1668" i="2"/>
  <c r="AB1669" i="2"/>
  <c r="AB1670" i="2"/>
  <c r="AB1671" i="2"/>
  <c r="AB1672" i="2"/>
  <c r="AB1673" i="2"/>
  <c r="AB1674" i="2"/>
  <c r="AB1675" i="2"/>
  <c r="AB1676" i="2"/>
  <c r="AB1677" i="2"/>
  <c r="AB1678" i="2"/>
  <c r="AB1679" i="2"/>
  <c r="AB1680" i="2"/>
  <c r="AB1681" i="2"/>
  <c r="AB1682" i="2"/>
  <c r="AB1683" i="2"/>
  <c r="AB1684" i="2"/>
  <c r="AB1685" i="2"/>
  <c r="AB1686" i="2"/>
  <c r="AB1687" i="2"/>
  <c r="AB1688" i="2"/>
  <c r="AB1689" i="2"/>
  <c r="AB1690" i="2"/>
  <c r="AB1691" i="2"/>
  <c r="AB1692" i="2"/>
  <c r="AB1693" i="2"/>
  <c r="AB1694" i="2"/>
  <c r="AB1695" i="2"/>
  <c r="AB1696" i="2"/>
  <c r="AB1697" i="2"/>
  <c r="AB1698" i="2"/>
  <c r="AB1699" i="2"/>
  <c r="AB1700" i="2"/>
  <c r="AB1701" i="2"/>
  <c r="AB1702" i="2"/>
  <c r="AB1703" i="2"/>
  <c r="AB1704" i="2"/>
  <c r="AB1705" i="2"/>
  <c r="AB1706" i="2"/>
  <c r="AB1707" i="2"/>
  <c r="AB1708" i="2"/>
  <c r="AB1709" i="2"/>
  <c r="AB1710" i="2"/>
  <c r="AB1711" i="2"/>
  <c r="AB1712" i="2"/>
  <c r="AB1713" i="2"/>
  <c r="AB1714" i="2"/>
  <c r="AB1715" i="2"/>
  <c r="AB1716" i="2"/>
  <c r="AB1717" i="2"/>
  <c r="AB1718" i="2"/>
  <c r="AB1719" i="2"/>
  <c r="AB1720" i="2"/>
  <c r="AB1721" i="2"/>
  <c r="AB1722" i="2"/>
  <c r="AB1723" i="2"/>
  <c r="AB1724" i="2"/>
  <c r="AB1725" i="2"/>
  <c r="AB1726" i="2"/>
  <c r="AB1727" i="2"/>
  <c r="AB1728" i="2"/>
  <c r="AB1729" i="2"/>
  <c r="AB1730" i="2"/>
  <c r="AB1731" i="2"/>
  <c r="AB1732" i="2"/>
  <c r="AB1733" i="2"/>
  <c r="AB1734" i="2"/>
  <c r="AB1735" i="2"/>
  <c r="AB1736" i="2"/>
  <c r="AB1737" i="2"/>
  <c r="AB1738" i="2"/>
  <c r="AB1739" i="2"/>
  <c r="AB1740" i="2"/>
  <c r="AB1741" i="2"/>
  <c r="AB1742" i="2"/>
  <c r="AB1743" i="2"/>
  <c r="AB1744" i="2"/>
  <c r="AB1745" i="2"/>
  <c r="AB1746" i="2"/>
  <c r="AB1747" i="2"/>
  <c r="AB1748" i="2"/>
  <c r="AB1749" i="2"/>
  <c r="AB1750" i="2"/>
  <c r="AB1751" i="2"/>
  <c r="AB1752" i="2"/>
  <c r="AB1753" i="2"/>
  <c r="AB1754" i="2"/>
  <c r="AB1755" i="2"/>
  <c r="AB1756" i="2"/>
  <c r="AB1757" i="2"/>
  <c r="AB1758" i="2"/>
  <c r="AB1759" i="2"/>
  <c r="AB1760" i="2"/>
  <c r="AB1761" i="2"/>
  <c r="AB1762" i="2"/>
  <c r="AB1763" i="2"/>
  <c r="AB1764" i="2"/>
  <c r="AB1765" i="2"/>
  <c r="AB1766" i="2"/>
  <c r="AB1767" i="2"/>
  <c r="AB1768" i="2"/>
  <c r="AB1769" i="2"/>
  <c r="AB1770" i="2"/>
  <c r="AB1771" i="2"/>
  <c r="AB1772" i="2"/>
  <c r="AB1773" i="2"/>
  <c r="AB1774" i="2"/>
  <c r="AB1775" i="2"/>
  <c r="AB1776" i="2"/>
  <c r="AB1777" i="2"/>
  <c r="AB1778" i="2"/>
  <c r="AB1779" i="2"/>
  <c r="AB1780" i="2"/>
  <c r="AB1781" i="2"/>
  <c r="AB1782" i="2"/>
  <c r="AB1783" i="2"/>
  <c r="AB1784" i="2"/>
  <c r="AB1785" i="2"/>
  <c r="AB1786" i="2"/>
  <c r="AB1787" i="2"/>
  <c r="AB1788" i="2"/>
  <c r="AB1789" i="2"/>
  <c r="AB1790" i="2"/>
  <c r="AB1791" i="2"/>
  <c r="AB1792" i="2"/>
  <c r="AB1793" i="2"/>
  <c r="AB1794" i="2"/>
  <c r="AB1795" i="2"/>
  <c r="AB1796" i="2"/>
  <c r="AB1797" i="2"/>
  <c r="AB1798" i="2"/>
  <c r="AB1799" i="2"/>
  <c r="AB1800" i="2"/>
  <c r="AB1801" i="2"/>
  <c r="AB1802" i="2"/>
  <c r="AB1803" i="2"/>
  <c r="AB1804" i="2"/>
  <c r="AB1805" i="2"/>
  <c r="AB1806" i="2"/>
  <c r="AB1807" i="2"/>
  <c r="AB1808" i="2"/>
  <c r="AB1809" i="2"/>
  <c r="AB1810" i="2"/>
  <c r="AB1811" i="2"/>
  <c r="AB1812" i="2"/>
  <c r="AB1813" i="2"/>
  <c r="AB1814" i="2"/>
  <c r="AB1815" i="2"/>
  <c r="AB1816" i="2"/>
  <c r="AB1817" i="2"/>
  <c r="AB1818" i="2"/>
  <c r="AB1819" i="2"/>
  <c r="AB1820" i="2"/>
  <c r="AB1821" i="2"/>
  <c r="AB1822" i="2"/>
  <c r="AB1823" i="2"/>
  <c r="AB1824" i="2"/>
  <c r="AB1825" i="2"/>
  <c r="AB1826" i="2"/>
  <c r="AB1827" i="2"/>
  <c r="AB1828" i="2"/>
  <c r="AB1829" i="2"/>
  <c r="AB1830" i="2"/>
  <c r="AB1831" i="2"/>
  <c r="AB1832" i="2"/>
  <c r="AB1833" i="2"/>
  <c r="AB1834" i="2"/>
  <c r="AB1835" i="2"/>
  <c r="AB1836" i="2"/>
  <c r="AB1837" i="2"/>
  <c r="AB1838" i="2"/>
  <c r="AB1839" i="2"/>
  <c r="AB1840" i="2"/>
  <c r="AB1841" i="2"/>
  <c r="AB1842" i="2"/>
  <c r="AB1843" i="2"/>
  <c r="AB1844" i="2"/>
  <c r="AB1845" i="2"/>
  <c r="AB1846" i="2"/>
  <c r="AB1847" i="2"/>
  <c r="AB1848" i="2"/>
  <c r="AB1849" i="2"/>
  <c r="AB1850" i="2"/>
  <c r="AB1851" i="2"/>
  <c r="AB1852" i="2"/>
  <c r="AB1853" i="2"/>
  <c r="AB1854" i="2"/>
  <c r="AB1855" i="2"/>
  <c r="AB1856" i="2"/>
  <c r="AB1857" i="2"/>
  <c r="AB1858" i="2"/>
  <c r="AB1859" i="2"/>
  <c r="AB1860" i="2"/>
  <c r="AB1861" i="2"/>
  <c r="AB1862" i="2"/>
  <c r="AB1863" i="2"/>
  <c r="AB1864" i="2"/>
  <c r="AB1865" i="2"/>
  <c r="AB1866" i="2"/>
  <c r="AB1867" i="2"/>
  <c r="AB1868" i="2"/>
  <c r="AB1869" i="2"/>
  <c r="AB1870" i="2"/>
  <c r="AB1871" i="2"/>
  <c r="AB1872" i="2"/>
  <c r="AB1873" i="2"/>
  <c r="AB1874" i="2"/>
  <c r="AB1875" i="2"/>
  <c r="AB1876" i="2"/>
  <c r="AB1877" i="2"/>
  <c r="AB1878" i="2"/>
  <c r="AB1879" i="2"/>
  <c r="AB1880" i="2"/>
  <c r="AB1881" i="2"/>
  <c r="AB1882" i="2"/>
  <c r="AB1883" i="2"/>
  <c r="AB1884" i="2"/>
  <c r="AB1885" i="2"/>
  <c r="AB1886" i="2"/>
  <c r="AB1887" i="2"/>
  <c r="AB1888" i="2"/>
  <c r="AB1889" i="2"/>
  <c r="AB1890" i="2"/>
  <c r="AB1891" i="2"/>
  <c r="AB1892" i="2"/>
  <c r="AB1893" i="2"/>
  <c r="AB1894" i="2"/>
  <c r="AB1895" i="2"/>
  <c r="AB1896" i="2"/>
  <c r="AB1897" i="2"/>
  <c r="AB1898" i="2"/>
  <c r="AB1899" i="2"/>
  <c r="AB1900" i="2"/>
  <c r="AB1901" i="2"/>
  <c r="AB1902" i="2"/>
  <c r="AB1903" i="2"/>
  <c r="AB1904" i="2"/>
  <c r="AB1905" i="2"/>
  <c r="AB1906" i="2"/>
  <c r="AB1907" i="2"/>
  <c r="AB1908" i="2"/>
  <c r="AB1909" i="2"/>
  <c r="AB1910" i="2"/>
  <c r="AB1911" i="2"/>
  <c r="AB1912" i="2"/>
  <c r="AB1913" i="2"/>
  <c r="AB1914" i="2"/>
  <c r="AB1915" i="2"/>
  <c r="AB1916" i="2"/>
  <c r="AB1917" i="2"/>
  <c r="AB1918" i="2"/>
  <c r="AB1919" i="2"/>
  <c r="AB1920" i="2"/>
  <c r="AB1921" i="2"/>
  <c r="AB1922" i="2"/>
  <c r="AB1923" i="2"/>
  <c r="AB1924" i="2"/>
  <c r="AB1925" i="2"/>
  <c r="AB1926" i="2"/>
  <c r="AB1927" i="2"/>
  <c r="AB1928" i="2"/>
  <c r="AB1929" i="2"/>
  <c r="AB1930" i="2"/>
  <c r="AB1931" i="2"/>
  <c r="AB1932" i="2"/>
  <c r="AB1933" i="2"/>
  <c r="AB1934" i="2"/>
  <c r="AB1935" i="2"/>
  <c r="AB1936" i="2"/>
  <c r="AB1937" i="2"/>
  <c r="AB1938" i="2"/>
  <c r="AB1939" i="2"/>
  <c r="AB1940" i="2"/>
  <c r="AB1941" i="2"/>
  <c r="AB1942" i="2"/>
  <c r="AB1943" i="2"/>
  <c r="AB1944" i="2"/>
  <c r="AB1945" i="2"/>
  <c r="AB1946" i="2"/>
  <c r="AB1947" i="2"/>
  <c r="AB1948" i="2"/>
  <c r="AB1949" i="2"/>
  <c r="AB1950" i="2"/>
  <c r="AB1951" i="2"/>
  <c r="AB1952" i="2"/>
  <c r="AB1953" i="2"/>
  <c r="AB1954" i="2"/>
  <c r="AB1955" i="2"/>
  <c r="AB1956" i="2"/>
  <c r="AB1957" i="2"/>
  <c r="AB1958" i="2"/>
  <c r="AB1959" i="2"/>
  <c r="AB1960" i="2"/>
  <c r="AB1961" i="2"/>
  <c r="AB1962" i="2"/>
  <c r="AB1963" i="2"/>
  <c r="AB1964" i="2"/>
  <c r="AB1965" i="2"/>
  <c r="AB1966" i="2"/>
  <c r="AB1967" i="2"/>
  <c r="AB1968" i="2"/>
  <c r="AB1969" i="2"/>
  <c r="AB1970" i="2"/>
  <c r="AB1971" i="2"/>
  <c r="AB1972" i="2"/>
  <c r="AB1973" i="2"/>
  <c r="AB1974" i="2"/>
  <c r="AB1975" i="2"/>
  <c r="AB1976" i="2"/>
  <c r="AB1977" i="2"/>
  <c r="AB1978" i="2"/>
  <c r="AB1979" i="2"/>
  <c r="AB1980" i="2"/>
  <c r="AB1981" i="2"/>
  <c r="AB1982" i="2"/>
  <c r="AB1983" i="2"/>
  <c r="AB1984" i="2"/>
  <c r="AB1985" i="2"/>
  <c r="AB1986" i="2"/>
  <c r="AB1987" i="2"/>
  <c r="AB1988" i="2"/>
  <c r="AB1989" i="2"/>
  <c r="AB1990" i="2"/>
  <c r="AB1991" i="2"/>
  <c r="AB1992" i="2"/>
  <c r="AB1993" i="2"/>
  <c r="AB1994" i="2"/>
  <c r="AB1995" i="2"/>
  <c r="AB1996" i="2"/>
  <c r="AB1997" i="2"/>
  <c r="AB1998" i="2"/>
  <c r="AB1999" i="2"/>
  <c r="AB2000" i="2"/>
  <c r="AB2001" i="2"/>
  <c r="AB2002" i="2"/>
  <c r="AB2003" i="2"/>
  <c r="AB2004" i="2"/>
  <c r="AB2005" i="2"/>
  <c r="AB2006" i="2"/>
  <c r="AB2007" i="2"/>
  <c r="AB2008" i="2"/>
  <c r="AB2009" i="2"/>
  <c r="AB2010" i="2"/>
  <c r="AB2011" i="2"/>
  <c r="AB2012" i="2"/>
  <c r="AB2013" i="2"/>
  <c r="AB2014" i="2"/>
  <c r="AB2015" i="2"/>
  <c r="AB2016" i="2"/>
  <c r="AB2017" i="2"/>
  <c r="AB2018" i="2"/>
  <c r="AB2019" i="2"/>
  <c r="AB2020" i="2"/>
  <c r="AB2021" i="2"/>
  <c r="AB2022" i="2"/>
  <c r="AB2023" i="2"/>
  <c r="AB2024" i="2"/>
  <c r="AB2025" i="2"/>
  <c r="AB2026" i="2"/>
  <c r="AB2027" i="2"/>
  <c r="AB2028" i="2"/>
  <c r="AB2029" i="2"/>
  <c r="AB2030" i="2"/>
  <c r="AB2031" i="2"/>
  <c r="AB2032" i="2"/>
  <c r="AB2033" i="2"/>
  <c r="AB2034" i="2"/>
  <c r="AB2035" i="2"/>
  <c r="AB2036" i="2"/>
  <c r="AB2037" i="2"/>
  <c r="AB2038" i="2"/>
  <c r="AB2039" i="2"/>
  <c r="AB2040" i="2"/>
  <c r="AB2041" i="2"/>
  <c r="AB2042" i="2"/>
  <c r="AB2043" i="2"/>
  <c r="AB2044" i="2"/>
  <c r="AB2045" i="2"/>
  <c r="AB2046" i="2"/>
  <c r="AB2047" i="2"/>
  <c r="AB2048" i="2"/>
  <c r="AB2049" i="2"/>
  <c r="AB2050" i="2"/>
  <c r="AB2051" i="2"/>
  <c r="AB2052" i="2"/>
  <c r="AB2053" i="2"/>
  <c r="AB2054" i="2"/>
  <c r="AB2055" i="2"/>
  <c r="AB2056" i="2"/>
  <c r="AB2057" i="2"/>
  <c r="AB2058" i="2"/>
  <c r="AB2059" i="2"/>
  <c r="AB2060" i="2"/>
  <c r="AB2061" i="2"/>
  <c r="AB2062" i="2"/>
  <c r="AB2063" i="2"/>
  <c r="AB2064" i="2"/>
  <c r="AB2065" i="2"/>
  <c r="AB2066" i="2"/>
  <c r="AB2067" i="2"/>
  <c r="AB2068" i="2"/>
  <c r="AB2069" i="2"/>
  <c r="AB2070" i="2"/>
  <c r="AB2071" i="2"/>
  <c r="AB2072" i="2"/>
  <c r="AB2073" i="2"/>
  <c r="AB2074" i="2"/>
  <c r="AB2075" i="2"/>
  <c r="AB2076" i="2"/>
  <c r="AB2077" i="2"/>
  <c r="AB2078" i="2"/>
  <c r="AB2079" i="2"/>
  <c r="AB2080" i="2"/>
  <c r="AB2081" i="2"/>
  <c r="AB2082" i="2"/>
  <c r="AB2083" i="2"/>
  <c r="AB2084" i="2"/>
  <c r="AB2085" i="2"/>
  <c r="AB2086" i="2"/>
  <c r="AB2087" i="2"/>
  <c r="AB2088" i="2"/>
  <c r="AB2089" i="2"/>
  <c r="AB2090" i="2"/>
  <c r="AB2091" i="2"/>
  <c r="AB2092" i="2"/>
  <c r="AB2093" i="2"/>
  <c r="AB2094" i="2"/>
  <c r="AB2095" i="2"/>
  <c r="AB2096" i="2"/>
  <c r="AB2097" i="2"/>
  <c r="AB2098" i="2"/>
  <c r="AB2099" i="2"/>
  <c r="AB2100" i="2"/>
  <c r="AB2101" i="2"/>
  <c r="AB2102" i="2"/>
  <c r="AB2103" i="2"/>
  <c r="AB2104" i="2"/>
  <c r="AB2105" i="2"/>
  <c r="AB2106" i="2"/>
  <c r="AB2107" i="2"/>
  <c r="AB2108" i="2"/>
  <c r="AB2109" i="2"/>
  <c r="AB2110" i="2"/>
  <c r="AB2111" i="2"/>
  <c r="AB2112" i="2"/>
  <c r="AB2113" i="2"/>
  <c r="AB2114" i="2"/>
  <c r="AB2115" i="2"/>
  <c r="AB2116" i="2"/>
  <c r="AB2117" i="2"/>
  <c r="AB2118" i="2"/>
  <c r="AB2119" i="2"/>
  <c r="AB2120" i="2"/>
  <c r="AB2121" i="2"/>
  <c r="AB2122" i="2"/>
  <c r="AB2123" i="2"/>
  <c r="AB2124" i="2"/>
  <c r="AB2125" i="2"/>
  <c r="AB2126" i="2"/>
  <c r="AB2127" i="2"/>
  <c r="AB2128" i="2"/>
  <c r="AB2129" i="2"/>
  <c r="AB2130" i="2"/>
  <c r="AB2131" i="2"/>
  <c r="AB2132" i="2"/>
  <c r="AB2133" i="2"/>
  <c r="AB2134" i="2"/>
  <c r="AB2135" i="2"/>
  <c r="AB2136" i="2"/>
  <c r="AB2137" i="2"/>
  <c r="AB2138" i="2"/>
  <c r="AB2139" i="2"/>
  <c r="AB2140" i="2"/>
  <c r="AB2141" i="2"/>
  <c r="AB2142" i="2"/>
  <c r="AB2143" i="2"/>
  <c r="AB2144" i="2"/>
  <c r="AB2145" i="2"/>
  <c r="AB2146" i="2"/>
  <c r="AB2147" i="2"/>
  <c r="AB2148" i="2"/>
  <c r="AB2149" i="2"/>
  <c r="AB2150" i="2"/>
  <c r="AB2151" i="2"/>
  <c r="AB2152" i="2"/>
  <c r="AB2153" i="2"/>
  <c r="AB2154" i="2"/>
  <c r="AB2155" i="2"/>
  <c r="AB2156" i="2"/>
  <c r="AB2157" i="2"/>
  <c r="AB2158" i="2"/>
  <c r="AB2159" i="2"/>
  <c r="AB2160" i="2"/>
  <c r="AB2161" i="2"/>
  <c r="AB2162" i="2"/>
  <c r="AB2163" i="2"/>
  <c r="AB2164" i="2"/>
  <c r="AB2165" i="2"/>
  <c r="AB2166" i="2"/>
  <c r="AB2167" i="2"/>
  <c r="AB2168" i="2"/>
  <c r="AB2169" i="2"/>
  <c r="AB2170" i="2"/>
  <c r="AB2171" i="2"/>
  <c r="AB2172" i="2"/>
  <c r="AB2173" i="2"/>
  <c r="AB2174" i="2"/>
  <c r="AB2175" i="2"/>
  <c r="AB2176" i="2"/>
  <c r="AB2177" i="2"/>
  <c r="AB2178" i="2"/>
  <c r="AB2179" i="2"/>
  <c r="AB2180" i="2"/>
  <c r="AB2181" i="2"/>
  <c r="AB2182" i="2"/>
  <c r="AB2183" i="2"/>
  <c r="AB2184" i="2"/>
  <c r="AB2185" i="2"/>
  <c r="AB2186" i="2"/>
  <c r="AB2187" i="2"/>
  <c r="AB2188" i="2"/>
  <c r="AB2189" i="2"/>
  <c r="AB2190" i="2"/>
  <c r="AB2191" i="2"/>
  <c r="AB2192" i="2"/>
  <c r="AB2193" i="2"/>
  <c r="AB2194" i="2"/>
  <c r="AB2195" i="2"/>
  <c r="AB2196" i="2"/>
  <c r="AB2197" i="2"/>
  <c r="AB2198" i="2"/>
  <c r="AB2199" i="2"/>
  <c r="AB2200" i="2"/>
  <c r="AB2201" i="2"/>
  <c r="AB2202" i="2"/>
  <c r="AB2203" i="2"/>
  <c r="AB2204" i="2"/>
  <c r="AB2205" i="2"/>
  <c r="AB2206" i="2"/>
  <c r="AB2207" i="2"/>
  <c r="AB2208" i="2"/>
  <c r="AB2209" i="2"/>
  <c r="AB2210" i="2"/>
  <c r="AB2211" i="2"/>
  <c r="AB2212" i="2"/>
  <c r="AB2213" i="2"/>
  <c r="AB2214" i="2"/>
  <c r="AB2215" i="2"/>
  <c r="AB2216" i="2"/>
  <c r="AB2217" i="2"/>
  <c r="AB2218" i="2"/>
  <c r="AB2219" i="2"/>
  <c r="AB2220" i="2"/>
  <c r="AB2221" i="2"/>
  <c r="AB2222" i="2"/>
  <c r="AB2223" i="2"/>
  <c r="AB2224" i="2"/>
  <c r="AB2225" i="2"/>
  <c r="AB2226" i="2"/>
  <c r="AB2227" i="2"/>
  <c r="AB2228" i="2"/>
  <c r="AB2229" i="2"/>
  <c r="AB2230" i="2"/>
  <c r="AB2231" i="2"/>
  <c r="AB2232" i="2"/>
  <c r="AB2233" i="2"/>
  <c r="AB2234" i="2"/>
  <c r="AB2235" i="2"/>
  <c r="AB2236" i="2"/>
  <c r="AB2237" i="2"/>
  <c r="AB2238" i="2"/>
  <c r="AB2239" i="2"/>
  <c r="AB2240" i="2"/>
  <c r="AB2241" i="2"/>
  <c r="AB2242" i="2"/>
  <c r="AB2243" i="2"/>
  <c r="AB2244" i="2"/>
  <c r="AB2245" i="2"/>
  <c r="AB2246" i="2"/>
  <c r="AB2247" i="2"/>
  <c r="AB2248" i="2"/>
  <c r="AB2249" i="2"/>
  <c r="AB2250" i="2"/>
  <c r="AB2251" i="2"/>
  <c r="AB2252" i="2"/>
  <c r="AB2253" i="2"/>
  <c r="AB2254" i="2"/>
  <c r="AB2255" i="2"/>
  <c r="AB2256" i="2"/>
  <c r="AB2257" i="2"/>
  <c r="AB2258" i="2"/>
  <c r="AB2259" i="2"/>
  <c r="AB2260" i="2"/>
  <c r="AB2261" i="2"/>
  <c r="AB2262" i="2"/>
  <c r="AB2263" i="2"/>
  <c r="AB2264" i="2"/>
  <c r="AB2265" i="2"/>
  <c r="AB2266" i="2"/>
  <c r="AB2267" i="2"/>
  <c r="AB2268" i="2"/>
  <c r="AB2269" i="2"/>
  <c r="AB2270" i="2"/>
  <c r="AB2271" i="2"/>
  <c r="AB2272" i="2"/>
  <c r="AB2273" i="2"/>
  <c r="AB2274" i="2"/>
  <c r="AB2275" i="2"/>
  <c r="AB2276" i="2"/>
  <c r="AB2277" i="2"/>
  <c r="AB2278" i="2"/>
  <c r="AB2279" i="2"/>
  <c r="AB2280" i="2"/>
  <c r="AB2281" i="2"/>
  <c r="AB2282" i="2"/>
  <c r="AB2283" i="2"/>
  <c r="AB2284" i="2"/>
  <c r="AB2285" i="2"/>
  <c r="AB2286" i="2"/>
  <c r="AB2287" i="2"/>
  <c r="AB2288" i="2"/>
  <c r="AB2289" i="2"/>
  <c r="AB2290" i="2"/>
  <c r="AB2291" i="2"/>
  <c r="AB2292" i="2"/>
  <c r="AB2293" i="2"/>
  <c r="AB2294" i="2"/>
  <c r="AB2295" i="2"/>
  <c r="AB2296" i="2"/>
  <c r="AB2297" i="2"/>
  <c r="AB2298" i="2"/>
  <c r="AB2299" i="2"/>
  <c r="AB2300" i="2"/>
  <c r="AB2301" i="2"/>
  <c r="AB2302" i="2"/>
  <c r="AB2303" i="2"/>
  <c r="AB2304" i="2"/>
  <c r="AB2305" i="2"/>
  <c r="AB2306" i="2"/>
  <c r="AB2307" i="2"/>
  <c r="AB2308" i="2"/>
  <c r="AB2309" i="2"/>
  <c r="AB2310" i="2"/>
  <c r="AB2311" i="2"/>
  <c r="AB2312" i="2"/>
  <c r="AB2313" i="2"/>
  <c r="AB2314" i="2"/>
  <c r="AB2315" i="2"/>
  <c r="AB2316" i="2"/>
  <c r="AB2317" i="2"/>
  <c r="AB2318" i="2"/>
  <c r="AB2319" i="2"/>
  <c r="AB2320" i="2"/>
  <c r="AB2321" i="2"/>
  <c r="AB2322" i="2"/>
  <c r="AB2323" i="2"/>
  <c r="AB2324" i="2"/>
  <c r="AB2325" i="2"/>
  <c r="AB2326" i="2"/>
  <c r="AB2327" i="2"/>
  <c r="AB2328" i="2"/>
  <c r="AB2329" i="2"/>
  <c r="AB2330" i="2"/>
  <c r="AB2331" i="2"/>
  <c r="AB2332" i="2"/>
  <c r="AB2333" i="2"/>
  <c r="AB2334" i="2"/>
  <c r="AB2335" i="2"/>
  <c r="AB2336" i="2"/>
  <c r="AB2337" i="2"/>
  <c r="AB2338" i="2"/>
  <c r="AB2339" i="2"/>
  <c r="AB2340" i="2"/>
  <c r="AB2341" i="2"/>
  <c r="AB2342" i="2"/>
  <c r="AB2343" i="2"/>
  <c r="AB2344" i="2"/>
  <c r="AB2345" i="2"/>
  <c r="AB2346" i="2"/>
  <c r="AB2347" i="2"/>
  <c r="AB2348" i="2"/>
  <c r="AB2349" i="2"/>
  <c r="AB2350" i="2"/>
  <c r="AB2351" i="2"/>
  <c r="AB2352" i="2"/>
  <c r="AB2353" i="2"/>
  <c r="AB2354" i="2"/>
  <c r="AB2355" i="2"/>
  <c r="AB2356" i="2"/>
  <c r="AB2357" i="2"/>
  <c r="AB2358" i="2"/>
  <c r="AB2359" i="2"/>
  <c r="AB2360" i="2"/>
  <c r="AB2361" i="2"/>
  <c r="AB2362" i="2"/>
  <c r="AB2363" i="2"/>
  <c r="AB2364" i="2"/>
  <c r="AB2365" i="2"/>
  <c r="AB2366" i="2"/>
  <c r="AB2367" i="2"/>
  <c r="AB2368" i="2"/>
  <c r="AB2369" i="2"/>
  <c r="AB2370" i="2"/>
  <c r="AB2371" i="2"/>
  <c r="AB2372" i="2"/>
  <c r="AB2373" i="2"/>
  <c r="AB2374" i="2"/>
  <c r="AB2375" i="2"/>
  <c r="AB2376" i="2"/>
  <c r="AB2377" i="2"/>
  <c r="AB2378" i="2"/>
  <c r="AB2379" i="2"/>
  <c r="AB2380" i="2"/>
  <c r="AB2381" i="2"/>
  <c r="AB2382" i="2"/>
  <c r="AB2383" i="2"/>
  <c r="AB2384" i="2"/>
  <c r="AB2385" i="2"/>
  <c r="AB2386" i="2"/>
  <c r="AB2387" i="2"/>
  <c r="AB2388" i="2"/>
  <c r="AB2389" i="2"/>
  <c r="AB2390" i="2"/>
  <c r="AB2391" i="2"/>
  <c r="AB2392" i="2"/>
  <c r="AB2393" i="2"/>
  <c r="AB2394" i="2"/>
  <c r="AB2395" i="2"/>
  <c r="AB2396" i="2"/>
  <c r="AB2397" i="2"/>
  <c r="AB2398" i="2"/>
  <c r="AB2399" i="2"/>
  <c r="AB2400" i="2"/>
  <c r="AB2401" i="2"/>
  <c r="AB2402" i="2"/>
  <c r="AB2403" i="2"/>
  <c r="AB2404" i="2"/>
  <c r="AB2405" i="2"/>
  <c r="AB2406" i="2"/>
  <c r="AB2407" i="2"/>
  <c r="AB2408" i="2"/>
  <c r="AB2409" i="2"/>
  <c r="AB2410" i="2"/>
  <c r="AB2411" i="2"/>
  <c r="AB2412" i="2"/>
  <c r="AB2413" i="2"/>
  <c r="AB2414" i="2"/>
  <c r="AB2415" i="2"/>
  <c r="AB2416" i="2"/>
  <c r="AB2417" i="2"/>
  <c r="AB2418" i="2"/>
  <c r="AB2419" i="2"/>
  <c r="AB2420" i="2"/>
  <c r="AB2421" i="2"/>
  <c r="AB2422" i="2"/>
  <c r="AB2423" i="2"/>
  <c r="AB2424" i="2"/>
  <c r="AB2425" i="2"/>
  <c r="AB2426" i="2"/>
  <c r="AB2427" i="2"/>
  <c r="AB2428" i="2"/>
  <c r="AB2429" i="2"/>
  <c r="AB2430" i="2"/>
  <c r="AB2431" i="2"/>
  <c r="AB2432" i="2"/>
  <c r="AB2433" i="2"/>
  <c r="AB2434" i="2"/>
  <c r="AB2435" i="2"/>
  <c r="AB2436" i="2"/>
  <c r="AB2437" i="2"/>
  <c r="AB2438" i="2"/>
  <c r="AB2439" i="2"/>
  <c r="AB2440" i="2"/>
  <c r="AB2441" i="2"/>
  <c r="AB2442" i="2"/>
  <c r="AB2443" i="2"/>
  <c r="AB2444" i="2"/>
  <c r="AB2445" i="2"/>
  <c r="AB2446" i="2"/>
  <c r="AB2447" i="2"/>
  <c r="AB2448" i="2"/>
  <c r="AB2449" i="2"/>
  <c r="AB2450" i="2"/>
  <c r="AB2451" i="2"/>
  <c r="AB2452" i="2"/>
  <c r="AB2453" i="2"/>
  <c r="AB2454" i="2"/>
  <c r="AB2455" i="2"/>
  <c r="AB2456" i="2"/>
  <c r="AB2457" i="2"/>
  <c r="AB2458" i="2"/>
  <c r="AB2459" i="2"/>
  <c r="AB2460" i="2"/>
  <c r="AB2461" i="2"/>
  <c r="AB2462" i="2"/>
  <c r="AB2463" i="2"/>
  <c r="AB2464" i="2"/>
  <c r="AB2465" i="2"/>
  <c r="AB2466" i="2"/>
  <c r="AB2467" i="2"/>
  <c r="AB2468" i="2"/>
  <c r="AB2469" i="2"/>
  <c r="AB2470" i="2"/>
  <c r="AB2471" i="2"/>
  <c r="AB2472" i="2"/>
  <c r="AB2473" i="2"/>
  <c r="AB2474" i="2"/>
  <c r="AB2475" i="2"/>
  <c r="AB2476" i="2"/>
  <c r="AB2477" i="2"/>
  <c r="AB2478" i="2"/>
  <c r="AB2479" i="2"/>
  <c r="AB2480" i="2"/>
  <c r="AB2481" i="2"/>
  <c r="AB2482" i="2"/>
  <c r="AB2483" i="2"/>
  <c r="AB2484" i="2"/>
  <c r="AB2485" i="2"/>
  <c r="AB2486" i="2"/>
  <c r="AB2487" i="2"/>
  <c r="AB2488" i="2"/>
  <c r="AB2489" i="2"/>
  <c r="AB2490" i="2"/>
  <c r="AB2491" i="2"/>
  <c r="AB2492" i="2"/>
  <c r="AB2493" i="2"/>
  <c r="AB2494" i="2"/>
  <c r="AB2495" i="2"/>
  <c r="AB2496" i="2"/>
  <c r="AB2497" i="2"/>
  <c r="AB2498" i="2"/>
  <c r="AB2499" i="2"/>
  <c r="AB2500" i="2"/>
  <c r="AB2501" i="2"/>
  <c r="AB2502" i="2"/>
  <c r="AB2503" i="2"/>
  <c r="AB2504" i="2"/>
  <c r="AB2505" i="2"/>
  <c r="AB2506" i="2"/>
  <c r="AB2507" i="2"/>
  <c r="AB2508" i="2"/>
  <c r="AB2509" i="2"/>
  <c r="AB2510" i="2"/>
  <c r="AB2511" i="2"/>
  <c r="AB2512" i="2"/>
  <c r="AB2513" i="2"/>
  <c r="AB2514" i="2"/>
  <c r="AB2515" i="2"/>
  <c r="AB2516" i="2"/>
  <c r="AB2517" i="2"/>
  <c r="AB2518" i="2"/>
  <c r="AB2519" i="2"/>
  <c r="AB2520" i="2"/>
  <c r="AB2521" i="2"/>
  <c r="AB2522" i="2"/>
  <c r="AB2523" i="2"/>
  <c r="AB2524" i="2"/>
  <c r="AB2525" i="2"/>
  <c r="AB2526" i="2"/>
  <c r="AB2527" i="2"/>
  <c r="AB2528" i="2"/>
  <c r="AB2529" i="2"/>
  <c r="AB2530" i="2"/>
  <c r="AB2531" i="2"/>
  <c r="AB2532" i="2"/>
  <c r="AB2533" i="2"/>
  <c r="AB2534" i="2"/>
  <c r="AB2535" i="2"/>
  <c r="AB2536" i="2"/>
  <c r="AB2537" i="2"/>
  <c r="AB2538" i="2"/>
  <c r="AB2539" i="2"/>
  <c r="AB2540" i="2"/>
  <c r="AB2541" i="2"/>
  <c r="AB2542" i="2"/>
  <c r="AB2543" i="2"/>
  <c r="AB2544" i="2"/>
  <c r="AB2545" i="2"/>
  <c r="AB2546" i="2"/>
  <c r="AB2547" i="2"/>
  <c r="AB2548" i="2"/>
  <c r="AB2549" i="2"/>
  <c r="AB2550" i="2"/>
  <c r="AB2551" i="2"/>
  <c r="AB2552" i="2"/>
  <c r="AB2553" i="2"/>
  <c r="AB2554" i="2"/>
  <c r="AB2555" i="2"/>
  <c r="AB2556" i="2"/>
  <c r="AB2557" i="2"/>
  <c r="AB2558" i="2"/>
  <c r="AB2559" i="2"/>
  <c r="AB2560" i="2"/>
  <c r="AB2561" i="2"/>
  <c r="AB2562" i="2"/>
  <c r="AB2563" i="2"/>
  <c r="AB2564" i="2"/>
  <c r="AB2565" i="2"/>
  <c r="AB2566" i="2"/>
  <c r="AB2567" i="2"/>
  <c r="AB2568" i="2"/>
  <c r="AB2569" i="2"/>
  <c r="AB2570" i="2"/>
  <c r="AB2571" i="2"/>
  <c r="AB2572" i="2"/>
  <c r="AB2573" i="2"/>
  <c r="AB2574" i="2"/>
  <c r="AB2575" i="2"/>
  <c r="AB2576" i="2"/>
  <c r="AB2577" i="2"/>
  <c r="AB2578" i="2"/>
  <c r="AB2579" i="2"/>
  <c r="AB2580" i="2"/>
  <c r="AB2581" i="2"/>
  <c r="AB2582" i="2"/>
  <c r="AB2583" i="2"/>
  <c r="AB2584" i="2"/>
  <c r="AB2585" i="2"/>
  <c r="AB2586" i="2"/>
  <c r="AB2587" i="2"/>
  <c r="AB2588" i="2"/>
  <c r="AB2589" i="2"/>
  <c r="AB2590" i="2"/>
  <c r="AB2591" i="2"/>
  <c r="AB2592" i="2"/>
  <c r="AB2593" i="2"/>
  <c r="AB2594" i="2"/>
  <c r="AB2595" i="2"/>
  <c r="AB2596" i="2"/>
  <c r="AB2597" i="2"/>
  <c r="AB2598" i="2"/>
  <c r="AB2599" i="2"/>
  <c r="AB2600" i="2"/>
  <c r="AB2601" i="2"/>
  <c r="AB2602" i="2"/>
  <c r="AB2603" i="2"/>
  <c r="AB2604" i="2"/>
  <c r="AB2605" i="2"/>
  <c r="AB2606" i="2"/>
  <c r="AB2607" i="2"/>
  <c r="AB2608" i="2"/>
  <c r="AB2609" i="2"/>
  <c r="AB2610" i="2"/>
  <c r="AB2611" i="2"/>
  <c r="AB2612" i="2"/>
  <c r="AB2613" i="2"/>
  <c r="AB2614" i="2"/>
  <c r="AB2615" i="2"/>
  <c r="AB2616" i="2"/>
  <c r="AB2617" i="2"/>
  <c r="AB2618" i="2"/>
  <c r="AB2619" i="2"/>
  <c r="AB2620" i="2"/>
  <c r="AB2621" i="2"/>
  <c r="AB2622" i="2"/>
  <c r="AB2623" i="2"/>
  <c r="AB2624" i="2"/>
  <c r="AB2625" i="2"/>
  <c r="AB2626" i="2"/>
  <c r="AB2627" i="2"/>
  <c r="AB2628" i="2"/>
  <c r="AB2629" i="2"/>
  <c r="AB2630" i="2"/>
  <c r="AB2631" i="2"/>
  <c r="AB2632" i="2"/>
  <c r="AB2633" i="2"/>
  <c r="AB2634" i="2"/>
  <c r="AB2635" i="2"/>
  <c r="AB2636" i="2"/>
  <c r="AB2637" i="2"/>
  <c r="AB2638" i="2"/>
  <c r="AB2639" i="2"/>
  <c r="AB2640" i="2"/>
  <c r="AB2641" i="2"/>
  <c r="AB2642" i="2"/>
  <c r="AB2643" i="2"/>
  <c r="AB2644" i="2"/>
  <c r="AB2645" i="2"/>
  <c r="AB2646" i="2"/>
  <c r="AB2647" i="2"/>
  <c r="AB2648" i="2"/>
  <c r="AB2649" i="2"/>
  <c r="AB2650" i="2"/>
  <c r="AB2651" i="2"/>
  <c r="AB2652" i="2"/>
  <c r="AB2653" i="2"/>
  <c r="AB2654" i="2"/>
  <c r="AB2655" i="2"/>
  <c r="AB2656" i="2"/>
  <c r="AB2657" i="2"/>
  <c r="AB2658" i="2"/>
  <c r="AB2659" i="2"/>
  <c r="AB2660" i="2"/>
  <c r="AB2661" i="2"/>
  <c r="AB2662" i="2"/>
  <c r="AB2663" i="2"/>
  <c r="AB2664" i="2"/>
  <c r="AB2665" i="2"/>
  <c r="AB2666" i="2"/>
  <c r="AB2667" i="2"/>
  <c r="AB2668" i="2"/>
  <c r="AB2669" i="2"/>
  <c r="AB2670" i="2"/>
  <c r="AB2671" i="2"/>
  <c r="AB2672" i="2"/>
  <c r="AB2673" i="2"/>
  <c r="AB2674" i="2"/>
  <c r="AB2675" i="2"/>
  <c r="AB2676" i="2"/>
  <c r="AB2677" i="2"/>
  <c r="AB2678" i="2"/>
  <c r="AB2679" i="2"/>
  <c r="AB2680" i="2"/>
  <c r="AB2681" i="2"/>
  <c r="AB2682" i="2"/>
  <c r="AB2683" i="2"/>
  <c r="AB2684" i="2"/>
  <c r="AB2685" i="2"/>
  <c r="AB2686" i="2"/>
  <c r="AB2687" i="2"/>
  <c r="AB2688" i="2"/>
  <c r="AB2689" i="2"/>
  <c r="AB2690" i="2"/>
  <c r="AB2691" i="2"/>
  <c r="AB2692" i="2"/>
  <c r="AB2693" i="2"/>
  <c r="AB2694" i="2"/>
  <c r="AB2695" i="2"/>
  <c r="AB2696" i="2"/>
  <c r="AB2697" i="2"/>
  <c r="AB2698" i="2"/>
  <c r="AB2699" i="2"/>
  <c r="AB2700" i="2"/>
  <c r="AB2701" i="2"/>
  <c r="AB2702" i="2"/>
  <c r="AB2703" i="2"/>
  <c r="AB2704" i="2"/>
  <c r="AB2705" i="2"/>
  <c r="AB2706" i="2"/>
  <c r="AB2707" i="2"/>
  <c r="AB2708" i="2"/>
  <c r="AB2709" i="2"/>
  <c r="AB2710" i="2"/>
  <c r="AB2711" i="2"/>
  <c r="AB2712" i="2"/>
  <c r="AB2713" i="2"/>
  <c r="AB2714" i="2"/>
  <c r="AB2715" i="2"/>
  <c r="AB2716" i="2"/>
  <c r="AB2717" i="2"/>
  <c r="AB2718" i="2"/>
  <c r="AB2719" i="2"/>
  <c r="AB2720" i="2"/>
  <c r="AB2721" i="2"/>
  <c r="AB2722" i="2"/>
  <c r="AB2723" i="2"/>
  <c r="AB2724" i="2"/>
  <c r="AB2725" i="2"/>
  <c r="AB2726" i="2"/>
  <c r="AB2727" i="2"/>
  <c r="AB2728" i="2"/>
  <c r="AB2729" i="2"/>
  <c r="AB2730" i="2"/>
  <c r="AB2731" i="2"/>
  <c r="AB2732" i="2"/>
  <c r="AB2733" i="2"/>
  <c r="AB2734" i="2"/>
  <c r="AB2735" i="2"/>
  <c r="AB2736" i="2"/>
  <c r="AB2737" i="2"/>
  <c r="AB2738" i="2"/>
  <c r="AB2739" i="2"/>
  <c r="AB2740" i="2"/>
  <c r="AB2741" i="2"/>
  <c r="AB2742" i="2"/>
  <c r="AB2743" i="2"/>
  <c r="AB2744" i="2"/>
  <c r="AB2745" i="2"/>
  <c r="AB2746" i="2"/>
  <c r="AB2747" i="2"/>
  <c r="AB2748" i="2"/>
  <c r="AB2749" i="2"/>
  <c r="AB2750" i="2"/>
  <c r="AB2751" i="2"/>
  <c r="AB2752" i="2"/>
  <c r="AB2753" i="2"/>
  <c r="AB2754" i="2"/>
  <c r="AB2755" i="2"/>
  <c r="AB2756" i="2"/>
  <c r="AB2757" i="2"/>
  <c r="AB2758" i="2"/>
  <c r="AB2759" i="2"/>
  <c r="AB2760" i="2"/>
  <c r="AB2761" i="2"/>
  <c r="AB2762" i="2"/>
  <c r="AB2763" i="2"/>
  <c r="AB2764" i="2"/>
  <c r="AB2765" i="2"/>
  <c r="AB2766" i="2"/>
  <c r="AB2767" i="2"/>
  <c r="AB2768" i="2"/>
  <c r="AB2769" i="2"/>
  <c r="AB2770" i="2"/>
  <c r="AB2771" i="2"/>
  <c r="AB2772" i="2"/>
  <c r="AB2773" i="2"/>
  <c r="AB2774" i="2"/>
  <c r="AB2775" i="2"/>
  <c r="AB2776" i="2"/>
  <c r="AB2777" i="2"/>
  <c r="AB2778" i="2"/>
  <c r="AB2779" i="2"/>
  <c r="AB2780" i="2"/>
  <c r="AB2781" i="2"/>
  <c r="AB2782" i="2"/>
  <c r="AB2783" i="2"/>
  <c r="AB2784" i="2"/>
  <c r="AB2785" i="2"/>
  <c r="AB2786" i="2"/>
  <c r="AB2787" i="2"/>
  <c r="AB2788" i="2"/>
  <c r="AB2789" i="2"/>
  <c r="AB2790" i="2"/>
  <c r="AB2791" i="2"/>
  <c r="AB2792" i="2"/>
  <c r="AB2793" i="2"/>
  <c r="AB2794" i="2"/>
  <c r="AB2795" i="2"/>
  <c r="AB2796" i="2"/>
  <c r="AB2797" i="2"/>
  <c r="AB2798" i="2"/>
  <c r="AB2799" i="2"/>
  <c r="AB2800" i="2"/>
  <c r="AB2801" i="2"/>
  <c r="AB2802" i="2"/>
  <c r="AB2803" i="2"/>
  <c r="AB2804" i="2"/>
  <c r="AB2805" i="2"/>
  <c r="AB2806" i="2"/>
  <c r="AB2807" i="2"/>
  <c r="AB2808" i="2"/>
  <c r="AB2809" i="2"/>
  <c r="AB2810" i="2"/>
  <c r="AB2811" i="2"/>
  <c r="AB2812" i="2"/>
  <c r="AB2813" i="2"/>
  <c r="AB2814" i="2"/>
  <c r="AB2815" i="2"/>
  <c r="AB2816" i="2"/>
  <c r="AB2817" i="2"/>
  <c r="AB2818" i="2"/>
  <c r="AB2819" i="2"/>
  <c r="AB2820" i="2"/>
  <c r="AB2821" i="2"/>
  <c r="AB2822" i="2"/>
  <c r="AB2823" i="2"/>
  <c r="AB2824" i="2"/>
  <c r="AB2825" i="2"/>
  <c r="AB2826" i="2"/>
  <c r="AB2827" i="2"/>
  <c r="AB2828" i="2"/>
  <c r="AB2829" i="2"/>
  <c r="AB2830" i="2"/>
  <c r="AB2831" i="2"/>
  <c r="AB2832" i="2"/>
  <c r="AB2833" i="2"/>
  <c r="AB2834" i="2"/>
  <c r="AB2835" i="2"/>
  <c r="AB2836" i="2"/>
  <c r="AB2837" i="2"/>
  <c r="AB2838" i="2"/>
  <c r="AB2839" i="2"/>
  <c r="AB2840" i="2"/>
  <c r="AB2841" i="2"/>
  <c r="AB2842" i="2"/>
  <c r="AB2843" i="2"/>
  <c r="AB2844" i="2"/>
  <c r="AB2845" i="2"/>
  <c r="AB2846" i="2"/>
  <c r="AB2847" i="2"/>
  <c r="AB2848" i="2"/>
  <c r="AB2849" i="2"/>
  <c r="AB2850" i="2"/>
  <c r="AB2851" i="2"/>
  <c r="AB2852" i="2"/>
  <c r="AB2853" i="2"/>
  <c r="AB2854" i="2"/>
  <c r="AB2855" i="2"/>
  <c r="AB2856" i="2"/>
  <c r="AB2857" i="2"/>
  <c r="AB2858" i="2"/>
  <c r="AB2859" i="2"/>
  <c r="AB2860" i="2"/>
  <c r="AB2861" i="2"/>
  <c r="AB2862" i="2"/>
  <c r="AB2863" i="2"/>
  <c r="AB2864" i="2"/>
  <c r="AB2865" i="2"/>
  <c r="AB2866" i="2"/>
  <c r="AB2867" i="2"/>
  <c r="AB2868" i="2"/>
  <c r="AB2869" i="2"/>
  <c r="AB2870" i="2"/>
  <c r="AB2871" i="2"/>
  <c r="AB2872" i="2"/>
  <c r="AB2873" i="2"/>
  <c r="AB2874" i="2"/>
  <c r="AB2875" i="2"/>
  <c r="AB2876" i="2"/>
  <c r="AB2877" i="2"/>
  <c r="AB2878" i="2"/>
  <c r="AB2879" i="2"/>
  <c r="AB2880" i="2"/>
  <c r="AB2881" i="2"/>
  <c r="AB2882" i="2"/>
  <c r="AB2883" i="2"/>
  <c r="AB2884" i="2"/>
  <c r="AB2885" i="2"/>
  <c r="AB2886" i="2"/>
  <c r="AB2887" i="2"/>
  <c r="AB2888" i="2"/>
  <c r="AB2889" i="2"/>
  <c r="AB2890" i="2"/>
  <c r="AB2891" i="2"/>
  <c r="AB2892" i="2"/>
  <c r="AB2893" i="2"/>
  <c r="AB2894" i="2"/>
  <c r="AB2895" i="2"/>
  <c r="AB2896" i="2"/>
  <c r="AB2897" i="2"/>
  <c r="AB2898" i="2"/>
  <c r="AB2899" i="2"/>
  <c r="AB2900" i="2"/>
  <c r="AB2901" i="2"/>
  <c r="AB2902" i="2"/>
  <c r="AB2903" i="2"/>
  <c r="AB2904" i="2"/>
  <c r="AB2905" i="2"/>
  <c r="AB2906" i="2"/>
  <c r="AB2907" i="2"/>
  <c r="AB2908" i="2"/>
  <c r="AB2909" i="2"/>
  <c r="AB2910" i="2"/>
  <c r="AB2911" i="2"/>
  <c r="AB2912" i="2"/>
  <c r="AB2913" i="2"/>
  <c r="AB2914" i="2"/>
  <c r="AB2915" i="2"/>
  <c r="AB2916" i="2"/>
  <c r="AB2917" i="2"/>
  <c r="AB2918" i="2"/>
  <c r="AB2919" i="2"/>
  <c r="AB2920" i="2"/>
  <c r="AB2921" i="2"/>
  <c r="AB2922" i="2"/>
  <c r="AB2923" i="2"/>
  <c r="AB2924" i="2"/>
  <c r="AB2925" i="2"/>
  <c r="AB2926" i="2"/>
  <c r="AB2927" i="2"/>
  <c r="AB2928" i="2"/>
  <c r="AB2929" i="2"/>
  <c r="AB2930" i="2"/>
  <c r="AB2931" i="2"/>
  <c r="AB2932" i="2"/>
  <c r="AB2933" i="2"/>
  <c r="AB2934" i="2"/>
  <c r="AB2935" i="2"/>
  <c r="AB2936" i="2"/>
  <c r="AB2937" i="2"/>
  <c r="AB2938" i="2"/>
  <c r="AB2939" i="2"/>
  <c r="AB2940" i="2"/>
  <c r="AB2941" i="2"/>
  <c r="AB2942" i="2"/>
  <c r="AB2943" i="2"/>
  <c r="AB2944" i="2"/>
  <c r="AB2945" i="2"/>
  <c r="AB2946" i="2"/>
  <c r="AB2947" i="2"/>
  <c r="AB2948" i="2"/>
  <c r="AB2949" i="2"/>
  <c r="AB2950" i="2"/>
  <c r="AB2951" i="2"/>
  <c r="AB2952" i="2"/>
  <c r="AB2953" i="2"/>
  <c r="AB2954" i="2"/>
  <c r="AB2955" i="2"/>
  <c r="AB2956" i="2"/>
  <c r="AB2957" i="2"/>
  <c r="AB2958" i="2"/>
  <c r="AB2959" i="2"/>
  <c r="AB2960" i="2"/>
  <c r="AB2961" i="2"/>
  <c r="AB2962" i="2"/>
  <c r="AB2963" i="2"/>
  <c r="AB2964" i="2"/>
  <c r="AB2965" i="2"/>
  <c r="AB2966" i="2"/>
  <c r="AB2967" i="2"/>
  <c r="AB2968" i="2"/>
  <c r="AB2969" i="2"/>
  <c r="AB2970" i="2"/>
  <c r="AB2971" i="2"/>
  <c r="AB2972" i="2"/>
  <c r="AB2973" i="2"/>
  <c r="AB2974" i="2"/>
  <c r="AB2975" i="2"/>
  <c r="AB2976" i="2"/>
  <c r="AB2977" i="2"/>
  <c r="AB2978" i="2"/>
  <c r="AB2979" i="2"/>
  <c r="AB2980" i="2"/>
  <c r="AB2981" i="2"/>
  <c r="AB2982" i="2"/>
  <c r="AB2983" i="2"/>
  <c r="AB2984" i="2"/>
  <c r="AB2985" i="2"/>
  <c r="AB2986" i="2"/>
  <c r="AB2987" i="2"/>
  <c r="AB2988" i="2"/>
  <c r="AB2989" i="2"/>
  <c r="AB2990" i="2"/>
  <c r="AB2991" i="2"/>
  <c r="AB2992" i="2"/>
  <c r="AB2993" i="2"/>
  <c r="AB2994" i="2"/>
  <c r="AB2995" i="2"/>
  <c r="AB2996" i="2"/>
  <c r="AB2997" i="2"/>
  <c r="AB2998" i="2"/>
  <c r="AB2999" i="2"/>
  <c r="AB3000" i="2"/>
  <c r="AB3001" i="2"/>
  <c r="AB3002" i="2"/>
  <c r="AB3003" i="2"/>
  <c r="AB3004" i="2"/>
  <c r="AB3005" i="2"/>
  <c r="AB3006" i="2"/>
  <c r="AB3007" i="2"/>
  <c r="AB3008" i="2"/>
  <c r="AB3009" i="2"/>
  <c r="AB3010" i="2"/>
  <c r="AB3011" i="2"/>
  <c r="AB3012" i="2"/>
  <c r="AB3013" i="2"/>
  <c r="AB3014" i="2"/>
  <c r="AB3015" i="2"/>
  <c r="AB3016" i="2"/>
  <c r="AB3017" i="2"/>
  <c r="AB3018" i="2"/>
  <c r="AB3019" i="2"/>
  <c r="AB3020" i="2"/>
  <c r="AB3021" i="2"/>
  <c r="AB3022" i="2"/>
  <c r="AB3023" i="2"/>
  <c r="AB3024" i="2"/>
  <c r="AB3025" i="2"/>
  <c r="AB3026" i="2"/>
  <c r="AB3027" i="2"/>
  <c r="AB3028" i="2"/>
  <c r="AB3029" i="2"/>
  <c r="AB3030" i="2"/>
  <c r="AB3031" i="2"/>
  <c r="AB3032" i="2"/>
  <c r="AB3033" i="2"/>
  <c r="AB3034" i="2"/>
  <c r="AB3035" i="2"/>
  <c r="AB3036" i="2"/>
  <c r="AB3037" i="2"/>
  <c r="AB3038" i="2"/>
  <c r="AB3039" i="2"/>
  <c r="AB3040" i="2"/>
  <c r="AB3041" i="2"/>
  <c r="AB3042" i="2"/>
  <c r="AB3043" i="2"/>
  <c r="AB3044" i="2"/>
  <c r="AB3045" i="2"/>
  <c r="AB3046" i="2"/>
  <c r="AB3047" i="2"/>
  <c r="AB3048" i="2"/>
  <c r="AB3049" i="2"/>
  <c r="AB3050" i="2"/>
  <c r="AB3051" i="2"/>
  <c r="AB3052" i="2"/>
  <c r="AB3053" i="2"/>
  <c r="AB3054" i="2"/>
  <c r="AB3055" i="2"/>
  <c r="AB3056" i="2"/>
  <c r="AB3057" i="2"/>
  <c r="AB3058" i="2"/>
  <c r="AB3059" i="2"/>
  <c r="AB3060" i="2"/>
  <c r="AB3061" i="2"/>
  <c r="AB3062" i="2"/>
  <c r="AB3063" i="2"/>
  <c r="AB3064" i="2"/>
  <c r="AB3065" i="2"/>
  <c r="AB3066" i="2"/>
  <c r="AB3067" i="2"/>
  <c r="AB3068" i="2"/>
  <c r="AB3069" i="2"/>
  <c r="AB3070" i="2"/>
  <c r="AB3071" i="2"/>
  <c r="AB3072" i="2"/>
  <c r="AB3073" i="2"/>
  <c r="AB3074" i="2"/>
  <c r="AB3075" i="2"/>
  <c r="AB3076" i="2"/>
  <c r="AB3077" i="2"/>
  <c r="AB3078" i="2"/>
  <c r="AB3079" i="2"/>
  <c r="AB3080" i="2"/>
  <c r="AB3081" i="2"/>
  <c r="AB3082" i="2"/>
  <c r="AB3083" i="2"/>
  <c r="AB3084" i="2"/>
  <c r="AB3085" i="2"/>
  <c r="AB3086" i="2"/>
  <c r="AB3087" i="2"/>
  <c r="AB3088" i="2"/>
  <c r="AB3089" i="2"/>
  <c r="AB3090" i="2"/>
  <c r="AB3091" i="2"/>
  <c r="AB3092" i="2"/>
  <c r="AB3093" i="2"/>
  <c r="AB3094" i="2"/>
  <c r="AB3095" i="2"/>
  <c r="AB3096" i="2"/>
  <c r="AB3097" i="2"/>
  <c r="AB3098" i="2"/>
  <c r="AB3099" i="2"/>
  <c r="AB3100" i="2"/>
  <c r="AB3101" i="2"/>
  <c r="AB3102" i="2"/>
  <c r="AB3103" i="2"/>
  <c r="AB3104" i="2"/>
  <c r="AB3105" i="2"/>
  <c r="AB3106" i="2"/>
  <c r="AB3107" i="2"/>
  <c r="AB3108" i="2"/>
  <c r="AB3109" i="2"/>
  <c r="AB3110" i="2"/>
  <c r="AB3111" i="2"/>
  <c r="AB3112" i="2"/>
  <c r="AB3113" i="2"/>
  <c r="AB3114" i="2"/>
  <c r="AB3115" i="2"/>
  <c r="AB3116" i="2"/>
  <c r="AB3117" i="2"/>
  <c r="AB3118" i="2"/>
  <c r="AB3119" i="2"/>
  <c r="AB3120" i="2"/>
  <c r="AB3121" i="2"/>
  <c r="AB3122" i="2"/>
  <c r="AB3123" i="2"/>
  <c r="AB3124" i="2"/>
  <c r="AB3125" i="2"/>
  <c r="AB3126" i="2"/>
  <c r="AB3127" i="2"/>
  <c r="AB3128" i="2"/>
  <c r="AB3129" i="2"/>
  <c r="AB3130" i="2"/>
  <c r="AB3131" i="2"/>
  <c r="AB3132" i="2"/>
  <c r="AB3133" i="2"/>
  <c r="AB3134" i="2"/>
  <c r="AB3135" i="2"/>
  <c r="AB3136" i="2"/>
  <c r="AB3137" i="2"/>
  <c r="AB3138" i="2"/>
  <c r="AB3139" i="2"/>
  <c r="AB3140" i="2"/>
  <c r="AB3141" i="2"/>
  <c r="AB3142" i="2"/>
  <c r="AB3143" i="2"/>
  <c r="AB3144" i="2"/>
  <c r="AB3145" i="2"/>
  <c r="AB3146" i="2"/>
  <c r="AB3147" i="2"/>
  <c r="AB3148" i="2"/>
  <c r="AB3149" i="2"/>
  <c r="AB3150" i="2"/>
  <c r="AB3151" i="2"/>
  <c r="AB3152" i="2"/>
  <c r="AB3153" i="2"/>
  <c r="AB3154" i="2"/>
  <c r="AB3155" i="2"/>
  <c r="AB3156" i="2"/>
  <c r="AB3157" i="2"/>
  <c r="AB3158" i="2"/>
  <c r="AB3159" i="2"/>
  <c r="AB3160" i="2"/>
  <c r="AB3161" i="2"/>
  <c r="AB3162" i="2"/>
  <c r="AB3163" i="2"/>
  <c r="AB3164" i="2"/>
  <c r="AB3165" i="2"/>
  <c r="AB3166" i="2"/>
  <c r="AB3167" i="2"/>
  <c r="AB3168" i="2"/>
  <c r="AB3169" i="2"/>
  <c r="AB3170" i="2"/>
  <c r="AB3171" i="2"/>
  <c r="AB3172" i="2"/>
  <c r="AB3173" i="2"/>
  <c r="AB3174" i="2"/>
  <c r="AB3175" i="2"/>
  <c r="AB3176" i="2"/>
  <c r="AB3177" i="2"/>
  <c r="AB3178" i="2"/>
  <c r="AB3179" i="2"/>
  <c r="AB3180" i="2"/>
  <c r="AB3181" i="2"/>
  <c r="AB3182" i="2"/>
  <c r="AB3183" i="2"/>
  <c r="AB3184" i="2"/>
  <c r="AB3185" i="2"/>
  <c r="AB3186" i="2"/>
  <c r="AB3187" i="2"/>
  <c r="AB3188" i="2"/>
  <c r="AB3189" i="2"/>
  <c r="AB3190" i="2"/>
  <c r="AB3191" i="2"/>
  <c r="AB3192" i="2"/>
  <c r="AB3193" i="2"/>
  <c r="AB3194" i="2"/>
  <c r="AB3195" i="2"/>
  <c r="AB3196" i="2"/>
  <c r="AB3197" i="2"/>
  <c r="AB3198" i="2"/>
  <c r="AB3199" i="2"/>
  <c r="AB3200" i="2"/>
  <c r="AB3201" i="2"/>
  <c r="AB3202" i="2"/>
  <c r="AB3203" i="2"/>
  <c r="AB3204" i="2"/>
  <c r="AB3205" i="2"/>
  <c r="AB3206" i="2"/>
  <c r="AB3207" i="2"/>
  <c r="AB3208" i="2"/>
  <c r="AB3209" i="2"/>
  <c r="AB3210" i="2"/>
  <c r="AB3211" i="2"/>
  <c r="AB3212" i="2"/>
  <c r="AB3213" i="2"/>
  <c r="AB3214" i="2"/>
  <c r="AB3215" i="2"/>
  <c r="AB3216" i="2"/>
  <c r="AB3217" i="2"/>
  <c r="AB3218" i="2"/>
  <c r="AB3219" i="2"/>
  <c r="AB3220" i="2"/>
  <c r="AB3221" i="2"/>
  <c r="AB3222" i="2"/>
  <c r="AB3223" i="2"/>
  <c r="AB3224" i="2"/>
  <c r="AB3225" i="2"/>
  <c r="AB3226" i="2"/>
  <c r="AB3227" i="2"/>
  <c r="AB3228" i="2"/>
  <c r="AB3229" i="2"/>
  <c r="AB3230" i="2"/>
  <c r="AB3231" i="2"/>
  <c r="AB3232" i="2"/>
  <c r="AB3233" i="2"/>
  <c r="AB3234" i="2"/>
  <c r="AB3235" i="2"/>
  <c r="AB3236" i="2"/>
  <c r="AB3237" i="2"/>
  <c r="AB3238" i="2"/>
  <c r="AB3239" i="2"/>
  <c r="AB3240" i="2"/>
  <c r="AB3241" i="2"/>
  <c r="AB3242" i="2"/>
  <c r="AB3243" i="2"/>
  <c r="AB3244" i="2"/>
  <c r="AB3245" i="2"/>
  <c r="AB3246" i="2"/>
  <c r="AB3247" i="2"/>
  <c r="AB3248" i="2"/>
  <c r="AB3249" i="2"/>
  <c r="AB3250" i="2"/>
  <c r="AB3251" i="2"/>
  <c r="AB3252" i="2"/>
  <c r="AB3253" i="2"/>
  <c r="AB3254" i="2"/>
  <c r="AB3255" i="2"/>
  <c r="AB3256" i="2"/>
  <c r="AB3257" i="2"/>
  <c r="AB3258" i="2"/>
  <c r="AB3259" i="2"/>
  <c r="AB3260" i="2"/>
  <c r="AB3261" i="2"/>
  <c r="AB3262" i="2"/>
  <c r="AB3263" i="2"/>
  <c r="AB3264" i="2"/>
  <c r="AB3265" i="2"/>
  <c r="AB3266" i="2"/>
  <c r="AB3267" i="2"/>
  <c r="AB3268" i="2"/>
  <c r="AB3269" i="2"/>
  <c r="AB3270" i="2"/>
  <c r="AB3271" i="2"/>
  <c r="AB3272" i="2"/>
  <c r="AB3273" i="2"/>
  <c r="AB3274" i="2"/>
  <c r="AB3275" i="2"/>
  <c r="AB3276" i="2"/>
  <c r="AB3277" i="2"/>
  <c r="AB3278" i="2"/>
  <c r="AB3279" i="2"/>
  <c r="AB3280" i="2"/>
  <c r="AB3281" i="2"/>
  <c r="AB3282" i="2"/>
  <c r="AB3283" i="2"/>
  <c r="AB3284" i="2"/>
  <c r="AB3285" i="2"/>
  <c r="AB3286" i="2"/>
  <c r="AB3287" i="2"/>
  <c r="AB3288" i="2"/>
  <c r="AB3289" i="2"/>
  <c r="AB3290" i="2"/>
  <c r="AB3291" i="2"/>
  <c r="AB3292" i="2"/>
  <c r="AB3293" i="2"/>
  <c r="AB3294" i="2"/>
  <c r="AB3295" i="2"/>
  <c r="AB3296" i="2"/>
  <c r="AB3297" i="2"/>
  <c r="AB3298" i="2"/>
  <c r="AB3299" i="2"/>
  <c r="AB3300" i="2"/>
  <c r="AB3301" i="2"/>
  <c r="AB3302" i="2"/>
  <c r="AB3303" i="2"/>
  <c r="AB3304" i="2"/>
  <c r="AB3305" i="2"/>
  <c r="AB3306" i="2"/>
  <c r="AB3307" i="2"/>
  <c r="AB3308" i="2"/>
  <c r="AB3309" i="2"/>
  <c r="AB3310" i="2"/>
  <c r="AB3311" i="2"/>
  <c r="AB3312" i="2"/>
  <c r="AB3313" i="2"/>
  <c r="AB3314" i="2"/>
  <c r="AB3315" i="2"/>
  <c r="AB3316" i="2"/>
  <c r="AB3317" i="2"/>
  <c r="AB3318" i="2"/>
  <c r="AB3319" i="2"/>
  <c r="AB3320" i="2"/>
  <c r="AB3321" i="2"/>
  <c r="AB3322" i="2"/>
  <c r="AB3323" i="2"/>
  <c r="AB3324" i="2"/>
  <c r="AB3325" i="2"/>
  <c r="AB3326" i="2"/>
  <c r="AB3327" i="2"/>
  <c r="AB3328" i="2"/>
  <c r="AB3329" i="2"/>
  <c r="AB3330" i="2"/>
  <c r="AB3331" i="2"/>
  <c r="AB3332" i="2"/>
  <c r="AB3333" i="2"/>
  <c r="AB3334" i="2"/>
  <c r="AB3335" i="2"/>
  <c r="AB3336" i="2"/>
  <c r="AB3337" i="2"/>
  <c r="AB3338" i="2"/>
  <c r="AB3339" i="2"/>
  <c r="AB3340" i="2"/>
  <c r="AB3341" i="2"/>
  <c r="AB3342" i="2"/>
  <c r="AB3343" i="2"/>
  <c r="AB3344" i="2"/>
  <c r="AB3345" i="2"/>
  <c r="AB3346" i="2"/>
  <c r="AB3347" i="2"/>
  <c r="AB3348" i="2"/>
  <c r="AB3349" i="2"/>
  <c r="AB3350" i="2"/>
  <c r="AB3351" i="2"/>
  <c r="AB3352" i="2"/>
  <c r="AB3353" i="2"/>
  <c r="AB3354" i="2"/>
  <c r="AB3355" i="2"/>
  <c r="AB3356" i="2"/>
  <c r="AB3357" i="2"/>
  <c r="AB3358" i="2"/>
  <c r="AB3359" i="2"/>
  <c r="AB3360" i="2"/>
  <c r="AB3361" i="2"/>
  <c r="AB3362" i="2"/>
  <c r="AB3363" i="2"/>
  <c r="AB3364" i="2"/>
  <c r="AB3365" i="2"/>
  <c r="AB3366" i="2"/>
  <c r="AB3367" i="2"/>
  <c r="AB3368" i="2"/>
  <c r="AB3369" i="2"/>
  <c r="AB3370" i="2"/>
  <c r="AB3371" i="2"/>
  <c r="AB3372" i="2"/>
  <c r="AB3373" i="2"/>
  <c r="AB3374" i="2"/>
  <c r="AB3375" i="2"/>
  <c r="AB3376" i="2"/>
  <c r="AB3377" i="2"/>
  <c r="AB3378" i="2"/>
  <c r="AB3379" i="2"/>
  <c r="AB3380" i="2"/>
  <c r="AB3381" i="2"/>
  <c r="AB3382" i="2"/>
  <c r="AB3383" i="2"/>
  <c r="AB3384" i="2"/>
  <c r="AB3385" i="2"/>
  <c r="AB3386" i="2"/>
  <c r="AB3387" i="2"/>
  <c r="AB3388" i="2"/>
  <c r="AB3389" i="2"/>
  <c r="AB3390" i="2"/>
  <c r="AB3391" i="2"/>
  <c r="AB3392" i="2"/>
  <c r="AB3393" i="2"/>
  <c r="AB3394" i="2"/>
  <c r="AB3395" i="2"/>
  <c r="AB3396" i="2"/>
  <c r="AB3397" i="2"/>
  <c r="AB3398" i="2"/>
  <c r="AB3399" i="2"/>
  <c r="AB3400" i="2"/>
  <c r="AB3401" i="2"/>
  <c r="AB3402" i="2"/>
  <c r="AB3403" i="2"/>
  <c r="AB3404" i="2"/>
  <c r="AB3405" i="2"/>
  <c r="AB3406" i="2"/>
  <c r="AB3407" i="2"/>
  <c r="AB3408" i="2"/>
  <c r="AB3409" i="2"/>
  <c r="AB3410" i="2"/>
  <c r="AB3411" i="2"/>
  <c r="AB3412" i="2"/>
  <c r="AB3413" i="2"/>
  <c r="AB3414" i="2"/>
  <c r="AB3415" i="2"/>
  <c r="AB3416" i="2"/>
  <c r="AB3417" i="2"/>
  <c r="AB3418" i="2"/>
  <c r="AB3419" i="2"/>
  <c r="AB3420" i="2"/>
  <c r="AB3421" i="2"/>
  <c r="AB3422" i="2"/>
  <c r="AB3423" i="2"/>
  <c r="AB3424" i="2"/>
  <c r="AB3425" i="2"/>
  <c r="AB3426" i="2"/>
  <c r="AB3427" i="2"/>
  <c r="AB3428" i="2"/>
  <c r="AB3429" i="2"/>
  <c r="AB3430" i="2"/>
  <c r="AB3431" i="2"/>
  <c r="AB3432" i="2"/>
  <c r="AB3433" i="2"/>
  <c r="AB3434" i="2"/>
  <c r="AB3435" i="2"/>
  <c r="AB3436" i="2"/>
  <c r="AB3437" i="2"/>
  <c r="AB3438" i="2"/>
  <c r="AB3439" i="2"/>
  <c r="AB3440" i="2"/>
  <c r="AB3441" i="2"/>
  <c r="AB3442" i="2"/>
  <c r="AB3443" i="2"/>
  <c r="AB3444" i="2"/>
  <c r="AB3445" i="2"/>
  <c r="AB3446" i="2"/>
  <c r="AB3447" i="2"/>
  <c r="AB3448" i="2"/>
  <c r="AB3449" i="2"/>
  <c r="AB3450" i="2"/>
  <c r="AB3451" i="2"/>
  <c r="AB3452" i="2"/>
  <c r="AB3453" i="2"/>
  <c r="AB3454" i="2"/>
  <c r="AB3455" i="2"/>
  <c r="AB3456" i="2"/>
  <c r="AB3457" i="2"/>
  <c r="AB3458" i="2"/>
  <c r="AB3459" i="2"/>
  <c r="AB3460" i="2"/>
  <c r="AB3461" i="2"/>
  <c r="AB3462" i="2"/>
  <c r="AB3463" i="2"/>
  <c r="AB3464" i="2"/>
  <c r="AB3465" i="2"/>
  <c r="AB3466" i="2"/>
  <c r="AB3467" i="2"/>
  <c r="AB3468" i="2"/>
  <c r="AB3469" i="2"/>
  <c r="AB3470" i="2"/>
  <c r="AB3471" i="2"/>
  <c r="AB3472" i="2"/>
  <c r="AB3473" i="2"/>
  <c r="AB3474" i="2"/>
  <c r="AB3475" i="2"/>
  <c r="AB3476" i="2"/>
  <c r="AB3477" i="2"/>
  <c r="AB3478" i="2"/>
  <c r="AB3479" i="2"/>
  <c r="AB3480" i="2"/>
  <c r="AB3481" i="2"/>
  <c r="AB3482" i="2"/>
  <c r="AB3483" i="2"/>
  <c r="AB3484" i="2"/>
  <c r="AB3485" i="2"/>
  <c r="AB3486" i="2"/>
  <c r="AB3487" i="2"/>
  <c r="AB3488" i="2"/>
  <c r="AB3489" i="2"/>
  <c r="AB3490" i="2"/>
  <c r="AB3491" i="2"/>
  <c r="AB3492" i="2"/>
  <c r="AB3493" i="2"/>
  <c r="AB3494" i="2"/>
  <c r="AB3495" i="2"/>
  <c r="AB3496" i="2"/>
  <c r="AB3497" i="2"/>
  <c r="AB3498" i="2"/>
  <c r="AB3499" i="2"/>
  <c r="AB3500" i="2"/>
  <c r="AB3501" i="2"/>
  <c r="AB3502" i="2"/>
  <c r="AB3503" i="2"/>
  <c r="AB3504" i="2"/>
  <c r="AB3505" i="2"/>
  <c r="AB3506" i="2"/>
  <c r="AB3507" i="2"/>
  <c r="AB3508" i="2"/>
  <c r="AB3509" i="2"/>
  <c r="AB3510" i="2"/>
  <c r="AB3511" i="2"/>
  <c r="AB3512" i="2"/>
  <c r="AB3513" i="2"/>
  <c r="AB3514" i="2"/>
  <c r="AB3515" i="2"/>
  <c r="AB3516" i="2"/>
  <c r="AB3517" i="2"/>
  <c r="AB3518" i="2"/>
  <c r="AB3519" i="2"/>
  <c r="AB3520" i="2"/>
  <c r="AB3521" i="2"/>
  <c r="AB3522" i="2"/>
  <c r="AB3523" i="2"/>
  <c r="AB3524" i="2"/>
  <c r="AB3525" i="2"/>
  <c r="AB3526" i="2"/>
  <c r="AB3527" i="2"/>
  <c r="AB3528" i="2"/>
  <c r="AB3529" i="2"/>
  <c r="AB3530" i="2"/>
  <c r="AB3531" i="2"/>
  <c r="AB3532" i="2"/>
  <c r="AB3533" i="2"/>
  <c r="AB3534" i="2"/>
  <c r="AB3535" i="2"/>
  <c r="AB3536" i="2"/>
  <c r="AB3537" i="2"/>
  <c r="AB3538" i="2"/>
  <c r="AB3539" i="2"/>
  <c r="AB3540" i="2"/>
  <c r="AB3541" i="2"/>
  <c r="AB3542" i="2"/>
  <c r="AB3543" i="2"/>
  <c r="AB3544" i="2"/>
  <c r="AB3545" i="2"/>
  <c r="AB3546" i="2"/>
  <c r="AB3547" i="2"/>
  <c r="AB3548" i="2"/>
  <c r="AB3549" i="2"/>
  <c r="AB3550" i="2"/>
  <c r="AB3551" i="2"/>
  <c r="AB3552" i="2"/>
  <c r="AB3553" i="2"/>
  <c r="AB3554" i="2"/>
  <c r="AB3555" i="2"/>
  <c r="AB3556" i="2"/>
  <c r="AB3557" i="2"/>
  <c r="AB3558" i="2"/>
  <c r="AB3559" i="2"/>
  <c r="AB3560" i="2"/>
  <c r="AB3561" i="2"/>
  <c r="AB3562" i="2"/>
  <c r="AB3563" i="2"/>
  <c r="AB3564" i="2"/>
  <c r="AB3565" i="2"/>
  <c r="AB3566" i="2"/>
  <c r="AB3567" i="2"/>
  <c r="AB3568" i="2"/>
  <c r="AB3569" i="2"/>
  <c r="AB3570" i="2"/>
  <c r="AB3571" i="2"/>
  <c r="AB3572" i="2"/>
  <c r="AB3573" i="2"/>
  <c r="AB3574" i="2"/>
  <c r="AB3575" i="2"/>
  <c r="AB3576" i="2"/>
  <c r="AB3577" i="2"/>
  <c r="AB3578" i="2"/>
  <c r="AB3579" i="2"/>
  <c r="AB3580" i="2"/>
  <c r="AB3581" i="2"/>
  <c r="AB3582" i="2"/>
  <c r="AB3583" i="2"/>
  <c r="AB3584" i="2"/>
  <c r="AB3585" i="2"/>
  <c r="AB3586" i="2"/>
  <c r="AB3587" i="2"/>
  <c r="AB3588" i="2"/>
  <c r="AB3589" i="2"/>
  <c r="AB3590" i="2"/>
  <c r="AB3591" i="2"/>
  <c r="AB3592" i="2"/>
  <c r="AB3593" i="2"/>
  <c r="AB3594" i="2"/>
  <c r="AB3595" i="2"/>
  <c r="AB3596" i="2"/>
  <c r="AB3597" i="2"/>
  <c r="AB3598" i="2"/>
  <c r="AB3599" i="2"/>
  <c r="AB3600" i="2"/>
  <c r="AB3601" i="2"/>
  <c r="AB3602" i="2"/>
  <c r="AB3603" i="2"/>
  <c r="AB3604" i="2"/>
  <c r="AB3605" i="2"/>
  <c r="AB3606" i="2"/>
  <c r="AB3607" i="2"/>
  <c r="AB3608" i="2"/>
  <c r="AB3609" i="2"/>
  <c r="AB3610" i="2"/>
  <c r="AB3611" i="2"/>
  <c r="AB3612" i="2"/>
  <c r="AB3613" i="2"/>
  <c r="AB3614" i="2"/>
  <c r="AB3615" i="2"/>
  <c r="AB3616" i="2"/>
  <c r="AB3617" i="2"/>
  <c r="AB3618" i="2"/>
  <c r="AB3619" i="2"/>
  <c r="AB3620" i="2"/>
  <c r="AB3621" i="2"/>
  <c r="AB3622" i="2"/>
  <c r="AB3623" i="2"/>
  <c r="AB3624" i="2"/>
  <c r="AB3625" i="2"/>
  <c r="AB3626" i="2"/>
  <c r="AB3627" i="2"/>
  <c r="AB3628" i="2"/>
  <c r="AB3629" i="2"/>
  <c r="AB3630" i="2"/>
  <c r="AB3631" i="2"/>
  <c r="AB3632" i="2"/>
  <c r="AB3633" i="2"/>
  <c r="AB3634" i="2"/>
  <c r="AB3635" i="2"/>
  <c r="AB3636" i="2"/>
  <c r="AB3637" i="2"/>
  <c r="AB3638" i="2"/>
  <c r="AB3639" i="2"/>
  <c r="AB3640" i="2"/>
  <c r="AB3641" i="2"/>
  <c r="AB3642" i="2"/>
  <c r="AB3643" i="2"/>
  <c r="AB3644" i="2"/>
  <c r="AB3645" i="2"/>
  <c r="AB3646" i="2"/>
  <c r="AB3647" i="2"/>
  <c r="AB3648" i="2"/>
  <c r="AB3649" i="2"/>
  <c r="AB3650" i="2"/>
  <c r="AB3651" i="2"/>
  <c r="AB3652" i="2"/>
  <c r="AB3653" i="2"/>
  <c r="AB3654" i="2"/>
  <c r="AB3655" i="2"/>
  <c r="AB3656" i="2"/>
  <c r="AB3657" i="2"/>
  <c r="AB3658" i="2"/>
  <c r="AB3659" i="2"/>
  <c r="AB3660" i="2"/>
  <c r="AB3661" i="2"/>
  <c r="AB3662" i="2"/>
  <c r="AB3663" i="2"/>
  <c r="AB3664" i="2"/>
  <c r="AB3665" i="2"/>
  <c r="AB3666" i="2"/>
  <c r="AB3667" i="2"/>
  <c r="AB3668" i="2"/>
  <c r="AB3669" i="2"/>
  <c r="AB3670" i="2"/>
  <c r="AB3671" i="2"/>
  <c r="AB3672" i="2"/>
  <c r="AB3673" i="2"/>
  <c r="AB3674" i="2"/>
  <c r="AB3675" i="2"/>
  <c r="AB3676" i="2"/>
  <c r="AB3677" i="2"/>
  <c r="AB3678" i="2"/>
  <c r="AB3679" i="2"/>
  <c r="AB3680" i="2"/>
  <c r="AB3681" i="2"/>
  <c r="AB3682" i="2"/>
  <c r="AB3683" i="2"/>
  <c r="AB3684" i="2"/>
  <c r="AB3685" i="2"/>
  <c r="AB3686" i="2"/>
  <c r="AB3687" i="2"/>
  <c r="AB3688" i="2"/>
  <c r="AB3689" i="2"/>
  <c r="AB3690" i="2"/>
  <c r="AB3691" i="2"/>
  <c r="AB3692" i="2"/>
  <c r="AB3693" i="2"/>
  <c r="AB3694" i="2"/>
  <c r="AB3695" i="2"/>
  <c r="AB3696" i="2"/>
  <c r="AB3697" i="2"/>
  <c r="AB3698" i="2"/>
  <c r="AB3699" i="2"/>
  <c r="AB3700" i="2"/>
  <c r="AB3701" i="2"/>
  <c r="AB3702" i="2"/>
  <c r="AB3703" i="2"/>
  <c r="AB3704" i="2"/>
  <c r="AB3705" i="2"/>
  <c r="AB3706" i="2"/>
  <c r="AB3707" i="2"/>
  <c r="AB3708" i="2"/>
  <c r="AB3709" i="2"/>
  <c r="AB3710" i="2"/>
  <c r="AB3711" i="2"/>
  <c r="AB3712" i="2"/>
  <c r="AB3713" i="2"/>
  <c r="AB3714" i="2"/>
  <c r="AB3715" i="2"/>
  <c r="AB3716" i="2"/>
  <c r="AB3717" i="2"/>
  <c r="AB3718" i="2"/>
  <c r="AB3719" i="2"/>
  <c r="AB3720" i="2"/>
  <c r="AB3721" i="2"/>
  <c r="AB3722" i="2"/>
  <c r="AB3723" i="2"/>
  <c r="AB3724" i="2"/>
  <c r="AB3725" i="2"/>
  <c r="AB3726" i="2"/>
  <c r="AB3727" i="2"/>
  <c r="AB3728" i="2"/>
  <c r="AB3729" i="2"/>
  <c r="AB3730" i="2"/>
  <c r="AB3731" i="2"/>
  <c r="AB3732" i="2"/>
  <c r="AB3733" i="2"/>
  <c r="AB3734" i="2"/>
  <c r="AB3735" i="2"/>
  <c r="AB3736" i="2"/>
  <c r="AB3737" i="2"/>
  <c r="AB3738" i="2"/>
  <c r="AB3739" i="2"/>
  <c r="AB3740" i="2"/>
  <c r="AB3741" i="2"/>
  <c r="AB3742" i="2"/>
  <c r="AB3743" i="2"/>
  <c r="AB3744" i="2"/>
  <c r="AB3745" i="2"/>
  <c r="AB3746" i="2"/>
  <c r="AB3747" i="2"/>
  <c r="AB3748" i="2"/>
  <c r="AB3749" i="2"/>
  <c r="AB3750" i="2"/>
  <c r="AB3751" i="2"/>
  <c r="AB3752" i="2"/>
  <c r="AB3753" i="2"/>
  <c r="AB3754" i="2"/>
  <c r="AB3755" i="2"/>
  <c r="AB3756" i="2"/>
  <c r="AB3757" i="2"/>
  <c r="AB3758" i="2"/>
  <c r="AB3759" i="2"/>
  <c r="AB3760" i="2"/>
  <c r="AB3761" i="2"/>
  <c r="AB3762" i="2"/>
  <c r="AB3763" i="2"/>
  <c r="AB3764" i="2"/>
  <c r="AB3765" i="2"/>
  <c r="AB3766" i="2"/>
  <c r="AB3767" i="2"/>
  <c r="AB3768" i="2"/>
  <c r="AB3769" i="2"/>
  <c r="AB3770" i="2"/>
  <c r="AB3771" i="2"/>
  <c r="AB3772" i="2"/>
  <c r="AB3773" i="2"/>
  <c r="AB3774" i="2"/>
  <c r="AB3775" i="2"/>
  <c r="AB3776" i="2"/>
  <c r="AB3777" i="2"/>
  <c r="AB3778" i="2"/>
  <c r="AB3779" i="2"/>
  <c r="AB3780" i="2"/>
  <c r="AB3781" i="2"/>
  <c r="AB3782" i="2"/>
  <c r="AB3783" i="2"/>
  <c r="AB3784" i="2"/>
  <c r="AB3785" i="2"/>
  <c r="AB3786" i="2"/>
  <c r="AB3787" i="2"/>
  <c r="AB3788" i="2"/>
  <c r="AB3789" i="2"/>
  <c r="AB3790" i="2"/>
  <c r="AB3791" i="2"/>
  <c r="AB3792" i="2"/>
  <c r="AB3793" i="2"/>
  <c r="AB3794" i="2"/>
  <c r="AB3795" i="2"/>
  <c r="AB3796" i="2"/>
  <c r="AB3797" i="2"/>
  <c r="AB3798" i="2"/>
  <c r="AB3799" i="2"/>
  <c r="AB3800" i="2"/>
  <c r="AB3801" i="2"/>
  <c r="AB3802" i="2"/>
  <c r="AB3803" i="2"/>
  <c r="AB3804" i="2"/>
  <c r="AB3805" i="2"/>
  <c r="AB3806" i="2"/>
  <c r="AB3807" i="2"/>
  <c r="AB3808" i="2"/>
  <c r="AB3809" i="2"/>
  <c r="AB3810" i="2"/>
  <c r="AB3811" i="2"/>
  <c r="AB3812" i="2"/>
  <c r="AB3813" i="2"/>
  <c r="AB3814" i="2"/>
  <c r="AB3815" i="2"/>
  <c r="AB3816" i="2"/>
  <c r="AB3817" i="2"/>
  <c r="AB3818" i="2"/>
  <c r="AB3819" i="2"/>
  <c r="AB3820" i="2"/>
  <c r="AB3821" i="2"/>
  <c r="AB3822" i="2"/>
  <c r="AB3823" i="2"/>
  <c r="AB3824" i="2"/>
  <c r="AB3825" i="2"/>
  <c r="AB3826" i="2"/>
  <c r="AB3827" i="2"/>
  <c r="AB3828" i="2"/>
  <c r="AB3829" i="2"/>
  <c r="AB3830" i="2"/>
  <c r="AB3831" i="2"/>
  <c r="AB3832" i="2"/>
  <c r="AB3833" i="2"/>
  <c r="AB3834" i="2"/>
  <c r="AB3835" i="2"/>
  <c r="AB3836" i="2"/>
  <c r="AB3837" i="2"/>
  <c r="AB3838" i="2"/>
  <c r="AB3839" i="2"/>
  <c r="AB3840" i="2"/>
  <c r="AB3841" i="2"/>
  <c r="AB3842" i="2"/>
  <c r="AB3843" i="2"/>
  <c r="AB3844" i="2"/>
  <c r="AB3845" i="2"/>
  <c r="AB3846" i="2"/>
  <c r="AB3847" i="2"/>
  <c r="AB3848" i="2"/>
  <c r="AB3849" i="2"/>
  <c r="AB3850" i="2"/>
  <c r="AB3851" i="2"/>
  <c r="AB3852" i="2"/>
  <c r="AB3853" i="2"/>
  <c r="AB3854" i="2"/>
  <c r="AB3855" i="2"/>
  <c r="AB3856" i="2"/>
  <c r="AB3857" i="2"/>
  <c r="AB3858" i="2"/>
  <c r="AB3859" i="2"/>
  <c r="AB3860" i="2"/>
  <c r="AB3861" i="2"/>
  <c r="AB3862" i="2"/>
  <c r="AB3863" i="2"/>
  <c r="AB3864" i="2"/>
  <c r="AB3865" i="2"/>
  <c r="AB3866" i="2"/>
  <c r="AB3867" i="2"/>
  <c r="AB3868" i="2"/>
  <c r="AB3869" i="2"/>
  <c r="AB3870" i="2"/>
  <c r="AB3871" i="2"/>
  <c r="AB3872" i="2"/>
  <c r="AB3873" i="2"/>
  <c r="AB3874" i="2"/>
  <c r="AB3875" i="2"/>
  <c r="AB3876" i="2"/>
  <c r="AB3877" i="2"/>
  <c r="AB3878" i="2"/>
  <c r="AB3879" i="2"/>
  <c r="AB3880" i="2"/>
  <c r="AB3881" i="2"/>
  <c r="AB3882" i="2"/>
  <c r="AB3883" i="2"/>
  <c r="AB3884" i="2"/>
  <c r="AB3885" i="2"/>
  <c r="AB3886" i="2"/>
  <c r="AB3887" i="2"/>
  <c r="AB3888" i="2"/>
  <c r="AB3889" i="2"/>
  <c r="AB3890" i="2"/>
  <c r="AB3891" i="2"/>
  <c r="AB3892" i="2"/>
  <c r="AB3893" i="2"/>
  <c r="AB3894" i="2"/>
  <c r="AB3895" i="2"/>
  <c r="AB3896" i="2"/>
  <c r="AB3897" i="2"/>
  <c r="AB3898" i="2"/>
  <c r="AB3899" i="2"/>
  <c r="AB3900" i="2"/>
  <c r="AB3901" i="2"/>
  <c r="AB3902" i="2"/>
  <c r="AB3903" i="2"/>
  <c r="AB3904" i="2"/>
  <c r="AB3905" i="2"/>
  <c r="AB3906" i="2"/>
  <c r="AB3907" i="2"/>
  <c r="AB3908" i="2"/>
  <c r="AB3909" i="2"/>
  <c r="AB3910" i="2"/>
  <c r="AB3911" i="2"/>
  <c r="AB3912" i="2"/>
  <c r="AB3913" i="2"/>
  <c r="AB3914" i="2"/>
  <c r="AB3915" i="2"/>
  <c r="AB3916" i="2"/>
  <c r="AB3917" i="2"/>
  <c r="AB3918" i="2"/>
  <c r="AB3919" i="2"/>
  <c r="AB3920" i="2"/>
  <c r="AB3921" i="2"/>
  <c r="AB3922" i="2"/>
  <c r="AB3923" i="2"/>
  <c r="AB3924" i="2"/>
  <c r="AB3925" i="2"/>
  <c r="AB3926" i="2"/>
  <c r="AB3927" i="2"/>
  <c r="AB3928" i="2"/>
  <c r="AB3929" i="2"/>
  <c r="AB3930" i="2"/>
  <c r="AB3931" i="2"/>
  <c r="AB3932" i="2"/>
  <c r="AB3933" i="2"/>
  <c r="AB3934" i="2"/>
  <c r="AB3935" i="2"/>
  <c r="AB3936" i="2"/>
  <c r="AB3937" i="2"/>
  <c r="AB3938" i="2"/>
  <c r="AB3939" i="2"/>
  <c r="AB3940" i="2"/>
  <c r="AB3941" i="2"/>
  <c r="AB3942" i="2"/>
  <c r="AB3943" i="2"/>
  <c r="AB3944" i="2"/>
  <c r="AB3945" i="2"/>
  <c r="AB3946" i="2"/>
  <c r="AB3947" i="2"/>
  <c r="AB3948" i="2"/>
  <c r="AB3949" i="2"/>
  <c r="AB3950" i="2"/>
  <c r="AB3951" i="2"/>
  <c r="AB3952" i="2"/>
  <c r="AB3953" i="2"/>
  <c r="AB3954" i="2"/>
  <c r="AB3955" i="2"/>
  <c r="AB3956" i="2"/>
  <c r="AB3957" i="2"/>
  <c r="AB3958" i="2"/>
  <c r="AB3959" i="2"/>
  <c r="AB3960" i="2"/>
  <c r="AB3961" i="2"/>
  <c r="AB3962" i="2"/>
  <c r="AB3963" i="2"/>
  <c r="AB3964" i="2"/>
  <c r="AB3965" i="2"/>
  <c r="AB3966" i="2"/>
  <c r="AB3967" i="2"/>
  <c r="AB3968" i="2"/>
  <c r="AB3969" i="2"/>
  <c r="AB3970" i="2"/>
  <c r="AB3971" i="2"/>
  <c r="AB3972" i="2"/>
  <c r="AB3973" i="2"/>
  <c r="AB3974" i="2"/>
  <c r="AB3975" i="2"/>
  <c r="AB3976" i="2"/>
  <c r="AB3977" i="2"/>
  <c r="AB3978" i="2"/>
  <c r="AB3979" i="2"/>
  <c r="AB3980" i="2"/>
  <c r="AB3981" i="2"/>
  <c r="AB3982" i="2"/>
  <c r="AB3983" i="2"/>
  <c r="AB3984" i="2"/>
  <c r="AB3985" i="2"/>
  <c r="AB3986" i="2"/>
  <c r="AB3987" i="2"/>
  <c r="AB3988" i="2"/>
  <c r="AB3989" i="2"/>
  <c r="AB3990" i="2"/>
  <c r="AB3991" i="2"/>
  <c r="AB3992" i="2"/>
  <c r="AB3993" i="2"/>
  <c r="AB3994" i="2"/>
  <c r="AB3995" i="2"/>
  <c r="AB3996" i="2"/>
  <c r="AB3997" i="2"/>
  <c r="AB3998" i="2"/>
  <c r="AB3999" i="2"/>
  <c r="AB4000" i="2"/>
  <c r="AB4001" i="2"/>
  <c r="AB4002" i="2"/>
  <c r="AB4003" i="2"/>
  <c r="AB4004" i="2"/>
  <c r="AB4005" i="2"/>
  <c r="AB4006" i="2"/>
  <c r="AB4007" i="2"/>
  <c r="AB4008" i="2"/>
  <c r="AB4009" i="2"/>
  <c r="AB4010" i="2"/>
  <c r="AB4011" i="2"/>
  <c r="AB4012" i="2"/>
  <c r="AB4013" i="2"/>
  <c r="AB4014" i="2"/>
  <c r="AB4015" i="2"/>
  <c r="AB4016" i="2"/>
  <c r="AB4017" i="2"/>
  <c r="AB4018" i="2"/>
  <c r="AB4019" i="2"/>
  <c r="AB4020" i="2"/>
  <c r="AB4021" i="2"/>
  <c r="AB4022" i="2"/>
  <c r="AB4023" i="2"/>
  <c r="AB4024" i="2"/>
  <c r="AB4025" i="2"/>
  <c r="AB4026" i="2"/>
  <c r="AB4027" i="2"/>
  <c r="AB4028" i="2"/>
  <c r="AB4029" i="2"/>
  <c r="AB4030" i="2"/>
  <c r="AB4031" i="2"/>
  <c r="AB4032" i="2"/>
  <c r="AB4033" i="2"/>
  <c r="AB4034" i="2"/>
  <c r="AB4035" i="2"/>
  <c r="AB4036" i="2"/>
  <c r="AB4037" i="2"/>
  <c r="AB4038" i="2"/>
  <c r="AB4039" i="2"/>
  <c r="AB4040" i="2"/>
  <c r="AB4041" i="2"/>
  <c r="AB4042" i="2"/>
  <c r="AB4043" i="2"/>
  <c r="AB4044" i="2"/>
  <c r="AB4045" i="2"/>
  <c r="AB4046" i="2"/>
  <c r="AB4047" i="2"/>
  <c r="AB4048" i="2"/>
  <c r="AB4049" i="2"/>
  <c r="AB4050" i="2"/>
  <c r="AB4051" i="2"/>
  <c r="AB4052" i="2"/>
  <c r="AB4053" i="2"/>
  <c r="AB4054" i="2"/>
  <c r="AB4055" i="2"/>
  <c r="AB4056" i="2"/>
  <c r="AB4057" i="2"/>
  <c r="AB4058" i="2"/>
  <c r="AB4059" i="2"/>
  <c r="AB4060" i="2"/>
  <c r="AB4061" i="2"/>
  <c r="AB4062" i="2"/>
  <c r="AB4063" i="2"/>
  <c r="AB4064" i="2"/>
  <c r="AB4065" i="2"/>
  <c r="AB4066" i="2"/>
  <c r="AB4067" i="2"/>
  <c r="AB4068" i="2"/>
  <c r="AB4069" i="2"/>
  <c r="AB4070" i="2"/>
  <c r="AB4071" i="2"/>
  <c r="AB4072" i="2"/>
  <c r="AB4073" i="2"/>
  <c r="AB4074" i="2"/>
  <c r="AB4075" i="2"/>
  <c r="AB4076" i="2"/>
  <c r="AB4077" i="2"/>
  <c r="AB4078" i="2"/>
  <c r="AB4079" i="2"/>
  <c r="AB4080" i="2"/>
  <c r="AB4081" i="2"/>
  <c r="AB4082" i="2"/>
  <c r="AB4083" i="2"/>
  <c r="AB4084" i="2"/>
  <c r="AB4085" i="2"/>
  <c r="AB4086" i="2"/>
  <c r="AB4087" i="2"/>
  <c r="AB4088" i="2"/>
  <c r="AB4089" i="2"/>
  <c r="AB4090" i="2"/>
  <c r="AB4091" i="2"/>
  <c r="AB4092" i="2"/>
  <c r="AB4093" i="2"/>
  <c r="AB4094" i="2"/>
  <c r="AB4095" i="2"/>
  <c r="AB4096" i="2"/>
  <c r="AB4097" i="2"/>
  <c r="AB4098" i="2"/>
  <c r="AB4099" i="2"/>
  <c r="AB4100" i="2"/>
  <c r="AB4101" i="2"/>
  <c r="AB4102" i="2"/>
  <c r="AB4103" i="2"/>
  <c r="AB4104" i="2"/>
  <c r="AB4105" i="2"/>
  <c r="AB4106" i="2"/>
  <c r="AB4107" i="2"/>
  <c r="AB4108" i="2"/>
  <c r="AB4109" i="2"/>
  <c r="AB4110" i="2"/>
  <c r="AB4111" i="2"/>
  <c r="AB4112" i="2"/>
  <c r="AB4113" i="2"/>
  <c r="AB4114" i="2"/>
  <c r="AB4115" i="2"/>
  <c r="AB4116" i="2"/>
  <c r="AB4117" i="2"/>
  <c r="AB4118" i="2"/>
  <c r="AB4119" i="2"/>
  <c r="AB4120" i="2"/>
  <c r="AB4121" i="2"/>
  <c r="AB4122" i="2"/>
  <c r="AB4123" i="2"/>
  <c r="AB4124" i="2"/>
  <c r="AB4125" i="2"/>
  <c r="AB4126" i="2"/>
  <c r="AB4127" i="2"/>
  <c r="AB4128" i="2"/>
  <c r="AB4129" i="2"/>
  <c r="AB4130" i="2"/>
  <c r="AB4131" i="2"/>
  <c r="AB4132" i="2"/>
  <c r="AB4133" i="2"/>
  <c r="AB4134" i="2"/>
  <c r="AB4135" i="2"/>
  <c r="AB4136" i="2"/>
  <c r="AB4137" i="2"/>
  <c r="AB4138" i="2"/>
  <c r="AB4139" i="2"/>
  <c r="AB4140" i="2"/>
  <c r="AB4141" i="2"/>
  <c r="AB4142" i="2"/>
  <c r="AB4143" i="2"/>
  <c r="AB4144" i="2"/>
  <c r="AB4145" i="2"/>
  <c r="AB4146" i="2"/>
  <c r="AB4147" i="2"/>
  <c r="AB4148" i="2"/>
  <c r="AB4149" i="2"/>
  <c r="AB4150" i="2"/>
  <c r="AB4151" i="2"/>
  <c r="AB4152" i="2"/>
  <c r="AB4153" i="2"/>
  <c r="AB4154" i="2"/>
  <c r="AB4155" i="2"/>
  <c r="AB4156" i="2"/>
  <c r="AB4157" i="2"/>
  <c r="AB4158" i="2"/>
  <c r="AB4159" i="2"/>
  <c r="AB4160" i="2"/>
  <c r="AB4161" i="2"/>
  <c r="AB4162" i="2"/>
  <c r="AB4163" i="2"/>
  <c r="AB4164" i="2"/>
  <c r="AB4165" i="2"/>
  <c r="AB4166" i="2"/>
  <c r="AB4167" i="2"/>
  <c r="AB4168" i="2"/>
  <c r="AB4169" i="2"/>
  <c r="AB4170" i="2"/>
  <c r="AB4171" i="2"/>
  <c r="AB4172" i="2"/>
  <c r="AB4173" i="2"/>
  <c r="AB4174" i="2"/>
  <c r="AB4175" i="2"/>
  <c r="AB4176" i="2"/>
  <c r="AB4177" i="2"/>
  <c r="AB4178" i="2"/>
  <c r="AB4179" i="2"/>
  <c r="AB4180" i="2"/>
  <c r="AB4181" i="2"/>
  <c r="AB4182" i="2"/>
  <c r="AB4183" i="2"/>
  <c r="AB4184" i="2"/>
  <c r="AB4185" i="2"/>
  <c r="AB4186" i="2"/>
  <c r="AB4187" i="2"/>
  <c r="AB4188" i="2"/>
  <c r="AB4189" i="2"/>
  <c r="AB4190" i="2"/>
  <c r="AB4191" i="2"/>
  <c r="AB4192" i="2"/>
  <c r="AB4193" i="2"/>
  <c r="AB4194" i="2"/>
  <c r="AB4195" i="2"/>
  <c r="AB4196" i="2"/>
  <c r="AB4197" i="2"/>
  <c r="AB4198" i="2"/>
  <c r="AB4199" i="2"/>
  <c r="AB4200" i="2"/>
  <c r="AB4201" i="2"/>
  <c r="AB4202" i="2"/>
  <c r="AB4203" i="2"/>
  <c r="AB4204" i="2"/>
  <c r="AB4205" i="2"/>
  <c r="AB4206" i="2"/>
  <c r="AB4207" i="2"/>
  <c r="AB4208" i="2"/>
  <c r="AB4209" i="2"/>
  <c r="AB4210" i="2"/>
  <c r="AB4211" i="2"/>
  <c r="AB4212" i="2"/>
  <c r="AB4213" i="2"/>
  <c r="AB4214" i="2"/>
  <c r="AB4215" i="2"/>
  <c r="AB4216" i="2"/>
  <c r="AB4217" i="2"/>
  <c r="AB4218" i="2"/>
  <c r="AB4219" i="2"/>
  <c r="AB4220" i="2"/>
  <c r="AB4221" i="2"/>
  <c r="AB4222" i="2"/>
  <c r="AB4223" i="2"/>
  <c r="AB4224" i="2"/>
  <c r="AB4225" i="2"/>
  <c r="AB4226" i="2"/>
  <c r="AB4227" i="2"/>
  <c r="AB4228" i="2"/>
  <c r="AB4229" i="2"/>
  <c r="AB4230" i="2"/>
  <c r="AB4231" i="2"/>
  <c r="AB4232" i="2"/>
  <c r="AB4233" i="2"/>
  <c r="AB4234" i="2"/>
  <c r="AB4235" i="2"/>
  <c r="AB4236" i="2"/>
  <c r="AB4237" i="2"/>
  <c r="AB4238" i="2"/>
  <c r="AB4239" i="2"/>
  <c r="AB4240" i="2"/>
  <c r="AB4241" i="2"/>
  <c r="AB4242" i="2"/>
  <c r="AB4243" i="2"/>
  <c r="AB4244" i="2"/>
  <c r="AB4245" i="2"/>
  <c r="AB4246" i="2"/>
  <c r="AB4247" i="2"/>
  <c r="AB4248" i="2"/>
  <c r="AB4249" i="2"/>
  <c r="AB4250" i="2"/>
  <c r="AB4251" i="2"/>
  <c r="AB4252" i="2"/>
  <c r="AB4253" i="2"/>
  <c r="AB4254" i="2"/>
  <c r="AB4255" i="2"/>
  <c r="AB4256" i="2"/>
  <c r="AB4257" i="2"/>
  <c r="AB4258" i="2"/>
  <c r="AB4259" i="2"/>
  <c r="AB4260" i="2"/>
  <c r="AB4261" i="2"/>
  <c r="AB4262" i="2"/>
  <c r="AB4263" i="2"/>
  <c r="AB4264" i="2"/>
  <c r="AB4265" i="2"/>
  <c r="AB4266" i="2"/>
  <c r="AB4267" i="2"/>
  <c r="AB4268" i="2"/>
  <c r="AB4269" i="2"/>
  <c r="AB4270" i="2"/>
  <c r="AB4271" i="2"/>
  <c r="AB4272" i="2"/>
  <c r="AB4273" i="2"/>
  <c r="AB4274" i="2"/>
  <c r="AB4275" i="2"/>
  <c r="AB4276" i="2"/>
  <c r="AB4277" i="2"/>
  <c r="AB4278" i="2"/>
  <c r="AB4279" i="2"/>
  <c r="AB4280" i="2"/>
  <c r="AB4281" i="2"/>
  <c r="AB4282" i="2"/>
  <c r="AB4283" i="2"/>
  <c r="AB4284" i="2"/>
  <c r="AB4285" i="2"/>
  <c r="AB4286" i="2"/>
  <c r="AB4287" i="2"/>
  <c r="AB4288" i="2"/>
  <c r="AB4289" i="2"/>
  <c r="AB4290" i="2"/>
  <c r="AB4291" i="2"/>
  <c r="AB4292" i="2"/>
  <c r="AB4293" i="2"/>
  <c r="AB4294" i="2"/>
  <c r="AB4295" i="2"/>
  <c r="AB4296" i="2"/>
  <c r="AB4297" i="2"/>
  <c r="AB4298" i="2"/>
  <c r="AB4299" i="2"/>
  <c r="AB4300" i="2"/>
  <c r="AB4301" i="2"/>
  <c r="AB4302" i="2"/>
  <c r="AB4303" i="2"/>
  <c r="AB4304" i="2"/>
  <c r="AB4305" i="2"/>
  <c r="AB4306" i="2"/>
  <c r="AB4307" i="2"/>
  <c r="AB4308" i="2"/>
  <c r="AB4309" i="2"/>
  <c r="AB4310" i="2"/>
  <c r="AB4311" i="2"/>
  <c r="AB4312" i="2"/>
  <c r="AB4313" i="2"/>
  <c r="AB4314" i="2"/>
  <c r="AB4315" i="2"/>
  <c r="AB4316" i="2"/>
  <c r="AB4317" i="2"/>
  <c r="AB4318" i="2"/>
  <c r="AB4319" i="2"/>
  <c r="AB4320" i="2"/>
  <c r="AB4321" i="2"/>
  <c r="AB4322" i="2"/>
  <c r="AB4323" i="2"/>
  <c r="AB4324" i="2"/>
  <c r="AB4325" i="2"/>
  <c r="AB4326" i="2"/>
  <c r="AB4327" i="2"/>
  <c r="AB4328" i="2"/>
  <c r="AB4329" i="2"/>
  <c r="AB4330" i="2"/>
  <c r="AB4331" i="2"/>
  <c r="AB4332" i="2"/>
  <c r="AB4333" i="2"/>
  <c r="AB4334" i="2"/>
  <c r="AB4335" i="2"/>
  <c r="AB4336" i="2"/>
  <c r="AB4337" i="2"/>
  <c r="AB4338" i="2"/>
  <c r="AB4339" i="2"/>
  <c r="AB4340" i="2"/>
  <c r="AB4341" i="2"/>
  <c r="AB4342" i="2"/>
  <c r="AB4343" i="2"/>
  <c r="AB4344" i="2"/>
  <c r="AB4345" i="2"/>
  <c r="AB4346" i="2"/>
  <c r="AB4347" i="2"/>
  <c r="AB4348" i="2"/>
  <c r="AB4349" i="2"/>
  <c r="AB4350" i="2"/>
  <c r="AB4351" i="2"/>
  <c r="AB4352" i="2"/>
  <c r="AB4353" i="2"/>
  <c r="AB4354" i="2"/>
  <c r="AB4355" i="2"/>
  <c r="AB4356" i="2"/>
  <c r="AB4357" i="2"/>
  <c r="AB4358" i="2"/>
  <c r="AB4359" i="2"/>
  <c r="AB4360" i="2"/>
  <c r="AB4361" i="2"/>
  <c r="AB4362" i="2"/>
  <c r="AB4363" i="2"/>
  <c r="AB4364" i="2"/>
  <c r="AB4365" i="2"/>
  <c r="AB4366" i="2"/>
  <c r="AB4367" i="2"/>
  <c r="AB4368" i="2"/>
  <c r="AB4369" i="2"/>
  <c r="AB4370" i="2"/>
  <c r="AB4371" i="2"/>
  <c r="AB4372" i="2"/>
  <c r="AB4373" i="2"/>
  <c r="AB4374" i="2"/>
  <c r="AB4375" i="2"/>
  <c r="AB4376" i="2"/>
  <c r="AB4377" i="2"/>
  <c r="AB4378" i="2"/>
  <c r="AB4379" i="2"/>
  <c r="AB4380" i="2"/>
  <c r="AB4381" i="2"/>
  <c r="AB4382" i="2"/>
  <c r="AB4383" i="2"/>
  <c r="AB4384" i="2"/>
  <c r="AB4385" i="2"/>
  <c r="AB4386" i="2"/>
  <c r="AB4387" i="2"/>
  <c r="AB4388" i="2"/>
  <c r="AB4389" i="2"/>
  <c r="AB4390" i="2"/>
  <c r="AB4391" i="2"/>
  <c r="AB4392" i="2"/>
  <c r="AB4393" i="2"/>
  <c r="AB4394" i="2"/>
  <c r="AB4395" i="2"/>
  <c r="AB4396" i="2"/>
  <c r="AB4397" i="2"/>
  <c r="AB4398" i="2"/>
  <c r="AB4399" i="2"/>
  <c r="AB4400" i="2"/>
  <c r="AB4401" i="2"/>
  <c r="AB4402" i="2"/>
  <c r="AB4403" i="2"/>
  <c r="AB4404" i="2"/>
  <c r="AB4405" i="2"/>
  <c r="AB4406" i="2"/>
  <c r="AB4407" i="2"/>
  <c r="AB4408" i="2"/>
  <c r="AB4409" i="2"/>
  <c r="AB4410" i="2"/>
  <c r="AB4411" i="2"/>
  <c r="AB4412" i="2"/>
  <c r="AB4413" i="2"/>
  <c r="AB4414" i="2"/>
  <c r="AB4415" i="2"/>
  <c r="AB4416" i="2"/>
  <c r="AB4417" i="2"/>
  <c r="AB4418" i="2"/>
  <c r="AB4419" i="2"/>
  <c r="AB4420" i="2"/>
  <c r="AB4421" i="2"/>
  <c r="AB4422" i="2"/>
  <c r="AB4423" i="2"/>
  <c r="AB4424" i="2"/>
  <c r="AB4425" i="2"/>
  <c r="AB4426" i="2"/>
  <c r="AB4427" i="2"/>
  <c r="AB4428" i="2"/>
  <c r="AB4429" i="2"/>
  <c r="AB4430" i="2"/>
  <c r="AB4431" i="2"/>
  <c r="AB4432" i="2"/>
  <c r="AB4433" i="2"/>
  <c r="AB4434" i="2"/>
  <c r="AB4435" i="2"/>
  <c r="AB4436" i="2"/>
  <c r="AB4437" i="2"/>
  <c r="AB4438" i="2"/>
  <c r="AB4439" i="2"/>
  <c r="AB4440" i="2"/>
  <c r="AB4441" i="2"/>
  <c r="AB4442" i="2"/>
  <c r="AB4443" i="2"/>
  <c r="AB4444" i="2"/>
  <c r="AB4445" i="2"/>
  <c r="AB4446" i="2"/>
  <c r="AB4447" i="2"/>
  <c r="AB4448" i="2"/>
  <c r="AB4449" i="2"/>
  <c r="AB4450" i="2"/>
  <c r="AB4451" i="2"/>
  <c r="AB4452" i="2"/>
  <c r="AB4453" i="2"/>
  <c r="AB4454" i="2"/>
  <c r="AB4455" i="2"/>
  <c r="AB4456" i="2"/>
  <c r="AB4457" i="2"/>
  <c r="AB4458" i="2"/>
  <c r="AB4459" i="2"/>
  <c r="AB4460" i="2"/>
  <c r="AB4461" i="2"/>
  <c r="AB4462" i="2"/>
  <c r="AB4463" i="2"/>
  <c r="AB4464" i="2"/>
  <c r="AB4465" i="2"/>
  <c r="AB4466" i="2"/>
  <c r="AB4467" i="2"/>
  <c r="AB4468" i="2"/>
  <c r="AB4469" i="2"/>
  <c r="AB4470" i="2"/>
  <c r="AB4471" i="2"/>
  <c r="AB4472" i="2"/>
  <c r="AB4473" i="2"/>
  <c r="AB4474" i="2"/>
  <c r="AB4475" i="2"/>
  <c r="AB4476" i="2"/>
  <c r="AB4477" i="2"/>
  <c r="AB4478" i="2"/>
  <c r="AB4479" i="2"/>
  <c r="AB4480" i="2"/>
  <c r="AB4481" i="2"/>
  <c r="AB4482" i="2"/>
  <c r="AB4483" i="2"/>
  <c r="AB4484" i="2"/>
  <c r="AB4485" i="2"/>
  <c r="AB4486" i="2"/>
  <c r="AB4487" i="2"/>
  <c r="AB4488" i="2"/>
  <c r="AB4489" i="2"/>
  <c r="AB4490" i="2"/>
  <c r="AB4491" i="2"/>
  <c r="AB4492" i="2"/>
  <c r="AB4493" i="2"/>
  <c r="AB4494" i="2"/>
  <c r="AB4495" i="2"/>
  <c r="AB4496" i="2"/>
  <c r="AB4497" i="2"/>
  <c r="AB4498" i="2"/>
  <c r="AB4499" i="2"/>
  <c r="AB4500" i="2"/>
  <c r="AB4501" i="2"/>
  <c r="AB4502" i="2"/>
  <c r="AB4503" i="2"/>
  <c r="AB4504" i="2"/>
  <c r="AB4505" i="2"/>
  <c r="AB4506" i="2"/>
  <c r="AB4507" i="2"/>
  <c r="AB4508" i="2"/>
  <c r="AB4509" i="2"/>
  <c r="AB4510" i="2"/>
  <c r="AB4511" i="2"/>
  <c r="AB4512" i="2"/>
  <c r="AB4513" i="2"/>
  <c r="AB4514" i="2"/>
  <c r="AB4515" i="2"/>
  <c r="AB4516" i="2"/>
  <c r="AB4517" i="2"/>
  <c r="AB4518" i="2"/>
  <c r="AB4519" i="2"/>
  <c r="AB4520" i="2"/>
  <c r="AB4521" i="2"/>
  <c r="AB4522" i="2"/>
  <c r="AB4523" i="2"/>
  <c r="AB4524" i="2"/>
  <c r="AB4525" i="2"/>
  <c r="AB4526" i="2"/>
  <c r="AB4527" i="2"/>
  <c r="AB4528" i="2"/>
  <c r="AB4529" i="2"/>
  <c r="AB4530" i="2"/>
  <c r="AB4531" i="2"/>
  <c r="AB4532" i="2"/>
  <c r="AB4533" i="2"/>
  <c r="AB4534" i="2"/>
  <c r="AB4535" i="2"/>
  <c r="AB4536" i="2"/>
  <c r="AB4537" i="2"/>
  <c r="AB4538" i="2"/>
  <c r="AB4539" i="2"/>
  <c r="AB4540" i="2"/>
  <c r="AB4541" i="2"/>
  <c r="AB4542" i="2"/>
  <c r="AB4543" i="2"/>
  <c r="AB4544" i="2"/>
  <c r="AB4545" i="2"/>
  <c r="AB4546" i="2"/>
  <c r="AB4547" i="2"/>
  <c r="AB4548" i="2"/>
  <c r="AB4549" i="2"/>
  <c r="AB4550" i="2"/>
  <c r="AB4551" i="2"/>
  <c r="AB4552" i="2"/>
  <c r="AB4553" i="2"/>
  <c r="AB4554" i="2"/>
  <c r="AB4555" i="2"/>
  <c r="AB4556" i="2"/>
  <c r="AB4557" i="2"/>
  <c r="AB4558" i="2"/>
  <c r="AB4559" i="2"/>
  <c r="AB4560" i="2"/>
  <c r="AB4561" i="2"/>
  <c r="AB4562" i="2"/>
  <c r="AB4563" i="2"/>
  <c r="AB4564" i="2"/>
  <c r="AB4565" i="2"/>
  <c r="AB4566" i="2"/>
  <c r="AB4567" i="2"/>
  <c r="AB4568" i="2"/>
  <c r="AB4569" i="2"/>
  <c r="AB4570" i="2"/>
  <c r="AB4571" i="2"/>
  <c r="AB4572" i="2"/>
  <c r="AB4573" i="2"/>
  <c r="AB4574" i="2"/>
  <c r="AB4575" i="2"/>
  <c r="AB4576" i="2"/>
  <c r="AB4577" i="2"/>
  <c r="AB4578" i="2"/>
  <c r="AB4579" i="2"/>
  <c r="AB4580" i="2"/>
  <c r="AB4581" i="2"/>
  <c r="AB4582" i="2"/>
  <c r="AB4583" i="2"/>
  <c r="AB4584" i="2"/>
  <c r="AB4585" i="2"/>
  <c r="AB4586" i="2"/>
  <c r="AB4587" i="2"/>
  <c r="AB4588" i="2"/>
  <c r="AB4589" i="2"/>
  <c r="AB4590" i="2"/>
  <c r="AB4591" i="2"/>
  <c r="AB4592" i="2"/>
  <c r="AB4593" i="2"/>
  <c r="AB4594" i="2"/>
  <c r="AB4595" i="2"/>
  <c r="AB4596" i="2"/>
  <c r="AB4597" i="2"/>
  <c r="AB4598" i="2"/>
  <c r="AB4599" i="2"/>
  <c r="AB4600" i="2"/>
  <c r="AB4601" i="2"/>
  <c r="AB4602" i="2"/>
  <c r="AB4603" i="2"/>
  <c r="AB4604" i="2"/>
  <c r="AB4605" i="2"/>
  <c r="AB4606" i="2"/>
  <c r="AB4607" i="2"/>
  <c r="AB4608" i="2"/>
  <c r="AB4609" i="2"/>
  <c r="AB4610" i="2"/>
  <c r="AB4611" i="2"/>
  <c r="AB4612" i="2"/>
  <c r="AB4613" i="2"/>
  <c r="AB4614" i="2"/>
  <c r="AB4615" i="2"/>
  <c r="AB4616" i="2"/>
  <c r="AB4617" i="2"/>
  <c r="AB4618" i="2"/>
  <c r="AB4619" i="2"/>
  <c r="AB4620" i="2"/>
  <c r="AB4621" i="2"/>
  <c r="AB4622" i="2"/>
  <c r="AB4623" i="2"/>
  <c r="AB4624" i="2"/>
  <c r="AB4625" i="2"/>
  <c r="AB4626" i="2"/>
  <c r="AB4627" i="2"/>
  <c r="AB4628" i="2"/>
  <c r="AB4629" i="2"/>
  <c r="AB4630" i="2"/>
  <c r="AB4631" i="2"/>
  <c r="AB4632" i="2"/>
  <c r="AB4633" i="2"/>
  <c r="AB4634" i="2"/>
  <c r="AB4635" i="2"/>
  <c r="AB4636" i="2"/>
  <c r="AB4637" i="2"/>
  <c r="AB4638" i="2"/>
  <c r="AB4639" i="2"/>
  <c r="AB4640" i="2"/>
  <c r="AB4641" i="2"/>
  <c r="AB4642" i="2"/>
  <c r="AB4643" i="2"/>
  <c r="AB4644" i="2"/>
  <c r="AB4645" i="2"/>
  <c r="AB4646" i="2"/>
  <c r="AB4647" i="2"/>
  <c r="AB4648" i="2"/>
  <c r="AB4649" i="2"/>
  <c r="AB4650" i="2"/>
  <c r="AB4651" i="2"/>
  <c r="AB4652" i="2"/>
  <c r="AB4653" i="2"/>
  <c r="AB4654" i="2"/>
  <c r="AB4655" i="2"/>
  <c r="AB4656" i="2"/>
  <c r="AB4657" i="2"/>
  <c r="AB4658" i="2"/>
  <c r="AB4659" i="2"/>
  <c r="AB4660" i="2"/>
  <c r="AB4661" i="2"/>
  <c r="AB4662" i="2"/>
  <c r="AB4663" i="2"/>
  <c r="AB4664" i="2"/>
  <c r="AB4665" i="2"/>
  <c r="AB4666" i="2"/>
  <c r="AB4667" i="2"/>
  <c r="AB4668" i="2"/>
  <c r="AB4669" i="2"/>
  <c r="AB4670" i="2"/>
  <c r="AB4671" i="2"/>
  <c r="AB4672" i="2"/>
  <c r="AB4673" i="2"/>
  <c r="AB4674" i="2"/>
  <c r="AB4675" i="2"/>
  <c r="AB4676" i="2"/>
  <c r="AB4677" i="2"/>
  <c r="AB4678" i="2"/>
  <c r="AB4679" i="2"/>
  <c r="AB4680" i="2"/>
  <c r="AB4681" i="2"/>
  <c r="AB4682" i="2"/>
  <c r="AB4683" i="2"/>
  <c r="AB4684" i="2"/>
  <c r="AB4685" i="2"/>
  <c r="AB4686" i="2"/>
  <c r="AB4687" i="2"/>
  <c r="AB4688" i="2"/>
  <c r="AB4689" i="2"/>
  <c r="AB4690" i="2"/>
  <c r="AB4691" i="2"/>
  <c r="AB4692" i="2"/>
  <c r="AB4693" i="2"/>
  <c r="AB4694" i="2"/>
  <c r="AB4695" i="2"/>
  <c r="AB4696" i="2"/>
  <c r="AB4697" i="2"/>
  <c r="AB4698" i="2"/>
  <c r="AB4699" i="2"/>
  <c r="AB4700" i="2"/>
  <c r="AB4701" i="2"/>
  <c r="AB4702" i="2"/>
  <c r="AB4703" i="2"/>
  <c r="AB4704" i="2"/>
  <c r="AB4705" i="2"/>
  <c r="AB4706" i="2"/>
  <c r="AB4707" i="2"/>
  <c r="AB4708" i="2"/>
  <c r="AB4709" i="2"/>
  <c r="AB4710" i="2"/>
  <c r="AB4711" i="2"/>
  <c r="AB4712" i="2"/>
  <c r="AB4713" i="2"/>
  <c r="AB4714" i="2"/>
  <c r="AB4715" i="2"/>
  <c r="AB4716" i="2"/>
  <c r="AB4717" i="2"/>
  <c r="AB4718" i="2"/>
  <c r="AB4719" i="2"/>
  <c r="AB4720" i="2"/>
  <c r="AB4721" i="2"/>
  <c r="AB4722" i="2"/>
  <c r="AB4723" i="2"/>
  <c r="AB4724" i="2"/>
  <c r="AB4725" i="2"/>
  <c r="AB4726" i="2"/>
  <c r="AB4727" i="2"/>
  <c r="AB4728" i="2"/>
  <c r="AB4729" i="2"/>
  <c r="AB4730" i="2"/>
  <c r="AB4731" i="2"/>
  <c r="AB4732" i="2"/>
  <c r="AB4733" i="2"/>
  <c r="AB4734" i="2"/>
  <c r="AB4735" i="2"/>
  <c r="AB4736" i="2"/>
  <c r="AB4737" i="2"/>
  <c r="AB4738" i="2"/>
  <c r="AB4739" i="2"/>
  <c r="AB4740" i="2"/>
  <c r="AB4741" i="2"/>
  <c r="AB4742" i="2"/>
  <c r="AB4743" i="2"/>
  <c r="AB4744" i="2"/>
  <c r="AB4745" i="2"/>
  <c r="AB4746" i="2"/>
  <c r="AB4747" i="2"/>
  <c r="AB4748" i="2"/>
  <c r="AB4749" i="2"/>
  <c r="AB4750" i="2"/>
  <c r="AB4751" i="2"/>
  <c r="AB4752" i="2"/>
  <c r="AB4753" i="2"/>
  <c r="AB4754" i="2"/>
  <c r="AB4755" i="2"/>
  <c r="AB4756" i="2"/>
  <c r="AB4757" i="2"/>
  <c r="AB4758" i="2"/>
  <c r="AB4759" i="2"/>
  <c r="AB4760" i="2"/>
  <c r="AB4761" i="2"/>
  <c r="AB4762" i="2"/>
  <c r="AB4763" i="2"/>
  <c r="AB4764" i="2"/>
  <c r="AB4765" i="2"/>
  <c r="AB4766" i="2"/>
  <c r="AB4767" i="2"/>
  <c r="AB4768" i="2"/>
  <c r="AB4769" i="2"/>
  <c r="AB4770" i="2"/>
  <c r="AB4771" i="2"/>
  <c r="AB4772" i="2"/>
  <c r="AB4773" i="2"/>
  <c r="AB4774" i="2"/>
  <c r="AB4775" i="2"/>
  <c r="AB4776" i="2"/>
  <c r="AB4777" i="2"/>
  <c r="AB4778" i="2"/>
  <c r="AB4779" i="2"/>
  <c r="AB4780" i="2"/>
  <c r="AB4781" i="2"/>
  <c r="AB4782" i="2"/>
  <c r="AB4783" i="2"/>
  <c r="AB4784" i="2"/>
  <c r="AB4785" i="2"/>
  <c r="AB4786" i="2"/>
  <c r="AB4787" i="2"/>
  <c r="AB4788" i="2"/>
  <c r="AB4789" i="2"/>
  <c r="AB4790" i="2"/>
  <c r="AB4791" i="2"/>
  <c r="AB4792" i="2"/>
  <c r="AB4793" i="2"/>
  <c r="AB4794" i="2"/>
  <c r="AB4795" i="2"/>
  <c r="AB4796" i="2"/>
  <c r="AB4797" i="2"/>
  <c r="AB4798" i="2"/>
  <c r="AB4799" i="2"/>
  <c r="AB4800" i="2"/>
  <c r="AB4801" i="2"/>
  <c r="AB4802" i="2"/>
  <c r="AB4803" i="2"/>
  <c r="AB4804" i="2"/>
  <c r="AB4805" i="2"/>
  <c r="AB4806" i="2"/>
  <c r="AB4807" i="2"/>
  <c r="AB4808" i="2"/>
  <c r="AB4809" i="2"/>
  <c r="AB4810" i="2"/>
  <c r="AB4811" i="2"/>
  <c r="AB4812" i="2"/>
  <c r="AB4813" i="2"/>
  <c r="AB4814" i="2"/>
  <c r="AB4815" i="2"/>
  <c r="AB4816" i="2"/>
  <c r="AB4817" i="2"/>
  <c r="AB4818" i="2"/>
  <c r="AB4819" i="2"/>
  <c r="AB4820" i="2"/>
  <c r="AB4821" i="2"/>
  <c r="AB4822" i="2"/>
  <c r="AB4823" i="2"/>
  <c r="AB4824" i="2"/>
  <c r="AB4825" i="2"/>
  <c r="AB4826" i="2"/>
  <c r="AB4827" i="2"/>
  <c r="AB4828" i="2"/>
  <c r="AB4829" i="2"/>
  <c r="AB4830" i="2"/>
  <c r="AB4831" i="2"/>
  <c r="AB4832" i="2"/>
  <c r="AB4833" i="2"/>
  <c r="AB4834" i="2"/>
  <c r="AB4835" i="2"/>
  <c r="AB4836" i="2"/>
  <c r="AB4837" i="2"/>
  <c r="AB4838" i="2"/>
  <c r="AB4839" i="2"/>
  <c r="AB4840" i="2"/>
  <c r="AB4841" i="2"/>
  <c r="AB4842" i="2"/>
  <c r="AB4843" i="2"/>
  <c r="AB4844" i="2"/>
  <c r="AB4845" i="2"/>
  <c r="AB4846" i="2"/>
  <c r="AB4847" i="2"/>
  <c r="AB4848" i="2"/>
  <c r="AB4849" i="2"/>
  <c r="AB4850" i="2"/>
  <c r="AB4851" i="2"/>
  <c r="AB4852" i="2"/>
  <c r="AB4853" i="2"/>
  <c r="AB4854" i="2"/>
  <c r="AB4855" i="2"/>
  <c r="AB4856" i="2"/>
  <c r="AB4857" i="2"/>
  <c r="AB4858" i="2"/>
  <c r="AB4859" i="2"/>
  <c r="AB4860" i="2"/>
  <c r="AB4861" i="2"/>
  <c r="AB4862" i="2"/>
  <c r="AB4863" i="2"/>
  <c r="AB4864" i="2"/>
  <c r="AB4865" i="2"/>
  <c r="AB4866" i="2"/>
  <c r="AB4867" i="2"/>
  <c r="AB4868" i="2"/>
  <c r="AB4869" i="2"/>
  <c r="AB4870" i="2"/>
  <c r="AB4871" i="2"/>
  <c r="AB4872" i="2"/>
  <c r="AB4873" i="2"/>
  <c r="AB4874" i="2"/>
  <c r="AB4875" i="2"/>
  <c r="AB4876" i="2"/>
  <c r="AB4877" i="2"/>
  <c r="AB4878" i="2"/>
  <c r="AB4879" i="2"/>
  <c r="AB4880" i="2"/>
  <c r="AB4881" i="2"/>
  <c r="AB4882" i="2"/>
  <c r="AB4883" i="2"/>
  <c r="AB4884" i="2"/>
  <c r="AB4885" i="2"/>
  <c r="AB4886" i="2"/>
  <c r="AB4887" i="2"/>
  <c r="AB4888" i="2"/>
  <c r="AB4889" i="2"/>
  <c r="AB4890" i="2"/>
  <c r="AB4891" i="2"/>
  <c r="AB4892" i="2"/>
  <c r="AB4893" i="2"/>
  <c r="AB4894" i="2"/>
  <c r="AB4895" i="2"/>
  <c r="AB4896" i="2"/>
  <c r="AB4897" i="2"/>
  <c r="AB4898" i="2"/>
  <c r="AB4899" i="2"/>
  <c r="AB4900" i="2"/>
  <c r="AB4901" i="2"/>
  <c r="AB4902" i="2"/>
  <c r="AB4903" i="2"/>
  <c r="AB4904" i="2"/>
  <c r="AB4905" i="2"/>
  <c r="AB4906" i="2"/>
  <c r="AB4907" i="2"/>
  <c r="AB4908" i="2"/>
  <c r="AB4909" i="2"/>
  <c r="AB4910" i="2"/>
  <c r="AB4911" i="2"/>
  <c r="AB4912" i="2"/>
  <c r="AB4913" i="2"/>
  <c r="AB4914" i="2"/>
  <c r="AB4915" i="2"/>
  <c r="AB4916" i="2"/>
  <c r="AB4917" i="2"/>
  <c r="AB4918" i="2"/>
  <c r="AB4919" i="2"/>
  <c r="AB4920" i="2"/>
  <c r="AB4921" i="2"/>
  <c r="AB4922" i="2"/>
  <c r="AB4923" i="2"/>
  <c r="AB4924" i="2"/>
  <c r="AB4925" i="2"/>
  <c r="AB4926" i="2"/>
  <c r="AB4927" i="2"/>
  <c r="AB4928" i="2"/>
  <c r="AB4929" i="2"/>
  <c r="AB4930" i="2"/>
  <c r="AB4931" i="2"/>
  <c r="AB4932" i="2"/>
  <c r="AB4933" i="2"/>
  <c r="AB4934" i="2"/>
  <c r="AB4935" i="2"/>
  <c r="AB4936" i="2"/>
  <c r="AB4937" i="2"/>
  <c r="AB4938" i="2"/>
  <c r="AB4939" i="2"/>
  <c r="AB4940" i="2"/>
  <c r="AB4941" i="2"/>
  <c r="AB4942" i="2"/>
  <c r="AB4943" i="2"/>
  <c r="AB4944" i="2"/>
  <c r="AB4945" i="2"/>
  <c r="AB4946" i="2"/>
  <c r="AB4947" i="2"/>
  <c r="AB4948" i="2"/>
  <c r="AB4949" i="2"/>
  <c r="AB4950" i="2"/>
  <c r="AB4951" i="2"/>
  <c r="AB4952" i="2"/>
  <c r="AB4953" i="2"/>
  <c r="AB4954" i="2"/>
  <c r="AB4955" i="2"/>
  <c r="AB4956" i="2"/>
  <c r="AB4957" i="2"/>
  <c r="AB4958" i="2"/>
  <c r="AB4959" i="2"/>
  <c r="AB4960" i="2"/>
  <c r="AB4961" i="2"/>
  <c r="AB4962" i="2"/>
  <c r="AB4963" i="2"/>
  <c r="AB4964" i="2"/>
  <c r="AB4965" i="2"/>
  <c r="AB4966" i="2"/>
  <c r="AB4967" i="2"/>
  <c r="AB4968" i="2"/>
  <c r="AB4969" i="2"/>
  <c r="AB4970" i="2"/>
  <c r="AB4971" i="2"/>
  <c r="AB4972" i="2"/>
  <c r="AB4973" i="2"/>
  <c r="AB4974" i="2"/>
  <c r="AB4975" i="2"/>
  <c r="AB4976" i="2"/>
  <c r="AB4977" i="2"/>
  <c r="AB4978" i="2"/>
  <c r="AB4979" i="2"/>
  <c r="AB4980" i="2"/>
  <c r="AB4981" i="2"/>
  <c r="AB4982" i="2"/>
  <c r="AB4983" i="2"/>
  <c r="AB4984" i="2"/>
  <c r="AB4985" i="2"/>
  <c r="AB4986" i="2"/>
  <c r="AB4987" i="2"/>
  <c r="AB4988" i="2"/>
  <c r="AB4989" i="2"/>
  <c r="AB4990" i="2"/>
  <c r="AB4991" i="2"/>
  <c r="AB4992" i="2"/>
  <c r="AB4993" i="2"/>
  <c r="AB4994" i="2"/>
  <c r="AB4995" i="2"/>
  <c r="AB4996" i="2"/>
  <c r="AB4997" i="2"/>
  <c r="AB4998" i="2"/>
  <c r="AB4999" i="2"/>
  <c r="AB5000" i="2"/>
  <c r="AB5001" i="2"/>
  <c r="AB5002" i="2"/>
  <c r="AB5003" i="2"/>
  <c r="AB5004" i="2"/>
  <c r="AB5005" i="2"/>
  <c r="AB5006" i="2"/>
  <c r="AB5007" i="2"/>
  <c r="AB5008" i="2"/>
  <c r="AB5009" i="2"/>
  <c r="AB5010" i="2"/>
  <c r="AB5011" i="2"/>
  <c r="AB5012" i="2"/>
  <c r="AB5013" i="2"/>
  <c r="AB5014" i="2"/>
  <c r="AB5015" i="2"/>
  <c r="AB5016" i="2"/>
  <c r="AB5017" i="2"/>
  <c r="AB5018" i="2"/>
  <c r="AB5019" i="2"/>
  <c r="AB5020" i="2"/>
  <c r="AB5021" i="2"/>
  <c r="AB5022" i="2"/>
  <c r="AB5023" i="2"/>
  <c r="AB5024" i="2"/>
  <c r="AB5025" i="2"/>
  <c r="AB5026" i="2"/>
  <c r="AB5027" i="2"/>
  <c r="AB5028" i="2"/>
  <c r="AB5029" i="2"/>
  <c r="AB5030" i="2"/>
  <c r="AB5031" i="2"/>
  <c r="AB5032" i="2"/>
  <c r="AB5033" i="2"/>
  <c r="AB5034" i="2"/>
  <c r="AB5035" i="2"/>
  <c r="AB5036" i="2"/>
  <c r="AB5037" i="2"/>
  <c r="AB5038" i="2"/>
  <c r="AB5039" i="2"/>
  <c r="AB5040" i="2"/>
  <c r="AB5041" i="2"/>
  <c r="AB5042" i="2"/>
  <c r="AB5043" i="2"/>
  <c r="AB5044" i="2"/>
  <c r="AB5045" i="2"/>
  <c r="AB5046" i="2"/>
  <c r="AB5047" i="2"/>
  <c r="AB5048" i="2"/>
  <c r="AB5049" i="2"/>
  <c r="AB5050" i="2"/>
  <c r="AB5051" i="2"/>
  <c r="AB5052" i="2"/>
  <c r="AB5053" i="2"/>
  <c r="AB5054" i="2"/>
  <c r="AB5055" i="2"/>
  <c r="AB5056" i="2"/>
  <c r="AB5057" i="2"/>
  <c r="AB5058" i="2"/>
  <c r="AB5059" i="2"/>
  <c r="AB5060" i="2"/>
  <c r="AB5061" i="2"/>
  <c r="AB5062" i="2"/>
  <c r="AB5063" i="2"/>
  <c r="AB5064" i="2"/>
  <c r="AB5065" i="2"/>
  <c r="AB5066" i="2"/>
  <c r="AB5067" i="2"/>
  <c r="AB5068" i="2"/>
  <c r="AB5069" i="2"/>
  <c r="AB5070" i="2"/>
  <c r="AB5071" i="2"/>
  <c r="AB5072" i="2"/>
  <c r="AB5073" i="2"/>
  <c r="AB5074" i="2"/>
  <c r="AB5075" i="2"/>
  <c r="AB5076" i="2"/>
  <c r="AB5077" i="2"/>
  <c r="AB5078" i="2"/>
  <c r="AB5079" i="2"/>
  <c r="AB5080" i="2"/>
  <c r="AB5081" i="2"/>
  <c r="AB5082" i="2"/>
  <c r="AB5083" i="2"/>
  <c r="AB5084" i="2"/>
  <c r="AB5085" i="2"/>
  <c r="AB5086" i="2"/>
  <c r="AB5087" i="2"/>
  <c r="AB5088" i="2"/>
  <c r="AB5089" i="2"/>
  <c r="AB5090" i="2"/>
  <c r="AB5091" i="2"/>
  <c r="AB5092" i="2"/>
  <c r="AB5093" i="2"/>
  <c r="AB5094" i="2"/>
  <c r="AB5095" i="2"/>
  <c r="AB5096" i="2"/>
  <c r="AB5097" i="2"/>
  <c r="AB5098" i="2"/>
  <c r="AB5099" i="2"/>
  <c r="AB5100" i="2"/>
  <c r="AB5101" i="2"/>
  <c r="AB5102" i="2"/>
  <c r="AB5103" i="2"/>
  <c r="AB5104" i="2"/>
  <c r="AB5105" i="2"/>
  <c r="AB5106" i="2"/>
  <c r="AB5107" i="2"/>
  <c r="AB5108" i="2"/>
  <c r="AB5109" i="2"/>
  <c r="AB5110" i="2"/>
  <c r="AB5111" i="2"/>
  <c r="AB5112" i="2"/>
  <c r="AB5113" i="2"/>
  <c r="AB5114" i="2"/>
  <c r="AB5115" i="2"/>
  <c r="AB5116" i="2"/>
  <c r="AB5117" i="2"/>
  <c r="AB5118" i="2"/>
  <c r="AB5119" i="2"/>
  <c r="AB5120" i="2"/>
  <c r="AB5121" i="2"/>
  <c r="AB5122" i="2"/>
  <c r="AB5123" i="2"/>
  <c r="AB5124" i="2"/>
  <c r="AB5125" i="2"/>
  <c r="AB5126" i="2"/>
  <c r="AB5127" i="2"/>
  <c r="AB5128" i="2"/>
  <c r="AB5129" i="2"/>
  <c r="AB5130" i="2"/>
  <c r="AB5131" i="2"/>
  <c r="AB5132" i="2"/>
  <c r="AB5133" i="2"/>
  <c r="AB5134" i="2"/>
  <c r="AB5135" i="2"/>
  <c r="AB5136" i="2"/>
  <c r="AB5137" i="2"/>
  <c r="AB5138" i="2"/>
  <c r="AB5139" i="2"/>
  <c r="AB5140" i="2"/>
  <c r="AB5141" i="2"/>
  <c r="AB5142" i="2"/>
  <c r="AB5143" i="2"/>
  <c r="AB5144" i="2"/>
  <c r="AB5145" i="2"/>
  <c r="AB5146" i="2"/>
  <c r="AB5147" i="2"/>
  <c r="AB5148" i="2"/>
  <c r="AB5149" i="2"/>
  <c r="AB5150" i="2"/>
  <c r="AB5151" i="2"/>
  <c r="AB5152" i="2"/>
  <c r="AB5153" i="2"/>
  <c r="AB5154" i="2"/>
  <c r="AB5155" i="2"/>
  <c r="AB5156" i="2"/>
  <c r="AB5157" i="2"/>
  <c r="AB5158" i="2"/>
  <c r="AB5159" i="2"/>
  <c r="AB5160" i="2"/>
  <c r="AB5161" i="2"/>
  <c r="AB5162" i="2"/>
  <c r="AB5163" i="2"/>
  <c r="AB5164" i="2"/>
  <c r="AB5165" i="2"/>
  <c r="AB5166" i="2"/>
  <c r="AB5167" i="2"/>
  <c r="AB5168" i="2"/>
  <c r="AB5169" i="2"/>
  <c r="AB5170" i="2"/>
  <c r="AB5171" i="2"/>
  <c r="AB5172" i="2"/>
  <c r="AB5173" i="2"/>
  <c r="AB5174" i="2"/>
  <c r="AB5175" i="2"/>
  <c r="AB5176" i="2"/>
  <c r="AB5177" i="2"/>
  <c r="AB5178" i="2"/>
  <c r="AB5179" i="2"/>
  <c r="AB5180" i="2"/>
  <c r="AB5181" i="2"/>
  <c r="AB5182" i="2"/>
  <c r="AB5183" i="2"/>
  <c r="AB5184" i="2"/>
  <c r="AB5185" i="2"/>
  <c r="AB5186" i="2"/>
  <c r="AB5187" i="2"/>
  <c r="AB5188" i="2"/>
  <c r="AB5189" i="2"/>
  <c r="AB5190" i="2"/>
  <c r="AB5191" i="2"/>
  <c r="AB5192" i="2"/>
  <c r="AB5193" i="2"/>
  <c r="AB5194" i="2"/>
  <c r="AB5195" i="2"/>
  <c r="AB5196" i="2"/>
  <c r="AB5197" i="2"/>
  <c r="AB5198" i="2"/>
  <c r="AB5199" i="2"/>
  <c r="AB5200" i="2"/>
  <c r="AB5201" i="2"/>
  <c r="AB5202" i="2"/>
  <c r="AB5203" i="2"/>
  <c r="AB5204" i="2"/>
  <c r="AB5205" i="2"/>
  <c r="AB5206" i="2"/>
  <c r="AB5207" i="2"/>
  <c r="AB5208" i="2"/>
  <c r="AB5209" i="2"/>
  <c r="AB5210" i="2"/>
  <c r="AB5211" i="2"/>
  <c r="AB5212" i="2"/>
  <c r="AB5213" i="2"/>
  <c r="AB5214" i="2"/>
  <c r="AB5215" i="2"/>
  <c r="AB5216" i="2"/>
  <c r="AB5217" i="2"/>
  <c r="AB5218" i="2"/>
  <c r="AB5219" i="2"/>
  <c r="AB5220" i="2"/>
  <c r="AB5221" i="2"/>
  <c r="AB5222" i="2"/>
  <c r="AB5223" i="2"/>
  <c r="AB5224" i="2"/>
  <c r="AB5225" i="2"/>
  <c r="AB5226" i="2"/>
  <c r="AB5227" i="2"/>
  <c r="AB5228" i="2"/>
  <c r="AB5229" i="2"/>
  <c r="AB5230" i="2"/>
  <c r="AB5231" i="2"/>
  <c r="AB5232" i="2"/>
  <c r="AB5233" i="2"/>
  <c r="AB5234" i="2"/>
  <c r="AB5235" i="2"/>
  <c r="AB5236" i="2"/>
  <c r="AB5237" i="2"/>
  <c r="AB5238" i="2"/>
  <c r="AB5239" i="2"/>
  <c r="AB5240" i="2"/>
  <c r="AB5241" i="2"/>
  <c r="AB5242" i="2"/>
  <c r="AB5243" i="2"/>
  <c r="AB5244" i="2"/>
  <c r="AB5245" i="2"/>
  <c r="AB5246" i="2"/>
  <c r="AB5247" i="2"/>
  <c r="AB5248" i="2"/>
  <c r="AB5249" i="2"/>
  <c r="AB5250" i="2"/>
  <c r="AB5251" i="2"/>
  <c r="AB5252" i="2"/>
  <c r="AB5253" i="2"/>
  <c r="AB5254" i="2"/>
  <c r="AB5255" i="2"/>
  <c r="AB5256" i="2"/>
  <c r="AB5257" i="2"/>
  <c r="AB5258" i="2"/>
  <c r="AB5259" i="2"/>
  <c r="AB5260" i="2"/>
  <c r="AB5261" i="2"/>
  <c r="AB5262" i="2"/>
  <c r="AB5263" i="2"/>
  <c r="AB5264" i="2"/>
  <c r="AB5265" i="2"/>
  <c r="AB5266" i="2"/>
  <c r="AB5267" i="2"/>
  <c r="AB5268" i="2"/>
  <c r="AB5269" i="2"/>
  <c r="AB5270" i="2"/>
  <c r="AB5271" i="2"/>
  <c r="AB5272" i="2"/>
  <c r="AB5273" i="2"/>
  <c r="AB5274" i="2"/>
  <c r="AB5275" i="2"/>
  <c r="AB5276" i="2"/>
  <c r="AB5277" i="2"/>
  <c r="AB5278" i="2"/>
  <c r="AB5279" i="2"/>
  <c r="AB5280" i="2"/>
  <c r="AB5281" i="2"/>
  <c r="AB5282" i="2"/>
  <c r="AB5283" i="2"/>
  <c r="AB5284" i="2"/>
  <c r="AB5285" i="2"/>
  <c r="AB5286" i="2"/>
  <c r="AB5287" i="2"/>
  <c r="AB5288" i="2"/>
  <c r="AB5289" i="2"/>
  <c r="AB5290" i="2"/>
  <c r="AB5291" i="2"/>
  <c r="AB5292" i="2"/>
  <c r="AB5293" i="2"/>
  <c r="AB5294" i="2"/>
  <c r="AB5295" i="2"/>
  <c r="AB5296" i="2"/>
  <c r="AB5297" i="2"/>
  <c r="AB5298" i="2"/>
  <c r="AB5299" i="2"/>
  <c r="AB5300" i="2"/>
  <c r="AB5301" i="2"/>
  <c r="AB5302" i="2"/>
  <c r="AB5303" i="2"/>
  <c r="AB5304" i="2"/>
  <c r="AB5305" i="2"/>
  <c r="AB5306" i="2"/>
  <c r="AB5307" i="2"/>
  <c r="AB5308" i="2"/>
  <c r="AB5309" i="2"/>
  <c r="AB5310" i="2"/>
  <c r="AB5311" i="2"/>
  <c r="AB5312" i="2"/>
  <c r="AB5313" i="2"/>
  <c r="AB5314" i="2"/>
  <c r="AB5315" i="2"/>
  <c r="AB5316" i="2"/>
  <c r="AB5317" i="2"/>
  <c r="AB5318" i="2"/>
  <c r="AB5319" i="2"/>
  <c r="AB5320" i="2"/>
  <c r="AB5321" i="2"/>
  <c r="AB5322" i="2"/>
  <c r="AB5323" i="2"/>
  <c r="AB5324" i="2"/>
  <c r="AB5325" i="2"/>
  <c r="AB5326" i="2"/>
  <c r="AB5327" i="2"/>
  <c r="AB5328" i="2"/>
  <c r="AB5329" i="2"/>
  <c r="AB5330" i="2"/>
  <c r="AB5331" i="2"/>
  <c r="AB5332" i="2"/>
  <c r="AB5333" i="2"/>
  <c r="AB5334" i="2"/>
  <c r="AB5335" i="2"/>
  <c r="AB5336" i="2"/>
  <c r="AB5337" i="2"/>
  <c r="AB5338" i="2"/>
  <c r="AB5339" i="2"/>
  <c r="AB5340" i="2"/>
  <c r="AB5341" i="2"/>
  <c r="AB5342" i="2"/>
  <c r="AB5343" i="2"/>
  <c r="AB5344" i="2"/>
  <c r="AB5345" i="2"/>
  <c r="AB5346" i="2"/>
  <c r="AB5347" i="2"/>
  <c r="AB5348" i="2"/>
  <c r="AB5349" i="2"/>
  <c r="AB5350" i="2"/>
  <c r="AB5351" i="2"/>
  <c r="AB5352" i="2"/>
  <c r="AB5353" i="2"/>
  <c r="AB5354" i="2"/>
  <c r="AB5355" i="2"/>
  <c r="AB5356" i="2"/>
  <c r="AB5357" i="2"/>
  <c r="AB5358" i="2"/>
  <c r="AB5359" i="2"/>
  <c r="AB5360" i="2"/>
  <c r="AB5361" i="2"/>
  <c r="AB5362" i="2"/>
  <c r="AB5363" i="2"/>
  <c r="AB5364" i="2"/>
  <c r="AB5365" i="2"/>
  <c r="AB5366" i="2"/>
  <c r="AB5367" i="2"/>
  <c r="AB5368" i="2"/>
  <c r="AB5369" i="2"/>
  <c r="AB5370" i="2"/>
  <c r="AB5371" i="2"/>
  <c r="AB5372" i="2"/>
  <c r="AB5373" i="2"/>
  <c r="AB5374" i="2"/>
  <c r="AB5375" i="2"/>
  <c r="AB5376" i="2"/>
  <c r="AB5377" i="2"/>
  <c r="AB5378" i="2"/>
  <c r="AB5379" i="2"/>
  <c r="AB5380" i="2"/>
  <c r="AB5381" i="2"/>
  <c r="AB5382" i="2"/>
  <c r="AB5383" i="2"/>
  <c r="AB5384" i="2"/>
  <c r="AB5385" i="2"/>
  <c r="AB5386" i="2"/>
  <c r="AB5387" i="2"/>
  <c r="AB5388" i="2"/>
  <c r="AB5389" i="2"/>
  <c r="AB5390" i="2"/>
  <c r="AB5391" i="2"/>
  <c r="AB5392" i="2"/>
  <c r="AB5393" i="2"/>
  <c r="AB5394" i="2"/>
  <c r="AB5395" i="2"/>
  <c r="AB5396" i="2"/>
  <c r="AB5397" i="2"/>
  <c r="AB5398" i="2"/>
  <c r="AB5399" i="2"/>
  <c r="AB5400" i="2"/>
  <c r="AB5401" i="2"/>
  <c r="AB5402" i="2"/>
  <c r="AB5403" i="2"/>
  <c r="AB5404" i="2"/>
  <c r="AB5405" i="2"/>
  <c r="AB5406" i="2"/>
  <c r="AB5407" i="2"/>
  <c r="AB5408" i="2"/>
  <c r="AB5409" i="2"/>
  <c r="AB5410" i="2"/>
  <c r="AB5411" i="2"/>
  <c r="AB5412" i="2"/>
  <c r="AB5413" i="2"/>
  <c r="AB5414" i="2"/>
  <c r="AB5415" i="2"/>
  <c r="AB5416" i="2"/>
  <c r="AB5417" i="2"/>
  <c r="AB5418" i="2"/>
  <c r="AB5419" i="2"/>
  <c r="AB5420" i="2"/>
  <c r="AB5421" i="2"/>
  <c r="AB5422" i="2"/>
  <c r="AB5423" i="2"/>
  <c r="AB5424" i="2"/>
  <c r="AB5425" i="2"/>
  <c r="AB5426" i="2"/>
  <c r="AB5427" i="2"/>
  <c r="AB5428" i="2"/>
  <c r="AB5429" i="2"/>
  <c r="AB5430" i="2"/>
  <c r="AB5431" i="2"/>
  <c r="AB5432" i="2"/>
  <c r="AB5433" i="2"/>
  <c r="AB5434" i="2"/>
  <c r="AB5435" i="2"/>
  <c r="AB5436" i="2"/>
  <c r="AB5437" i="2"/>
  <c r="AB5438" i="2"/>
  <c r="AB5439" i="2"/>
  <c r="AB5440" i="2"/>
  <c r="AB5441" i="2"/>
  <c r="AB5442" i="2"/>
  <c r="AB5443" i="2"/>
  <c r="AB5444" i="2"/>
  <c r="AB5445" i="2"/>
  <c r="AB5446" i="2"/>
  <c r="AB5447" i="2"/>
  <c r="AB5448" i="2"/>
  <c r="AB5449" i="2"/>
  <c r="AB5450" i="2"/>
  <c r="AB5451" i="2"/>
  <c r="AB5452" i="2"/>
  <c r="AB5453" i="2"/>
  <c r="AB5454" i="2"/>
  <c r="AB5455" i="2"/>
  <c r="AB5456" i="2"/>
  <c r="AB5457" i="2"/>
  <c r="AB5458" i="2"/>
  <c r="AB5459" i="2"/>
  <c r="AB5460" i="2"/>
  <c r="AB5461" i="2"/>
  <c r="AB5462" i="2"/>
  <c r="AB5463" i="2"/>
  <c r="AB5464" i="2"/>
  <c r="AB5465" i="2"/>
  <c r="AB5466" i="2"/>
  <c r="AB5467" i="2"/>
  <c r="AB5468" i="2"/>
  <c r="AB5469" i="2"/>
  <c r="AB5470" i="2"/>
  <c r="AB5471" i="2"/>
  <c r="AB5472" i="2"/>
  <c r="AB5473" i="2"/>
  <c r="AB5474" i="2"/>
  <c r="AB5475" i="2"/>
  <c r="AB5476" i="2"/>
  <c r="AB5477" i="2"/>
  <c r="AB5478" i="2"/>
  <c r="AB5479" i="2"/>
  <c r="AB5480" i="2"/>
  <c r="AB5481" i="2"/>
  <c r="AB5482" i="2"/>
  <c r="AB5483" i="2"/>
  <c r="AB5484" i="2"/>
  <c r="AB5485" i="2"/>
  <c r="AB5486" i="2"/>
  <c r="AB5487" i="2"/>
  <c r="AB5488" i="2"/>
  <c r="AB5489" i="2"/>
  <c r="AB5490" i="2"/>
  <c r="AB5491" i="2"/>
  <c r="AB5492" i="2"/>
  <c r="AB5493" i="2"/>
  <c r="AB5494" i="2"/>
  <c r="AB5495" i="2"/>
  <c r="AB5496" i="2"/>
  <c r="AB5497" i="2"/>
  <c r="AB5498" i="2"/>
  <c r="AB5499" i="2"/>
  <c r="AB5500" i="2"/>
  <c r="AB5501" i="2"/>
  <c r="AB5502" i="2"/>
  <c r="AB5503" i="2"/>
  <c r="AB5504" i="2"/>
  <c r="AB5505" i="2"/>
  <c r="AB5506" i="2"/>
  <c r="AB5507" i="2"/>
  <c r="AB5508" i="2"/>
  <c r="AB5509" i="2"/>
  <c r="AB5510" i="2"/>
  <c r="AB5511" i="2"/>
  <c r="AB5512" i="2"/>
  <c r="AB5513" i="2"/>
  <c r="AB5514" i="2"/>
  <c r="AB5515" i="2"/>
  <c r="AB5516" i="2"/>
  <c r="AB5517" i="2"/>
  <c r="AB5518" i="2"/>
  <c r="AB5519" i="2"/>
  <c r="AB5520" i="2"/>
  <c r="AB5521" i="2"/>
  <c r="AB5522" i="2"/>
  <c r="AB5523" i="2"/>
  <c r="AB5524" i="2"/>
  <c r="AB5525" i="2"/>
  <c r="AB5526" i="2"/>
  <c r="AB5527" i="2"/>
  <c r="AB5528" i="2"/>
  <c r="AB5529" i="2"/>
  <c r="AB5530" i="2"/>
  <c r="AB5531" i="2"/>
  <c r="AB5532" i="2"/>
  <c r="AB5533" i="2"/>
  <c r="AB5534" i="2"/>
  <c r="AB5535" i="2"/>
  <c r="AB5536" i="2"/>
  <c r="AB5537" i="2"/>
  <c r="AB5538" i="2"/>
  <c r="AB5539" i="2"/>
  <c r="AB5540" i="2"/>
  <c r="AB5541" i="2"/>
  <c r="AB5542" i="2"/>
  <c r="AB5543" i="2"/>
  <c r="AB5544" i="2"/>
  <c r="AB5545" i="2"/>
  <c r="AB5546" i="2"/>
  <c r="AB5547" i="2"/>
  <c r="AB5548" i="2"/>
  <c r="AB5549" i="2"/>
  <c r="AB5550" i="2"/>
  <c r="AB5551" i="2"/>
  <c r="AB5552" i="2"/>
  <c r="AB5553" i="2"/>
  <c r="AB5554" i="2"/>
  <c r="AB5555" i="2"/>
  <c r="AB5556" i="2"/>
  <c r="AB5557" i="2"/>
  <c r="AB5558" i="2"/>
  <c r="AB5559" i="2"/>
  <c r="AB5560" i="2"/>
  <c r="AB5561" i="2"/>
  <c r="AB5562" i="2"/>
  <c r="AB5563" i="2"/>
  <c r="AB5564" i="2"/>
  <c r="AB5565" i="2"/>
  <c r="AB5566" i="2"/>
  <c r="AB5567" i="2"/>
  <c r="AB5568" i="2"/>
  <c r="AB5569" i="2"/>
  <c r="AB5570" i="2"/>
  <c r="AB5571" i="2"/>
  <c r="AB5572" i="2"/>
  <c r="AB5573" i="2"/>
  <c r="AB5574" i="2"/>
  <c r="AB5575" i="2"/>
  <c r="AB5576" i="2"/>
  <c r="AB5577" i="2"/>
  <c r="AB5578" i="2"/>
  <c r="AB5579" i="2"/>
  <c r="AB5580" i="2"/>
  <c r="AB5581" i="2"/>
  <c r="AB5582" i="2"/>
  <c r="AB5583" i="2"/>
  <c r="AB5584" i="2"/>
  <c r="AB5585" i="2"/>
  <c r="AB5586" i="2"/>
  <c r="AB5587" i="2"/>
  <c r="AB5588" i="2"/>
  <c r="AB5589" i="2"/>
  <c r="AB5590" i="2"/>
  <c r="AB5591" i="2"/>
  <c r="AB5592" i="2"/>
  <c r="AB5593" i="2"/>
  <c r="AB5594" i="2"/>
  <c r="AB5595" i="2"/>
  <c r="AB5596" i="2"/>
  <c r="AB5597" i="2"/>
  <c r="AB5598" i="2"/>
  <c r="AB5599" i="2"/>
  <c r="AB5600" i="2"/>
  <c r="AB5601" i="2"/>
  <c r="AB5602" i="2"/>
  <c r="AB5603" i="2"/>
  <c r="AB5604" i="2"/>
  <c r="AB5605" i="2"/>
  <c r="AB5606" i="2"/>
  <c r="AB5607" i="2"/>
  <c r="AB5608" i="2"/>
  <c r="AB5609" i="2"/>
  <c r="AB5610" i="2"/>
  <c r="AB5611" i="2"/>
  <c r="AB5612" i="2"/>
  <c r="AB5613" i="2"/>
  <c r="AB5614" i="2"/>
  <c r="AB5615" i="2"/>
  <c r="AB5616" i="2"/>
  <c r="AB5617" i="2"/>
  <c r="AB5618" i="2"/>
  <c r="AB5619" i="2"/>
  <c r="AB5620" i="2"/>
  <c r="AB5621" i="2"/>
  <c r="AB5622" i="2"/>
  <c r="AB5623" i="2"/>
  <c r="AB5624" i="2"/>
  <c r="AB5625" i="2"/>
  <c r="AB5626" i="2"/>
  <c r="AB5627" i="2"/>
  <c r="AB5628" i="2"/>
  <c r="AB5629" i="2"/>
  <c r="AB5630" i="2"/>
  <c r="AB5631" i="2"/>
  <c r="AB5632" i="2"/>
  <c r="AB5633" i="2"/>
  <c r="AB5634" i="2"/>
  <c r="AB5635" i="2"/>
  <c r="AB5636" i="2"/>
  <c r="AB5637" i="2"/>
  <c r="AB5638" i="2"/>
  <c r="AB5639" i="2"/>
  <c r="AB5640" i="2"/>
  <c r="AB5641" i="2"/>
  <c r="AB5642" i="2"/>
  <c r="AB5643" i="2"/>
  <c r="AB5644" i="2"/>
  <c r="AB5645" i="2"/>
  <c r="AB5646" i="2"/>
  <c r="AB5647" i="2"/>
  <c r="AB5648" i="2"/>
  <c r="AB5649" i="2"/>
  <c r="AB5650" i="2"/>
  <c r="AB5651" i="2"/>
  <c r="AB5652" i="2"/>
  <c r="AB5653" i="2"/>
  <c r="AB5654" i="2"/>
  <c r="AB5655" i="2"/>
  <c r="AB5656" i="2"/>
  <c r="AB5657" i="2"/>
  <c r="AB5658" i="2"/>
  <c r="AB5659" i="2"/>
  <c r="AB5660" i="2"/>
  <c r="AB5661" i="2"/>
  <c r="AB5662" i="2"/>
  <c r="AB5663" i="2"/>
  <c r="AB5664" i="2"/>
  <c r="AB5665" i="2"/>
  <c r="AB5666" i="2"/>
  <c r="AB5667" i="2"/>
  <c r="AB5668" i="2"/>
  <c r="AB5669" i="2"/>
  <c r="AB5670" i="2"/>
  <c r="AB5671" i="2"/>
  <c r="AB5672" i="2"/>
  <c r="AB5673" i="2"/>
  <c r="AB5674" i="2"/>
  <c r="AB5675" i="2"/>
  <c r="AB5676" i="2"/>
  <c r="AB5677" i="2"/>
  <c r="AB5678" i="2"/>
  <c r="AB5679" i="2"/>
  <c r="AB5680" i="2"/>
  <c r="AB5681" i="2"/>
  <c r="AB5682" i="2"/>
  <c r="AB5683" i="2"/>
  <c r="AB5684" i="2"/>
  <c r="AB5685" i="2"/>
  <c r="AB5686" i="2"/>
  <c r="AB5687" i="2"/>
  <c r="AB5688" i="2"/>
  <c r="AB5689" i="2"/>
  <c r="AB5690" i="2"/>
  <c r="AB5691" i="2"/>
  <c r="AB5692" i="2"/>
  <c r="AB5693" i="2"/>
  <c r="AB5694" i="2"/>
  <c r="AB5695" i="2"/>
  <c r="AB5696" i="2"/>
  <c r="AB5697" i="2"/>
  <c r="AB5698" i="2"/>
  <c r="AB5699" i="2"/>
  <c r="AB5700" i="2"/>
  <c r="AB5701" i="2"/>
  <c r="AB5702" i="2"/>
  <c r="AB5703" i="2"/>
  <c r="AB5704" i="2"/>
  <c r="AB5705" i="2"/>
  <c r="AB5706" i="2"/>
  <c r="AB5707" i="2"/>
  <c r="AB5708" i="2"/>
  <c r="AB5709" i="2"/>
  <c r="AB5710" i="2"/>
  <c r="AB5711" i="2"/>
  <c r="AB5712" i="2"/>
  <c r="AB5713" i="2"/>
  <c r="AB5714" i="2"/>
  <c r="AB5715" i="2"/>
  <c r="AB5716" i="2"/>
  <c r="AB5717" i="2"/>
  <c r="AB5718" i="2"/>
  <c r="AB5719" i="2"/>
  <c r="AB5720" i="2"/>
  <c r="AB5721" i="2"/>
  <c r="AB5722" i="2"/>
  <c r="AB5723" i="2"/>
  <c r="AB5724" i="2"/>
  <c r="AB5725" i="2"/>
  <c r="AB5726" i="2"/>
  <c r="AB5727" i="2"/>
  <c r="AB5728" i="2"/>
  <c r="AB5729" i="2"/>
  <c r="AB5730" i="2"/>
  <c r="AB5731" i="2"/>
  <c r="AB5732" i="2"/>
  <c r="AB5733" i="2"/>
  <c r="AB5734" i="2"/>
  <c r="AB5735" i="2"/>
  <c r="AB5736" i="2"/>
  <c r="AB5737" i="2"/>
  <c r="AB5738" i="2"/>
  <c r="AB5739" i="2"/>
  <c r="AB5740" i="2"/>
  <c r="AB5741" i="2"/>
  <c r="AB5742" i="2"/>
  <c r="AB5743" i="2"/>
  <c r="AB5744" i="2"/>
  <c r="AB5745" i="2"/>
  <c r="AB5746" i="2"/>
  <c r="AB5747" i="2"/>
  <c r="AB5748" i="2"/>
  <c r="AB5749" i="2"/>
  <c r="AB5750" i="2"/>
  <c r="AB5751" i="2"/>
  <c r="AB5752" i="2"/>
  <c r="AB5753" i="2"/>
  <c r="AB5754" i="2"/>
  <c r="AB5755" i="2"/>
  <c r="AB5756" i="2"/>
  <c r="AB5757" i="2"/>
  <c r="AB5758" i="2"/>
  <c r="AB5759" i="2"/>
  <c r="AB5760" i="2"/>
  <c r="AB5761" i="2"/>
  <c r="AB5762" i="2"/>
  <c r="AB5763" i="2"/>
  <c r="AB5764" i="2"/>
  <c r="AB5765" i="2"/>
  <c r="AB5766" i="2"/>
  <c r="AB5767" i="2"/>
  <c r="AB5768" i="2"/>
  <c r="AB5769" i="2"/>
  <c r="AB5770" i="2"/>
  <c r="AB5771" i="2"/>
  <c r="AB5772" i="2"/>
  <c r="AB5773" i="2"/>
  <c r="AB5774" i="2"/>
  <c r="AB5775" i="2"/>
  <c r="AB5776" i="2"/>
  <c r="AB5777" i="2"/>
  <c r="AB5778" i="2"/>
  <c r="AB5779" i="2"/>
  <c r="AB5780" i="2"/>
  <c r="AB5781" i="2"/>
  <c r="AB5782" i="2"/>
  <c r="AB5783" i="2"/>
  <c r="AB5784" i="2"/>
  <c r="AB5785" i="2"/>
  <c r="AB5786" i="2"/>
  <c r="AB5787" i="2"/>
  <c r="AB5788" i="2"/>
  <c r="AB5789" i="2"/>
  <c r="AB5790" i="2"/>
  <c r="AB5791" i="2"/>
  <c r="AB5792" i="2"/>
  <c r="AB5793" i="2"/>
  <c r="AB5794" i="2"/>
  <c r="AB5795" i="2"/>
  <c r="AB5796" i="2"/>
  <c r="AB5797" i="2"/>
  <c r="AB5798" i="2"/>
  <c r="AB5799" i="2"/>
  <c r="AB5800" i="2"/>
  <c r="AB5801" i="2"/>
  <c r="AB5802" i="2"/>
  <c r="AB5803" i="2"/>
  <c r="AB5804" i="2"/>
  <c r="AB5805" i="2"/>
  <c r="AB5806" i="2"/>
  <c r="AB5807" i="2"/>
  <c r="AB5808" i="2"/>
  <c r="AB5809" i="2"/>
  <c r="AB5810" i="2"/>
  <c r="AB5811" i="2"/>
  <c r="AB5812" i="2"/>
  <c r="AB5813" i="2"/>
  <c r="AB5814" i="2"/>
  <c r="AB5815" i="2"/>
  <c r="AB5816" i="2"/>
  <c r="AB5817" i="2"/>
  <c r="AB5818" i="2"/>
  <c r="AB5819" i="2"/>
  <c r="AB5820" i="2"/>
  <c r="AB5821" i="2"/>
  <c r="AB5822" i="2"/>
  <c r="AB5823" i="2"/>
  <c r="AB5824" i="2"/>
  <c r="AB5825" i="2"/>
  <c r="AB5826" i="2"/>
  <c r="AB5827" i="2"/>
  <c r="AB5828" i="2"/>
  <c r="AB5829" i="2"/>
  <c r="AB5830" i="2"/>
  <c r="AB5831" i="2"/>
  <c r="AB5832" i="2"/>
  <c r="AB5833" i="2"/>
  <c r="AB5834" i="2"/>
  <c r="AB5835" i="2"/>
  <c r="AB5836" i="2"/>
  <c r="AB5837" i="2"/>
  <c r="AB5838" i="2"/>
  <c r="AB5839" i="2"/>
  <c r="AB5840" i="2"/>
  <c r="AB5841" i="2"/>
  <c r="AB5842" i="2"/>
  <c r="AB5843" i="2"/>
  <c r="AB5844" i="2"/>
  <c r="AB5845" i="2"/>
  <c r="AB5846" i="2"/>
  <c r="AB5847" i="2"/>
  <c r="AB5848" i="2"/>
  <c r="AB5849" i="2"/>
  <c r="AB5850" i="2"/>
  <c r="AB5851" i="2"/>
  <c r="AB5852" i="2"/>
  <c r="AB5853" i="2"/>
  <c r="AB5854" i="2"/>
  <c r="AB5855" i="2"/>
  <c r="AB5856" i="2"/>
  <c r="AB5857" i="2"/>
  <c r="AB5858" i="2"/>
  <c r="AB5859" i="2"/>
  <c r="AB5860" i="2"/>
  <c r="AB5861" i="2"/>
  <c r="AB5862" i="2"/>
  <c r="AB5863" i="2"/>
  <c r="AB5864" i="2"/>
  <c r="AB5865" i="2"/>
  <c r="AB5866" i="2"/>
  <c r="AB5867" i="2"/>
  <c r="AB5868" i="2"/>
  <c r="AB5869" i="2"/>
  <c r="AB5870" i="2"/>
  <c r="AB5871" i="2"/>
  <c r="AB5872" i="2"/>
  <c r="AB5873" i="2"/>
  <c r="AB5874" i="2"/>
  <c r="AB5875" i="2"/>
  <c r="AB5876" i="2"/>
  <c r="AB5877" i="2"/>
  <c r="AB5878" i="2"/>
  <c r="AB5879" i="2"/>
  <c r="AB5880" i="2"/>
  <c r="AB5881" i="2"/>
  <c r="AB5882" i="2"/>
  <c r="AB5883" i="2"/>
  <c r="AB5884" i="2"/>
  <c r="AB5885" i="2"/>
  <c r="AB5886" i="2"/>
  <c r="AB5887" i="2"/>
  <c r="AB5888" i="2"/>
  <c r="AB5889" i="2"/>
  <c r="AB5890" i="2"/>
  <c r="AB5891" i="2"/>
  <c r="AB5892" i="2"/>
  <c r="AB5893" i="2"/>
  <c r="AB5894" i="2"/>
  <c r="AB5895" i="2"/>
  <c r="AB5896" i="2"/>
  <c r="AB5897" i="2"/>
  <c r="AB5898" i="2"/>
  <c r="AB5899" i="2"/>
  <c r="AB5900" i="2"/>
  <c r="AB5901" i="2"/>
  <c r="AB5902" i="2"/>
  <c r="AB5903" i="2"/>
  <c r="AB5904" i="2"/>
  <c r="AB5905" i="2"/>
  <c r="AB5906" i="2"/>
  <c r="AB5907" i="2"/>
  <c r="AB5908" i="2"/>
  <c r="AB5909" i="2"/>
  <c r="AB5910" i="2"/>
  <c r="AB5911" i="2"/>
  <c r="AB5912" i="2"/>
  <c r="AB5913" i="2"/>
  <c r="AB5914" i="2"/>
  <c r="AB5915" i="2"/>
  <c r="AB5916" i="2"/>
  <c r="AB5917" i="2"/>
  <c r="AB5918" i="2"/>
  <c r="AB5919" i="2"/>
  <c r="AB5920" i="2"/>
  <c r="AB5921" i="2"/>
  <c r="AB5922" i="2"/>
  <c r="AB5923" i="2"/>
  <c r="AB5924" i="2"/>
  <c r="AB5925" i="2"/>
  <c r="AB5926" i="2"/>
  <c r="AB5927" i="2"/>
  <c r="AB5928" i="2"/>
  <c r="AB5929" i="2"/>
  <c r="AB5930" i="2"/>
  <c r="AB5931" i="2"/>
  <c r="AB5932" i="2"/>
  <c r="AB5933" i="2"/>
  <c r="AB5934" i="2"/>
  <c r="AB5935" i="2"/>
  <c r="AB5936" i="2"/>
  <c r="AB5937" i="2"/>
  <c r="AB5938" i="2"/>
  <c r="AB5939" i="2"/>
  <c r="AB5940" i="2"/>
  <c r="AB5941" i="2"/>
  <c r="AB5942" i="2"/>
  <c r="AB5943" i="2"/>
  <c r="AB5944" i="2"/>
  <c r="AB5945" i="2"/>
  <c r="AB5946" i="2"/>
  <c r="AB5947" i="2"/>
  <c r="AB5948" i="2"/>
  <c r="AB5949" i="2"/>
  <c r="AB5950" i="2"/>
  <c r="AB5951" i="2"/>
  <c r="AB5952" i="2"/>
  <c r="AB5953" i="2"/>
  <c r="AB5954" i="2"/>
  <c r="AB5955" i="2"/>
  <c r="AB5956" i="2"/>
  <c r="AB5957" i="2"/>
  <c r="AB5958" i="2"/>
  <c r="AB5959" i="2"/>
  <c r="AB5960" i="2"/>
  <c r="AB5961" i="2"/>
  <c r="AB5962" i="2"/>
  <c r="AB5963" i="2"/>
  <c r="AB5964" i="2"/>
  <c r="AB5965" i="2"/>
  <c r="AB5966" i="2"/>
  <c r="AB5967" i="2"/>
  <c r="AB5968" i="2"/>
  <c r="AB5969" i="2"/>
  <c r="AB5970" i="2"/>
  <c r="AB5971" i="2"/>
  <c r="AB5972" i="2"/>
  <c r="AB5973" i="2"/>
  <c r="AB5974" i="2"/>
  <c r="AB5975" i="2"/>
  <c r="AB5976" i="2"/>
  <c r="AB5977" i="2"/>
  <c r="AB5978" i="2"/>
  <c r="AB5979" i="2"/>
  <c r="AB5980" i="2"/>
  <c r="AB5981" i="2"/>
  <c r="AB5982" i="2"/>
  <c r="AB5983" i="2"/>
  <c r="AB5984" i="2"/>
  <c r="AB5985" i="2"/>
  <c r="AB5986" i="2"/>
  <c r="AB5987" i="2"/>
  <c r="AB5988" i="2"/>
  <c r="AB5989" i="2"/>
  <c r="AB5990" i="2"/>
  <c r="AB5991" i="2"/>
  <c r="AB5992" i="2"/>
  <c r="AB5993" i="2"/>
  <c r="AB5994" i="2"/>
  <c r="AB5995" i="2"/>
  <c r="AB5996" i="2"/>
  <c r="AB5997" i="2"/>
  <c r="AB5998" i="2"/>
  <c r="AB5999" i="2"/>
  <c r="AB6000" i="2"/>
  <c r="AB6001" i="2"/>
  <c r="AB6002" i="2"/>
  <c r="AB6003" i="2"/>
  <c r="AB6004" i="2"/>
  <c r="AB6005" i="2"/>
  <c r="AB6006" i="2"/>
  <c r="AB6007" i="2"/>
  <c r="AB6008" i="2"/>
  <c r="AB6009" i="2"/>
  <c r="AB6010" i="2"/>
  <c r="AB6011" i="2"/>
  <c r="AB6012" i="2"/>
  <c r="AB6013" i="2"/>
  <c r="AB6014" i="2"/>
  <c r="AB6015" i="2"/>
  <c r="AB6016" i="2"/>
  <c r="AB6017" i="2"/>
  <c r="AB6018" i="2"/>
  <c r="AB6019" i="2"/>
  <c r="AB6020" i="2"/>
  <c r="AB6021" i="2"/>
  <c r="AB6022" i="2"/>
  <c r="AB6023" i="2"/>
  <c r="AB6024" i="2"/>
  <c r="AB6025" i="2"/>
  <c r="AB6026" i="2"/>
  <c r="AB6027" i="2"/>
  <c r="AB6028" i="2"/>
  <c r="AB6029" i="2"/>
  <c r="AB6030" i="2"/>
  <c r="AB6031" i="2"/>
  <c r="AB6032" i="2"/>
  <c r="AB6033" i="2"/>
  <c r="AB6034" i="2"/>
  <c r="AB6035" i="2"/>
  <c r="AB6036" i="2"/>
  <c r="AB6037" i="2"/>
  <c r="AB6038" i="2"/>
  <c r="AB6039" i="2"/>
  <c r="AB6040" i="2"/>
  <c r="AB6041" i="2"/>
  <c r="AB6042" i="2"/>
  <c r="AB6043" i="2"/>
  <c r="AB6044" i="2"/>
  <c r="AB6045" i="2"/>
  <c r="AB6046" i="2"/>
  <c r="AB6047" i="2"/>
  <c r="AB6048" i="2"/>
  <c r="AB6049" i="2"/>
  <c r="AB6050" i="2"/>
  <c r="AB6051" i="2"/>
  <c r="AB6052" i="2"/>
  <c r="AB6053" i="2"/>
  <c r="AB6054" i="2"/>
  <c r="AB6055" i="2"/>
  <c r="AB6056" i="2"/>
  <c r="AB6057" i="2"/>
  <c r="AB6058" i="2"/>
  <c r="AB6059" i="2"/>
  <c r="AB6060" i="2"/>
  <c r="AB6061" i="2"/>
  <c r="AB6062" i="2"/>
  <c r="AB6063" i="2"/>
  <c r="AB6064" i="2"/>
  <c r="AB6065" i="2"/>
  <c r="AB6066" i="2"/>
  <c r="AB6067" i="2"/>
  <c r="AB6068" i="2"/>
  <c r="AB6069" i="2"/>
  <c r="AB6070" i="2"/>
  <c r="AB6071" i="2"/>
  <c r="AB6072" i="2"/>
  <c r="AB6073" i="2"/>
  <c r="AB6074" i="2"/>
  <c r="AB6075" i="2"/>
  <c r="AB6076" i="2"/>
  <c r="AB6077" i="2"/>
  <c r="AB6078" i="2"/>
  <c r="AB6079" i="2"/>
  <c r="AB6080" i="2"/>
  <c r="AB6081" i="2"/>
  <c r="AB6082" i="2"/>
  <c r="AB6083" i="2"/>
  <c r="AB6084" i="2"/>
  <c r="AB6085" i="2"/>
  <c r="AB6086" i="2"/>
  <c r="AB6087" i="2"/>
  <c r="AB6088" i="2"/>
  <c r="AB6089" i="2"/>
  <c r="AB6090" i="2"/>
  <c r="AB6091" i="2"/>
  <c r="AB6092" i="2"/>
  <c r="AB6093" i="2"/>
  <c r="AB6094" i="2"/>
  <c r="AB6095" i="2"/>
  <c r="AB6096" i="2"/>
  <c r="AB6097" i="2"/>
  <c r="AB6098" i="2"/>
  <c r="AB6099" i="2"/>
  <c r="AB6100" i="2"/>
  <c r="AB6101" i="2"/>
  <c r="AB6102" i="2"/>
  <c r="AB6103" i="2"/>
  <c r="AB6104" i="2"/>
  <c r="AB6105" i="2"/>
  <c r="AB6106" i="2"/>
  <c r="AB6107" i="2"/>
  <c r="AB6108" i="2"/>
  <c r="AB6109" i="2"/>
  <c r="AB6110" i="2"/>
  <c r="AB6111" i="2"/>
  <c r="AB6112" i="2"/>
  <c r="AB6113" i="2"/>
  <c r="AB6114" i="2"/>
  <c r="AB6115" i="2"/>
  <c r="AB6116" i="2"/>
  <c r="AB6117" i="2"/>
  <c r="AB6118" i="2"/>
  <c r="AB6119" i="2"/>
  <c r="AB6120" i="2"/>
  <c r="AB6121" i="2"/>
  <c r="AB6122" i="2"/>
  <c r="AB6123" i="2"/>
  <c r="AB6124" i="2"/>
  <c r="AB6125" i="2"/>
  <c r="AB6126" i="2"/>
  <c r="AB6127" i="2"/>
  <c r="AB6128" i="2"/>
  <c r="AB6129" i="2"/>
  <c r="AB6130" i="2"/>
  <c r="AB6131" i="2"/>
  <c r="AB6132" i="2"/>
  <c r="AB6133" i="2"/>
  <c r="AB6134" i="2"/>
  <c r="AB6135" i="2"/>
  <c r="AB6136" i="2"/>
  <c r="AB6137" i="2"/>
  <c r="AB6138" i="2"/>
  <c r="AB6139" i="2"/>
  <c r="AB6140" i="2"/>
  <c r="AB6141" i="2"/>
  <c r="AB6142" i="2"/>
  <c r="AB6143" i="2"/>
  <c r="AB6144" i="2"/>
  <c r="AB6145" i="2"/>
  <c r="AB6146" i="2"/>
  <c r="AB6147" i="2"/>
  <c r="AB6148" i="2"/>
  <c r="AB6149" i="2"/>
  <c r="AB6150" i="2"/>
  <c r="AB6151" i="2"/>
  <c r="AB6152" i="2"/>
  <c r="AB6153" i="2"/>
  <c r="AB6154" i="2"/>
  <c r="AB6155" i="2"/>
  <c r="AB6156" i="2"/>
  <c r="AB6157" i="2"/>
  <c r="AB6158" i="2"/>
  <c r="AB6159" i="2"/>
  <c r="AB6160" i="2"/>
  <c r="AB6161" i="2"/>
  <c r="AB6162" i="2"/>
  <c r="AB6163" i="2"/>
  <c r="AB6164" i="2"/>
  <c r="AB6165" i="2"/>
  <c r="AB6166" i="2"/>
  <c r="AB6167" i="2"/>
  <c r="AB6168" i="2"/>
  <c r="AB6169" i="2"/>
  <c r="AB6170" i="2"/>
  <c r="AB6171" i="2"/>
  <c r="AB6172" i="2"/>
  <c r="AB6173" i="2"/>
  <c r="AB6174" i="2"/>
  <c r="AB6175" i="2"/>
  <c r="AB6176" i="2"/>
  <c r="AB6177" i="2"/>
  <c r="AB6178" i="2"/>
  <c r="AB6179" i="2"/>
  <c r="AB6180" i="2"/>
  <c r="AB6181" i="2"/>
  <c r="AB6182" i="2"/>
  <c r="AB6183" i="2"/>
  <c r="AB6184" i="2"/>
  <c r="AB6185" i="2"/>
  <c r="AB6186" i="2"/>
  <c r="AB6187" i="2"/>
  <c r="AB6188" i="2"/>
  <c r="AB6189" i="2"/>
  <c r="AB6190" i="2"/>
  <c r="AB6191" i="2"/>
  <c r="AB6192" i="2"/>
  <c r="AB6193" i="2"/>
  <c r="AB6194" i="2"/>
  <c r="AB6195" i="2"/>
  <c r="AB6196" i="2"/>
  <c r="AB6197" i="2"/>
  <c r="AB6198" i="2"/>
  <c r="AB6199" i="2"/>
  <c r="AB6200" i="2"/>
  <c r="AB6201" i="2"/>
  <c r="AB6202" i="2"/>
  <c r="AB6203" i="2"/>
  <c r="AB6204" i="2"/>
  <c r="AB6205" i="2"/>
  <c r="AB6206" i="2"/>
  <c r="AB6207" i="2"/>
  <c r="AB6208" i="2"/>
  <c r="AB6209" i="2"/>
  <c r="AB6210" i="2"/>
  <c r="AB6211" i="2"/>
  <c r="AB6212" i="2"/>
  <c r="AB6213" i="2"/>
  <c r="AB6214" i="2"/>
  <c r="AB6215" i="2"/>
  <c r="AB6216" i="2"/>
  <c r="AB6217" i="2"/>
  <c r="AB6218" i="2"/>
  <c r="AB6219" i="2"/>
  <c r="AB6220" i="2"/>
  <c r="AB6221" i="2"/>
  <c r="AB6222" i="2"/>
  <c r="AB6223" i="2"/>
  <c r="AB6224" i="2"/>
  <c r="AB6225" i="2"/>
  <c r="AB6226" i="2"/>
  <c r="AB6227" i="2"/>
  <c r="AB6228" i="2"/>
  <c r="AB6229" i="2"/>
  <c r="AB6230" i="2"/>
  <c r="AB6231" i="2"/>
  <c r="AB6232" i="2"/>
  <c r="AB6233" i="2"/>
  <c r="AB6234" i="2"/>
  <c r="AB6235" i="2"/>
  <c r="AB6236" i="2"/>
  <c r="AB6237" i="2"/>
  <c r="AB6238" i="2"/>
  <c r="AB6239" i="2"/>
  <c r="AB6240" i="2"/>
  <c r="AB6241" i="2"/>
  <c r="AB6242" i="2"/>
  <c r="AB6243" i="2"/>
  <c r="AB6244" i="2"/>
  <c r="AB6245" i="2"/>
  <c r="AB6246" i="2"/>
  <c r="AB6247" i="2"/>
  <c r="AB6248" i="2"/>
  <c r="AB6249" i="2"/>
  <c r="AB6250" i="2"/>
  <c r="AB6251" i="2"/>
  <c r="AB6252" i="2"/>
  <c r="AB6253" i="2"/>
  <c r="AB6254" i="2"/>
  <c r="AB6255" i="2"/>
  <c r="AB6256" i="2"/>
  <c r="AB6257" i="2"/>
  <c r="AB6258" i="2"/>
  <c r="AB6259" i="2"/>
  <c r="AB6260" i="2"/>
  <c r="AB6261" i="2"/>
  <c r="AB6262" i="2"/>
  <c r="AB6263" i="2"/>
  <c r="AB6264" i="2"/>
  <c r="AB6265" i="2"/>
  <c r="AB6266" i="2"/>
  <c r="AB6267" i="2"/>
  <c r="AB6268" i="2"/>
  <c r="AB6269" i="2"/>
  <c r="AB6270" i="2"/>
  <c r="AB6271" i="2"/>
  <c r="AB6272" i="2"/>
  <c r="AB6273" i="2"/>
  <c r="AB6274" i="2"/>
  <c r="AB6275" i="2"/>
  <c r="AB6276" i="2"/>
  <c r="AB6277" i="2"/>
  <c r="AB6278" i="2"/>
  <c r="AB6279" i="2"/>
  <c r="AB6280" i="2"/>
  <c r="AB6281" i="2"/>
  <c r="AB6282" i="2"/>
  <c r="AB6283" i="2"/>
  <c r="AB6284" i="2"/>
  <c r="AB6285" i="2"/>
  <c r="AB6286" i="2"/>
  <c r="AB6287" i="2"/>
  <c r="AB6288" i="2"/>
  <c r="AB6289" i="2"/>
  <c r="AB6290" i="2"/>
  <c r="AB6291" i="2"/>
  <c r="AB6292" i="2"/>
  <c r="AB6293" i="2"/>
  <c r="AB6294" i="2"/>
  <c r="AB6295" i="2"/>
  <c r="AB6296" i="2"/>
  <c r="AB6297" i="2"/>
  <c r="AB6298" i="2"/>
  <c r="AB6299" i="2"/>
  <c r="AB6300" i="2"/>
  <c r="AB6301" i="2"/>
  <c r="AB6302" i="2"/>
  <c r="AB6303" i="2"/>
  <c r="AB6304" i="2"/>
  <c r="AB6305" i="2"/>
  <c r="AB6306" i="2"/>
  <c r="AB6307" i="2"/>
  <c r="AB6308" i="2"/>
  <c r="AB6309" i="2"/>
  <c r="AB6310" i="2"/>
  <c r="AB6311" i="2"/>
  <c r="AB6312" i="2"/>
  <c r="AB6313" i="2"/>
  <c r="AB6314" i="2"/>
  <c r="AB6315" i="2"/>
  <c r="AB6316" i="2"/>
  <c r="AB6317" i="2"/>
  <c r="AB6318" i="2"/>
  <c r="AB6319" i="2"/>
  <c r="AB6320" i="2"/>
  <c r="AB6321" i="2"/>
  <c r="AB6322" i="2"/>
  <c r="AB6323" i="2"/>
  <c r="AB6324" i="2"/>
  <c r="AB6325" i="2"/>
  <c r="AB6326" i="2"/>
  <c r="AB6327" i="2"/>
  <c r="AB6328" i="2"/>
  <c r="AB6329" i="2"/>
  <c r="AB6330" i="2"/>
  <c r="AB6331" i="2"/>
  <c r="AB6332" i="2"/>
  <c r="AB6333" i="2"/>
  <c r="AB6334" i="2"/>
  <c r="AB6335" i="2"/>
  <c r="AB6336" i="2"/>
  <c r="AB6337" i="2"/>
  <c r="AB6338" i="2"/>
  <c r="AB6339" i="2"/>
  <c r="AB6340" i="2"/>
  <c r="AB6341" i="2"/>
  <c r="AB6342" i="2"/>
  <c r="AB6343" i="2"/>
  <c r="AB6344" i="2"/>
  <c r="AB6345" i="2"/>
  <c r="AB6346" i="2"/>
  <c r="AB6347" i="2"/>
  <c r="AB6348" i="2"/>
  <c r="AB6349" i="2"/>
  <c r="AB6350" i="2"/>
  <c r="AB6351" i="2"/>
  <c r="AB6352" i="2"/>
  <c r="AB6353" i="2"/>
  <c r="AB6354" i="2"/>
  <c r="AB6355" i="2"/>
  <c r="AB6356" i="2"/>
  <c r="AB6357" i="2"/>
  <c r="AB6358" i="2"/>
  <c r="AB6359" i="2"/>
  <c r="AB6360" i="2"/>
  <c r="AB6361" i="2"/>
  <c r="AB6362" i="2"/>
  <c r="AB6363" i="2"/>
  <c r="AB6364" i="2"/>
  <c r="AB6365" i="2"/>
  <c r="AB6366" i="2"/>
  <c r="AB6367" i="2"/>
  <c r="AB6368" i="2"/>
  <c r="AB6369" i="2"/>
  <c r="AB6370" i="2"/>
  <c r="AB6371" i="2"/>
  <c r="AB6372" i="2"/>
  <c r="AB6373" i="2"/>
  <c r="AB6374" i="2"/>
  <c r="AB6375" i="2"/>
  <c r="AB6376" i="2"/>
  <c r="AB6377" i="2"/>
  <c r="AB6378" i="2"/>
  <c r="AB6379" i="2"/>
  <c r="AB6380" i="2"/>
  <c r="AB6381" i="2"/>
  <c r="AB6382" i="2"/>
  <c r="AB6383" i="2"/>
  <c r="AB6384" i="2"/>
  <c r="AB6385" i="2"/>
  <c r="AB6386" i="2"/>
  <c r="AB6387" i="2"/>
  <c r="AB6388" i="2"/>
  <c r="AB6389" i="2"/>
  <c r="AB6390" i="2"/>
  <c r="AB6391" i="2"/>
  <c r="AB6392" i="2"/>
  <c r="AB6393" i="2"/>
  <c r="AB6394" i="2"/>
  <c r="AB6395" i="2"/>
  <c r="AB6396" i="2"/>
  <c r="AB6397" i="2"/>
  <c r="AB6398" i="2"/>
  <c r="AB6399" i="2"/>
  <c r="AB6400" i="2"/>
  <c r="AB6401" i="2"/>
  <c r="AB6402" i="2"/>
  <c r="AB6403" i="2"/>
  <c r="AB6404" i="2"/>
  <c r="AB6405" i="2"/>
  <c r="AB6406" i="2"/>
  <c r="AB6407" i="2"/>
  <c r="AB6408" i="2"/>
  <c r="AB6409" i="2"/>
  <c r="AB6410" i="2"/>
  <c r="AB6411" i="2"/>
  <c r="AB6412" i="2"/>
  <c r="AB6413" i="2"/>
  <c r="AB6414" i="2"/>
  <c r="AB6415" i="2"/>
  <c r="AB6416" i="2"/>
  <c r="AB6417" i="2"/>
  <c r="AB6418" i="2"/>
  <c r="AB6419" i="2"/>
  <c r="AB6420" i="2"/>
  <c r="AB6421" i="2"/>
  <c r="AB6422" i="2"/>
  <c r="AB6423" i="2"/>
  <c r="AB6424" i="2"/>
  <c r="AB6425" i="2"/>
  <c r="AB6426" i="2"/>
  <c r="AB6427" i="2"/>
  <c r="AB6428" i="2"/>
  <c r="AB6429" i="2"/>
  <c r="AB6430" i="2"/>
  <c r="AB6431" i="2"/>
  <c r="AB6432" i="2"/>
  <c r="AB6433" i="2"/>
  <c r="AB6434" i="2"/>
  <c r="AB6435" i="2"/>
  <c r="AB6436" i="2"/>
  <c r="AB6437" i="2"/>
  <c r="AB6438" i="2"/>
  <c r="AB6439" i="2"/>
  <c r="AB6440" i="2"/>
  <c r="AB6441" i="2"/>
  <c r="AB6442" i="2"/>
  <c r="AB6443" i="2"/>
  <c r="AB6444" i="2"/>
  <c r="AB6445" i="2"/>
  <c r="AB6446" i="2"/>
  <c r="AB6447" i="2"/>
  <c r="AB6448" i="2"/>
  <c r="AB6449" i="2"/>
  <c r="AB6450" i="2"/>
  <c r="AB6451" i="2"/>
  <c r="AB6452" i="2"/>
  <c r="AB6453" i="2"/>
  <c r="AB6454" i="2"/>
  <c r="AB6455" i="2"/>
  <c r="AB6456" i="2"/>
  <c r="AB6457" i="2"/>
  <c r="AB6458" i="2"/>
  <c r="AB6459" i="2"/>
  <c r="AB6460" i="2"/>
  <c r="AB6461" i="2"/>
  <c r="AB6462" i="2"/>
  <c r="AB6463" i="2"/>
  <c r="AB6464" i="2"/>
  <c r="AB6465" i="2"/>
  <c r="AB6466" i="2"/>
  <c r="AB6467" i="2"/>
  <c r="AB6468" i="2"/>
  <c r="AB6469" i="2"/>
  <c r="AB6470" i="2"/>
  <c r="AB6471" i="2"/>
  <c r="AB6472" i="2"/>
  <c r="AB6473" i="2"/>
  <c r="AB6474" i="2"/>
  <c r="AB6475" i="2"/>
  <c r="AB6476" i="2"/>
  <c r="AB6477" i="2"/>
  <c r="AB6478" i="2"/>
  <c r="AB6479" i="2"/>
  <c r="AB6480" i="2"/>
  <c r="AB6481" i="2"/>
  <c r="AB6482" i="2"/>
  <c r="AB6483" i="2"/>
  <c r="AB6484" i="2"/>
  <c r="AB6485" i="2"/>
  <c r="AB6486" i="2"/>
  <c r="AB6487" i="2"/>
  <c r="AB6488" i="2"/>
  <c r="AB6489" i="2"/>
  <c r="AB6490" i="2"/>
  <c r="AB6491" i="2"/>
  <c r="AB6492" i="2"/>
  <c r="AB6493" i="2"/>
  <c r="AB6494" i="2"/>
  <c r="AB6495" i="2"/>
  <c r="AB6496" i="2"/>
  <c r="AB6497" i="2"/>
  <c r="AB6498" i="2"/>
  <c r="AB6499" i="2"/>
  <c r="AB6500" i="2"/>
  <c r="AB6501" i="2"/>
  <c r="AB6502" i="2"/>
  <c r="AB6503" i="2"/>
  <c r="AB6504" i="2"/>
  <c r="AB6505" i="2"/>
  <c r="AB6506" i="2"/>
  <c r="AB6507" i="2"/>
  <c r="AB6508" i="2"/>
  <c r="AB6509" i="2"/>
  <c r="AB6510" i="2"/>
  <c r="AB6511" i="2"/>
  <c r="AB6512" i="2"/>
  <c r="AB6513" i="2"/>
  <c r="AB6514" i="2"/>
  <c r="AB6515" i="2"/>
  <c r="AB6516" i="2"/>
  <c r="AB6517" i="2"/>
  <c r="AB6518" i="2"/>
  <c r="AB6519" i="2"/>
  <c r="AB6520" i="2"/>
  <c r="AB6521" i="2"/>
  <c r="AB6522" i="2"/>
  <c r="AB6523" i="2"/>
  <c r="AB6524" i="2"/>
  <c r="AB6525" i="2"/>
  <c r="AB6526" i="2"/>
  <c r="AB6527" i="2"/>
  <c r="AB6528" i="2"/>
  <c r="AB6529" i="2"/>
  <c r="AB6530" i="2"/>
  <c r="AB6531" i="2"/>
  <c r="AB6532" i="2"/>
  <c r="AB6533" i="2"/>
  <c r="AB6534" i="2"/>
  <c r="AB6535" i="2"/>
  <c r="AB6536" i="2"/>
  <c r="AB6537" i="2"/>
  <c r="AB6538" i="2"/>
  <c r="AB6539" i="2"/>
  <c r="AB6540" i="2"/>
  <c r="AB6541" i="2"/>
  <c r="AB6542" i="2"/>
  <c r="AB6543" i="2"/>
  <c r="AB6544" i="2"/>
  <c r="AB6545" i="2"/>
  <c r="AB6546" i="2"/>
  <c r="AB6547" i="2"/>
  <c r="AB6548" i="2"/>
  <c r="AB6549" i="2"/>
  <c r="AB6550" i="2"/>
  <c r="AB6551" i="2"/>
  <c r="AB6552" i="2"/>
  <c r="AB6553" i="2"/>
  <c r="AB6554" i="2"/>
  <c r="AB6555" i="2"/>
  <c r="AB6556" i="2"/>
  <c r="AB6557" i="2"/>
  <c r="AB6558" i="2"/>
  <c r="AB6559" i="2"/>
  <c r="AB6560" i="2"/>
  <c r="AB6561" i="2"/>
  <c r="AB6562" i="2"/>
  <c r="AB6563" i="2"/>
  <c r="AB6564" i="2"/>
  <c r="AB6565" i="2"/>
  <c r="AB6566" i="2"/>
  <c r="AB6567" i="2"/>
  <c r="AB6568" i="2"/>
  <c r="AB6569" i="2"/>
  <c r="AB6570" i="2"/>
  <c r="AB6571" i="2"/>
  <c r="AB6572" i="2"/>
  <c r="AB6573" i="2"/>
  <c r="AB6574" i="2"/>
  <c r="AB6575" i="2"/>
  <c r="AB6576" i="2"/>
  <c r="AB6577" i="2"/>
  <c r="AB6578" i="2"/>
  <c r="AB6579" i="2"/>
  <c r="AB6580" i="2"/>
  <c r="AB6581" i="2"/>
  <c r="AB6582" i="2"/>
  <c r="AB6583" i="2"/>
  <c r="AB6584" i="2"/>
  <c r="AB6585" i="2"/>
  <c r="AB6586" i="2"/>
  <c r="AB6587" i="2"/>
  <c r="AB6588" i="2"/>
  <c r="AB6589" i="2"/>
  <c r="AB6590" i="2"/>
  <c r="AB6591" i="2"/>
  <c r="AB6592" i="2"/>
  <c r="AB6593" i="2"/>
  <c r="AB6594" i="2"/>
  <c r="AB6595" i="2"/>
  <c r="AB6596" i="2"/>
  <c r="AB6597" i="2"/>
  <c r="AB6598" i="2"/>
  <c r="AB6599" i="2"/>
  <c r="AB6600" i="2"/>
  <c r="AB6601" i="2"/>
  <c r="AB6602" i="2"/>
  <c r="AB6603" i="2"/>
  <c r="AB6604" i="2"/>
  <c r="AB6605" i="2"/>
  <c r="AB6606" i="2"/>
  <c r="AB6607" i="2"/>
  <c r="AB6608" i="2"/>
  <c r="AB6609" i="2"/>
  <c r="AB6610" i="2"/>
  <c r="AB6611" i="2"/>
  <c r="AB6612" i="2"/>
  <c r="AB6613" i="2"/>
  <c r="AB6614" i="2"/>
  <c r="AB6615" i="2"/>
  <c r="AB6616" i="2"/>
  <c r="AB6617" i="2"/>
  <c r="AB6618" i="2"/>
  <c r="AB6619" i="2"/>
  <c r="AB6620" i="2"/>
  <c r="AB6621" i="2"/>
  <c r="AB6622" i="2"/>
  <c r="AB6623" i="2"/>
  <c r="AB6624" i="2"/>
  <c r="AB6625" i="2"/>
  <c r="AB6626" i="2"/>
  <c r="AB6627" i="2"/>
  <c r="AB6628" i="2"/>
  <c r="AB6629" i="2"/>
  <c r="AB6630" i="2"/>
  <c r="AB6631" i="2"/>
  <c r="AB6632" i="2"/>
  <c r="AB6633" i="2"/>
  <c r="AB6634" i="2"/>
  <c r="AB6635" i="2"/>
  <c r="AB6636" i="2"/>
  <c r="AB6637" i="2"/>
  <c r="AB6638" i="2"/>
  <c r="AB6639" i="2"/>
  <c r="AB6640" i="2"/>
  <c r="AB6641" i="2"/>
  <c r="AB6642" i="2"/>
  <c r="AB6643" i="2"/>
  <c r="AB6644" i="2"/>
  <c r="AB6645" i="2"/>
  <c r="AB6646" i="2"/>
  <c r="AB6647" i="2"/>
  <c r="AB6648" i="2"/>
  <c r="AB6649" i="2"/>
  <c r="AB6650" i="2"/>
  <c r="AB6651" i="2"/>
  <c r="AB6652" i="2"/>
  <c r="AB6653" i="2"/>
  <c r="AB6654" i="2"/>
  <c r="AB6655" i="2"/>
  <c r="AB6656" i="2"/>
  <c r="AB6657" i="2"/>
  <c r="AB6658" i="2"/>
  <c r="AB6659" i="2"/>
  <c r="AB6660" i="2"/>
  <c r="AB6661" i="2"/>
  <c r="AB6662" i="2"/>
  <c r="AB6663" i="2"/>
  <c r="AB6664" i="2"/>
  <c r="AB6665" i="2"/>
  <c r="AB6666" i="2"/>
  <c r="AB6667" i="2"/>
  <c r="AB6668" i="2"/>
  <c r="AB6669" i="2"/>
  <c r="AB6670" i="2"/>
  <c r="AB6671" i="2"/>
  <c r="AB6672" i="2"/>
  <c r="AB6673" i="2"/>
  <c r="AB6674" i="2"/>
  <c r="AB6675" i="2"/>
  <c r="AB6676" i="2"/>
  <c r="AB6677" i="2"/>
  <c r="AB6678" i="2"/>
  <c r="AB6679" i="2"/>
  <c r="AB6680" i="2"/>
  <c r="AB6681" i="2"/>
  <c r="AB6682" i="2"/>
  <c r="AB6683" i="2"/>
  <c r="AB6684" i="2"/>
  <c r="AB6685" i="2"/>
  <c r="AB6686" i="2"/>
  <c r="AB6687" i="2"/>
  <c r="AB6688" i="2"/>
  <c r="AB6689" i="2"/>
  <c r="AB6690" i="2"/>
  <c r="AB6691" i="2"/>
  <c r="AB6692" i="2"/>
  <c r="AB6693" i="2"/>
  <c r="AB6694" i="2"/>
  <c r="AB6695" i="2"/>
  <c r="AB6696" i="2"/>
  <c r="AB6697" i="2"/>
  <c r="AB6698" i="2"/>
  <c r="AB6699" i="2"/>
  <c r="AB6700" i="2"/>
  <c r="AB6701" i="2"/>
  <c r="AB6702" i="2"/>
  <c r="AB6703" i="2"/>
  <c r="AB6704" i="2"/>
  <c r="AB6705" i="2"/>
  <c r="AB6706" i="2"/>
  <c r="AB6707" i="2"/>
  <c r="AB6708" i="2"/>
  <c r="AB6709" i="2"/>
  <c r="AB6710" i="2"/>
  <c r="AB6711" i="2"/>
  <c r="AB6712" i="2"/>
  <c r="AB6713" i="2"/>
  <c r="AB6714" i="2"/>
  <c r="AB6715" i="2"/>
  <c r="AB6716" i="2"/>
  <c r="AB6717" i="2"/>
  <c r="AB6718" i="2"/>
  <c r="AB6719" i="2"/>
  <c r="AB6720" i="2"/>
  <c r="AB6721" i="2"/>
  <c r="AB6722" i="2"/>
  <c r="AB6723" i="2"/>
  <c r="AB6724" i="2"/>
  <c r="AB6725" i="2"/>
  <c r="AB6726" i="2"/>
  <c r="AB6727" i="2"/>
  <c r="AB6728" i="2"/>
  <c r="AB6729" i="2"/>
  <c r="AB6730" i="2"/>
  <c r="AB6731" i="2"/>
  <c r="AB6732" i="2"/>
  <c r="AB6733" i="2"/>
  <c r="AB6734" i="2"/>
  <c r="AB6735" i="2"/>
  <c r="AB6736" i="2"/>
  <c r="AB6737" i="2"/>
  <c r="AB6738" i="2"/>
  <c r="AB6739" i="2"/>
  <c r="AB6740" i="2"/>
  <c r="AB6741" i="2"/>
  <c r="AB6742" i="2"/>
  <c r="AB6743" i="2"/>
  <c r="AB6744" i="2"/>
  <c r="AB6745" i="2"/>
  <c r="AB6746" i="2"/>
  <c r="AB6747" i="2"/>
  <c r="AB6748" i="2"/>
  <c r="AB6749" i="2"/>
  <c r="AB6750" i="2"/>
  <c r="AB6751" i="2"/>
  <c r="AB6752" i="2"/>
  <c r="AB6753" i="2"/>
  <c r="AB6754" i="2"/>
  <c r="AB6755" i="2"/>
  <c r="AB6756" i="2"/>
  <c r="AB6757" i="2"/>
  <c r="AB6758" i="2"/>
  <c r="AB6759" i="2"/>
  <c r="AB6760" i="2"/>
  <c r="AB6761" i="2"/>
  <c r="AB6762" i="2"/>
  <c r="AB6763" i="2"/>
  <c r="AB6764" i="2"/>
  <c r="AB6765" i="2"/>
  <c r="AB6766" i="2"/>
  <c r="AB6767" i="2"/>
  <c r="AB6768" i="2"/>
  <c r="AB6769" i="2"/>
  <c r="AB6770" i="2"/>
  <c r="AB6771" i="2"/>
  <c r="AB6772" i="2"/>
  <c r="AB6773" i="2"/>
  <c r="AB6774" i="2"/>
  <c r="AB6775" i="2"/>
  <c r="AB6776" i="2"/>
  <c r="AB6777" i="2"/>
  <c r="AB6778" i="2"/>
  <c r="AB6779" i="2"/>
  <c r="AB6780" i="2"/>
  <c r="AB6781" i="2"/>
  <c r="AB6782" i="2"/>
  <c r="AB6783" i="2"/>
  <c r="AB6784" i="2"/>
  <c r="AB6785" i="2"/>
  <c r="AB6786" i="2"/>
  <c r="AB6787" i="2"/>
  <c r="AB6788" i="2"/>
  <c r="AB6789" i="2"/>
  <c r="AB6790" i="2"/>
  <c r="AB6791" i="2"/>
  <c r="AB6792" i="2"/>
  <c r="AB6793" i="2"/>
  <c r="AB6794" i="2"/>
  <c r="AB6795" i="2"/>
  <c r="AB6796" i="2"/>
  <c r="AB6797" i="2"/>
  <c r="AB6798" i="2"/>
  <c r="AB6799" i="2"/>
  <c r="AB6800" i="2"/>
  <c r="AB6801" i="2"/>
  <c r="AB6802" i="2"/>
  <c r="AB6803" i="2"/>
  <c r="AB6804" i="2"/>
  <c r="AB6805" i="2"/>
  <c r="AB6806" i="2"/>
  <c r="AB6807" i="2"/>
  <c r="AB6808" i="2"/>
  <c r="AB6809" i="2"/>
  <c r="AB6810" i="2"/>
  <c r="AB6811" i="2"/>
  <c r="AB6812" i="2"/>
  <c r="AB6813" i="2"/>
  <c r="AB6814" i="2"/>
  <c r="AB6815" i="2"/>
  <c r="AB6816" i="2"/>
  <c r="AB6817" i="2"/>
  <c r="AB6818" i="2"/>
  <c r="AB6819" i="2"/>
  <c r="AB6820" i="2"/>
  <c r="AB6821" i="2"/>
  <c r="AB6822" i="2"/>
  <c r="AB6823" i="2"/>
  <c r="AB6824" i="2"/>
  <c r="AB6825" i="2"/>
  <c r="AB6826" i="2"/>
  <c r="AB6827" i="2"/>
  <c r="AB6828" i="2"/>
  <c r="AB6829" i="2"/>
  <c r="AB6830" i="2"/>
  <c r="AB6831" i="2"/>
  <c r="AB6832" i="2"/>
  <c r="AB6833" i="2"/>
  <c r="AB6834" i="2"/>
  <c r="AB6835" i="2"/>
  <c r="AB6836" i="2"/>
  <c r="AB6837" i="2"/>
  <c r="AB6838" i="2"/>
  <c r="AB6839" i="2"/>
  <c r="AB6840" i="2"/>
  <c r="AB6841" i="2"/>
  <c r="AB6842" i="2"/>
  <c r="AB6843" i="2"/>
  <c r="AB6844" i="2"/>
  <c r="AB6845" i="2"/>
  <c r="AB6846" i="2"/>
  <c r="AB6847" i="2"/>
  <c r="AB6848" i="2"/>
  <c r="AB6849" i="2"/>
  <c r="AB6850" i="2"/>
  <c r="AB6851" i="2"/>
  <c r="AB6852" i="2"/>
  <c r="AB6853" i="2"/>
  <c r="AB6854" i="2"/>
  <c r="AB6855" i="2"/>
  <c r="AB6856" i="2"/>
  <c r="AB6857" i="2"/>
  <c r="AB6858" i="2"/>
  <c r="AB6859" i="2"/>
  <c r="AB6860" i="2"/>
  <c r="AB6861" i="2"/>
  <c r="AB6862" i="2"/>
  <c r="AB6863" i="2"/>
  <c r="AB6864" i="2"/>
  <c r="AB6865" i="2"/>
  <c r="AB6866" i="2"/>
  <c r="AB6867" i="2"/>
  <c r="AB6868" i="2"/>
  <c r="AB6869" i="2"/>
  <c r="AB6870" i="2"/>
  <c r="AB6871" i="2"/>
  <c r="AB6872" i="2"/>
  <c r="AB6873" i="2"/>
  <c r="AB6874" i="2"/>
  <c r="AB6875" i="2"/>
  <c r="AB6876" i="2"/>
  <c r="AB6877" i="2"/>
  <c r="AB6878" i="2"/>
  <c r="AB6879" i="2"/>
  <c r="AB6880" i="2"/>
  <c r="AB6881" i="2"/>
  <c r="AB6882" i="2"/>
  <c r="AB6883" i="2"/>
  <c r="AB6884" i="2"/>
  <c r="AB6885" i="2"/>
  <c r="AB6886" i="2"/>
  <c r="AB6887" i="2"/>
  <c r="AB6888" i="2"/>
  <c r="AB6889" i="2"/>
  <c r="AB6890" i="2"/>
  <c r="AB6891" i="2"/>
  <c r="AB6892" i="2"/>
  <c r="AB6893" i="2"/>
  <c r="AB6894" i="2"/>
  <c r="AB6895" i="2"/>
  <c r="AB6896" i="2"/>
  <c r="AB6897" i="2"/>
  <c r="AB6898" i="2"/>
  <c r="AB6899" i="2"/>
  <c r="AB6900" i="2"/>
  <c r="AB6901" i="2"/>
  <c r="AB6902" i="2"/>
  <c r="AB6903" i="2"/>
  <c r="AB6904" i="2"/>
  <c r="AB6905" i="2"/>
  <c r="AB6906" i="2"/>
  <c r="AB6907" i="2"/>
  <c r="AB6908" i="2"/>
  <c r="AB6909" i="2"/>
  <c r="AB6910" i="2"/>
  <c r="AB6911" i="2"/>
  <c r="AB6912" i="2"/>
  <c r="AB6913" i="2"/>
  <c r="AB6914" i="2"/>
  <c r="AB6915" i="2"/>
  <c r="AB6916" i="2"/>
  <c r="AB6917" i="2"/>
  <c r="AB6918" i="2"/>
  <c r="AB6919" i="2"/>
  <c r="AB6920" i="2"/>
  <c r="AB6921" i="2"/>
  <c r="AB6922" i="2"/>
  <c r="AB6923" i="2"/>
  <c r="AB6924" i="2"/>
  <c r="AB6925" i="2"/>
  <c r="AB6926" i="2"/>
  <c r="AB6927" i="2"/>
  <c r="AB6928" i="2"/>
  <c r="AB6929" i="2"/>
  <c r="AB6930" i="2"/>
  <c r="AB6931" i="2"/>
  <c r="AB6932" i="2"/>
  <c r="AB6933" i="2"/>
  <c r="AB6934" i="2"/>
  <c r="AB6935" i="2"/>
  <c r="AB6936" i="2"/>
  <c r="AB6937" i="2"/>
  <c r="AB6938" i="2"/>
  <c r="AB6939" i="2"/>
  <c r="AB6940" i="2"/>
  <c r="AB6941" i="2"/>
  <c r="AB6942" i="2"/>
  <c r="AB6943" i="2"/>
  <c r="AB6944" i="2"/>
  <c r="AB6945" i="2"/>
  <c r="AB6946" i="2"/>
  <c r="AB6947" i="2"/>
  <c r="AB6948" i="2"/>
  <c r="AB6949" i="2"/>
  <c r="AB6950" i="2"/>
  <c r="AB6951" i="2"/>
  <c r="AB6952" i="2"/>
  <c r="AB6953" i="2"/>
  <c r="AB6954" i="2"/>
  <c r="AB6955" i="2"/>
  <c r="AB6956" i="2"/>
  <c r="AB6957" i="2"/>
  <c r="AB6958" i="2"/>
  <c r="AB6959" i="2"/>
  <c r="AB6960" i="2"/>
  <c r="AB6961" i="2"/>
  <c r="AB6962" i="2"/>
  <c r="AB6963" i="2"/>
  <c r="AB6964" i="2"/>
  <c r="AB6965" i="2"/>
  <c r="AB6966" i="2"/>
  <c r="AB6967" i="2"/>
  <c r="AB6968" i="2"/>
  <c r="AB6969" i="2"/>
  <c r="AB6970" i="2"/>
  <c r="AB6971" i="2"/>
  <c r="AB6972" i="2"/>
  <c r="AB6973" i="2"/>
  <c r="AB6974" i="2"/>
  <c r="AB6975" i="2"/>
  <c r="AB6976" i="2"/>
  <c r="AB6977" i="2"/>
  <c r="AB6978" i="2"/>
  <c r="AB6979" i="2"/>
  <c r="AB6980" i="2"/>
  <c r="AB6981" i="2"/>
  <c r="AB6982" i="2"/>
  <c r="AB6983" i="2"/>
  <c r="AB6984" i="2"/>
  <c r="AB6985" i="2"/>
  <c r="AB6986" i="2"/>
  <c r="AB6987" i="2"/>
  <c r="AB6988" i="2"/>
  <c r="AB6989" i="2"/>
  <c r="AB6990" i="2"/>
  <c r="AB6991" i="2"/>
  <c r="AB6992" i="2"/>
  <c r="AB6993" i="2"/>
  <c r="AB6994" i="2"/>
  <c r="AB6995" i="2"/>
  <c r="AB6996" i="2"/>
  <c r="AB6997" i="2"/>
  <c r="AB6998" i="2"/>
  <c r="AB6999" i="2"/>
  <c r="AB7000" i="2"/>
  <c r="AB7001" i="2"/>
  <c r="AB7002" i="2"/>
  <c r="AB7003" i="2"/>
  <c r="AB7004" i="2"/>
  <c r="AB7005" i="2"/>
  <c r="AB7006" i="2"/>
  <c r="AB7007" i="2"/>
  <c r="AB7008" i="2"/>
  <c r="AB7009" i="2"/>
  <c r="AB7010" i="2"/>
  <c r="AB7011" i="2"/>
  <c r="AB7012" i="2"/>
  <c r="AB7013" i="2"/>
  <c r="AB7014" i="2"/>
  <c r="AB7015" i="2"/>
  <c r="AB7016" i="2"/>
  <c r="AB7017" i="2"/>
  <c r="AB7018" i="2"/>
  <c r="AB7019" i="2"/>
  <c r="AB7020" i="2"/>
  <c r="AB7021" i="2"/>
  <c r="AB7022" i="2"/>
  <c r="AB7023" i="2"/>
  <c r="AB7024" i="2"/>
  <c r="AB7025" i="2"/>
  <c r="AB7026" i="2"/>
  <c r="AB7027" i="2"/>
  <c r="AB7028" i="2"/>
  <c r="AB7029" i="2"/>
  <c r="AB7030" i="2"/>
  <c r="AB7031" i="2"/>
  <c r="AB7032" i="2"/>
  <c r="AB7033" i="2"/>
  <c r="AB7034" i="2"/>
  <c r="AB7035" i="2"/>
  <c r="AB7036" i="2"/>
  <c r="AB7037" i="2"/>
  <c r="AB7038" i="2"/>
  <c r="AB7039" i="2"/>
  <c r="AB7040" i="2"/>
  <c r="AB7041" i="2"/>
  <c r="AB7042" i="2"/>
  <c r="AB7043" i="2"/>
  <c r="AB7044" i="2"/>
  <c r="AB7045" i="2"/>
  <c r="AB7046" i="2"/>
  <c r="AB7047" i="2"/>
  <c r="AB7048" i="2"/>
  <c r="AB7049" i="2"/>
  <c r="AB7050" i="2"/>
  <c r="AB7051" i="2"/>
  <c r="AB7052" i="2"/>
  <c r="AB7053" i="2"/>
  <c r="AB7054" i="2"/>
  <c r="AB7055" i="2"/>
  <c r="AB7056" i="2"/>
  <c r="AB7057" i="2"/>
  <c r="AB7058" i="2"/>
  <c r="AB7059" i="2"/>
  <c r="AB7060" i="2"/>
  <c r="AB7061" i="2"/>
  <c r="AB7062" i="2"/>
  <c r="AB7063" i="2"/>
  <c r="AB7064" i="2"/>
  <c r="AB7065" i="2"/>
  <c r="AB7066" i="2"/>
  <c r="AB7067" i="2"/>
  <c r="AB7068" i="2"/>
  <c r="AB7069" i="2"/>
  <c r="AB7070" i="2"/>
  <c r="AB7071" i="2"/>
  <c r="AB7072" i="2"/>
  <c r="AB7073" i="2"/>
  <c r="AB7074" i="2"/>
  <c r="AB7075" i="2"/>
  <c r="AB7076" i="2"/>
  <c r="AB7077" i="2"/>
  <c r="AB7078" i="2"/>
  <c r="AB7079" i="2"/>
  <c r="AB7080" i="2"/>
  <c r="AB7081" i="2"/>
  <c r="AB7082" i="2"/>
  <c r="AB7083" i="2"/>
  <c r="AB7084" i="2"/>
  <c r="AB7085" i="2"/>
  <c r="AB7086" i="2"/>
  <c r="AB7087" i="2"/>
  <c r="AB7088" i="2"/>
  <c r="AB7089" i="2"/>
  <c r="AB7090" i="2"/>
  <c r="AB7091" i="2"/>
  <c r="AB7092" i="2"/>
  <c r="AB7093" i="2"/>
  <c r="AB7094" i="2"/>
  <c r="AB7095" i="2"/>
  <c r="AB7096" i="2"/>
  <c r="AB7097" i="2"/>
  <c r="AB7098" i="2"/>
  <c r="AB7099" i="2"/>
  <c r="AB7100" i="2"/>
  <c r="AB7101" i="2"/>
  <c r="AB7102" i="2"/>
  <c r="AB7103" i="2"/>
  <c r="AB7104" i="2"/>
  <c r="AB7105" i="2"/>
  <c r="AB7106" i="2"/>
  <c r="AB7107" i="2"/>
  <c r="AB7108" i="2"/>
  <c r="AB7109" i="2"/>
  <c r="AB7110" i="2"/>
  <c r="AB7111" i="2"/>
  <c r="AB7112" i="2"/>
  <c r="AB7113" i="2"/>
  <c r="AB7114" i="2"/>
  <c r="AB7115" i="2"/>
  <c r="AB7116" i="2"/>
  <c r="AB7117" i="2"/>
  <c r="AB7118" i="2"/>
  <c r="AB7119" i="2"/>
  <c r="AB7120" i="2"/>
  <c r="AB7121" i="2"/>
  <c r="AB7122" i="2"/>
  <c r="AB7123" i="2"/>
  <c r="AB7124" i="2"/>
  <c r="AB7125" i="2"/>
  <c r="AB7126" i="2"/>
  <c r="AB7127" i="2"/>
  <c r="AB7128" i="2"/>
  <c r="AB7129" i="2"/>
  <c r="AB7130" i="2"/>
  <c r="AB7131" i="2"/>
  <c r="AB7132" i="2"/>
  <c r="AB7133" i="2"/>
  <c r="AB7134" i="2"/>
  <c r="AB7135" i="2"/>
  <c r="AB7136" i="2"/>
  <c r="AB7137" i="2"/>
  <c r="AB7138" i="2"/>
  <c r="AB7139" i="2"/>
  <c r="AB7140" i="2"/>
  <c r="AB7141" i="2"/>
  <c r="AB7142" i="2"/>
  <c r="AB7143" i="2"/>
  <c r="AB7144" i="2"/>
  <c r="AB7145" i="2"/>
  <c r="AB7146" i="2"/>
  <c r="AB7147" i="2"/>
  <c r="AB7148" i="2"/>
  <c r="AB7149" i="2"/>
  <c r="AB7150" i="2"/>
  <c r="AB7151" i="2"/>
  <c r="AB7152" i="2"/>
  <c r="AB7153" i="2"/>
  <c r="AB7154" i="2"/>
  <c r="AB7155" i="2"/>
  <c r="AB7156" i="2"/>
  <c r="AB7157" i="2"/>
  <c r="AB7158" i="2"/>
  <c r="AB7159" i="2"/>
  <c r="AB7160" i="2"/>
  <c r="AB7161" i="2"/>
  <c r="AB7162" i="2"/>
  <c r="AB7163" i="2"/>
  <c r="AB7164" i="2"/>
  <c r="AB7165" i="2"/>
  <c r="AB7166" i="2"/>
  <c r="AB7167" i="2"/>
  <c r="AB7168" i="2"/>
  <c r="AB7169" i="2"/>
  <c r="AB7170" i="2"/>
  <c r="AB7171" i="2"/>
  <c r="AB7172" i="2"/>
  <c r="AB7173" i="2"/>
  <c r="AB7174" i="2"/>
  <c r="AB7175" i="2"/>
  <c r="AB7176" i="2"/>
  <c r="AB7177" i="2"/>
  <c r="AB7178" i="2"/>
  <c r="AB7179" i="2"/>
  <c r="AB7180" i="2"/>
  <c r="AB7181" i="2"/>
  <c r="AB7182" i="2"/>
  <c r="AB7183" i="2"/>
  <c r="AB7184" i="2"/>
  <c r="AB7185" i="2"/>
  <c r="AB7186" i="2"/>
  <c r="AB7187" i="2"/>
  <c r="AB7188" i="2"/>
  <c r="AB7189" i="2"/>
  <c r="AB7190" i="2"/>
  <c r="AB7191" i="2"/>
  <c r="AB7192" i="2"/>
  <c r="AB7193" i="2"/>
  <c r="AB7194" i="2"/>
  <c r="AB7195" i="2"/>
  <c r="AB7196" i="2"/>
  <c r="AB7197" i="2"/>
  <c r="AB7198" i="2"/>
  <c r="AB7199" i="2"/>
  <c r="AB7200" i="2"/>
  <c r="AB7201" i="2"/>
  <c r="AB7202" i="2"/>
  <c r="AB7203" i="2"/>
  <c r="AB7204" i="2"/>
  <c r="AB7205" i="2"/>
  <c r="AB7206" i="2"/>
  <c r="AB7207" i="2"/>
  <c r="AB7208" i="2"/>
  <c r="AB7209" i="2"/>
  <c r="AB7210" i="2"/>
  <c r="AB7211" i="2"/>
  <c r="AB7212" i="2"/>
  <c r="AB7213" i="2"/>
  <c r="AB7214" i="2"/>
  <c r="AB7215" i="2"/>
  <c r="AB7216" i="2"/>
  <c r="AB7217" i="2"/>
  <c r="AB7218" i="2"/>
  <c r="AB7219" i="2"/>
  <c r="AB7220" i="2"/>
  <c r="AB7221" i="2"/>
  <c r="AB7222" i="2"/>
  <c r="AB7223" i="2"/>
  <c r="AB7224" i="2"/>
  <c r="AB7225" i="2"/>
  <c r="AB7226" i="2"/>
  <c r="AB7227" i="2"/>
  <c r="AB7228" i="2"/>
  <c r="AB7229" i="2"/>
  <c r="AB7230" i="2"/>
  <c r="AB7231" i="2"/>
  <c r="AB7232" i="2"/>
  <c r="AB7233" i="2"/>
  <c r="AB7234" i="2"/>
  <c r="AB7235" i="2"/>
  <c r="AB7236" i="2"/>
  <c r="AB7237" i="2"/>
  <c r="AB7238" i="2"/>
  <c r="AB7239" i="2"/>
  <c r="AB7240" i="2"/>
  <c r="AB7241" i="2"/>
  <c r="AB7242" i="2"/>
  <c r="AB7243" i="2"/>
  <c r="AB7244" i="2"/>
  <c r="AB7245" i="2"/>
  <c r="AB7246" i="2"/>
  <c r="AB7247" i="2"/>
  <c r="AB7248" i="2"/>
  <c r="AB7249" i="2"/>
  <c r="AB7250" i="2"/>
  <c r="AB7251" i="2"/>
  <c r="AB7252" i="2"/>
  <c r="AB7253" i="2"/>
  <c r="AB7254" i="2"/>
  <c r="AB7255" i="2"/>
  <c r="AB7256" i="2"/>
  <c r="AB7257" i="2"/>
  <c r="AB7258" i="2"/>
  <c r="AB7259" i="2"/>
  <c r="AB7260" i="2"/>
  <c r="AB7261" i="2"/>
  <c r="AB7262" i="2"/>
  <c r="AB7263" i="2"/>
  <c r="AB7264" i="2"/>
  <c r="AB7265" i="2"/>
  <c r="AB7266" i="2"/>
  <c r="AB7267" i="2"/>
  <c r="AB7268" i="2"/>
  <c r="AB7269" i="2"/>
  <c r="AB7270" i="2"/>
  <c r="AB7271" i="2"/>
  <c r="AB7272" i="2"/>
  <c r="AB7273" i="2"/>
  <c r="AB7274" i="2"/>
  <c r="AB7275" i="2"/>
  <c r="AB7276" i="2"/>
  <c r="AB7277" i="2"/>
  <c r="AB7278" i="2"/>
  <c r="AB7279" i="2"/>
  <c r="AB7280" i="2"/>
  <c r="AB7281" i="2"/>
  <c r="AB7282" i="2"/>
  <c r="AB7283" i="2"/>
  <c r="AB7284" i="2"/>
  <c r="AB7285" i="2"/>
  <c r="AB7286" i="2"/>
  <c r="AB7287" i="2"/>
  <c r="AB7288" i="2"/>
  <c r="AB7289" i="2"/>
  <c r="AB7290" i="2"/>
  <c r="AB7291" i="2"/>
  <c r="AB7292" i="2"/>
  <c r="AB7293" i="2"/>
  <c r="AB7294" i="2"/>
  <c r="AB7295" i="2"/>
  <c r="AB7296" i="2"/>
  <c r="AB7297" i="2"/>
  <c r="AB7298" i="2"/>
  <c r="AB7299" i="2"/>
  <c r="AB7300" i="2"/>
  <c r="AB7301" i="2"/>
  <c r="AB7302" i="2"/>
  <c r="AB7303" i="2"/>
  <c r="AB7304" i="2"/>
  <c r="AB7305" i="2"/>
  <c r="AB7306" i="2"/>
  <c r="AB7307" i="2"/>
  <c r="AB7308" i="2"/>
  <c r="AB7309" i="2"/>
  <c r="AB7310" i="2"/>
  <c r="AB7311" i="2"/>
  <c r="AB7312" i="2"/>
  <c r="AB7313" i="2"/>
  <c r="AB7314" i="2"/>
  <c r="AB7315" i="2"/>
  <c r="AB7316" i="2"/>
  <c r="AB7317" i="2"/>
  <c r="AB7318" i="2"/>
  <c r="AB7319" i="2"/>
  <c r="AB7320" i="2"/>
  <c r="AB7321" i="2"/>
  <c r="AB7322" i="2"/>
  <c r="AB7323" i="2"/>
  <c r="AB7324" i="2"/>
  <c r="AB7325" i="2"/>
  <c r="AB7326" i="2"/>
  <c r="AB7327" i="2"/>
  <c r="AB7328" i="2"/>
  <c r="AB7329" i="2"/>
  <c r="AB7330" i="2"/>
  <c r="AB7331" i="2"/>
  <c r="AB7332" i="2"/>
  <c r="AB7333" i="2"/>
  <c r="AB7334" i="2"/>
  <c r="AB7335" i="2"/>
  <c r="AB7336" i="2"/>
  <c r="AB7337" i="2"/>
  <c r="AB7338" i="2"/>
  <c r="AB7339" i="2"/>
  <c r="AB7340" i="2"/>
  <c r="AB7341" i="2"/>
  <c r="AB7342" i="2"/>
  <c r="AB7343" i="2"/>
  <c r="AB7344" i="2"/>
  <c r="AB7345" i="2"/>
  <c r="AB7346" i="2"/>
  <c r="AB7347" i="2"/>
  <c r="AB7348" i="2"/>
  <c r="AB7349" i="2"/>
  <c r="AB7350" i="2"/>
  <c r="AB7351" i="2"/>
  <c r="AB7352" i="2"/>
  <c r="AB7353" i="2"/>
  <c r="AB7354" i="2"/>
  <c r="AB7355" i="2"/>
  <c r="AB7356" i="2"/>
  <c r="AB7357" i="2"/>
  <c r="AB7358" i="2"/>
  <c r="AB7359" i="2"/>
  <c r="AB7360" i="2"/>
  <c r="AB7361" i="2"/>
  <c r="AB7362" i="2"/>
  <c r="AB7363" i="2"/>
  <c r="AB7364" i="2"/>
  <c r="AB7365" i="2"/>
  <c r="AB7366" i="2"/>
  <c r="AB7367" i="2"/>
  <c r="AB7368" i="2"/>
  <c r="AB7369" i="2"/>
  <c r="AB7370" i="2"/>
  <c r="AB7371" i="2"/>
  <c r="AB7372" i="2"/>
  <c r="AB7373" i="2"/>
  <c r="AB7374" i="2"/>
  <c r="AB7375" i="2"/>
  <c r="AB7376" i="2"/>
  <c r="AB7377" i="2"/>
  <c r="AB7378" i="2"/>
  <c r="AB7379" i="2"/>
  <c r="AB7380" i="2"/>
  <c r="AB7381" i="2"/>
  <c r="AB7382" i="2"/>
  <c r="AB7383" i="2"/>
  <c r="AB7384" i="2"/>
  <c r="AB7385" i="2"/>
  <c r="AB7386" i="2"/>
  <c r="AB7387" i="2"/>
  <c r="AB7388" i="2"/>
  <c r="AB7389" i="2"/>
  <c r="AB7390" i="2"/>
  <c r="AB7391" i="2"/>
  <c r="AB7392" i="2"/>
  <c r="AB7393" i="2"/>
  <c r="AB7394" i="2"/>
  <c r="AB7395" i="2"/>
  <c r="AB7396" i="2"/>
  <c r="AB7397" i="2"/>
  <c r="AB7398" i="2"/>
  <c r="AB7399" i="2"/>
  <c r="AB7400" i="2"/>
  <c r="AB7401" i="2"/>
  <c r="AB7402" i="2"/>
  <c r="AB7403" i="2"/>
  <c r="AB7404" i="2"/>
  <c r="AB7405" i="2"/>
  <c r="AB7406" i="2"/>
  <c r="AB7407" i="2"/>
  <c r="AB7408" i="2"/>
  <c r="AB7409" i="2"/>
  <c r="AB7410" i="2"/>
  <c r="AB7411" i="2"/>
  <c r="AB7412" i="2"/>
  <c r="AB7413" i="2"/>
  <c r="AB7414" i="2"/>
  <c r="AB7415" i="2"/>
  <c r="AB7416" i="2"/>
  <c r="AB7417" i="2"/>
  <c r="AB7418" i="2"/>
  <c r="AB7419" i="2"/>
  <c r="AB7420" i="2"/>
  <c r="AB7421" i="2"/>
  <c r="AB7422" i="2"/>
  <c r="AB7423" i="2"/>
  <c r="AB7424" i="2"/>
  <c r="AB7425" i="2"/>
  <c r="AB7426" i="2"/>
  <c r="AB7427" i="2"/>
  <c r="AB7428" i="2"/>
  <c r="AB7429" i="2"/>
  <c r="AB7430" i="2"/>
  <c r="AB7431" i="2"/>
  <c r="AB7432" i="2"/>
  <c r="AB7433" i="2"/>
  <c r="AB7434" i="2"/>
  <c r="AB7435" i="2"/>
  <c r="AB7436" i="2"/>
  <c r="AB7437" i="2"/>
  <c r="AB7438" i="2"/>
  <c r="AB7439" i="2"/>
  <c r="AB7440" i="2"/>
  <c r="AB7441" i="2"/>
  <c r="AB7442" i="2"/>
  <c r="AB7443" i="2"/>
  <c r="AB7444" i="2"/>
  <c r="AB7445" i="2"/>
  <c r="AB7446" i="2"/>
  <c r="AB7447" i="2"/>
  <c r="AB7448" i="2"/>
  <c r="AB7449" i="2"/>
  <c r="AB7450" i="2"/>
  <c r="AB7451" i="2"/>
  <c r="AB7452" i="2"/>
  <c r="AB7453" i="2"/>
  <c r="AB7454" i="2"/>
  <c r="AB7455" i="2"/>
  <c r="AB7456" i="2"/>
  <c r="AB7457" i="2"/>
  <c r="AB7458" i="2"/>
  <c r="AB7459" i="2"/>
  <c r="AB7460" i="2"/>
  <c r="AB7461" i="2"/>
  <c r="AB7462" i="2"/>
  <c r="AB7463" i="2"/>
  <c r="AB7464" i="2"/>
  <c r="AB7465" i="2"/>
  <c r="AB7466" i="2"/>
  <c r="AB7467" i="2"/>
  <c r="AB7468" i="2"/>
  <c r="AB7469" i="2"/>
  <c r="AB7470" i="2"/>
  <c r="AB7471" i="2"/>
  <c r="AB7472" i="2"/>
  <c r="AB7473" i="2"/>
  <c r="AB7474" i="2"/>
  <c r="AB7475" i="2"/>
  <c r="AB7476" i="2"/>
  <c r="AB7477" i="2"/>
  <c r="AB7478" i="2"/>
  <c r="AB7479" i="2"/>
  <c r="AB7480" i="2"/>
  <c r="AB7481" i="2"/>
  <c r="AB7482" i="2"/>
  <c r="AB7483" i="2"/>
  <c r="AB7484" i="2"/>
  <c r="AB7485" i="2"/>
  <c r="AB7486" i="2"/>
  <c r="AB7487" i="2"/>
  <c r="AB7488" i="2"/>
  <c r="AB7489" i="2"/>
  <c r="AB7490" i="2"/>
  <c r="AB7491" i="2"/>
  <c r="AB7492" i="2"/>
  <c r="AB7493" i="2"/>
  <c r="AB7494" i="2"/>
  <c r="AB7495" i="2"/>
  <c r="AB7496" i="2"/>
  <c r="AB7497" i="2"/>
  <c r="AB7498" i="2"/>
  <c r="AB7499" i="2"/>
  <c r="AB7500" i="2"/>
  <c r="AB7501" i="2"/>
  <c r="AB7502" i="2"/>
  <c r="AB7503" i="2"/>
  <c r="AB7504" i="2"/>
  <c r="AB7505" i="2"/>
  <c r="AB7506" i="2"/>
  <c r="AB7507" i="2"/>
  <c r="AB7508" i="2"/>
  <c r="AB7509" i="2"/>
  <c r="AB7510" i="2"/>
  <c r="AB7511" i="2"/>
  <c r="AB7512" i="2"/>
  <c r="AB7513" i="2"/>
  <c r="AB7514" i="2"/>
  <c r="AB7515" i="2"/>
  <c r="AB7516" i="2"/>
  <c r="AB7517" i="2"/>
  <c r="AB7518" i="2"/>
  <c r="AB7519" i="2"/>
  <c r="AB7520" i="2"/>
  <c r="AB7521" i="2"/>
  <c r="AB7522" i="2"/>
  <c r="AB7523" i="2"/>
  <c r="AB7524" i="2"/>
  <c r="AB7525" i="2"/>
  <c r="AB7526" i="2"/>
  <c r="AB7527" i="2"/>
  <c r="AB7528" i="2"/>
  <c r="AB7529" i="2"/>
  <c r="AB7530" i="2"/>
  <c r="AB7531" i="2"/>
  <c r="AB7532" i="2"/>
  <c r="AB7533" i="2"/>
  <c r="AB7534" i="2"/>
  <c r="AB7535" i="2"/>
  <c r="AB7536" i="2"/>
  <c r="AB7537" i="2"/>
  <c r="AB7538" i="2"/>
  <c r="AB7539" i="2"/>
  <c r="AB7540" i="2"/>
  <c r="AB7541" i="2"/>
  <c r="AB7542" i="2"/>
  <c r="AB7543" i="2"/>
  <c r="AB7544" i="2"/>
  <c r="AB7545" i="2"/>
  <c r="AB7546" i="2"/>
  <c r="AB7547" i="2"/>
  <c r="AB7548" i="2"/>
  <c r="AB7549" i="2"/>
  <c r="AB7550" i="2"/>
  <c r="AB7551" i="2"/>
  <c r="AB7552" i="2"/>
  <c r="AB7553" i="2"/>
  <c r="AB7554" i="2"/>
  <c r="AB7555" i="2"/>
  <c r="AB7556" i="2"/>
  <c r="AB7557" i="2"/>
  <c r="AB7558" i="2"/>
  <c r="AB7559" i="2"/>
  <c r="AB7560" i="2"/>
  <c r="AB7561" i="2"/>
  <c r="AB7562" i="2"/>
  <c r="AB7563" i="2"/>
  <c r="AB7564" i="2"/>
  <c r="AB7565" i="2"/>
  <c r="AB7566" i="2"/>
  <c r="AB7567" i="2"/>
  <c r="AB7568" i="2"/>
  <c r="AB7569" i="2"/>
  <c r="AB7570" i="2"/>
  <c r="AB7571" i="2"/>
  <c r="AB7572" i="2"/>
  <c r="AB7573" i="2"/>
  <c r="AB7574" i="2"/>
  <c r="AB7575" i="2"/>
  <c r="AB7576" i="2"/>
  <c r="AB7577" i="2"/>
  <c r="AB7578" i="2"/>
  <c r="AB7579" i="2"/>
  <c r="AB7580" i="2"/>
  <c r="AB7581" i="2"/>
  <c r="AB7582" i="2"/>
  <c r="AB7583" i="2"/>
  <c r="AB7584" i="2"/>
  <c r="AB7585" i="2"/>
  <c r="AB7586" i="2"/>
  <c r="AB7587" i="2"/>
  <c r="AB7588" i="2"/>
  <c r="AB7589" i="2"/>
  <c r="AB7590" i="2"/>
  <c r="AB7591" i="2"/>
  <c r="AB7592" i="2"/>
  <c r="AB7593" i="2"/>
  <c r="AB7594" i="2"/>
  <c r="AB7595" i="2"/>
  <c r="AB7596" i="2"/>
  <c r="AB7597" i="2"/>
  <c r="AB7598" i="2"/>
  <c r="AB7599" i="2"/>
  <c r="AB7600" i="2"/>
  <c r="AB7601" i="2"/>
  <c r="AB7602" i="2"/>
  <c r="AB7603" i="2"/>
  <c r="AB7604" i="2"/>
  <c r="AB7605" i="2"/>
  <c r="AB7606" i="2"/>
  <c r="AB7607" i="2"/>
  <c r="AB7608" i="2"/>
  <c r="AB7609" i="2"/>
  <c r="AB7610" i="2"/>
  <c r="AB7611" i="2"/>
  <c r="AB7612" i="2"/>
  <c r="AB7613" i="2"/>
  <c r="AB7614" i="2"/>
  <c r="AB7615" i="2"/>
  <c r="AB7616" i="2"/>
  <c r="AB7617" i="2"/>
  <c r="AB7618" i="2"/>
  <c r="AB7619" i="2"/>
  <c r="AB7620" i="2"/>
  <c r="AB7621" i="2"/>
  <c r="AB7622" i="2"/>
  <c r="AB7623" i="2"/>
  <c r="AB7624" i="2"/>
  <c r="AB7625" i="2"/>
  <c r="AB7626" i="2"/>
  <c r="AB7627" i="2"/>
  <c r="AB7628" i="2"/>
  <c r="AB7629" i="2"/>
  <c r="AB7630" i="2"/>
  <c r="AB7631" i="2"/>
  <c r="AB7632" i="2"/>
  <c r="AB7633" i="2"/>
  <c r="AB7634" i="2"/>
  <c r="AB7635" i="2"/>
  <c r="AB7636" i="2"/>
  <c r="AB7637" i="2"/>
  <c r="AB7638" i="2"/>
  <c r="AB7639" i="2"/>
  <c r="AB7640" i="2"/>
  <c r="AB7641" i="2"/>
  <c r="AB7642" i="2"/>
  <c r="AB7643" i="2"/>
  <c r="AB7644" i="2"/>
  <c r="AB7645" i="2"/>
  <c r="AB7646" i="2"/>
  <c r="AB7647" i="2"/>
  <c r="AB7648" i="2"/>
  <c r="AB7649" i="2"/>
  <c r="AB7650" i="2"/>
  <c r="AB7651" i="2"/>
  <c r="AB7652" i="2"/>
  <c r="AB7653" i="2"/>
  <c r="AB7654" i="2"/>
  <c r="AB7655" i="2"/>
  <c r="AB7656" i="2"/>
  <c r="AB7657" i="2"/>
  <c r="AB7658" i="2"/>
  <c r="AB7659" i="2"/>
  <c r="AB7660" i="2"/>
  <c r="AB7661" i="2"/>
  <c r="AB7662" i="2"/>
  <c r="AB7663" i="2"/>
  <c r="AB7664" i="2"/>
  <c r="AB7665" i="2"/>
  <c r="AB7666" i="2"/>
  <c r="AB7667" i="2"/>
  <c r="AB7668" i="2"/>
  <c r="AB7669" i="2"/>
  <c r="AB7670" i="2"/>
  <c r="AB7671" i="2"/>
  <c r="AB7672" i="2"/>
  <c r="AB7673" i="2"/>
  <c r="AB7674" i="2"/>
  <c r="AB7675" i="2"/>
  <c r="AB7676" i="2"/>
  <c r="AB7677" i="2"/>
  <c r="AB7678" i="2"/>
  <c r="AB7679" i="2"/>
  <c r="AB7680" i="2"/>
  <c r="AB7681" i="2"/>
  <c r="AB7682" i="2"/>
  <c r="AB7683" i="2"/>
  <c r="AB7684" i="2"/>
  <c r="AB7685" i="2"/>
  <c r="AB7686" i="2"/>
  <c r="AB7687" i="2"/>
  <c r="AB7688" i="2"/>
  <c r="AB7689" i="2"/>
  <c r="AB7690" i="2"/>
  <c r="AB7691" i="2"/>
  <c r="AB7692" i="2"/>
  <c r="AB7693" i="2"/>
  <c r="AB7694" i="2"/>
  <c r="AB7695" i="2"/>
  <c r="AB7696" i="2"/>
  <c r="AB7697" i="2"/>
  <c r="AB7698" i="2"/>
  <c r="AB7699" i="2"/>
  <c r="AB7700" i="2"/>
  <c r="AB7701" i="2"/>
  <c r="AB7702" i="2"/>
  <c r="AB7703" i="2"/>
  <c r="AB7704" i="2"/>
  <c r="AB7705" i="2"/>
  <c r="AB7706" i="2"/>
  <c r="AB7707" i="2"/>
  <c r="AB7708" i="2"/>
  <c r="AB7709" i="2"/>
  <c r="AB7710" i="2"/>
  <c r="AB7711" i="2"/>
  <c r="AB7712" i="2"/>
  <c r="AB7713" i="2"/>
  <c r="AB7714" i="2"/>
  <c r="AB7715" i="2"/>
  <c r="AB7716" i="2"/>
  <c r="AB7717" i="2"/>
  <c r="AB7718" i="2"/>
  <c r="AB7719" i="2"/>
  <c r="AB7720" i="2"/>
  <c r="AB7721" i="2"/>
  <c r="AB7722" i="2"/>
  <c r="AB7723" i="2"/>
  <c r="AB7724" i="2"/>
  <c r="AB7725" i="2"/>
  <c r="AB7726" i="2"/>
  <c r="AB7727" i="2"/>
  <c r="AB7728" i="2"/>
  <c r="AB7729" i="2"/>
  <c r="AB7730" i="2"/>
  <c r="AB7731" i="2"/>
  <c r="AB7732" i="2"/>
  <c r="AB7733" i="2"/>
  <c r="AB7734" i="2"/>
  <c r="AB7735" i="2"/>
  <c r="AB7736" i="2"/>
  <c r="AB7737" i="2"/>
  <c r="AB7738" i="2"/>
  <c r="AB7739" i="2"/>
  <c r="AB7740" i="2"/>
  <c r="AB7741" i="2"/>
  <c r="AB7742" i="2"/>
  <c r="AB7743" i="2"/>
  <c r="AB7744" i="2"/>
  <c r="AB7745" i="2"/>
  <c r="AB7746" i="2"/>
  <c r="AB7747" i="2"/>
  <c r="AB7748" i="2"/>
  <c r="AB7749" i="2"/>
  <c r="AB7750" i="2"/>
  <c r="AB7751" i="2"/>
  <c r="AB7752" i="2"/>
  <c r="AB7753" i="2"/>
  <c r="AB7754" i="2"/>
  <c r="AB7755" i="2"/>
  <c r="AB7756" i="2"/>
  <c r="AB7757" i="2"/>
  <c r="AB7758" i="2"/>
  <c r="AB7759" i="2"/>
  <c r="AB7760" i="2"/>
  <c r="AB7761" i="2"/>
  <c r="AB7762" i="2"/>
  <c r="AB7763" i="2"/>
  <c r="AB7764" i="2"/>
  <c r="AB7765" i="2"/>
  <c r="AB7766" i="2"/>
  <c r="AB7767" i="2"/>
  <c r="AB7768" i="2"/>
  <c r="AB7769" i="2"/>
  <c r="AB7770" i="2"/>
  <c r="AB7771" i="2"/>
  <c r="AB7772" i="2"/>
  <c r="AB7773" i="2"/>
  <c r="AB7774" i="2"/>
  <c r="AB7775" i="2"/>
  <c r="AB7776" i="2"/>
  <c r="AB7777" i="2"/>
  <c r="AB7778" i="2"/>
  <c r="AB7779" i="2"/>
  <c r="AB7780" i="2"/>
  <c r="AB7781" i="2"/>
  <c r="AB7782" i="2"/>
  <c r="AB7783" i="2"/>
  <c r="AB7784" i="2"/>
  <c r="AB7785" i="2"/>
  <c r="AB7786" i="2"/>
  <c r="AB7787" i="2"/>
  <c r="AB7788" i="2"/>
  <c r="AB7789" i="2"/>
  <c r="AB7790" i="2"/>
  <c r="AB7791" i="2"/>
  <c r="AB7792" i="2"/>
  <c r="AB7793" i="2"/>
  <c r="AB7794" i="2"/>
  <c r="AB7795" i="2"/>
  <c r="AB7796" i="2"/>
  <c r="AB7797" i="2"/>
  <c r="AB7798" i="2"/>
  <c r="AB7799" i="2"/>
  <c r="AB7800" i="2"/>
  <c r="AB7801" i="2"/>
  <c r="AB7802" i="2"/>
  <c r="AB7803" i="2"/>
  <c r="AB7804" i="2"/>
  <c r="AB7805" i="2"/>
  <c r="AB7806" i="2"/>
  <c r="AB7807" i="2"/>
  <c r="AB7808" i="2"/>
  <c r="AB7809" i="2"/>
  <c r="AB7810" i="2"/>
  <c r="AB7811" i="2"/>
  <c r="AB7812" i="2"/>
  <c r="AB7813" i="2"/>
  <c r="AB7814" i="2"/>
  <c r="AB7815" i="2"/>
  <c r="AB7816" i="2"/>
  <c r="AB7817" i="2"/>
  <c r="AB7818" i="2"/>
  <c r="AB7819" i="2"/>
  <c r="AB7820" i="2"/>
  <c r="AB7821" i="2"/>
  <c r="AB7822" i="2"/>
  <c r="AB7823" i="2"/>
  <c r="AB7824" i="2"/>
  <c r="AB7825" i="2"/>
  <c r="AB7826" i="2"/>
  <c r="AB7827" i="2"/>
  <c r="AB7828" i="2"/>
  <c r="AB7829" i="2"/>
  <c r="AB7830" i="2"/>
  <c r="AB7831" i="2"/>
  <c r="AB7832" i="2"/>
  <c r="AB7833" i="2"/>
  <c r="AB7834" i="2"/>
  <c r="AB7835" i="2"/>
  <c r="AB7836" i="2"/>
  <c r="AB7837" i="2"/>
  <c r="AB7838" i="2"/>
  <c r="AB7839" i="2"/>
  <c r="AB7840" i="2"/>
  <c r="AB7841" i="2"/>
  <c r="AB7842" i="2"/>
  <c r="AB7843" i="2"/>
  <c r="AB7844" i="2"/>
  <c r="AB7845" i="2"/>
  <c r="AB7846" i="2"/>
  <c r="AB7847" i="2"/>
  <c r="AB7848" i="2"/>
  <c r="AB7849" i="2"/>
  <c r="AB7850" i="2"/>
  <c r="AB7851" i="2"/>
  <c r="AB7852" i="2"/>
  <c r="AB7853" i="2"/>
  <c r="AB7854" i="2"/>
  <c r="AB7855" i="2"/>
  <c r="AB7856" i="2"/>
  <c r="AB7857" i="2"/>
  <c r="AB7858" i="2"/>
  <c r="AB7859" i="2"/>
  <c r="AB7860" i="2"/>
  <c r="AB7861" i="2"/>
  <c r="AB7862" i="2"/>
  <c r="AB7863" i="2"/>
  <c r="AB7864" i="2"/>
  <c r="AB7865" i="2"/>
  <c r="AB7866" i="2"/>
  <c r="AB7867" i="2"/>
  <c r="AB7868" i="2"/>
  <c r="AB7869" i="2"/>
  <c r="AB7870" i="2"/>
  <c r="AB7871" i="2"/>
  <c r="AB7872" i="2"/>
  <c r="AB7873" i="2"/>
  <c r="AB7874" i="2"/>
  <c r="AB7875" i="2"/>
  <c r="AB7876" i="2"/>
  <c r="AB7877" i="2"/>
  <c r="AB7878" i="2"/>
  <c r="AB7879" i="2"/>
  <c r="AB7880" i="2"/>
  <c r="AB7881" i="2"/>
  <c r="AB7882" i="2"/>
  <c r="AB7883" i="2"/>
  <c r="AB7884" i="2"/>
  <c r="AB7885" i="2"/>
  <c r="AB7886" i="2"/>
  <c r="AB7887" i="2"/>
  <c r="AB7888" i="2"/>
  <c r="AB7889" i="2"/>
  <c r="AB7890" i="2"/>
  <c r="AB7891" i="2"/>
  <c r="AB7892" i="2"/>
  <c r="AB7893" i="2"/>
  <c r="AB7894" i="2"/>
  <c r="AB7895" i="2"/>
  <c r="AB7896" i="2"/>
  <c r="AB7897" i="2"/>
  <c r="AB7898" i="2"/>
  <c r="AB7899" i="2"/>
  <c r="AB7900" i="2"/>
  <c r="AB7901" i="2"/>
  <c r="AB7902" i="2"/>
  <c r="AB7903" i="2"/>
  <c r="AB7904" i="2"/>
  <c r="AB7905" i="2"/>
  <c r="AB7906" i="2"/>
  <c r="AB7907" i="2"/>
  <c r="AB7908" i="2"/>
  <c r="AB7909" i="2"/>
  <c r="AB7910" i="2"/>
  <c r="AB7911" i="2"/>
  <c r="AB7912" i="2"/>
  <c r="AB7913" i="2"/>
  <c r="AB7914" i="2"/>
  <c r="AB7915" i="2"/>
  <c r="AB7916" i="2"/>
  <c r="AB7917" i="2"/>
  <c r="AB7918" i="2"/>
  <c r="AB7919" i="2"/>
  <c r="AB7920" i="2"/>
  <c r="AB7921" i="2"/>
  <c r="AB7922" i="2"/>
  <c r="AB7923" i="2"/>
  <c r="AB7924" i="2"/>
  <c r="AB7925" i="2"/>
  <c r="AB7926" i="2"/>
  <c r="AB7927" i="2"/>
  <c r="AB7928" i="2"/>
  <c r="AB7929" i="2"/>
  <c r="AB7930" i="2"/>
  <c r="AB7931" i="2"/>
  <c r="AB7932" i="2"/>
  <c r="AB7933" i="2"/>
  <c r="AB7934" i="2"/>
  <c r="AB7935" i="2"/>
  <c r="AB7936" i="2"/>
  <c r="AB7937" i="2"/>
  <c r="AB7938" i="2"/>
  <c r="AB7939" i="2"/>
  <c r="AB7940" i="2"/>
  <c r="AB7941" i="2"/>
  <c r="AB7942" i="2"/>
  <c r="AB7943" i="2"/>
  <c r="AB7944" i="2"/>
  <c r="AB7945" i="2"/>
  <c r="AB7946" i="2"/>
  <c r="AB7947" i="2"/>
  <c r="AB7948" i="2"/>
  <c r="AB7949" i="2"/>
  <c r="AB7950" i="2"/>
  <c r="AB7951" i="2"/>
  <c r="AB7952" i="2"/>
  <c r="AB7953" i="2"/>
  <c r="AB7954" i="2"/>
  <c r="AB7955" i="2"/>
  <c r="AB7956" i="2"/>
  <c r="AB7957" i="2"/>
  <c r="AB7958" i="2"/>
  <c r="AB7959" i="2"/>
  <c r="AB7960" i="2"/>
  <c r="AB7961" i="2"/>
  <c r="AB7962" i="2"/>
  <c r="AB7963" i="2"/>
  <c r="AB7964" i="2"/>
  <c r="AB7965" i="2"/>
  <c r="AB7966" i="2"/>
  <c r="AB7967" i="2"/>
  <c r="AB7968" i="2"/>
  <c r="AB7969" i="2"/>
  <c r="AB7970" i="2"/>
  <c r="AB7971" i="2"/>
  <c r="AB7972" i="2"/>
  <c r="AB7973" i="2"/>
  <c r="AB7974" i="2"/>
  <c r="AB7975" i="2"/>
  <c r="AB7976" i="2"/>
  <c r="AB7977" i="2"/>
  <c r="AB7978" i="2"/>
  <c r="AB7979" i="2"/>
  <c r="AB7980" i="2"/>
  <c r="AB7981" i="2"/>
  <c r="AB7982" i="2"/>
  <c r="AB7983" i="2"/>
  <c r="AB7984" i="2"/>
  <c r="AB7985" i="2"/>
  <c r="AB7986" i="2"/>
  <c r="AB7987" i="2"/>
  <c r="AB7988" i="2"/>
  <c r="AB7989" i="2"/>
  <c r="AB7990" i="2"/>
  <c r="AB7991" i="2"/>
  <c r="AB7992" i="2"/>
  <c r="AB7993" i="2"/>
  <c r="AB7994" i="2"/>
  <c r="AB7995" i="2"/>
  <c r="AB7996" i="2"/>
  <c r="AB7997" i="2"/>
  <c r="AB7998" i="2"/>
  <c r="AB7999" i="2"/>
  <c r="AB8000" i="2"/>
  <c r="AB8001" i="2"/>
  <c r="AB8002" i="2"/>
  <c r="AB8003" i="2"/>
  <c r="AB8004" i="2"/>
  <c r="AB8005" i="2"/>
  <c r="AB8006" i="2"/>
  <c r="AB8007" i="2"/>
  <c r="AB8008" i="2"/>
  <c r="AB8009" i="2"/>
  <c r="AB8010" i="2"/>
  <c r="AB8011" i="2"/>
  <c r="AB8012" i="2"/>
  <c r="AB8013" i="2"/>
  <c r="AB8014" i="2"/>
  <c r="AB8015" i="2"/>
  <c r="AB8016" i="2"/>
  <c r="AB8017" i="2"/>
  <c r="AB8018" i="2"/>
  <c r="AB8019" i="2"/>
  <c r="AB8020" i="2"/>
  <c r="AB8021" i="2"/>
  <c r="AB8022" i="2"/>
  <c r="AB8023" i="2"/>
  <c r="AB8024" i="2"/>
  <c r="AB8025" i="2"/>
  <c r="AB8026" i="2"/>
  <c r="AB8027" i="2"/>
  <c r="AB8028" i="2"/>
  <c r="AB8029" i="2"/>
  <c r="AB8030" i="2"/>
  <c r="AB8031" i="2"/>
  <c r="AB8032" i="2"/>
  <c r="AB8033" i="2"/>
  <c r="AB8034" i="2"/>
  <c r="AB8035" i="2"/>
  <c r="AB8036" i="2"/>
  <c r="AB8037" i="2"/>
  <c r="AB8038" i="2"/>
  <c r="AB8039" i="2"/>
  <c r="AB8040" i="2"/>
  <c r="AB8041" i="2"/>
  <c r="AB8042" i="2"/>
  <c r="AB8043" i="2"/>
  <c r="AB8044" i="2"/>
  <c r="AB8045" i="2"/>
  <c r="AB8046" i="2"/>
  <c r="AB8047" i="2"/>
  <c r="AB8048" i="2"/>
  <c r="AB8049" i="2"/>
  <c r="AB8050" i="2"/>
  <c r="AB8051" i="2"/>
  <c r="AB8052" i="2"/>
  <c r="AB8053" i="2"/>
  <c r="AB8054" i="2"/>
  <c r="AB8055" i="2"/>
  <c r="AB8056" i="2"/>
  <c r="AB8057" i="2"/>
  <c r="AB8058" i="2"/>
  <c r="AB8059" i="2"/>
  <c r="AB8060" i="2"/>
  <c r="AB8061" i="2"/>
  <c r="AB8062" i="2"/>
  <c r="AB8063" i="2"/>
  <c r="AB8064" i="2"/>
  <c r="AB8065" i="2"/>
  <c r="AB8066" i="2"/>
  <c r="AB8067" i="2"/>
  <c r="AB8068" i="2"/>
  <c r="AB8069" i="2"/>
  <c r="AB8070" i="2"/>
  <c r="AB8071" i="2"/>
  <c r="AB8072" i="2"/>
  <c r="AB8073" i="2"/>
  <c r="AB8074" i="2"/>
  <c r="AB8075" i="2"/>
  <c r="AB8076" i="2"/>
  <c r="AB8077" i="2"/>
  <c r="AB8078" i="2"/>
  <c r="AB8079" i="2"/>
  <c r="AB8080" i="2"/>
  <c r="AB8081" i="2"/>
  <c r="AB8082" i="2"/>
  <c r="AB8083" i="2"/>
  <c r="AB8084" i="2"/>
  <c r="AB8085" i="2"/>
  <c r="AB8086" i="2"/>
  <c r="AB8087" i="2"/>
  <c r="AB8088" i="2"/>
  <c r="AB8089" i="2"/>
  <c r="AB8090" i="2"/>
  <c r="AB8091" i="2"/>
  <c r="AB8092" i="2"/>
  <c r="AB8093" i="2"/>
  <c r="AB8094" i="2"/>
  <c r="AB8095" i="2"/>
  <c r="AB8096" i="2"/>
  <c r="AB8097" i="2"/>
  <c r="AB8098" i="2"/>
  <c r="AB8099" i="2"/>
  <c r="AB8100" i="2"/>
  <c r="AB8101" i="2"/>
  <c r="AB8102" i="2"/>
  <c r="AB8103" i="2"/>
  <c r="AB8104" i="2"/>
  <c r="AB8105" i="2"/>
  <c r="AB8106" i="2"/>
  <c r="AB8107" i="2"/>
  <c r="AB8108" i="2"/>
  <c r="AB8109" i="2"/>
  <c r="AB8110" i="2"/>
  <c r="AB8111" i="2"/>
  <c r="AB8112" i="2"/>
  <c r="AB8113" i="2"/>
  <c r="AB8114" i="2"/>
  <c r="AB8115" i="2"/>
  <c r="AB8116" i="2"/>
  <c r="AB8117" i="2"/>
  <c r="AB8118" i="2"/>
  <c r="AB8119" i="2"/>
  <c r="AB8120" i="2"/>
  <c r="AB8121" i="2"/>
  <c r="AB8122" i="2"/>
  <c r="AB8123" i="2"/>
  <c r="AB8124" i="2"/>
  <c r="AB8125" i="2"/>
  <c r="AB8126" i="2"/>
  <c r="AB8127" i="2"/>
  <c r="AB8128" i="2"/>
  <c r="AB8129" i="2"/>
  <c r="AB8130" i="2"/>
  <c r="AB8131" i="2"/>
  <c r="AB8132" i="2"/>
  <c r="AB8133" i="2"/>
  <c r="AB8134" i="2"/>
  <c r="AB8135" i="2"/>
  <c r="AB8136" i="2"/>
  <c r="AB8137" i="2"/>
  <c r="AB8138" i="2"/>
  <c r="AB8139" i="2"/>
  <c r="AB8140" i="2"/>
  <c r="AB8141" i="2"/>
  <c r="AB8142" i="2"/>
  <c r="AB8143" i="2"/>
  <c r="AB8144" i="2"/>
  <c r="AB8145" i="2"/>
  <c r="AB8146" i="2"/>
  <c r="AB8147" i="2"/>
  <c r="AB8148" i="2"/>
  <c r="AB8149" i="2"/>
  <c r="AB8150" i="2"/>
  <c r="AB8151" i="2"/>
  <c r="AB8152" i="2"/>
  <c r="AB8153" i="2"/>
  <c r="AB8154" i="2"/>
  <c r="AB8155" i="2"/>
  <c r="AB8156" i="2"/>
  <c r="AB8157" i="2"/>
  <c r="AB8158" i="2"/>
  <c r="AB8159" i="2"/>
  <c r="AB8160" i="2"/>
  <c r="AB8161" i="2"/>
  <c r="AB8162" i="2"/>
  <c r="AB8163" i="2"/>
  <c r="AB8164" i="2"/>
  <c r="AB8165" i="2"/>
  <c r="AB8166" i="2"/>
  <c r="AB8167" i="2"/>
  <c r="AB8168" i="2"/>
  <c r="AB8169" i="2"/>
  <c r="AB8170" i="2"/>
  <c r="AB8171" i="2"/>
  <c r="AB8172" i="2"/>
  <c r="AB8173" i="2"/>
  <c r="AB8174" i="2"/>
  <c r="AB8175" i="2"/>
  <c r="AB8176" i="2"/>
  <c r="AB8177" i="2"/>
  <c r="AB8178" i="2"/>
  <c r="AB8179" i="2"/>
  <c r="AB8180" i="2"/>
  <c r="AB8181" i="2"/>
  <c r="AB8182" i="2"/>
  <c r="AB8183" i="2"/>
  <c r="AB8184" i="2"/>
  <c r="AB8185" i="2"/>
  <c r="AB8186" i="2"/>
  <c r="AB8187" i="2"/>
  <c r="AB8188" i="2"/>
  <c r="AB8189" i="2"/>
  <c r="AB8190" i="2"/>
  <c r="AB8191" i="2"/>
  <c r="AB8192" i="2"/>
  <c r="AB8193" i="2"/>
  <c r="AB8194" i="2"/>
  <c r="AB8195" i="2"/>
  <c r="AB8196" i="2"/>
  <c r="AB8197" i="2"/>
  <c r="AB8198" i="2"/>
  <c r="AB8199" i="2"/>
  <c r="AB8200" i="2"/>
  <c r="AB8201" i="2"/>
  <c r="AB8202" i="2"/>
  <c r="AB8203" i="2"/>
  <c r="AB8204" i="2"/>
  <c r="AB8205" i="2"/>
  <c r="AB8206" i="2"/>
  <c r="AB8207" i="2"/>
  <c r="AB8208" i="2"/>
  <c r="AB8209" i="2"/>
  <c r="AB8210" i="2"/>
  <c r="AB8211" i="2"/>
  <c r="AB8212" i="2"/>
  <c r="AB8213" i="2"/>
  <c r="AB8214" i="2"/>
  <c r="AB8215" i="2"/>
  <c r="AB8216" i="2"/>
  <c r="AB8217" i="2"/>
  <c r="AB8218" i="2"/>
  <c r="AB8219" i="2"/>
  <c r="AB8220" i="2"/>
  <c r="AB8221" i="2"/>
  <c r="AB8222" i="2"/>
  <c r="AB8223" i="2"/>
  <c r="AB8224" i="2"/>
  <c r="AB8225" i="2"/>
  <c r="AB8226" i="2"/>
  <c r="AB8227" i="2"/>
  <c r="AB8228" i="2"/>
  <c r="AB8229" i="2"/>
  <c r="AB8230" i="2"/>
  <c r="AB8231" i="2"/>
  <c r="AB8232" i="2"/>
  <c r="AB8233" i="2"/>
  <c r="AB8234" i="2"/>
  <c r="AB8235" i="2"/>
  <c r="AB8236" i="2"/>
  <c r="AB8237" i="2"/>
  <c r="AB8238" i="2"/>
  <c r="AB8239" i="2"/>
  <c r="AB8240" i="2"/>
  <c r="AB8241" i="2"/>
  <c r="AB8242" i="2"/>
  <c r="AB8243" i="2"/>
  <c r="AB8244" i="2"/>
  <c r="AB8245" i="2"/>
  <c r="AB8246" i="2"/>
  <c r="AB8247" i="2"/>
  <c r="AB8248" i="2"/>
  <c r="AB8249" i="2"/>
  <c r="AB8250" i="2"/>
  <c r="AB8251" i="2"/>
  <c r="AB8252" i="2"/>
  <c r="AB8253" i="2"/>
  <c r="AB8254" i="2"/>
  <c r="AB8255" i="2"/>
  <c r="AB8256" i="2"/>
  <c r="AB8257" i="2"/>
  <c r="AB8258" i="2"/>
  <c r="AB8259" i="2"/>
  <c r="AB8260" i="2"/>
  <c r="AB8261" i="2"/>
  <c r="AB8262" i="2"/>
  <c r="AB8263" i="2"/>
  <c r="AB8264" i="2"/>
  <c r="AB8265" i="2"/>
  <c r="AB8266" i="2"/>
  <c r="AB8267" i="2"/>
  <c r="AB8268" i="2"/>
  <c r="AB8269" i="2"/>
  <c r="AB8270" i="2"/>
  <c r="AB8271" i="2"/>
  <c r="AB8272" i="2"/>
  <c r="AB8273" i="2"/>
  <c r="AB8274" i="2"/>
  <c r="AB8275" i="2"/>
  <c r="AB8276" i="2"/>
  <c r="AB8277" i="2"/>
  <c r="AB8278" i="2"/>
  <c r="AB8279" i="2"/>
  <c r="AB8280" i="2"/>
  <c r="AB8281" i="2"/>
  <c r="AB8282" i="2"/>
  <c r="AB8283" i="2"/>
  <c r="AB8284" i="2"/>
  <c r="AB8285" i="2"/>
  <c r="AB8286" i="2"/>
  <c r="AB8287" i="2"/>
  <c r="AB8288" i="2"/>
  <c r="AB8289" i="2"/>
  <c r="AB8290" i="2"/>
  <c r="AB8291" i="2"/>
  <c r="AB8292" i="2"/>
  <c r="AB8293" i="2"/>
  <c r="AB8294" i="2"/>
  <c r="AB8295" i="2"/>
  <c r="AB8296" i="2"/>
  <c r="AB8297" i="2"/>
  <c r="AB8298" i="2"/>
  <c r="AB8299" i="2"/>
  <c r="AB8300" i="2"/>
  <c r="AB8301" i="2"/>
  <c r="AB8302" i="2"/>
  <c r="AB8303" i="2"/>
  <c r="AB8304" i="2"/>
  <c r="AB8305" i="2"/>
  <c r="AB8306" i="2"/>
  <c r="AB8307" i="2"/>
  <c r="AB8308" i="2"/>
  <c r="AB8309" i="2"/>
  <c r="AB8310" i="2"/>
  <c r="AB8311" i="2"/>
  <c r="AB8312" i="2"/>
  <c r="AB8313" i="2"/>
  <c r="AB8314" i="2"/>
  <c r="AB8315" i="2"/>
  <c r="AB8316" i="2"/>
  <c r="AB8317" i="2"/>
  <c r="AB8318" i="2"/>
  <c r="AB8319" i="2"/>
  <c r="AB8320" i="2"/>
  <c r="AB8321" i="2"/>
  <c r="AB8322" i="2"/>
  <c r="AB8323" i="2"/>
  <c r="AB8324" i="2"/>
  <c r="AB8325" i="2"/>
  <c r="AB8326" i="2"/>
  <c r="AB8327" i="2"/>
  <c r="AB8328" i="2"/>
  <c r="AB8329" i="2"/>
  <c r="AB8330" i="2"/>
  <c r="AB8331" i="2"/>
  <c r="AB8332" i="2"/>
  <c r="AB8333" i="2"/>
  <c r="AB8334" i="2"/>
  <c r="AB8335" i="2"/>
  <c r="AB8336" i="2"/>
  <c r="AB8337" i="2"/>
  <c r="AB8338" i="2"/>
  <c r="AB8339" i="2"/>
  <c r="AB8340" i="2"/>
  <c r="AB8341" i="2"/>
  <c r="AB8342" i="2"/>
  <c r="AB8343" i="2"/>
  <c r="AB8344" i="2"/>
  <c r="AB8345" i="2"/>
  <c r="AB8346" i="2"/>
  <c r="AB8347" i="2"/>
  <c r="AB8348" i="2"/>
  <c r="AB8349" i="2"/>
  <c r="AB8350" i="2"/>
  <c r="AB8351" i="2"/>
  <c r="AB8352" i="2"/>
  <c r="AB8353" i="2"/>
  <c r="AB8354" i="2"/>
  <c r="AB8355" i="2"/>
  <c r="AB8356" i="2"/>
  <c r="AB8357" i="2"/>
  <c r="AB8358" i="2"/>
  <c r="AB8359" i="2"/>
  <c r="AB8360" i="2"/>
  <c r="AB8361" i="2"/>
  <c r="AB8362" i="2"/>
  <c r="AB8363" i="2"/>
  <c r="AB8364" i="2"/>
  <c r="AB8365" i="2"/>
  <c r="AB8366" i="2"/>
  <c r="AB8367" i="2"/>
  <c r="AB8368" i="2"/>
  <c r="AB8369" i="2"/>
  <c r="AB8370" i="2"/>
  <c r="AB8371" i="2"/>
  <c r="AB8372" i="2"/>
  <c r="AB8373" i="2"/>
  <c r="AB8374" i="2"/>
  <c r="AB8375" i="2"/>
  <c r="AB8376" i="2"/>
  <c r="AB8377" i="2"/>
  <c r="AB8378" i="2"/>
  <c r="AB8379" i="2"/>
  <c r="AB8380" i="2"/>
  <c r="AB8381" i="2"/>
  <c r="AB8382" i="2"/>
  <c r="AB8383" i="2"/>
  <c r="AB8384" i="2"/>
  <c r="AB8385" i="2"/>
  <c r="AB8386" i="2"/>
  <c r="AB8387" i="2"/>
  <c r="AB8388" i="2"/>
  <c r="AB8389" i="2"/>
  <c r="AB8390" i="2"/>
  <c r="AB8391" i="2"/>
  <c r="AB8392" i="2"/>
  <c r="AB8393" i="2"/>
  <c r="AB8394" i="2"/>
  <c r="AB8395" i="2"/>
  <c r="AB8396" i="2"/>
  <c r="AB8397" i="2"/>
  <c r="AB8398" i="2"/>
  <c r="AB8399" i="2"/>
  <c r="AB8400" i="2"/>
  <c r="AB8401" i="2"/>
  <c r="AB8402" i="2"/>
  <c r="AB8403" i="2"/>
  <c r="AB8404" i="2"/>
  <c r="AB8405" i="2"/>
  <c r="AB8406" i="2"/>
  <c r="AB8407" i="2"/>
  <c r="AB8408" i="2"/>
  <c r="AB8409" i="2"/>
  <c r="AB8410" i="2"/>
  <c r="AB8411" i="2"/>
  <c r="AB8412" i="2"/>
  <c r="AB8413" i="2"/>
  <c r="AB8414" i="2"/>
  <c r="AB8415" i="2"/>
  <c r="AB8416" i="2"/>
  <c r="AB8417" i="2"/>
  <c r="AB8418" i="2"/>
  <c r="AB8419" i="2"/>
  <c r="AB8420" i="2"/>
  <c r="AB8421" i="2"/>
  <c r="AB8422" i="2"/>
  <c r="AB8423" i="2"/>
  <c r="AB8424" i="2"/>
  <c r="AB8425" i="2"/>
  <c r="AB8426" i="2"/>
  <c r="AB8427" i="2"/>
  <c r="AB8428" i="2"/>
  <c r="AB8429" i="2"/>
  <c r="AB8430" i="2"/>
  <c r="AB8431" i="2"/>
  <c r="AB8432" i="2"/>
  <c r="AB8433" i="2"/>
  <c r="AB8434" i="2"/>
  <c r="AB8435" i="2"/>
  <c r="AB8436" i="2"/>
  <c r="AB8437" i="2"/>
  <c r="AB8438" i="2"/>
  <c r="AB8439" i="2"/>
  <c r="AB8440" i="2"/>
  <c r="AB8441" i="2"/>
  <c r="AB8442" i="2"/>
  <c r="AB8443" i="2"/>
  <c r="AB8444" i="2"/>
  <c r="AB8445" i="2"/>
  <c r="AB8446" i="2"/>
  <c r="AB8447" i="2"/>
  <c r="AB8448" i="2"/>
  <c r="AB8449" i="2"/>
  <c r="AB8450" i="2"/>
  <c r="AB8451" i="2"/>
  <c r="AB8452" i="2"/>
  <c r="AB8453" i="2"/>
  <c r="AB8454" i="2"/>
  <c r="AB8455" i="2"/>
  <c r="AB8456" i="2"/>
  <c r="AB8457" i="2"/>
  <c r="AB8458" i="2"/>
  <c r="AB8459" i="2"/>
  <c r="AB8460" i="2"/>
  <c r="AB8461" i="2"/>
  <c r="AB8462" i="2"/>
  <c r="AB8463" i="2"/>
  <c r="AB8464" i="2"/>
  <c r="AB8465" i="2"/>
  <c r="AB8466" i="2"/>
  <c r="AB8467" i="2"/>
  <c r="AB8468" i="2"/>
  <c r="AB8469" i="2"/>
  <c r="AB8470" i="2"/>
  <c r="AB8471" i="2"/>
  <c r="AB8472" i="2"/>
  <c r="AB8473" i="2"/>
  <c r="AB8474" i="2"/>
  <c r="AB8475" i="2"/>
  <c r="AB8476" i="2"/>
  <c r="AB8477" i="2"/>
  <c r="AB8478" i="2"/>
  <c r="AB8479" i="2"/>
  <c r="AB8480" i="2"/>
  <c r="AB8481" i="2"/>
  <c r="AB8482" i="2"/>
  <c r="AB8483" i="2"/>
  <c r="AB8484" i="2"/>
  <c r="AB8485" i="2"/>
  <c r="AB8486" i="2"/>
  <c r="AB8487" i="2"/>
  <c r="AB8488" i="2"/>
  <c r="AB8489" i="2"/>
  <c r="AB8490" i="2"/>
  <c r="AB8491" i="2"/>
  <c r="AB8492" i="2"/>
  <c r="AB8493" i="2"/>
  <c r="AB8494" i="2"/>
  <c r="AB8495" i="2"/>
  <c r="AB8496" i="2"/>
  <c r="AB8497" i="2"/>
  <c r="AB8498" i="2"/>
  <c r="AB8499" i="2"/>
  <c r="AB8500" i="2"/>
  <c r="AB8501" i="2"/>
  <c r="AB8502" i="2"/>
  <c r="AB8503" i="2"/>
  <c r="AB8504" i="2"/>
  <c r="AB8505" i="2"/>
  <c r="AB8506" i="2"/>
  <c r="AB8507" i="2"/>
  <c r="AB8508" i="2"/>
  <c r="AB8509" i="2"/>
  <c r="AB8510" i="2"/>
  <c r="AB8511" i="2"/>
  <c r="AB8512" i="2"/>
  <c r="AB8513" i="2"/>
  <c r="AB8514" i="2"/>
  <c r="AB8515" i="2"/>
  <c r="AB8516" i="2"/>
  <c r="AB8517" i="2"/>
  <c r="AB8518" i="2"/>
  <c r="AB8519" i="2"/>
  <c r="AB8520" i="2"/>
  <c r="AB8521" i="2"/>
  <c r="AB8522" i="2"/>
  <c r="AB8523" i="2"/>
  <c r="AB8524" i="2"/>
  <c r="AB8525" i="2"/>
  <c r="AB8526" i="2"/>
  <c r="AB8527" i="2"/>
  <c r="AB8528" i="2"/>
  <c r="AB8529" i="2"/>
  <c r="AB8530" i="2"/>
  <c r="AB8531" i="2"/>
  <c r="AB8532" i="2"/>
  <c r="AB8533" i="2"/>
  <c r="AB8534" i="2"/>
  <c r="AB8535" i="2"/>
  <c r="AB8536" i="2"/>
  <c r="AB8537" i="2"/>
  <c r="AB8538" i="2"/>
  <c r="AB8539" i="2"/>
  <c r="AB8540" i="2"/>
  <c r="AB8541" i="2"/>
  <c r="AB8542" i="2"/>
  <c r="AB8543" i="2"/>
  <c r="AB8544" i="2"/>
  <c r="AB8545" i="2"/>
  <c r="AB8546" i="2"/>
  <c r="AB8547" i="2"/>
  <c r="AB8548" i="2"/>
  <c r="AB8549" i="2"/>
  <c r="AB8550" i="2"/>
  <c r="AB8551" i="2"/>
  <c r="AB8552" i="2"/>
  <c r="AB8553" i="2"/>
  <c r="AB8554" i="2"/>
  <c r="AB8555" i="2"/>
  <c r="AB8556" i="2"/>
  <c r="AB8557" i="2"/>
  <c r="AB8558" i="2"/>
  <c r="AB8559" i="2"/>
  <c r="AB8560" i="2"/>
  <c r="AB8561" i="2"/>
  <c r="AB8562" i="2"/>
  <c r="AB8563" i="2"/>
  <c r="AB8564" i="2"/>
  <c r="AB8565" i="2"/>
  <c r="AB8566" i="2"/>
  <c r="AB8567" i="2"/>
  <c r="AB8568" i="2"/>
  <c r="AB8569" i="2"/>
  <c r="AB8570" i="2"/>
  <c r="AB8571" i="2"/>
  <c r="AB8572" i="2"/>
  <c r="AB8573" i="2"/>
  <c r="AB8574" i="2"/>
  <c r="AB8575" i="2"/>
  <c r="AB8576" i="2"/>
  <c r="AB8577" i="2"/>
  <c r="AB8578" i="2"/>
  <c r="AB8579" i="2"/>
  <c r="AB8580" i="2"/>
  <c r="AB8581" i="2"/>
  <c r="AB8582" i="2"/>
  <c r="AB8583" i="2"/>
  <c r="AB8584" i="2"/>
  <c r="AB8585" i="2"/>
  <c r="AB8586" i="2"/>
  <c r="AB8587" i="2"/>
  <c r="AB8588" i="2"/>
  <c r="AB8589" i="2"/>
  <c r="AB8590" i="2"/>
  <c r="AB8591" i="2"/>
  <c r="AB8592" i="2"/>
  <c r="AB8593" i="2"/>
  <c r="AB8594" i="2"/>
  <c r="AB8595" i="2"/>
  <c r="AB8596" i="2"/>
  <c r="AB8597" i="2"/>
  <c r="AB8598" i="2"/>
  <c r="AB8599" i="2"/>
  <c r="AB8600" i="2"/>
  <c r="AB8601" i="2"/>
  <c r="AB8602" i="2"/>
  <c r="AB8603" i="2"/>
  <c r="AB8604" i="2"/>
  <c r="AB8605" i="2"/>
  <c r="AB8606" i="2"/>
  <c r="AB8607" i="2"/>
  <c r="AB8608" i="2"/>
  <c r="AB8609" i="2"/>
  <c r="AB8610" i="2"/>
  <c r="AB8611" i="2"/>
  <c r="AB8612" i="2"/>
  <c r="AB8613" i="2"/>
  <c r="AB8614" i="2"/>
  <c r="AB8615" i="2"/>
  <c r="AB8616" i="2"/>
  <c r="AB8617" i="2"/>
  <c r="AB8618" i="2"/>
  <c r="AB8619" i="2"/>
  <c r="AB8620" i="2"/>
  <c r="AB8621" i="2"/>
  <c r="AB8622" i="2"/>
  <c r="AB8623" i="2"/>
  <c r="AB8624" i="2"/>
  <c r="AB8625" i="2"/>
  <c r="AB8626" i="2"/>
  <c r="AB8627" i="2"/>
  <c r="AB8628" i="2"/>
  <c r="AB8629" i="2"/>
  <c r="AB8630" i="2"/>
  <c r="AB8631" i="2"/>
  <c r="AB8632" i="2"/>
  <c r="AB8633" i="2"/>
  <c r="AB8634" i="2"/>
  <c r="AB8635" i="2"/>
  <c r="AB8636" i="2"/>
  <c r="AB8637" i="2"/>
  <c r="AB8638" i="2"/>
  <c r="AB8639" i="2"/>
  <c r="AB8640" i="2"/>
  <c r="AB8641" i="2"/>
  <c r="AB8642" i="2"/>
  <c r="AB8643" i="2"/>
  <c r="AB8644" i="2"/>
  <c r="AB8645" i="2"/>
  <c r="AB8646" i="2"/>
  <c r="AB8647" i="2"/>
  <c r="AB8648" i="2"/>
  <c r="AB8649" i="2"/>
  <c r="AB8650" i="2"/>
  <c r="AB8651" i="2"/>
  <c r="AB8652" i="2"/>
  <c r="AB8653" i="2"/>
  <c r="AB8654" i="2"/>
  <c r="AB8655" i="2"/>
  <c r="AB8656" i="2"/>
  <c r="AB8657" i="2"/>
  <c r="AB8658" i="2"/>
  <c r="AB8659" i="2"/>
  <c r="AB8660" i="2"/>
  <c r="AB8661" i="2"/>
  <c r="AB8662" i="2"/>
  <c r="AB8663" i="2"/>
  <c r="AB8664" i="2"/>
  <c r="AB8665" i="2"/>
  <c r="AB8666" i="2"/>
  <c r="AB8667" i="2"/>
  <c r="AB8668" i="2"/>
  <c r="AB8669" i="2"/>
  <c r="AB8670" i="2"/>
  <c r="AB8671" i="2"/>
  <c r="AB8672" i="2"/>
  <c r="AB8673" i="2"/>
  <c r="AB8674" i="2"/>
  <c r="AB8675" i="2"/>
  <c r="AB8676" i="2"/>
  <c r="AB8677" i="2"/>
  <c r="AB8678" i="2"/>
  <c r="AB8679" i="2"/>
  <c r="AB8680" i="2"/>
  <c r="AB8681" i="2"/>
  <c r="AB8682" i="2"/>
  <c r="AB8683" i="2"/>
  <c r="AB8684" i="2"/>
  <c r="AB8685" i="2"/>
  <c r="AB8686" i="2"/>
  <c r="AB8687" i="2"/>
  <c r="AB8688" i="2"/>
  <c r="AB8689" i="2"/>
  <c r="AB8690" i="2"/>
  <c r="AB8691" i="2"/>
  <c r="AB8692" i="2"/>
  <c r="AB8693" i="2"/>
  <c r="AB8694" i="2"/>
  <c r="AB8695" i="2"/>
  <c r="AB8696" i="2"/>
  <c r="AB8697" i="2"/>
  <c r="AB8698" i="2"/>
  <c r="AB8699" i="2"/>
  <c r="AB8700" i="2"/>
  <c r="AB8701" i="2"/>
  <c r="AB8702" i="2"/>
  <c r="AB8703" i="2"/>
  <c r="AB8704" i="2"/>
  <c r="AB8705" i="2"/>
  <c r="AB8706" i="2"/>
  <c r="AB8707" i="2"/>
  <c r="AB8708" i="2"/>
  <c r="AB8709" i="2"/>
  <c r="AB8710" i="2"/>
  <c r="AB8711" i="2"/>
  <c r="AB8712" i="2"/>
  <c r="AB8713" i="2"/>
  <c r="AB8714" i="2"/>
  <c r="AB8715" i="2"/>
  <c r="AB8716" i="2"/>
  <c r="AB8717" i="2"/>
  <c r="AB8718" i="2"/>
  <c r="AB8719" i="2"/>
  <c r="AB8720" i="2"/>
  <c r="AB8721" i="2"/>
  <c r="AB8722" i="2"/>
  <c r="AB8723" i="2"/>
  <c r="AB8724" i="2"/>
  <c r="AB8725" i="2"/>
  <c r="AB8726" i="2"/>
  <c r="AB8727" i="2"/>
  <c r="AB8728" i="2"/>
  <c r="AB8729" i="2"/>
  <c r="AB8730" i="2"/>
  <c r="AB8731" i="2"/>
  <c r="AB8732" i="2"/>
  <c r="AB8733" i="2"/>
  <c r="AB8734" i="2"/>
  <c r="AB8735" i="2"/>
  <c r="AB8736" i="2"/>
  <c r="AB8737" i="2"/>
  <c r="AB8738" i="2"/>
  <c r="AB8739" i="2"/>
  <c r="AB8740" i="2"/>
  <c r="AB8741" i="2"/>
  <c r="AB8742" i="2"/>
  <c r="AB8743" i="2"/>
  <c r="AB8744" i="2"/>
  <c r="AB8745" i="2"/>
  <c r="AB8746" i="2"/>
  <c r="AB8747" i="2"/>
  <c r="AB8748" i="2"/>
  <c r="AB8749" i="2"/>
  <c r="AB8750" i="2"/>
  <c r="AB8751" i="2"/>
  <c r="AB8752" i="2"/>
  <c r="AB8753" i="2"/>
  <c r="AB8754" i="2"/>
  <c r="AB8755" i="2"/>
  <c r="AB8756" i="2"/>
  <c r="AB8757" i="2"/>
  <c r="AB8758" i="2"/>
  <c r="AB8759" i="2"/>
  <c r="AB8760" i="2"/>
  <c r="AB8761" i="2"/>
  <c r="AB8762" i="2"/>
  <c r="AB8763" i="2"/>
  <c r="AB8764" i="2"/>
  <c r="AB8765" i="2"/>
  <c r="AB8766" i="2"/>
  <c r="AB8767" i="2"/>
  <c r="AB8768" i="2"/>
  <c r="AB8769" i="2"/>
  <c r="AB8770" i="2"/>
  <c r="AB8771" i="2"/>
  <c r="AB8772" i="2"/>
  <c r="AB8773" i="2"/>
  <c r="AB8774" i="2"/>
  <c r="AB8775" i="2"/>
  <c r="AB8776" i="2"/>
  <c r="AB8777" i="2"/>
  <c r="AB8778" i="2"/>
  <c r="AB8779" i="2"/>
  <c r="AB8780" i="2"/>
  <c r="AB8781" i="2"/>
  <c r="AB8782" i="2"/>
  <c r="AB8783" i="2"/>
  <c r="AB8784" i="2"/>
  <c r="AB8785" i="2"/>
  <c r="AB8786" i="2"/>
  <c r="AB8787" i="2"/>
  <c r="AB8788" i="2"/>
  <c r="AB8789" i="2"/>
  <c r="AB8790" i="2"/>
  <c r="AB8791" i="2"/>
  <c r="AB8792" i="2"/>
  <c r="AB8793" i="2"/>
  <c r="AB8794" i="2"/>
  <c r="AB8795" i="2"/>
  <c r="AB8796" i="2"/>
  <c r="AB8797" i="2"/>
  <c r="AB8798" i="2"/>
  <c r="AB8799" i="2"/>
  <c r="AB8800" i="2"/>
  <c r="AB8801" i="2"/>
  <c r="AB8802" i="2"/>
  <c r="AB8803" i="2"/>
  <c r="AB8804" i="2"/>
  <c r="AB8805" i="2"/>
  <c r="AB8806" i="2"/>
  <c r="AB8807" i="2"/>
  <c r="AB8808" i="2"/>
  <c r="AB8809" i="2"/>
  <c r="AB8810" i="2"/>
  <c r="AB8811" i="2"/>
  <c r="AB8812" i="2"/>
  <c r="AB8813" i="2"/>
  <c r="AB8814" i="2"/>
  <c r="AB8815" i="2"/>
  <c r="AB8816" i="2"/>
  <c r="AB8817" i="2"/>
  <c r="AB8818" i="2"/>
  <c r="AB8819" i="2"/>
  <c r="AB8820" i="2"/>
  <c r="AB8821" i="2"/>
  <c r="AB8822" i="2"/>
  <c r="AB8823" i="2"/>
  <c r="AB8824" i="2"/>
  <c r="AB8825" i="2"/>
  <c r="AB8826" i="2"/>
  <c r="AB8827" i="2"/>
  <c r="AB8828" i="2"/>
  <c r="AB8829" i="2"/>
  <c r="AB8830" i="2"/>
  <c r="AB8831" i="2"/>
  <c r="AB8832" i="2"/>
  <c r="AB8833" i="2"/>
  <c r="AB8834" i="2"/>
  <c r="AB8835" i="2"/>
  <c r="AB8836" i="2"/>
  <c r="AB8837" i="2"/>
  <c r="AB8838" i="2"/>
  <c r="AB8839" i="2"/>
  <c r="AB8840" i="2"/>
  <c r="AB8841" i="2"/>
  <c r="AB8842" i="2"/>
  <c r="AB8843" i="2"/>
  <c r="AB8844" i="2"/>
  <c r="AB8845" i="2"/>
  <c r="AB8846" i="2"/>
  <c r="AB8847" i="2"/>
  <c r="AB8848" i="2"/>
  <c r="AB8849" i="2"/>
  <c r="AB8850" i="2"/>
  <c r="AB8851" i="2"/>
  <c r="AB8852" i="2"/>
  <c r="AB8853" i="2"/>
  <c r="AB8854" i="2"/>
  <c r="AB8855" i="2"/>
  <c r="AB8856" i="2"/>
  <c r="AB8857" i="2"/>
  <c r="AB8858" i="2"/>
  <c r="AB8859" i="2"/>
  <c r="AB8860" i="2"/>
  <c r="AB8861" i="2"/>
  <c r="AB8862" i="2"/>
  <c r="AB8863" i="2"/>
  <c r="AB8864" i="2"/>
  <c r="AB8865" i="2"/>
  <c r="AB8866" i="2"/>
  <c r="AB8867" i="2"/>
  <c r="AB8868" i="2"/>
  <c r="AB8869" i="2"/>
  <c r="AB8870" i="2"/>
  <c r="AB8871" i="2"/>
  <c r="AB8872" i="2"/>
  <c r="AB8873" i="2"/>
  <c r="AB8874" i="2"/>
  <c r="AB8875" i="2"/>
  <c r="AB8876" i="2"/>
  <c r="AB8877" i="2"/>
  <c r="AB8878" i="2"/>
  <c r="AB8879" i="2"/>
  <c r="AB8880" i="2"/>
  <c r="AB8881" i="2"/>
  <c r="AB8882" i="2"/>
  <c r="AB8883" i="2"/>
  <c r="AB8884" i="2"/>
  <c r="AB8885" i="2"/>
  <c r="AB8886" i="2"/>
  <c r="AB8887" i="2"/>
  <c r="AB8888" i="2"/>
  <c r="AB8889" i="2"/>
  <c r="AB8890" i="2"/>
  <c r="AB8891" i="2"/>
  <c r="AB8892" i="2"/>
  <c r="AB8893" i="2"/>
  <c r="AB8894" i="2"/>
  <c r="AB8895" i="2"/>
  <c r="AB8896" i="2"/>
  <c r="AB8897" i="2"/>
  <c r="AB8898" i="2"/>
  <c r="AB8899" i="2"/>
  <c r="AB8900" i="2"/>
  <c r="AB8901" i="2"/>
  <c r="AB8902" i="2"/>
  <c r="AB8903" i="2"/>
  <c r="AB8904" i="2"/>
  <c r="AB8905" i="2"/>
  <c r="AB8906" i="2"/>
  <c r="AB8907" i="2"/>
  <c r="AB8908" i="2"/>
  <c r="AB8909" i="2"/>
  <c r="AB8910" i="2"/>
  <c r="AB8911" i="2"/>
  <c r="AB8912" i="2"/>
  <c r="AB8913" i="2"/>
  <c r="AB8914" i="2"/>
  <c r="AB8915" i="2"/>
  <c r="AB8916" i="2"/>
  <c r="AB8917" i="2"/>
  <c r="AB8918" i="2"/>
  <c r="AB8919" i="2"/>
  <c r="AB8920" i="2"/>
  <c r="AB8921" i="2"/>
  <c r="AB8922" i="2"/>
  <c r="AB8923" i="2"/>
  <c r="AB8924" i="2"/>
  <c r="AB8925" i="2"/>
  <c r="AB8926" i="2"/>
  <c r="AB8927" i="2"/>
  <c r="AB8928" i="2"/>
  <c r="AB8929" i="2"/>
  <c r="AB8930" i="2"/>
  <c r="AB8931" i="2"/>
  <c r="AB8932" i="2"/>
  <c r="AB8933" i="2"/>
  <c r="AB8934" i="2"/>
  <c r="AB8935" i="2"/>
  <c r="AB8936" i="2"/>
  <c r="AB8937" i="2"/>
  <c r="AB8938" i="2"/>
  <c r="AB8939" i="2"/>
  <c r="AB8940" i="2"/>
  <c r="AB8941" i="2"/>
  <c r="AB8942" i="2"/>
  <c r="AB8943" i="2"/>
  <c r="AB8944" i="2"/>
  <c r="AB8945" i="2"/>
  <c r="AB8946" i="2"/>
  <c r="AB8947" i="2"/>
  <c r="AB8948" i="2"/>
  <c r="AB8949" i="2"/>
  <c r="AB8950" i="2"/>
  <c r="AB8951" i="2"/>
  <c r="AB8952" i="2"/>
  <c r="AB8953" i="2"/>
  <c r="AB8954" i="2"/>
  <c r="AB8955" i="2"/>
  <c r="AB8956" i="2"/>
  <c r="AB8957" i="2"/>
  <c r="AB8958" i="2"/>
  <c r="AB8959" i="2"/>
  <c r="AB8960" i="2"/>
  <c r="AB8961" i="2"/>
  <c r="AB8962" i="2"/>
  <c r="AB8963" i="2"/>
  <c r="AB8964" i="2"/>
  <c r="AB8965" i="2"/>
  <c r="AB8966" i="2"/>
  <c r="AB8967" i="2"/>
  <c r="AB8968" i="2"/>
  <c r="AB8969" i="2"/>
  <c r="AB8970" i="2"/>
  <c r="AB8971" i="2"/>
  <c r="AB8972" i="2"/>
  <c r="AB8973" i="2"/>
  <c r="AB8974" i="2"/>
  <c r="AB8975" i="2"/>
  <c r="AB8976" i="2"/>
  <c r="AB8977" i="2"/>
  <c r="AB8978" i="2"/>
  <c r="AB8979" i="2"/>
  <c r="AB8980" i="2"/>
  <c r="AB8981" i="2"/>
  <c r="AB8982" i="2"/>
  <c r="AB8983" i="2"/>
  <c r="AB8984" i="2"/>
  <c r="AB8985" i="2"/>
  <c r="AB8986" i="2"/>
  <c r="AB8987" i="2"/>
  <c r="AB8988" i="2"/>
  <c r="AB8989" i="2"/>
  <c r="AB8990" i="2"/>
  <c r="AB8991" i="2"/>
  <c r="AB8992" i="2"/>
  <c r="AB8993" i="2"/>
  <c r="AB8994" i="2"/>
  <c r="AB8995" i="2"/>
  <c r="AB8996" i="2"/>
  <c r="AB8997" i="2"/>
  <c r="AB8998" i="2"/>
  <c r="AB8999" i="2"/>
  <c r="AB9000" i="2"/>
  <c r="AB9001" i="2"/>
  <c r="AB9002" i="2"/>
  <c r="AB9003" i="2"/>
  <c r="AB9004" i="2"/>
  <c r="AB9005" i="2"/>
  <c r="AB9006" i="2"/>
  <c r="AB9007" i="2"/>
  <c r="AB9008" i="2"/>
  <c r="AB9009" i="2"/>
  <c r="AB9010" i="2"/>
  <c r="AB9011" i="2"/>
  <c r="AB9012" i="2"/>
  <c r="AB9013" i="2"/>
  <c r="AB9014" i="2"/>
  <c r="AB9015" i="2"/>
  <c r="AB9016" i="2"/>
  <c r="AB9017" i="2"/>
  <c r="AB9018" i="2"/>
  <c r="AB9019" i="2"/>
  <c r="AB9020" i="2"/>
  <c r="AB9021" i="2"/>
  <c r="AB9022" i="2"/>
  <c r="AB9023" i="2"/>
  <c r="AB9024" i="2"/>
  <c r="AB9025" i="2"/>
  <c r="AB9026" i="2"/>
  <c r="AB9027" i="2"/>
  <c r="AB9028" i="2"/>
  <c r="AB9029" i="2"/>
  <c r="AB9030" i="2"/>
  <c r="AB9031" i="2"/>
  <c r="AB9032" i="2"/>
  <c r="AB9033" i="2"/>
  <c r="AB9034" i="2"/>
  <c r="AB9035" i="2"/>
  <c r="AB9036" i="2"/>
  <c r="AB9037" i="2"/>
  <c r="AB9038" i="2"/>
  <c r="AB9039" i="2"/>
  <c r="AB9040" i="2"/>
  <c r="AB9041" i="2"/>
  <c r="AB9042" i="2"/>
  <c r="AB9043" i="2"/>
  <c r="AB9044" i="2"/>
  <c r="AB9045" i="2"/>
  <c r="AB9046" i="2"/>
  <c r="AB9047" i="2"/>
  <c r="AB9048" i="2"/>
  <c r="AB9049" i="2"/>
  <c r="AB9050" i="2"/>
  <c r="AB9051" i="2"/>
  <c r="AB9052" i="2"/>
  <c r="AB9053" i="2"/>
  <c r="AB9054" i="2"/>
  <c r="AB9055" i="2"/>
  <c r="AB9056" i="2"/>
  <c r="AB9057" i="2"/>
  <c r="AB9058" i="2"/>
  <c r="AB9059" i="2"/>
  <c r="AB9060" i="2"/>
  <c r="AB9061" i="2"/>
  <c r="AB9062" i="2"/>
  <c r="AB9063" i="2"/>
  <c r="AB9064" i="2"/>
  <c r="AB9065" i="2"/>
  <c r="AB9066" i="2"/>
  <c r="AB9067" i="2"/>
  <c r="AB9068" i="2"/>
  <c r="AB9069" i="2"/>
  <c r="AB9070" i="2"/>
  <c r="AB9071" i="2"/>
  <c r="AB9072" i="2"/>
  <c r="AB9073" i="2"/>
  <c r="AB9074" i="2"/>
  <c r="AB9075" i="2"/>
  <c r="AB9076" i="2"/>
  <c r="AB9077" i="2"/>
  <c r="AB9078" i="2"/>
  <c r="AB9079" i="2"/>
  <c r="AB9080" i="2"/>
  <c r="AB9081" i="2"/>
  <c r="AB9082" i="2"/>
  <c r="AB9083" i="2"/>
  <c r="AB9084" i="2"/>
  <c r="AB9085" i="2"/>
  <c r="AB9086" i="2"/>
  <c r="AB9087" i="2"/>
  <c r="AB9088" i="2"/>
  <c r="AB9089" i="2"/>
  <c r="AB9090" i="2"/>
  <c r="AB9091" i="2"/>
  <c r="AB9092" i="2"/>
  <c r="AB9093" i="2"/>
  <c r="AB9094" i="2"/>
  <c r="AB9095" i="2"/>
  <c r="AB9096" i="2"/>
  <c r="AB9097" i="2"/>
  <c r="AB9098" i="2"/>
  <c r="AB9099" i="2"/>
  <c r="AB9100" i="2"/>
  <c r="AB9101" i="2"/>
  <c r="AB9102" i="2"/>
  <c r="AB9103" i="2"/>
  <c r="AB9104" i="2"/>
  <c r="AB9105" i="2"/>
  <c r="AB9106" i="2"/>
  <c r="AB9107" i="2"/>
  <c r="AB9108" i="2"/>
  <c r="AB9109" i="2"/>
  <c r="AB9110" i="2"/>
  <c r="AB9111" i="2"/>
  <c r="AB9112" i="2"/>
  <c r="AB9113" i="2"/>
  <c r="AB9114" i="2"/>
  <c r="AB9115" i="2"/>
  <c r="AB9116" i="2"/>
  <c r="AB9117" i="2"/>
  <c r="AB9118" i="2"/>
  <c r="AB9119" i="2"/>
  <c r="AB9120" i="2"/>
  <c r="AB9121" i="2"/>
  <c r="AB9122" i="2"/>
  <c r="AB9123" i="2"/>
  <c r="AB9124" i="2"/>
  <c r="AB9125" i="2"/>
  <c r="AB9126" i="2"/>
  <c r="AB9127" i="2"/>
  <c r="AB9128" i="2"/>
  <c r="AB9129" i="2"/>
  <c r="AB9130" i="2"/>
  <c r="AB9131" i="2"/>
  <c r="AB9132" i="2"/>
  <c r="AB9133" i="2"/>
  <c r="AB9134" i="2"/>
  <c r="AB9135" i="2"/>
  <c r="AB9136" i="2"/>
  <c r="AB9137" i="2"/>
  <c r="AB9138" i="2"/>
  <c r="AB9139" i="2"/>
  <c r="AB9140" i="2"/>
  <c r="AB9141" i="2"/>
  <c r="AB9142" i="2"/>
  <c r="AB9143" i="2"/>
  <c r="AB9144" i="2"/>
  <c r="AB9145" i="2"/>
  <c r="AB9146" i="2"/>
  <c r="AB9147" i="2"/>
  <c r="AB9148" i="2"/>
  <c r="AB9149" i="2"/>
  <c r="AB9150" i="2"/>
  <c r="AB9151" i="2"/>
  <c r="AB9152" i="2"/>
  <c r="AB9153" i="2"/>
  <c r="AB9154" i="2"/>
  <c r="AB9155" i="2"/>
  <c r="AB9156" i="2"/>
  <c r="AB9157" i="2"/>
  <c r="AB9158" i="2"/>
  <c r="AB9159" i="2"/>
  <c r="AB9160" i="2"/>
  <c r="AB9161" i="2"/>
  <c r="AB9162" i="2"/>
  <c r="AB9163" i="2"/>
  <c r="AB9164" i="2"/>
  <c r="AB9165" i="2"/>
  <c r="AB9166" i="2"/>
  <c r="AB9167" i="2"/>
  <c r="AB9168" i="2"/>
  <c r="AB9169" i="2"/>
  <c r="AB9170" i="2"/>
  <c r="AB9171" i="2"/>
  <c r="AB9172" i="2"/>
  <c r="AB9173" i="2"/>
  <c r="AB9174" i="2"/>
  <c r="AB9175" i="2"/>
  <c r="AB9176" i="2"/>
  <c r="AB9177" i="2"/>
  <c r="AB9178" i="2"/>
  <c r="AB9179" i="2"/>
  <c r="AB9180" i="2"/>
  <c r="AB9181" i="2"/>
  <c r="AB9182" i="2"/>
  <c r="AB9183" i="2"/>
  <c r="AB9184" i="2"/>
  <c r="AB9185" i="2"/>
  <c r="AB9186" i="2"/>
  <c r="AB9187" i="2"/>
  <c r="AB9188" i="2"/>
  <c r="AB9189" i="2"/>
  <c r="AB9190" i="2"/>
  <c r="AB9191" i="2"/>
  <c r="AB9192" i="2"/>
  <c r="AB9193" i="2"/>
  <c r="AB9194" i="2"/>
  <c r="AB9195" i="2"/>
  <c r="AB9196" i="2"/>
  <c r="AB9197" i="2"/>
  <c r="AB9198" i="2"/>
  <c r="AB9199" i="2"/>
  <c r="AB9200" i="2"/>
  <c r="AB9201" i="2"/>
  <c r="AB9202" i="2"/>
  <c r="AB9203" i="2"/>
  <c r="AB9204" i="2"/>
  <c r="AB9205" i="2"/>
  <c r="AB9206" i="2"/>
  <c r="AB9207" i="2"/>
  <c r="AB9208" i="2"/>
  <c r="AB9209" i="2"/>
  <c r="AB9210" i="2"/>
  <c r="AB9211" i="2"/>
  <c r="AB9212" i="2"/>
  <c r="AB9213" i="2"/>
  <c r="AB9214" i="2"/>
  <c r="AB9215" i="2"/>
  <c r="AB9216" i="2"/>
  <c r="AB9217" i="2"/>
  <c r="AB9218" i="2"/>
  <c r="AB9219" i="2"/>
  <c r="AB9220" i="2"/>
  <c r="AB9221" i="2"/>
  <c r="AB9222" i="2"/>
  <c r="AB9223" i="2"/>
  <c r="AB9224" i="2"/>
  <c r="AB9225" i="2"/>
  <c r="AB9226" i="2"/>
  <c r="AB9227" i="2"/>
  <c r="AB9228" i="2"/>
  <c r="AB9229" i="2"/>
  <c r="AB9230" i="2"/>
  <c r="AB9231" i="2"/>
  <c r="AB9232" i="2"/>
  <c r="AB9233" i="2"/>
  <c r="AB9234" i="2"/>
  <c r="AB9235" i="2"/>
  <c r="AB9236" i="2"/>
  <c r="AB9237" i="2"/>
  <c r="AB9238" i="2"/>
  <c r="AB9239" i="2"/>
  <c r="AB9240" i="2"/>
  <c r="AB9241" i="2"/>
  <c r="AB9242" i="2"/>
  <c r="AB9243" i="2"/>
  <c r="AB9244" i="2"/>
  <c r="AB9245" i="2"/>
  <c r="AB9246" i="2"/>
  <c r="AB9247" i="2"/>
  <c r="AB9248" i="2"/>
  <c r="AB9249" i="2"/>
  <c r="AB9250" i="2"/>
  <c r="AB9251" i="2"/>
  <c r="AB9252" i="2"/>
  <c r="AB9253" i="2"/>
  <c r="AB9254" i="2"/>
  <c r="AB9255" i="2"/>
  <c r="AB9256" i="2"/>
  <c r="AB9257" i="2"/>
  <c r="AB9258" i="2"/>
  <c r="AB9259" i="2"/>
  <c r="AB9260" i="2"/>
  <c r="AB9261" i="2"/>
  <c r="AB9262" i="2"/>
  <c r="AB9263" i="2"/>
  <c r="AB9264" i="2"/>
  <c r="AB9265" i="2"/>
  <c r="AB9266" i="2"/>
  <c r="AB9267" i="2"/>
  <c r="AB9268" i="2"/>
  <c r="AB9269" i="2"/>
  <c r="AB9270" i="2"/>
  <c r="AB9271" i="2"/>
  <c r="AB9272" i="2"/>
  <c r="AB9273" i="2"/>
  <c r="AB9274" i="2"/>
  <c r="AB9275" i="2"/>
  <c r="AB9276" i="2"/>
  <c r="AB9277" i="2"/>
  <c r="AB9278" i="2"/>
  <c r="AB9279" i="2"/>
  <c r="AB9280" i="2"/>
  <c r="AB9281" i="2"/>
  <c r="AB9282" i="2"/>
  <c r="AB9283" i="2"/>
  <c r="AB9284" i="2"/>
  <c r="AB9285" i="2"/>
  <c r="AB9286" i="2"/>
  <c r="AB9287" i="2"/>
  <c r="AB9288" i="2"/>
  <c r="AB9289" i="2"/>
  <c r="AB9290" i="2"/>
  <c r="AB9291" i="2"/>
  <c r="AB9292" i="2"/>
  <c r="AB9293" i="2"/>
  <c r="AB9294" i="2"/>
  <c r="AB9295" i="2"/>
  <c r="AB9296" i="2"/>
  <c r="AB9297" i="2"/>
  <c r="AB9298" i="2"/>
  <c r="AB9299" i="2"/>
  <c r="AB9300" i="2"/>
  <c r="AB9301" i="2"/>
  <c r="AB9302" i="2"/>
  <c r="AB9303" i="2"/>
  <c r="AB9304" i="2"/>
  <c r="AB9305" i="2"/>
  <c r="AB9306" i="2"/>
  <c r="AB9307" i="2"/>
  <c r="AB9308" i="2"/>
  <c r="AB9309" i="2"/>
  <c r="AB9310" i="2"/>
  <c r="AB9311" i="2"/>
  <c r="AB9312" i="2"/>
  <c r="AB9313" i="2"/>
  <c r="AB9314" i="2"/>
  <c r="AB9315" i="2"/>
  <c r="AB9316" i="2"/>
  <c r="AB9317" i="2"/>
  <c r="AB9318" i="2"/>
  <c r="AB9319" i="2"/>
  <c r="AB9320" i="2"/>
  <c r="AB9321" i="2"/>
  <c r="AB9322" i="2"/>
  <c r="AB9323" i="2"/>
  <c r="AB9324" i="2"/>
  <c r="AB9325" i="2"/>
  <c r="AB9326" i="2"/>
  <c r="AB9327" i="2"/>
  <c r="AB9328" i="2"/>
  <c r="AB9329" i="2"/>
  <c r="AB9330" i="2"/>
  <c r="AB9331" i="2"/>
  <c r="AB9332" i="2"/>
  <c r="AB9333" i="2"/>
  <c r="AB9334" i="2"/>
  <c r="AB9335" i="2"/>
  <c r="AB9336" i="2"/>
  <c r="AB9337" i="2"/>
  <c r="AB9338" i="2"/>
  <c r="AB9339" i="2"/>
  <c r="AB9340" i="2"/>
  <c r="AB9341" i="2"/>
  <c r="AB9342" i="2"/>
  <c r="AB9343" i="2"/>
  <c r="AB9344" i="2"/>
  <c r="AB9345" i="2"/>
  <c r="AB9346" i="2"/>
  <c r="AB9347" i="2"/>
  <c r="AB9348" i="2"/>
  <c r="AB9349" i="2"/>
  <c r="AB9350" i="2"/>
  <c r="AB9351" i="2"/>
  <c r="AB9352" i="2"/>
  <c r="AB9353" i="2"/>
  <c r="AB9354" i="2"/>
  <c r="AB9355" i="2"/>
  <c r="AB9356" i="2"/>
  <c r="AB9357" i="2"/>
  <c r="AB9358" i="2"/>
  <c r="AB9359" i="2"/>
  <c r="AB9360" i="2"/>
  <c r="AB9361" i="2"/>
  <c r="AB9362" i="2"/>
  <c r="AB9363" i="2"/>
  <c r="AB9364" i="2"/>
  <c r="AB9365" i="2"/>
  <c r="AB9366" i="2"/>
  <c r="AB9367" i="2"/>
  <c r="AB9368" i="2"/>
  <c r="AB9369" i="2"/>
  <c r="AB9370" i="2"/>
  <c r="AB9371" i="2"/>
  <c r="AB9372" i="2"/>
  <c r="AB9373" i="2"/>
  <c r="AB9374" i="2"/>
  <c r="AB9375" i="2"/>
  <c r="AB9376" i="2"/>
  <c r="AB9377" i="2"/>
  <c r="AB9378" i="2"/>
  <c r="AB9379" i="2"/>
  <c r="AB9380" i="2"/>
  <c r="AB9381" i="2"/>
  <c r="AB9382" i="2"/>
  <c r="AB9383" i="2"/>
  <c r="AB9384" i="2"/>
  <c r="AB9385" i="2"/>
  <c r="AB9386" i="2"/>
  <c r="AB9387" i="2"/>
  <c r="AB9388" i="2"/>
  <c r="AB9389" i="2"/>
  <c r="AB9390" i="2"/>
  <c r="AB9391" i="2"/>
  <c r="AB9392" i="2"/>
  <c r="AB9393" i="2"/>
  <c r="AB9394" i="2"/>
  <c r="AB9395" i="2"/>
  <c r="AB9396" i="2"/>
  <c r="AB9397" i="2"/>
  <c r="AB9398" i="2"/>
  <c r="AB9399" i="2"/>
  <c r="AB9400" i="2"/>
  <c r="AB9401" i="2"/>
  <c r="AB9402" i="2"/>
  <c r="AB9403" i="2"/>
  <c r="AB9404" i="2"/>
  <c r="AB9405" i="2"/>
  <c r="AB9406" i="2"/>
  <c r="AB9407" i="2"/>
  <c r="AB9408" i="2"/>
  <c r="AB9409" i="2"/>
  <c r="AB9410" i="2"/>
  <c r="AB9411" i="2"/>
  <c r="AB9412" i="2"/>
  <c r="AB9413" i="2"/>
  <c r="AB9414" i="2"/>
  <c r="AB9415" i="2"/>
  <c r="AB9416" i="2"/>
  <c r="AB9417" i="2"/>
  <c r="AB9418" i="2"/>
  <c r="AB9419" i="2"/>
  <c r="AB9420" i="2"/>
  <c r="AB9421" i="2"/>
  <c r="AB9422" i="2"/>
  <c r="AB9423" i="2"/>
  <c r="AB9424" i="2"/>
  <c r="AB9425" i="2"/>
  <c r="AB9426" i="2"/>
  <c r="AB9427" i="2"/>
  <c r="AB9428" i="2"/>
  <c r="AB9429" i="2"/>
  <c r="AB9430" i="2"/>
  <c r="AB9431" i="2"/>
  <c r="AB9432" i="2"/>
  <c r="AB9433" i="2"/>
  <c r="AB9434" i="2"/>
  <c r="AB9435" i="2"/>
  <c r="AB9436" i="2"/>
  <c r="AB9437" i="2"/>
  <c r="AB9438" i="2"/>
  <c r="AB9439" i="2"/>
  <c r="AB9440" i="2"/>
  <c r="AB9441" i="2"/>
  <c r="AB9442" i="2"/>
  <c r="AB9443" i="2"/>
  <c r="AB9444" i="2"/>
  <c r="AB9445" i="2"/>
  <c r="AB9446" i="2"/>
  <c r="AB9447" i="2"/>
  <c r="AB9448" i="2"/>
  <c r="AB9449" i="2"/>
  <c r="AB9450" i="2"/>
  <c r="AB9451" i="2"/>
  <c r="AB9452" i="2"/>
  <c r="AB9453" i="2"/>
  <c r="AB9454" i="2"/>
  <c r="AB9455" i="2"/>
  <c r="AB9456" i="2"/>
  <c r="AB9457" i="2"/>
  <c r="AB9458" i="2"/>
  <c r="AB9459" i="2"/>
  <c r="AB9460" i="2"/>
  <c r="AB9461" i="2"/>
  <c r="AB9462" i="2"/>
  <c r="AB9463" i="2"/>
  <c r="AB9464" i="2"/>
  <c r="AB9465" i="2"/>
  <c r="AB9466" i="2"/>
  <c r="AB9467" i="2"/>
  <c r="AB9468" i="2"/>
  <c r="AB9469" i="2"/>
  <c r="AB9470" i="2"/>
  <c r="AB9471" i="2"/>
  <c r="AB9472" i="2"/>
  <c r="AB9473" i="2"/>
  <c r="AB9474" i="2"/>
  <c r="AB9475" i="2"/>
  <c r="AB9476" i="2"/>
  <c r="AB9477" i="2"/>
  <c r="AB9478" i="2"/>
  <c r="AB9479" i="2"/>
  <c r="AB9480" i="2"/>
  <c r="AB9481" i="2"/>
  <c r="AB9482" i="2"/>
  <c r="AB9483" i="2"/>
  <c r="AB9484" i="2"/>
  <c r="AB9485" i="2"/>
  <c r="AB9486" i="2"/>
  <c r="AB9487" i="2"/>
  <c r="AB9488" i="2"/>
  <c r="AB9489" i="2"/>
  <c r="AB9490" i="2"/>
  <c r="AB9491" i="2"/>
  <c r="AB9492" i="2"/>
  <c r="AB9493" i="2"/>
  <c r="AB9494" i="2"/>
  <c r="AB9495" i="2"/>
  <c r="AB9496" i="2"/>
  <c r="AB9497" i="2"/>
  <c r="AB9498" i="2"/>
  <c r="AB9499" i="2"/>
  <c r="AB9500" i="2"/>
  <c r="AB9501" i="2"/>
  <c r="AB9502" i="2"/>
  <c r="AB9503" i="2"/>
  <c r="AB9504" i="2"/>
  <c r="AB9505" i="2"/>
  <c r="AB9506" i="2"/>
  <c r="AB9507" i="2"/>
  <c r="AB9508" i="2"/>
  <c r="AB9509" i="2"/>
  <c r="AB9510" i="2"/>
  <c r="AB9511" i="2"/>
  <c r="AB9512" i="2"/>
  <c r="AB9513" i="2"/>
  <c r="AB9514" i="2"/>
  <c r="AB9515" i="2"/>
  <c r="AB9516" i="2"/>
  <c r="AB9517" i="2"/>
  <c r="AB9518" i="2"/>
  <c r="AB9519" i="2"/>
  <c r="AB9520" i="2"/>
  <c r="AB9521" i="2"/>
  <c r="AB9522" i="2"/>
  <c r="AB9523" i="2"/>
  <c r="AB9524" i="2"/>
  <c r="AB9525" i="2"/>
  <c r="AB9526" i="2"/>
  <c r="AB9527" i="2"/>
  <c r="AB9528" i="2"/>
  <c r="AB9529" i="2"/>
  <c r="AB9530" i="2"/>
  <c r="AB9531" i="2"/>
  <c r="AB9532" i="2"/>
  <c r="AB9533" i="2"/>
  <c r="AB9534" i="2"/>
  <c r="AB9535" i="2"/>
  <c r="AB9536" i="2"/>
  <c r="AB9537" i="2"/>
  <c r="AB9538" i="2"/>
  <c r="AB9539" i="2"/>
  <c r="AB9540" i="2"/>
  <c r="AB9541" i="2"/>
  <c r="AB9542" i="2"/>
  <c r="AB9543" i="2"/>
  <c r="AB9544" i="2"/>
  <c r="AB9545" i="2"/>
  <c r="AB9546" i="2"/>
  <c r="AB9547" i="2"/>
  <c r="AB9548" i="2"/>
  <c r="AB9549" i="2"/>
  <c r="AB9550" i="2"/>
  <c r="AB9551" i="2"/>
  <c r="AB9552" i="2"/>
  <c r="AB9553" i="2"/>
  <c r="AB9554" i="2"/>
  <c r="AB9555" i="2"/>
  <c r="AB9556" i="2"/>
  <c r="AB9557" i="2"/>
  <c r="AB9558" i="2"/>
  <c r="AB9559" i="2"/>
  <c r="AB9560" i="2"/>
  <c r="AB9561" i="2"/>
  <c r="AB9562" i="2"/>
  <c r="AB9563" i="2"/>
  <c r="AB9564" i="2"/>
  <c r="AB9565" i="2"/>
  <c r="AB9566" i="2"/>
  <c r="AB9567" i="2"/>
  <c r="AB9568" i="2"/>
  <c r="AB9569" i="2"/>
  <c r="AB9570" i="2"/>
  <c r="AB9571" i="2"/>
  <c r="AB9572" i="2"/>
  <c r="AB9573" i="2"/>
  <c r="AB9574" i="2"/>
  <c r="AB9575" i="2"/>
  <c r="AB9576" i="2"/>
  <c r="AB9577" i="2"/>
  <c r="AB9578" i="2"/>
  <c r="AB9579" i="2"/>
  <c r="AB9580" i="2"/>
  <c r="AB9581" i="2"/>
  <c r="AB9582" i="2"/>
  <c r="AB9583" i="2"/>
  <c r="AB9584" i="2"/>
  <c r="AB9585" i="2"/>
  <c r="AB9586" i="2"/>
  <c r="AB9587" i="2"/>
  <c r="AB9588" i="2"/>
  <c r="AB9589" i="2"/>
  <c r="AB9590" i="2"/>
  <c r="AB9591" i="2"/>
  <c r="AB9592" i="2"/>
  <c r="AB9593" i="2"/>
  <c r="AB9594" i="2"/>
  <c r="AB9595" i="2"/>
  <c r="AB9596" i="2"/>
  <c r="AB9597" i="2"/>
  <c r="AB9598" i="2"/>
  <c r="AB9599" i="2"/>
  <c r="AB9600" i="2"/>
  <c r="AB9601" i="2"/>
  <c r="AB9602" i="2"/>
  <c r="AB9603" i="2"/>
  <c r="AB9604" i="2"/>
  <c r="AB9605" i="2"/>
  <c r="AB9606" i="2"/>
  <c r="AB9607" i="2"/>
  <c r="AB9608" i="2"/>
  <c r="AB9609" i="2"/>
  <c r="AB9610" i="2"/>
  <c r="AB9611" i="2"/>
  <c r="AB9612" i="2"/>
  <c r="AB9613" i="2"/>
  <c r="AB9614" i="2"/>
  <c r="AB9615" i="2"/>
  <c r="AB9616" i="2"/>
  <c r="AB9617" i="2"/>
  <c r="AB9618" i="2"/>
  <c r="AB9619" i="2"/>
  <c r="AB9620" i="2"/>
  <c r="AB9621" i="2"/>
  <c r="AB9622" i="2"/>
  <c r="AB9623" i="2"/>
  <c r="AB9624" i="2"/>
  <c r="AB9625" i="2"/>
  <c r="AB9626" i="2"/>
  <c r="AB9627" i="2"/>
  <c r="AB9628" i="2"/>
  <c r="AB9629" i="2"/>
  <c r="AB9630" i="2"/>
  <c r="AB9631" i="2"/>
  <c r="AB9632" i="2"/>
  <c r="AB9633" i="2"/>
  <c r="AB9634" i="2"/>
  <c r="AB9635" i="2"/>
  <c r="AB9636" i="2"/>
  <c r="AB9637" i="2"/>
  <c r="AB9638" i="2"/>
  <c r="AB9639" i="2"/>
  <c r="AB9640" i="2"/>
  <c r="AB9641" i="2"/>
  <c r="AB9642" i="2"/>
  <c r="AB9643" i="2"/>
  <c r="AB9644" i="2"/>
  <c r="AB9645" i="2"/>
  <c r="AB9646" i="2"/>
  <c r="AB9647" i="2"/>
  <c r="AB9648" i="2"/>
  <c r="AB9649" i="2"/>
  <c r="AB9650" i="2"/>
  <c r="AB9651" i="2"/>
  <c r="AB9652" i="2"/>
  <c r="AB9653" i="2"/>
  <c r="AB9654" i="2"/>
  <c r="AB9655" i="2"/>
  <c r="AB9656" i="2"/>
  <c r="AB9657" i="2"/>
  <c r="AB9658" i="2"/>
  <c r="AB9659" i="2"/>
  <c r="AB9660" i="2"/>
  <c r="AB9661" i="2"/>
  <c r="AB9662" i="2"/>
  <c r="AB9663" i="2"/>
  <c r="AB9664" i="2"/>
  <c r="AB9665" i="2"/>
  <c r="AB9666" i="2"/>
  <c r="AB9667" i="2"/>
  <c r="AB9668" i="2"/>
  <c r="AB9669" i="2"/>
  <c r="AB9670" i="2"/>
  <c r="AB9671" i="2"/>
  <c r="AB9672" i="2"/>
  <c r="AB9673" i="2"/>
  <c r="AB9674" i="2"/>
  <c r="AB9675" i="2"/>
  <c r="AB9676" i="2"/>
  <c r="AB9677" i="2"/>
  <c r="AB9678" i="2"/>
  <c r="AB9679" i="2"/>
  <c r="AB9680" i="2"/>
  <c r="AB9681" i="2"/>
  <c r="AB9682" i="2"/>
  <c r="AB9683" i="2"/>
  <c r="AB9684" i="2"/>
  <c r="AB9685" i="2"/>
  <c r="AB9686" i="2"/>
  <c r="AB9687" i="2"/>
  <c r="AB9688" i="2"/>
  <c r="AB9689" i="2"/>
  <c r="AB9690" i="2"/>
  <c r="AB9691" i="2"/>
  <c r="AB9692" i="2"/>
  <c r="AB9693" i="2"/>
  <c r="AB9694" i="2"/>
  <c r="AB9695" i="2"/>
  <c r="AB9696" i="2"/>
  <c r="AB9697" i="2"/>
  <c r="AB9698" i="2"/>
  <c r="AB9699" i="2"/>
  <c r="AB9700" i="2"/>
  <c r="AB9701" i="2"/>
  <c r="AB9702" i="2"/>
  <c r="AB9703" i="2"/>
  <c r="AB9704" i="2"/>
  <c r="AB9705" i="2"/>
  <c r="AB9706" i="2"/>
  <c r="AB9707" i="2"/>
  <c r="AB9708" i="2"/>
  <c r="AB9709" i="2"/>
  <c r="AB9710" i="2"/>
  <c r="AB9711" i="2"/>
  <c r="AB9712" i="2"/>
  <c r="AB9713" i="2"/>
  <c r="AB9714" i="2"/>
  <c r="AB9715" i="2"/>
  <c r="AB9716" i="2"/>
  <c r="AB9717" i="2"/>
  <c r="AB9718" i="2"/>
  <c r="AB9719" i="2"/>
  <c r="AB9720" i="2"/>
  <c r="AB9721" i="2"/>
  <c r="AB9722" i="2"/>
  <c r="AB9723" i="2"/>
  <c r="AB9724" i="2"/>
  <c r="AB9725" i="2"/>
  <c r="AB9726" i="2"/>
  <c r="AB9727" i="2"/>
  <c r="AB9728" i="2"/>
  <c r="AB9729" i="2"/>
  <c r="AB9730" i="2"/>
  <c r="AB9731" i="2"/>
  <c r="AB9732" i="2"/>
  <c r="AB9733" i="2"/>
  <c r="AB9734" i="2"/>
  <c r="AB9735" i="2"/>
  <c r="AB9736" i="2"/>
  <c r="AB9737" i="2"/>
  <c r="AB9738" i="2"/>
  <c r="AB9739" i="2"/>
  <c r="AB9740" i="2"/>
  <c r="AB9741" i="2"/>
  <c r="AB9742" i="2"/>
  <c r="AB9743" i="2"/>
  <c r="AB9744" i="2"/>
  <c r="AB9745" i="2"/>
  <c r="AB9746" i="2"/>
  <c r="AB9747" i="2"/>
  <c r="AB9748" i="2"/>
  <c r="AB9749" i="2"/>
  <c r="AB9750" i="2"/>
  <c r="AB9751" i="2"/>
  <c r="AB9752" i="2"/>
  <c r="AB9753" i="2"/>
  <c r="AB9754" i="2"/>
  <c r="AB9755" i="2"/>
  <c r="AB9756" i="2"/>
  <c r="AB9757" i="2"/>
  <c r="AB9758" i="2"/>
  <c r="AB9759" i="2"/>
  <c r="AB9760" i="2"/>
  <c r="AB9761" i="2"/>
  <c r="AB9762" i="2"/>
  <c r="AB9763" i="2"/>
  <c r="AB9764" i="2"/>
  <c r="AB9765" i="2"/>
  <c r="AB9766" i="2"/>
  <c r="AB9767" i="2"/>
  <c r="AB9768" i="2"/>
  <c r="AB9769" i="2"/>
  <c r="AB9770" i="2"/>
  <c r="AB9771" i="2"/>
  <c r="AB9772" i="2"/>
  <c r="AB9773" i="2"/>
  <c r="AB9774" i="2"/>
  <c r="AB9775" i="2"/>
  <c r="AB9776" i="2"/>
  <c r="AB9777" i="2"/>
  <c r="AB9778" i="2"/>
  <c r="AB9779" i="2"/>
  <c r="AB9780" i="2"/>
  <c r="AB9781" i="2"/>
  <c r="AB9782" i="2"/>
  <c r="AB9783" i="2"/>
  <c r="AB9784" i="2"/>
  <c r="AB9785" i="2"/>
  <c r="AB9786" i="2"/>
  <c r="AB9787" i="2"/>
  <c r="AB9788" i="2"/>
  <c r="AB9789" i="2"/>
  <c r="AB9790" i="2"/>
  <c r="AB9791" i="2"/>
  <c r="AB9792" i="2"/>
  <c r="AB9793" i="2"/>
  <c r="AB9794" i="2"/>
  <c r="AB9795" i="2"/>
  <c r="AB9796" i="2"/>
  <c r="AB9797" i="2"/>
  <c r="AB9798" i="2"/>
  <c r="AB9799" i="2"/>
  <c r="AB9800" i="2"/>
  <c r="AB9801" i="2"/>
  <c r="AB9802" i="2"/>
  <c r="AB9803" i="2"/>
  <c r="AB9804" i="2"/>
  <c r="AB9805" i="2"/>
  <c r="AB9806" i="2"/>
  <c r="AB9807" i="2"/>
  <c r="AB9808" i="2"/>
  <c r="AB9809" i="2"/>
  <c r="AB9810" i="2"/>
  <c r="AB9811" i="2"/>
  <c r="AB9812" i="2"/>
  <c r="AB9813" i="2"/>
  <c r="AB9814" i="2"/>
  <c r="AB9815" i="2"/>
  <c r="AB9816" i="2"/>
  <c r="AB9817" i="2"/>
  <c r="AB9818" i="2"/>
  <c r="AB9819" i="2"/>
  <c r="AB9820" i="2"/>
  <c r="AB9821" i="2"/>
  <c r="AB9822" i="2"/>
  <c r="AB9823" i="2"/>
  <c r="AB9824" i="2"/>
  <c r="AB9825" i="2"/>
  <c r="AB9826" i="2"/>
  <c r="AB9827" i="2"/>
  <c r="AB9828" i="2"/>
  <c r="AB9829" i="2"/>
  <c r="AB9830" i="2"/>
  <c r="AB9831" i="2"/>
  <c r="AB9832" i="2"/>
  <c r="AB9833" i="2"/>
  <c r="AB9834" i="2"/>
  <c r="AB9835" i="2"/>
  <c r="AB9836" i="2"/>
  <c r="AB9837" i="2"/>
  <c r="AB9838" i="2"/>
  <c r="AB9839" i="2"/>
  <c r="AB9840" i="2"/>
  <c r="AB9841" i="2"/>
  <c r="AB9842" i="2"/>
  <c r="AB9843" i="2"/>
  <c r="AB9844" i="2"/>
  <c r="AB9845" i="2"/>
  <c r="AB9846" i="2"/>
  <c r="AB9847" i="2"/>
  <c r="AB9848" i="2"/>
  <c r="AB9849" i="2"/>
  <c r="AB9850" i="2"/>
  <c r="AB9851" i="2"/>
  <c r="AB9852" i="2"/>
  <c r="AB9853" i="2"/>
  <c r="AB9854" i="2"/>
  <c r="AB9855" i="2"/>
  <c r="AB9856" i="2"/>
  <c r="AB9857" i="2"/>
  <c r="AB9858" i="2"/>
  <c r="AB9859" i="2"/>
  <c r="AB9860" i="2"/>
  <c r="AB9861" i="2"/>
  <c r="AB9862" i="2"/>
  <c r="AB9863" i="2"/>
  <c r="AB9864" i="2"/>
  <c r="AB9865" i="2"/>
  <c r="AB9866" i="2"/>
  <c r="AB9867" i="2"/>
  <c r="AB9868" i="2"/>
  <c r="AB9869" i="2"/>
  <c r="AB9870" i="2"/>
  <c r="AB9871" i="2"/>
  <c r="AB9872" i="2"/>
  <c r="AB9873" i="2"/>
  <c r="AB9874" i="2"/>
  <c r="AB9875" i="2"/>
  <c r="AB9876" i="2"/>
  <c r="AB9877" i="2"/>
  <c r="AB9878" i="2"/>
  <c r="AB9879" i="2"/>
  <c r="AB9880" i="2"/>
  <c r="AB9881" i="2"/>
  <c r="AB9882" i="2"/>
  <c r="AB9883" i="2"/>
  <c r="AB9884" i="2"/>
  <c r="AB9885" i="2"/>
  <c r="AB9886" i="2"/>
  <c r="AB9887" i="2"/>
  <c r="AB9888" i="2"/>
  <c r="AB9889" i="2"/>
  <c r="AB9890" i="2"/>
  <c r="AB9891" i="2"/>
  <c r="AB9892" i="2"/>
  <c r="AB9893" i="2"/>
  <c r="AB9894" i="2"/>
  <c r="AB9895" i="2"/>
  <c r="AB9896" i="2"/>
  <c r="AB9897" i="2"/>
  <c r="AB9898" i="2"/>
  <c r="AB9899" i="2"/>
  <c r="AB9900" i="2"/>
  <c r="AB9901" i="2"/>
  <c r="AB9902" i="2"/>
  <c r="AB9903" i="2"/>
  <c r="AB9904" i="2"/>
  <c r="AB9905" i="2"/>
  <c r="AB9906" i="2"/>
  <c r="AB9907" i="2"/>
  <c r="AB9908" i="2"/>
  <c r="AB9909" i="2"/>
  <c r="AB9910" i="2"/>
  <c r="AB9911" i="2"/>
  <c r="AB9912" i="2"/>
  <c r="AB9913" i="2"/>
  <c r="AB9914" i="2"/>
  <c r="AB9915" i="2"/>
  <c r="AB9916" i="2"/>
  <c r="AB9917" i="2"/>
  <c r="AB9918" i="2"/>
  <c r="AB9919" i="2"/>
  <c r="AB9920" i="2"/>
  <c r="AB9921" i="2"/>
  <c r="AB9922" i="2"/>
  <c r="AB9923" i="2"/>
  <c r="AB9924" i="2"/>
  <c r="AB9925" i="2"/>
  <c r="AB9926" i="2"/>
  <c r="AB9927" i="2"/>
  <c r="AB9928" i="2"/>
  <c r="AB9929" i="2"/>
  <c r="AB9930" i="2"/>
  <c r="AB9931" i="2"/>
  <c r="AB9932" i="2"/>
  <c r="AB9933" i="2"/>
  <c r="AB9934" i="2"/>
  <c r="AB9935" i="2"/>
  <c r="AB9936" i="2"/>
  <c r="AB9937" i="2"/>
  <c r="AB9938" i="2"/>
  <c r="AB9939" i="2"/>
  <c r="AB9940" i="2"/>
  <c r="AB9941" i="2"/>
  <c r="AB9942" i="2"/>
  <c r="AB9943" i="2"/>
  <c r="AB9944" i="2"/>
  <c r="AB9945" i="2"/>
  <c r="AB9946" i="2"/>
  <c r="AB9947" i="2"/>
  <c r="AB9948" i="2"/>
  <c r="AB9949" i="2"/>
  <c r="AB9950" i="2"/>
  <c r="AB9951" i="2"/>
  <c r="AB9952" i="2"/>
  <c r="AB9953" i="2"/>
  <c r="AB9954" i="2"/>
  <c r="AB9955" i="2"/>
  <c r="AB9956" i="2"/>
  <c r="AB9957" i="2"/>
  <c r="AB9958" i="2"/>
  <c r="AB9959" i="2"/>
  <c r="AB9960" i="2"/>
  <c r="AB9961" i="2"/>
  <c r="AB9962" i="2"/>
  <c r="AB9963" i="2"/>
  <c r="AB9964" i="2"/>
  <c r="AB9965" i="2"/>
  <c r="AB9966" i="2"/>
  <c r="AB9967" i="2"/>
  <c r="AB9968" i="2"/>
  <c r="AB9969" i="2"/>
  <c r="AB9970" i="2"/>
  <c r="AB9971" i="2"/>
  <c r="AB9972" i="2"/>
  <c r="AB9973" i="2"/>
  <c r="AB9974" i="2"/>
  <c r="AB9975" i="2"/>
  <c r="AB9976" i="2"/>
  <c r="AB9977" i="2"/>
  <c r="AB9978" i="2"/>
  <c r="AB9979" i="2"/>
  <c r="AB9980" i="2"/>
  <c r="AB9981" i="2"/>
  <c r="AB9982" i="2"/>
  <c r="AB9983" i="2"/>
  <c r="AB9984" i="2"/>
  <c r="AB9985" i="2"/>
  <c r="AB9986" i="2"/>
  <c r="AB9987" i="2"/>
  <c r="AB9988" i="2"/>
  <c r="AB9989" i="2"/>
  <c r="AB9990" i="2"/>
  <c r="AB9991" i="2"/>
  <c r="AB9992" i="2"/>
  <c r="AB9993" i="2"/>
  <c r="AB9994" i="2"/>
  <c r="AB9995" i="2"/>
  <c r="AB9996" i="2"/>
  <c r="AB9997" i="2"/>
  <c r="AB9998" i="2"/>
  <c r="AB9999" i="2"/>
  <c r="AB10000" i="2"/>
  <c r="AB10001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V73" i="2"/>
  <c r="V74" i="2"/>
  <c r="V75" i="2"/>
  <c r="V76" i="2"/>
  <c r="V77" i="2"/>
  <c r="V78" i="2"/>
  <c r="V79" i="2"/>
  <c r="V80" i="2"/>
  <c r="V81" i="2"/>
  <c r="V82" i="2"/>
  <c r="V83" i="2"/>
  <c r="V84" i="2"/>
  <c r="V85" i="2"/>
  <c r="V86" i="2"/>
  <c r="V87" i="2"/>
  <c r="V88" i="2"/>
  <c r="V89" i="2"/>
  <c r="V90" i="2"/>
  <c r="V91" i="2"/>
  <c r="V92" i="2"/>
  <c r="V93" i="2"/>
  <c r="V94" i="2"/>
  <c r="V95" i="2"/>
  <c r="V96" i="2"/>
  <c r="V97" i="2"/>
  <c r="V98" i="2"/>
  <c r="V99" i="2"/>
  <c r="V100" i="2"/>
  <c r="V101" i="2"/>
  <c r="V102" i="2"/>
  <c r="V103" i="2"/>
  <c r="V104" i="2"/>
  <c r="V105" i="2"/>
  <c r="V106" i="2"/>
  <c r="V107" i="2"/>
  <c r="V108" i="2"/>
  <c r="V109" i="2"/>
  <c r="V110" i="2"/>
  <c r="V111" i="2"/>
  <c r="V112" i="2"/>
  <c r="V113" i="2"/>
  <c r="V114" i="2"/>
  <c r="V115" i="2"/>
  <c r="V116" i="2"/>
  <c r="V117" i="2"/>
  <c r="V118" i="2"/>
  <c r="V119" i="2"/>
  <c r="V120" i="2"/>
  <c r="V121" i="2"/>
  <c r="V122" i="2"/>
  <c r="V123" i="2"/>
  <c r="V124" i="2"/>
  <c r="V125" i="2"/>
  <c r="V126" i="2"/>
  <c r="V127" i="2"/>
  <c r="V128" i="2"/>
  <c r="V129" i="2"/>
  <c r="V130" i="2"/>
  <c r="V131" i="2"/>
  <c r="V132" i="2"/>
  <c r="V133" i="2"/>
  <c r="V134" i="2"/>
  <c r="V135" i="2"/>
  <c r="V136" i="2"/>
  <c r="V137" i="2"/>
  <c r="V138" i="2"/>
  <c r="V139" i="2"/>
  <c r="V140" i="2"/>
  <c r="V141" i="2"/>
  <c r="V142" i="2"/>
  <c r="V143" i="2"/>
  <c r="V144" i="2"/>
  <c r="V145" i="2"/>
  <c r="V146" i="2"/>
  <c r="V147" i="2"/>
  <c r="V148" i="2"/>
  <c r="V149" i="2"/>
  <c r="V150" i="2"/>
  <c r="V151" i="2"/>
  <c r="V152" i="2"/>
  <c r="V153" i="2"/>
  <c r="V154" i="2"/>
  <c r="V155" i="2"/>
  <c r="V156" i="2"/>
  <c r="V157" i="2"/>
  <c r="V158" i="2"/>
  <c r="V159" i="2"/>
  <c r="V160" i="2"/>
  <c r="V161" i="2"/>
  <c r="V162" i="2"/>
  <c r="V163" i="2"/>
  <c r="V164" i="2"/>
  <c r="V165" i="2"/>
  <c r="V166" i="2"/>
  <c r="V167" i="2"/>
  <c r="V168" i="2"/>
  <c r="V169" i="2"/>
  <c r="V170" i="2"/>
  <c r="V171" i="2"/>
  <c r="V172" i="2"/>
  <c r="V173" i="2"/>
  <c r="V174" i="2"/>
  <c r="V175" i="2"/>
  <c r="V176" i="2"/>
  <c r="V177" i="2"/>
  <c r="V178" i="2"/>
  <c r="V179" i="2"/>
  <c r="V180" i="2"/>
  <c r="V181" i="2"/>
  <c r="V182" i="2"/>
  <c r="V183" i="2"/>
  <c r="V184" i="2"/>
  <c r="V185" i="2"/>
  <c r="V186" i="2"/>
  <c r="V187" i="2"/>
  <c r="V188" i="2"/>
  <c r="V189" i="2"/>
  <c r="V190" i="2"/>
  <c r="V191" i="2"/>
  <c r="V192" i="2"/>
  <c r="V193" i="2"/>
  <c r="V194" i="2"/>
  <c r="V195" i="2"/>
  <c r="V196" i="2"/>
  <c r="V197" i="2"/>
  <c r="V198" i="2"/>
  <c r="V199" i="2"/>
  <c r="V200" i="2"/>
  <c r="V201" i="2"/>
  <c r="V202" i="2"/>
  <c r="V203" i="2"/>
  <c r="V204" i="2"/>
  <c r="V205" i="2"/>
  <c r="V206" i="2"/>
  <c r="V207" i="2"/>
  <c r="V208" i="2"/>
  <c r="V209" i="2"/>
  <c r="V210" i="2"/>
  <c r="V211" i="2"/>
  <c r="V212" i="2"/>
  <c r="V213" i="2"/>
  <c r="V214" i="2"/>
  <c r="V215" i="2"/>
  <c r="V216" i="2"/>
  <c r="V217" i="2"/>
  <c r="V218" i="2"/>
  <c r="V219" i="2"/>
  <c r="V220" i="2"/>
  <c r="V221" i="2"/>
  <c r="V222" i="2"/>
  <c r="V223" i="2"/>
  <c r="V224" i="2"/>
  <c r="V225" i="2"/>
  <c r="V226" i="2"/>
  <c r="V227" i="2"/>
  <c r="V228" i="2"/>
  <c r="V229" i="2"/>
  <c r="V230" i="2"/>
  <c r="V231" i="2"/>
  <c r="V232" i="2"/>
  <c r="V233" i="2"/>
  <c r="V234" i="2"/>
  <c r="V235" i="2"/>
  <c r="V236" i="2"/>
  <c r="V237" i="2"/>
  <c r="V238" i="2"/>
  <c r="V239" i="2"/>
  <c r="V240" i="2"/>
  <c r="V241" i="2"/>
  <c r="V242" i="2"/>
  <c r="V243" i="2"/>
  <c r="V244" i="2"/>
  <c r="V245" i="2"/>
  <c r="V246" i="2"/>
  <c r="V247" i="2"/>
  <c r="V248" i="2"/>
  <c r="V249" i="2"/>
  <c r="V250" i="2"/>
  <c r="V251" i="2"/>
  <c r="V252" i="2"/>
  <c r="V253" i="2"/>
  <c r="V254" i="2"/>
  <c r="V255" i="2"/>
  <c r="V256" i="2"/>
  <c r="V257" i="2"/>
  <c r="V258" i="2"/>
  <c r="V259" i="2"/>
  <c r="V260" i="2"/>
  <c r="V261" i="2"/>
  <c r="V262" i="2"/>
  <c r="V263" i="2"/>
  <c r="V264" i="2"/>
  <c r="V265" i="2"/>
  <c r="V266" i="2"/>
  <c r="V267" i="2"/>
  <c r="V268" i="2"/>
  <c r="V269" i="2"/>
  <c r="V270" i="2"/>
  <c r="V271" i="2"/>
  <c r="V272" i="2"/>
  <c r="V273" i="2"/>
  <c r="V274" i="2"/>
  <c r="V275" i="2"/>
  <c r="V276" i="2"/>
  <c r="V277" i="2"/>
  <c r="V278" i="2"/>
  <c r="V279" i="2"/>
  <c r="V280" i="2"/>
  <c r="V281" i="2"/>
  <c r="V282" i="2"/>
  <c r="V283" i="2"/>
  <c r="V284" i="2"/>
  <c r="V285" i="2"/>
  <c r="V286" i="2"/>
  <c r="V287" i="2"/>
  <c r="V288" i="2"/>
  <c r="V289" i="2"/>
  <c r="V290" i="2"/>
  <c r="V291" i="2"/>
  <c r="V292" i="2"/>
  <c r="V293" i="2"/>
  <c r="V294" i="2"/>
  <c r="V295" i="2"/>
  <c r="V296" i="2"/>
  <c r="V297" i="2"/>
  <c r="V298" i="2"/>
  <c r="V299" i="2"/>
  <c r="V300" i="2"/>
  <c r="V301" i="2"/>
  <c r="V302" i="2"/>
  <c r="V303" i="2"/>
  <c r="V304" i="2"/>
  <c r="V305" i="2"/>
  <c r="V306" i="2"/>
  <c r="V307" i="2"/>
  <c r="V308" i="2"/>
  <c r="V309" i="2"/>
  <c r="V310" i="2"/>
  <c r="V311" i="2"/>
  <c r="V312" i="2"/>
  <c r="V313" i="2"/>
  <c r="V314" i="2"/>
  <c r="V315" i="2"/>
  <c r="V316" i="2"/>
  <c r="V317" i="2"/>
  <c r="V318" i="2"/>
  <c r="V319" i="2"/>
  <c r="V320" i="2"/>
  <c r="V321" i="2"/>
  <c r="V322" i="2"/>
  <c r="V323" i="2"/>
  <c r="V324" i="2"/>
  <c r="V325" i="2"/>
  <c r="V326" i="2"/>
  <c r="V327" i="2"/>
  <c r="V328" i="2"/>
  <c r="V329" i="2"/>
  <c r="V330" i="2"/>
  <c r="V331" i="2"/>
  <c r="V332" i="2"/>
  <c r="V333" i="2"/>
  <c r="V334" i="2"/>
  <c r="V335" i="2"/>
  <c r="V336" i="2"/>
  <c r="V337" i="2"/>
  <c r="V338" i="2"/>
  <c r="V339" i="2"/>
  <c r="V340" i="2"/>
  <c r="V341" i="2"/>
  <c r="V342" i="2"/>
  <c r="V343" i="2"/>
  <c r="V344" i="2"/>
  <c r="V345" i="2"/>
  <c r="V346" i="2"/>
  <c r="V347" i="2"/>
  <c r="V348" i="2"/>
  <c r="V349" i="2"/>
  <c r="V350" i="2"/>
  <c r="V351" i="2"/>
  <c r="V352" i="2"/>
  <c r="V353" i="2"/>
  <c r="V354" i="2"/>
  <c r="V355" i="2"/>
  <c r="V356" i="2"/>
  <c r="V357" i="2"/>
  <c r="V358" i="2"/>
  <c r="V359" i="2"/>
  <c r="V360" i="2"/>
  <c r="V361" i="2"/>
  <c r="V362" i="2"/>
  <c r="V363" i="2"/>
  <c r="V364" i="2"/>
  <c r="V365" i="2"/>
  <c r="V366" i="2"/>
  <c r="V367" i="2"/>
  <c r="V368" i="2"/>
  <c r="V369" i="2"/>
  <c r="V370" i="2"/>
  <c r="V371" i="2"/>
  <c r="V372" i="2"/>
  <c r="V373" i="2"/>
  <c r="V374" i="2"/>
  <c r="V375" i="2"/>
  <c r="V376" i="2"/>
  <c r="V377" i="2"/>
  <c r="V378" i="2"/>
  <c r="V379" i="2"/>
  <c r="V380" i="2"/>
  <c r="V381" i="2"/>
  <c r="V382" i="2"/>
  <c r="V383" i="2"/>
  <c r="V384" i="2"/>
  <c r="V385" i="2"/>
  <c r="V386" i="2"/>
  <c r="V387" i="2"/>
  <c r="V388" i="2"/>
  <c r="V389" i="2"/>
  <c r="V390" i="2"/>
  <c r="V391" i="2"/>
  <c r="V392" i="2"/>
  <c r="V393" i="2"/>
  <c r="V394" i="2"/>
  <c r="V395" i="2"/>
  <c r="V396" i="2"/>
  <c r="V397" i="2"/>
  <c r="V398" i="2"/>
  <c r="V399" i="2"/>
  <c r="V400" i="2"/>
  <c r="V401" i="2"/>
  <c r="V402" i="2"/>
  <c r="V403" i="2"/>
  <c r="V404" i="2"/>
  <c r="V405" i="2"/>
  <c r="V406" i="2"/>
  <c r="V407" i="2"/>
  <c r="V408" i="2"/>
  <c r="V409" i="2"/>
  <c r="V410" i="2"/>
  <c r="V411" i="2"/>
  <c r="V412" i="2"/>
  <c r="V413" i="2"/>
  <c r="V414" i="2"/>
  <c r="V415" i="2"/>
  <c r="V416" i="2"/>
  <c r="V417" i="2"/>
  <c r="V418" i="2"/>
  <c r="V419" i="2"/>
  <c r="V420" i="2"/>
  <c r="V421" i="2"/>
  <c r="V422" i="2"/>
  <c r="V423" i="2"/>
  <c r="V424" i="2"/>
  <c r="V425" i="2"/>
  <c r="V426" i="2"/>
  <c r="V427" i="2"/>
  <c r="V428" i="2"/>
  <c r="V429" i="2"/>
  <c r="V430" i="2"/>
  <c r="V431" i="2"/>
  <c r="V432" i="2"/>
  <c r="V433" i="2"/>
  <c r="V434" i="2"/>
  <c r="V435" i="2"/>
  <c r="V436" i="2"/>
  <c r="V437" i="2"/>
  <c r="V438" i="2"/>
  <c r="V439" i="2"/>
  <c r="V440" i="2"/>
  <c r="V441" i="2"/>
  <c r="V442" i="2"/>
  <c r="V443" i="2"/>
  <c r="V444" i="2"/>
  <c r="V445" i="2"/>
  <c r="V446" i="2"/>
  <c r="V447" i="2"/>
  <c r="V448" i="2"/>
  <c r="V449" i="2"/>
  <c r="V450" i="2"/>
  <c r="V451" i="2"/>
  <c r="V452" i="2"/>
  <c r="V453" i="2"/>
  <c r="V454" i="2"/>
  <c r="V455" i="2"/>
  <c r="V456" i="2"/>
  <c r="V457" i="2"/>
  <c r="V458" i="2"/>
  <c r="V459" i="2"/>
  <c r="V460" i="2"/>
  <c r="V461" i="2"/>
  <c r="V462" i="2"/>
  <c r="V463" i="2"/>
  <c r="V464" i="2"/>
  <c r="V465" i="2"/>
  <c r="V466" i="2"/>
  <c r="V467" i="2"/>
  <c r="V468" i="2"/>
  <c r="V469" i="2"/>
  <c r="V470" i="2"/>
  <c r="V471" i="2"/>
  <c r="V472" i="2"/>
  <c r="V473" i="2"/>
  <c r="V474" i="2"/>
  <c r="V475" i="2"/>
  <c r="V476" i="2"/>
  <c r="V477" i="2"/>
  <c r="V478" i="2"/>
  <c r="V479" i="2"/>
  <c r="V480" i="2"/>
  <c r="V481" i="2"/>
  <c r="V482" i="2"/>
  <c r="V483" i="2"/>
  <c r="V484" i="2"/>
  <c r="V485" i="2"/>
  <c r="V486" i="2"/>
  <c r="V487" i="2"/>
  <c r="V488" i="2"/>
  <c r="V489" i="2"/>
  <c r="V490" i="2"/>
  <c r="V491" i="2"/>
  <c r="V492" i="2"/>
  <c r="V493" i="2"/>
  <c r="V494" i="2"/>
  <c r="V495" i="2"/>
  <c r="V496" i="2"/>
  <c r="V497" i="2"/>
  <c r="V498" i="2"/>
  <c r="V499" i="2"/>
  <c r="V500" i="2"/>
  <c r="V501" i="2"/>
  <c r="V502" i="2"/>
  <c r="V503" i="2"/>
  <c r="V504" i="2"/>
  <c r="V505" i="2"/>
  <c r="V506" i="2"/>
  <c r="V507" i="2"/>
  <c r="V508" i="2"/>
  <c r="V509" i="2"/>
  <c r="V510" i="2"/>
  <c r="V511" i="2"/>
  <c r="V512" i="2"/>
  <c r="V513" i="2"/>
  <c r="V514" i="2"/>
  <c r="V515" i="2"/>
  <c r="V516" i="2"/>
  <c r="V517" i="2"/>
  <c r="V518" i="2"/>
  <c r="V519" i="2"/>
  <c r="V520" i="2"/>
  <c r="V521" i="2"/>
  <c r="V522" i="2"/>
  <c r="V523" i="2"/>
  <c r="V524" i="2"/>
  <c r="V525" i="2"/>
  <c r="V526" i="2"/>
  <c r="V527" i="2"/>
  <c r="V528" i="2"/>
  <c r="V529" i="2"/>
  <c r="V530" i="2"/>
  <c r="V531" i="2"/>
  <c r="V532" i="2"/>
  <c r="V533" i="2"/>
  <c r="V534" i="2"/>
  <c r="V535" i="2"/>
  <c r="V536" i="2"/>
  <c r="V537" i="2"/>
  <c r="V538" i="2"/>
  <c r="V539" i="2"/>
  <c r="V540" i="2"/>
  <c r="V541" i="2"/>
  <c r="V542" i="2"/>
  <c r="V543" i="2"/>
  <c r="V544" i="2"/>
  <c r="V545" i="2"/>
  <c r="V546" i="2"/>
  <c r="V547" i="2"/>
  <c r="V548" i="2"/>
  <c r="V549" i="2"/>
  <c r="V550" i="2"/>
  <c r="V551" i="2"/>
  <c r="V552" i="2"/>
  <c r="V553" i="2"/>
  <c r="V554" i="2"/>
  <c r="V555" i="2"/>
  <c r="V556" i="2"/>
  <c r="V557" i="2"/>
  <c r="V558" i="2"/>
  <c r="V559" i="2"/>
  <c r="V560" i="2"/>
  <c r="V561" i="2"/>
  <c r="V562" i="2"/>
  <c r="V563" i="2"/>
  <c r="V564" i="2"/>
  <c r="V565" i="2"/>
  <c r="V566" i="2"/>
  <c r="V567" i="2"/>
  <c r="V568" i="2"/>
  <c r="V569" i="2"/>
  <c r="V570" i="2"/>
  <c r="V571" i="2"/>
  <c r="V572" i="2"/>
  <c r="V573" i="2"/>
  <c r="V574" i="2"/>
  <c r="V575" i="2"/>
  <c r="V576" i="2"/>
  <c r="V577" i="2"/>
  <c r="V578" i="2"/>
  <c r="V579" i="2"/>
  <c r="V580" i="2"/>
  <c r="V581" i="2"/>
  <c r="V582" i="2"/>
  <c r="V583" i="2"/>
  <c r="V584" i="2"/>
  <c r="V585" i="2"/>
  <c r="V586" i="2"/>
  <c r="V587" i="2"/>
  <c r="V588" i="2"/>
  <c r="V589" i="2"/>
  <c r="V590" i="2"/>
  <c r="V591" i="2"/>
  <c r="V592" i="2"/>
  <c r="V593" i="2"/>
  <c r="V594" i="2"/>
  <c r="V595" i="2"/>
  <c r="V596" i="2"/>
  <c r="V597" i="2"/>
  <c r="V598" i="2"/>
  <c r="V599" i="2"/>
  <c r="V600" i="2"/>
  <c r="V601" i="2"/>
  <c r="V602" i="2"/>
  <c r="V603" i="2"/>
  <c r="V604" i="2"/>
  <c r="V605" i="2"/>
  <c r="V606" i="2"/>
  <c r="V607" i="2"/>
  <c r="V608" i="2"/>
  <c r="V609" i="2"/>
  <c r="V610" i="2"/>
  <c r="V611" i="2"/>
  <c r="V612" i="2"/>
  <c r="V613" i="2"/>
  <c r="V614" i="2"/>
  <c r="V615" i="2"/>
  <c r="V616" i="2"/>
  <c r="V617" i="2"/>
  <c r="V618" i="2"/>
  <c r="V619" i="2"/>
  <c r="V620" i="2"/>
  <c r="V621" i="2"/>
  <c r="V622" i="2"/>
  <c r="V623" i="2"/>
  <c r="V624" i="2"/>
  <c r="V625" i="2"/>
  <c r="V626" i="2"/>
  <c r="V627" i="2"/>
  <c r="V628" i="2"/>
  <c r="V629" i="2"/>
  <c r="V630" i="2"/>
  <c r="V631" i="2"/>
  <c r="V632" i="2"/>
  <c r="V633" i="2"/>
  <c r="V634" i="2"/>
  <c r="V635" i="2"/>
  <c r="V636" i="2"/>
  <c r="V637" i="2"/>
  <c r="V638" i="2"/>
  <c r="V639" i="2"/>
  <c r="V640" i="2"/>
  <c r="V641" i="2"/>
  <c r="V642" i="2"/>
  <c r="V643" i="2"/>
  <c r="V644" i="2"/>
  <c r="V645" i="2"/>
  <c r="V646" i="2"/>
  <c r="V647" i="2"/>
  <c r="V648" i="2"/>
  <c r="V649" i="2"/>
  <c r="V650" i="2"/>
  <c r="V651" i="2"/>
  <c r="V652" i="2"/>
  <c r="V653" i="2"/>
  <c r="V654" i="2"/>
  <c r="V655" i="2"/>
  <c r="V656" i="2"/>
  <c r="V657" i="2"/>
  <c r="V658" i="2"/>
  <c r="V659" i="2"/>
  <c r="V660" i="2"/>
  <c r="V661" i="2"/>
  <c r="V662" i="2"/>
  <c r="V663" i="2"/>
  <c r="V664" i="2"/>
  <c r="V665" i="2"/>
  <c r="V666" i="2"/>
  <c r="V667" i="2"/>
  <c r="V668" i="2"/>
  <c r="V669" i="2"/>
  <c r="V670" i="2"/>
  <c r="V671" i="2"/>
  <c r="V672" i="2"/>
  <c r="V673" i="2"/>
  <c r="V674" i="2"/>
  <c r="V675" i="2"/>
  <c r="V676" i="2"/>
  <c r="V677" i="2"/>
  <c r="V678" i="2"/>
  <c r="V679" i="2"/>
  <c r="V680" i="2"/>
  <c r="V681" i="2"/>
  <c r="V682" i="2"/>
  <c r="V683" i="2"/>
  <c r="V684" i="2"/>
  <c r="V685" i="2"/>
  <c r="V686" i="2"/>
  <c r="V687" i="2"/>
  <c r="V688" i="2"/>
  <c r="V689" i="2"/>
  <c r="V690" i="2"/>
  <c r="V691" i="2"/>
  <c r="V692" i="2"/>
  <c r="V693" i="2"/>
  <c r="V694" i="2"/>
  <c r="V695" i="2"/>
  <c r="V696" i="2"/>
  <c r="V697" i="2"/>
  <c r="V698" i="2"/>
  <c r="V699" i="2"/>
  <c r="V700" i="2"/>
  <c r="V701" i="2"/>
  <c r="V702" i="2"/>
  <c r="V703" i="2"/>
  <c r="V704" i="2"/>
  <c r="V705" i="2"/>
  <c r="V706" i="2"/>
  <c r="V707" i="2"/>
  <c r="V708" i="2"/>
  <c r="V709" i="2"/>
  <c r="V710" i="2"/>
  <c r="V711" i="2"/>
  <c r="V712" i="2"/>
  <c r="V713" i="2"/>
  <c r="V714" i="2"/>
  <c r="V715" i="2"/>
  <c r="V716" i="2"/>
  <c r="V717" i="2"/>
  <c r="V718" i="2"/>
  <c r="V719" i="2"/>
  <c r="V720" i="2"/>
  <c r="V721" i="2"/>
  <c r="V722" i="2"/>
  <c r="V723" i="2"/>
  <c r="V724" i="2"/>
  <c r="V725" i="2"/>
  <c r="V726" i="2"/>
  <c r="V727" i="2"/>
  <c r="V728" i="2"/>
  <c r="V729" i="2"/>
  <c r="V730" i="2"/>
  <c r="V731" i="2"/>
  <c r="V732" i="2"/>
  <c r="V733" i="2"/>
  <c r="V734" i="2"/>
  <c r="V735" i="2"/>
  <c r="V736" i="2"/>
  <c r="V737" i="2"/>
  <c r="V738" i="2"/>
  <c r="V739" i="2"/>
  <c r="V740" i="2"/>
  <c r="V741" i="2"/>
  <c r="V742" i="2"/>
  <c r="V743" i="2"/>
  <c r="V744" i="2"/>
  <c r="V745" i="2"/>
  <c r="V746" i="2"/>
  <c r="V747" i="2"/>
  <c r="V748" i="2"/>
  <c r="V749" i="2"/>
  <c r="V750" i="2"/>
  <c r="V751" i="2"/>
  <c r="V752" i="2"/>
  <c r="V753" i="2"/>
  <c r="V754" i="2"/>
  <c r="V755" i="2"/>
  <c r="V756" i="2"/>
  <c r="V757" i="2"/>
  <c r="V758" i="2"/>
  <c r="V759" i="2"/>
  <c r="V760" i="2"/>
  <c r="V761" i="2"/>
  <c r="V762" i="2"/>
  <c r="V763" i="2"/>
  <c r="V764" i="2"/>
  <c r="V765" i="2"/>
  <c r="V766" i="2"/>
  <c r="V767" i="2"/>
  <c r="V768" i="2"/>
  <c r="V769" i="2"/>
  <c r="V770" i="2"/>
  <c r="V771" i="2"/>
  <c r="V772" i="2"/>
  <c r="V773" i="2"/>
  <c r="V774" i="2"/>
  <c r="V775" i="2"/>
  <c r="V776" i="2"/>
  <c r="V777" i="2"/>
  <c r="V778" i="2"/>
  <c r="V779" i="2"/>
  <c r="V780" i="2"/>
  <c r="V781" i="2"/>
  <c r="V782" i="2"/>
  <c r="V783" i="2"/>
  <c r="V784" i="2"/>
  <c r="V785" i="2"/>
  <c r="V786" i="2"/>
  <c r="V787" i="2"/>
  <c r="V788" i="2"/>
  <c r="V789" i="2"/>
  <c r="V790" i="2"/>
  <c r="V791" i="2"/>
  <c r="V792" i="2"/>
  <c r="V793" i="2"/>
  <c r="V794" i="2"/>
  <c r="V795" i="2"/>
  <c r="V796" i="2"/>
  <c r="V797" i="2"/>
  <c r="V798" i="2"/>
  <c r="V799" i="2"/>
  <c r="V800" i="2"/>
  <c r="V801" i="2"/>
  <c r="V802" i="2"/>
  <c r="V803" i="2"/>
  <c r="V804" i="2"/>
  <c r="V805" i="2"/>
  <c r="V806" i="2"/>
  <c r="V807" i="2"/>
  <c r="V808" i="2"/>
  <c r="V809" i="2"/>
  <c r="V810" i="2"/>
  <c r="V811" i="2"/>
  <c r="V812" i="2"/>
  <c r="V813" i="2"/>
  <c r="V814" i="2"/>
  <c r="V815" i="2"/>
  <c r="V816" i="2"/>
  <c r="V817" i="2"/>
  <c r="V818" i="2"/>
  <c r="V819" i="2"/>
  <c r="V820" i="2"/>
  <c r="V821" i="2"/>
  <c r="V822" i="2"/>
  <c r="V823" i="2"/>
  <c r="V824" i="2"/>
  <c r="V825" i="2"/>
  <c r="V826" i="2"/>
  <c r="V827" i="2"/>
  <c r="V828" i="2"/>
  <c r="V829" i="2"/>
  <c r="V830" i="2"/>
  <c r="V831" i="2"/>
  <c r="V832" i="2"/>
  <c r="V833" i="2"/>
  <c r="V834" i="2"/>
  <c r="V835" i="2"/>
  <c r="V836" i="2"/>
  <c r="V837" i="2"/>
  <c r="V838" i="2"/>
  <c r="V839" i="2"/>
  <c r="V840" i="2"/>
  <c r="V841" i="2"/>
  <c r="V842" i="2"/>
  <c r="V843" i="2"/>
  <c r="V844" i="2"/>
  <c r="V845" i="2"/>
  <c r="V846" i="2"/>
  <c r="V847" i="2"/>
  <c r="V848" i="2"/>
  <c r="V849" i="2"/>
  <c r="V850" i="2"/>
  <c r="V851" i="2"/>
  <c r="V852" i="2"/>
  <c r="V853" i="2"/>
  <c r="V854" i="2"/>
  <c r="V855" i="2"/>
  <c r="V856" i="2"/>
  <c r="V857" i="2"/>
  <c r="V858" i="2"/>
  <c r="V859" i="2"/>
  <c r="V860" i="2"/>
  <c r="V861" i="2"/>
  <c r="V862" i="2"/>
  <c r="V863" i="2"/>
  <c r="V864" i="2"/>
  <c r="V865" i="2"/>
  <c r="V866" i="2"/>
  <c r="V867" i="2"/>
  <c r="V868" i="2"/>
  <c r="V869" i="2"/>
  <c r="V870" i="2"/>
  <c r="V871" i="2"/>
  <c r="V872" i="2"/>
  <c r="V873" i="2"/>
  <c r="V874" i="2"/>
  <c r="V875" i="2"/>
  <c r="V876" i="2"/>
  <c r="V877" i="2"/>
  <c r="V878" i="2"/>
  <c r="V879" i="2"/>
  <c r="V880" i="2"/>
  <c r="V881" i="2"/>
  <c r="V882" i="2"/>
  <c r="V883" i="2"/>
  <c r="V884" i="2"/>
  <c r="V885" i="2"/>
  <c r="V886" i="2"/>
  <c r="V887" i="2"/>
  <c r="V888" i="2"/>
  <c r="V889" i="2"/>
  <c r="V890" i="2"/>
  <c r="V891" i="2"/>
  <c r="V892" i="2"/>
  <c r="V893" i="2"/>
  <c r="V894" i="2"/>
  <c r="V895" i="2"/>
  <c r="V896" i="2"/>
  <c r="V897" i="2"/>
  <c r="V898" i="2"/>
  <c r="V899" i="2"/>
  <c r="V900" i="2"/>
  <c r="V901" i="2"/>
  <c r="V902" i="2"/>
  <c r="V903" i="2"/>
  <c r="V904" i="2"/>
  <c r="V905" i="2"/>
  <c r="V906" i="2"/>
  <c r="V907" i="2"/>
  <c r="V908" i="2"/>
  <c r="V909" i="2"/>
  <c r="V910" i="2"/>
  <c r="V911" i="2"/>
  <c r="V912" i="2"/>
  <c r="V913" i="2"/>
  <c r="V914" i="2"/>
  <c r="V915" i="2"/>
  <c r="V916" i="2"/>
  <c r="V917" i="2"/>
  <c r="V918" i="2"/>
  <c r="V919" i="2"/>
  <c r="V920" i="2"/>
  <c r="V921" i="2"/>
  <c r="V922" i="2"/>
  <c r="V923" i="2"/>
  <c r="V924" i="2"/>
  <c r="V925" i="2"/>
  <c r="V926" i="2"/>
  <c r="V927" i="2"/>
  <c r="V928" i="2"/>
  <c r="V929" i="2"/>
  <c r="V930" i="2"/>
  <c r="V931" i="2"/>
  <c r="V932" i="2"/>
  <c r="V933" i="2"/>
  <c r="V934" i="2"/>
  <c r="V935" i="2"/>
  <c r="V936" i="2"/>
  <c r="V937" i="2"/>
  <c r="V938" i="2"/>
  <c r="V939" i="2"/>
  <c r="V940" i="2"/>
  <c r="V941" i="2"/>
  <c r="V942" i="2"/>
  <c r="V943" i="2"/>
  <c r="V944" i="2"/>
  <c r="V945" i="2"/>
  <c r="V946" i="2"/>
  <c r="V947" i="2"/>
  <c r="V948" i="2"/>
  <c r="V949" i="2"/>
  <c r="V950" i="2"/>
  <c r="V951" i="2"/>
  <c r="V952" i="2"/>
  <c r="V953" i="2"/>
  <c r="V954" i="2"/>
  <c r="V955" i="2"/>
  <c r="V956" i="2"/>
  <c r="V957" i="2"/>
  <c r="V958" i="2"/>
  <c r="V959" i="2"/>
  <c r="V960" i="2"/>
  <c r="V961" i="2"/>
  <c r="V962" i="2"/>
  <c r="V963" i="2"/>
  <c r="V964" i="2"/>
  <c r="V965" i="2"/>
  <c r="V966" i="2"/>
  <c r="V967" i="2"/>
  <c r="V968" i="2"/>
  <c r="V969" i="2"/>
  <c r="V970" i="2"/>
  <c r="V971" i="2"/>
  <c r="V972" i="2"/>
  <c r="V973" i="2"/>
  <c r="V974" i="2"/>
  <c r="V975" i="2"/>
  <c r="V976" i="2"/>
  <c r="V977" i="2"/>
  <c r="V978" i="2"/>
  <c r="V979" i="2"/>
  <c r="V980" i="2"/>
  <c r="V981" i="2"/>
  <c r="V982" i="2"/>
  <c r="V983" i="2"/>
  <c r="V984" i="2"/>
  <c r="V985" i="2"/>
  <c r="V986" i="2"/>
  <c r="V987" i="2"/>
  <c r="V988" i="2"/>
  <c r="V989" i="2"/>
  <c r="V990" i="2"/>
  <c r="V991" i="2"/>
  <c r="V992" i="2"/>
  <c r="V993" i="2"/>
  <c r="V994" i="2"/>
  <c r="V995" i="2"/>
  <c r="V996" i="2"/>
  <c r="V997" i="2"/>
  <c r="V998" i="2"/>
  <c r="V999" i="2"/>
  <c r="V1000" i="2"/>
  <c r="V1001" i="2"/>
  <c r="V1002" i="2"/>
  <c r="V1003" i="2"/>
  <c r="V1004" i="2"/>
  <c r="V1005" i="2"/>
  <c r="V1006" i="2"/>
  <c r="V1007" i="2"/>
  <c r="V1008" i="2"/>
  <c r="V1009" i="2"/>
  <c r="V1010" i="2"/>
  <c r="V1011" i="2"/>
  <c r="V1012" i="2"/>
  <c r="V1013" i="2"/>
  <c r="V1014" i="2"/>
  <c r="V1015" i="2"/>
  <c r="V1016" i="2"/>
  <c r="V1017" i="2"/>
  <c r="V1018" i="2"/>
  <c r="V1019" i="2"/>
  <c r="V1020" i="2"/>
  <c r="V1021" i="2"/>
  <c r="V1022" i="2"/>
  <c r="V1023" i="2"/>
  <c r="V1024" i="2"/>
  <c r="V1025" i="2"/>
  <c r="V1026" i="2"/>
  <c r="V1027" i="2"/>
  <c r="V1028" i="2"/>
  <c r="V1029" i="2"/>
  <c r="V1030" i="2"/>
  <c r="V1031" i="2"/>
  <c r="V1032" i="2"/>
  <c r="V1033" i="2"/>
  <c r="V1034" i="2"/>
  <c r="V1035" i="2"/>
  <c r="V1036" i="2"/>
  <c r="V1037" i="2"/>
  <c r="V1038" i="2"/>
  <c r="V1039" i="2"/>
  <c r="V1040" i="2"/>
  <c r="V1041" i="2"/>
  <c r="V1042" i="2"/>
  <c r="V1043" i="2"/>
  <c r="V1044" i="2"/>
  <c r="V1045" i="2"/>
  <c r="V1046" i="2"/>
  <c r="V1047" i="2"/>
  <c r="V1048" i="2"/>
  <c r="V1049" i="2"/>
  <c r="V1050" i="2"/>
  <c r="V1051" i="2"/>
  <c r="V1052" i="2"/>
  <c r="V1053" i="2"/>
  <c r="V1054" i="2"/>
  <c r="V1055" i="2"/>
  <c r="V1056" i="2"/>
  <c r="V1057" i="2"/>
  <c r="V1058" i="2"/>
  <c r="V1059" i="2"/>
  <c r="V1060" i="2"/>
  <c r="V1061" i="2"/>
  <c r="V1062" i="2"/>
  <c r="V1063" i="2"/>
  <c r="V1064" i="2"/>
  <c r="V1065" i="2"/>
  <c r="V1066" i="2"/>
  <c r="V1067" i="2"/>
  <c r="V1068" i="2"/>
  <c r="V1069" i="2"/>
  <c r="V1070" i="2"/>
  <c r="V1071" i="2"/>
  <c r="V1072" i="2"/>
  <c r="V1073" i="2"/>
  <c r="V1074" i="2"/>
  <c r="V1075" i="2"/>
  <c r="V1076" i="2"/>
  <c r="V1077" i="2"/>
  <c r="V1078" i="2"/>
  <c r="V1079" i="2"/>
  <c r="V1080" i="2"/>
  <c r="V1081" i="2"/>
  <c r="V1082" i="2"/>
  <c r="V1083" i="2"/>
  <c r="V1084" i="2"/>
  <c r="V1085" i="2"/>
  <c r="V1086" i="2"/>
  <c r="V1087" i="2"/>
  <c r="V1088" i="2"/>
  <c r="V1089" i="2"/>
  <c r="V1090" i="2"/>
  <c r="V1091" i="2"/>
  <c r="V1092" i="2"/>
  <c r="V1093" i="2"/>
  <c r="V1094" i="2"/>
  <c r="V1095" i="2"/>
  <c r="V1096" i="2"/>
  <c r="V1097" i="2"/>
  <c r="V1098" i="2"/>
  <c r="V1099" i="2"/>
  <c r="V1100" i="2"/>
  <c r="V1101" i="2"/>
  <c r="V1102" i="2"/>
  <c r="V1103" i="2"/>
  <c r="V1104" i="2"/>
  <c r="V1105" i="2"/>
  <c r="V1106" i="2"/>
  <c r="V1107" i="2"/>
  <c r="V1108" i="2"/>
  <c r="V1109" i="2"/>
  <c r="V1110" i="2"/>
  <c r="V1111" i="2"/>
  <c r="V1112" i="2"/>
  <c r="V1113" i="2"/>
  <c r="V1114" i="2"/>
  <c r="V1115" i="2"/>
  <c r="V1116" i="2"/>
  <c r="V1117" i="2"/>
  <c r="V1118" i="2"/>
  <c r="V1119" i="2"/>
  <c r="V1120" i="2"/>
  <c r="V1121" i="2"/>
  <c r="V1122" i="2"/>
  <c r="V1123" i="2"/>
  <c r="V1124" i="2"/>
  <c r="V1125" i="2"/>
  <c r="V1126" i="2"/>
  <c r="V1127" i="2"/>
  <c r="V1128" i="2"/>
  <c r="V1129" i="2"/>
  <c r="V1130" i="2"/>
  <c r="V1131" i="2"/>
  <c r="V1132" i="2"/>
  <c r="V1133" i="2"/>
  <c r="V1134" i="2"/>
  <c r="V1135" i="2"/>
  <c r="V1136" i="2"/>
  <c r="V1137" i="2"/>
  <c r="V1138" i="2"/>
  <c r="V1139" i="2"/>
  <c r="V1140" i="2"/>
  <c r="V1141" i="2"/>
  <c r="V1142" i="2"/>
  <c r="V1143" i="2"/>
  <c r="V1144" i="2"/>
  <c r="V1145" i="2"/>
  <c r="V1146" i="2"/>
  <c r="V1147" i="2"/>
  <c r="V1148" i="2"/>
  <c r="V1149" i="2"/>
  <c r="V1150" i="2"/>
  <c r="V1151" i="2"/>
  <c r="V1152" i="2"/>
  <c r="V1153" i="2"/>
  <c r="V1154" i="2"/>
  <c r="V1155" i="2"/>
  <c r="V1156" i="2"/>
  <c r="V1157" i="2"/>
  <c r="V1158" i="2"/>
  <c r="V1159" i="2"/>
  <c r="V1160" i="2"/>
  <c r="V1161" i="2"/>
  <c r="V1162" i="2"/>
  <c r="V1163" i="2"/>
  <c r="V1164" i="2"/>
  <c r="V1165" i="2"/>
  <c r="V1166" i="2"/>
  <c r="V1167" i="2"/>
  <c r="V1168" i="2"/>
  <c r="V1169" i="2"/>
  <c r="V1170" i="2"/>
  <c r="V1171" i="2"/>
  <c r="V1172" i="2"/>
  <c r="V1173" i="2"/>
  <c r="V1174" i="2"/>
  <c r="V1175" i="2"/>
  <c r="V1176" i="2"/>
  <c r="V1177" i="2"/>
  <c r="V1178" i="2"/>
  <c r="V1179" i="2"/>
  <c r="V1180" i="2"/>
  <c r="V1181" i="2"/>
  <c r="V1182" i="2"/>
  <c r="V1183" i="2"/>
  <c r="V1184" i="2"/>
  <c r="V1185" i="2"/>
  <c r="V1186" i="2"/>
  <c r="V1187" i="2"/>
  <c r="V1188" i="2"/>
  <c r="V1189" i="2"/>
  <c r="V1190" i="2"/>
  <c r="V1191" i="2"/>
  <c r="V1192" i="2"/>
  <c r="V1193" i="2"/>
  <c r="V1194" i="2"/>
  <c r="V1195" i="2"/>
  <c r="V1196" i="2"/>
  <c r="V1197" i="2"/>
  <c r="V1198" i="2"/>
  <c r="V1199" i="2"/>
  <c r="V1200" i="2"/>
  <c r="V1201" i="2"/>
  <c r="V1202" i="2"/>
  <c r="V1203" i="2"/>
  <c r="V1204" i="2"/>
  <c r="V1205" i="2"/>
  <c r="V1206" i="2"/>
  <c r="V1207" i="2"/>
  <c r="V1208" i="2"/>
  <c r="V1209" i="2"/>
  <c r="V1210" i="2"/>
  <c r="V1211" i="2"/>
  <c r="V1212" i="2"/>
  <c r="V1213" i="2"/>
  <c r="V1214" i="2"/>
  <c r="V1215" i="2"/>
  <c r="V1216" i="2"/>
  <c r="V1217" i="2"/>
  <c r="V1218" i="2"/>
  <c r="V1219" i="2"/>
  <c r="V1220" i="2"/>
  <c r="V1221" i="2"/>
  <c r="V1222" i="2"/>
  <c r="V1223" i="2"/>
  <c r="V1224" i="2"/>
  <c r="V1225" i="2"/>
  <c r="V1226" i="2"/>
  <c r="V1227" i="2"/>
  <c r="V1228" i="2"/>
  <c r="V1229" i="2"/>
  <c r="V1230" i="2"/>
  <c r="V1231" i="2"/>
  <c r="V1232" i="2"/>
  <c r="V1233" i="2"/>
  <c r="V1234" i="2"/>
  <c r="V1235" i="2"/>
  <c r="V1236" i="2"/>
  <c r="V1237" i="2"/>
  <c r="V1238" i="2"/>
  <c r="V1239" i="2"/>
  <c r="V1240" i="2"/>
  <c r="V1241" i="2"/>
  <c r="V1242" i="2"/>
  <c r="V1243" i="2"/>
  <c r="V1244" i="2"/>
  <c r="V1245" i="2"/>
  <c r="V1246" i="2"/>
  <c r="V1247" i="2"/>
  <c r="V1248" i="2"/>
  <c r="V1249" i="2"/>
  <c r="V1250" i="2"/>
  <c r="V1251" i="2"/>
  <c r="V1252" i="2"/>
  <c r="V1253" i="2"/>
  <c r="V1254" i="2"/>
  <c r="V1255" i="2"/>
  <c r="V1256" i="2"/>
  <c r="V1257" i="2"/>
  <c r="V1258" i="2"/>
  <c r="V1259" i="2"/>
  <c r="V1260" i="2"/>
  <c r="V1261" i="2"/>
  <c r="V1262" i="2"/>
  <c r="V1263" i="2"/>
  <c r="V1264" i="2"/>
  <c r="V1265" i="2"/>
  <c r="V1266" i="2"/>
  <c r="V1267" i="2"/>
  <c r="V1268" i="2"/>
  <c r="V1269" i="2"/>
  <c r="V1270" i="2"/>
  <c r="V1271" i="2"/>
  <c r="V1272" i="2"/>
  <c r="V1273" i="2"/>
  <c r="V1274" i="2"/>
  <c r="V1275" i="2"/>
  <c r="V1276" i="2"/>
  <c r="V1277" i="2"/>
  <c r="V1278" i="2"/>
  <c r="V1279" i="2"/>
  <c r="V1280" i="2"/>
  <c r="V1281" i="2"/>
  <c r="V1282" i="2"/>
  <c r="V1283" i="2"/>
  <c r="V1284" i="2"/>
  <c r="V1285" i="2"/>
  <c r="V1286" i="2"/>
  <c r="V1287" i="2"/>
  <c r="V1288" i="2"/>
  <c r="V1289" i="2"/>
  <c r="V1290" i="2"/>
  <c r="V1291" i="2"/>
  <c r="V1292" i="2"/>
  <c r="V1293" i="2"/>
  <c r="V1294" i="2"/>
  <c r="V1295" i="2"/>
  <c r="V1296" i="2"/>
  <c r="V1297" i="2"/>
  <c r="V1298" i="2"/>
  <c r="V1299" i="2"/>
  <c r="V1300" i="2"/>
  <c r="V1301" i="2"/>
  <c r="V1302" i="2"/>
  <c r="V1303" i="2"/>
  <c r="V1304" i="2"/>
  <c r="V1305" i="2"/>
  <c r="V1306" i="2"/>
  <c r="V1307" i="2"/>
  <c r="V1308" i="2"/>
  <c r="V1309" i="2"/>
  <c r="V1310" i="2"/>
  <c r="V1311" i="2"/>
  <c r="V1312" i="2"/>
  <c r="V1313" i="2"/>
  <c r="V1314" i="2"/>
  <c r="V1315" i="2"/>
  <c r="V1316" i="2"/>
  <c r="V1317" i="2"/>
  <c r="V1318" i="2"/>
  <c r="V1319" i="2"/>
  <c r="V1320" i="2"/>
  <c r="V1321" i="2"/>
  <c r="V1322" i="2"/>
  <c r="V1323" i="2"/>
  <c r="V1324" i="2"/>
  <c r="V1325" i="2"/>
  <c r="V1326" i="2"/>
  <c r="V1327" i="2"/>
  <c r="V1328" i="2"/>
  <c r="V1329" i="2"/>
  <c r="V1330" i="2"/>
  <c r="V1331" i="2"/>
  <c r="V1332" i="2"/>
  <c r="V1333" i="2"/>
  <c r="V1334" i="2"/>
  <c r="V1335" i="2"/>
  <c r="V1336" i="2"/>
  <c r="V1337" i="2"/>
  <c r="V1338" i="2"/>
  <c r="V1339" i="2"/>
  <c r="V1340" i="2"/>
  <c r="V1341" i="2"/>
  <c r="V1342" i="2"/>
  <c r="V1343" i="2"/>
  <c r="V1344" i="2"/>
  <c r="V1345" i="2"/>
  <c r="V1346" i="2"/>
  <c r="V1347" i="2"/>
  <c r="V1348" i="2"/>
  <c r="V1349" i="2"/>
  <c r="V1350" i="2"/>
  <c r="V1351" i="2"/>
  <c r="V1352" i="2"/>
  <c r="V1353" i="2"/>
  <c r="V1354" i="2"/>
  <c r="V1355" i="2"/>
  <c r="V1356" i="2"/>
  <c r="V1357" i="2"/>
  <c r="V1358" i="2"/>
  <c r="V1359" i="2"/>
  <c r="V1360" i="2"/>
  <c r="V1361" i="2"/>
  <c r="V1362" i="2"/>
  <c r="V1363" i="2"/>
  <c r="V1364" i="2"/>
  <c r="V1365" i="2"/>
  <c r="V1366" i="2"/>
  <c r="V1367" i="2"/>
  <c r="V1368" i="2"/>
  <c r="V1369" i="2"/>
  <c r="V1370" i="2"/>
  <c r="V1371" i="2"/>
  <c r="V1372" i="2"/>
  <c r="V1373" i="2"/>
  <c r="V1374" i="2"/>
  <c r="V1375" i="2"/>
  <c r="V1376" i="2"/>
  <c r="V1377" i="2"/>
  <c r="V1378" i="2"/>
  <c r="V1379" i="2"/>
  <c r="V1380" i="2"/>
  <c r="V1381" i="2"/>
  <c r="V1382" i="2"/>
  <c r="V1383" i="2"/>
  <c r="V1384" i="2"/>
  <c r="V1385" i="2"/>
  <c r="V1386" i="2"/>
  <c r="V1387" i="2"/>
  <c r="V1388" i="2"/>
  <c r="V1389" i="2"/>
  <c r="V1390" i="2"/>
  <c r="V1391" i="2"/>
  <c r="V1392" i="2"/>
  <c r="V1393" i="2"/>
  <c r="V1394" i="2"/>
  <c r="V1395" i="2"/>
  <c r="V1396" i="2"/>
  <c r="V1397" i="2"/>
  <c r="V1398" i="2"/>
  <c r="V1399" i="2"/>
  <c r="V1400" i="2"/>
  <c r="V1401" i="2"/>
  <c r="V1402" i="2"/>
  <c r="V1403" i="2"/>
  <c r="V1404" i="2"/>
  <c r="V1405" i="2"/>
  <c r="V1406" i="2"/>
  <c r="V1407" i="2"/>
  <c r="V1408" i="2"/>
  <c r="V1409" i="2"/>
  <c r="V1410" i="2"/>
  <c r="V1411" i="2"/>
  <c r="V1412" i="2"/>
  <c r="V1413" i="2"/>
  <c r="V1414" i="2"/>
  <c r="V1415" i="2"/>
  <c r="V1416" i="2"/>
  <c r="V1417" i="2"/>
  <c r="V1418" i="2"/>
  <c r="V1419" i="2"/>
  <c r="V1420" i="2"/>
  <c r="V1421" i="2"/>
  <c r="V1422" i="2"/>
  <c r="V1423" i="2"/>
  <c r="V1424" i="2"/>
  <c r="V1425" i="2"/>
  <c r="V1426" i="2"/>
  <c r="V1427" i="2"/>
  <c r="V1428" i="2"/>
  <c r="V1429" i="2"/>
  <c r="V1430" i="2"/>
  <c r="V1431" i="2"/>
  <c r="V1432" i="2"/>
  <c r="V1433" i="2"/>
  <c r="V1434" i="2"/>
  <c r="V1435" i="2"/>
  <c r="V1436" i="2"/>
  <c r="V1437" i="2"/>
  <c r="V1438" i="2"/>
  <c r="V1439" i="2"/>
  <c r="V1440" i="2"/>
  <c r="V1441" i="2"/>
  <c r="V1442" i="2"/>
  <c r="V1443" i="2"/>
  <c r="V1444" i="2"/>
  <c r="V1445" i="2"/>
  <c r="V1446" i="2"/>
  <c r="V1447" i="2"/>
  <c r="V1448" i="2"/>
  <c r="V1449" i="2"/>
  <c r="V1450" i="2"/>
  <c r="V1451" i="2"/>
  <c r="V1452" i="2"/>
  <c r="V1453" i="2"/>
  <c r="V1454" i="2"/>
  <c r="V1455" i="2"/>
  <c r="V1456" i="2"/>
  <c r="V1457" i="2"/>
  <c r="V1458" i="2"/>
  <c r="V1459" i="2"/>
  <c r="V1460" i="2"/>
  <c r="V1461" i="2"/>
  <c r="V1462" i="2"/>
  <c r="V1463" i="2"/>
  <c r="V1464" i="2"/>
  <c r="V1465" i="2"/>
  <c r="V1466" i="2"/>
  <c r="V1467" i="2"/>
  <c r="V1468" i="2"/>
  <c r="V1469" i="2"/>
  <c r="V1470" i="2"/>
  <c r="V1471" i="2"/>
  <c r="V1472" i="2"/>
  <c r="V1473" i="2"/>
  <c r="V1474" i="2"/>
  <c r="V1475" i="2"/>
  <c r="V1476" i="2"/>
  <c r="V1477" i="2"/>
  <c r="V1478" i="2"/>
  <c r="V1479" i="2"/>
  <c r="V1480" i="2"/>
  <c r="V1481" i="2"/>
  <c r="V1482" i="2"/>
  <c r="V1483" i="2"/>
  <c r="V1484" i="2"/>
  <c r="V1485" i="2"/>
  <c r="V1486" i="2"/>
  <c r="V1487" i="2"/>
  <c r="V1488" i="2"/>
  <c r="V1489" i="2"/>
  <c r="V1490" i="2"/>
  <c r="V1491" i="2"/>
  <c r="V1492" i="2"/>
  <c r="V1493" i="2"/>
  <c r="V1494" i="2"/>
  <c r="V1495" i="2"/>
  <c r="V1496" i="2"/>
  <c r="V1497" i="2"/>
  <c r="V1498" i="2"/>
  <c r="V1499" i="2"/>
  <c r="V1500" i="2"/>
  <c r="V1501" i="2"/>
  <c r="V1502" i="2"/>
  <c r="V1503" i="2"/>
  <c r="V1504" i="2"/>
  <c r="V1505" i="2"/>
  <c r="V1506" i="2"/>
  <c r="V1507" i="2"/>
  <c r="V1508" i="2"/>
  <c r="V1509" i="2"/>
  <c r="V1510" i="2"/>
  <c r="V1511" i="2"/>
  <c r="V1512" i="2"/>
  <c r="V1513" i="2"/>
  <c r="V1514" i="2"/>
  <c r="V1515" i="2"/>
  <c r="V1516" i="2"/>
  <c r="V1517" i="2"/>
  <c r="V1518" i="2"/>
  <c r="V1519" i="2"/>
  <c r="V1520" i="2"/>
  <c r="V1521" i="2"/>
  <c r="V1522" i="2"/>
  <c r="V1523" i="2"/>
  <c r="V1524" i="2"/>
  <c r="V1525" i="2"/>
  <c r="V1526" i="2"/>
  <c r="V1527" i="2"/>
  <c r="V1528" i="2"/>
  <c r="V1529" i="2"/>
  <c r="V1530" i="2"/>
  <c r="V1531" i="2"/>
  <c r="V1532" i="2"/>
  <c r="V1533" i="2"/>
  <c r="V1534" i="2"/>
  <c r="V1535" i="2"/>
  <c r="V1536" i="2"/>
  <c r="V1537" i="2"/>
  <c r="V1538" i="2"/>
  <c r="V1539" i="2"/>
  <c r="V1540" i="2"/>
  <c r="V1541" i="2"/>
  <c r="V1542" i="2"/>
  <c r="V1543" i="2"/>
  <c r="V1544" i="2"/>
  <c r="V1545" i="2"/>
  <c r="V1546" i="2"/>
  <c r="V1547" i="2"/>
  <c r="V1548" i="2"/>
  <c r="V1549" i="2"/>
  <c r="V1550" i="2"/>
  <c r="V1551" i="2"/>
  <c r="V1552" i="2"/>
  <c r="V1553" i="2"/>
  <c r="V1554" i="2"/>
  <c r="V1555" i="2"/>
  <c r="V1556" i="2"/>
  <c r="V1557" i="2"/>
  <c r="V1558" i="2"/>
  <c r="V1559" i="2"/>
  <c r="V1560" i="2"/>
  <c r="V1561" i="2"/>
  <c r="V1562" i="2"/>
  <c r="V1563" i="2"/>
  <c r="V1564" i="2"/>
  <c r="V1565" i="2"/>
  <c r="V1566" i="2"/>
  <c r="V1567" i="2"/>
  <c r="V1568" i="2"/>
  <c r="V1569" i="2"/>
  <c r="V1570" i="2"/>
  <c r="V1571" i="2"/>
  <c r="V1572" i="2"/>
  <c r="V1573" i="2"/>
  <c r="V1574" i="2"/>
  <c r="V1575" i="2"/>
  <c r="V1576" i="2"/>
  <c r="V1577" i="2"/>
  <c r="V1578" i="2"/>
  <c r="V1579" i="2"/>
  <c r="V1580" i="2"/>
  <c r="V1581" i="2"/>
  <c r="V1582" i="2"/>
  <c r="V1583" i="2"/>
  <c r="V1584" i="2"/>
  <c r="V1585" i="2"/>
  <c r="V1586" i="2"/>
  <c r="V1587" i="2"/>
  <c r="V1588" i="2"/>
  <c r="V1589" i="2"/>
  <c r="V1590" i="2"/>
  <c r="V1591" i="2"/>
  <c r="V1592" i="2"/>
  <c r="V1593" i="2"/>
  <c r="V1594" i="2"/>
  <c r="V1595" i="2"/>
  <c r="V1596" i="2"/>
  <c r="V1597" i="2"/>
  <c r="V1598" i="2"/>
  <c r="V1599" i="2"/>
  <c r="V1600" i="2"/>
  <c r="V1601" i="2"/>
  <c r="V1602" i="2"/>
  <c r="V1603" i="2"/>
  <c r="V1604" i="2"/>
  <c r="V1605" i="2"/>
  <c r="V1606" i="2"/>
  <c r="V1607" i="2"/>
  <c r="V1608" i="2"/>
  <c r="V1609" i="2"/>
  <c r="V1610" i="2"/>
  <c r="V1611" i="2"/>
  <c r="V1612" i="2"/>
  <c r="V1613" i="2"/>
  <c r="V1614" i="2"/>
  <c r="V1615" i="2"/>
  <c r="V1616" i="2"/>
  <c r="V1617" i="2"/>
  <c r="V1618" i="2"/>
  <c r="V1619" i="2"/>
  <c r="V1620" i="2"/>
  <c r="V1621" i="2"/>
  <c r="V1622" i="2"/>
  <c r="V1623" i="2"/>
  <c r="V1624" i="2"/>
  <c r="V1625" i="2"/>
  <c r="V1626" i="2"/>
  <c r="V1627" i="2"/>
  <c r="V1628" i="2"/>
  <c r="V1629" i="2"/>
  <c r="V1630" i="2"/>
  <c r="V1631" i="2"/>
  <c r="V1632" i="2"/>
  <c r="V1633" i="2"/>
  <c r="V1634" i="2"/>
  <c r="V1635" i="2"/>
  <c r="V1636" i="2"/>
  <c r="V1637" i="2"/>
  <c r="V1638" i="2"/>
  <c r="V1639" i="2"/>
  <c r="V1640" i="2"/>
  <c r="V1641" i="2"/>
  <c r="V1642" i="2"/>
  <c r="V1643" i="2"/>
  <c r="V1644" i="2"/>
  <c r="V1645" i="2"/>
  <c r="V1646" i="2"/>
  <c r="V1647" i="2"/>
  <c r="V1648" i="2"/>
  <c r="V1649" i="2"/>
  <c r="V1650" i="2"/>
  <c r="V1651" i="2"/>
  <c r="V1652" i="2"/>
  <c r="V1653" i="2"/>
  <c r="V1654" i="2"/>
  <c r="V1655" i="2"/>
  <c r="V1656" i="2"/>
  <c r="V1657" i="2"/>
  <c r="V1658" i="2"/>
  <c r="V1659" i="2"/>
  <c r="V1660" i="2"/>
  <c r="V1661" i="2"/>
  <c r="V1662" i="2"/>
  <c r="V1663" i="2"/>
  <c r="V1664" i="2"/>
  <c r="V1665" i="2"/>
  <c r="V1666" i="2"/>
  <c r="V1667" i="2"/>
  <c r="V1668" i="2"/>
  <c r="V1669" i="2"/>
  <c r="V1670" i="2"/>
  <c r="V1671" i="2"/>
  <c r="V1672" i="2"/>
  <c r="V1673" i="2"/>
  <c r="V1674" i="2"/>
  <c r="V1675" i="2"/>
  <c r="V1676" i="2"/>
  <c r="V1677" i="2"/>
  <c r="V1678" i="2"/>
  <c r="V1679" i="2"/>
  <c r="V1680" i="2"/>
  <c r="V1681" i="2"/>
  <c r="V1682" i="2"/>
  <c r="V1683" i="2"/>
  <c r="V1684" i="2"/>
  <c r="V1685" i="2"/>
  <c r="V1686" i="2"/>
  <c r="V1687" i="2"/>
  <c r="V1688" i="2"/>
  <c r="V1689" i="2"/>
  <c r="V1690" i="2"/>
  <c r="V1691" i="2"/>
  <c r="V1692" i="2"/>
  <c r="V1693" i="2"/>
  <c r="V1694" i="2"/>
  <c r="V1695" i="2"/>
  <c r="V1696" i="2"/>
  <c r="V1697" i="2"/>
  <c r="V1698" i="2"/>
  <c r="V1699" i="2"/>
  <c r="V1700" i="2"/>
  <c r="V1701" i="2"/>
  <c r="V1702" i="2"/>
  <c r="V1703" i="2"/>
  <c r="V1704" i="2"/>
  <c r="V1705" i="2"/>
  <c r="V1706" i="2"/>
  <c r="V1707" i="2"/>
  <c r="V1708" i="2"/>
  <c r="V1709" i="2"/>
  <c r="V1710" i="2"/>
  <c r="V1711" i="2"/>
  <c r="V1712" i="2"/>
  <c r="V1713" i="2"/>
  <c r="V1714" i="2"/>
  <c r="V1715" i="2"/>
  <c r="V1716" i="2"/>
  <c r="V1717" i="2"/>
  <c r="V1718" i="2"/>
  <c r="V1719" i="2"/>
  <c r="V1720" i="2"/>
  <c r="V1721" i="2"/>
  <c r="V1722" i="2"/>
  <c r="V1723" i="2"/>
  <c r="V1724" i="2"/>
  <c r="V1725" i="2"/>
  <c r="V1726" i="2"/>
  <c r="V1727" i="2"/>
  <c r="V1728" i="2"/>
  <c r="V1729" i="2"/>
  <c r="V1730" i="2"/>
  <c r="V1731" i="2"/>
  <c r="V1732" i="2"/>
  <c r="V1733" i="2"/>
  <c r="V1734" i="2"/>
  <c r="V1735" i="2"/>
  <c r="V1736" i="2"/>
  <c r="V1737" i="2"/>
  <c r="V1738" i="2"/>
  <c r="V1739" i="2"/>
  <c r="V1740" i="2"/>
  <c r="V1741" i="2"/>
  <c r="V1742" i="2"/>
  <c r="V1743" i="2"/>
  <c r="V1744" i="2"/>
  <c r="V1745" i="2"/>
  <c r="V1746" i="2"/>
  <c r="V1747" i="2"/>
  <c r="V1748" i="2"/>
  <c r="V1749" i="2"/>
  <c r="V1750" i="2"/>
  <c r="V1751" i="2"/>
  <c r="V1752" i="2"/>
  <c r="V1753" i="2"/>
  <c r="V1754" i="2"/>
  <c r="V1755" i="2"/>
  <c r="V1756" i="2"/>
  <c r="V1757" i="2"/>
  <c r="V1758" i="2"/>
  <c r="V1759" i="2"/>
  <c r="V1760" i="2"/>
  <c r="V1761" i="2"/>
  <c r="V1762" i="2"/>
  <c r="V1763" i="2"/>
  <c r="V1764" i="2"/>
  <c r="V1765" i="2"/>
  <c r="V1766" i="2"/>
  <c r="V1767" i="2"/>
  <c r="V1768" i="2"/>
  <c r="V1769" i="2"/>
  <c r="V1770" i="2"/>
  <c r="V1771" i="2"/>
  <c r="V1772" i="2"/>
  <c r="V1773" i="2"/>
  <c r="V1774" i="2"/>
  <c r="V1775" i="2"/>
  <c r="V1776" i="2"/>
  <c r="V1777" i="2"/>
  <c r="V1778" i="2"/>
  <c r="V1779" i="2"/>
  <c r="V1780" i="2"/>
  <c r="V1781" i="2"/>
  <c r="V1782" i="2"/>
  <c r="V1783" i="2"/>
  <c r="V1784" i="2"/>
  <c r="V1785" i="2"/>
  <c r="V1786" i="2"/>
  <c r="V1787" i="2"/>
  <c r="V1788" i="2"/>
  <c r="V1789" i="2"/>
  <c r="V1790" i="2"/>
  <c r="V1791" i="2"/>
  <c r="V1792" i="2"/>
  <c r="V1793" i="2"/>
  <c r="V1794" i="2"/>
  <c r="V1795" i="2"/>
  <c r="V1796" i="2"/>
  <c r="V1797" i="2"/>
  <c r="V1798" i="2"/>
  <c r="V1799" i="2"/>
  <c r="V1800" i="2"/>
  <c r="V1801" i="2"/>
  <c r="V1802" i="2"/>
  <c r="V1803" i="2"/>
  <c r="V1804" i="2"/>
  <c r="V1805" i="2"/>
  <c r="V1806" i="2"/>
  <c r="V1807" i="2"/>
  <c r="V1808" i="2"/>
  <c r="V1809" i="2"/>
  <c r="V1810" i="2"/>
  <c r="V1811" i="2"/>
  <c r="V1812" i="2"/>
  <c r="V1813" i="2"/>
  <c r="V1814" i="2"/>
  <c r="V1815" i="2"/>
  <c r="V1816" i="2"/>
  <c r="V1817" i="2"/>
  <c r="V1818" i="2"/>
  <c r="V1819" i="2"/>
  <c r="V1820" i="2"/>
  <c r="V1821" i="2"/>
  <c r="V1822" i="2"/>
  <c r="V1823" i="2"/>
  <c r="V1824" i="2"/>
  <c r="V1825" i="2"/>
  <c r="V1826" i="2"/>
  <c r="V1827" i="2"/>
  <c r="V1828" i="2"/>
  <c r="V1829" i="2"/>
  <c r="V1830" i="2"/>
  <c r="V1831" i="2"/>
  <c r="V1832" i="2"/>
  <c r="V1833" i="2"/>
  <c r="V1834" i="2"/>
  <c r="V1835" i="2"/>
  <c r="V1836" i="2"/>
  <c r="V1837" i="2"/>
  <c r="V1838" i="2"/>
  <c r="V1839" i="2"/>
  <c r="V1840" i="2"/>
  <c r="V1841" i="2"/>
  <c r="V1842" i="2"/>
  <c r="V1843" i="2"/>
  <c r="V1844" i="2"/>
  <c r="V1845" i="2"/>
  <c r="V1846" i="2"/>
  <c r="V1847" i="2"/>
  <c r="V1848" i="2"/>
  <c r="V1849" i="2"/>
  <c r="V1850" i="2"/>
  <c r="V1851" i="2"/>
  <c r="V1852" i="2"/>
  <c r="V1853" i="2"/>
  <c r="V1854" i="2"/>
  <c r="V1855" i="2"/>
  <c r="V1856" i="2"/>
  <c r="V1857" i="2"/>
  <c r="V1858" i="2"/>
  <c r="V1859" i="2"/>
  <c r="V1860" i="2"/>
  <c r="V1861" i="2"/>
  <c r="V1862" i="2"/>
  <c r="V1863" i="2"/>
  <c r="V1864" i="2"/>
  <c r="V1865" i="2"/>
  <c r="V1866" i="2"/>
  <c r="V1867" i="2"/>
  <c r="V1868" i="2"/>
  <c r="V1869" i="2"/>
  <c r="V1870" i="2"/>
  <c r="V1871" i="2"/>
  <c r="V1872" i="2"/>
  <c r="V1873" i="2"/>
  <c r="V1874" i="2"/>
  <c r="V1875" i="2"/>
  <c r="V1876" i="2"/>
  <c r="V1877" i="2"/>
  <c r="V1878" i="2"/>
  <c r="V1879" i="2"/>
  <c r="V1880" i="2"/>
  <c r="V1881" i="2"/>
  <c r="V1882" i="2"/>
  <c r="V1883" i="2"/>
  <c r="V1884" i="2"/>
  <c r="V1885" i="2"/>
  <c r="V1886" i="2"/>
  <c r="V1887" i="2"/>
  <c r="V1888" i="2"/>
  <c r="V1889" i="2"/>
  <c r="V1890" i="2"/>
  <c r="V1891" i="2"/>
  <c r="V1892" i="2"/>
  <c r="V1893" i="2"/>
  <c r="V1894" i="2"/>
  <c r="V1895" i="2"/>
  <c r="V1896" i="2"/>
  <c r="V1897" i="2"/>
  <c r="V1898" i="2"/>
  <c r="V1899" i="2"/>
  <c r="V1900" i="2"/>
  <c r="V1901" i="2"/>
  <c r="V1902" i="2"/>
  <c r="V1903" i="2"/>
  <c r="V1904" i="2"/>
  <c r="V1905" i="2"/>
  <c r="V1906" i="2"/>
  <c r="V1907" i="2"/>
  <c r="V1908" i="2"/>
  <c r="V1909" i="2"/>
  <c r="V1910" i="2"/>
  <c r="V1911" i="2"/>
  <c r="V1912" i="2"/>
  <c r="V1913" i="2"/>
  <c r="V1914" i="2"/>
  <c r="V1915" i="2"/>
  <c r="V1916" i="2"/>
  <c r="V1917" i="2"/>
  <c r="V1918" i="2"/>
  <c r="V1919" i="2"/>
  <c r="V1920" i="2"/>
  <c r="V1921" i="2"/>
  <c r="V1922" i="2"/>
  <c r="V1923" i="2"/>
  <c r="V1924" i="2"/>
  <c r="V1925" i="2"/>
  <c r="V1926" i="2"/>
  <c r="V1927" i="2"/>
  <c r="V1928" i="2"/>
  <c r="V1929" i="2"/>
  <c r="V1930" i="2"/>
  <c r="V1931" i="2"/>
  <c r="V1932" i="2"/>
  <c r="V1933" i="2"/>
  <c r="V1934" i="2"/>
  <c r="V1935" i="2"/>
  <c r="V1936" i="2"/>
  <c r="V1937" i="2"/>
  <c r="V1938" i="2"/>
  <c r="V1939" i="2"/>
  <c r="V1940" i="2"/>
  <c r="V1941" i="2"/>
  <c r="V1942" i="2"/>
  <c r="V1943" i="2"/>
  <c r="V1944" i="2"/>
  <c r="V1945" i="2"/>
  <c r="V1946" i="2"/>
  <c r="V1947" i="2"/>
  <c r="V1948" i="2"/>
  <c r="V1949" i="2"/>
  <c r="V1950" i="2"/>
  <c r="V1951" i="2"/>
  <c r="V1952" i="2"/>
  <c r="V1953" i="2"/>
  <c r="V1954" i="2"/>
  <c r="V1955" i="2"/>
  <c r="V1956" i="2"/>
  <c r="V1957" i="2"/>
  <c r="V1958" i="2"/>
  <c r="V1959" i="2"/>
  <c r="V1960" i="2"/>
  <c r="V1961" i="2"/>
  <c r="V1962" i="2"/>
  <c r="V1963" i="2"/>
  <c r="V1964" i="2"/>
  <c r="V1965" i="2"/>
  <c r="V1966" i="2"/>
  <c r="V1967" i="2"/>
  <c r="V1968" i="2"/>
  <c r="V1969" i="2"/>
  <c r="V1970" i="2"/>
  <c r="V1971" i="2"/>
  <c r="V1972" i="2"/>
  <c r="V1973" i="2"/>
  <c r="V1974" i="2"/>
  <c r="V1975" i="2"/>
  <c r="V1976" i="2"/>
  <c r="V1977" i="2"/>
  <c r="V1978" i="2"/>
  <c r="V1979" i="2"/>
  <c r="V1980" i="2"/>
  <c r="V1981" i="2"/>
  <c r="V1982" i="2"/>
  <c r="V1983" i="2"/>
  <c r="V1984" i="2"/>
  <c r="V1985" i="2"/>
  <c r="V1986" i="2"/>
  <c r="V1987" i="2"/>
  <c r="V1988" i="2"/>
  <c r="V1989" i="2"/>
  <c r="V1990" i="2"/>
  <c r="V1991" i="2"/>
  <c r="V1992" i="2"/>
  <c r="V1993" i="2"/>
  <c r="V1994" i="2"/>
  <c r="V1995" i="2"/>
  <c r="V1996" i="2"/>
  <c r="V1997" i="2"/>
  <c r="V1998" i="2"/>
  <c r="V1999" i="2"/>
  <c r="V2000" i="2"/>
  <c r="V2001" i="2"/>
  <c r="V2002" i="2"/>
  <c r="V2003" i="2"/>
  <c r="V2004" i="2"/>
  <c r="V2005" i="2"/>
  <c r="V2006" i="2"/>
  <c r="V2007" i="2"/>
  <c r="V2008" i="2"/>
  <c r="V2009" i="2"/>
  <c r="V2010" i="2"/>
  <c r="V2011" i="2"/>
  <c r="V2012" i="2"/>
  <c r="V2013" i="2"/>
  <c r="V2014" i="2"/>
  <c r="V2015" i="2"/>
  <c r="V2016" i="2"/>
  <c r="V2017" i="2"/>
  <c r="V2018" i="2"/>
  <c r="V2019" i="2"/>
  <c r="V2020" i="2"/>
  <c r="V2021" i="2"/>
  <c r="V2022" i="2"/>
  <c r="V2023" i="2"/>
  <c r="V2024" i="2"/>
  <c r="V2025" i="2"/>
  <c r="V2026" i="2"/>
  <c r="V2027" i="2"/>
  <c r="V2028" i="2"/>
  <c r="V2029" i="2"/>
  <c r="V2030" i="2"/>
  <c r="V2031" i="2"/>
  <c r="V2032" i="2"/>
  <c r="V2033" i="2"/>
  <c r="V2034" i="2"/>
  <c r="V2035" i="2"/>
  <c r="V2036" i="2"/>
  <c r="V2037" i="2"/>
  <c r="V2038" i="2"/>
  <c r="V2039" i="2"/>
  <c r="V2040" i="2"/>
  <c r="V2041" i="2"/>
  <c r="V2042" i="2"/>
  <c r="V2043" i="2"/>
  <c r="V2044" i="2"/>
  <c r="V2045" i="2"/>
  <c r="V2046" i="2"/>
  <c r="V2047" i="2"/>
  <c r="V2048" i="2"/>
  <c r="V2049" i="2"/>
  <c r="V2050" i="2"/>
  <c r="V2051" i="2"/>
  <c r="V2052" i="2"/>
  <c r="V2053" i="2"/>
  <c r="V2054" i="2"/>
  <c r="V2055" i="2"/>
  <c r="V2056" i="2"/>
  <c r="V2057" i="2"/>
  <c r="V2058" i="2"/>
  <c r="V2059" i="2"/>
  <c r="V2060" i="2"/>
  <c r="V2061" i="2"/>
  <c r="V2062" i="2"/>
  <c r="V2063" i="2"/>
  <c r="V2064" i="2"/>
  <c r="V2065" i="2"/>
  <c r="V2066" i="2"/>
  <c r="V2067" i="2"/>
  <c r="V2068" i="2"/>
  <c r="V2069" i="2"/>
  <c r="V2070" i="2"/>
  <c r="V2071" i="2"/>
  <c r="V2072" i="2"/>
  <c r="V2073" i="2"/>
  <c r="V2074" i="2"/>
  <c r="V2075" i="2"/>
  <c r="V2076" i="2"/>
  <c r="V2077" i="2"/>
  <c r="V2078" i="2"/>
  <c r="V2079" i="2"/>
  <c r="V2080" i="2"/>
  <c r="V2081" i="2"/>
  <c r="V2082" i="2"/>
  <c r="V2083" i="2"/>
  <c r="V2084" i="2"/>
  <c r="V2085" i="2"/>
  <c r="V2086" i="2"/>
  <c r="V2087" i="2"/>
  <c r="V2088" i="2"/>
  <c r="V2089" i="2"/>
  <c r="V2090" i="2"/>
  <c r="V2091" i="2"/>
  <c r="V2092" i="2"/>
  <c r="V2093" i="2"/>
  <c r="V2094" i="2"/>
  <c r="V2095" i="2"/>
  <c r="V2096" i="2"/>
  <c r="V2097" i="2"/>
  <c r="V2098" i="2"/>
  <c r="V2099" i="2"/>
  <c r="V2100" i="2"/>
  <c r="V2101" i="2"/>
  <c r="V2102" i="2"/>
  <c r="V2103" i="2"/>
  <c r="V2104" i="2"/>
  <c r="V2105" i="2"/>
  <c r="V2106" i="2"/>
  <c r="V2107" i="2"/>
  <c r="V2108" i="2"/>
  <c r="V2109" i="2"/>
  <c r="V2110" i="2"/>
  <c r="V2111" i="2"/>
  <c r="V2112" i="2"/>
  <c r="V2113" i="2"/>
  <c r="V2114" i="2"/>
  <c r="V2115" i="2"/>
  <c r="V2116" i="2"/>
  <c r="V2117" i="2"/>
  <c r="V2118" i="2"/>
  <c r="V2119" i="2"/>
  <c r="V2120" i="2"/>
  <c r="V2121" i="2"/>
  <c r="V2122" i="2"/>
  <c r="V2123" i="2"/>
  <c r="V2124" i="2"/>
  <c r="V2125" i="2"/>
  <c r="V2126" i="2"/>
  <c r="V2127" i="2"/>
  <c r="V2128" i="2"/>
  <c r="V2129" i="2"/>
  <c r="V2130" i="2"/>
  <c r="V2131" i="2"/>
  <c r="V2132" i="2"/>
  <c r="V2133" i="2"/>
  <c r="V2134" i="2"/>
  <c r="V2135" i="2"/>
  <c r="V2136" i="2"/>
  <c r="V2137" i="2"/>
  <c r="V2138" i="2"/>
  <c r="V2139" i="2"/>
  <c r="V2140" i="2"/>
  <c r="V2141" i="2"/>
  <c r="V2142" i="2"/>
  <c r="V2143" i="2"/>
  <c r="V2144" i="2"/>
  <c r="V2145" i="2"/>
  <c r="V2146" i="2"/>
  <c r="V2147" i="2"/>
  <c r="V2148" i="2"/>
  <c r="V2149" i="2"/>
  <c r="V2150" i="2"/>
  <c r="V2151" i="2"/>
  <c r="V2152" i="2"/>
  <c r="V2153" i="2"/>
  <c r="V2154" i="2"/>
  <c r="V2155" i="2"/>
  <c r="V2156" i="2"/>
  <c r="V2157" i="2"/>
  <c r="V2158" i="2"/>
  <c r="V2159" i="2"/>
  <c r="V2160" i="2"/>
  <c r="V2161" i="2"/>
  <c r="V2162" i="2"/>
  <c r="V2163" i="2"/>
  <c r="V2164" i="2"/>
  <c r="V2165" i="2"/>
  <c r="V2166" i="2"/>
  <c r="V2167" i="2"/>
  <c r="V2168" i="2"/>
  <c r="V2169" i="2"/>
  <c r="V2170" i="2"/>
  <c r="V2171" i="2"/>
  <c r="V2172" i="2"/>
  <c r="V2173" i="2"/>
  <c r="V2174" i="2"/>
  <c r="V2175" i="2"/>
  <c r="V2176" i="2"/>
  <c r="V2177" i="2"/>
  <c r="V2178" i="2"/>
  <c r="V2179" i="2"/>
  <c r="V2180" i="2"/>
  <c r="V2181" i="2"/>
  <c r="V2182" i="2"/>
  <c r="V2183" i="2"/>
  <c r="V2184" i="2"/>
  <c r="V2185" i="2"/>
  <c r="V2186" i="2"/>
  <c r="V2187" i="2"/>
  <c r="V2188" i="2"/>
  <c r="V2189" i="2"/>
  <c r="V2190" i="2"/>
  <c r="V2191" i="2"/>
  <c r="V2192" i="2"/>
  <c r="V2193" i="2"/>
  <c r="V2194" i="2"/>
  <c r="V2195" i="2"/>
  <c r="V2196" i="2"/>
  <c r="V2197" i="2"/>
  <c r="V2198" i="2"/>
  <c r="V2199" i="2"/>
  <c r="V2200" i="2"/>
  <c r="V2201" i="2"/>
  <c r="V2202" i="2"/>
  <c r="V2203" i="2"/>
  <c r="V2204" i="2"/>
  <c r="V2205" i="2"/>
  <c r="V2206" i="2"/>
  <c r="V2207" i="2"/>
  <c r="V2208" i="2"/>
  <c r="V2209" i="2"/>
  <c r="V2210" i="2"/>
  <c r="V2211" i="2"/>
  <c r="V2212" i="2"/>
  <c r="V2213" i="2"/>
  <c r="V2214" i="2"/>
  <c r="V2215" i="2"/>
  <c r="V2216" i="2"/>
  <c r="V2217" i="2"/>
  <c r="V2218" i="2"/>
  <c r="V2219" i="2"/>
  <c r="V2220" i="2"/>
  <c r="V2221" i="2"/>
  <c r="V2222" i="2"/>
  <c r="V2223" i="2"/>
  <c r="V2224" i="2"/>
  <c r="V2225" i="2"/>
  <c r="V2226" i="2"/>
  <c r="V2227" i="2"/>
  <c r="V2228" i="2"/>
  <c r="V2229" i="2"/>
  <c r="V2230" i="2"/>
  <c r="V2231" i="2"/>
  <c r="V2232" i="2"/>
  <c r="V2233" i="2"/>
  <c r="V2234" i="2"/>
  <c r="V2235" i="2"/>
  <c r="V2236" i="2"/>
  <c r="V2237" i="2"/>
  <c r="V2238" i="2"/>
  <c r="V2239" i="2"/>
  <c r="V2240" i="2"/>
  <c r="V2241" i="2"/>
  <c r="V2242" i="2"/>
  <c r="V2243" i="2"/>
  <c r="V2244" i="2"/>
  <c r="V2245" i="2"/>
  <c r="V2246" i="2"/>
  <c r="V2247" i="2"/>
  <c r="V2248" i="2"/>
  <c r="V2249" i="2"/>
  <c r="V2250" i="2"/>
  <c r="V2251" i="2"/>
  <c r="V2252" i="2"/>
  <c r="V2253" i="2"/>
  <c r="V2254" i="2"/>
  <c r="V2255" i="2"/>
  <c r="V2256" i="2"/>
  <c r="V2257" i="2"/>
  <c r="V2258" i="2"/>
  <c r="V2259" i="2"/>
  <c r="V2260" i="2"/>
  <c r="V2261" i="2"/>
  <c r="V2262" i="2"/>
  <c r="V2263" i="2"/>
  <c r="V2264" i="2"/>
  <c r="V2265" i="2"/>
  <c r="V2266" i="2"/>
  <c r="V2267" i="2"/>
  <c r="V2268" i="2"/>
  <c r="V2269" i="2"/>
  <c r="V2270" i="2"/>
  <c r="V2271" i="2"/>
  <c r="V2272" i="2"/>
  <c r="V2273" i="2"/>
  <c r="V2274" i="2"/>
  <c r="V2275" i="2"/>
  <c r="V2276" i="2"/>
  <c r="V2277" i="2"/>
  <c r="V2278" i="2"/>
  <c r="V2279" i="2"/>
  <c r="V2280" i="2"/>
  <c r="V2281" i="2"/>
  <c r="V2282" i="2"/>
  <c r="V2283" i="2"/>
  <c r="V2284" i="2"/>
  <c r="V2285" i="2"/>
  <c r="V2286" i="2"/>
  <c r="V2287" i="2"/>
  <c r="V2288" i="2"/>
  <c r="V2289" i="2"/>
  <c r="V2290" i="2"/>
  <c r="V2291" i="2"/>
  <c r="V2292" i="2"/>
  <c r="V2293" i="2"/>
  <c r="V2294" i="2"/>
  <c r="V2295" i="2"/>
  <c r="V2296" i="2"/>
  <c r="V2297" i="2"/>
  <c r="V2298" i="2"/>
  <c r="V2299" i="2"/>
  <c r="V2300" i="2"/>
  <c r="V2301" i="2"/>
  <c r="V2302" i="2"/>
  <c r="V2303" i="2"/>
  <c r="V2304" i="2"/>
  <c r="V2305" i="2"/>
  <c r="V2306" i="2"/>
  <c r="V2307" i="2"/>
  <c r="V2308" i="2"/>
  <c r="V2309" i="2"/>
  <c r="V2310" i="2"/>
  <c r="V2311" i="2"/>
  <c r="V2312" i="2"/>
  <c r="V2313" i="2"/>
  <c r="V2314" i="2"/>
  <c r="V2315" i="2"/>
  <c r="V2316" i="2"/>
  <c r="V2317" i="2"/>
  <c r="V2318" i="2"/>
  <c r="V2319" i="2"/>
  <c r="V2320" i="2"/>
  <c r="V2321" i="2"/>
  <c r="V2322" i="2"/>
  <c r="V2323" i="2"/>
  <c r="V2324" i="2"/>
  <c r="V2325" i="2"/>
  <c r="V2326" i="2"/>
  <c r="V2327" i="2"/>
  <c r="V2328" i="2"/>
  <c r="V2329" i="2"/>
  <c r="V2330" i="2"/>
  <c r="V2331" i="2"/>
  <c r="V2332" i="2"/>
  <c r="V2333" i="2"/>
  <c r="V2334" i="2"/>
  <c r="V2335" i="2"/>
  <c r="V2336" i="2"/>
  <c r="V2337" i="2"/>
  <c r="V2338" i="2"/>
  <c r="V2339" i="2"/>
  <c r="V2340" i="2"/>
  <c r="V2341" i="2"/>
  <c r="V2342" i="2"/>
  <c r="V2343" i="2"/>
  <c r="V2344" i="2"/>
  <c r="V2345" i="2"/>
  <c r="V2346" i="2"/>
  <c r="V2347" i="2"/>
  <c r="V2348" i="2"/>
  <c r="V2349" i="2"/>
  <c r="V2350" i="2"/>
  <c r="V2351" i="2"/>
  <c r="V2352" i="2"/>
  <c r="V2353" i="2"/>
  <c r="V2354" i="2"/>
  <c r="V2355" i="2"/>
  <c r="V2356" i="2"/>
  <c r="V2357" i="2"/>
  <c r="V2358" i="2"/>
  <c r="V2359" i="2"/>
  <c r="V2360" i="2"/>
  <c r="V2361" i="2"/>
  <c r="V2362" i="2"/>
  <c r="V2363" i="2"/>
  <c r="V2364" i="2"/>
  <c r="V2365" i="2"/>
  <c r="V2366" i="2"/>
  <c r="V2367" i="2"/>
  <c r="V2368" i="2"/>
  <c r="V2369" i="2"/>
  <c r="V2370" i="2"/>
  <c r="V2371" i="2"/>
  <c r="V2372" i="2"/>
  <c r="V2373" i="2"/>
  <c r="V2374" i="2"/>
  <c r="V2375" i="2"/>
  <c r="V2376" i="2"/>
  <c r="V2377" i="2"/>
  <c r="V2378" i="2"/>
  <c r="V2379" i="2"/>
  <c r="V2380" i="2"/>
  <c r="V2381" i="2"/>
  <c r="V2382" i="2"/>
  <c r="V2383" i="2"/>
  <c r="V2384" i="2"/>
  <c r="V2385" i="2"/>
  <c r="V2386" i="2"/>
  <c r="V2387" i="2"/>
  <c r="V2388" i="2"/>
  <c r="V2389" i="2"/>
  <c r="V2390" i="2"/>
  <c r="V2391" i="2"/>
  <c r="V2392" i="2"/>
  <c r="V2393" i="2"/>
  <c r="V2394" i="2"/>
  <c r="V2395" i="2"/>
  <c r="V2396" i="2"/>
  <c r="V2397" i="2"/>
  <c r="V2398" i="2"/>
  <c r="V2399" i="2"/>
  <c r="V2400" i="2"/>
  <c r="V2401" i="2"/>
  <c r="V2402" i="2"/>
  <c r="V2403" i="2"/>
  <c r="V2404" i="2"/>
  <c r="V2405" i="2"/>
  <c r="V2406" i="2"/>
  <c r="V2407" i="2"/>
  <c r="V2408" i="2"/>
  <c r="V2409" i="2"/>
  <c r="V2410" i="2"/>
  <c r="V2411" i="2"/>
  <c r="V2412" i="2"/>
  <c r="V2413" i="2"/>
  <c r="V2414" i="2"/>
  <c r="V2415" i="2"/>
  <c r="V2416" i="2"/>
  <c r="V2417" i="2"/>
  <c r="V2418" i="2"/>
  <c r="V2419" i="2"/>
  <c r="V2420" i="2"/>
  <c r="V2421" i="2"/>
  <c r="V2422" i="2"/>
  <c r="V2423" i="2"/>
  <c r="V2424" i="2"/>
  <c r="V2425" i="2"/>
  <c r="V2426" i="2"/>
  <c r="V2427" i="2"/>
  <c r="V2428" i="2"/>
  <c r="V2429" i="2"/>
  <c r="V2430" i="2"/>
  <c r="V2431" i="2"/>
  <c r="V2432" i="2"/>
  <c r="V2433" i="2"/>
  <c r="V2434" i="2"/>
  <c r="V2435" i="2"/>
  <c r="V2436" i="2"/>
  <c r="V2437" i="2"/>
  <c r="V2438" i="2"/>
  <c r="V2439" i="2"/>
  <c r="V2440" i="2"/>
  <c r="V2441" i="2"/>
  <c r="V2442" i="2"/>
  <c r="V2443" i="2"/>
  <c r="V2444" i="2"/>
  <c r="V2445" i="2"/>
  <c r="V2446" i="2"/>
  <c r="V2447" i="2"/>
  <c r="V2448" i="2"/>
  <c r="V2449" i="2"/>
  <c r="V2450" i="2"/>
  <c r="V2451" i="2"/>
  <c r="V2452" i="2"/>
  <c r="V2453" i="2"/>
  <c r="V2454" i="2"/>
  <c r="V2455" i="2"/>
  <c r="V2456" i="2"/>
  <c r="V2457" i="2"/>
  <c r="V2458" i="2"/>
  <c r="V2459" i="2"/>
  <c r="V2460" i="2"/>
  <c r="V2461" i="2"/>
  <c r="V2462" i="2"/>
  <c r="V2463" i="2"/>
  <c r="V2464" i="2"/>
  <c r="V2465" i="2"/>
  <c r="V2466" i="2"/>
  <c r="V2467" i="2"/>
  <c r="V2468" i="2"/>
  <c r="V2469" i="2"/>
  <c r="V2470" i="2"/>
  <c r="V2471" i="2"/>
  <c r="V2472" i="2"/>
  <c r="V2473" i="2"/>
  <c r="V2474" i="2"/>
  <c r="V2475" i="2"/>
  <c r="V2476" i="2"/>
  <c r="V2477" i="2"/>
  <c r="V2478" i="2"/>
  <c r="V2479" i="2"/>
  <c r="V2480" i="2"/>
  <c r="V2481" i="2"/>
  <c r="V2482" i="2"/>
  <c r="V2483" i="2"/>
  <c r="V2484" i="2"/>
  <c r="V2485" i="2"/>
  <c r="V2486" i="2"/>
  <c r="V2487" i="2"/>
  <c r="V2488" i="2"/>
  <c r="V2489" i="2"/>
  <c r="V2490" i="2"/>
  <c r="V2491" i="2"/>
  <c r="V2492" i="2"/>
  <c r="V2493" i="2"/>
  <c r="V2494" i="2"/>
  <c r="V2495" i="2"/>
  <c r="V2496" i="2"/>
  <c r="V2497" i="2"/>
  <c r="V2498" i="2"/>
  <c r="V2499" i="2"/>
  <c r="V2500" i="2"/>
  <c r="V2501" i="2"/>
  <c r="V2502" i="2"/>
  <c r="V2503" i="2"/>
  <c r="V2504" i="2"/>
  <c r="V2505" i="2"/>
  <c r="V2506" i="2"/>
  <c r="V2507" i="2"/>
  <c r="V2508" i="2"/>
  <c r="V2509" i="2"/>
  <c r="V2510" i="2"/>
  <c r="V2511" i="2"/>
  <c r="V2512" i="2"/>
  <c r="V2513" i="2"/>
  <c r="V2514" i="2"/>
  <c r="V2515" i="2"/>
  <c r="V2516" i="2"/>
  <c r="V2517" i="2"/>
  <c r="V2518" i="2"/>
  <c r="V2519" i="2"/>
  <c r="V2520" i="2"/>
  <c r="V2521" i="2"/>
  <c r="V2522" i="2"/>
  <c r="V2523" i="2"/>
  <c r="V2524" i="2"/>
  <c r="V2525" i="2"/>
  <c r="V2526" i="2"/>
  <c r="V2527" i="2"/>
  <c r="V2528" i="2"/>
  <c r="V2529" i="2"/>
  <c r="V2530" i="2"/>
  <c r="V2531" i="2"/>
  <c r="V2532" i="2"/>
  <c r="V2533" i="2"/>
  <c r="V2534" i="2"/>
  <c r="V2535" i="2"/>
  <c r="V2536" i="2"/>
  <c r="V2537" i="2"/>
  <c r="V2538" i="2"/>
  <c r="V2539" i="2"/>
  <c r="V2540" i="2"/>
  <c r="V2541" i="2"/>
  <c r="V2542" i="2"/>
  <c r="V2543" i="2"/>
  <c r="V2544" i="2"/>
  <c r="V2545" i="2"/>
  <c r="V2546" i="2"/>
  <c r="V2547" i="2"/>
  <c r="V2548" i="2"/>
  <c r="V2549" i="2"/>
  <c r="V2550" i="2"/>
  <c r="V2551" i="2"/>
  <c r="V2552" i="2"/>
  <c r="V2553" i="2"/>
  <c r="V2554" i="2"/>
  <c r="V2555" i="2"/>
  <c r="V2556" i="2"/>
  <c r="V2557" i="2"/>
  <c r="V2558" i="2"/>
  <c r="V2559" i="2"/>
  <c r="V2560" i="2"/>
  <c r="V2561" i="2"/>
  <c r="V2562" i="2"/>
  <c r="V2563" i="2"/>
  <c r="V2564" i="2"/>
  <c r="V2565" i="2"/>
  <c r="V2566" i="2"/>
  <c r="V2567" i="2"/>
  <c r="V2568" i="2"/>
  <c r="V2569" i="2"/>
  <c r="V2570" i="2"/>
  <c r="V2571" i="2"/>
  <c r="V2572" i="2"/>
  <c r="V2573" i="2"/>
  <c r="V2574" i="2"/>
  <c r="V2575" i="2"/>
  <c r="V2576" i="2"/>
  <c r="V2577" i="2"/>
  <c r="V2578" i="2"/>
  <c r="V2579" i="2"/>
  <c r="V2580" i="2"/>
  <c r="V2581" i="2"/>
  <c r="V2582" i="2"/>
  <c r="V2583" i="2"/>
  <c r="V2584" i="2"/>
  <c r="V2585" i="2"/>
  <c r="V2586" i="2"/>
  <c r="V2587" i="2"/>
  <c r="V2588" i="2"/>
  <c r="V2589" i="2"/>
  <c r="V2590" i="2"/>
  <c r="V2591" i="2"/>
  <c r="V2592" i="2"/>
  <c r="V2593" i="2"/>
  <c r="V2594" i="2"/>
  <c r="V2595" i="2"/>
  <c r="V2596" i="2"/>
  <c r="V2597" i="2"/>
  <c r="V2598" i="2"/>
  <c r="V2599" i="2"/>
  <c r="V2600" i="2"/>
  <c r="V2601" i="2"/>
  <c r="V2602" i="2"/>
  <c r="V2603" i="2"/>
  <c r="V2604" i="2"/>
  <c r="V2605" i="2"/>
  <c r="V2606" i="2"/>
  <c r="V2607" i="2"/>
  <c r="V2608" i="2"/>
  <c r="V2609" i="2"/>
  <c r="V2610" i="2"/>
  <c r="V2611" i="2"/>
  <c r="V2612" i="2"/>
  <c r="V2613" i="2"/>
  <c r="V2614" i="2"/>
  <c r="V2615" i="2"/>
  <c r="V2616" i="2"/>
  <c r="V2617" i="2"/>
  <c r="V2618" i="2"/>
  <c r="V2619" i="2"/>
  <c r="V2620" i="2"/>
  <c r="V2621" i="2"/>
  <c r="V2622" i="2"/>
  <c r="V2623" i="2"/>
  <c r="V2624" i="2"/>
  <c r="V2625" i="2"/>
  <c r="V2626" i="2"/>
  <c r="V2627" i="2"/>
  <c r="V2628" i="2"/>
  <c r="V2629" i="2"/>
  <c r="V2630" i="2"/>
  <c r="V2631" i="2"/>
  <c r="V2632" i="2"/>
  <c r="V2633" i="2"/>
  <c r="V2634" i="2"/>
  <c r="V2635" i="2"/>
  <c r="V2636" i="2"/>
  <c r="V2637" i="2"/>
  <c r="V2638" i="2"/>
  <c r="V2639" i="2"/>
  <c r="V2640" i="2"/>
  <c r="V2641" i="2"/>
  <c r="V2642" i="2"/>
  <c r="V2643" i="2"/>
  <c r="V2644" i="2"/>
  <c r="V2645" i="2"/>
  <c r="V2646" i="2"/>
  <c r="V2647" i="2"/>
  <c r="V2648" i="2"/>
  <c r="V2649" i="2"/>
  <c r="V2650" i="2"/>
  <c r="V2651" i="2"/>
  <c r="V2652" i="2"/>
  <c r="V2653" i="2"/>
  <c r="V2654" i="2"/>
  <c r="V2655" i="2"/>
  <c r="V2656" i="2"/>
  <c r="V2657" i="2"/>
  <c r="V2658" i="2"/>
  <c r="V2659" i="2"/>
  <c r="V2660" i="2"/>
  <c r="V2661" i="2"/>
  <c r="V2662" i="2"/>
  <c r="V2663" i="2"/>
  <c r="V2664" i="2"/>
  <c r="V2665" i="2"/>
  <c r="V2666" i="2"/>
  <c r="V2667" i="2"/>
  <c r="V2668" i="2"/>
  <c r="V2669" i="2"/>
  <c r="V2670" i="2"/>
  <c r="V2671" i="2"/>
  <c r="V2672" i="2"/>
  <c r="V2673" i="2"/>
  <c r="V2674" i="2"/>
  <c r="V2675" i="2"/>
  <c r="V2676" i="2"/>
  <c r="V2677" i="2"/>
  <c r="V2678" i="2"/>
  <c r="V2679" i="2"/>
  <c r="V2680" i="2"/>
  <c r="V2681" i="2"/>
  <c r="V2682" i="2"/>
  <c r="V2683" i="2"/>
  <c r="V2684" i="2"/>
  <c r="V2685" i="2"/>
  <c r="V2686" i="2"/>
  <c r="V2687" i="2"/>
  <c r="V2688" i="2"/>
  <c r="V2689" i="2"/>
  <c r="V2690" i="2"/>
  <c r="V2691" i="2"/>
  <c r="V2692" i="2"/>
  <c r="V2693" i="2"/>
  <c r="V2694" i="2"/>
  <c r="V2695" i="2"/>
  <c r="V2696" i="2"/>
  <c r="V2697" i="2"/>
  <c r="V2698" i="2"/>
  <c r="V2699" i="2"/>
  <c r="V2700" i="2"/>
  <c r="V2701" i="2"/>
  <c r="V2702" i="2"/>
  <c r="V2703" i="2"/>
  <c r="V2704" i="2"/>
  <c r="V2705" i="2"/>
  <c r="V2706" i="2"/>
  <c r="V2707" i="2"/>
  <c r="V2708" i="2"/>
  <c r="V2709" i="2"/>
  <c r="V2710" i="2"/>
  <c r="V2711" i="2"/>
  <c r="V2712" i="2"/>
  <c r="V2713" i="2"/>
  <c r="V2714" i="2"/>
  <c r="V2715" i="2"/>
  <c r="V2716" i="2"/>
  <c r="V2717" i="2"/>
  <c r="V2718" i="2"/>
  <c r="V2719" i="2"/>
  <c r="V2720" i="2"/>
  <c r="V2721" i="2"/>
  <c r="V2722" i="2"/>
  <c r="V2723" i="2"/>
  <c r="V2724" i="2"/>
  <c r="V2725" i="2"/>
  <c r="V2726" i="2"/>
  <c r="V2727" i="2"/>
  <c r="V2728" i="2"/>
  <c r="V2729" i="2"/>
  <c r="V2730" i="2"/>
  <c r="V2731" i="2"/>
  <c r="V2732" i="2"/>
  <c r="V2733" i="2"/>
  <c r="V2734" i="2"/>
  <c r="V2735" i="2"/>
  <c r="V2736" i="2"/>
  <c r="V2737" i="2"/>
  <c r="V2738" i="2"/>
  <c r="V2739" i="2"/>
  <c r="V2740" i="2"/>
  <c r="V2741" i="2"/>
  <c r="V2742" i="2"/>
  <c r="V2743" i="2"/>
  <c r="V2744" i="2"/>
  <c r="V2745" i="2"/>
  <c r="V2746" i="2"/>
  <c r="V2747" i="2"/>
  <c r="V2748" i="2"/>
  <c r="V2749" i="2"/>
  <c r="V2750" i="2"/>
  <c r="V2751" i="2"/>
  <c r="V2752" i="2"/>
  <c r="V2753" i="2"/>
  <c r="V2754" i="2"/>
  <c r="V2755" i="2"/>
  <c r="V2756" i="2"/>
  <c r="V2757" i="2"/>
  <c r="V2758" i="2"/>
  <c r="V2759" i="2"/>
  <c r="V2760" i="2"/>
  <c r="V2761" i="2"/>
  <c r="V2762" i="2"/>
  <c r="V2763" i="2"/>
  <c r="V2764" i="2"/>
  <c r="V2765" i="2"/>
  <c r="V2766" i="2"/>
  <c r="V2767" i="2"/>
  <c r="V2768" i="2"/>
  <c r="V2769" i="2"/>
  <c r="V2770" i="2"/>
  <c r="V2771" i="2"/>
  <c r="V2772" i="2"/>
  <c r="V2773" i="2"/>
  <c r="V2774" i="2"/>
  <c r="V2775" i="2"/>
  <c r="V2776" i="2"/>
  <c r="V2777" i="2"/>
  <c r="V2778" i="2"/>
  <c r="V2779" i="2"/>
  <c r="V2780" i="2"/>
  <c r="V2781" i="2"/>
  <c r="V2782" i="2"/>
  <c r="V2783" i="2"/>
  <c r="V2784" i="2"/>
  <c r="V2785" i="2"/>
  <c r="V2786" i="2"/>
  <c r="V2787" i="2"/>
  <c r="V2788" i="2"/>
  <c r="V2789" i="2"/>
  <c r="V2790" i="2"/>
  <c r="V2791" i="2"/>
  <c r="V2792" i="2"/>
  <c r="V2793" i="2"/>
  <c r="V2794" i="2"/>
  <c r="V2795" i="2"/>
  <c r="V2796" i="2"/>
  <c r="V2797" i="2"/>
  <c r="V2798" i="2"/>
  <c r="V2799" i="2"/>
  <c r="V2800" i="2"/>
  <c r="V2801" i="2"/>
  <c r="V2802" i="2"/>
  <c r="V2803" i="2"/>
  <c r="V2804" i="2"/>
  <c r="V2805" i="2"/>
  <c r="V2806" i="2"/>
  <c r="V2807" i="2"/>
  <c r="V2808" i="2"/>
  <c r="V2809" i="2"/>
  <c r="V2810" i="2"/>
  <c r="V2811" i="2"/>
  <c r="V2812" i="2"/>
  <c r="V2813" i="2"/>
  <c r="V2814" i="2"/>
  <c r="V2815" i="2"/>
  <c r="V2816" i="2"/>
  <c r="V2817" i="2"/>
  <c r="V2818" i="2"/>
  <c r="V2819" i="2"/>
  <c r="V2820" i="2"/>
  <c r="V2821" i="2"/>
  <c r="V2822" i="2"/>
  <c r="V2823" i="2"/>
  <c r="V2824" i="2"/>
  <c r="V2825" i="2"/>
  <c r="V2826" i="2"/>
  <c r="V2827" i="2"/>
  <c r="V2828" i="2"/>
  <c r="V2829" i="2"/>
  <c r="V2830" i="2"/>
  <c r="V2831" i="2"/>
  <c r="V2832" i="2"/>
  <c r="V2833" i="2"/>
  <c r="V2834" i="2"/>
  <c r="V2835" i="2"/>
  <c r="V2836" i="2"/>
  <c r="V2837" i="2"/>
  <c r="V2838" i="2"/>
  <c r="V2839" i="2"/>
  <c r="V2840" i="2"/>
  <c r="V2841" i="2"/>
  <c r="V2842" i="2"/>
  <c r="V2843" i="2"/>
  <c r="V2844" i="2"/>
  <c r="V2845" i="2"/>
  <c r="V2846" i="2"/>
  <c r="V2847" i="2"/>
  <c r="V2848" i="2"/>
  <c r="V2849" i="2"/>
  <c r="V2850" i="2"/>
  <c r="V2851" i="2"/>
  <c r="V2852" i="2"/>
  <c r="V2853" i="2"/>
  <c r="V2854" i="2"/>
  <c r="V2855" i="2"/>
  <c r="V2856" i="2"/>
  <c r="V2857" i="2"/>
  <c r="V2858" i="2"/>
  <c r="V2859" i="2"/>
  <c r="V2860" i="2"/>
  <c r="V2861" i="2"/>
  <c r="V2862" i="2"/>
  <c r="V2863" i="2"/>
  <c r="V2864" i="2"/>
  <c r="V2865" i="2"/>
  <c r="V2866" i="2"/>
  <c r="V2867" i="2"/>
  <c r="V2868" i="2"/>
  <c r="V2869" i="2"/>
  <c r="V2870" i="2"/>
  <c r="V2871" i="2"/>
  <c r="V2872" i="2"/>
  <c r="V2873" i="2"/>
  <c r="V2874" i="2"/>
  <c r="V2875" i="2"/>
  <c r="V2876" i="2"/>
  <c r="V2877" i="2"/>
  <c r="V2878" i="2"/>
  <c r="V2879" i="2"/>
  <c r="V2880" i="2"/>
  <c r="V2881" i="2"/>
  <c r="V2882" i="2"/>
  <c r="V2883" i="2"/>
  <c r="V2884" i="2"/>
  <c r="V2885" i="2"/>
  <c r="V2886" i="2"/>
  <c r="V2887" i="2"/>
  <c r="V2888" i="2"/>
  <c r="V2889" i="2"/>
  <c r="V2890" i="2"/>
  <c r="V2891" i="2"/>
  <c r="V2892" i="2"/>
  <c r="V2893" i="2"/>
  <c r="V2894" i="2"/>
  <c r="V2895" i="2"/>
  <c r="V2896" i="2"/>
  <c r="V2897" i="2"/>
  <c r="V2898" i="2"/>
  <c r="V2899" i="2"/>
  <c r="V2900" i="2"/>
  <c r="V2901" i="2"/>
  <c r="V2902" i="2"/>
  <c r="V2903" i="2"/>
  <c r="V2904" i="2"/>
  <c r="V2905" i="2"/>
  <c r="V2906" i="2"/>
  <c r="V2907" i="2"/>
  <c r="V2908" i="2"/>
  <c r="V2909" i="2"/>
  <c r="V2910" i="2"/>
  <c r="V2911" i="2"/>
  <c r="V2912" i="2"/>
  <c r="V2913" i="2"/>
  <c r="V2914" i="2"/>
  <c r="V2915" i="2"/>
  <c r="V2916" i="2"/>
  <c r="V2917" i="2"/>
  <c r="V2918" i="2"/>
  <c r="V2919" i="2"/>
  <c r="V2920" i="2"/>
  <c r="V2921" i="2"/>
  <c r="V2922" i="2"/>
  <c r="V2923" i="2"/>
  <c r="V2924" i="2"/>
  <c r="V2925" i="2"/>
  <c r="V2926" i="2"/>
  <c r="V2927" i="2"/>
  <c r="V2928" i="2"/>
  <c r="V2929" i="2"/>
  <c r="V2930" i="2"/>
  <c r="V2931" i="2"/>
  <c r="V2932" i="2"/>
  <c r="V2933" i="2"/>
  <c r="V2934" i="2"/>
  <c r="V2935" i="2"/>
  <c r="V2936" i="2"/>
  <c r="V2937" i="2"/>
  <c r="V2938" i="2"/>
  <c r="V2939" i="2"/>
  <c r="V2940" i="2"/>
  <c r="V2941" i="2"/>
  <c r="V2942" i="2"/>
  <c r="V2943" i="2"/>
  <c r="V2944" i="2"/>
  <c r="V2945" i="2"/>
  <c r="V2946" i="2"/>
  <c r="V2947" i="2"/>
  <c r="V2948" i="2"/>
  <c r="V2949" i="2"/>
  <c r="V2950" i="2"/>
  <c r="V2951" i="2"/>
  <c r="V2952" i="2"/>
  <c r="V2953" i="2"/>
  <c r="V2954" i="2"/>
  <c r="V2955" i="2"/>
  <c r="V2956" i="2"/>
  <c r="V2957" i="2"/>
  <c r="V2958" i="2"/>
  <c r="V2959" i="2"/>
  <c r="V2960" i="2"/>
  <c r="V2961" i="2"/>
  <c r="V2962" i="2"/>
  <c r="V2963" i="2"/>
  <c r="V2964" i="2"/>
  <c r="V2965" i="2"/>
  <c r="V2966" i="2"/>
  <c r="V2967" i="2"/>
  <c r="V2968" i="2"/>
  <c r="V2969" i="2"/>
  <c r="V2970" i="2"/>
  <c r="V2971" i="2"/>
  <c r="V2972" i="2"/>
  <c r="V2973" i="2"/>
  <c r="V2974" i="2"/>
  <c r="V2975" i="2"/>
  <c r="V2976" i="2"/>
  <c r="V2977" i="2"/>
  <c r="V2978" i="2"/>
  <c r="V2979" i="2"/>
  <c r="V2980" i="2"/>
  <c r="V2981" i="2"/>
  <c r="V2982" i="2"/>
  <c r="V2983" i="2"/>
  <c r="V2984" i="2"/>
  <c r="V2985" i="2"/>
  <c r="V2986" i="2"/>
  <c r="V2987" i="2"/>
  <c r="V2988" i="2"/>
  <c r="V2989" i="2"/>
  <c r="V2990" i="2"/>
  <c r="V2991" i="2"/>
  <c r="V2992" i="2"/>
  <c r="V2993" i="2"/>
  <c r="V2994" i="2"/>
  <c r="V2995" i="2"/>
  <c r="V2996" i="2"/>
  <c r="V2997" i="2"/>
  <c r="V2998" i="2"/>
  <c r="V2999" i="2"/>
  <c r="V3000" i="2"/>
  <c r="V3001" i="2"/>
  <c r="V3002" i="2"/>
  <c r="V3003" i="2"/>
  <c r="V3004" i="2"/>
  <c r="V3005" i="2"/>
  <c r="V3006" i="2"/>
  <c r="V3007" i="2"/>
  <c r="V3008" i="2"/>
  <c r="V3009" i="2"/>
  <c r="V3010" i="2"/>
  <c r="V3011" i="2"/>
  <c r="V3012" i="2"/>
  <c r="V3013" i="2"/>
  <c r="V3014" i="2"/>
  <c r="V3015" i="2"/>
  <c r="V3016" i="2"/>
  <c r="V3017" i="2"/>
  <c r="V3018" i="2"/>
  <c r="V3019" i="2"/>
  <c r="V3020" i="2"/>
  <c r="V3021" i="2"/>
  <c r="V3022" i="2"/>
  <c r="V3023" i="2"/>
  <c r="V3024" i="2"/>
  <c r="V3025" i="2"/>
  <c r="V3026" i="2"/>
  <c r="V3027" i="2"/>
  <c r="V3028" i="2"/>
  <c r="V3029" i="2"/>
  <c r="V3030" i="2"/>
  <c r="V3031" i="2"/>
  <c r="V3032" i="2"/>
  <c r="V3033" i="2"/>
  <c r="V3034" i="2"/>
  <c r="V3035" i="2"/>
  <c r="V3036" i="2"/>
  <c r="V3037" i="2"/>
  <c r="V3038" i="2"/>
  <c r="V3039" i="2"/>
  <c r="V3040" i="2"/>
  <c r="V3041" i="2"/>
  <c r="V3042" i="2"/>
  <c r="V3043" i="2"/>
  <c r="V3044" i="2"/>
  <c r="V3045" i="2"/>
  <c r="V3046" i="2"/>
  <c r="V3047" i="2"/>
  <c r="V3048" i="2"/>
  <c r="V3049" i="2"/>
  <c r="V3050" i="2"/>
  <c r="V3051" i="2"/>
  <c r="V3052" i="2"/>
  <c r="V3053" i="2"/>
  <c r="V3054" i="2"/>
  <c r="V3055" i="2"/>
  <c r="V3056" i="2"/>
  <c r="V3057" i="2"/>
  <c r="V3058" i="2"/>
  <c r="V3059" i="2"/>
  <c r="V3060" i="2"/>
  <c r="V3061" i="2"/>
  <c r="V3062" i="2"/>
  <c r="V3063" i="2"/>
  <c r="V3064" i="2"/>
  <c r="V3065" i="2"/>
  <c r="V3066" i="2"/>
  <c r="V3067" i="2"/>
  <c r="V3068" i="2"/>
  <c r="V3069" i="2"/>
  <c r="V3070" i="2"/>
  <c r="V3071" i="2"/>
  <c r="V3072" i="2"/>
  <c r="V3073" i="2"/>
  <c r="V3074" i="2"/>
  <c r="V3075" i="2"/>
  <c r="V3076" i="2"/>
  <c r="V3077" i="2"/>
  <c r="V3078" i="2"/>
  <c r="V3079" i="2"/>
  <c r="V3080" i="2"/>
  <c r="V3081" i="2"/>
  <c r="V3082" i="2"/>
  <c r="V3083" i="2"/>
  <c r="V3084" i="2"/>
  <c r="V3085" i="2"/>
  <c r="V3086" i="2"/>
  <c r="V3087" i="2"/>
  <c r="V3088" i="2"/>
  <c r="V3089" i="2"/>
  <c r="V3090" i="2"/>
  <c r="V3091" i="2"/>
  <c r="V3092" i="2"/>
  <c r="V3093" i="2"/>
  <c r="V3094" i="2"/>
  <c r="V3095" i="2"/>
  <c r="V3096" i="2"/>
  <c r="V3097" i="2"/>
  <c r="V3098" i="2"/>
  <c r="V3099" i="2"/>
  <c r="V3100" i="2"/>
  <c r="V3101" i="2"/>
  <c r="V3102" i="2"/>
  <c r="V3103" i="2"/>
  <c r="V3104" i="2"/>
  <c r="V3105" i="2"/>
  <c r="V3106" i="2"/>
  <c r="V3107" i="2"/>
  <c r="V3108" i="2"/>
  <c r="V3109" i="2"/>
  <c r="V3110" i="2"/>
  <c r="V3111" i="2"/>
  <c r="V3112" i="2"/>
  <c r="V3113" i="2"/>
  <c r="V3114" i="2"/>
  <c r="V3115" i="2"/>
  <c r="V3116" i="2"/>
  <c r="V3117" i="2"/>
  <c r="V3118" i="2"/>
  <c r="V3119" i="2"/>
  <c r="V3120" i="2"/>
  <c r="V3121" i="2"/>
  <c r="V3122" i="2"/>
  <c r="V3123" i="2"/>
  <c r="V3124" i="2"/>
  <c r="V3125" i="2"/>
  <c r="V3126" i="2"/>
  <c r="V3127" i="2"/>
  <c r="V3128" i="2"/>
  <c r="V3129" i="2"/>
  <c r="V3130" i="2"/>
  <c r="V3131" i="2"/>
  <c r="V3132" i="2"/>
  <c r="V3133" i="2"/>
  <c r="V3134" i="2"/>
  <c r="V3135" i="2"/>
  <c r="V3136" i="2"/>
  <c r="V3137" i="2"/>
  <c r="V3138" i="2"/>
  <c r="V3139" i="2"/>
  <c r="V3140" i="2"/>
  <c r="V3141" i="2"/>
  <c r="V3142" i="2"/>
  <c r="V3143" i="2"/>
  <c r="V3144" i="2"/>
  <c r="V3145" i="2"/>
  <c r="V3146" i="2"/>
  <c r="V3147" i="2"/>
  <c r="V3148" i="2"/>
  <c r="V3149" i="2"/>
  <c r="V3150" i="2"/>
  <c r="V3151" i="2"/>
  <c r="V3152" i="2"/>
  <c r="V3153" i="2"/>
  <c r="V3154" i="2"/>
  <c r="V3155" i="2"/>
  <c r="V3156" i="2"/>
  <c r="V3157" i="2"/>
  <c r="V3158" i="2"/>
  <c r="V3159" i="2"/>
  <c r="V3160" i="2"/>
  <c r="V3161" i="2"/>
  <c r="V3162" i="2"/>
  <c r="V3163" i="2"/>
  <c r="V3164" i="2"/>
  <c r="V3165" i="2"/>
  <c r="V3166" i="2"/>
  <c r="V3167" i="2"/>
  <c r="V3168" i="2"/>
  <c r="V3169" i="2"/>
  <c r="V3170" i="2"/>
  <c r="V3171" i="2"/>
  <c r="V3172" i="2"/>
  <c r="V3173" i="2"/>
  <c r="V3174" i="2"/>
  <c r="V3175" i="2"/>
  <c r="V3176" i="2"/>
  <c r="V3177" i="2"/>
  <c r="V3178" i="2"/>
  <c r="V3179" i="2"/>
  <c r="V3180" i="2"/>
  <c r="V3181" i="2"/>
  <c r="V3182" i="2"/>
  <c r="V3183" i="2"/>
  <c r="V3184" i="2"/>
  <c r="V3185" i="2"/>
  <c r="V3186" i="2"/>
  <c r="V3187" i="2"/>
  <c r="V3188" i="2"/>
  <c r="V3189" i="2"/>
  <c r="V3190" i="2"/>
  <c r="V3191" i="2"/>
  <c r="V3192" i="2"/>
  <c r="V3193" i="2"/>
  <c r="V3194" i="2"/>
  <c r="V3195" i="2"/>
  <c r="V3196" i="2"/>
  <c r="V3197" i="2"/>
  <c r="V3198" i="2"/>
  <c r="V3199" i="2"/>
  <c r="V3200" i="2"/>
  <c r="V3201" i="2"/>
  <c r="V3202" i="2"/>
  <c r="V3203" i="2"/>
  <c r="V3204" i="2"/>
  <c r="V3205" i="2"/>
  <c r="V3206" i="2"/>
  <c r="V3207" i="2"/>
  <c r="V3208" i="2"/>
  <c r="V3209" i="2"/>
  <c r="V3210" i="2"/>
  <c r="V3211" i="2"/>
  <c r="V3212" i="2"/>
  <c r="V3213" i="2"/>
  <c r="V3214" i="2"/>
  <c r="V3215" i="2"/>
  <c r="V3216" i="2"/>
  <c r="V3217" i="2"/>
  <c r="V3218" i="2"/>
  <c r="V3219" i="2"/>
  <c r="V3220" i="2"/>
  <c r="V3221" i="2"/>
  <c r="V3222" i="2"/>
  <c r="V3223" i="2"/>
  <c r="V3224" i="2"/>
  <c r="V3225" i="2"/>
  <c r="V3226" i="2"/>
  <c r="V3227" i="2"/>
  <c r="V3228" i="2"/>
  <c r="V3229" i="2"/>
  <c r="V3230" i="2"/>
  <c r="V3231" i="2"/>
  <c r="V3232" i="2"/>
  <c r="V3233" i="2"/>
  <c r="V3234" i="2"/>
  <c r="V3235" i="2"/>
  <c r="V3236" i="2"/>
  <c r="V3237" i="2"/>
  <c r="V3238" i="2"/>
  <c r="V3239" i="2"/>
  <c r="V3240" i="2"/>
  <c r="V3241" i="2"/>
  <c r="V3242" i="2"/>
  <c r="V3243" i="2"/>
  <c r="V3244" i="2"/>
  <c r="V3245" i="2"/>
  <c r="V3246" i="2"/>
  <c r="V3247" i="2"/>
  <c r="V3248" i="2"/>
  <c r="V3249" i="2"/>
  <c r="V3250" i="2"/>
  <c r="V3251" i="2"/>
  <c r="V3252" i="2"/>
  <c r="V3253" i="2"/>
  <c r="V3254" i="2"/>
  <c r="V3255" i="2"/>
  <c r="V3256" i="2"/>
  <c r="V3257" i="2"/>
  <c r="V3258" i="2"/>
  <c r="V3259" i="2"/>
  <c r="V3260" i="2"/>
  <c r="V3261" i="2"/>
  <c r="V3262" i="2"/>
  <c r="V3263" i="2"/>
  <c r="V3264" i="2"/>
  <c r="V3265" i="2"/>
  <c r="V3266" i="2"/>
  <c r="V3267" i="2"/>
  <c r="V3268" i="2"/>
  <c r="V3269" i="2"/>
  <c r="V3270" i="2"/>
  <c r="V3271" i="2"/>
  <c r="V3272" i="2"/>
  <c r="V3273" i="2"/>
  <c r="V3274" i="2"/>
  <c r="V3275" i="2"/>
  <c r="V3276" i="2"/>
  <c r="V3277" i="2"/>
  <c r="V3278" i="2"/>
  <c r="V3279" i="2"/>
  <c r="V3280" i="2"/>
  <c r="V3281" i="2"/>
  <c r="V3282" i="2"/>
  <c r="V3283" i="2"/>
  <c r="V3284" i="2"/>
  <c r="V3285" i="2"/>
  <c r="V3286" i="2"/>
  <c r="V3287" i="2"/>
  <c r="V3288" i="2"/>
  <c r="V3289" i="2"/>
  <c r="V3290" i="2"/>
  <c r="V3291" i="2"/>
  <c r="V3292" i="2"/>
  <c r="V3293" i="2"/>
  <c r="V3294" i="2"/>
  <c r="V3295" i="2"/>
  <c r="V3296" i="2"/>
  <c r="V3297" i="2"/>
  <c r="V3298" i="2"/>
  <c r="V3299" i="2"/>
  <c r="V3300" i="2"/>
  <c r="V3301" i="2"/>
  <c r="V3302" i="2"/>
  <c r="V3303" i="2"/>
  <c r="V3304" i="2"/>
  <c r="V3305" i="2"/>
  <c r="V3306" i="2"/>
  <c r="V3307" i="2"/>
  <c r="V3308" i="2"/>
  <c r="V3309" i="2"/>
  <c r="V3310" i="2"/>
  <c r="V3311" i="2"/>
  <c r="V3312" i="2"/>
  <c r="V3313" i="2"/>
  <c r="V3314" i="2"/>
  <c r="V3315" i="2"/>
  <c r="V3316" i="2"/>
  <c r="V3317" i="2"/>
  <c r="V3318" i="2"/>
  <c r="V3319" i="2"/>
  <c r="V3320" i="2"/>
  <c r="V3321" i="2"/>
  <c r="V3322" i="2"/>
  <c r="V3323" i="2"/>
  <c r="V3324" i="2"/>
  <c r="V3325" i="2"/>
  <c r="V3326" i="2"/>
  <c r="V3327" i="2"/>
  <c r="V3328" i="2"/>
  <c r="V3329" i="2"/>
  <c r="V3330" i="2"/>
  <c r="V3331" i="2"/>
  <c r="V3332" i="2"/>
  <c r="V3333" i="2"/>
  <c r="V3334" i="2"/>
  <c r="V3335" i="2"/>
  <c r="V3336" i="2"/>
  <c r="V3337" i="2"/>
  <c r="V3338" i="2"/>
  <c r="V3339" i="2"/>
  <c r="V3340" i="2"/>
  <c r="V3341" i="2"/>
  <c r="V3342" i="2"/>
  <c r="V3343" i="2"/>
  <c r="V3344" i="2"/>
  <c r="V3345" i="2"/>
  <c r="V3346" i="2"/>
  <c r="V3347" i="2"/>
  <c r="V3348" i="2"/>
  <c r="V3349" i="2"/>
  <c r="V3350" i="2"/>
  <c r="V3351" i="2"/>
  <c r="V3352" i="2"/>
  <c r="V3353" i="2"/>
  <c r="V3354" i="2"/>
  <c r="V3355" i="2"/>
  <c r="V3356" i="2"/>
  <c r="V3357" i="2"/>
  <c r="V3358" i="2"/>
  <c r="V3359" i="2"/>
  <c r="V3360" i="2"/>
  <c r="V3361" i="2"/>
  <c r="V3362" i="2"/>
  <c r="V3363" i="2"/>
  <c r="V3364" i="2"/>
  <c r="V3365" i="2"/>
  <c r="V3366" i="2"/>
  <c r="V3367" i="2"/>
  <c r="V3368" i="2"/>
  <c r="V3369" i="2"/>
  <c r="V3370" i="2"/>
  <c r="V3371" i="2"/>
  <c r="V3372" i="2"/>
  <c r="V3373" i="2"/>
  <c r="V3374" i="2"/>
  <c r="V3375" i="2"/>
  <c r="V3376" i="2"/>
  <c r="V3377" i="2"/>
  <c r="V3378" i="2"/>
  <c r="V3379" i="2"/>
  <c r="V3380" i="2"/>
  <c r="V3381" i="2"/>
  <c r="V3382" i="2"/>
  <c r="V3383" i="2"/>
  <c r="V3384" i="2"/>
  <c r="V3385" i="2"/>
  <c r="V3386" i="2"/>
  <c r="V3387" i="2"/>
  <c r="V3388" i="2"/>
  <c r="V3389" i="2"/>
  <c r="V3390" i="2"/>
  <c r="V3391" i="2"/>
  <c r="V3392" i="2"/>
  <c r="V3393" i="2"/>
  <c r="V3394" i="2"/>
  <c r="V3395" i="2"/>
  <c r="V3396" i="2"/>
  <c r="V3397" i="2"/>
  <c r="V3398" i="2"/>
  <c r="V3399" i="2"/>
  <c r="V3400" i="2"/>
  <c r="V3401" i="2"/>
  <c r="V3402" i="2"/>
  <c r="V3403" i="2"/>
  <c r="V3404" i="2"/>
  <c r="V3405" i="2"/>
  <c r="V3406" i="2"/>
  <c r="V3407" i="2"/>
  <c r="V3408" i="2"/>
  <c r="V3409" i="2"/>
  <c r="V3410" i="2"/>
  <c r="V3411" i="2"/>
  <c r="V3412" i="2"/>
  <c r="V3413" i="2"/>
  <c r="V3414" i="2"/>
  <c r="V3415" i="2"/>
  <c r="V3416" i="2"/>
  <c r="V3417" i="2"/>
  <c r="V3418" i="2"/>
  <c r="V3419" i="2"/>
  <c r="V3420" i="2"/>
  <c r="V3421" i="2"/>
  <c r="V3422" i="2"/>
  <c r="V3423" i="2"/>
  <c r="V3424" i="2"/>
  <c r="V3425" i="2"/>
  <c r="V3426" i="2"/>
  <c r="V3427" i="2"/>
  <c r="V3428" i="2"/>
  <c r="V3429" i="2"/>
  <c r="V3430" i="2"/>
  <c r="V3431" i="2"/>
  <c r="V3432" i="2"/>
  <c r="V3433" i="2"/>
  <c r="V3434" i="2"/>
  <c r="V3435" i="2"/>
  <c r="V3436" i="2"/>
  <c r="V3437" i="2"/>
  <c r="V3438" i="2"/>
  <c r="V3439" i="2"/>
  <c r="V3440" i="2"/>
  <c r="V3441" i="2"/>
  <c r="V3442" i="2"/>
  <c r="V3443" i="2"/>
  <c r="V3444" i="2"/>
  <c r="V3445" i="2"/>
  <c r="V3446" i="2"/>
  <c r="V3447" i="2"/>
  <c r="V3448" i="2"/>
  <c r="V3449" i="2"/>
  <c r="V3450" i="2"/>
  <c r="V3451" i="2"/>
  <c r="V3452" i="2"/>
  <c r="V3453" i="2"/>
  <c r="V3454" i="2"/>
  <c r="V3455" i="2"/>
  <c r="V3456" i="2"/>
  <c r="V3457" i="2"/>
  <c r="V3458" i="2"/>
  <c r="V3459" i="2"/>
  <c r="V3460" i="2"/>
  <c r="V3461" i="2"/>
  <c r="V3462" i="2"/>
  <c r="V3463" i="2"/>
  <c r="V3464" i="2"/>
  <c r="V3465" i="2"/>
  <c r="V3466" i="2"/>
  <c r="V3467" i="2"/>
  <c r="V3468" i="2"/>
  <c r="V3469" i="2"/>
  <c r="V3470" i="2"/>
  <c r="V3471" i="2"/>
  <c r="V3472" i="2"/>
  <c r="V3473" i="2"/>
  <c r="V3474" i="2"/>
  <c r="V3475" i="2"/>
  <c r="V3476" i="2"/>
  <c r="V3477" i="2"/>
  <c r="V3478" i="2"/>
  <c r="V3479" i="2"/>
  <c r="V3480" i="2"/>
  <c r="V3481" i="2"/>
  <c r="V3482" i="2"/>
  <c r="V3483" i="2"/>
  <c r="V3484" i="2"/>
  <c r="V3485" i="2"/>
  <c r="V3486" i="2"/>
  <c r="V3487" i="2"/>
  <c r="V3488" i="2"/>
  <c r="V3489" i="2"/>
  <c r="V3490" i="2"/>
  <c r="V3491" i="2"/>
  <c r="V3492" i="2"/>
  <c r="V3493" i="2"/>
  <c r="V3494" i="2"/>
  <c r="V3495" i="2"/>
  <c r="V3496" i="2"/>
  <c r="V3497" i="2"/>
  <c r="V3498" i="2"/>
  <c r="V3499" i="2"/>
  <c r="V3500" i="2"/>
  <c r="V3501" i="2"/>
  <c r="V3502" i="2"/>
  <c r="V3503" i="2"/>
  <c r="V3504" i="2"/>
  <c r="V3505" i="2"/>
  <c r="V3506" i="2"/>
  <c r="V3507" i="2"/>
  <c r="V3508" i="2"/>
  <c r="V3509" i="2"/>
  <c r="V3510" i="2"/>
  <c r="V3511" i="2"/>
  <c r="V3512" i="2"/>
  <c r="V3513" i="2"/>
  <c r="V3514" i="2"/>
  <c r="V3515" i="2"/>
  <c r="V3516" i="2"/>
  <c r="V3517" i="2"/>
  <c r="V3518" i="2"/>
  <c r="V3519" i="2"/>
  <c r="V3520" i="2"/>
  <c r="V3521" i="2"/>
  <c r="V3522" i="2"/>
  <c r="V3523" i="2"/>
  <c r="V3524" i="2"/>
  <c r="V3525" i="2"/>
  <c r="V3526" i="2"/>
  <c r="V3527" i="2"/>
  <c r="V3528" i="2"/>
  <c r="V3529" i="2"/>
  <c r="V3530" i="2"/>
  <c r="V3531" i="2"/>
  <c r="V3532" i="2"/>
  <c r="V3533" i="2"/>
  <c r="V3534" i="2"/>
  <c r="V3535" i="2"/>
  <c r="V3536" i="2"/>
  <c r="V3537" i="2"/>
  <c r="V3538" i="2"/>
  <c r="V3539" i="2"/>
  <c r="V3540" i="2"/>
  <c r="V3541" i="2"/>
  <c r="V3542" i="2"/>
  <c r="V3543" i="2"/>
  <c r="V3544" i="2"/>
  <c r="V3545" i="2"/>
  <c r="V3546" i="2"/>
  <c r="V3547" i="2"/>
  <c r="V3548" i="2"/>
  <c r="V3549" i="2"/>
  <c r="V3550" i="2"/>
  <c r="V3551" i="2"/>
  <c r="V3552" i="2"/>
  <c r="V3553" i="2"/>
  <c r="V3554" i="2"/>
  <c r="V3555" i="2"/>
  <c r="V3556" i="2"/>
  <c r="V3557" i="2"/>
  <c r="V3558" i="2"/>
  <c r="V3559" i="2"/>
  <c r="V3560" i="2"/>
  <c r="V3561" i="2"/>
  <c r="V3562" i="2"/>
  <c r="V3563" i="2"/>
  <c r="V3564" i="2"/>
  <c r="V3565" i="2"/>
  <c r="V3566" i="2"/>
  <c r="V3567" i="2"/>
  <c r="V3568" i="2"/>
  <c r="V3569" i="2"/>
  <c r="V3570" i="2"/>
  <c r="V3571" i="2"/>
  <c r="V3572" i="2"/>
  <c r="V3573" i="2"/>
  <c r="V3574" i="2"/>
  <c r="V3575" i="2"/>
  <c r="V3576" i="2"/>
  <c r="V3577" i="2"/>
  <c r="V3578" i="2"/>
  <c r="V3579" i="2"/>
  <c r="V3580" i="2"/>
  <c r="V3581" i="2"/>
  <c r="V3582" i="2"/>
  <c r="V3583" i="2"/>
  <c r="V3584" i="2"/>
  <c r="V3585" i="2"/>
  <c r="V3586" i="2"/>
  <c r="V3587" i="2"/>
  <c r="V3588" i="2"/>
  <c r="V3589" i="2"/>
  <c r="V3590" i="2"/>
  <c r="V3591" i="2"/>
  <c r="V3592" i="2"/>
  <c r="V3593" i="2"/>
  <c r="V3594" i="2"/>
  <c r="V3595" i="2"/>
  <c r="V3596" i="2"/>
  <c r="V3597" i="2"/>
  <c r="V3598" i="2"/>
  <c r="V3599" i="2"/>
  <c r="V3600" i="2"/>
  <c r="V3601" i="2"/>
  <c r="V3602" i="2"/>
  <c r="V3603" i="2"/>
  <c r="V3604" i="2"/>
  <c r="V3605" i="2"/>
  <c r="V3606" i="2"/>
  <c r="V3607" i="2"/>
  <c r="V3608" i="2"/>
  <c r="V3609" i="2"/>
  <c r="V3610" i="2"/>
  <c r="V3611" i="2"/>
  <c r="V3612" i="2"/>
  <c r="V3613" i="2"/>
  <c r="V3614" i="2"/>
  <c r="V3615" i="2"/>
  <c r="V3616" i="2"/>
  <c r="V3617" i="2"/>
  <c r="V3618" i="2"/>
  <c r="V3619" i="2"/>
  <c r="V3620" i="2"/>
  <c r="V3621" i="2"/>
  <c r="V3622" i="2"/>
  <c r="V3623" i="2"/>
  <c r="V3624" i="2"/>
  <c r="V3625" i="2"/>
  <c r="V3626" i="2"/>
  <c r="V3627" i="2"/>
  <c r="V3628" i="2"/>
  <c r="V3629" i="2"/>
  <c r="V3630" i="2"/>
  <c r="V3631" i="2"/>
  <c r="V3632" i="2"/>
  <c r="V3633" i="2"/>
  <c r="V3634" i="2"/>
  <c r="V3635" i="2"/>
  <c r="V3636" i="2"/>
  <c r="V3637" i="2"/>
  <c r="V3638" i="2"/>
  <c r="V3639" i="2"/>
  <c r="V3640" i="2"/>
  <c r="V3641" i="2"/>
  <c r="V3642" i="2"/>
  <c r="V3643" i="2"/>
  <c r="V3644" i="2"/>
  <c r="V3645" i="2"/>
  <c r="V3646" i="2"/>
  <c r="V3647" i="2"/>
  <c r="V3648" i="2"/>
  <c r="V3649" i="2"/>
  <c r="V3650" i="2"/>
  <c r="V3651" i="2"/>
  <c r="V3652" i="2"/>
  <c r="V3653" i="2"/>
  <c r="V3654" i="2"/>
  <c r="V3655" i="2"/>
  <c r="V3656" i="2"/>
  <c r="V3657" i="2"/>
  <c r="V3658" i="2"/>
  <c r="V3659" i="2"/>
  <c r="V3660" i="2"/>
  <c r="V3661" i="2"/>
  <c r="V3662" i="2"/>
  <c r="V3663" i="2"/>
  <c r="V3664" i="2"/>
  <c r="V3665" i="2"/>
  <c r="V3666" i="2"/>
  <c r="V3667" i="2"/>
  <c r="V3668" i="2"/>
  <c r="V3669" i="2"/>
  <c r="V3670" i="2"/>
  <c r="V3671" i="2"/>
  <c r="V3672" i="2"/>
  <c r="V3673" i="2"/>
  <c r="V3674" i="2"/>
  <c r="V3675" i="2"/>
  <c r="V3676" i="2"/>
  <c r="V3677" i="2"/>
  <c r="V3678" i="2"/>
  <c r="V3679" i="2"/>
  <c r="V3680" i="2"/>
  <c r="V3681" i="2"/>
  <c r="V3682" i="2"/>
  <c r="V3683" i="2"/>
  <c r="V3684" i="2"/>
  <c r="V3685" i="2"/>
  <c r="V3686" i="2"/>
  <c r="V3687" i="2"/>
  <c r="V3688" i="2"/>
  <c r="V3689" i="2"/>
  <c r="V3690" i="2"/>
  <c r="V3691" i="2"/>
  <c r="V3692" i="2"/>
  <c r="V3693" i="2"/>
  <c r="V3694" i="2"/>
  <c r="V3695" i="2"/>
  <c r="V3696" i="2"/>
  <c r="V3697" i="2"/>
  <c r="V3698" i="2"/>
  <c r="V3699" i="2"/>
  <c r="V3700" i="2"/>
  <c r="V3701" i="2"/>
  <c r="V3702" i="2"/>
  <c r="V3703" i="2"/>
  <c r="V3704" i="2"/>
  <c r="V3705" i="2"/>
  <c r="V3706" i="2"/>
  <c r="V3707" i="2"/>
  <c r="V3708" i="2"/>
  <c r="V3709" i="2"/>
  <c r="V3710" i="2"/>
  <c r="V3711" i="2"/>
  <c r="V3712" i="2"/>
  <c r="V3713" i="2"/>
  <c r="V3714" i="2"/>
  <c r="V3715" i="2"/>
  <c r="V3716" i="2"/>
  <c r="V3717" i="2"/>
  <c r="V3718" i="2"/>
  <c r="V3719" i="2"/>
  <c r="V3720" i="2"/>
  <c r="V3721" i="2"/>
  <c r="V3722" i="2"/>
  <c r="V3723" i="2"/>
  <c r="V3724" i="2"/>
  <c r="V3725" i="2"/>
  <c r="V3726" i="2"/>
  <c r="V3727" i="2"/>
  <c r="V3728" i="2"/>
  <c r="V3729" i="2"/>
  <c r="V3730" i="2"/>
  <c r="V3731" i="2"/>
  <c r="V3732" i="2"/>
  <c r="V3733" i="2"/>
  <c r="V3734" i="2"/>
  <c r="V3735" i="2"/>
  <c r="V3736" i="2"/>
  <c r="V3737" i="2"/>
  <c r="V3738" i="2"/>
  <c r="V3739" i="2"/>
  <c r="V3740" i="2"/>
  <c r="V3741" i="2"/>
  <c r="V3742" i="2"/>
  <c r="V3743" i="2"/>
  <c r="V3744" i="2"/>
  <c r="V3745" i="2"/>
  <c r="V3746" i="2"/>
  <c r="V3747" i="2"/>
  <c r="V3748" i="2"/>
  <c r="V3749" i="2"/>
  <c r="V3750" i="2"/>
  <c r="V3751" i="2"/>
  <c r="V3752" i="2"/>
  <c r="V3753" i="2"/>
  <c r="V3754" i="2"/>
  <c r="V3755" i="2"/>
  <c r="V3756" i="2"/>
  <c r="V3757" i="2"/>
  <c r="V3758" i="2"/>
  <c r="V3759" i="2"/>
  <c r="V3760" i="2"/>
  <c r="V3761" i="2"/>
  <c r="V3762" i="2"/>
  <c r="V3763" i="2"/>
  <c r="V3764" i="2"/>
  <c r="V3765" i="2"/>
  <c r="V3766" i="2"/>
  <c r="V3767" i="2"/>
  <c r="V3768" i="2"/>
  <c r="V3769" i="2"/>
  <c r="V3770" i="2"/>
  <c r="V3771" i="2"/>
  <c r="V3772" i="2"/>
  <c r="V3773" i="2"/>
  <c r="V3774" i="2"/>
  <c r="V3775" i="2"/>
  <c r="V3776" i="2"/>
  <c r="V3777" i="2"/>
  <c r="V3778" i="2"/>
  <c r="V3779" i="2"/>
  <c r="V3780" i="2"/>
  <c r="V3781" i="2"/>
  <c r="V3782" i="2"/>
  <c r="V3783" i="2"/>
  <c r="V3784" i="2"/>
  <c r="V3785" i="2"/>
  <c r="V3786" i="2"/>
  <c r="V3787" i="2"/>
  <c r="V3788" i="2"/>
  <c r="V3789" i="2"/>
  <c r="V3790" i="2"/>
  <c r="V3791" i="2"/>
  <c r="V3792" i="2"/>
  <c r="V3793" i="2"/>
  <c r="V3794" i="2"/>
  <c r="V3795" i="2"/>
  <c r="V3796" i="2"/>
  <c r="V3797" i="2"/>
  <c r="V3798" i="2"/>
  <c r="V3799" i="2"/>
  <c r="V3800" i="2"/>
  <c r="V3801" i="2"/>
  <c r="V3802" i="2"/>
  <c r="V3803" i="2"/>
  <c r="V3804" i="2"/>
  <c r="V3805" i="2"/>
  <c r="V3806" i="2"/>
  <c r="V3807" i="2"/>
  <c r="V3808" i="2"/>
  <c r="V3809" i="2"/>
  <c r="V3810" i="2"/>
  <c r="V3811" i="2"/>
  <c r="V3812" i="2"/>
  <c r="V3813" i="2"/>
  <c r="V3814" i="2"/>
  <c r="V3815" i="2"/>
  <c r="V3816" i="2"/>
  <c r="V3817" i="2"/>
  <c r="V3818" i="2"/>
  <c r="V3819" i="2"/>
  <c r="V3820" i="2"/>
  <c r="V3821" i="2"/>
  <c r="V3822" i="2"/>
  <c r="V3823" i="2"/>
  <c r="V3824" i="2"/>
  <c r="V3825" i="2"/>
  <c r="V3826" i="2"/>
  <c r="V3827" i="2"/>
  <c r="V3828" i="2"/>
  <c r="V3829" i="2"/>
  <c r="V3830" i="2"/>
  <c r="V3831" i="2"/>
  <c r="V3832" i="2"/>
  <c r="V3833" i="2"/>
  <c r="V3834" i="2"/>
  <c r="V3835" i="2"/>
  <c r="V3836" i="2"/>
  <c r="V3837" i="2"/>
  <c r="V3838" i="2"/>
  <c r="V3839" i="2"/>
  <c r="V3840" i="2"/>
  <c r="V3841" i="2"/>
  <c r="V3842" i="2"/>
  <c r="V3843" i="2"/>
  <c r="V3844" i="2"/>
  <c r="V3845" i="2"/>
  <c r="V3846" i="2"/>
  <c r="V3847" i="2"/>
  <c r="V3848" i="2"/>
  <c r="V3849" i="2"/>
  <c r="V3850" i="2"/>
  <c r="V3851" i="2"/>
  <c r="V3852" i="2"/>
  <c r="V3853" i="2"/>
  <c r="V3854" i="2"/>
  <c r="V3855" i="2"/>
  <c r="V3856" i="2"/>
  <c r="V3857" i="2"/>
  <c r="V3858" i="2"/>
  <c r="V3859" i="2"/>
  <c r="V3860" i="2"/>
  <c r="V3861" i="2"/>
  <c r="V3862" i="2"/>
  <c r="V3863" i="2"/>
  <c r="V3864" i="2"/>
  <c r="V3865" i="2"/>
  <c r="V3866" i="2"/>
  <c r="V3867" i="2"/>
  <c r="V3868" i="2"/>
  <c r="V3869" i="2"/>
  <c r="V3870" i="2"/>
  <c r="V3871" i="2"/>
  <c r="V3872" i="2"/>
  <c r="V3873" i="2"/>
  <c r="V3874" i="2"/>
  <c r="V3875" i="2"/>
  <c r="V3876" i="2"/>
  <c r="V3877" i="2"/>
  <c r="V3878" i="2"/>
  <c r="V3879" i="2"/>
  <c r="V3880" i="2"/>
  <c r="V3881" i="2"/>
  <c r="V3882" i="2"/>
  <c r="V3883" i="2"/>
  <c r="V3884" i="2"/>
  <c r="V3885" i="2"/>
  <c r="V3886" i="2"/>
  <c r="V3887" i="2"/>
  <c r="V3888" i="2"/>
  <c r="V3889" i="2"/>
  <c r="V3890" i="2"/>
  <c r="V3891" i="2"/>
  <c r="V3892" i="2"/>
  <c r="V3893" i="2"/>
  <c r="V3894" i="2"/>
  <c r="V3895" i="2"/>
  <c r="V3896" i="2"/>
  <c r="V3897" i="2"/>
  <c r="V3898" i="2"/>
  <c r="V3899" i="2"/>
  <c r="V3900" i="2"/>
  <c r="V3901" i="2"/>
  <c r="V3902" i="2"/>
  <c r="V3903" i="2"/>
  <c r="V3904" i="2"/>
  <c r="V3905" i="2"/>
  <c r="V3906" i="2"/>
  <c r="V3907" i="2"/>
  <c r="V3908" i="2"/>
  <c r="V3909" i="2"/>
  <c r="V3910" i="2"/>
  <c r="V3911" i="2"/>
  <c r="V3912" i="2"/>
  <c r="V3913" i="2"/>
  <c r="V3914" i="2"/>
  <c r="V3915" i="2"/>
  <c r="V3916" i="2"/>
  <c r="V3917" i="2"/>
  <c r="V3918" i="2"/>
  <c r="V3919" i="2"/>
  <c r="V3920" i="2"/>
  <c r="V3921" i="2"/>
  <c r="V3922" i="2"/>
  <c r="V3923" i="2"/>
  <c r="V3924" i="2"/>
  <c r="V3925" i="2"/>
  <c r="V3926" i="2"/>
  <c r="V3927" i="2"/>
  <c r="V3928" i="2"/>
  <c r="V3929" i="2"/>
  <c r="V3930" i="2"/>
  <c r="V3931" i="2"/>
  <c r="V3932" i="2"/>
  <c r="V3933" i="2"/>
  <c r="V3934" i="2"/>
  <c r="V3935" i="2"/>
  <c r="V3936" i="2"/>
  <c r="V3937" i="2"/>
  <c r="V3938" i="2"/>
  <c r="V3939" i="2"/>
  <c r="V3940" i="2"/>
  <c r="V3941" i="2"/>
  <c r="V3942" i="2"/>
  <c r="V3943" i="2"/>
  <c r="V3944" i="2"/>
  <c r="V3945" i="2"/>
  <c r="V3946" i="2"/>
  <c r="V3947" i="2"/>
  <c r="V3948" i="2"/>
  <c r="V3949" i="2"/>
  <c r="V3950" i="2"/>
  <c r="V3951" i="2"/>
  <c r="V3952" i="2"/>
  <c r="V3953" i="2"/>
  <c r="V3954" i="2"/>
  <c r="V3955" i="2"/>
  <c r="V3956" i="2"/>
  <c r="V3957" i="2"/>
  <c r="V3958" i="2"/>
  <c r="V3959" i="2"/>
  <c r="V3960" i="2"/>
  <c r="V3961" i="2"/>
  <c r="V3962" i="2"/>
  <c r="V3963" i="2"/>
  <c r="V3964" i="2"/>
  <c r="V3965" i="2"/>
  <c r="V3966" i="2"/>
  <c r="V3967" i="2"/>
  <c r="V3968" i="2"/>
  <c r="V3969" i="2"/>
  <c r="V3970" i="2"/>
  <c r="V3971" i="2"/>
  <c r="V3972" i="2"/>
  <c r="V3973" i="2"/>
  <c r="V3974" i="2"/>
  <c r="V3975" i="2"/>
  <c r="V3976" i="2"/>
  <c r="V3977" i="2"/>
  <c r="V3978" i="2"/>
  <c r="V3979" i="2"/>
  <c r="V3980" i="2"/>
  <c r="V3981" i="2"/>
  <c r="V3982" i="2"/>
  <c r="V3983" i="2"/>
  <c r="V3984" i="2"/>
  <c r="V3985" i="2"/>
  <c r="V3986" i="2"/>
  <c r="V3987" i="2"/>
  <c r="V3988" i="2"/>
  <c r="V3989" i="2"/>
  <c r="V3990" i="2"/>
  <c r="V3991" i="2"/>
  <c r="V3992" i="2"/>
  <c r="V3993" i="2"/>
  <c r="V3994" i="2"/>
  <c r="V3995" i="2"/>
  <c r="V3996" i="2"/>
  <c r="V3997" i="2"/>
  <c r="V3998" i="2"/>
  <c r="V3999" i="2"/>
  <c r="V4000" i="2"/>
  <c r="V4001" i="2"/>
  <c r="V4002" i="2"/>
  <c r="V4003" i="2"/>
  <c r="V4004" i="2"/>
  <c r="V4005" i="2"/>
  <c r="V4006" i="2"/>
  <c r="V4007" i="2"/>
  <c r="V4008" i="2"/>
  <c r="V4009" i="2"/>
  <c r="V4010" i="2"/>
  <c r="V4011" i="2"/>
  <c r="V4012" i="2"/>
  <c r="V4013" i="2"/>
  <c r="V4014" i="2"/>
  <c r="V4015" i="2"/>
  <c r="V4016" i="2"/>
  <c r="V4017" i="2"/>
  <c r="V4018" i="2"/>
  <c r="V4019" i="2"/>
  <c r="V4020" i="2"/>
  <c r="V4021" i="2"/>
  <c r="V4022" i="2"/>
  <c r="V4023" i="2"/>
  <c r="V4024" i="2"/>
  <c r="V4025" i="2"/>
  <c r="V4026" i="2"/>
  <c r="V4027" i="2"/>
  <c r="V4028" i="2"/>
  <c r="V4029" i="2"/>
  <c r="V4030" i="2"/>
  <c r="V4031" i="2"/>
  <c r="V4032" i="2"/>
  <c r="V4033" i="2"/>
  <c r="V4034" i="2"/>
  <c r="V4035" i="2"/>
  <c r="V4036" i="2"/>
  <c r="V4037" i="2"/>
  <c r="V4038" i="2"/>
  <c r="V4039" i="2"/>
  <c r="V4040" i="2"/>
  <c r="V4041" i="2"/>
  <c r="V4042" i="2"/>
  <c r="V4043" i="2"/>
  <c r="V4044" i="2"/>
  <c r="V4045" i="2"/>
  <c r="V4046" i="2"/>
  <c r="V4047" i="2"/>
  <c r="V4048" i="2"/>
  <c r="V4049" i="2"/>
  <c r="V4050" i="2"/>
  <c r="V4051" i="2"/>
  <c r="V4052" i="2"/>
  <c r="V4053" i="2"/>
  <c r="V4054" i="2"/>
  <c r="V4055" i="2"/>
  <c r="V4056" i="2"/>
  <c r="V4057" i="2"/>
  <c r="V4058" i="2"/>
  <c r="V4059" i="2"/>
  <c r="V4060" i="2"/>
  <c r="V4061" i="2"/>
  <c r="V4062" i="2"/>
  <c r="V4063" i="2"/>
  <c r="V4064" i="2"/>
  <c r="V4065" i="2"/>
  <c r="V4066" i="2"/>
  <c r="V4067" i="2"/>
  <c r="V4068" i="2"/>
  <c r="V4069" i="2"/>
  <c r="V4070" i="2"/>
  <c r="V4071" i="2"/>
  <c r="V4072" i="2"/>
  <c r="V4073" i="2"/>
  <c r="V4074" i="2"/>
  <c r="V4075" i="2"/>
  <c r="V4076" i="2"/>
  <c r="V4077" i="2"/>
  <c r="V4078" i="2"/>
  <c r="V4079" i="2"/>
  <c r="V4080" i="2"/>
  <c r="V4081" i="2"/>
  <c r="V4082" i="2"/>
  <c r="V4083" i="2"/>
  <c r="V4084" i="2"/>
  <c r="V4085" i="2"/>
  <c r="V4086" i="2"/>
  <c r="V4087" i="2"/>
  <c r="V4088" i="2"/>
  <c r="V4089" i="2"/>
  <c r="V4090" i="2"/>
  <c r="V4091" i="2"/>
  <c r="V4092" i="2"/>
  <c r="V4093" i="2"/>
  <c r="V4094" i="2"/>
  <c r="V4095" i="2"/>
  <c r="V4096" i="2"/>
  <c r="V4097" i="2"/>
  <c r="V4098" i="2"/>
  <c r="V4099" i="2"/>
  <c r="V4100" i="2"/>
  <c r="V4101" i="2"/>
  <c r="V4102" i="2"/>
  <c r="V4103" i="2"/>
  <c r="V4104" i="2"/>
  <c r="V4105" i="2"/>
  <c r="V4106" i="2"/>
  <c r="V4107" i="2"/>
  <c r="V4108" i="2"/>
  <c r="V4109" i="2"/>
  <c r="V4110" i="2"/>
  <c r="V4111" i="2"/>
  <c r="V4112" i="2"/>
  <c r="V4113" i="2"/>
  <c r="V4114" i="2"/>
  <c r="V4115" i="2"/>
  <c r="V4116" i="2"/>
  <c r="V4117" i="2"/>
  <c r="V4118" i="2"/>
  <c r="V4119" i="2"/>
  <c r="V4120" i="2"/>
  <c r="V4121" i="2"/>
  <c r="V4122" i="2"/>
  <c r="V4123" i="2"/>
  <c r="V4124" i="2"/>
  <c r="V4125" i="2"/>
  <c r="V4126" i="2"/>
  <c r="V4127" i="2"/>
  <c r="V4128" i="2"/>
  <c r="V4129" i="2"/>
  <c r="V4130" i="2"/>
  <c r="V4131" i="2"/>
  <c r="V4132" i="2"/>
  <c r="V4133" i="2"/>
  <c r="V4134" i="2"/>
  <c r="V4135" i="2"/>
  <c r="V4136" i="2"/>
  <c r="V4137" i="2"/>
  <c r="V4138" i="2"/>
  <c r="V4139" i="2"/>
  <c r="V4140" i="2"/>
  <c r="V4141" i="2"/>
  <c r="V4142" i="2"/>
  <c r="V4143" i="2"/>
  <c r="V4144" i="2"/>
  <c r="V4145" i="2"/>
  <c r="V4146" i="2"/>
  <c r="V4147" i="2"/>
  <c r="V4148" i="2"/>
  <c r="V4149" i="2"/>
  <c r="V4150" i="2"/>
  <c r="V4151" i="2"/>
  <c r="V4152" i="2"/>
  <c r="V4153" i="2"/>
  <c r="V4154" i="2"/>
  <c r="V4155" i="2"/>
  <c r="V4156" i="2"/>
  <c r="V4157" i="2"/>
  <c r="V4158" i="2"/>
  <c r="V4159" i="2"/>
  <c r="V4160" i="2"/>
  <c r="V4161" i="2"/>
  <c r="V4162" i="2"/>
  <c r="V4163" i="2"/>
  <c r="V4164" i="2"/>
  <c r="V4165" i="2"/>
  <c r="V4166" i="2"/>
  <c r="V4167" i="2"/>
  <c r="V4168" i="2"/>
  <c r="V4169" i="2"/>
  <c r="V4170" i="2"/>
  <c r="V4171" i="2"/>
  <c r="V4172" i="2"/>
  <c r="V4173" i="2"/>
  <c r="V4174" i="2"/>
  <c r="V4175" i="2"/>
  <c r="V4176" i="2"/>
  <c r="V4177" i="2"/>
  <c r="V4178" i="2"/>
  <c r="V4179" i="2"/>
  <c r="V4180" i="2"/>
  <c r="V4181" i="2"/>
  <c r="V4182" i="2"/>
  <c r="V4183" i="2"/>
  <c r="V4184" i="2"/>
  <c r="V4185" i="2"/>
  <c r="V4186" i="2"/>
  <c r="V4187" i="2"/>
  <c r="V4188" i="2"/>
  <c r="V4189" i="2"/>
  <c r="V4190" i="2"/>
  <c r="V4191" i="2"/>
  <c r="V4192" i="2"/>
  <c r="V4193" i="2"/>
  <c r="V4194" i="2"/>
  <c r="V4195" i="2"/>
  <c r="V4196" i="2"/>
  <c r="V4197" i="2"/>
  <c r="V4198" i="2"/>
  <c r="V4199" i="2"/>
  <c r="V4200" i="2"/>
  <c r="V4201" i="2"/>
  <c r="V4202" i="2"/>
  <c r="V4203" i="2"/>
  <c r="V4204" i="2"/>
  <c r="V4205" i="2"/>
  <c r="V4206" i="2"/>
  <c r="V4207" i="2"/>
  <c r="V4208" i="2"/>
  <c r="V4209" i="2"/>
  <c r="V4210" i="2"/>
  <c r="V4211" i="2"/>
  <c r="V4212" i="2"/>
  <c r="V4213" i="2"/>
  <c r="V4214" i="2"/>
  <c r="V4215" i="2"/>
  <c r="V4216" i="2"/>
  <c r="V4217" i="2"/>
  <c r="V4218" i="2"/>
  <c r="V4219" i="2"/>
  <c r="V4220" i="2"/>
  <c r="V4221" i="2"/>
  <c r="V4222" i="2"/>
  <c r="V4223" i="2"/>
  <c r="V4224" i="2"/>
  <c r="V4225" i="2"/>
  <c r="V4226" i="2"/>
  <c r="V4227" i="2"/>
  <c r="V4228" i="2"/>
  <c r="V4229" i="2"/>
  <c r="V4230" i="2"/>
  <c r="V4231" i="2"/>
  <c r="V4232" i="2"/>
  <c r="V4233" i="2"/>
  <c r="V4234" i="2"/>
  <c r="V4235" i="2"/>
  <c r="V4236" i="2"/>
  <c r="V4237" i="2"/>
  <c r="V4238" i="2"/>
  <c r="V4239" i="2"/>
  <c r="V4240" i="2"/>
  <c r="V4241" i="2"/>
  <c r="V4242" i="2"/>
  <c r="V4243" i="2"/>
  <c r="V4244" i="2"/>
  <c r="V4245" i="2"/>
  <c r="V4246" i="2"/>
  <c r="V4247" i="2"/>
  <c r="V4248" i="2"/>
  <c r="V4249" i="2"/>
  <c r="V4250" i="2"/>
  <c r="V4251" i="2"/>
  <c r="V4252" i="2"/>
  <c r="V4253" i="2"/>
  <c r="V4254" i="2"/>
  <c r="V4255" i="2"/>
  <c r="V4256" i="2"/>
  <c r="V4257" i="2"/>
  <c r="V4258" i="2"/>
  <c r="V4259" i="2"/>
  <c r="V4260" i="2"/>
  <c r="V4261" i="2"/>
  <c r="V4262" i="2"/>
  <c r="V4263" i="2"/>
  <c r="V4264" i="2"/>
  <c r="V4265" i="2"/>
  <c r="V4266" i="2"/>
  <c r="V4267" i="2"/>
  <c r="V4268" i="2"/>
  <c r="V4269" i="2"/>
  <c r="V4270" i="2"/>
  <c r="V4271" i="2"/>
  <c r="V4272" i="2"/>
  <c r="V4273" i="2"/>
  <c r="V4274" i="2"/>
  <c r="V4275" i="2"/>
  <c r="V4276" i="2"/>
  <c r="V4277" i="2"/>
  <c r="V4278" i="2"/>
  <c r="V4279" i="2"/>
  <c r="V4280" i="2"/>
  <c r="V4281" i="2"/>
  <c r="V4282" i="2"/>
  <c r="V4283" i="2"/>
  <c r="V4284" i="2"/>
  <c r="V4285" i="2"/>
  <c r="V4286" i="2"/>
  <c r="V4287" i="2"/>
  <c r="V4288" i="2"/>
  <c r="V4289" i="2"/>
  <c r="V4290" i="2"/>
  <c r="V4291" i="2"/>
  <c r="V4292" i="2"/>
  <c r="V4293" i="2"/>
  <c r="V4294" i="2"/>
  <c r="V4295" i="2"/>
  <c r="V4296" i="2"/>
  <c r="V4297" i="2"/>
  <c r="V4298" i="2"/>
  <c r="V4299" i="2"/>
  <c r="V4300" i="2"/>
  <c r="V4301" i="2"/>
  <c r="V4302" i="2"/>
  <c r="V4303" i="2"/>
  <c r="V4304" i="2"/>
  <c r="V4305" i="2"/>
  <c r="V4306" i="2"/>
  <c r="V4307" i="2"/>
  <c r="V4308" i="2"/>
  <c r="V4309" i="2"/>
  <c r="V4310" i="2"/>
  <c r="V4311" i="2"/>
  <c r="V4312" i="2"/>
  <c r="V4313" i="2"/>
  <c r="V4314" i="2"/>
  <c r="V4315" i="2"/>
  <c r="V4316" i="2"/>
  <c r="V4317" i="2"/>
  <c r="V4318" i="2"/>
  <c r="V4319" i="2"/>
  <c r="V4320" i="2"/>
  <c r="V4321" i="2"/>
  <c r="V4322" i="2"/>
  <c r="V4323" i="2"/>
  <c r="V4324" i="2"/>
  <c r="V4325" i="2"/>
  <c r="V4326" i="2"/>
  <c r="V4327" i="2"/>
  <c r="V4328" i="2"/>
  <c r="V4329" i="2"/>
  <c r="V4330" i="2"/>
  <c r="V4331" i="2"/>
  <c r="V4332" i="2"/>
  <c r="V4333" i="2"/>
  <c r="V4334" i="2"/>
  <c r="V4335" i="2"/>
  <c r="V4336" i="2"/>
  <c r="V4337" i="2"/>
  <c r="V4338" i="2"/>
  <c r="V4339" i="2"/>
  <c r="V4340" i="2"/>
  <c r="V4341" i="2"/>
  <c r="V4342" i="2"/>
  <c r="V4343" i="2"/>
  <c r="V4344" i="2"/>
  <c r="V4345" i="2"/>
  <c r="V4346" i="2"/>
  <c r="V4347" i="2"/>
  <c r="V4348" i="2"/>
  <c r="V4349" i="2"/>
  <c r="V4350" i="2"/>
  <c r="V4351" i="2"/>
  <c r="V4352" i="2"/>
  <c r="V4353" i="2"/>
  <c r="V4354" i="2"/>
  <c r="V4355" i="2"/>
  <c r="V4356" i="2"/>
  <c r="V4357" i="2"/>
  <c r="V4358" i="2"/>
  <c r="V4359" i="2"/>
  <c r="V4360" i="2"/>
  <c r="V4361" i="2"/>
  <c r="V4362" i="2"/>
  <c r="V4363" i="2"/>
  <c r="V4364" i="2"/>
  <c r="V4365" i="2"/>
  <c r="V4366" i="2"/>
  <c r="V4367" i="2"/>
  <c r="V4368" i="2"/>
  <c r="V4369" i="2"/>
  <c r="V4370" i="2"/>
  <c r="V4371" i="2"/>
  <c r="V4372" i="2"/>
  <c r="V4373" i="2"/>
  <c r="V4374" i="2"/>
  <c r="V4375" i="2"/>
  <c r="V4376" i="2"/>
  <c r="V4377" i="2"/>
  <c r="V4378" i="2"/>
  <c r="V4379" i="2"/>
  <c r="V4380" i="2"/>
  <c r="V4381" i="2"/>
  <c r="V4382" i="2"/>
  <c r="V4383" i="2"/>
  <c r="V4384" i="2"/>
  <c r="V4385" i="2"/>
  <c r="V4386" i="2"/>
  <c r="V4387" i="2"/>
  <c r="V4388" i="2"/>
  <c r="V4389" i="2"/>
  <c r="V4390" i="2"/>
  <c r="V4391" i="2"/>
  <c r="V4392" i="2"/>
  <c r="V4393" i="2"/>
  <c r="V4394" i="2"/>
  <c r="V4395" i="2"/>
  <c r="V4396" i="2"/>
  <c r="V4397" i="2"/>
  <c r="V4398" i="2"/>
  <c r="V4399" i="2"/>
  <c r="V4400" i="2"/>
  <c r="V4401" i="2"/>
  <c r="V4402" i="2"/>
  <c r="V4403" i="2"/>
  <c r="V4404" i="2"/>
  <c r="V4405" i="2"/>
  <c r="V4406" i="2"/>
  <c r="V4407" i="2"/>
  <c r="V4408" i="2"/>
  <c r="V4409" i="2"/>
  <c r="V4410" i="2"/>
  <c r="V4411" i="2"/>
  <c r="V4412" i="2"/>
  <c r="V4413" i="2"/>
  <c r="V4414" i="2"/>
  <c r="V4415" i="2"/>
  <c r="V4416" i="2"/>
  <c r="V4417" i="2"/>
  <c r="V4418" i="2"/>
  <c r="V4419" i="2"/>
  <c r="V4420" i="2"/>
  <c r="V4421" i="2"/>
  <c r="V4422" i="2"/>
  <c r="V4423" i="2"/>
  <c r="V4424" i="2"/>
  <c r="V4425" i="2"/>
  <c r="V4426" i="2"/>
  <c r="V4427" i="2"/>
  <c r="V4428" i="2"/>
  <c r="V4429" i="2"/>
  <c r="V4430" i="2"/>
  <c r="V4431" i="2"/>
  <c r="V4432" i="2"/>
  <c r="V4433" i="2"/>
  <c r="V4434" i="2"/>
  <c r="V4435" i="2"/>
  <c r="V4436" i="2"/>
  <c r="V4437" i="2"/>
  <c r="V4438" i="2"/>
  <c r="V4439" i="2"/>
  <c r="V4440" i="2"/>
  <c r="V4441" i="2"/>
  <c r="V4442" i="2"/>
  <c r="V4443" i="2"/>
  <c r="V4444" i="2"/>
  <c r="V4445" i="2"/>
  <c r="V4446" i="2"/>
  <c r="V4447" i="2"/>
  <c r="V4448" i="2"/>
  <c r="V4449" i="2"/>
  <c r="V4450" i="2"/>
  <c r="V4451" i="2"/>
  <c r="V4452" i="2"/>
  <c r="V4453" i="2"/>
  <c r="V4454" i="2"/>
  <c r="V4455" i="2"/>
  <c r="V4456" i="2"/>
  <c r="V4457" i="2"/>
  <c r="V4458" i="2"/>
  <c r="V4459" i="2"/>
  <c r="V4460" i="2"/>
  <c r="V4461" i="2"/>
  <c r="V4462" i="2"/>
  <c r="V4463" i="2"/>
  <c r="V4464" i="2"/>
  <c r="V4465" i="2"/>
  <c r="V4466" i="2"/>
  <c r="V4467" i="2"/>
  <c r="V4468" i="2"/>
  <c r="V4469" i="2"/>
  <c r="V4470" i="2"/>
  <c r="V4471" i="2"/>
  <c r="V4472" i="2"/>
  <c r="V4473" i="2"/>
  <c r="V4474" i="2"/>
  <c r="V4475" i="2"/>
  <c r="V4476" i="2"/>
  <c r="V4477" i="2"/>
  <c r="V4478" i="2"/>
  <c r="V4479" i="2"/>
  <c r="V4480" i="2"/>
  <c r="V4481" i="2"/>
  <c r="V4482" i="2"/>
  <c r="V4483" i="2"/>
  <c r="V4484" i="2"/>
  <c r="V4485" i="2"/>
  <c r="V4486" i="2"/>
  <c r="V4487" i="2"/>
  <c r="V4488" i="2"/>
  <c r="V4489" i="2"/>
  <c r="V4490" i="2"/>
  <c r="V4491" i="2"/>
  <c r="V4492" i="2"/>
  <c r="V4493" i="2"/>
  <c r="V4494" i="2"/>
  <c r="V4495" i="2"/>
  <c r="V4496" i="2"/>
  <c r="V4497" i="2"/>
  <c r="V4498" i="2"/>
  <c r="V4499" i="2"/>
  <c r="V4500" i="2"/>
  <c r="V4501" i="2"/>
  <c r="V4502" i="2"/>
  <c r="V4503" i="2"/>
  <c r="V4504" i="2"/>
  <c r="V4505" i="2"/>
  <c r="V4506" i="2"/>
  <c r="V4507" i="2"/>
  <c r="V4508" i="2"/>
  <c r="V4509" i="2"/>
  <c r="V4510" i="2"/>
  <c r="V4511" i="2"/>
  <c r="V4512" i="2"/>
  <c r="V4513" i="2"/>
  <c r="V4514" i="2"/>
  <c r="V4515" i="2"/>
  <c r="V4516" i="2"/>
  <c r="V4517" i="2"/>
  <c r="V4518" i="2"/>
  <c r="V4519" i="2"/>
  <c r="V4520" i="2"/>
  <c r="V4521" i="2"/>
  <c r="V4522" i="2"/>
  <c r="V4523" i="2"/>
  <c r="V4524" i="2"/>
  <c r="V4525" i="2"/>
  <c r="V4526" i="2"/>
  <c r="V4527" i="2"/>
  <c r="V4528" i="2"/>
  <c r="V4529" i="2"/>
  <c r="V4530" i="2"/>
  <c r="V4531" i="2"/>
  <c r="V4532" i="2"/>
  <c r="V4533" i="2"/>
  <c r="V4534" i="2"/>
  <c r="V4535" i="2"/>
  <c r="V4536" i="2"/>
  <c r="V4537" i="2"/>
  <c r="V4538" i="2"/>
  <c r="V4539" i="2"/>
  <c r="V4540" i="2"/>
  <c r="V4541" i="2"/>
  <c r="V4542" i="2"/>
  <c r="V4543" i="2"/>
  <c r="V4544" i="2"/>
  <c r="V4545" i="2"/>
  <c r="V4546" i="2"/>
  <c r="V4547" i="2"/>
  <c r="V4548" i="2"/>
  <c r="V4549" i="2"/>
  <c r="V4550" i="2"/>
  <c r="V4551" i="2"/>
  <c r="V4552" i="2"/>
  <c r="V4553" i="2"/>
  <c r="V4554" i="2"/>
  <c r="V4555" i="2"/>
  <c r="V4556" i="2"/>
  <c r="V4557" i="2"/>
  <c r="V4558" i="2"/>
  <c r="V4559" i="2"/>
  <c r="V4560" i="2"/>
  <c r="V4561" i="2"/>
  <c r="V4562" i="2"/>
  <c r="V4563" i="2"/>
  <c r="V4564" i="2"/>
  <c r="V4565" i="2"/>
  <c r="V4566" i="2"/>
  <c r="V4567" i="2"/>
  <c r="V4568" i="2"/>
  <c r="V4569" i="2"/>
  <c r="V4570" i="2"/>
  <c r="V4571" i="2"/>
  <c r="V4572" i="2"/>
  <c r="V4573" i="2"/>
  <c r="V4574" i="2"/>
  <c r="V4575" i="2"/>
  <c r="V4576" i="2"/>
  <c r="V4577" i="2"/>
  <c r="V4578" i="2"/>
  <c r="V4579" i="2"/>
  <c r="V4580" i="2"/>
  <c r="V4581" i="2"/>
  <c r="V4582" i="2"/>
  <c r="V4583" i="2"/>
  <c r="V4584" i="2"/>
  <c r="V4585" i="2"/>
  <c r="V4586" i="2"/>
  <c r="V4587" i="2"/>
  <c r="V4588" i="2"/>
  <c r="V4589" i="2"/>
  <c r="V4590" i="2"/>
  <c r="V4591" i="2"/>
  <c r="V4592" i="2"/>
  <c r="V4593" i="2"/>
  <c r="V4594" i="2"/>
  <c r="V4595" i="2"/>
  <c r="V4596" i="2"/>
  <c r="V4597" i="2"/>
  <c r="V4598" i="2"/>
  <c r="V4599" i="2"/>
  <c r="V4600" i="2"/>
  <c r="V4601" i="2"/>
  <c r="V4602" i="2"/>
  <c r="V4603" i="2"/>
  <c r="V4604" i="2"/>
  <c r="V4605" i="2"/>
  <c r="V4606" i="2"/>
  <c r="V4607" i="2"/>
  <c r="V4608" i="2"/>
  <c r="V4609" i="2"/>
  <c r="V4610" i="2"/>
  <c r="V4611" i="2"/>
  <c r="V4612" i="2"/>
  <c r="V4613" i="2"/>
  <c r="V4614" i="2"/>
  <c r="V4615" i="2"/>
  <c r="V4616" i="2"/>
  <c r="V4617" i="2"/>
  <c r="V4618" i="2"/>
  <c r="V4619" i="2"/>
  <c r="V4620" i="2"/>
  <c r="V4621" i="2"/>
  <c r="V4622" i="2"/>
  <c r="V4623" i="2"/>
  <c r="V4624" i="2"/>
  <c r="V4625" i="2"/>
  <c r="V4626" i="2"/>
  <c r="V4627" i="2"/>
  <c r="V4628" i="2"/>
  <c r="V4629" i="2"/>
  <c r="V4630" i="2"/>
  <c r="V4631" i="2"/>
  <c r="V4632" i="2"/>
  <c r="V4633" i="2"/>
  <c r="V4634" i="2"/>
  <c r="V4635" i="2"/>
  <c r="V4636" i="2"/>
  <c r="V4637" i="2"/>
  <c r="V4638" i="2"/>
  <c r="V4639" i="2"/>
  <c r="V4640" i="2"/>
  <c r="V4641" i="2"/>
  <c r="V4642" i="2"/>
  <c r="V4643" i="2"/>
  <c r="V4644" i="2"/>
  <c r="V4645" i="2"/>
  <c r="V4646" i="2"/>
  <c r="V4647" i="2"/>
  <c r="V4648" i="2"/>
  <c r="V4649" i="2"/>
  <c r="V4650" i="2"/>
  <c r="V4651" i="2"/>
  <c r="V4652" i="2"/>
  <c r="V4653" i="2"/>
  <c r="V4654" i="2"/>
  <c r="V4655" i="2"/>
  <c r="V4656" i="2"/>
  <c r="V4657" i="2"/>
  <c r="V4658" i="2"/>
  <c r="V4659" i="2"/>
  <c r="V4660" i="2"/>
  <c r="V4661" i="2"/>
  <c r="V4662" i="2"/>
  <c r="V4663" i="2"/>
  <c r="V4664" i="2"/>
  <c r="V4665" i="2"/>
  <c r="V4666" i="2"/>
  <c r="V4667" i="2"/>
  <c r="V4668" i="2"/>
  <c r="V4669" i="2"/>
  <c r="V4670" i="2"/>
  <c r="V4671" i="2"/>
  <c r="V4672" i="2"/>
  <c r="V4673" i="2"/>
  <c r="V4674" i="2"/>
  <c r="V4675" i="2"/>
  <c r="V4676" i="2"/>
  <c r="V4677" i="2"/>
  <c r="V4678" i="2"/>
  <c r="V4679" i="2"/>
  <c r="V4680" i="2"/>
  <c r="V4681" i="2"/>
  <c r="V4682" i="2"/>
  <c r="V4683" i="2"/>
  <c r="V4684" i="2"/>
  <c r="V4685" i="2"/>
  <c r="V4686" i="2"/>
  <c r="V4687" i="2"/>
  <c r="V4688" i="2"/>
  <c r="V4689" i="2"/>
  <c r="V4690" i="2"/>
  <c r="V4691" i="2"/>
  <c r="V4692" i="2"/>
  <c r="V4693" i="2"/>
  <c r="V4694" i="2"/>
  <c r="V4695" i="2"/>
  <c r="V4696" i="2"/>
  <c r="V4697" i="2"/>
  <c r="V4698" i="2"/>
  <c r="V4699" i="2"/>
  <c r="V4700" i="2"/>
  <c r="V4701" i="2"/>
  <c r="V4702" i="2"/>
  <c r="V4703" i="2"/>
  <c r="V4704" i="2"/>
  <c r="V4705" i="2"/>
  <c r="V4706" i="2"/>
  <c r="V4707" i="2"/>
  <c r="V4708" i="2"/>
  <c r="V4709" i="2"/>
  <c r="V4710" i="2"/>
  <c r="V4711" i="2"/>
  <c r="V4712" i="2"/>
  <c r="V4713" i="2"/>
  <c r="V4714" i="2"/>
  <c r="V4715" i="2"/>
  <c r="V4716" i="2"/>
  <c r="V4717" i="2"/>
  <c r="V4718" i="2"/>
  <c r="V4719" i="2"/>
  <c r="V4720" i="2"/>
  <c r="V4721" i="2"/>
  <c r="V4722" i="2"/>
  <c r="V4723" i="2"/>
  <c r="V4724" i="2"/>
  <c r="V4725" i="2"/>
  <c r="V4726" i="2"/>
  <c r="V4727" i="2"/>
  <c r="V4728" i="2"/>
  <c r="V4729" i="2"/>
  <c r="V4730" i="2"/>
  <c r="V4731" i="2"/>
  <c r="V4732" i="2"/>
  <c r="V4733" i="2"/>
  <c r="V4734" i="2"/>
  <c r="V4735" i="2"/>
  <c r="V4736" i="2"/>
  <c r="V4737" i="2"/>
  <c r="V4738" i="2"/>
  <c r="V4739" i="2"/>
  <c r="V4740" i="2"/>
  <c r="V4741" i="2"/>
  <c r="V4742" i="2"/>
  <c r="V4743" i="2"/>
  <c r="V4744" i="2"/>
  <c r="V4745" i="2"/>
  <c r="V4746" i="2"/>
  <c r="V4747" i="2"/>
  <c r="V4748" i="2"/>
  <c r="V4749" i="2"/>
  <c r="V4750" i="2"/>
  <c r="V4751" i="2"/>
  <c r="V4752" i="2"/>
  <c r="V4753" i="2"/>
  <c r="V4754" i="2"/>
  <c r="V4755" i="2"/>
  <c r="V4756" i="2"/>
  <c r="V4757" i="2"/>
  <c r="V4758" i="2"/>
  <c r="V4759" i="2"/>
  <c r="V4760" i="2"/>
  <c r="V4761" i="2"/>
  <c r="V4762" i="2"/>
  <c r="V4763" i="2"/>
  <c r="V4764" i="2"/>
  <c r="V4765" i="2"/>
  <c r="V4766" i="2"/>
  <c r="V4767" i="2"/>
  <c r="V4768" i="2"/>
  <c r="V4769" i="2"/>
  <c r="V4770" i="2"/>
  <c r="V4771" i="2"/>
  <c r="V4772" i="2"/>
  <c r="V4773" i="2"/>
  <c r="V4774" i="2"/>
  <c r="V4775" i="2"/>
  <c r="V4776" i="2"/>
  <c r="V4777" i="2"/>
  <c r="V4778" i="2"/>
  <c r="V4779" i="2"/>
  <c r="V4780" i="2"/>
  <c r="V4781" i="2"/>
  <c r="V4782" i="2"/>
  <c r="V4783" i="2"/>
  <c r="V4784" i="2"/>
  <c r="V4785" i="2"/>
  <c r="V4786" i="2"/>
  <c r="V4787" i="2"/>
  <c r="V4788" i="2"/>
  <c r="V4789" i="2"/>
  <c r="V4790" i="2"/>
  <c r="V4791" i="2"/>
  <c r="V4792" i="2"/>
  <c r="V4793" i="2"/>
  <c r="V4794" i="2"/>
  <c r="V4795" i="2"/>
  <c r="V4796" i="2"/>
  <c r="V4797" i="2"/>
  <c r="V4798" i="2"/>
  <c r="V4799" i="2"/>
  <c r="V4800" i="2"/>
  <c r="V4801" i="2"/>
  <c r="V4802" i="2"/>
  <c r="V4803" i="2"/>
  <c r="V4804" i="2"/>
  <c r="V4805" i="2"/>
  <c r="V4806" i="2"/>
  <c r="V4807" i="2"/>
  <c r="V4808" i="2"/>
  <c r="V4809" i="2"/>
  <c r="V4810" i="2"/>
  <c r="V4811" i="2"/>
  <c r="V4812" i="2"/>
  <c r="V4813" i="2"/>
  <c r="V4814" i="2"/>
  <c r="V4815" i="2"/>
  <c r="V4816" i="2"/>
  <c r="V4817" i="2"/>
  <c r="V4818" i="2"/>
  <c r="V4819" i="2"/>
  <c r="V4820" i="2"/>
  <c r="V4821" i="2"/>
  <c r="V4822" i="2"/>
  <c r="V4823" i="2"/>
  <c r="V4824" i="2"/>
  <c r="V4825" i="2"/>
  <c r="V4826" i="2"/>
  <c r="V4827" i="2"/>
  <c r="V4828" i="2"/>
  <c r="V4829" i="2"/>
  <c r="V4830" i="2"/>
  <c r="V4831" i="2"/>
  <c r="V4832" i="2"/>
  <c r="V4833" i="2"/>
  <c r="V4834" i="2"/>
  <c r="V4835" i="2"/>
  <c r="V4836" i="2"/>
  <c r="V4837" i="2"/>
  <c r="V4838" i="2"/>
  <c r="V4839" i="2"/>
  <c r="V4840" i="2"/>
  <c r="V4841" i="2"/>
  <c r="V4842" i="2"/>
  <c r="V4843" i="2"/>
  <c r="V4844" i="2"/>
  <c r="V4845" i="2"/>
  <c r="V4846" i="2"/>
  <c r="V4847" i="2"/>
  <c r="V4848" i="2"/>
  <c r="V4849" i="2"/>
  <c r="V4850" i="2"/>
  <c r="V4851" i="2"/>
  <c r="V4852" i="2"/>
  <c r="V4853" i="2"/>
  <c r="V4854" i="2"/>
  <c r="V4855" i="2"/>
  <c r="V4856" i="2"/>
  <c r="V4857" i="2"/>
  <c r="V4858" i="2"/>
  <c r="V4859" i="2"/>
  <c r="V4860" i="2"/>
  <c r="V4861" i="2"/>
  <c r="V4862" i="2"/>
  <c r="V4863" i="2"/>
  <c r="V4864" i="2"/>
  <c r="V4865" i="2"/>
  <c r="V4866" i="2"/>
  <c r="V4867" i="2"/>
  <c r="V4868" i="2"/>
  <c r="V4869" i="2"/>
  <c r="V4870" i="2"/>
  <c r="V4871" i="2"/>
  <c r="V4872" i="2"/>
  <c r="V4873" i="2"/>
  <c r="V4874" i="2"/>
  <c r="V4875" i="2"/>
  <c r="V4876" i="2"/>
  <c r="V4877" i="2"/>
  <c r="V4878" i="2"/>
  <c r="V4879" i="2"/>
  <c r="V4880" i="2"/>
  <c r="V4881" i="2"/>
  <c r="V4882" i="2"/>
  <c r="V4883" i="2"/>
  <c r="V4884" i="2"/>
  <c r="V4885" i="2"/>
  <c r="V4886" i="2"/>
  <c r="V4887" i="2"/>
  <c r="V4888" i="2"/>
  <c r="V4889" i="2"/>
  <c r="V4890" i="2"/>
  <c r="V4891" i="2"/>
  <c r="V4892" i="2"/>
  <c r="V4893" i="2"/>
  <c r="V4894" i="2"/>
  <c r="V4895" i="2"/>
  <c r="V4896" i="2"/>
  <c r="V4897" i="2"/>
  <c r="V4898" i="2"/>
  <c r="V4899" i="2"/>
  <c r="V4900" i="2"/>
  <c r="V4901" i="2"/>
  <c r="V4902" i="2"/>
  <c r="V4903" i="2"/>
  <c r="V4904" i="2"/>
  <c r="V4905" i="2"/>
  <c r="V4906" i="2"/>
  <c r="V4907" i="2"/>
  <c r="V4908" i="2"/>
  <c r="V4909" i="2"/>
  <c r="V4910" i="2"/>
  <c r="V4911" i="2"/>
  <c r="V4912" i="2"/>
  <c r="V4913" i="2"/>
  <c r="V4914" i="2"/>
  <c r="V4915" i="2"/>
  <c r="V4916" i="2"/>
  <c r="V4917" i="2"/>
  <c r="V4918" i="2"/>
  <c r="V4919" i="2"/>
  <c r="V4920" i="2"/>
  <c r="V4921" i="2"/>
  <c r="V4922" i="2"/>
  <c r="V4923" i="2"/>
  <c r="V4924" i="2"/>
  <c r="V4925" i="2"/>
  <c r="V4926" i="2"/>
  <c r="V4927" i="2"/>
  <c r="V4928" i="2"/>
  <c r="V4929" i="2"/>
  <c r="V4930" i="2"/>
  <c r="V4931" i="2"/>
  <c r="V4932" i="2"/>
  <c r="V4933" i="2"/>
  <c r="V4934" i="2"/>
  <c r="V4935" i="2"/>
  <c r="V4936" i="2"/>
  <c r="V4937" i="2"/>
  <c r="V4938" i="2"/>
  <c r="V4939" i="2"/>
  <c r="V4940" i="2"/>
  <c r="V4941" i="2"/>
  <c r="V4942" i="2"/>
  <c r="V4943" i="2"/>
  <c r="V4944" i="2"/>
  <c r="V4945" i="2"/>
  <c r="V4946" i="2"/>
  <c r="V4947" i="2"/>
  <c r="V4948" i="2"/>
  <c r="V4949" i="2"/>
  <c r="V4950" i="2"/>
  <c r="V4951" i="2"/>
  <c r="V4952" i="2"/>
  <c r="V4953" i="2"/>
  <c r="V4954" i="2"/>
  <c r="V4955" i="2"/>
  <c r="V4956" i="2"/>
  <c r="V4957" i="2"/>
  <c r="V4958" i="2"/>
  <c r="V4959" i="2"/>
  <c r="V4960" i="2"/>
  <c r="V4961" i="2"/>
  <c r="V4962" i="2"/>
  <c r="V4963" i="2"/>
  <c r="V4964" i="2"/>
  <c r="V4965" i="2"/>
  <c r="V4966" i="2"/>
  <c r="V4967" i="2"/>
  <c r="V4968" i="2"/>
  <c r="V4969" i="2"/>
  <c r="V4970" i="2"/>
  <c r="V4971" i="2"/>
  <c r="V4972" i="2"/>
  <c r="V4973" i="2"/>
  <c r="V4974" i="2"/>
  <c r="V4975" i="2"/>
  <c r="V4976" i="2"/>
  <c r="V4977" i="2"/>
  <c r="V4978" i="2"/>
  <c r="V4979" i="2"/>
  <c r="V4980" i="2"/>
  <c r="V4981" i="2"/>
  <c r="V4982" i="2"/>
  <c r="V4983" i="2"/>
  <c r="V4984" i="2"/>
  <c r="V4985" i="2"/>
  <c r="V4986" i="2"/>
  <c r="V4987" i="2"/>
  <c r="V4988" i="2"/>
  <c r="V4989" i="2"/>
  <c r="V4990" i="2"/>
  <c r="V4991" i="2"/>
  <c r="V4992" i="2"/>
  <c r="V4993" i="2"/>
  <c r="V4994" i="2"/>
  <c r="V4995" i="2"/>
  <c r="V4996" i="2"/>
  <c r="V4997" i="2"/>
  <c r="V4998" i="2"/>
  <c r="V4999" i="2"/>
  <c r="V5000" i="2"/>
  <c r="V5001" i="2"/>
  <c r="V5002" i="2"/>
  <c r="V5003" i="2"/>
  <c r="V5004" i="2"/>
  <c r="V5005" i="2"/>
  <c r="V5006" i="2"/>
  <c r="V5007" i="2"/>
  <c r="V5008" i="2"/>
  <c r="V5009" i="2"/>
  <c r="V5010" i="2"/>
  <c r="V5011" i="2"/>
  <c r="V5012" i="2"/>
  <c r="V5013" i="2"/>
  <c r="V5014" i="2"/>
  <c r="V5015" i="2"/>
  <c r="V5016" i="2"/>
  <c r="V5017" i="2"/>
  <c r="V5018" i="2"/>
  <c r="V5019" i="2"/>
  <c r="V5020" i="2"/>
  <c r="V5021" i="2"/>
  <c r="V5022" i="2"/>
  <c r="V5023" i="2"/>
  <c r="V5024" i="2"/>
  <c r="V5025" i="2"/>
  <c r="V5026" i="2"/>
  <c r="V5027" i="2"/>
  <c r="V5028" i="2"/>
  <c r="V5029" i="2"/>
  <c r="V5030" i="2"/>
  <c r="V5031" i="2"/>
  <c r="V5032" i="2"/>
  <c r="V5033" i="2"/>
  <c r="V5034" i="2"/>
  <c r="V5035" i="2"/>
  <c r="V5036" i="2"/>
  <c r="V5037" i="2"/>
  <c r="V5038" i="2"/>
  <c r="V5039" i="2"/>
  <c r="V5040" i="2"/>
  <c r="V5041" i="2"/>
  <c r="V5042" i="2"/>
  <c r="V5043" i="2"/>
  <c r="V5044" i="2"/>
  <c r="V5045" i="2"/>
  <c r="V5046" i="2"/>
  <c r="V5047" i="2"/>
  <c r="V5048" i="2"/>
  <c r="V5049" i="2"/>
  <c r="V5050" i="2"/>
  <c r="V5051" i="2"/>
  <c r="V5052" i="2"/>
  <c r="V5053" i="2"/>
  <c r="V5054" i="2"/>
  <c r="V5055" i="2"/>
  <c r="V5056" i="2"/>
  <c r="V5057" i="2"/>
  <c r="V5058" i="2"/>
  <c r="V5059" i="2"/>
  <c r="V5060" i="2"/>
  <c r="V5061" i="2"/>
  <c r="V5062" i="2"/>
  <c r="V5063" i="2"/>
  <c r="V5064" i="2"/>
  <c r="V5065" i="2"/>
  <c r="V5066" i="2"/>
  <c r="V5067" i="2"/>
  <c r="V5068" i="2"/>
  <c r="V5069" i="2"/>
  <c r="V5070" i="2"/>
  <c r="V5071" i="2"/>
  <c r="V5072" i="2"/>
  <c r="V5073" i="2"/>
  <c r="V5074" i="2"/>
  <c r="V5075" i="2"/>
  <c r="V5076" i="2"/>
  <c r="V5077" i="2"/>
  <c r="V5078" i="2"/>
  <c r="V5079" i="2"/>
  <c r="V5080" i="2"/>
  <c r="V5081" i="2"/>
  <c r="V5082" i="2"/>
  <c r="V5083" i="2"/>
  <c r="V5084" i="2"/>
  <c r="V5085" i="2"/>
  <c r="V5086" i="2"/>
  <c r="V5087" i="2"/>
  <c r="V5088" i="2"/>
  <c r="V5089" i="2"/>
  <c r="V5090" i="2"/>
  <c r="V5091" i="2"/>
  <c r="V5092" i="2"/>
  <c r="V5093" i="2"/>
  <c r="V5094" i="2"/>
  <c r="V5095" i="2"/>
  <c r="V5096" i="2"/>
  <c r="V5097" i="2"/>
  <c r="V5098" i="2"/>
  <c r="V5099" i="2"/>
  <c r="V5100" i="2"/>
  <c r="V5101" i="2"/>
  <c r="V5102" i="2"/>
  <c r="V5103" i="2"/>
  <c r="V5104" i="2"/>
  <c r="V5105" i="2"/>
  <c r="V5106" i="2"/>
  <c r="V5107" i="2"/>
  <c r="V5108" i="2"/>
  <c r="V5109" i="2"/>
  <c r="V5110" i="2"/>
  <c r="V5111" i="2"/>
  <c r="V5112" i="2"/>
  <c r="V5113" i="2"/>
  <c r="V5114" i="2"/>
  <c r="V5115" i="2"/>
  <c r="V5116" i="2"/>
  <c r="V5117" i="2"/>
  <c r="V5118" i="2"/>
  <c r="V5119" i="2"/>
  <c r="V5120" i="2"/>
  <c r="V5121" i="2"/>
  <c r="V5122" i="2"/>
  <c r="V5123" i="2"/>
  <c r="V5124" i="2"/>
  <c r="V5125" i="2"/>
  <c r="V5126" i="2"/>
  <c r="V5127" i="2"/>
  <c r="V5128" i="2"/>
  <c r="V5129" i="2"/>
  <c r="V5130" i="2"/>
  <c r="V5131" i="2"/>
  <c r="V5132" i="2"/>
  <c r="V5133" i="2"/>
  <c r="V5134" i="2"/>
  <c r="V5135" i="2"/>
  <c r="V5136" i="2"/>
  <c r="V5137" i="2"/>
  <c r="V5138" i="2"/>
  <c r="V5139" i="2"/>
  <c r="V5140" i="2"/>
  <c r="V5141" i="2"/>
  <c r="V5142" i="2"/>
  <c r="V5143" i="2"/>
  <c r="V5144" i="2"/>
  <c r="V5145" i="2"/>
  <c r="V5146" i="2"/>
  <c r="V5147" i="2"/>
  <c r="V5148" i="2"/>
  <c r="V5149" i="2"/>
  <c r="V5150" i="2"/>
  <c r="V5151" i="2"/>
  <c r="V5152" i="2"/>
  <c r="V5153" i="2"/>
  <c r="V5154" i="2"/>
  <c r="V5155" i="2"/>
  <c r="V5156" i="2"/>
  <c r="V5157" i="2"/>
  <c r="V5158" i="2"/>
  <c r="V5159" i="2"/>
  <c r="V5160" i="2"/>
  <c r="V5161" i="2"/>
  <c r="V5162" i="2"/>
  <c r="V5163" i="2"/>
  <c r="V5164" i="2"/>
  <c r="V5165" i="2"/>
  <c r="V5166" i="2"/>
  <c r="V5167" i="2"/>
  <c r="V5168" i="2"/>
  <c r="V5169" i="2"/>
  <c r="V5170" i="2"/>
  <c r="V5171" i="2"/>
  <c r="V5172" i="2"/>
  <c r="V5173" i="2"/>
  <c r="V5174" i="2"/>
  <c r="V5175" i="2"/>
  <c r="V5176" i="2"/>
  <c r="V5177" i="2"/>
  <c r="V5178" i="2"/>
  <c r="V5179" i="2"/>
  <c r="V5180" i="2"/>
  <c r="V5181" i="2"/>
  <c r="V5182" i="2"/>
  <c r="V5183" i="2"/>
  <c r="V5184" i="2"/>
  <c r="V5185" i="2"/>
  <c r="V5186" i="2"/>
  <c r="V5187" i="2"/>
  <c r="V5188" i="2"/>
  <c r="V5189" i="2"/>
  <c r="V5190" i="2"/>
  <c r="V5191" i="2"/>
  <c r="V5192" i="2"/>
  <c r="V5193" i="2"/>
  <c r="V5194" i="2"/>
  <c r="V5195" i="2"/>
  <c r="V5196" i="2"/>
  <c r="V5197" i="2"/>
  <c r="V5198" i="2"/>
  <c r="V5199" i="2"/>
  <c r="V5200" i="2"/>
  <c r="V5201" i="2"/>
  <c r="V5202" i="2"/>
  <c r="V5203" i="2"/>
  <c r="V5204" i="2"/>
  <c r="V5205" i="2"/>
  <c r="V5206" i="2"/>
  <c r="V5207" i="2"/>
  <c r="V5208" i="2"/>
  <c r="V5209" i="2"/>
  <c r="V5210" i="2"/>
  <c r="V5211" i="2"/>
  <c r="V5212" i="2"/>
  <c r="V5213" i="2"/>
  <c r="V5214" i="2"/>
  <c r="V5215" i="2"/>
  <c r="V5216" i="2"/>
  <c r="V5217" i="2"/>
  <c r="V5218" i="2"/>
  <c r="V5219" i="2"/>
  <c r="V5220" i="2"/>
  <c r="V5221" i="2"/>
  <c r="V5222" i="2"/>
  <c r="V5223" i="2"/>
  <c r="V5224" i="2"/>
  <c r="V5225" i="2"/>
  <c r="V5226" i="2"/>
  <c r="V5227" i="2"/>
  <c r="V5228" i="2"/>
  <c r="V5229" i="2"/>
  <c r="V5230" i="2"/>
  <c r="V5231" i="2"/>
  <c r="V5232" i="2"/>
  <c r="V5233" i="2"/>
  <c r="V5234" i="2"/>
  <c r="V5235" i="2"/>
  <c r="V5236" i="2"/>
  <c r="V5237" i="2"/>
  <c r="V5238" i="2"/>
  <c r="V5239" i="2"/>
  <c r="V5240" i="2"/>
  <c r="V5241" i="2"/>
  <c r="V5242" i="2"/>
  <c r="V5243" i="2"/>
  <c r="V5244" i="2"/>
  <c r="V5245" i="2"/>
  <c r="V5246" i="2"/>
  <c r="V5247" i="2"/>
  <c r="V5248" i="2"/>
  <c r="V5249" i="2"/>
  <c r="V5250" i="2"/>
  <c r="V5251" i="2"/>
  <c r="V5252" i="2"/>
  <c r="V5253" i="2"/>
  <c r="V5254" i="2"/>
  <c r="V5255" i="2"/>
  <c r="V5256" i="2"/>
  <c r="V5257" i="2"/>
  <c r="V5258" i="2"/>
  <c r="V5259" i="2"/>
  <c r="V5260" i="2"/>
  <c r="V5261" i="2"/>
  <c r="V5262" i="2"/>
  <c r="V5263" i="2"/>
  <c r="V5264" i="2"/>
  <c r="V5265" i="2"/>
  <c r="V5266" i="2"/>
  <c r="V5267" i="2"/>
  <c r="V5268" i="2"/>
  <c r="V5269" i="2"/>
  <c r="V5270" i="2"/>
  <c r="V5271" i="2"/>
  <c r="V5272" i="2"/>
  <c r="V5273" i="2"/>
  <c r="V5274" i="2"/>
  <c r="V5275" i="2"/>
  <c r="V5276" i="2"/>
  <c r="V5277" i="2"/>
  <c r="V5278" i="2"/>
  <c r="V5279" i="2"/>
  <c r="V5280" i="2"/>
  <c r="V5281" i="2"/>
  <c r="V5282" i="2"/>
  <c r="V5283" i="2"/>
  <c r="V5284" i="2"/>
  <c r="V5285" i="2"/>
  <c r="V5286" i="2"/>
  <c r="V5287" i="2"/>
  <c r="V5288" i="2"/>
  <c r="V5289" i="2"/>
  <c r="V5290" i="2"/>
  <c r="V5291" i="2"/>
  <c r="V5292" i="2"/>
  <c r="V5293" i="2"/>
  <c r="V5294" i="2"/>
  <c r="V5295" i="2"/>
  <c r="V5296" i="2"/>
  <c r="V5297" i="2"/>
  <c r="V5298" i="2"/>
  <c r="V5299" i="2"/>
  <c r="V5300" i="2"/>
  <c r="V5301" i="2"/>
  <c r="V5302" i="2"/>
  <c r="V5303" i="2"/>
  <c r="V5304" i="2"/>
  <c r="V5305" i="2"/>
  <c r="V5306" i="2"/>
  <c r="V5307" i="2"/>
  <c r="V5308" i="2"/>
  <c r="V5309" i="2"/>
  <c r="V5310" i="2"/>
  <c r="V5311" i="2"/>
  <c r="V5312" i="2"/>
  <c r="V5313" i="2"/>
  <c r="V5314" i="2"/>
  <c r="V5315" i="2"/>
  <c r="V5316" i="2"/>
  <c r="V5317" i="2"/>
  <c r="V5318" i="2"/>
  <c r="V5319" i="2"/>
  <c r="V5320" i="2"/>
  <c r="V5321" i="2"/>
  <c r="V5322" i="2"/>
  <c r="V5323" i="2"/>
  <c r="V5324" i="2"/>
  <c r="V5325" i="2"/>
  <c r="V5326" i="2"/>
  <c r="V5327" i="2"/>
  <c r="V5328" i="2"/>
  <c r="V5329" i="2"/>
  <c r="V5330" i="2"/>
  <c r="V5331" i="2"/>
  <c r="V5332" i="2"/>
  <c r="V5333" i="2"/>
  <c r="V5334" i="2"/>
  <c r="V5335" i="2"/>
  <c r="V5336" i="2"/>
  <c r="V5337" i="2"/>
  <c r="V5338" i="2"/>
  <c r="V5339" i="2"/>
  <c r="V5340" i="2"/>
  <c r="V5341" i="2"/>
  <c r="V5342" i="2"/>
  <c r="V5343" i="2"/>
  <c r="V5344" i="2"/>
  <c r="V5345" i="2"/>
  <c r="V5346" i="2"/>
  <c r="V5347" i="2"/>
  <c r="V5348" i="2"/>
  <c r="V5349" i="2"/>
  <c r="V5350" i="2"/>
  <c r="V5351" i="2"/>
  <c r="V5352" i="2"/>
  <c r="V5353" i="2"/>
  <c r="V5354" i="2"/>
  <c r="V5355" i="2"/>
  <c r="V5356" i="2"/>
  <c r="V5357" i="2"/>
  <c r="V5358" i="2"/>
  <c r="V5359" i="2"/>
  <c r="V5360" i="2"/>
  <c r="V5361" i="2"/>
  <c r="V5362" i="2"/>
  <c r="V5363" i="2"/>
  <c r="V5364" i="2"/>
  <c r="V5365" i="2"/>
  <c r="V5366" i="2"/>
  <c r="V5367" i="2"/>
  <c r="V5368" i="2"/>
  <c r="V5369" i="2"/>
  <c r="V5370" i="2"/>
  <c r="V5371" i="2"/>
  <c r="V5372" i="2"/>
  <c r="V5373" i="2"/>
  <c r="V5374" i="2"/>
  <c r="V5375" i="2"/>
  <c r="V5376" i="2"/>
  <c r="V5377" i="2"/>
  <c r="V5378" i="2"/>
  <c r="V5379" i="2"/>
  <c r="V5380" i="2"/>
  <c r="V5381" i="2"/>
  <c r="V5382" i="2"/>
  <c r="V5383" i="2"/>
  <c r="V5384" i="2"/>
  <c r="V5385" i="2"/>
  <c r="V5386" i="2"/>
  <c r="V5387" i="2"/>
  <c r="V5388" i="2"/>
  <c r="V5389" i="2"/>
  <c r="V5390" i="2"/>
  <c r="V5391" i="2"/>
  <c r="V5392" i="2"/>
  <c r="V5393" i="2"/>
  <c r="V5394" i="2"/>
  <c r="V5395" i="2"/>
  <c r="V5396" i="2"/>
  <c r="V5397" i="2"/>
  <c r="V5398" i="2"/>
  <c r="V5399" i="2"/>
  <c r="V5400" i="2"/>
  <c r="V5401" i="2"/>
  <c r="V5402" i="2"/>
  <c r="V5403" i="2"/>
  <c r="V5404" i="2"/>
  <c r="V5405" i="2"/>
  <c r="V5406" i="2"/>
  <c r="V5407" i="2"/>
  <c r="V5408" i="2"/>
  <c r="V5409" i="2"/>
  <c r="V5410" i="2"/>
  <c r="V5411" i="2"/>
  <c r="V5412" i="2"/>
  <c r="V5413" i="2"/>
  <c r="V5414" i="2"/>
  <c r="V5415" i="2"/>
  <c r="V5416" i="2"/>
  <c r="V5417" i="2"/>
  <c r="V5418" i="2"/>
  <c r="V5419" i="2"/>
  <c r="V5420" i="2"/>
  <c r="V5421" i="2"/>
  <c r="V5422" i="2"/>
  <c r="V5423" i="2"/>
  <c r="V5424" i="2"/>
  <c r="V5425" i="2"/>
  <c r="V5426" i="2"/>
  <c r="V5427" i="2"/>
  <c r="V5428" i="2"/>
  <c r="V5429" i="2"/>
  <c r="V5430" i="2"/>
  <c r="V5431" i="2"/>
  <c r="V5432" i="2"/>
  <c r="V5433" i="2"/>
  <c r="V5434" i="2"/>
  <c r="V5435" i="2"/>
  <c r="V5436" i="2"/>
  <c r="V5437" i="2"/>
  <c r="V5438" i="2"/>
  <c r="V5439" i="2"/>
  <c r="V5440" i="2"/>
  <c r="V5441" i="2"/>
  <c r="V5442" i="2"/>
  <c r="V5443" i="2"/>
  <c r="V5444" i="2"/>
  <c r="V5445" i="2"/>
  <c r="V5446" i="2"/>
  <c r="V5447" i="2"/>
  <c r="V5448" i="2"/>
  <c r="V5449" i="2"/>
  <c r="V5450" i="2"/>
  <c r="V5451" i="2"/>
  <c r="V5452" i="2"/>
  <c r="V5453" i="2"/>
  <c r="V5454" i="2"/>
  <c r="V5455" i="2"/>
  <c r="V5456" i="2"/>
  <c r="V5457" i="2"/>
  <c r="V5458" i="2"/>
  <c r="V5459" i="2"/>
  <c r="V5460" i="2"/>
  <c r="V5461" i="2"/>
  <c r="V5462" i="2"/>
  <c r="V5463" i="2"/>
  <c r="V5464" i="2"/>
  <c r="V5465" i="2"/>
  <c r="V5466" i="2"/>
  <c r="V5467" i="2"/>
  <c r="V5468" i="2"/>
  <c r="V5469" i="2"/>
  <c r="V5470" i="2"/>
  <c r="V5471" i="2"/>
  <c r="V5472" i="2"/>
  <c r="V5473" i="2"/>
  <c r="V5474" i="2"/>
  <c r="V5475" i="2"/>
  <c r="V5476" i="2"/>
  <c r="V5477" i="2"/>
  <c r="V5478" i="2"/>
  <c r="V5479" i="2"/>
  <c r="V5480" i="2"/>
  <c r="V5481" i="2"/>
  <c r="V5482" i="2"/>
  <c r="V5483" i="2"/>
  <c r="V5484" i="2"/>
  <c r="V5485" i="2"/>
  <c r="V5486" i="2"/>
  <c r="V5487" i="2"/>
  <c r="V5488" i="2"/>
  <c r="V5489" i="2"/>
  <c r="V5490" i="2"/>
  <c r="V5491" i="2"/>
  <c r="V5492" i="2"/>
  <c r="V5493" i="2"/>
  <c r="V5494" i="2"/>
  <c r="V5495" i="2"/>
  <c r="V5496" i="2"/>
  <c r="V5497" i="2"/>
  <c r="V5498" i="2"/>
  <c r="V5499" i="2"/>
  <c r="V5500" i="2"/>
  <c r="V5501" i="2"/>
  <c r="V5502" i="2"/>
  <c r="V5503" i="2"/>
  <c r="V5504" i="2"/>
  <c r="V5505" i="2"/>
  <c r="V5506" i="2"/>
  <c r="V5507" i="2"/>
  <c r="V5508" i="2"/>
  <c r="V5509" i="2"/>
  <c r="V5510" i="2"/>
  <c r="V5511" i="2"/>
  <c r="V5512" i="2"/>
  <c r="V5513" i="2"/>
  <c r="V5514" i="2"/>
  <c r="V5515" i="2"/>
  <c r="V5516" i="2"/>
  <c r="V5517" i="2"/>
  <c r="V5518" i="2"/>
  <c r="V5519" i="2"/>
  <c r="V5520" i="2"/>
  <c r="V5521" i="2"/>
  <c r="V5522" i="2"/>
  <c r="V5523" i="2"/>
  <c r="V5524" i="2"/>
  <c r="V5525" i="2"/>
  <c r="V5526" i="2"/>
  <c r="V5527" i="2"/>
  <c r="V5528" i="2"/>
  <c r="V5529" i="2"/>
  <c r="V5530" i="2"/>
  <c r="V5531" i="2"/>
  <c r="V5532" i="2"/>
  <c r="V5533" i="2"/>
  <c r="V5534" i="2"/>
  <c r="V5535" i="2"/>
  <c r="V5536" i="2"/>
  <c r="V5537" i="2"/>
  <c r="V5538" i="2"/>
  <c r="V5539" i="2"/>
  <c r="V5540" i="2"/>
  <c r="V5541" i="2"/>
  <c r="V5542" i="2"/>
  <c r="V5543" i="2"/>
  <c r="V5544" i="2"/>
  <c r="V5545" i="2"/>
  <c r="V5546" i="2"/>
  <c r="V5547" i="2"/>
  <c r="V5548" i="2"/>
  <c r="V5549" i="2"/>
  <c r="V5550" i="2"/>
  <c r="V5551" i="2"/>
  <c r="V5552" i="2"/>
  <c r="V5553" i="2"/>
  <c r="V5554" i="2"/>
  <c r="V5555" i="2"/>
  <c r="V5556" i="2"/>
  <c r="V5557" i="2"/>
  <c r="V5558" i="2"/>
  <c r="V5559" i="2"/>
  <c r="V5560" i="2"/>
  <c r="V5561" i="2"/>
  <c r="V5562" i="2"/>
  <c r="V5563" i="2"/>
  <c r="V5564" i="2"/>
  <c r="V5565" i="2"/>
  <c r="V5566" i="2"/>
  <c r="V5567" i="2"/>
  <c r="V5568" i="2"/>
  <c r="V5569" i="2"/>
  <c r="V5570" i="2"/>
  <c r="V5571" i="2"/>
  <c r="V5572" i="2"/>
  <c r="V5573" i="2"/>
  <c r="V5574" i="2"/>
  <c r="V5575" i="2"/>
  <c r="V5576" i="2"/>
  <c r="V5577" i="2"/>
  <c r="V5578" i="2"/>
  <c r="V5579" i="2"/>
  <c r="V5580" i="2"/>
  <c r="V5581" i="2"/>
  <c r="V5582" i="2"/>
  <c r="V5583" i="2"/>
  <c r="V5584" i="2"/>
  <c r="V5585" i="2"/>
  <c r="V5586" i="2"/>
  <c r="V5587" i="2"/>
  <c r="V5588" i="2"/>
  <c r="V5589" i="2"/>
  <c r="V5590" i="2"/>
  <c r="V5591" i="2"/>
  <c r="V5592" i="2"/>
  <c r="V5593" i="2"/>
  <c r="V5594" i="2"/>
  <c r="V5595" i="2"/>
  <c r="V5596" i="2"/>
  <c r="V5597" i="2"/>
  <c r="V5598" i="2"/>
  <c r="V5599" i="2"/>
  <c r="V5600" i="2"/>
  <c r="V5601" i="2"/>
  <c r="V5602" i="2"/>
  <c r="V5603" i="2"/>
  <c r="V5604" i="2"/>
  <c r="V5605" i="2"/>
  <c r="V5606" i="2"/>
  <c r="V5607" i="2"/>
  <c r="V5608" i="2"/>
  <c r="V5609" i="2"/>
  <c r="V5610" i="2"/>
  <c r="V5611" i="2"/>
  <c r="V5612" i="2"/>
  <c r="V5613" i="2"/>
  <c r="V5614" i="2"/>
  <c r="V5615" i="2"/>
  <c r="V5616" i="2"/>
  <c r="V5617" i="2"/>
  <c r="V5618" i="2"/>
  <c r="V5619" i="2"/>
  <c r="V5620" i="2"/>
  <c r="V5621" i="2"/>
  <c r="V5622" i="2"/>
  <c r="V5623" i="2"/>
  <c r="V5624" i="2"/>
  <c r="V5625" i="2"/>
  <c r="V5626" i="2"/>
  <c r="V5627" i="2"/>
  <c r="V5628" i="2"/>
  <c r="V5629" i="2"/>
  <c r="V5630" i="2"/>
  <c r="V5631" i="2"/>
  <c r="V5632" i="2"/>
  <c r="V5633" i="2"/>
  <c r="V5634" i="2"/>
  <c r="V5635" i="2"/>
  <c r="V5636" i="2"/>
  <c r="V5637" i="2"/>
  <c r="V5638" i="2"/>
  <c r="V5639" i="2"/>
  <c r="V5640" i="2"/>
  <c r="V5641" i="2"/>
  <c r="V5642" i="2"/>
  <c r="V5643" i="2"/>
  <c r="V5644" i="2"/>
  <c r="V5645" i="2"/>
  <c r="V5646" i="2"/>
  <c r="V5647" i="2"/>
  <c r="V5648" i="2"/>
  <c r="V5649" i="2"/>
  <c r="V5650" i="2"/>
  <c r="V5651" i="2"/>
  <c r="V5652" i="2"/>
  <c r="V5653" i="2"/>
  <c r="V5654" i="2"/>
  <c r="V5655" i="2"/>
  <c r="V5656" i="2"/>
  <c r="V5657" i="2"/>
  <c r="V5658" i="2"/>
  <c r="V5659" i="2"/>
  <c r="V5660" i="2"/>
  <c r="V5661" i="2"/>
  <c r="V5662" i="2"/>
  <c r="V5663" i="2"/>
  <c r="V5664" i="2"/>
  <c r="V5665" i="2"/>
  <c r="V5666" i="2"/>
  <c r="V5667" i="2"/>
  <c r="V5668" i="2"/>
  <c r="V5669" i="2"/>
  <c r="V5670" i="2"/>
  <c r="V5671" i="2"/>
  <c r="V5672" i="2"/>
  <c r="V5673" i="2"/>
  <c r="V5674" i="2"/>
  <c r="V5675" i="2"/>
  <c r="V5676" i="2"/>
  <c r="V5677" i="2"/>
  <c r="V5678" i="2"/>
  <c r="V5679" i="2"/>
  <c r="V5680" i="2"/>
  <c r="V5681" i="2"/>
  <c r="V5682" i="2"/>
  <c r="V5683" i="2"/>
  <c r="V5684" i="2"/>
  <c r="V5685" i="2"/>
  <c r="V5686" i="2"/>
  <c r="V5687" i="2"/>
  <c r="V5688" i="2"/>
  <c r="V5689" i="2"/>
  <c r="V5690" i="2"/>
  <c r="V5691" i="2"/>
  <c r="V5692" i="2"/>
  <c r="V5693" i="2"/>
  <c r="V5694" i="2"/>
  <c r="V5695" i="2"/>
  <c r="V5696" i="2"/>
  <c r="V5697" i="2"/>
  <c r="V5698" i="2"/>
  <c r="V5699" i="2"/>
  <c r="V5700" i="2"/>
  <c r="V5701" i="2"/>
  <c r="V5702" i="2"/>
  <c r="V5703" i="2"/>
  <c r="V5704" i="2"/>
  <c r="V5705" i="2"/>
  <c r="V5706" i="2"/>
  <c r="V5707" i="2"/>
  <c r="V5708" i="2"/>
  <c r="V5709" i="2"/>
  <c r="V5710" i="2"/>
  <c r="V5711" i="2"/>
  <c r="V5712" i="2"/>
  <c r="V5713" i="2"/>
  <c r="V5714" i="2"/>
  <c r="V5715" i="2"/>
  <c r="V5716" i="2"/>
  <c r="V5717" i="2"/>
  <c r="V5718" i="2"/>
  <c r="V5719" i="2"/>
  <c r="V5720" i="2"/>
  <c r="V5721" i="2"/>
  <c r="V5722" i="2"/>
  <c r="V5723" i="2"/>
  <c r="V5724" i="2"/>
  <c r="V5725" i="2"/>
  <c r="V5726" i="2"/>
  <c r="V5727" i="2"/>
  <c r="V5728" i="2"/>
  <c r="V5729" i="2"/>
  <c r="V5730" i="2"/>
  <c r="V5731" i="2"/>
  <c r="V5732" i="2"/>
  <c r="V5733" i="2"/>
  <c r="V5734" i="2"/>
  <c r="V5735" i="2"/>
  <c r="V5736" i="2"/>
  <c r="V5737" i="2"/>
  <c r="V5738" i="2"/>
  <c r="V5739" i="2"/>
  <c r="V5740" i="2"/>
  <c r="V5741" i="2"/>
  <c r="V5742" i="2"/>
  <c r="V5743" i="2"/>
  <c r="V5744" i="2"/>
  <c r="V5745" i="2"/>
  <c r="V5746" i="2"/>
  <c r="V5747" i="2"/>
  <c r="V5748" i="2"/>
  <c r="V5749" i="2"/>
  <c r="V5750" i="2"/>
  <c r="V5751" i="2"/>
  <c r="V5752" i="2"/>
  <c r="V5753" i="2"/>
  <c r="V5754" i="2"/>
  <c r="V5755" i="2"/>
  <c r="V5756" i="2"/>
  <c r="V5757" i="2"/>
  <c r="V5758" i="2"/>
  <c r="V5759" i="2"/>
  <c r="V5760" i="2"/>
  <c r="V5761" i="2"/>
  <c r="V5762" i="2"/>
  <c r="V5763" i="2"/>
  <c r="V5764" i="2"/>
  <c r="V5765" i="2"/>
  <c r="V5766" i="2"/>
  <c r="V5767" i="2"/>
  <c r="V5768" i="2"/>
  <c r="V5769" i="2"/>
  <c r="V5770" i="2"/>
  <c r="V5771" i="2"/>
  <c r="V5772" i="2"/>
  <c r="V5773" i="2"/>
  <c r="V5774" i="2"/>
  <c r="V5775" i="2"/>
  <c r="V5776" i="2"/>
  <c r="V5777" i="2"/>
  <c r="V5778" i="2"/>
  <c r="V5779" i="2"/>
  <c r="V5780" i="2"/>
  <c r="V5781" i="2"/>
  <c r="V5782" i="2"/>
  <c r="V5783" i="2"/>
  <c r="V5784" i="2"/>
  <c r="V5785" i="2"/>
  <c r="V5786" i="2"/>
  <c r="V5787" i="2"/>
  <c r="V5788" i="2"/>
  <c r="V5789" i="2"/>
  <c r="V5790" i="2"/>
  <c r="V5791" i="2"/>
  <c r="V5792" i="2"/>
  <c r="V5793" i="2"/>
  <c r="V5794" i="2"/>
  <c r="V5795" i="2"/>
  <c r="V5796" i="2"/>
  <c r="V5797" i="2"/>
  <c r="V5798" i="2"/>
  <c r="V5799" i="2"/>
  <c r="V5800" i="2"/>
  <c r="V5801" i="2"/>
  <c r="V5802" i="2"/>
  <c r="V5803" i="2"/>
  <c r="V5804" i="2"/>
  <c r="V5805" i="2"/>
  <c r="V5806" i="2"/>
  <c r="V5807" i="2"/>
  <c r="V5808" i="2"/>
  <c r="V5809" i="2"/>
  <c r="V5810" i="2"/>
  <c r="V5811" i="2"/>
  <c r="V5812" i="2"/>
  <c r="V5813" i="2"/>
  <c r="V5814" i="2"/>
  <c r="V5815" i="2"/>
  <c r="V5816" i="2"/>
  <c r="V5817" i="2"/>
  <c r="V5818" i="2"/>
  <c r="V5819" i="2"/>
  <c r="V5820" i="2"/>
  <c r="V5821" i="2"/>
  <c r="V5822" i="2"/>
  <c r="V5823" i="2"/>
  <c r="V5824" i="2"/>
  <c r="V5825" i="2"/>
  <c r="V5826" i="2"/>
  <c r="V5827" i="2"/>
  <c r="V5828" i="2"/>
  <c r="V5829" i="2"/>
  <c r="V5830" i="2"/>
  <c r="V5831" i="2"/>
  <c r="V5832" i="2"/>
  <c r="V5833" i="2"/>
  <c r="V5834" i="2"/>
  <c r="V5835" i="2"/>
  <c r="V5836" i="2"/>
  <c r="V5837" i="2"/>
  <c r="V5838" i="2"/>
  <c r="V5839" i="2"/>
  <c r="V5840" i="2"/>
  <c r="V5841" i="2"/>
  <c r="V5842" i="2"/>
  <c r="V5843" i="2"/>
  <c r="V5844" i="2"/>
  <c r="V5845" i="2"/>
  <c r="V5846" i="2"/>
  <c r="V5847" i="2"/>
  <c r="V5848" i="2"/>
  <c r="V5849" i="2"/>
  <c r="V5850" i="2"/>
  <c r="V5851" i="2"/>
  <c r="V5852" i="2"/>
  <c r="V5853" i="2"/>
  <c r="V5854" i="2"/>
  <c r="V5855" i="2"/>
  <c r="V5856" i="2"/>
  <c r="V5857" i="2"/>
  <c r="V5858" i="2"/>
  <c r="V5859" i="2"/>
  <c r="V5860" i="2"/>
  <c r="V5861" i="2"/>
  <c r="V5862" i="2"/>
  <c r="V5863" i="2"/>
  <c r="V5864" i="2"/>
  <c r="V5865" i="2"/>
  <c r="V5866" i="2"/>
  <c r="V5867" i="2"/>
  <c r="V5868" i="2"/>
  <c r="V5869" i="2"/>
  <c r="V5870" i="2"/>
  <c r="V5871" i="2"/>
  <c r="V5872" i="2"/>
  <c r="V5873" i="2"/>
  <c r="V5874" i="2"/>
  <c r="V5875" i="2"/>
  <c r="V5876" i="2"/>
  <c r="V5877" i="2"/>
  <c r="V5878" i="2"/>
  <c r="V5879" i="2"/>
  <c r="V5880" i="2"/>
  <c r="V5881" i="2"/>
  <c r="V5882" i="2"/>
  <c r="V5883" i="2"/>
  <c r="V5884" i="2"/>
  <c r="V5885" i="2"/>
  <c r="V5886" i="2"/>
  <c r="V5887" i="2"/>
  <c r="V5888" i="2"/>
  <c r="V5889" i="2"/>
  <c r="V5890" i="2"/>
  <c r="V5891" i="2"/>
  <c r="V5892" i="2"/>
  <c r="V5893" i="2"/>
  <c r="V5894" i="2"/>
  <c r="V5895" i="2"/>
  <c r="V5896" i="2"/>
  <c r="V5897" i="2"/>
  <c r="V5898" i="2"/>
  <c r="V5899" i="2"/>
  <c r="V5900" i="2"/>
  <c r="V5901" i="2"/>
  <c r="V5902" i="2"/>
  <c r="V5903" i="2"/>
  <c r="V5904" i="2"/>
  <c r="V5905" i="2"/>
  <c r="V5906" i="2"/>
  <c r="V5907" i="2"/>
  <c r="V5908" i="2"/>
  <c r="V5909" i="2"/>
  <c r="V5910" i="2"/>
  <c r="V5911" i="2"/>
  <c r="V5912" i="2"/>
  <c r="V5913" i="2"/>
  <c r="V5914" i="2"/>
  <c r="V5915" i="2"/>
  <c r="V5916" i="2"/>
  <c r="V5917" i="2"/>
  <c r="V5918" i="2"/>
  <c r="V5919" i="2"/>
  <c r="V5920" i="2"/>
  <c r="V5921" i="2"/>
  <c r="V5922" i="2"/>
  <c r="V5923" i="2"/>
  <c r="V5924" i="2"/>
  <c r="V5925" i="2"/>
  <c r="V5926" i="2"/>
  <c r="V5927" i="2"/>
  <c r="V5928" i="2"/>
  <c r="V5929" i="2"/>
  <c r="V5930" i="2"/>
  <c r="V5931" i="2"/>
  <c r="V5932" i="2"/>
  <c r="V5933" i="2"/>
  <c r="V5934" i="2"/>
  <c r="V5935" i="2"/>
  <c r="V5936" i="2"/>
  <c r="V5937" i="2"/>
  <c r="V5938" i="2"/>
  <c r="V5939" i="2"/>
  <c r="V5940" i="2"/>
  <c r="V5941" i="2"/>
  <c r="V5942" i="2"/>
  <c r="V5943" i="2"/>
  <c r="V5944" i="2"/>
  <c r="V5945" i="2"/>
  <c r="V5946" i="2"/>
  <c r="V5947" i="2"/>
  <c r="V5948" i="2"/>
  <c r="V5949" i="2"/>
  <c r="V5950" i="2"/>
  <c r="V5951" i="2"/>
  <c r="V5952" i="2"/>
  <c r="V5953" i="2"/>
  <c r="V5954" i="2"/>
  <c r="V5955" i="2"/>
  <c r="V5956" i="2"/>
  <c r="V5957" i="2"/>
  <c r="V5958" i="2"/>
  <c r="V5959" i="2"/>
  <c r="V5960" i="2"/>
  <c r="V5961" i="2"/>
  <c r="V5962" i="2"/>
  <c r="V5963" i="2"/>
  <c r="V5964" i="2"/>
  <c r="V5965" i="2"/>
  <c r="V5966" i="2"/>
  <c r="V5967" i="2"/>
  <c r="V5968" i="2"/>
  <c r="V5969" i="2"/>
  <c r="V5970" i="2"/>
  <c r="V5971" i="2"/>
  <c r="V5972" i="2"/>
  <c r="V5973" i="2"/>
  <c r="V5974" i="2"/>
  <c r="V5975" i="2"/>
  <c r="V5976" i="2"/>
  <c r="V5977" i="2"/>
  <c r="V5978" i="2"/>
  <c r="V5979" i="2"/>
  <c r="V5980" i="2"/>
  <c r="V5981" i="2"/>
  <c r="V5982" i="2"/>
  <c r="V5983" i="2"/>
  <c r="V5984" i="2"/>
  <c r="V5985" i="2"/>
  <c r="V5986" i="2"/>
  <c r="V5987" i="2"/>
  <c r="V5988" i="2"/>
  <c r="V5989" i="2"/>
  <c r="V5990" i="2"/>
  <c r="V5991" i="2"/>
  <c r="V5992" i="2"/>
  <c r="V5993" i="2"/>
  <c r="V5994" i="2"/>
  <c r="V5995" i="2"/>
  <c r="V5996" i="2"/>
  <c r="V5997" i="2"/>
  <c r="V5998" i="2"/>
  <c r="V5999" i="2"/>
  <c r="V6000" i="2"/>
  <c r="V6001" i="2"/>
  <c r="V6002" i="2"/>
  <c r="V6003" i="2"/>
  <c r="V6004" i="2"/>
  <c r="V6005" i="2"/>
  <c r="V6006" i="2"/>
  <c r="V6007" i="2"/>
  <c r="V6008" i="2"/>
  <c r="V6009" i="2"/>
  <c r="V6010" i="2"/>
  <c r="V6011" i="2"/>
  <c r="V6012" i="2"/>
  <c r="V6013" i="2"/>
  <c r="V6014" i="2"/>
  <c r="V6015" i="2"/>
  <c r="V6016" i="2"/>
  <c r="V6017" i="2"/>
  <c r="V6018" i="2"/>
  <c r="V6019" i="2"/>
  <c r="V6020" i="2"/>
  <c r="V6021" i="2"/>
  <c r="V6022" i="2"/>
  <c r="V6023" i="2"/>
  <c r="V6024" i="2"/>
  <c r="V6025" i="2"/>
  <c r="V6026" i="2"/>
  <c r="V6027" i="2"/>
  <c r="V6028" i="2"/>
  <c r="V6029" i="2"/>
  <c r="V6030" i="2"/>
  <c r="V6031" i="2"/>
  <c r="V6032" i="2"/>
  <c r="V6033" i="2"/>
  <c r="V6034" i="2"/>
  <c r="V6035" i="2"/>
  <c r="V6036" i="2"/>
  <c r="V6037" i="2"/>
  <c r="V6038" i="2"/>
  <c r="V6039" i="2"/>
  <c r="V6040" i="2"/>
  <c r="V6041" i="2"/>
  <c r="V6042" i="2"/>
  <c r="V6043" i="2"/>
  <c r="V6044" i="2"/>
  <c r="V6045" i="2"/>
  <c r="V6046" i="2"/>
  <c r="V6047" i="2"/>
  <c r="V6048" i="2"/>
  <c r="V6049" i="2"/>
  <c r="V6050" i="2"/>
  <c r="V6051" i="2"/>
  <c r="V6052" i="2"/>
  <c r="V6053" i="2"/>
  <c r="V6054" i="2"/>
  <c r="V6055" i="2"/>
  <c r="V6056" i="2"/>
  <c r="V6057" i="2"/>
  <c r="V6058" i="2"/>
  <c r="V6059" i="2"/>
  <c r="V6060" i="2"/>
  <c r="V6061" i="2"/>
  <c r="V6062" i="2"/>
  <c r="V6063" i="2"/>
  <c r="V6064" i="2"/>
  <c r="V6065" i="2"/>
  <c r="V6066" i="2"/>
  <c r="V6067" i="2"/>
  <c r="V6068" i="2"/>
  <c r="V6069" i="2"/>
  <c r="V6070" i="2"/>
  <c r="V6071" i="2"/>
  <c r="V6072" i="2"/>
  <c r="V6073" i="2"/>
  <c r="V6074" i="2"/>
  <c r="V6075" i="2"/>
  <c r="V6076" i="2"/>
  <c r="V6077" i="2"/>
  <c r="V6078" i="2"/>
  <c r="V6079" i="2"/>
  <c r="V6080" i="2"/>
  <c r="V6081" i="2"/>
  <c r="V6082" i="2"/>
  <c r="V6083" i="2"/>
  <c r="V6084" i="2"/>
  <c r="V6085" i="2"/>
  <c r="V6086" i="2"/>
  <c r="V6087" i="2"/>
  <c r="V6088" i="2"/>
  <c r="V6089" i="2"/>
  <c r="V6090" i="2"/>
  <c r="V6091" i="2"/>
  <c r="V6092" i="2"/>
  <c r="V6093" i="2"/>
  <c r="V6094" i="2"/>
  <c r="V6095" i="2"/>
  <c r="V6096" i="2"/>
  <c r="V6097" i="2"/>
  <c r="V6098" i="2"/>
  <c r="V6099" i="2"/>
  <c r="V6100" i="2"/>
  <c r="V6101" i="2"/>
  <c r="V6102" i="2"/>
  <c r="V6103" i="2"/>
  <c r="V6104" i="2"/>
  <c r="V6105" i="2"/>
  <c r="V6106" i="2"/>
  <c r="V6107" i="2"/>
  <c r="V6108" i="2"/>
  <c r="V6109" i="2"/>
  <c r="V6110" i="2"/>
  <c r="V6111" i="2"/>
  <c r="V6112" i="2"/>
  <c r="V6113" i="2"/>
  <c r="V6114" i="2"/>
  <c r="V6115" i="2"/>
  <c r="V6116" i="2"/>
  <c r="V6117" i="2"/>
  <c r="V6118" i="2"/>
  <c r="V6119" i="2"/>
  <c r="V6120" i="2"/>
  <c r="V6121" i="2"/>
  <c r="V6122" i="2"/>
  <c r="V6123" i="2"/>
  <c r="V6124" i="2"/>
  <c r="V6125" i="2"/>
  <c r="V6126" i="2"/>
  <c r="V6127" i="2"/>
  <c r="V6128" i="2"/>
  <c r="V6129" i="2"/>
  <c r="V6130" i="2"/>
  <c r="V6131" i="2"/>
  <c r="V6132" i="2"/>
  <c r="V6133" i="2"/>
  <c r="V6134" i="2"/>
  <c r="V6135" i="2"/>
  <c r="V6136" i="2"/>
  <c r="V6137" i="2"/>
  <c r="V6138" i="2"/>
  <c r="V6139" i="2"/>
  <c r="V6140" i="2"/>
  <c r="V6141" i="2"/>
  <c r="V6142" i="2"/>
  <c r="V6143" i="2"/>
  <c r="V6144" i="2"/>
  <c r="V6145" i="2"/>
  <c r="V6146" i="2"/>
  <c r="V6147" i="2"/>
  <c r="V6148" i="2"/>
  <c r="V6149" i="2"/>
  <c r="V6150" i="2"/>
  <c r="V6151" i="2"/>
  <c r="V6152" i="2"/>
  <c r="V6153" i="2"/>
  <c r="V6154" i="2"/>
  <c r="V6155" i="2"/>
  <c r="V6156" i="2"/>
  <c r="V6157" i="2"/>
  <c r="V6158" i="2"/>
  <c r="V6159" i="2"/>
  <c r="V6160" i="2"/>
  <c r="V6161" i="2"/>
  <c r="V6162" i="2"/>
  <c r="V6163" i="2"/>
  <c r="V6164" i="2"/>
  <c r="V6165" i="2"/>
  <c r="V6166" i="2"/>
  <c r="V6167" i="2"/>
  <c r="V6168" i="2"/>
  <c r="V6169" i="2"/>
  <c r="V6170" i="2"/>
  <c r="V6171" i="2"/>
  <c r="V6172" i="2"/>
  <c r="V6173" i="2"/>
  <c r="V6174" i="2"/>
  <c r="V6175" i="2"/>
  <c r="V6176" i="2"/>
  <c r="V6177" i="2"/>
  <c r="V6178" i="2"/>
  <c r="V6179" i="2"/>
  <c r="V6180" i="2"/>
  <c r="V6181" i="2"/>
  <c r="V6182" i="2"/>
  <c r="V6183" i="2"/>
  <c r="V6184" i="2"/>
  <c r="V6185" i="2"/>
  <c r="V6186" i="2"/>
  <c r="V6187" i="2"/>
  <c r="V6188" i="2"/>
  <c r="V6189" i="2"/>
  <c r="V6190" i="2"/>
  <c r="V6191" i="2"/>
  <c r="V6192" i="2"/>
  <c r="V6193" i="2"/>
  <c r="V6194" i="2"/>
  <c r="V6195" i="2"/>
  <c r="V6196" i="2"/>
  <c r="V6197" i="2"/>
  <c r="V6198" i="2"/>
  <c r="V6199" i="2"/>
  <c r="V6200" i="2"/>
  <c r="V6201" i="2"/>
  <c r="V6202" i="2"/>
  <c r="V6203" i="2"/>
  <c r="V6204" i="2"/>
  <c r="V6205" i="2"/>
  <c r="V6206" i="2"/>
  <c r="V6207" i="2"/>
  <c r="V6208" i="2"/>
  <c r="V6209" i="2"/>
  <c r="V6210" i="2"/>
  <c r="V6211" i="2"/>
  <c r="V6212" i="2"/>
  <c r="V6213" i="2"/>
  <c r="V6214" i="2"/>
  <c r="V6215" i="2"/>
  <c r="V6216" i="2"/>
  <c r="V6217" i="2"/>
  <c r="V6218" i="2"/>
  <c r="V6219" i="2"/>
  <c r="V6220" i="2"/>
  <c r="V6221" i="2"/>
  <c r="V6222" i="2"/>
  <c r="V6223" i="2"/>
  <c r="V6224" i="2"/>
  <c r="V6225" i="2"/>
  <c r="V6226" i="2"/>
  <c r="V6227" i="2"/>
  <c r="V6228" i="2"/>
  <c r="V6229" i="2"/>
  <c r="V6230" i="2"/>
  <c r="V6231" i="2"/>
  <c r="V6232" i="2"/>
  <c r="V6233" i="2"/>
  <c r="V6234" i="2"/>
  <c r="V6235" i="2"/>
  <c r="V6236" i="2"/>
  <c r="V6237" i="2"/>
  <c r="V6238" i="2"/>
  <c r="V6239" i="2"/>
  <c r="V6240" i="2"/>
  <c r="V6241" i="2"/>
  <c r="V6242" i="2"/>
  <c r="V6243" i="2"/>
  <c r="V6244" i="2"/>
  <c r="V6245" i="2"/>
  <c r="V6246" i="2"/>
  <c r="V6247" i="2"/>
  <c r="V6248" i="2"/>
  <c r="V6249" i="2"/>
  <c r="V6250" i="2"/>
  <c r="V6251" i="2"/>
  <c r="V6252" i="2"/>
  <c r="V6253" i="2"/>
  <c r="V6254" i="2"/>
  <c r="V6255" i="2"/>
  <c r="V6256" i="2"/>
  <c r="V6257" i="2"/>
  <c r="V6258" i="2"/>
  <c r="V6259" i="2"/>
  <c r="V6260" i="2"/>
  <c r="V6261" i="2"/>
  <c r="V6262" i="2"/>
  <c r="V6263" i="2"/>
  <c r="V6264" i="2"/>
  <c r="V6265" i="2"/>
  <c r="V6266" i="2"/>
  <c r="V6267" i="2"/>
  <c r="V6268" i="2"/>
  <c r="V6269" i="2"/>
  <c r="V6270" i="2"/>
  <c r="V6271" i="2"/>
  <c r="V6272" i="2"/>
  <c r="V6273" i="2"/>
  <c r="V6274" i="2"/>
  <c r="V6275" i="2"/>
  <c r="V6276" i="2"/>
  <c r="V6277" i="2"/>
  <c r="V6278" i="2"/>
  <c r="V6279" i="2"/>
  <c r="V6280" i="2"/>
  <c r="V6281" i="2"/>
  <c r="V6282" i="2"/>
  <c r="V6283" i="2"/>
  <c r="V6284" i="2"/>
  <c r="V6285" i="2"/>
  <c r="V6286" i="2"/>
  <c r="V6287" i="2"/>
  <c r="V6288" i="2"/>
  <c r="V6289" i="2"/>
  <c r="V6290" i="2"/>
  <c r="V6291" i="2"/>
  <c r="V6292" i="2"/>
  <c r="V6293" i="2"/>
  <c r="V6294" i="2"/>
  <c r="V6295" i="2"/>
  <c r="V6296" i="2"/>
  <c r="V6297" i="2"/>
  <c r="V6298" i="2"/>
  <c r="V6299" i="2"/>
  <c r="V6300" i="2"/>
  <c r="V6301" i="2"/>
  <c r="V6302" i="2"/>
  <c r="V6303" i="2"/>
  <c r="V6304" i="2"/>
  <c r="V6305" i="2"/>
  <c r="V6306" i="2"/>
  <c r="V6307" i="2"/>
  <c r="V6308" i="2"/>
  <c r="V6309" i="2"/>
  <c r="V6310" i="2"/>
  <c r="V6311" i="2"/>
  <c r="V6312" i="2"/>
  <c r="V6313" i="2"/>
  <c r="V6314" i="2"/>
  <c r="V6315" i="2"/>
  <c r="V6316" i="2"/>
  <c r="V6317" i="2"/>
  <c r="V6318" i="2"/>
  <c r="V6319" i="2"/>
  <c r="V6320" i="2"/>
  <c r="V6321" i="2"/>
  <c r="V6322" i="2"/>
  <c r="V6323" i="2"/>
  <c r="V6324" i="2"/>
  <c r="V6325" i="2"/>
  <c r="V6326" i="2"/>
  <c r="V6327" i="2"/>
  <c r="V6328" i="2"/>
  <c r="V6329" i="2"/>
  <c r="V6330" i="2"/>
  <c r="V6331" i="2"/>
  <c r="V6332" i="2"/>
  <c r="V6333" i="2"/>
  <c r="V6334" i="2"/>
  <c r="V6335" i="2"/>
  <c r="V6336" i="2"/>
  <c r="V6337" i="2"/>
  <c r="V6338" i="2"/>
  <c r="V6339" i="2"/>
  <c r="V6340" i="2"/>
  <c r="V6341" i="2"/>
  <c r="V6342" i="2"/>
  <c r="V6343" i="2"/>
  <c r="V6344" i="2"/>
  <c r="V6345" i="2"/>
  <c r="V6346" i="2"/>
  <c r="V6347" i="2"/>
  <c r="V6348" i="2"/>
  <c r="V6349" i="2"/>
  <c r="V6350" i="2"/>
  <c r="V6351" i="2"/>
  <c r="V6352" i="2"/>
  <c r="V6353" i="2"/>
  <c r="V6354" i="2"/>
  <c r="V6355" i="2"/>
  <c r="V6356" i="2"/>
  <c r="V6357" i="2"/>
  <c r="V6358" i="2"/>
  <c r="V6359" i="2"/>
  <c r="V6360" i="2"/>
  <c r="V6361" i="2"/>
  <c r="V6362" i="2"/>
  <c r="V6363" i="2"/>
  <c r="V6364" i="2"/>
  <c r="V6365" i="2"/>
  <c r="V6366" i="2"/>
  <c r="V6367" i="2"/>
  <c r="V6368" i="2"/>
  <c r="V6369" i="2"/>
  <c r="V6370" i="2"/>
  <c r="V6371" i="2"/>
  <c r="V6372" i="2"/>
  <c r="V6373" i="2"/>
  <c r="V6374" i="2"/>
  <c r="V6375" i="2"/>
  <c r="V6376" i="2"/>
  <c r="V6377" i="2"/>
  <c r="V6378" i="2"/>
  <c r="V6379" i="2"/>
  <c r="V6380" i="2"/>
  <c r="V6381" i="2"/>
  <c r="V6382" i="2"/>
  <c r="V6383" i="2"/>
  <c r="V6384" i="2"/>
  <c r="V6385" i="2"/>
  <c r="V6386" i="2"/>
  <c r="V6387" i="2"/>
  <c r="V6388" i="2"/>
  <c r="V6389" i="2"/>
  <c r="V6390" i="2"/>
  <c r="V6391" i="2"/>
  <c r="V6392" i="2"/>
  <c r="V6393" i="2"/>
  <c r="V6394" i="2"/>
  <c r="V6395" i="2"/>
  <c r="V6396" i="2"/>
  <c r="V6397" i="2"/>
  <c r="V6398" i="2"/>
  <c r="V6399" i="2"/>
  <c r="V6400" i="2"/>
  <c r="V6401" i="2"/>
  <c r="V6402" i="2"/>
  <c r="V6403" i="2"/>
  <c r="V6404" i="2"/>
  <c r="V6405" i="2"/>
  <c r="V6406" i="2"/>
  <c r="V6407" i="2"/>
  <c r="V6408" i="2"/>
  <c r="V6409" i="2"/>
  <c r="V6410" i="2"/>
  <c r="V6411" i="2"/>
  <c r="V6412" i="2"/>
  <c r="V6413" i="2"/>
  <c r="V6414" i="2"/>
  <c r="V6415" i="2"/>
  <c r="V6416" i="2"/>
  <c r="V6417" i="2"/>
  <c r="V6418" i="2"/>
  <c r="V6419" i="2"/>
  <c r="V6420" i="2"/>
  <c r="V6421" i="2"/>
  <c r="V6422" i="2"/>
  <c r="V6423" i="2"/>
  <c r="V6424" i="2"/>
  <c r="V6425" i="2"/>
  <c r="V6426" i="2"/>
  <c r="V6427" i="2"/>
  <c r="V6428" i="2"/>
  <c r="V6429" i="2"/>
  <c r="V6430" i="2"/>
  <c r="V6431" i="2"/>
  <c r="V6432" i="2"/>
  <c r="V6433" i="2"/>
  <c r="V6434" i="2"/>
  <c r="V6435" i="2"/>
  <c r="V6436" i="2"/>
  <c r="V6437" i="2"/>
  <c r="V6438" i="2"/>
  <c r="V6439" i="2"/>
  <c r="V6440" i="2"/>
  <c r="V6441" i="2"/>
  <c r="V6442" i="2"/>
  <c r="V6443" i="2"/>
  <c r="V6444" i="2"/>
  <c r="V6445" i="2"/>
  <c r="V6446" i="2"/>
  <c r="V6447" i="2"/>
  <c r="V6448" i="2"/>
  <c r="V6449" i="2"/>
  <c r="V6450" i="2"/>
  <c r="V6451" i="2"/>
  <c r="V6452" i="2"/>
  <c r="V6453" i="2"/>
  <c r="V6454" i="2"/>
  <c r="V6455" i="2"/>
  <c r="V6456" i="2"/>
  <c r="V6457" i="2"/>
  <c r="V6458" i="2"/>
  <c r="V6459" i="2"/>
  <c r="V6460" i="2"/>
  <c r="V6461" i="2"/>
  <c r="V6462" i="2"/>
  <c r="V6463" i="2"/>
  <c r="V6464" i="2"/>
  <c r="V6465" i="2"/>
  <c r="V6466" i="2"/>
  <c r="V6467" i="2"/>
  <c r="V6468" i="2"/>
  <c r="V6469" i="2"/>
  <c r="V6470" i="2"/>
  <c r="V6471" i="2"/>
  <c r="V6472" i="2"/>
  <c r="V6473" i="2"/>
  <c r="V6474" i="2"/>
  <c r="V6475" i="2"/>
  <c r="V6476" i="2"/>
  <c r="V6477" i="2"/>
  <c r="V6478" i="2"/>
  <c r="V6479" i="2"/>
  <c r="V6480" i="2"/>
  <c r="V6481" i="2"/>
  <c r="V6482" i="2"/>
  <c r="V6483" i="2"/>
  <c r="V6484" i="2"/>
  <c r="V6485" i="2"/>
  <c r="V6486" i="2"/>
  <c r="V6487" i="2"/>
  <c r="V6488" i="2"/>
  <c r="V6489" i="2"/>
  <c r="V6490" i="2"/>
  <c r="V6491" i="2"/>
  <c r="V6492" i="2"/>
  <c r="V6493" i="2"/>
  <c r="V6494" i="2"/>
  <c r="V6495" i="2"/>
  <c r="V6496" i="2"/>
  <c r="V6497" i="2"/>
  <c r="V6498" i="2"/>
  <c r="V6499" i="2"/>
  <c r="V6500" i="2"/>
  <c r="V6501" i="2"/>
  <c r="V6502" i="2"/>
  <c r="V6503" i="2"/>
  <c r="V6504" i="2"/>
  <c r="V6505" i="2"/>
  <c r="V6506" i="2"/>
  <c r="V6507" i="2"/>
  <c r="V6508" i="2"/>
  <c r="V6509" i="2"/>
  <c r="V6510" i="2"/>
  <c r="V6511" i="2"/>
  <c r="V6512" i="2"/>
  <c r="V6513" i="2"/>
  <c r="V6514" i="2"/>
  <c r="V6515" i="2"/>
  <c r="V6516" i="2"/>
  <c r="V6517" i="2"/>
  <c r="V6518" i="2"/>
  <c r="V6519" i="2"/>
  <c r="V6520" i="2"/>
  <c r="V6521" i="2"/>
  <c r="V6522" i="2"/>
  <c r="V6523" i="2"/>
  <c r="V6524" i="2"/>
  <c r="V6525" i="2"/>
  <c r="V6526" i="2"/>
  <c r="V6527" i="2"/>
  <c r="V6528" i="2"/>
  <c r="V6529" i="2"/>
  <c r="V6530" i="2"/>
  <c r="V6531" i="2"/>
  <c r="V6532" i="2"/>
  <c r="V6533" i="2"/>
  <c r="V6534" i="2"/>
  <c r="V6535" i="2"/>
  <c r="V6536" i="2"/>
  <c r="V6537" i="2"/>
  <c r="V6538" i="2"/>
  <c r="V6539" i="2"/>
  <c r="V6540" i="2"/>
  <c r="V6541" i="2"/>
  <c r="V6542" i="2"/>
  <c r="V6543" i="2"/>
  <c r="V6544" i="2"/>
  <c r="V6545" i="2"/>
  <c r="V6546" i="2"/>
  <c r="V6547" i="2"/>
  <c r="V6548" i="2"/>
  <c r="V6549" i="2"/>
  <c r="V6550" i="2"/>
  <c r="V6551" i="2"/>
  <c r="V6552" i="2"/>
  <c r="V6553" i="2"/>
  <c r="V6554" i="2"/>
  <c r="V6555" i="2"/>
  <c r="V6556" i="2"/>
  <c r="V6557" i="2"/>
  <c r="V6558" i="2"/>
  <c r="V6559" i="2"/>
  <c r="V6560" i="2"/>
  <c r="V6561" i="2"/>
  <c r="V6562" i="2"/>
  <c r="V6563" i="2"/>
  <c r="V6564" i="2"/>
  <c r="V6565" i="2"/>
  <c r="V6566" i="2"/>
  <c r="V6567" i="2"/>
  <c r="V6568" i="2"/>
  <c r="V6569" i="2"/>
  <c r="V6570" i="2"/>
  <c r="V6571" i="2"/>
  <c r="V6572" i="2"/>
  <c r="V6573" i="2"/>
  <c r="V6574" i="2"/>
  <c r="V6575" i="2"/>
  <c r="V6576" i="2"/>
  <c r="V6577" i="2"/>
  <c r="V6578" i="2"/>
  <c r="V6579" i="2"/>
  <c r="V6580" i="2"/>
  <c r="V6581" i="2"/>
  <c r="V6582" i="2"/>
  <c r="V6583" i="2"/>
  <c r="V6584" i="2"/>
  <c r="V6585" i="2"/>
  <c r="V6586" i="2"/>
  <c r="V6587" i="2"/>
  <c r="V6588" i="2"/>
  <c r="V6589" i="2"/>
  <c r="V6590" i="2"/>
  <c r="V6591" i="2"/>
  <c r="V6592" i="2"/>
  <c r="V6593" i="2"/>
  <c r="V6594" i="2"/>
  <c r="V6595" i="2"/>
  <c r="V6596" i="2"/>
  <c r="V6597" i="2"/>
  <c r="V6598" i="2"/>
  <c r="V6599" i="2"/>
  <c r="V6600" i="2"/>
  <c r="V6601" i="2"/>
  <c r="V6602" i="2"/>
  <c r="V6603" i="2"/>
  <c r="V6604" i="2"/>
  <c r="V6605" i="2"/>
  <c r="V6606" i="2"/>
  <c r="V6607" i="2"/>
  <c r="V6608" i="2"/>
  <c r="V6609" i="2"/>
  <c r="V6610" i="2"/>
  <c r="V6611" i="2"/>
  <c r="V6612" i="2"/>
  <c r="V6613" i="2"/>
  <c r="V6614" i="2"/>
  <c r="V6615" i="2"/>
  <c r="V6616" i="2"/>
  <c r="V6617" i="2"/>
  <c r="V6618" i="2"/>
  <c r="V6619" i="2"/>
  <c r="V6620" i="2"/>
  <c r="V6621" i="2"/>
  <c r="V6622" i="2"/>
  <c r="V6623" i="2"/>
  <c r="V6624" i="2"/>
  <c r="V6625" i="2"/>
  <c r="V6626" i="2"/>
  <c r="V6627" i="2"/>
  <c r="V6628" i="2"/>
  <c r="V6629" i="2"/>
  <c r="V6630" i="2"/>
  <c r="V6631" i="2"/>
  <c r="V6632" i="2"/>
  <c r="V6633" i="2"/>
  <c r="V6634" i="2"/>
  <c r="V6635" i="2"/>
  <c r="V6636" i="2"/>
  <c r="V6637" i="2"/>
  <c r="V6638" i="2"/>
  <c r="V6639" i="2"/>
  <c r="V6640" i="2"/>
  <c r="V6641" i="2"/>
  <c r="V6642" i="2"/>
  <c r="V6643" i="2"/>
  <c r="V6644" i="2"/>
  <c r="V6645" i="2"/>
  <c r="V6646" i="2"/>
  <c r="V6647" i="2"/>
  <c r="V6648" i="2"/>
  <c r="V6649" i="2"/>
  <c r="V6650" i="2"/>
  <c r="V6651" i="2"/>
  <c r="V6652" i="2"/>
  <c r="V6653" i="2"/>
  <c r="V6654" i="2"/>
  <c r="V6655" i="2"/>
  <c r="V6656" i="2"/>
  <c r="V6657" i="2"/>
  <c r="V6658" i="2"/>
  <c r="V6659" i="2"/>
  <c r="V6660" i="2"/>
  <c r="V6661" i="2"/>
  <c r="V6662" i="2"/>
  <c r="V6663" i="2"/>
  <c r="V6664" i="2"/>
  <c r="V6665" i="2"/>
  <c r="V6666" i="2"/>
  <c r="V6667" i="2"/>
  <c r="V6668" i="2"/>
  <c r="V6669" i="2"/>
  <c r="V6670" i="2"/>
  <c r="V6671" i="2"/>
  <c r="V6672" i="2"/>
  <c r="V6673" i="2"/>
  <c r="V6674" i="2"/>
  <c r="V6675" i="2"/>
  <c r="V6676" i="2"/>
  <c r="V6677" i="2"/>
  <c r="V6678" i="2"/>
  <c r="V6679" i="2"/>
  <c r="V6680" i="2"/>
  <c r="V6681" i="2"/>
  <c r="V6682" i="2"/>
  <c r="V6683" i="2"/>
  <c r="V6684" i="2"/>
  <c r="V6685" i="2"/>
  <c r="V6686" i="2"/>
  <c r="V6687" i="2"/>
  <c r="V6688" i="2"/>
  <c r="V6689" i="2"/>
  <c r="V6690" i="2"/>
  <c r="V6691" i="2"/>
  <c r="V6692" i="2"/>
  <c r="V6693" i="2"/>
  <c r="V6694" i="2"/>
  <c r="V6695" i="2"/>
  <c r="V6696" i="2"/>
  <c r="V6697" i="2"/>
  <c r="V6698" i="2"/>
  <c r="V6699" i="2"/>
  <c r="V6700" i="2"/>
  <c r="V6701" i="2"/>
  <c r="V6702" i="2"/>
  <c r="V6703" i="2"/>
  <c r="V6704" i="2"/>
  <c r="V6705" i="2"/>
  <c r="V6706" i="2"/>
  <c r="V6707" i="2"/>
  <c r="V6708" i="2"/>
  <c r="V6709" i="2"/>
  <c r="V6710" i="2"/>
  <c r="V6711" i="2"/>
  <c r="V6712" i="2"/>
  <c r="V6713" i="2"/>
  <c r="V6714" i="2"/>
  <c r="V6715" i="2"/>
  <c r="V6716" i="2"/>
  <c r="V6717" i="2"/>
  <c r="V6718" i="2"/>
  <c r="V6719" i="2"/>
  <c r="V6720" i="2"/>
  <c r="V6721" i="2"/>
  <c r="V6722" i="2"/>
  <c r="V6723" i="2"/>
  <c r="V6724" i="2"/>
  <c r="V6725" i="2"/>
  <c r="V6726" i="2"/>
  <c r="V6727" i="2"/>
  <c r="V6728" i="2"/>
  <c r="V6729" i="2"/>
  <c r="V6730" i="2"/>
  <c r="V6731" i="2"/>
  <c r="V6732" i="2"/>
  <c r="V6733" i="2"/>
  <c r="V6734" i="2"/>
  <c r="V6735" i="2"/>
  <c r="V6736" i="2"/>
  <c r="V6737" i="2"/>
  <c r="V6738" i="2"/>
  <c r="V6739" i="2"/>
  <c r="V6740" i="2"/>
  <c r="V6741" i="2"/>
  <c r="V6742" i="2"/>
  <c r="V6743" i="2"/>
  <c r="V6744" i="2"/>
  <c r="V6745" i="2"/>
  <c r="V6746" i="2"/>
  <c r="V6747" i="2"/>
  <c r="V6748" i="2"/>
  <c r="V6749" i="2"/>
  <c r="V6750" i="2"/>
  <c r="V6751" i="2"/>
  <c r="V6752" i="2"/>
  <c r="V6753" i="2"/>
  <c r="V6754" i="2"/>
  <c r="V6755" i="2"/>
  <c r="V6756" i="2"/>
  <c r="V6757" i="2"/>
  <c r="V6758" i="2"/>
  <c r="V6759" i="2"/>
  <c r="V6760" i="2"/>
  <c r="V6761" i="2"/>
  <c r="V6762" i="2"/>
  <c r="V6763" i="2"/>
  <c r="V6764" i="2"/>
  <c r="V6765" i="2"/>
  <c r="V6766" i="2"/>
  <c r="V6767" i="2"/>
  <c r="V6768" i="2"/>
  <c r="V6769" i="2"/>
  <c r="V6770" i="2"/>
  <c r="V6771" i="2"/>
  <c r="V6772" i="2"/>
  <c r="V6773" i="2"/>
  <c r="V6774" i="2"/>
  <c r="V6775" i="2"/>
  <c r="V6776" i="2"/>
  <c r="V6777" i="2"/>
  <c r="V6778" i="2"/>
  <c r="V6779" i="2"/>
  <c r="V6780" i="2"/>
  <c r="V6781" i="2"/>
  <c r="V6782" i="2"/>
  <c r="V6783" i="2"/>
  <c r="V6784" i="2"/>
  <c r="V6785" i="2"/>
  <c r="V6786" i="2"/>
  <c r="V6787" i="2"/>
  <c r="V6788" i="2"/>
  <c r="V6789" i="2"/>
  <c r="V6790" i="2"/>
  <c r="V6791" i="2"/>
  <c r="V6792" i="2"/>
  <c r="V6793" i="2"/>
  <c r="V6794" i="2"/>
  <c r="V6795" i="2"/>
  <c r="V6796" i="2"/>
  <c r="V6797" i="2"/>
  <c r="V6798" i="2"/>
  <c r="V6799" i="2"/>
  <c r="V6800" i="2"/>
  <c r="V6801" i="2"/>
  <c r="V6802" i="2"/>
  <c r="V6803" i="2"/>
  <c r="V6804" i="2"/>
  <c r="V6805" i="2"/>
  <c r="V6806" i="2"/>
  <c r="V6807" i="2"/>
  <c r="V6808" i="2"/>
  <c r="V6809" i="2"/>
  <c r="V6810" i="2"/>
  <c r="V6811" i="2"/>
  <c r="V6812" i="2"/>
  <c r="V6813" i="2"/>
  <c r="V6814" i="2"/>
  <c r="V6815" i="2"/>
  <c r="V6816" i="2"/>
  <c r="V6817" i="2"/>
  <c r="V6818" i="2"/>
  <c r="V6819" i="2"/>
  <c r="V6820" i="2"/>
  <c r="V6821" i="2"/>
  <c r="V6822" i="2"/>
  <c r="V6823" i="2"/>
  <c r="V6824" i="2"/>
  <c r="V6825" i="2"/>
  <c r="V6826" i="2"/>
  <c r="V6827" i="2"/>
  <c r="V6828" i="2"/>
  <c r="V6829" i="2"/>
  <c r="V6830" i="2"/>
  <c r="V6831" i="2"/>
  <c r="V6832" i="2"/>
  <c r="V6833" i="2"/>
  <c r="V6834" i="2"/>
  <c r="V6835" i="2"/>
  <c r="V6836" i="2"/>
  <c r="V6837" i="2"/>
  <c r="V6838" i="2"/>
  <c r="V6839" i="2"/>
  <c r="V6840" i="2"/>
  <c r="V6841" i="2"/>
  <c r="V6842" i="2"/>
  <c r="V6843" i="2"/>
  <c r="V6844" i="2"/>
  <c r="V6845" i="2"/>
  <c r="V6846" i="2"/>
  <c r="V6847" i="2"/>
  <c r="V6848" i="2"/>
  <c r="V6849" i="2"/>
  <c r="V6850" i="2"/>
  <c r="V6851" i="2"/>
  <c r="V6852" i="2"/>
  <c r="V6853" i="2"/>
  <c r="V6854" i="2"/>
  <c r="V6855" i="2"/>
  <c r="V6856" i="2"/>
  <c r="V6857" i="2"/>
  <c r="V6858" i="2"/>
  <c r="V6859" i="2"/>
  <c r="V6860" i="2"/>
  <c r="V6861" i="2"/>
  <c r="V6862" i="2"/>
  <c r="V6863" i="2"/>
  <c r="V6864" i="2"/>
  <c r="V6865" i="2"/>
  <c r="V6866" i="2"/>
  <c r="V6867" i="2"/>
  <c r="V6868" i="2"/>
  <c r="V6869" i="2"/>
  <c r="V6870" i="2"/>
  <c r="V6871" i="2"/>
  <c r="V6872" i="2"/>
  <c r="V6873" i="2"/>
  <c r="V6874" i="2"/>
  <c r="V6875" i="2"/>
  <c r="V6876" i="2"/>
  <c r="V6877" i="2"/>
  <c r="V6878" i="2"/>
  <c r="V6879" i="2"/>
  <c r="V6880" i="2"/>
  <c r="V6881" i="2"/>
  <c r="V6882" i="2"/>
  <c r="V6883" i="2"/>
  <c r="V6884" i="2"/>
  <c r="V6885" i="2"/>
  <c r="V6886" i="2"/>
  <c r="V6887" i="2"/>
  <c r="V6888" i="2"/>
  <c r="V6889" i="2"/>
  <c r="V6890" i="2"/>
  <c r="V6891" i="2"/>
  <c r="V6892" i="2"/>
  <c r="V6893" i="2"/>
  <c r="V6894" i="2"/>
  <c r="V6895" i="2"/>
  <c r="V6896" i="2"/>
  <c r="V6897" i="2"/>
  <c r="V6898" i="2"/>
  <c r="V6899" i="2"/>
  <c r="V6900" i="2"/>
  <c r="V6901" i="2"/>
  <c r="V6902" i="2"/>
  <c r="V6903" i="2"/>
  <c r="V6904" i="2"/>
  <c r="V6905" i="2"/>
  <c r="V6906" i="2"/>
  <c r="V6907" i="2"/>
  <c r="V6908" i="2"/>
  <c r="V6909" i="2"/>
  <c r="V6910" i="2"/>
  <c r="V6911" i="2"/>
  <c r="V6912" i="2"/>
  <c r="V6913" i="2"/>
  <c r="V6914" i="2"/>
  <c r="V6915" i="2"/>
  <c r="V6916" i="2"/>
  <c r="V6917" i="2"/>
  <c r="V6918" i="2"/>
  <c r="V6919" i="2"/>
  <c r="V6920" i="2"/>
  <c r="V6921" i="2"/>
  <c r="V6922" i="2"/>
  <c r="V6923" i="2"/>
  <c r="V6924" i="2"/>
  <c r="V6925" i="2"/>
  <c r="V6926" i="2"/>
  <c r="V6927" i="2"/>
  <c r="V6928" i="2"/>
  <c r="V6929" i="2"/>
  <c r="V6930" i="2"/>
  <c r="V6931" i="2"/>
  <c r="V6932" i="2"/>
  <c r="V6933" i="2"/>
  <c r="V6934" i="2"/>
  <c r="V6935" i="2"/>
  <c r="V6936" i="2"/>
  <c r="V6937" i="2"/>
  <c r="V6938" i="2"/>
  <c r="V6939" i="2"/>
  <c r="V6940" i="2"/>
  <c r="V6941" i="2"/>
  <c r="V6942" i="2"/>
  <c r="V6943" i="2"/>
  <c r="V6944" i="2"/>
  <c r="V6945" i="2"/>
  <c r="V6946" i="2"/>
  <c r="V6947" i="2"/>
  <c r="V6948" i="2"/>
  <c r="V6949" i="2"/>
  <c r="V6950" i="2"/>
  <c r="V6951" i="2"/>
  <c r="V6952" i="2"/>
  <c r="V6953" i="2"/>
  <c r="V6954" i="2"/>
  <c r="V6955" i="2"/>
  <c r="V6956" i="2"/>
  <c r="V6957" i="2"/>
  <c r="V6958" i="2"/>
  <c r="V6959" i="2"/>
  <c r="V6960" i="2"/>
  <c r="V6961" i="2"/>
  <c r="V6962" i="2"/>
  <c r="V6963" i="2"/>
  <c r="V6964" i="2"/>
  <c r="V6965" i="2"/>
  <c r="V6966" i="2"/>
  <c r="V6967" i="2"/>
  <c r="V6968" i="2"/>
  <c r="V6969" i="2"/>
  <c r="V6970" i="2"/>
  <c r="V6971" i="2"/>
  <c r="V6972" i="2"/>
  <c r="V6973" i="2"/>
  <c r="V6974" i="2"/>
  <c r="V6975" i="2"/>
  <c r="V6976" i="2"/>
  <c r="V6977" i="2"/>
  <c r="V6978" i="2"/>
  <c r="V6979" i="2"/>
  <c r="V6980" i="2"/>
  <c r="V6981" i="2"/>
  <c r="V6982" i="2"/>
  <c r="V6983" i="2"/>
  <c r="V6984" i="2"/>
  <c r="V6985" i="2"/>
  <c r="V6986" i="2"/>
  <c r="V6987" i="2"/>
  <c r="V6988" i="2"/>
  <c r="V6989" i="2"/>
  <c r="V6990" i="2"/>
  <c r="V6991" i="2"/>
  <c r="V6992" i="2"/>
  <c r="V6993" i="2"/>
  <c r="V6994" i="2"/>
  <c r="V6995" i="2"/>
  <c r="V6996" i="2"/>
  <c r="V6997" i="2"/>
  <c r="V6998" i="2"/>
  <c r="V6999" i="2"/>
  <c r="V7000" i="2"/>
  <c r="V7001" i="2"/>
  <c r="V7002" i="2"/>
  <c r="V7003" i="2"/>
  <c r="V7004" i="2"/>
  <c r="V7005" i="2"/>
  <c r="V7006" i="2"/>
  <c r="V7007" i="2"/>
  <c r="V7008" i="2"/>
  <c r="V7009" i="2"/>
  <c r="V7010" i="2"/>
  <c r="V7011" i="2"/>
  <c r="V7012" i="2"/>
  <c r="V7013" i="2"/>
  <c r="V7014" i="2"/>
  <c r="V7015" i="2"/>
  <c r="V7016" i="2"/>
  <c r="V7017" i="2"/>
  <c r="V7018" i="2"/>
  <c r="V7019" i="2"/>
  <c r="V7020" i="2"/>
  <c r="V7021" i="2"/>
  <c r="V7022" i="2"/>
  <c r="V7023" i="2"/>
  <c r="V7024" i="2"/>
  <c r="V7025" i="2"/>
  <c r="V7026" i="2"/>
  <c r="V7027" i="2"/>
  <c r="V7028" i="2"/>
  <c r="V7029" i="2"/>
  <c r="V7030" i="2"/>
  <c r="V7031" i="2"/>
  <c r="V7032" i="2"/>
  <c r="V7033" i="2"/>
  <c r="V7034" i="2"/>
  <c r="V7035" i="2"/>
  <c r="V7036" i="2"/>
  <c r="V7037" i="2"/>
  <c r="V7038" i="2"/>
  <c r="V7039" i="2"/>
  <c r="V7040" i="2"/>
  <c r="V7041" i="2"/>
  <c r="V7042" i="2"/>
  <c r="V7043" i="2"/>
  <c r="V7044" i="2"/>
  <c r="V7045" i="2"/>
  <c r="V7046" i="2"/>
  <c r="V7047" i="2"/>
  <c r="V7048" i="2"/>
  <c r="V7049" i="2"/>
  <c r="V7050" i="2"/>
  <c r="V7051" i="2"/>
  <c r="V7052" i="2"/>
  <c r="V7053" i="2"/>
  <c r="V7054" i="2"/>
  <c r="V7055" i="2"/>
  <c r="V7056" i="2"/>
  <c r="V7057" i="2"/>
  <c r="V7058" i="2"/>
  <c r="V7059" i="2"/>
  <c r="V7060" i="2"/>
  <c r="V7061" i="2"/>
  <c r="V7062" i="2"/>
  <c r="V7063" i="2"/>
  <c r="V7064" i="2"/>
  <c r="V7065" i="2"/>
  <c r="V7066" i="2"/>
  <c r="V7067" i="2"/>
  <c r="V7068" i="2"/>
  <c r="V7069" i="2"/>
  <c r="V7070" i="2"/>
  <c r="V7071" i="2"/>
  <c r="V7072" i="2"/>
  <c r="V7073" i="2"/>
  <c r="V7074" i="2"/>
  <c r="V7075" i="2"/>
  <c r="V7076" i="2"/>
  <c r="V7077" i="2"/>
  <c r="V7078" i="2"/>
  <c r="V7079" i="2"/>
  <c r="V7080" i="2"/>
  <c r="V7081" i="2"/>
  <c r="V7082" i="2"/>
  <c r="V7083" i="2"/>
  <c r="V7084" i="2"/>
  <c r="V7085" i="2"/>
  <c r="V7086" i="2"/>
  <c r="V7087" i="2"/>
  <c r="V7088" i="2"/>
  <c r="V7089" i="2"/>
  <c r="V7090" i="2"/>
  <c r="V7091" i="2"/>
  <c r="V7092" i="2"/>
  <c r="V7093" i="2"/>
  <c r="V7094" i="2"/>
  <c r="V7095" i="2"/>
  <c r="V7096" i="2"/>
  <c r="V7097" i="2"/>
  <c r="V7098" i="2"/>
  <c r="V7099" i="2"/>
  <c r="V7100" i="2"/>
  <c r="V7101" i="2"/>
  <c r="V7102" i="2"/>
  <c r="V7103" i="2"/>
  <c r="V7104" i="2"/>
  <c r="V7105" i="2"/>
  <c r="V7106" i="2"/>
  <c r="V7107" i="2"/>
  <c r="V7108" i="2"/>
  <c r="V7109" i="2"/>
  <c r="V7110" i="2"/>
  <c r="V7111" i="2"/>
  <c r="V7112" i="2"/>
  <c r="V7113" i="2"/>
  <c r="V7114" i="2"/>
  <c r="V7115" i="2"/>
  <c r="V7116" i="2"/>
  <c r="V7117" i="2"/>
  <c r="V7118" i="2"/>
  <c r="V7119" i="2"/>
  <c r="V7120" i="2"/>
  <c r="V7121" i="2"/>
  <c r="V7122" i="2"/>
  <c r="V7123" i="2"/>
  <c r="V7124" i="2"/>
  <c r="V7125" i="2"/>
  <c r="V7126" i="2"/>
  <c r="V7127" i="2"/>
  <c r="V7128" i="2"/>
  <c r="V7129" i="2"/>
  <c r="V7130" i="2"/>
  <c r="V7131" i="2"/>
  <c r="V7132" i="2"/>
  <c r="V7133" i="2"/>
  <c r="V7134" i="2"/>
  <c r="V7135" i="2"/>
  <c r="V7136" i="2"/>
  <c r="V7137" i="2"/>
  <c r="V7138" i="2"/>
  <c r="V7139" i="2"/>
  <c r="V7140" i="2"/>
  <c r="V7141" i="2"/>
  <c r="V7142" i="2"/>
  <c r="V7143" i="2"/>
  <c r="V7144" i="2"/>
  <c r="V7145" i="2"/>
  <c r="V7146" i="2"/>
  <c r="V7147" i="2"/>
  <c r="V7148" i="2"/>
  <c r="V7149" i="2"/>
  <c r="V7150" i="2"/>
  <c r="V7151" i="2"/>
  <c r="V7152" i="2"/>
  <c r="V7153" i="2"/>
  <c r="V7154" i="2"/>
  <c r="V7155" i="2"/>
  <c r="V7156" i="2"/>
  <c r="V7157" i="2"/>
  <c r="V7158" i="2"/>
  <c r="V7159" i="2"/>
  <c r="V7160" i="2"/>
  <c r="V7161" i="2"/>
  <c r="V7162" i="2"/>
  <c r="V7163" i="2"/>
  <c r="V7164" i="2"/>
  <c r="V7165" i="2"/>
  <c r="V7166" i="2"/>
  <c r="V7167" i="2"/>
  <c r="V7168" i="2"/>
  <c r="V7169" i="2"/>
  <c r="V7170" i="2"/>
  <c r="V7171" i="2"/>
  <c r="V7172" i="2"/>
  <c r="V7173" i="2"/>
  <c r="V7174" i="2"/>
  <c r="V7175" i="2"/>
  <c r="V7176" i="2"/>
  <c r="V7177" i="2"/>
  <c r="V7178" i="2"/>
  <c r="V7179" i="2"/>
  <c r="V7180" i="2"/>
  <c r="V7181" i="2"/>
  <c r="V7182" i="2"/>
  <c r="V7183" i="2"/>
  <c r="V7184" i="2"/>
  <c r="V7185" i="2"/>
  <c r="V7186" i="2"/>
  <c r="V7187" i="2"/>
  <c r="V7188" i="2"/>
  <c r="V7189" i="2"/>
  <c r="V7190" i="2"/>
  <c r="V7191" i="2"/>
  <c r="V7192" i="2"/>
  <c r="V7193" i="2"/>
  <c r="V7194" i="2"/>
  <c r="V7195" i="2"/>
  <c r="V7196" i="2"/>
  <c r="V7197" i="2"/>
  <c r="V7198" i="2"/>
  <c r="V7199" i="2"/>
  <c r="V7200" i="2"/>
  <c r="V7201" i="2"/>
  <c r="V7202" i="2"/>
  <c r="V7203" i="2"/>
  <c r="V7204" i="2"/>
  <c r="V7205" i="2"/>
  <c r="V7206" i="2"/>
  <c r="V7207" i="2"/>
  <c r="V7208" i="2"/>
  <c r="V7209" i="2"/>
  <c r="V7210" i="2"/>
  <c r="V7211" i="2"/>
  <c r="V7212" i="2"/>
  <c r="V7213" i="2"/>
  <c r="V7214" i="2"/>
  <c r="V7215" i="2"/>
  <c r="V7216" i="2"/>
  <c r="V7217" i="2"/>
  <c r="V7218" i="2"/>
  <c r="V7219" i="2"/>
  <c r="V7220" i="2"/>
  <c r="V7221" i="2"/>
  <c r="V7222" i="2"/>
  <c r="V7223" i="2"/>
  <c r="V7224" i="2"/>
  <c r="V7225" i="2"/>
  <c r="V7226" i="2"/>
  <c r="V7227" i="2"/>
  <c r="V7228" i="2"/>
  <c r="V7229" i="2"/>
  <c r="V7230" i="2"/>
  <c r="V7231" i="2"/>
  <c r="V7232" i="2"/>
  <c r="V7233" i="2"/>
  <c r="V7234" i="2"/>
  <c r="V7235" i="2"/>
  <c r="V7236" i="2"/>
  <c r="V7237" i="2"/>
  <c r="V7238" i="2"/>
  <c r="V7239" i="2"/>
  <c r="V7240" i="2"/>
  <c r="V7241" i="2"/>
  <c r="V7242" i="2"/>
  <c r="V7243" i="2"/>
  <c r="V7244" i="2"/>
  <c r="V7245" i="2"/>
  <c r="V7246" i="2"/>
  <c r="V7247" i="2"/>
  <c r="V7248" i="2"/>
  <c r="V7249" i="2"/>
  <c r="V7250" i="2"/>
  <c r="V7251" i="2"/>
  <c r="V7252" i="2"/>
  <c r="V7253" i="2"/>
  <c r="V7254" i="2"/>
  <c r="V7255" i="2"/>
  <c r="V7256" i="2"/>
  <c r="V7257" i="2"/>
  <c r="V7258" i="2"/>
  <c r="V7259" i="2"/>
  <c r="V7260" i="2"/>
  <c r="V7261" i="2"/>
  <c r="V7262" i="2"/>
  <c r="V7263" i="2"/>
  <c r="V7264" i="2"/>
  <c r="V7265" i="2"/>
  <c r="V7266" i="2"/>
  <c r="V7267" i="2"/>
  <c r="V7268" i="2"/>
  <c r="V7269" i="2"/>
  <c r="V7270" i="2"/>
  <c r="V7271" i="2"/>
  <c r="V7272" i="2"/>
  <c r="V7273" i="2"/>
  <c r="V7274" i="2"/>
  <c r="V7275" i="2"/>
  <c r="V7276" i="2"/>
  <c r="V7277" i="2"/>
  <c r="V7278" i="2"/>
  <c r="V7279" i="2"/>
  <c r="V7280" i="2"/>
  <c r="V7281" i="2"/>
  <c r="V7282" i="2"/>
  <c r="V7283" i="2"/>
  <c r="V7284" i="2"/>
  <c r="V7285" i="2"/>
  <c r="V7286" i="2"/>
  <c r="V7287" i="2"/>
  <c r="V7288" i="2"/>
  <c r="V7289" i="2"/>
  <c r="V7290" i="2"/>
  <c r="V7291" i="2"/>
  <c r="V7292" i="2"/>
  <c r="V7293" i="2"/>
  <c r="V7294" i="2"/>
  <c r="V7295" i="2"/>
  <c r="V7296" i="2"/>
  <c r="V7297" i="2"/>
  <c r="V7298" i="2"/>
  <c r="V7299" i="2"/>
  <c r="V7300" i="2"/>
  <c r="V7301" i="2"/>
  <c r="V7302" i="2"/>
  <c r="V7303" i="2"/>
  <c r="V7304" i="2"/>
  <c r="V7305" i="2"/>
  <c r="V7306" i="2"/>
  <c r="V7307" i="2"/>
  <c r="V7308" i="2"/>
  <c r="V7309" i="2"/>
  <c r="V7310" i="2"/>
  <c r="V7311" i="2"/>
  <c r="V7312" i="2"/>
  <c r="V7313" i="2"/>
  <c r="V7314" i="2"/>
  <c r="V7315" i="2"/>
  <c r="V7316" i="2"/>
  <c r="V7317" i="2"/>
  <c r="V7318" i="2"/>
  <c r="V7319" i="2"/>
  <c r="V7320" i="2"/>
  <c r="V7321" i="2"/>
  <c r="V7322" i="2"/>
  <c r="V7323" i="2"/>
  <c r="V7324" i="2"/>
  <c r="V7325" i="2"/>
  <c r="V7326" i="2"/>
  <c r="V7327" i="2"/>
  <c r="V7328" i="2"/>
  <c r="V7329" i="2"/>
  <c r="V7330" i="2"/>
  <c r="V7331" i="2"/>
  <c r="V7332" i="2"/>
  <c r="V7333" i="2"/>
  <c r="V7334" i="2"/>
  <c r="V7335" i="2"/>
  <c r="V7336" i="2"/>
  <c r="V7337" i="2"/>
  <c r="V7338" i="2"/>
  <c r="V7339" i="2"/>
  <c r="V7340" i="2"/>
  <c r="V7341" i="2"/>
  <c r="V7342" i="2"/>
  <c r="V7343" i="2"/>
  <c r="V7344" i="2"/>
  <c r="V7345" i="2"/>
  <c r="V7346" i="2"/>
  <c r="V7347" i="2"/>
  <c r="V7348" i="2"/>
  <c r="V7349" i="2"/>
  <c r="V7350" i="2"/>
  <c r="V7351" i="2"/>
  <c r="V7352" i="2"/>
  <c r="V7353" i="2"/>
  <c r="V7354" i="2"/>
  <c r="V7355" i="2"/>
  <c r="V7356" i="2"/>
  <c r="V7357" i="2"/>
  <c r="V7358" i="2"/>
  <c r="V7359" i="2"/>
  <c r="V7360" i="2"/>
  <c r="V7361" i="2"/>
  <c r="V7362" i="2"/>
  <c r="V7363" i="2"/>
  <c r="V7364" i="2"/>
  <c r="V7365" i="2"/>
  <c r="V7366" i="2"/>
  <c r="V7367" i="2"/>
  <c r="V7368" i="2"/>
  <c r="V7369" i="2"/>
  <c r="V7370" i="2"/>
  <c r="V7371" i="2"/>
  <c r="V7372" i="2"/>
  <c r="V7373" i="2"/>
  <c r="V7374" i="2"/>
  <c r="V7375" i="2"/>
  <c r="V7376" i="2"/>
  <c r="V7377" i="2"/>
  <c r="V7378" i="2"/>
  <c r="V7379" i="2"/>
  <c r="V7380" i="2"/>
  <c r="V7381" i="2"/>
  <c r="V7382" i="2"/>
  <c r="V7383" i="2"/>
  <c r="V7384" i="2"/>
  <c r="V7385" i="2"/>
  <c r="V7386" i="2"/>
  <c r="V7387" i="2"/>
  <c r="V7388" i="2"/>
  <c r="V7389" i="2"/>
  <c r="V7390" i="2"/>
  <c r="V7391" i="2"/>
  <c r="V7392" i="2"/>
  <c r="V7393" i="2"/>
  <c r="V7394" i="2"/>
  <c r="V7395" i="2"/>
  <c r="V7396" i="2"/>
  <c r="V7397" i="2"/>
  <c r="V7398" i="2"/>
  <c r="V7399" i="2"/>
  <c r="V7400" i="2"/>
  <c r="V7401" i="2"/>
  <c r="V7402" i="2"/>
  <c r="V7403" i="2"/>
  <c r="V7404" i="2"/>
  <c r="V7405" i="2"/>
  <c r="V7406" i="2"/>
  <c r="V7407" i="2"/>
  <c r="V7408" i="2"/>
  <c r="V7409" i="2"/>
  <c r="V7410" i="2"/>
  <c r="V7411" i="2"/>
  <c r="V7412" i="2"/>
  <c r="V7413" i="2"/>
  <c r="V7414" i="2"/>
  <c r="V7415" i="2"/>
  <c r="V7416" i="2"/>
  <c r="V7417" i="2"/>
  <c r="V7418" i="2"/>
  <c r="V7419" i="2"/>
  <c r="V7420" i="2"/>
  <c r="V7421" i="2"/>
  <c r="V7422" i="2"/>
  <c r="V7423" i="2"/>
  <c r="V7424" i="2"/>
  <c r="V7425" i="2"/>
  <c r="V7426" i="2"/>
  <c r="V7427" i="2"/>
  <c r="V7428" i="2"/>
  <c r="V7429" i="2"/>
  <c r="V7430" i="2"/>
  <c r="V7431" i="2"/>
  <c r="V7432" i="2"/>
  <c r="V7433" i="2"/>
  <c r="V7434" i="2"/>
  <c r="V7435" i="2"/>
  <c r="V7436" i="2"/>
  <c r="V7437" i="2"/>
  <c r="V7438" i="2"/>
  <c r="V7439" i="2"/>
  <c r="V7440" i="2"/>
  <c r="V7441" i="2"/>
  <c r="V7442" i="2"/>
  <c r="V7443" i="2"/>
  <c r="V7444" i="2"/>
  <c r="V7445" i="2"/>
  <c r="V7446" i="2"/>
  <c r="V7447" i="2"/>
  <c r="V7448" i="2"/>
  <c r="V7449" i="2"/>
  <c r="V7450" i="2"/>
  <c r="V7451" i="2"/>
  <c r="V7452" i="2"/>
  <c r="V7453" i="2"/>
  <c r="V7454" i="2"/>
  <c r="V7455" i="2"/>
  <c r="V7456" i="2"/>
  <c r="V7457" i="2"/>
  <c r="V7458" i="2"/>
  <c r="V7459" i="2"/>
  <c r="V7460" i="2"/>
  <c r="V7461" i="2"/>
  <c r="V7462" i="2"/>
  <c r="V7463" i="2"/>
  <c r="V7464" i="2"/>
  <c r="V7465" i="2"/>
  <c r="V7466" i="2"/>
  <c r="V7467" i="2"/>
  <c r="V7468" i="2"/>
  <c r="V7469" i="2"/>
  <c r="V7470" i="2"/>
  <c r="V7471" i="2"/>
  <c r="V7472" i="2"/>
  <c r="V7473" i="2"/>
  <c r="V7474" i="2"/>
  <c r="V7475" i="2"/>
  <c r="V7476" i="2"/>
  <c r="V7477" i="2"/>
  <c r="V7478" i="2"/>
  <c r="V7479" i="2"/>
  <c r="V7480" i="2"/>
  <c r="V7481" i="2"/>
  <c r="V7482" i="2"/>
  <c r="V7483" i="2"/>
  <c r="V7484" i="2"/>
  <c r="V7485" i="2"/>
  <c r="V7486" i="2"/>
  <c r="V7487" i="2"/>
  <c r="V7488" i="2"/>
  <c r="V7489" i="2"/>
  <c r="V7490" i="2"/>
  <c r="V7491" i="2"/>
  <c r="V7492" i="2"/>
  <c r="V7493" i="2"/>
  <c r="V7494" i="2"/>
  <c r="V7495" i="2"/>
  <c r="V7496" i="2"/>
  <c r="V7497" i="2"/>
  <c r="V7498" i="2"/>
  <c r="V7499" i="2"/>
  <c r="V7500" i="2"/>
  <c r="V7501" i="2"/>
  <c r="V7502" i="2"/>
  <c r="V7503" i="2"/>
  <c r="V7504" i="2"/>
  <c r="V7505" i="2"/>
  <c r="V7506" i="2"/>
  <c r="V7507" i="2"/>
  <c r="V7508" i="2"/>
  <c r="V7509" i="2"/>
  <c r="V7510" i="2"/>
  <c r="V7511" i="2"/>
  <c r="V7512" i="2"/>
  <c r="V7513" i="2"/>
  <c r="V7514" i="2"/>
  <c r="V7515" i="2"/>
  <c r="V7516" i="2"/>
  <c r="V7517" i="2"/>
  <c r="V7518" i="2"/>
  <c r="V7519" i="2"/>
  <c r="V7520" i="2"/>
  <c r="V7521" i="2"/>
  <c r="V7522" i="2"/>
  <c r="V7523" i="2"/>
  <c r="V7524" i="2"/>
  <c r="V7525" i="2"/>
  <c r="V7526" i="2"/>
  <c r="V7527" i="2"/>
  <c r="V7528" i="2"/>
  <c r="V7529" i="2"/>
  <c r="V7530" i="2"/>
  <c r="V7531" i="2"/>
  <c r="V7532" i="2"/>
  <c r="V7533" i="2"/>
  <c r="V7534" i="2"/>
  <c r="V7535" i="2"/>
  <c r="V7536" i="2"/>
  <c r="V7537" i="2"/>
  <c r="V7538" i="2"/>
  <c r="V7539" i="2"/>
  <c r="V7540" i="2"/>
  <c r="V7541" i="2"/>
  <c r="V7542" i="2"/>
  <c r="V7543" i="2"/>
  <c r="V7544" i="2"/>
  <c r="V7545" i="2"/>
  <c r="V7546" i="2"/>
  <c r="V7547" i="2"/>
  <c r="V7548" i="2"/>
  <c r="V7549" i="2"/>
  <c r="V7550" i="2"/>
  <c r="V7551" i="2"/>
  <c r="V7552" i="2"/>
  <c r="V7553" i="2"/>
  <c r="V7554" i="2"/>
  <c r="V7555" i="2"/>
  <c r="V7556" i="2"/>
  <c r="V7557" i="2"/>
  <c r="V7558" i="2"/>
  <c r="V7559" i="2"/>
  <c r="V7560" i="2"/>
  <c r="V7561" i="2"/>
  <c r="V7562" i="2"/>
  <c r="V7563" i="2"/>
  <c r="V7564" i="2"/>
  <c r="V7565" i="2"/>
  <c r="V7566" i="2"/>
  <c r="V7567" i="2"/>
  <c r="V7568" i="2"/>
  <c r="V7569" i="2"/>
  <c r="V7570" i="2"/>
  <c r="V7571" i="2"/>
  <c r="V7572" i="2"/>
  <c r="V7573" i="2"/>
  <c r="V7574" i="2"/>
  <c r="V7575" i="2"/>
  <c r="V7576" i="2"/>
  <c r="V7577" i="2"/>
  <c r="V7578" i="2"/>
  <c r="V7579" i="2"/>
  <c r="V7580" i="2"/>
  <c r="V7581" i="2"/>
  <c r="V7582" i="2"/>
  <c r="V7583" i="2"/>
  <c r="V7584" i="2"/>
  <c r="V7585" i="2"/>
  <c r="V7586" i="2"/>
  <c r="V7587" i="2"/>
  <c r="V7588" i="2"/>
  <c r="V7589" i="2"/>
  <c r="V7590" i="2"/>
  <c r="V7591" i="2"/>
  <c r="V7592" i="2"/>
  <c r="V7593" i="2"/>
  <c r="V7594" i="2"/>
  <c r="V7595" i="2"/>
  <c r="V7596" i="2"/>
  <c r="V7597" i="2"/>
  <c r="V7598" i="2"/>
  <c r="V7599" i="2"/>
  <c r="V7600" i="2"/>
  <c r="V7601" i="2"/>
  <c r="V7602" i="2"/>
  <c r="V7603" i="2"/>
  <c r="V7604" i="2"/>
  <c r="V7605" i="2"/>
  <c r="V7606" i="2"/>
  <c r="V7607" i="2"/>
  <c r="V7608" i="2"/>
  <c r="V7609" i="2"/>
  <c r="V7610" i="2"/>
  <c r="V7611" i="2"/>
  <c r="V7612" i="2"/>
  <c r="V7613" i="2"/>
  <c r="V7614" i="2"/>
  <c r="V7615" i="2"/>
  <c r="V7616" i="2"/>
  <c r="V7617" i="2"/>
  <c r="V7618" i="2"/>
  <c r="V7619" i="2"/>
  <c r="V7620" i="2"/>
  <c r="V7621" i="2"/>
  <c r="V7622" i="2"/>
  <c r="V7623" i="2"/>
  <c r="V7624" i="2"/>
  <c r="V7625" i="2"/>
  <c r="V7626" i="2"/>
  <c r="V7627" i="2"/>
  <c r="V7628" i="2"/>
  <c r="V7629" i="2"/>
  <c r="V7630" i="2"/>
  <c r="V7631" i="2"/>
  <c r="V7632" i="2"/>
  <c r="V7633" i="2"/>
  <c r="V7634" i="2"/>
  <c r="V7635" i="2"/>
  <c r="V7636" i="2"/>
  <c r="V7637" i="2"/>
  <c r="V7638" i="2"/>
  <c r="V7639" i="2"/>
  <c r="V7640" i="2"/>
  <c r="V7641" i="2"/>
  <c r="V7642" i="2"/>
  <c r="V7643" i="2"/>
  <c r="V7644" i="2"/>
  <c r="V7645" i="2"/>
  <c r="V7646" i="2"/>
  <c r="V7647" i="2"/>
  <c r="V7648" i="2"/>
  <c r="V7649" i="2"/>
  <c r="V7650" i="2"/>
  <c r="V7651" i="2"/>
  <c r="V7652" i="2"/>
  <c r="V7653" i="2"/>
  <c r="V7654" i="2"/>
  <c r="V7655" i="2"/>
  <c r="V7656" i="2"/>
  <c r="V7657" i="2"/>
  <c r="V7658" i="2"/>
  <c r="V7659" i="2"/>
  <c r="V7660" i="2"/>
  <c r="V7661" i="2"/>
  <c r="V7662" i="2"/>
  <c r="V7663" i="2"/>
  <c r="V7664" i="2"/>
  <c r="V7665" i="2"/>
  <c r="V7666" i="2"/>
  <c r="V7667" i="2"/>
  <c r="V7668" i="2"/>
  <c r="V7669" i="2"/>
  <c r="V7670" i="2"/>
  <c r="V7671" i="2"/>
  <c r="V7672" i="2"/>
  <c r="V7673" i="2"/>
  <c r="V7674" i="2"/>
  <c r="V7675" i="2"/>
  <c r="V7676" i="2"/>
  <c r="V7677" i="2"/>
  <c r="V7678" i="2"/>
  <c r="V7679" i="2"/>
  <c r="V7680" i="2"/>
  <c r="V7681" i="2"/>
  <c r="V7682" i="2"/>
  <c r="V7683" i="2"/>
  <c r="V7684" i="2"/>
  <c r="V7685" i="2"/>
  <c r="V7686" i="2"/>
  <c r="V7687" i="2"/>
  <c r="V7688" i="2"/>
  <c r="V7689" i="2"/>
  <c r="V7690" i="2"/>
  <c r="V7691" i="2"/>
  <c r="V7692" i="2"/>
  <c r="V7693" i="2"/>
  <c r="V7694" i="2"/>
  <c r="V7695" i="2"/>
  <c r="V7696" i="2"/>
  <c r="V7697" i="2"/>
  <c r="V7698" i="2"/>
  <c r="V7699" i="2"/>
  <c r="V7700" i="2"/>
  <c r="V7701" i="2"/>
  <c r="V7702" i="2"/>
  <c r="V7703" i="2"/>
  <c r="V7704" i="2"/>
  <c r="V7705" i="2"/>
  <c r="V7706" i="2"/>
  <c r="V7707" i="2"/>
  <c r="V7708" i="2"/>
  <c r="V7709" i="2"/>
  <c r="V7710" i="2"/>
  <c r="V7711" i="2"/>
  <c r="V7712" i="2"/>
  <c r="V7713" i="2"/>
  <c r="V7714" i="2"/>
  <c r="V7715" i="2"/>
  <c r="V7716" i="2"/>
  <c r="V7717" i="2"/>
  <c r="V7718" i="2"/>
  <c r="V7719" i="2"/>
  <c r="V7720" i="2"/>
  <c r="V7721" i="2"/>
  <c r="V7722" i="2"/>
  <c r="V7723" i="2"/>
  <c r="V7724" i="2"/>
  <c r="V7725" i="2"/>
  <c r="V7726" i="2"/>
  <c r="V7727" i="2"/>
  <c r="V7728" i="2"/>
  <c r="V7729" i="2"/>
  <c r="V7730" i="2"/>
  <c r="V7731" i="2"/>
  <c r="V7732" i="2"/>
  <c r="V7733" i="2"/>
  <c r="V7734" i="2"/>
  <c r="V7735" i="2"/>
  <c r="V7736" i="2"/>
  <c r="V7737" i="2"/>
  <c r="V7738" i="2"/>
  <c r="V7739" i="2"/>
  <c r="V7740" i="2"/>
  <c r="V7741" i="2"/>
  <c r="V7742" i="2"/>
  <c r="V7743" i="2"/>
  <c r="V7744" i="2"/>
  <c r="V7745" i="2"/>
  <c r="V7746" i="2"/>
  <c r="V7747" i="2"/>
  <c r="V7748" i="2"/>
  <c r="V7749" i="2"/>
  <c r="V7750" i="2"/>
  <c r="V7751" i="2"/>
  <c r="V7752" i="2"/>
  <c r="V7753" i="2"/>
  <c r="V7754" i="2"/>
  <c r="V7755" i="2"/>
  <c r="V7756" i="2"/>
  <c r="V7757" i="2"/>
  <c r="V7758" i="2"/>
  <c r="V7759" i="2"/>
  <c r="V7760" i="2"/>
  <c r="V7761" i="2"/>
  <c r="V7762" i="2"/>
  <c r="V7763" i="2"/>
  <c r="V7764" i="2"/>
  <c r="V7765" i="2"/>
  <c r="V7766" i="2"/>
  <c r="V7767" i="2"/>
  <c r="V7768" i="2"/>
  <c r="V7769" i="2"/>
  <c r="V7770" i="2"/>
  <c r="V7771" i="2"/>
  <c r="V7772" i="2"/>
  <c r="V7773" i="2"/>
  <c r="V7774" i="2"/>
  <c r="V7775" i="2"/>
  <c r="V7776" i="2"/>
  <c r="V7777" i="2"/>
  <c r="V7778" i="2"/>
  <c r="V7779" i="2"/>
  <c r="V7780" i="2"/>
  <c r="V7781" i="2"/>
  <c r="V7782" i="2"/>
  <c r="V7783" i="2"/>
  <c r="V7784" i="2"/>
  <c r="V7785" i="2"/>
  <c r="V7786" i="2"/>
  <c r="V7787" i="2"/>
  <c r="V7788" i="2"/>
  <c r="V7789" i="2"/>
  <c r="V7790" i="2"/>
  <c r="V7791" i="2"/>
  <c r="V7792" i="2"/>
  <c r="V7793" i="2"/>
  <c r="V7794" i="2"/>
  <c r="V7795" i="2"/>
  <c r="V7796" i="2"/>
  <c r="V7797" i="2"/>
  <c r="V7798" i="2"/>
  <c r="V7799" i="2"/>
  <c r="V7800" i="2"/>
  <c r="V7801" i="2"/>
  <c r="V7802" i="2"/>
  <c r="V7803" i="2"/>
  <c r="V7804" i="2"/>
  <c r="V7805" i="2"/>
  <c r="V7806" i="2"/>
  <c r="V7807" i="2"/>
  <c r="V7808" i="2"/>
  <c r="V7809" i="2"/>
  <c r="V7810" i="2"/>
  <c r="V7811" i="2"/>
  <c r="V7812" i="2"/>
  <c r="V7813" i="2"/>
  <c r="V7814" i="2"/>
  <c r="V7815" i="2"/>
  <c r="V7816" i="2"/>
  <c r="V7817" i="2"/>
  <c r="V7818" i="2"/>
  <c r="V7819" i="2"/>
  <c r="V7820" i="2"/>
  <c r="V7821" i="2"/>
  <c r="V7822" i="2"/>
  <c r="V7823" i="2"/>
  <c r="V7824" i="2"/>
  <c r="V7825" i="2"/>
  <c r="V7826" i="2"/>
  <c r="V7827" i="2"/>
  <c r="V7828" i="2"/>
  <c r="V7829" i="2"/>
  <c r="V7830" i="2"/>
  <c r="V7831" i="2"/>
  <c r="V7832" i="2"/>
  <c r="V7833" i="2"/>
  <c r="V7834" i="2"/>
  <c r="V7835" i="2"/>
  <c r="V7836" i="2"/>
  <c r="V7837" i="2"/>
  <c r="V7838" i="2"/>
  <c r="V7839" i="2"/>
  <c r="V7840" i="2"/>
  <c r="V7841" i="2"/>
  <c r="V7842" i="2"/>
  <c r="V7843" i="2"/>
  <c r="V7844" i="2"/>
  <c r="V7845" i="2"/>
  <c r="V7846" i="2"/>
  <c r="V7847" i="2"/>
  <c r="V7848" i="2"/>
  <c r="V7849" i="2"/>
  <c r="V7850" i="2"/>
  <c r="V7851" i="2"/>
  <c r="V7852" i="2"/>
  <c r="V7853" i="2"/>
  <c r="V7854" i="2"/>
  <c r="V7855" i="2"/>
  <c r="V7856" i="2"/>
  <c r="V7857" i="2"/>
  <c r="V7858" i="2"/>
  <c r="V7859" i="2"/>
  <c r="V7860" i="2"/>
  <c r="V7861" i="2"/>
  <c r="V7862" i="2"/>
  <c r="V7863" i="2"/>
  <c r="V7864" i="2"/>
  <c r="V7865" i="2"/>
  <c r="V7866" i="2"/>
  <c r="V7867" i="2"/>
  <c r="V7868" i="2"/>
  <c r="V7869" i="2"/>
  <c r="V7870" i="2"/>
  <c r="V7871" i="2"/>
  <c r="V7872" i="2"/>
  <c r="V7873" i="2"/>
  <c r="V7874" i="2"/>
  <c r="V7875" i="2"/>
  <c r="V7876" i="2"/>
  <c r="V7877" i="2"/>
  <c r="V7878" i="2"/>
  <c r="V7879" i="2"/>
  <c r="V7880" i="2"/>
  <c r="V7881" i="2"/>
  <c r="V7882" i="2"/>
  <c r="V7883" i="2"/>
  <c r="V7884" i="2"/>
  <c r="V7885" i="2"/>
  <c r="V7886" i="2"/>
  <c r="V7887" i="2"/>
  <c r="V7888" i="2"/>
  <c r="V7889" i="2"/>
  <c r="V7890" i="2"/>
  <c r="V7891" i="2"/>
  <c r="V7892" i="2"/>
  <c r="V7893" i="2"/>
  <c r="V7894" i="2"/>
  <c r="V7895" i="2"/>
  <c r="V7896" i="2"/>
  <c r="V7897" i="2"/>
  <c r="V7898" i="2"/>
  <c r="V7899" i="2"/>
  <c r="V7900" i="2"/>
  <c r="V7901" i="2"/>
  <c r="V7902" i="2"/>
  <c r="V7903" i="2"/>
  <c r="V7904" i="2"/>
  <c r="V7905" i="2"/>
  <c r="V7906" i="2"/>
  <c r="V7907" i="2"/>
  <c r="V7908" i="2"/>
  <c r="V7909" i="2"/>
  <c r="V7910" i="2"/>
  <c r="V7911" i="2"/>
  <c r="V7912" i="2"/>
  <c r="V7913" i="2"/>
  <c r="V7914" i="2"/>
  <c r="V7915" i="2"/>
  <c r="V7916" i="2"/>
  <c r="V7917" i="2"/>
  <c r="V7918" i="2"/>
  <c r="V7919" i="2"/>
  <c r="V7920" i="2"/>
  <c r="V7921" i="2"/>
  <c r="V7922" i="2"/>
  <c r="V7923" i="2"/>
  <c r="V7924" i="2"/>
  <c r="V7925" i="2"/>
  <c r="V7926" i="2"/>
  <c r="V7927" i="2"/>
  <c r="V7928" i="2"/>
  <c r="V7929" i="2"/>
  <c r="V7930" i="2"/>
  <c r="V7931" i="2"/>
  <c r="V7932" i="2"/>
  <c r="V7933" i="2"/>
  <c r="V7934" i="2"/>
  <c r="V7935" i="2"/>
  <c r="V7936" i="2"/>
  <c r="V7937" i="2"/>
  <c r="V7938" i="2"/>
  <c r="V7939" i="2"/>
  <c r="V7940" i="2"/>
  <c r="V7941" i="2"/>
  <c r="V7942" i="2"/>
  <c r="V7943" i="2"/>
  <c r="V7944" i="2"/>
  <c r="V7945" i="2"/>
  <c r="V7946" i="2"/>
  <c r="V7947" i="2"/>
  <c r="V7948" i="2"/>
  <c r="V7949" i="2"/>
  <c r="V7950" i="2"/>
  <c r="V7951" i="2"/>
  <c r="V7952" i="2"/>
  <c r="V7953" i="2"/>
  <c r="V7954" i="2"/>
  <c r="V7955" i="2"/>
  <c r="V7956" i="2"/>
  <c r="V7957" i="2"/>
  <c r="V7958" i="2"/>
  <c r="V7959" i="2"/>
  <c r="V7960" i="2"/>
  <c r="V7961" i="2"/>
  <c r="V7962" i="2"/>
  <c r="V7963" i="2"/>
  <c r="V7964" i="2"/>
  <c r="V7965" i="2"/>
  <c r="V7966" i="2"/>
  <c r="V7967" i="2"/>
  <c r="V7968" i="2"/>
  <c r="V7969" i="2"/>
  <c r="V7970" i="2"/>
  <c r="V7971" i="2"/>
  <c r="V7972" i="2"/>
  <c r="V7973" i="2"/>
  <c r="V7974" i="2"/>
  <c r="V7975" i="2"/>
  <c r="V7976" i="2"/>
  <c r="V7977" i="2"/>
  <c r="V7978" i="2"/>
  <c r="V7979" i="2"/>
  <c r="V7980" i="2"/>
  <c r="V7981" i="2"/>
  <c r="V7982" i="2"/>
  <c r="V7983" i="2"/>
  <c r="V7984" i="2"/>
  <c r="V7985" i="2"/>
  <c r="V7986" i="2"/>
  <c r="V7987" i="2"/>
  <c r="V7988" i="2"/>
  <c r="V7989" i="2"/>
  <c r="V7990" i="2"/>
  <c r="V7991" i="2"/>
  <c r="V7992" i="2"/>
  <c r="V7993" i="2"/>
  <c r="V7994" i="2"/>
  <c r="V7995" i="2"/>
  <c r="V7996" i="2"/>
  <c r="V7997" i="2"/>
  <c r="V7998" i="2"/>
  <c r="V7999" i="2"/>
  <c r="V8000" i="2"/>
  <c r="V8001" i="2"/>
  <c r="V8002" i="2"/>
  <c r="V8003" i="2"/>
  <c r="V8004" i="2"/>
  <c r="V8005" i="2"/>
  <c r="V8006" i="2"/>
  <c r="V8007" i="2"/>
  <c r="V8008" i="2"/>
  <c r="V8009" i="2"/>
  <c r="V8010" i="2"/>
  <c r="V8011" i="2"/>
  <c r="V8012" i="2"/>
  <c r="V8013" i="2"/>
  <c r="V8014" i="2"/>
  <c r="V8015" i="2"/>
  <c r="V8016" i="2"/>
  <c r="V8017" i="2"/>
  <c r="V8018" i="2"/>
  <c r="V8019" i="2"/>
  <c r="V8020" i="2"/>
  <c r="V8021" i="2"/>
  <c r="V8022" i="2"/>
  <c r="V8023" i="2"/>
  <c r="V8024" i="2"/>
  <c r="V8025" i="2"/>
  <c r="V8026" i="2"/>
  <c r="V8027" i="2"/>
  <c r="V8028" i="2"/>
  <c r="V8029" i="2"/>
  <c r="V8030" i="2"/>
  <c r="V8031" i="2"/>
  <c r="V8032" i="2"/>
  <c r="V8033" i="2"/>
  <c r="V8034" i="2"/>
  <c r="V8035" i="2"/>
  <c r="V8036" i="2"/>
  <c r="V8037" i="2"/>
  <c r="V8038" i="2"/>
  <c r="V8039" i="2"/>
  <c r="V8040" i="2"/>
  <c r="V8041" i="2"/>
  <c r="V8042" i="2"/>
  <c r="V8043" i="2"/>
  <c r="V8044" i="2"/>
  <c r="V8045" i="2"/>
  <c r="V8046" i="2"/>
  <c r="V8047" i="2"/>
  <c r="V8048" i="2"/>
  <c r="V8049" i="2"/>
  <c r="V8050" i="2"/>
  <c r="V8051" i="2"/>
  <c r="V8052" i="2"/>
  <c r="V8053" i="2"/>
  <c r="V8054" i="2"/>
  <c r="V8055" i="2"/>
  <c r="V8056" i="2"/>
  <c r="V8057" i="2"/>
  <c r="V8058" i="2"/>
  <c r="V8059" i="2"/>
  <c r="V8060" i="2"/>
  <c r="V8061" i="2"/>
  <c r="V8062" i="2"/>
  <c r="V8063" i="2"/>
  <c r="V8064" i="2"/>
  <c r="V8065" i="2"/>
  <c r="V8066" i="2"/>
  <c r="V8067" i="2"/>
  <c r="V8068" i="2"/>
  <c r="V8069" i="2"/>
  <c r="V8070" i="2"/>
  <c r="V8071" i="2"/>
  <c r="V8072" i="2"/>
  <c r="V8073" i="2"/>
  <c r="V8074" i="2"/>
  <c r="V8075" i="2"/>
  <c r="V8076" i="2"/>
  <c r="V8077" i="2"/>
  <c r="V8078" i="2"/>
  <c r="V8079" i="2"/>
  <c r="V8080" i="2"/>
  <c r="V8081" i="2"/>
  <c r="V8082" i="2"/>
  <c r="V8083" i="2"/>
  <c r="V8084" i="2"/>
  <c r="V8085" i="2"/>
  <c r="V8086" i="2"/>
  <c r="V8087" i="2"/>
  <c r="V8088" i="2"/>
  <c r="V8089" i="2"/>
  <c r="V8090" i="2"/>
  <c r="V8091" i="2"/>
  <c r="V8092" i="2"/>
  <c r="V8093" i="2"/>
  <c r="V8094" i="2"/>
  <c r="V8095" i="2"/>
  <c r="V8096" i="2"/>
  <c r="V8097" i="2"/>
  <c r="V8098" i="2"/>
  <c r="V8099" i="2"/>
  <c r="V8100" i="2"/>
  <c r="V8101" i="2"/>
  <c r="V8102" i="2"/>
  <c r="V8103" i="2"/>
  <c r="V8104" i="2"/>
  <c r="V8105" i="2"/>
  <c r="V8106" i="2"/>
  <c r="V8107" i="2"/>
  <c r="V8108" i="2"/>
  <c r="V8109" i="2"/>
  <c r="V8110" i="2"/>
  <c r="V8111" i="2"/>
  <c r="V8112" i="2"/>
  <c r="V8113" i="2"/>
  <c r="V8114" i="2"/>
  <c r="V8115" i="2"/>
  <c r="V8116" i="2"/>
  <c r="V8117" i="2"/>
  <c r="V8118" i="2"/>
  <c r="V8119" i="2"/>
  <c r="V8120" i="2"/>
  <c r="V8121" i="2"/>
  <c r="V8122" i="2"/>
  <c r="V8123" i="2"/>
  <c r="V8124" i="2"/>
  <c r="V8125" i="2"/>
  <c r="V8126" i="2"/>
  <c r="V8127" i="2"/>
  <c r="V8128" i="2"/>
  <c r="V8129" i="2"/>
  <c r="V8130" i="2"/>
  <c r="V8131" i="2"/>
  <c r="V8132" i="2"/>
  <c r="V8133" i="2"/>
  <c r="V8134" i="2"/>
  <c r="V8135" i="2"/>
  <c r="V8136" i="2"/>
  <c r="V8137" i="2"/>
  <c r="V8138" i="2"/>
  <c r="V8139" i="2"/>
  <c r="V8140" i="2"/>
  <c r="V8141" i="2"/>
  <c r="V8142" i="2"/>
  <c r="V8143" i="2"/>
  <c r="V8144" i="2"/>
  <c r="V8145" i="2"/>
  <c r="V8146" i="2"/>
  <c r="V8147" i="2"/>
  <c r="V8148" i="2"/>
  <c r="V8149" i="2"/>
  <c r="V8150" i="2"/>
  <c r="V8151" i="2"/>
  <c r="V8152" i="2"/>
  <c r="V8153" i="2"/>
  <c r="V8154" i="2"/>
  <c r="V8155" i="2"/>
  <c r="V8156" i="2"/>
  <c r="V8157" i="2"/>
  <c r="V8158" i="2"/>
  <c r="V8159" i="2"/>
  <c r="V8160" i="2"/>
  <c r="V8161" i="2"/>
  <c r="V8162" i="2"/>
  <c r="V8163" i="2"/>
  <c r="V8164" i="2"/>
  <c r="V8165" i="2"/>
  <c r="V8166" i="2"/>
  <c r="V8167" i="2"/>
  <c r="V8168" i="2"/>
  <c r="V8169" i="2"/>
  <c r="V8170" i="2"/>
  <c r="V8171" i="2"/>
  <c r="V8172" i="2"/>
  <c r="V8173" i="2"/>
  <c r="V8174" i="2"/>
  <c r="V8175" i="2"/>
  <c r="V8176" i="2"/>
  <c r="V8177" i="2"/>
  <c r="V8178" i="2"/>
  <c r="V8179" i="2"/>
  <c r="V8180" i="2"/>
  <c r="V8181" i="2"/>
  <c r="V8182" i="2"/>
  <c r="V8183" i="2"/>
  <c r="V8184" i="2"/>
  <c r="V8185" i="2"/>
  <c r="V8186" i="2"/>
  <c r="V8187" i="2"/>
  <c r="V8188" i="2"/>
  <c r="V8189" i="2"/>
  <c r="V8190" i="2"/>
  <c r="V8191" i="2"/>
  <c r="V8192" i="2"/>
  <c r="V8193" i="2"/>
  <c r="V8194" i="2"/>
  <c r="V8195" i="2"/>
  <c r="V8196" i="2"/>
  <c r="V8197" i="2"/>
  <c r="V8198" i="2"/>
  <c r="V8199" i="2"/>
  <c r="V8200" i="2"/>
  <c r="V8201" i="2"/>
  <c r="V8202" i="2"/>
  <c r="V8203" i="2"/>
  <c r="V8204" i="2"/>
  <c r="V8205" i="2"/>
  <c r="V8206" i="2"/>
  <c r="V8207" i="2"/>
  <c r="V8208" i="2"/>
  <c r="V8209" i="2"/>
  <c r="V8210" i="2"/>
  <c r="V8211" i="2"/>
  <c r="V8212" i="2"/>
  <c r="V8213" i="2"/>
  <c r="V8214" i="2"/>
  <c r="V8215" i="2"/>
  <c r="V8216" i="2"/>
  <c r="V8217" i="2"/>
  <c r="V8218" i="2"/>
  <c r="V8219" i="2"/>
  <c r="V8220" i="2"/>
  <c r="V8221" i="2"/>
  <c r="V8222" i="2"/>
  <c r="V8223" i="2"/>
  <c r="V8224" i="2"/>
  <c r="V8225" i="2"/>
  <c r="V8226" i="2"/>
  <c r="V8227" i="2"/>
  <c r="V8228" i="2"/>
  <c r="V8229" i="2"/>
  <c r="V8230" i="2"/>
  <c r="V8231" i="2"/>
  <c r="V8232" i="2"/>
  <c r="V8233" i="2"/>
  <c r="V8234" i="2"/>
  <c r="V8235" i="2"/>
  <c r="V8236" i="2"/>
  <c r="V8237" i="2"/>
  <c r="V8238" i="2"/>
  <c r="V8239" i="2"/>
  <c r="V8240" i="2"/>
  <c r="V8241" i="2"/>
  <c r="V8242" i="2"/>
  <c r="V8243" i="2"/>
  <c r="V8244" i="2"/>
  <c r="V8245" i="2"/>
  <c r="V8246" i="2"/>
  <c r="V8247" i="2"/>
  <c r="V8248" i="2"/>
  <c r="V8249" i="2"/>
  <c r="V8250" i="2"/>
  <c r="V8251" i="2"/>
  <c r="V8252" i="2"/>
  <c r="V8253" i="2"/>
  <c r="V8254" i="2"/>
  <c r="V8255" i="2"/>
  <c r="V8256" i="2"/>
  <c r="V8257" i="2"/>
  <c r="V8258" i="2"/>
  <c r="V8259" i="2"/>
  <c r="V8260" i="2"/>
  <c r="V8261" i="2"/>
  <c r="V8262" i="2"/>
  <c r="V8263" i="2"/>
  <c r="V8264" i="2"/>
  <c r="V8265" i="2"/>
  <c r="V8266" i="2"/>
  <c r="V8267" i="2"/>
  <c r="V8268" i="2"/>
  <c r="V8269" i="2"/>
  <c r="V8270" i="2"/>
  <c r="V8271" i="2"/>
  <c r="V8272" i="2"/>
  <c r="V8273" i="2"/>
  <c r="V8274" i="2"/>
  <c r="V8275" i="2"/>
  <c r="V8276" i="2"/>
  <c r="V8277" i="2"/>
  <c r="V8278" i="2"/>
  <c r="V8279" i="2"/>
  <c r="V8280" i="2"/>
  <c r="V8281" i="2"/>
  <c r="V8282" i="2"/>
  <c r="V8283" i="2"/>
  <c r="V8284" i="2"/>
  <c r="V8285" i="2"/>
  <c r="V8286" i="2"/>
  <c r="V8287" i="2"/>
  <c r="V8288" i="2"/>
  <c r="V8289" i="2"/>
  <c r="V8290" i="2"/>
  <c r="V8291" i="2"/>
  <c r="V8292" i="2"/>
  <c r="V8293" i="2"/>
  <c r="V8294" i="2"/>
  <c r="V8295" i="2"/>
  <c r="V8296" i="2"/>
  <c r="V8297" i="2"/>
  <c r="V8298" i="2"/>
  <c r="V8299" i="2"/>
  <c r="V8300" i="2"/>
  <c r="V8301" i="2"/>
  <c r="V8302" i="2"/>
  <c r="V8303" i="2"/>
  <c r="V8304" i="2"/>
  <c r="V8305" i="2"/>
  <c r="V8306" i="2"/>
  <c r="V8307" i="2"/>
  <c r="V8308" i="2"/>
  <c r="V8309" i="2"/>
  <c r="V8310" i="2"/>
  <c r="V8311" i="2"/>
  <c r="V8312" i="2"/>
  <c r="V8313" i="2"/>
  <c r="V8314" i="2"/>
  <c r="V8315" i="2"/>
  <c r="V8316" i="2"/>
  <c r="V8317" i="2"/>
  <c r="V8318" i="2"/>
  <c r="V8319" i="2"/>
  <c r="V8320" i="2"/>
  <c r="V8321" i="2"/>
  <c r="V8322" i="2"/>
  <c r="V8323" i="2"/>
  <c r="V8324" i="2"/>
  <c r="V8325" i="2"/>
  <c r="V8326" i="2"/>
  <c r="V8327" i="2"/>
  <c r="V8328" i="2"/>
  <c r="V8329" i="2"/>
  <c r="V8330" i="2"/>
  <c r="V8331" i="2"/>
  <c r="V8332" i="2"/>
  <c r="V8333" i="2"/>
  <c r="V8334" i="2"/>
  <c r="V8335" i="2"/>
  <c r="V8336" i="2"/>
  <c r="V8337" i="2"/>
  <c r="V8338" i="2"/>
  <c r="V8339" i="2"/>
  <c r="V8340" i="2"/>
  <c r="V8341" i="2"/>
  <c r="V8342" i="2"/>
  <c r="V8343" i="2"/>
  <c r="V8344" i="2"/>
  <c r="V8345" i="2"/>
  <c r="V8346" i="2"/>
  <c r="V8347" i="2"/>
  <c r="V8348" i="2"/>
  <c r="V8349" i="2"/>
  <c r="V8350" i="2"/>
  <c r="V8351" i="2"/>
  <c r="V8352" i="2"/>
  <c r="V8353" i="2"/>
  <c r="V8354" i="2"/>
  <c r="V8355" i="2"/>
  <c r="V8356" i="2"/>
  <c r="V8357" i="2"/>
  <c r="V8358" i="2"/>
  <c r="V8359" i="2"/>
  <c r="V8360" i="2"/>
  <c r="V8361" i="2"/>
  <c r="V8362" i="2"/>
  <c r="V8363" i="2"/>
  <c r="V8364" i="2"/>
  <c r="V8365" i="2"/>
  <c r="V8366" i="2"/>
  <c r="V8367" i="2"/>
  <c r="V8368" i="2"/>
  <c r="V8369" i="2"/>
  <c r="V8370" i="2"/>
  <c r="V8371" i="2"/>
  <c r="V8372" i="2"/>
  <c r="V8373" i="2"/>
  <c r="V8374" i="2"/>
  <c r="V8375" i="2"/>
  <c r="V8376" i="2"/>
  <c r="V8377" i="2"/>
  <c r="V8378" i="2"/>
  <c r="V8379" i="2"/>
  <c r="V8380" i="2"/>
  <c r="V8381" i="2"/>
  <c r="V8382" i="2"/>
  <c r="V8383" i="2"/>
  <c r="V8384" i="2"/>
  <c r="V8385" i="2"/>
  <c r="V8386" i="2"/>
  <c r="V8387" i="2"/>
  <c r="V8388" i="2"/>
  <c r="V8389" i="2"/>
  <c r="V8390" i="2"/>
  <c r="V8391" i="2"/>
  <c r="V8392" i="2"/>
  <c r="V8393" i="2"/>
  <c r="V8394" i="2"/>
  <c r="V8395" i="2"/>
  <c r="V8396" i="2"/>
  <c r="V8397" i="2"/>
  <c r="V8398" i="2"/>
  <c r="V8399" i="2"/>
  <c r="V8400" i="2"/>
  <c r="V8401" i="2"/>
  <c r="V8402" i="2"/>
  <c r="V8403" i="2"/>
  <c r="V8404" i="2"/>
  <c r="V8405" i="2"/>
  <c r="V8406" i="2"/>
  <c r="V8407" i="2"/>
  <c r="V8408" i="2"/>
  <c r="V8409" i="2"/>
  <c r="V8410" i="2"/>
  <c r="V8411" i="2"/>
  <c r="V8412" i="2"/>
  <c r="V8413" i="2"/>
  <c r="V8414" i="2"/>
  <c r="V8415" i="2"/>
  <c r="V8416" i="2"/>
  <c r="V8417" i="2"/>
  <c r="V8418" i="2"/>
  <c r="V8419" i="2"/>
  <c r="V8420" i="2"/>
  <c r="V8421" i="2"/>
  <c r="V8422" i="2"/>
  <c r="V8423" i="2"/>
  <c r="V8424" i="2"/>
  <c r="V8425" i="2"/>
  <c r="V8426" i="2"/>
  <c r="V8427" i="2"/>
  <c r="V8428" i="2"/>
  <c r="V8429" i="2"/>
  <c r="V8430" i="2"/>
  <c r="V8431" i="2"/>
  <c r="V8432" i="2"/>
  <c r="V8433" i="2"/>
  <c r="V8434" i="2"/>
  <c r="V8435" i="2"/>
  <c r="V8436" i="2"/>
  <c r="V8437" i="2"/>
  <c r="V8438" i="2"/>
  <c r="V8439" i="2"/>
  <c r="V8440" i="2"/>
  <c r="V8441" i="2"/>
  <c r="V8442" i="2"/>
  <c r="V8443" i="2"/>
  <c r="V8444" i="2"/>
  <c r="V8445" i="2"/>
  <c r="V8446" i="2"/>
  <c r="V8447" i="2"/>
  <c r="V8448" i="2"/>
  <c r="V8449" i="2"/>
  <c r="V8450" i="2"/>
  <c r="V8451" i="2"/>
  <c r="V8452" i="2"/>
  <c r="V8453" i="2"/>
  <c r="V8454" i="2"/>
  <c r="V8455" i="2"/>
  <c r="V8456" i="2"/>
  <c r="V8457" i="2"/>
  <c r="V8458" i="2"/>
  <c r="V8459" i="2"/>
  <c r="V8460" i="2"/>
  <c r="V8461" i="2"/>
  <c r="V8462" i="2"/>
  <c r="V8463" i="2"/>
  <c r="V8464" i="2"/>
  <c r="V8465" i="2"/>
  <c r="V8466" i="2"/>
  <c r="V8467" i="2"/>
  <c r="V8468" i="2"/>
  <c r="V8469" i="2"/>
  <c r="V8470" i="2"/>
  <c r="V8471" i="2"/>
  <c r="V8472" i="2"/>
  <c r="V8473" i="2"/>
  <c r="V8474" i="2"/>
  <c r="V8475" i="2"/>
  <c r="V8476" i="2"/>
  <c r="V8477" i="2"/>
  <c r="V8478" i="2"/>
  <c r="V8479" i="2"/>
  <c r="V8480" i="2"/>
  <c r="V8481" i="2"/>
  <c r="V8482" i="2"/>
  <c r="V8483" i="2"/>
  <c r="V8484" i="2"/>
  <c r="V8485" i="2"/>
  <c r="V8486" i="2"/>
  <c r="V8487" i="2"/>
  <c r="V8488" i="2"/>
  <c r="V8489" i="2"/>
  <c r="V8490" i="2"/>
  <c r="V8491" i="2"/>
  <c r="V8492" i="2"/>
  <c r="V8493" i="2"/>
  <c r="V8494" i="2"/>
  <c r="V8495" i="2"/>
  <c r="V8496" i="2"/>
  <c r="V8497" i="2"/>
  <c r="V8498" i="2"/>
  <c r="V8499" i="2"/>
  <c r="V8500" i="2"/>
  <c r="V8501" i="2"/>
  <c r="V8502" i="2"/>
  <c r="V8503" i="2"/>
  <c r="V8504" i="2"/>
  <c r="V8505" i="2"/>
  <c r="V8506" i="2"/>
  <c r="V8507" i="2"/>
  <c r="V8508" i="2"/>
  <c r="V8509" i="2"/>
  <c r="V8510" i="2"/>
  <c r="V8511" i="2"/>
  <c r="V8512" i="2"/>
  <c r="V8513" i="2"/>
  <c r="V8514" i="2"/>
  <c r="V8515" i="2"/>
  <c r="V8516" i="2"/>
  <c r="V8517" i="2"/>
  <c r="V8518" i="2"/>
  <c r="V8519" i="2"/>
  <c r="V8520" i="2"/>
  <c r="V8521" i="2"/>
  <c r="V8522" i="2"/>
  <c r="V8523" i="2"/>
  <c r="V8524" i="2"/>
  <c r="V8525" i="2"/>
  <c r="V8526" i="2"/>
  <c r="V8527" i="2"/>
  <c r="V8528" i="2"/>
  <c r="V8529" i="2"/>
  <c r="V8530" i="2"/>
  <c r="V8531" i="2"/>
  <c r="V8532" i="2"/>
  <c r="V8533" i="2"/>
  <c r="V8534" i="2"/>
  <c r="V8535" i="2"/>
  <c r="V8536" i="2"/>
  <c r="V8537" i="2"/>
  <c r="V8538" i="2"/>
  <c r="V8539" i="2"/>
  <c r="V8540" i="2"/>
  <c r="V8541" i="2"/>
  <c r="V8542" i="2"/>
  <c r="V8543" i="2"/>
  <c r="V8544" i="2"/>
  <c r="V8545" i="2"/>
  <c r="V8546" i="2"/>
  <c r="V8547" i="2"/>
  <c r="V8548" i="2"/>
  <c r="V8549" i="2"/>
  <c r="V8550" i="2"/>
  <c r="V8551" i="2"/>
  <c r="V8552" i="2"/>
  <c r="V8553" i="2"/>
  <c r="V8554" i="2"/>
  <c r="V8555" i="2"/>
  <c r="V8556" i="2"/>
  <c r="V8557" i="2"/>
  <c r="V8558" i="2"/>
  <c r="V8559" i="2"/>
  <c r="V8560" i="2"/>
  <c r="V8561" i="2"/>
  <c r="V8562" i="2"/>
  <c r="V8563" i="2"/>
  <c r="V8564" i="2"/>
  <c r="V8565" i="2"/>
  <c r="V8566" i="2"/>
  <c r="V8567" i="2"/>
  <c r="V8568" i="2"/>
  <c r="V8569" i="2"/>
  <c r="V8570" i="2"/>
  <c r="V8571" i="2"/>
  <c r="V8572" i="2"/>
  <c r="V8573" i="2"/>
  <c r="V8574" i="2"/>
  <c r="V8575" i="2"/>
  <c r="V8576" i="2"/>
  <c r="V8577" i="2"/>
  <c r="V8578" i="2"/>
  <c r="V8579" i="2"/>
  <c r="V8580" i="2"/>
  <c r="V8581" i="2"/>
  <c r="V8582" i="2"/>
  <c r="V8583" i="2"/>
  <c r="V8584" i="2"/>
  <c r="V8585" i="2"/>
  <c r="V8586" i="2"/>
  <c r="V8587" i="2"/>
  <c r="V8588" i="2"/>
  <c r="V8589" i="2"/>
  <c r="V8590" i="2"/>
  <c r="V8591" i="2"/>
  <c r="V8592" i="2"/>
  <c r="V8593" i="2"/>
  <c r="V8594" i="2"/>
  <c r="V8595" i="2"/>
  <c r="V8596" i="2"/>
  <c r="V8597" i="2"/>
  <c r="V8598" i="2"/>
  <c r="V8599" i="2"/>
  <c r="V8600" i="2"/>
  <c r="V8601" i="2"/>
  <c r="V8602" i="2"/>
  <c r="V8603" i="2"/>
  <c r="V8604" i="2"/>
  <c r="V8605" i="2"/>
  <c r="V8606" i="2"/>
  <c r="V8607" i="2"/>
  <c r="V8608" i="2"/>
  <c r="V8609" i="2"/>
  <c r="V8610" i="2"/>
  <c r="V8611" i="2"/>
  <c r="V8612" i="2"/>
  <c r="V8613" i="2"/>
  <c r="V8614" i="2"/>
  <c r="V8615" i="2"/>
  <c r="V8616" i="2"/>
  <c r="V8617" i="2"/>
  <c r="V8618" i="2"/>
  <c r="V8619" i="2"/>
  <c r="V8620" i="2"/>
  <c r="V8621" i="2"/>
  <c r="V8622" i="2"/>
  <c r="V8623" i="2"/>
  <c r="V8624" i="2"/>
  <c r="V8625" i="2"/>
  <c r="V8626" i="2"/>
  <c r="V8627" i="2"/>
  <c r="V8628" i="2"/>
  <c r="V8629" i="2"/>
  <c r="V8630" i="2"/>
  <c r="V8631" i="2"/>
  <c r="V8632" i="2"/>
  <c r="V8633" i="2"/>
  <c r="V8634" i="2"/>
  <c r="V8635" i="2"/>
  <c r="V8636" i="2"/>
  <c r="V8637" i="2"/>
  <c r="V8638" i="2"/>
  <c r="V8639" i="2"/>
  <c r="V8640" i="2"/>
  <c r="V8641" i="2"/>
  <c r="V8642" i="2"/>
  <c r="V8643" i="2"/>
  <c r="V8644" i="2"/>
  <c r="V8645" i="2"/>
  <c r="V8646" i="2"/>
  <c r="V8647" i="2"/>
  <c r="V8648" i="2"/>
  <c r="V8649" i="2"/>
  <c r="V8650" i="2"/>
  <c r="V8651" i="2"/>
  <c r="V8652" i="2"/>
  <c r="V8653" i="2"/>
  <c r="V8654" i="2"/>
  <c r="V8655" i="2"/>
  <c r="V8656" i="2"/>
  <c r="V8657" i="2"/>
  <c r="V8658" i="2"/>
  <c r="V8659" i="2"/>
  <c r="V8660" i="2"/>
  <c r="V8661" i="2"/>
  <c r="V8662" i="2"/>
  <c r="V8663" i="2"/>
  <c r="V8664" i="2"/>
  <c r="V8665" i="2"/>
  <c r="V8666" i="2"/>
  <c r="V8667" i="2"/>
  <c r="V8668" i="2"/>
  <c r="V8669" i="2"/>
  <c r="V8670" i="2"/>
  <c r="V8671" i="2"/>
  <c r="V8672" i="2"/>
  <c r="V8673" i="2"/>
  <c r="V8674" i="2"/>
  <c r="V8675" i="2"/>
  <c r="V8676" i="2"/>
  <c r="V8677" i="2"/>
  <c r="V8678" i="2"/>
  <c r="V8679" i="2"/>
  <c r="V8680" i="2"/>
  <c r="V8681" i="2"/>
  <c r="V8682" i="2"/>
  <c r="V8683" i="2"/>
  <c r="V8684" i="2"/>
  <c r="V8685" i="2"/>
  <c r="V8686" i="2"/>
  <c r="V8687" i="2"/>
  <c r="V8688" i="2"/>
  <c r="V8689" i="2"/>
  <c r="V8690" i="2"/>
  <c r="V8691" i="2"/>
  <c r="V8692" i="2"/>
  <c r="V8693" i="2"/>
  <c r="V8694" i="2"/>
  <c r="V8695" i="2"/>
  <c r="V8696" i="2"/>
  <c r="V8697" i="2"/>
  <c r="V8698" i="2"/>
  <c r="V8699" i="2"/>
  <c r="V8700" i="2"/>
  <c r="V8701" i="2"/>
  <c r="V8702" i="2"/>
  <c r="V8703" i="2"/>
  <c r="V8704" i="2"/>
  <c r="V8705" i="2"/>
  <c r="V8706" i="2"/>
  <c r="V8707" i="2"/>
  <c r="V8708" i="2"/>
  <c r="V8709" i="2"/>
  <c r="V8710" i="2"/>
  <c r="V8711" i="2"/>
  <c r="V8712" i="2"/>
  <c r="V8713" i="2"/>
  <c r="V8714" i="2"/>
  <c r="V8715" i="2"/>
  <c r="V8716" i="2"/>
  <c r="V8717" i="2"/>
  <c r="V8718" i="2"/>
  <c r="V8719" i="2"/>
  <c r="V8720" i="2"/>
  <c r="V8721" i="2"/>
  <c r="V8722" i="2"/>
  <c r="V8723" i="2"/>
  <c r="V8724" i="2"/>
  <c r="V8725" i="2"/>
  <c r="V8726" i="2"/>
  <c r="V8727" i="2"/>
  <c r="V8728" i="2"/>
  <c r="V8729" i="2"/>
  <c r="V8730" i="2"/>
  <c r="V8731" i="2"/>
  <c r="V8732" i="2"/>
  <c r="V8733" i="2"/>
  <c r="V8734" i="2"/>
  <c r="V8735" i="2"/>
  <c r="V8736" i="2"/>
  <c r="V8737" i="2"/>
  <c r="V8738" i="2"/>
  <c r="V8739" i="2"/>
  <c r="V8740" i="2"/>
  <c r="V8741" i="2"/>
  <c r="V8742" i="2"/>
  <c r="V8743" i="2"/>
  <c r="V8744" i="2"/>
  <c r="V8745" i="2"/>
  <c r="V8746" i="2"/>
  <c r="V8747" i="2"/>
  <c r="V8748" i="2"/>
  <c r="V8749" i="2"/>
  <c r="V8750" i="2"/>
  <c r="V8751" i="2"/>
  <c r="V8752" i="2"/>
  <c r="V8753" i="2"/>
  <c r="V8754" i="2"/>
  <c r="V8755" i="2"/>
  <c r="V8756" i="2"/>
  <c r="V8757" i="2"/>
  <c r="V8758" i="2"/>
  <c r="V8759" i="2"/>
  <c r="V8760" i="2"/>
  <c r="V8761" i="2"/>
  <c r="V8762" i="2"/>
  <c r="V8763" i="2"/>
  <c r="V8764" i="2"/>
  <c r="V8765" i="2"/>
  <c r="V8766" i="2"/>
  <c r="V8767" i="2"/>
  <c r="V8768" i="2"/>
  <c r="V8769" i="2"/>
  <c r="V8770" i="2"/>
  <c r="V8771" i="2"/>
  <c r="V8772" i="2"/>
  <c r="V8773" i="2"/>
  <c r="V8774" i="2"/>
  <c r="V8775" i="2"/>
  <c r="V8776" i="2"/>
  <c r="V8777" i="2"/>
  <c r="V8778" i="2"/>
  <c r="V8779" i="2"/>
  <c r="V8780" i="2"/>
  <c r="V8781" i="2"/>
  <c r="V8782" i="2"/>
  <c r="V8783" i="2"/>
  <c r="V8784" i="2"/>
  <c r="V8785" i="2"/>
  <c r="V8786" i="2"/>
  <c r="V8787" i="2"/>
  <c r="V8788" i="2"/>
  <c r="V8789" i="2"/>
  <c r="V8790" i="2"/>
  <c r="V8791" i="2"/>
  <c r="V8792" i="2"/>
  <c r="V8793" i="2"/>
  <c r="V8794" i="2"/>
  <c r="V8795" i="2"/>
  <c r="V8796" i="2"/>
  <c r="V8797" i="2"/>
  <c r="V8798" i="2"/>
  <c r="V8799" i="2"/>
  <c r="V8800" i="2"/>
  <c r="V8801" i="2"/>
  <c r="V8802" i="2"/>
  <c r="V8803" i="2"/>
  <c r="V8804" i="2"/>
  <c r="V8805" i="2"/>
  <c r="V8806" i="2"/>
  <c r="V8807" i="2"/>
  <c r="V8808" i="2"/>
  <c r="V8809" i="2"/>
  <c r="V8810" i="2"/>
  <c r="V8811" i="2"/>
  <c r="V8812" i="2"/>
  <c r="V8813" i="2"/>
  <c r="V8814" i="2"/>
  <c r="V8815" i="2"/>
  <c r="V8816" i="2"/>
  <c r="V8817" i="2"/>
  <c r="V8818" i="2"/>
  <c r="V8819" i="2"/>
  <c r="V8820" i="2"/>
  <c r="V8821" i="2"/>
  <c r="V8822" i="2"/>
  <c r="V8823" i="2"/>
  <c r="V8824" i="2"/>
  <c r="V8825" i="2"/>
  <c r="V8826" i="2"/>
  <c r="V8827" i="2"/>
  <c r="V8828" i="2"/>
  <c r="V8829" i="2"/>
  <c r="V8830" i="2"/>
  <c r="V8831" i="2"/>
  <c r="V8832" i="2"/>
  <c r="V8833" i="2"/>
  <c r="V8834" i="2"/>
  <c r="V8835" i="2"/>
  <c r="V8836" i="2"/>
  <c r="V8837" i="2"/>
  <c r="V8838" i="2"/>
  <c r="V8839" i="2"/>
  <c r="V8840" i="2"/>
  <c r="V8841" i="2"/>
  <c r="V8842" i="2"/>
  <c r="V8843" i="2"/>
  <c r="V8844" i="2"/>
  <c r="V8845" i="2"/>
  <c r="V8846" i="2"/>
  <c r="V8847" i="2"/>
  <c r="V8848" i="2"/>
  <c r="V8849" i="2"/>
  <c r="V8850" i="2"/>
  <c r="V8851" i="2"/>
  <c r="V8852" i="2"/>
  <c r="V8853" i="2"/>
  <c r="V8854" i="2"/>
  <c r="V8855" i="2"/>
  <c r="V8856" i="2"/>
  <c r="V8857" i="2"/>
  <c r="V8858" i="2"/>
  <c r="V8859" i="2"/>
  <c r="V8860" i="2"/>
  <c r="V8861" i="2"/>
  <c r="V8862" i="2"/>
  <c r="V8863" i="2"/>
  <c r="V8864" i="2"/>
  <c r="V8865" i="2"/>
  <c r="V8866" i="2"/>
  <c r="V8867" i="2"/>
  <c r="V8868" i="2"/>
  <c r="V8869" i="2"/>
  <c r="V8870" i="2"/>
  <c r="V8871" i="2"/>
  <c r="V8872" i="2"/>
  <c r="V8873" i="2"/>
  <c r="V8874" i="2"/>
  <c r="V8875" i="2"/>
  <c r="V8876" i="2"/>
  <c r="V8877" i="2"/>
  <c r="V8878" i="2"/>
  <c r="V8879" i="2"/>
  <c r="V8880" i="2"/>
  <c r="V8881" i="2"/>
  <c r="V8882" i="2"/>
  <c r="V8883" i="2"/>
  <c r="V8884" i="2"/>
  <c r="V8885" i="2"/>
  <c r="V8886" i="2"/>
  <c r="V8887" i="2"/>
  <c r="V8888" i="2"/>
  <c r="V8889" i="2"/>
  <c r="V8890" i="2"/>
  <c r="V8891" i="2"/>
  <c r="V8892" i="2"/>
  <c r="V8893" i="2"/>
  <c r="V8894" i="2"/>
  <c r="V8895" i="2"/>
  <c r="V8896" i="2"/>
  <c r="V8897" i="2"/>
  <c r="V8898" i="2"/>
  <c r="V8899" i="2"/>
  <c r="V8900" i="2"/>
  <c r="V8901" i="2"/>
  <c r="V8902" i="2"/>
  <c r="V8903" i="2"/>
  <c r="V8904" i="2"/>
  <c r="V8905" i="2"/>
  <c r="V8906" i="2"/>
  <c r="V8907" i="2"/>
  <c r="V8908" i="2"/>
  <c r="V8909" i="2"/>
  <c r="V8910" i="2"/>
  <c r="V8911" i="2"/>
  <c r="V8912" i="2"/>
  <c r="V8913" i="2"/>
  <c r="V8914" i="2"/>
  <c r="V8915" i="2"/>
  <c r="V8916" i="2"/>
  <c r="V8917" i="2"/>
  <c r="V8918" i="2"/>
  <c r="V8919" i="2"/>
  <c r="V8920" i="2"/>
  <c r="V8921" i="2"/>
  <c r="V8922" i="2"/>
  <c r="V8923" i="2"/>
  <c r="V8924" i="2"/>
  <c r="V8925" i="2"/>
  <c r="V8926" i="2"/>
  <c r="V8927" i="2"/>
  <c r="V8928" i="2"/>
  <c r="V8929" i="2"/>
  <c r="V8930" i="2"/>
  <c r="V8931" i="2"/>
  <c r="V8932" i="2"/>
  <c r="V8933" i="2"/>
  <c r="V8934" i="2"/>
  <c r="V8935" i="2"/>
  <c r="V8936" i="2"/>
  <c r="V8937" i="2"/>
  <c r="V8938" i="2"/>
  <c r="V8939" i="2"/>
  <c r="V8940" i="2"/>
  <c r="V8941" i="2"/>
  <c r="V8942" i="2"/>
  <c r="V8943" i="2"/>
  <c r="V8944" i="2"/>
  <c r="V8945" i="2"/>
  <c r="V8946" i="2"/>
  <c r="V8947" i="2"/>
  <c r="V8948" i="2"/>
  <c r="V8949" i="2"/>
  <c r="V8950" i="2"/>
  <c r="V8951" i="2"/>
  <c r="V8952" i="2"/>
  <c r="V8953" i="2"/>
  <c r="V8954" i="2"/>
  <c r="V8955" i="2"/>
  <c r="V8956" i="2"/>
  <c r="V8957" i="2"/>
  <c r="V8958" i="2"/>
  <c r="V8959" i="2"/>
  <c r="V8960" i="2"/>
  <c r="V8961" i="2"/>
  <c r="V8962" i="2"/>
  <c r="V8963" i="2"/>
  <c r="V8964" i="2"/>
  <c r="V8965" i="2"/>
  <c r="V8966" i="2"/>
  <c r="V8967" i="2"/>
  <c r="V8968" i="2"/>
  <c r="V8969" i="2"/>
  <c r="V8970" i="2"/>
  <c r="V8971" i="2"/>
  <c r="V8972" i="2"/>
  <c r="V8973" i="2"/>
  <c r="V8974" i="2"/>
  <c r="V8975" i="2"/>
  <c r="V8976" i="2"/>
  <c r="V8977" i="2"/>
  <c r="V8978" i="2"/>
  <c r="V8979" i="2"/>
  <c r="V8980" i="2"/>
  <c r="V8981" i="2"/>
  <c r="V8982" i="2"/>
  <c r="V8983" i="2"/>
  <c r="V8984" i="2"/>
  <c r="V8985" i="2"/>
  <c r="V8986" i="2"/>
  <c r="V8987" i="2"/>
  <c r="V8988" i="2"/>
  <c r="V8989" i="2"/>
  <c r="V8990" i="2"/>
  <c r="V8991" i="2"/>
  <c r="V8992" i="2"/>
  <c r="V8993" i="2"/>
  <c r="V8994" i="2"/>
  <c r="V8995" i="2"/>
  <c r="V8996" i="2"/>
  <c r="V8997" i="2"/>
  <c r="V8998" i="2"/>
  <c r="V8999" i="2"/>
  <c r="V9000" i="2"/>
  <c r="V9001" i="2"/>
  <c r="V9002" i="2"/>
  <c r="V9003" i="2"/>
  <c r="V9004" i="2"/>
  <c r="V9005" i="2"/>
  <c r="V9006" i="2"/>
  <c r="V9007" i="2"/>
  <c r="V9008" i="2"/>
  <c r="V9009" i="2"/>
  <c r="V9010" i="2"/>
  <c r="V9011" i="2"/>
  <c r="V9012" i="2"/>
  <c r="V9013" i="2"/>
  <c r="V9014" i="2"/>
  <c r="V9015" i="2"/>
  <c r="V9016" i="2"/>
  <c r="V9017" i="2"/>
  <c r="V9018" i="2"/>
  <c r="V9019" i="2"/>
  <c r="V9020" i="2"/>
  <c r="V9021" i="2"/>
  <c r="V9022" i="2"/>
  <c r="V9023" i="2"/>
  <c r="V9024" i="2"/>
  <c r="V9025" i="2"/>
  <c r="V9026" i="2"/>
  <c r="V9027" i="2"/>
  <c r="V9028" i="2"/>
  <c r="V9029" i="2"/>
  <c r="V9030" i="2"/>
  <c r="V9031" i="2"/>
  <c r="V9032" i="2"/>
  <c r="V9033" i="2"/>
  <c r="V9034" i="2"/>
  <c r="V9035" i="2"/>
  <c r="V9036" i="2"/>
  <c r="V9037" i="2"/>
  <c r="V9038" i="2"/>
  <c r="V9039" i="2"/>
  <c r="V9040" i="2"/>
  <c r="V9041" i="2"/>
  <c r="V9042" i="2"/>
  <c r="V9043" i="2"/>
  <c r="V9044" i="2"/>
  <c r="V9045" i="2"/>
  <c r="V9046" i="2"/>
  <c r="V9047" i="2"/>
  <c r="V9048" i="2"/>
  <c r="V9049" i="2"/>
  <c r="V9050" i="2"/>
  <c r="V9051" i="2"/>
  <c r="V9052" i="2"/>
  <c r="V9053" i="2"/>
  <c r="V9054" i="2"/>
  <c r="V9055" i="2"/>
  <c r="V9056" i="2"/>
  <c r="V9057" i="2"/>
  <c r="V9058" i="2"/>
  <c r="V9059" i="2"/>
  <c r="V9060" i="2"/>
  <c r="V9061" i="2"/>
  <c r="V9062" i="2"/>
  <c r="V9063" i="2"/>
  <c r="V9064" i="2"/>
  <c r="V9065" i="2"/>
  <c r="V9066" i="2"/>
  <c r="V9067" i="2"/>
  <c r="V9068" i="2"/>
  <c r="V9069" i="2"/>
  <c r="V9070" i="2"/>
  <c r="V9071" i="2"/>
  <c r="V9072" i="2"/>
  <c r="V9073" i="2"/>
  <c r="V9074" i="2"/>
  <c r="V9075" i="2"/>
  <c r="V9076" i="2"/>
  <c r="V9077" i="2"/>
  <c r="V9078" i="2"/>
  <c r="V9079" i="2"/>
  <c r="V9080" i="2"/>
  <c r="V9081" i="2"/>
  <c r="V9082" i="2"/>
  <c r="V9083" i="2"/>
  <c r="V9084" i="2"/>
  <c r="V9085" i="2"/>
  <c r="V9086" i="2"/>
  <c r="V9087" i="2"/>
  <c r="V9088" i="2"/>
  <c r="V9089" i="2"/>
  <c r="V9090" i="2"/>
  <c r="V9091" i="2"/>
  <c r="V9092" i="2"/>
  <c r="V9093" i="2"/>
  <c r="V9094" i="2"/>
  <c r="V9095" i="2"/>
  <c r="V9096" i="2"/>
  <c r="V9097" i="2"/>
  <c r="V9098" i="2"/>
  <c r="V9099" i="2"/>
  <c r="V9100" i="2"/>
  <c r="V9101" i="2"/>
  <c r="V9102" i="2"/>
  <c r="V9103" i="2"/>
  <c r="V9104" i="2"/>
  <c r="V9105" i="2"/>
  <c r="V9106" i="2"/>
  <c r="V9107" i="2"/>
  <c r="V9108" i="2"/>
  <c r="V9109" i="2"/>
  <c r="V9110" i="2"/>
  <c r="V9111" i="2"/>
  <c r="V9112" i="2"/>
  <c r="V9113" i="2"/>
  <c r="V9114" i="2"/>
  <c r="V9115" i="2"/>
  <c r="V9116" i="2"/>
  <c r="V9117" i="2"/>
  <c r="V9118" i="2"/>
  <c r="V9119" i="2"/>
  <c r="V9120" i="2"/>
  <c r="V9121" i="2"/>
  <c r="V9122" i="2"/>
  <c r="V9123" i="2"/>
  <c r="V9124" i="2"/>
  <c r="V9125" i="2"/>
  <c r="V9126" i="2"/>
  <c r="V9127" i="2"/>
  <c r="V9128" i="2"/>
  <c r="V9129" i="2"/>
  <c r="V9130" i="2"/>
  <c r="V9131" i="2"/>
  <c r="V9132" i="2"/>
  <c r="V9133" i="2"/>
  <c r="V9134" i="2"/>
  <c r="V9135" i="2"/>
  <c r="V9136" i="2"/>
  <c r="V9137" i="2"/>
  <c r="V9138" i="2"/>
  <c r="V9139" i="2"/>
  <c r="V9140" i="2"/>
  <c r="V9141" i="2"/>
  <c r="V9142" i="2"/>
  <c r="V9143" i="2"/>
  <c r="V9144" i="2"/>
  <c r="V9145" i="2"/>
  <c r="V9146" i="2"/>
  <c r="V9147" i="2"/>
  <c r="V9148" i="2"/>
  <c r="V9149" i="2"/>
  <c r="V9150" i="2"/>
  <c r="V9151" i="2"/>
  <c r="V9152" i="2"/>
  <c r="V9153" i="2"/>
  <c r="V9154" i="2"/>
  <c r="V9155" i="2"/>
  <c r="V9156" i="2"/>
  <c r="V9157" i="2"/>
  <c r="V9158" i="2"/>
  <c r="V9159" i="2"/>
  <c r="V9160" i="2"/>
  <c r="V9161" i="2"/>
  <c r="V9162" i="2"/>
  <c r="V9163" i="2"/>
  <c r="V9164" i="2"/>
  <c r="V9165" i="2"/>
  <c r="V9166" i="2"/>
  <c r="V9167" i="2"/>
  <c r="V9168" i="2"/>
  <c r="V9169" i="2"/>
  <c r="V9170" i="2"/>
  <c r="V9171" i="2"/>
  <c r="V9172" i="2"/>
  <c r="V9173" i="2"/>
  <c r="V9174" i="2"/>
  <c r="V9175" i="2"/>
  <c r="V9176" i="2"/>
  <c r="V9177" i="2"/>
  <c r="V9178" i="2"/>
  <c r="V9179" i="2"/>
  <c r="V9180" i="2"/>
  <c r="V9181" i="2"/>
  <c r="V9182" i="2"/>
  <c r="V9183" i="2"/>
  <c r="V9184" i="2"/>
  <c r="V9185" i="2"/>
  <c r="V9186" i="2"/>
  <c r="V9187" i="2"/>
  <c r="V9188" i="2"/>
  <c r="V9189" i="2"/>
  <c r="V9190" i="2"/>
  <c r="V9191" i="2"/>
  <c r="V9192" i="2"/>
  <c r="V9193" i="2"/>
  <c r="V9194" i="2"/>
  <c r="V9195" i="2"/>
  <c r="V9196" i="2"/>
  <c r="V9197" i="2"/>
  <c r="V9198" i="2"/>
  <c r="V9199" i="2"/>
  <c r="V9200" i="2"/>
  <c r="V9201" i="2"/>
  <c r="V9202" i="2"/>
  <c r="V9203" i="2"/>
  <c r="V9204" i="2"/>
  <c r="V9205" i="2"/>
  <c r="V9206" i="2"/>
  <c r="V9207" i="2"/>
  <c r="V9208" i="2"/>
  <c r="V9209" i="2"/>
  <c r="V9210" i="2"/>
  <c r="V9211" i="2"/>
  <c r="V9212" i="2"/>
  <c r="V9213" i="2"/>
  <c r="V9214" i="2"/>
  <c r="V9215" i="2"/>
  <c r="V9216" i="2"/>
  <c r="V9217" i="2"/>
  <c r="V9218" i="2"/>
  <c r="V9219" i="2"/>
  <c r="V9220" i="2"/>
  <c r="V9221" i="2"/>
  <c r="V9222" i="2"/>
  <c r="V9223" i="2"/>
  <c r="V9224" i="2"/>
  <c r="V9225" i="2"/>
  <c r="V9226" i="2"/>
  <c r="V9227" i="2"/>
  <c r="V9228" i="2"/>
  <c r="V9229" i="2"/>
  <c r="V9230" i="2"/>
  <c r="V9231" i="2"/>
  <c r="V9232" i="2"/>
  <c r="V9233" i="2"/>
  <c r="V9234" i="2"/>
  <c r="V9235" i="2"/>
  <c r="V9236" i="2"/>
  <c r="V9237" i="2"/>
  <c r="V9238" i="2"/>
  <c r="V9239" i="2"/>
  <c r="V9240" i="2"/>
  <c r="V9241" i="2"/>
  <c r="V9242" i="2"/>
  <c r="V9243" i="2"/>
  <c r="V9244" i="2"/>
  <c r="V9245" i="2"/>
  <c r="V9246" i="2"/>
  <c r="V9247" i="2"/>
  <c r="V9248" i="2"/>
  <c r="V9249" i="2"/>
  <c r="V9250" i="2"/>
  <c r="V9251" i="2"/>
  <c r="V9252" i="2"/>
  <c r="V9253" i="2"/>
  <c r="V9254" i="2"/>
  <c r="V9255" i="2"/>
  <c r="V9256" i="2"/>
  <c r="V9257" i="2"/>
  <c r="V9258" i="2"/>
  <c r="V9259" i="2"/>
  <c r="V9260" i="2"/>
  <c r="V9261" i="2"/>
  <c r="V9262" i="2"/>
  <c r="V9263" i="2"/>
  <c r="V9264" i="2"/>
  <c r="V9265" i="2"/>
  <c r="V9266" i="2"/>
  <c r="V9267" i="2"/>
  <c r="V9268" i="2"/>
  <c r="V9269" i="2"/>
  <c r="V9270" i="2"/>
  <c r="V9271" i="2"/>
  <c r="V9272" i="2"/>
  <c r="V9273" i="2"/>
  <c r="V9274" i="2"/>
  <c r="V9275" i="2"/>
  <c r="V9276" i="2"/>
  <c r="V9277" i="2"/>
  <c r="V9278" i="2"/>
  <c r="V9279" i="2"/>
  <c r="V9280" i="2"/>
  <c r="V9281" i="2"/>
  <c r="V9282" i="2"/>
  <c r="V9283" i="2"/>
  <c r="V9284" i="2"/>
  <c r="V9285" i="2"/>
  <c r="V9286" i="2"/>
  <c r="V9287" i="2"/>
  <c r="V9288" i="2"/>
  <c r="V9289" i="2"/>
  <c r="V9290" i="2"/>
  <c r="V9291" i="2"/>
  <c r="V9292" i="2"/>
  <c r="V9293" i="2"/>
  <c r="V9294" i="2"/>
  <c r="V9295" i="2"/>
  <c r="V9296" i="2"/>
  <c r="V9297" i="2"/>
  <c r="V9298" i="2"/>
  <c r="V9299" i="2"/>
  <c r="V9300" i="2"/>
  <c r="V9301" i="2"/>
  <c r="V9302" i="2"/>
  <c r="V9303" i="2"/>
  <c r="V9304" i="2"/>
  <c r="V9305" i="2"/>
  <c r="V9306" i="2"/>
  <c r="V9307" i="2"/>
  <c r="V9308" i="2"/>
  <c r="V9309" i="2"/>
  <c r="V9310" i="2"/>
  <c r="V9311" i="2"/>
  <c r="V9312" i="2"/>
  <c r="V9313" i="2"/>
  <c r="V9314" i="2"/>
  <c r="V9315" i="2"/>
  <c r="V9316" i="2"/>
  <c r="V9317" i="2"/>
  <c r="V9318" i="2"/>
  <c r="V9319" i="2"/>
  <c r="V9320" i="2"/>
  <c r="V9321" i="2"/>
  <c r="V9322" i="2"/>
  <c r="V9323" i="2"/>
  <c r="V9324" i="2"/>
  <c r="V9325" i="2"/>
  <c r="V9326" i="2"/>
  <c r="V9327" i="2"/>
  <c r="V9328" i="2"/>
  <c r="V9329" i="2"/>
  <c r="V9330" i="2"/>
  <c r="V9331" i="2"/>
  <c r="V9332" i="2"/>
  <c r="V9333" i="2"/>
  <c r="V9334" i="2"/>
  <c r="V9335" i="2"/>
  <c r="V9336" i="2"/>
  <c r="V9337" i="2"/>
  <c r="V9338" i="2"/>
  <c r="V9339" i="2"/>
  <c r="V9340" i="2"/>
  <c r="V9341" i="2"/>
  <c r="V9342" i="2"/>
  <c r="V9343" i="2"/>
  <c r="V9344" i="2"/>
  <c r="V9345" i="2"/>
  <c r="V9346" i="2"/>
  <c r="V9347" i="2"/>
  <c r="V9348" i="2"/>
  <c r="V9349" i="2"/>
  <c r="V9350" i="2"/>
  <c r="V9351" i="2"/>
  <c r="V9352" i="2"/>
  <c r="V9353" i="2"/>
  <c r="V9354" i="2"/>
  <c r="V9355" i="2"/>
  <c r="V9356" i="2"/>
  <c r="V9357" i="2"/>
  <c r="V9358" i="2"/>
  <c r="V9359" i="2"/>
  <c r="V9360" i="2"/>
  <c r="V9361" i="2"/>
  <c r="V9362" i="2"/>
  <c r="V9363" i="2"/>
  <c r="V9364" i="2"/>
  <c r="V9365" i="2"/>
  <c r="V9366" i="2"/>
  <c r="V9367" i="2"/>
  <c r="V9368" i="2"/>
  <c r="V9369" i="2"/>
  <c r="V9370" i="2"/>
  <c r="V9371" i="2"/>
  <c r="V9372" i="2"/>
  <c r="V9373" i="2"/>
  <c r="V9374" i="2"/>
  <c r="V9375" i="2"/>
  <c r="V9376" i="2"/>
  <c r="V9377" i="2"/>
  <c r="V9378" i="2"/>
  <c r="V9379" i="2"/>
  <c r="V9380" i="2"/>
  <c r="V9381" i="2"/>
  <c r="V9382" i="2"/>
  <c r="V9383" i="2"/>
  <c r="V9384" i="2"/>
  <c r="V9385" i="2"/>
  <c r="V9386" i="2"/>
  <c r="V9387" i="2"/>
  <c r="V9388" i="2"/>
  <c r="V9389" i="2"/>
  <c r="V9390" i="2"/>
  <c r="V9391" i="2"/>
  <c r="V9392" i="2"/>
  <c r="V9393" i="2"/>
  <c r="V9394" i="2"/>
  <c r="V9395" i="2"/>
  <c r="V9396" i="2"/>
  <c r="V9397" i="2"/>
  <c r="V9398" i="2"/>
  <c r="V9399" i="2"/>
  <c r="V9400" i="2"/>
  <c r="V9401" i="2"/>
  <c r="V9402" i="2"/>
  <c r="V9403" i="2"/>
  <c r="V9404" i="2"/>
  <c r="V9405" i="2"/>
  <c r="V9406" i="2"/>
  <c r="V9407" i="2"/>
  <c r="V9408" i="2"/>
  <c r="V9409" i="2"/>
  <c r="V9410" i="2"/>
  <c r="V9411" i="2"/>
  <c r="V9412" i="2"/>
  <c r="V9413" i="2"/>
  <c r="V9414" i="2"/>
  <c r="V9415" i="2"/>
  <c r="V9416" i="2"/>
  <c r="V9417" i="2"/>
  <c r="V9418" i="2"/>
  <c r="V9419" i="2"/>
  <c r="V9420" i="2"/>
  <c r="V9421" i="2"/>
  <c r="V9422" i="2"/>
  <c r="V9423" i="2"/>
  <c r="V9424" i="2"/>
  <c r="V9425" i="2"/>
  <c r="V9426" i="2"/>
  <c r="V9427" i="2"/>
  <c r="V9428" i="2"/>
  <c r="V9429" i="2"/>
  <c r="V9430" i="2"/>
  <c r="V9431" i="2"/>
  <c r="V9432" i="2"/>
  <c r="V9433" i="2"/>
  <c r="V9434" i="2"/>
  <c r="V9435" i="2"/>
  <c r="V9436" i="2"/>
  <c r="V9437" i="2"/>
  <c r="V9438" i="2"/>
  <c r="V9439" i="2"/>
  <c r="V9440" i="2"/>
  <c r="V9441" i="2"/>
  <c r="V9442" i="2"/>
  <c r="V9443" i="2"/>
  <c r="V9444" i="2"/>
  <c r="V9445" i="2"/>
  <c r="V9446" i="2"/>
  <c r="V9447" i="2"/>
  <c r="V9448" i="2"/>
  <c r="V9449" i="2"/>
  <c r="V9450" i="2"/>
  <c r="V9451" i="2"/>
  <c r="V9452" i="2"/>
  <c r="V9453" i="2"/>
  <c r="V9454" i="2"/>
  <c r="V9455" i="2"/>
  <c r="V9456" i="2"/>
  <c r="V9457" i="2"/>
  <c r="V9458" i="2"/>
  <c r="V9459" i="2"/>
  <c r="V9460" i="2"/>
  <c r="V9461" i="2"/>
  <c r="V9462" i="2"/>
  <c r="V9463" i="2"/>
  <c r="V9464" i="2"/>
  <c r="V9465" i="2"/>
  <c r="V9466" i="2"/>
  <c r="V9467" i="2"/>
  <c r="V9468" i="2"/>
  <c r="V9469" i="2"/>
  <c r="V9470" i="2"/>
  <c r="V9471" i="2"/>
  <c r="V9472" i="2"/>
  <c r="V9473" i="2"/>
  <c r="V9474" i="2"/>
  <c r="V9475" i="2"/>
  <c r="V9476" i="2"/>
  <c r="V9477" i="2"/>
  <c r="V9478" i="2"/>
  <c r="V9479" i="2"/>
  <c r="V9480" i="2"/>
  <c r="V9481" i="2"/>
  <c r="V9482" i="2"/>
  <c r="V9483" i="2"/>
  <c r="V9484" i="2"/>
  <c r="V9485" i="2"/>
  <c r="V9486" i="2"/>
  <c r="V9487" i="2"/>
  <c r="V9488" i="2"/>
  <c r="V9489" i="2"/>
  <c r="V9490" i="2"/>
  <c r="V9491" i="2"/>
  <c r="V9492" i="2"/>
  <c r="V9493" i="2"/>
  <c r="V9494" i="2"/>
  <c r="V9495" i="2"/>
  <c r="V9496" i="2"/>
  <c r="V9497" i="2"/>
  <c r="V9498" i="2"/>
  <c r="V9499" i="2"/>
  <c r="V9500" i="2"/>
  <c r="V9501" i="2"/>
  <c r="V9502" i="2"/>
  <c r="V9503" i="2"/>
  <c r="V9504" i="2"/>
  <c r="V9505" i="2"/>
  <c r="V9506" i="2"/>
  <c r="V9507" i="2"/>
  <c r="V9508" i="2"/>
  <c r="V9509" i="2"/>
  <c r="V9510" i="2"/>
  <c r="V9511" i="2"/>
  <c r="V9512" i="2"/>
  <c r="V9513" i="2"/>
  <c r="V9514" i="2"/>
  <c r="V9515" i="2"/>
  <c r="V9516" i="2"/>
  <c r="V9517" i="2"/>
  <c r="V9518" i="2"/>
  <c r="V9519" i="2"/>
  <c r="V9520" i="2"/>
  <c r="V9521" i="2"/>
  <c r="V9522" i="2"/>
  <c r="V9523" i="2"/>
  <c r="V9524" i="2"/>
  <c r="V9525" i="2"/>
  <c r="V9526" i="2"/>
  <c r="V9527" i="2"/>
  <c r="V9528" i="2"/>
  <c r="V9529" i="2"/>
  <c r="V9530" i="2"/>
  <c r="V9531" i="2"/>
  <c r="V9532" i="2"/>
  <c r="V9533" i="2"/>
  <c r="V9534" i="2"/>
  <c r="V9535" i="2"/>
  <c r="V9536" i="2"/>
  <c r="V9537" i="2"/>
  <c r="V9538" i="2"/>
  <c r="V9539" i="2"/>
  <c r="V9540" i="2"/>
  <c r="V9541" i="2"/>
  <c r="V9542" i="2"/>
  <c r="V9543" i="2"/>
  <c r="V9544" i="2"/>
  <c r="V9545" i="2"/>
  <c r="V9546" i="2"/>
  <c r="V9547" i="2"/>
  <c r="V9548" i="2"/>
  <c r="V9549" i="2"/>
  <c r="V9550" i="2"/>
  <c r="V9551" i="2"/>
  <c r="V9552" i="2"/>
  <c r="V9553" i="2"/>
  <c r="V9554" i="2"/>
  <c r="V9555" i="2"/>
  <c r="V9556" i="2"/>
  <c r="V9557" i="2"/>
  <c r="V9558" i="2"/>
  <c r="V9559" i="2"/>
  <c r="V9560" i="2"/>
  <c r="V9561" i="2"/>
  <c r="V9562" i="2"/>
  <c r="V9563" i="2"/>
  <c r="V9564" i="2"/>
  <c r="V9565" i="2"/>
  <c r="V9566" i="2"/>
  <c r="V9567" i="2"/>
  <c r="V9568" i="2"/>
  <c r="V9569" i="2"/>
  <c r="V9570" i="2"/>
  <c r="V9571" i="2"/>
  <c r="V9572" i="2"/>
  <c r="V9573" i="2"/>
  <c r="V9574" i="2"/>
  <c r="V9575" i="2"/>
  <c r="V9576" i="2"/>
  <c r="V9577" i="2"/>
  <c r="V9578" i="2"/>
  <c r="V9579" i="2"/>
  <c r="V9580" i="2"/>
  <c r="V9581" i="2"/>
  <c r="V9582" i="2"/>
  <c r="V9583" i="2"/>
  <c r="V9584" i="2"/>
  <c r="V9585" i="2"/>
  <c r="V9586" i="2"/>
  <c r="V9587" i="2"/>
  <c r="V9588" i="2"/>
  <c r="V9589" i="2"/>
  <c r="V9590" i="2"/>
  <c r="V9591" i="2"/>
  <c r="V9592" i="2"/>
  <c r="V9593" i="2"/>
  <c r="V9594" i="2"/>
  <c r="V9595" i="2"/>
  <c r="V9596" i="2"/>
  <c r="V9597" i="2"/>
  <c r="V9598" i="2"/>
  <c r="V9599" i="2"/>
  <c r="V9600" i="2"/>
  <c r="V9601" i="2"/>
  <c r="V9602" i="2"/>
  <c r="V9603" i="2"/>
  <c r="V9604" i="2"/>
  <c r="V9605" i="2"/>
  <c r="V9606" i="2"/>
  <c r="V9607" i="2"/>
  <c r="V9608" i="2"/>
  <c r="V9609" i="2"/>
  <c r="V9610" i="2"/>
  <c r="V9611" i="2"/>
  <c r="V9612" i="2"/>
  <c r="V9613" i="2"/>
  <c r="V9614" i="2"/>
  <c r="V9615" i="2"/>
  <c r="V9616" i="2"/>
  <c r="V9617" i="2"/>
  <c r="V9618" i="2"/>
  <c r="V9619" i="2"/>
  <c r="V9620" i="2"/>
  <c r="V9621" i="2"/>
  <c r="V9622" i="2"/>
  <c r="V9623" i="2"/>
  <c r="V9624" i="2"/>
  <c r="V9625" i="2"/>
  <c r="V9626" i="2"/>
  <c r="V9627" i="2"/>
  <c r="V9628" i="2"/>
  <c r="V9629" i="2"/>
  <c r="V9630" i="2"/>
  <c r="V9631" i="2"/>
  <c r="V9632" i="2"/>
  <c r="V9633" i="2"/>
  <c r="V9634" i="2"/>
  <c r="V9635" i="2"/>
  <c r="V9636" i="2"/>
  <c r="V9637" i="2"/>
  <c r="V9638" i="2"/>
  <c r="V9639" i="2"/>
  <c r="V9640" i="2"/>
  <c r="V9641" i="2"/>
  <c r="V9642" i="2"/>
  <c r="V9643" i="2"/>
  <c r="V9644" i="2"/>
  <c r="V9645" i="2"/>
  <c r="V9646" i="2"/>
  <c r="V9647" i="2"/>
  <c r="V9648" i="2"/>
  <c r="V9649" i="2"/>
  <c r="V9650" i="2"/>
  <c r="V9651" i="2"/>
  <c r="V9652" i="2"/>
  <c r="V9653" i="2"/>
  <c r="V9654" i="2"/>
  <c r="V9655" i="2"/>
  <c r="V9656" i="2"/>
  <c r="V9657" i="2"/>
  <c r="V9658" i="2"/>
  <c r="V9659" i="2"/>
  <c r="V9660" i="2"/>
  <c r="V9661" i="2"/>
  <c r="V9662" i="2"/>
  <c r="V9663" i="2"/>
  <c r="V9664" i="2"/>
  <c r="V9665" i="2"/>
  <c r="V9666" i="2"/>
  <c r="V9667" i="2"/>
  <c r="V9668" i="2"/>
  <c r="V9669" i="2"/>
  <c r="V9670" i="2"/>
  <c r="V9671" i="2"/>
  <c r="V9672" i="2"/>
  <c r="V9673" i="2"/>
  <c r="V9674" i="2"/>
  <c r="V9675" i="2"/>
  <c r="V9676" i="2"/>
  <c r="V9677" i="2"/>
  <c r="V9678" i="2"/>
  <c r="V9679" i="2"/>
  <c r="V9680" i="2"/>
  <c r="V9681" i="2"/>
  <c r="V9682" i="2"/>
  <c r="V9683" i="2"/>
  <c r="V9684" i="2"/>
  <c r="V9685" i="2"/>
  <c r="V9686" i="2"/>
  <c r="V9687" i="2"/>
  <c r="V9688" i="2"/>
  <c r="V9689" i="2"/>
  <c r="V9690" i="2"/>
  <c r="V9691" i="2"/>
  <c r="V9692" i="2"/>
  <c r="V9693" i="2"/>
  <c r="V9694" i="2"/>
  <c r="V9695" i="2"/>
  <c r="V9696" i="2"/>
  <c r="V9697" i="2"/>
  <c r="V9698" i="2"/>
  <c r="V9699" i="2"/>
  <c r="V9700" i="2"/>
  <c r="V9701" i="2"/>
  <c r="V9702" i="2"/>
  <c r="V9703" i="2"/>
  <c r="V9704" i="2"/>
  <c r="V9705" i="2"/>
  <c r="V9706" i="2"/>
  <c r="V9707" i="2"/>
  <c r="V9708" i="2"/>
  <c r="V9709" i="2"/>
  <c r="V9710" i="2"/>
  <c r="V9711" i="2"/>
  <c r="V9712" i="2"/>
  <c r="V9713" i="2"/>
  <c r="V9714" i="2"/>
  <c r="V9715" i="2"/>
  <c r="V9716" i="2"/>
  <c r="V9717" i="2"/>
  <c r="V9718" i="2"/>
  <c r="V9719" i="2"/>
  <c r="V9720" i="2"/>
  <c r="V9721" i="2"/>
  <c r="V9722" i="2"/>
  <c r="V9723" i="2"/>
  <c r="V9724" i="2"/>
  <c r="V9725" i="2"/>
  <c r="V9726" i="2"/>
  <c r="V9727" i="2"/>
  <c r="V9728" i="2"/>
  <c r="V9729" i="2"/>
  <c r="V9730" i="2"/>
  <c r="V9731" i="2"/>
  <c r="V9732" i="2"/>
  <c r="V9733" i="2"/>
  <c r="V9734" i="2"/>
  <c r="V9735" i="2"/>
  <c r="V9736" i="2"/>
  <c r="V9737" i="2"/>
  <c r="V9738" i="2"/>
  <c r="V9739" i="2"/>
  <c r="V9740" i="2"/>
  <c r="V9741" i="2"/>
  <c r="V9742" i="2"/>
  <c r="V9743" i="2"/>
  <c r="V9744" i="2"/>
  <c r="V9745" i="2"/>
  <c r="V9746" i="2"/>
  <c r="V9747" i="2"/>
  <c r="V9748" i="2"/>
  <c r="V9749" i="2"/>
  <c r="V9750" i="2"/>
  <c r="V9751" i="2"/>
  <c r="V9752" i="2"/>
  <c r="V9753" i="2"/>
  <c r="V9754" i="2"/>
  <c r="V9755" i="2"/>
  <c r="V9756" i="2"/>
  <c r="V9757" i="2"/>
  <c r="V9758" i="2"/>
  <c r="V9759" i="2"/>
  <c r="V9760" i="2"/>
  <c r="V9761" i="2"/>
  <c r="V9762" i="2"/>
  <c r="V9763" i="2"/>
  <c r="V9764" i="2"/>
  <c r="V9765" i="2"/>
  <c r="V9766" i="2"/>
  <c r="V9767" i="2"/>
  <c r="V9768" i="2"/>
  <c r="V9769" i="2"/>
  <c r="V9770" i="2"/>
  <c r="V9771" i="2"/>
  <c r="V9772" i="2"/>
  <c r="V9773" i="2"/>
  <c r="V9774" i="2"/>
  <c r="V9775" i="2"/>
  <c r="V9776" i="2"/>
  <c r="V9777" i="2"/>
  <c r="V9778" i="2"/>
  <c r="V9779" i="2"/>
  <c r="V9780" i="2"/>
  <c r="V9781" i="2"/>
  <c r="V9782" i="2"/>
  <c r="V9783" i="2"/>
  <c r="V9784" i="2"/>
  <c r="V9785" i="2"/>
  <c r="V9786" i="2"/>
  <c r="V9787" i="2"/>
  <c r="V9788" i="2"/>
  <c r="V9789" i="2"/>
  <c r="V9790" i="2"/>
  <c r="V9791" i="2"/>
  <c r="V9792" i="2"/>
  <c r="V9793" i="2"/>
  <c r="V9794" i="2"/>
  <c r="V9795" i="2"/>
  <c r="V9796" i="2"/>
  <c r="V9797" i="2"/>
  <c r="V9798" i="2"/>
  <c r="V9799" i="2"/>
  <c r="V9800" i="2"/>
  <c r="V9801" i="2"/>
  <c r="V9802" i="2"/>
  <c r="V9803" i="2"/>
  <c r="V9804" i="2"/>
  <c r="V9805" i="2"/>
  <c r="V9806" i="2"/>
  <c r="V9807" i="2"/>
  <c r="V9808" i="2"/>
  <c r="V9809" i="2"/>
  <c r="V9810" i="2"/>
  <c r="V9811" i="2"/>
  <c r="V9812" i="2"/>
  <c r="V9813" i="2"/>
  <c r="V9814" i="2"/>
  <c r="V9815" i="2"/>
  <c r="V9816" i="2"/>
  <c r="V9817" i="2"/>
  <c r="V9818" i="2"/>
  <c r="V9819" i="2"/>
  <c r="V9820" i="2"/>
  <c r="V9821" i="2"/>
  <c r="V9822" i="2"/>
  <c r="V9823" i="2"/>
  <c r="V9824" i="2"/>
  <c r="V9825" i="2"/>
  <c r="V9826" i="2"/>
  <c r="V9827" i="2"/>
  <c r="V9828" i="2"/>
  <c r="V9829" i="2"/>
  <c r="V9830" i="2"/>
  <c r="V9831" i="2"/>
  <c r="V9832" i="2"/>
  <c r="V9833" i="2"/>
  <c r="V9834" i="2"/>
  <c r="V9835" i="2"/>
  <c r="V9836" i="2"/>
  <c r="V9837" i="2"/>
  <c r="V9838" i="2"/>
  <c r="V9839" i="2"/>
  <c r="V9840" i="2"/>
  <c r="V9841" i="2"/>
  <c r="V9842" i="2"/>
  <c r="V9843" i="2"/>
  <c r="V9844" i="2"/>
  <c r="V9845" i="2"/>
  <c r="V9846" i="2"/>
  <c r="V9847" i="2"/>
  <c r="V9848" i="2"/>
  <c r="V9849" i="2"/>
  <c r="V9850" i="2"/>
  <c r="V9851" i="2"/>
  <c r="V9852" i="2"/>
  <c r="V9853" i="2"/>
  <c r="V9854" i="2"/>
  <c r="V9855" i="2"/>
  <c r="V9856" i="2"/>
  <c r="V9857" i="2"/>
  <c r="V9858" i="2"/>
  <c r="V9859" i="2"/>
  <c r="V9860" i="2"/>
  <c r="V9861" i="2"/>
  <c r="V9862" i="2"/>
  <c r="V9863" i="2"/>
  <c r="V9864" i="2"/>
  <c r="V9865" i="2"/>
  <c r="V9866" i="2"/>
  <c r="V9867" i="2"/>
  <c r="V9868" i="2"/>
  <c r="V9869" i="2"/>
  <c r="V9870" i="2"/>
  <c r="V9871" i="2"/>
  <c r="V9872" i="2"/>
  <c r="V9873" i="2"/>
  <c r="V9874" i="2"/>
  <c r="V9875" i="2"/>
  <c r="V9876" i="2"/>
  <c r="V9877" i="2"/>
  <c r="V9878" i="2"/>
  <c r="V9879" i="2"/>
  <c r="V9880" i="2"/>
  <c r="V9881" i="2"/>
  <c r="V9882" i="2"/>
  <c r="V9883" i="2"/>
  <c r="V9884" i="2"/>
  <c r="V9885" i="2"/>
  <c r="V9886" i="2"/>
  <c r="V9887" i="2"/>
  <c r="V9888" i="2"/>
  <c r="V9889" i="2"/>
  <c r="V9890" i="2"/>
  <c r="V9891" i="2"/>
  <c r="V9892" i="2"/>
  <c r="V9893" i="2"/>
  <c r="V9894" i="2"/>
  <c r="V9895" i="2"/>
  <c r="V9896" i="2"/>
  <c r="V9897" i="2"/>
  <c r="V9898" i="2"/>
  <c r="V9899" i="2"/>
  <c r="V9900" i="2"/>
  <c r="V9901" i="2"/>
  <c r="V9902" i="2"/>
  <c r="V9903" i="2"/>
  <c r="V9904" i="2"/>
  <c r="V9905" i="2"/>
  <c r="V9906" i="2"/>
  <c r="V9907" i="2"/>
  <c r="V9908" i="2"/>
  <c r="V9909" i="2"/>
  <c r="V9910" i="2"/>
  <c r="V9911" i="2"/>
  <c r="V9912" i="2"/>
  <c r="V9913" i="2"/>
  <c r="V9914" i="2"/>
  <c r="V9915" i="2"/>
  <c r="V9916" i="2"/>
  <c r="V9917" i="2"/>
  <c r="V9918" i="2"/>
  <c r="V9919" i="2"/>
  <c r="V9920" i="2"/>
  <c r="V9921" i="2"/>
  <c r="V9922" i="2"/>
  <c r="V9923" i="2"/>
  <c r="V9924" i="2"/>
  <c r="V9925" i="2"/>
  <c r="V9926" i="2"/>
  <c r="V9927" i="2"/>
  <c r="V9928" i="2"/>
  <c r="V9929" i="2"/>
  <c r="V9930" i="2"/>
  <c r="V9931" i="2"/>
  <c r="V9932" i="2"/>
  <c r="V9933" i="2"/>
  <c r="V9934" i="2"/>
  <c r="V9935" i="2"/>
  <c r="V9936" i="2"/>
  <c r="V9937" i="2"/>
  <c r="V9938" i="2"/>
  <c r="V9939" i="2"/>
  <c r="V9940" i="2"/>
  <c r="V9941" i="2"/>
  <c r="V9942" i="2"/>
  <c r="V9943" i="2"/>
  <c r="V9944" i="2"/>
  <c r="V9945" i="2"/>
  <c r="V9946" i="2"/>
  <c r="V9947" i="2"/>
  <c r="V9948" i="2"/>
  <c r="V9949" i="2"/>
  <c r="V9950" i="2"/>
  <c r="V9951" i="2"/>
  <c r="V9952" i="2"/>
  <c r="V9953" i="2"/>
  <c r="V9954" i="2"/>
  <c r="V9955" i="2"/>
  <c r="V9956" i="2"/>
  <c r="V9957" i="2"/>
  <c r="V9958" i="2"/>
  <c r="V9959" i="2"/>
  <c r="V9960" i="2"/>
  <c r="V9961" i="2"/>
  <c r="V9962" i="2"/>
  <c r="V9963" i="2"/>
  <c r="V9964" i="2"/>
  <c r="V9965" i="2"/>
  <c r="V9966" i="2"/>
  <c r="V9967" i="2"/>
  <c r="V9968" i="2"/>
  <c r="V9969" i="2"/>
  <c r="V9970" i="2"/>
  <c r="V9971" i="2"/>
  <c r="V9972" i="2"/>
  <c r="V9973" i="2"/>
  <c r="V9974" i="2"/>
  <c r="V9975" i="2"/>
  <c r="V9976" i="2"/>
  <c r="V9977" i="2"/>
  <c r="V9978" i="2"/>
  <c r="V9979" i="2"/>
  <c r="V9980" i="2"/>
  <c r="V9981" i="2"/>
  <c r="V9982" i="2"/>
  <c r="V9983" i="2"/>
  <c r="V9984" i="2"/>
  <c r="V9985" i="2"/>
  <c r="V9986" i="2"/>
  <c r="V9987" i="2"/>
  <c r="V9988" i="2"/>
  <c r="V9989" i="2"/>
  <c r="V9990" i="2"/>
  <c r="V9991" i="2"/>
  <c r="V9992" i="2"/>
  <c r="V9993" i="2"/>
  <c r="V9994" i="2"/>
  <c r="V9995" i="2"/>
  <c r="V9996" i="2"/>
  <c r="V9997" i="2"/>
  <c r="V9998" i="2"/>
  <c r="V9999" i="2"/>
  <c r="V10000" i="2"/>
  <c r="V10001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S122" i="2"/>
  <c r="S123" i="2"/>
  <c r="S124" i="2"/>
  <c r="S125" i="2"/>
  <c r="S126" i="2"/>
  <c r="S127" i="2"/>
  <c r="S128" i="2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152" i="2"/>
  <c r="S153" i="2"/>
  <c r="S154" i="2"/>
  <c r="S155" i="2"/>
  <c r="S156" i="2"/>
  <c r="S157" i="2"/>
  <c r="S158" i="2"/>
  <c r="S159" i="2"/>
  <c r="S160" i="2"/>
  <c r="S161" i="2"/>
  <c r="S162" i="2"/>
  <c r="S163" i="2"/>
  <c r="S164" i="2"/>
  <c r="S165" i="2"/>
  <c r="S166" i="2"/>
  <c r="S167" i="2"/>
  <c r="S168" i="2"/>
  <c r="S169" i="2"/>
  <c r="S170" i="2"/>
  <c r="S171" i="2"/>
  <c r="S172" i="2"/>
  <c r="S173" i="2"/>
  <c r="S174" i="2"/>
  <c r="S175" i="2"/>
  <c r="S176" i="2"/>
  <c r="S177" i="2"/>
  <c r="S178" i="2"/>
  <c r="S179" i="2"/>
  <c r="S180" i="2"/>
  <c r="S181" i="2"/>
  <c r="S182" i="2"/>
  <c r="S183" i="2"/>
  <c r="S184" i="2"/>
  <c r="S185" i="2"/>
  <c r="S186" i="2"/>
  <c r="S187" i="2"/>
  <c r="S188" i="2"/>
  <c r="S189" i="2"/>
  <c r="S190" i="2"/>
  <c r="S191" i="2"/>
  <c r="S192" i="2"/>
  <c r="S193" i="2"/>
  <c r="S194" i="2"/>
  <c r="S195" i="2"/>
  <c r="S196" i="2"/>
  <c r="S197" i="2"/>
  <c r="S198" i="2"/>
  <c r="S199" i="2"/>
  <c r="S200" i="2"/>
  <c r="S201" i="2"/>
  <c r="S202" i="2"/>
  <c r="S203" i="2"/>
  <c r="S204" i="2"/>
  <c r="S205" i="2"/>
  <c r="S206" i="2"/>
  <c r="S207" i="2"/>
  <c r="S208" i="2"/>
  <c r="S209" i="2"/>
  <c r="S210" i="2"/>
  <c r="S211" i="2"/>
  <c r="S212" i="2"/>
  <c r="S213" i="2"/>
  <c r="S214" i="2"/>
  <c r="S215" i="2"/>
  <c r="S216" i="2"/>
  <c r="S217" i="2"/>
  <c r="S218" i="2"/>
  <c r="S219" i="2"/>
  <c r="S220" i="2"/>
  <c r="S221" i="2"/>
  <c r="S222" i="2"/>
  <c r="S223" i="2"/>
  <c r="S224" i="2"/>
  <c r="S225" i="2"/>
  <c r="S226" i="2"/>
  <c r="S227" i="2"/>
  <c r="S228" i="2"/>
  <c r="S229" i="2"/>
  <c r="S230" i="2"/>
  <c r="S231" i="2"/>
  <c r="S232" i="2"/>
  <c r="S233" i="2"/>
  <c r="S234" i="2"/>
  <c r="S235" i="2"/>
  <c r="S236" i="2"/>
  <c r="S237" i="2"/>
  <c r="S238" i="2"/>
  <c r="S239" i="2"/>
  <c r="S240" i="2"/>
  <c r="S241" i="2"/>
  <c r="S242" i="2"/>
  <c r="S243" i="2"/>
  <c r="S244" i="2"/>
  <c r="S245" i="2"/>
  <c r="S246" i="2"/>
  <c r="S247" i="2"/>
  <c r="S248" i="2"/>
  <c r="S249" i="2"/>
  <c r="S250" i="2"/>
  <c r="S251" i="2"/>
  <c r="S252" i="2"/>
  <c r="S253" i="2"/>
  <c r="S254" i="2"/>
  <c r="S255" i="2"/>
  <c r="S256" i="2"/>
  <c r="S257" i="2"/>
  <c r="S258" i="2"/>
  <c r="S259" i="2"/>
  <c r="S260" i="2"/>
  <c r="S261" i="2"/>
  <c r="S262" i="2"/>
  <c r="S263" i="2"/>
  <c r="S264" i="2"/>
  <c r="S265" i="2"/>
  <c r="S266" i="2"/>
  <c r="S267" i="2"/>
  <c r="S268" i="2"/>
  <c r="S269" i="2"/>
  <c r="S270" i="2"/>
  <c r="S271" i="2"/>
  <c r="S272" i="2"/>
  <c r="S273" i="2"/>
  <c r="S274" i="2"/>
  <c r="S275" i="2"/>
  <c r="S276" i="2"/>
  <c r="S277" i="2"/>
  <c r="S278" i="2"/>
  <c r="S279" i="2"/>
  <c r="S280" i="2"/>
  <c r="S281" i="2"/>
  <c r="S282" i="2"/>
  <c r="S283" i="2"/>
  <c r="S284" i="2"/>
  <c r="S285" i="2"/>
  <c r="S286" i="2"/>
  <c r="S287" i="2"/>
  <c r="S288" i="2"/>
  <c r="S289" i="2"/>
  <c r="S290" i="2"/>
  <c r="S291" i="2"/>
  <c r="S292" i="2"/>
  <c r="S293" i="2"/>
  <c r="S294" i="2"/>
  <c r="S295" i="2"/>
  <c r="S296" i="2"/>
  <c r="S297" i="2"/>
  <c r="S298" i="2"/>
  <c r="S299" i="2"/>
  <c r="S300" i="2"/>
  <c r="S301" i="2"/>
  <c r="S302" i="2"/>
  <c r="S303" i="2"/>
  <c r="S304" i="2"/>
  <c r="S305" i="2"/>
  <c r="S306" i="2"/>
  <c r="S307" i="2"/>
  <c r="S308" i="2"/>
  <c r="S309" i="2"/>
  <c r="S310" i="2"/>
  <c r="S311" i="2"/>
  <c r="S312" i="2"/>
  <c r="S313" i="2"/>
  <c r="S314" i="2"/>
  <c r="S315" i="2"/>
  <c r="S316" i="2"/>
  <c r="S317" i="2"/>
  <c r="S318" i="2"/>
  <c r="S319" i="2"/>
  <c r="S320" i="2"/>
  <c r="S321" i="2"/>
  <c r="S322" i="2"/>
  <c r="S323" i="2"/>
  <c r="S324" i="2"/>
  <c r="S325" i="2"/>
  <c r="S326" i="2"/>
  <c r="S327" i="2"/>
  <c r="S328" i="2"/>
  <c r="S329" i="2"/>
  <c r="S330" i="2"/>
  <c r="S331" i="2"/>
  <c r="S332" i="2"/>
  <c r="S333" i="2"/>
  <c r="S334" i="2"/>
  <c r="S335" i="2"/>
  <c r="S336" i="2"/>
  <c r="S337" i="2"/>
  <c r="S338" i="2"/>
  <c r="S339" i="2"/>
  <c r="S340" i="2"/>
  <c r="S341" i="2"/>
  <c r="S342" i="2"/>
  <c r="S343" i="2"/>
  <c r="S344" i="2"/>
  <c r="S345" i="2"/>
  <c r="S346" i="2"/>
  <c r="S347" i="2"/>
  <c r="S348" i="2"/>
  <c r="S349" i="2"/>
  <c r="S350" i="2"/>
  <c r="S351" i="2"/>
  <c r="S352" i="2"/>
  <c r="S353" i="2"/>
  <c r="S354" i="2"/>
  <c r="S355" i="2"/>
  <c r="S356" i="2"/>
  <c r="S357" i="2"/>
  <c r="S358" i="2"/>
  <c r="S359" i="2"/>
  <c r="S360" i="2"/>
  <c r="S361" i="2"/>
  <c r="S362" i="2"/>
  <c r="S363" i="2"/>
  <c r="S364" i="2"/>
  <c r="S365" i="2"/>
  <c r="S366" i="2"/>
  <c r="S367" i="2"/>
  <c r="S368" i="2"/>
  <c r="S369" i="2"/>
  <c r="S370" i="2"/>
  <c r="S371" i="2"/>
  <c r="S372" i="2"/>
  <c r="S373" i="2"/>
  <c r="S374" i="2"/>
  <c r="S375" i="2"/>
  <c r="S376" i="2"/>
  <c r="S377" i="2"/>
  <c r="S378" i="2"/>
  <c r="S379" i="2"/>
  <c r="S380" i="2"/>
  <c r="S381" i="2"/>
  <c r="S382" i="2"/>
  <c r="S383" i="2"/>
  <c r="S384" i="2"/>
  <c r="S385" i="2"/>
  <c r="S386" i="2"/>
  <c r="S387" i="2"/>
  <c r="S388" i="2"/>
  <c r="S389" i="2"/>
  <c r="S390" i="2"/>
  <c r="S391" i="2"/>
  <c r="S392" i="2"/>
  <c r="S393" i="2"/>
  <c r="S394" i="2"/>
  <c r="S395" i="2"/>
  <c r="S396" i="2"/>
  <c r="S397" i="2"/>
  <c r="S398" i="2"/>
  <c r="S399" i="2"/>
  <c r="S400" i="2"/>
  <c r="S401" i="2"/>
  <c r="S402" i="2"/>
  <c r="S403" i="2"/>
  <c r="S404" i="2"/>
  <c r="S405" i="2"/>
  <c r="S406" i="2"/>
  <c r="S407" i="2"/>
  <c r="S408" i="2"/>
  <c r="S409" i="2"/>
  <c r="S410" i="2"/>
  <c r="S411" i="2"/>
  <c r="S412" i="2"/>
  <c r="S413" i="2"/>
  <c r="S414" i="2"/>
  <c r="S415" i="2"/>
  <c r="S416" i="2"/>
  <c r="S417" i="2"/>
  <c r="S418" i="2"/>
  <c r="S419" i="2"/>
  <c r="S420" i="2"/>
  <c r="S421" i="2"/>
  <c r="S422" i="2"/>
  <c r="S423" i="2"/>
  <c r="S424" i="2"/>
  <c r="S425" i="2"/>
  <c r="S426" i="2"/>
  <c r="S427" i="2"/>
  <c r="S428" i="2"/>
  <c r="S429" i="2"/>
  <c r="S430" i="2"/>
  <c r="S431" i="2"/>
  <c r="S432" i="2"/>
  <c r="S433" i="2"/>
  <c r="S434" i="2"/>
  <c r="S435" i="2"/>
  <c r="S436" i="2"/>
  <c r="S437" i="2"/>
  <c r="S438" i="2"/>
  <c r="S439" i="2"/>
  <c r="S440" i="2"/>
  <c r="S441" i="2"/>
  <c r="S442" i="2"/>
  <c r="S443" i="2"/>
  <c r="S444" i="2"/>
  <c r="S445" i="2"/>
  <c r="S446" i="2"/>
  <c r="S447" i="2"/>
  <c r="S448" i="2"/>
  <c r="S449" i="2"/>
  <c r="S450" i="2"/>
  <c r="S451" i="2"/>
  <c r="S452" i="2"/>
  <c r="S453" i="2"/>
  <c r="S454" i="2"/>
  <c r="S455" i="2"/>
  <c r="S456" i="2"/>
  <c r="S457" i="2"/>
  <c r="S458" i="2"/>
  <c r="S459" i="2"/>
  <c r="S460" i="2"/>
  <c r="S461" i="2"/>
  <c r="S462" i="2"/>
  <c r="S463" i="2"/>
  <c r="S464" i="2"/>
  <c r="S465" i="2"/>
  <c r="S466" i="2"/>
  <c r="S467" i="2"/>
  <c r="S468" i="2"/>
  <c r="S469" i="2"/>
  <c r="S470" i="2"/>
  <c r="S471" i="2"/>
  <c r="S472" i="2"/>
  <c r="S473" i="2"/>
  <c r="S474" i="2"/>
  <c r="S475" i="2"/>
  <c r="S476" i="2"/>
  <c r="S477" i="2"/>
  <c r="S478" i="2"/>
  <c r="S479" i="2"/>
  <c r="S480" i="2"/>
  <c r="S481" i="2"/>
  <c r="S482" i="2"/>
  <c r="S483" i="2"/>
  <c r="S484" i="2"/>
  <c r="S485" i="2"/>
  <c r="S486" i="2"/>
  <c r="S487" i="2"/>
  <c r="S488" i="2"/>
  <c r="S489" i="2"/>
  <c r="S490" i="2"/>
  <c r="S491" i="2"/>
  <c r="S492" i="2"/>
  <c r="S493" i="2"/>
  <c r="S494" i="2"/>
  <c r="S495" i="2"/>
  <c r="S496" i="2"/>
  <c r="S497" i="2"/>
  <c r="S498" i="2"/>
  <c r="S499" i="2"/>
  <c r="S500" i="2"/>
  <c r="S501" i="2"/>
  <c r="S502" i="2"/>
  <c r="S503" i="2"/>
  <c r="S504" i="2"/>
  <c r="S505" i="2"/>
  <c r="S506" i="2"/>
  <c r="S507" i="2"/>
  <c r="S508" i="2"/>
  <c r="S509" i="2"/>
  <c r="S510" i="2"/>
  <c r="S511" i="2"/>
  <c r="S512" i="2"/>
  <c r="S513" i="2"/>
  <c r="S514" i="2"/>
  <c r="S515" i="2"/>
  <c r="S516" i="2"/>
  <c r="S517" i="2"/>
  <c r="S518" i="2"/>
  <c r="S519" i="2"/>
  <c r="S520" i="2"/>
  <c r="S521" i="2"/>
  <c r="S522" i="2"/>
  <c r="S523" i="2"/>
  <c r="S524" i="2"/>
  <c r="S525" i="2"/>
  <c r="S526" i="2"/>
  <c r="S527" i="2"/>
  <c r="S528" i="2"/>
  <c r="S529" i="2"/>
  <c r="S530" i="2"/>
  <c r="S531" i="2"/>
  <c r="S532" i="2"/>
  <c r="S533" i="2"/>
  <c r="S534" i="2"/>
  <c r="S535" i="2"/>
  <c r="S536" i="2"/>
  <c r="S537" i="2"/>
  <c r="S538" i="2"/>
  <c r="S539" i="2"/>
  <c r="S540" i="2"/>
  <c r="S541" i="2"/>
  <c r="S542" i="2"/>
  <c r="S543" i="2"/>
  <c r="S544" i="2"/>
  <c r="S545" i="2"/>
  <c r="S546" i="2"/>
  <c r="S547" i="2"/>
  <c r="S548" i="2"/>
  <c r="S549" i="2"/>
  <c r="S550" i="2"/>
  <c r="S551" i="2"/>
  <c r="S552" i="2"/>
  <c r="S553" i="2"/>
  <c r="S554" i="2"/>
  <c r="S555" i="2"/>
  <c r="S556" i="2"/>
  <c r="S557" i="2"/>
  <c r="S558" i="2"/>
  <c r="S559" i="2"/>
  <c r="S560" i="2"/>
  <c r="S561" i="2"/>
  <c r="S562" i="2"/>
  <c r="S563" i="2"/>
  <c r="S564" i="2"/>
  <c r="S565" i="2"/>
  <c r="S566" i="2"/>
  <c r="S567" i="2"/>
  <c r="S568" i="2"/>
  <c r="S569" i="2"/>
  <c r="S570" i="2"/>
  <c r="S571" i="2"/>
  <c r="S572" i="2"/>
  <c r="S573" i="2"/>
  <c r="S574" i="2"/>
  <c r="S575" i="2"/>
  <c r="S576" i="2"/>
  <c r="S577" i="2"/>
  <c r="S578" i="2"/>
  <c r="S579" i="2"/>
  <c r="S580" i="2"/>
  <c r="S581" i="2"/>
  <c r="S582" i="2"/>
  <c r="S583" i="2"/>
  <c r="S584" i="2"/>
  <c r="S585" i="2"/>
  <c r="S586" i="2"/>
  <c r="S587" i="2"/>
  <c r="S588" i="2"/>
  <c r="S589" i="2"/>
  <c r="S590" i="2"/>
  <c r="S591" i="2"/>
  <c r="S592" i="2"/>
  <c r="S593" i="2"/>
  <c r="S594" i="2"/>
  <c r="S595" i="2"/>
  <c r="S596" i="2"/>
  <c r="S597" i="2"/>
  <c r="S598" i="2"/>
  <c r="S599" i="2"/>
  <c r="S600" i="2"/>
  <c r="S601" i="2"/>
  <c r="S602" i="2"/>
  <c r="S603" i="2"/>
  <c r="S604" i="2"/>
  <c r="S605" i="2"/>
  <c r="S606" i="2"/>
  <c r="S607" i="2"/>
  <c r="S608" i="2"/>
  <c r="S609" i="2"/>
  <c r="S610" i="2"/>
  <c r="S611" i="2"/>
  <c r="S612" i="2"/>
  <c r="S613" i="2"/>
  <c r="S614" i="2"/>
  <c r="S615" i="2"/>
  <c r="S616" i="2"/>
  <c r="S617" i="2"/>
  <c r="S618" i="2"/>
  <c r="S619" i="2"/>
  <c r="S620" i="2"/>
  <c r="S621" i="2"/>
  <c r="S622" i="2"/>
  <c r="S623" i="2"/>
  <c r="S624" i="2"/>
  <c r="S625" i="2"/>
  <c r="S626" i="2"/>
  <c r="S627" i="2"/>
  <c r="S628" i="2"/>
  <c r="S629" i="2"/>
  <c r="S630" i="2"/>
  <c r="S631" i="2"/>
  <c r="S632" i="2"/>
  <c r="S633" i="2"/>
  <c r="S634" i="2"/>
  <c r="S635" i="2"/>
  <c r="S636" i="2"/>
  <c r="S637" i="2"/>
  <c r="S638" i="2"/>
  <c r="S639" i="2"/>
  <c r="S640" i="2"/>
  <c r="S641" i="2"/>
  <c r="S642" i="2"/>
  <c r="S643" i="2"/>
  <c r="S644" i="2"/>
  <c r="S645" i="2"/>
  <c r="S646" i="2"/>
  <c r="S647" i="2"/>
  <c r="S648" i="2"/>
  <c r="S649" i="2"/>
  <c r="S650" i="2"/>
  <c r="S651" i="2"/>
  <c r="S652" i="2"/>
  <c r="S653" i="2"/>
  <c r="S654" i="2"/>
  <c r="S655" i="2"/>
  <c r="S656" i="2"/>
  <c r="S657" i="2"/>
  <c r="S658" i="2"/>
  <c r="S659" i="2"/>
  <c r="S660" i="2"/>
  <c r="S661" i="2"/>
  <c r="S662" i="2"/>
  <c r="S663" i="2"/>
  <c r="S664" i="2"/>
  <c r="S665" i="2"/>
  <c r="S666" i="2"/>
  <c r="S667" i="2"/>
  <c r="S668" i="2"/>
  <c r="S669" i="2"/>
  <c r="S670" i="2"/>
  <c r="S671" i="2"/>
  <c r="S672" i="2"/>
  <c r="S673" i="2"/>
  <c r="S674" i="2"/>
  <c r="S675" i="2"/>
  <c r="S676" i="2"/>
  <c r="S677" i="2"/>
  <c r="S678" i="2"/>
  <c r="S679" i="2"/>
  <c r="S680" i="2"/>
  <c r="S681" i="2"/>
  <c r="S682" i="2"/>
  <c r="S683" i="2"/>
  <c r="S684" i="2"/>
  <c r="S685" i="2"/>
  <c r="S686" i="2"/>
  <c r="S687" i="2"/>
  <c r="S688" i="2"/>
  <c r="S689" i="2"/>
  <c r="S690" i="2"/>
  <c r="S691" i="2"/>
  <c r="S692" i="2"/>
  <c r="S693" i="2"/>
  <c r="S694" i="2"/>
  <c r="S695" i="2"/>
  <c r="S696" i="2"/>
  <c r="S697" i="2"/>
  <c r="S698" i="2"/>
  <c r="S699" i="2"/>
  <c r="S700" i="2"/>
  <c r="S701" i="2"/>
  <c r="S702" i="2"/>
  <c r="S703" i="2"/>
  <c r="S704" i="2"/>
  <c r="S705" i="2"/>
  <c r="S706" i="2"/>
  <c r="S707" i="2"/>
  <c r="S708" i="2"/>
  <c r="S709" i="2"/>
  <c r="S710" i="2"/>
  <c r="S711" i="2"/>
  <c r="S712" i="2"/>
  <c r="S713" i="2"/>
  <c r="S714" i="2"/>
  <c r="S715" i="2"/>
  <c r="S716" i="2"/>
  <c r="S717" i="2"/>
  <c r="S718" i="2"/>
  <c r="S719" i="2"/>
  <c r="S720" i="2"/>
  <c r="S721" i="2"/>
  <c r="S722" i="2"/>
  <c r="S723" i="2"/>
  <c r="S724" i="2"/>
  <c r="S725" i="2"/>
  <c r="S726" i="2"/>
  <c r="S727" i="2"/>
  <c r="S728" i="2"/>
  <c r="S729" i="2"/>
  <c r="S730" i="2"/>
  <c r="S731" i="2"/>
  <c r="S732" i="2"/>
  <c r="S733" i="2"/>
  <c r="S734" i="2"/>
  <c r="S735" i="2"/>
  <c r="S736" i="2"/>
  <c r="S737" i="2"/>
  <c r="S738" i="2"/>
  <c r="S739" i="2"/>
  <c r="S740" i="2"/>
  <c r="S741" i="2"/>
  <c r="S742" i="2"/>
  <c r="S743" i="2"/>
  <c r="S744" i="2"/>
  <c r="S745" i="2"/>
  <c r="S746" i="2"/>
  <c r="S747" i="2"/>
  <c r="S748" i="2"/>
  <c r="S749" i="2"/>
  <c r="S750" i="2"/>
  <c r="S751" i="2"/>
  <c r="S752" i="2"/>
  <c r="S753" i="2"/>
  <c r="S754" i="2"/>
  <c r="S755" i="2"/>
  <c r="S756" i="2"/>
  <c r="S757" i="2"/>
  <c r="S758" i="2"/>
  <c r="S759" i="2"/>
  <c r="S760" i="2"/>
  <c r="S761" i="2"/>
  <c r="S762" i="2"/>
  <c r="S763" i="2"/>
  <c r="S764" i="2"/>
  <c r="S765" i="2"/>
  <c r="S766" i="2"/>
  <c r="S767" i="2"/>
  <c r="S768" i="2"/>
  <c r="S769" i="2"/>
  <c r="S770" i="2"/>
  <c r="S771" i="2"/>
  <c r="S772" i="2"/>
  <c r="S773" i="2"/>
  <c r="S774" i="2"/>
  <c r="S775" i="2"/>
  <c r="S776" i="2"/>
  <c r="S777" i="2"/>
  <c r="S778" i="2"/>
  <c r="S779" i="2"/>
  <c r="S780" i="2"/>
  <c r="S781" i="2"/>
  <c r="S782" i="2"/>
  <c r="S783" i="2"/>
  <c r="S784" i="2"/>
  <c r="S785" i="2"/>
  <c r="S786" i="2"/>
  <c r="S787" i="2"/>
  <c r="S788" i="2"/>
  <c r="S789" i="2"/>
  <c r="S790" i="2"/>
  <c r="S791" i="2"/>
  <c r="S792" i="2"/>
  <c r="S793" i="2"/>
  <c r="S794" i="2"/>
  <c r="S795" i="2"/>
  <c r="S796" i="2"/>
  <c r="S797" i="2"/>
  <c r="S798" i="2"/>
  <c r="S799" i="2"/>
  <c r="S800" i="2"/>
  <c r="S801" i="2"/>
  <c r="S802" i="2"/>
  <c r="S803" i="2"/>
  <c r="S804" i="2"/>
  <c r="S805" i="2"/>
  <c r="S806" i="2"/>
  <c r="S807" i="2"/>
  <c r="S808" i="2"/>
  <c r="S809" i="2"/>
  <c r="S810" i="2"/>
  <c r="S811" i="2"/>
  <c r="S812" i="2"/>
  <c r="S813" i="2"/>
  <c r="S814" i="2"/>
  <c r="S815" i="2"/>
  <c r="S816" i="2"/>
  <c r="S817" i="2"/>
  <c r="S818" i="2"/>
  <c r="S819" i="2"/>
  <c r="S820" i="2"/>
  <c r="S821" i="2"/>
  <c r="S822" i="2"/>
  <c r="S823" i="2"/>
  <c r="S824" i="2"/>
  <c r="S825" i="2"/>
  <c r="S826" i="2"/>
  <c r="S827" i="2"/>
  <c r="S828" i="2"/>
  <c r="S829" i="2"/>
  <c r="S830" i="2"/>
  <c r="S831" i="2"/>
  <c r="S832" i="2"/>
  <c r="S833" i="2"/>
  <c r="S834" i="2"/>
  <c r="S835" i="2"/>
  <c r="S836" i="2"/>
  <c r="S837" i="2"/>
  <c r="S838" i="2"/>
  <c r="S839" i="2"/>
  <c r="S840" i="2"/>
  <c r="S841" i="2"/>
  <c r="S842" i="2"/>
  <c r="S843" i="2"/>
  <c r="S844" i="2"/>
  <c r="S845" i="2"/>
  <c r="S846" i="2"/>
  <c r="S847" i="2"/>
  <c r="S848" i="2"/>
  <c r="S849" i="2"/>
  <c r="S850" i="2"/>
  <c r="S851" i="2"/>
  <c r="S852" i="2"/>
  <c r="S853" i="2"/>
  <c r="S854" i="2"/>
  <c r="S855" i="2"/>
  <c r="S856" i="2"/>
  <c r="S857" i="2"/>
  <c r="S858" i="2"/>
  <c r="S859" i="2"/>
  <c r="S860" i="2"/>
  <c r="S861" i="2"/>
  <c r="S862" i="2"/>
  <c r="S863" i="2"/>
  <c r="S864" i="2"/>
  <c r="S865" i="2"/>
  <c r="S866" i="2"/>
  <c r="S867" i="2"/>
  <c r="S868" i="2"/>
  <c r="S869" i="2"/>
  <c r="S870" i="2"/>
  <c r="S871" i="2"/>
  <c r="S872" i="2"/>
  <c r="S873" i="2"/>
  <c r="S874" i="2"/>
  <c r="S875" i="2"/>
  <c r="S876" i="2"/>
  <c r="S877" i="2"/>
  <c r="S878" i="2"/>
  <c r="S879" i="2"/>
  <c r="S880" i="2"/>
  <c r="S881" i="2"/>
  <c r="S882" i="2"/>
  <c r="S883" i="2"/>
  <c r="S884" i="2"/>
  <c r="S885" i="2"/>
  <c r="S886" i="2"/>
  <c r="S887" i="2"/>
  <c r="S888" i="2"/>
  <c r="S889" i="2"/>
  <c r="S890" i="2"/>
  <c r="S891" i="2"/>
  <c r="S892" i="2"/>
  <c r="S893" i="2"/>
  <c r="S894" i="2"/>
  <c r="S895" i="2"/>
  <c r="S896" i="2"/>
  <c r="S897" i="2"/>
  <c r="S898" i="2"/>
  <c r="S899" i="2"/>
  <c r="S900" i="2"/>
  <c r="S901" i="2"/>
  <c r="S902" i="2"/>
  <c r="S903" i="2"/>
  <c r="S904" i="2"/>
  <c r="S905" i="2"/>
  <c r="S906" i="2"/>
  <c r="S907" i="2"/>
  <c r="S908" i="2"/>
  <c r="S909" i="2"/>
  <c r="S910" i="2"/>
  <c r="S911" i="2"/>
  <c r="S912" i="2"/>
  <c r="S913" i="2"/>
  <c r="S914" i="2"/>
  <c r="S915" i="2"/>
  <c r="S916" i="2"/>
  <c r="S917" i="2"/>
  <c r="S918" i="2"/>
  <c r="S919" i="2"/>
  <c r="S920" i="2"/>
  <c r="S921" i="2"/>
  <c r="S922" i="2"/>
  <c r="S923" i="2"/>
  <c r="S924" i="2"/>
  <c r="S925" i="2"/>
  <c r="S926" i="2"/>
  <c r="S927" i="2"/>
  <c r="S928" i="2"/>
  <c r="S929" i="2"/>
  <c r="S930" i="2"/>
  <c r="S931" i="2"/>
  <c r="S932" i="2"/>
  <c r="S933" i="2"/>
  <c r="S934" i="2"/>
  <c r="S935" i="2"/>
  <c r="S936" i="2"/>
  <c r="S937" i="2"/>
  <c r="S938" i="2"/>
  <c r="S939" i="2"/>
  <c r="S940" i="2"/>
  <c r="S941" i="2"/>
  <c r="S942" i="2"/>
  <c r="S943" i="2"/>
  <c r="S944" i="2"/>
  <c r="S945" i="2"/>
  <c r="S946" i="2"/>
  <c r="S947" i="2"/>
  <c r="S948" i="2"/>
  <c r="S949" i="2"/>
  <c r="S950" i="2"/>
  <c r="S951" i="2"/>
  <c r="S952" i="2"/>
  <c r="S953" i="2"/>
  <c r="S954" i="2"/>
  <c r="S955" i="2"/>
  <c r="S956" i="2"/>
  <c r="S957" i="2"/>
  <c r="S958" i="2"/>
  <c r="S959" i="2"/>
  <c r="S960" i="2"/>
  <c r="S961" i="2"/>
  <c r="S962" i="2"/>
  <c r="S963" i="2"/>
  <c r="S964" i="2"/>
  <c r="S965" i="2"/>
  <c r="S966" i="2"/>
  <c r="S967" i="2"/>
  <c r="S968" i="2"/>
  <c r="S969" i="2"/>
  <c r="S970" i="2"/>
  <c r="S971" i="2"/>
  <c r="S972" i="2"/>
  <c r="S973" i="2"/>
  <c r="S974" i="2"/>
  <c r="S975" i="2"/>
  <c r="S976" i="2"/>
  <c r="S977" i="2"/>
  <c r="S978" i="2"/>
  <c r="S979" i="2"/>
  <c r="S980" i="2"/>
  <c r="S981" i="2"/>
  <c r="S982" i="2"/>
  <c r="S983" i="2"/>
  <c r="S984" i="2"/>
  <c r="S985" i="2"/>
  <c r="S986" i="2"/>
  <c r="S987" i="2"/>
  <c r="S988" i="2"/>
  <c r="S989" i="2"/>
  <c r="S990" i="2"/>
  <c r="S991" i="2"/>
  <c r="S992" i="2"/>
  <c r="S993" i="2"/>
  <c r="S994" i="2"/>
  <c r="S995" i="2"/>
  <c r="S996" i="2"/>
  <c r="S997" i="2"/>
  <c r="S998" i="2"/>
  <c r="S999" i="2"/>
  <c r="S1000" i="2"/>
  <c r="S1001" i="2"/>
  <c r="S1002" i="2"/>
  <c r="S1003" i="2"/>
  <c r="S1004" i="2"/>
  <c r="S1005" i="2"/>
  <c r="S1006" i="2"/>
  <c r="S1007" i="2"/>
  <c r="S1008" i="2"/>
  <c r="S1009" i="2"/>
  <c r="S1010" i="2"/>
  <c r="S1011" i="2"/>
  <c r="S1012" i="2"/>
  <c r="S1013" i="2"/>
  <c r="S1014" i="2"/>
  <c r="S1015" i="2"/>
  <c r="S1016" i="2"/>
  <c r="S1017" i="2"/>
  <c r="S1018" i="2"/>
  <c r="S1019" i="2"/>
  <c r="S1020" i="2"/>
  <c r="S1021" i="2"/>
  <c r="S1022" i="2"/>
  <c r="S1023" i="2"/>
  <c r="S1024" i="2"/>
  <c r="S1025" i="2"/>
  <c r="S1026" i="2"/>
  <c r="S1027" i="2"/>
  <c r="S1028" i="2"/>
  <c r="S1029" i="2"/>
  <c r="S1030" i="2"/>
  <c r="S1031" i="2"/>
  <c r="S1032" i="2"/>
  <c r="S1033" i="2"/>
  <c r="S1034" i="2"/>
  <c r="S1035" i="2"/>
  <c r="S1036" i="2"/>
  <c r="S1037" i="2"/>
  <c r="S1038" i="2"/>
  <c r="S1039" i="2"/>
  <c r="S1040" i="2"/>
  <c r="S1041" i="2"/>
  <c r="S1042" i="2"/>
  <c r="S1043" i="2"/>
  <c r="S1044" i="2"/>
  <c r="S1045" i="2"/>
  <c r="S1046" i="2"/>
  <c r="S1047" i="2"/>
  <c r="S1048" i="2"/>
  <c r="S1049" i="2"/>
  <c r="S1050" i="2"/>
  <c r="S1051" i="2"/>
  <c r="S1052" i="2"/>
  <c r="S1053" i="2"/>
  <c r="S1054" i="2"/>
  <c r="S1055" i="2"/>
  <c r="S1056" i="2"/>
  <c r="S1057" i="2"/>
  <c r="S1058" i="2"/>
  <c r="S1059" i="2"/>
  <c r="S1060" i="2"/>
  <c r="S1061" i="2"/>
  <c r="S1062" i="2"/>
  <c r="S1063" i="2"/>
  <c r="S1064" i="2"/>
  <c r="S1065" i="2"/>
  <c r="S1066" i="2"/>
  <c r="S1067" i="2"/>
  <c r="S1068" i="2"/>
  <c r="S1069" i="2"/>
  <c r="S1070" i="2"/>
  <c r="S1071" i="2"/>
  <c r="S1072" i="2"/>
  <c r="S1073" i="2"/>
  <c r="S1074" i="2"/>
  <c r="S1075" i="2"/>
  <c r="S1076" i="2"/>
  <c r="S1077" i="2"/>
  <c r="S1078" i="2"/>
  <c r="S1079" i="2"/>
  <c r="S1080" i="2"/>
  <c r="S1081" i="2"/>
  <c r="S1082" i="2"/>
  <c r="S1083" i="2"/>
  <c r="S1084" i="2"/>
  <c r="S1085" i="2"/>
  <c r="S1086" i="2"/>
  <c r="S1087" i="2"/>
  <c r="S1088" i="2"/>
  <c r="S1089" i="2"/>
  <c r="S1090" i="2"/>
  <c r="S1091" i="2"/>
  <c r="S1092" i="2"/>
  <c r="S1093" i="2"/>
  <c r="S1094" i="2"/>
  <c r="S1095" i="2"/>
  <c r="S1096" i="2"/>
  <c r="S1097" i="2"/>
  <c r="S1098" i="2"/>
  <c r="S1099" i="2"/>
  <c r="S1100" i="2"/>
  <c r="S1101" i="2"/>
  <c r="S1102" i="2"/>
  <c r="S1103" i="2"/>
  <c r="S1104" i="2"/>
  <c r="S1105" i="2"/>
  <c r="S1106" i="2"/>
  <c r="S1107" i="2"/>
  <c r="S1108" i="2"/>
  <c r="S1109" i="2"/>
  <c r="S1110" i="2"/>
  <c r="S1111" i="2"/>
  <c r="S1112" i="2"/>
  <c r="S1113" i="2"/>
  <c r="S1114" i="2"/>
  <c r="S1115" i="2"/>
  <c r="S1116" i="2"/>
  <c r="S1117" i="2"/>
  <c r="S1118" i="2"/>
  <c r="S1119" i="2"/>
  <c r="S1120" i="2"/>
  <c r="S1121" i="2"/>
  <c r="S1122" i="2"/>
  <c r="S1123" i="2"/>
  <c r="S1124" i="2"/>
  <c r="S1125" i="2"/>
  <c r="S1126" i="2"/>
  <c r="S1127" i="2"/>
  <c r="S1128" i="2"/>
  <c r="S1129" i="2"/>
  <c r="S1130" i="2"/>
  <c r="S1131" i="2"/>
  <c r="S1132" i="2"/>
  <c r="S1133" i="2"/>
  <c r="S1134" i="2"/>
  <c r="S1135" i="2"/>
  <c r="S1136" i="2"/>
  <c r="S1137" i="2"/>
  <c r="S1138" i="2"/>
  <c r="S1139" i="2"/>
  <c r="S1140" i="2"/>
  <c r="S1141" i="2"/>
  <c r="S1142" i="2"/>
  <c r="S1143" i="2"/>
  <c r="S1144" i="2"/>
  <c r="S1145" i="2"/>
  <c r="S1146" i="2"/>
  <c r="S1147" i="2"/>
  <c r="S1148" i="2"/>
  <c r="S1149" i="2"/>
  <c r="S1150" i="2"/>
  <c r="S1151" i="2"/>
  <c r="S1152" i="2"/>
  <c r="S1153" i="2"/>
  <c r="S1154" i="2"/>
  <c r="S1155" i="2"/>
  <c r="S1156" i="2"/>
  <c r="S1157" i="2"/>
  <c r="S1158" i="2"/>
  <c r="S1159" i="2"/>
  <c r="S1160" i="2"/>
  <c r="S1161" i="2"/>
  <c r="S1162" i="2"/>
  <c r="S1163" i="2"/>
  <c r="S1164" i="2"/>
  <c r="S1165" i="2"/>
  <c r="S1166" i="2"/>
  <c r="S1167" i="2"/>
  <c r="S1168" i="2"/>
  <c r="S1169" i="2"/>
  <c r="S1170" i="2"/>
  <c r="S1171" i="2"/>
  <c r="S1172" i="2"/>
  <c r="S1173" i="2"/>
  <c r="S1174" i="2"/>
  <c r="S1175" i="2"/>
  <c r="S1176" i="2"/>
  <c r="S1177" i="2"/>
  <c r="S1178" i="2"/>
  <c r="S1179" i="2"/>
  <c r="S1180" i="2"/>
  <c r="S1181" i="2"/>
  <c r="S1182" i="2"/>
  <c r="S1183" i="2"/>
  <c r="S1184" i="2"/>
  <c r="S1185" i="2"/>
  <c r="S1186" i="2"/>
  <c r="S1187" i="2"/>
  <c r="S1188" i="2"/>
  <c r="S1189" i="2"/>
  <c r="S1190" i="2"/>
  <c r="S1191" i="2"/>
  <c r="S1192" i="2"/>
  <c r="S1193" i="2"/>
  <c r="S1194" i="2"/>
  <c r="S1195" i="2"/>
  <c r="S1196" i="2"/>
  <c r="S1197" i="2"/>
  <c r="S1198" i="2"/>
  <c r="S1199" i="2"/>
  <c r="S1200" i="2"/>
  <c r="S1201" i="2"/>
  <c r="S1202" i="2"/>
  <c r="S1203" i="2"/>
  <c r="S1204" i="2"/>
  <c r="S1205" i="2"/>
  <c r="S1206" i="2"/>
  <c r="S1207" i="2"/>
  <c r="S1208" i="2"/>
  <c r="S1209" i="2"/>
  <c r="S1210" i="2"/>
  <c r="S1211" i="2"/>
  <c r="S1212" i="2"/>
  <c r="S1213" i="2"/>
  <c r="S1214" i="2"/>
  <c r="S1215" i="2"/>
  <c r="S1216" i="2"/>
  <c r="S1217" i="2"/>
  <c r="S1218" i="2"/>
  <c r="S1219" i="2"/>
  <c r="S1220" i="2"/>
  <c r="S1221" i="2"/>
  <c r="S1222" i="2"/>
  <c r="S1223" i="2"/>
  <c r="S1224" i="2"/>
  <c r="S1225" i="2"/>
  <c r="S1226" i="2"/>
  <c r="S1227" i="2"/>
  <c r="S1228" i="2"/>
  <c r="S1229" i="2"/>
  <c r="S1230" i="2"/>
  <c r="S1231" i="2"/>
  <c r="S1232" i="2"/>
  <c r="S1233" i="2"/>
  <c r="S1234" i="2"/>
  <c r="S1235" i="2"/>
  <c r="S1236" i="2"/>
  <c r="S1237" i="2"/>
  <c r="S1238" i="2"/>
  <c r="S1239" i="2"/>
  <c r="S1240" i="2"/>
  <c r="S1241" i="2"/>
  <c r="S1242" i="2"/>
  <c r="S1243" i="2"/>
  <c r="S1244" i="2"/>
  <c r="S1245" i="2"/>
  <c r="S1246" i="2"/>
  <c r="S1247" i="2"/>
  <c r="S1248" i="2"/>
  <c r="S1249" i="2"/>
  <c r="S1250" i="2"/>
  <c r="S1251" i="2"/>
  <c r="S1252" i="2"/>
  <c r="S1253" i="2"/>
  <c r="S1254" i="2"/>
  <c r="S1255" i="2"/>
  <c r="S1256" i="2"/>
  <c r="S1257" i="2"/>
  <c r="S1258" i="2"/>
  <c r="S1259" i="2"/>
  <c r="S1260" i="2"/>
  <c r="S1261" i="2"/>
  <c r="S1262" i="2"/>
  <c r="S1263" i="2"/>
  <c r="S1264" i="2"/>
  <c r="S1265" i="2"/>
  <c r="S1266" i="2"/>
  <c r="S1267" i="2"/>
  <c r="S1268" i="2"/>
  <c r="S1269" i="2"/>
  <c r="S1270" i="2"/>
  <c r="S1271" i="2"/>
  <c r="S1272" i="2"/>
  <c r="S1273" i="2"/>
  <c r="S1274" i="2"/>
  <c r="S1275" i="2"/>
  <c r="S1276" i="2"/>
  <c r="S1277" i="2"/>
  <c r="S1278" i="2"/>
  <c r="S1279" i="2"/>
  <c r="S1280" i="2"/>
  <c r="S1281" i="2"/>
  <c r="S1282" i="2"/>
  <c r="S1283" i="2"/>
  <c r="S1284" i="2"/>
  <c r="S1285" i="2"/>
  <c r="S1286" i="2"/>
  <c r="S1287" i="2"/>
  <c r="S1288" i="2"/>
  <c r="S1289" i="2"/>
  <c r="S1290" i="2"/>
  <c r="S1291" i="2"/>
  <c r="S1292" i="2"/>
  <c r="S1293" i="2"/>
  <c r="S1294" i="2"/>
  <c r="S1295" i="2"/>
  <c r="S1296" i="2"/>
  <c r="S1297" i="2"/>
  <c r="S1298" i="2"/>
  <c r="S1299" i="2"/>
  <c r="S1300" i="2"/>
  <c r="S1301" i="2"/>
  <c r="S1302" i="2"/>
  <c r="S1303" i="2"/>
  <c r="S1304" i="2"/>
  <c r="S1305" i="2"/>
  <c r="S1306" i="2"/>
  <c r="S1307" i="2"/>
  <c r="S1308" i="2"/>
  <c r="S1309" i="2"/>
  <c r="S1310" i="2"/>
  <c r="S1311" i="2"/>
  <c r="S1312" i="2"/>
  <c r="S1313" i="2"/>
  <c r="S1314" i="2"/>
  <c r="S1315" i="2"/>
  <c r="S1316" i="2"/>
  <c r="S1317" i="2"/>
  <c r="S1318" i="2"/>
  <c r="S1319" i="2"/>
  <c r="S1320" i="2"/>
  <c r="S1321" i="2"/>
  <c r="S1322" i="2"/>
  <c r="S1323" i="2"/>
  <c r="S1324" i="2"/>
  <c r="S1325" i="2"/>
  <c r="S1326" i="2"/>
  <c r="S1327" i="2"/>
  <c r="S1328" i="2"/>
  <c r="S1329" i="2"/>
  <c r="S1330" i="2"/>
  <c r="S1331" i="2"/>
  <c r="S1332" i="2"/>
  <c r="S1333" i="2"/>
  <c r="S1334" i="2"/>
  <c r="S1335" i="2"/>
  <c r="S1336" i="2"/>
  <c r="S1337" i="2"/>
  <c r="S1338" i="2"/>
  <c r="S1339" i="2"/>
  <c r="S1340" i="2"/>
  <c r="S1341" i="2"/>
  <c r="S1342" i="2"/>
  <c r="S1343" i="2"/>
  <c r="S1344" i="2"/>
  <c r="S1345" i="2"/>
  <c r="S1346" i="2"/>
  <c r="S1347" i="2"/>
  <c r="S1348" i="2"/>
  <c r="S1349" i="2"/>
  <c r="S1350" i="2"/>
  <c r="S1351" i="2"/>
  <c r="S1352" i="2"/>
  <c r="S1353" i="2"/>
  <c r="S1354" i="2"/>
  <c r="S1355" i="2"/>
  <c r="S1356" i="2"/>
  <c r="S1357" i="2"/>
  <c r="S1358" i="2"/>
  <c r="S1359" i="2"/>
  <c r="S1360" i="2"/>
  <c r="S1361" i="2"/>
  <c r="S1362" i="2"/>
  <c r="S1363" i="2"/>
  <c r="S1364" i="2"/>
  <c r="S1365" i="2"/>
  <c r="S1366" i="2"/>
  <c r="S1367" i="2"/>
  <c r="S1368" i="2"/>
  <c r="S1369" i="2"/>
  <c r="S1370" i="2"/>
  <c r="S1371" i="2"/>
  <c r="S1372" i="2"/>
  <c r="S1373" i="2"/>
  <c r="S1374" i="2"/>
  <c r="S1375" i="2"/>
  <c r="S1376" i="2"/>
  <c r="S1377" i="2"/>
  <c r="S1378" i="2"/>
  <c r="S1379" i="2"/>
  <c r="S1380" i="2"/>
  <c r="S1381" i="2"/>
  <c r="S1382" i="2"/>
  <c r="S1383" i="2"/>
  <c r="S1384" i="2"/>
  <c r="S1385" i="2"/>
  <c r="S1386" i="2"/>
  <c r="S1387" i="2"/>
  <c r="S1388" i="2"/>
  <c r="S1389" i="2"/>
  <c r="S1390" i="2"/>
  <c r="S1391" i="2"/>
  <c r="S1392" i="2"/>
  <c r="S1393" i="2"/>
  <c r="S1394" i="2"/>
  <c r="S1395" i="2"/>
  <c r="S1396" i="2"/>
  <c r="S1397" i="2"/>
  <c r="S1398" i="2"/>
  <c r="S1399" i="2"/>
  <c r="S1400" i="2"/>
  <c r="S1401" i="2"/>
  <c r="S1402" i="2"/>
  <c r="S1403" i="2"/>
  <c r="S1404" i="2"/>
  <c r="S1405" i="2"/>
  <c r="S1406" i="2"/>
  <c r="S1407" i="2"/>
  <c r="S1408" i="2"/>
  <c r="S1409" i="2"/>
  <c r="S1410" i="2"/>
  <c r="S1411" i="2"/>
  <c r="S1412" i="2"/>
  <c r="S1413" i="2"/>
  <c r="S1414" i="2"/>
  <c r="S1415" i="2"/>
  <c r="S1416" i="2"/>
  <c r="S1417" i="2"/>
  <c r="S1418" i="2"/>
  <c r="S1419" i="2"/>
  <c r="S1420" i="2"/>
  <c r="S1421" i="2"/>
  <c r="S1422" i="2"/>
  <c r="S1423" i="2"/>
  <c r="S1424" i="2"/>
  <c r="S1425" i="2"/>
  <c r="S1426" i="2"/>
  <c r="S1427" i="2"/>
  <c r="S1428" i="2"/>
  <c r="S1429" i="2"/>
  <c r="S1430" i="2"/>
  <c r="S1431" i="2"/>
  <c r="S1432" i="2"/>
  <c r="S1433" i="2"/>
  <c r="S1434" i="2"/>
  <c r="S1435" i="2"/>
  <c r="S1436" i="2"/>
  <c r="S1437" i="2"/>
  <c r="S1438" i="2"/>
  <c r="S1439" i="2"/>
  <c r="S1440" i="2"/>
  <c r="S1441" i="2"/>
  <c r="S1442" i="2"/>
  <c r="S1443" i="2"/>
  <c r="S1444" i="2"/>
  <c r="S1445" i="2"/>
  <c r="S1446" i="2"/>
  <c r="S1447" i="2"/>
  <c r="S1448" i="2"/>
  <c r="S1449" i="2"/>
  <c r="S1450" i="2"/>
  <c r="S1451" i="2"/>
  <c r="S1452" i="2"/>
  <c r="S1453" i="2"/>
  <c r="S1454" i="2"/>
  <c r="S1455" i="2"/>
  <c r="S1456" i="2"/>
  <c r="S1457" i="2"/>
  <c r="S1458" i="2"/>
  <c r="S1459" i="2"/>
  <c r="S1460" i="2"/>
  <c r="S1461" i="2"/>
  <c r="S1462" i="2"/>
  <c r="S1463" i="2"/>
  <c r="S1464" i="2"/>
  <c r="S1465" i="2"/>
  <c r="S1466" i="2"/>
  <c r="S1467" i="2"/>
  <c r="S1468" i="2"/>
  <c r="S1469" i="2"/>
  <c r="S1470" i="2"/>
  <c r="S1471" i="2"/>
  <c r="S1472" i="2"/>
  <c r="S1473" i="2"/>
  <c r="S1474" i="2"/>
  <c r="S1475" i="2"/>
  <c r="S1476" i="2"/>
  <c r="S1477" i="2"/>
  <c r="S1478" i="2"/>
  <c r="S1479" i="2"/>
  <c r="S1480" i="2"/>
  <c r="S1481" i="2"/>
  <c r="S1482" i="2"/>
  <c r="S1483" i="2"/>
  <c r="S1484" i="2"/>
  <c r="S1485" i="2"/>
  <c r="S1486" i="2"/>
  <c r="S1487" i="2"/>
  <c r="S1488" i="2"/>
  <c r="S1489" i="2"/>
  <c r="S1490" i="2"/>
  <c r="S1491" i="2"/>
  <c r="S1492" i="2"/>
  <c r="S1493" i="2"/>
  <c r="S1494" i="2"/>
  <c r="S1495" i="2"/>
  <c r="S1496" i="2"/>
  <c r="S1497" i="2"/>
  <c r="S1498" i="2"/>
  <c r="S1499" i="2"/>
  <c r="S1500" i="2"/>
  <c r="S1501" i="2"/>
  <c r="S1502" i="2"/>
  <c r="S1503" i="2"/>
  <c r="S1504" i="2"/>
  <c r="S1505" i="2"/>
  <c r="S1506" i="2"/>
  <c r="S1507" i="2"/>
  <c r="S1508" i="2"/>
  <c r="S1509" i="2"/>
  <c r="S1510" i="2"/>
  <c r="S1511" i="2"/>
  <c r="S1512" i="2"/>
  <c r="S1513" i="2"/>
  <c r="S1514" i="2"/>
  <c r="S1515" i="2"/>
  <c r="S1516" i="2"/>
  <c r="S1517" i="2"/>
  <c r="S1518" i="2"/>
  <c r="S1519" i="2"/>
  <c r="S1520" i="2"/>
  <c r="S1521" i="2"/>
  <c r="S1522" i="2"/>
  <c r="S1523" i="2"/>
  <c r="S1524" i="2"/>
  <c r="S1525" i="2"/>
  <c r="S1526" i="2"/>
  <c r="S1527" i="2"/>
  <c r="S1528" i="2"/>
  <c r="S1529" i="2"/>
  <c r="S1530" i="2"/>
  <c r="S1531" i="2"/>
  <c r="S1532" i="2"/>
  <c r="S1533" i="2"/>
  <c r="S1534" i="2"/>
  <c r="S1535" i="2"/>
  <c r="S1536" i="2"/>
  <c r="S1537" i="2"/>
  <c r="S1538" i="2"/>
  <c r="S1539" i="2"/>
  <c r="S1540" i="2"/>
  <c r="S1541" i="2"/>
  <c r="S1542" i="2"/>
  <c r="S1543" i="2"/>
  <c r="S1544" i="2"/>
  <c r="S1545" i="2"/>
  <c r="S1546" i="2"/>
  <c r="S1547" i="2"/>
  <c r="S1548" i="2"/>
  <c r="S1549" i="2"/>
  <c r="S1550" i="2"/>
  <c r="S1551" i="2"/>
  <c r="S1552" i="2"/>
  <c r="S1553" i="2"/>
  <c r="S1554" i="2"/>
  <c r="S1555" i="2"/>
  <c r="S1556" i="2"/>
  <c r="S1557" i="2"/>
  <c r="S1558" i="2"/>
  <c r="S1559" i="2"/>
  <c r="S1560" i="2"/>
  <c r="S1561" i="2"/>
  <c r="S1562" i="2"/>
  <c r="S1563" i="2"/>
  <c r="S1564" i="2"/>
  <c r="S1565" i="2"/>
  <c r="S1566" i="2"/>
  <c r="S1567" i="2"/>
  <c r="S1568" i="2"/>
  <c r="S1569" i="2"/>
  <c r="S1570" i="2"/>
  <c r="S1571" i="2"/>
  <c r="S1572" i="2"/>
  <c r="S1573" i="2"/>
  <c r="S1574" i="2"/>
  <c r="S1575" i="2"/>
  <c r="S1576" i="2"/>
  <c r="S1577" i="2"/>
  <c r="S1578" i="2"/>
  <c r="S1579" i="2"/>
  <c r="S1580" i="2"/>
  <c r="S1581" i="2"/>
  <c r="S1582" i="2"/>
  <c r="S1583" i="2"/>
  <c r="S1584" i="2"/>
  <c r="S1585" i="2"/>
  <c r="S1586" i="2"/>
  <c r="S1587" i="2"/>
  <c r="S1588" i="2"/>
  <c r="S1589" i="2"/>
  <c r="S1590" i="2"/>
  <c r="S1591" i="2"/>
  <c r="S1592" i="2"/>
  <c r="S1593" i="2"/>
  <c r="S1594" i="2"/>
  <c r="S1595" i="2"/>
  <c r="S1596" i="2"/>
  <c r="S1597" i="2"/>
  <c r="S1598" i="2"/>
  <c r="S1599" i="2"/>
  <c r="S1600" i="2"/>
  <c r="S1601" i="2"/>
  <c r="S1602" i="2"/>
  <c r="S1603" i="2"/>
  <c r="S1604" i="2"/>
  <c r="S1605" i="2"/>
  <c r="S1606" i="2"/>
  <c r="S1607" i="2"/>
  <c r="S1608" i="2"/>
  <c r="S1609" i="2"/>
  <c r="S1610" i="2"/>
  <c r="S1611" i="2"/>
  <c r="S1612" i="2"/>
  <c r="S1613" i="2"/>
  <c r="S1614" i="2"/>
  <c r="S1615" i="2"/>
  <c r="S1616" i="2"/>
  <c r="S1617" i="2"/>
  <c r="S1618" i="2"/>
  <c r="S1619" i="2"/>
  <c r="S1620" i="2"/>
  <c r="S1621" i="2"/>
  <c r="S1622" i="2"/>
  <c r="S1623" i="2"/>
  <c r="S1624" i="2"/>
  <c r="S1625" i="2"/>
  <c r="S1626" i="2"/>
  <c r="S1627" i="2"/>
  <c r="S1628" i="2"/>
  <c r="S1629" i="2"/>
  <c r="S1630" i="2"/>
  <c r="S1631" i="2"/>
  <c r="S1632" i="2"/>
  <c r="S1633" i="2"/>
  <c r="S1634" i="2"/>
  <c r="S1635" i="2"/>
  <c r="S1636" i="2"/>
  <c r="S1637" i="2"/>
  <c r="S1638" i="2"/>
  <c r="S1639" i="2"/>
  <c r="S1640" i="2"/>
  <c r="S1641" i="2"/>
  <c r="S1642" i="2"/>
  <c r="S1643" i="2"/>
  <c r="S1644" i="2"/>
  <c r="S1645" i="2"/>
  <c r="S1646" i="2"/>
  <c r="S1647" i="2"/>
  <c r="S1648" i="2"/>
  <c r="S1649" i="2"/>
  <c r="S1650" i="2"/>
  <c r="S1651" i="2"/>
  <c r="S1652" i="2"/>
  <c r="S1653" i="2"/>
  <c r="S1654" i="2"/>
  <c r="S1655" i="2"/>
  <c r="S1656" i="2"/>
  <c r="S1657" i="2"/>
  <c r="S1658" i="2"/>
  <c r="S1659" i="2"/>
  <c r="S1660" i="2"/>
  <c r="S1661" i="2"/>
  <c r="S1662" i="2"/>
  <c r="S1663" i="2"/>
  <c r="S1664" i="2"/>
  <c r="S1665" i="2"/>
  <c r="S1666" i="2"/>
  <c r="S1667" i="2"/>
  <c r="S1668" i="2"/>
  <c r="S1669" i="2"/>
  <c r="S1670" i="2"/>
  <c r="S1671" i="2"/>
  <c r="S1672" i="2"/>
  <c r="S1673" i="2"/>
  <c r="S1674" i="2"/>
  <c r="S1675" i="2"/>
  <c r="S1676" i="2"/>
  <c r="S1677" i="2"/>
  <c r="S1678" i="2"/>
  <c r="S1679" i="2"/>
  <c r="S1680" i="2"/>
  <c r="S1681" i="2"/>
  <c r="S1682" i="2"/>
  <c r="S1683" i="2"/>
  <c r="S1684" i="2"/>
  <c r="S1685" i="2"/>
  <c r="S1686" i="2"/>
  <c r="S1687" i="2"/>
  <c r="S1688" i="2"/>
  <c r="S1689" i="2"/>
  <c r="S1690" i="2"/>
  <c r="S1691" i="2"/>
  <c r="S1692" i="2"/>
  <c r="S1693" i="2"/>
  <c r="S1694" i="2"/>
  <c r="S1695" i="2"/>
  <c r="S1696" i="2"/>
  <c r="S1697" i="2"/>
  <c r="S1698" i="2"/>
  <c r="S1699" i="2"/>
  <c r="S1700" i="2"/>
  <c r="S1701" i="2"/>
  <c r="S1702" i="2"/>
  <c r="S1703" i="2"/>
  <c r="S1704" i="2"/>
  <c r="S1705" i="2"/>
  <c r="S1706" i="2"/>
  <c r="S1707" i="2"/>
  <c r="S1708" i="2"/>
  <c r="S1709" i="2"/>
  <c r="S1710" i="2"/>
  <c r="S1711" i="2"/>
  <c r="S1712" i="2"/>
  <c r="S1713" i="2"/>
  <c r="S1714" i="2"/>
  <c r="S1715" i="2"/>
  <c r="S1716" i="2"/>
  <c r="S1717" i="2"/>
  <c r="S1718" i="2"/>
  <c r="S1719" i="2"/>
  <c r="S1720" i="2"/>
  <c r="S1721" i="2"/>
  <c r="S1722" i="2"/>
  <c r="S1723" i="2"/>
  <c r="S1724" i="2"/>
  <c r="S1725" i="2"/>
  <c r="S1726" i="2"/>
  <c r="S1727" i="2"/>
  <c r="S1728" i="2"/>
  <c r="S1729" i="2"/>
  <c r="S1730" i="2"/>
  <c r="S1731" i="2"/>
  <c r="S1732" i="2"/>
  <c r="S1733" i="2"/>
  <c r="S1734" i="2"/>
  <c r="S1735" i="2"/>
  <c r="S1736" i="2"/>
  <c r="S1737" i="2"/>
  <c r="S1738" i="2"/>
  <c r="S1739" i="2"/>
  <c r="S1740" i="2"/>
  <c r="S1741" i="2"/>
  <c r="S1742" i="2"/>
  <c r="S1743" i="2"/>
  <c r="S1744" i="2"/>
  <c r="S1745" i="2"/>
  <c r="S1746" i="2"/>
  <c r="S1747" i="2"/>
  <c r="S1748" i="2"/>
  <c r="S1749" i="2"/>
  <c r="S1750" i="2"/>
  <c r="S1751" i="2"/>
  <c r="S1752" i="2"/>
  <c r="S1753" i="2"/>
  <c r="S1754" i="2"/>
  <c r="S1755" i="2"/>
  <c r="S1756" i="2"/>
  <c r="S1757" i="2"/>
  <c r="S1758" i="2"/>
  <c r="S1759" i="2"/>
  <c r="S1760" i="2"/>
  <c r="S1761" i="2"/>
  <c r="S1762" i="2"/>
  <c r="S1763" i="2"/>
  <c r="S1764" i="2"/>
  <c r="S1765" i="2"/>
  <c r="S1766" i="2"/>
  <c r="S1767" i="2"/>
  <c r="S1768" i="2"/>
  <c r="S1769" i="2"/>
  <c r="S1770" i="2"/>
  <c r="S1771" i="2"/>
  <c r="S1772" i="2"/>
  <c r="S1773" i="2"/>
  <c r="S1774" i="2"/>
  <c r="S1775" i="2"/>
  <c r="S1776" i="2"/>
  <c r="S1777" i="2"/>
  <c r="S1778" i="2"/>
  <c r="S1779" i="2"/>
  <c r="S1780" i="2"/>
  <c r="S1781" i="2"/>
  <c r="S1782" i="2"/>
  <c r="S1783" i="2"/>
  <c r="S1784" i="2"/>
  <c r="S1785" i="2"/>
  <c r="S1786" i="2"/>
  <c r="S1787" i="2"/>
  <c r="S1788" i="2"/>
  <c r="S1789" i="2"/>
  <c r="S1790" i="2"/>
  <c r="S1791" i="2"/>
  <c r="S1792" i="2"/>
  <c r="S1793" i="2"/>
  <c r="S1794" i="2"/>
  <c r="S1795" i="2"/>
  <c r="S1796" i="2"/>
  <c r="S1797" i="2"/>
  <c r="S1798" i="2"/>
  <c r="S1799" i="2"/>
  <c r="S1800" i="2"/>
  <c r="S1801" i="2"/>
  <c r="S1802" i="2"/>
  <c r="S1803" i="2"/>
  <c r="S1804" i="2"/>
  <c r="S1805" i="2"/>
  <c r="S1806" i="2"/>
  <c r="S1807" i="2"/>
  <c r="S1808" i="2"/>
  <c r="S1809" i="2"/>
  <c r="S1810" i="2"/>
  <c r="S1811" i="2"/>
  <c r="S1812" i="2"/>
  <c r="S1813" i="2"/>
  <c r="S1814" i="2"/>
  <c r="S1815" i="2"/>
  <c r="S1816" i="2"/>
  <c r="S1817" i="2"/>
  <c r="S1818" i="2"/>
  <c r="S1819" i="2"/>
  <c r="S1820" i="2"/>
  <c r="S1821" i="2"/>
  <c r="S1822" i="2"/>
  <c r="S1823" i="2"/>
  <c r="S1824" i="2"/>
  <c r="S1825" i="2"/>
  <c r="S1826" i="2"/>
  <c r="S1827" i="2"/>
  <c r="S1828" i="2"/>
  <c r="S1829" i="2"/>
  <c r="S1830" i="2"/>
  <c r="S1831" i="2"/>
  <c r="S1832" i="2"/>
  <c r="S1833" i="2"/>
  <c r="S1834" i="2"/>
  <c r="S1835" i="2"/>
  <c r="S1836" i="2"/>
  <c r="S1837" i="2"/>
  <c r="S1838" i="2"/>
  <c r="S1839" i="2"/>
  <c r="S1840" i="2"/>
  <c r="S1841" i="2"/>
  <c r="S1842" i="2"/>
  <c r="S1843" i="2"/>
  <c r="S1844" i="2"/>
  <c r="S1845" i="2"/>
  <c r="S1846" i="2"/>
  <c r="S1847" i="2"/>
  <c r="S1848" i="2"/>
  <c r="S1849" i="2"/>
  <c r="S1850" i="2"/>
  <c r="S1851" i="2"/>
  <c r="S1852" i="2"/>
  <c r="S1853" i="2"/>
  <c r="S1854" i="2"/>
  <c r="S1855" i="2"/>
  <c r="S1856" i="2"/>
  <c r="S1857" i="2"/>
  <c r="S1858" i="2"/>
  <c r="S1859" i="2"/>
  <c r="S1860" i="2"/>
  <c r="S1861" i="2"/>
  <c r="S1862" i="2"/>
  <c r="S1863" i="2"/>
  <c r="S1864" i="2"/>
  <c r="S1865" i="2"/>
  <c r="S1866" i="2"/>
  <c r="S1867" i="2"/>
  <c r="S1868" i="2"/>
  <c r="S1869" i="2"/>
  <c r="S1870" i="2"/>
  <c r="S1871" i="2"/>
  <c r="S1872" i="2"/>
  <c r="S1873" i="2"/>
  <c r="S1874" i="2"/>
  <c r="S1875" i="2"/>
  <c r="S1876" i="2"/>
  <c r="S1877" i="2"/>
  <c r="S1878" i="2"/>
  <c r="S1879" i="2"/>
  <c r="S1880" i="2"/>
  <c r="S1881" i="2"/>
  <c r="S1882" i="2"/>
  <c r="S1883" i="2"/>
  <c r="S1884" i="2"/>
  <c r="S1885" i="2"/>
  <c r="S1886" i="2"/>
  <c r="S1887" i="2"/>
  <c r="S1888" i="2"/>
  <c r="S1889" i="2"/>
  <c r="S1890" i="2"/>
  <c r="S1891" i="2"/>
  <c r="S1892" i="2"/>
  <c r="S1893" i="2"/>
  <c r="S1894" i="2"/>
  <c r="S1895" i="2"/>
  <c r="S1896" i="2"/>
  <c r="S1897" i="2"/>
  <c r="S1898" i="2"/>
  <c r="S1899" i="2"/>
  <c r="S1900" i="2"/>
  <c r="S1901" i="2"/>
  <c r="S1902" i="2"/>
  <c r="S1903" i="2"/>
  <c r="S1904" i="2"/>
  <c r="S1905" i="2"/>
  <c r="S1906" i="2"/>
  <c r="S1907" i="2"/>
  <c r="S1908" i="2"/>
  <c r="S1909" i="2"/>
  <c r="S1910" i="2"/>
  <c r="S1911" i="2"/>
  <c r="S1912" i="2"/>
  <c r="S1913" i="2"/>
  <c r="S1914" i="2"/>
  <c r="S1915" i="2"/>
  <c r="S1916" i="2"/>
  <c r="S1917" i="2"/>
  <c r="S1918" i="2"/>
  <c r="S1919" i="2"/>
  <c r="S1920" i="2"/>
  <c r="S1921" i="2"/>
  <c r="S1922" i="2"/>
  <c r="S1923" i="2"/>
  <c r="S1924" i="2"/>
  <c r="S1925" i="2"/>
  <c r="S1926" i="2"/>
  <c r="S1927" i="2"/>
  <c r="S1928" i="2"/>
  <c r="S1929" i="2"/>
  <c r="S1930" i="2"/>
  <c r="S1931" i="2"/>
  <c r="S1932" i="2"/>
  <c r="S1933" i="2"/>
  <c r="S1934" i="2"/>
  <c r="S1935" i="2"/>
  <c r="S1936" i="2"/>
  <c r="S1937" i="2"/>
  <c r="S1938" i="2"/>
  <c r="S1939" i="2"/>
  <c r="S1940" i="2"/>
  <c r="S1941" i="2"/>
  <c r="S1942" i="2"/>
  <c r="S1943" i="2"/>
  <c r="S1944" i="2"/>
  <c r="S1945" i="2"/>
  <c r="S1946" i="2"/>
  <c r="S1947" i="2"/>
  <c r="S1948" i="2"/>
  <c r="S1949" i="2"/>
  <c r="S1950" i="2"/>
  <c r="S1951" i="2"/>
  <c r="S1952" i="2"/>
  <c r="S1953" i="2"/>
  <c r="S1954" i="2"/>
  <c r="S1955" i="2"/>
  <c r="S1956" i="2"/>
  <c r="S1957" i="2"/>
  <c r="S1958" i="2"/>
  <c r="S1959" i="2"/>
  <c r="S1960" i="2"/>
  <c r="S1961" i="2"/>
  <c r="S1962" i="2"/>
  <c r="S1963" i="2"/>
  <c r="S1964" i="2"/>
  <c r="S1965" i="2"/>
  <c r="S1966" i="2"/>
  <c r="S1967" i="2"/>
  <c r="S1968" i="2"/>
  <c r="S1969" i="2"/>
  <c r="S1970" i="2"/>
  <c r="S1971" i="2"/>
  <c r="S1972" i="2"/>
  <c r="S1973" i="2"/>
  <c r="S1974" i="2"/>
  <c r="S1975" i="2"/>
  <c r="S1976" i="2"/>
  <c r="S1977" i="2"/>
  <c r="S1978" i="2"/>
  <c r="S1979" i="2"/>
  <c r="S1980" i="2"/>
  <c r="S1981" i="2"/>
  <c r="S1982" i="2"/>
  <c r="S1983" i="2"/>
  <c r="S1984" i="2"/>
  <c r="S1985" i="2"/>
  <c r="S1986" i="2"/>
  <c r="S1987" i="2"/>
  <c r="S1988" i="2"/>
  <c r="S1989" i="2"/>
  <c r="S1990" i="2"/>
  <c r="S1991" i="2"/>
  <c r="S1992" i="2"/>
  <c r="S1993" i="2"/>
  <c r="S1994" i="2"/>
  <c r="S1995" i="2"/>
  <c r="S1996" i="2"/>
  <c r="S1997" i="2"/>
  <c r="S1998" i="2"/>
  <c r="S1999" i="2"/>
  <c r="S2000" i="2"/>
  <c r="S2001" i="2"/>
  <c r="S2002" i="2"/>
  <c r="S2003" i="2"/>
  <c r="S2004" i="2"/>
  <c r="S2005" i="2"/>
  <c r="S2006" i="2"/>
  <c r="S2007" i="2"/>
  <c r="S2008" i="2"/>
  <c r="S2009" i="2"/>
  <c r="S2010" i="2"/>
  <c r="S2011" i="2"/>
  <c r="S2012" i="2"/>
  <c r="S2013" i="2"/>
  <c r="S2014" i="2"/>
  <c r="S2015" i="2"/>
  <c r="S2016" i="2"/>
  <c r="S2017" i="2"/>
  <c r="S2018" i="2"/>
  <c r="S2019" i="2"/>
  <c r="S2020" i="2"/>
  <c r="S2021" i="2"/>
  <c r="S2022" i="2"/>
  <c r="S2023" i="2"/>
  <c r="S2024" i="2"/>
  <c r="S2025" i="2"/>
  <c r="S2026" i="2"/>
  <c r="S2027" i="2"/>
  <c r="S2028" i="2"/>
  <c r="S2029" i="2"/>
  <c r="S2030" i="2"/>
  <c r="S2031" i="2"/>
  <c r="S2032" i="2"/>
  <c r="S2033" i="2"/>
  <c r="S2034" i="2"/>
  <c r="S2035" i="2"/>
  <c r="S2036" i="2"/>
  <c r="S2037" i="2"/>
  <c r="S2038" i="2"/>
  <c r="S2039" i="2"/>
  <c r="S2040" i="2"/>
  <c r="S2041" i="2"/>
  <c r="S2042" i="2"/>
  <c r="S2043" i="2"/>
  <c r="S2044" i="2"/>
  <c r="S2045" i="2"/>
  <c r="S2046" i="2"/>
  <c r="S2047" i="2"/>
  <c r="S2048" i="2"/>
  <c r="S2049" i="2"/>
  <c r="S2050" i="2"/>
  <c r="S2051" i="2"/>
  <c r="S2052" i="2"/>
  <c r="S2053" i="2"/>
  <c r="S2054" i="2"/>
  <c r="S2055" i="2"/>
  <c r="S2056" i="2"/>
  <c r="S2057" i="2"/>
  <c r="S2058" i="2"/>
  <c r="S2059" i="2"/>
  <c r="S2060" i="2"/>
  <c r="S2061" i="2"/>
  <c r="S2062" i="2"/>
  <c r="S2063" i="2"/>
  <c r="S2064" i="2"/>
  <c r="S2065" i="2"/>
  <c r="S2066" i="2"/>
  <c r="S2067" i="2"/>
  <c r="S2068" i="2"/>
  <c r="S2069" i="2"/>
  <c r="S2070" i="2"/>
  <c r="S2071" i="2"/>
  <c r="S2072" i="2"/>
  <c r="S2073" i="2"/>
  <c r="S2074" i="2"/>
  <c r="S2075" i="2"/>
  <c r="S2076" i="2"/>
  <c r="S2077" i="2"/>
  <c r="S2078" i="2"/>
  <c r="S2079" i="2"/>
  <c r="S2080" i="2"/>
  <c r="S2081" i="2"/>
  <c r="S2082" i="2"/>
  <c r="S2083" i="2"/>
  <c r="S2084" i="2"/>
  <c r="S2085" i="2"/>
  <c r="S2086" i="2"/>
  <c r="S2087" i="2"/>
  <c r="S2088" i="2"/>
  <c r="S2089" i="2"/>
  <c r="S2090" i="2"/>
  <c r="S2091" i="2"/>
  <c r="S2092" i="2"/>
  <c r="S2093" i="2"/>
  <c r="S2094" i="2"/>
  <c r="S2095" i="2"/>
  <c r="S2096" i="2"/>
  <c r="S2097" i="2"/>
  <c r="S2098" i="2"/>
  <c r="S2099" i="2"/>
  <c r="S2100" i="2"/>
  <c r="S2101" i="2"/>
  <c r="S2102" i="2"/>
  <c r="S2103" i="2"/>
  <c r="S2104" i="2"/>
  <c r="S2105" i="2"/>
  <c r="S2106" i="2"/>
  <c r="S2107" i="2"/>
  <c r="S2108" i="2"/>
  <c r="S2109" i="2"/>
  <c r="S2110" i="2"/>
  <c r="S2111" i="2"/>
  <c r="S2112" i="2"/>
  <c r="S2113" i="2"/>
  <c r="S2114" i="2"/>
  <c r="S2115" i="2"/>
  <c r="S2116" i="2"/>
  <c r="S2117" i="2"/>
  <c r="S2118" i="2"/>
  <c r="S2119" i="2"/>
  <c r="S2120" i="2"/>
  <c r="S2121" i="2"/>
  <c r="S2122" i="2"/>
  <c r="S2123" i="2"/>
  <c r="S2124" i="2"/>
  <c r="S2125" i="2"/>
  <c r="S2126" i="2"/>
  <c r="S2127" i="2"/>
  <c r="S2128" i="2"/>
  <c r="S2129" i="2"/>
  <c r="S2130" i="2"/>
  <c r="S2131" i="2"/>
  <c r="S2132" i="2"/>
  <c r="S2133" i="2"/>
  <c r="S2134" i="2"/>
  <c r="S2135" i="2"/>
  <c r="S2136" i="2"/>
  <c r="S2137" i="2"/>
  <c r="S2138" i="2"/>
  <c r="S2139" i="2"/>
  <c r="S2140" i="2"/>
  <c r="S2141" i="2"/>
  <c r="S2142" i="2"/>
  <c r="S2143" i="2"/>
  <c r="S2144" i="2"/>
  <c r="S2145" i="2"/>
  <c r="S2146" i="2"/>
  <c r="S2147" i="2"/>
  <c r="S2148" i="2"/>
  <c r="S2149" i="2"/>
  <c r="S2150" i="2"/>
  <c r="S2151" i="2"/>
  <c r="S2152" i="2"/>
  <c r="S2153" i="2"/>
  <c r="S2154" i="2"/>
  <c r="S2155" i="2"/>
  <c r="S2156" i="2"/>
  <c r="S2157" i="2"/>
  <c r="S2158" i="2"/>
  <c r="S2159" i="2"/>
  <c r="S2160" i="2"/>
  <c r="S2161" i="2"/>
  <c r="S2162" i="2"/>
  <c r="S2163" i="2"/>
  <c r="S2164" i="2"/>
  <c r="S2165" i="2"/>
  <c r="S2166" i="2"/>
  <c r="S2167" i="2"/>
  <c r="S2168" i="2"/>
  <c r="S2169" i="2"/>
  <c r="S2170" i="2"/>
  <c r="S2171" i="2"/>
  <c r="S2172" i="2"/>
  <c r="S2173" i="2"/>
  <c r="S2174" i="2"/>
  <c r="S2175" i="2"/>
  <c r="S2176" i="2"/>
  <c r="S2177" i="2"/>
  <c r="S2178" i="2"/>
  <c r="S2179" i="2"/>
  <c r="S2180" i="2"/>
  <c r="S2181" i="2"/>
  <c r="S2182" i="2"/>
  <c r="S2183" i="2"/>
  <c r="S2184" i="2"/>
  <c r="S2185" i="2"/>
  <c r="S2186" i="2"/>
  <c r="S2187" i="2"/>
  <c r="S2188" i="2"/>
  <c r="S2189" i="2"/>
  <c r="S2190" i="2"/>
  <c r="S2191" i="2"/>
  <c r="S2192" i="2"/>
  <c r="S2193" i="2"/>
  <c r="S2194" i="2"/>
  <c r="S2195" i="2"/>
  <c r="S2196" i="2"/>
  <c r="S2197" i="2"/>
  <c r="S2198" i="2"/>
  <c r="S2199" i="2"/>
  <c r="S2200" i="2"/>
  <c r="S2201" i="2"/>
  <c r="S2202" i="2"/>
  <c r="S2203" i="2"/>
  <c r="S2204" i="2"/>
  <c r="S2205" i="2"/>
  <c r="S2206" i="2"/>
  <c r="S2207" i="2"/>
  <c r="S2208" i="2"/>
  <c r="S2209" i="2"/>
  <c r="S2210" i="2"/>
  <c r="S2211" i="2"/>
  <c r="S2212" i="2"/>
  <c r="S2213" i="2"/>
  <c r="S2214" i="2"/>
  <c r="S2215" i="2"/>
  <c r="S2216" i="2"/>
  <c r="S2217" i="2"/>
  <c r="S2218" i="2"/>
  <c r="S2219" i="2"/>
  <c r="S2220" i="2"/>
  <c r="S2221" i="2"/>
  <c r="S2222" i="2"/>
  <c r="S2223" i="2"/>
  <c r="S2224" i="2"/>
  <c r="S2225" i="2"/>
  <c r="S2226" i="2"/>
  <c r="S2227" i="2"/>
  <c r="S2228" i="2"/>
  <c r="S2229" i="2"/>
  <c r="S2230" i="2"/>
  <c r="S2231" i="2"/>
  <c r="S2232" i="2"/>
  <c r="S2233" i="2"/>
  <c r="S2234" i="2"/>
  <c r="S2235" i="2"/>
  <c r="S2236" i="2"/>
  <c r="S2237" i="2"/>
  <c r="S2238" i="2"/>
  <c r="S2239" i="2"/>
  <c r="S2240" i="2"/>
  <c r="S2241" i="2"/>
  <c r="S2242" i="2"/>
  <c r="S2243" i="2"/>
  <c r="S2244" i="2"/>
  <c r="S2245" i="2"/>
  <c r="S2246" i="2"/>
  <c r="S2247" i="2"/>
  <c r="S2248" i="2"/>
  <c r="S2249" i="2"/>
  <c r="S2250" i="2"/>
  <c r="S2251" i="2"/>
  <c r="S2252" i="2"/>
  <c r="S2253" i="2"/>
  <c r="S2254" i="2"/>
  <c r="S2255" i="2"/>
  <c r="S2256" i="2"/>
  <c r="S2257" i="2"/>
  <c r="S2258" i="2"/>
  <c r="S2259" i="2"/>
  <c r="S2260" i="2"/>
  <c r="S2261" i="2"/>
  <c r="S2262" i="2"/>
  <c r="S2263" i="2"/>
  <c r="S2264" i="2"/>
  <c r="S2265" i="2"/>
  <c r="S2266" i="2"/>
  <c r="S2267" i="2"/>
  <c r="S2268" i="2"/>
  <c r="S2269" i="2"/>
  <c r="S2270" i="2"/>
  <c r="S2271" i="2"/>
  <c r="S2272" i="2"/>
  <c r="S2273" i="2"/>
  <c r="S2274" i="2"/>
  <c r="S2275" i="2"/>
  <c r="S2276" i="2"/>
  <c r="S2277" i="2"/>
  <c r="S2278" i="2"/>
  <c r="S2279" i="2"/>
  <c r="S2280" i="2"/>
  <c r="S2281" i="2"/>
  <c r="S2282" i="2"/>
  <c r="S2283" i="2"/>
  <c r="S2284" i="2"/>
  <c r="S2285" i="2"/>
  <c r="S2286" i="2"/>
  <c r="S2287" i="2"/>
  <c r="S2288" i="2"/>
  <c r="S2289" i="2"/>
  <c r="S2290" i="2"/>
  <c r="S2291" i="2"/>
  <c r="S2292" i="2"/>
  <c r="S2293" i="2"/>
  <c r="S2294" i="2"/>
  <c r="S2295" i="2"/>
  <c r="S2296" i="2"/>
  <c r="S2297" i="2"/>
  <c r="S2298" i="2"/>
  <c r="S2299" i="2"/>
  <c r="S2300" i="2"/>
  <c r="S2301" i="2"/>
  <c r="S2302" i="2"/>
  <c r="S2303" i="2"/>
  <c r="S2304" i="2"/>
  <c r="S2305" i="2"/>
  <c r="S2306" i="2"/>
  <c r="S2307" i="2"/>
  <c r="S2308" i="2"/>
  <c r="S2309" i="2"/>
  <c r="S2310" i="2"/>
  <c r="S2311" i="2"/>
  <c r="S2312" i="2"/>
  <c r="S2313" i="2"/>
  <c r="S2314" i="2"/>
  <c r="S2315" i="2"/>
  <c r="S2316" i="2"/>
  <c r="S2317" i="2"/>
  <c r="S2318" i="2"/>
  <c r="S2319" i="2"/>
  <c r="S2320" i="2"/>
  <c r="S2321" i="2"/>
  <c r="S2322" i="2"/>
  <c r="S2323" i="2"/>
  <c r="S2324" i="2"/>
  <c r="S2325" i="2"/>
  <c r="S2326" i="2"/>
  <c r="S2327" i="2"/>
  <c r="S2328" i="2"/>
  <c r="S2329" i="2"/>
  <c r="S2330" i="2"/>
  <c r="S2331" i="2"/>
  <c r="S2332" i="2"/>
  <c r="S2333" i="2"/>
  <c r="S2334" i="2"/>
  <c r="S2335" i="2"/>
  <c r="S2336" i="2"/>
  <c r="S2337" i="2"/>
  <c r="S2338" i="2"/>
  <c r="S2339" i="2"/>
  <c r="S2340" i="2"/>
  <c r="S2341" i="2"/>
  <c r="S2342" i="2"/>
  <c r="S2343" i="2"/>
  <c r="S2344" i="2"/>
  <c r="S2345" i="2"/>
  <c r="S2346" i="2"/>
  <c r="S2347" i="2"/>
  <c r="S2348" i="2"/>
  <c r="S2349" i="2"/>
  <c r="S2350" i="2"/>
  <c r="S2351" i="2"/>
  <c r="S2352" i="2"/>
  <c r="S2353" i="2"/>
  <c r="S2354" i="2"/>
  <c r="S2355" i="2"/>
  <c r="S2356" i="2"/>
  <c r="S2357" i="2"/>
  <c r="S2358" i="2"/>
  <c r="S2359" i="2"/>
  <c r="S2360" i="2"/>
  <c r="S2361" i="2"/>
  <c r="S2362" i="2"/>
  <c r="S2363" i="2"/>
  <c r="S2364" i="2"/>
  <c r="S2365" i="2"/>
  <c r="S2366" i="2"/>
  <c r="S2367" i="2"/>
  <c r="S2368" i="2"/>
  <c r="S2369" i="2"/>
  <c r="S2370" i="2"/>
  <c r="S2371" i="2"/>
  <c r="S2372" i="2"/>
  <c r="S2373" i="2"/>
  <c r="S2374" i="2"/>
  <c r="S2375" i="2"/>
  <c r="S2376" i="2"/>
  <c r="S2377" i="2"/>
  <c r="S2378" i="2"/>
  <c r="S2379" i="2"/>
  <c r="S2380" i="2"/>
  <c r="S2381" i="2"/>
  <c r="S2382" i="2"/>
  <c r="S2383" i="2"/>
  <c r="S2384" i="2"/>
  <c r="S2385" i="2"/>
  <c r="S2386" i="2"/>
  <c r="S2387" i="2"/>
  <c r="S2388" i="2"/>
  <c r="S2389" i="2"/>
  <c r="S2390" i="2"/>
  <c r="S2391" i="2"/>
  <c r="S2392" i="2"/>
  <c r="S2393" i="2"/>
  <c r="S2394" i="2"/>
  <c r="S2395" i="2"/>
  <c r="S2396" i="2"/>
  <c r="S2397" i="2"/>
  <c r="S2398" i="2"/>
  <c r="S2399" i="2"/>
  <c r="S2400" i="2"/>
  <c r="S2401" i="2"/>
  <c r="S2402" i="2"/>
  <c r="S2403" i="2"/>
  <c r="S2404" i="2"/>
  <c r="S2405" i="2"/>
  <c r="S2406" i="2"/>
  <c r="S2407" i="2"/>
  <c r="S2408" i="2"/>
  <c r="S2409" i="2"/>
  <c r="S2410" i="2"/>
  <c r="S2411" i="2"/>
  <c r="S2412" i="2"/>
  <c r="S2413" i="2"/>
  <c r="S2414" i="2"/>
  <c r="S2415" i="2"/>
  <c r="S2416" i="2"/>
  <c r="S2417" i="2"/>
  <c r="S2418" i="2"/>
  <c r="S2419" i="2"/>
  <c r="S2420" i="2"/>
  <c r="S2421" i="2"/>
  <c r="S2422" i="2"/>
  <c r="S2423" i="2"/>
  <c r="S2424" i="2"/>
  <c r="S2425" i="2"/>
  <c r="S2426" i="2"/>
  <c r="S2427" i="2"/>
  <c r="S2428" i="2"/>
  <c r="S2429" i="2"/>
  <c r="S2430" i="2"/>
  <c r="S2431" i="2"/>
  <c r="S2432" i="2"/>
  <c r="S2433" i="2"/>
  <c r="S2434" i="2"/>
  <c r="S2435" i="2"/>
  <c r="S2436" i="2"/>
  <c r="S2437" i="2"/>
  <c r="S2438" i="2"/>
  <c r="S2439" i="2"/>
  <c r="S2440" i="2"/>
  <c r="S2441" i="2"/>
  <c r="S2442" i="2"/>
  <c r="S2443" i="2"/>
  <c r="S2444" i="2"/>
  <c r="S2445" i="2"/>
  <c r="S2446" i="2"/>
  <c r="S2447" i="2"/>
  <c r="S2448" i="2"/>
  <c r="S2449" i="2"/>
  <c r="S2450" i="2"/>
  <c r="S2451" i="2"/>
  <c r="S2452" i="2"/>
  <c r="S2453" i="2"/>
  <c r="S2454" i="2"/>
  <c r="S2455" i="2"/>
  <c r="S2456" i="2"/>
  <c r="S2457" i="2"/>
  <c r="S2458" i="2"/>
  <c r="S2459" i="2"/>
  <c r="S2460" i="2"/>
  <c r="S2461" i="2"/>
  <c r="S2462" i="2"/>
  <c r="S2463" i="2"/>
  <c r="S2464" i="2"/>
  <c r="S2465" i="2"/>
  <c r="S2466" i="2"/>
  <c r="S2467" i="2"/>
  <c r="S2468" i="2"/>
  <c r="S2469" i="2"/>
  <c r="S2470" i="2"/>
  <c r="S2471" i="2"/>
  <c r="S2472" i="2"/>
  <c r="S2473" i="2"/>
  <c r="S2474" i="2"/>
  <c r="S2475" i="2"/>
  <c r="S2476" i="2"/>
  <c r="S2477" i="2"/>
  <c r="S2478" i="2"/>
  <c r="S2479" i="2"/>
  <c r="S2480" i="2"/>
  <c r="S2481" i="2"/>
  <c r="S2482" i="2"/>
  <c r="S2483" i="2"/>
  <c r="S2484" i="2"/>
  <c r="S2485" i="2"/>
  <c r="S2486" i="2"/>
  <c r="S2487" i="2"/>
  <c r="S2488" i="2"/>
  <c r="S2489" i="2"/>
  <c r="S2490" i="2"/>
  <c r="S2491" i="2"/>
  <c r="S2492" i="2"/>
  <c r="S2493" i="2"/>
  <c r="S2494" i="2"/>
  <c r="S2495" i="2"/>
  <c r="S2496" i="2"/>
  <c r="S2497" i="2"/>
  <c r="S2498" i="2"/>
  <c r="S2499" i="2"/>
  <c r="S2500" i="2"/>
  <c r="S2501" i="2"/>
  <c r="S2502" i="2"/>
  <c r="S2503" i="2"/>
  <c r="S2504" i="2"/>
  <c r="S2505" i="2"/>
  <c r="S2506" i="2"/>
  <c r="S2507" i="2"/>
  <c r="S2508" i="2"/>
  <c r="S2509" i="2"/>
  <c r="S2510" i="2"/>
  <c r="S2511" i="2"/>
  <c r="S2512" i="2"/>
  <c r="S2513" i="2"/>
  <c r="S2514" i="2"/>
  <c r="S2515" i="2"/>
  <c r="S2516" i="2"/>
  <c r="S2517" i="2"/>
  <c r="S2518" i="2"/>
  <c r="S2519" i="2"/>
  <c r="S2520" i="2"/>
  <c r="S2521" i="2"/>
  <c r="S2522" i="2"/>
  <c r="S2523" i="2"/>
  <c r="S2524" i="2"/>
  <c r="S2525" i="2"/>
  <c r="S2526" i="2"/>
  <c r="S2527" i="2"/>
  <c r="S2528" i="2"/>
  <c r="S2529" i="2"/>
  <c r="S2530" i="2"/>
  <c r="S2531" i="2"/>
  <c r="S2532" i="2"/>
  <c r="S2533" i="2"/>
  <c r="S2534" i="2"/>
  <c r="S2535" i="2"/>
  <c r="S2536" i="2"/>
  <c r="S2537" i="2"/>
  <c r="S2538" i="2"/>
  <c r="S2539" i="2"/>
  <c r="S2540" i="2"/>
  <c r="S2541" i="2"/>
  <c r="S2542" i="2"/>
  <c r="S2543" i="2"/>
  <c r="S2544" i="2"/>
  <c r="S2545" i="2"/>
  <c r="S2546" i="2"/>
  <c r="S2547" i="2"/>
  <c r="S2548" i="2"/>
  <c r="S2549" i="2"/>
  <c r="S2550" i="2"/>
  <c r="S2551" i="2"/>
  <c r="S2552" i="2"/>
  <c r="S2553" i="2"/>
  <c r="S2554" i="2"/>
  <c r="S2555" i="2"/>
  <c r="S2556" i="2"/>
  <c r="S2557" i="2"/>
  <c r="S2558" i="2"/>
  <c r="S2559" i="2"/>
  <c r="S2560" i="2"/>
  <c r="S2561" i="2"/>
  <c r="S2562" i="2"/>
  <c r="S2563" i="2"/>
  <c r="S2564" i="2"/>
  <c r="S2565" i="2"/>
  <c r="S2566" i="2"/>
  <c r="S2567" i="2"/>
  <c r="S2568" i="2"/>
  <c r="S2569" i="2"/>
  <c r="S2570" i="2"/>
  <c r="S2571" i="2"/>
  <c r="S2572" i="2"/>
  <c r="S2573" i="2"/>
  <c r="S2574" i="2"/>
  <c r="S2575" i="2"/>
  <c r="S2576" i="2"/>
  <c r="S2577" i="2"/>
  <c r="S2578" i="2"/>
  <c r="S2579" i="2"/>
  <c r="S2580" i="2"/>
  <c r="S2581" i="2"/>
  <c r="S2582" i="2"/>
  <c r="S2583" i="2"/>
  <c r="S2584" i="2"/>
  <c r="S2585" i="2"/>
  <c r="S2586" i="2"/>
  <c r="S2587" i="2"/>
  <c r="S2588" i="2"/>
  <c r="S2589" i="2"/>
  <c r="S2590" i="2"/>
  <c r="S2591" i="2"/>
  <c r="S2592" i="2"/>
  <c r="S2593" i="2"/>
  <c r="S2594" i="2"/>
  <c r="S2595" i="2"/>
  <c r="S2596" i="2"/>
  <c r="S2597" i="2"/>
  <c r="S2598" i="2"/>
  <c r="S2599" i="2"/>
  <c r="S2600" i="2"/>
  <c r="S2601" i="2"/>
  <c r="S2602" i="2"/>
  <c r="S2603" i="2"/>
  <c r="S2604" i="2"/>
  <c r="S2605" i="2"/>
  <c r="S2606" i="2"/>
  <c r="S2607" i="2"/>
  <c r="S2608" i="2"/>
  <c r="S2609" i="2"/>
  <c r="S2610" i="2"/>
  <c r="S2611" i="2"/>
  <c r="S2612" i="2"/>
  <c r="S2613" i="2"/>
  <c r="S2614" i="2"/>
  <c r="S2615" i="2"/>
  <c r="S2616" i="2"/>
  <c r="S2617" i="2"/>
  <c r="S2618" i="2"/>
  <c r="S2619" i="2"/>
  <c r="S2620" i="2"/>
  <c r="S2621" i="2"/>
  <c r="S2622" i="2"/>
  <c r="S2623" i="2"/>
  <c r="S2624" i="2"/>
  <c r="S2625" i="2"/>
  <c r="S2626" i="2"/>
  <c r="S2627" i="2"/>
  <c r="S2628" i="2"/>
  <c r="S2629" i="2"/>
  <c r="S2630" i="2"/>
  <c r="S2631" i="2"/>
  <c r="S2632" i="2"/>
  <c r="S2633" i="2"/>
  <c r="S2634" i="2"/>
  <c r="S2635" i="2"/>
  <c r="S2636" i="2"/>
  <c r="S2637" i="2"/>
  <c r="S2638" i="2"/>
  <c r="S2639" i="2"/>
  <c r="S2640" i="2"/>
  <c r="S2641" i="2"/>
  <c r="S2642" i="2"/>
  <c r="S2643" i="2"/>
  <c r="S2644" i="2"/>
  <c r="S2645" i="2"/>
  <c r="S2646" i="2"/>
  <c r="S2647" i="2"/>
  <c r="S2648" i="2"/>
  <c r="S2649" i="2"/>
  <c r="S2650" i="2"/>
  <c r="S2651" i="2"/>
  <c r="S2652" i="2"/>
  <c r="S2653" i="2"/>
  <c r="S2654" i="2"/>
  <c r="S2655" i="2"/>
  <c r="S2656" i="2"/>
  <c r="S2657" i="2"/>
  <c r="S2658" i="2"/>
  <c r="S2659" i="2"/>
  <c r="S2660" i="2"/>
  <c r="S2661" i="2"/>
  <c r="S2662" i="2"/>
  <c r="S2663" i="2"/>
  <c r="S2664" i="2"/>
  <c r="S2665" i="2"/>
  <c r="S2666" i="2"/>
  <c r="S2667" i="2"/>
  <c r="S2668" i="2"/>
  <c r="S2669" i="2"/>
  <c r="S2670" i="2"/>
  <c r="S2671" i="2"/>
  <c r="S2672" i="2"/>
  <c r="S2673" i="2"/>
  <c r="S2674" i="2"/>
  <c r="S2675" i="2"/>
  <c r="S2676" i="2"/>
  <c r="S2677" i="2"/>
  <c r="S2678" i="2"/>
  <c r="S2679" i="2"/>
  <c r="S2680" i="2"/>
  <c r="S2681" i="2"/>
  <c r="S2682" i="2"/>
  <c r="S2683" i="2"/>
  <c r="S2684" i="2"/>
  <c r="S2685" i="2"/>
  <c r="S2686" i="2"/>
  <c r="S2687" i="2"/>
  <c r="S2688" i="2"/>
  <c r="S2689" i="2"/>
  <c r="S2690" i="2"/>
  <c r="S2691" i="2"/>
  <c r="S2692" i="2"/>
  <c r="S2693" i="2"/>
  <c r="S2694" i="2"/>
  <c r="S2695" i="2"/>
  <c r="S2696" i="2"/>
  <c r="S2697" i="2"/>
  <c r="S2698" i="2"/>
  <c r="S2699" i="2"/>
  <c r="S2700" i="2"/>
  <c r="S2701" i="2"/>
  <c r="S2702" i="2"/>
  <c r="S2703" i="2"/>
  <c r="S2704" i="2"/>
  <c r="S2705" i="2"/>
  <c r="S2706" i="2"/>
  <c r="S2707" i="2"/>
  <c r="S2708" i="2"/>
  <c r="S2709" i="2"/>
  <c r="S2710" i="2"/>
  <c r="S2711" i="2"/>
  <c r="S2712" i="2"/>
  <c r="S2713" i="2"/>
  <c r="S2714" i="2"/>
  <c r="S2715" i="2"/>
  <c r="S2716" i="2"/>
  <c r="S2717" i="2"/>
  <c r="S2718" i="2"/>
  <c r="S2719" i="2"/>
  <c r="S2720" i="2"/>
  <c r="S2721" i="2"/>
  <c r="S2722" i="2"/>
  <c r="S2723" i="2"/>
  <c r="S2724" i="2"/>
  <c r="S2725" i="2"/>
  <c r="S2726" i="2"/>
  <c r="S2727" i="2"/>
  <c r="S2728" i="2"/>
  <c r="S2729" i="2"/>
  <c r="S2730" i="2"/>
  <c r="S2731" i="2"/>
  <c r="S2732" i="2"/>
  <c r="S2733" i="2"/>
  <c r="S2734" i="2"/>
  <c r="S2735" i="2"/>
  <c r="S2736" i="2"/>
  <c r="S2737" i="2"/>
  <c r="S2738" i="2"/>
  <c r="S2739" i="2"/>
  <c r="S2740" i="2"/>
  <c r="S2741" i="2"/>
  <c r="S2742" i="2"/>
  <c r="S2743" i="2"/>
  <c r="S2744" i="2"/>
  <c r="S2745" i="2"/>
  <c r="S2746" i="2"/>
  <c r="S2747" i="2"/>
  <c r="S2748" i="2"/>
  <c r="S2749" i="2"/>
  <c r="S2750" i="2"/>
  <c r="S2751" i="2"/>
  <c r="S2752" i="2"/>
  <c r="S2753" i="2"/>
  <c r="S2754" i="2"/>
  <c r="S2755" i="2"/>
  <c r="S2756" i="2"/>
  <c r="S2757" i="2"/>
  <c r="S2758" i="2"/>
  <c r="S2759" i="2"/>
  <c r="S2760" i="2"/>
  <c r="S2761" i="2"/>
  <c r="S2762" i="2"/>
  <c r="S2763" i="2"/>
  <c r="S2764" i="2"/>
  <c r="S2765" i="2"/>
  <c r="S2766" i="2"/>
  <c r="S2767" i="2"/>
  <c r="S2768" i="2"/>
  <c r="S2769" i="2"/>
  <c r="S2770" i="2"/>
  <c r="S2771" i="2"/>
  <c r="S2772" i="2"/>
  <c r="S2773" i="2"/>
  <c r="S2774" i="2"/>
  <c r="S2775" i="2"/>
  <c r="S2776" i="2"/>
  <c r="S2777" i="2"/>
  <c r="S2778" i="2"/>
  <c r="S2779" i="2"/>
  <c r="S2780" i="2"/>
  <c r="S2781" i="2"/>
  <c r="S2782" i="2"/>
  <c r="S2783" i="2"/>
  <c r="S2784" i="2"/>
  <c r="S2785" i="2"/>
  <c r="S2786" i="2"/>
  <c r="S2787" i="2"/>
  <c r="S2788" i="2"/>
  <c r="S2789" i="2"/>
  <c r="S2790" i="2"/>
  <c r="S2791" i="2"/>
  <c r="S2792" i="2"/>
  <c r="S2793" i="2"/>
  <c r="S2794" i="2"/>
  <c r="S2795" i="2"/>
  <c r="S2796" i="2"/>
  <c r="S2797" i="2"/>
  <c r="S2798" i="2"/>
  <c r="S2799" i="2"/>
  <c r="S2800" i="2"/>
  <c r="S2801" i="2"/>
  <c r="S2802" i="2"/>
  <c r="S2803" i="2"/>
  <c r="S2804" i="2"/>
  <c r="S2805" i="2"/>
  <c r="S2806" i="2"/>
  <c r="S2807" i="2"/>
  <c r="S2808" i="2"/>
  <c r="S2809" i="2"/>
  <c r="S2810" i="2"/>
  <c r="S2811" i="2"/>
  <c r="S2812" i="2"/>
  <c r="S2813" i="2"/>
  <c r="S2814" i="2"/>
  <c r="S2815" i="2"/>
  <c r="S2816" i="2"/>
  <c r="S2817" i="2"/>
  <c r="S2818" i="2"/>
  <c r="S2819" i="2"/>
  <c r="S2820" i="2"/>
  <c r="S2821" i="2"/>
  <c r="S2822" i="2"/>
  <c r="S2823" i="2"/>
  <c r="S2824" i="2"/>
  <c r="S2825" i="2"/>
  <c r="S2826" i="2"/>
  <c r="S2827" i="2"/>
  <c r="S2828" i="2"/>
  <c r="S2829" i="2"/>
  <c r="S2830" i="2"/>
  <c r="S2831" i="2"/>
  <c r="S2832" i="2"/>
  <c r="S2833" i="2"/>
  <c r="S2834" i="2"/>
  <c r="S2835" i="2"/>
  <c r="S2836" i="2"/>
  <c r="S2837" i="2"/>
  <c r="S2838" i="2"/>
  <c r="S2839" i="2"/>
  <c r="S2840" i="2"/>
  <c r="S2841" i="2"/>
  <c r="S2842" i="2"/>
  <c r="S2843" i="2"/>
  <c r="S2844" i="2"/>
  <c r="S2845" i="2"/>
  <c r="S2846" i="2"/>
  <c r="S2847" i="2"/>
  <c r="S2848" i="2"/>
  <c r="S2849" i="2"/>
  <c r="S2850" i="2"/>
  <c r="S2851" i="2"/>
  <c r="S2852" i="2"/>
  <c r="S2853" i="2"/>
  <c r="S2854" i="2"/>
  <c r="S2855" i="2"/>
  <c r="S2856" i="2"/>
  <c r="S2857" i="2"/>
  <c r="S2858" i="2"/>
  <c r="S2859" i="2"/>
  <c r="S2860" i="2"/>
  <c r="S2861" i="2"/>
  <c r="S2862" i="2"/>
  <c r="S2863" i="2"/>
  <c r="S2864" i="2"/>
  <c r="S2865" i="2"/>
  <c r="S2866" i="2"/>
  <c r="S2867" i="2"/>
  <c r="S2868" i="2"/>
  <c r="S2869" i="2"/>
  <c r="S2870" i="2"/>
  <c r="S2871" i="2"/>
  <c r="S2872" i="2"/>
  <c r="S2873" i="2"/>
  <c r="S2874" i="2"/>
  <c r="S2875" i="2"/>
  <c r="S2876" i="2"/>
  <c r="S2877" i="2"/>
  <c r="S2878" i="2"/>
  <c r="S2879" i="2"/>
  <c r="S2880" i="2"/>
  <c r="S2881" i="2"/>
  <c r="S2882" i="2"/>
  <c r="S2883" i="2"/>
  <c r="S2884" i="2"/>
  <c r="S2885" i="2"/>
  <c r="S2886" i="2"/>
  <c r="S2887" i="2"/>
  <c r="S2888" i="2"/>
  <c r="S2889" i="2"/>
  <c r="S2890" i="2"/>
  <c r="S2891" i="2"/>
  <c r="S2892" i="2"/>
  <c r="S2893" i="2"/>
  <c r="S2894" i="2"/>
  <c r="S2895" i="2"/>
  <c r="S2896" i="2"/>
  <c r="S2897" i="2"/>
  <c r="S2898" i="2"/>
  <c r="S2899" i="2"/>
  <c r="S2900" i="2"/>
  <c r="S2901" i="2"/>
  <c r="S2902" i="2"/>
  <c r="S2903" i="2"/>
  <c r="S2904" i="2"/>
  <c r="S2905" i="2"/>
  <c r="S2906" i="2"/>
  <c r="S2907" i="2"/>
  <c r="S2908" i="2"/>
  <c r="S2909" i="2"/>
  <c r="S2910" i="2"/>
  <c r="S2911" i="2"/>
  <c r="S2912" i="2"/>
  <c r="S2913" i="2"/>
  <c r="S2914" i="2"/>
  <c r="S2915" i="2"/>
  <c r="S2916" i="2"/>
  <c r="S2917" i="2"/>
  <c r="S2918" i="2"/>
  <c r="S2919" i="2"/>
  <c r="S2920" i="2"/>
  <c r="S2921" i="2"/>
  <c r="S2922" i="2"/>
  <c r="S2923" i="2"/>
  <c r="S2924" i="2"/>
  <c r="S2925" i="2"/>
  <c r="S2926" i="2"/>
  <c r="S2927" i="2"/>
  <c r="S2928" i="2"/>
  <c r="S2929" i="2"/>
  <c r="S2930" i="2"/>
  <c r="S2931" i="2"/>
  <c r="S2932" i="2"/>
  <c r="S2933" i="2"/>
  <c r="S2934" i="2"/>
  <c r="S2935" i="2"/>
  <c r="S2936" i="2"/>
  <c r="S2937" i="2"/>
  <c r="S2938" i="2"/>
  <c r="S2939" i="2"/>
  <c r="S2940" i="2"/>
  <c r="S2941" i="2"/>
  <c r="S2942" i="2"/>
  <c r="S2943" i="2"/>
  <c r="S2944" i="2"/>
  <c r="S2945" i="2"/>
  <c r="S2946" i="2"/>
  <c r="S2947" i="2"/>
  <c r="S2948" i="2"/>
  <c r="S2949" i="2"/>
  <c r="S2950" i="2"/>
  <c r="S2951" i="2"/>
  <c r="S2952" i="2"/>
  <c r="S2953" i="2"/>
  <c r="S2954" i="2"/>
  <c r="S2955" i="2"/>
  <c r="S2956" i="2"/>
  <c r="S2957" i="2"/>
  <c r="S2958" i="2"/>
  <c r="S2959" i="2"/>
  <c r="S2960" i="2"/>
  <c r="S2961" i="2"/>
  <c r="S2962" i="2"/>
  <c r="S2963" i="2"/>
  <c r="S2964" i="2"/>
  <c r="S2965" i="2"/>
  <c r="S2966" i="2"/>
  <c r="S2967" i="2"/>
  <c r="S2968" i="2"/>
  <c r="S2969" i="2"/>
  <c r="S2970" i="2"/>
  <c r="S2971" i="2"/>
  <c r="S2972" i="2"/>
  <c r="S2973" i="2"/>
  <c r="S2974" i="2"/>
  <c r="S2975" i="2"/>
  <c r="S2976" i="2"/>
  <c r="S2977" i="2"/>
  <c r="S2978" i="2"/>
  <c r="S2979" i="2"/>
  <c r="S2980" i="2"/>
  <c r="S2981" i="2"/>
  <c r="S2982" i="2"/>
  <c r="S2983" i="2"/>
  <c r="S2984" i="2"/>
  <c r="S2985" i="2"/>
  <c r="S2986" i="2"/>
  <c r="S2987" i="2"/>
  <c r="S2988" i="2"/>
  <c r="S2989" i="2"/>
  <c r="S2990" i="2"/>
  <c r="S2991" i="2"/>
  <c r="S2992" i="2"/>
  <c r="S2993" i="2"/>
  <c r="S2994" i="2"/>
  <c r="S2995" i="2"/>
  <c r="S2996" i="2"/>
  <c r="S2997" i="2"/>
  <c r="S2998" i="2"/>
  <c r="S2999" i="2"/>
  <c r="S3000" i="2"/>
  <c r="S3001" i="2"/>
  <c r="S3002" i="2"/>
  <c r="S3003" i="2"/>
  <c r="S3004" i="2"/>
  <c r="S3005" i="2"/>
  <c r="S3006" i="2"/>
  <c r="S3007" i="2"/>
  <c r="S3008" i="2"/>
  <c r="S3009" i="2"/>
  <c r="S3010" i="2"/>
  <c r="S3011" i="2"/>
  <c r="S3012" i="2"/>
  <c r="S3013" i="2"/>
  <c r="S3014" i="2"/>
  <c r="S3015" i="2"/>
  <c r="S3016" i="2"/>
  <c r="S3017" i="2"/>
  <c r="S3018" i="2"/>
  <c r="S3019" i="2"/>
  <c r="S3020" i="2"/>
  <c r="S3021" i="2"/>
  <c r="S3022" i="2"/>
  <c r="S3023" i="2"/>
  <c r="S3024" i="2"/>
  <c r="S3025" i="2"/>
  <c r="S3026" i="2"/>
  <c r="S3027" i="2"/>
  <c r="S3028" i="2"/>
  <c r="S3029" i="2"/>
  <c r="S3030" i="2"/>
  <c r="S3031" i="2"/>
  <c r="S3032" i="2"/>
  <c r="S3033" i="2"/>
  <c r="S3034" i="2"/>
  <c r="S3035" i="2"/>
  <c r="S3036" i="2"/>
  <c r="S3037" i="2"/>
  <c r="S3038" i="2"/>
  <c r="S3039" i="2"/>
  <c r="S3040" i="2"/>
  <c r="S3041" i="2"/>
  <c r="S3042" i="2"/>
  <c r="S3043" i="2"/>
  <c r="S3044" i="2"/>
  <c r="S3045" i="2"/>
  <c r="S3046" i="2"/>
  <c r="S3047" i="2"/>
  <c r="S3048" i="2"/>
  <c r="S3049" i="2"/>
  <c r="S3050" i="2"/>
  <c r="S3051" i="2"/>
  <c r="S3052" i="2"/>
  <c r="S3053" i="2"/>
  <c r="S3054" i="2"/>
  <c r="S3055" i="2"/>
  <c r="S3056" i="2"/>
  <c r="S3057" i="2"/>
  <c r="S3058" i="2"/>
  <c r="S3059" i="2"/>
  <c r="S3060" i="2"/>
  <c r="S3061" i="2"/>
  <c r="S3062" i="2"/>
  <c r="S3063" i="2"/>
  <c r="S3064" i="2"/>
  <c r="S3065" i="2"/>
  <c r="S3066" i="2"/>
  <c r="S3067" i="2"/>
  <c r="S3068" i="2"/>
  <c r="S3069" i="2"/>
  <c r="S3070" i="2"/>
  <c r="S3071" i="2"/>
  <c r="S3072" i="2"/>
  <c r="S3073" i="2"/>
  <c r="S3074" i="2"/>
  <c r="S3075" i="2"/>
  <c r="S3076" i="2"/>
  <c r="S3077" i="2"/>
  <c r="S3078" i="2"/>
  <c r="S3079" i="2"/>
  <c r="S3080" i="2"/>
  <c r="S3081" i="2"/>
  <c r="S3082" i="2"/>
  <c r="S3083" i="2"/>
  <c r="S3084" i="2"/>
  <c r="S3085" i="2"/>
  <c r="S3086" i="2"/>
  <c r="S3087" i="2"/>
  <c r="S3088" i="2"/>
  <c r="S3089" i="2"/>
  <c r="S3090" i="2"/>
  <c r="S3091" i="2"/>
  <c r="S3092" i="2"/>
  <c r="S3093" i="2"/>
  <c r="S3094" i="2"/>
  <c r="S3095" i="2"/>
  <c r="S3096" i="2"/>
  <c r="S3097" i="2"/>
  <c r="S3098" i="2"/>
  <c r="S3099" i="2"/>
  <c r="S3100" i="2"/>
  <c r="S3101" i="2"/>
  <c r="S3102" i="2"/>
  <c r="S3103" i="2"/>
  <c r="S3104" i="2"/>
  <c r="S3105" i="2"/>
  <c r="S3106" i="2"/>
  <c r="S3107" i="2"/>
  <c r="S3108" i="2"/>
  <c r="S3109" i="2"/>
  <c r="S3110" i="2"/>
  <c r="S3111" i="2"/>
  <c r="S3112" i="2"/>
  <c r="S3113" i="2"/>
  <c r="S3114" i="2"/>
  <c r="S3115" i="2"/>
  <c r="S3116" i="2"/>
  <c r="S3117" i="2"/>
  <c r="S3118" i="2"/>
  <c r="S3119" i="2"/>
  <c r="S3120" i="2"/>
  <c r="S3121" i="2"/>
  <c r="S3122" i="2"/>
  <c r="S3123" i="2"/>
  <c r="S3124" i="2"/>
  <c r="S3125" i="2"/>
  <c r="S3126" i="2"/>
  <c r="S3127" i="2"/>
  <c r="S3128" i="2"/>
  <c r="S3129" i="2"/>
  <c r="S3130" i="2"/>
  <c r="S3131" i="2"/>
  <c r="S3132" i="2"/>
  <c r="S3133" i="2"/>
  <c r="S3134" i="2"/>
  <c r="S3135" i="2"/>
  <c r="S3136" i="2"/>
  <c r="S3137" i="2"/>
  <c r="S3138" i="2"/>
  <c r="S3139" i="2"/>
  <c r="S3140" i="2"/>
  <c r="S3141" i="2"/>
  <c r="S3142" i="2"/>
  <c r="S3143" i="2"/>
  <c r="S3144" i="2"/>
  <c r="S3145" i="2"/>
  <c r="S3146" i="2"/>
  <c r="S3147" i="2"/>
  <c r="S3148" i="2"/>
  <c r="S3149" i="2"/>
  <c r="S3150" i="2"/>
  <c r="S3151" i="2"/>
  <c r="S3152" i="2"/>
  <c r="S3153" i="2"/>
  <c r="S3154" i="2"/>
  <c r="S3155" i="2"/>
  <c r="S3156" i="2"/>
  <c r="S3157" i="2"/>
  <c r="S3158" i="2"/>
  <c r="S3159" i="2"/>
  <c r="S3160" i="2"/>
  <c r="S3161" i="2"/>
  <c r="S3162" i="2"/>
  <c r="S3163" i="2"/>
  <c r="S3164" i="2"/>
  <c r="S3165" i="2"/>
  <c r="S3166" i="2"/>
  <c r="S3167" i="2"/>
  <c r="S3168" i="2"/>
  <c r="S3169" i="2"/>
  <c r="S3170" i="2"/>
  <c r="S3171" i="2"/>
  <c r="S3172" i="2"/>
  <c r="S3173" i="2"/>
  <c r="S3174" i="2"/>
  <c r="S3175" i="2"/>
  <c r="S3176" i="2"/>
  <c r="S3177" i="2"/>
  <c r="S3178" i="2"/>
  <c r="S3179" i="2"/>
  <c r="S3180" i="2"/>
  <c r="S3181" i="2"/>
  <c r="S3182" i="2"/>
  <c r="S3183" i="2"/>
  <c r="S3184" i="2"/>
  <c r="S3185" i="2"/>
  <c r="S3186" i="2"/>
  <c r="S3187" i="2"/>
  <c r="S3188" i="2"/>
  <c r="S3189" i="2"/>
  <c r="S3190" i="2"/>
  <c r="S3191" i="2"/>
  <c r="S3192" i="2"/>
  <c r="S3193" i="2"/>
  <c r="S3194" i="2"/>
  <c r="S3195" i="2"/>
  <c r="S3196" i="2"/>
  <c r="S3197" i="2"/>
  <c r="S3198" i="2"/>
  <c r="S3199" i="2"/>
  <c r="S3200" i="2"/>
  <c r="S3201" i="2"/>
  <c r="S3202" i="2"/>
  <c r="S3203" i="2"/>
  <c r="S3204" i="2"/>
  <c r="S3205" i="2"/>
  <c r="S3206" i="2"/>
  <c r="S3207" i="2"/>
  <c r="S3208" i="2"/>
  <c r="S3209" i="2"/>
  <c r="S3210" i="2"/>
  <c r="S3211" i="2"/>
  <c r="S3212" i="2"/>
  <c r="S3213" i="2"/>
  <c r="S3214" i="2"/>
  <c r="S3215" i="2"/>
  <c r="S3216" i="2"/>
  <c r="S3217" i="2"/>
  <c r="S3218" i="2"/>
  <c r="S3219" i="2"/>
  <c r="S3220" i="2"/>
  <c r="S3221" i="2"/>
  <c r="S3222" i="2"/>
  <c r="S3223" i="2"/>
  <c r="S3224" i="2"/>
  <c r="S3225" i="2"/>
  <c r="S3226" i="2"/>
  <c r="S3227" i="2"/>
  <c r="S3228" i="2"/>
  <c r="S3229" i="2"/>
  <c r="S3230" i="2"/>
  <c r="S3231" i="2"/>
  <c r="S3232" i="2"/>
  <c r="S3233" i="2"/>
  <c r="S3234" i="2"/>
  <c r="S3235" i="2"/>
  <c r="S3236" i="2"/>
  <c r="S3237" i="2"/>
  <c r="S3238" i="2"/>
  <c r="S3239" i="2"/>
  <c r="S3240" i="2"/>
  <c r="S3241" i="2"/>
  <c r="S3242" i="2"/>
  <c r="S3243" i="2"/>
  <c r="S3244" i="2"/>
  <c r="S3245" i="2"/>
  <c r="S3246" i="2"/>
  <c r="S3247" i="2"/>
  <c r="S3248" i="2"/>
  <c r="S3249" i="2"/>
  <c r="S3250" i="2"/>
  <c r="S3251" i="2"/>
  <c r="S3252" i="2"/>
  <c r="S3253" i="2"/>
  <c r="S3254" i="2"/>
  <c r="S3255" i="2"/>
  <c r="S3256" i="2"/>
  <c r="S3257" i="2"/>
  <c r="S3258" i="2"/>
  <c r="S3259" i="2"/>
  <c r="S3260" i="2"/>
  <c r="S3261" i="2"/>
  <c r="S3262" i="2"/>
  <c r="S3263" i="2"/>
  <c r="S3264" i="2"/>
  <c r="S3265" i="2"/>
  <c r="S3266" i="2"/>
  <c r="S3267" i="2"/>
  <c r="S3268" i="2"/>
  <c r="S3269" i="2"/>
  <c r="S3270" i="2"/>
  <c r="S3271" i="2"/>
  <c r="S3272" i="2"/>
  <c r="S3273" i="2"/>
  <c r="S3274" i="2"/>
  <c r="S3275" i="2"/>
  <c r="S3276" i="2"/>
  <c r="S3277" i="2"/>
  <c r="S3278" i="2"/>
  <c r="S3279" i="2"/>
  <c r="S3280" i="2"/>
  <c r="S3281" i="2"/>
  <c r="S3282" i="2"/>
  <c r="S3283" i="2"/>
  <c r="S3284" i="2"/>
  <c r="S3285" i="2"/>
  <c r="S3286" i="2"/>
  <c r="S3287" i="2"/>
  <c r="S3288" i="2"/>
  <c r="S3289" i="2"/>
  <c r="S3290" i="2"/>
  <c r="S3291" i="2"/>
  <c r="S3292" i="2"/>
  <c r="S3293" i="2"/>
  <c r="S3294" i="2"/>
  <c r="S3295" i="2"/>
  <c r="S3296" i="2"/>
  <c r="S3297" i="2"/>
  <c r="S3298" i="2"/>
  <c r="S3299" i="2"/>
  <c r="S3300" i="2"/>
  <c r="S3301" i="2"/>
  <c r="S3302" i="2"/>
  <c r="S3303" i="2"/>
  <c r="S3304" i="2"/>
  <c r="S3305" i="2"/>
  <c r="S3306" i="2"/>
  <c r="S3307" i="2"/>
  <c r="S3308" i="2"/>
  <c r="S3309" i="2"/>
  <c r="S3310" i="2"/>
  <c r="S3311" i="2"/>
  <c r="S3312" i="2"/>
  <c r="S3313" i="2"/>
  <c r="S3314" i="2"/>
  <c r="S3315" i="2"/>
  <c r="S3316" i="2"/>
  <c r="S3317" i="2"/>
  <c r="S3318" i="2"/>
  <c r="S3319" i="2"/>
  <c r="S3320" i="2"/>
  <c r="S3321" i="2"/>
  <c r="S3322" i="2"/>
  <c r="S3323" i="2"/>
  <c r="S3324" i="2"/>
  <c r="S3325" i="2"/>
  <c r="S3326" i="2"/>
  <c r="S3327" i="2"/>
  <c r="S3328" i="2"/>
  <c r="S3329" i="2"/>
  <c r="S3330" i="2"/>
  <c r="S3331" i="2"/>
  <c r="S3332" i="2"/>
  <c r="S3333" i="2"/>
  <c r="S3334" i="2"/>
  <c r="S3335" i="2"/>
  <c r="S3336" i="2"/>
  <c r="S3337" i="2"/>
  <c r="S3338" i="2"/>
  <c r="S3339" i="2"/>
  <c r="S3340" i="2"/>
  <c r="S3341" i="2"/>
  <c r="S3342" i="2"/>
  <c r="S3343" i="2"/>
  <c r="S3344" i="2"/>
  <c r="S3345" i="2"/>
  <c r="S3346" i="2"/>
  <c r="S3347" i="2"/>
  <c r="S3348" i="2"/>
  <c r="S3349" i="2"/>
  <c r="S3350" i="2"/>
  <c r="S3351" i="2"/>
  <c r="S3352" i="2"/>
  <c r="S3353" i="2"/>
  <c r="S3354" i="2"/>
  <c r="S3355" i="2"/>
  <c r="S3356" i="2"/>
  <c r="S3357" i="2"/>
  <c r="S3358" i="2"/>
  <c r="S3359" i="2"/>
  <c r="S3360" i="2"/>
  <c r="S3361" i="2"/>
  <c r="S3362" i="2"/>
  <c r="S3363" i="2"/>
  <c r="S3364" i="2"/>
  <c r="S3365" i="2"/>
  <c r="S3366" i="2"/>
  <c r="S3367" i="2"/>
  <c r="S3368" i="2"/>
  <c r="S3369" i="2"/>
  <c r="S3370" i="2"/>
  <c r="S3371" i="2"/>
  <c r="S3372" i="2"/>
  <c r="S3373" i="2"/>
  <c r="S3374" i="2"/>
  <c r="S3375" i="2"/>
  <c r="S3376" i="2"/>
  <c r="S3377" i="2"/>
  <c r="S3378" i="2"/>
  <c r="S3379" i="2"/>
  <c r="S3380" i="2"/>
  <c r="S3381" i="2"/>
  <c r="S3382" i="2"/>
  <c r="S3383" i="2"/>
  <c r="S3384" i="2"/>
  <c r="S3385" i="2"/>
  <c r="S3386" i="2"/>
  <c r="S3387" i="2"/>
  <c r="S3388" i="2"/>
  <c r="S3389" i="2"/>
  <c r="S3390" i="2"/>
  <c r="S3391" i="2"/>
  <c r="S3392" i="2"/>
  <c r="S3393" i="2"/>
  <c r="S3394" i="2"/>
  <c r="S3395" i="2"/>
  <c r="S3396" i="2"/>
  <c r="S3397" i="2"/>
  <c r="S3398" i="2"/>
  <c r="S3399" i="2"/>
  <c r="S3400" i="2"/>
  <c r="S3401" i="2"/>
  <c r="S3402" i="2"/>
  <c r="S3403" i="2"/>
  <c r="S3404" i="2"/>
  <c r="S3405" i="2"/>
  <c r="S3406" i="2"/>
  <c r="S3407" i="2"/>
  <c r="S3408" i="2"/>
  <c r="S3409" i="2"/>
  <c r="S3410" i="2"/>
  <c r="S3411" i="2"/>
  <c r="S3412" i="2"/>
  <c r="S3413" i="2"/>
  <c r="S3414" i="2"/>
  <c r="S3415" i="2"/>
  <c r="S3416" i="2"/>
  <c r="S3417" i="2"/>
  <c r="S3418" i="2"/>
  <c r="S3419" i="2"/>
  <c r="S3420" i="2"/>
  <c r="S3421" i="2"/>
  <c r="S3422" i="2"/>
  <c r="S3423" i="2"/>
  <c r="S3424" i="2"/>
  <c r="S3425" i="2"/>
  <c r="S3426" i="2"/>
  <c r="S3427" i="2"/>
  <c r="S3428" i="2"/>
  <c r="S3429" i="2"/>
  <c r="S3430" i="2"/>
  <c r="S3431" i="2"/>
  <c r="S3432" i="2"/>
  <c r="S3433" i="2"/>
  <c r="S3434" i="2"/>
  <c r="S3435" i="2"/>
  <c r="S3436" i="2"/>
  <c r="S3437" i="2"/>
  <c r="S3438" i="2"/>
  <c r="S3439" i="2"/>
  <c r="S3440" i="2"/>
  <c r="S3441" i="2"/>
  <c r="S3442" i="2"/>
  <c r="S3443" i="2"/>
  <c r="S3444" i="2"/>
  <c r="S3445" i="2"/>
  <c r="S3446" i="2"/>
  <c r="S3447" i="2"/>
  <c r="S3448" i="2"/>
  <c r="S3449" i="2"/>
  <c r="S3450" i="2"/>
  <c r="S3451" i="2"/>
  <c r="S3452" i="2"/>
  <c r="S3453" i="2"/>
  <c r="S3454" i="2"/>
  <c r="S3455" i="2"/>
  <c r="S3456" i="2"/>
  <c r="S3457" i="2"/>
  <c r="S3458" i="2"/>
  <c r="S3459" i="2"/>
  <c r="S3460" i="2"/>
  <c r="S3461" i="2"/>
  <c r="S3462" i="2"/>
  <c r="S3463" i="2"/>
  <c r="S3464" i="2"/>
  <c r="S3465" i="2"/>
  <c r="S3466" i="2"/>
  <c r="S3467" i="2"/>
  <c r="S3468" i="2"/>
  <c r="S3469" i="2"/>
  <c r="S3470" i="2"/>
  <c r="S3471" i="2"/>
  <c r="S3472" i="2"/>
  <c r="S3473" i="2"/>
  <c r="S3474" i="2"/>
  <c r="S3475" i="2"/>
  <c r="S3476" i="2"/>
  <c r="S3477" i="2"/>
  <c r="S3478" i="2"/>
  <c r="S3479" i="2"/>
  <c r="S3480" i="2"/>
  <c r="S3481" i="2"/>
  <c r="S3482" i="2"/>
  <c r="S3483" i="2"/>
  <c r="S3484" i="2"/>
  <c r="S3485" i="2"/>
  <c r="S3486" i="2"/>
  <c r="S3487" i="2"/>
  <c r="S3488" i="2"/>
  <c r="S3489" i="2"/>
  <c r="S3490" i="2"/>
  <c r="S3491" i="2"/>
  <c r="S3492" i="2"/>
  <c r="S3493" i="2"/>
  <c r="S3494" i="2"/>
  <c r="S3495" i="2"/>
  <c r="S3496" i="2"/>
  <c r="S3497" i="2"/>
  <c r="S3498" i="2"/>
  <c r="S3499" i="2"/>
  <c r="S3500" i="2"/>
  <c r="S3501" i="2"/>
  <c r="S3502" i="2"/>
  <c r="S3503" i="2"/>
  <c r="S3504" i="2"/>
  <c r="S3505" i="2"/>
  <c r="S3506" i="2"/>
  <c r="S3507" i="2"/>
  <c r="S3508" i="2"/>
  <c r="S3509" i="2"/>
  <c r="S3510" i="2"/>
  <c r="S3511" i="2"/>
  <c r="S3512" i="2"/>
  <c r="S3513" i="2"/>
  <c r="S3514" i="2"/>
  <c r="S3515" i="2"/>
  <c r="S3516" i="2"/>
  <c r="S3517" i="2"/>
  <c r="S3518" i="2"/>
  <c r="S3519" i="2"/>
  <c r="S3520" i="2"/>
  <c r="S3521" i="2"/>
  <c r="S3522" i="2"/>
  <c r="S3523" i="2"/>
  <c r="S3524" i="2"/>
  <c r="S3525" i="2"/>
  <c r="S3526" i="2"/>
  <c r="S3527" i="2"/>
  <c r="S3528" i="2"/>
  <c r="S3529" i="2"/>
  <c r="S3530" i="2"/>
  <c r="S3531" i="2"/>
  <c r="S3532" i="2"/>
  <c r="S3533" i="2"/>
  <c r="S3534" i="2"/>
  <c r="S3535" i="2"/>
  <c r="S3536" i="2"/>
  <c r="S3537" i="2"/>
  <c r="S3538" i="2"/>
  <c r="S3539" i="2"/>
  <c r="S3540" i="2"/>
  <c r="S3541" i="2"/>
  <c r="S3542" i="2"/>
  <c r="S3543" i="2"/>
  <c r="S3544" i="2"/>
  <c r="S3545" i="2"/>
  <c r="S3546" i="2"/>
  <c r="S3547" i="2"/>
  <c r="S3548" i="2"/>
  <c r="S3549" i="2"/>
  <c r="S3550" i="2"/>
  <c r="S3551" i="2"/>
  <c r="S3552" i="2"/>
  <c r="S3553" i="2"/>
  <c r="S3554" i="2"/>
  <c r="S3555" i="2"/>
  <c r="S3556" i="2"/>
  <c r="S3557" i="2"/>
  <c r="S3558" i="2"/>
  <c r="S3559" i="2"/>
  <c r="S3560" i="2"/>
  <c r="S3561" i="2"/>
  <c r="S3562" i="2"/>
  <c r="S3563" i="2"/>
  <c r="S3564" i="2"/>
  <c r="S3565" i="2"/>
  <c r="S3566" i="2"/>
  <c r="S3567" i="2"/>
  <c r="S3568" i="2"/>
  <c r="S3569" i="2"/>
  <c r="S3570" i="2"/>
  <c r="S3571" i="2"/>
  <c r="S3572" i="2"/>
  <c r="S3573" i="2"/>
  <c r="S3574" i="2"/>
  <c r="S3575" i="2"/>
  <c r="S3576" i="2"/>
  <c r="S3577" i="2"/>
  <c r="S3578" i="2"/>
  <c r="S3579" i="2"/>
  <c r="S3580" i="2"/>
  <c r="S3581" i="2"/>
  <c r="S3582" i="2"/>
  <c r="S3583" i="2"/>
  <c r="S3584" i="2"/>
  <c r="S3585" i="2"/>
  <c r="S3586" i="2"/>
  <c r="S3587" i="2"/>
  <c r="S3588" i="2"/>
  <c r="S3589" i="2"/>
  <c r="S3590" i="2"/>
  <c r="S3591" i="2"/>
  <c r="S3592" i="2"/>
  <c r="S3593" i="2"/>
  <c r="S3594" i="2"/>
  <c r="S3595" i="2"/>
  <c r="S3596" i="2"/>
  <c r="S3597" i="2"/>
  <c r="S3598" i="2"/>
  <c r="S3599" i="2"/>
  <c r="S3600" i="2"/>
  <c r="S3601" i="2"/>
  <c r="S3602" i="2"/>
  <c r="S3603" i="2"/>
  <c r="S3604" i="2"/>
  <c r="S3605" i="2"/>
  <c r="S3606" i="2"/>
  <c r="S3607" i="2"/>
  <c r="S3608" i="2"/>
  <c r="S3609" i="2"/>
  <c r="S3610" i="2"/>
  <c r="S3611" i="2"/>
  <c r="S3612" i="2"/>
  <c r="S3613" i="2"/>
  <c r="S3614" i="2"/>
  <c r="S3615" i="2"/>
  <c r="S3616" i="2"/>
  <c r="S3617" i="2"/>
  <c r="S3618" i="2"/>
  <c r="S3619" i="2"/>
  <c r="S3620" i="2"/>
  <c r="S3621" i="2"/>
  <c r="S3622" i="2"/>
  <c r="S3623" i="2"/>
  <c r="S3624" i="2"/>
  <c r="S3625" i="2"/>
  <c r="S3626" i="2"/>
  <c r="S3627" i="2"/>
  <c r="S3628" i="2"/>
  <c r="S3629" i="2"/>
  <c r="S3630" i="2"/>
  <c r="S3631" i="2"/>
  <c r="S3632" i="2"/>
  <c r="S3633" i="2"/>
  <c r="S3634" i="2"/>
  <c r="S3635" i="2"/>
  <c r="S3636" i="2"/>
  <c r="S3637" i="2"/>
  <c r="S3638" i="2"/>
  <c r="S3639" i="2"/>
  <c r="S3640" i="2"/>
  <c r="S3641" i="2"/>
  <c r="S3642" i="2"/>
  <c r="S3643" i="2"/>
  <c r="S3644" i="2"/>
  <c r="S3645" i="2"/>
  <c r="S3646" i="2"/>
  <c r="S3647" i="2"/>
  <c r="S3648" i="2"/>
  <c r="S3649" i="2"/>
  <c r="S3650" i="2"/>
  <c r="S3651" i="2"/>
  <c r="S3652" i="2"/>
  <c r="S3653" i="2"/>
  <c r="S3654" i="2"/>
  <c r="S3655" i="2"/>
  <c r="S3656" i="2"/>
  <c r="S3657" i="2"/>
  <c r="S3658" i="2"/>
  <c r="S3659" i="2"/>
  <c r="S3660" i="2"/>
  <c r="S3661" i="2"/>
  <c r="S3662" i="2"/>
  <c r="S3663" i="2"/>
  <c r="S3664" i="2"/>
  <c r="S3665" i="2"/>
  <c r="S3666" i="2"/>
  <c r="S3667" i="2"/>
  <c r="S3668" i="2"/>
  <c r="S3669" i="2"/>
  <c r="S3670" i="2"/>
  <c r="S3671" i="2"/>
  <c r="S3672" i="2"/>
  <c r="S3673" i="2"/>
  <c r="S3674" i="2"/>
  <c r="S3675" i="2"/>
  <c r="S3676" i="2"/>
  <c r="S3677" i="2"/>
  <c r="S3678" i="2"/>
  <c r="S3679" i="2"/>
  <c r="S3680" i="2"/>
  <c r="S3681" i="2"/>
  <c r="S3682" i="2"/>
  <c r="S3683" i="2"/>
  <c r="S3684" i="2"/>
  <c r="S3685" i="2"/>
  <c r="S3686" i="2"/>
  <c r="S3687" i="2"/>
  <c r="S3688" i="2"/>
  <c r="S3689" i="2"/>
  <c r="S3690" i="2"/>
  <c r="S3691" i="2"/>
  <c r="S3692" i="2"/>
  <c r="S3693" i="2"/>
  <c r="S3694" i="2"/>
  <c r="S3695" i="2"/>
  <c r="S3696" i="2"/>
  <c r="S3697" i="2"/>
  <c r="S3698" i="2"/>
  <c r="S3699" i="2"/>
  <c r="S3700" i="2"/>
  <c r="S3701" i="2"/>
  <c r="S3702" i="2"/>
  <c r="S3703" i="2"/>
  <c r="S3704" i="2"/>
  <c r="S3705" i="2"/>
  <c r="S3706" i="2"/>
  <c r="S3707" i="2"/>
  <c r="S3708" i="2"/>
  <c r="S3709" i="2"/>
  <c r="S3710" i="2"/>
  <c r="S3711" i="2"/>
  <c r="S3712" i="2"/>
  <c r="S3713" i="2"/>
  <c r="S3714" i="2"/>
  <c r="S3715" i="2"/>
  <c r="S3716" i="2"/>
  <c r="S3717" i="2"/>
  <c r="S3718" i="2"/>
  <c r="S3719" i="2"/>
  <c r="S3720" i="2"/>
  <c r="S3721" i="2"/>
  <c r="S3722" i="2"/>
  <c r="S3723" i="2"/>
  <c r="S3724" i="2"/>
  <c r="S3725" i="2"/>
  <c r="S3726" i="2"/>
  <c r="S3727" i="2"/>
  <c r="S3728" i="2"/>
  <c r="S3729" i="2"/>
  <c r="S3730" i="2"/>
  <c r="S3731" i="2"/>
  <c r="S3732" i="2"/>
  <c r="S3733" i="2"/>
  <c r="S3734" i="2"/>
  <c r="S3735" i="2"/>
  <c r="S3736" i="2"/>
  <c r="S3737" i="2"/>
  <c r="S3738" i="2"/>
  <c r="S3739" i="2"/>
  <c r="S3740" i="2"/>
  <c r="S3741" i="2"/>
  <c r="S3742" i="2"/>
  <c r="S3743" i="2"/>
  <c r="S3744" i="2"/>
  <c r="S3745" i="2"/>
  <c r="S3746" i="2"/>
  <c r="S3747" i="2"/>
  <c r="S3748" i="2"/>
  <c r="S3749" i="2"/>
  <c r="S3750" i="2"/>
  <c r="S3751" i="2"/>
  <c r="S3752" i="2"/>
  <c r="S3753" i="2"/>
  <c r="S3754" i="2"/>
  <c r="S3755" i="2"/>
  <c r="S3756" i="2"/>
  <c r="S3757" i="2"/>
  <c r="S3758" i="2"/>
  <c r="S3759" i="2"/>
  <c r="S3760" i="2"/>
  <c r="S3761" i="2"/>
  <c r="S3762" i="2"/>
  <c r="S3763" i="2"/>
  <c r="S3764" i="2"/>
  <c r="S3765" i="2"/>
  <c r="S3766" i="2"/>
  <c r="S3767" i="2"/>
  <c r="S3768" i="2"/>
  <c r="S3769" i="2"/>
  <c r="S3770" i="2"/>
  <c r="S3771" i="2"/>
  <c r="S3772" i="2"/>
  <c r="S3773" i="2"/>
  <c r="S3774" i="2"/>
  <c r="S3775" i="2"/>
  <c r="S3776" i="2"/>
  <c r="S3777" i="2"/>
  <c r="S3778" i="2"/>
  <c r="S3779" i="2"/>
  <c r="S3780" i="2"/>
  <c r="S3781" i="2"/>
  <c r="S3782" i="2"/>
  <c r="S3783" i="2"/>
  <c r="S3784" i="2"/>
  <c r="S3785" i="2"/>
  <c r="S3786" i="2"/>
  <c r="S3787" i="2"/>
  <c r="S3788" i="2"/>
  <c r="S3789" i="2"/>
  <c r="S3790" i="2"/>
  <c r="S3791" i="2"/>
  <c r="S3792" i="2"/>
  <c r="S3793" i="2"/>
  <c r="S3794" i="2"/>
  <c r="S3795" i="2"/>
  <c r="S3796" i="2"/>
  <c r="S3797" i="2"/>
  <c r="S3798" i="2"/>
  <c r="S3799" i="2"/>
  <c r="S3800" i="2"/>
  <c r="S3801" i="2"/>
  <c r="S3802" i="2"/>
  <c r="S3803" i="2"/>
  <c r="S3804" i="2"/>
  <c r="S3805" i="2"/>
  <c r="S3806" i="2"/>
  <c r="S3807" i="2"/>
  <c r="S3808" i="2"/>
  <c r="S3809" i="2"/>
  <c r="S3810" i="2"/>
  <c r="S3811" i="2"/>
  <c r="S3812" i="2"/>
  <c r="S3813" i="2"/>
  <c r="S3814" i="2"/>
  <c r="S3815" i="2"/>
  <c r="S3816" i="2"/>
  <c r="S3817" i="2"/>
  <c r="S3818" i="2"/>
  <c r="S3819" i="2"/>
  <c r="S3820" i="2"/>
  <c r="S3821" i="2"/>
  <c r="S3822" i="2"/>
  <c r="S3823" i="2"/>
  <c r="S3824" i="2"/>
  <c r="S3825" i="2"/>
  <c r="S3826" i="2"/>
  <c r="S3827" i="2"/>
  <c r="S3828" i="2"/>
  <c r="S3829" i="2"/>
  <c r="S3830" i="2"/>
  <c r="S3831" i="2"/>
  <c r="S3832" i="2"/>
  <c r="S3833" i="2"/>
  <c r="S3834" i="2"/>
  <c r="S3835" i="2"/>
  <c r="S3836" i="2"/>
  <c r="S3837" i="2"/>
  <c r="S3838" i="2"/>
  <c r="S3839" i="2"/>
  <c r="S3840" i="2"/>
  <c r="S3841" i="2"/>
  <c r="S3842" i="2"/>
  <c r="S3843" i="2"/>
  <c r="S3844" i="2"/>
  <c r="S3845" i="2"/>
  <c r="S3846" i="2"/>
  <c r="S3847" i="2"/>
  <c r="S3848" i="2"/>
  <c r="S3849" i="2"/>
  <c r="S3850" i="2"/>
  <c r="S3851" i="2"/>
  <c r="S3852" i="2"/>
  <c r="S3853" i="2"/>
  <c r="S3854" i="2"/>
  <c r="S3855" i="2"/>
  <c r="S3856" i="2"/>
  <c r="S3857" i="2"/>
  <c r="S3858" i="2"/>
  <c r="S3859" i="2"/>
  <c r="S3860" i="2"/>
  <c r="S3861" i="2"/>
  <c r="S3862" i="2"/>
  <c r="S3863" i="2"/>
  <c r="S3864" i="2"/>
  <c r="S3865" i="2"/>
  <c r="S3866" i="2"/>
  <c r="S3867" i="2"/>
  <c r="S3868" i="2"/>
  <c r="S3869" i="2"/>
  <c r="S3870" i="2"/>
  <c r="S3871" i="2"/>
  <c r="S3872" i="2"/>
  <c r="S3873" i="2"/>
  <c r="S3874" i="2"/>
  <c r="S3875" i="2"/>
  <c r="S3876" i="2"/>
  <c r="S3877" i="2"/>
  <c r="S3878" i="2"/>
  <c r="S3879" i="2"/>
  <c r="S3880" i="2"/>
  <c r="S3881" i="2"/>
  <c r="S3882" i="2"/>
  <c r="S3883" i="2"/>
  <c r="S3884" i="2"/>
  <c r="S3885" i="2"/>
  <c r="S3886" i="2"/>
  <c r="S3887" i="2"/>
  <c r="S3888" i="2"/>
  <c r="S3889" i="2"/>
  <c r="S3890" i="2"/>
  <c r="S3891" i="2"/>
  <c r="S3892" i="2"/>
  <c r="S3893" i="2"/>
  <c r="S3894" i="2"/>
  <c r="S3895" i="2"/>
  <c r="S3896" i="2"/>
  <c r="S3897" i="2"/>
  <c r="S3898" i="2"/>
  <c r="S3899" i="2"/>
  <c r="S3900" i="2"/>
  <c r="S3901" i="2"/>
  <c r="S3902" i="2"/>
  <c r="S3903" i="2"/>
  <c r="S3904" i="2"/>
  <c r="S3905" i="2"/>
  <c r="S3906" i="2"/>
  <c r="S3907" i="2"/>
  <c r="S3908" i="2"/>
  <c r="S3909" i="2"/>
  <c r="S3910" i="2"/>
  <c r="S3911" i="2"/>
  <c r="S3912" i="2"/>
  <c r="S3913" i="2"/>
  <c r="S3914" i="2"/>
  <c r="S3915" i="2"/>
  <c r="S3916" i="2"/>
  <c r="S3917" i="2"/>
  <c r="S3918" i="2"/>
  <c r="S3919" i="2"/>
  <c r="S3920" i="2"/>
  <c r="S3921" i="2"/>
  <c r="S3922" i="2"/>
  <c r="S3923" i="2"/>
  <c r="S3924" i="2"/>
  <c r="S3925" i="2"/>
  <c r="S3926" i="2"/>
  <c r="S3927" i="2"/>
  <c r="S3928" i="2"/>
  <c r="S3929" i="2"/>
  <c r="S3930" i="2"/>
  <c r="S3931" i="2"/>
  <c r="S3932" i="2"/>
  <c r="S3933" i="2"/>
  <c r="S3934" i="2"/>
  <c r="S3935" i="2"/>
  <c r="S3936" i="2"/>
  <c r="S3937" i="2"/>
  <c r="S3938" i="2"/>
  <c r="S3939" i="2"/>
  <c r="S3940" i="2"/>
  <c r="S3941" i="2"/>
  <c r="S3942" i="2"/>
  <c r="S3943" i="2"/>
  <c r="S3944" i="2"/>
  <c r="S3945" i="2"/>
  <c r="S3946" i="2"/>
  <c r="S3947" i="2"/>
  <c r="S3948" i="2"/>
  <c r="S3949" i="2"/>
  <c r="S3950" i="2"/>
  <c r="S3951" i="2"/>
  <c r="S3952" i="2"/>
  <c r="S3953" i="2"/>
  <c r="S3954" i="2"/>
  <c r="S3955" i="2"/>
  <c r="S3956" i="2"/>
  <c r="S3957" i="2"/>
  <c r="S3958" i="2"/>
  <c r="S3959" i="2"/>
  <c r="S3960" i="2"/>
  <c r="S3961" i="2"/>
  <c r="S3962" i="2"/>
  <c r="S3963" i="2"/>
  <c r="S3964" i="2"/>
  <c r="S3965" i="2"/>
  <c r="S3966" i="2"/>
  <c r="S3967" i="2"/>
  <c r="S3968" i="2"/>
  <c r="S3969" i="2"/>
  <c r="S3970" i="2"/>
  <c r="S3971" i="2"/>
  <c r="S3972" i="2"/>
  <c r="S3973" i="2"/>
  <c r="S3974" i="2"/>
  <c r="S3975" i="2"/>
  <c r="S3976" i="2"/>
  <c r="S3977" i="2"/>
  <c r="S3978" i="2"/>
  <c r="S3979" i="2"/>
  <c r="S3980" i="2"/>
  <c r="S3981" i="2"/>
  <c r="S3982" i="2"/>
  <c r="S3983" i="2"/>
  <c r="S3984" i="2"/>
  <c r="S3985" i="2"/>
  <c r="S3986" i="2"/>
  <c r="S3987" i="2"/>
  <c r="S3988" i="2"/>
  <c r="S3989" i="2"/>
  <c r="S3990" i="2"/>
  <c r="S3991" i="2"/>
  <c r="S3992" i="2"/>
  <c r="S3993" i="2"/>
  <c r="S3994" i="2"/>
  <c r="S3995" i="2"/>
  <c r="S3996" i="2"/>
  <c r="S3997" i="2"/>
  <c r="S3998" i="2"/>
  <c r="S3999" i="2"/>
  <c r="S4000" i="2"/>
  <c r="S4001" i="2"/>
  <c r="S4002" i="2"/>
  <c r="S4003" i="2"/>
  <c r="S4004" i="2"/>
  <c r="S4005" i="2"/>
  <c r="S4006" i="2"/>
  <c r="S4007" i="2"/>
  <c r="S4008" i="2"/>
  <c r="S4009" i="2"/>
  <c r="S4010" i="2"/>
  <c r="S4011" i="2"/>
  <c r="S4012" i="2"/>
  <c r="S4013" i="2"/>
  <c r="S4014" i="2"/>
  <c r="S4015" i="2"/>
  <c r="S4016" i="2"/>
  <c r="S4017" i="2"/>
  <c r="S4018" i="2"/>
  <c r="S4019" i="2"/>
  <c r="S4020" i="2"/>
  <c r="S4021" i="2"/>
  <c r="S4022" i="2"/>
  <c r="S4023" i="2"/>
  <c r="S4024" i="2"/>
  <c r="S4025" i="2"/>
  <c r="S4026" i="2"/>
  <c r="S4027" i="2"/>
  <c r="S4028" i="2"/>
  <c r="S4029" i="2"/>
  <c r="S4030" i="2"/>
  <c r="S4031" i="2"/>
  <c r="S4032" i="2"/>
  <c r="S4033" i="2"/>
  <c r="S4034" i="2"/>
  <c r="S4035" i="2"/>
  <c r="S4036" i="2"/>
  <c r="S4037" i="2"/>
  <c r="S4038" i="2"/>
  <c r="S4039" i="2"/>
  <c r="S4040" i="2"/>
  <c r="S4041" i="2"/>
  <c r="S4042" i="2"/>
  <c r="S4043" i="2"/>
  <c r="S4044" i="2"/>
  <c r="S4045" i="2"/>
  <c r="S4046" i="2"/>
  <c r="S4047" i="2"/>
  <c r="S4048" i="2"/>
  <c r="S4049" i="2"/>
  <c r="S4050" i="2"/>
  <c r="S4051" i="2"/>
  <c r="S4052" i="2"/>
  <c r="S4053" i="2"/>
  <c r="S4054" i="2"/>
  <c r="S4055" i="2"/>
  <c r="S4056" i="2"/>
  <c r="S4057" i="2"/>
  <c r="S4058" i="2"/>
  <c r="S4059" i="2"/>
  <c r="S4060" i="2"/>
  <c r="S4061" i="2"/>
  <c r="S4062" i="2"/>
  <c r="S4063" i="2"/>
  <c r="S4064" i="2"/>
  <c r="S4065" i="2"/>
  <c r="S4066" i="2"/>
  <c r="S4067" i="2"/>
  <c r="S4068" i="2"/>
  <c r="S4069" i="2"/>
  <c r="S4070" i="2"/>
  <c r="S4071" i="2"/>
  <c r="S4072" i="2"/>
  <c r="S4073" i="2"/>
  <c r="S4074" i="2"/>
  <c r="S4075" i="2"/>
  <c r="S4076" i="2"/>
  <c r="S4077" i="2"/>
  <c r="S4078" i="2"/>
  <c r="S4079" i="2"/>
  <c r="S4080" i="2"/>
  <c r="S4081" i="2"/>
  <c r="S4082" i="2"/>
  <c r="S4083" i="2"/>
  <c r="S4084" i="2"/>
  <c r="S4085" i="2"/>
  <c r="S4086" i="2"/>
  <c r="S4087" i="2"/>
  <c r="S4088" i="2"/>
  <c r="S4089" i="2"/>
  <c r="S4090" i="2"/>
  <c r="S4091" i="2"/>
  <c r="S4092" i="2"/>
  <c r="S4093" i="2"/>
  <c r="S4094" i="2"/>
  <c r="S4095" i="2"/>
  <c r="S4096" i="2"/>
  <c r="S4097" i="2"/>
  <c r="S4098" i="2"/>
  <c r="S4099" i="2"/>
  <c r="S4100" i="2"/>
  <c r="S4101" i="2"/>
  <c r="S4102" i="2"/>
  <c r="S4103" i="2"/>
  <c r="S4104" i="2"/>
  <c r="S4105" i="2"/>
  <c r="S4106" i="2"/>
  <c r="S4107" i="2"/>
  <c r="S4108" i="2"/>
  <c r="S4109" i="2"/>
  <c r="S4110" i="2"/>
  <c r="S4111" i="2"/>
  <c r="S4112" i="2"/>
  <c r="S4113" i="2"/>
  <c r="S4114" i="2"/>
  <c r="S4115" i="2"/>
  <c r="S4116" i="2"/>
  <c r="S4117" i="2"/>
  <c r="S4118" i="2"/>
  <c r="S4119" i="2"/>
  <c r="S4120" i="2"/>
  <c r="S4121" i="2"/>
  <c r="S4122" i="2"/>
  <c r="S4123" i="2"/>
  <c r="S4124" i="2"/>
  <c r="S4125" i="2"/>
  <c r="S4126" i="2"/>
  <c r="S4127" i="2"/>
  <c r="S4128" i="2"/>
  <c r="S4129" i="2"/>
  <c r="S4130" i="2"/>
  <c r="S4131" i="2"/>
  <c r="S4132" i="2"/>
  <c r="S4133" i="2"/>
  <c r="S4134" i="2"/>
  <c r="S4135" i="2"/>
  <c r="S4136" i="2"/>
  <c r="S4137" i="2"/>
  <c r="S4138" i="2"/>
  <c r="S4139" i="2"/>
  <c r="S4140" i="2"/>
  <c r="S4141" i="2"/>
  <c r="S4142" i="2"/>
  <c r="S4143" i="2"/>
  <c r="S4144" i="2"/>
  <c r="S4145" i="2"/>
  <c r="S4146" i="2"/>
  <c r="S4147" i="2"/>
  <c r="S4148" i="2"/>
  <c r="S4149" i="2"/>
  <c r="S4150" i="2"/>
  <c r="S4151" i="2"/>
  <c r="S4152" i="2"/>
  <c r="S4153" i="2"/>
  <c r="S4154" i="2"/>
  <c r="S4155" i="2"/>
  <c r="S4156" i="2"/>
  <c r="S4157" i="2"/>
  <c r="S4158" i="2"/>
  <c r="S4159" i="2"/>
  <c r="S4160" i="2"/>
  <c r="S4161" i="2"/>
  <c r="S4162" i="2"/>
  <c r="S4163" i="2"/>
  <c r="S4164" i="2"/>
  <c r="S4165" i="2"/>
  <c r="S4166" i="2"/>
  <c r="S4167" i="2"/>
  <c r="S4168" i="2"/>
  <c r="S4169" i="2"/>
  <c r="S4170" i="2"/>
  <c r="S4171" i="2"/>
  <c r="S4172" i="2"/>
  <c r="S4173" i="2"/>
  <c r="S4174" i="2"/>
  <c r="S4175" i="2"/>
  <c r="S4176" i="2"/>
  <c r="S4177" i="2"/>
  <c r="S4178" i="2"/>
  <c r="S4179" i="2"/>
  <c r="S4180" i="2"/>
  <c r="S4181" i="2"/>
  <c r="S4182" i="2"/>
  <c r="S4183" i="2"/>
  <c r="S4184" i="2"/>
  <c r="S4185" i="2"/>
  <c r="S4186" i="2"/>
  <c r="S4187" i="2"/>
  <c r="S4188" i="2"/>
  <c r="S4189" i="2"/>
  <c r="S4190" i="2"/>
  <c r="S4191" i="2"/>
  <c r="S4192" i="2"/>
  <c r="S4193" i="2"/>
  <c r="S4194" i="2"/>
  <c r="S4195" i="2"/>
  <c r="S4196" i="2"/>
  <c r="S4197" i="2"/>
  <c r="S4198" i="2"/>
  <c r="S4199" i="2"/>
  <c r="S4200" i="2"/>
  <c r="S4201" i="2"/>
  <c r="S4202" i="2"/>
  <c r="S4203" i="2"/>
  <c r="S4204" i="2"/>
  <c r="S4205" i="2"/>
  <c r="S4206" i="2"/>
  <c r="S4207" i="2"/>
  <c r="S4208" i="2"/>
  <c r="S4209" i="2"/>
  <c r="S4210" i="2"/>
  <c r="S4211" i="2"/>
  <c r="S4212" i="2"/>
  <c r="S4213" i="2"/>
  <c r="S4214" i="2"/>
  <c r="S4215" i="2"/>
  <c r="S4216" i="2"/>
  <c r="S4217" i="2"/>
  <c r="S4218" i="2"/>
  <c r="S4219" i="2"/>
  <c r="S4220" i="2"/>
  <c r="S4221" i="2"/>
  <c r="S4222" i="2"/>
  <c r="S4223" i="2"/>
  <c r="S4224" i="2"/>
  <c r="S4225" i="2"/>
  <c r="S4226" i="2"/>
  <c r="S4227" i="2"/>
  <c r="S4228" i="2"/>
  <c r="S4229" i="2"/>
  <c r="S4230" i="2"/>
  <c r="S4231" i="2"/>
  <c r="S4232" i="2"/>
  <c r="S4233" i="2"/>
  <c r="S4234" i="2"/>
  <c r="S4235" i="2"/>
  <c r="S4236" i="2"/>
  <c r="S4237" i="2"/>
  <c r="S4238" i="2"/>
  <c r="S4239" i="2"/>
  <c r="S4240" i="2"/>
  <c r="S4241" i="2"/>
  <c r="S4242" i="2"/>
  <c r="S4243" i="2"/>
  <c r="S4244" i="2"/>
  <c r="S4245" i="2"/>
  <c r="S4246" i="2"/>
  <c r="S4247" i="2"/>
  <c r="S4248" i="2"/>
  <c r="S4249" i="2"/>
  <c r="S4250" i="2"/>
  <c r="S4251" i="2"/>
  <c r="S4252" i="2"/>
  <c r="S4253" i="2"/>
  <c r="S4254" i="2"/>
  <c r="S4255" i="2"/>
  <c r="S4256" i="2"/>
  <c r="S4257" i="2"/>
  <c r="S4258" i="2"/>
  <c r="S4259" i="2"/>
  <c r="S4260" i="2"/>
  <c r="S4261" i="2"/>
  <c r="S4262" i="2"/>
  <c r="S4263" i="2"/>
  <c r="S4264" i="2"/>
  <c r="S4265" i="2"/>
  <c r="S4266" i="2"/>
  <c r="S4267" i="2"/>
  <c r="S4268" i="2"/>
  <c r="S4269" i="2"/>
  <c r="S4270" i="2"/>
  <c r="S4271" i="2"/>
  <c r="S4272" i="2"/>
  <c r="S4273" i="2"/>
  <c r="S4274" i="2"/>
  <c r="S4275" i="2"/>
  <c r="S4276" i="2"/>
  <c r="S4277" i="2"/>
  <c r="S4278" i="2"/>
  <c r="S4279" i="2"/>
  <c r="S4280" i="2"/>
  <c r="S4281" i="2"/>
  <c r="S4282" i="2"/>
  <c r="S4283" i="2"/>
  <c r="S4284" i="2"/>
  <c r="S4285" i="2"/>
  <c r="S4286" i="2"/>
  <c r="S4287" i="2"/>
  <c r="S4288" i="2"/>
  <c r="S4289" i="2"/>
  <c r="S4290" i="2"/>
  <c r="S4291" i="2"/>
  <c r="S4292" i="2"/>
  <c r="S4293" i="2"/>
  <c r="S4294" i="2"/>
  <c r="S4295" i="2"/>
  <c r="S4296" i="2"/>
  <c r="S4297" i="2"/>
  <c r="S4298" i="2"/>
  <c r="S4299" i="2"/>
  <c r="S4300" i="2"/>
  <c r="S4301" i="2"/>
  <c r="S4302" i="2"/>
  <c r="S4303" i="2"/>
  <c r="S4304" i="2"/>
  <c r="S4305" i="2"/>
  <c r="S4306" i="2"/>
  <c r="S4307" i="2"/>
  <c r="S4308" i="2"/>
  <c r="S4309" i="2"/>
  <c r="S4310" i="2"/>
  <c r="S4311" i="2"/>
  <c r="S4312" i="2"/>
  <c r="S4313" i="2"/>
  <c r="S4314" i="2"/>
  <c r="S4315" i="2"/>
  <c r="S4316" i="2"/>
  <c r="S4317" i="2"/>
  <c r="S4318" i="2"/>
  <c r="S4319" i="2"/>
  <c r="S4320" i="2"/>
  <c r="S4321" i="2"/>
  <c r="S4322" i="2"/>
  <c r="S4323" i="2"/>
  <c r="S4324" i="2"/>
  <c r="S4325" i="2"/>
  <c r="S4326" i="2"/>
  <c r="S4327" i="2"/>
  <c r="S4328" i="2"/>
  <c r="S4329" i="2"/>
  <c r="S4330" i="2"/>
  <c r="S4331" i="2"/>
  <c r="S4332" i="2"/>
  <c r="S4333" i="2"/>
  <c r="S4334" i="2"/>
  <c r="S4335" i="2"/>
  <c r="S4336" i="2"/>
  <c r="S4337" i="2"/>
  <c r="S4338" i="2"/>
  <c r="S4339" i="2"/>
  <c r="S4340" i="2"/>
  <c r="S4341" i="2"/>
  <c r="S4342" i="2"/>
  <c r="S4343" i="2"/>
  <c r="S4344" i="2"/>
  <c r="S4345" i="2"/>
  <c r="S4346" i="2"/>
  <c r="S4347" i="2"/>
  <c r="S4348" i="2"/>
  <c r="S4349" i="2"/>
  <c r="S4350" i="2"/>
  <c r="S4351" i="2"/>
  <c r="S4352" i="2"/>
  <c r="S4353" i="2"/>
  <c r="S4354" i="2"/>
  <c r="S4355" i="2"/>
  <c r="S4356" i="2"/>
  <c r="S4357" i="2"/>
  <c r="S4358" i="2"/>
  <c r="S4359" i="2"/>
  <c r="S4360" i="2"/>
  <c r="S4361" i="2"/>
  <c r="S4362" i="2"/>
  <c r="S4363" i="2"/>
  <c r="S4364" i="2"/>
  <c r="S4365" i="2"/>
  <c r="S4366" i="2"/>
  <c r="S4367" i="2"/>
  <c r="S4368" i="2"/>
  <c r="S4369" i="2"/>
  <c r="S4370" i="2"/>
  <c r="S4371" i="2"/>
  <c r="S4372" i="2"/>
  <c r="S4373" i="2"/>
  <c r="S4374" i="2"/>
  <c r="S4375" i="2"/>
  <c r="S4376" i="2"/>
  <c r="S4377" i="2"/>
  <c r="S4378" i="2"/>
  <c r="S4379" i="2"/>
  <c r="S4380" i="2"/>
  <c r="S4381" i="2"/>
  <c r="S4382" i="2"/>
  <c r="S4383" i="2"/>
  <c r="S4384" i="2"/>
  <c r="S4385" i="2"/>
  <c r="S4386" i="2"/>
  <c r="S4387" i="2"/>
  <c r="S4388" i="2"/>
  <c r="S4389" i="2"/>
  <c r="S4390" i="2"/>
  <c r="S4391" i="2"/>
  <c r="S4392" i="2"/>
  <c r="S4393" i="2"/>
  <c r="S4394" i="2"/>
  <c r="S4395" i="2"/>
  <c r="S4396" i="2"/>
  <c r="S4397" i="2"/>
  <c r="S4398" i="2"/>
  <c r="S4399" i="2"/>
  <c r="S4400" i="2"/>
  <c r="S4401" i="2"/>
  <c r="S4402" i="2"/>
  <c r="S4403" i="2"/>
  <c r="S4404" i="2"/>
  <c r="S4405" i="2"/>
  <c r="S4406" i="2"/>
  <c r="S4407" i="2"/>
  <c r="S4408" i="2"/>
  <c r="S4409" i="2"/>
  <c r="S4410" i="2"/>
  <c r="S4411" i="2"/>
  <c r="S4412" i="2"/>
  <c r="S4413" i="2"/>
  <c r="S4414" i="2"/>
  <c r="S4415" i="2"/>
  <c r="S4416" i="2"/>
  <c r="S4417" i="2"/>
  <c r="S4418" i="2"/>
  <c r="S4419" i="2"/>
  <c r="S4420" i="2"/>
  <c r="S4421" i="2"/>
  <c r="S4422" i="2"/>
  <c r="S4423" i="2"/>
  <c r="S4424" i="2"/>
  <c r="S4425" i="2"/>
  <c r="S4426" i="2"/>
  <c r="S4427" i="2"/>
  <c r="S4428" i="2"/>
  <c r="S4429" i="2"/>
  <c r="S4430" i="2"/>
  <c r="S4431" i="2"/>
  <c r="S4432" i="2"/>
  <c r="S4433" i="2"/>
  <c r="S4434" i="2"/>
  <c r="S4435" i="2"/>
  <c r="S4436" i="2"/>
  <c r="S4437" i="2"/>
  <c r="S4438" i="2"/>
  <c r="S4439" i="2"/>
  <c r="S4440" i="2"/>
  <c r="S4441" i="2"/>
  <c r="S4442" i="2"/>
  <c r="S4443" i="2"/>
  <c r="S4444" i="2"/>
  <c r="S4445" i="2"/>
  <c r="S4446" i="2"/>
  <c r="S4447" i="2"/>
  <c r="S4448" i="2"/>
  <c r="S4449" i="2"/>
  <c r="S4450" i="2"/>
  <c r="S4451" i="2"/>
  <c r="S4452" i="2"/>
  <c r="S4453" i="2"/>
  <c r="S4454" i="2"/>
  <c r="S4455" i="2"/>
  <c r="S4456" i="2"/>
  <c r="S4457" i="2"/>
  <c r="S4458" i="2"/>
  <c r="S4459" i="2"/>
  <c r="S4460" i="2"/>
  <c r="S4461" i="2"/>
  <c r="S4462" i="2"/>
  <c r="S4463" i="2"/>
  <c r="S4464" i="2"/>
  <c r="S4465" i="2"/>
  <c r="S4466" i="2"/>
  <c r="S4467" i="2"/>
  <c r="S4468" i="2"/>
  <c r="S4469" i="2"/>
  <c r="S4470" i="2"/>
  <c r="S4471" i="2"/>
  <c r="S4472" i="2"/>
  <c r="S4473" i="2"/>
  <c r="S4474" i="2"/>
  <c r="S4475" i="2"/>
  <c r="S4476" i="2"/>
  <c r="S4477" i="2"/>
  <c r="S4478" i="2"/>
  <c r="S4479" i="2"/>
  <c r="S4480" i="2"/>
  <c r="S4481" i="2"/>
  <c r="S4482" i="2"/>
  <c r="S4483" i="2"/>
  <c r="S4484" i="2"/>
  <c r="S4485" i="2"/>
  <c r="S4486" i="2"/>
  <c r="S4487" i="2"/>
  <c r="S4488" i="2"/>
  <c r="S4489" i="2"/>
  <c r="S4490" i="2"/>
  <c r="S4491" i="2"/>
  <c r="S4492" i="2"/>
  <c r="S4493" i="2"/>
  <c r="S4494" i="2"/>
  <c r="S4495" i="2"/>
  <c r="S4496" i="2"/>
  <c r="S4497" i="2"/>
  <c r="S4498" i="2"/>
  <c r="S4499" i="2"/>
  <c r="S4500" i="2"/>
  <c r="S4501" i="2"/>
  <c r="S4502" i="2"/>
  <c r="S4503" i="2"/>
  <c r="S4504" i="2"/>
  <c r="S4505" i="2"/>
  <c r="S4506" i="2"/>
  <c r="S4507" i="2"/>
  <c r="S4508" i="2"/>
  <c r="S4509" i="2"/>
  <c r="S4510" i="2"/>
  <c r="S4511" i="2"/>
  <c r="S4512" i="2"/>
  <c r="S4513" i="2"/>
  <c r="S4514" i="2"/>
  <c r="S4515" i="2"/>
  <c r="S4516" i="2"/>
  <c r="S4517" i="2"/>
  <c r="S4518" i="2"/>
  <c r="S4519" i="2"/>
  <c r="S4520" i="2"/>
  <c r="S4521" i="2"/>
  <c r="S4522" i="2"/>
  <c r="S4523" i="2"/>
  <c r="S4524" i="2"/>
  <c r="S4525" i="2"/>
  <c r="S4526" i="2"/>
  <c r="S4527" i="2"/>
  <c r="S4528" i="2"/>
  <c r="S4529" i="2"/>
  <c r="S4530" i="2"/>
  <c r="S4531" i="2"/>
  <c r="S4532" i="2"/>
  <c r="S4533" i="2"/>
  <c r="S4534" i="2"/>
  <c r="S4535" i="2"/>
  <c r="S4536" i="2"/>
  <c r="S4537" i="2"/>
  <c r="S4538" i="2"/>
  <c r="S4539" i="2"/>
  <c r="S4540" i="2"/>
  <c r="S4541" i="2"/>
  <c r="S4542" i="2"/>
  <c r="S4543" i="2"/>
  <c r="S4544" i="2"/>
  <c r="S4545" i="2"/>
  <c r="S4546" i="2"/>
  <c r="S4547" i="2"/>
  <c r="S4548" i="2"/>
  <c r="S4549" i="2"/>
  <c r="S4550" i="2"/>
  <c r="S4551" i="2"/>
  <c r="S4552" i="2"/>
  <c r="S4553" i="2"/>
  <c r="S4554" i="2"/>
  <c r="S4555" i="2"/>
  <c r="S4556" i="2"/>
  <c r="S4557" i="2"/>
  <c r="S4558" i="2"/>
  <c r="S4559" i="2"/>
  <c r="S4560" i="2"/>
  <c r="S4561" i="2"/>
  <c r="S4562" i="2"/>
  <c r="S4563" i="2"/>
  <c r="S4564" i="2"/>
  <c r="S4565" i="2"/>
  <c r="S4566" i="2"/>
  <c r="S4567" i="2"/>
  <c r="S4568" i="2"/>
  <c r="S4569" i="2"/>
  <c r="S4570" i="2"/>
  <c r="S4571" i="2"/>
  <c r="S4572" i="2"/>
  <c r="S4573" i="2"/>
  <c r="S4574" i="2"/>
  <c r="S4575" i="2"/>
  <c r="S4576" i="2"/>
  <c r="S4577" i="2"/>
  <c r="S4578" i="2"/>
  <c r="S4579" i="2"/>
  <c r="S4580" i="2"/>
  <c r="S4581" i="2"/>
  <c r="S4582" i="2"/>
  <c r="S4583" i="2"/>
  <c r="S4584" i="2"/>
  <c r="S4585" i="2"/>
  <c r="S4586" i="2"/>
  <c r="S4587" i="2"/>
  <c r="S4588" i="2"/>
  <c r="S4589" i="2"/>
  <c r="S4590" i="2"/>
  <c r="S4591" i="2"/>
  <c r="S4592" i="2"/>
  <c r="S4593" i="2"/>
  <c r="S4594" i="2"/>
  <c r="S4595" i="2"/>
  <c r="S4596" i="2"/>
  <c r="S4597" i="2"/>
  <c r="S4598" i="2"/>
  <c r="S4599" i="2"/>
  <c r="S4600" i="2"/>
  <c r="S4601" i="2"/>
  <c r="S4602" i="2"/>
  <c r="S4603" i="2"/>
  <c r="S4604" i="2"/>
  <c r="S4605" i="2"/>
  <c r="S4606" i="2"/>
  <c r="S4607" i="2"/>
  <c r="S4608" i="2"/>
  <c r="S4609" i="2"/>
  <c r="S4610" i="2"/>
  <c r="S4611" i="2"/>
  <c r="S4612" i="2"/>
  <c r="S4613" i="2"/>
  <c r="S4614" i="2"/>
  <c r="S4615" i="2"/>
  <c r="S4616" i="2"/>
  <c r="S4617" i="2"/>
  <c r="S4618" i="2"/>
  <c r="S4619" i="2"/>
  <c r="S4620" i="2"/>
  <c r="S4621" i="2"/>
  <c r="S4622" i="2"/>
  <c r="S4623" i="2"/>
  <c r="S4624" i="2"/>
  <c r="S4625" i="2"/>
  <c r="S4626" i="2"/>
  <c r="S4627" i="2"/>
  <c r="S4628" i="2"/>
  <c r="S4629" i="2"/>
  <c r="S4630" i="2"/>
  <c r="S4631" i="2"/>
  <c r="S4632" i="2"/>
  <c r="S4633" i="2"/>
  <c r="S4634" i="2"/>
  <c r="S4635" i="2"/>
  <c r="S4636" i="2"/>
  <c r="S4637" i="2"/>
  <c r="S4638" i="2"/>
  <c r="S4639" i="2"/>
  <c r="S4640" i="2"/>
  <c r="S4641" i="2"/>
  <c r="S4642" i="2"/>
  <c r="S4643" i="2"/>
  <c r="S4644" i="2"/>
  <c r="S4645" i="2"/>
  <c r="S4646" i="2"/>
  <c r="S4647" i="2"/>
  <c r="S4648" i="2"/>
  <c r="S4649" i="2"/>
  <c r="S4650" i="2"/>
  <c r="S4651" i="2"/>
  <c r="S4652" i="2"/>
  <c r="S4653" i="2"/>
  <c r="S4654" i="2"/>
  <c r="S4655" i="2"/>
  <c r="S4656" i="2"/>
  <c r="S4657" i="2"/>
  <c r="S4658" i="2"/>
  <c r="S4659" i="2"/>
  <c r="S4660" i="2"/>
  <c r="S4661" i="2"/>
  <c r="S4662" i="2"/>
  <c r="S4663" i="2"/>
  <c r="S4664" i="2"/>
  <c r="S4665" i="2"/>
  <c r="S4666" i="2"/>
  <c r="S4667" i="2"/>
  <c r="S4668" i="2"/>
  <c r="S4669" i="2"/>
  <c r="S4670" i="2"/>
  <c r="S4671" i="2"/>
  <c r="S4672" i="2"/>
  <c r="S4673" i="2"/>
  <c r="S4674" i="2"/>
  <c r="S4675" i="2"/>
  <c r="S4676" i="2"/>
  <c r="S4677" i="2"/>
  <c r="S4678" i="2"/>
  <c r="S4679" i="2"/>
  <c r="S4680" i="2"/>
  <c r="S4681" i="2"/>
  <c r="S4682" i="2"/>
  <c r="S4683" i="2"/>
  <c r="S4684" i="2"/>
  <c r="S4685" i="2"/>
  <c r="S4686" i="2"/>
  <c r="S4687" i="2"/>
  <c r="S4688" i="2"/>
  <c r="S4689" i="2"/>
  <c r="S4690" i="2"/>
  <c r="S4691" i="2"/>
  <c r="S4692" i="2"/>
  <c r="S4693" i="2"/>
  <c r="S4694" i="2"/>
  <c r="S4695" i="2"/>
  <c r="S4696" i="2"/>
  <c r="S4697" i="2"/>
  <c r="S4698" i="2"/>
  <c r="S4699" i="2"/>
  <c r="S4700" i="2"/>
  <c r="S4701" i="2"/>
  <c r="S4702" i="2"/>
  <c r="S4703" i="2"/>
  <c r="S4704" i="2"/>
  <c r="S4705" i="2"/>
  <c r="S4706" i="2"/>
  <c r="S4707" i="2"/>
  <c r="S4708" i="2"/>
  <c r="S4709" i="2"/>
  <c r="S4710" i="2"/>
  <c r="S4711" i="2"/>
  <c r="S4712" i="2"/>
  <c r="S4713" i="2"/>
  <c r="S4714" i="2"/>
  <c r="S4715" i="2"/>
  <c r="S4716" i="2"/>
  <c r="S4717" i="2"/>
  <c r="S4718" i="2"/>
  <c r="S4719" i="2"/>
  <c r="S4720" i="2"/>
  <c r="S4721" i="2"/>
  <c r="S4722" i="2"/>
  <c r="S4723" i="2"/>
  <c r="S4724" i="2"/>
  <c r="S4725" i="2"/>
  <c r="S4726" i="2"/>
  <c r="S4727" i="2"/>
  <c r="S4728" i="2"/>
  <c r="S4729" i="2"/>
  <c r="S4730" i="2"/>
  <c r="S4731" i="2"/>
  <c r="S4732" i="2"/>
  <c r="S4733" i="2"/>
  <c r="S4734" i="2"/>
  <c r="S4735" i="2"/>
  <c r="S4736" i="2"/>
  <c r="S4737" i="2"/>
  <c r="S4738" i="2"/>
  <c r="S4739" i="2"/>
  <c r="S4740" i="2"/>
  <c r="S4741" i="2"/>
  <c r="S4742" i="2"/>
  <c r="S4743" i="2"/>
  <c r="S4744" i="2"/>
  <c r="S4745" i="2"/>
  <c r="S4746" i="2"/>
  <c r="S4747" i="2"/>
  <c r="S4748" i="2"/>
  <c r="S4749" i="2"/>
  <c r="S4750" i="2"/>
  <c r="S4751" i="2"/>
  <c r="S4752" i="2"/>
  <c r="S4753" i="2"/>
  <c r="S4754" i="2"/>
  <c r="S4755" i="2"/>
  <c r="S4756" i="2"/>
  <c r="S4757" i="2"/>
  <c r="S4758" i="2"/>
  <c r="S4759" i="2"/>
  <c r="S4760" i="2"/>
  <c r="S4761" i="2"/>
  <c r="S4762" i="2"/>
  <c r="S4763" i="2"/>
  <c r="S4764" i="2"/>
  <c r="S4765" i="2"/>
  <c r="S4766" i="2"/>
  <c r="S4767" i="2"/>
  <c r="S4768" i="2"/>
  <c r="S4769" i="2"/>
  <c r="S4770" i="2"/>
  <c r="S4771" i="2"/>
  <c r="S4772" i="2"/>
  <c r="S4773" i="2"/>
  <c r="S4774" i="2"/>
  <c r="S4775" i="2"/>
  <c r="S4776" i="2"/>
  <c r="S4777" i="2"/>
  <c r="S4778" i="2"/>
  <c r="S4779" i="2"/>
  <c r="S4780" i="2"/>
  <c r="S4781" i="2"/>
  <c r="S4782" i="2"/>
  <c r="S4783" i="2"/>
  <c r="S4784" i="2"/>
  <c r="S4785" i="2"/>
  <c r="S4786" i="2"/>
  <c r="S4787" i="2"/>
  <c r="S4788" i="2"/>
  <c r="S4789" i="2"/>
  <c r="S4790" i="2"/>
  <c r="S4791" i="2"/>
  <c r="S4792" i="2"/>
  <c r="S4793" i="2"/>
  <c r="S4794" i="2"/>
  <c r="S4795" i="2"/>
  <c r="S4796" i="2"/>
  <c r="S4797" i="2"/>
  <c r="S4798" i="2"/>
  <c r="S4799" i="2"/>
  <c r="S4800" i="2"/>
  <c r="S4801" i="2"/>
  <c r="S4802" i="2"/>
  <c r="S4803" i="2"/>
  <c r="S4804" i="2"/>
  <c r="S4805" i="2"/>
  <c r="S4806" i="2"/>
  <c r="S4807" i="2"/>
  <c r="S4808" i="2"/>
  <c r="S4809" i="2"/>
  <c r="S4810" i="2"/>
  <c r="S4811" i="2"/>
  <c r="S4812" i="2"/>
  <c r="S4813" i="2"/>
  <c r="S4814" i="2"/>
  <c r="S4815" i="2"/>
  <c r="S4816" i="2"/>
  <c r="S4817" i="2"/>
  <c r="S4818" i="2"/>
  <c r="S4819" i="2"/>
  <c r="S4820" i="2"/>
  <c r="S4821" i="2"/>
  <c r="S4822" i="2"/>
  <c r="S4823" i="2"/>
  <c r="S4824" i="2"/>
  <c r="S4825" i="2"/>
  <c r="S4826" i="2"/>
  <c r="S4827" i="2"/>
  <c r="S4828" i="2"/>
  <c r="S4829" i="2"/>
  <c r="S4830" i="2"/>
  <c r="S4831" i="2"/>
  <c r="S4832" i="2"/>
  <c r="S4833" i="2"/>
  <c r="S4834" i="2"/>
  <c r="S4835" i="2"/>
  <c r="S4836" i="2"/>
  <c r="S4837" i="2"/>
  <c r="S4838" i="2"/>
  <c r="S4839" i="2"/>
  <c r="S4840" i="2"/>
  <c r="S4841" i="2"/>
  <c r="S4842" i="2"/>
  <c r="S4843" i="2"/>
  <c r="S4844" i="2"/>
  <c r="S4845" i="2"/>
  <c r="S4846" i="2"/>
  <c r="S4847" i="2"/>
  <c r="S4848" i="2"/>
  <c r="S4849" i="2"/>
  <c r="S4850" i="2"/>
  <c r="S4851" i="2"/>
  <c r="S4852" i="2"/>
  <c r="S4853" i="2"/>
  <c r="S4854" i="2"/>
  <c r="S4855" i="2"/>
  <c r="S4856" i="2"/>
  <c r="S4857" i="2"/>
  <c r="S4858" i="2"/>
  <c r="S4859" i="2"/>
  <c r="S4860" i="2"/>
  <c r="S4861" i="2"/>
  <c r="S4862" i="2"/>
  <c r="S4863" i="2"/>
  <c r="S4864" i="2"/>
  <c r="S4865" i="2"/>
  <c r="S4866" i="2"/>
  <c r="S4867" i="2"/>
  <c r="S4868" i="2"/>
  <c r="S4869" i="2"/>
  <c r="S4870" i="2"/>
  <c r="S4871" i="2"/>
  <c r="S4872" i="2"/>
  <c r="S4873" i="2"/>
  <c r="S4874" i="2"/>
  <c r="S4875" i="2"/>
  <c r="S4876" i="2"/>
  <c r="S4877" i="2"/>
  <c r="S4878" i="2"/>
  <c r="S4879" i="2"/>
  <c r="S4880" i="2"/>
  <c r="S4881" i="2"/>
  <c r="S4882" i="2"/>
  <c r="S4883" i="2"/>
  <c r="S4884" i="2"/>
  <c r="S4885" i="2"/>
  <c r="S4886" i="2"/>
  <c r="S4887" i="2"/>
  <c r="S4888" i="2"/>
  <c r="S4889" i="2"/>
  <c r="S4890" i="2"/>
  <c r="S4891" i="2"/>
  <c r="S4892" i="2"/>
  <c r="S4893" i="2"/>
  <c r="S4894" i="2"/>
  <c r="S4895" i="2"/>
  <c r="S4896" i="2"/>
  <c r="S4897" i="2"/>
  <c r="S4898" i="2"/>
  <c r="S4899" i="2"/>
  <c r="S4900" i="2"/>
  <c r="S4901" i="2"/>
  <c r="S4902" i="2"/>
  <c r="S4903" i="2"/>
  <c r="S4904" i="2"/>
  <c r="S4905" i="2"/>
  <c r="S4906" i="2"/>
  <c r="S4907" i="2"/>
  <c r="S4908" i="2"/>
  <c r="S4909" i="2"/>
  <c r="S4910" i="2"/>
  <c r="S4911" i="2"/>
  <c r="S4912" i="2"/>
  <c r="S4913" i="2"/>
  <c r="S4914" i="2"/>
  <c r="S4915" i="2"/>
  <c r="S4916" i="2"/>
  <c r="S4917" i="2"/>
  <c r="S4918" i="2"/>
  <c r="S4919" i="2"/>
  <c r="S4920" i="2"/>
  <c r="S4921" i="2"/>
  <c r="S4922" i="2"/>
  <c r="S4923" i="2"/>
  <c r="S4924" i="2"/>
  <c r="S4925" i="2"/>
  <c r="S4926" i="2"/>
  <c r="S4927" i="2"/>
  <c r="S4928" i="2"/>
  <c r="S4929" i="2"/>
  <c r="S4930" i="2"/>
  <c r="S4931" i="2"/>
  <c r="S4932" i="2"/>
  <c r="S4933" i="2"/>
  <c r="S4934" i="2"/>
  <c r="S4935" i="2"/>
  <c r="S4936" i="2"/>
  <c r="S4937" i="2"/>
  <c r="S4938" i="2"/>
  <c r="S4939" i="2"/>
  <c r="S4940" i="2"/>
  <c r="S4941" i="2"/>
  <c r="S4942" i="2"/>
  <c r="S4943" i="2"/>
  <c r="S4944" i="2"/>
  <c r="S4945" i="2"/>
  <c r="S4946" i="2"/>
  <c r="S4947" i="2"/>
  <c r="S4948" i="2"/>
  <c r="S4949" i="2"/>
  <c r="S4950" i="2"/>
  <c r="S4951" i="2"/>
  <c r="S4952" i="2"/>
  <c r="S4953" i="2"/>
  <c r="S4954" i="2"/>
  <c r="S4955" i="2"/>
  <c r="S4956" i="2"/>
  <c r="S4957" i="2"/>
  <c r="S4958" i="2"/>
  <c r="S4959" i="2"/>
  <c r="S4960" i="2"/>
  <c r="S4961" i="2"/>
  <c r="S4962" i="2"/>
  <c r="S4963" i="2"/>
  <c r="S4964" i="2"/>
  <c r="S4965" i="2"/>
  <c r="S4966" i="2"/>
  <c r="S4967" i="2"/>
  <c r="S4968" i="2"/>
  <c r="S4969" i="2"/>
  <c r="S4970" i="2"/>
  <c r="S4971" i="2"/>
  <c r="S4972" i="2"/>
  <c r="S4973" i="2"/>
  <c r="S4974" i="2"/>
  <c r="S4975" i="2"/>
  <c r="S4976" i="2"/>
  <c r="S4977" i="2"/>
  <c r="S4978" i="2"/>
  <c r="S4979" i="2"/>
  <c r="S4980" i="2"/>
  <c r="S4981" i="2"/>
  <c r="S4982" i="2"/>
  <c r="S4983" i="2"/>
  <c r="S4984" i="2"/>
  <c r="S4985" i="2"/>
  <c r="S4986" i="2"/>
  <c r="S4987" i="2"/>
  <c r="S4988" i="2"/>
  <c r="S4989" i="2"/>
  <c r="S4990" i="2"/>
  <c r="S4991" i="2"/>
  <c r="S4992" i="2"/>
  <c r="S4993" i="2"/>
  <c r="S4994" i="2"/>
  <c r="S4995" i="2"/>
  <c r="S4996" i="2"/>
  <c r="S4997" i="2"/>
  <c r="S4998" i="2"/>
  <c r="S4999" i="2"/>
  <c r="S5000" i="2"/>
  <c r="S5001" i="2"/>
  <c r="S5002" i="2"/>
  <c r="S5003" i="2"/>
  <c r="S5004" i="2"/>
  <c r="S5005" i="2"/>
  <c r="S5006" i="2"/>
  <c r="S5007" i="2"/>
  <c r="S5008" i="2"/>
  <c r="S5009" i="2"/>
  <c r="S5010" i="2"/>
  <c r="S5011" i="2"/>
  <c r="S5012" i="2"/>
  <c r="S5013" i="2"/>
  <c r="S5014" i="2"/>
  <c r="S5015" i="2"/>
  <c r="S5016" i="2"/>
  <c r="S5017" i="2"/>
  <c r="S5018" i="2"/>
  <c r="S5019" i="2"/>
  <c r="S5020" i="2"/>
  <c r="S5021" i="2"/>
  <c r="S5022" i="2"/>
  <c r="S5023" i="2"/>
  <c r="S5024" i="2"/>
  <c r="S5025" i="2"/>
  <c r="S5026" i="2"/>
  <c r="S5027" i="2"/>
  <c r="S5028" i="2"/>
  <c r="S5029" i="2"/>
  <c r="S5030" i="2"/>
  <c r="S5031" i="2"/>
  <c r="S5032" i="2"/>
  <c r="S5033" i="2"/>
  <c r="S5034" i="2"/>
  <c r="S5035" i="2"/>
  <c r="S5036" i="2"/>
  <c r="S5037" i="2"/>
  <c r="S5038" i="2"/>
  <c r="S5039" i="2"/>
  <c r="S5040" i="2"/>
  <c r="S5041" i="2"/>
  <c r="S5042" i="2"/>
  <c r="S5043" i="2"/>
  <c r="S5044" i="2"/>
  <c r="S5045" i="2"/>
  <c r="S5046" i="2"/>
  <c r="S5047" i="2"/>
  <c r="S5048" i="2"/>
  <c r="S5049" i="2"/>
  <c r="S5050" i="2"/>
  <c r="S5051" i="2"/>
  <c r="S5052" i="2"/>
  <c r="S5053" i="2"/>
  <c r="S5054" i="2"/>
  <c r="S5055" i="2"/>
  <c r="S5056" i="2"/>
  <c r="S5057" i="2"/>
  <c r="S5058" i="2"/>
  <c r="S5059" i="2"/>
  <c r="S5060" i="2"/>
  <c r="S5061" i="2"/>
  <c r="S5062" i="2"/>
  <c r="S5063" i="2"/>
  <c r="S5064" i="2"/>
  <c r="S5065" i="2"/>
  <c r="S5066" i="2"/>
  <c r="S5067" i="2"/>
  <c r="S5068" i="2"/>
  <c r="S5069" i="2"/>
  <c r="S5070" i="2"/>
  <c r="S5071" i="2"/>
  <c r="S5072" i="2"/>
  <c r="S5073" i="2"/>
  <c r="S5074" i="2"/>
  <c r="S5075" i="2"/>
  <c r="S5076" i="2"/>
  <c r="S5077" i="2"/>
  <c r="S5078" i="2"/>
  <c r="S5079" i="2"/>
  <c r="S5080" i="2"/>
  <c r="S5081" i="2"/>
  <c r="S5082" i="2"/>
  <c r="S5083" i="2"/>
  <c r="S5084" i="2"/>
  <c r="S5085" i="2"/>
  <c r="S5086" i="2"/>
  <c r="S5087" i="2"/>
  <c r="S5088" i="2"/>
  <c r="S5089" i="2"/>
  <c r="S5090" i="2"/>
  <c r="S5091" i="2"/>
  <c r="S5092" i="2"/>
  <c r="S5093" i="2"/>
  <c r="S5094" i="2"/>
  <c r="S5095" i="2"/>
  <c r="S5096" i="2"/>
  <c r="S5097" i="2"/>
  <c r="S5098" i="2"/>
  <c r="S5099" i="2"/>
  <c r="S5100" i="2"/>
  <c r="S5101" i="2"/>
  <c r="S5102" i="2"/>
  <c r="S5103" i="2"/>
  <c r="S5104" i="2"/>
  <c r="S5105" i="2"/>
  <c r="S5106" i="2"/>
  <c r="S5107" i="2"/>
  <c r="S5108" i="2"/>
  <c r="S5109" i="2"/>
  <c r="S5110" i="2"/>
  <c r="S5111" i="2"/>
  <c r="S5112" i="2"/>
  <c r="S5113" i="2"/>
  <c r="S5114" i="2"/>
  <c r="S5115" i="2"/>
  <c r="S5116" i="2"/>
  <c r="S5117" i="2"/>
  <c r="S5118" i="2"/>
  <c r="S5119" i="2"/>
  <c r="S5120" i="2"/>
  <c r="S5121" i="2"/>
  <c r="S5122" i="2"/>
  <c r="S5123" i="2"/>
  <c r="S5124" i="2"/>
  <c r="S5125" i="2"/>
  <c r="S5126" i="2"/>
  <c r="S5127" i="2"/>
  <c r="S5128" i="2"/>
  <c r="S5129" i="2"/>
  <c r="S5130" i="2"/>
  <c r="S5131" i="2"/>
  <c r="S5132" i="2"/>
  <c r="S5133" i="2"/>
  <c r="S5134" i="2"/>
  <c r="S5135" i="2"/>
  <c r="S5136" i="2"/>
  <c r="S5137" i="2"/>
  <c r="S5138" i="2"/>
  <c r="S5139" i="2"/>
  <c r="S5140" i="2"/>
  <c r="S5141" i="2"/>
  <c r="S5142" i="2"/>
  <c r="S5143" i="2"/>
  <c r="S5144" i="2"/>
  <c r="S5145" i="2"/>
  <c r="S5146" i="2"/>
  <c r="S5147" i="2"/>
  <c r="S5148" i="2"/>
  <c r="S5149" i="2"/>
  <c r="S5150" i="2"/>
  <c r="S5151" i="2"/>
  <c r="S5152" i="2"/>
  <c r="S5153" i="2"/>
  <c r="S5154" i="2"/>
  <c r="S5155" i="2"/>
  <c r="S5156" i="2"/>
  <c r="S5157" i="2"/>
  <c r="S5158" i="2"/>
  <c r="S5159" i="2"/>
  <c r="S5160" i="2"/>
  <c r="S5161" i="2"/>
  <c r="S5162" i="2"/>
  <c r="S5163" i="2"/>
  <c r="S5164" i="2"/>
  <c r="S5165" i="2"/>
  <c r="S5166" i="2"/>
  <c r="S5167" i="2"/>
  <c r="S5168" i="2"/>
  <c r="S5169" i="2"/>
  <c r="S5170" i="2"/>
  <c r="S5171" i="2"/>
  <c r="S5172" i="2"/>
  <c r="S5173" i="2"/>
  <c r="S5174" i="2"/>
  <c r="S5175" i="2"/>
  <c r="S5176" i="2"/>
  <c r="S5177" i="2"/>
  <c r="S5178" i="2"/>
  <c r="S5179" i="2"/>
  <c r="S5180" i="2"/>
  <c r="S5181" i="2"/>
  <c r="S5182" i="2"/>
  <c r="S5183" i="2"/>
  <c r="S5184" i="2"/>
  <c r="S5185" i="2"/>
  <c r="S5186" i="2"/>
  <c r="S5187" i="2"/>
  <c r="S5188" i="2"/>
  <c r="S5189" i="2"/>
  <c r="S5190" i="2"/>
  <c r="S5191" i="2"/>
  <c r="S5192" i="2"/>
  <c r="S5193" i="2"/>
  <c r="S5194" i="2"/>
  <c r="S5195" i="2"/>
  <c r="S5196" i="2"/>
  <c r="S5197" i="2"/>
  <c r="S5198" i="2"/>
  <c r="S5199" i="2"/>
  <c r="S5200" i="2"/>
  <c r="S5201" i="2"/>
  <c r="S5202" i="2"/>
  <c r="S5203" i="2"/>
  <c r="S5204" i="2"/>
  <c r="S5205" i="2"/>
  <c r="S5206" i="2"/>
  <c r="S5207" i="2"/>
  <c r="S5208" i="2"/>
  <c r="S5209" i="2"/>
  <c r="S5210" i="2"/>
  <c r="S5211" i="2"/>
  <c r="S5212" i="2"/>
  <c r="S5213" i="2"/>
  <c r="S5214" i="2"/>
  <c r="S5215" i="2"/>
  <c r="S5216" i="2"/>
  <c r="S5217" i="2"/>
  <c r="S5218" i="2"/>
  <c r="S5219" i="2"/>
  <c r="S5220" i="2"/>
  <c r="S5221" i="2"/>
  <c r="S5222" i="2"/>
  <c r="S5223" i="2"/>
  <c r="S5224" i="2"/>
  <c r="S5225" i="2"/>
  <c r="S5226" i="2"/>
  <c r="S5227" i="2"/>
  <c r="S5228" i="2"/>
  <c r="S5229" i="2"/>
  <c r="S5230" i="2"/>
  <c r="S5231" i="2"/>
  <c r="S5232" i="2"/>
  <c r="S5233" i="2"/>
  <c r="S5234" i="2"/>
  <c r="S5235" i="2"/>
  <c r="S5236" i="2"/>
  <c r="S5237" i="2"/>
  <c r="S5238" i="2"/>
  <c r="S5239" i="2"/>
  <c r="S5240" i="2"/>
  <c r="S5241" i="2"/>
  <c r="S5242" i="2"/>
  <c r="S5243" i="2"/>
  <c r="S5244" i="2"/>
  <c r="S5245" i="2"/>
  <c r="S5246" i="2"/>
  <c r="S5247" i="2"/>
  <c r="S5248" i="2"/>
  <c r="S5249" i="2"/>
  <c r="S5250" i="2"/>
  <c r="S5251" i="2"/>
  <c r="S5252" i="2"/>
  <c r="S5253" i="2"/>
  <c r="S5254" i="2"/>
  <c r="S5255" i="2"/>
  <c r="S5256" i="2"/>
  <c r="S5257" i="2"/>
  <c r="S5258" i="2"/>
  <c r="S5259" i="2"/>
  <c r="S5260" i="2"/>
  <c r="S5261" i="2"/>
  <c r="S5262" i="2"/>
  <c r="S5263" i="2"/>
  <c r="S5264" i="2"/>
  <c r="S5265" i="2"/>
  <c r="S5266" i="2"/>
  <c r="S5267" i="2"/>
  <c r="S5268" i="2"/>
  <c r="S5269" i="2"/>
  <c r="S5270" i="2"/>
  <c r="S5271" i="2"/>
  <c r="S5272" i="2"/>
  <c r="S5273" i="2"/>
  <c r="S5274" i="2"/>
  <c r="S5275" i="2"/>
  <c r="S5276" i="2"/>
  <c r="S5277" i="2"/>
  <c r="S5278" i="2"/>
  <c r="S5279" i="2"/>
  <c r="S5280" i="2"/>
  <c r="S5281" i="2"/>
  <c r="S5282" i="2"/>
  <c r="S5283" i="2"/>
  <c r="S5284" i="2"/>
  <c r="S5285" i="2"/>
  <c r="S5286" i="2"/>
  <c r="S5287" i="2"/>
  <c r="S5288" i="2"/>
  <c r="S5289" i="2"/>
  <c r="S5290" i="2"/>
  <c r="S5291" i="2"/>
  <c r="S5292" i="2"/>
  <c r="S5293" i="2"/>
  <c r="S5294" i="2"/>
  <c r="S5295" i="2"/>
  <c r="S5296" i="2"/>
  <c r="S5297" i="2"/>
  <c r="S5298" i="2"/>
  <c r="S5299" i="2"/>
  <c r="S5300" i="2"/>
  <c r="S5301" i="2"/>
  <c r="S5302" i="2"/>
  <c r="S5303" i="2"/>
  <c r="S5304" i="2"/>
  <c r="S5305" i="2"/>
  <c r="S5306" i="2"/>
  <c r="S5307" i="2"/>
  <c r="S5308" i="2"/>
  <c r="S5309" i="2"/>
  <c r="S5310" i="2"/>
  <c r="S5311" i="2"/>
  <c r="S5312" i="2"/>
  <c r="S5313" i="2"/>
  <c r="S5314" i="2"/>
  <c r="S5315" i="2"/>
  <c r="S5316" i="2"/>
  <c r="S5317" i="2"/>
  <c r="S5318" i="2"/>
  <c r="S5319" i="2"/>
  <c r="S5320" i="2"/>
  <c r="S5321" i="2"/>
  <c r="S5322" i="2"/>
  <c r="S5323" i="2"/>
  <c r="S5324" i="2"/>
  <c r="S5325" i="2"/>
  <c r="S5326" i="2"/>
  <c r="S5327" i="2"/>
  <c r="S5328" i="2"/>
  <c r="S5329" i="2"/>
  <c r="S5330" i="2"/>
  <c r="S5331" i="2"/>
  <c r="S5332" i="2"/>
  <c r="S5333" i="2"/>
  <c r="S5334" i="2"/>
  <c r="S5335" i="2"/>
  <c r="S5336" i="2"/>
  <c r="S5337" i="2"/>
  <c r="S5338" i="2"/>
  <c r="S5339" i="2"/>
  <c r="S5340" i="2"/>
  <c r="S5341" i="2"/>
  <c r="S5342" i="2"/>
  <c r="S5343" i="2"/>
  <c r="S5344" i="2"/>
  <c r="S5345" i="2"/>
  <c r="S5346" i="2"/>
  <c r="S5347" i="2"/>
  <c r="S5348" i="2"/>
  <c r="S5349" i="2"/>
  <c r="S5350" i="2"/>
  <c r="S5351" i="2"/>
  <c r="S5352" i="2"/>
  <c r="S5353" i="2"/>
  <c r="S5354" i="2"/>
  <c r="S5355" i="2"/>
  <c r="S5356" i="2"/>
  <c r="S5357" i="2"/>
  <c r="S5358" i="2"/>
  <c r="S5359" i="2"/>
  <c r="S5360" i="2"/>
  <c r="S5361" i="2"/>
  <c r="S5362" i="2"/>
  <c r="S5363" i="2"/>
  <c r="S5364" i="2"/>
  <c r="S5365" i="2"/>
  <c r="S5366" i="2"/>
  <c r="S5367" i="2"/>
  <c r="S5368" i="2"/>
  <c r="S5369" i="2"/>
  <c r="S5370" i="2"/>
  <c r="S5371" i="2"/>
  <c r="S5372" i="2"/>
  <c r="S5373" i="2"/>
  <c r="S5374" i="2"/>
  <c r="S5375" i="2"/>
  <c r="S5376" i="2"/>
  <c r="S5377" i="2"/>
  <c r="S5378" i="2"/>
  <c r="S5379" i="2"/>
  <c r="S5380" i="2"/>
  <c r="S5381" i="2"/>
  <c r="S5382" i="2"/>
  <c r="S5383" i="2"/>
  <c r="S5384" i="2"/>
  <c r="S5385" i="2"/>
  <c r="S5386" i="2"/>
  <c r="S5387" i="2"/>
  <c r="S5388" i="2"/>
  <c r="S5389" i="2"/>
  <c r="S5390" i="2"/>
  <c r="S5391" i="2"/>
  <c r="S5392" i="2"/>
  <c r="S5393" i="2"/>
  <c r="S5394" i="2"/>
  <c r="S5395" i="2"/>
  <c r="S5396" i="2"/>
  <c r="S5397" i="2"/>
  <c r="S5398" i="2"/>
  <c r="S5399" i="2"/>
  <c r="S5400" i="2"/>
  <c r="S5401" i="2"/>
  <c r="S5402" i="2"/>
  <c r="S5403" i="2"/>
  <c r="S5404" i="2"/>
  <c r="S5405" i="2"/>
  <c r="S5406" i="2"/>
  <c r="S5407" i="2"/>
  <c r="S5408" i="2"/>
  <c r="S5409" i="2"/>
  <c r="S5410" i="2"/>
  <c r="S5411" i="2"/>
  <c r="S5412" i="2"/>
  <c r="S5413" i="2"/>
  <c r="S5414" i="2"/>
  <c r="S5415" i="2"/>
  <c r="S5416" i="2"/>
  <c r="S5417" i="2"/>
  <c r="S5418" i="2"/>
  <c r="S5419" i="2"/>
  <c r="S5420" i="2"/>
  <c r="S5421" i="2"/>
  <c r="S5422" i="2"/>
  <c r="S5423" i="2"/>
  <c r="S5424" i="2"/>
  <c r="S5425" i="2"/>
  <c r="S5426" i="2"/>
  <c r="S5427" i="2"/>
  <c r="S5428" i="2"/>
  <c r="S5429" i="2"/>
  <c r="S5430" i="2"/>
  <c r="S5431" i="2"/>
  <c r="S5432" i="2"/>
  <c r="S5433" i="2"/>
  <c r="S5434" i="2"/>
  <c r="S5435" i="2"/>
  <c r="S5436" i="2"/>
  <c r="S5437" i="2"/>
  <c r="S5438" i="2"/>
  <c r="S5439" i="2"/>
  <c r="S5440" i="2"/>
  <c r="S5441" i="2"/>
  <c r="S5442" i="2"/>
  <c r="S5443" i="2"/>
  <c r="S5444" i="2"/>
  <c r="S5445" i="2"/>
  <c r="S5446" i="2"/>
  <c r="S5447" i="2"/>
  <c r="S5448" i="2"/>
  <c r="S5449" i="2"/>
  <c r="S5450" i="2"/>
  <c r="S5451" i="2"/>
  <c r="S5452" i="2"/>
  <c r="S5453" i="2"/>
  <c r="S5454" i="2"/>
  <c r="S5455" i="2"/>
  <c r="S5456" i="2"/>
  <c r="S5457" i="2"/>
  <c r="S5458" i="2"/>
  <c r="S5459" i="2"/>
  <c r="S5460" i="2"/>
  <c r="S5461" i="2"/>
  <c r="S5462" i="2"/>
  <c r="S5463" i="2"/>
  <c r="S5464" i="2"/>
  <c r="S5465" i="2"/>
  <c r="S5466" i="2"/>
  <c r="S5467" i="2"/>
  <c r="S5468" i="2"/>
  <c r="S5469" i="2"/>
  <c r="S5470" i="2"/>
  <c r="S5471" i="2"/>
  <c r="S5472" i="2"/>
  <c r="S5473" i="2"/>
  <c r="S5474" i="2"/>
  <c r="S5475" i="2"/>
  <c r="S5476" i="2"/>
  <c r="S5477" i="2"/>
  <c r="S5478" i="2"/>
  <c r="S5479" i="2"/>
  <c r="S5480" i="2"/>
  <c r="S5481" i="2"/>
  <c r="S5482" i="2"/>
  <c r="S5483" i="2"/>
  <c r="S5484" i="2"/>
  <c r="S5485" i="2"/>
  <c r="S5486" i="2"/>
  <c r="S5487" i="2"/>
  <c r="S5488" i="2"/>
  <c r="S5489" i="2"/>
  <c r="S5490" i="2"/>
  <c r="S5491" i="2"/>
  <c r="S5492" i="2"/>
  <c r="S5493" i="2"/>
  <c r="S5494" i="2"/>
  <c r="S5495" i="2"/>
  <c r="S5496" i="2"/>
  <c r="S5497" i="2"/>
  <c r="S5498" i="2"/>
  <c r="S5499" i="2"/>
  <c r="S5500" i="2"/>
  <c r="S5501" i="2"/>
  <c r="S5502" i="2"/>
  <c r="S5503" i="2"/>
  <c r="S5504" i="2"/>
  <c r="S5505" i="2"/>
  <c r="S5506" i="2"/>
  <c r="S5507" i="2"/>
  <c r="S5508" i="2"/>
  <c r="S5509" i="2"/>
  <c r="S5510" i="2"/>
  <c r="S5511" i="2"/>
  <c r="S5512" i="2"/>
  <c r="S5513" i="2"/>
  <c r="S5514" i="2"/>
  <c r="S5515" i="2"/>
  <c r="S5516" i="2"/>
  <c r="S5517" i="2"/>
  <c r="S5518" i="2"/>
  <c r="S5519" i="2"/>
  <c r="S5520" i="2"/>
  <c r="S5521" i="2"/>
  <c r="S5522" i="2"/>
  <c r="S5523" i="2"/>
  <c r="S5524" i="2"/>
  <c r="S5525" i="2"/>
  <c r="S5526" i="2"/>
  <c r="S5527" i="2"/>
  <c r="S5528" i="2"/>
  <c r="S5529" i="2"/>
  <c r="S5530" i="2"/>
  <c r="S5531" i="2"/>
  <c r="S5532" i="2"/>
  <c r="S5533" i="2"/>
  <c r="S5534" i="2"/>
  <c r="S5535" i="2"/>
  <c r="S5536" i="2"/>
  <c r="S5537" i="2"/>
  <c r="S5538" i="2"/>
  <c r="S5539" i="2"/>
  <c r="S5540" i="2"/>
  <c r="S5541" i="2"/>
  <c r="S5542" i="2"/>
  <c r="S5543" i="2"/>
  <c r="S5544" i="2"/>
  <c r="S5545" i="2"/>
  <c r="S5546" i="2"/>
  <c r="S5547" i="2"/>
  <c r="S5548" i="2"/>
  <c r="S5549" i="2"/>
  <c r="S5550" i="2"/>
  <c r="S5551" i="2"/>
  <c r="S5552" i="2"/>
  <c r="S5553" i="2"/>
  <c r="S5554" i="2"/>
  <c r="S5555" i="2"/>
  <c r="S5556" i="2"/>
  <c r="S5557" i="2"/>
  <c r="S5558" i="2"/>
  <c r="S5559" i="2"/>
  <c r="S5560" i="2"/>
  <c r="S5561" i="2"/>
  <c r="S5562" i="2"/>
  <c r="S5563" i="2"/>
  <c r="S5564" i="2"/>
  <c r="S5565" i="2"/>
  <c r="S5566" i="2"/>
  <c r="S5567" i="2"/>
  <c r="S5568" i="2"/>
  <c r="S5569" i="2"/>
  <c r="S5570" i="2"/>
  <c r="S5571" i="2"/>
  <c r="S5572" i="2"/>
  <c r="S5573" i="2"/>
  <c r="S5574" i="2"/>
  <c r="S5575" i="2"/>
  <c r="S5576" i="2"/>
  <c r="S5577" i="2"/>
  <c r="S5578" i="2"/>
  <c r="S5579" i="2"/>
  <c r="S5580" i="2"/>
  <c r="S5581" i="2"/>
  <c r="S5582" i="2"/>
  <c r="S5583" i="2"/>
  <c r="S5584" i="2"/>
  <c r="S5585" i="2"/>
  <c r="S5586" i="2"/>
  <c r="S5587" i="2"/>
  <c r="S5588" i="2"/>
  <c r="S5589" i="2"/>
  <c r="S5590" i="2"/>
  <c r="S5591" i="2"/>
  <c r="S5592" i="2"/>
  <c r="S5593" i="2"/>
  <c r="S5594" i="2"/>
  <c r="S5595" i="2"/>
  <c r="S5596" i="2"/>
  <c r="S5597" i="2"/>
  <c r="S5598" i="2"/>
  <c r="S5599" i="2"/>
  <c r="S5600" i="2"/>
  <c r="S5601" i="2"/>
  <c r="S5602" i="2"/>
  <c r="S5603" i="2"/>
  <c r="S5604" i="2"/>
  <c r="S5605" i="2"/>
  <c r="S5606" i="2"/>
  <c r="S5607" i="2"/>
  <c r="S5608" i="2"/>
  <c r="S5609" i="2"/>
  <c r="S5610" i="2"/>
  <c r="S5611" i="2"/>
  <c r="S5612" i="2"/>
  <c r="S5613" i="2"/>
  <c r="S5614" i="2"/>
  <c r="S5615" i="2"/>
  <c r="S5616" i="2"/>
  <c r="S5617" i="2"/>
  <c r="S5618" i="2"/>
  <c r="S5619" i="2"/>
  <c r="S5620" i="2"/>
  <c r="S5621" i="2"/>
  <c r="S5622" i="2"/>
  <c r="S5623" i="2"/>
  <c r="S5624" i="2"/>
  <c r="S5625" i="2"/>
  <c r="S5626" i="2"/>
  <c r="S5627" i="2"/>
  <c r="S5628" i="2"/>
  <c r="S5629" i="2"/>
  <c r="S5630" i="2"/>
  <c r="S5631" i="2"/>
  <c r="S5632" i="2"/>
  <c r="S5633" i="2"/>
  <c r="S5634" i="2"/>
  <c r="S5635" i="2"/>
  <c r="S5636" i="2"/>
  <c r="S5637" i="2"/>
  <c r="S5638" i="2"/>
  <c r="S5639" i="2"/>
  <c r="S5640" i="2"/>
  <c r="S5641" i="2"/>
  <c r="S5642" i="2"/>
  <c r="S5643" i="2"/>
  <c r="S5644" i="2"/>
  <c r="S5645" i="2"/>
  <c r="S5646" i="2"/>
  <c r="S5647" i="2"/>
  <c r="S5648" i="2"/>
  <c r="S5649" i="2"/>
  <c r="S5650" i="2"/>
  <c r="S5651" i="2"/>
  <c r="S5652" i="2"/>
  <c r="S5653" i="2"/>
  <c r="S5654" i="2"/>
  <c r="S5655" i="2"/>
  <c r="S5656" i="2"/>
  <c r="S5657" i="2"/>
  <c r="S5658" i="2"/>
  <c r="S5659" i="2"/>
  <c r="S5660" i="2"/>
  <c r="S5661" i="2"/>
  <c r="S5662" i="2"/>
  <c r="S5663" i="2"/>
  <c r="S5664" i="2"/>
  <c r="S5665" i="2"/>
  <c r="S5666" i="2"/>
  <c r="S5667" i="2"/>
  <c r="S5668" i="2"/>
  <c r="S5669" i="2"/>
  <c r="S5670" i="2"/>
  <c r="S5671" i="2"/>
  <c r="S5672" i="2"/>
  <c r="S5673" i="2"/>
  <c r="S5674" i="2"/>
  <c r="S5675" i="2"/>
  <c r="S5676" i="2"/>
  <c r="S5677" i="2"/>
  <c r="S5678" i="2"/>
  <c r="S5679" i="2"/>
  <c r="S5680" i="2"/>
  <c r="S5681" i="2"/>
  <c r="S5682" i="2"/>
  <c r="S5683" i="2"/>
  <c r="S5684" i="2"/>
  <c r="S5685" i="2"/>
  <c r="S5686" i="2"/>
  <c r="S5687" i="2"/>
  <c r="S5688" i="2"/>
  <c r="S5689" i="2"/>
  <c r="S5690" i="2"/>
  <c r="S5691" i="2"/>
  <c r="S5692" i="2"/>
  <c r="S5693" i="2"/>
  <c r="S5694" i="2"/>
  <c r="S5695" i="2"/>
  <c r="S5696" i="2"/>
  <c r="S5697" i="2"/>
  <c r="S5698" i="2"/>
  <c r="S5699" i="2"/>
  <c r="S5700" i="2"/>
  <c r="S5701" i="2"/>
  <c r="S5702" i="2"/>
  <c r="S5703" i="2"/>
  <c r="S5704" i="2"/>
  <c r="S5705" i="2"/>
  <c r="S5706" i="2"/>
  <c r="S5707" i="2"/>
  <c r="S5708" i="2"/>
  <c r="S5709" i="2"/>
  <c r="S5710" i="2"/>
  <c r="S5711" i="2"/>
  <c r="S5712" i="2"/>
  <c r="S5713" i="2"/>
  <c r="S5714" i="2"/>
  <c r="S5715" i="2"/>
  <c r="S5716" i="2"/>
  <c r="S5717" i="2"/>
  <c r="S5718" i="2"/>
  <c r="S5719" i="2"/>
  <c r="S5720" i="2"/>
  <c r="S5721" i="2"/>
  <c r="S5722" i="2"/>
  <c r="S5723" i="2"/>
  <c r="S5724" i="2"/>
  <c r="S5725" i="2"/>
  <c r="S5726" i="2"/>
  <c r="S5727" i="2"/>
  <c r="S5728" i="2"/>
  <c r="S5729" i="2"/>
  <c r="S5730" i="2"/>
  <c r="S5731" i="2"/>
  <c r="S5732" i="2"/>
  <c r="S5733" i="2"/>
  <c r="S5734" i="2"/>
  <c r="S5735" i="2"/>
  <c r="S5736" i="2"/>
  <c r="S5737" i="2"/>
  <c r="S5738" i="2"/>
  <c r="S5739" i="2"/>
  <c r="S5740" i="2"/>
  <c r="S5741" i="2"/>
  <c r="S5742" i="2"/>
  <c r="S5743" i="2"/>
  <c r="S5744" i="2"/>
  <c r="S5745" i="2"/>
  <c r="S5746" i="2"/>
  <c r="S5747" i="2"/>
  <c r="S5748" i="2"/>
  <c r="S5749" i="2"/>
  <c r="S5750" i="2"/>
  <c r="S5751" i="2"/>
  <c r="S5752" i="2"/>
  <c r="S5753" i="2"/>
  <c r="S5754" i="2"/>
  <c r="S5755" i="2"/>
  <c r="S5756" i="2"/>
  <c r="S5757" i="2"/>
  <c r="S5758" i="2"/>
  <c r="S5759" i="2"/>
  <c r="S5760" i="2"/>
  <c r="S5761" i="2"/>
  <c r="S5762" i="2"/>
  <c r="S5763" i="2"/>
  <c r="S5764" i="2"/>
  <c r="S5765" i="2"/>
  <c r="S5766" i="2"/>
  <c r="S5767" i="2"/>
  <c r="S5768" i="2"/>
  <c r="S5769" i="2"/>
  <c r="S5770" i="2"/>
  <c r="S5771" i="2"/>
  <c r="S5772" i="2"/>
  <c r="S5773" i="2"/>
  <c r="S5774" i="2"/>
  <c r="S5775" i="2"/>
  <c r="S5776" i="2"/>
  <c r="S5777" i="2"/>
  <c r="S5778" i="2"/>
  <c r="S5779" i="2"/>
  <c r="S5780" i="2"/>
  <c r="S5781" i="2"/>
  <c r="S5782" i="2"/>
  <c r="S5783" i="2"/>
  <c r="S5784" i="2"/>
  <c r="S5785" i="2"/>
  <c r="S5786" i="2"/>
  <c r="S5787" i="2"/>
  <c r="S5788" i="2"/>
  <c r="S5789" i="2"/>
  <c r="S5790" i="2"/>
  <c r="S5791" i="2"/>
  <c r="S5792" i="2"/>
  <c r="S5793" i="2"/>
  <c r="S5794" i="2"/>
  <c r="S5795" i="2"/>
  <c r="S5796" i="2"/>
  <c r="S5797" i="2"/>
  <c r="S5798" i="2"/>
  <c r="S5799" i="2"/>
  <c r="S5800" i="2"/>
  <c r="S5801" i="2"/>
  <c r="S5802" i="2"/>
  <c r="S5803" i="2"/>
  <c r="S5804" i="2"/>
  <c r="S5805" i="2"/>
  <c r="S5806" i="2"/>
  <c r="S5807" i="2"/>
  <c r="S5808" i="2"/>
  <c r="S5809" i="2"/>
  <c r="S5810" i="2"/>
  <c r="S5811" i="2"/>
  <c r="S5812" i="2"/>
  <c r="S5813" i="2"/>
  <c r="S5814" i="2"/>
  <c r="S5815" i="2"/>
  <c r="S5816" i="2"/>
  <c r="S5817" i="2"/>
  <c r="S5818" i="2"/>
  <c r="S5819" i="2"/>
  <c r="S5820" i="2"/>
  <c r="S5821" i="2"/>
  <c r="S5822" i="2"/>
  <c r="S5823" i="2"/>
  <c r="S5824" i="2"/>
  <c r="S5825" i="2"/>
  <c r="S5826" i="2"/>
  <c r="S5827" i="2"/>
  <c r="S5828" i="2"/>
  <c r="S5829" i="2"/>
  <c r="S5830" i="2"/>
  <c r="S5831" i="2"/>
  <c r="S5832" i="2"/>
  <c r="S5833" i="2"/>
  <c r="S5834" i="2"/>
  <c r="S5835" i="2"/>
  <c r="S5836" i="2"/>
  <c r="S5837" i="2"/>
  <c r="S5838" i="2"/>
  <c r="S5839" i="2"/>
  <c r="S5840" i="2"/>
  <c r="S5841" i="2"/>
  <c r="S5842" i="2"/>
  <c r="S5843" i="2"/>
  <c r="S5844" i="2"/>
  <c r="S5845" i="2"/>
  <c r="S5846" i="2"/>
  <c r="S5847" i="2"/>
  <c r="S5848" i="2"/>
  <c r="S5849" i="2"/>
  <c r="S5850" i="2"/>
  <c r="S5851" i="2"/>
  <c r="S5852" i="2"/>
  <c r="S5853" i="2"/>
  <c r="S5854" i="2"/>
  <c r="S5855" i="2"/>
  <c r="S5856" i="2"/>
  <c r="S5857" i="2"/>
  <c r="S5858" i="2"/>
  <c r="S5859" i="2"/>
  <c r="S5860" i="2"/>
  <c r="S5861" i="2"/>
  <c r="S5862" i="2"/>
  <c r="S5863" i="2"/>
  <c r="S5864" i="2"/>
  <c r="S5865" i="2"/>
  <c r="S5866" i="2"/>
  <c r="S5867" i="2"/>
  <c r="S5868" i="2"/>
  <c r="S5869" i="2"/>
  <c r="S5870" i="2"/>
  <c r="S5871" i="2"/>
  <c r="S5872" i="2"/>
  <c r="S5873" i="2"/>
  <c r="S5874" i="2"/>
  <c r="S5875" i="2"/>
  <c r="S5876" i="2"/>
  <c r="S5877" i="2"/>
  <c r="S5878" i="2"/>
  <c r="S5879" i="2"/>
  <c r="S5880" i="2"/>
  <c r="S5881" i="2"/>
  <c r="S5882" i="2"/>
  <c r="S5883" i="2"/>
  <c r="S5884" i="2"/>
  <c r="S5885" i="2"/>
  <c r="S5886" i="2"/>
  <c r="S5887" i="2"/>
  <c r="S5888" i="2"/>
  <c r="S5889" i="2"/>
  <c r="S5890" i="2"/>
  <c r="S5891" i="2"/>
  <c r="S5892" i="2"/>
  <c r="S5893" i="2"/>
  <c r="S5894" i="2"/>
  <c r="S5895" i="2"/>
  <c r="S5896" i="2"/>
  <c r="S5897" i="2"/>
  <c r="S5898" i="2"/>
  <c r="S5899" i="2"/>
  <c r="S5900" i="2"/>
  <c r="S5901" i="2"/>
  <c r="S5902" i="2"/>
  <c r="S5903" i="2"/>
  <c r="S5904" i="2"/>
  <c r="S5905" i="2"/>
  <c r="S5906" i="2"/>
  <c r="S5907" i="2"/>
  <c r="S5908" i="2"/>
  <c r="S5909" i="2"/>
  <c r="S5910" i="2"/>
  <c r="S5911" i="2"/>
  <c r="S5912" i="2"/>
  <c r="S5913" i="2"/>
  <c r="S5914" i="2"/>
  <c r="S5915" i="2"/>
  <c r="S5916" i="2"/>
  <c r="S5917" i="2"/>
  <c r="S5918" i="2"/>
  <c r="S5919" i="2"/>
  <c r="S5920" i="2"/>
  <c r="S5921" i="2"/>
  <c r="S5922" i="2"/>
  <c r="S5923" i="2"/>
  <c r="S5924" i="2"/>
  <c r="S5925" i="2"/>
  <c r="S5926" i="2"/>
  <c r="S5927" i="2"/>
  <c r="S5928" i="2"/>
  <c r="S5929" i="2"/>
  <c r="S5930" i="2"/>
  <c r="S5931" i="2"/>
  <c r="S5932" i="2"/>
  <c r="S5933" i="2"/>
  <c r="S5934" i="2"/>
  <c r="S5935" i="2"/>
  <c r="S5936" i="2"/>
  <c r="S5937" i="2"/>
  <c r="S5938" i="2"/>
  <c r="S5939" i="2"/>
  <c r="S5940" i="2"/>
  <c r="S5941" i="2"/>
  <c r="S5942" i="2"/>
  <c r="S5943" i="2"/>
  <c r="S5944" i="2"/>
  <c r="S5945" i="2"/>
  <c r="S5946" i="2"/>
  <c r="S5947" i="2"/>
  <c r="S5948" i="2"/>
  <c r="S5949" i="2"/>
  <c r="S5950" i="2"/>
  <c r="S5951" i="2"/>
  <c r="S5952" i="2"/>
  <c r="S5953" i="2"/>
  <c r="S5954" i="2"/>
  <c r="S5955" i="2"/>
  <c r="S5956" i="2"/>
  <c r="S5957" i="2"/>
  <c r="S5958" i="2"/>
  <c r="S5959" i="2"/>
  <c r="S5960" i="2"/>
  <c r="S5961" i="2"/>
  <c r="S5962" i="2"/>
  <c r="S5963" i="2"/>
  <c r="S5964" i="2"/>
  <c r="S5965" i="2"/>
  <c r="S5966" i="2"/>
  <c r="S5967" i="2"/>
  <c r="S5968" i="2"/>
  <c r="S5969" i="2"/>
  <c r="S5970" i="2"/>
  <c r="S5971" i="2"/>
  <c r="S5972" i="2"/>
  <c r="S5973" i="2"/>
  <c r="S5974" i="2"/>
  <c r="S5975" i="2"/>
  <c r="S5976" i="2"/>
  <c r="S5977" i="2"/>
  <c r="S5978" i="2"/>
  <c r="S5979" i="2"/>
  <c r="S5980" i="2"/>
  <c r="S5981" i="2"/>
  <c r="S5982" i="2"/>
  <c r="S5983" i="2"/>
  <c r="S5984" i="2"/>
  <c r="S5985" i="2"/>
  <c r="S5986" i="2"/>
  <c r="S5987" i="2"/>
  <c r="S5988" i="2"/>
  <c r="S5989" i="2"/>
  <c r="S5990" i="2"/>
  <c r="S5991" i="2"/>
  <c r="S5992" i="2"/>
  <c r="S5993" i="2"/>
  <c r="S5994" i="2"/>
  <c r="S5995" i="2"/>
  <c r="S5996" i="2"/>
  <c r="S5997" i="2"/>
  <c r="S5998" i="2"/>
  <c r="S5999" i="2"/>
  <c r="S6000" i="2"/>
  <c r="S6001" i="2"/>
  <c r="S6002" i="2"/>
  <c r="S6003" i="2"/>
  <c r="S6004" i="2"/>
  <c r="S6005" i="2"/>
  <c r="S6006" i="2"/>
  <c r="S6007" i="2"/>
  <c r="S6008" i="2"/>
  <c r="S6009" i="2"/>
  <c r="S6010" i="2"/>
  <c r="S6011" i="2"/>
  <c r="S6012" i="2"/>
  <c r="S6013" i="2"/>
  <c r="S6014" i="2"/>
  <c r="S6015" i="2"/>
  <c r="S6016" i="2"/>
  <c r="S6017" i="2"/>
  <c r="S6018" i="2"/>
  <c r="S6019" i="2"/>
  <c r="S6020" i="2"/>
  <c r="S6021" i="2"/>
  <c r="S6022" i="2"/>
  <c r="S6023" i="2"/>
  <c r="S6024" i="2"/>
  <c r="S6025" i="2"/>
  <c r="S6026" i="2"/>
  <c r="S6027" i="2"/>
  <c r="S6028" i="2"/>
  <c r="S6029" i="2"/>
  <c r="S6030" i="2"/>
  <c r="S6031" i="2"/>
  <c r="S6032" i="2"/>
  <c r="S6033" i="2"/>
  <c r="S6034" i="2"/>
  <c r="S6035" i="2"/>
  <c r="S6036" i="2"/>
  <c r="S6037" i="2"/>
  <c r="S6038" i="2"/>
  <c r="S6039" i="2"/>
  <c r="S6040" i="2"/>
  <c r="S6041" i="2"/>
  <c r="S6042" i="2"/>
  <c r="S6043" i="2"/>
  <c r="S6044" i="2"/>
  <c r="S6045" i="2"/>
  <c r="S6046" i="2"/>
  <c r="S6047" i="2"/>
  <c r="S6048" i="2"/>
  <c r="S6049" i="2"/>
  <c r="S6050" i="2"/>
  <c r="S6051" i="2"/>
  <c r="S6052" i="2"/>
  <c r="S6053" i="2"/>
  <c r="S6054" i="2"/>
  <c r="S6055" i="2"/>
  <c r="S6056" i="2"/>
  <c r="S6057" i="2"/>
  <c r="S6058" i="2"/>
  <c r="S6059" i="2"/>
  <c r="S6060" i="2"/>
  <c r="S6061" i="2"/>
  <c r="S6062" i="2"/>
  <c r="S6063" i="2"/>
  <c r="S6064" i="2"/>
  <c r="S6065" i="2"/>
  <c r="S6066" i="2"/>
  <c r="S6067" i="2"/>
  <c r="S6068" i="2"/>
  <c r="S6069" i="2"/>
  <c r="S6070" i="2"/>
  <c r="S6071" i="2"/>
  <c r="S6072" i="2"/>
  <c r="S6073" i="2"/>
  <c r="S6074" i="2"/>
  <c r="S6075" i="2"/>
  <c r="S6076" i="2"/>
  <c r="S6077" i="2"/>
  <c r="S6078" i="2"/>
  <c r="S6079" i="2"/>
  <c r="S6080" i="2"/>
  <c r="S6081" i="2"/>
  <c r="S6082" i="2"/>
  <c r="S6083" i="2"/>
  <c r="S6084" i="2"/>
  <c r="S6085" i="2"/>
  <c r="S6086" i="2"/>
  <c r="S6087" i="2"/>
  <c r="S6088" i="2"/>
  <c r="S6089" i="2"/>
  <c r="S6090" i="2"/>
  <c r="S6091" i="2"/>
  <c r="S6092" i="2"/>
  <c r="S6093" i="2"/>
  <c r="S6094" i="2"/>
  <c r="S6095" i="2"/>
  <c r="S6096" i="2"/>
  <c r="S6097" i="2"/>
  <c r="S6098" i="2"/>
  <c r="S6099" i="2"/>
  <c r="S6100" i="2"/>
  <c r="S6101" i="2"/>
  <c r="S6102" i="2"/>
  <c r="S6103" i="2"/>
  <c r="S6104" i="2"/>
  <c r="S6105" i="2"/>
  <c r="S6106" i="2"/>
  <c r="S6107" i="2"/>
  <c r="S6108" i="2"/>
  <c r="S6109" i="2"/>
  <c r="S6110" i="2"/>
  <c r="S6111" i="2"/>
  <c r="S6112" i="2"/>
  <c r="S6113" i="2"/>
  <c r="S6114" i="2"/>
  <c r="S6115" i="2"/>
  <c r="S6116" i="2"/>
  <c r="S6117" i="2"/>
  <c r="S6118" i="2"/>
  <c r="S6119" i="2"/>
  <c r="S6120" i="2"/>
  <c r="S6121" i="2"/>
  <c r="S6122" i="2"/>
  <c r="S6123" i="2"/>
  <c r="S6124" i="2"/>
  <c r="S6125" i="2"/>
  <c r="S6126" i="2"/>
  <c r="S6127" i="2"/>
  <c r="S6128" i="2"/>
  <c r="S6129" i="2"/>
  <c r="S6130" i="2"/>
  <c r="S6131" i="2"/>
  <c r="S6132" i="2"/>
  <c r="S6133" i="2"/>
  <c r="S6134" i="2"/>
  <c r="S6135" i="2"/>
  <c r="S6136" i="2"/>
  <c r="S6137" i="2"/>
  <c r="S6138" i="2"/>
  <c r="S6139" i="2"/>
  <c r="S6140" i="2"/>
  <c r="S6141" i="2"/>
  <c r="S6142" i="2"/>
  <c r="S6143" i="2"/>
  <c r="S6144" i="2"/>
  <c r="S6145" i="2"/>
  <c r="S6146" i="2"/>
  <c r="S6147" i="2"/>
  <c r="S6148" i="2"/>
  <c r="S6149" i="2"/>
  <c r="S6150" i="2"/>
  <c r="S6151" i="2"/>
  <c r="S6152" i="2"/>
  <c r="S6153" i="2"/>
  <c r="S6154" i="2"/>
  <c r="S6155" i="2"/>
  <c r="S6156" i="2"/>
  <c r="S6157" i="2"/>
  <c r="S6158" i="2"/>
  <c r="S6159" i="2"/>
  <c r="S6160" i="2"/>
  <c r="S6161" i="2"/>
  <c r="S6162" i="2"/>
  <c r="S6163" i="2"/>
  <c r="S6164" i="2"/>
  <c r="S6165" i="2"/>
  <c r="S6166" i="2"/>
  <c r="S6167" i="2"/>
  <c r="S6168" i="2"/>
  <c r="S6169" i="2"/>
  <c r="S6170" i="2"/>
  <c r="S6171" i="2"/>
  <c r="S6172" i="2"/>
  <c r="S6173" i="2"/>
  <c r="S6174" i="2"/>
  <c r="S6175" i="2"/>
  <c r="S6176" i="2"/>
  <c r="S6177" i="2"/>
  <c r="S6178" i="2"/>
  <c r="S6179" i="2"/>
  <c r="S6180" i="2"/>
  <c r="S6181" i="2"/>
  <c r="S6182" i="2"/>
  <c r="S6183" i="2"/>
  <c r="S6184" i="2"/>
  <c r="S6185" i="2"/>
  <c r="S6186" i="2"/>
  <c r="S6187" i="2"/>
  <c r="S6188" i="2"/>
  <c r="S6189" i="2"/>
  <c r="S6190" i="2"/>
  <c r="S6191" i="2"/>
  <c r="S6192" i="2"/>
  <c r="S6193" i="2"/>
  <c r="S6194" i="2"/>
  <c r="S6195" i="2"/>
  <c r="S6196" i="2"/>
  <c r="S6197" i="2"/>
  <c r="S6198" i="2"/>
  <c r="S6199" i="2"/>
  <c r="S6200" i="2"/>
  <c r="S6201" i="2"/>
  <c r="S6202" i="2"/>
  <c r="S6203" i="2"/>
  <c r="S6204" i="2"/>
  <c r="S6205" i="2"/>
  <c r="S6206" i="2"/>
  <c r="S6207" i="2"/>
  <c r="S6208" i="2"/>
  <c r="S6209" i="2"/>
  <c r="S6210" i="2"/>
  <c r="S6211" i="2"/>
  <c r="S6212" i="2"/>
  <c r="S6213" i="2"/>
  <c r="S6214" i="2"/>
  <c r="S6215" i="2"/>
  <c r="S6216" i="2"/>
  <c r="S6217" i="2"/>
  <c r="S6218" i="2"/>
  <c r="S6219" i="2"/>
  <c r="S6220" i="2"/>
  <c r="S6221" i="2"/>
  <c r="S6222" i="2"/>
  <c r="S6223" i="2"/>
  <c r="S6224" i="2"/>
  <c r="S6225" i="2"/>
  <c r="S6226" i="2"/>
  <c r="S6227" i="2"/>
  <c r="S6228" i="2"/>
  <c r="S6229" i="2"/>
  <c r="S6230" i="2"/>
  <c r="S6231" i="2"/>
  <c r="S6232" i="2"/>
  <c r="S6233" i="2"/>
  <c r="S6234" i="2"/>
  <c r="S6235" i="2"/>
  <c r="S6236" i="2"/>
  <c r="S6237" i="2"/>
  <c r="S6238" i="2"/>
  <c r="S6239" i="2"/>
  <c r="S6240" i="2"/>
  <c r="S6241" i="2"/>
  <c r="S6242" i="2"/>
  <c r="S6243" i="2"/>
  <c r="S6244" i="2"/>
  <c r="S6245" i="2"/>
  <c r="S6246" i="2"/>
  <c r="S6247" i="2"/>
  <c r="S6248" i="2"/>
  <c r="S6249" i="2"/>
  <c r="S6250" i="2"/>
  <c r="S6251" i="2"/>
  <c r="S6252" i="2"/>
  <c r="S6253" i="2"/>
  <c r="S6254" i="2"/>
  <c r="S6255" i="2"/>
  <c r="S6256" i="2"/>
  <c r="S6257" i="2"/>
  <c r="S6258" i="2"/>
  <c r="S6259" i="2"/>
  <c r="S6260" i="2"/>
  <c r="S6261" i="2"/>
  <c r="S6262" i="2"/>
  <c r="S6263" i="2"/>
  <c r="S6264" i="2"/>
  <c r="S6265" i="2"/>
  <c r="S6266" i="2"/>
  <c r="S6267" i="2"/>
  <c r="S6268" i="2"/>
  <c r="S6269" i="2"/>
  <c r="S6270" i="2"/>
  <c r="S6271" i="2"/>
  <c r="S6272" i="2"/>
  <c r="S6273" i="2"/>
  <c r="S6274" i="2"/>
  <c r="S6275" i="2"/>
  <c r="S6276" i="2"/>
  <c r="S6277" i="2"/>
  <c r="S6278" i="2"/>
  <c r="S6279" i="2"/>
  <c r="S6280" i="2"/>
  <c r="S6281" i="2"/>
  <c r="S6282" i="2"/>
  <c r="S6283" i="2"/>
  <c r="S6284" i="2"/>
  <c r="S6285" i="2"/>
  <c r="S6286" i="2"/>
  <c r="S6287" i="2"/>
  <c r="S6288" i="2"/>
  <c r="S6289" i="2"/>
  <c r="S6290" i="2"/>
  <c r="S6291" i="2"/>
  <c r="S6292" i="2"/>
  <c r="S6293" i="2"/>
  <c r="S6294" i="2"/>
  <c r="S6295" i="2"/>
  <c r="S6296" i="2"/>
  <c r="S6297" i="2"/>
  <c r="S6298" i="2"/>
  <c r="S6299" i="2"/>
  <c r="S6300" i="2"/>
  <c r="S6301" i="2"/>
  <c r="S6302" i="2"/>
  <c r="S6303" i="2"/>
  <c r="S6304" i="2"/>
  <c r="S6305" i="2"/>
  <c r="S6306" i="2"/>
  <c r="S6307" i="2"/>
  <c r="S6308" i="2"/>
  <c r="S6309" i="2"/>
  <c r="S6310" i="2"/>
  <c r="S6311" i="2"/>
  <c r="S6312" i="2"/>
  <c r="S6313" i="2"/>
  <c r="S6314" i="2"/>
  <c r="S6315" i="2"/>
  <c r="S6316" i="2"/>
  <c r="S6317" i="2"/>
  <c r="S6318" i="2"/>
  <c r="S6319" i="2"/>
  <c r="S6320" i="2"/>
  <c r="S6321" i="2"/>
  <c r="S6322" i="2"/>
  <c r="S6323" i="2"/>
  <c r="S6324" i="2"/>
  <c r="S6325" i="2"/>
  <c r="S6326" i="2"/>
  <c r="S6327" i="2"/>
  <c r="S6328" i="2"/>
  <c r="S6329" i="2"/>
  <c r="S6330" i="2"/>
  <c r="S6331" i="2"/>
  <c r="S6332" i="2"/>
  <c r="S6333" i="2"/>
  <c r="S6334" i="2"/>
  <c r="S6335" i="2"/>
  <c r="S6336" i="2"/>
  <c r="S6337" i="2"/>
  <c r="S6338" i="2"/>
  <c r="S6339" i="2"/>
  <c r="S6340" i="2"/>
  <c r="S6341" i="2"/>
  <c r="S6342" i="2"/>
  <c r="S6343" i="2"/>
  <c r="S6344" i="2"/>
  <c r="S6345" i="2"/>
  <c r="S6346" i="2"/>
  <c r="S6347" i="2"/>
  <c r="S6348" i="2"/>
  <c r="S6349" i="2"/>
  <c r="S6350" i="2"/>
  <c r="S6351" i="2"/>
  <c r="S6352" i="2"/>
  <c r="S6353" i="2"/>
  <c r="S6354" i="2"/>
  <c r="S6355" i="2"/>
  <c r="S6356" i="2"/>
  <c r="S6357" i="2"/>
  <c r="S6358" i="2"/>
  <c r="S6359" i="2"/>
  <c r="S6360" i="2"/>
  <c r="S6361" i="2"/>
  <c r="S6362" i="2"/>
  <c r="S6363" i="2"/>
  <c r="S6364" i="2"/>
  <c r="S6365" i="2"/>
  <c r="S6366" i="2"/>
  <c r="S6367" i="2"/>
  <c r="S6368" i="2"/>
  <c r="S6369" i="2"/>
  <c r="S6370" i="2"/>
  <c r="S6371" i="2"/>
  <c r="S6372" i="2"/>
  <c r="S6373" i="2"/>
  <c r="S6374" i="2"/>
  <c r="S6375" i="2"/>
  <c r="S6376" i="2"/>
  <c r="S6377" i="2"/>
  <c r="S6378" i="2"/>
  <c r="S6379" i="2"/>
  <c r="S6380" i="2"/>
  <c r="S6381" i="2"/>
  <c r="S6382" i="2"/>
  <c r="S6383" i="2"/>
  <c r="S6384" i="2"/>
  <c r="S6385" i="2"/>
  <c r="S6386" i="2"/>
  <c r="S6387" i="2"/>
  <c r="S6388" i="2"/>
  <c r="S6389" i="2"/>
  <c r="S6390" i="2"/>
  <c r="S6391" i="2"/>
  <c r="S6392" i="2"/>
  <c r="S6393" i="2"/>
  <c r="S6394" i="2"/>
  <c r="S6395" i="2"/>
  <c r="S6396" i="2"/>
  <c r="S6397" i="2"/>
  <c r="S6398" i="2"/>
  <c r="S6399" i="2"/>
  <c r="S6400" i="2"/>
  <c r="S6401" i="2"/>
  <c r="S6402" i="2"/>
  <c r="S6403" i="2"/>
  <c r="S6404" i="2"/>
  <c r="S6405" i="2"/>
  <c r="S6406" i="2"/>
  <c r="S6407" i="2"/>
  <c r="S6408" i="2"/>
  <c r="S6409" i="2"/>
  <c r="S6410" i="2"/>
  <c r="S6411" i="2"/>
  <c r="S6412" i="2"/>
  <c r="S6413" i="2"/>
  <c r="S6414" i="2"/>
  <c r="S6415" i="2"/>
  <c r="S6416" i="2"/>
  <c r="S6417" i="2"/>
  <c r="S6418" i="2"/>
  <c r="S6419" i="2"/>
  <c r="S6420" i="2"/>
  <c r="S6421" i="2"/>
  <c r="S6422" i="2"/>
  <c r="S6423" i="2"/>
  <c r="S6424" i="2"/>
  <c r="S6425" i="2"/>
  <c r="S6426" i="2"/>
  <c r="S6427" i="2"/>
  <c r="S6428" i="2"/>
  <c r="S6429" i="2"/>
  <c r="S6430" i="2"/>
  <c r="S6431" i="2"/>
  <c r="S6432" i="2"/>
  <c r="S6433" i="2"/>
  <c r="S6434" i="2"/>
  <c r="S6435" i="2"/>
  <c r="S6436" i="2"/>
  <c r="S6437" i="2"/>
  <c r="S6438" i="2"/>
  <c r="S6439" i="2"/>
  <c r="S6440" i="2"/>
  <c r="S6441" i="2"/>
  <c r="S6442" i="2"/>
  <c r="S6443" i="2"/>
  <c r="S6444" i="2"/>
  <c r="S6445" i="2"/>
  <c r="S6446" i="2"/>
  <c r="S6447" i="2"/>
  <c r="S6448" i="2"/>
  <c r="S6449" i="2"/>
  <c r="S6450" i="2"/>
  <c r="S6451" i="2"/>
  <c r="S6452" i="2"/>
  <c r="S6453" i="2"/>
  <c r="S6454" i="2"/>
  <c r="S6455" i="2"/>
  <c r="S6456" i="2"/>
  <c r="S6457" i="2"/>
  <c r="S6458" i="2"/>
  <c r="S6459" i="2"/>
  <c r="S6460" i="2"/>
  <c r="S6461" i="2"/>
  <c r="S6462" i="2"/>
  <c r="S6463" i="2"/>
  <c r="S6464" i="2"/>
  <c r="S6465" i="2"/>
  <c r="S6466" i="2"/>
  <c r="S6467" i="2"/>
  <c r="S6468" i="2"/>
  <c r="S6469" i="2"/>
  <c r="S6470" i="2"/>
  <c r="S6471" i="2"/>
  <c r="S6472" i="2"/>
  <c r="S6473" i="2"/>
  <c r="S6474" i="2"/>
  <c r="S6475" i="2"/>
  <c r="S6476" i="2"/>
  <c r="S6477" i="2"/>
  <c r="S6478" i="2"/>
  <c r="S6479" i="2"/>
  <c r="S6480" i="2"/>
  <c r="S6481" i="2"/>
  <c r="S6482" i="2"/>
  <c r="S6483" i="2"/>
  <c r="S6484" i="2"/>
  <c r="S6485" i="2"/>
  <c r="S6486" i="2"/>
  <c r="S6487" i="2"/>
  <c r="S6488" i="2"/>
  <c r="S6489" i="2"/>
  <c r="S6490" i="2"/>
  <c r="S6491" i="2"/>
  <c r="S6492" i="2"/>
  <c r="S6493" i="2"/>
  <c r="S6494" i="2"/>
  <c r="S6495" i="2"/>
  <c r="S6496" i="2"/>
  <c r="S6497" i="2"/>
  <c r="S6498" i="2"/>
  <c r="S6499" i="2"/>
  <c r="S6500" i="2"/>
  <c r="S6501" i="2"/>
  <c r="S6502" i="2"/>
  <c r="S6503" i="2"/>
  <c r="S6504" i="2"/>
  <c r="S6505" i="2"/>
  <c r="S6506" i="2"/>
  <c r="S6507" i="2"/>
  <c r="S6508" i="2"/>
  <c r="S6509" i="2"/>
  <c r="S6510" i="2"/>
  <c r="S6511" i="2"/>
  <c r="S6512" i="2"/>
  <c r="S6513" i="2"/>
  <c r="S6514" i="2"/>
  <c r="S6515" i="2"/>
  <c r="S6516" i="2"/>
  <c r="S6517" i="2"/>
  <c r="S6518" i="2"/>
  <c r="S6519" i="2"/>
  <c r="S6520" i="2"/>
  <c r="S6521" i="2"/>
  <c r="S6522" i="2"/>
  <c r="S6523" i="2"/>
  <c r="S6524" i="2"/>
  <c r="S6525" i="2"/>
  <c r="S6526" i="2"/>
  <c r="S6527" i="2"/>
  <c r="S6528" i="2"/>
  <c r="S6529" i="2"/>
  <c r="S6530" i="2"/>
  <c r="S6531" i="2"/>
  <c r="S6532" i="2"/>
  <c r="S6533" i="2"/>
  <c r="S6534" i="2"/>
  <c r="S6535" i="2"/>
  <c r="S6536" i="2"/>
  <c r="S6537" i="2"/>
  <c r="S6538" i="2"/>
  <c r="S6539" i="2"/>
  <c r="S6540" i="2"/>
  <c r="S6541" i="2"/>
  <c r="S6542" i="2"/>
  <c r="S6543" i="2"/>
  <c r="S6544" i="2"/>
  <c r="S6545" i="2"/>
  <c r="S6546" i="2"/>
  <c r="S6547" i="2"/>
  <c r="S6548" i="2"/>
  <c r="S6549" i="2"/>
  <c r="S6550" i="2"/>
  <c r="S6551" i="2"/>
  <c r="S6552" i="2"/>
  <c r="S6553" i="2"/>
  <c r="S6554" i="2"/>
  <c r="S6555" i="2"/>
  <c r="S6556" i="2"/>
  <c r="S6557" i="2"/>
  <c r="S6558" i="2"/>
  <c r="S6559" i="2"/>
  <c r="S6560" i="2"/>
  <c r="S6561" i="2"/>
  <c r="S6562" i="2"/>
  <c r="S6563" i="2"/>
  <c r="S6564" i="2"/>
  <c r="S6565" i="2"/>
  <c r="S6566" i="2"/>
  <c r="S6567" i="2"/>
  <c r="S6568" i="2"/>
  <c r="S6569" i="2"/>
  <c r="S6570" i="2"/>
  <c r="S6571" i="2"/>
  <c r="S6572" i="2"/>
  <c r="S6573" i="2"/>
  <c r="S6574" i="2"/>
  <c r="S6575" i="2"/>
  <c r="S6576" i="2"/>
  <c r="S6577" i="2"/>
  <c r="S6578" i="2"/>
  <c r="S6579" i="2"/>
  <c r="S6580" i="2"/>
  <c r="S6581" i="2"/>
  <c r="S6582" i="2"/>
  <c r="S6583" i="2"/>
  <c r="S6584" i="2"/>
  <c r="S6585" i="2"/>
  <c r="S6586" i="2"/>
  <c r="S6587" i="2"/>
  <c r="S6588" i="2"/>
  <c r="S6589" i="2"/>
  <c r="S6590" i="2"/>
  <c r="S6591" i="2"/>
  <c r="S6592" i="2"/>
  <c r="S6593" i="2"/>
  <c r="S6594" i="2"/>
  <c r="S6595" i="2"/>
  <c r="S6596" i="2"/>
  <c r="S6597" i="2"/>
  <c r="S6598" i="2"/>
  <c r="S6599" i="2"/>
  <c r="S6600" i="2"/>
  <c r="S6601" i="2"/>
  <c r="S6602" i="2"/>
  <c r="S6603" i="2"/>
  <c r="S6604" i="2"/>
  <c r="S6605" i="2"/>
  <c r="S6606" i="2"/>
  <c r="S6607" i="2"/>
  <c r="S6608" i="2"/>
  <c r="S6609" i="2"/>
  <c r="S6610" i="2"/>
  <c r="S6611" i="2"/>
  <c r="S6612" i="2"/>
  <c r="S6613" i="2"/>
  <c r="S6614" i="2"/>
  <c r="S6615" i="2"/>
  <c r="S6616" i="2"/>
  <c r="S6617" i="2"/>
  <c r="S6618" i="2"/>
  <c r="S6619" i="2"/>
  <c r="S6620" i="2"/>
  <c r="S6621" i="2"/>
  <c r="S6622" i="2"/>
  <c r="S6623" i="2"/>
  <c r="S6624" i="2"/>
  <c r="S6625" i="2"/>
  <c r="S6626" i="2"/>
  <c r="S6627" i="2"/>
  <c r="S6628" i="2"/>
  <c r="S6629" i="2"/>
  <c r="S6630" i="2"/>
  <c r="S6631" i="2"/>
  <c r="S6632" i="2"/>
  <c r="S6633" i="2"/>
  <c r="S6634" i="2"/>
  <c r="S6635" i="2"/>
  <c r="S6636" i="2"/>
  <c r="S6637" i="2"/>
  <c r="S6638" i="2"/>
  <c r="S6639" i="2"/>
  <c r="S6640" i="2"/>
  <c r="S6641" i="2"/>
  <c r="S6642" i="2"/>
  <c r="S6643" i="2"/>
  <c r="S6644" i="2"/>
  <c r="S6645" i="2"/>
  <c r="S6646" i="2"/>
  <c r="S6647" i="2"/>
  <c r="S6648" i="2"/>
  <c r="S6649" i="2"/>
  <c r="S6650" i="2"/>
  <c r="S6651" i="2"/>
  <c r="S6652" i="2"/>
  <c r="S6653" i="2"/>
  <c r="S6654" i="2"/>
  <c r="S6655" i="2"/>
  <c r="S6656" i="2"/>
  <c r="S6657" i="2"/>
  <c r="S6658" i="2"/>
  <c r="S6659" i="2"/>
  <c r="S6660" i="2"/>
  <c r="S6661" i="2"/>
  <c r="S6662" i="2"/>
  <c r="S6663" i="2"/>
  <c r="S6664" i="2"/>
  <c r="S6665" i="2"/>
  <c r="S6666" i="2"/>
  <c r="S6667" i="2"/>
  <c r="S6668" i="2"/>
  <c r="S6669" i="2"/>
  <c r="S6670" i="2"/>
  <c r="S6671" i="2"/>
  <c r="S6672" i="2"/>
  <c r="S6673" i="2"/>
  <c r="S6674" i="2"/>
  <c r="S6675" i="2"/>
  <c r="S6676" i="2"/>
  <c r="S6677" i="2"/>
  <c r="S6678" i="2"/>
  <c r="S6679" i="2"/>
  <c r="S6680" i="2"/>
  <c r="S6681" i="2"/>
  <c r="S6682" i="2"/>
  <c r="S6683" i="2"/>
  <c r="S6684" i="2"/>
  <c r="S6685" i="2"/>
  <c r="S6686" i="2"/>
  <c r="S6687" i="2"/>
  <c r="S6688" i="2"/>
  <c r="S6689" i="2"/>
  <c r="S6690" i="2"/>
  <c r="S6691" i="2"/>
  <c r="S6692" i="2"/>
  <c r="S6693" i="2"/>
  <c r="S6694" i="2"/>
  <c r="S6695" i="2"/>
  <c r="S6696" i="2"/>
  <c r="S6697" i="2"/>
  <c r="S6698" i="2"/>
  <c r="S6699" i="2"/>
  <c r="S6700" i="2"/>
  <c r="S6701" i="2"/>
  <c r="S6702" i="2"/>
  <c r="S6703" i="2"/>
  <c r="S6704" i="2"/>
  <c r="S6705" i="2"/>
  <c r="S6706" i="2"/>
  <c r="S6707" i="2"/>
  <c r="S6708" i="2"/>
  <c r="S6709" i="2"/>
  <c r="S6710" i="2"/>
  <c r="S6711" i="2"/>
  <c r="S6712" i="2"/>
  <c r="S6713" i="2"/>
  <c r="S6714" i="2"/>
  <c r="S6715" i="2"/>
  <c r="S6716" i="2"/>
  <c r="S6717" i="2"/>
  <c r="S6718" i="2"/>
  <c r="S6719" i="2"/>
  <c r="S6720" i="2"/>
  <c r="S6721" i="2"/>
  <c r="S6722" i="2"/>
  <c r="S6723" i="2"/>
  <c r="S6724" i="2"/>
  <c r="S6725" i="2"/>
  <c r="S6726" i="2"/>
  <c r="S6727" i="2"/>
  <c r="S6728" i="2"/>
  <c r="S6729" i="2"/>
  <c r="S6730" i="2"/>
  <c r="S6731" i="2"/>
  <c r="S6732" i="2"/>
  <c r="S6733" i="2"/>
  <c r="S6734" i="2"/>
  <c r="S6735" i="2"/>
  <c r="S6736" i="2"/>
  <c r="S6737" i="2"/>
  <c r="S6738" i="2"/>
  <c r="S6739" i="2"/>
  <c r="S6740" i="2"/>
  <c r="S6741" i="2"/>
  <c r="S6742" i="2"/>
  <c r="S6743" i="2"/>
  <c r="S6744" i="2"/>
  <c r="S6745" i="2"/>
  <c r="S6746" i="2"/>
  <c r="S6747" i="2"/>
  <c r="S6748" i="2"/>
  <c r="S6749" i="2"/>
  <c r="S6750" i="2"/>
  <c r="S6751" i="2"/>
  <c r="S6752" i="2"/>
  <c r="S6753" i="2"/>
  <c r="S6754" i="2"/>
  <c r="S6755" i="2"/>
  <c r="S6756" i="2"/>
  <c r="S6757" i="2"/>
  <c r="S6758" i="2"/>
  <c r="S6759" i="2"/>
  <c r="S6760" i="2"/>
  <c r="S6761" i="2"/>
  <c r="S6762" i="2"/>
  <c r="S6763" i="2"/>
  <c r="S6764" i="2"/>
  <c r="S6765" i="2"/>
  <c r="S6766" i="2"/>
  <c r="S6767" i="2"/>
  <c r="S6768" i="2"/>
  <c r="S6769" i="2"/>
  <c r="S6770" i="2"/>
  <c r="S6771" i="2"/>
  <c r="S6772" i="2"/>
  <c r="S6773" i="2"/>
  <c r="S6774" i="2"/>
  <c r="S6775" i="2"/>
  <c r="S6776" i="2"/>
  <c r="S6777" i="2"/>
  <c r="S6778" i="2"/>
  <c r="S6779" i="2"/>
  <c r="S6780" i="2"/>
  <c r="S6781" i="2"/>
  <c r="S6782" i="2"/>
  <c r="S6783" i="2"/>
  <c r="S6784" i="2"/>
  <c r="S6785" i="2"/>
  <c r="S6786" i="2"/>
  <c r="S6787" i="2"/>
  <c r="S6788" i="2"/>
  <c r="S6789" i="2"/>
  <c r="S6790" i="2"/>
  <c r="S6791" i="2"/>
  <c r="S6792" i="2"/>
  <c r="S6793" i="2"/>
  <c r="S6794" i="2"/>
  <c r="S6795" i="2"/>
  <c r="S6796" i="2"/>
  <c r="S6797" i="2"/>
  <c r="S6798" i="2"/>
  <c r="S6799" i="2"/>
  <c r="S6800" i="2"/>
  <c r="S6801" i="2"/>
  <c r="S6802" i="2"/>
  <c r="S6803" i="2"/>
  <c r="S6804" i="2"/>
  <c r="S6805" i="2"/>
  <c r="S6806" i="2"/>
  <c r="S6807" i="2"/>
  <c r="S6808" i="2"/>
  <c r="S6809" i="2"/>
  <c r="S6810" i="2"/>
  <c r="S6811" i="2"/>
  <c r="S6812" i="2"/>
  <c r="S6813" i="2"/>
  <c r="S6814" i="2"/>
  <c r="S6815" i="2"/>
  <c r="S6816" i="2"/>
  <c r="S6817" i="2"/>
  <c r="S6818" i="2"/>
  <c r="S6819" i="2"/>
  <c r="S6820" i="2"/>
  <c r="S6821" i="2"/>
  <c r="S6822" i="2"/>
  <c r="S6823" i="2"/>
  <c r="S6824" i="2"/>
  <c r="S6825" i="2"/>
  <c r="S6826" i="2"/>
  <c r="S6827" i="2"/>
  <c r="S6828" i="2"/>
  <c r="S6829" i="2"/>
  <c r="S6830" i="2"/>
  <c r="S6831" i="2"/>
  <c r="S6832" i="2"/>
  <c r="S6833" i="2"/>
  <c r="S6834" i="2"/>
  <c r="S6835" i="2"/>
  <c r="S6836" i="2"/>
  <c r="S6837" i="2"/>
  <c r="S6838" i="2"/>
  <c r="S6839" i="2"/>
  <c r="S6840" i="2"/>
  <c r="S6841" i="2"/>
  <c r="S6842" i="2"/>
  <c r="S6843" i="2"/>
  <c r="S6844" i="2"/>
  <c r="S6845" i="2"/>
  <c r="S6846" i="2"/>
  <c r="S6847" i="2"/>
  <c r="S6848" i="2"/>
  <c r="S6849" i="2"/>
  <c r="S6850" i="2"/>
  <c r="S6851" i="2"/>
  <c r="S6852" i="2"/>
  <c r="S6853" i="2"/>
  <c r="S6854" i="2"/>
  <c r="S6855" i="2"/>
  <c r="S6856" i="2"/>
  <c r="S6857" i="2"/>
  <c r="S6858" i="2"/>
  <c r="S6859" i="2"/>
  <c r="S6860" i="2"/>
  <c r="S6861" i="2"/>
  <c r="S6862" i="2"/>
  <c r="S6863" i="2"/>
  <c r="S6864" i="2"/>
  <c r="S6865" i="2"/>
  <c r="S6866" i="2"/>
  <c r="S6867" i="2"/>
  <c r="S6868" i="2"/>
  <c r="S6869" i="2"/>
  <c r="S6870" i="2"/>
  <c r="S6871" i="2"/>
  <c r="S6872" i="2"/>
  <c r="S6873" i="2"/>
  <c r="S6874" i="2"/>
  <c r="S6875" i="2"/>
  <c r="S6876" i="2"/>
  <c r="S6877" i="2"/>
  <c r="S6878" i="2"/>
  <c r="S6879" i="2"/>
  <c r="S6880" i="2"/>
  <c r="S6881" i="2"/>
  <c r="S6882" i="2"/>
  <c r="S6883" i="2"/>
  <c r="S6884" i="2"/>
  <c r="S6885" i="2"/>
  <c r="S6886" i="2"/>
  <c r="S6887" i="2"/>
  <c r="S6888" i="2"/>
  <c r="S6889" i="2"/>
  <c r="S6890" i="2"/>
  <c r="S6891" i="2"/>
  <c r="S6892" i="2"/>
  <c r="S6893" i="2"/>
  <c r="S6894" i="2"/>
  <c r="S6895" i="2"/>
  <c r="S6896" i="2"/>
  <c r="S6897" i="2"/>
  <c r="S6898" i="2"/>
  <c r="S6899" i="2"/>
  <c r="S6900" i="2"/>
  <c r="S6901" i="2"/>
  <c r="S6902" i="2"/>
  <c r="S6903" i="2"/>
  <c r="S6904" i="2"/>
  <c r="S6905" i="2"/>
  <c r="S6906" i="2"/>
  <c r="S6907" i="2"/>
  <c r="S6908" i="2"/>
  <c r="S6909" i="2"/>
  <c r="S6910" i="2"/>
  <c r="S6911" i="2"/>
  <c r="S6912" i="2"/>
  <c r="S6913" i="2"/>
  <c r="S6914" i="2"/>
  <c r="S6915" i="2"/>
  <c r="S6916" i="2"/>
  <c r="S6917" i="2"/>
  <c r="S6918" i="2"/>
  <c r="S6919" i="2"/>
  <c r="S6920" i="2"/>
  <c r="S6921" i="2"/>
  <c r="S6922" i="2"/>
  <c r="S6923" i="2"/>
  <c r="S6924" i="2"/>
  <c r="S6925" i="2"/>
  <c r="S6926" i="2"/>
  <c r="S6927" i="2"/>
  <c r="S6928" i="2"/>
  <c r="S6929" i="2"/>
  <c r="S6930" i="2"/>
  <c r="S6931" i="2"/>
  <c r="S6932" i="2"/>
  <c r="S6933" i="2"/>
  <c r="S6934" i="2"/>
  <c r="S6935" i="2"/>
  <c r="S6936" i="2"/>
  <c r="S6937" i="2"/>
  <c r="S6938" i="2"/>
  <c r="S6939" i="2"/>
  <c r="S6940" i="2"/>
  <c r="S6941" i="2"/>
  <c r="S6942" i="2"/>
  <c r="S6943" i="2"/>
  <c r="S6944" i="2"/>
  <c r="S6945" i="2"/>
  <c r="S6946" i="2"/>
  <c r="S6947" i="2"/>
  <c r="S6948" i="2"/>
  <c r="S6949" i="2"/>
  <c r="S6950" i="2"/>
  <c r="S6951" i="2"/>
  <c r="S6952" i="2"/>
  <c r="S6953" i="2"/>
  <c r="S6954" i="2"/>
  <c r="S6955" i="2"/>
  <c r="S6956" i="2"/>
  <c r="S6957" i="2"/>
  <c r="S6958" i="2"/>
  <c r="S6959" i="2"/>
  <c r="S6960" i="2"/>
  <c r="S6961" i="2"/>
  <c r="S6962" i="2"/>
  <c r="S6963" i="2"/>
  <c r="S6964" i="2"/>
  <c r="S6965" i="2"/>
  <c r="S6966" i="2"/>
  <c r="S6967" i="2"/>
  <c r="S6968" i="2"/>
  <c r="S6969" i="2"/>
  <c r="S6970" i="2"/>
  <c r="S6971" i="2"/>
  <c r="S6972" i="2"/>
  <c r="S6973" i="2"/>
  <c r="S6974" i="2"/>
  <c r="S6975" i="2"/>
  <c r="S6976" i="2"/>
  <c r="S6977" i="2"/>
  <c r="S6978" i="2"/>
  <c r="S6979" i="2"/>
  <c r="S6980" i="2"/>
  <c r="S6981" i="2"/>
  <c r="S6982" i="2"/>
  <c r="S6983" i="2"/>
  <c r="S6984" i="2"/>
  <c r="S6985" i="2"/>
  <c r="S6986" i="2"/>
  <c r="S6987" i="2"/>
  <c r="S6988" i="2"/>
  <c r="S6989" i="2"/>
  <c r="S6990" i="2"/>
  <c r="S6991" i="2"/>
  <c r="S6992" i="2"/>
  <c r="S6993" i="2"/>
  <c r="S6994" i="2"/>
  <c r="S6995" i="2"/>
  <c r="S6996" i="2"/>
  <c r="S6997" i="2"/>
  <c r="S6998" i="2"/>
  <c r="S6999" i="2"/>
  <c r="S7000" i="2"/>
  <c r="S7001" i="2"/>
  <c r="S7002" i="2"/>
  <c r="S7003" i="2"/>
  <c r="S7004" i="2"/>
  <c r="S7005" i="2"/>
  <c r="S7006" i="2"/>
  <c r="S7007" i="2"/>
  <c r="S7008" i="2"/>
  <c r="S7009" i="2"/>
  <c r="S7010" i="2"/>
  <c r="S7011" i="2"/>
  <c r="S7012" i="2"/>
  <c r="S7013" i="2"/>
  <c r="S7014" i="2"/>
  <c r="S7015" i="2"/>
  <c r="S7016" i="2"/>
  <c r="S7017" i="2"/>
  <c r="S7018" i="2"/>
  <c r="S7019" i="2"/>
  <c r="S7020" i="2"/>
  <c r="S7021" i="2"/>
  <c r="S7022" i="2"/>
  <c r="S7023" i="2"/>
  <c r="S7024" i="2"/>
  <c r="S7025" i="2"/>
  <c r="S7026" i="2"/>
  <c r="S7027" i="2"/>
  <c r="S7028" i="2"/>
  <c r="S7029" i="2"/>
  <c r="S7030" i="2"/>
  <c r="S7031" i="2"/>
  <c r="S7032" i="2"/>
  <c r="S7033" i="2"/>
  <c r="S7034" i="2"/>
  <c r="S7035" i="2"/>
  <c r="S7036" i="2"/>
  <c r="S7037" i="2"/>
  <c r="S7038" i="2"/>
  <c r="S7039" i="2"/>
  <c r="S7040" i="2"/>
  <c r="S7041" i="2"/>
  <c r="S7042" i="2"/>
  <c r="S7043" i="2"/>
  <c r="S7044" i="2"/>
  <c r="S7045" i="2"/>
  <c r="S7046" i="2"/>
  <c r="S7047" i="2"/>
  <c r="S7048" i="2"/>
  <c r="S7049" i="2"/>
  <c r="S7050" i="2"/>
  <c r="S7051" i="2"/>
  <c r="S7052" i="2"/>
  <c r="S7053" i="2"/>
  <c r="S7054" i="2"/>
  <c r="S7055" i="2"/>
  <c r="S7056" i="2"/>
  <c r="S7057" i="2"/>
  <c r="S7058" i="2"/>
  <c r="S7059" i="2"/>
  <c r="S7060" i="2"/>
  <c r="S7061" i="2"/>
  <c r="S7062" i="2"/>
  <c r="S7063" i="2"/>
  <c r="S7064" i="2"/>
  <c r="S7065" i="2"/>
  <c r="S7066" i="2"/>
  <c r="S7067" i="2"/>
  <c r="S7068" i="2"/>
  <c r="S7069" i="2"/>
  <c r="S7070" i="2"/>
  <c r="S7071" i="2"/>
  <c r="S7072" i="2"/>
  <c r="S7073" i="2"/>
  <c r="S7074" i="2"/>
  <c r="S7075" i="2"/>
  <c r="S7076" i="2"/>
  <c r="S7077" i="2"/>
  <c r="S7078" i="2"/>
  <c r="S7079" i="2"/>
  <c r="S7080" i="2"/>
  <c r="S7081" i="2"/>
  <c r="S7082" i="2"/>
  <c r="S7083" i="2"/>
  <c r="S7084" i="2"/>
  <c r="S7085" i="2"/>
  <c r="S7086" i="2"/>
  <c r="S7087" i="2"/>
  <c r="S7088" i="2"/>
  <c r="S7089" i="2"/>
  <c r="S7090" i="2"/>
  <c r="S7091" i="2"/>
  <c r="S7092" i="2"/>
  <c r="S7093" i="2"/>
  <c r="S7094" i="2"/>
  <c r="S7095" i="2"/>
  <c r="S7096" i="2"/>
  <c r="S7097" i="2"/>
  <c r="S7098" i="2"/>
  <c r="S7099" i="2"/>
  <c r="S7100" i="2"/>
  <c r="S7101" i="2"/>
  <c r="S7102" i="2"/>
  <c r="S7103" i="2"/>
  <c r="S7104" i="2"/>
  <c r="S7105" i="2"/>
  <c r="S7106" i="2"/>
  <c r="S7107" i="2"/>
  <c r="S7108" i="2"/>
  <c r="S7109" i="2"/>
  <c r="S7110" i="2"/>
  <c r="S7111" i="2"/>
  <c r="S7112" i="2"/>
  <c r="S7113" i="2"/>
  <c r="S7114" i="2"/>
  <c r="S7115" i="2"/>
  <c r="S7116" i="2"/>
  <c r="S7117" i="2"/>
  <c r="S7118" i="2"/>
  <c r="S7119" i="2"/>
  <c r="S7120" i="2"/>
  <c r="S7121" i="2"/>
  <c r="S7122" i="2"/>
  <c r="S7123" i="2"/>
  <c r="S7124" i="2"/>
  <c r="S7125" i="2"/>
  <c r="S7126" i="2"/>
  <c r="S7127" i="2"/>
  <c r="S7128" i="2"/>
  <c r="S7129" i="2"/>
  <c r="S7130" i="2"/>
  <c r="S7131" i="2"/>
  <c r="S7132" i="2"/>
  <c r="S7133" i="2"/>
  <c r="S7134" i="2"/>
  <c r="S7135" i="2"/>
  <c r="S7136" i="2"/>
  <c r="S7137" i="2"/>
  <c r="S7138" i="2"/>
  <c r="S7139" i="2"/>
  <c r="S7140" i="2"/>
  <c r="S7141" i="2"/>
  <c r="S7142" i="2"/>
  <c r="S7143" i="2"/>
  <c r="S7144" i="2"/>
  <c r="S7145" i="2"/>
  <c r="S7146" i="2"/>
  <c r="S7147" i="2"/>
  <c r="S7148" i="2"/>
  <c r="S7149" i="2"/>
  <c r="S7150" i="2"/>
  <c r="S7151" i="2"/>
  <c r="S7152" i="2"/>
  <c r="S7153" i="2"/>
  <c r="S7154" i="2"/>
  <c r="S7155" i="2"/>
  <c r="S7156" i="2"/>
  <c r="S7157" i="2"/>
  <c r="S7158" i="2"/>
  <c r="S7159" i="2"/>
  <c r="S7160" i="2"/>
  <c r="S7161" i="2"/>
  <c r="S7162" i="2"/>
  <c r="S7163" i="2"/>
  <c r="S7164" i="2"/>
  <c r="S7165" i="2"/>
  <c r="S7166" i="2"/>
  <c r="S7167" i="2"/>
  <c r="S7168" i="2"/>
  <c r="S7169" i="2"/>
  <c r="S7170" i="2"/>
  <c r="S7171" i="2"/>
  <c r="S7172" i="2"/>
  <c r="S7173" i="2"/>
  <c r="S7174" i="2"/>
  <c r="S7175" i="2"/>
  <c r="S7176" i="2"/>
  <c r="S7177" i="2"/>
  <c r="S7178" i="2"/>
  <c r="S7179" i="2"/>
  <c r="S7180" i="2"/>
  <c r="S7181" i="2"/>
  <c r="S7182" i="2"/>
  <c r="S7183" i="2"/>
  <c r="S7184" i="2"/>
  <c r="S7185" i="2"/>
  <c r="S7186" i="2"/>
  <c r="S7187" i="2"/>
  <c r="S7188" i="2"/>
  <c r="S7189" i="2"/>
  <c r="S7190" i="2"/>
  <c r="S7191" i="2"/>
  <c r="S7192" i="2"/>
  <c r="S7193" i="2"/>
  <c r="S7194" i="2"/>
  <c r="S7195" i="2"/>
  <c r="S7196" i="2"/>
  <c r="S7197" i="2"/>
  <c r="S7198" i="2"/>
  <c r="S7199" i="2"/>
  <c r="S7200" i="2"/>
  <c r="S7201" i="2"/>
  <c r="S7202" i="2"/>
  <c r="S7203" i="2"/>
  <c r="S7204" i="2"/>
  <c r="S7205" i="2"/>
  <c r="S7206" i="2"/>
  <c r="S7207" i="2"/>
  <c r="S7208" i="2"/>
  <c r="S7209" i="2"/>
  <c r="S7210" i="2"/>
  <c r="S7211" i="2"/>
  <c r="S7212" i="2"/>
  <c r="S7213" i="2"/>
  <c r="S7214" i="2"/>
  <c r="S7215" i="2"/>
  <c r="S7216" i="2"/>
  <c r="S7217" i="2"/>
  <c r="S7218" i="2"/>
  <c r="S7219" i="2"/>
  <c r="S7220" i="2"/>
  <c r="S7221" i="2"/>
  <c r="S7222" i="2"/>
  <c r="S7223" i="2"/>
  <c r="S7224" i="2"/>
  <c r="S7225" i="2"/>
  <c r="S7226" i="2"/>
  <c r="S7227" i="2"/>
  <c r="S7228" i="2"/>
  <c r="S7229" i="2"/>
  <c r="S7230" i="2"/>
  <c r="S7231" i="2"/>
  <c r="S7232" i="2"/>
  <c r="S7233" i="2"/>
  <c r="S7234" i="2"/>
  <c r="S7235" i="2"/>
  <c r="S7236" i="2"/>
  <c r="S7237" i="2"/>
  <c r="S7238" i="2"/>
  <c r="S7239" i="2"/>
  <c r="S7240" i="2"/>
  <c r="S7241" i="2"/>
  <c r="S7242" i="2"/>
  <c r="S7243" i="2"/>
  <c r="S7244" i="2"/>
  <c r="S7245" i="2"/>
  <c r="S7246" i="2"/>
  <c r="S7247" i="2"/>
  <c r="S7248" i="2"/>
  <c r="S7249" i="2"/>
  <c r="S7250" i="2"/>
  <c r="S7251" i="2"/>
  <c r="S7252" i="2"/>
  <c r="S7253" i="2"/>
  <c r="S7254" i="2"/>
  <c r="S7255" i="2"/>
  <c r="S7256" i="2"/>
  <c r="S7257" i="2"/>
  <c r="S7258" i="2"/>
  <c r="S7259" i="2"/>
  <c r="S7260" i="2"/>
  <c r="S7261" i="2"/>
  <c r="S7262" i="2"/>
  <c r="S7263" i="2"/>
  <c r="S7264" i="2"/>
  <c r="S7265" i="2"/>
  <c r="S7266" i="2"/>
  <c r="S7267" i="2"/>
  <c r="S7268" i="2"/>
  <c r="S7269" i="2"/>
  <c r="S7270" i="2"/>
  <c r="S7271" i="2"/>
  <c r="S7272" i="2"/>
  <c r="S7273" i="2"/>
  <c r="S7274" i="2"/>
  <c r="S7275" i="2"/>
  <c r="S7276" i="2"/>
  <c r="S7277" i="2"/>
  <c r="S7278" i="2"/>
  <c r="S7279" i="2"/>
  <c r="S7280" i="2"/>
  <c r="S7281" i="2"/>
  <c r="S7282" i="2"/>
  <c r="S7283" i="2"/>
  <c r="S7284" i="2"/>
  <c r="S7285" i="2"/>
  <c r="S7286" i="2"/>
  <c r="S7287" i="2"/>
  <c r="S7288" i="2"/>
  <c r="S7289" i="2"/>
  <c r="S7290" i="2"/>
  <c r="S7291" i="2"/>
  <c r="S7292" i="2"/>
  <c r="S7293" i="2"/>
  <c r="S7294" i="2"/>
  <c r="S7295" i="2"/>
  <c r="S7296" i="2"/>
  <c r="S7297" i="2"/>
  <c r="S7298" i="2"/>
  <c r="S7299" i="2"/>
  <c r="S7300" i="2"/>
  <c r="S7301" i="2"/>
  <c r="S7302" i="2"/>
  <c r="S7303" i="2"/>
  <c r="S7304" i="2"/>
  <c r="S7305" i="2"/>
  <c r="S7306" i="2"/>
  <c r="S7307" i="2"/>
  <c r="S7308" i="2"/>
  <c r="S7309" i="2"/>
  <c r="S7310" i="2"/>
  <c r="S7311" i="2"/>
  <c r="S7312" i="2"/>
  <c r="S7313" i="2"/>
  <c r="S7314" i="2"/>
  <c r="S7315" i="2"/>
  <c r="S7316" i="2"/>
  <c r="S7317" i="2"/>
  <c r="S7318" i="2"/>
  <c r="S7319" i="2"/>
  <c r="S7320" i="2"/>
  <c r="S7321" i="2"/>
  <c r="S7322" i="2"/>
  <c r="S7323" i="2"/>
  <c r="S7324" i="2"/>
  <c r="S7325" i="2"/>
  <c r="S7326" i="2"/>
  <c r="S7327" i="2"/>
  <c r="S7328" i="2"/>
  <c r="S7329" i="2"/>
  <c r="S7330" i="2"/>
  <c r="S7331" i="2"/>
  <c r="S7332" i="2"/>
  <c r="S7333" i="2"/>
  <c r="S7334" i="2"/>
  <c r="S7335" i="2"/>
  <c r="S7336" i="2"/>
  <c r="S7337" i="2"/>
  <c r="S7338" i="2"/>
  <c r="S7339" i="2"/>
  <c r="S7340" i="2"/>
  <c r="S7341" i="2"/>
  <c r="S7342" i="2"/>
  <c r="S7343" i="2"/>
  <c r="S7344" i="2"/>
  <c r="S7345" i="2"/>
  <c r="S7346" i="2"/>
  <c r="S7347" i="2"/>
  <c r="S7348" i="2"/>
  <c r="S7349" i="2"/>
  <c r="S7350" i="2"/>
  <c r="S7351" i="2"/>
  <c r="S7352" i="2"/>
  <c r="S7353" i="2"/>
  <c r="S7354" i="2"/>
  <c r="S7355" i="2"/>
  <c r="S7356" i="2"/>
  <c r="S7357" i="2"/>
  <c r="S7358" i="2"/>
  <c r="S7359" i="2"/>
  <c r="S7360" i="2"/>
  <c r="S7361" i="2"/>
  <c r="S7362" i="2"/>
  <c r="S7363" i="2"/>
  <c r="S7364" i="2"/>
  <c r="S7365" i="2"/>
  <c r="S7366" i="2"/>
  <c r="S7367" i="2"/>
  <c r="S7368" i="2"/>
  <c r="S7369" i="2"/>
  <c r="S7370" i="2"/>
  <c r="S7371" i="2"/>
  <c r="S7372" i="2"/>
  <c r="S7373" i="2"/>
  <c r="S7374" i="2"/>
  <c r="S7375" i="2"/>
  <c r="S7376" i="2"/>
  <c r="S7377" i="2"/>
  <c r="S7378" i="2"/>
  <c r="S7379" i="2"/>
  <c r="S7380" i="2"/>
  <c r="S7381" i="2"/>
  <c r="S7382" i="2"/>
  <c r="S7383" i="2"/>
  <c r="S7384" i="2"/>
  <c r="S7385" i="2"/>
  <c r="S7386" i="2"/>
  <c r="S7387" i="2"/>
  <c r="S7388" i="2"/>
  <c r="S7389" i="2"/>
  <c r="S7390" i="2"/>
  <c r="S7391" i="2"/>
  <c r="S7392" i="2"/>
  <c r="S7393" i="2"/>
  <c r="S7394" i="2"/>
  <c r="S7395" i="2"/>
  <c r="S7396" i="2"/>
  <c r="S7397" i="2"/>
  <c r="S7398" i="2"/>
  <c r="S7399" i="2"/>
  <c r="S7400" i="2"/>
  <c r="S7401" i="2"/>
  <c r="S7402" i="2"/>
  <c r="S7403" i="2"/>
  <c r="S7404" i="2"/>
  <c r="S7405" i="2"/>
  <c r="S7406" i="2"/>
  <c r="S7407" i="2"/>
  <c r="S7408" i="2"/>
  <c r="S7409" i="2"/>
  <c r="S7410" i="2"/>
  <c r="S7411" i="2"/>
  <c r="S7412" i="2"/>
  <c r="S7413" i="2"/>
  <c r="S7414" i="2"/>
  <c r="S7415" i="2"/>
  <c r="S7416" i="2"/>
  <c r="S7417" i="2"/>
  <c r="S7418" i="2"/>
  <c r="S7419" i="2"/>
  <c r="S7420" i="2"/>
  <c r="S7421" i="2"/>
  <c r="S7422" i="2"/>
  <c r="S7423" i="2"/>
  <c r="S7424" i="2"/>
  <c r="S7425" i="2"/>
  <c r="S7426" i="2"/>
  <c r="S7427" i="2"/>
  <c r="S7428" i="2"/>
  <c r="S7429" i="2"/>
  <c r="S7430" i="2"/>
  <c r="S7431" i="2"/>
  <c r="S7432" i="2"/>
  <c r="S7433" i="2"/>
  <c r="S7434" i="2"/>
  <c r="S7435" i="2"/>
  <c r="S7436" i="2"/>
  <c r="S7437" i="2"/>
  <c r="S7438" i="2"/>
  <c r="S7439" i="2"/>
  <c r="S7440" i="2"/>
  <c r="S7441" i="2"/>
  <c r="S7442" i="2"/>
  <c r="S7443" i="2"/>
  <c r="S7444" i="2"/>
  <c r="S7445" i="2"/>
  <c r="S7446" i="2"/>
  <c r="S7447" i="2"/>
  <c r="S7448" i="2"/>
  <c r="S7449" i="2"/>
  <c r="S7450" i="2"/>
  <c r="S7451" i="2"/>
  <c r="S7452" i="2"/>
  <c r="S7453" i="2"/>
  <c r="S7454" i="2"/>
  <c r="S7455" i="2"/>
  <c r="S7456" i="2"/>
  <c r="S7457" i="2"/>
  <c r="S7458" i="2"/>
  <c r="S7459" i="2"/>
  <c r="S7460" i="2"/>
  <c r="S7461" i="2"/>
  <c r="S7462" i="2"/>
  <c r="S7463" i="2"/>
  <c r="S7464" i="2"/>
  <c r="S7465" i="2"/>
  <c r="S7466" i="2"/>
  <c r="S7467" i="2"/>
  <c r="S7468" i="2"/>
  <c r="S7469" i="2"/>
  <c r="S7470" i="2"/>
  <c r="S7471" i="2"/>
  <c r="S7472" i="2"/>
  <c r="S7473" i="2"/>
  <c r="S7474" i="2"/>
  <c r="S7475" i="2"/>
  <c r="S7476" i="2"/>
  <c r="S7477" i="2"/>
  <c r="S7478" i="2"/>
  <c r="S7479" i="2"/>
  <c r="S7480" i="2"/>
  <c r="S7481" i="2"/>
  <c r="S7482" i="2"/>
  <c r="S7483" i="2"/>
  <c r="S7484" i="2"/>
  <c r="S7485" i="2"/>
  <c r="S7486" i="2"/>
  <c r="S7487" i="2"/>
  <c r="S7488" i="2"/>
  <c r="S7489" i="2"/>
  <c r="S7490" i="2"/>
  <c r="S7491" i="2"/>
  <c r="S7492" i="2"/>
  <c r="S7493" i="2"/>
  <c r="S7494" i="2"/>
  <c r="S7495" i="2"/>
  <c r="S7496" i="2"/>
  <c r="S7497" i="2"/>
  <c r="S7498" i="2"/>
  <c r="S7499" i="2"/>
  <c r="S7500" i="2"/>
  <c r="S7501" i="2"/>
  <c r="S7502" i="2"/>
  <c r="S7503" i="2"/>
  <c r="S7504" i="2"/>
  <c r="S7505" i="2"/>
  <c r="S7506" i="2"/>
  <c r="S7507" i="2"/>
  <c r="S7508" i="2"/>
  <c r="S7509" i="2"/>
  <c r="S7510" i="2"/>
  <c r="S7511" i="2"/>
  <c r="S7512" i="2"/>
  <c r="S7513" i="2"/>
  <c r="S7514" i="2"/>
  <c r="S7515" i="2"/>
  <c r="S7516" i="2"/>
  <c r="S7517" i="2"/>
  <c r="S7518" i="2"/>
  <c r="S7519" i="2"/>
  <c r="S7520" i="2"/>
  <c r="S7521" i="2"/>
  <c r="S7522" i="2"/>
  <c r="S7523" i="2"/>
  <c r="S7524" i="2"/>
  <c r="S7525" i="2"/>
  <c r="S7526" i="2"/>
  <c r="S7527" i="2"/>
  <c r="S7528" i="2"/>
  <c r="S7529" i="2"/>
  <c r="S7530" i="2"/>
  <c r="S7531" i="2"/>
  <c r="S7532" i="2"/>
  <c r="S7533" i="2"/>
  <c r="S7534" i="2"/>
  <c r="S7535" i="2"/>
  <c r="S7536" i="2"/>
  <c r="S7537" i="2"/>
  <c r="S7538" i="2"/>
  <c r="S7539" i="2"/>
  <c r="S7540" i="2"/>
  <c r="S7541" i="2"/>
  <c r="S7542" i="2"/>
  <c r="S7543" i="2"/>
  <c r="S7544" i="2"/>
  <c r="S7545" i="2"/>
  <c r="S7546" i="2"/>
  <c r="S7547" i="2"/>
  <c r="S7548" i="2"/>
  <c r="S7549" i="2"/>
  <c r="S7550" i="2"/>
  <c r="S7551" i="2"/>
  <c r="S7552" i="2"/>
  <c r="S7553" i="2"/>
  <c r="S7554" i="2"/>
  <c r="S7555" i="2"/>
  <c r="S7556" i="2"/>
  <c r="S7557" i="2"/>
  <c r="S7558" i="2"/>
  <c r="S7559" i="2"/>
  <c r="S7560" i="2"/>
  <c r="S7561" i="2"/>
  <c r="S7562" i="2"/>
  <c r="S7563" i="2"/>
  <c r="S7564" i="2"/>
  <c r="S7565" i="2"/>
  <c r="S7566" i="2"/>
  <c r="S7567" i="2"/>
  <c r="S7568" i="2"/>
  <c r="S7569" i="2"/>
  <c r="S7570" i="2"/>
  <c r="S7571" i="2"/>
  <c r="S7572" i="2"/>
  <c r="S7573" i="2"/>
  <c r="S7574" i="2"/>
  <c r="S7575" i="2"/>
  <c r="S7576" i="2"/>
  <c r="S7577" i="2"/>
  <c r="S7578" i="2"/>
  <c r="S7579" i="2"/>
  <c r="S7580" i="2"/>
  <c r="S7581" i="2"/>
  <c r="S7582" i="2"/>
  <c r="S7583" i="2"/>
  <c r="S7584" i="2"/>
  <c r="S7585" i="2"/>
  <c r="S7586" i="2"/>
  <c r="S7587" i="2"/>
  <c r="S7588" i="2"/>
  <c r="S7589" i="2"/>
  <c r="S7590" i="2"/>
  <c r="S7591" i="2"/>
  <c r="S7592" i="2"/>
  <c r="S7593" i="2"/>
  <c r="S7594" i="2"/>
  <c r="S7595" i="2"/>
  <c r="S7596" i="2"/>
  <c r="S7597" i="2"/>
  <c r="S7598" i="2"/>
  <c r="S7599" i="2"/>
  <c r="S7600" i="2"/>
  <c r="S7601" i="2"/>
  <c r="S7602" i="2"/>
  <c r="S7603" i="2"/>
  <c r="S7604" i="2"/>
  <c r="S7605" i="2"/>
  <c r="S7606" i="2"/>
  <c r="S7607" i="2"/>
  <c r="S7608" i="2"/>
  <c r="S7609" i="2"/>
  <c r="S7610" i="2"/>
  <c r="S7611" i="2"/>
  <c r="S7612" i="2"/>
  <c r="S7613" i="2"/>
  <c r="S7614" i="2"/>
  <c r="S7615" i="2"/>
  <c r="S7616" i="2"/>
  <c r="S7617" i="2"/>
  <c r="S7618" i="2"/>
  <c r="S7619" i="2"/>
  <c r="S7620" i="2"/>
  <c r="S7621" i="2"/>
  <c r="S7622" i="2"/>
  <c r="S7623" i="2"/>
  <c r="S7624" i="2"/>
  <c r="S7625" i="2"/>
  <c r="S7626" i="2"/>
  <c r="S7627" i="2"/>
  <c r="S7628" i="2"/>
  <c r="S7629" i="2"/>
  <c r="S7630" i="2"/>
  <c r="S7631" i="2"/>
  <c r="S7632" i="2"/>
  <c r="S7633" i="2"/>
  <c r="S7634" i="2"/>
  <c r="S7635" i="2"/>
  <c r="S7636" i="2"/>
  <c r="S7637" i="2"/>
  <c r="S7638" i="2"/>
  <c r="S7639" i="2"/>
  <c r="S7640" i="2"/>
  <c r="S7641" i="2"/>
  <c r="S7642" i="2"/>
  <c r="S7643" i="2"/>
  <c r="S7644" i="2"/>
  <c r="S7645" i="2"/>
  <c r="S7646" i="2"/>
  <c r="S7647" i="2"/>
  <c r="S7648" i="2"/>
  <c r="S7649" i="2"/>
  <c r="S7650" i="2"/>
  <c r="S7651" i="2"/>
  <c r="S7652" i="2"/>
  <c r="S7653" i="2"/>
  <c r="S7654" i="2"/>
  <c r="S7655" i="2"/>
  <c r="S7656" i="2"/>
  <c r="S7657" i="2"/>
  <c r="S7658" i="2"/>
  <c r="S7659" i="2"/>
  <c r="S7660" i="2"/>
  <c r="S7661" i="2"/>
  <c r="S7662" i="2"/>
  <c r="S7663" i="2"/>
  <c r="S7664" i="2"/>
  <c r="S7665" i="2"/>
  <c r="S7666" i="2"/>
  <c r="S7667" i="2"/>
  <c r="S7668" i="2"/>
  <c r="S7669" i="2"/>
  <c r="S7670" i="2"/>
  <c r="S7671" i="2"/>
  <c r="S7672" i="2"/>
  <c r="S7673" i="2"/>
  <c r="S7674" i="2"/>
  <c r="S7675" i="2"/>
  <c r="S7676" i="2"/>
  <c r="S7677" i="2"/>
  <c r="S7678" i="2"/>
  <c r="S7679" i="2"/>
  <c r="S7680" i="2"/>
  <c r="S7681" i="2"/>
  <c r="S7682" i="2"/>
  <c r="S7683" i="2"/>
  <c r="S7684" i="2"/>
  <c r="S7685" i="2"/>
  <c r="S7686" i="2"/>
  <c r="S7687" i="2"/>
  <c r="S7688" i="2"/>
  <c r="S7689" i="2"/>
  <c r="S7690" i="2"/>
  <c r="S7691" i="2"/>
  <c r="S7692" i="2"/>
  <c r="S7693" i="2"/>
  <c r="S7694" i="2"/>
  <c r="S7695" i="2"/>
  <c r="S7696" i="2"/>
  <c r="S7697" i="2"/>
  <c r="S7698" i="2"/>
  <c r="S7699" i="2"/>
  <c r="S7700" i="2"/>
  <c r="S7701" i="2"/>
  <c r="S7702" i="2"/>
  <c r="S7703" i="2"/>
  <c r="S7704" i="2"/>
  <c r="S7705" i="2"/>
  <c r="S7706" i="2"/>
  <c r="S7707" i="2"/>
  <c r="S7708" i="2"/>
  <c r="S7709" i="2"/>
  <c r="S7710" i="2"/>
  <c r="S7711" i="2"/>
  <c r="S7712" i="2"/>
  <c r="S7713" i="2"/>
  <c r="S7714" i="2"/>
  <c r="S7715" i="2"/>
  <c r="S7716" i="2"/>
  <c r="S7717" i="2"/>
  <c r="S7718" i="2"/>
  <c r="S7719" i="2"/>
  <c r="S7720" i="2"/>
  <c r="S7721" i="2"/>
  <c r="S7722" i="2"/>
  <c r="S7723" i="2"/>
  <c r="S7724" i="2"/>
  <c r="S7725" i="2"/>
  <c r="S7726" i="2"/>
  <c r="S7727" i="2"/>
  <c r="S7728" i="2"/>
  <c r="S7729" i="2"/>
  <c r="S7730" i="2"/>
  <c r="S7731" i="2"/>
  <c r="S7732" i="2"/>
  <c r="S7733" i="2"/>
  <c r="S7734" i="2"/>
  <c r="S7735" i="2"/>
  <c r="S7736" i="2"/>
  <c r="S7737" i="2"/>
  <c r="S7738" i="2"/>
  <c r="S7739" i="2"/>
  <c r="S7740" i="2"/>
  <c r="S7741" i="2"/>
  <c r="S7742" i="2"/>
  <c r="S7743" i="2"/>
  <c r="S7744" i="2"/>
  <c r="S7745" i="2"/>
  <c r="S7746" i="2"/>
  <c r="S7747" i="2"/>
  <c r="S7748" i="2"/>
  <c r="S7749" i="2"/>
  <c r="S7750" i="2"/>
  <c r="S7751" i="2"/>
  <c r="S7752" i="2"/>
  <c r="S7753" i="2"/>
  <c r="S7754" i="2"/>
  <c r="S7755" i="2"/>
  <c r="S7756" i="2"/>
  <c r="S7757" i="2"/>
  <c r="S7758" i="2"/>
  <c r="S7759" i="2"/>
  <c r="S7760" i="2"/>
  <c r="S7761" i="2"/>
  <c r="S7762" i="2"/>
  <c r="S7763" i="2"/>
  <c r="S7764" i="2"/>
  <c r="S7765" i="2"/>
  <c r="S7766" i="2"/>
  <c r="S7767" i="2"/>
  <c r="S7768" i="2"/>
  <c r="S7769" i="2"/>
  <c r="S7770" i="2"/>
  <c r="S7771" i="2"/>
  <c r="S7772" i="2"/>
  <c r="S7773" i="2"/>
  <c r="S7774" i="2"/>
  <c r="S7775" i="2"/>
  <c r="S7776" i="2"/>
  <c r="S7777" i="2"/>
  <c r="S7778" i="2"/>
  <c r="S7779" i="2"/>
  <c r="S7780" i="2"/>
  <c r="S7781" i="2"/>
  <c r="S7782" i="2"/>
  <c r="S7783" i="2"/>
  <c r="S7784" i="2"/>
  <c r="S7785" i="2"/>
  <c r="S7786" i="2"/>
  <c r="S7787" i="2"/>
  <c r="S7788" i="2"/>
  <c r="S7789" i="2"/>
  <c r="S7790" i="2"/>
  <c r="S7791" i="2"/>
  <c r="S7792" i="2"/>
  <c r="S7793" i="2"/>
  <c r="S7794" i="2"/>
  <c r="S7795" i="2"/>
  <c r="S7796" i="2"/>
  <c r="S7797" i="2"/>
  <c r="S7798" i="2"/>
  <c r="S7799" i="2"/>
  <c r="S7800" i="2"/>
  <c r="S7801" i="2"/>
  <c r="S7802" i="2"/>
  <c r="S7803" i="2"/>
  <c r="S7804" i="2"/>
  <c r="S7805" i="2"/>
  <c r="S7806" i="2"/>
  <c r="S7807" i="2"/>
  <c r="S7808" i="2"/>
  <c r="S7809" i="2"/>
  <c r="S7810" i="2"/>
  <c r="S7811" i="2"/>
  <c r="S7812" i="2"/>
  <c r="S7813" i="2"/>
  <c r="S7814" i="2"/>
  <c r="S7815" i="2"/>
  <c r="S7816" i="2"/>
  <c r="S7817" i="2"/>
  <c r="S7818" i="2"/>
  <c r="S7819" i="2"/>
  <c r="S7820" i="2"/>
  <c r="S7821" i="2"/>
  <c r="S7822" i="2"/>
  <c r="S7823" i="2"/>
  <c r="S7824" i="2"/>
  <c r="S7825" i="2"/>
  <c r="S7826" i="2"/>
  <c r="S7827" i="2"/>
  <c r="S7828" i="2"/>
  <c r="S7829" i="2"/>
  <c r="S7830" i="2"/>
  <c r="S7831" i="2"/>
  <c r="S7832" i="2"/>
  <c r="S7833" i="2"/>
  <c r="S7834" i="2"/>
  <c r="S7835" i="2"/>
  <c r="S7836" i="2"/>
  <c r="S7837" i="2"/>
  <c r="S7838" i="2"/>
  <c r="S7839" i="2"/>
  <c r="S7840" i="2"/>
  <c r="S7841" i="2"/>
  <c r="S7842" i="2"/>
  <c r="S7843" i="2"/>
  <c r="S7844" i="2"/>
  <c r="S7845" i="2"/>
  <c r="S7846" i="2"/>
  <c r="S7847" i="2"/>
  <c r="S7848" i="2"/>
  <c r="S7849" i="2"/>
  <c r="S7850" i="2"/>
  <c r="S7851" i="2"/>
  <c r="S7852" i="2"/>
  <c r="S7853" i="2"/>
  <c r="S7854" i="2"/>
  <c r="S7855" i="2"/>
  <c r="S7856" i="2"/>
  <c r="S7857" i="2"/>
  <c r="S7858" i="2"/>
  <c r="S7859" i="2"/>
  <c r="S7860" i="2"/>
  <c r="S7861" i="2"/>
  <c r="S7862" i="2"/>
  <c r="S7863" i="2"/>
  <c r="S7864" i="2"/>
  <c r="S7865" i="2"/>
  <c r="S7866" i="2"/>
  <c r="S7867" i="2"/>
  <c r="S7868" i="2"/>
  <c r="S7869" i="2"/>
  <c r="S7870" i="2"/>
  <c r="S7871" i="2"/>
  <c r="S7872" i="2"/>
  <c r="S7873" i="2"/>
  <c r="S7874" i="2"/>
  <c r="S7875" i="2"/>
  <c r="S7876" i="2"/>
  <c r="S7877" i="2"/>
  <c r="S7878" i="2"/>
  <c r="S7879" i="2"/>
  <c r="S7880" i="2"/>
  <c r="S7881" i="2"/>
  <c r="S7882" i="2"/>
  <c r="S7883" i="2"/>
  <c r="S7884" i="2"/>
  <c r="S7885" i="2"/>
  <c r="S7886" i="2"/>
  <c r="S7887" i="2"/>
  <c r="S7888" i="2"/>
  <c r="S7889" i="2"/>
  <c r="S7890" i="2"/>
  <c r="S7891" i="2"/>
  <c r="S7892" i="2"/>
  <c r="S7893" i="2"/>
  <c r="S7894" i="2"/>
  <c r="S7895" i="2"/>
  <c r="S7896" i="2"/>
  <c r="S7897" i="2"/>
  <c r="S7898" i="2"/>
  <c r="S7899" i="2"/>
  <c r="S7900" i="2"/>
  <c r="S7901" i="2"/>
  <c r="S7902" i="2"/>
  <c r="S7903" i="2"/>
  <c r="S7904" i="2"/>
  <c r="S7905" i="2"/>
  <c r="S7906" i="2"/>
  <c r="S7907" i="2"/>
  <c r="S7908" i="2"/>
  <c r="S7909" i="2"/>
  <c r="S7910" i="2"/>
  <c r="S7911" i="2"/>
  <c r="S7912" i="2"/>
  <c r="S7913" i="2"/>
  <c r="S7914" i="2"/>
  <c r="S7915" i="2"/>
  <c r="S7916" i="2"/>
  <c r="S7917" i="2"/>
  <c r="S7918" i="2"/>
  <c r="S7919" i="2"/>
  <c r="S7920" i="2"/>
  <c r="S7921" i="2"/>
  <c r="S7922" i="2"/>
  <c r="S7923" i="2"/>
  <c r="S7924" i="2"/>
  <c r="S7925" i="2"/>
  <c r="S7926" i="2"/>
  <c r="S7927" i="2"/>
  <c r="S7928" i="2"/>
  <c r="S7929" i="2"/>
  <c r="S7930" i="2"/>
  <c r="S7931" i="2"/>
  <c r="S7932" i="2"/>
  <c r="S7933" i="2"/>
  <c r="S7934" i="2"/>
  <c r="S7935" i="2"/>
  <c r="S7936" i="2"/>
  <c r="S7937" i="2"/>
  <c r="S7938" i="2"/>
  <c r="S7939" i="2"/>
  <c r="S7940" i="2"/>
  <c r="S7941" i="2"/>
  <c r="S7942" i="2"/>
  <c r="S7943" i="2"/>
  <c r="S7944" i="2"/>
  <c r="S7945" i="2"/>
  <c r="S7946" i="2"/>
  <c r="S7947" i="2"/>
  <c r="S7948" i="2"/>
  <c r="S7949" i="2"/>
  <c r="S7950" i="2"/>
  <c r="S7951" i="2"/>
  <c r="S7952" i="2"/>
  <c r="S7953" i="2"/>
  <c r="S7954" i="2"/>
  <c r="S7955" i="2"/>
  <c r="S7956" i="2"/>
  <c r="S7957" i="2"/>
  <c r="S7958" i="2"/>
  <c r="S7959" i="2"/>
  <c r="S7960" i="2"/>
  <c r="S7961" i="2"/>
  <c r="S7962" i="2"/>
  <c r="S7963" i="2"/>
  <c r="S7964" i="2"/>
  <c r="S7965" i="2"/>
  <c r="S7966" i="2"/>
  <c r="S7967" i="2"/>
  <c r="S7968" i="2"/>
  <c r="S7969" i="2"/>
  <c r="S7970" i="2"/>
  <c r="S7971" i="2"/>
  <c r="S7972" i="2"/>
  <c r="S7973" i="2"/>
  <c r="S7974" i="2"/>
  <c r="S7975" i="2"/>
  <c r="S7976" i="2"/>
  <c r="S7977" i="2"/>
  <c r="S7978" i="2"/>
  <c r="S7979" i="2"/>
  <c r="S7980" i="2"/>
  <c r="S7981" i="2"/>
  <c r="S7982" i="2"/>
  <c r="S7983" i="2"/>
  <c r="S7984" i="2"/>
  <c r="S7985" i="2"/>
  <c r="S7986" i="2"/>
  <c r="S7987" i="2"/>
  <c r="S7988" i="2"/>
  <c r="S7989" i="2"/>
  <c r="S7990" i="2"/>
  <c r="S7991" i="2"/>
  <c r="S7992" i="2"/>
  <c r="S7993" i="2"/>
  <c r="S7994" i="2"/>
  <c r="S7995" i="2"/>
  <c r="S7996" i="2"/>
  <c r="S7997" i="2"/>
  <c r="S7998" i="2"/>
  <c r="S7999" i="2"/>
  <c r="S8000" i="2"/>
  <c r="S8001" i="2"/>
  <c r="S8002" i="2"/>
  <c r="S8003" i="2"/>
  <c r="S8004" i="2"/>
  <c r="S8005" i="2"/>
  <c r="S8006" i="2"/>
  <c r="S8007" i="2"/>
  <c r="S8008" i="2"/>
  <c r="S8009" i="2"/>
  <c r="S8010" i="2"/>
  <c r="S8011" i="2"/>
  <c r="S8012" i="2"/>
  <c r="S8013" i="2"/>
  <c r="S8014" i="2"/>
  <c r="S8015" i="2"/>
  <c r="S8016" i="2"/>
  <c r="S8017" i="2"/>
  <c r="S8018" i="2"/>
  <c r="S8019" i="2"/>
  <c r="S8020" i="2"/>
  <c r="S8021" i="2"/>
  <c r="S8022" i="2"/>
  <c r="S8023" i="2"/>
  <c r="S8024" i="2"/>
  <c r="S8025" i="2"/>
  <c r="S8026" i="2"/>
  <c r="S8027" i="2"/>
  <c r="S8028" i="2"/>
  <c r="S8029" i="2"/>
  <c r="S8030" i="2"/>
  <c r="S8031" i="2"/>
  <c r="S8032" i="2"/>
  <c r="S8033" i="2"/>
  <c r="S8034" i="2"/>
  <c r="S8035" i="2"/>
  <c r="S8036" i="2"/>
  <c r="S8037" i="2"/>
  <c r="S8038" i="2"/>
  <c r="S8039" i="2"/>
  <c r="S8040" i="2"/>
  <c r="S8041" i="2"/>
  <c r="S8042" i="2"/>
  <c r="S8043" i="2"/>
  <c r="S8044" i="2"/>
  <c r="S8045" i="2"/>
  <c r="S8046" i="2"/>
  <c r="S8047" i="2"/>
  <c r="S8048" i="2"/>
  <c r="S8049" i="2"/>
  <c r="S8050" i="2"/>
  <c r="S8051" i="2"/>
  <c r="S8052" i="2"/>
  <c r="S8053" i="2"/>
  <c r="S8054" i="2"/>
  <c r="S8055" i="2"/>
  <c r="S8056" i="2"/>
  <c r="S8057" i="2"/>
  <c r="S8058" i="2"/>
  <c r="S8059" i="2"/>
  <c r="S8060" i="2"/>
  <c r="S8061" i="2"/>
  <c r="S8062" i="2"/>
  <c r="S8063" i="2"/>
  <c r="S8064" i="2"/>
  <c r="S8065" i="2"/>
  <c r="S8066" i="2"/>
  <c r="S8067" i="2"/>
  <c r="S8068" i="2"/>
  <c r="S8069" i="2"/>
  <c r="S8070" i="2"/>
  <c r="S8071" i="2"/>
  <c r="S8072" i="2"/>
  <c r="S8073" i="2"/>
  <c r="S8074" i="2"/>
  <c r="S8075" i="2"/>
  <c r="S8076" i="2"/>
  <c r="S8077" i="2"/>
  <c r="S8078" i="2"/>
  <c r="S8079" i="2"/>
  <c r="S8080" i="2"/>
  <c r="S8081" i="2"/>
  <c r="S8082" i="2"/>
  <c r="S8083" i="2"/>
  <c r="S8084" i="2"/>
  <c r="S8085" i="2"/>
  <c r="S8086" i="2"/>
  <c r="S8087" i="2"/>
  <c r="S8088" i="2"/>
  <c r="S8089" i="2"/>
  <c r="S8090" i="2"/>
  <c r="S8091" i="2"/>
  <c r="S8092" i="2"/>
  <c r="S8093" i="2"/>
  <c r="S8094" i="2"/>
  <c r="S8095" i="2"/>
  <c r="S8096" i="2"/>
  <c r="S8097" i="2"/>
  <c r="S8098" i="2"/>
  <c r="S8099" i="2"/>
  <c r="S8100" i="2"/>
  <c r="S8101" i="2"/>
  <c r="S8102" i="2"/>
  <c r="S8103" i="2"/>
  <c r="S8104" i="2"/>
  <c r="S8105" i="2"/>
  <c r="S8106" i="2"/>
  <c r="S8107" i="2"/>
  <c r="S8108" i="2"/>
  <c r="S8109" i="2"/>
  <c r="S8110" i="2"/>
  <c r="S8111" i="2"/>
  <c r="S8112" i="2"/>
  <c r="S8113" i="2"/>
  <c r="S8114" i="2"/>
  <c r="S8115" i="2"/>
  <c r="S8116" i="2"/>
  <c r="S8117" i="2"/>
  <c r="S8118" i="2"/>
  <c r="S8119" i="2"/>
  <c r="S8120" i="2"/>
  <c r="S8121" i="2"/>
  <c r="S8122" i="2"/>
  <c r="S8123" i="2"/>
  <c r="S8124" i="2"/>
  <c r="S8125" i="2"/>
  <c r="S8126" i="2"/>
  <c r="S8127" i="2"/>
  <c r="S8128" i="2"/>
  <c r="S8129" i="2"/>
  <c r="S8130" i="2"/>
  <c r="S8131" i="2"/>
  <c r="S8132" i="2"/>
  <c r="S8133" i="2"/>
  <c r="S8134" i="2"/>
  <c r="S8135" i="2"/>
  <c r="S8136" i="2"/>
  <c r="S8137" i="2"/>
  <c r="S8138" i="2"/>
  <c r="S8139" i="2"/>
  <c r="S8140" i="2"/>
  <c r="S8141" i="2"/>
  <c r="S8142" i="2"/>
  <c r="S8143" i="2"/>
  <c r="S8144" i="2"/>
  <c r="S8145" i="2"/>
  <c r="S8146" i="2"/>
  <c r="S8147" i="2"/>
  <c r="S8148" i="2"/>
  <c r="S8149" i="2"/>
  <c r="S8150" i="2"/>
  <c r="S8151" i="2"/>
  <c r="S8152" i="2"/>
  <c r="S8153" i="2"/>
  <c r="S8154" i="2"/>
  <c r="S8155" i="2"/>
  <c r="S8156" i="2"/>
  <c r="S8157" i="2"/>
  <c r="S8158" i="2"/>
  <c r="S8159" i="2"/>
  <c r="S8160" i="2"/>
  <c r="S8161" i="2"/>
  <c r="S8162" i="2"/>
  <c r="S8163" i="2"/>
  <c r="S8164" i="2"/>
  <c r="S8165" i="2"/>
  <c r="S8166" i="2"/>
  <c r="S8167" i="2"/>
  <c r="S8168" i="2"/>
  <c r="S8169" i="2"/>
  <c r="S8170" i="2"/>
  <c r="S8171" i="2"/>
  <c r="S8172" i="2"/>
  <c r="S8173" i="2"/>
  <c r="S8174" i="2"/>
  <c r="S8175" i="2"/>
  <c r="S8176" i="2"/>
  <c r="S8177" i="2"/>
  <c r="S8178" i="2"/>
  <c r="S8179" i="2"/>
  <c r="S8180" i="2"/>
  <c r="S8181" i="2"/>
  <c r="S8182" i="2"/>
  <c r="S8183" i="2"/>
  <c r="S8184" i="2"/>
  <c r="S8185" i="2"/>
  <c r="S8186" i="2"/>
  <c r="S8187" i="2"/>
  <c r="S8188" i="2"/>
  <c r="S8189" i="2"/>
  <c r="S8190" i="2"/>
  <c r="S8191" i="2"/>
  <c r="S8192" i="2"/>
  <c r="S8193" i="2"/>
  <c r="S8194" i="2"/>
  <c r="S8195" i="2"/>
  <c r="S8196" i="2"/>
  <c r="S8197" i="2"/>
  <c r="S8198" i="2"/>
  <c r="S8199" i="2"/>
  <c r="S8200" i="2"/>
  <c r="S8201" i="2"/>
  <c r="S8202" i="2"/>
  <c r="S8203" i="2"/>
  <c r="S8204" i="2"/>
  <c r="S8205" i="2"/>
  <c r="S8206" i="2"/>
  <c r="S8207" i="2"/>
  <c r="S8208" i="2"/>
  <c r="S8209" i="2"/>
  <c r="S8210" i="2"/>
  <c r="S8211" i="2"/>
  <c r="S8212" i="2"/>
  <c r="S8213" i="2"/>
  <c r="S8214" i="2"/>
  <c r="S8215" i="2"/>
  <c r="S8216" i="2"/>
  <c r="S8217" i="2"/>
  <c r="S8218" i="2"/>
  <c r="S8219" i="2"/>
  <c r="S8220" i="2"/>
  <c r="S8221" i="2"/>
  <c r="S8222" i="2"/>
  <c r="S8223" i="2"/>
  <c r="S8224" i="2"/>
  <c r="S8225" i="2"/>
  <c r="S8226" i="2"/>
  <c r="S8227" i="2"/>
  <c r="S8228" i="2"/>
  <c r="S8229" i="2"/>
  <c r="S8230" i="2"/>
  <c r="S8231" i="2"/>
  <c r="S8232" i="2"/>
  <c r="S8233" i="2"/>
  <c r="S8234" i="2"/>
  <c r="S8235" i="2"/>
  <c r="S8236" i="2"/>
  <c r="S8237" i="2"/>
  <c r="S8238" i="2"/>
  <c r="S8239" i="2"/>
  <c r="S8240" i="2"/>
  <c r="S8241" i="2"/>
  <c r="S8242" i="2"/>
  <c r="S8243" i="2"/>
  <c r="S8244" i="2"/>
  <c r="S8245" i="2"/>
  <c r="S8246" i="2"/>
  <c r="S8247" i="2"/>
  <c r="S8248" i="2"/>
  <c r="S8249" i="2"/>
  <c r="S8250" i="2"/>
  <c r="S8251" i="2"/>
  <c r="S8252" i="2"/>
  <c r="S8253" i="2"/>
  <c r="S8254" i="2"/>
  <c r="S8255" i="2"/>
  <c r="S8256" i="2"/>
  <c r="S8257" i="2"/>
  <c r="S8258" i="2"/>
  <c r="S8259" i="2"/>
  <c r="S8260" i="2"/>
  <c r="S8261" i="2"/>
  <c r="S8262" i="2"/>
  <c r="S8263" i="2"/>
  <c r="S8264" i="2"/>
  <c r="S8265" i="2"/>
  <c r="S8266" i="2"/>
  <c r="S8267" i="2"/>
  <c r="S8268" i="2"/>
  <c r="S8269" i="2"/>
  <c r="S8270" i="2"/>
  <c r="S8271" i="2"/>
  <c r="S8272" i="2"/>
  <c r="S8273" i="2"/>
  <c r="S8274" i="2"/>
  <c r="S8275" i="2"/>
  <c r="S8276" i="2"/>
  <c r="S8277" i="2"/>
  <c r="S8278" i="2"/>
  <c r="S8279" i="2"/>
  <c r="S8280" i="2"/>
  <c r="S8281" i="2"/>
  <c r="S8282" i="2"/>
  <c r="S8283" i="2"/>
  <c r="S8284" i="2"/>
  <c r="S8285" i="2"/>
  <c r="S8286" i="2"/>
  <c r="S8287" i="2"/>
  <c r="S8288" i="2"/>
  <c r="S8289" i="2"/>
  <c r="S8290" i="2"/>
  <c r="S8291" i="2"/>
  <c r="S8292" i="2"/>
  <c r="S8293" i="2"/>
  <c r="S8294" i="2"/>
  <c r="S8295" i="2"/>
  <c r="S8296" i="2"/>
  <c r="S8297" i="2"/>
  <c r="S8298" i="2"/>
  <c r="S8299" i="2"/>
  <c r="S8300" i="2"/>
  <c r="S8301" i="2"/>
  <c r="S8302" i="2"/>
  <c r="S8303" i="2"/>
  <c r="S8304" i="2"/>
  <c r="S8305" i="2"/>
  <c r="S8306" i="2"/>
  <c r="S8307" i="2"/>
  <c r="S8308" i="2"/>
  <c r="S8309" i="2"/>
  <c r="S8310" i="2"/>
  <c r="S8311" i="2"/>
  <c r="S8312" i="2"/>
  <c r="S8313" i="2"/>
  <c r="S8314" i="2"/>
  <c r="S8315" i="2"/>
  <c r="S8316" i="2"/>
  <c r="S8317" i="2"/>
  <c r="S8318" i="2"/>
  <c r="S8319" i="2"/>
  <c r="S8320" i="2"/>
  <c r="S8321" i="2"/>
  <c r="S8322" i="2"/>
  <c r="S8323" i="2"/>
  <c r="S8324" i="2"/>
  <c r="S8325" i="2"/>
  <c r="S8326" i="2"/>
  <c r="S8327" i="2"/>
  <c r="S8328" i="2"/>
  <c r="S8329" i="2"/>
  <c r="S8330" i="2"/>
  <c r="S8331" i="2"/>
  <c r="S8332" i="2"/>
  <c r="S8333" i="2"/>
  <c r="S8334" i="2"/>
  <c r="S8335" i="2"/>
  <c r="S8336" i="2"/>
  <c r="S8337" i="2"/>
  <c r="S8338" i="2"/>
  <c r="S8339" i="2"/>
  <c r="S8340" i="2"/>
  <c r="S8341" i="2"/>
  <c r="S8342" i="2"/>
  <c r="S8343" i="2"/>
  <c r="S8344" i="2"/>
  <c r="S8345" i="2"/>
  <c r="S8346" i="2"/>
  <c r="S8347" i="2"/>
  <c r="S8348" i="2"/>
  <c r="S8349" i="2"/>
  <c r="S8350" i="2"/>
  <c r="S8351" i="2"/>
  <c r="S8352" i="2"/>
  <c r="S8353" i="2"/>
  <c r="S8354" i="2"/>
  <c r="S8355" i="2"/>
  <c r="S8356" i="2"/>
  <c r="S8357" i="2"/>
  <c r="S8358" i="2"/>
  <c r="S8359" i="2"/>
  <c r="S8360" i="2"/>
  <c r="S8361" i="2"/>
  <c r="S8362" i="2"/>
  <c r="S8363" i="2"/>
  <c r="S8364" i="2"/>
  <c r="S8365" i="2"/>
  <c r="S8366" i="2"/>
  <c r="S8367" i="2"/>
  <c r="S8368" i="2"/>
  <c r="S8369" i="2"/>
  <c r="S8370" i="2"/>
  <c r="S8371" i="2"/>
  <c r="S8372" i="2"/>
  <c r="S8373" i="2"/>
  <c r="S8374" i="2"/>
  <c r="S8375" i="2"/>
  <c r="S8376" i="2"/>
  <c r="S8377" i="2"/>
  <c r="S8378" i="2"/>
  <c r="S8379" i="2"/>
  <c r="S8380" i="2"/>
  <c r="S8381" i="2"/>
  <c r="S8382" i="2"/>
  <c r="S8383" i="2"/>
  <c r="S8384" i="2"/>
  <c r="S8385" i="2"/>
  <c r="S8386" i="2"/>
  <c r="S8387" i="2"/>
  <c r="S8388" i="2"/>
  <c r="S8389" i="2"/>
  <c r="S8390" i="2"/>
  <c r="S8391" i="2"/>
  <c r="S8392" i="2"/>
  <c r="S8393" i="2"/>
  <c r="S8394" i="2"/>
  <c r="S8395" i="2"/>
  <c r="S8396" i="2"/>
  <c r="S8397" i="2"/>
  <c r="S8398" i="2"/>
  <c r="S8399" i="2"/>
  <c r="S8400" i="2"/>
  <c r="S8401" i="2"/>
  <c r="S8402" i="2"/>
  <c r="S8403" i="2"/>
  <c r="S8404" i="2"/>
  <c r="S8405" i="2"/>
  <c r="S8406" i="2"/>
  <c r="S8407" i="2"/>
  <c r="S8408" i="2"/>
  <c r="S8409" i="2"/>
  <c r="S8410" i="2"/>
  <c r="S8411" i="2"/>
  <c r="S8412" i="2"/>
  <c r="S8413" i="2"/>
  <c r="S8414" i="2"/>
  <c r="S8415" i="2"/>
  <c r="S8416" i="2"/>
  <c r="S8417" i="2"/>
  <c r="S8418" i="2"/>
  <c r="S8419" i="2"/>
  <c r="S8420" i="2"/>
  <c r="S8421" i="2"/>
  <c r="S8422" i="2"/>
  <c r="S8423" i="2"/>
  <c r="S8424" i="2"/>
  <c r="S8425" i="2"/>
  <c r="S8426" i="2"/>
  <c r="S8427" i="2"/>
  <c r="S8428" i="2"/>
  <c r="S8429" i="2"/>
  <c r="S8430" i="2"/>
  <c r="S8431" i="2"/>
  <c r="S8432" i="2"/>
  <c r="S8433" i="2"/>
  <c r="S8434" i="2"/>
  <c r="S8435" i="2"/>
  <c r="S8436" i="2"/>
  <c r="S8437" i="2"/>
  <c r="S8438" i="2"/>
  <c r="S8439" i="2"/>
  <c r="S8440" i="2"/>
  <c r="S8441" i="2"/>
  <c r="S8442" i="2"/>
  <c r="S8443" i="2"/>
  <c r="S8444" i="2"/>
  <c r="S8445" i="2"/>
  <c r="S8446" i="2"/>
  <c r="S8447" i="2"/>
  <c r="S8448" i="2"/>
  <c r="S8449" i="2"/>
  <c r="S8450" i="2"/>
  <c r="S8451" i="2"/>
  <c r="S8452" i="2"/>
  <c r="S8453" i="2"/>
  <c r="S8454" i="2"/>
  <c r="S8455" i="2"/>
  <c r="S8456" i="2"/>
  <c r="S8457" i="2"/>
  <c r="S8458" i="2"/>
  <c r="S8459" i="2"/>
  <c r="S8460" i="2"/>
  <c r="S8461" i="2"/>
  <c r="S8462" i="2"/>
  <c r="S8463" i="2"/>
  <c r="S8464" i="2"/>
  <c r="S8465" i="2"/>
  <c r="S8466" i="2"/>
  <c r="S8467" i="2"/>
  <c r="S8468" i="2"/>
  <c r="S8469" i="2"/>
  <c r="S8470" i="2"/>
  <c r="S8471" i="2"/>
  <c r="S8472" i="2"/>
  <c r="S8473" i="2"/>
  <c r="S8474" i="2"/>
  <c r="S8475" i="2"/>
  <c r="S8476" i="2"/>
  <c r="S8477" i="2"/>
  <c r="S8478" i="2"/>
  <c r="S8479" i="2"/>
  <c r="S8480" i="2"/>
  <c r="S8481" i="2"/>
  <c r="S8482" i="2"/>
  <c r="S8483" i="2"/>
  <c r="S8484" i="2"/>
  <c r="S8485" i="2"/>
  <c r="S8486" i="2"/>
  <c r="S8487" i="2"/>
  <c r="S8488" i="2"/>
  <c r="S8489" i="2"/>
  <c r="S8490" i="2"/>
  <c r="S8491" i="2"/>
  <c r="S8492" i="2"/>
  <c r="S8493" i="2"/>
  <c r="S8494" i="2"/>
  <c r="S8495" i="2"/>
  <c r="S8496" i="2"/>
  <c r="S8497" i="2"/>
  <c r="S8498" i="2"/>
  <c r="S8499" i="2"/>
  <c r="S8500" i="2"/>
  <c r="S8501" i="2"/>
  <c r="S8502" i="2"/>
  <c r="S8503" i="2"/>
  <c r="S8504" i="2"/>
  <c r="S8505" i="2"/>
  <c r="S8506" i="2"/>
  <c r="S8507" i="2"/>
  <c r="S8508" i="2"/>
  <c r="S8509" i="2"/>
  <c r="S8510" i="2"/>
  <c r="S8511" i="2"/>
  <c r="S8512" i="2"/>
  <c r="S8513" i="2"/>
  <c r="S8514" i="2"/>
  <c r="S8515" i="2"/>
  <c r="S8516" i="2"/>
  <c r="S8517" i="2"/>
  <c r="S8518" i="2"/>
  <c r="S8519" i="2"/>
  <c r="S8520" i="2"/>
  <c r="S8521" i="2"/>
  <c r="S8522" i="2"/>
  <c r="S8523" i="2"/>
  <c r="S8524" i="2"/>
  <c r="S8525" i="2"/>
  <c r="S8526" i="2"/>
  <c r="S8527" i="2"/>
  <c r="S8528" i="2"/>
  <c r="S8529" i="2"/>
  <c r="S8530" i="2"/>
  <c r="S8531" i="2"/>
  <c r="S8532" i="2"/>
  <c r="S8533" i="2"/>
  <c r="S8534" i="2"/>
  <c r="S8535" i="2"/>
  <c r="S8536" i="2"/>
  <c r="S8537" i="2"/>
  <c r="S8538" i="2"/>
  <c r="S8539" i="2"/>
  <c r="S8540" i="2"/>
  <c r="S8541" i="2"/>
  <c r="S8542" i="2"/>
  <c r="S8543" i="2"/>
  <c r="S8544" i="2"/>
  <c r="S8545" i="2"/>
  <c r="S8546" i="2"/>
  <c r="S8547" i="2"/>
  <c r="S8548" i="2"/>
  <c r="S8549" i="2"/>
  <c r="S8550" i="2"/>
  <c r="S8551" i="2"/>
  <c r="S8552" i="2"/>
  <c r="S8553" i="2"/>
  <c r="S8554" i="2"/>
  <c r="S8555" i="2"/>
  <c r="S8556" i="2"/>
  <c r="S8557" i="2"/>
  <c r="S8558" i="2"/>
  <c r="S8559" i="2"/>
  <c r="S8560" i="2"/>
  <c r="S8561" i="2"/>
  <c r="S8562" i="2"/>
  <c r="S8563" i="2"/>
  <c r="S8564" i="2"/>
  <c r="S8565" i="2"/>
  <c r="S8566" i="2"/>
  <c r="S8567" i="2"/>
  <c r="S8568" i="2"/>
  <c r="S8569" i="2"/>
  <c r="S8570" i="2"/>
  <c r="S8571" i="2"/>
  <c r="S8572" i="2"/>
  <c r="S8573" i="2"/>
  <c r="S8574" i="2"/>
  <c r="S8575" i="2"/>
  <c r="S8576" i="2"/>
  <c r="S8577" i="2"/>
  <c r="S8578" i="2"/>
  <c r="S8579" i="2"/>
  <c r="S8580" i="2"/>
  <c r="S8581" i="2"/>
  <c r="S8582" i="2"/>
  <c r="S8583" i="2"/>
  <c r="S8584" i="2"/>
  <c r="S8585" i="2"/>
  <c r="S8586" i="2"/>
  <c r="S8587" i="2"/>
  <c r="S8588" i="2"/>
  <c r="S8589" i="2"/>
  <c r="S8590" i="2"/>
  <c r="S8591" i="2"/>
  <c r="S8592" i="2"/>
  <c r="S8593" i="2"/>
  <c r="S8594" i="2"/>
  <c r="S8595" i="2"/>
  <c r="S8596" i="2"/>
  <c r="S8597" i="2"/>
  <c r="S8598" i="2"/>
  <c r="S8599" i="2"/>
  <c r="S8600" i="2"/>
  <c r="S8601" i="2"/>
  <c r="S8602" i="2"/>
  <c r="S8603" i="2"/>
  <c r="S8604" i="2"/>
  <c r="S8605" i="2"/>
  <c r="S8606" i="2"/>
  <c r="S8607" i="2"/>
  <c r="S8608" i="2"/>
  <c r="S8609" i="2"/>
  <c r="S8610" i="2"/>
  <c r="S8611" i="2"/>
  <c r="S8612" i="2"/>
  <c r="S8613" i="2"/>
  <c r="S8614" i="2"/>
  <c r="S8615" i="2"/>
  <c r="S8616" i="2"/>
  <c r="S8617" i="2"/>
  <c r="S8618" i="2"/>
  <c r="S8619" i="2"/>
  <c r="S8620" i="2"/>
  <c r="S8621" i="2"/>
  <c r="S8622" i="2"/>
  <c r="S8623" i="2"/>
  <c r="S8624" i="2"/>
  <c r="S8625" i="2"/>
  <c r="S8626" i="2"/>
  <c r="S8627" i="2"/>
  <c r="S8628" i="2"/>
  <c r="S8629" i="2"/>
  <c r="S8630" i="2"/>
  <c r="S8631" i="2"/>
  <c r="S8632" i="2"/>
  <c r="S8633" i="2"/>
  <c r="S8634" i="2"/>
  <c r="S8635" i="2"/>
  <c r="S8636" i="2"/>
  <c r="S8637" i="2"/>
  <c r="S8638" i="2"/>
  <c r="S8639" i="2"/>
  <c r="S8640" i="2"/>
  <c r="S8641" i="2"/>
  <c r="S8642" i="2"/>
  <c r="S8643" i="2"/>
  <c r="S8644" i="2"/>
  <c r="S8645" i="2"/>
  <c r="S8646" i="2"/>
  <c r="S8647" i="2"/>
  <c r="S8648" i="2"/>
  <c r="S8649" i="2"/>
  <c r="S8650" i="2"/>
  <c r="S8651" i="2"/>
  <c r="S8652" i="2"/>
  <c r="S8653" i="2"/>
  <c r="S8654" i="2"/>
  <c r="S8655" i="2"/>
  <c r="S8656" i="2"/>
  <c r="S8657" i="2"/>
  <c r="S8658" i="2"/>
  <c r="S8659" i="2"/>
  <c r="S8660" i="2"/>
  <c r="S8661" i="2"/>
  <c r="S8662" i="2"/>
  <c r="S8663" i="2"/>
  <c r="S8664" i="2"/>
  <c r="S8665" i="2"/>
  <c r="S8666" i="2"/>
  <c r="S8667" i="2"/>
  <c r="S8668" i="2"/>
  <c r="S8669" i="2"/>
  <c r="S8670" i="2"/>
  <c r="S8671" i="2"/>
  <c r="S8672" i="2"/>
  <c r="S8673" i="2"/>
  <c r="S8674" i="2"/>
  <c r="S8675" i="2"/>
  <c r="S8676" i="2"/>
  <c r="S8677" i="2"/>
  <c r="S8678" i="2"/>
  <c r="S8679" i="2"/>
  <c r="S8680" i="2"/>
  <c r="S8681" i="2"/>
  <c r="S8682" i="2"/>
  <c r="S8683" i="2"/>
  <c r="S8684" i="2"/>
  <c r="S8685" i="2"/>
  <c r="S8686" i="2"/>
  <c r="S8687" i="2"/>
  <c r="S8688" i="2"/>
  <c r="S8689" i="2"/>
  <c r="S8690" i="2"/>
  <c r="S8691" i="2"/>
  <c r="S8692" i="2"/>
  <c r="S8693" i="2"/>
  <c r="S8694" i="2"/>
  <c r="S8695" i="2"/>
  <c r="S8696" i="2"/>
  <c r="S8697" i="2"/>
  <c r="S8698" i="2"/>
  <c r="S8699" i="2"/>
  <c r="S8700" i="2"/>
  <c r="S8701" i="2"/>
  <c r="S8702" i="2"/>
  <c r="S8703" i="2"/>
  <c r="S8704" i="2"/>
  <c r="S8705" i="2"/>
  <c r="S8706" i="2"/>
  <c r="S8707" i="2"/>
  <c r="S8708" i="2"/>
  <c r="S8709" i="2"/>
  <c r="S8710" i="2"/>
  <c r="S8711" i="2"/>
  <c r="S8712" i="2"/>
  <c r="S8713" i="2"/>
  <c r="S8714" i="2"/>
  <c r="S8715" i="2"/>
  <c r="S8716" i="2"/>
  <c r="S8717" i="2"/>
  <c r="S8718" i="2"/>
  <c r="S8719" i="2"/>
  <c r="S8720" i="2"/>
  <c r="S8721" i="2"/>
  <c r="S8722" i="2"/>
  <c r="S8723" i="2"/>
  <c r="S8724" i="2"/>
  <c r="S8725" i="2"/>
  <c r="S8726" i="2"/>
  <c r="S8727" i="2"/>
  <c r="S8728" i="2"/>
  <c r="S8729" i="2"/>
  <c r="S8730" i="2"/>
  <c r="S8731" i="2"/>
  <c r="S8732" i="2"/>
  <c r="S8733" i="2"/>
  <c r="S8734" i="2"/>
  <c r="S8735" i="2"/>
  <c r="S8736" i="2"/>
  <c r="S8737" i="2"/>
  <c r="S8738" i="2"/>
  <c r="S8739" i="2"/>
  <c r="S8740" i="2"/>
  <c r="S8741" i="2"/>
  <c r="S8742" i="2"/>
  <c r="S8743" i="2"/>
  <c r="S8744" i="2"/>
  <c r="S8745" i="2"/>
  <c r="S8746" i="2"/>
  <c r="S8747" i="2"/>
  <c r="S8748" i="2"/>
  <c r="S8749" i="2"/>
  <c r="S8750" i="2"/>
  <c r="S8751" i="2"/>
  <c r="S8752" i="2"/>
  <c r="S8753" i="2"/>
  <c r="S8754" i="2"/>
  <c r="S8755" i="2"/>
  <c r="S8756" i="2"/>
  <c r="S8757" i="2"/>
  <c r="S8758" i="2"/>
  <c r="S8759" i="2"/>
  <c r="S8760" i="2"/>
  <c r="S8761" i="2"/>
  <c r="S8762" i="2"/>
  <c r="S8763" i="2"/>
  <c r="S8764" i="2"/>
  <c r="S8765" i="2"/>
  <c r="S8766" i="2"/>
  <c r="S8767" i="2"/>
  <c r="S8768" i="2"/>
  <c r="S8769" i="2"/>
  <c r="S8770" i="2"/>
  <c r="S8771" i="2"/>
  <c r="S8772" i="2"/>
  <c r="S8773" i="2"/>
  <c r="S8774" i="2"/>
  <c r="S8775" i="2"/>
  <c r="S8776" i="2"/>
  <c r="S8777" i="2"/>
  <c r="S8778" i="2"/>
  <c r="S8779" i="2"/>
  <c r="S8780" i="2"/>
  <c r="S8781" i="2"/>
  <c r="S8782" i="2"/>
  <c r="S8783" i="2"/>
  <c r="S8784" i="2"/>
  <c r="S8785" i="2"/>
  <c r="S8786" i="2"/>
  <c r="S8787" i="2"/>
  <c r="S8788" i="2"/>
  <c r="S8789" i="2"/>
  <c r="S8790" i="2"/>
  <c r="S8791" i="2"/>
  <c r="S8792" i="2"/>
  <c r="S8793" i="2"/>
  <c r="S8794" i="2"/>
  <c r="S8795" i="2"/>
  <c r="S8796" i="2"/>
  <c r="S8797" i="2"/>
  <c r="S8798" i="2"/>
  <c r="S8799" i="2"/>
  <c r="S8800" i="2"/>
  <c r="S8801" i="2"/>
  <c r="S8802" i="2"/>
  <c r="S8803" i="2"/>
  <c r="S8804" i="2"/>
  <c r="S8805" i="2"/>
  <c r="S8806" i="2"/>
  <c r="S8807" i="2"/>
  <c r="S8808" i="2"/>
  <c r="S8809" i="2"/>
  <c r="S8810" i="2"/>
  <c r="S8811" i="2"/>
  <c r="S8812" i="2"/>
  <c r="S8813" i="2"/>
  <c r="S8814" i="2"/>
  <c r="S8815" i="2"/>
  <c r="S8816" i="2"/>
  <c r="S8817" i="2"/>
  <c r="S8818" i="2"/>
  <c r="S8819" i="2"/>
  <c r="S8820" i="2"/>
  <c r="S8821" i="2"/>
  <c r="S8822" i="2"/>
  <c r="S8823" i="2"/>
  <c r="S8824" i="2"/>
  <c r="S8825" i="2"/>
  <c r="S8826" i="2"/>
  <c r="S8827" i="2"/>
  <c r="S8828" i="2"/>
  <c r="S8829" i="2"/>
  <c r="S8830" i="2"/>
  <c r="S8831" i="2"/>
  <c r="S8832" i="2"/>
  <c r="S8833" i="2"/>
  <c r="S8834" i="2"/>
  <c r="S8835" i="2"/>
  <c r="S8836" i="2"/>
  <c r="S8837" i="2"/>
  <c r="S8838" i="2"/>
  <c r="S8839" i="2"/>
  <c r="S8840" i="2"/>
  <c r="S8841" i="2"/>
  <c r="S8842" i="2"/>
  <c r="S8843" i="2"/>
  <c r="S8844" i="2"/>
  <c r="S8845" i="2"/>
  <c r="S8846" i="2"/>
  <c r="S8847" i="2"/>
  <c r="S8848" i="2"/>
  <c r="S8849" i="2"/>
  <c r="S8850" i="2"/>
  <c r="S8851" i="2"/>
  <c r="S8852" i="2"/>
  <c r="S8853" i="2"/>
  <c r="S8854" i="2"/>
  <c r="S8855" i="2"/>
  <c r="S8856" i="2"/>
  <c r="S8857" i="2"/>
  <c r="S8858" i="2"/>
  <c r="S8859" i="2"/>
  <c r="S8860" i="2"/>
  <c r="S8861" i="2"/>
  <c r="S8862" i="2"/>
  <c r="S8863" i="2"/>
  <c r="S8864" i="2"/>
  <c r="S8865" i="2"/>
  <c r="S8866" i="2"/>
  <c r="S8867" i="2"/>
  <c r="S8868" i="2"/>
  <c r="S8869" i="2"/>
  <c r="S8870" i="2"/>
  <c r="S8871" i="2"/>
  <c r="S8872" i="2"/>
  <c r="S8873" i="2"/>
  <c r="S8874" i="2"/>
  <c r="S8875" i="2"/>
  <c r="S8876" i="2"/>
  <c r="S8877" i="2"/>
  <c r="S8878" i="2"/>
  <c r="S8879" i="2"/>
  <c r="S8880" i="2"/>
  <c r="S8881" i="2"/>
  <c r="S8882" i="2"/>
  <c r="S8883" i="2"/>
  <c r="S8884" i="2"/>
  <c r="S8885" i="2"/>
  <c r="S8886" i="2"/>
  <c r="S8887" i="2"/>
  <c r="S8888" i="2"/>
  <c r="S8889" i="2"/>
  <c r="S8890" i="2"/>
  <c r="S8891" i="2"/>
  <c r="S8892" i="2"/>
  <c r="S8893" i="2"/>
  <c r="S8894" i="2"/>
  <c r="S8895" i="2"/>
  <c r="S8896" i="2"/>
  <c r="S8897" i="2"/>
  <c r="S8898" i="2"/>
  <c r="S8899" i="2"/>
  <c r="S8900" i="2"/>
  <c r="S8901" i="2"/>
  <c r="S8902" i="2"/>
  <c r="S8903" i="2"/>
  <c r="S8904" i="2"/>
  <c r="S8905" i="2"/>
  <c r="S8906" i="2"/>
  <c r="S8907" i="2"/>
  <c r="S8908" i="2"/>
  <c r="S8909" i="2"/>
  <c r="S8910" i="2"/>
  <c r="S8911" i="2"/>
  <c r="S8912" i="2"/>
  <c r="S8913" i="2"/>
  <c r="S8914" i="2"/>
  <c r="S8915" i="2"/>
  <c r="S8916" i="2"/>
  <c r="S8917" i="2"/>
  <c r="S8918" i="2"/>
  <c r="S8919" i="2"/>
  <c r="S8920" i="2"/>
  <c r="S8921" i="2"/>
  <c r="S8922" i="2"/>
  <c r="S8923" i="2"/>
  <c r="S8924" i="2"/>
  <c r="S8925" i="2"/>
  <c r="S8926" i="2"/>
  <c r="S8927" i="2"/>
  <c r="S8928" i="2"/>
  <c r="S8929" i="2"/>
  <c r="S8930" i="2"/>
  <c r="S8931" i="2"/>
  <c r="S8932" i="2"/>
  <c r="S8933" i="2"/>
  <c r="S8934" i="2"/>
  <c r="S8935" i="2"/>
  <c r="S8936" i="2"/>
  <c r="S8937" i="2"/>
  <c r="S8938" i="2"/>
  <c r="S8939" i="2"/>
  <c r="S8940" i="2"/>
  <c r="S8941" i="2"/>
  <c r="S8942" i="2"/>
  <c r="S8943" i="2"/>
  <c r="S8944" i="2"/>
  <c r="S8945" i="2"/>
  <c r="S8946" i="2"/>
  <c r="S8947" i="2"/>
  <c r="S8948" i="2"/>
  <c r="S8949" i="2"/>
  <c r="S8950" i="2"/>
  <c r="S8951" i="2"/>
  <c r="S8952" i="2"/>
  <c r="S8953" i="2"/>
  <c r="S8954" i="2"/>
  <c r="S8955" i="2"/>
  <c r="S8956" i="2"/>
  <c r="S8957" i="2"/>
  <c r="S8958" i="2"/>
  <c r="S8959" i="2"/>
  <c r="S8960" i="2"/>
  <c r="S8961" i="2"/>
  <c r="S8962" i="2"/>
  <c r="S8963" i="2"/>
  <c r="S8964" i="2"/>
  <c r="S8965" i="2"/>
  <c r="S8966" i="2"/>
  <c r="S8967" i="2"/>
  <c r="S8968" i="2"/>
  <c r="S8969" i="2"/>
  <c r="S8970" i="2"/>
  <c r="S8971" i="2"/>
  <c r="S8972" i="2"/>
  <c r="S8973" i="2"/>
  <c r="S8974" i="2"/>
  <c r="S8975" i="2"/>
  <c r="S8976" i="2"/>
  <c r="S8977" i="2"/>
  <c r="S8978" i="2"/>
  <c r="S8979" i="2"/>
  <c r="S8980" i="2"/>
  <c r="S8981" i="2"/>
  <c r="S8982" i="2"/>
  <c r="S8983" i="2"/>
  <c r="S8984" i="2"/>
  <c r="S8985" i="2"/>
  <c r="S8986" i="2"/>
  <c r="S8987" i="2"/>
  <c r="S8988" i="2"/>
  <c r="S8989" i="2"/>
  <c r="S8990" i="2"/>
  <c r="S8991" i="2"/>
  <c r="S8992" i="2"/>
  <c r="S8993" i="2"/>
  <c r="S8994" i="2"/>
  <c r="S8995" i="2"/>
  <c r="S8996" i="2"/>
  <c r="S8997" i="2"/>
  <c r="S8998" i="2"/>
  <c r="S8999" i="2"/>
  <c r="S9000" i="2"/>
  <c r="S9001" i="2"/>
  <c r="S9002" i="2"/>
  <c r="S9003" i="2"/>
  <c r="S9004" i="2"/>
  <c r="S9005" i="2"/>
  <c r="S9006" i="2"/>
  <c r="S9007" i="2"/>
  <c r="S9008" i="2"/>
  <c r="S9009" i="2"/>
  <c r="S9010" i="2"/>
  <c r="S9011" i="2"/>
  <c r="S9012" i="2"/>
  <c r="S9013" i="2"/>
  <c r="S9014" i="2"/>
  <c r="S9015" i="2"/>
  <c r="S9016" i="2"/>
  <c r="S9017" i="2"/>
  <c r="S9018" i="2"/>
  <c r="S9019" i="2"/>
  <c r="S9020" i="2"/>
  <c r="S9021" i="2"/>
  <c r="S9022" i="2"/>
  <c r="S9023" i="2"/>
  <c r="S9024" i="2"/>
  <c r="S9025" i="2"/>
  <c r="S9026" i="2"/>
  <c r="S9027" i="2"/>
  <c r="S9028" i="2"/>
  <c r="S9029" i="2"/>
  <c r="S9030" i="2"/>
  <c r="S9031" i="2"/>
  <c r="S9032" i="2"/>
  <c r="S9033" i="2"/>
  <c r="S9034" i="2"/>
  <c r="S9035" i="2"/>
  <c r="S9036" i="2"/>
  <c r="S9037" i="2"/>
  <c r="S9038" i="2"/>
  <c r="S9039" i="2"/>
  <c r="S9040" i="2"/>
  <c r="S9041" i="2"/>
  <c r="S9042" i="2"/>
  <c r="S9043" i="2"/>
  <c r="S9044" i="2"/>
  <c r="S9045" i="2"/>
  <c r="S9046" i="2"/>
  <c r="S9047" i="2"/>
  <c r="S9048" i="2"/>
  <c r="S9049" i="2"/>
  <c r="S9050" i="2"/>
  <c r="S9051" i="2"/>
  <c r="S9052" i="2"/>
  <c r="S9053" i="2"/>
  <c r="S9054" i="2"/>
  <c r="S9055" i="2"/>
  <c r="S9056" i="2"/>
  <c r="S9057" i="2"/>
  <c r="S9058" i="2"/>
  <c r="S9059" i="2"/>
  <c r="S9060" i="2"/>
  <c r="S9061" i="2"/>
  <c r="S9062" i="2"/>
  <c r="S9063" i="2"/>
  <c r="S9064" i="2"/>
  <c r="S9065" i="2"/>
  <c r="S9066" i="2"/>
  <c r="S9067" i="2"/>
  <c r="S9068" i="2"/>
  <c r="S9069" i="2"/>
  <c r="S9070" i="2"/>
  <c r="S9071" i="2"/>
  <c r="S9072" i="2"/>
  <c r="S9073" i="2"/>
  <c r="S9074" i="2"/>
  <c r="S9075" i="2"/>
  <c r="S9076" i="2"/>
  <c r="S9077" i="2"/>
  <c r="S9078" i="2"/>
  <c r="S9079" i="2"/>
  <c r="S9080" i="2"/>
  <c r="S9081" i="2"/>
  <c r="S9082" i="2"/>
  <c r="S9083" i="2"/>
  <c r="S9084" i="2"/>
  <c r="S9085" i="2"/>
  <c r="S9086" i="2"/>
  <c r="S9087" i="2"/>
  <c r="S9088" i="2"/>
  <c r="S9089" i="2"/>
  <c r="S9090" i="2"/>
  <c r="S9091" i="2"/>
  <c r="S9092" i="2"/>
  <c r="S9093" i="2"/>
  <c r="S9094" i="2"/>
  <c r="S9095" i="2"/>
  <c r="S9096" i="2"/>
  <c r="S9097" i="2"/>
  <c r="S9098" i="2"/>
  <c r="S9099" i="2"/>
  <c r="S9100" i="2"/>
  <c r="S9101" i="2"/>
  <c r="S9102" i="2"/>
  <c r="S9103" i="2"/>
  <c r="S9104" i="2"/>
  <c r="S9105" i="2"/>
  <c r="S9106" i="2"/>
  <c r="S9107" i="2"/>
  <c r="S9108" i="2"/>
  <c r="S9109" i="2"/>
  <c r="S9110" i="2"/>
  <c r="S9111" i="2"/>
  <c r="S9112" i="2"/>
  <c r="S9113" i="2"/>
  <c r="S9114" i="2"/>
  <c r="S9115" i="2"/>
  <c r="S9116" i="2"/>
  <c r="S9117" i="2"/>
  <c r="S9118" i="2"/>
  <c r="S9119" i="2"/>
  <c r="S9120" i="2"/>
  <c r="S9121" i="2"/>
  <c r="S9122" i="2"/>
  <c r="S9123" i="2"/>
  <c r="S9124" i="2"/>
  <c r="S9125" i="2"/>
  <c r="S9126" i="2"/>
  <c r="S9127" i="2"/>
  <c r="S9128" i="2"/>
  <c r="S9129" i="2"/>
  <c r="S9130" i="2"/>
  <c r="S9131" i="2"/>
  <c r="S9132" i="2"/>
  <c r="S9133" i="2"/>
  <c r="S9134" i="2"/>
  <c r="S9135" i="2"/>
  <c r="S9136" i="2"/>
  <c r="S9137" i="2"/>
  <c r="S9138" i="2"/>
  <c r="S9139" i="2"/>
  <c r="S9140" i="2"/>
  <c r="S9141" i="2"/>
  <c r="S9142" i="2"/>
  <c r="S9143" i="2"/>
  <c r="S9144" i="2"/>
  <c r="S9145" i="2"/>
  <c r="S9146" i="2"/>
  <c r="S9147" i="2"/>
  <c r="S9148" i="2"/>
  <c r="S9149" i="2"/>
  <c r="S9150" i="2"/>
  <c r="S9151" i="2"/>
  <c r="S9152" i="2"/>
  <c r="S9153" i="2"/>
  <c r="S9154" i="2"/>
  <c r="S9155" i="2"/>
  <c r="S9156" i="2"/>
  <c r="S9157" i="2"/>
  <c r="S9158" i="2"/>
  <c r="S9159" i="2"/>
  <c r="S9160" i="2"/>
  <c r="S9161" i="2"/>
  <c r="S9162" i="2"/>
  <c r="S9163" i="2"/>
  <c r="S9164" i="2"/>
  <c r="S9165" i="2"/>
  <c r="S9166" i="2"/>
  <c r="S9167" i="2"/>
  <c r="S9168" i="2"/>
  <c r="S9169" i="2"/>
  <c r="S9170" i="2"/>
  <c r="S9171" i="2"/>
  <c r="S9172" i="2"/>
  <c r="S9173" i="2"/>
  <c r="S9174" i="2"/>
  <c r="S9175" i="2"/>
  <c r="S9176" i="2"/>
  <c r="S9177" i="2"/>
  <c r="S9178" i="2"/>
  <c r="S9179" i="2"/>
  <c r="S9180" i="2"/>
  <c r="S9181" i="2"/>
  <c r="S9182" i="2"/>
  <c r="S9183" i="2"/>
  <c r="S9184" i="2"/>
  <c r="S9185" i="2"/>
  <c r="S9186" i="2"/>
  <c r="S9187" i="2"/>
  <c r="S9188" i="2"/>
  <c r="S9189" i="2"/>
  <c r="S9190" i="2"/>
  <c r="S9191" i="2"/>
  <c r="S9192" i="2"/>
  <c r="S9193" i="2"/>
  <c r="S9194" i="2"/>
  <c r="S9195" i="2"/>
  <c r="S9196" i="2"/>
  <c r="S9197" i="2"/>
  <c r="S9198" i="2"/>
  <c r="S9199" i="2"/>
  <c r="S9200" i="2"/>
  <c r="S9201" i="2"/>
  <c r="S9202" i="2"/>
  <c r="S9203" i="2"/>
  <c r="S9204" i="2"/>
  <c r="S9205" i="2"/>
  <c r="S9206" i="2"/>
  <c r="S9207" i="2"/>
  <c r="S9208" i="2"/>
  <c r="S9209" i="2"/>
  <c r="S9210" i="2"/>
  <c r="S9211" i="2"/>
  <c r="S9212" i="2"/>
  <c r="S9213" i="2"/>
  <c r="S9214" i="2"/>
  <c r="S9215" i="2"/>
  <c r="S9216" i="2"/>
  <c r="S9217" i="2"/>
  <c r="S9218" i="2"/>
  <c r="S9219" i="2"/>
  <c r="S9220" i="2"/>
  <c r="S9221" i="2"/>
  <c r="S9222" i="2"/>
  <c r="S9223" i="2"/>
  <c r="S9224" i="2"/>
  <c r="S9225" i="2"/>
  <c r="S9226" i="2"/>
  <c r="S9227" i="2"/>
  <c r="S9228" i="2"/>
  <c r="S9229" i="2"/>
  <c r="S9230" i="2"/>
  <c r="S9231" i="2"/>
  <c r="S9232" i="2"/>
  <c r="S9233" i="2"/>
  <c r="S9234" i="2"/>
  <c r="S9235" i="2"/>
  <c r="S9236" i="2"/>
  <c r="S9237" i="2"/>
  <c r="S9238" i="2"/>
  <c r="S9239" i="2"/>
  <c r="S9240" i="2"/>
  <c r="S9241" i="2"/>
  <c r="S9242" i="2"/>
  <c r="S9243" i="2"/>
  <c r="S9244" i="2"/>
  <c r="S9245" i="2"/>
  <c r="S9246" i="2"/>
  <c r="S9247" i="2"/>
  <c r="S9248" i="2"/>
  <c r="S9249" i="2"/>
  <c r="S9250" i="2"/>
  <c r="S9251" i="2"/>
  <c r="S9252" i="2"/>
  <c r="S9253" i="2"/>
  <c r="S9254" i="2"/>
  <c r="S9255" i="2"/>
  <c r="S9256" i="2"/>
  <c r="S9257" i="2"/>
  <c r="S9258" i="2"/>
  <c r="S9259" i="2"/>
  <c r="S9260" i="2"/>
  <c r="S9261" i="2"/>
  <c r="S9262" i="2"/>
  <c r="S9263" i="2"/>
  <c r="S9264" i="2"/>
  <c r="S9265" i="2"/>
  <c r="S9266" i="2"/>
  <c r="S9267" i="2"/>
  <c r="S9268" i="2"/>
  <c r="S9269" i="2"/>
  <c r="S9270" i="2"/>
  <c r="S9271" i="2"/>
  <c r="S9272" i="2"/>
  <c r="S9273" i="2"/>
  <c r="S9274" i="2"/>
  <c r="S9275" i="2"/>
  <c r="S9276" i="2"/>
  <c r="S9277" i="2"/>
  <c r="S9278" i="2"/>
  <c r="S9279" i="2"/>
  <c r="S9280" i="2"/>
  <c r="S9281" i="2"/>
  <c r="S9282" i="2"/>
  <c r="S9283" i="2"/>
  <c r="S9284" i="2"/>
  <c r="S9285" i="2"/>
  <c r="S9286" i="2"/>
  <c r="S9287" i="2"/>
  <c r="S9288" i="2"/>
  <c r="S9289" i="2"/>
  <c r="S9290" i="2"/>
  <c r="S9291" i="2"/>
  <c r="S9292" i="2"/>
  <c r="S9293" i="2"/>
  <c r="S9294" i="2"/>
  <c r="S9295" i="2"/>
  <c r="S9296" i="2"/>
  <c r="S9297" i="2"/>
  <c r="S9298" i="2"/>
  <c r="S9299" i="2"/>
  <c r="S9300" i="2"/>
  <c r="S9301" i="2"/>
  <c r="S9302" i="2"/>
  <c r="S9303" i="2"/>
  <c r="S9304" i="2"/>
  <c r="S9305" i="2"/>
  <c r="S9306" i="2"/>
  <c r="S9307" i="2"/>
  <c r="S9308" i="2"/>
  <c r="S9309" i="2"/>
  <c r="S9310" i="2"/>
  <c r="S9311" i="2"/>
  <c r="S9312" i="2"/>
  <c r="S9313" i="2"/>
  <c r="S9314" i="2"/>
  <c r="S9315" i="2"/>
  <c r="S9316" i="2"/>
  <c r="S9317" i="2"/>
  <c r="S9318" i="2"/>
  <c r="S9319" i="2"/>
  <c r="S9320" i="2"/>
  <c r="S9321" i="2"/>
  <c r="S9322" i="2"/>
  <c r="S9323" i="2"/>
  <c r="S9324" i="2"/>
  <c r="S9325" i="2"/>
  <c r="S9326" i="2"/>
  <c r="S9327" i="2"/>
  <c r="S9328" i="2"/>
  <c r="S9329" i="2"/>
  <c r="S9330" i="2"/>
  <c r="S9331" i="2"/>
  <c r="S9332" i="2"/>
  <c r="S9333" i="2"/>
  <c r="S9334" i="2"/>
  <c r="S9335" i="2"/>
  <c r="S9336" i="2"/>
  <c r="S9337" i="2"/>
  <c r="S9338" i="2"/>
  <c r="S9339" i="2"/>
  <c r="S9340" i="2"/>
  <c r="S9341" i="2"/>
  <c r="S9342" i="2"/>
  <c r="S9343" i="2"/>
  <c r="S9344" i="2"/>
  <c r="S9345" i="2"/>
  <c r="S9346" i="2"/>
  <c r="S9347" i="2"/>
  <c r="S9348" i="2"/>
  <c r="S9349" i="2"/>
  <c r="S9350" i="2"/>
  <c r="S9351" i="2"/>
  <c r="S9352" i="2"/>
  <c r="S9353" i="2"/>
  <c r="S9354" i="2"/>
  <c r="S9355" i="2"/>
  <c r="S9356" i="2"/>
  <c r="S9357" i="2"/>
  <c r="S9358" i="2"/>
  <c r="S9359" i="2"/>
  <c r="S9360" i="2"/>
  <c r="S9361" i="2"/>
  <c r="S9362" i="2"/>
  <c r="S9363" i="2"/>
  <c r="S9364" i="2"/>
  <c r="S9365" i="2"/>
  <c r="S9366" i="2"/>
  <c r="S9367" i="2"/>
  <c r="S9368" i="2"/>
  <c r="S9369" i="2"/>
  <c r="S9370" i="2"/>
  <c r="S9371" i="2"/>
  <c r="S9372" i="2"/>
  <c r="S9373" i="2"/>
  <c r="S9374" i="2"/>
  <c r="S9375" i="2"/>
  <c r="S9376" i="2"/>
  <c r="S9377" i="2"/>
  <c r="S9378" i="2"/>
  <c r="S9379" i="2"/>
  <c r="S9380" i="2"/>
  <c r="S9381" i="2"/>
  <c r="S9382" i="2"/>
  <c r="S9383" i="2"/>
  <c r="S9384" i="2"/>
  <c r="S9385" i="2"/>
  <c r="S9386" i="2"/>
  <c r="S9387" i="2"/>
  <c r="S9388" i="2"/>
  <c r="S9389" i="2"/>
  <c r="S9390" i="2"/>
  <c r="S9391" i="2"/>
  <c r="S9392" i="2"/>
  <c r="S9393" i="2"/>
  <c r="S9394" i="2"/>
  <c r="S9395" i="2"/>
  <c r="S9396" i="2"/>
  <c r="S9397" i="2"/>
  <c r="S9398" i="2"/>
  <c r="S9399" i="2"/>
  <c r="S9400" i="2"/>
  <c r="S9401" i="2"/>
  <c r="S9402" i="2"/>
  <c r="S9403" i="2"/>
  <c r="S9404" i="2"/>
  <c r="S9405" i="2"/>
  <c r="S9406" i="2"/>
  <c r="S9407" i="2"/>
  <c r="S9408" i="2"/>
  <c r="S9409" i="2"/>
  <c r="S9410" i="2"/>
  <c r="S9411" i="2"/>
  <c r="S9412" i="2"/>
  <c r="S9413" i="2"/>
  <c r="S9414" i="2"/>
  <c r="S9415" i="2"/>
  <c r="S9416" i="2"/>
  <c r="S9417" i="2"/>
  <c r="S9418" i="2"/>
  <c r="S9419" i="2"/>
  <c r="S9420" i="2"/>
  <c r="S9421" i="2"/>
  <c r="S9422" i="2"/>
  <c r="S9423" i="2"/>
  <c r="S9424" i="2"/>
  <c r="S9425" i="2"/>
  <c r="S9426" i="2"/>
  <c r="S9427" i="2"/>
  <c r="S9428" i="2"/>
  <c r="S9429" i="2"/>
  <c r="S9430" i="2"/>
  <c r="S9431" i="2"/>
  <c r="S9432" i="2"/>
  <c r="S9433" i="2"/>
  <c r="S9434" i="2"/>
  <c r="S9435" i="2"/>
  <c r="S9436" i="2"/>
  <c r="S9437" i="2"/>
  <c r="S9438" i="2"/>
  <c r="S9439" i="2"/>
  <c r="S9440" i="2"/>
  <c r="S9441" i="2"/>
  <c r="S9442" i="2"/>
  <c r="S9443" i="2"/>
  <c r="S9444" i="2"/>
  <c r="S9445" i="2"/>
  <c r="S9446" i="2"/>
  <c r="S9447" i="2"/>
  <c r="S9448" i="2"/>
  <c r="S9449" i="2"/>
  <c r="S9450" i="2"/>
  <c r="S9451" i="2"/>
  <c r="S9452" i="2"/>
  <c r="S9453" i="2"/>
  <c r="S9454" i="2"/>
  <c r="S9455" i="2"/>
  <c r="S9456" i="2"/>
  <c r="S9457" i="2"/>
  <c r="S9458" i="2"/>
  <c r="S9459" i="2"/>
  <c r="S9460" i="2"/>
  <c r="S9461" i="2"/>
  <c r="S9462" i="2"/>
  <c r="S9463" i="2"/>
  <c r="S9464" i="2"/>
  <c r="S9465" i="2"/>
  <c r="S9466" i="2"/>
  <c r="S9467" i="2"/>
  <c r="S9468" i="2"/>
  <c r="S9469" i="2"/>
  <c r="S9470" i="2"/>
  <c r="S9471" i="2"/>
  <c r="S9472" i="2"/>
  <c r="S9473" i="2"/>
  <c r="S9474" i="2"/>
  <c r="S9475" i="2"/>
  <c r="S9476" i="2"/>
  <c r="S9477" i="2"/>
  <c r="S9478" i="2"/>
  <c r="S9479" i="2"/>
  <c r="S9480" i="2"/>
  <c r="S9481" i="2"/>
  <c r="S9482" i="2"/>
  <c r="S9483" i="2"/>
  <c r="S9484" i="2"/>
  <c r="S9485" i="2"/>
  <c r="S9486" i="2"/>
  <c r="S9487" i="2"/>
  <c r="S9488" i="2"/>
  <c r="S9489" i="2"/>
  <c r="S9490" i="2"/>
  <c r="S9491" i="2"/>
  <c r="S9492" i="2"/>
  <c r="S9493" i="2"/>
  <c r="S9494" i="2"/>
  <c r="S9495" i="2"/>
  <c r="S9496" i="2"/>
  <c r="S9497" i="2"/>
  <c r="S9498" i="2"/>
  <c r="S9499" i="2"/>
  <c r="S9500" i="2"/>
  <c r="S9501" i="2"/>
  <c r="S9502" i="2"/>
  <c r="S9503" i="2"/>
  <c r="S9504" i="2"/>
  <c r="S9505" i="2"/>
  <c r="S9506" i="2"/>
  <c r="S9507" i="2"/>
  <c r="S9508" i="2"/>
  <c r="S9509" i="2"/>
  <c r="S9510" i="2"/>
  <c r="S9511" i="2"/>
  <c r="S9512" i="2"/>
  <c r="S9513" i="2"/>
  <c r="S9514" i="2"/>
  <c r="S9515" i="2"/>
  <c r="S9516" i="2"/>
  <c r="S9517" i="2"/>
  <c r="S9518" i="2"/>
  <c r="S9519" i="2"/>
  <c r="S9520" i="2"/>
  <c r="S9521" i="2"/>
  <c r="S9522" i="2"/>
  <c r="S9523" i="2"/>
  <c r="S9524" i="2"/>
  <c r="S9525" i="2"/>
  <c r="S9526" i="2"/>
  <c r="S9527" i="2"/>
  <c r="S9528" i="2"/>
  <c r="S9529" i="2"/>
  <c r="S9530" i="2"/>
  <c r="S9531" i="2"/>
  <c r="S9532" i="2"/>
  <c r="S9533" i="2"/>
  <c r="S9534" i="2"/>
  <c r="S9535" i="2"/>
  <c r="S9536" i="2"/>
  <c r="S9537" i="2"/>
  <c r="S9538" i="2"/>
  <c r="S9539" i="2"/>
  <c r="S9540" i="2"/>
  <c r="S9541" i="2"/>
  <c r="S9542" i="2"/>
  <c r="S9543" i="2"/>
  <c r="S9544" i="2"/>
  <c r="S9545" i="2"/>
  <c r="S9546" i="2"/>
  <c r="S9547" i="2"/>
  <c r="S9548" i="2"/>
  <c r="S9549" i="2"/>
  <c r="S9550" i="2"/>
  <c r="S9551" i="2"/>
  <c r="S9552" i="2"/>
  <c r="S9553" i="2"/>
  <c r="S9554" i="2"/>
  <c r="S9555" i="2"/>
  <c r="S9556" i="2"/>
  <c r="S9557" i="2"/>
  <c r="S9558" i="2"/>
  <c r="S9559" i="2"/>
  <c r="S9560" i="2"/>
  <c r="S9561" i="2"/>
  <c r="S9562" i="2"/>
  <c r="S9563" i="2"/>
  <c r="S9564" i="2"/>
  <c r="S9565" i="2"/>
  <c r="S9566" i="2"/>
  <c r="S9567" i="2"/>
  <c r="S9568" i="2"/>
  <c r="S9569" i="2"/>
  <c r="S9570" i="2"/>
  <c r="S9571" i="2"/>
  <c r="S9572" i="2"/>
  <c r="S9573" i="2"/>
  <c r="S9574" i="2"/>
  <c r="S9575" i="2"/>
  <c r="S9576" i="2"/>
  <c r="S9577" i="2"/>
  <c r="S9578" i="2"/>
  <c r="S9579" i="2"/>
  <c r="S9580" i="2"/>
  <c r="S9581" i="2"/>
  <c r="S9582" i="2"/>
  <c r="S9583" i="2"/>
  <c r="S9584" i="2"/>
  <c r="S9585" i="2"/>
  <c r="S9586" i="2"/>
  <c r="S9587" i="2"/>
  <c r="S9588" i="2"/>
  <c r="S9589" i="2"/>
  <c r="S9590" i="2"/>
  <c r="S9591" i="2"/>
  <c r="S9592" i="2"/>
  <c r="S9593" i="2"/>
  <c r="S9594" i="2"/>
  <c r="S9595" i="2"/>
  <c r="S9596" i="2"/>
  <c r="S9597" i="2"/>
  <c r="S9598" i="2"/>
  <c r="S9599" i="2"/>
  <c r="S9600" i="2"/>
  <c r="S9601" i="2"/>
  <c r="S9602" i="2"/>
  <c r="S9603" i="2"/>
  <c r="S9604" i="2"/>
  <c r="S9605" i="2"/>
  <c r="S9606" i="2"/>
  <c r="S9607" i="2"/>
  <c r="S9608" i="2"/>
  <c r="S9609" i="2"/>
  <c r="S9610" i="2"/>
  <c r="S9611" i="2"/>
  <c r="S9612" i="2"/>
  <c r="S9613" i="2"/>
  <c r="S9614" i="2"/>
  <c r="S9615" i="2"/>
  <c r="S9616" i="2"/>
  <c r="S9617" i="2"/>
  <c r="S9618" i="2"/>
  <c r="S9619" i="2"/>
  <c r="S9620" i="2"/>
  <c r="S9621" i="2"/>
  <c r="S9622" i="2"/>
  <c r="S9623" i="2"/>
  <c r="S9624" i="2"/>
  <c r="S9625" i="2"/>
  <c r="S9626" i="2"/>
  <c r="S9627" i="2"/>
  <c r="S9628" i="2"/>
  <c r="S9629" i="2"/>
  <c r="S9630" i="2"/>
  <c r="S9631" i="2"/>
  <c r="S9632" i="2"/>
  <c r="S9633" i="2"/>
  <c r="S9634" i="2"/>
  <c r="S9635" i="2"/>
  <c r="S9636" i="2"/>
  <c r="S9637" i="2"/>
  <c r="S9638" i="2"/>
  <c r="S9639" i="2"/>
  <c r="S9640" i="2"/>
  <c r="S9641" i="2"/>
  <c r="S9642" i="2"/>
  <c r="S9643" i="2"/>
  <c r="S9644" i="2"/>
  <c r="S9645" i="2"/>
  <c r="S9646" i="2"/>
  <c r="S9647" i="2"/>
  <c r="S9648" i="2"/>
  <c r="S9649" i="2"/>
  <c r="S9650" i="2"/>
  <c r="S9651" i="2"/>
  <c r="S9652" i="2"/>
  <c r="S9653" i="2"/>
  <c r="S9654" i="2"/>
  <c r="S9655" i="2"/>
  <c r="S9656" i="2"/>
  <c r="S9657" i="2"/>
  <c r="S9658" i="2"/>
  <c r="S9659" i="2"/>
  <c r="S9660" i="2"/>
  <c r="S9661" i="2"/>
  <c r="S9662" i="2"/>
  <c r="S9663" i="2"/>
  <c r="S9664" i="2"/>
  <c r="S9665" i="2"/>
  <c r="S9666" i="2"/>
  <c r="S9667" i="2"/>
  <c r="S9668" i="2"/>
  <c r="S9669" i="2"/>
  <c r="S9670" i="2"/>
  <c r="S9671" i="2"/>
  <c r="S9672" i="2"/>
  <c r="S9673" i="2"/>
  <c r="S9674" i="2"/>
  <c r="S9675" i="2"/>
  <c r="S9676" i="2"/>
  <c r="S9677" i="2"/>
  <c r="S9678" i="2"/>
  <c r="S9679" i="2"/>
  <c r="S9680" i="2"/>
  <c r="S9681" i="2"/>
  <c r="S9682" i="2"/>
  <c r="S9683" i="2"/>
  <c r="S9684" i="2"/>
  <c r="S9685" i="2"/>
  <c r="S9686" i="2"/>
  <c r="S9687" i="2"/>
  <c r="S9688" i="2"/>
  <c r="S9689" i="2"/>
  <c r="S9690" i="2"/>
  <c r="S9691" i="2"/>
  <c r="S9692" i="2"/>
  <c r="S9693" i="2"/>
  <c r="S9694" i="2"/>
  <c r="S9695" i="2"/>
  <c r="S9696" i="2"/>
  <c r="S9697" i="2"/>
  <c r="S9698" i="2"/>
  <c r="S9699" i="2"/>
  <c r="S9700" i="2"/>
  <c r="S9701" i="2"/>
  <c r="S9702" i="2"/>
  <c r="S9703" i="2"/>
  <c r="S9704" i="2"/>
  <c r="S9705" i="2"/>
  <c r="S9706" i="2"/>
  <c r="S9707" i="2"/>
  <c r="S9708" i="2"/>
  <c r="S9709" i="2"/>
  <c r="S9710" i="2"/>
  <c r="S9711" i="2"/>
  <c r="S9712" i="2"/>
  <c r="S9713" i="2"/>
  <c r="S9714" i="2"/>
  <c r="S9715" i="2"/>
  <c r="S9716" i="2"/>
  <c r="S9717" i="2"/>
  <c r="S9718" i="2"/>
  <c r="S9719" i="2"/>
  <c r="S9720" i="2"/>
  <c r="S9721" i="2"/>
  <c r="S9722" i="2"/>
  <c r="S9723" i="2"/>
  <c r="S9724" i="2"/>
  <c r="S9725" i="2"/>
  <c r="S9726" i="2"/>
  <c r="S9727" i="2"/>
  <c r="S9728" i="2"/>
  <c r="S9729" i="2"/>
  <c r="S9730" i="2"/>
  <c r="S9731" i="2"/>
  <c r="S9732" i="2"/>
  <c r="S9733" i="2"/>
  <c r="S9734" i="2"/>
  <c r="S9735" i="2"/>
  <c r="S9736" i="2"/>
  <c r="S9737" i="2"/>
  <c r="S9738" i="2"/>
  <c r="S9739" i="2"/>
  <c r="S9740" i="2"/>
  <c r="S9741" i="2"/>
  <c r="S9742" i="2"/>
  <c r="S9743" i="2"/>
  <c r="S9744" i="2"/>
  <c r="S9745" i="2"/>
  <c r="S9746" i="2"/>
  <c r="S9747" i="2"/>
  <c r="S9748" i="2"/>
  <c r="S9749" i="2"/>
  <c r="S9750" i="2"/>
  <c r="S9751" i="2"/>
  <c r="S9752" i="2"/>
  <c r="S9753" i="2"/>
  <c r="S9754" i="2"/>
  <c r="S9755" i="2"/>
  <c r="S9756" i="2"/>
  <c r="S9757" i="2"/>
  <c r="S9758" i="2"/>
  <c r="S9759" i="2"/>
  <c r="S9760" i="2"/>
  <c r="S9761" i="2"/>
  <c r="S9762" i="2"/>
  <c r="S9763" i="2"/>
  <c r="S9764" i="2"/>
  <c r="S9765" i="2"/>
  <c r="S9766" i="2"/>
  <c r="S9767" i="2"/>
  <c r="S9768" i="2"/>
  <c r="S9769" i="2"/>
  <c r="S9770" i="2"/>
  <c r="S9771" i="2"/>
  <c r="S9772" i="2"/>
  <c r="S9773" i="2"/>
  <c r="S9774" i="2"/>
  <c r="S9775" i="2"/>
  <c r="S9776" i="2"/>
  <c r="S9777" i="2"/>
  <c r="S9778" i="2"/>
  <c r="S9779" i="2"/>
  <c r="S9780" i="2"/>
  <c r="S9781" i="2"/>
  <c r="S9782" i="2"/>
  <c r="S9783" i="2"/>
  <c r="S9784" i="2"/>
  <c r="S9785" i="2"/>
  <c r="S9786" i="2"/>
  <c r="S9787" i="2"/>
  <c r="S9788" i="2"/>
  <c r="S9789" i="2"/>
  <c r="S9790" i="2"/>
  <c r="S9791" i="2"/>
  <c r="S9792" i="2"/>
  <c r="S9793" i="2"/>
  <c r="S9794" i="2"/>
  <c r="S9795" i="2"/>
  <c r="S9796" i="2"/>
  <c r="S9797" i="2"/>
  <c r="S9798" i="2"/>
  <c r="S9799" i="2"/>
  <c r="S9800" i="2"/>
  <c r="S9801" i="2"/>
  <c r="S9802" i="2"/>
  <c r="S9803" i="2"/>
  <c r="S9804" i="2"/>
  <c r="S9805" i="2"/>
  <c r="S9806" i="2"/>
  <c r="S9807" i="2"/>
  <c r="S9808" i="2"/>
  <c r="S9809" i="2"/>
  <c r="S9810" i="2"/>
  <c r="S9811" i="2"/>
  <c r="S9812" i="2"/>
  <c r="S9813" i="2"/>
  <c r="S9814" i="2"/>
  <c r="S9815" i="2"/>
  <c r="S9816" i="2"/>
  <c r="S9817" i="2"/>
  <c r="S9818" i="2"/>
  <c r="S9819" i="2"/>
  <c r="S9820" i="2"/>
  <c r="S9821" i="2"/>
  <c r="S9822" i="2"/>
  <c r="S9823" i="2"/>
  <c r="S9824" i="2"/>
  <c r="S9825" i="2"/>
  <c r="S9826" i="2"/>
  <c r="S9827" i="2"/>
  <c r="S9828" i="2"/>
  <c r="S9829" i="2"/>
  <c r="S9830" i="2"/>
  <c r="S9831" i="2"/>
  <c r="S9832" i="2"/>
  <c r="S9833" i="2"/>
  <c r="S9834" i="2"/>
  <c r="S9835" i="2"/>
  <c r="S9836" i="2"/>
  <c r="S9837" i="2"/>
  <c r="S9838" i="2"/>
  <c r="S9839" i="2"/>
  <c r="S9840" i="2"/>
  <c r="S9841" i="2"/>
  <c r="S9842" i="2"/>
  <c r="S9843" i="2"/>
  <c r="S9844" i="2"/>
  <c r="S9845" i="2"/>
  <c r="S9846" i="2"/>
  <c r="S9847" i="2"/>
  <c r="S9848" i="2"/>
  <c r="S9849" i="2"/>
  <c r="S9850" i="2"/>
  <c r="S9851" i="2"/>
  <c r="S9852" i="2"/>
  <c r="S9853" i="2"/>
  <c r="S9854" i="2"/>
  <c r="S9855" i="2"/>
  <c r="S9856" i="2"/>
  <c r="S9857" i="2"/>
  <c r="S9858" i="2"/>
  <c r="S9859" i="2"/>
  <c r="S9860" i="2"/>
  <c r="S9861" i="2"/>
  <c r="S9862" i="2"/>
  <c r="S9863" i="2"/>
  <c r="S9864" i="2"/>
  <c r="S9865" i="2"/>
  <c r="S9866" i="2"/>
  <c r="S9867" i="2"/>
  <c r="S9868" i="2"/>
  <c r="S9869" i="2"/>
  <c r="S9870" i="2"/>
  <c r="S9871" i="2"/>
  <c r="S9872" i="2"/>
  <c r="S9873" i="2"/>
  <c r="S9874" i="2"/>
  <c r="S9875" i="2"/>
  <c r="S9876" i="2"/>
  <c r="S9877" i="2"/>
  <c r="S9878" i="2"/>
  <c r="S9879" i="2"/>
  <c r="S9880" i="2"/>
  <c r="S9881" i="2"/>
  <c r="S9882" i="2"/>
  <c r="S9883" i="2"/>
  <c r="S9884" i="2"/>
  <c r="S9885" i="2"/>
  <c r="S9886" i="2"/>
  <c r="S9887" i="2"/>
  <c r="S9888" i="2"/>
  <c r="S9889" i="2"/>
  <c r="S9890" i="2"/>
  <c r="S9891" i="2"/>
  <c r="S9892" i="2"/>
  <c r="S9893" i="2"/>
  <c r="S9894" i="2"/>
  <c r="S9895" i="2"/>
  <c r="S9896" i="2"/>
  <c r="S9897" i="2"/>
  <c r="S9898" i="2"/>
  <c r="S9899" i="2"/>
  <c r="S9900" i="2"/>
  <c r="S9901" i="2"/>
  <c r="S9902" i="2"/>
  <c r="S9903" i="2"/>
  <c r="S9904" i="2"/>
  <c r="S9905" i="2"/>
  <c r="S9906" i="2"/>
  <c r="S9907" i="2"/>
  <c r="S9908" i="2"/>
  <c r="S9909" i="2"/>
  <c r="S9910" i="2"/>
  <c r="S9911" i="2"/>
  <c r="S9912" i="2"/>
  <c r="S9913" i="2"/>
  <c r="S9914" i="2"/>
  <c r="S9915" i="2"/>
  <c r="S9916" i="2"/>
  <c r="S9917" i="2"/>
  <c r="S9918" i="2"/>
  <c r="S9919" i="2"/>
  <c r="S9920" i="2"/>
  <c r="S9921" i="2"/>
  <c r="S9922" i="2"/>
  <c r="S9923" i="2"/>
  <c r="S9924" i="2"/>
  <c r="S9925" i="2"/>
  <c r="S9926" i="2"/>
  <c r="S9927" i="2"/>
  <c r="S9928" i="2"/>
  <c r="S9929" i="2"/>
  <c r="S9930" i="2"/>
  <c r="S9931" i="2"/>
  <c r="S9932" i="2"/>
  <c r="S9933" i="2"/>
  <c r="S9934" i="2"/>
  <c r="S9935" i="2"/>
  <c r="S9936" i="2"/>
  <c r="S9937" i="2"/>
  <c r="S9938" i="2"/>
  <c r="S9939" i="2"/>
  <c r="S9940" i="2"/>
  <c r="S9941" i="2"/>
  <c r="S9942" i="2"/>
  <c r="S9943" i="2"/>
  <c r="S9944" i="2"/>
  <c r="S9945" i="2"/>
  <c r="S9946" i="2"/>
  <c r="S9947" i="2"/>
  <c r="S9948" i="2"/>
  <c r="S9949" i="2"/>
  <c r="S9950" i="2"/>
  <c r="S9951" i="2"/>
  <c r="S9952" i="2"/>
  <c r="S9953" i="2"/>
  <c r="S9954" i="2"/>
  <c r="S9955" i="2"/>
  <c r="S9956" i="2"/>
  <c r="S9957" i="2"/>
  <c r="S9958" i="2"/>
  <c r="S9959" i="2"/>
  <c r="S9960" i="2"/>
  <c r="S9961" i="2"/>
  <c r="S9962" i="2"/>
  <c r="S9963" i="2"/>
  <c r="S9964" i="2"/>
  <c r="S9965" i="2"/>
  <c r="S9966" i="2"/>
  <c r="S9967" i="2"/>
  <c r="S9968" i="2"/>
  <c r="S9969" i="2"/>
  <c r="S9970" i="2"/>
  <c r="S9971" i="2"/>
  <c r="S9972" i="2"/>
  <c r="S9973" i="2"/>
  <c r="S9974" i="2"/>
  <c r="S9975" i="2"/>
  <c r="S9976" i="2"/>
  <c r="S9977" i="2"/>
  <c r="S9978" i="2"/>
  <c r="S9979" i="2"/>
  <c r="S9980" i="2"/>
  <c r="S9981" i="2"/>
  <c r="S9982" i="2"/>
  <c r="S9983" i="2"/>
  <c r="S9984" i="2"/>
  <c r="S9985" i="2"/>
  <c r="S9986" i="2"/>
  <c r="S9987" i="2"/>
  <c r="S9988" i="2"/>
  <c r="S9989" i="2"/>
  <c r="S9990" i="2"/>
  <c r="S9991" i="2"/>
  <c r="S9992" i="2"/>
  <c r="S9993" i="2"/>
  <c r="S9994" i="2"/>
  <c r="S9995" i="2"/>
  <c r="S9996" i="2"/>
  <c r="S9997" i="2"/>
  <c r="S9998" i="2"/>
  <c r="S9999" i="2"/>
  <c r="S10000" i="2"/>
  <c r="S10001" i="2"/>
  <c r="C7" i="2" l="1"/>
  <c r="B6" i="2" l="1"/>
  <c r="C6" i="2"/>
  <c r="N6" i="2"/>
  <c r="X6" i="2"/>
  <c r="N7" i="2" l="1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1" i="2"/>
  <c r="N1002" i="2"/>
  <c r="N1003" i="2"/>
  <c r="N1004" i="2"/>
  <c r="N1005" i="2"/>
  <c r="N1006" i="2"/>
  <c r="N1007" i="2"/>
  <c r="N1008" i="2"/>
  <c r="N1009" i="2"/>
  <c r="N1010" i="2"/>
  <c r="N1011" i="2"/>
  <c r="N1012" i="2"/>
  <c r="N1013" i="2"/>
  <c r="N1014" i="2"/>
  <c r="N1015" i="2"/>
  <c r="N1016" i="2"/>
  <c r="N1017" i="2"/>
  <c r="N1018" i="2"/>
  <c r="N1019" i="2"/>
  <c r="N1020" i="2"/>
  <c r="N1021" i="2"/>
  <c r="N1022" i="2"/>
  <c r="N1023" i="2"/>
  <c r="N1024" i="2"/>
  <c r="N1025" i="2"/>
  <c r="N1026" i="2"/>
  <c r="N1027" i="2"/>
  <c r="N1028" i="2"/>
  <c r="N1029" i="2"/>
  <c r="N1030" i="2"/>
  <c r="N1031" i="2"/>
  <c r="N1032" i="2"/>
  <c r="N1033" i="2"/>
  <c r="N1034" i="2"/>
  <c r="N1035" i="2"/>
  <c r="N1036" i="2"/>
  <c r="N1037" i="2"/>
  <c r="N1038" i="2"/>
  <c r="N1039" i="2"/>
  <c r="N1040" i="2"/>
  <c r="N1041" i="2"/>
  <c r="N1042" i="2"/>
  <c r="N1043" i="2"/>
  <c r="N1044" i="2"/>
  <c r="N1045" i="2"/>
  <c r="N1046" i="2"/>
  <c r="N1047" i="2"/>
  <c r="N1048" i="2"/>
  <c r="N1049" i="2"/>
  <c r="N1050" i="2"/>
  <c r="N1051" i="2"/>
  <c r="N1052" i="2"/>
  <c r="N1053" i="2"/>
  <c r="N1054" i="2"/>
  <c r="N1055" i="2"/>
  <c r="N1056" i="2"/>
  <c r="N1057" i="2"/>
  <c r="N1058" i="2"/>
  <c r="N1059" i="2"/>
  <c r="N1060" i="2"/>
  <c r="N1061" i="2"/>
  <c r="N1062" i="2"/>
  <c r="N1063" i="2"/>
  <c r="N1064" i="2"/>
  <c r="N1065" i="2"/>
  <c r="N1066" i="2"/>
  <c r="N1067" i="2"/>
  <c r="N1068" i="2"/>
  <c r="N1069" i="2"/>
  <c r="N1070" i="2"/>
  <c r="N1071" i="2"/>
  <c r="N1072" i="2"/>
  <c r="N1073" i="2"/>
  <c r="N1074" i="2"/>
  <c r="N1075" i="2"/>
  <c r="N1076" i="2"/>
  <c r="N1077" i="2"/>
  <c r="N1078" i="2"/>
  <c r="N1079" i="2"/>
  <c r="N1080" i="2"/>
  <c r="N1081" i="2"/>
  <c r="N1082" i="2"/>
  <c r="N1083" i="2"/>
  <c r="N1084" i="2"/>
  <c r="N1085" i="2"/>
  <c r="N1086" i="2"/>
  <c r="N1087" i="2"/>
  <c r="N1088" i="2"/>
  <c r="N1089" i="2"/>
  <c r="N1090" i="2"/>
  <c r="N1091" i="2"/>
  <c r="N1092" i="2"/>
  <c r="N1093" i="2"/>
  <c r="N1094" i="2"/>
  <c r="N1095" i="2"/>
  <c r="N1096" i="2"/>
  <c r="N1097" i="2"/>
  <c r="N1098" i="2"/>
  <c r="N1099" i="2"/>
  <c r="N1100" i="2"/>
  <c r="N1101" i="2"/>
  <c r="N1102" i="2"/>
  <c r="N1103" i="2"/>
  <c r="N1104" i="2"/>
  <c r="N1105" i="2"/>
  <c r="N1106" i="2"/>
  <c r="N1107" i="2"/>
  <c r="N1108" i="2"/>
  <c r="N1109" i="2"/>
  <c r="N1110" i="2"/>
  <c r="N1111" i="2"/>
  <c r="N1112" i="2"/>
  <c r="N1113" i="2"/>
  <c r="N1114" i="2"/>
  <c r="N1115" i="2"/>
  <c r="N1116" i="2"/>
  <c r="N1117" i="2"/>
  <c r="N1118" i="2"/>
  <c r="N1119" i="2"/>
  <c r="N1120" i="2"/>
  <c r="N1121" i="2"/>
  <c r="N1122" i="2"/>
  <c r="N1123" i="2"/>
  <c r="N1124" i="2"/>
  <c r="N1125" i="2"/>
  <c r="N1126" i="2"/>
  <c r="N1127" i="2"/>
  <c r="N1128" i="2"/>
  <c r="N1129" i="2"/>
  <c r="N1130" i="2"/>
  <c r="N1131" i="2"/>
  <c r="N1132" i="2"/>
  <c r="N1133" i="2"/>
  <c r="N1134" i="2"/>
  <c r="N1135" i="2"/>
  <c r="N1136" i="2"/>
  <c r="N1137" i="2"/>
  <c r="N1138" i="2"/>
  <c r="N1139" i="2"/>
  <c r="N1140" i="2"/>
  <c r="N1141" i="2"/>
  <c r="N1142" i="2"/>
  <c r="N1143" i="2"/>
  <c r="N1144" i="2"/>
  <c r="N1145" i="2"/>
  <c r="N1146" i="2"/>
  <c r="N1147" i="2"/>
  <c r="N1148" i="2"/>
  <c r="N1149" i="2"/>
  <c r="N1150" i="2"/>
  <c r="N1151" i="2"/>
  <c r="N1152" i="2"/>
  <c r="N1153" i="2"/>
  <c r="N1154" i="2"/>
  <c r="N1155" i="2"/>
  <c r="N1156" i="2"/>
  <c r="N1157" i="2"/>
  <c r="N1158" i="2"/>
  <c r="N1159" i="2"/>
  <c r="N1160" i="2"/>
  <c r="N1161" i="2"/>
  <c r="N1162" i="2"/>
  <c r="N1163" i="2"/>
  <c r="N1164" i="2"/>
  <c r="N1165" i="2"/>
  <c r="N1166" i="2"/>
  <c r="N1167" i="2"/>
  <c r="N1168" i="2"/>
  <c r="N1169" i="2"/>
  <c r="N1170" i="2"/>
  <c r="N1171" i="2"/>
  <c r="N1172" i="2"/>
  <c r="N1173" i="2"/>
  <c r="N1174" i="2"/>
  <c r="N1175" i="2"/>
  <c r="N1176" i="2"/>
  <c r="N1177" i="2"/>
  <c r="N1178" i="2"/>
  <c r="N1179" i="2"/>
  <c r="N1180" i="2"/>
  <c r="N1181" i="2"/>
  <c r="N1182" i="2"/>
  <c r="N1183" i="2"/>
  <c r="N1184" i="2"/>
  <c r="N1185" i="2"/>
  <c r="N1186" i="2"/>
  <c r="N1187" i="2"/>
  <c r="N1188" i="2"/>
  <c r="N1189" i="2"/>
  <c r="N1190" i="2"/>
  <c r="N1191" i="2"/>
  <c r="N1192" i="2"/>
  <c r="N1193" i="2"/>
  <c r="N1194" i="2"/>
  <c r="N1195" i="2"/>
  <c r="N1196" i="2"/>
  <c r="N1197" i="2"/>
  <c r="N1198" i="2"/>
  <c r="N1199" i="2"/>
  <c r="N1200" i="2"/>
  <c r="N1201" i="2"/>
  <c r="N1202" i="2"/>
  <c r="N1203" i="2"/>
  <c r="N1204" i="2"/>
  <c r="N1205" i="2"/>
  <c r="N1206" i="2"/>
  <c r="N1207" i="2"/>
  <c r="N1208" i="2"/>
  <c r="N1209" i="2"/>
  <c r="N1210" i="2"/>
  <c r="N1211" i="2"/>
  <c r="N1212" i="2"/>
  <c r="N1213" i="2"/>
  <c r="N1214" i="2"/>
  <c r="N1215" i="2"/>
  <c r="N1216" i="2"/>
  <c r="N1217" i="2"/>
  <c r="N1218" i="2"/>
  <c r="N1219" i="2"/>
  <c r="N1220" i="2"/>
  <c r="N1221" i="2"/>
  <c r="N1222" i="2"/>
  <c r="N1223" i="2"/>
  <c r="N1224" i="2"/>
  <c r="N1225" i="2"/>
  <c r="N1226" i="2"/>
  <c r="N1227" i="2"/>
  <c r="N1228" i="2"/>
  <c r="N1229" i="2"/>
  <c r="N1230" i="2"/>
  <c r="N1231" i="2"/>
  <c r="N1232" i="2"/>
  <c r="N1233" i="2"/>
  <c r="N1234" i="2"/>
  <c r="N1235" i="2"/>
  <c r="N1236" i="2"/>
  <c r="N1237" i="2"/>
  <c r="N1238" i="2"/>
  <c r="N1239" i="2"/>
  <c r="N1240" i="2"/>
  <c r="N1241" i="2"/>
  <c r="N1242" i="2"/>
  <c r="N1243" i="2"/>
  <c r="N1244" i="2"/>
  <c r="N1245" i="2"/>
  <c r="N1246" i="2"/>
  <c r="N1247" i="2"/>
  <c r="N1248" i="2"/>
  <c r="N1249" i="2"/>
  <c r="N1250" i="2"/>
  <c r="N1251" i="2"/>
  <c r="N1252" i="2"/>
  <c r="N1253" i="2"/>
  <c r="N1254" i="2"/>
  <c r="N1255" i="2"/>
  <c r="N1256" i="2"/>
  <c r="N1257" i="2"/>
  <c r="N1258" i="2"/>
  <c r="N1259" i="2"/>
  <c r="N1260" i="2"/>
  <c r="N1261" i="2"/>
  <c r="N1262" i="2"/>
  <c r="N1263" i="2"/>
  <c r="N1264" i="2"/>
  <c r="N1265" i="2"/>
  <c r="N1266" i="2"/>
  <c r="N1267" i="2"/>
  <c r="N1268" i="2"/>
  <c r="N1269" i="2"/>
  <c r="N1270" i="2"/>
  <c r="N1271" i="2"/>
  <c r="N1272" i="2"/>
  <c r="N1273" i="2"/>
  <c r="N1274" i="2"/>
  <c r="N1275" i="2"/>
  <c r="N1276" i="2"/>
  <c r="N1277" i="2"/>
  <c r="N1278" i="2"/>
  <c r="N1279" i="2"/>
  <c r="N1280" i="2"/>
  <c r="N1281" i="2"/>
  <c r="N1282" i="2"/>
  <c r="N1283" i="2"/>
  <c r="N1284" i="2"/>
  <c r="N1285" i="2"/>
  <c r="N1286" i="2"/>
  <c r="N1287" i="2"/>
  <c r="N1288" i="2"/>
  <c r="N1289" i="2"/>
  <c r="N1290" i="2"/>
  <c r="N1291" i="2"/>
  <c r="N1292" i="2"/>
  <c r="N1293" i="2"/>
  <c r="N1294" i="2"/>
  <c r="N1295" i="2"/>
  <c r="N1296" i="2"/>
  <c r="N1297" i="2"/>
  <c r="N1298" i="2"/>
  <c r="N1299" i="2"/>
  <c r="N1300" i="2"/>
  <c r="N1301" i="2"/>
  <c r="N1302" i="2"/>
  <c r="N1303" i="2"/>
  <c r="N1304" i="2"/>
  <c r="N1305" i="2"/>
  <c r="N1306" i="2"/>
  <c r="N1307" i="2"/>
  <c r="N1308" i="2"/>
  <c r="N1309" i="2"/>
  <c r="N1310" i="2"/>
  <c r="N1311" i="2"/>
  <c r="N1312" i="2"/>
  <c r="N1313" i="2"/>
  <c r="N1314" i="2"/>
  <c r="N1315" i="2"/>
  <c r="N1316" i="2"/>
  <c r="N1317" i="2"/>
  <c r="N1318" i="2"/>
  <c r="N1319" i="2"/>
  <c r="N1320" i="2"/>
  <c r="N1321" i="2"/>
  <c r="N1322" i="2"/>
  <c r="N1323" i="2"/>
  <c r="N1324" i="2"/>
  <c r="N1325" i="2"/>
  <c r="N1326" i="2"/>
  <c r="N1327" i="2"/>
  <c r="N1328" i="2"/>
  <c r="N1329" i="2"/>
  <c r="N1330" i="2"/>
  <c r="N1331" i="2"/>
  <c r="N1332" i="2"/>
  <c r="N1333" i="2"/>
  <c r="N1334" i="2"/>
  <c r="N1335" i="2"/>
  <c r="N1336" i="2"/>
  <c r="N1337" i="2"/>
  <c r="N1338" i="2"/>
  <c r="N1339" i="2"/>
  <c r="N1340" i="2"/>
  <c r="N1341" i="2"/>
  <c r="N1342" i="2"/>
  <c r="N1343" i="2"/>
  <c r="N1344" i="2"/>
  <c r="N1345" i="2"/>
  <c r="N1346" i="2"/>
  <c r="N1347" i="2"/>
  <c r="N1348" i="2"/>
  <c r="N1349" i="2"/>
  <c r="N1350" i="2"/>
  <c r="N1351" i="2"/>
  <c r="N1352" i="2"/>
  <c r="N1353" i="2"/>
  <c r="N1354" i="2"/>
  <c r="N1355" i="2"/>
  <c r="N1356" i="2"/>
  <c r="N1357" i="2"/>
  <c r="N1358" i="2"/>
  <c r="N1359" i="2"/>
  <c r="N1360" i="2"/>
  <c r="N1361" i="2"/>
  <c r="N1362" i="2"/>
  <c r="N1363" i="2"/>
  <c r="N1364" i="2"/>
  <c r="N1365" i="2"/>
  <c r="N1366" i="2"/>
  <c r="N1367" i="2"/>
  <c r="N1368" i="2"/>
  <c r="N1369" i="2"/>
  <c r="N1370" i="2"/>
  <c r="N1371" i="2"/>
  <c r="N1372" i="2"/>
  <c r="N1373" i="2"/>
  <c r="N1374" i="2"/>
  <c r="N1375" i="2"/>
  <c r="N1376" i="2"/>
  <c r="N1377" i="2"/>
  <c r="N1378" i="2"/>
  <c r="N1379" i="2"/>
  <c r="N1380" i="2"/>
  <c r="N1381" i="2"/>
  <c r="N1382" i="2"/>
  <c r="N1383" i="2"/>
  <c r="N1384" i="2"/>
  <c r="N1385" i="2"/>
  <c r="N1386" i="2"/>
  <c r="N1387" i="2"/>
  <c r="N1388" i="2"/>
  <c r="N1389" i="2"/>
  <c r="N1390" i="2"/>
  <c r="N1391" i="2"/>
  <c r="N1392" i="2"/>
  <c r="N1393" i="2"/>
  <c r="N1394" i="2"/>
  <c r="N1395" i="2"/>
  <c r="N1396" i="2"/>
  <c r="N1397" i="2"/>
  <c r="N1398" i="2"/>
  <c r="N1399" i="2"/>
  <c r="N1400" i="2"/>
  <c r="N1401" i="2"/>
  <c r="N1402" i="2"/>
  <c r="N1403" i="2"/>
  <c r="N1404" i="2"/>
  <c r="N1405" i="2"/>
  <c r="N1406" i="2"/>
  <c r="N1407" i="2"/>
  <c r="N1408" i="2"/>
  <c r="N1409" i="2"/>
  <c r="N1410" i="2"/>
  <c r="N1411" i="2"/>
  <c r="N1412" i="2"/>
  <c r="N1413" i="2"/>
  <c r="N1414" i="2"/>
  <c r="N1415" i="2"/>
  <c r="N1416" i="2"/>
  <c r="N1417" i="2"/>
  <c r="N1418" i="2"/>
  <c r="N1419" i="2"/>
  <c r="N1420" i="2"/>
  <c r="N1421" i="2"/>
  <c r="N1422" i="2"/>
  <c r="N1423" i="2"/>
  <c r="N1424" i="2"/>
  <c r="N1425" i="2"/>
  <c r="N1426" i="2"/>
  <c r="N1427" i="2"/>
  <c r="N1428" i="2"/>
  <c r="N1429" i="2"/>
  <c r="N1430" i="2"/>
  <c r="N1431" i="2"/>
  <c r="N1432" i="2"/>
  <c r="N1433" i="2"/>
  <c r="N1434" i="2"/>
  <c r="N1435" i="2"/>
  <c r="N1436" i="2"/>
  <c r="N1437" i="2"/>
  <c r="N1438" i="2"/>
  <c r="N1439" i="2"/>
  <c r="N1440" i="2"/>
  <c r="N1441" i="2"/>
  <c r="N1442" i="2"/>
  <c r="N1443" i="2"/>
  <c r="N1444" i="2"/>
  <c r="N1445" i="2"/>
  <c r="N1446" i="2"/>
  <c r="N1447" i="2"/>
  <c r="N1448" i="2"/>
  <c r="N1449" i="2"/>
  <c r="N1450" i="2"/>
  <c r="N1451" i="2"/>
  <c r="N1452" i="2"/>
  <c r="N1453" i="2"/>
  <c r="N1454" i="2"/>
  <c r="N1455" i="2"/>
  <c r="N1456" i="2"/>
  <c r="N1457" i="2"/>
  <c r="N1458" i="2"/>
  <c r="N1459" i="2"/>
  <c r="N1460" i="2"/>
  <c r="N1461" i="2"/>
  <c r="N1462" i="2"/>
  <c r="N1463" i="2"/>
  <c r="N1464" i="2"/>
  <c r="N1465" i="2"/>
  <c r="N1466" i="2"/>
  <c r="N1467" i="2"/>
  <c r="N1468" i="2"/>
  <c r="N1469" i="2"/>
  <c r="N1470" i="2"/>
  <c r="N1471" i="2"/>
  <c r="N1472" i="2"/>
  <c r="N1473" i="2"/>
  <c r="N1474" i="2"/>
  <c r="N1475" i="2"/>
  <c r="N1476" i="2"/>
  <c r="N1477" i="2"/>
  <c r="N1478" i="2"/>
  <c r="N1479" i="2"/>
  <c r="N1480" i="2"/>
  <c r="N1481" i="2"/>
  <c r="N1482" i="2"/>
  <c r="N1483" i="2"/>
  <c r="N1484" i="2"/>
  <c r="N1485" i="2"/>
  <c r="N1486" i="2"/>
  <c r="N1487" i="2"/>
  <c r="N1488" i="2"/>
  <c r="N1489" i="2"/>
  <c r="N1490" i="2"/>
  <c r="N1491" i="2"/>
  <c r="N1492" i="2"/>
  <c r="N1493" i="2"/>
  <c r="N1494" i="2"/>
  <c r="N1495" i="2"/>
  <c r="N1496" i="2"/>
  <c r="N1497" i="2"/>
  <c r="N1498" i="2"/>
  <c r="N1499" i="2"/>
  <c r="N1500" i="2"/>
  <c r="N1501" i="2"/>
  <c r="N1502" i="2"/>
  <c r="N1503" i="2"/>
  <c r="N1504" i="2"/>
  <c r="N1505" i="2"/>
  <c r="N1506" i="2"/>
  <c r="N1507" i="2"/>
  <c r="N1508" i="2"/>
  <c r="N1509" i="2"/>
  <c r="N1510" i="2"/>
  <c r="N1511" i="2"/>
  <c r="N1512" i="2"/>
  <c r="N1513" i="2"/>
  <c r="N1514" i="2"/>
  <c r="N1515" i="2"/>
  <c r="N1516" i="2"/>
  <c r="N1517" i="2"/>
  <c r="N1518" i="2"/>
  <c r="N1519" i="2"/>
  <c r="N1520" i="2"/>
  <c r="N1521" i="2"/>
  <c r="N1522" i="2"/>
  <c r="N1523" i="2"/>
  <c r="N1524" i="2"/>
  <c r="N1525" i="2"/>
  <c r="N1526" i="2"/>
  <c r="N1527" i="2"/>
  <c r="N1528" i="2"/>
  <c r="N1529" i="2"/>
  <c r="N1530" i="2"/>
  <c r="N1531" i="2"/>
  <c r="N1532" i="2"/>
  <c r="N1533" i="2"/>
  <c r="N1534" i="2"/>
  <c r="N1535" i="2"/>
  <c r="N1536" i="2"/>
  <c r="N1537" i="2"/>
  <c r="N1538" i="2"/>
  <c r="N1539" i="2"/>
  <c r="N1540" i="2"/>
  <c r="N1541" i="2"/>
  <c r="N1542" i="2"/>
  <c r="N1543" i="2"/>
  <c r="N1544" i="2"/>
  <c r="N1545" i="2"/>
  <c r="N1546" i="2"/>
  <c r="N1547" i="2"/>
  <c r="N1548" i="2"/>
  <c r="N1549" i="2"/>
  <c r="N1550" i="2"/>
  <c r="N1551" i="2"/>
  <c r="N1552" i="2"/>
  <c r="N1553" i="2"/>
  <c r="N1554" i="2"/>
  <c r="N1555" i="2"/>
  <c r="N1556" i="2"/>
  <c r="N1557" i="2"/>
  <c r="N1558" i="2"/>
  <c r="N1559" i="2"/>
  <c r="N1560" i="2"/>
  <c r="N1561" i="2"/>
  <c r="N1562" i="2"/>
  <c r="N1563" i="2"/>
  <c r="N1564" i="2"/>
  <c r="N1565" i="2"/>
  <c r="N1566" i="2"/>
  <c r="N1567" i="2"/>
  <c r="N1568" i="2"/>
  <c r="N1569" i="2"/>
  <c r="N1570" i="2"/>
  <c r="N1571" i="2"/>
  <c r="N1572" i="2"/>
  <c r="N1573" i="2"/>
  <c r="N1574" i="2"/>
  <c r="N1575" i="2"/>
  <c r="N1576" i="2"/>
  <c r="N1577" i="2"/>
  <c r="N1578" i="2"/>
  <c r="N1579" i="2"/>
  <c r="N1580" i="2"/>
  <c r="N1581" i="2"/>
  <c r="N1582" i="2"/>
  <c r="N1583" i="2"/>
  <c r="N1584" i="2"/>
  <c r="N1585" i="2"/>
  <c r="N1586" i="2"/>
  <c r="N1587" i="2"/>
  <c r="N1588" i="2"/>
  <c r="N1589" i="2"/>
  <c r="N1590" i="2"/>
  <c r="N1591" i="2"/>
  <c r="N1592" i="2"/>
  <c r="N1593" i="2"/>
  <c r="N1594" i="2"/>
  <c r="N1595" i="2"/>
  <c r="N1596" i="2"/>
  <c r="N1597" i="2"/>
  <c r="N1598" i="2"/>
  <c r="N1599" i="2"/>
  <c r="N1600" i="2"/>
  <c r="N1601" i="2"/>
  <c r="N1602" i="2"/>
  <c r="N1603" i="2"/>
  <c r="N1604" i="2"/>
  <c r="N1605" i="2"/>
  <c r="N1606" i="2"/>
  <c r="N1607" i="2"/>
  <c r="N1608" i="2"/>
  <c r="N1609" i="2"/>
  <c r="N1610" i="2"/>
  <c r="N1611" i="2"/>
  <c r="N1612" i="2"/>
  <c r="N1613" i="2"/>
  <c r="N1614" i="2"/>
  <c r="N1615" i="2"/>
  <c r="N1616" i="2"/>
  <c r="N1617" i="2"/>
  <c r="N1618" i="2"/>
  <c r="N1619" i="2"/>
  <c r="N1620" i="2"/>
  <c r="N1621" i="2"/>
  <c r="N1622" i="2"/>
  <c r="N1623" i="2"/>
  <c r="N1624" i="2"/>
  <c r="N1625" i="2"/>
  <c r="N1626" i="2"/>
  <c r="N1627" i="2"/>
  <c r="N1628" i="2"/>
  <c r="N1629" i="2"/>
  <c r="N1630" i="2"/>
  <c r="N1631" i="2"/>
  <c r="N1632" i="2"/>
  <c r="N1633" i="2"/>
  <c r="N1634" i="2"/>
  <c r="N1635" i="2"/>
  <c r="N1636" i="2"/>
  <c r="N1637" i="2"/>
  <c r="N1638" i="2"/>
  <c r="N1639" i="2"/>
  <c r="N1640" i="2"/>
  <c r="N1641" i="2"/>
  <c r="N1642" i="2"/>
  <c r="N1643" i="2"/>
  <c r="N1644" i="2"/>
  <c r="N1645" i="2"/>
  <c r="N1646" i="2"/>
  <c r="N1647" i="2"/>
  <c r="N1648" i="2"/>
  <c r="N1649" i="2"/>
  <c r="N1650" i="2"/>
  <c r="N1651" i="2"/>
  <c r="N1652" i="2"/>
  <c r="N1653" i="2"/>
  <c r="N1654" i="2"/>
  <c r="N1655" i="2"/>
  <c r="N1656" i="2"/>
  <c r="N1657" i="2"/>
  <c r="N1658" i="2"/>
  <c r="N1659" i="2"/>
  <c r="N1660" i="2"/>
  <c r="N1661" i="2"/>
  <c r="N1662" i="2"/>
  <c r="N1663" i="2"/>
  <c r="N1664" i="2"/>
  <c r="N1665" i="2"/>
  <c r="N1666" i="2"/>
  <c r="N1667" i="2"/>
  <c r="N1668" i="2"/>
  <c r="N1669" i="2"/>
  <c r="N1670" i="2"/>
  <c r="N1671" i="2"/>
  <c r="N1672" i="2"/>
  <c r="N1673" i="2"/>
  <c r="N1674" i="2"/>
  <c r="N1675" i="2"/>
  <c r="N1676" i="2"/>
  <c r="N1677" i="2"/>
  <c r="N1678" i="2"/>
  <c r="N1679" i="2"/>
  <c r="N1680" i="2"/>
  <c r="N1681" i="2"/>
  <c r="N1682" i="2"/>
  <c r="N1683" i="2"/>
  <c r="N1684" i="2"/>
  <c r="N1685" i="2"/>
  <c r="N1686" i="2"/>
  <c r="N1687" i="2"/>
  <c r="N1688" i="2"/>
  <c r="N1689" i="2"/>
  <c r="N1690" i="2"/>
  <c r="N1691" i="2"/>
  <c r="N1692" i="2"/>
  <c r="N1693" i="2"/>
  <c r="N1694" i="2"/>
  <c r="N1695" i="2"/>
  <c r="N1696" i="2"/>
  <c r="N1697" i="2"/>
  <c r="N1698" i="2"/>
  <c r="N1699" i="2"/>
  <c r="N1700" i="2"/>
  <c r="N1701" i="2"/>
  <c r="N1702" i="2"/>
  <c r="N1703" i="2"/>
  <c r="N1704" i="2"/>
  <c r="N1705" i="2"/>
  <c r="N1706" i="2"/>
  <c r="N1707" i="2"/>
  <c r="N1708" i="2"/>
  <c r="N1709" i="2"/>
  <c r="N1710" i="2"/>
  <c r="N1711" i="2"/>
  <c r="N1712" i="2"/>
  <c r="N1713" i="2"/>
  <c r="N1714" i="2"/>
  <c r="N1715" i="2"/>
  <c r="N1716" i="2"/>
  <c r="N1717" i="2"/>
  <c r="N1718" i="2"/>
  <c r="N1719" i="2"/>
  <c r="N1720" i="2"/>
  <c r="N1721" i="2"/>
  <c r="N1722" i="2"/>
  <c r="N1723" i="2"/>
  <c r="N1724" i="2"/>
  <c r="N1725" i="2"/>
  <c r="N1726" i="2"/>
  <c r="N1727" i="2"/>
  <c r="N1728" i="2"/>
  <c r="N1729" i="2"/>
  <c r="N1730" i="2"/>
  <c r="N1731" i="2"/>
  <c r="N1732" i="2"/>
  <c r="N1733" i="2"/>
  <c r="N1734" i="2"/>
  <c r="N1735" i="2"/>
  <c r="N1736" i="2"/>
  <c r="N1737" i="2"/>
  <c r="N1738" i="2"/>
  <c r="N1739" i="2"/>
  <c r="N1740" i="2"/>
  <c r="N1741" i="2"/>
  <c r="N1742" i="2"/>
  <c r="N1743" i="2"/>
  <c r="N1744" i="2"/>
  <c r="N1745" i="2"/>
  <c r="N1746" i="2"/>
  <c r="N1747" i="2"/>
  <c r="N1748" i="2"/>
  <c r="N1749" i="2"/>
  <c r="N1750" i="2"/>
  <c r="N1751" i="2"/>
  <c r="N1752" i="2"/>
  <c r="N1753" i="2"/>
  <c r="N1754" i="2"/>
  <c r="N1755" i="2"/>
  <c r="N1756" i="2"/>
  <c r="N1757" i="2"/>
  <c r="N1758" i="2"/>
  <c r="N1759" i="2"/>
  <c r="N1760" i="2"/>
  <c r="N1761" i="2"/>
  <c r="N1762" i="2"/>
  <c r="N1763" i="2"/>
  <c r="N1764" i="2"/>
  <c r="N1765" i="2"/>
  <c r="N1766" i="2"/>
  <c r="N1767" i="2"/>
  <c r="N1768" i="2"/>
  <c r="N1769" i="2"/>
  <c r="N1770" i="2"/>
  <c r="N1771" i="2"/>
  <c r="N1772" i="2"/>
  <c r="N1773" i="2"/>
  <c r="N1774" i="2"/>
  <c r="N1775" i="2"/>
  <c r="N1776" i="2"/>
  <c r="N1777" i="2"/>
  <c r="N1778" i="2"/>
  <c r="N1779" i="2"/>
  <c r="N1780" i="2"/>
  <c r="N1781" i="2"/>
  <c r="N1782" i="2"/>
  <c r="N1783" i="2"/>
  <c r="N1784" i="2"/>
  <c r="N1785" i="2"/>
  <c r="N1786" i="2"/>
  <c r="N1787" i="2"/>
  <c r="N1788" i="2"/>
  <c r="N1789" i="2"/>
  <c r="N1790" i="2"/>
  <c r="N1791" i="2"/>
  <c r="N1792" i="2"/>
  <c r="N1793" i="2"/>
  <c r="N1794" i="2"/>
  <c r="N1795" i="2"/>
  <c r="N1796" i="2"/>
  <c r="N1797" i="2"/>
  <c r="N1798" i="2"/>
  <c r="N1799" i="2"/>
  <c r="N1800" i="2"/>
  <c r="N1801" i="2"/>
  <c r="N1802" i="2"/>
  <c r="N1803" i="2"/>
  <c r="N1804" i="2"/>
  <c r="N1805" i="2"/>
  <c r="N1806" i="2"/>
  <c r="N1807" i="2"/>
  <c r="N1808" i="2"/>
  <c r="N1809" i="2"/>
  <c r="N1810" i="2"/>
  <c r="N1811" i="2"/>
  <c r="N1812" i="2"/>
  <c r="N1813" i="2"/>
  <c r="N1814" i="2"/>
  <c r="N1815" i="2"/>
  <c r="N1816" i="2"/>
  <c r="N1817" i="2"/>
  <c r="N1818" i="2"/>
  <c r="N1819" i="2"/>
  <c r="N1820" i="2"/>
  <c r="N1821" i="2"/>
  <c r="N1822" i="2"/>
  <c r="N1823" i="2"/>
  <c r="N1824" i="2"/>
  <c r="N1825" i="2"/>
  <c r="N1826" i="2"/>
  <c r="N1827" i="2"/>
  <c r="N1828" i="2"/>
  <c r="N1829" i="2"/>
  <c r="N1830" i="2"/>
  <c r="N1831" i="2"/>
  <c r="N1832" i="2"/>
  <c r="N1833" i="2"/>
  <c r="N1834" i="2"/>
  <c r="N1835" i="2"/>
  <c r="N1836" i="2"/>
  <c r="N1837" i="2"/>
  <c r="N1838" i="2"/>
  <c r="N1839" i="2"/>
  <c r="N1840" i="2"/>
  <c r="N1841" i="2"/>
  <c r="N1842" i="2"/>
  <c r="N1843" i="2"/>
  <c r="N1844" i="2"/>
  <c r="N1845" i="2"/>
  <c r="N1846" i="2"/>
  <c r="N1847" i="2"/>
  <c r="N1848" i="2"/>
  <c r="N1849" i="2"/>
  <c r="N1850" i="2"/>
  <c r="N1851" i="2"/>
  <c r="N1852" i="2"/>
  <c r="N1853" i="2"/>
  <c r="N1854" i="2"/>
  <c r="N1855" i="2"/>
  <c r="N1856" i="2"/>
  <c r="N1857" i="2"/>
  <c r="N1858" i="2"/>
  <c r="N1859" i="2"/>
  <c r="N1860" i="2"/>
  <c r="N1861" i="2"/>
  <c r="N1862" i="2"/>
  <c r="N1863" i="2"/>
  <c r="N1864" i="2"/>
  <c r="N1865" i="2"/>
  <c r="N1866" i="2"/>
  <c r="N1867" i="2"/>
  <c r="N1868" i="2"/>
  <c r="N1869" i="2"/>
  <c r="N1870" i="2"/>
  <c r="N1871" i="2"/>
  <c r="N1872" i="2"/>
  <c r="N1873" i="2"/>
  <c r="N1874" i="2"/>
  <c r="N1875" i="2"/>
  <c r="N1876" i="2"/>
  <c r="N1877" i="2"/>
  <c r="N1878" i="2"/>
  <c r="N1879" i="2"/>
  <c r="N1880" i="2"/>
  <c r="N1881" i="2"/>
  <c r="N1882" i="2"/>
  <c r="N1883" i="2"/>
  <c r="N1884" i="2"/>
  <c r="N1885" i="2"/>
  <c r="N1886" i="2"/>
  <c r="N1887" i="2"/>
  <c r="N1888" i="2"/>
  <c r="N1889" i="2"/>
  <c r="N1890" i="2"/>
  <c r="N1891" i="2"/>
  <c r="N1892" i="2"/>
  <c r="N1893" i="2"/>
  <c r="N1894" i="2"/>
  <c r="N1895" i="2"/>
  <c r="N1896" i="2"/>
  <c r="N1897" i="2"/>
  <c r="N1898" i="2"/>
  <c r="N1899" i="2"/>
  <c r="N1900" i="2"/>
  <c r="N1901" i="2"/>
  <c r="N1902" i="2"/>
  <c r="N1903" i="2"/>
  <c r="N1904" i="2"/>
  <c r="N1905" i="2"/>
  <c r="N1906" i="2"/>
  <c r="N1907" i="2"/>
  <c r="N1908" i="2"/>
  <c r="N1909" i="2"/>
  <c r="N1910" i="2"/>
  <c r="N1911" i="2"/>
  <c r="N1912" i="2"/>
  <c r="N1913" i="2"/>
  <c r="N1914" i="2"/>
  <c r="N1915" i="2"/>
  <c r="N1916" i="2"/>
  <c r="N1917" i="2"/>
  <c r="N1918" i="2"/>
  <c r="N1919" i="2"/>
  <c r="N1920" i="2"/>
  <c r="N1921" i="2"/>
  <c r="N1922" i="2"/>
  <c r="N1923" i="2"/>
  <c r="N1924" i="2"/>
  <c r="N1925" i="2"/>
  <c r="N1926" i="2"/>
  <c r="N1927" i="2"/>
  <c r="N1928" i="2"/>
  <c r="N1929" i="2"/>
  <c r="N1930" i="2"/>
  <c r="N1931" i="2"/>
  <c r="N1932" i="2"/>
  <c r="N1933" i="2"/>
  <c r="N1934" i="2"/>
  <c r="N1935" i="2"/>
  <c r="N1936" i="2"/>
  <c r="N1937" i="2"/>
  <c r="N1938" i="2"/>
  <c r="N1939" i="2"/>
  <c r="N1940" i="2"/>
  <c r="N1941" i="2"/>
  <c r="N1942" i="2"/>
  <c r="N1943" i="2"/>
  <c r="N1944" i="2"/>
  <c r="N1945" i="2"/>
  <c r="N1946" i="2"/>
  <c r="N1947" i="2"/>
  <c r="N1948" i="2"/>
  <c r="N1949" i="2"/>
  <c r="N1950" i="2"/>
  <c r="N1951" i="2"/>
  <c r="N1952" i="2"/>
  <c r="N1953" i="2"/>
  <c r="N1954" i="2"/>
  <c r="N1955" i="2"/>
  <c r="N1956" i="2"/>
  <c r="N1957" i="2"/>
  <c r="N1958" i="2"/>
  <c r="N1959" i="2"/>
  <c r="N1960" i="2"/>
  <c r="N1961" i="2"/>
  <c r="N1962" i="2"/>
  <c r="N1963" i="2"/>
  <c r="N1964" i="2"/>
  <c r="N1965" i="2"/>
  <c r="N1966" i="2"/>
  <c r="N1967" i="2"/>
  <c r="N1968" i="2"/>
  <c r="N1969" i="2"/>
  <c r="N1970" i="2"/>
  <c r="N1971" i="2"/>
  <c r="N1972" i="2"/>
  <c r="N1973" i="2"/>
  <c r="N1974" i="2"/>
  <c r="N1975" i="2"/>
  <c r="N1976" i="2"/>
  <c r="N1977" i="2"/>
  <c r="N1978" i="2"/>
  <c r="N1979" i="2"/>
  <c r="N1980" i="2"/>
  <c r="N1981" i="2"/>
  <c r="N1982" i="2"/>
  <c r="N1983" i="2"/>
  <c r="N1984" i="2"/>
  <c r="N1985" i="2"/>
  <c r="N1986" i="2"/>
  <c r="N1987" i="2"/>
  <c r="N1988" i="2"/>
  <c r="N1989" i="2"/>
  <c r="N1990" i="2"/>
  <c r="N1991" i="2"/>
  <c r="N1992" i="2"/>
  <c r="N1993" i="2"/>
  <c r="N1994" i="2"/>
  <c r="N1995" i="2"/>
  <c r="N1996" i="2"/>
  <c r="N1997" i="2"/>
  <c r="N1998" i="2"/>
  <c r="N1999" i="2"/>
  <c r="N2000" i="2"/>
  <c r="N2001" i="2"/>
  <c r="N2002" i="2"/>
  <c r="N2003" i="2"/>
  <c r="N2004" i="2"/>
  <c r="N2005" i="2"/>
  <c r="N2006" i="2"/>
  <c r="N2007" i="2"/>
  <c r="N2008" i="2"/>
  <c r="N2009" i="2"/>
  <c r="N2010" i="2"/>
  <c r="N2011" i="2"/>
  <c r="N2012" i="2"/>
  <c r="N2013" i="2"/>
  <c r="N2014" i="2"/>
  <c r="N2015" i="2"/>
  <c r="N2016" i="2"/>
  <c r="N2017" i="2"/>
  <c r="N2018" i="2"/>
  <c r="N2019" i="2"/>
  <c r="N2020" i="2"/>
  <c r="N2021" i="2"/>
  <c r="N2022" i="2"/>
  <c r="N2023" i="2"/>
  <c r="N2024" i="2"/>
  <c r="N2025" i="2"/>
  <c r="N2026" i="2"/>
  <c r="N2027" i="2"/>
  <c r="N2028" i="2"/>
  <c r="N2029" i="2"/>
  <c r="N2030" i="2"/>
  <c r="N2031" i="2"/>
  <c r="N2032" i="2"/>
  <c r="N2033" i="2"/>
  <c r="N2034" i="2"/>
  <c r="N2035" i="2"/>
  <c r="N2036" i="2"/>
  <c r="N2037" i="2"/>
  <c r="N2038" i="2"/>
  <c r="N2039" i="2"/>
  <c r="N2040" i="2"/>
  <c r="N2041" i="2"/>
  <c r="N2042" i="2"/>
  <c r="N2043" i="2"/>
  <c r="N2044" i="2"/>
  <c r="N2045" i="2"/>
  <c r="N2046" i="2"/>
  <c r="N2047" i="2"/>
  <c r="N2048" i="2"/>
  <c r="N2049" i="2"/>
  <c r="N2050" i="2"/>
  <c r="N2051" i="2"/>
  <c r="N2052" i="2"/>
  <c r="N2053" i="2"/>
  <c r="N2054" i="2"/>
  <c r="N2055" i="2"/>
  <c r="N2056" i="2"/>
  <c r="N2057" i="2"/>
  <c r="N2058" i="2"/>
  <c r="N2059" i="2"/>
  <c r="N2060" i="2"/>
  <c r="N2061" i="2"/>
  <c r="N2062" i="2"/>
  <c r="N2063" i="2"/>
  <c r="N2064" i="2"/>
  <c r="N2065" i="2"/>
  <c r="N2066" i="2"/>
  <c r="N2067" i="2"/>
  <c r="N2068" i="2"/>
  <c r="N2069" i="2"/>
  <c r="N2070" i="2"/>
  <c r="N2071" i="2"/>
  <c r="N2072" i="2"/>
  <c r="N2073" i="2"/>
  <c r="N2074" i="2"/>
  <c r="N2075" i="2"/>
  <c r="N2076" i="2"/>
  <c r="N2077" i="2"/>
  <c r="N2078" i="2"/>
  <c r="N2079" i="2"/>
  <c r="N2080" i="2"/>
  <c r="N2081" i="2"/>
  <c r="N2082" i="2"/>
  <c r="N2083" i="2"/>
  <c r="N2084" i="2"/>
  <c r="N2085" i="2"/>
  <c r="N2086" i="2"/>
  <c r="N2087" i="2"/>
  <c r="N2088" i="2"/>
  <c r="N2089" i="2"/>
  <c r="N2090" i="2"/>
  <c r="N2091" i="2"/>
  <c r="N2092" i="2"/>
  <c r="N2093" i="2"/>
  <c r="N2094" i="2"/>
  <c r="N2095" i="2"/>
  <c r="N2096" i="2"/>
  <c r="N2097" i="2"/>
  <c r="N2098" i="2"/>
  <c r="N2099" i="2"/>
  <c r="N2100" i="2"/>
  <c r="N2101" i="2"/>
  <c r="N2102" i="2"/>
  <c r="N2103" i="2"/>
  <c r="N2104" i="2"/>
  <c r="N2105" i="2"/>
  <c r="N2106" i="2"/>
  <c r="N2107" i="2"/>
  <c r="N2108" i="2"/>
  <c r="N2109" i="2"/>
  <c r="N2110" i="2"/>
  <c r="N2111" i="2"/>
  <c r="N2112" i="2"/>
  <c r="N2113" i="2"/>
  <c r="N2114" i="2"/>
  <c r="N2115" i="2"/>
  <c r="N2116" i="2"/>
  <c r="N2117" i="2"/>
  <c r="N2118" i="2"/>
  <c r="N2119" i="2"/>
  <c r="N2120" i="2"/>
  <c r="N2121" i="2"/>
  <c r="N2122" i="2"/>
  <c r="N2123" i="2"/>
  <c r="N2124" i="2"/>
  <c r="N2125" i="2"/>
  <c r="N2126" i="2"/>
  <c r="N2127" i="2"/>
  <c r="N2128" i="2"/>
  <c r="N2129" i="2"/>
  <c r="N2130" i="2"/>
  <c r="N2131" i="2"/>
  <c r="N2132" i="2"/>
  <c r="N2133" i="2"/>
  <c r="N2134" i="2"/>
  <c r="N2135" i="2"/>
  <c r="N2136" i="2"/>
  <c r="N2137" i="2"/>
  <c r="N2138" i="2"/>
  <c r="N2139" i="2"/>
  <c r="N2140" i="2"/>
  <c r="N2141" i="2"/>
  <c r="N2142" i="2"/>
  <c r="N2143" i="2"/>
  <c r="N2144" i="2"/>
  <c r="N2145" i="2"/>
  <c r="N2146" i="2"/>
  <c r="N2147" i="2"/>
  <c r="N2148" i="2"/>
  <c r="N2149" i="2"/>
  <c r="N2150" i="2"/>
  <c r="N2151" i="2"/>
  <c r="N2152" i="2"/>
  <c r="N2153" i="2"/>
  <c r="N2154" i="2"/>
  <c r="N2155" i="2"/>
  <c r="N2156" i="2"/>
  <c r="N2157" i="2"/>
  <c r="N2158" i="2"/>
  <c r="N2159" i="2"/>
  <c r="N2160" i="2"/>
  <c r="N2161" i="2"/>
  <c r="N2162" i="2"/>
  <c r="N2163" i="2"/>
  <c r="N2164" i="2"/>
  <c r="N2165" i="2"/>
  <c r="N2166" i="2"/>
  <c r="N2167" i="2"/>
  <c r="N2168" i="2"/>
  <c r="N2169" i="2"/>
  <c r="N2170" i="2"/>
  <c r="N2171" i="2"/>
  <c r="N2172" i="2"/>
  <c r="N2173" i="2"/>
  <c r="N2174" i="2"/>
  <c r="N2175" i="2"/>
  <c r="N2176" i="2"/>
  <c r="N2177" i="2"/>
  <c r="N2178" i="2"/>
  <c r="N2179" i="2"/>
  <c r="N2180" i="2"/>
  <c r="N2181" i="2"/>
  <c r="N2182" i="2"/>
  <c r="N2183" i="2"/>
  <c r="N2184" i="2"/>
  <c r="N2185" i="2"/>
  <c r="N2186" i="2"/>
  <c r="N2187" i="2"/>
  <c r="N2188" i="2"/>
  <c r="N2189" i="2"/>
  <c r="N2190" i="2"/>
  <c r="N2191" i="2"/>
  <c r="N2192" i="2"/>
  <c r="N2193" i="2"/>
  <c r="N2194" i="2"/>
  <c r="N2195" i="2"/>
  <c r="N2196" i="2"/>
  <c r="N2197" i="2"/>
  <c r="N2198" i="2"/>
  <c r="N2199" i="2"/>
  <c r="N2200" i="2"/>
  <c r="N2201" i="2"/>
  <c r="N2202" i="2"/>
  <c r="N2203" i="2"/>
  <c r="N2204" i="2"/>
  <c r="N2205" i="2"/>
  <c r="N2206" i="2"/>
  <c r="N2207" i="2"/>
  <c r="N2208" i="2"/>
  <c r="N2209" i="2"/>
  <c r="N2210" i="2"/>
  <c r="N2211" i="2"/>
  <c r="N2212" i="2"/>
  <c r="N2213" i="2"/>
  <c r="N2214" i="2"/>
  <c r="N2215" i="2"/>
  <c r="N2216" i="2"/>
  <c r="N2217" i="2"/>
  <c r="N2218" i="2"/>
  <c r="N2219" i="2"/>
  <c r="N2220" i="2"/>
  <c r="N2221" i="2"/>
  <c r="N2222" i="2"/>
  <c r="N2223" i="2"/>
  <c r="N2224" i="2"/>
  <c r="N2225" i="2"/>
  <c r="N2226" i="2"/>
  <c r="N2227" i="2"/>
  <c r="N2228" i="2"/>
  <c r="N2229" i="2"/>
  <c r="N2230" i="2"/>
  <c r="N2231" i="2"/>
  <c r="N2232" i="2"/>
  <c r="N2233" i="2"/>
  <c r="N2234" i="2"/>
  <c r="N2235" i="2"/>
  <c r="N2236" i="2"/>
  <c r="N2237" i="2"/>
  <c r="N2238" i="2"/>
  <c r="N2239" i="2"/>
  <c r="N2240" i="2"/>
  <c r="N2241" i="2"/>
  <c r="N2242" i="2"/>
  <c r="N2243" i="2"/>
  <c r="N2244" i="2"/>
  <c r="N2245" i="2"/>
  <c r="N2246" i="2"/>
  <c r="N2247" i="2"/>
  <c r="N2248" i="2"/>
  <c r="N2249" i="2"/>
  <c r="N2250" i="2"/>
  <c r="N2251" i="2"/>
  <c r="N2252" i="2"/>
  <c r="N2253" i="2"/>
  <c r="N2254" i="2"/>
  <c r="N2255" i="2"/>
  <c r="N2256" i="2"/>
  <c r="N2257" i="2"/>
  <c r="N2258" i="2"/>
  <c r="N2259" i="2"/>
  <c r="N2260" i="2"/>
  <c r="N2261" i="2"/>
  <c r="N2262" i="2"/>
  <c r="N2263" i="2"/>
  <c r="N2264" i="2"/>
  <c r="N2265" i="2"/>
  <c r="N2266" i="2"/>
  <c r="N2267" i="2"/>
  <c r="N2268" i="2"/>
  <c r="N2269" i="2"/>
  <c r="N2270" i="2"/>
  <c r="N2271" i="2"/>
  <c r="N2272" i="2"/>
  <c r="N2273" i="2"/>
  <c r="N2274" i="2"/>
  <c r="N2275" i="2"/>
  <c r="N2276" i="2"/>
  <c r="N2277" i="2"/>
  <c r="N2278" i="2"/>
  <c r="N2279" i="2"/>
  <c r="N2280" i="2"/>
  <c r="N2281" i="2"/>
  <c r="N2282" i="2"/>
  <c r="N2283" i="2"/>
  <c r="N2284" i="2"/>
  <c r="N2285" i="2"/>
  <c r="N2286" i="2"/>
  <c r="N2287" i="2"/>
  <c r="N2288" i="2"/>
  <c r="N2289" i="2"/>
  <c r="N2290" i="2"/>
  <c r="N2291" i="2"/>
  <c r="N2292" i="2"/>
  <c r="N2293" i="2"/>
  <c r="N2294" i="2"/>
  <c r="N2295" i="2"/>
  <c r="N2296" i="2"/>
  <c r="N2297" i="2"/>
  <c r="N2298" i="2"/>
  <c r="N2299" i="2"/>
  <c r="N2300" i="2"/>
  <c r="N2301" i="2"/>
  <c r="N2302" i="2"/>
  <c r="N2303" i="2"/>
  <c r="N2304" i="2"/>
  <c r="N2305" i="2"/>
  <c r="N2306" i="2"/>
  <c r="N2307" i="2"/>
  <c r="N2308" i="2"/>
  <c r="N2309" i="2"/>
  <c r="N2310" i="2"/>
  <c r="N2311" i="2"/>
  <c r="N2312" i="2"/>
  <c r="N2313" i="2"/>
  <c r="N2314" i="2"/>
  <c r="N2315" i="2"/>
  <c r="N2316" i="2"/>
  <c r="N2317" i="2"/>
  <c r="N2318" i="2"/>
  <c r="N2319" i="2"/>
  <c r="N2320" i="2"/>
  <c r="N2321" i="2"/>
  <c r="N2322" i="2"/>
  <c r="N2323" i="2"/>
  <c r="N2324" i="2"/>
  <c r="N2325" i="2"/>
  <c r="N2326" i="2"/>
  <c r="N2327" i="2"/>
  <c r="N2328" i="2"/>
  <c r="N2329" i="2"/>
  <c r="N2330" i="2"/>
  <c r="N2331" i="2"/>
  <c r="N2332" i="2"/>
  <c r="N2333" i="2"/>
  <c r="N2334" i="2"/>
  <c r="N2335" i="2"/>
  <c r="N2336" i="2"/>
  <c r="N2337" i="2"/>
  <c r="N2338" i="2"/>
  <c r="N2339" i="2"/>
  <c r="N2340" i="2"/>
  <c r="N2341" i="2"/>
  <c r="N2342" i="2"/>
  <c r="N2343" i="2"/>
  <c r="N2344" i="2"/>
  <c r="N2345" i="2"/>
  <c r="N2346" i="2"/>
  <c r="N2347" i="2"/>
  <c r="N2348" i="2"/>
  <c r="N2349" i="2"/>
  <c r="N2350" i="2"/>
  <c r="N2351" i="2"/>
  <c r="N2352" i="2"/>
  <c r="N2353" i="2"/>
  <c r="N2354" i="2"/>
  <c r="N2355" i="2"/>
  <c r="N2356" i="2"/>
  <c r="N2357" i="2"/>
  <c r="N2358" i="2"/>
  <c r="N2359" i="2"/>
  <c r="N2360" i="2"/>
  <c r="N2361" i="2"/>
  <c r="N2362" i="2"/>
  <c r="N2363" i="2"/>
  <c r="N2364" i="2"/>
  <c r="N2365" i="2"/>
  <c r="N2366" i="2"/>
  <c r="N2367" i="2"/>
  <c r="N2368" i="2"/>
  <c r="N2369" i="2"/>
  <c r="N2370" i="2"/>
  <c r="N2371" i="2"/>
  <c r="N2372" i="2"/>
  <c r="N2373" i="2"/>
  <c r="N2374" i="2"/>
  <c r="N2375" i="2"/>
  <c r="N2376" i="2"/>
  <c r="N2377" i="2"/>
  <c r="N2378" i="2"/>
  <c r="N2379" i="2"/>
  <c r="N2380" i="2"/>
  <c r="N2381" i="2"/>
  <c r="N2382" i="2"/>
  <c r="N2383" i="2"/>
  <c r="N2384" i="2"/>
  <c r="N2385" i="2"/>
  <c r="N2386" i="2"/>
  <c r="N2387" i="2"/>
  <c r="N2388" i="2"/>
  <c r="N2389" i="2"/>
  <c r="N2390" i="2"/>
  <c r="N2391" i="2"/>
  <c r="N2392" i="2"/>
  <c r="N2393" i="2"/>
  <c r="N2394" i="2"/>
  <c r="N2395" i="2"/>
  <c r="N2396" i="2"/>
  <c r="N2397" i="2"/>
  <c r="N2398" i="2"/>
  <c r="N2399" i="2"/>
  <c r="N2400" i="2"/>
  <c r="N2401" i="2"/>
  <c r="N2402" i="2"/>
  <c r="N2403" i="2"/>
  <c r="N2404" i="2"/>
  <c r="N2405" i="2"/>
  <c r="N2406" i="2"/>
  <c r="N2407" i="2"/>
  <c r="N2408" i="2"/>
  <c r="N2409" i="2"/>
  <c r="N2410" i="2"/>
  <c r="N2411" i="2"/>
  <c r="N2412" i="2"/>
  <c r="N2413" i="2"/>
  <c r="N2414" i="2"/>
  <c r="N2415" i="2"/>
  <c r="N2416" i="2"/>
  <c r="N2417" i="2"/>
  <c r="N2418" i="2"/>
  <c r="N2419" i="2"/>
  <c r="N2420" i="2"/>
  <c r="N2421" i="2"/>
  <c r="N2422" i="2"/>
  <c r="N2423" i="2"/>
  <c r="N2424" i="2"/>
  <c r="N2425" i="2"/>
  <c r="N2426" i="2"/>
  <c r="N2427" i="2"/>
  <c r="N2428" i="2"/>
  <c r="N2429" i="2"/>
  <c r="N2430" i="2"/>
  <c r="N2431" i="2"/>
  <c r="N2432" i="2"/>
  <c r="N2433" i="2"/>
  <c r="N2434" i="2"/>
  <c r="N2435" i="2"/>
  <c r="N2436" i="2"/>
  <c r="N2437" i="2"/>
  <c r="N2438" i="2"/>
  <c r="N2439" i="2"/>
  <c r="N2440" i="2"/>
  <c r="N2441" i="2"/>
  <c r="N2442" i="2"/>
  <c r="N2443" i="2"/>
  <c r="N2444" i="2"/>
  <c r="N2445" i="2"/>
  <c r="N2446" i="2"/>
  <c r="N2447" i="2"/>
  <c r="N2448" i="2"/>
  <c r="N2449" i="2"/>
  <c r="N2450" i="2"/>
  <c r="N2451" i="2"/>
  <c r="N2452" i="2"/>
  <c r="N2453" i="2"/>
  <c r="N2454" i="2"/>
  <c r="N2455" i="2"/>
  <c r="N2456" i="2"/>
  <c r="N2457" i="2"/>
  <c r="N2458" i="2"/>
  <c r="N2459" i="2"/>
  <c r="N2460" i="2"/>
  <c r="N2461" i="2"/>
  <c r="N2462" i="2"/>
  <c r="N2463" i="2"/>
  <c r="N2464" i="2"/>
  <c r="N2465" i="2"/>
  <c r="N2466" i="2"/>
  <c r="N2467" i="2"/>
  <c r="N2468" i="2"/>
  <c r="N2469" i="2"/>
  <c r="N2470" i="2"/>
  <c r="N2471" i="2"/>
  <c r="N2472" i="2"/>
  <c r="N2473" i="2"/>
  <c r="N2474" i="2"/>
  <c r="N2475" i="2"/>
  <c r="N2476" i="2"/>
  <c r="N2477" i="2"/>
  <c r="N2478" i="2"/>
  <c r="N2479" i="2"/>
  <c r="N2480" i="2"/>
  <c r="N2481" i="2"/>
  <c r="N2482" i="2"/>
  <c r="N2483" i="2"/>
  <c r="N2484" i="2"/>
  <c r="N2485" i="2"/>
  <c r="N2486" i="2"/>
  <c r="N2487" i="2"/>
  <c r="N2488" i="2"/>
  <c r="N2489" i="2"/>
  <c r="N2490" i="2"/>
  <c r="N2491" i="2"/>
  <c r="N2492" i="2"/>
  <c r="N2493" i="2"/>
  <c r="N2494" i="2"/>
  <c r="N2495" i="2"/>
  <c r="N2496" i="2"/>
  <c r="N2497" i="2"/>
  <c r="N2498" i="2"/>
  <c r="N2499" i="2"/>
  <c r="N2500" i="2"/>
  <c r="N2501" i="2"/>
  <c r="N2502" i="2"/>
  <c r="N2503" i="2"/>
  <c r="N2504" i="2"/>
  <c r="N2505" i="2"/>
  <c r="N2506" i="2"/>
  <c r="N2507" i="2"/>
  <c r="N2508" i="2"/>
  <c r="N2509" i="2"/>
  <c r="N2510" i="2"/>
  <c r="N2511" i="2"/>
  <c r="N2512" i="2"/>
  <c r="N2513" i="2"/>
  <c r="N2514" i="2"/>
  <c r="N2515" i="2"/>
  <c r="N2516" i="2"/>
  <c r="N2517" i="2"/>
  <c r="N2518" i="2"/>
  <c r="N2519" i="2"/>
  <c r="N2520" i="2"/>
  <c r="N2521" i="2"/>
  <c r="N2522" i="2"/>
  <c r="N2523" i="2"/>
  <c r="N2524" i="2"/>
  <c r="N2525" i="2"/>
  <c r="N2526" i="2"/>
  <c r="N2527" i="2"/>
  <c r="N2528" i="2"/>
  <c r="N2529" i="2"/>
  <c r="N2530" i="2"/>
  <c r="N2531" i="2"/>
  <c r="N2532" i="2"/>
  <c r="N2533" i="2"/>
  <c r="N2534" i="2"/>
  <c r="N2535" i="2"/>
  <c r="N2536" i="2"/>
  <c r="N2537" i="2"/>
  <c r="N2538" i="2"/>
  <c r="N2539" i="2"/>
  <c r="N2540" i="2"/>
  <c r="N2541" i="2"/>
  <c r="N2542" i="2"/>
  <c r="N2543" i="2"/>
  <c r="N2544" i="2"/>
  <c r="N2545" i="2"/>
  <c r="N2546" i="2"/>
  <c r="N2547" i="2"/>
  <c r="N2548" i="2"/>
  <c r="N2549" i="2"/>
  <c r="N2550" i="2"/>
  <c r="N2551" i="2"/>
  <c r="N2552" i="2"/>
  <c r="N2553" i="2"/>
  <c r="N2554" i="2"/>
  <c r="N2555" i="2"/>
  <c r="N2556" i="2"/>
  <c r="N2557" i="2"/>
  <c r="N2558" i="2"/>
  <c r="N2559" i="2"/>
  <c r="N2560" i="2"/>
  <c r="N2561" i="2"/>
  <c r="N2562" i="2"/>
  <c r="N2563" i="2"/>
  <c r="N2564" i="2"/>
  <c r="N2565" i="2"/>
  <c r="N2566" i="2"/>
  <c r="N2567" i="2"/>
  <c r="N2568" i="2"/>
  <c r="N2569" i="2"/>
  <c r="N2570" i="2"/>
  <c r="N2571" i="2"/>
  <c r="N2572" i="2"/>
  <c r="N2573" i="2"/>
  <c r="N2574" i="2"/>
  <c r="N2575" i="2"/>
  <c r="N2576" i="2"/>
  <c r="N2577" i="2"/>
  <c r="N2578" i="2"/>
  <c r="N2579" i="2"/>
  <c r="N2580" i="2"/>
  <c r="N2581" i="2"/>
  <c r="N2582" i="2"/>
  <c r="N2583" i="2"/>
  <c r="N2584" i="2"/>
  <c r="N2585" i="2"/>
  <c r="N2586" i="2"/>
  <c r="N2587" i="2"/>
  <c r="N2588" i="2"/>
  <c r="N2589" i="2"/>
  <c r="N2590" i="2"/>
  <c r="N2591" i="2"/>
  <c r="N2592" i="2"/>
  <c r="N2593" i="2"/>
  <c r="N2594" i="2"/>
  <c r="N2595" i="2"/>
  <c r="N2596" i="2"/>
  <c r="N2597" i="2"/>
  <c r="N2598" i="2"/>
  <c r="N2599" i="2"/>
  <c r="N2600" i="2"/>
  <c r="N2601" i="2"/>
  <c r="N2602" i="2"/>
  <c r="N2603" i="2"/>
  <c r="N2604" i="2"/>
  <c r="N2605" i="2"/>
  <c r="N2606" i="2"/>
  <c r="N2607" i="2"/>
  <c r="N2608" i="2"/>
  <c r="N2609" i="2"/>
  <c r="N2610" i="2"/>
  <c r="N2611" i="2"/>
  <c r="N2612" i="2"/>
  <c r="N2613" i="2"/>
  <c r="N2614" i="2"/>
  <c r="N2615" i="2"/>
  <c r="N2616" i="2"/>
  <c r="N2617" i="2"/>
  <c r="N2618" i="2"/>
  <c r="N2619" i="2"/>
  <c r="N2620" i="2"/>
  <c r="N2621" i="2"/>
  <c r="N2622" i="2"/>
  <c r="N2623" i="2"/>
  <c r="N2624" i="2"/>
  <c r="N2625" i="2"/>
  <c r="N2626" i="2"/>
  <c r="N2627" i="2"/>
  <c r="N2628" i="2"/>
  <c r="N2629" i="2"/>
  <c r="N2630" i="2"/>
  <c r="N2631" i="2"/>
  <c r="N2632" i="2"/>
  <c r="N2633" i="2"/>
  <c r="N2634" i="2"/>
  <c r="N2635" i="2"/>
  <c r="N2636" i="2"/>
  <c r="N2637" i="2"/>
  <c r="N2638" i="2"/>
  <c r="N2639" i="2"/>
  <c r="N2640" i="2"/>
  <c r="N2641" i="2"/>
  <c r="N2642" i="2"/>
  <c r="N2643" i="2"/>
  <c r="N2644" i="2"/>
  <c r="N2645" i="2"/>
  <c r="N2646" i="2"/>
  <c r="N2647" i="2"/>
  <c r="N2648" i="2"/>
  <c r="N2649" i="2"/>
  <c r="N2650" i="2"/>
  <c r="N2651" i="2"/>
  <c r="N2652" i="2"/>
  <c r="N2653" i="2"/>
  <c r="N2654" i="2"/>
  <c r="N2655" i="2"/>
  <c r="N2656" i="2"/>
  <c r="N2657" i="2"/>
  <c r="N2658" i="2"/>
  <c r="N2659" i="2"/>
  <c r="N2660" i="2"/>
  <c r="N2661" i="2"/>
  <c r="N2662" i="2"/>
  <c r="N2663" i="2"/>
  <c r="N2664" i="2"/>
  <c r="N2665" i="2"/>
  <c r="N2666" i="2"/>
  <c r="N2667" i="2"/>
  <c r="N2668" i="2"/>
  <c r="N2669" i="2"/>
  <c r="N2670" i="2"/>
  <c r="N2671" i="2"/>
  <c r="N2672" i="2"/>
  <c r="N2673" i="2"/>
  <c r="N2674" i="2"/>
  <c r="N2675" i="2"/>
  <c r="N2676" i="2"/>
  <c r="N2677" i="2"/>
  <c r="N2678" i="2"/>
  <c r="N2679" i="2"/>
  <c r="N2680" i="2"/>
  <c r="N2681" i="2"/>
  <c r="N2682" i="2"/>
  <c r="N2683" i="2"/>
  <c r="N2684" i="2"/>
  <c r="N2685" i="2"/>
  <c r="N2686" i="2"/>
  <c r="N2687" i="2"/>
  <c r="N2688" i="2"/>
  <c r="N2689" i="2"/>
  <c r="N2690" i="2"/>
  <c r="N2691" i="2"/>
  <c r="N2692" i="2"/>
  <c r="N2693" i="2"/>
  <c r="N2694" i="2"/>
  <c r="N2695" i="2"/>
  <c r="N2696" i="2"/>
  <c r="N2697" i="2"/>
  <c r="N2698" i="2"/>
  <c r="N2699" i="2"/>
  <c r="N2700" i="2"/>
  <c r="N2701" i="2"/>
  <c r="N2702" i="2"/>
  <c r="N2703" i="2"/>
  <c r="N2704" i="2"/>
  <c r="N2705" i="2"/>
  <c r="N2706" i="2"/>
  <c r="N2707" i="2"/>
  <c r="N2708" i="2"/>
  <c r="N2709" i="2"/>
  <c r="N2710" i="2"/>
  <c r="N2711" i="2"/>
  <c r="N2712" i="2"/>
  <c r="N2713" i="2"/>
  <c r="N2714" i="2"/>
  <c r="N2715" i="2"/>
  <c r="N2716" i="2"/>
  <c r="N2717" i="2"/>
  <c r="N2718" i="2"/>
  <c r="N2719" i="2"/>
  <c r="N2720" i="2"/>
  <c r="N2721" i="2"/>
  <c r="N2722" i="2"/>
  <c r="N2723" i="2"/>
  <c r="N2724" i="2"/>
  <c r="N2725" i="2"/>
  <c r="N2726" i="2"/>
  <c r="N2727" i="2"/>
  <c r="N2728" i="2"/>
  <c r="N2729" i="2"/>
  <c r="N2730" i="2"/>
  <c r="N2731" i="2"/>
  <c r="N2732" i="2"/>
  <c r="N2733" i="2"/>
  <c r="N2734" i="2"/>
  <c r="N2735" i="2"/>
  <c r="N2736" i="2"/>
  <c r="N2737" i="2"/>
  <c r="N2738" i="2"/>
  <c r="N2739" i="2"/>
  <c r="N2740" i="2"/>
  <c r="N2741" i="2"/>
  <c r="N2742" i="2"/>
  <c r="N2743" i="2"/>
  <c r="N2744" i="2"/>
  <c r="N2745" i="2"/>
  <c r="N2746" i="2"/>
  <c r="N2747" i="2"/>
  <c r="N2748" i="2"/>
  <c r="N2749" i="2"/>
  <c r="N2750" i="2"/>
  <c r="N2751" i="2"/>
  <c r="N2752" i="2"/>
  <c r="N2753" i="2"/>
  <c r="N2754" i="2"/>
  <c r="N2755" i="2"/>
  <c r="N2756" i="2"/>
  <c r="N2757" i="2"/>
  <c r="N2758" i="2"/>
  <c r="N2759" i="2"/>
  <c r="N2760" i="2"/>
  <c r="N2761" i="2"/>
  <c r="N2762" i="2"/>
  <c r="N2763" i="2"/>
  <c r="N2764" i="2"/>
  <c r="N2765" i="2"/>
  <c r="N2766" i="2"/>
  <c r="N2767" i="2"/>
  <c r="N2768" i="2"/>
  <c r="N2769" i="2"/>
  <c r="N2770" i="2"/>
  <c r="N2771" i="2"/>
  <c r="N2772" i="2"/>
  <c r="N2773" i="2"/>
  <c r="N2774" i="2"/>
  <c r="N2775" i="2"/>
  <c r="N2776" i="2"/>
  <c r="N2777" i="2"/>
  <c r="N2778" i="2"/>
  <c r="N2779" i="2"/>
  <c r="N2780" i="2"/>
  <c r="N2781" i="2"/>
  <c r="N2782" i="2"/>
  <c r="N2783" i="2"/>
  <c r="N2784" i="2"/>
  <c r="N2785" i="2"/>
  <c r="N2786" i="2"/>
  <c r="N2787" i="2"/>
  <c r="N2788" i="2"/>
  <c r="N2789" i="2"/>
  <c r="N2790" i="2"/>
  <c r="N2791" i="2"/>
  <c r="N2792" i="2"/>
  <c r="N2793" i="2"/>
  <c r="N2794" i="2"/>
  <c r="N2795" i="2"/>
  <c r="N2796" i="2"/>
  <c r="N2797" i="2"/>
  <c r="N2798" i="2"/>
  <c r="N2799" i="2"/>
  <c r="N2800" i="2"/>
  <c r="N2801" i="2"/>
  <c r="N2802" i="2"/>
  <c r="N2803" i="2"/>
  <c r="N2804" i="2"/>
  <c r="N2805" i="2"/>
  <c r="N2806" i="2"/>
  <c r="N2807" i="2"/>
  <c r="N2808" i="2"/>
  <c r="N2809" i="2"/>
  <c r="N2810" i="2"/>
  <c r="N2811" i="2"/>
  <c r="N2812" i="2"/>
  <c r="N2813" i="2"/>
  <c r="N2814" i="2"/>
  <c r="N2815" i="2"/>
  <c r="N2816" i="2"/>
  <c r="N2817" i="2"/>
  <c r="N2818" i="2"/>
  <c r="N2819" i="2"/>
  <c r="N2820" i="2"/>
  <c r="N2821" i="2"/>
  <c r="N2822" i="2"/>
  <c r="N2823" i="2"/>
  <c r="N2824" i="2"/>
  <c r="N2825" i="2"/>
  <c r="N2826" i="2"/>
  <c r="N2827" i="2"/>
  <c r="N2828" i="2"/>
  <c r="N2829" i="2"/>
  <c r="N2830" i="2"/>
  <c r="N2831" i="2"/>
  <c r="N2832" i="2"/>
  <c r="N2833" i="2"/>
  <c r="N2834" i="2"/>
  <c r="N2835" i="2"/>
  <c r="N2836" i="2"/>
  <c r="N2837" i="2"/>
  <c r="N2838" i="2"/>
  <c r="N2839" i="2"/>
  <c r="N2840" i="2"/>
  <c r="N2841" i="2"/>
  <c r="N2842" i="2"/>
  <c r="N2843" i="2"/>
  <c r="N2844" i="2"/>
  <c r="N2845" i="2"/>
  <c r="N2846" i="2"/>
  <c r="N2847" i="2"/>
  <c r="N2848" i="2"/>
  <c r="N2849" i="2"/>
  <c r="N2850" i="2"/>
  <c r="N2851" i="2"/>
  <c r="N2852" i="2"/>
  <c r="N2853" i="2"/>
  <c r="N2854" i="2"/>
  <c r="N2855" i="2"/>
  <c r="N2856" i="2"/>
  <c r="N2857" i="2"/>
  <c r="N2858" i="2"/>
  <c r="N2859" i="2"/>
  <c r="N2860" i="2"/>
  <c r="N2861" i="2"/>
  <c r="N2862" i="2"/>
  <c r="N2863" i="2"/>
  <c r="N2864" i="2"/>
  <c r="N2865" i="2"/>
  <c r="N2866" i="2"/>
  <c r="N2867" i="2"/>
  <c r="N2868" i="2"/>
  <c r="N2869" i="2"/>
  <c r="N2870" i="2"/>
  <c r="N2871" i="2"/>
  <c r="N2872" i="2"/>
  <c r="N2873" i="2"/>
  <c r="N2874" i="2"/>
  <c r="N2875" i="2"/>
  <c r="N2876" i="2"/>
  <c r="N2877" i="2"/>
  <c r="N2878" i="2"/>
  <c r="N2879" i="2"/>
  <c r="N2880" i="2"/>
  <c r="N2881" i="2"/>
  <c r="N2882" i="2"/>
  <c r="N2883" i="2"/>
  <c r="N2884" i="2"/>
  <c r="N2885" i="2"/>
  <c r="N2886" i="2"/>
  <c r="N2887" i="2"/>
  <c r="N2888" i="2"/>
  <c r="N2889" i="2"/>
  <c r="N2890" i="2"/>
  <c r="N2891" i="2"/>
  <c r="N2892" i="2"/>
  <c r="N2893" i="2"/>
  <c r="N2894" i="2"/>
  <c r="N2895" i="2"/>
  <c r="N2896" i="2"/>
  <c r="N2897" i="2"/>
  <c r="N2898" i="2"/>
  <c r="N2899" i="2"/>
  <c r="N2900" i="2"/>
  <c r="N2901" i="2"/>
  <c r="N2902" i="2"/>
  <c r="N2903" i="2"/>
  <c r="N2904" i="2"/>
  <c r="N2905" i="2"/>
  <c r="N2906" i="2"/>
  <c r="N2907" i="2"/>
  <c r="N2908" i="2"/>
  <c r="N2909" i="2"/>
  <c r="N2910" i="2"/>
  <c r="N2911" i="2"/>
  <c r="N2912" i="2"/>
  <c r="N2913" i="2"/>
  <c r="N2914" i="2"/>
  <c r="N2915" i="2"/>
  <c r="N2916" i="2"/>
  <c r="N2917" i="2"/>
  <c r="N2918" i="2"/>
  <c r="N2919" i="2"/>
  <c r="N2920" i="2"/>
  <c r="N2921" i="2"/>
  <c r="N2922" i="2"/>
  <c r="N2923" i="2"/>
  <c r="N2924" i="2"/>
  <c r="N2925" i="2"/>
  <c r="N2926" i="2"/>
  <c r="N2927" i="2"/>
  <c r="N2928" i="2"/>
  <c r="N2929" i="2"/>
  <c r="N2930" i="2"/>
  <c r="N2931" i="2"/>
  <c r="N2932" i="2"/>
  <c r="N2933" i="2"/>
  <c r="N2934" i="2"/>
  <c r="N2935" i="2"/>
  <c r="N2936" i="2"/>
  <c r="N2937" i="2"/>
  <c r="N2938" i="2"/>
  <c r="N2939" i="2"/>
  <c r="N2940" i="2"/>
  <c r="N2941" i="2"/>
  <c r="N2942" i="2"/>
  <c r="N2943" i="2"/>
  <c r="N2944" i="2"/>
  <c r="N2945" i="2"/>
  <c r="N2946" i="2"/>
  <c r="N2947" i="2"/>
  <c r="N2948" i="2"/>
  <c r="N2949" i="2"/>
  <c r="N2950" i="2"/>
  <c r="N2951" i="2"/>
  <c r="N2952" i="2"/>
  <c r="N2953" i="2"/>
  <c r="N2954" i="2"/>
  <c r="N2955" i="2"/>
  <c r="N2956" i="2"/>
  <c r="N2957" i="2"/>
  <c r="N2958" i="2"/>
  <c r="N2959" i="2"/>
  <c r="N2960" i="2"/>
  <c r="N2961" i="2"/>
  <c r="N2962" i="2"/>
  <c r="N2963" i="2"/>
  <c r="N2964" i="2"/>
  <c r="N2965" i="2"/>
  <c r="N2966" i="2"/>
  <c r="N2967" i="2"/>
  <c r="N2968" i="2"/>
  <c r="N2969" i="2"/>
  <c r="N2970" i="2"/>
  <c r="N2971" i="2"/>
  <c r="N2972" i="2"/>
  <c r="N2973" i="2"/>
  <c r="N2974" i="2"/>
  <c r="N2975" i="2"/>
  <c r="N2976" i="2"/>
  <c r="N2977" i="2"/>
  <c r="N2978" i="2"/>
  <c r="N2979" i="2"/>
  <c r="N2980" i="2"/>
  <c r="N2981" i="2"/>
  <c r="N2982" i="2"/>
  <c r="N2983" i="2"/>
  <c r="N2984" i="2"/>
  <c r="N2985" i="2"/>
  <c r="N2986" i="2"/>
  <c r="N2987" i="2"/>
  <c r="N2988" i="2"/>
  <c r="N2989" i="2"/>
  <c r="N2990" i="2"/>
  <c r="N2991" i="2"/>
  <c r="N2992" i="2"/>
  <c r="N2993" i="2"/>
  <c r="N2994" i="2"/>
  <c r="N2995" i="2"/>
  <c r="N2996" i="2"/>
  <c r="N2997" i="2"/>
  <c r="N2998" i="2"/>
  <c r="N2999" i="2"/>
  <c r="N3000" i="2"/>
  <c r="N3001" i="2"/>
  <c r="N3002" i="2"/>
  <c r="N3003" i="2"/>
  <c r="N3004" i="2"/>
  <c r="N3005" i="2"/>
  <c r="N3006" i="2"/>
  <c r="N3007" i="2"/>
  <c r="N3008" i="2"/>
  <c r="N3009" i="2"/>
  <c r="N3010" i="2"/>
  <c r="N3011" i="2"/>
  <c r="N3012" i="2"/>
  <c r="N3013" i="2"/>
  <c r="N3014" i="2"/>
  <c r="N3015" i="2"/>
  <c r="N3016" i="2"/>
  <c r="N3017" i="2"/>
  <c r="N3018" i="2"/>
  <c r="N3019" i="2"/>
  <c r="N3020" i="2"/>
  <c r="N3021" i="2"/>
  <c r="N3022" i="2"/>
  <c r="N3023" i="2"/>
  <c r="N3024" i="2"/>
  <c r="N3025" i="2"/>
  <c r="N3026" i="2"/>
  <c r="N3027" i="2"/>
  <c r="N3028" i="2"/>
  <c r="N3029" i="2"/>
  <c r="N3030" i="2"/>
  <c r="N3031" i="2"/>
  <c r="N3032" i="2"/>
  <c r="N3033" i="2"/>
  <c r="N3034" i="2"/>
  <c r="N3035" i="2"/>
  <c r="N3036" i="2"/>
  <c r="N3037" i="2"/>
  <c r="N3038" i="2"/>
  <c r="N3039" i="2"/>
  <c r="N3040" i="2"/>
  <c r="N3041" i="2"/>
  <c r="N3042" i="2"/>
  <c r="N3043" i="2"/>
  <c r="N3044" i="2"/>
  <c r="N3045" i="2"/>
  <c r="N3046" i="2"/>
  <c r="N3047" i="2"/>
  <c r="N3048" i="2"/>
  <c r="N3049" i="2"/>
  <c r="N3050" i="2"/>
  <c r="N3051" i="2"/>
  <c r="N3052" i="2"/>
  <c r="N3053" i="2"/>
  <c r="N3054" i="2"/>
  <c r="N3055" i="2"/>
  <c r="N3056" i="2"/>
  <c r="N3057" i="2"/>
  <c r="N3058" i="2"/>
  <c r="N3059" i="2"/>
  <c r="N3060" i="2"/>
  <c r="N3061" i="2"/>
  <c r="N3062" i="2"/>
  <c r="N3063" i="2"/>
  <c r="N3064" i="2"/>
  <c r="N3065" i="2"/>
  <c r="N3066" i="2"/>
  <c r="N3067" i="2"/>
  <c r="N3068" i="2"/>
  <c r="N3069" i="2"/>
  <c r="N3070" i="2"/>
  <c r="N3071" i="2"/>
  <c r="N3072" i="2"/>
  <c r="N3073" i="2"/>
  <c r="N3074" i="2"/>
  <c r="N3075" i="2"/>
  <c r="N3076" i="2"/>
  <c r="N3077" i="2"/>
  <c r="N3078" i="2"/>
  <c r="N3079" i="2"/>
  <c r="N3080" i="2"/>
  <c r="N3081" i="2"/>
  <c r="N3082" i="2"/>
  <c r="N3083" i="2"/>
  <c r="N3084" i="2"/>
  <c r="N3085" i="2"/>
  <c r="N3086" i="2"/>
  <c r="N3087" i="2"/>
  <c r="N3088" i="2"/>
  <c r="N3089" i="2"/>
  <c r="N3090" i="2"/>
  <c r="N3091" i="2"/>
  <c r="N3092" i="2"/>
  <c r="N3093" i="2"/>
  <c r="N3094" i="2"/>
  <c r="N3095" i="2"/>
  <c r="N3096" i="2"/>
  <c r="N3097" i="2"/>
  <c r="N3098" i="2"/>
  <c r="N3099" i="2"/>
  <c r="N3100" i="2"/>
  <c r="N3101" i="2"/>
  <c r="N3102" i="2"/>
  <c r="N3103" i="2"/>
  <c r="N3104" i="2"/>
  <c r="N3105" i="2"/>
  <c r="N3106" i="2"/>
  <c r="N3107" i="2"/>
  <c r="N3108" i="2"/>
  <c r="N3109" i="2"/>
  <c r="N3110" i="2"/>
  <c r="N3111" i="2"/>
  <c r="N3112" i="2"/>
  <c r="N3113" i="2"/>
  <c r="N3114" i="2"/>
  <c r="N3115" i="2"/>
  <c r="N3116" i="2"/>
  <c r="N3117" i="2"/>
  <c r="N3118" i="2"/>
  <c r="N3119" i="2"/>
  <c r="N3120" i="2"/>
  <c r="N3121" i="2"/>
  <c r="N3122" i="2"/>
  <c r="N3123" i="2"/>
  <c r="N3124" i="2"/>
  <c r="N3125" i="2"/>
  <c r="N3126" i="2"/>
  <c r="N3127" i="2"/>
  <c r="N3128" i="2"/>
  <c r="N3129" i="2"/>
  <c r="N3130" i="2"/>
  <c r="N3131" i="2"/>
  <c r="N3132" i="2"/>
  <c r="N3133" i="2"/>
  <c r="N3134" i="2"/>
  <c r="N3135" i="2"/>
  <c r="N3136" i="2"/>
  <c r="N3137" i="2"/>
  <c r="N3138" i="2"/>
  <c r="N3139" i="2"/>
  <c r="N3140" i="2"/>
  <c r="N3141" i="2"/>
  <c r="N3142" i="2"/>
  <c r="N3143" i="2"/>
  <c r="N3144" i="2"/>
  <c r="N3145" i="2"/>
  <c r="N3146" i="2"/>
  <c r="N3147" i="2"/>
  <c r="N3148" i="2"/>
  <c r="N3149" i="2"/>
  <c r="N3150" i="2"/>
  <c r="N3151" i="2"/>
  <c r="N3152" i="2"/>
  <c r="N3153" i="2"/>
  <c r="N3154" i="2"/>
  <c r="N3155" i="2"/>
  <c r="N3156" i="2"/>
  <c r="N3157" i="2"/>
  <c r="N3158" i="2"/>
  <c r="N3159" i="2"/>
  <c r="N3160" i="2"/>
  <c r="N3161" i="2"/>
  <c r="N3162" i="2"/>
  <c r="N3163" i="2"/>
  <c r="N3164" i="2"/>
  <c r="N3165" i="2"/>
  <c r="N3166" i="2"/>
  <c r="N3167" i="2"/>
  <c r="N3168" i="2"/>
  <c r="N3169" i="2"/>
  <c r="N3170" i="2"/>
  <c r="N3171" i="2"/>
  <c r="N3172" i="2"/>
  <c r="N3173" i="2"/>
  <c r="N3174" i="2"/>
  <c r="N3175" i="2"/>
  <c r="N3176" i="2"/>
  <c r="N3177" i="2"/>
  <c r="N3178" i="2"/>
  <c r="N3179" i="2"/>
  <c r="N3180" i="2"/>
  <c r="N3181" i="2"/>
  <c r="N3182" i="2"/>
  <c r="N3183" i="2"/>
  <c r="N3184" i="2"/>
  <c r="N3185" i="2"/>
  <c r="N3186" i="2"/>
  <c r="N3187" i="2"/>
  <c r="N3188" i="2"/>
  <c r="N3189" i="2"/>
  <c r="N3190" i="2"/>
  <c r="N3191" i="2"/>
  <c r="N3192" i="2"/>
  <c r="N3193" i="2"/>
  <c r="N3194" i="2"/>
  <c r="N3195" i="2"/>
  <c r="N3196" i="2"/>
  <c r="N3197" i="2"/>
  <c r="N3198" i="2"/>
  <c r="N3199" i="2"/>
  <c r="N3200" i="2"/>
  <c r="N3201" i="2"/>
  <c r="N3202" i="2"/>
  <c r="N3203" i="2"/>
  <c r="N3204" i="2"/>
  <c r="N3205" i="2"/>
  <c r="N3206" i="2"/>
  <c r="N3207" i="2"/>
  <c r="N3208" i="2"/>
  <c r="N3209" i="2"/>
  <c r="N3210" i="2"/>
  <c r="N3211" i="2"/>
  <c r="N3212" i="2"/>
  <c r="N3213" i="2"/>
  <c r="N3214" i="2"/>
  <c r="N3215" i="2"/>
  <c r="N3216" i="2"/>
  <c r="N3217" i="2"/>
  <c r="N3218" i="2"/>
  <c r="N3219" i="2"/>
  <c r="N3220" i="2"/>
  <c r="N3221" i="2"/>
  <c r="N3222" i="2"/>
  <c r="N3223" i="2"/>
  <c r="N3224" i="2"/>
  <c r="N3225" i="2"/>
  <c r="N3226" i="2"/>
  <c r="N3227" i="2"/>
  <c r="N3228" i="2"/>
  <c r="N3229" i="2"/>
  <c r="N3230" i="2"/>
  <c r="N3231" i="2"/>
  <c r="N3232" i="2"/>
  <c r="N3233" i="2"/>
  <c r="N3234" i="2"/>
  <c r="N3235" i="2"/>
  <c r="N3236" i="2"/>
  <c r="N3237" i="2"/>
  <c r="N3238" i="2"/>
  <c r="N3239" i="2"/>
  <c r="N3240" i="2"/>
  <c r="N3241" i="2"/>
  <c r="N3242" i="2"/>
  <c r="N3243" i="2"/>
  <c r="N3244" i="2"/>
  <c r="N3245" i="2"/>
  <c r="N3246" i="2"/>
  <c r="N3247" i="2"/>
  <c r="N3248" i="2"/>
  <c r="N3249" i="2"/>
  <c r="N3250" i="2"/>
  <c r="N3251" i="2"/>
  <c r="N3252" i="2"/>
  <c r="N3253" i="2"/>
  <c r="N3254" i="2"/>
  <c r="N3255" i="2"/>
  <c r="N3256" i="2"/>
  <c r="N3257" i="2"/>
  <c r="N3258" i="2"/>
  <c r="N3259" i="2"/>
  <c r="N3260" i="2"/>
  <c r="N3261" i="2"/>
  <c r="N3262" i="2"/>
  <c r="N3263" i="2"/>
  <c r="N3264" i="2"/>
  <c r="N3265" i="2"/>
  <c r="N3266" i="2"/>
  <c r="N3267" i="2"/>
  <c r="N3268" i="2"/>
  <c r="N3269" i="2"/>
  <c r="N3270" i="2"/>
  <c r="N3271" i="2"/>
  <c r="N3272" i="2"/>
  <c r="N3273" i="2"/>
  <c r="N3274" i="2"/>
  <c r="N3275" i="2"/>
  <c r="N3276" i="2"/>
  <c r="N3277" i="2"/>
  <c r="N3278" i="2"/>
  <c r="N3279" i="2"/>
  <c r="N3280" i="2"/>
  <c r="N3281" i="2"/>
  <c r="N3282" i="2"/>
  <c r="N3283" i="2"/>
  <c r="N3284" i="2"/>
  <c r="N3285" i="2"/>
  <c r="N3286" i="2"/>
  <c r="N3287" i="2"/>
  <c r="N3288" i="2"/>
  <c r="N3289" i="2"/>
  <c r="N3290" i="2"/>
  <c r="N3291" i="2"/>
  <c r="N3292" i="2"/>
  <c r="N3293" i="2"/>
  <c r="N3294" i="2"/>
  <c r="N3295" i="2"/>
  <c r="N3296" i="2"/>
  <c r="N3297" i="2"/>
  <c r="N3298" i="2"/>
  <c r="N3299" i="2"/>
  <c r="N3300" i="2"/>
  <c r="N3301" i="2"/>
  <c r="N3302" i="2"/>
  <c r="N3303" i="2"/>
  <c r="N3304" i="2"/>
  <c r="N3305" i="2"/>
  <c r="N3306" i="2"/>
  <c r="N3307" i="2"/>
  <c r="N3308" i="2"/>
  <c r="N3309" i="2"/>
  <c r="N3310" i="2"/>
  <c r="N3311" i="2"/>
  <c r="N3312" i="2"/>
  <c r="N3313" i="2"/>
  <c r="N3314" i="2"/>
  <c r="N3315" i="2"/>
  <c r="N3316" i="2"/>
  <c r="N3317" i="2"/>
  <c r="N3318" i="2"/>
  <c r="N3319" i="2"/>
  <c r="N3320" i="2"/>
  <c r="N3321" i="2"/>
  <c r="N3322" i="2"/>
  <c r="N3323" i="2"/>
  <c r="N3324" i="2"/>
  <c r="N3325" i="2"/>
  <c r="N3326" i="2"/>
  <c r="N3327" i="2"/>
  <c r="N3328" i="2"/>
  <c r="N3329" i="2"/>
  <c r="N3330" i="2"/>
  <c r="N3331" i="2"/>
  <c r="N3332" i="2"/>
  <c r="N3333" i="2"/>
  <c r="N3334" i="2"/>
  <c r="N3335" i="2"/>
  <c r="N3336" i="2"/>
  <c r="N3337" i="2"/>
  <c r="N3338" i="2"/>
  <c r="N3339" i="2"/>
  <c r="N3340" i="2"/>
  <c r="N3341" i="2"/>
  <c r="N3342" i="2"/>
  <c r="N3343" i="2"/>
  <c r="N3344" i="2"/>
  <c r="N3345" i="2"/>
  <c r="N3346" i="2"/>
  <c r="N3347" i="2"/>
  <c r="N3348" i="2"/>
  <c r="N3349" i="2"/>
  <c r="N3350" i="2"/>
  <c r="N3351" i="2"/>
  <c r="N3352" i="2"/>
  <c r="N3353" i="2"/>
  <c r="N3354" i="2"/>
  <c r="N3355" i="2"/>
  <c r="N3356" i="2"/>
  <c r="N3357" i="2"/>
  <c r="N3358" i="2"/>
  <c r="N3359" i="2"/>
  <c r="N3360" i="2"/>
  <c r="N3361" i="2"/>
  <c r="N3362" i="2"/>
  <c r="N3363" i="2"/>
  <c r="N3364" i="2"/>
  <c r="N3365" i="2"/>
  <c r="N3366" i="2"/>
  <c r="N3367" i="2"/>
  <c r="N3368" i="2"/>
  <c r="N3369" i="2"/>
  <c r="N3370" i="2"/>
  <c r="N3371" i="2"/>
  <c r="N3372" i="2"/>
  <c r="N3373" i="2"/>
  <c r="N3374" i="2"/>
  <c r="N3375" i="2"/>
  <c r="N3376" i="2"/>
  <c r="N3377" i="2"/>
  <c r="N3378" i="2"/>
  <c r="N3379" i="2"/>
  <c r="N3380" i="2"/>
  <c r="N3381" i="2"/>
  <c r="N3382" i="2"/>
  <c r="N3383" i="2"/>
  <c r="N3384" i="2"/>
  <c r="N3385" i="2"/>
  <c r="N3386" i="2"/>
  <c r="N3387" i="2"/>
  <c r="N3388" i="2"/>
  <c r="N3389" i="2"/>
  <c r="N3390" i="2"/>
  <c r="N3391" i="2"/>
  <c r="N3392" i="2"/>
  <c r="N3393" i="2"/>
  <c r="N3394" i="2"/>
  <c r="N3395" i="2"/>
  <c r="N3396" i="2"/>
  <c r="N3397" i="2"/>
  <c r="N3398" i="2"/>
  <c r="N3399" i="2"/>
  <c r="N3400" i="2"/>
  <c r="N3401" i="2"/>
  <c r="N3402" i="2"/>
  <c r="N3403" i="2"/>
  <c r="N3404" i="2"/>
  <c r="N3405" i="2"/>
  <c r="N3406" i="2"/>
  <c r="N3407" i="2"/>
  <c r="N3408" i="2"/>
  <c r="N3409" i="2"/>
  <c r="N3410" i="2"/>
  <c r="N3411" i="2"/>
  <c r="N3412" i="2"/>
  <c r="N3413" i="2"/>
  <c r="N3414" i="2"/>
  <c r="N3415" i="2"/>
  <c r="N3416" i="2"/>
  <c r="N3417" i="2"/>
  <c r="N3418" i="2"/>
  <c r="N3419" i="2"/>
  <c r="N3420" i="2"/>
  <c r="N3421" i="2"/>
  <c r="N3422" i="2"/>
  <c r="N3423" i="2"/>
  <c r="N3424" i="2"/>
  <c r="N3425" i="2"/>
  <c r="N3426" i="2"/>
  <c r="N3427" i="2"/>
  <c r="N3428" i="2"/>
  <c r="N3429" i="2"/>
  <c r="N3430" i="2"/>
  <c r="N3431" i="2"/>
  <c r="N3432" i="2"/>
  <c r="N3433" i="2"/>
  <c r="N3434" i="2"/>
  <c r="N3435" i="2"/>
  <c r="N3436" i="2"/>
  <c r="N3437" i="2"/>
  <c r="N3438" i="2"/>
  <c r="N3439" i="2"/>
  <c r="N3440" i="2"/>
  <c r="N3441" i="2"/>
  <c r="N3442" i="2"/>
  <c r="N3443" i="2"/>
  <c r="N3444" i="2"/>
  <c r="N3445" i="2"/>
  <c r="N3446" i="2"/>
  <c r="N3447" i="2"/>
  <c r="N3448" i="2"/>
  <c r="N3449" i="2"/>
  <c r="N3450" i="2"/>
  <c r="N3451" i="2"/>
  <c r="N3452" i="2"/>
  <c r="N3453" i="2"/>
  <c r="N3454" i="2"/>
  <c r="N3455" i="2"/>
  <c r="N3456" i="2"/>
  <c r="N3457" i="2"/>
  <c r="N3458" i="2"/>
  <c r="N3459" i="2"/>
  <c r="N3460" i="2"/>
  <c r="N3461" i="2"/>
  <c r="N3462" i="2"/>
  <c r="N3463" i="2"/>
  <c r="N3464" i="2"/>
  <c r="N3465" i="2"/>
  <c r="N3466" i="2"/>
  <c r="N3467" i="2"/>
  <c r="N3468" i="2"/>
  <c r="N3469" i="2"/>
  <c r="N3470" i="2"/>
  <c r="N3471" i="2"/>
  <c r="N3472" i="2"/>
  <c r="N3473" i="2"/>
  <c r="N3474" i="2"/>
  <c r="N3475" i="2"/>
  <c r="N3476" i="2"/>
  <c r="N3477" i="2"/>
  <c r="N3478" i="2"/>
  <c r="N3479" i="2"/>
  <c r="N3480" i="2"/>
  <c r="N3481" i="2"/>
  <c r="N3482" i="2"/>
  <c r="N3483" i="2"/>
  <c r="N3484" i="2"/>
  <c r="N3485" i="2"/>
  <c r="N3486" i="2"/>
  <c r="N3487" i="2"/>
  <c r="N3488" i="2"/>
  <c r="N3489" i="2"/>
  <c r="N3490" i="2"/>
  <c r="N3491" i="2"/>
  <c r="N3492" i="2"/>
  <c r="N3493" i="2"/>
  <c r="N3494" i="2"/>
  <c r="N3495" i="2"/>
  <c r="N3496" i="2"/>
  <c r="N3497" i="2"/>
  <c r="N3498" i="2"/>
  <c r="N3499" i="2"/>
  <c r="N3500" i="2"/>
  <c r="N3501" i="2"/>
  <c r="N3502" i="2"/>
  <c r="N3503" i="2"/>
  <c r="N3504" i="2"/>
  <c r="N3505" i="2"/>
  <c r="N3506" i="2"/>
  <c r="N3507" i="2"/>
  <c r="N3508" i="2"/>
  <c r="N3509" i="2"/>
  <c r="N3510" i="2"/>
  <c r="N3511" i="2"/>
  <c r="N3512" i="2"/>
  <c r="N3513" i="2"/>
  <c r="N3514" i="2"/>
  <c r="N3515" i="2"/>
  <c r="N3516" i="2"/>
  <c r="N3517" i="2"/>
  <c r="N3518" i="2"/>
  <c r="N3519" i="2"/>
  <c r="N3520" i="2"/>
  <c r="N3521" i="2"/>
  <c r="N3522" i="2"/>
  <c r="N3523" i="2"/>
  <c r="N3524" i="2"/>
  <c r="N3525" i="2"/>
  <c r="N3526" i="2"/>
  <c r="N3527" i="2"/>
  <c r="N3528" i="2"/>
  <c r="N3529" i="2"/>
  <c r="N3530" i="2"/>
  <c r="N3531" i="2"/>
  <c r="N3532" i="2"/>
  <c r="N3533" i="2"/>
  <c r="N3534" i="2"/>
  <c r="N3535" i="2"/>
  <c r="N3536" i="2"/>
  <c r="N3537" i="2"/>
  <c r="N3538" i="2"/>
  <c r="N3539" i="2"/>
  <c r="N3540" i="2"/>
  <c r="N3541" i="2"/>
  <c r="N3542" i="2"/>
  <c r="N3543" i="2"/>
  <c r="N3544" i="2"/>
  <c r="N3545" i="2"/>
  <c r="N3546" i="2"/>
  <c r="N3547" i="2"/>
  <c r="N3548" i="2"/>
  <c r="N3549" i="2"/>
  <c r="N3550" i="2"/>
  <c r="N3551" i="2"/>
  <c r="N3552" i="2"/>
  <c r="N3553" i="2"/>
  <c r="N3554" i="2"/>
  <c r="N3555" i="2"/>
  <c r="N3556" i="2"/>
  <c r="N3557" i="2"/>
  <c r="N3558" i="2"/>
  <c r="N3559" i="2"/>
  <c r="N3560" i="2"/>
  <c r="N3561" i="2"/>
  <c r="N3562" i="2"/>
  <c r="N3563" i="2"/>
  <c r="N3564" i="2"/>
  <c r="N3565" i="2"/>
  <c r="N3566" i="2"/>
  <c r="N3567" i="2"/>
  <c r="N3568" i="2"/>
  <c r="N3569" i="2"/>
  <c r="N3570" i="2"/>
  <c r="N3571" i="2"/>
  <c r="N3572" i="2"/>
  <c r="N3573" i="2"/>
  <c r="N3574" i="2"/>
  <c r="N3575" i="2"/>
  <c r="N3576" i="2"/>
  <c r="N3577" i="2"/>
  <c r="N3578" i="2"/>
  <c r="N3579" i="2"/>
  <c r="N3580" i="2"/>
  <c r="N3581" i="2"/>
  <c r="N3582" i="2"/>
  <c r="N3583" i="2"/>
  <c r="N3584" i="2"/>
  <c r="N3585" i="2"/>
  <c r="N3586" i="2"/>
  <c r="N3587" i="2"/>
  <c r="N3588" i="2"/>
  <c r="N3589" i="2"/>
  <c r="N3590" i="2"/>
  <c r="N3591" i="2"/>
  <c r="N3592" i="2"/>
  <c r="N3593" i="2"/>
  <c r="N3594" i="2"/>
  <c r="N3595" i="2"/>
  <c r="N3596" i="2"/>
  <c r="N3597" i="2"/>
  <c r="N3598" i="2"/>
  <c r="N3599" i="2"/>
  <c r="N3600" i="2"/>
  <c r="N3601" i="2"/>
  <c r="N3602" i="2"/>
  <c r="N3603" i="2"/>
  <c r="N3604" i="2"/>
  <c r="N3605" i="2"/>
  <c r="N3606" i="2"/>
  <c r="N3607" i="2"/>
  <c r="N3608" i="2"/>
  <c r="N3609" i="2"/>
  <c r="N3610" i="2"/>
  <c r="N3611" i="2"/>
  <c r="N3612" i="2"/>
  <c r="N3613" i="2"/>
  <c r="N3614" i="2"/>
  <c r="N3615" i="2"/>
  <c r="N3616" i="2"/>
  <c r="N3617" i="2"/>
  <c r="N3618" i="2"/>
  <c r="N3619" i="2"/>
  <c r="N3620" i="2"/>
  <c r="N3621" i="2"/>
  <c r="N3622" i="2"/>
  <c r="N3623" i="2"/>
  <c r="N3624" i="2"/>
  <c r="N3625" i="2"/>
  <c r="N3626" i="2"/>
  <c r="N3627" i="2"/>
  <c r="N3628" i="2"/>
  <c r="N3629" i="2"/>
  <c r="N3630" i="2"/>
  <c r="N3631" i="2"/>
  <c r="N3632" i="2"/>
  <c r="N3633" i="2"/>
  <c r="N3634" i="2"/>
  <c r="N3635" i="2"/>
  <c r="N3636" i="2"/>
  <c r="N3637" i="2"/>
  <c r="N3638" i="2"/>
  <c r="N3639" i="2"/>
  <c r="N3640" i="2"/>
  <c r="N3641" i="2"/>
  <c r="N3642" i="2"/>
  <c r="N3643" i="2"/>
  <c r="N3644" i="2"/>
  <c r="N3645" i="2"/>
  <c r="N3646" i="2"/>
  <c r="N3647" i="2"/>
  <c r="N3648" i="2"/>
  <c r="N3649" i="2"/>
  <c r="N3650" i="2"/>
  <c r="N3651" i="2"/>
  <c r="N3652" i="2"/>
  <c r="N3653" i="2"/>
  <c r="N3654" i="2"/>
  <c r="N3655" i="2"/>
  <c r="N3656" i="2"/>
  <c r="N3657" i="2"/>
  <c r="N3658" i="2"/>
  <c r="N3659" i="2"/>
  <c r="N3660" i="2"/>
  <c r="N3661" i="2"/>
  <c r="N3662" i="2"/>
  <c r="N3663" i="2"/>
  <c r="N3664" i="2"/>
  <c r="N3665" i="2"/>
  <c r="N3666" i="2"/>
  <c r="N3667" i="2"/>
  <c r="N3668" i="2"/>
  <c r="N3669" i="2"/>
  <c r="N3670" i="2"/>
  <c r="N3671" i="2"/>
  <c r="N3672" i="2"/>
  <c r="N3673" i="2"/>
  <c r="N3674" i="2"/>
  <c r="N3675" i="2"/>
  <c r="N3676" i="2"/>
  <c r="N3677" i="2"/>
  <c r="N3678" i="2"/>
  <c r="N3679" i="2"/>
  <c r="N3680" i="2"/>
  <c r="N3681" i="2"/>
  <c r="N3682" i="2"/>
  <c r="N3683" i="2"/>
  <c r="N3684" i="2"/>
  <c r="N3685" i="2"/>
  <c r="N3686" i="2"/>
  <c r="N3687" i="2"/>
  <c r="N3688" i="2"/>
  <c r="N3689" i="2"/>
  <c r="N3690" i="2"/>
  <c r="N3691" i="2"/>
  <c r="N3692" i="2"/>
  <c r="N3693" i="2"/>
  <c r="N3694" i="2"/>
  <c r="N3695" i="2"/>
  <c r="N3696" i="2"/>
  <c r="N3697" i="2"/>
  <c r="N3698" i="2"/>
  <c r="N3699" i="2"/>
  <c r="N3700" i="2"/>
  <c r="N3701" i="2"/>
  <c r="N3702" i="2"/>
  <c r="N3703" i="2"/>
  <c r="N3704" i="2"/>
  <c r="N3705" i="2"/>
  <c r="N3706" i="2"/>
  <c r="N3707" i="2"/>
  <c r="N3708" i="2"/>
  <c r="N3709" i="2"/>
  <c r="N3710" i="2"/>
  <c r="N3711" i="2"/>
  <c r="N3712" i="2"/>
  <c r="N3713" i="2"/>
  <c r="N3714" i="2"/>
  <c r="N3715" i="2"/>
  <c r="N3716" i="2"/>
  <c r="N3717" i="2"/>
  <c r="N3718" i="2"/>
  <c r="N3719" i="2"/>
  <c r="N3720" i="2"/>
  <c r="N3721" i="2"/>
  <c r="N3722" i="2"/>
  <c r="N3723" i="2"/>
  <c r="N3724" i="2"/>
  <c r="N3725" i="2"/>
  <c r="N3726" i="2"/>
  <c r="N3727" i="2"/>
  <c r="N3728" i="2"/>
  <c r="N3729" i="2"/>
  <c r="N3730" i="2"/>
  <c r="N3731" i="2"/>
  <c r="N3732" i="2"/>
  <c r="N3733" i="2"/>
  <c r="N3734" i="2"/>
  <c r="N3735" i="2"/>
  <c r="N3736" i="2"/>
  <c r="N3737" i="2"/>
  <c r="N3738" i="2"/>
  <c r="N3739" i="2"/>
  <c r="N3740" i="2"/>
  <c r="N3741" i="2"/>
  <c r="N3742" i="2"/>
  <c r="N3743" i="2"/>
  <c r="N3744" i="2"/>
  <c r="N3745" i="2"/>
  <c r="N3746" i="2"/>
  <c r="N3747" i="2"/>
  <c r="N3748" i="2"/>
  <c r="N3749" i="2"/>
  <c r="N3750" i="2"/>
  <c r="N3751" i="2"/>
  <c r="N3752" i="2"/>
  <c r="N3753" i="2"/>
  <c r="N3754" i="2"/>
  <c r="N3755" i="2"/>
  <c r="N3756" i="2"/>
  <c r="N3757" i="2"/>
  <c r="N3758" i="2"/>
  <c r="N3759" i="2"/>
  <c r="N3760" i="2"/>
  <c r="N3761" i="2"/>
  <c r="N3762" i="2"/>
  <c r="N3763" i="2"/>
  <c r="N3764" i="2"/>
  <c r="N3765" i="2"/>
  <c r="N3766" i="2"/>
  <c r="N3767" i="2"/>
  <c r="N3768" i="2"/>
  <c r="N3769" i="2"/>
  <c r="N3770" i="2"/>
  <c r="N3771" i="2"/>
  <c r="N3772" i="2"/>
  <c r="N3773" i="2"/>
  <c r="N3774" i="2"/>
  <c r="N3775" i="2"/>
  <c r="N3776" i="2"/>
  <c r="N3777" i="2"/>
  <c r="N3778" i="2"/>
  <c r="N3779" i="2"/>
  <c r="N3780" i="2"/>
  <c r="N3781" i="2"/>
  <c r="N3782" i="2"/>
  <c r="N3783" i="2"/>
  <c r="N3784" i="2"/>
  <c r="N3785" i="2"/>
  <c r="N3786" i="2"/>
  <c r="N3787" i="2"/>
  <c r="N3788" i="2"/>
  <c r="N3789" i="2"/>
  <c r="N3790" i="2"/>
  <c r="N3791" i="2"/>
  <c r="N3792" i="2"/>
  <c r="N3793" i="2"/>
  <c r="N3794" i="2"/>
  <c r="N3795" i="2"/>
  <c r="N3796" i="2"/>
  <c r="N3797" i="2"/>
  <c r="N3798" i="2"/>
  <c r="N3799" i="2"/>
  <c r="N3800" i="2"/>
  <c r="N3801" i="2"/>
  <c r="N3802" i="2"/>
  <c r="N3803" i="2"/>
  <c r="N3804" i="2"/>
  <c r="N3805" i="2"/>
  <c r="N3806" i="2"/>
  <c r="N3807" i="2"/>
  <c r="N3808" i="2"/>
  <c r="N3809" i="2"/>
  <c r="N3810" i="2"/>
  <c r="N3811" i="2"/>
  <c r="N3812" i="2"/>
  <c r="N3813" i="2"/>
  <c r="N3814" i="2"/>
  <c r="N3815" i="2"/>
  <c r="N3816" i="2"/>
  <c r="N3817" i="2"/>
  <c r="N3818" i="2"/>
  <c r="N3819" i="2"/>
  <c r="N3820" i="2"/>
  <c r="N3821" i="2"/>
  <c r="N3822" i="2"/>
  <c r="N3823" i="2"/>
  <c r="N3824" i="2"/>
  <c r="N3825" i="2"/>
  <c r="N3826" i="2"/>
  <c r="N3827" i="2"/>
  <c r="N3828" i="2"/>
  <c r="N3829" i="2"/>
  <c r="N3830" i="2"/>
  <c r="N3831" i="2"/>
  <c r="N3832" i="2"/>
  <c r="N3833" i="2"/>
  <c r="N3834" i="2"/>
  <c r="N3835" i="2"/>
  <c r="N3836" i="2"/>
  <c r="N3837" i="2"/>
  <c r="N3838" i="2"/>
  <c r="N3839" i="2"/>
  <c r="N3840" i="2"/>
  <c r="N3841" i="2"/>
  <c r="N3842" i="2"/>
  <c r="N3843" i="2"/>
  <c r="N3844" i="2"/>
  <c r="N3845" i="2"/>
  <c r="N3846" i="2"/>
  <c r="N3847" i="2"/>
  <c r="N3848" i="2"/>
  <c r="N3849" i="2"/>
  <c r="N3850" i="2"/>
  <c r="N3851" i="2"/>
  <c r="N3852" i="2"/>
  <c r="N3853" i="2"/>
  <c r="N3854" i="2"/>
  <c r="N3855" i="2"/>
  <c r="N3856" i="2"/>
  <c r="N3857" i="2"/>
  <c r="N3858" i="2"/>
  <c r="N3859" i="2"/>
  <c r="N3860" i="2"/>
  <c r="N3861" i="2"/>
  <c r="N3862" i="2"/>
  <c r="N3863" i="2"/>
  <c r="N3864" i="2"/>
  <c r="N3865" i="2"/>
  <c r="N3866" i="2"/>
  <c r="N3867" i="2"/>
  <c r="N3868" i="2"/>
  <c r="N3869" i="2"/>
  <c r="N3870" i="2"/>
  <c r="N3871" i="2"/>
  <c r="N3872" i="2"/>
  <c r="N3873" i="2"/>
  <c r="N3874" i="2"/>
  <c r="N3875" i="2"/>
  <c r="N3876" i="2"/>
  <c r="N3877" i="2"/>
  <c r="N3878" i="2"/>
  <c r="N3879" i="2"/>
  <c r="N3880" i="2"/>
  <c r="N3881" i="2"/>
  <c r="N3882" i="2"/>
  <c r="N3883" i="2"/>
  <c r="N3884" i="2"/>
  <c r="N3885" i="2"/>
  <c r="N3886" i="2"/>
  <c r="N3887" i="2"/>
  <c r="N3888" i="2"/>
  <c r="N3889" i="2"/>
  <c r="N3890" i="2"/>
  <c r="N3891" i="2"/>
  <c r="N3892" i="2"/>
  <c r="N3893" i="2"/>
  <c r="N3894" i="2"/>
  <c r="N3895" i="2"/>
  <c r="N3896" i="2"/>
  <c r="N3897" i="2"/>
  <c r="N3898" i="2"/>
  <c r="N3899" i="2"/>
  <c r="N3900" i="2"/>
  <c r="N3901" i="2"/>
  <c r="N3902" i="2"/>
  <c r="N3903" i="2"/>
  <c r="N3904" i="2"/>
  <c r="N3905" i="2"/>
  <c r="N3906" i="2"/>
  <c r="N3907" i="2"/>
  <c r="N3908" i="2"/>
  <c r="N3909" i="2"/>
  <c r="N3910" i="2"/>
  <c r="N3911" i="2"/>
  <c r="N3912" i="2"/>
  <c r="N3913" i="2"/>
  <c r="N3914" i="2"/>
  <c r="N3915" i="2"/>
  <c r="N3916" i="2"/>
  <c r="N3917" i="2"/>
  <c r="N3918" i="2"/>
  <c r="N3919" i="2"/>
  <c r="N3920" i="2"/>
  <c r="N3921" i="2"/>
  <c r="N3922" i="2"/>
  <c r="N3923" i="2"/>
  <c r="N3924" i="2"/>
  <c r="N3925" i="2"/>
  <c r="N3926" i="2"/>
  <c r="N3927" i="2"/>
  <c r="N3928" i="2"/>
  <c r="N3929" i="2"/>
  <c r="N3930" i="2"/>
  <c r="N3931" i="2"/>
  <c r="N3932" i="2"/>
  <c r="N3933" i="2"/>
  <c r="N3934" i="2"/>
  <c r="N3935" i="2"/>
  <c r="N3936" i="2"/>
  <c r="N3937" i="2"/>
  <c r="N3938" i="2"/>
  <c r="N3939" i="2"/>
  <c r="N3940" i="2"/>
  <c r="N3941" i="2"/>
  <c r="N3942" i="2"/>
  <c r="N3943" i="2"/>
  <c r="N3944" i="2"/>
  <c r="N3945" i="2"/>
  <c r="N3946" i="2"/>
  <c r="N3947" i="2"/>
  <c r="N3948" i="2"/>
  <c r="N3949" i="2"/>
  <c r="N3950" i="2"/>
  <c r="N3951" i="2"/>
  <c r="N3952" i="2"/>
  <c r="N3953" i="2"/>
  <c r="N3954" i="2"/>
  <c r="N3955" i="2"/>
  <c r="N3956" i="2"/>
  <c r="N3957" i="2"/>
  <c r="N3958" i="2"/>
  <c r="N3959" i="2"/>
  <c r="N3960" i="2"/>
  <c r="N3961" i="2"/>
  <c r="N3962" i="2"/>
  <c r="N3963" i="2"/>
  <c r="N3964" i="2"/>
  <c r="N3965" i="2"/>
  <c r="N3966" i="2"/>
  <c r="N3967" i="2"/>
  <c r="N3968" i="2"/>
  <c r="N3969" i="2"/>
  <c r="N3970" i="2"/>
  <c r="N3971" i="2"/>
  <c r="N3972" i="2"/>
  <c r="N3973" i="2"/>
  <c r="N3974" i="2"/>
  <c r="N3975" i="2"/>
  <c r="N3976" i="2"/>
  <c r="N3977" i="2"/>
  <c r="N3978" i="2"/>
  <c r="N3979" i="2"/>
  <c r="N3980" i="2"/>
  <c r="N3981" i="2"/>
  <c r="N3982" i="2"/>
  <c r="N3983" i="2"/>
  <c r="N3984" i="2"/>
  <c r="N3985" i="2"/>
  <c r="N3986" i="2"/>
  <c r="N3987" i="2"/>
  <c r="N3988" i="2"/>
  <c r="N3989" i="2"/>
  <c r="N3990" i="2"/>
  <c r="N3991" i="2"/>
  <c r="N3992" i="2"/>
  <c r="N3993" i="2"/>
  <c r="N3994" i="2"/>
  <c r="N3995" i="2"/>
  <c r="N3996" i="2"/>
  <c r="N3997" i="2"/>
  <c r="N3998" i="2"/>
  <c r="N3999" i="2"/>
  <c r="N4000" i="2"/>
  <c r="N4001" i="2"/>
  <c r="N4002" i="2"/>
  <c r="N4003" i="2"/>
  <c r="N4004" i="2"/>
  <c r="N4005" i="2"/>
  <c r="N4006" i="2"/>
  <c r="N4007" i="2"/>
  <c r="N4008" i="2"/>
  <c r="N4009" i="2"/>
  <c r="N4010" i="2"/>
  <c r="N4011" i="2"/>
  <c r="N4012" i="2"/>
  <c r="N4013" i="2"/>
  <c r="N4014" i="2"/>
  <c r="N4015" i="2"/>
  <c r="N4016" i="2"/>
  <c r="N4017" i="2"/>
  <c r="N4018" i="2"/>
  <c r="N4019" i="2"/>
  <c r="N4020" i="2"/>
  <c r="N4021" i="2"/>
  <c r="N4022" i="2"/>
  <c r="N4023" i="2"/>
  <c r="N4024" i="2"/>
  <c r="N4025" i="2"/>
  <c r="N4026" i="2"/>
  <c r="N4027" i="2"/>
  <c r="N4028" i="2"/>
  <c r="N4029" i="2"/>
  <c r="N4030" i="2"/>
  <c r="N4031" i="2"/>
  <c r="N4032" i="2"/>
  <c r="N4033" i="2"/>
  <c r="N4034" i="2"/>
  <c r="N4035" i="2"/>
  <c r="N4036" i="2"/>
  <c r="N4037" i="2"/>
  <c r="N4038" i="2"/>
  <c r="N4039" i="2"/>
  <c r="N4040" i="2"/>
  <c r="N4041" i="2"/>
  <c r="N4042" i="2"/>
  <c r="N4043" i="2"/>
  <c r="N4044" i="2"/>
  <c r="N4045" i="2"/>
  <c r="N4046" i="2"/>
  <c r="N4047" i="2"/>
  <c r="N4048" i="2"/>
  <c r="N4049" i="2"/>
  <c r="N4050" i="2"/>
  <c r="N4051" i="2"/>
  <c r="N4052" i="2"/>
  <c r="N4053" i="2"/>
  <c r="N4054" i="2"/>
  <c r="N4055" i="2"/>
  <c r="N4056" i="2"/>
  <c r="N4057" i="2"/>
  <c r="N4058" i="2"/>
  <c r="N4059" i="2"/>
  <c r="N4060" i="2"/>
  <c r="N4061" i="2"/>
  <c r="N4062" i="2"/>
  <c r="N4063" i="2"/>
  <c r="N4064" i="2"/>
  <c r="N4065" i="2"/>
  <c r="N4066" i="2"/>
  <c r="N4067" i="2"/>
  <c r="N4068" i="2"/>
  <c r="N4069" i="2"/>
  <c r="N4070" i="2"/>
  <c r="N4071" i="2"/>
  <c r="N4072" i="2"/>
  <c r="N4073" i="2"/>
  <c r="N4074" i="2"/>
  <c r="N4075" i="2"/>
  <c r="N4076" i="2"/>
  <c r="N4077" i="2"/>
  <c r="N4078" i="2"/>
  <c r="N4079" i="2"/>
  <c r="N4080" i="2"/>
  <c r="N4081" i="2"/>
  <c r="N4082" i="2"/>
  <c r="N4083" i="2"/>
  <c r="N4084" i="2"/>
  <c r="N4085" i="2"/>
  <c r="N4086" i="2"/>
  <c r="N4087" i="2"/>
  <c r="N4088" i="2"/>
  <c r="N4089" i="2"/>
  <c r="N4090" i="2"/>
  <c r="N4091" i="2"/>
  <c r="N4092" i="2"/>
  <c r="N4093" i="2"/>
  <c r="N4094" i="2"/>
  <c r="N4095" i="2"/>
  <c r="N4096" i="2"/>
  <c r="N4097" i="2"/>
  <c r="N4098" i="2"/>
  <c r="N4099" i="2"/>
  <c r="N4100" i="2"/>
  <c r="N4101" i="2"/>
  <c r="N4102" i="2"/>
  <c r="N4103" i="2"/>
  <c r="N4104" i="2"/>
  <c r="N4105" i="2"/>
  <c r="N4106" i="2"/>
  <c r="N4107" i="2"/>
  <c r="N4108" i="2"/>
  <c r="N4109" i="2"/>
  <c r="N4110" i="2"/>
  <c r="N4111" i="2"/>
  <c r="N4112" i="2"/>
  <c r="N4113" i="2"/>
  <c r="N4114" i="2"/>
  <c r="N4115" i="2"/>
  <c r="N4116" i="2"/>
  <c r="N4117" i="2"/>
  <c r="N4118" i="2"/>
  <c r="N4119" i="2"/>
  <c r="N4120" i="2"/>
  <c r="N4121" i="2"/>
  <c r="N4122" i="2"/>
  <c r="N4123" i="2"/>
  <c r="N4124" i="2"/>
  <c r="N4125" i="2"/>
  <c r="N4126" i="2"/>
  <c r="N4127" i="2"/>
  <c r="N4128" i="2"/>
  <c r="N4129" i="2"/>
  <c r="N4130" i="2"/>
  <c r="N4131" i="2"/>
  <c r="N4132" i="2"/>
  <c r="N4133" i="2"/>
  <c r="N4134" i="2"/>
  <c r="N4135" i="2"/>
  <c r="N4136" i="2"/>
  <c r="N4137" i="2"/>
  <c r="N4138" i="2"/>
  <c r="N4139" i="2"/>
  <c r="N4140" i="2"/>
  <c r="N4141" i="2"/>
  <c r="N4142" i="2"/>
  <c r="N4143" i="2"/>
  <c r="N4144" i="2"/>
  <c r="N4145" i="2"/>
  <c r="N4146" i="2"/>
  <c r="N4147" i="2"/>
  <c r="N4148" i="2"/>
  <c r="N4149" i="2"/>
  <c r="N4150" i="2"/>
  <c r="N4151" i="2"/>
  <c r="N4152" i="2"/>
  <c r="N4153" i="2"/>
  <c r="N4154" i="2"/>
  <c r="N4155" i="2"/>
  <c r="N4156" i="2"/>
  <c r="N4157" i="2"/>
  <c r="N4158" i="2"/>
  <c r="N4159" i="2"/>
  <c r="N4160" i="2"/>
  <c r="N4161" i="2"/>
  <c r="N4162" i="2"/>
  <c r="N4163" i="2"/>
  <c r="N4164" i="2"/>
  <c r="N4165" i="2"/>
  <c r="N4166" i="2"/>
  <c r="N4167" i="2"/>
  <c r="N4168" i="2"/>
  <c r="N4169" i="2"/>
  <c r="N4170" i="2"/>
  <c r="N4171" i="2"/>
  <c r="N4172" i="2"/>
  <c r="N4173" i="2"/>
  <c r="N4174" i="2"/>
  <c r="N4175" i="2"/>
  <c r="N4176" i="2"/>
  <c r="N4177" i="2"/>
  <c r="N4178" i="2"/>
  <c r="N4179" i="2"/>
  <c r="N4180" i="2"/>
  <c r="N4181" i="2"/>
  <c r="N4182" i="2"/>
  <c r="N4183" i="2"/>
  <c r="N4184" i="2"/>
  <c r="N4185" i="2"/>
  <c r="N4186" i="2"/>
  <c r="N4187" i="2"/>
  <c r="N4188" i="2"/>
  <c r="N4189" i="2"/>
  <c r="N4190" i="2"/>
  <c r="N4191" i="2"/>
  <c r="N4192" i="2"/>
  <c r="N4193" i="2"/>
  <c r="N4194" i="2"/>
  <c r="N4195" i="2"/>
  <c r="N4196" i="2"/>
  <c r="N4197" i="2"/>
  <c r="N4198" i="2"/>
  <c r="N4199" i="2"/>
  <c r="N4200" i="2"/>
  <c r="N4201" i="2"/>
  <c r="N4202" i="2"/>
  <c r="N4203" i="2"/>
  <c r="N4204" i="2"/>
  <c r="N4205" i="2"/>
  <c r="N4206" i="2"/>
  <c r="N4207" i="2"/>
  <c r="N4208" i="2"/>
  <c r="N4209" i="2"/>
  <c r="N4210" i="2"/>
  <c r="N4211" i="2"/>
  <c r="N4212" i="2"/>
  <c r="N4213" i="2"/>
  <c r="N4214" i="2"/>
  <c r="N4215" i="2"/>
  <c r="N4216" i="2"/>
  <c r="N4217" i="2"/>
  <c r="N4218" i="2"/>
  <c r="N4219" i="2"/>
  <c r="N4220" i="2"/>
  <c r="N4221" i="2"/>
  <c r="N4222" i="2"/>
  <c r="N4223" i="2"/>
  <c r="N4224" i="2"/>
  <c r="N4225" i="2"/>
  <c r="N4226" i="2"/>
  <c r="N4227" i="2"/>
  <c r="N4228" i="2"/>
  <c r="N4229" i="2"/>
  <c r="N4230" i="2"/>
  <c r="N4231" i="2"/>
  <c r="N4232" i="2"/>
  <c r="N4233" i="2"/>
  <c r="N4234" i="2"/>
  <c r="N4235" i="2"/>
  <c r="N4236" i="2"/>
  <c r="N4237" i="2"/>
  <c r="N4238" i="2"/>
  <c r="N4239" i="2"/>
  <c r="N4240" i="2"/>
  <c r="N4241" i="2"/>
  <c r="N4242" i="2"/>
  <c r="N4243" i="2"/>
  <c r="N4244" i="2"/>
  <c r="N4245" i="2"/>
  <c r="N4246" i="2"/>
  <c r="N4247" i="2"/>
  <c r="N4248" i="2"/>
  <c r="N4249" i="2"/>
  <c r="N4250" i="2"/>
  <c r="N4251" i="2"/>
  <c r="N4252" i="2"/>
  <c r="N4253" i="2"/>
  <c r="N4254" i="2"/>
  <c r="N4255" i="2"/>
  <c r="N4256" i="2"/>
  <c r="N4257" i="2"/>
  <c r="N4258" i="2"/>
  <c r="N4259" i="2"/>
  <c r="N4260" i="2"/>
  <c r="N4261" i="2"/>
  <c r="N4262" i="2"/>
  <c r="N4263" i="2"/>
  <c r="N4264" i="2"/>
  <c r="N4265" i="2"/>
  <c r="N4266" i="2"/>
  <c r="N4267" i="2"/>
  <c r="N4268" i="2"/>
  <c r="N4269" i="2"/>
  <c r="N4270" i="2"/>
  <c r="N4271" i="2"/>
  <c r="N4272" i="2"/>
  <c r="N4273" i="2"/>
  <c r="N4274" i="2"/>
  <c r="N4275" i="2"/>
  <c r="N4276" i="2"/>
  <c r="N4277" i="2"/>
  <c r="N4278" i="2"/>
  <c r="N4279" i="2"/>
  <c r="N4280" i="2"/>
  <c r="N4281" i="2"/>
  <c r="N4282" i="2"/>
  <c r="N4283" i="2"/>
  <c r="N4284" i="2"/>
  <c r="N4285" i="2"/>
  <c r="N4286" i="2"/>
  <c r="N4287" i="2"/>
  <c r="N4288" i="2"/>
  <c r="N4289" i="2"/>
  <c r="N4290" i="2"/>
  <c r="N4291" i="2"/>
  <c r="N4292" i="2"/>
  <c r="N4293" i="2"/>
  <c r="N4294" i="2"/>
  <c r="N4295" i="2"/>
  <c r="N4296" i="2"/>
  <c r="N4297" i="2"/>
  <c r="N4298" i="2"/>
  <c r="N4299" i="2"/>
  <c r="N4300" i="2"/>
  <c r="N4301" i="2"/>
  <c r="N4302" i="2"/>
  <c r="N4303" i="2"/>
  <c r="N4304" i="2"/>
  <c r="N4305" i="2"/>
  <c r="N4306" i="2"/>
  <c r="N4307" i="2"/>
  <c r="N4308" i="2"/>
  <c r="N4309" i="2"/>
  <c r="N4310" i="2"/>
  <c r="N4311" i="2"/>
  <c r="N4312" i="2"/>
  <c r="N4313" i="2"/>
  <c r="N4314" i="2"/>
  <c r="N4315" i="2"/>
  <c r="N4316" i="2"/>
  <c r="N4317" i="2"/>
  <c r="N4318" i="2"/>
  <c r="N4319" i="2"/>
  <c r="N4320" i="2"/>
  <c r="N4321" i="2"/>
  <c r="N4322" i="2"/>
  <c r="N4323" i="2"/>
  <c r="N4324" i="2"/>
  <c r="N4325" i="2"/>
  <c r="N4326" i="2"/>
  <c r="N4327" i="2"/>
  <c r="N4328" i="2"/>
  <c r="N4329" i="2"/>
  <c r="N4330" i="2"/>
  <c r="N4331" i="2"/>
  <c r="N4332" i="2"/>
  <c r="N4333" i="2"/>
  <c r="N4334" i="2"/>
  <c r="N4335" i="2"/>
  <c r="N4336" i="2"/>
  <c r="N4337" i="2"/>
  <c r="N4338" i="2"/>
  <c r="N4339" i="2"/>
  <c r="N4340" i="2"/>
  <c r="N4341" i="2"/>
  <c r="N4342" i="2"/>
  <c r="N4343" i="2"/>
  <c r="N4344" i="2"/>
  <c r="N4345" i="2"/>
  <c r="N4346" i="2"/>
  <c r="N4347" i="2"/>
  <c r="N4348" i="2"/>
  <c r="N4349" i="2"/>
  <c r="N4350" i="2"/>
  <c r="N4351" i="2"/>
  <c r="N4352" i="2"/>
  <c r="N4353" i="2"/>
  <c r="N4354" i="2"/>
  <c r="N4355" i="2"/>
  <c r="N4356" i="2"/>
  <c r="N4357" i="2"/>
  <c r="N4358" i="2"/>
  <c r="N4359" i="2"/>
  <c r="N4360" i="2"/>
  <c r="N4361" i="2"/>
  <c r="N4362" i="2"/>
  <c r="N4363" i="2"/>
  <c r="N4364" i="2"/>
  <c r="N4365" i="2"/>
  <c r="N4366" i="2"/>
  <c r="N4367" i="2"/>
  <c r="N4368" i="2"/>
  <c r="N4369" i="2"/>
  <c r="N4370" i="2"/>
  <c r="N4371" i="2"/>
  <c r="N4372" i="2"/>
  <c r="N4373" i="2"/>
  <c r="N4374" i="2"/>
  <c r="N4375" i="2"/>
  <c r="N4376" i="2"/>
  <c r="N4377" i="2"/>
  <c r="N4378" i="2"/>
  <c r="N4379" i="2"/>
  <c r="N4380" i="2"/>
  <c r="N4381" i="2"/>
  <c r="N4382" i="2"/>
  <c r="N4383" i="2"/>
  <c r="N4384" i="2"/>
  <c r="N4385" i="2"/>
  <c r="N4386" i="2"/>
  <c r="N4387" i="2"/>
  <c r="N4388" i="2"/>
  <c r="N4389" i="2"/>
  <c r="N4390" i="2"/>
  <c r="N4391" i="2"/>
  <c r="N4392" i="2"/>
  <c r="N4393" i="2"/>
  <c r="N4394" i="2"/>
  <c r="N4395" i="2"/>
  <c r="N4396" i="2"/>
  <c r="N4397" i="2"/>
  <c r="N4398" i="2"/>
  <c r="N4399" i="2"/>
  <c r="N4400" i="2"/>
  <c r="N4401" i="2"/>
  <c r="N4402" i="2"/>
  <c r="N4403" i="2"/>
  <c r="N4404" i="2"/>
  <c r="N4405" i="2"/>
  <c r="N4406" i="2"/>
  <c r="N4407" i="2"/>
  <c r="N4408" i="2"/>
  <c r="N4409" i="2"/>
  <c r="N4410" i="2"/>
  <c r="N4411" i="2"/>
  <c r="N4412" i="2"/>
  <c r="N4413" i="2"/>
  <c r="N4414" i="2"/>
  <c r="N4415" i="2"/>
  <c r="N4416" i="2"/>
  <c r="N4417" i="2"/>
  <c r="N4418" i="2"/>
  <c r="N4419" i="2"/>
  <c r="N4420" i="2"/>
  <c r="N4421" i="2"/>
  <c r="N4422" i="2"/>
  <c r="N4423" i="2"/>
  <c r="N4424" i="2"/>
  <c r="N4425" i="2"/>
  <c r="N4426" i="2"/>
  <c r="N4427" i="2"/>
  <c r="N4428" i="2"/>
  <c r="N4429" i="2"/>
  <c r="N4430" i="2"/>
  <c r="N4431" i="2"/>
  <c r="N4432" i="2"/>
  <c r="N4433" i="2"/>
  <c r="N4434" i="2"/>
  <c r="N4435" i="2"/>
  <c r="N4436" i="2"/>
  <c r="N4437" i="2"/>
  <c r="N4438" i="2"/>
  <c r="N4439" i="2"/>
  <c r="N4440" i="2"/>
  <c r="N4441" i="2"/>
  <c r="N4442" i="2"/>
  <c r="N4443" i="2"/>
  <c r="N4444" i="2"/>
  <c r="N4445" i="2"/>
  <c r="N4446" i="2"/>
  <c r="N4447" i="2"/>
  <c r="N4448" i="2"/>
  <c r="N4449" i="2"/>
  <c r="N4450" i="2"/>
  <c r="N4451" i="2"/>
  <c r="N4452" i="2"/>
  <c r="N4453" i="2"/>
  <c r="N4454" i="2"/>
  <c r="N4455" i="2"/>
  <c r="N4456" i="2"/>
  <c r="N4457" i="2"/>
  <c r="N4458" i="2"/>
  <c r="N4459" i="2"/>
  <c r="N4460" i="2"/>
  <c r="N4461" i="2"/>
  <c r="N4462" i="2"/>
  <c r="N4463" i="2"/>
  <c r="N4464" i="2"/>
  <c r="N4465" i="2"/>
  <c r="N4466" i="2"/>
  <c r="N4467" i="2"/>
  <c r="N4468" i="2"/>
  <c r="N4469" i="2"/>
  <c r="N4470" i="2"/>
  <c r="N4471" i="2"/>
  <c r="N4472" i="2"/>
  <c r="N4473" i="2"/>
  <c r="N4474" i="2"/>
  <c r="N4475" i="2"/>
  <c r="N4476" i="2"/>
  <c r="N4477" i="2"/>
  <c r="N4478" i="2"/>
  <c r="N4479" i="2"/>
  <c r="N4480" i="2"/>
  <c r="N4481" i="2"/>
  <c r="N4482" i="2"/>
  <c r="N4483" i="2"/>
  <c r="N4484" i="2"/>
  <c r="N4485" i="2"/>
  <c r="N4486" i="2"/>
  <c r="N4487" i="2"/>
  <c r="N4488" i="2"/>
  <c r="N4489" i="2"/>
  <c r="N4490" i="2"/>
  <c r="N4491" i="2"/>
  <c r="N4492" i="2"/>
  <c r="N4493" i="2"/>
  <c r="N4494" i="2"/>
  <c r="N4495" i="2"/>
  <c r="N4496" i="2"/>
  <c r="N4497" i="2"/>
  <c r="N4498" i="2"/>
  <c r="N4499" i="2"/>
  <c r="N4500" i="2"/>
  <c r="N4501" i="2"/>
  <c r="N4502" i="2"/>
  <c r="N4503" i="2"/>
  <c r="N4504" i="2"/>
  <c r="N4505" i="2"/>
  <c r="N4506" i="2"/>
  <c r="N4507" i="2"/>
  <c r="N4508" i="2"/>
  <c r="N4509" i="2"/>
  <c r="N4510" i="2"/>
  <c r="N4511" i="2"/>
  <c r="N4512" i="2"/>
  <c r="N4513" i="2"/>
  <c r="N4514" i="2"/>
  <c r="N4515" i="2"/>
  <c r="N4516" i="2"/>
  <c r="N4517" i="2"/>
  <c r="N4518" i="2"/>
  <c r="N4519" i="2"/>
  <c r="N4520" i="2"/>
  <c r="N4521" i="2"/>
  <c r="N4522" i="2"/>
  <c r="N4523" i="2"/>
  <c r="N4524" i="2"/>
  <c r="N4525" i="2"/>
  <c r="N4526" i="2"/>
  <c r="N4527" i="2"/>
  <c r="N4528" i="2"/>
  <c r="N4529" i="2"/>
  <c r="N4530" i="2"/>
  <c r="N4531" i="2"/>
  <c r="N4532" i="2"/>
  <c r="N4533" i="2"/>
  <c r="N4534" i="2"/>
  <c r="N4535" i="2"/>
  <c r="N4536" i="2"/>
  <c r="N4537" i="2"/>
  <c r="N4538" i="2"/>
  <c r="N4539" i="2"/>
  <c r="N4540" i="2"/>
  <c r="N4541" i="2"/>
  <c r="N4542" i="2"/>
  <c r="N4543" i="2"/>
  <c r="N4544" i="2"/>
  <c r="N4545" i="2"/>
  <c r="N4546" i="2"/>
  <c r="N4547" i="2"/>
  <c r="N4548" i="2"/>
  <c r="N4549" i="2"/>
  <c r="N4550" i="2"/>
  <c r="N4551" i="2"/>
  <c r="N4552" i="2"/>
  <c r="N4553" i="2"/>
  <c r="N4554" i="2"/>
  <c r="N4555" i="2"/>
  <c r="N4556" i="2"/>
  <c r="N4557" i="2"/>
  <c r="N4558" i="2"/>
  <c r="N4559" i="2"/>
  <c r="N4560" i="2"/>
  <c r="N4561" i="2"/>
  <c r="N4562" i="2"/>
  <c r="N4563" i="2"/>
  <c r="N4564" i="2"/>
  <c r="N4565" i="2"/>
  <c r="N4566" i="2"/>
  <c r="N4567" i="2"/>
  <c r="N4568" i="2"/>
  <c r="N4569" i="2"/>
  <c r="N4570" i="2"/>
  <c r="N4571" i="2"/>
  <c r="N4572" i="2"/>
  <c r="N4573" i="2"/>
  <c r="N4574" i="2"/>
  <c r="N4575" i="2"/>
  <c r="N4576" i="2"/>
  <c r="N4577" i="2"/>
  <c r="N4578" i="2"/>
  <c r="N4579" i="2"/>
  <c r="N4580" i="2"/>
  <c r="N4581" i="2"/>
  <c r="N4582" i="2"/>
  <c r="N4583" i="2"/>
  <c r="N4584" i="2"/>
  <c r="N4585" i="2"/>
  <c r="N4586" i="2"/>
  <c r="N4587" i="2"/>
  <c r="N4588" i="2"/>
  <c r="N4589" i="2"/>
  <c r="N4590" i="2"/>
  <c r="N4591" i="2"/>
  <c r="N4592" i="2"/>
  <c r="N4593" i="2"/>
  <c r="N4594" i="2"/>
  <c r="N4595" i="2"/>
  <c r="N4596" i="2"/>
  <c r="N4597" i="2"/>
  <c r="N4598" i="2"/>
  <c r="N4599" i="2"/>
  <c r="N4600" i="2"/>
  <c r="N4601" i="2"/>
  <c r="N4602" i="2"/>
  <c r="N4603" i="2"/>
  <c r="N4604" i="2"/>
  <c r="N4605" i="2"/>
  <c r="N4606" i="2"/>
  <c r="N4607" i="2"/>
  <c r="N4608" i="2"/>
  <c r="N4609" i="2"/>
  <c r="N4610" i="2"/>
  <c r="N4611" i="2"/>
  <c r="N4612" i="2"/>
  <c r="N4613" i="2"/>
  <c r="N4614" i="2"/>
  <c r="N4615" i="2"/>
  <c r="N4616" i="2"/>
  <c r="N4617" i="2"/>
  <c r="N4618" i="2"/>
  <c r="N4619" i="2"/>
  <c r="N4620" i="2"/>
  <c r="N4621" i="2"/>
  <c r="N4622" i="2"/>
  <c r="N4623" i="2"/>
  <c r="N4624" i="2"/>
  <c r="N4625" i="2"/>
  <c r="N4626" i="2"/>
  <c r="N4627" i="2"/>
  <c r="N4628" i="2"/>
  <c r="N4629" i="2"/>
  <c r="N4630" i="2"/>
  <c r="N4631" i="2"/>
  <c r="N4632" i="2"/>
  <c r="N4633" i="2"/>
  <c r="N4634" i="2"/>
  <c r="N4635" i="2"/>
  <c r="N4636" i="2"/>
  <c r="N4637" i="2"/>
  <c r="N4638" i="2"/>
  <c r="N4639" i="2"/>
  <c r="N4640" i="2"/>
  <c r="N4641" i="2"/>
  <c r="N4642" i="2"/>
  <c r="N4643" i="2"/>
  <c r="N4644" i="2"/>
  <c r="N4645" i="2"/>
  <c r="N4646" i="2"/>
  <c r="N4647" i="2"/>
  <c r="N4648" i="2"/>
  <c r="N4649" i="2"/>
  <c r="N4650" i="2"/>
  <c r="N4651" i="2"/>
  <c r="N4652" i="2"/>
  <c r="N4653" i="2"/>
  <c r="N4654" i="2"/>
  <c r="N4655" i="2"/>
  <c r="N4656" i="2"/>
  <c r="N4657" i="2"/>
  <c r="N4658" i="2"/>
  <c r="N4659" i="2"/>
  <c r="N4660" i="2"/>
  <c r="N4661" i="2"/>
  <c r="N4662" i="2"/>
  <c r="N4663" i="2"/>
  <c r="N4664" i="2"/>
  <c r="N4665" i="2"/>
  <c r="N4666" i="2"/>
  <c r="N4667" i="2"/>
  <c r="N4668" i="2"/>
  <c r="N4669" i="2"/>
  <c r="N4670" i="2"/>
  <c r="N4671" i="2"/>
  <c r="N4672" i="2"/>
  <c r="N4673" i="2"/>
  <c r="N4674" i="2"/>
  <c r="N4675" i="2"/>
  <c r="N4676" i="2"/>
  <c r="N4677" i="2"/>
  <c r="N4678" i="2"/>
  <c r="N4679" i="2"/>
  <c r="N4680" i="2"/>
  <c r="N4681" i="2"/>
  <c r="N4682" i="2"/>
  <c r="N4683" i="2"/>
  <c r="N4684" i="2"/>
  <c r="N4685" i="2"/>
  <c r="N4686" i="2"/>
  <c r="N4687" i="2"/>
  <c r="N4688" i="2"/>
  <c r="N4689" i="2"/>
  <c r="N4690" i="2"/>
  <c r="N4691" i="2"/>
  <c r="N4692" i="2"/>
  <c r="N4693" i="2"/>
  <c r="N4694" i="2"/>
  <c r="N4695" i="2"/>
  <c r="N4696" i="2"/>
  <c r="N4697" i="2"/>
  <c r="N4698" i="2"/>
  <c r="N4699" i="2"/>
  <c r="N4700" i="2"/>
  <c r="N4701" i="2"/>
  <c r="N4702" i="2"/>
  <c r="N4703" i="2"/>
  <c r="N4704" i="2"/>
  <c r="N4705" i="2"/>
  <c r="N4706" i="2"/>
  <c r="N4707" i="2"/>
  <c r="N4708" i="2"/>
  <c r="N4709" i="2"/>
  <c r="N4710" i="2"/>
  <c r="N4711" i="2"/>
  <c r="N4712" i="2"/>
  <c r="N4713" i="2"/>
  <c r="N4714" i="2"/>
  <c r="N4715" i="2"/>
  <c r="N4716" i="2"/>
  <c r="N4717" i="2"/>
  <c r="N4718" i="2"/>
  <c r="N4719" i="2"/>
  <c r="N4720" i="2"/>
  <c r="N4721" i="2"/>
  <c r="N4722" i="2"/>
  <c r="N4723" i="2"/>
  <c r="N4724" i="2"/>
  <c r="N4725" i="2"/>
  <c r="N4726" i="2"/>
  <c r="N4727" i="2"/>
  <c r="N4728" i="2"/>
  <c r="N4729" i="2"/>
  <c r="N4730" i="2"/>
  <c r="N4731" i="2"/>
  <c r="N4732" i="2"/>
  <c r="N4733" i="2"/>
  <c r="N4734" i="2"/>
  <c r="N4735" i="2"/>
  <c r="N4736" i="2"/>
  <c r="N4737" i="2"/>
  <c r="N4738" i="2"/>
  <c r="N4739" i="2"/>
  <c r="N4740" i="2"/>
  <c r="N4741" i="2"/>
  <c r="N4742" i="2"/>
  <c r="N4743" i="2"/>
  <c r="N4744" i="2"/>
  <c r="N4745" i="2"/>
  <c r="N4746" i="2"/>
  <c r="N4747" i="2"/>
  <c r="N4748" i="2"/>
  <c r="N4749" i="2"/>
  <c r="N4750" i="2"/>
  <c r="N4751" i="2"/>
  <c r="N4752" i="2"/>
  <c r="N4753" i="2"/>
  <c r="N4754" i="2"/>
  <c r="N4755" i="2"/>
  <c r="N4756" i="2"/>
  <c r="N4757" i="2"/>
  <c r="N4758" i="2"/>
  <c r="N4759" i="2"/>
  <c r="N4760" i="2"/>
  <c r="N4761" i="2"/>
  <c r="N4762" i="2"/>
  <c r="N4763" i="2"/>
  <c r="N4764" i="2"/>
  <c r="N4765" i="2"/>
  <c r="N4766" i="2"/>
  <c r="N4767" i="2"/>
  <c r="N4768" i="2"/>
  <c r="N4769" i="2"/>
  <c r="N4770" i="2"/>
  <c r="N4771" i="2"/>
  <c r="N4772" i="2"/>
  <c r="N4773" i="2"/>
  <c r="N4774" i="2"/>
  <c r="N4775" i="2"/>
  <c r="N4776" i="2"/>
  <c r="N4777" i="2"/>
  <c r="N4778" i="2"/>
  <c r="N4779" i="2"/>
  <c r="N4780" i="2"/>
  <c r="N4781" i="2"/>
  <c r="N4782" i="2"/>
  <c r="N4783" i="2"/>
  <c r="N4784" i="2"/>
  <c r="N4785" i="2"/>
  <c r="N4786" i="2"/>
  <c r="N4787" i="2"/>
  <c r="N4788" i="2"/>
  <c r="N4789" i="2"/>
  <c r="N4790" i="2"/>
  <c r="N4791" i="2"/>
  <c r="N4792" i="2"/>
  <c r="N4793" i="2"/>
  <c r="N4794" i="2"/>
  <c r="N4795" i="2"/>
  <c r="N4796" i="2"/>
  <c r="N4797" i="2"/>
  <c r="N4798" i="2"/>
  <c r="N4799" i="2"/>
  <c r="N4800" i="2"/>
  <c r="N4801" i="2"/>
  <c r="N4802" i="2"/>
  <c r="N4803" i="2"/>
  <c r="N4804" i="2"/>
  <c r="N4805" i="2"/>
  <c r="N4806" i="2"/>
  <c r="N4807" i="2"/>
  <c r="N4808" i="2"/>
  <c r="N4809" i="2"/>
  <c r="N4810" i="2"/>
  <c r="N4811" i="2"/>
  <c r="N4812" i="2"/>
  <c r="N4813" i="2"/>
  <c r="N4814" i="2"/>
  <c r="N4815" i="2"/>
  <c r="N4816" i="2"/>
  <c r="N4817" i="2"/>
  <c r="N4818" i="2"/>
  <c r="N4819" i="2"/>
  <c r="N4820" i="2"/>
  <c r="N4821" i="2"/>
  <c r="N4822" i="2"/>
  <c r="N4823" i="2"/>
  <c r="N4824" i="2"/>
  <c r="N4825" i="2"/>
  <c r="N4826" i="2"/>
  <c r="N4827" i="2"/>
  <c r="N4828" i="2"/>
  <c r="N4829" i="2"/>
  <c r="N4830" i="2"/>
  <c r="N4831" i="2"/>
  <c r="N4832" i="2"/>
  <c r="N4833" i="2"/>
  <c r="N4834" i="2"/>
  <c r="N4835" i="2"/>
  <c r="N4836" i="2"/>
  <c r="N4837" i="2"/>
  <c r="N4838" i="2"/>
  <c r="N4839" i="2"/>
  <c r="N4840" i="2"/>
  <c r="N4841" i="2"/>
  <c r="N4842" i="2"/>
  <c r="N4843" i="2"/>
  <c r="N4844" i="2"/>
  <c r="N4845" i="2"/>
  <c r="N4846" i="2"/>
  <c r="N4847" i="2"/>
  <c r="N4848" i="2"/>
  <c r="N4849" i="2"/>
  <c r="N4850" i="2"/>
  <c r="N4851" i="2"/>
  <c r="N4852" i="2"/>
  <c r="N4853" i="2"/>
  <c r="N4854" i="2"/>
  <c r="N4855" i="2"/>
  <c r="N4856" i="2"/>
  <c r="N4857" i="2"/>
  <c r="N4858" i="2"/>
  <c r="N4859" i="2"/>
  <c r="N4860" i="2"/>
  <c r="N4861" i="2"/>
  <c r="N4862" i="2"/>
  <c r="N4863" i="2"/>
  <c r="N4864" i="2"/>
  <c r="N4865" i="2"/>
  <c r="N4866" i="2"/>
  <c r="N4867" i="2"/>
  <c r="N4868" i="2"/>
  <c r="N4869" i="2"/>
  <c r="N4870" i="2"/>
  <c r="N4871" i="2"/>
  <c r="N4872" i="2"/>
  <c r="N4873" i="2"/>
  <c r="N4874" i="2"/>
  <c r="N4875" i="2"/>
  <c r="N4876" i="2"/>
  <c r="N4877" i="2"/>
  <c r="N4878" i="2"/>
  <c r="N4879" i="2"/>
  <c r="N4880" i="2"/>
  <c r="N4881" i="2"/>
  <c r="N4882" i="2"/>
  <c r="N4883" i="2"/>
  <c r="N4884" i="2"/>
  <c r="N4885" i="2"/>
  <c r="N4886" i="2"/>
  <c r="N4887" i="2"/>
  <c r="N4888" i="2"/>
  <c r="N4889" i="2"/>
  <c r="N4890" i="2"/>
  <c r="N4891" i="2"/>
  <c r="N4892" i="2"/>
  <c r="N4893" i="2"/>
  <c r="N4894" i="2"/>
  <c r="N4895" i="2"/>
  <c r="N4896" i="2"/>
  <c r="N4897" i="2"/>
  <c r="N4898" i="2"/>
  <c r="N4899" i="2"/>
  <c r="N4900" i="2"/>
  <c r="N4901" i="2"/>
  <c r="N4902" i="2"/>
  <c r="N4903" i="2"/>
  <c r="N4904" i="2"/>
  <c r="N4905" i="2"/>
  <c r="N4906" i="2"/>
  <c r="N4907" i="2"/>
  <c r="N4908" i="2"/>
  <c r="N4909" i="2"/>
  <c r="N4910" i="2"/>
  <c r="N4911" i="2"/>
  <c r="N4912" i="2"/>
  <c r="N4913" i="2"/>
  <c r="N4914" i="2"/>
  <c r="N4915" i="2"/>
  <c r="N4916" i="2"/>
  <c r="N4917" i="2"/>
  <c r="N4918" i="2"/>
  <c r="N4919" i="2"/>
  <c r="N4920" i="2"/>
  <c r="N4921" i="2"/>
  <c r="N4922" i="2"/>
  <c r="N4923" i="2"/>
  <c r="N4924" i="2"/>
  <c r="N4925" i="2"/>
  <c r="N4926" i="2"/>
  <c r="N4927" i="2"/>
  <c r="N4928" i="2"/>
  <c r="N4929" i="2"/>
  <c r="N4930" i="2"/>
  <c r="N4931" i="2"/>
  <c r="N4932" i="2"/>
  <c r="N4933" i="2"/>
  <c r="N4934" i="2"/>
  <c r="N4935" i="2"/>
  <c r="N4936" i="2"/>
  <c r="N4937" i="2"/>
  <c r="N4938" i="2"/>
  <c r="N4939" i="2"/>
  <c r="N4940" i="2"/>
  <c r="N4941" i="2"/>
  <c r="N4942" i="2"/>
  <c r="N4943" i="2"/>
  <c r="N4944" i="2"/>
  <c r="N4945" i="2"/>
  <c r="N4946" i="2"/>
  <c r="N4947" i="2"/>
  <c r="N4948" i="2"/>
  <c r="N4949" i="2"/>
  <c r="N4950" i="2"/>
  <c r="N4951" i="2"/>
  <c r="N4952" i="2"/>
  <c r="N4953" i="2"/>
  <c r="N4954" i="2"/>
  <c r="N4955" i="2"/>
  <c r="N4956" i="2"/>
  <c r="N4957" i="2"/>
  <c r="N4958" i="2"/>
  <c r="N4959" i="2"/>
  <c r="N4960" i="2"/>
  <c r="N4961" i="2"/>
  <c r="N4962" i="2"/>
  <c r="N4963" i="2"/>
  <c r="N4964" i="2"/>
  <c r="N4965" i="2"/>
  <c r="N4966" i="2"/>
  <c r="N4967" i="2"/>
  <c r="N4968" i="2"/>
  <c r="N4969" i="2"/>
  <c r="N4970" i="2"/>
  <c r="N4971" i="2"/>
  <c r="N4972" i="2"/>
  <c r="N4973" i="2"/>
  <c r="N4974" i="2"/>
  <c r="N4975" i="2"/>
  <c r="N4976" i="2"/>
  <c r="N4977" i="2"/>
  <c r="N4978" i="2"/>
  <c r="N4979" i="2"/>
  <c r="N4980" i="2"/>
  <c r="N4981" i="2"/>
  <c r="N4982" i="2"/>
  <c r="N4983" i="2"/>
  <c r="N4984" i="2"/>
  <c r="N4985" i="2"/>
  <c r="N4986" i="2"/>
  <c r="N4987" i="2"/>
  <c r="N4988" i="2"/>
  <c r="N4989" i="2"/>
  <c r="N4990" i="2"/>
  <c r="N4991" i="2"/>
  <c r="N4992" i="2"/>
  <c r="N4993" i="2"/>
  <c r="N4994" i="2"/>
  <c r="N4995" i="2"/>
  <c r="N4996" i="2"/>
  <c r="N4997" i="2"/>
  <c r="N4998" i="2"/>
  <c r="N4999" i="2"/>
  <c r="N5000" i="2"/>
  <c r="N5001" i="2"/>
  <c r="N5002" i="2"/>
  <c r="N5003" i="2"/>
  <c r="N5004" i="2"/>
  <c r="N5005" i="2"/>
  <c r="N5006" i="2"/>
  <c r="N5007" i="2"/>
  <c r="N5008" i="2"/>
  <c r="N5009" i="2"/>
  <c r="N5010" i="2"/>
  <c r="N5011" i="2"/>
  <c r="N5012" i="2"/>
  <c r="N5013" i="2"/>
  <c r="N5014" i="2"/>
  <c r="N5015" i="2"/>
  <c r="N5016" i="2"/>
  <c r="N5017" i="2"/>
  <c r="N5018" i="2"/>
  <c r="N5019" i="2"/>
  <c r="N5020" i="2"/>
  <c r="N5021" i="2"/>
  <c r="N5022" i="2"/>
  <c r="N5023" i="2"/>
  <c r="N5024" i="2"/>
  <c r="N5025" i="2"/>
  <c r="N5026" i="2"/>
  <c r="N5027" i="2"/>
  <c r="N5028" i="2"/>
  <c r="N5029" i="2"/>
  <c r="N5030" i="2"/>
  <c r="N5031" i="2"/>
  <c r="N5032" i="2"/>
  <c r="N5033" i="2"/>
  <c r="N5034" i="2"/>
  <c r="N5035" i="2"/>
  <c r="N5036" i="2"/>
  <c r="N5037" i="2"/>
  <c r="N5038" i="2"/>
  <c r="N5039" i="2"/>
  <c r="N5040" i="2"/>
  <c r="N5041" i="2"/>
  <c r="N5042" i="2"/>
  <c r="N5043" i="2"/>
  <c r="N5044" i="2"/>
  <c r="N5045" i="2"/>
  <c r="N5046" i="2"/>
  <c r="N5047" i="2"/>
  <c r="N5048" i="2"/>
  <c r="N5049" i="2"/>
  <c r="N5050" i="2"/>
  <c r="N5051" i="2"/>
  <c r="N5052" i="2"/>
  <c r="N5053" i="2"/>
  <c r="N5054" i="2"/>
  <c r="N5055" i="2"/>
  <c r="N5056" i="2"/>
  <c r="N5057" i="2"/>
  <c r="N5058" i="2"/>
  <c r="N5059" i="2"/>
  <c r="N5060" i="2"/>
  <c r="N5061" i="2"/>
  <c r="N5062" i="2"/>
  <c r="N5063" i="2"/>
  <c r="N5064" i="2"/>
  <c r="N5065" i="2"/>
  <c r="N5066" i="2"/>
  <c r="N5067" i="2"/>
  <c r="N5068" i="2"/>
  <c r="N5069" i="2"/>
  <c r="N5070" i="2"/>
  <c r="N5071" i="2"/>
  <c r="N5072" i="2"/>
  <c r="N5073" i="2"/>
  <c r="N5074" i="2"/>
  <c r="N5075" i="2"/>
  <c r="N5076" i="2"/>
  <c r="N5077" i="2"/>
  <c r="N5078" i="2"/>
  <c r="N5079" i="2"/>
  <c r="N5080" i="2"/>
  <c r="N5081" i="2"/>
  <c r="N5082" i="2"/>
  <c r="N5083" i="2"/>
  <c r="N5084" i="2"/>
  <c r="N5085" i="2"/>
  <c r="N5086" i="2"/>
  <c r="N5087" i="2"/>
  <c r="N5088" i="2"/>
  <c r="N5089" i="2"/>
  <c r="N5090" i="2"/>
  <c r="N5091" i="2"/>
  <c r="N5092" i="2"/>
  <c r="N5093" i="2"/>
  <c r="N5094" i="2"/>
  <c r="N5095" i="2"/>
  <c r="N5096" i="2"/>
  <c r="N5097" i="2"/>
  <c r="N5098" i="2"/>
  <c r="N5099" i="2"/>
  <c r="N5100" i="2"/>
  <c r="N5101" i="2"/>
  <c r="N5102" i="2"/>
  <c r="N5103" i="2"/>
  <c r="N5104" i="2"/>
  <c r="N5105" i="2"/>
  <c r="N5106" i="2"/>
  <c r="N5107" i="2"/>
  <c r="N5108" i="2"/>
  <c r="N5109" i="2"/>
  <c r="N5110" i="2"/>
  <c r="N5111" i="2"/>
  <c r="N5112" i="2"/>
  <c r="N5113" i="2"/>
  <c r="N5114" i="2"/>
  <c r="N5115" i="2"/>
  <c r="N5116" i="2"/>
  <c r="N5117" i="2"/>
  <c r="N5118" i="2"/>
  <c r="N5119" i="2"/>
  <c r="N5120" i="2"/>
  <c r="N5121" i="2"/>
  <c r="N5122" i="2"/>
  <c r="N5123" i="2"/>
  <c r="N5124" i="2"/>
  <c r="N5125" i="2"/>
  <c r="N5126" i="2"/>
  <c r="N5127" i="2"/>
  <c r="N5128" i="2"/>
  <c r="N5129" i="2"/>
  <c r="N5130" i="2"/>
  <c r="N5131" i="2"/>
  <c r="N5132" i="2"/>
  <c r="N5133" i="2"/>
  <c r="N5134" i="2"/>
  <c r="N5135" i="2"/>
  <c r="N5136" i="2"/>
  <c r="N5137" i="2"/>
  <c r="N5138" i="2"/>
  <c r="N5139" i="2"/>
  <c r="N5140" i="2"/>
  <c r="N5141" i="2"/>
  <c r="N5142" i="2"/>
  <c r="N5143" i="2"/>
  <c r="N5144" i="2"/>
  <c r="N5145" i="2"/>
  <c r="N5146" i="2"/>
  <c r="N5147" i="2"/>
  <c r="N5148" i="2"/>
  <c r="N5149" i="2"/>
  <c r="N5150" i="2"/>
  <c r="N5151" i="2"/>
  <c r="N5152" i="2"/>
  <c r="N5153" i="2"/>
  <c r="N5154" i="2"/>
  <c r="N5155" i="2"/>
  <c r="N5156" i="2"/>
  <c r="N5157" i="2"/>
  <c r="N5158" i="2"/>
  <c r="N5159" i="2"/>
  <c r="N5160" i="2"/>
  <c r="N5161" i="2"/>
  <c r="N5162" i="2"/>
  <c r="N5163" i="2"/>
  <c r="N5164" i="2"/>
  <c r="N5165" i="2"/>
  <c r="N5166" i="2"/>
  <c r="N5167" i="2"/>
  <c r="N5168" i="2"/>
  <c r="N5169" i="2"/>
  <c r="N5170" i="2"/>
  <c r="N5171" i="2"/>
  <c r="N5172" i="2"/>
  <c r="N5173" i="2"/>
  <c r="N5174" i="2"/>
  <c r="N5175" i="2"/>
  <c r="N5176" i="2"/>
  <c r="N5177" i="2"/>
  <c r="N5178" i="2"/>
  <c r="N5179" i="2"/>
  <c r="N5180" i="2"/>
  <c r="N5181" i="2"/>
  <c r="N5182" i="2"/>
  <c r="N5183" i="2"/>
  <c r="N5184" i="2"/>
  <c r="N5185" i="2"/>
  <c r="N5186" i="2"/>
  <c r="N5187" i="2"/>
  <c r="N5188" i="2"/>
  <c r="N5189" i="2"/>
  <c r="N5190" i="2"/>
  <c r="N5191" i="2"/>
  <c r="N5192" i="2"/>
  <c r="N5193" i="2"/>
  <c r="N5194" i="2"/>
  <c r="N5195" i="2"/>
  <c r="N5196" i="2"/>
  <c r="N5197" i="2"/>
  <c r="N5198" i="2"/>
  <c r="N5199" i="2"/>
  <c r="N5200" i="2"/>
  <c r="N5201" i="2"/>
  <c r="N5202" i="2"/>
  <c r="N5203" i="2"/>
  <c r="N5204" i="2"/>
  <c r="N5205" i="2"/>
  <c r="N5206" i="2"/>
  <c r="N5207" i="2"/>
  <c r="N5208" i="2"/>
  <c r="N5209" i="2"/>
  <c r="N5210" i="2"/>
  <c r="N5211" i="2"/>
  <c r="N5212" i="2"/>
  <c r="N5213" i="2"/>
  <c r="N5214" i="2"/>
  <c r="N5215" i="2"/>
  <c r="N5216" i="2"/>
  <c r="N5217" i="2"/>
  <c r="N5218" i="2"/>
  <c r="N5219" i="2"/>
  <c r="N5220" i="2"/>
  <c r="N5221" i="2"/>
  <c r="N5222" i="2"/>
  <c r="N5223" i="2"/>
  <c r="N5224" i="2"/>
  <c r="N5225" i="2"/>
  <c r="N5226" i="2"/>
  <c r="N5227" i="2"/>
  <c r="N5228" i="2"/>
  <c r="N5229" i="2"/>
  <c r="N5230" i="2"/>
  <c r="N5231" i="2"/>
  <c r="N5232" i="2"/>
  <c r="N5233" i="2"/>
  <c r="N5234" i="2"/>
  <c r="N5235" i="2"/>
  <c r="N5236" i="2"/>
  <c r="N5237" i="2"/>
  <c r="N5238" i="2"/>
  <c r="N5239" i="2"/>
  <c r="N5240" i="2"/>
  <c r="N5241" i="2"/>
  <c r="N5242" i="2"/>
  <c r="N5243" i="2"/>
  <c r="N5244" i="2"/>
  <c r="N5245" i="2"/>
  <c r="N5246" i="2"/>
  <c r="N5247" i="2"/>
  <c r="N5248" i="2"/>
  <c r="N5249" i="2"/>
  <c r="N5250" i="2"/>
  <c r="N5251" i="2"/>
  <c r="N5252" i="2"/>
  <c r="N5253" i="2"/>
  <c r="N5254" i="2"/>
  <c r="N5255" i="2"/>
  <c r="N5256" i="2"/>
  <c r="N5257" i="2"/>
  <c r="N5258" i="2"/>
  <c r="N5259" i="2"/>
  <c r="N5260" i="2"/>
  <c r="N5261" i="2"/>
  <c r="N5262" i="2"/>
  <c r="N5263" i="2"/>
  <c r="N5264" i="2"/>
  <c r="N5265" i="2"/>
  <c r="N5266" i="2"/>
  <c r="N5267" i="2"/>
  <c r="N5268" i="2"/>
  <c r="N5269" i="2"/>
  <c r="N5270" i="2"/>
  <c r="N5271" i="2"/>
  <c r="N5272" i="2"/>
  <c r="N5273" i="2"/>
  <c r="N5274" i="2"/>
  <c r="N5275" i="2"/>
  <c r="N5276" i="2"/>
  <c r="N5277" i="2"/>
  <c r="N5278" i="2"/>
  <c r="N5279" i="2"/>
  <c r="N5280" i="2"/>
  <c r="N5281" i="2"/>
  <c r="N5282" i="2"/>
  <c r="N5283" i="2"/>
  <c r="N5284" i="2"/>
  <c r="N5285" i="2"/>
  <c r="N5286" i="2"/>
  <c r="N5287" i="2"/>
  <c r="N5288" i="2"/>
  <c r="N5289" i="2"/>
  <c r="N5290" i="2"/>
  <c r="N5291" i="2"/>
  <c r="N5292" i="2"/>
  <c r="N5293" i="2"/>
  <c r="N5294" i="2"/>
  <c r="N5295" i="2"/>
  <c r="N5296" i="2"/>
  <c r="N5297" i="2"/>
  <c r="N5298" i="2"/>
  <c r="N5299" i="2"/>
  <c r="N5300" i="2"/>
  <c r="N5301" i="2"/>
  <c r="N5302" i="2"/>
  <c r="N5303" i="2"/>
  <c r="N5304" i="2"/>
  <c r="N5305" i="2"/>
  <c r="N5306" i="2"/>
  <c r="N5307" i="2"/>
  <c r="N5308" i="2"/>
  <c r="N5309" i="2"/>
  <c r="N5310" i="2"/>
  <c r="N5311" i="2"/>
  <c r="N5312" i="2"/>
  <c r="N5313" i="2"/>
  <c r="N5314" i="2"/>
  <c r="N5315" i="2"/>
  <c r="N5316" i="2"/>
  <c r="N5317" i="2"/>
  <c r="N5318" i="2"/>
  <c r="N5319" i="2"/>
  <c r="N5320" i="2"/>
  <c r="N5321" i="2"/>
  <c r="N5322" i="2"/>
  <c r="N5323" i="2"/>
  <c r="N5324" i="2"/>
  <c r="N5325" i="2"/>
  <c r="N5326" i="2"/>
  <c r="N5327" i="2"/>
  <c r="N5328" i="2"/>
  <c r="N5329" i="2"/>
  <c r="N5330" i="2"/>
  <c r="N5331" i="2"/>
  <c r="N5332" i="2"/>
  <c r="N5333" i="2"/>
  <c r="N5334" i="2"/>
  <c r="N5335" i="2"/>
  <c r="N5336" i="2"/>
  <c r="N5337" i="2"/>
  <c r="N5338" i="2"/>
  <c r="N5339" i="2"/>
  <c r="N5340" i="2"/>
  <c r="N5341" i="2"/>
  <c r="N5342" i="2"/>
  <c r="N5343" i="2"/>
  <c r="N5344" i="2"/>
  <c r="N5345" i="2"/>
  <c r="N5346" i="2"/>
  <c r="N5347" i="2"/>
  <c r="N5348" i="2"/>
  <c r="N5349" i="2"/>
  <c r="N5350" i="2"/>
  <c r="N5351" i="2"/>
  <c r="N5352" i="2"/>
  <c r="N5353" i="2"/>
  <c r="N5354" i="2"/>
  <c r="N5355" i="2"/>
  <c r="N5356" i="2"/>
  <c r="N5357" i="2"/>
  <c r="N5358" i="2"/>
  <c r="N5359" i="2"/>
  <c r="N5360" i="2"/>
  <c r="N5361" i="2"/>
  <c r="N5362" i="2"/>
  <c r="N5363" i="2"/>
  <c r="N5364" i="2"/>
  <c r="N5365" i="2"/>
  <c r="N5366" i="2"/>
  <c r="N5367" i="2"/>
  <c r="N5368" i="2"/>
  <c r="N5369" i="2"/>
  <c r="N5370" i="2"/>
  <c r="N5371" i="2"/>
  <c r="N5372" i="2"/>
  <c r="N5373" i="2"/>
  <c r="N5374" i="2"/>
  <c r="N5375" i="2"/>
  <c r="N5376" i="2"/>
  <c r="N5377" i="2"/>
  <c r="N5378" i="2"/>
  <c r="N5379" i="2"/>
  <c r="N5380" i="2"/>
  <c r="N5381" i="2"/>
  <c r="N5382" i="2"/>
  <c r="N5383" i="2"/>
  <c r="N5384" i="2"/>
  <c r="N5385" i="2"/>
  <c r="N5386" i="2"/>
  <c r="N5387" i="2"/>
  <c r="N5388" i="2"/>
  <c r="N5389" i="2"/>
  <c r="N5390" i="2"/>
  <c r="N5391" i="2"/>
  <c r="N5392" i="2"/>
  <c r="N5393" i="2"/>
  <c r="N5394" i="2"/>
  <c r="N5395" i="2"/>
  <c r="N5396" i="2"/>
  <c r="N5397" i="2"/>
  <c r="N5398" i="2"/>
  <c r="N5399" i="2"/>
  <c r="N5400" i="2"/>
  <c r="N5401" i="2"/>
  <c r="N5402" i="2"/>
  <c r="N5403" i="2"/>
  <c r="N5404" i="2"/>
  <c r="N5405" i="2"/>
  <c r="N5406" i="2"/>
  <c r="N5407" i="2"/>
  <c r="N5408" i="2"/>
  <c r="N5409" i="2"/>
  <c r="N5410" i="2"/>
  <c r="N5411" i="2"/>
  <c r="N5412" i="2"/>
  <c r="N5413" i="2"/>
  <c r="N5414" i="2"/>
  <c r="N5415" i="2"/>
  <c r="N5416" i="2"/>
  <c r="N5417" i="2"/>
  <c r="N5418" i="2"/>
  <c r="N5419" i="2"/>
  <c r="N5420" i="2"/>
  <c r="N5421" i="2"/>
  <c r="N5422" i="2"/>
  <c r="N5423" i="2"/>
  <c r="N5424" i="2"/>
  <c r="N5425" i="2"/>
  <c r="N5426" i="2"/>
  <c r="N5427" i="2"/>
  <c r="N5428" i="2"/>
  <c r="N5429" i="2"/>
  <c r="N5430" i="2"/>
  <c r="N5431" i="2"/>
  <c r="N5432" i="2"/>
  <c r="N5433" i="2"/>
  <c r="N5434" i="2"/>
  <c r="N5435" i="2"/>
  <c r="N5436" i="2"/>
  <c r="N5437" i="2"/>
  <c r="N5438" i="2"/>
  <c r="N5439" i="2"/>
  <c r="N5440" i="2"/>
  <c r="N5441" i="2"/>
  <c r="N5442" i="2"/>
  <c r="N5443" i="2"/>
  <c r="N5444" i="2"/>
  <c r="N5445" i="2"/>
  <c r="N5446" i="2"/>
  <c r="N5447" i="2"/>
  <c r="N5448" i="2"/>
  <c r="N5449" i="2"/>
  <c r="N5450" i="2"/>
  <c r="N5451" i="2"/>
  <c r="N5452" i="2"/>
  <c r="N5453" i="2"/>
  <c r="N5454" i="2"/>
  <c r="N5455" i="2"/>
  <c r="N5456" i="2"/>
  <c r="N5457" i="2"/>
  <c r="N5458" i="2"/>
  <c r="N5459" i="2"/>
  <c r="N5460" i="2"/>
  <c r="N5461" i="2"/>
  <c r="N5462" i="2"/>
  <c r="N5463" i="2"/>
  <c r="N5464" i="2"/>
  <c r="N5465" i="2"/>
  <c r="N5466" i="2"/>
  <c r="N5467" i="2"/>
  <c r="N5468" i="2"/>
  <c r="N5469" i="2"/>
  <c r="N5470" i="2"/>
  <c r="N5471" i="2"/>
  <c r="N5472" i="2"/>
  <c r="N5473" i="2"/>
  <c r="N5474" i="2"/>
  <c r="N5475" i="2"/>
  <c r="N5476" i="2"/>
  <c r="N5477" i="2"/>
  <c r="N5478" i="2"/>
  <c r="N5479" i="2"/>
  <c r="N5480" i="2"/>
  <c r="N5481" i="2"/>
  <c r="N5482" i="2"/>
  <c r="N5483" i="2"/>
  <c r="N5484" i="2"/>
  <c r="N5485" i="2"/>
  <c r="N5486" i="2"/>
  <c r="N5487" i="2"/>
  <c r="N5488" i="2"/>
  <c r="N5489" i="2"/>
  <c r="N5490" i="2"/>
  <c r="N5491" i="2"/>
  <c r="N5492" i="2"/>
  <c r="N5493" i="2"/>
  <c r="N5494" i="2"/>
  <c r="N5495" i="2"/>
  <c r="N5496" i="2"/>
  <c r="N5497" i="2"/>
  <c r="N5498" i="2"/>
  <c r="N5499" i="2"/>
  <c r="N5500" i="2"/>
  <c r="N5501" i="2"/>
  <c r="N5502" i="2"/>
  <c r="N5503" i="2"/>
  <c r="N5504" i="2"/>
  <c r="N5505" i="2"/>
  <c r="N5506" i="2"/>
  <c r="N5507" i="2"/>
  <c r="N5508" i="2"/>
  <c r="N5509" i="2"/>
  <c r="N5510" i="2"/>
  <c r="N5511" i="2"/>
  <c r="N5512" i="2"/>
  <c r="N5513" i="2"/>
  <c r="N5514" i="2"/>
  <c r="N5515" i="2"/>
  <c r="N5516" i="2"/>
  <c r="N5517" i="2"/>
  <c r="N5518" i="2"/>
  <c r="N5519" i="2"/>
  <c r="N5520" i="2"/>
  <c r="N5521" i="2"/>
  <c r="N5522" i="2"/>
  <c r="N5523" i="2"/>
  <c r="N5524" i="2"/>
  <c r="N5525" i="2"/>
  <c r="N5526" i="2"/>
  <c r="N5527" i="2"/>
  <c r="N5528" i="2"/>
  <c r="N5529" i="2"/>
  <c r="N5530" i="2"/>
  <c r="N5531" i="2"/>
  <c r="N5532" i="2"/>
  <c r="N5533" i="2"/>
  <c r="N5534" i="2"/>
  <c r="N5535" i="2"/>
  <c r="N5536" i="2"/>
  <c r="N5537" i="2"/>
  <c r="N5538" i="2"/>
  <c r="N5539" i="2"/>
  <c r="N5540" i="2"/>
  <c r="N5541" i="2"/>
  <c r="N5542" i="2"/>
  <c r="N5543" i="2"/>
  <c r="N5544" i="2"/>
  <c r="N5545" i="2"/>
  <c r="N5546" i="2"/>
  <c r="N5547" i="2"/>
  <c r="N5548" i="2"/>
  <c r="N5549" i="2"/>
  <c r="N5550" i="2"/>
  <c r="N5551" i="2"/>
  <c r="N5552" i="2"/>
  <c r="N5553" i="2"/>
  <c r="N5554" i="2"/>
  <c r="N5555" i="2"/>
  <c r="N5556" i="2"/>
  <c r="N5557" i="2"/>
  <c r="N5558" i="2"/>
  <c r="N5559" i="2"/>
  <c r="N5560" i="2"/>
  <c r="N5561" i="2"/>
  <c r="N5562" i="2"/>
  <c r="N5563" i="2"/>
  <c r="N5564" i="2"/>
  <c r="N5565" i="2"/>
  <c r="N5566" i="2"/>
  <c r="N5567" i="2"/>
  <c r="N5568" i="2"/>
  <c r="N5569" i="2"/>
  <c r="N5570" i="2"/>
  <c r="N5571" i="2"/>
  <c r="N5572" i="2"/>
  <c r="N5573" i="2"/>
  <c r="N5574" i="2"/>
  <c r="N5575" i="2"/>
  <c r="N5576" i="2"/>
  <c r="N5577" i="2"/>
  <c r="N5578" i="2"/>
  <c r="N5579" i="2"/>
  <c r="N5580" i="2"/>
  <c r="N5581" i="2"/>
  <c r="N5582" i="2"/>
  <c r="N5583" i="2"/>
  <c r="N5584" i="2"/>
  <c r="N5585" i="2"/>
  <c r="N5586" i="2"/>
  <c r="N5587" i="2"/>
  <c r="N5588" i="2"/>
  <c r="N5589" i="2"/>
  <c r="N5590" i="2"/>
  <c r="N5591" i="2"/>
  <c r="N5592" i="2"/>
  <c r="N5593" i="2"/>
  <c r="N5594" i="2"/>
  <c r="N5595" i="2"/>
  <c r="N5596" i="2"/>
  <c r="N5597" i="2"/>
  <c r="N5598" i="2"/>
  <c r="N5599" i="2"/>
  <c r="N5600" i="2"/>
  <c r="N5601" i="2"/>
  <c r="N5602" i="2"/>
  <c r="N5603" i="2"/>
  <c r="N5604" i="2"/>
  <c r="N5605" i="2"/>
  <c r="N5606" i="2"/>
  <c r="N5607" i="2"/>
  <c r="N5608" i="2"/>
  <c r="N5609" i="2"/>
  <c r="N5610" i="2"/>
  <c r="N5611" i="2"/>
  <c r="N5612" i="2"/>
  <c r="N5613" i="2"/>
  <c r="N5614" i="2"/>
  <c r="N5615" i="2"/>
  <c r="N5616" i="2"/>
  <c r="N5617" i="2"/>
  <c r="N5618" i="2"/>
  <c r="N5619" i="2"/>
  <c r="N5620" i="2"/>
  <c r="N5621" i="2"/>
  <c r="N5622" i="2"/>
  <c r="N5623" i="2"/>
  <c r="N5624" i="2"/>
  <c r="N5625" i="2"/>
  <c r="N5626" i="2"/>
  <c r="N5627" i="2"/>
  <c r="N5628" i="2"/>
  <c r="N5629" i="2"/>
  <c r="N5630" i="2"/>
  <c r="N5631" i="2"/>
  <c r="N5632" i="2"/>
  <c r="N5633" i="2"/>
  <c r="N5634" i="2"/>
  <c r="N5635" i="2"/>
  <c r="N5636" i="2"/>
  <c r="N5637" i="2"/>
  <c r="N5638" i="2"/>
  <c r="N5639" i="2"/>
  <c r="N5640" i="2"/>
  <c r="N5641" i="2"/>
  <c r="N5642" i="2"/>
  <c r="N5643" i="2"/>
  <c r="N5644" i="2"/>
  <c r="N5645" i="2"/>
  <c r="N5646" i="2"/>
  <c r="N5647" i="2"/>
  <c r="N5648" i="2"/>
  <c r="N5649" i="2"/>
  <c r="N5650" i="2"/>
  <c r="N5651" i="2"/>
  <c r="N5652" i="2"/>
  <c r="N5653" i="2"/>
  <c r="N5654" i="2"/>
  <c r="N5655" i="2"/>
  <c r="N5656" i="2"/>
  <c r="N5657" i="2"/>
  <c r="N5658" i="2"/>
  <c r="N5659" i="2"/>
  <c r="N5660" i="2"/>
  <c r="N5661" i="2"/>
  <c r="N5662" i="2"/>
  <c r="N5663" i="2"/>
  <c r="N5664" i="2"/>
  <c r="N5665" i="2"/>
  <c r="N5666" i="2"/>
  <c r="N5667" i="2"/>
  <c r="N5668" i="2"/>
  <c r="N5669" i="2"/>
  <c r="N5670" i="2"/>
  <c r="N5671" i="2"/>
  <c r="N5672" i="2"/>
  <c r="N5673" i="2"/>
  <c r="N5674" i="2"/>
  <c r="N5675" i="2"/>
  <c r="N5676" i="2"/>
  <c r="N5677" i="2"/>
  <c r="N5678" i="2"/>
  <c r="N5679" i="2"/>
  <c r="N5680" i="2"/>
  <c r="N5681" i="2"/>
  <c r="N5682" i="2"/>
  <c r="N5683" i="2"/>
  <c r="N5684" i="2"/>
  <c r="N5685" i="2"/>
  <c r="N5686" i="2"/>
  <c r="N5687" i="2"/>
  <c r="N5688" i="2"/>
  <c r="N5689" i="2"/>
  <c r="N5690" i="2"/>
  <c r="N5691" i="2"/>
  <c r="N5692" i="2"/>
  <c r="N5693" i="2"/>
  <c r="N5694" i="2"/>
  <c r="N5695" i="2"/>
  <c r="N5696" i="2"/>
  <c r="N5697" i="2"/>
  <c r="N5698" i="2"/>
  <c r="N5699" i="2"/>
  <c r="N5700" i="2"/>
  <c r="N5701" i="2"/>
  <c r="N5702" i="2"/>
  <c r="N5703" i="2"/>
  <c r="N5704" i="2"/>
  <c r="N5705" i="2"/>
  <c r="N5706" i="2"/>
  <c r="N5707" i="2"/>
  <c r="N5708" i="2"/>
  <c r="N5709" i="2"/>
  <c r="N5710" i="2"/>
  <c r="N5711" i="2"/>
  <c r="N5712" i="2"/>
  <c r="N5713" i="2"/>
  <c r="N5714" i="2"/>
  <c r="N5715" i="2"/>
  <c r="N5716" i="2"/>
  <c r="N5717" i="2"/>
  <c r="N5718" i="2"/>
  <c r="N5719" i="2"/>
  <c r="N5720" i="2"/>
  <c r="N5721" i="2"/>
  <c r="N5722" i="2"/>
  <c r="N5723" i="2"/>
  <c r="N5724" i="2"/>
  <c r="N5725" i="2"/>
  <c r="N5726" i="2"/>
  <c r="N5727" i="2"/>
  <c r="N5728" i="2"/>
  <c r="N5729" i="2"/>
  <c r="N5730" i="2"/>
  <c r="N5731" i="2"/>
  <c r="N5732" i="2"/>
  <c r="N5733" i="2"/>
  <c r="N5734" i="2"/>
  <c r="N5735" i="2"/>
  <c r="N5736" i="2"/>
  <c r="N5737" i="2"/>
  <c r="N5738" i="2"/>
  <c r="N5739" i="2"/>
  <c r="N5740" i="2"/>
  <c r="N5741" i="2"/>
  <c r="N5742" i="2"/>
  <c r="N5743" i="2"/>
  <c r="N5744" i="2"/>
  <c r="N5745" i="2"/>
  <c r="N5746" i="2"/>
  <c r="N5747" i="2"/>
  <c r="N5748" i="2"/>
  <c r="N5749" i="2"/>
  <c r="N5750" i="2"/>
  <c r="N5751" i="2"/>
  <c r="N5752" i="2"/>
  <c r="N5753" i="2"/>
  <c r="N5754" i="2"/>
  <c r="N5755" i="2"/>
  <c r="N5756" i="2"/>
  <c r="N5757" i="2"/>
  <c r="N5758" i="2"/>
  <c r="N5759" i="2"/>
  <c r="N5760" i="2"/>
  <c r="N5761" i="2"/>
  <c r="N5762" i="2"/>
  <c r="N5763" i="2"/>
  <c r="N5764" i="2"/>
  <c r="N5765" i="2"/>
  <c r="N5766" i="2"/>
  <c r="N5767" i="2"/>
  <c r="N5768" i="2"/>
  <c r="N5769" i="2"/>
  <c r="N5770" i="2"/>
  <c r="N5771" i="2"/>
  <c r="N5772" i="2"/>
  <c r="N5773" i="2"/>
  <c r="N5774" i="2"/>
  <c r="N5775" i="2"/>
  <c r="N5776" i="2"/>
  <c r="N5777" i="2"/>
  <c r="N5778" i="2"/>
  <c r="N5779" i="2"/>
  <c r="N5780" i="2"/>
  <c r="N5781" i="2"/>
  <c r="N5782" i="2"/>
  <c r="N5783" i="2"/>
  <c r="N5784" i="2"/>
  <c r="N5785" i="2"/>
  <c r="N5786" i="2"/>
  <c r="N5787" i="2"/>
  <c r="N5788" i="2"/>
  <c r="N5789" i="2"/>
  <c r="N5790" i="2"/>
  <c r="N5791" i="2"/>
  <c r="N5792" i="2"/>
  <c r="N5793" i="2"/>
  <c r="N5794" i="2"/>
  <c r="N5795" i="2"/>
  <c r="N5796" i="2"/>
  <c r="N5797" i="2"/>
  <c r="N5798" i="2"/>
  <c r="N5799" i="2"/>
  <c r="N5800" i="2"/>
  <c r="N5801" i="2"/>
  <c r="N5802" i="2"/>
  <c r="N5803" i="2"/>
  <c r="N5804" i="2"/>
  <c r="N5805" i="2"/>
  <c r="N5806" i="2"/>
  <c r="N5807" i="2"/>
  <c r="N5808" i="2"/>
  <c r="N5809" i="2"/>
  <c r="N5810" i="2"/>
  <c r="N5811" i="2"/>
  <c r="N5812" i="2"/>
  <c r="N5813" i="2"/>
  <c r="N5814" i="2"/>
  <c r="N5815" i="2"/>
  <c r="N5816" i="2"/>
  <c r="N5817" i="2"/>
  <c r="N5818" i="2"/>
  <c r="N5819" i="2"/>
  <c r="N5820" i="2"/>
  <c r="N5821" i="2"/>
  <c r="N5822" i="2"/>
  <c r="N5823" i="2"/>
  <c r="N5824" i="2"/>
  <c r="N5825" i="2"/>
  <c r="N5826" i="2"/>
  <c r="N5827" i="2"/>
  <c r="N5828" i="2"/>
  <c r="N5829" i="2"/>
  <c r="N5830" i="2"/>
  <c r="N5831" i="2"/>
  <c r="N5832" i="2"/>
  <c r="N5833" i="2"/>
  <c r="N5834" i="2"/>
  <c r="N5835" i="2"/>
  <c r="N5836" i="2"/>
  <c r="N5837" i="2"/>
  <c r="N5838" i="2"/>
  <c r="N5839" i="2"/>
  <c r="N5840" i="2"/>
  <c r="N5841" i="2"/>
  <c r="N5842" i="2"/>
  <c r="N5843" i="2"/>
  <c r="N5844" i="2"/>
  <c r="N5845" i="2"/>
  <c r="N5846" i="2"/>
  <c r="N5847" i="2"/>
  <c r="N5848" i="2"/>
  <c r="N5849" i="2"/>
  <c r="N5850" i="2"/>
  <c r="N5851" i="2"/>
  <c r="N5852" i="2"/>
  <c r="N5853" i="2"/>
  <c r="N5854" i="2"/>
  <c r="N5855" i="2"/>
  <c r="N5856" i="2"/>
  <c r="N5857" i="2"/>
  <c r="N5858" i="2"/>
  <c r="N5859" i="2"/>
  <c r="N5860" i="2"/>
  <c r="N5861" i="2"/>
  <c r="N5862" i="2"/>
  <c r="N5863" i="2"/>
  <c r="N5864" i="2"/>
  <c r="N5865" i="2"/>
  <c r="N5866" i="2"/>
  <c r="N5867" i="2"/>
  <c r="N5868" i="2"/>
  <c r="N5869" i="2"/>
  <c r="N5870" i="2"/>
  <c r="N5871" i="2"/>
  <c r="N5872" i="2"/>
  <c r="N5873" i="2"/>
  <c r="N5874" i="2"/>
  <c r="N5875" i="2"/>
  <c r="N5876" i="2"/>
  <c r="N5877" i="2"/>
  <c r="N5878" i="2"/>
  <c r="N5879" i="2"/>
  <c r="N5880" i="2"/>
  <c r="N5881" i="2"/>
  <c r="N5882" i="2"/>
  <c r="N5883" i="2"/>
  <c r="N5884" i="2"/>
  <c r="N5885" i="2"/>
  <c r="N5886" i="2"/>
  <c r="N5887" i="2"/>
  <c r="N5888" i="2"/>
  <c r="N5889" i="2"/>
  <c r="N5890" i="2"/>
  <c r="N5891" i="2"/>
  <c r="N5892" i="2"/>
  <c r="N5893" i="2"/>
  <c r="N5894" i="2"/>
  <c r="N5895" i="2"/>
  <c r="N5896" i="2"/>
  <c r="N5897" i="2"/>
  <c r="N5898" i="2"/>
  <c r="N5899" i="2"/>
  <c r="N5900" i="2"/>
  <c r="N5901" i="2"/>
  <c r="N5902" i="2"/>
  <c r="N5903" i="2"/>
  <c r="N5904" i="2"/>
  <c r="N5905" i="2"/>
  <c r="N5906" i="2"/>
  <c r="N5907" i="2"/>
  <c r="N5908" i="2"/>
  <c r="N5909" i="2"/>
  <c r="N5910" i="2"/>
  <c r="N5911" i="2"/>
  <c r="N5912" i="2"/>
  <c r="N5913" i="2"/>
  <c r="N5914" i="2"/>
  <c r="N5915" i="2"/>
  <c r="N5916" i="2"/>
  <c r="N5917" i="2"/>
  <c r="N5918" i="2"/>
  <c r="N5919" i="2"/>
  <c r="N5920" i="2"/>
  <c r="N5921" i="2"/>
  <c r="N5922" i="2"/>
  <c r="N5923" i="2"/>
  <c r="N5924" i="2"/>
  <c r="N5925" i="2"/>
  <c r="N5926" i="2"/>
  <c r="N5927" i="2"/>
  <c r="N5928" i="2"/>
  <c r="N5929" i="2"/>
  <c r="N5930" i="2"/>
  <c r="N5931" i="2"/>
  <c r="N5932" i="2"/>
  <c r="N5933" i="2"/>
  <c r="N5934" i="2"/>
  <c r="N5935" i="2"/>
  <c r="N5936" i="2"/>
  <c r="N5937" i="2"/>
  <c r="N5938" i="2"/>
  <c r="N5939" i="2"/>
  <c r="N5940" i="2"/>
  <c r="N5941" i="2"/>
  <c r="N5942" i="2"/>
  <c r="N5943" i="2"/>
  <c r="N5944" i="2"/>
  <c r="N5945" i="2"/>
  <c r="N5946" i="2"/>
  <c r="N5947" i="2"/>
  <c r="N5948" i="2"/>
  <c r="N5949" i="2"/>
  <c r="N5950" i="2"/>
  <c r="N5951" i="2"/>
  <c r="N5952" i="2"/>
  <c r="N5953" i="2"/>
  <c r="N5954" i="2"/>
  <c r="N5955" i="2"/>
  <c r="N5956" i="2"/>
  <c r="N5957" i="2"/>
  <c r="N5958" i="2"/>
  <c r="N5959" i="2"/>
  <c r="N5960" i="2"/>
  <c r="N5961" i="2"/>
  <c r="N5962" i="2"/>
  <c r="N5963" i="2"/>
  <c r="N5964" i="2"/>
  <c r="N5965" i="2"/>
  <c r="N5966" i="2"/>
  <c r="N5967" i="2"/>
  <c r="N5968" i="2"/>
  <c r="N5969" i="2"/>
  <c r="N5970" i="2"/>
  <c r="N5971" i="2"/>
  <c r="N5972" i="2"/>
  <c r="N5973" i="2"/>
  <c r="N5974" i="2"/>
  <c r="N5975" i="2"/>
  <c r="N5976" i="2"/>
  <c r="N5977" i="2"/>
  <c r="N5978" i="2"/>
  <c r="N5979" i="2"/>
  <c r="N5980" i="2"/>
  <c r="N5981" i="2"/>
  <c r="N5982" i="2"/>
  <c r="N5983" i="2"/>
  <c r="N5984" i="2"/>
  <c r="N5985" i="2"/>
  <c r="N5986" i="2"/>
  <c r="N5987" i="2"/>
  <c r="N5988" i="2"/>
  <c r="N5989" i="2"/>
  <c r="N5990" i="2"/>
  <c r="N5991" i="2"/>
  <c r="N5992" i="2"/>
  <c r="N5993" i="2"/>
  <c r="N5994" i="2"/>
  <c r="N5995" i="2"/>
  <c r="N5996" i="2"/>
  <c r="N5997" i="2"/>
  <c r="N5998" i="2"/>
  <c r="N5999" i="2"/>
  <c r="N6000" i="2"/>
  <c r="N6001" i="2"/>
  <c r="N6002" i="2"/>
  <c r="N6003" i="2"/>
  <c r="N6004" i="2"/>
  <c r="N6005" i="2"/>
  <c r="N6006" i="2"/>
  <c r="N6007" i="2"/>
  <c r="N6008" i="2"/>
  <c r="N6009" i="2"/>
  <c r="N6010" i="2"/>
  <c r="N6011" i="2"/>
  <c r="N6012" i="2"/>
  <c r="N6013" i="2"/>
  <c r="N6014" i="2"/>
  <c r="N6015" i="2"/>
  <c r="N6016" i="2"/>
  <c r="N6017" i="2"/>
  <c r="N6018" i="2"/>
  <c r="N6019" i="2"/>
  <c r="N6020" i="2"/>
  <c r="N6021" i="2"/>
  <c r="N6022" i="2"/>
  <c r="N6023" i="2"/>
  <c r="N6024" i="2"/>
  <c r="N6025" i="2"/>
  <c r="N6026" i="2"/>
  <c r="N6027" i="2"/>
  <c r="N6028" i="2"/>
  <c r="N6029" i="2"/>
  <c r="N6030" i="2"/>
  <c r="N6031" i="2"/>
  <c r="N6032" i="2"/>
  <c r="N6033" i="2"/>
  <c r="N6034" i="2"/>
  <c r="N6035" i="2"/>
  <c r="N6036" i="2"/>
  <c r="N6037" i="2"/>
  <c r="N6038" i="2"/>
  <c r="N6039" i="2"/>
  <c r="N6040" i="2"/>
  <c r="N6041" i="2"/>
  <c r="N6042" i="2"/>
  <c r="N6043" i="2"/>
  <c r="N6044" i="2"/>
  <c r="N6045" i="2"/>
  <c r="N6046" i="2"/>
  <c r="N6047" i="2"/>
  <c r="N6048" i="2"/>
  <c r="N6049" i="2"/>
  <c r="N6050" i="2"/>
  <c r="N6051" i="2"/>
  <c r="N6052" i="2"/>
  <c r="N6053" i="2"/>
  <c r="N6054" i="2"/>
  <c r="N6055" i="2"/>
  <c r="N6056" i="2"/>
  <c r="N6057" i="2"/>
  <c r="N6058" i="2"/>
  <c r="N6059" i="2"/>
  <c r="N6060" i="2"/>
  <c r="N6061" i="2"/>
  <c r="N6062" i="2"/>
  <c r="N6063" i="2"/>
  <c r="N6064" i="2"/>
  <c r="N6065" i="2"/>
  <c r="N6066" i="2"/>
  <c r="N6067" i="2"/>
  <c r="N6068" i="2"/>
  <c r="N6069" i="2"/>
  <c r="N6070" i="2"/>
  <c r="N6071" i="2"/>
  <c r="N6072" i="2"/>
  <c r="N6073" i="2"/>
  <c r="N6074" i="2"/>
  <c r="N6075" i="2"/>
  <c r="N6076" i="2"/>
  <c r="N6077" i="2"/>
  <c r="N6078" i="2"/>
  <c r="N6079" i="2"/>
  <c r="N6080" i="2"/>
  <c r="N6081" i="2"/>
  <c r="N6082" i="2"/>
  <c r="N6083" i="2"/>
  <c r="N6084" i="2"/>
  <c r="N6085" i="2"/>
  <c r="N6086" i="2"/>
  <c r="N6087" i="2"/>
  <c r="N6088" i="2"/>
  <c r="N6089" i="2"/>
  <c r="N6090" i="2"/>
  <c r="N6091" i="2"/>
  <c r="N6092" i="2"/>
  <c r="N6093" i="2"/>
  <c r="N6094" i="2"/>
  <c r="N6095" i="2"/>
  <c r="N6096" i="2"/>
  <c r="N6097" i="2"/>
  <c r="N6098" i="2"/>
  <c r="N6099" i="2"/>
  <c r="N6100" i="2"/>
  <c r="N6101" i="2"/>
  <c r="N6102" i="2"/>
  <c r="N6103" i="2"/>
  <c r="N6104" i="2"/>
  <c r="N6105" i="2"/>
  <c r="N6106" i="2"/>
  <c r="N6107" i="2"/>
  <c r="N6108" i="2"/>
  <c r="N6109" i="2"/>
  <c r="N6110" i="2"/>
  <c r="N6111" i="2"/>
  <c r="N6112" i="2"/>
  <c r="N6113" i="2"/>
  <c r="N6114" i="2"/>
  <c r="N6115" i="2"/>
  <c r="N6116" i="2"/>
  <c r="N6117" i="2"/>
  <c r="N6118" i="2"/>
  <c r="N6119" i="2"/>
  <c r="N6120" i="2"/>
  <c r="N6121" i="2"/>
  <c r="N6122" i="2"/>
  <c r="N6123" i="2"/>
  <c r="N6124" i="2"/>
  <c r="N6125" i="2"/>
  <c r="N6126" i="2"/>
  <c r="N6127" i="2"/>
  <c r="N6128" i="2"/>
  <c r="N6129" i="2"/>
  <c r="N6130" i="2"/>
  <c r="N6131" i="2"/>
  <c r="N6132" i="2"/>
  <c r="N6133" i="2"/>
  <c r="N6134" i="2"/>
  <c r="N6135" i="2"/>
  <c r="N6136" i="2"/>
  <c r="N6137" i="2"/>
  <c r="N6138" i="2"/>
  <c r="N6139" i="2"/>
  <c r="N6140" i="2"/>
  <c r="N6141" i="2"/>
  <c r="N6142" i="2"/>
  <c r="N6143" i="2"/>
  <c r="N6144" i="2"/>
  <c r="N6145" i="2"/>
  <c r="N6146" i="2"/>
  <c r="N6147" i="2"/>
  <c r="N6148" i="2"/>
  <c r="N6149" i="2"/>
  <c r="N6150" i="2"/>
  <c r="N6151" i="2"/>
  <c r="N6152" i="2"/>
  <c r="N6153" i="2"/>
  <c r="N6154" i="2"/>
  <c r="N6155" i="2"/>
  <c r="N6156" i="2"/>
  <c r="N6157" i="2"/>
  <c r="N6158" i="2"/>
  <c r="N6159" i="2"/>
  <c r="N6160" i="2"/>
  <c r="N6161" i="2"/>
  <c r="N6162" i="2"/>
  <c r="N6163" i="2"/>
  <c r="N6164" i="2"/>
  <c r="N6165" i="2"/>
  <c r="N6166" i="2"/>
  <c r="N6167" i="2"/>
  <c r="N6168" i="2"/>
  <c r="N6169" i="2"/>
  <c r="N6170" i="2"/>
  <c r="N6171" i="2"/>
  <c r="N6172" i="2"/>
  <c r="N6173" i="2"/>
  <c r="N6174" i="2"/>
  <c r="N6175" i="2"/>
  <c r="N6176" i="2"/>
  <c r="N6177" i="2"/>
  <c r="N6178" i="2"/>
  <c r="N6179" i="2"/>
  <c r="N6180" i="2"/>
  <c r="N6181" i="2"/>
  <c r="N6182" i="2"/>
  <c r="N6183" i="2"/>
  <c r="N6184" i="2"/>
  <c r="N6185" i="2"/>
  <c r="N6186" i="2"/>
  <c r="N6187" i="2"/>
  <c r="N6188" i="2"/>
  <c r="N6189" i="2"/>
  <c r="N6190" i="2"/>
  <c r="N6191" i="2"/>
  <c r="N6192" i="2"/>
  <c r="N6193" i="2"/>
  <c r="N6194" i="2"/>
  <c r="N6195" i="2"/>
  <c r="N6196" i="2"/>
  <c r="N6197" i="2"/>
  <c r="N6198" i="2"/>
  <c r="N6199" i="2"/>
  <c r="N6200" i="2"/>
  <c r="N6201" i="2"/>
  <c r="N6202" i="2"/>
  <c r="N6203" i="2"/>
  <c r="N6204" i="2"/>
  <c r="N6205" i="2"/>
  <c r="N6206" i="2"/>
  <c r="N6207" i="2"/>
  <c r="N6208" i="2"/>
  <c r="N6209" i="2"/>
  <c r="N6210" i="2"/>
  <c r="N6211" i="2"/>
  <c r="N6212" i="2"/>
  <c r="N6213" i="2"/>
  <c r="N6214" i="2"/>
  <c r="N6215" i="2"/>
  <c r="N6216" i="2"/>
  <c r="N6217" i="2"/>
  <c r="N6218" i="2"/>
  <c r="N6219" i="2"/>
  <c r="N6220" i="2"/>
  <c r="N6221" i="2"/>
  <c r="N6222" i="2"/>
  <c r="N6223" i="2"/>
  <c r="N6224" i="2"/>
  <c r="N6225" i="2"/>
  <c r="N6226" i="2"/>
  <c r="N6227" i="2"/>
  <c r="N6228" i="2"/>
  <c r="N6229" i="2"/>
  <c r="N6230" i="2"/>
  <c r="N6231" i="2"/>
  <c r="N6232" i="2"/>
  <c r="N6233" i="2"/>
  <c r="N6234" i="2"/>
  <c r="N6235" i="2"/>
  <c r="N6236" i="2"/>
  <c r="N6237" i="2"/>
  <c r="N6238" i="2"/>
  <c r="N6239" i="2"/>
  <c r="N6240" i="2"/>
  <c r="N6241" i="2"/>
  <c r="N6242" i="2"/>
  <c r="N6243" i="2"/>
  <c r="N6244" i="2"/>
  <c r="N6245" i="2"/>
  <c r="N6246" i="2"/>
  <c r="N6247" i="2"/>
  <c r="N6248" i="2"/>
  <c r="N6249" i="2"/>
  <c r="N6250" i="2"/>
  <c r="N6251" i="2"/>
  <c r="N6252" i="2"/>
  <c r="N6253" i="2"/>
  <c r="N6254" i="2"/>
  <c r="N6255" i="2"/>
  <c r="N6256" i="2"/>
  <c r="N6257" i="2"/>
  <c r="N6258" i="2"/>
  <c r="N6259" i="2"/>
  <c r="N6260" i="2"/>
  <c r="N6261" i="2"/>
  <c r="N6262" i="2"/>
  <c r="N6263" i="2"/>
  <c r="N6264" i="2"/>
  <c r="N6265" i="2"/>
  <c r="N6266" i="2"/>
  <c r="N6267" i="2"/>
  <c r="N6268" i="2"/>
  <c r="N6269" i="2"/>
  <c r="N6270" i="2"/>
  <c r="N6271" i="2"/>
  <c r="N6272" i="2"/>
  <c r="N6273" i="2"/>
  <c r="N6274" i="2"/>
  <c r="N6275" i="2"/>
  <c r="N6276" i="2"/>
  <c r="N6277" i="2"/>
  <c r="N6278" i="2"/>
  <c r="N6279" i="2"/>
  <c r="N6280" i="2"/>
  <c r="N6281" i="2"/>
  <c r="N6282" i="2"/>
  <c r="N6283" i="2"/>
  <c r="N6284" i="2"/>
  <c r="N6285" i="2"/>
  <c r="N6286" i="2"/>
  <c r="N6287" i="2"/>
  <c r="N6288" i="2"/>
  <c r="N6289" i="2"/>
  <c r="N6290" i="2"/>
  <c r="N6291" i="2"/>
  <c r="N6292" i="2"/>
  <c r="N6293" i="2"/>
  <c r="N6294" i="2"/>
  <c r="N6295" i="2"/>
  <c r="N6296" i="2"/>
  <c r="N6297" i="2"/>
  <c r="N6298" i="2"/>
  <c r="N6299" i="2"/>
  <c r="N6300" i="2"/>
  <c r="N6301" i="2"/>
  <c r="N6302" i="2"/>
  <c r="N6303" i="2"/>
  <c r="N6304" i="2"/>
  <c r="N6305" i="2"/>
  <c r="N6306" i="2"/>
  <c r="N6307" i="2"/>
  <c r="N6308" i="2"/>
  <c r="N6309" i="2"/>
  <c r="N6310" i="2"/>
  <c r="N6311" i="2"/>
  <c r="N6312" i="2"/>
  <c r="N6313" i="2"/>
  <c r="N6314" i="2"/>
  <c r="N6315" i="2"/>
  <c r="N6316" i="2"/>
  <c r="N6317" i="2"/>
  <c r="N6318" i="2"/>
  <c r="N6319" i="2"/>
  <c r="N6320" i="2"/>
  <c r="N6321" i="2"/>
  <c r="N6322" i="2"/>
  <c r="N6323" i="2"/>
  <c r="N6324" i="2"/>
  <c r="N6325" i="2"/>
  <c r="N6326" i="2"/>
  <c r="N6327" i="2"/>
  <c r="N6328" i="2"/>
  <c r="N6329" i="2"/>
  <c r="N6330" i="2"/>
  <c r="N6331" i="2"/>
  <c r="N6332" i="2"/>
  <c r="N6333" i="2"/>
  <c r="N6334" i="2"/>
  <c r="N6335" i="2"/>
  <c r="N6336" i="2"/>
  <c r="N6337" i="2"/>
  <c r="N6338" i="2"/>
  <c r="N6339" i="2"/>
  <c r="N6340" i="2"/>
  <c r="N6341" i="2"/>
  <c r="N6342" i="2"/>
  <c r="N6343" i="2"/>
  <c r="N6344" i="2"/>
  <c r="N6345" i="2"/>
  <c r="N6346" i="2"/>
  <c r="N6347" i="2"/>
  <c r="N6348" i="2"/>
  <c r="N6349" i="2"/>
  <c r="N6350" i="2"/>
  <c r="N6351" i="2"/>
  <c r="N6352" i="2"/>
  <c r="N6353" i="2"/>
  <c r="N6354" i="2"/>
  <c r="N6355" i="2"/>
  <c r="N6356" i="2"/>
  <c r="N6357" i="2"/>
  <c r="N6358" i="2"/>
  <c r="N6359" i="2"/>
  <c r="N6360" i="2"/>
  <c r="N6361" i="2"/>
  <c r="N6362" i="2"/>
  <c r="N6363" i="2"/>
  <c r="N6364" i="2"/>
  <c r="N6365" i="2"/>
  <c r="N6366" i="2"/>
  <c r="N6367" i="2"/>
  <c r="N6368" i="2"/>
  <c r="N6369" i="2"/>
  <c r="N6370" i="2"/>
  <c r="N6371" i="2"/>
  <c r="N6372" i="2"/>
  <c r="N6373" i="2"/>
  <c r="N6374" i="2"/>
  <c r="N6375" i="2"/>
  <c r="N6376" i="2"/>
  <c r="N6377" i="2"/>
  <c r="N6378" i="2"/>
  <c r="N6379" i="2"/>
  <c r="N6380" i="2"/>
  <c r="N6381" i="2"/>
  <c r="N6382" i="2"/>
  <c r="N6383" i="2"/>
  <c r="N6384" i="2"/>
  <c r="N6385" i="2"/>
  <c r="N6386" i="2"/>
  <c r="N6387" i="2"/>
  <c r="N6388" i="2"/>
  <c r="N6389" i="2"/>
  <c r="N6390" i="2"/>
  <c r="N6391" i="2"/>
  <c r="N6392" i="2"/>
  <c r="N6393" i="2"/>
  <c r="N6394" i="2"/>
  <c r="N6395" i="2"/>
  <c r="N6396" i="2"/>
  <c r="N6397" i="2"/>
  <c r="N6398" i="2"/>
  <c r="N6399" i="2"/>
  <c r="N6400" i="2"/>
  <c r="N6401" i="2"/>
  <c r="N6402" i="2"/>
  <c r="N6403" i="2"/>
  <c r="N6404" i="2"/>
  <c r="N6405" i="2"/>
  <c r="N6406" i="2"/>
  <c r="N6407" i="2"/>
  <c r="N6408" i="2"/>
  <c r="N6409" i="2"/>
  <c r="N6410" i="2"/>
  <c r="N6411" i="2"/>
  <c r="N6412" i="2"/>
  <c r="N6413" i="2"/>
  <c r="N6414" i="2"/>
  <c r="N6415" i="2"/>
  <c r="N6416" i="2"/>
  <c r="N6417" i="2"/>
  <c r="N6418" i="2"/>
  <c r="N6419" i="2"/>
  <c r="N6420" i="2"/>
  <c r="N6421" i="2"/>
  <c r="N6422" i="2"/>
  <c r="N6423" i="2"/>
  <c r="N6424" i="2"/>
  <c r="N6425" i="2"/>
  <c r="N6426" i="2"/>
  <c r="N6427" i="2"/>
  <c r="N6428" i="2"/>
  <c r="N6429" i="2"/>
  <c r="N6430" i="2"/>
  <c r="N6431" i="2"/>
  <c r="N6432" i="2"/>
  <c r="N6433" i="2"/>
  <c r="N6434" i="2"/>
  <c r="N6435" i="2"/>
  <c r="N6436" i="2"/>
  <c r="N6437" i="2"/>
  <c r="N6438" i="2"/>
  <c r="N6439" i="2"/>
  <c r="N6440" i="2"/>
  <c r="N6441" i="2"/>
  <c r="N6442" i="2"/>
  <c r="N6443" i="2"/>
  <c r="N6444" i="2"/>
  <c r="N6445" i="2"/>
  <c r="N6446" i="2"/>
  <c r="N6447" i="2"/>
  <c r="N6448" i="2"/>
  <c r="N6449" i="2"/>
  <c r="N6450" i="2"/>
  <c r="N6451" i="2"/>
  <c r="N6452" i="2"/>
  <c r="N6453" i="2"/>
  <c r="N6454" i="2"/>
  <c r="N6455" i="2"/>
  <c r="N6456" i="2"/>
  <c r="N6457" i="2"/>
  <c r="N6458" i="2"/>
  <c r="N6459" i="2"/>
  <c r="N6460" i="2"/>
  <c r="N6461" i="2"/>
  <c r="N6462" i="2"/>
  <c r="N6463" i="2"/>
  <c r="N6464" i="2"/>
  <c r="N6465" i="2"/>
  <c r="N6466" i="2"/>
  <c r="N6467" i="2"/>
  <c r="N6468" i="2"/>
  <c r="N6469" i="2"/>
  <c r="N6470" i="2"/>
  <c r="N6471" i="2"/>
  <c r="N6472" i="2"/>
  <c r="N6473" i="2"/>
  <c r="N6474" i="2"/>
  <c r="N6475" i="2"/>
  <c r="N6476" i="2"/>
  <c r="N6477" i="2"/>
  <c r="N6478" i="2"/>
  <c r="N6479" i="2"/>
  <c r="N6480" i="2"/>
  <c r="N6481" i="2"/>
  <c r="N6482" i="2"/>
  <c r="N6483" i="2"/>
  <c r="N6484" i="2"/>
  <c r="N6485" i="2"/>
  <c r="N6486" i="2"/>
  <c r="N6487" i="2"/>
  <c r="N6488" i="2"/>
  <c r="N6489" i="2"/>
  <c r="N6490" i="2"/>
  <c r="N6491" i="2"/>
  <c r="N6492" i="2"/>
  <c r="N6493" i="2"/>
  <c r="N6494" i="2"/>
  <c r="N6495" i="2"/>
  <c r="N6496" i="2"/>
  <c r="N6497" i="2"/>
  <c r="N6498" i="2"/>
  <c r="N6499" i="2"/>
  <c r="N6500" i="2"/>
  <c r="N6501" i="2"/>
  <c r="N6502" i="2"/>
  <c r="N6503" i="2"/>
  <c r="N6504" i="2"/>
  <c r="N6505" i="2"/>
  <c r="N6506" i="2"/>
  <c r="N6507" i="2"/>
  <c r="N6508" i="2"/>
  <c r="N6509" i="2"/>
  <c r="N6510" i="2"/>
  <c r="N6511" i="2"/>
  <c r="N6512" i="2"/>
  <c r="N6513" i="2"/>
  <c r="N6514" i="2"/>
  <c r="N6515" i="2"/>
  <c r="N6516" i="2"/>
  <c r="N6517" i="2"/>
  <c r="N6518" i="2"/>
  <c r="N6519" i="2"/>
  <c r="N6520" i="2"/>
  <c r="N6521" i="2"/>
  <c r="N6522" i="2"/>
  <c r="N6523" i="2"/>
  <c r="N6524" i="2"/>
  <c r="N6525" i="2"/>
  <c r="N6526" i="2"/>
  <c r="N6527" i="2"/>
  <c r="N6528" i="2"/>
  <c r="N6529" i="2"/>
  <c r="N6530" i="2"/>
  <c r="N6531" i="2"/>
  <c r="N6532" i="2"/>
  <c r="N6533" i="2"/>
  <c r="N6534" i="2"/>
  <c r="N6535" i="2"/>
  <c r="N6536" i="2"/>
  <c r="N6537" i="2"/>
  <c r="N6538" i="2"/>
  <c r="N6539" i="2"/>
  <c r="N6540" i="2"/>
  <c r="N6541" i="2"/>
  <c r="N6542" i="2"/>
  <c r="N6543" i="2"/>
  <c r="N6544" i="2"/>
  <c r="N6545" i="2"/>
  <c r="N6546" i="2"/>
  <c r="N6547" i="2"/>
  <c r="N6548" i="2"/>
  <c r="N6549" i="2"/>
  <c r="N6550" i="2"/>
  <c r="N6551" i="2"/>
  <c r="N6552" i="2"/>
  <c r="N6553" i="2"/>
  <c r="N6554" i="2"/>
  <c r="N6555" i="2"/>
  <c r="N6556" i="2"/>
  <c r="N6557" i="2"/>
  <c r="N6558" i="2"/>
  <c r="N6559" i="2"/>
  <c r="N6560" i="2"/>
  <c r="N6561" i="2"/>
  <c r="N6562" i="2"/>
  <c r="N6563" i="2"/>
  <c r="N6564" i="2"/>
  <c r="N6565" i="2"/>
  <c r="N6566" i="2"/>
  <c r="N6567" i="2"/>
  <c r="N6568" i="2"/>
  <c r="N6569" i="2"/>
  <c r="N6570" i="2"/>
  <c r="N6571" i="2"/>
  <c r="N6572" i="2"/>
  <c r="N6573" i="2"/>
  <c r="N6574" i="2"/>
  <c r="N6575" i="2"/>
  <c r="N6576" i="2"/>
  <c r="N6577" i="2"/>
  <c r="N6578" i="2"/>
  <c r="N6579" i="2"/>
  <c r="N6580" i="2"/>
  <c r="N6581" i="2"/>
  <c r="N6582" i="2"/>
  <c r="N6583" i="2"/>
  <c r="N6584" i="2"/>
  <c r="N6585" i="2"/>
  <c r="N6586" i="2"/>
  <c r="N6587" i="2"/>
  <c r="N6588" i="2"/>
  <c r="N6589" i="2"/>
  <c r="N6590" i="2"/>
  <c r="N6591" i="2"/>
  <c r="N6592" i="2"/>
  <c r="N6593" i="2"/>
  <c r="N6594" i="2"/>
  <c r="N6595" i="2"/>
  <c r="N6596" i="2"/>
  <c r="N6597" i="2"/>
  <c r="N6598" i="2"/>
  <c r="N6599" i="2"/>
  <c r="N6600" i="2"/>
  <c r="N6601" i="2"/>
  <c r="N6602" i="2"/>
  <c r="N6603" i="2"/>
  <c r="N6604" i="2"/>
  <c r="N6605" i="2"/>
  <c r="N6606" i="2"/>
  <c r="N6607" i="2"/>
  <c r="N6608" i="2"/>
  <c r="N6609" i="2"/>
  <c r="N6610" i="2"/>
  <c r="N6611" i="2"/>
  <c r="N6612" i="2"/>
  <c r="N6613" i="2"/>
  <c r="N6614" i="2"/>
  <c r="N6615" i="2"/>
  <c r="N6616" i="2"/>
  <c r="N6617" i="2"/>
  <c r="N6618" i="2"/>
  <c r="N6619" i="2"/>
  <c r="N6620" i="2"/>
  <c r="N6621" i="2"/>
  <c r="N6622" i="2"/>
  <c r="N6623" i="2"/>
  <c r="N6624" i="2"/>
  <c r="N6625" i="2"/>
  <c r="N6626" i="2"/>
  <c r="N6627" i="2"/>
  <c r="N6628" i="2"/>
  <c r="N6629" i="2"/>
  <c r="N6630" i="2"/>
  <c r="N6631" i="2"/>
  <c r="N6632" i="2"/>
  <c r="N6633" i="2"/>
  <c r="N6634" i="2"/>
  <c r="N6635" i="2"/>
  <c r="N6636" i="2"/>
  <c r="N6637" i="2"/>
  <c r="N6638" i="2"/>
  <c r="N6639" i="2"/>
  <c r="N6640" i="2"/>
  <c r="N6641" i="2"/>
  <c r="N6642" i="2"/>
  <c r="N6643" i="2"/>
  <c r="N6644" i="2"/>
  <c r="N6645" i="2"/>
  <c r="N6646" i="2"/>
  <c r="N6647" i="2"/>
  <c r="N6648" i="2"/>
  <c r="N6649" i="2"/>
  <c r="N6650" i="2"/>
  <c r="N6651" i="2"/>
  <c r="N6652" i="2"/>
  <c r="N6653" i="2"/>
  <c r="N6654" i="2"/>
  <c r="N6655" i="2"/>
  <c r="N6656" i="2"/>
  <c r="N6657" i="2"/>
  <c r="N6658" i="2"/>
  <c r="N6659" i="2"/>
  <c r="N6660" i="2"/>
  <c r="N6661" i="2"/>
  <c r="N6662" i="2"/>
  <c r="N6663" i="2"/>
  <c r="N6664" i="2"/>
  <c r="N6665" i="2"/>
  <c r="N6666" i="2"/>
  <c r="N6667" i="2"/>
  <c r="N6668" i="2"/>
  <c r="N6669" i="2"/>
  <c r="N6670" i="2"/>
  <c r="N6671" i="2"/>
  <c r="N6672" i="2"/>
  <c r="N6673" i="2"/>
  <c r="N6674" i="2"/>
  <c r="N6675" i="2"/>
  <c r="N6676" i="2"/>
  <c r="N6677" i="2"/>
  <c r="N6678" i="2"/>
  <c r="N6679" i="2"/>
  <c r="N6680" i="2"/>
  <c r="N6681" i="2"/>
  <c r="N6682" i="2"/>
  <c r="N6683" i="2"/>
  <c r="N6684" i="2"/>
  <c r="N6685" i="2"/>
  <c r="N6686" i="2"/>
  <c r="N6687" i="2"/>
  <c r="N6688" i="2"/>
  <c r="N6689" i="2"/>
  <c r="N6690" i="2"/>
  <c r="N6691" i="2"/>
  <c r="N6692" i="2"/>
  <c r="N6693" i="2"/>
  <c r="N6694" i="2"/>
  <c r="N6695" i="2"/>
  <c r="N6696" i="2"/>
  <c r="N6697" i="2"/>
  <c r="N6698" i="2"/>
  <c r="N6699" i="2"/>
  <c r="N6700" i="2"/>
  <c r="N6701" i="2"/>
  <c r="N6702" i="2"/>
  <c r="N6703" i="2"/>
  <c r="N6704" i="2"/>
  <c r="N6705" i="2"/>
  <c r="N6706" i="2"/>
  <c r="N6707" i="2"/>
  <c r="N6708" i="2"/>
  <c r="N6709" i="2"/>
  <c r="N6710" i="2"/>
  <c r="N6711" i="2"/>
  <c r="N6712" i="2"/>
  <c r="N6713" i="2"/>
  <c r="N6714" i="2"/>
  <c r="N6715" i="2"/>
  <c r="N6716" i="2"/>
  <c r="N6717" i="2"/>
  <c r="N6718" i="2"/>
  <c r="N6719" i="2"/>
  <c r="N6720" i="2"/>
  <c r="N6721" i="2"/>
  <c r="N6722" i="2"/>
  <c r="N6723" i="2"/>
  <c r="N6724" i="2"/>
  <c r="N6725" i="2"/>
  <c r="N6726" i="2"/>
  <c r="N6727" i="2"/>
  <c r="N6728" i="2"/>
  <c r="N6729" i="2"/>
  <c r="N6730" i="2"/>
  <c r="N6731" i="2"/>
  <c r="N6732" i="2"/>
  <c r="N6733" i="2"/>
  <c r="N6734" i="2"/>
  <c r="N6735" i="2"/>
  <c r="N6736" i="2"/>
  <c r="N6737" i="2"/>
  <c r="N6738" i="2"/>
  <c r="N6739" i="2"/>
  <c r="N6740" i="2"/>
  <c r="N6741" i="2"/>
  <c r="N6742" i="2"/>
  <c r="N6743" i="2"/>
  <c r="N6744" i="2"/>
  <c r="N6745" i="2"/>
  <c r="N6746" i="2"/>
  <c r="N6747" i="2"/>
  <c r="N6748" i="2"/>
  <c r="N6749" i="2"/>
  <c r="N6750" i="2"/>
  <c r="N6751" i="2"/>
  <c r="N6752" i="2"/>
  <c r="N6753" i="2"/>
  <c r="N6754" i="2"/>
  <c r="N6755" i="2"/>
  <c r="N6756" i="2"/>
  <c r="N6757" i="2"/>
  <c r="N6758" i="2"/>
  <c r="N6759" i="2"/>
  <c r="N6760" i="2"/>
  <c r="N6761" i="2"/>
  <c r="N6762" i="2"/>
  <c r="N6763" i="2"/>
  <c r="N6764" i="2"/>
  <c r="N6765" i="2"/>
  <c r="N6766" i="2"/>
  <c r="N6767" i="2"/>
  <c r="N6768" i="2"/>
  <c r="N6769" i="2"/>
  <c r="N6770" i="2"/>
  <c r="N6771" i="2"/>
  <c r="N6772" i="2"/>
  <c r="N6773" i="2"/>
  <c r="N6774" i="2"/>
  <c r="N6775" i="2"/>
  <c r="N6776" i="2"/>
  <c r="N6777" i="2"/>
  <c r="N6778" i="2"/>
  <c r="N6779" i="2"/>
  <c r="N6780" i="2"/>
  <c r="N6781" i="2"/>
  <c r="N6782" i="2"/>
  <c r="N6783" i="2"/>
  <c r="N6784" i="2"/>
  <c r="N6785" i="2"/>
  <c r="N6786" i="2"/>
  <c r="N6787" i="2"/>
  <c r="N6788" i="2"/>
  <c r="N6789" i="2"/>
  <c r="N6790" i="2"/>
  <c r="N6791" i="2"/>
  <c r="N6792" i="2"/>
  <c r="N6793" i="2"/>
  <c r="N6794" i="2"/>
  <c r="N6795" i="2"/>
  <c r="N6796" i="2"/>
  <c r="N6797" i="2"/>
  <c r="N6798" i="2"/>
  <c r="N6799" i="2"/>
  <c r="N6800" i="2"/>
  <c r="N6801" i="2"/>
  <c r="N6802" i="2"/>
  <c r="N6803" i="2"/>
  <c r="N6804" i="2"/>
  <c r="N6805" i="2"/>
  <c r="N6806" i="2"/>
  <c r="N6807" i="2"/>
  <c r="N6808" i="2"/>
  <c r="N6809" i="2"/>
  <c r="N6810" i="2"/>
  <c r="N6811" i="2"/>
  <c r="N6812" i="2"/>
  <c r="N6813" i="2"/>
  <c r="N6814" i="2"/>
  <c r="N6815" i="2"/>
  <c r="N6816" i="2"/>
  <c r="N6817" i="2"/>
  <c r="N6818" i="2"/>
  <c r="N6819" i="2"/>
  <c r="N6820" i="2"/>
  <c r="N6821" i="2"/>
  <c r="N6822" i="2"/>
  <c r="N6823" i="2"/>
  <c r="N6824" i="2"/>
  <c r="N6825" i="2"/>
  <c r="N6826" i="2"/>
  <c r="N6827" i="2"/>
  <c r="N6828" i="2"/>
  <c r="N6829" i="2"/>
  <c r="N6830" i="2"/>
  <c r="N6831" i="2"/>
  <c r="N6832" i="2"/>
  <c r="N6833" i="2"/>
  <c r="N6834" i="2"/>
  <c r="N6835" i="2"/>
  <c r="N6836" i="2"/>
  <c r="N6837" i="2"/>
  <c r="N6838" i="2"/>
  <c r="N6839" i="2"/>
  <c r="N6840" i="2"/>
  <c r="N6841" i="2"/>
  <c r="N6842" i="2"/>
  <c r="N6843" i="2"/>
  <c r="N6844" i="2"/>
  <c r="N6845" i="2"/>
  <c r="N6846" i="2"/>
  <c r="N6847" i="2"/>
  <c r="N6848" i="2"/>
  <c r="N6849" i="2"/>
  <c r="N6850" i="2"/>
  <c r="N6851" i="2"/>
  <c r="N6852" i="2"/>
  <c r="N6853" i="2"/>
  <c r="N6854" i="2"/>
  <c r="N6855" i="2"/>
  <c r="N6856" i="2"/>
  <c r="N6857" i="2"/>
  <c r="N6858" i="2"/>
  <c r="N6859" i="2"/>
  <c r="N6860" i="2"/>
  <c r="N6861" i="2"/>
  <c r="N6862" i="2"/>
  <c r="N6863" i="2"/>
  <c r="N6864" i="2"/>
  <c r="N6865" i="2"/>
  <c r="N6866" i="2"/>
  <c r="N6867" i="2"/>
  <c r="N6868" i="2"/>
  <c r="N6869" i="2"/>
  <c r="N6870" i="2"/>
  <c r="N6871" i="2"/>
  <c r="N6872" i="2"/>
  <c r="N6873" i="2"/>
  <c r="N6874" i="2"/>
  <c r="N6875" i="2"/>
  <c r="N6876" i="2"/>
  <c r="N6877" i="2"/>
  <c r="N6878" i="2"/>
  <c r="N6879" i="2"/>
  <c r="N6880" i="2"/>
  <c r="N6881" i="2"/>
  <c r="N6882" i="2"/>
  <c r="N6883" i="2"/>
  <c r="N6884" i="2"/>
  <c r="N6885" i="2"/>
  <c r="N6886" i="2"/>
  <c r="N6887" i="2"/>
  <c r="N6888" i="2"/>
  <c r="N6889" i="2"/>
  <c r="N6890" i="2"/>
  <c r="N6891" i="2"/>
  <c r="N6892" i="2"/>
  <c r="N6893" i="2"/>
  <c r="N6894" i="2"/>
  <c r="N6895" i="2"/>
  <c r="N6896" i="2"/>
  <c r="N6897" i="2"/>
  <c r="N6898" i="2"/>
  <c r="N6899" i="2"/>
  <c r="N6900" i="2"/>
  <c r="N6901" i="2"/>
  <c r="N6902" i="2"/>
  <c r="N6903" i="2"/>
  <c r="N6904" i="2"/>
  <c r="N6905" i="2"/>
  <c r="N6906" i="2"/>
  <c r="N6907" i="2"/>
  <c r="N6908" i="2"/>
  <c r="N6909" i="2"/>
  <c r="N6910" i="2"/>
  <c r="N6911" i="2"/>
  <c r="N6912" i="2"/>
  <c r="N6913" i="2"/>
  <c r="N6914" i="2"/>
  <c r="N6915" i="2"/>
  <c r="N6916" i="2"/>
  <c r="N6917" i="2"/>
  <c r="N6918" i="2"/>
  <c r="N6919" i="2"/>
  <c r="N6920" i="2"/>
  <c r="N6921" i="2"/>
  <c r="N6922" i="2"/>
  <c r="N6923" i="2"/>
  <c r="N6924" i="2"/>
  <c r="N6925" i="2"/>
  <c r="N6926" i="2"/>
  <c r="N6927" i="2"/>
  <c r="N6928" i="2"/>
  <c r="N6929" i="2"/>
  <c r="N6930" i="2"/>
  <c r="N6931" i="2"/>
  <c r="N6932" i="2"/>
  <c r="N6933" i="2"/>
  <c r="N6934" i="2"/>
  <c r="N6935" i="2"/>
  <c r="N6936" i="2"/>
  <c r="N6937" i="2"/>
  <c r="N6938" i="2"/>
  <c r="N6939" i="2"/>
  <c r="N6940" i="2"/>
  <c r="N6941" i="2"/>
  <c r="N6942" i="2"/>
  <c r="N6943" i="2"/>
  <c r="N6944" i="2"/>
  <c r="N6945" i="2"/>
  <c r="N6946" i="2"/>
  <c r="N6947" i="2"/>
  <c r="N6948" i="2"/>
  <c r="N6949" i="2"/>
  <c r="N6950" i="2"/>
  <c r="N6951" i="2"/>
  <c r="N6952" i="2"/>
  <c r="N6953" i="2"/>
  <c r="N6954" i="2"/>
  <c r="N6955" i="2"/>
  <c r="N6956" i="2"/>
  <c r="N6957" i="2"/>
  <c r="N6958" i="2"/>
  <c r="N6959" i="2"/>
  <c r="N6960" i="2"/>
  <c r="N6961" i="2"/>
  <c r="N6962" i="2"/>
  <c r="N6963" i="2"/>
  <c r="N6964" i="2"/>
  <c r="N6965" i="2"/>
  <c r="N6966" i="2"/>
  <c r="N6967" i="2"/>
  <c r="N6968" i="2"/>
  <c r="N6969" i="2"/>
  <c r="N6970" i="2"/>
  <c r="N6971" i="2"/>
  <c r="N6972" i="2"/>
  <c r="N6973" i="2"/>
  <c r="N6974" i="2"/>
  <c r="N6975" i="2"/>
  <c r="N6976" i="2"/>
  <c r="N6977" i="2"/>
  <c r="N6978" i="2"/>
  <c r="N6979" i="2"/>
  <c r="N6980" i="2"/>
  <c r="N6981" i="2"/>
  <c r="N6982" i="2"/>
  <c r="N6983" i="2"/>
  <c r="N6984" i="2"/>
  <c r="N6985" i="2"/>
  <c r="N6986" i="2"/>
  <c r="N6987" i="2"/>
  <c r="N6988" i="2"/>
  <c r="N6989" i="2"/>
  <c r="N6990" i="2"/>
  <c r="N6991" i="2"/>
  <c r="N6992" i="2"/>
  <c r="N6993" i="2"/>
  <c r="N6994" i="2"/>
  <c r="N6995" i="2"/>
  <c r="N6996" i="2"/>
  <c r="N6997" i="2"/>
  <c r="N6998" i="2"/>
  <c r="N6999" i="2"/>
  <c r="N7000" i="2"/>
  <c r="N7001" i="2"/>
  <c r="N7002" i="2"/>
  <c r="N7003" i="2"/>
  <c r="N7004" i="2"/>
  <c r="N7005" i="2"/>
  <c r="N7006" i="2"/>
  <c r="N7007" i="2"/>
  <c r="N7008" i="2"/>
  <c r="N7009" i="2"/>
  <c r="N7010" i="2"/>
  <c r="N7011" i="2"/>
  <c r="N7012" i="2"/>
  <c r="N7013" i="2"/>
  <c r="N7014" i="2"/>
  <c r="N7015" i="2"/>
  <c r="N7016" i="2"/>
  <c r="N7017" i="2"/>
  <c r="N7018" i="2"/>
  <c r="N7019" i="2"/>
  <c r="N7020" i="2"/>
  <c r="N7021" i="2"/>
  <c r="N7022" i="2"/>
  <c r="N7023" i="2"/>
  <c r="N7024" i="2"/>
  <c r="N7025" i="2"/>
  <c r="N7026" i="2"/>
  <c r="N7027" i="2"/>
  <c r="N7028" i="2"/>
  <c r="N7029" i="2"/>
  <c r="N7030" i="2"/>
  <c r="N7031" i="2"/>
  <c r="N7032" i="2"/>
  <c r="N7033" i="2"/>
  <c r="N7034" i="2"/>
  <c r="N7035" i="2"/>
  <c r="N7036" i="2"/>
  <c r="N7037" i="2"/>
  <c r="N7038" i="2"/>
  <c r="N7039" i="2"/>
  <c r="N7040" i="2"/>
  <c r="N7041" i="2"/>
  <c r="N7042" i="2"/>
  <c r="N7043" i="2"/>
  <c r="N7044" i="2"/>
  <c r="N7045" i="2"/>
  <c r="N7046" i="2"/>
  <c r="N7047" i="2"/>
  <c r="N7048" i="2"/>
  <c r="N7049" i="2"/>
  <c r="N7050" i="2"/>
  <c r="N7051" i="2"/>
  <c r="N7052" i="2"/>
  <c r="N7053" i="2"/>
  <c r="N7054" i="2"/>
  <c r="N7055" i="2"/>
  <c r="N7056" i="2"/>
  <c r="N7057" i="2"/>
  <c r="N7058" i="2"/>
  <c r="N7059" i="2"/>
  <c r="N7060" i="2"/>
  <c r="N7061" i="2"/>
  <c r="N7062" i="2"/>
  <c r="N7063" i="2"/>
  <c r="N7064" i="2"/>
  <c r="N7065" i="2"/>
  <c r="N7066" i="2"/>
  <c r="N7067" i="2"/>
  <c r="N7068" i="2"/>
  <c r="N7069" i="2"/>
  <c r="N7070" i="2"/>
  <c r="N7071" i="2"/>
  <c r="N7072" i="2"/>
  <c r="N7073" i="2"/>
  <c r="N7074" i="2"/>
  <c r="N7075" i="2"/>
  <c r="N7076" i="2"/>
  <c r="N7077" i="2"/>
  <c r="N7078" i="2"/>
  <c r="N7079" i="2"/>
  <c r="N7080" i="2"/>
  <c r="N7081" i="2"/>
  <c r="N7082" i="2"/>
  <c r="N7083" i="2"/>
  <c r="N7084" i="2"/>
  <c r="N7085" i="2"/>
  <c r="N7086" i="2"/>
  <c r="N7087" i="2"/>
  <c r="N7088" i="2"/>
  <c r="N7089" i="2"/>
  <c r="N7090" i="2"/>
  <c r="N7091" i="2"/>
  <c r="N7092" i="2"/>
  <c r="N7093" i="2"/>
  <c r="N7094" i="2"/>
  <c r="N7095" i="2"/>
  <c r="N7096" i="2"/>
  <c r="N7097" i="2"/>
  <c r="N7098" i="2"/>
  <c r="N7099" i="2"/>
  <c r="N7100" i="2"/>
  <c r="N7101" i="2"/>
  <c r="N7102" i="2"/>
  <c r="N7103" i="2"/>
  <c r="N7104" i="2"/>
  <c r="N7105" i="2"/>
  <c r="N7106" i="2"/>
  <c r="N7107" i="2"/>
  <c r="N7108" i="2"/>
  <c r="N7109" i="2"/>
  <c r="N7110" i="2"/>
  <c r="N7111" i="2"/>
  <c r="N7112" i="2"/>
  <c r="N7113" i="2"/>
  <c r="N7114" i="2"/>
  <c r="N7115" i="2"/>
  <c r="N7116" i="2"/>
  <c r="N7117" i="2"/>
  <c r="N7118" i="2"/>
  <c r="N7119" i="2"/>
  <c r="N7120" i="2"/>
  <c r="N7121" i="2"/>
  <c r="N7122" i="2"/>
  <c r="N7123" i="2"/>
  <c r="N7124" i="2"/>
  <c r="N7125" i="2"/>
  <c r="N7126" i="2"/>
  <c r="N7127" i="2"/>
  <c r="N7128" i="2"/>
  <c r="N7129" i="2"/>
  <c r="N7130" i="2"/>
  <c r="N7131" i="2"/>
  <c r="N7132" i="2"/>
  <c r="N7133" i="2"/>
  <c r="N7134" i="2"/>
  <c r="N7135" i="2"/>
  <c r="N7136" i="2"/>
  <c r="N7137" i="2"/>
  <c r="N7138" i="2"/>
  <c r="N7139" i="2"/>
  <c r="N7140" i="2"/>
  <c r="N7141" i="2"/>
  <c r="N7142" i="2"/>
  <c r="N7143" i="2"/>
  <c r="N7144" i="2"/>
  <c r="N7145" i="2"/>
  <c r="N7146" i="2"/>
  <c r="N7147" i="2"/>
  <c r="N7148" i="2"/>
  <c r="N7149" i="2"/>
  <c r="N7150" i="2"/>
  <c r="N7151" i="2"/>
  <c r="N7152" i="2"/>
  <c r="N7153" i="2"/>
  <c r="N7154" i="2"/>
  <c r="N7155" i="2"/>
  <c r="N7156" i="2"/>
  <c r="N7157" i="2"/>
  <c r="N7158" i="2"/>
  <c r="N7159" i="2"/>
  <c r="N7160" i="2"/>
  <c r="N7161" i="2"/>
  <c r="N7162" i="2"/>
  <c r="N7163" i="2"/>
  <c r="N7164" i="2"/>
  <c r="N7165" i="2"/>
  <c r="N7166" i="2"/>
  <c r="N7167" i="2"/>
  <c r="N7168" i="2"/>
  <c r="N7169" i="2"/>
  <c r="N7170" i="2"/>
  <c r="N7171" i="2"/>
  <c r="N7172" i="2"/>
  <c r="N7173" i="2"/>
  <c r="N7174" i="2"/>
  <c r="N7175" i="2"/>
  <c r="N7176" i="2"/>
  <c r="N7177" i="2"/>
  <c r="N7178" i="2"/>
  <c r="N7179" i="2"/>
  <c r="N7180" i="2"/>
  <c r="N7181" i="2"/>
  <c r="N7182" i="2"/>
  <c r="N7183" i="2"/>
  <c r="N7184" i="2"/>
  <c r="N7185" i="2"/>
  <c r="N7186" i="2"/>
  <c r="N7187" i="2"/>
  <c r="N7188" i="2"/>
  <c r="N7189" i="2"/>
  <c r="N7190" i="2"/>
  <c r="N7191" i="2"/>
  <c r="N7192" i="2"/>
  <c r="N7193" i="2"/>
  <c r="N7194" i="2"/>
  <c r="N7195" i="2"/>
  <c r="N7196" i="2"/>
  <c r="N7197" i="2"/>
  <c r="N7198" i="2"/>
  <c r="N7199" i="2"/>
  <c r="N7200" i="2"/>
  <c r="N7201" i="2"/>
  <c r="N7202" i="2"/>
  <c r="N7203" i="2"/>
  <c r="N7204" i="2"/>
  <c r="N7205" i="2"/>
  <c r="N7206" i="2"/>
  <c r="N7207" i="2"/>
  <c r="N7208" i="2"/>
  <c r="N7209" i="2"/>
  <c r="N7210" i="2"/>
  <c r="N7211" i="2"/>
  <c r="N7212" i="2"/>
  <c r="N7213" i="2"/>
  <c r="N7214" i="2"/>
  <c r="N7215" i="2"/>
  <c r="N7216" i="2"/>
  <c r="N7217" i="2"/>
  <c r="N7218" i="2"/>
  <c r="N7219" i="2"/>
  <c r="N7220" i="2"/>
  <c r="N7221" i="2"/>
  <c r="N7222" i="2"/>
  <c r="N7223" i="2"/>
  <c r="N7224" i="2"/>
  <c r="N7225" i="2"/>
  <c r="N7226" i="2"/>
  <c r="N7227" i="2"/>
  <c r="N7228" i="2"/>
  <c r="N7229" i="2"/>
  <c r="N7230" i="2"/>
  <c r="N7231" i="2"/>
  <c r="N7232" i="2"/>
  <c r="N7233" i="2"/>
  <c r="N7234" i="2"/>
  <c r="N7235" i="2"/>
  <c r="N7236" i="2"/>
  <c r="N7237" i="2"/>
  <c r="N7238" i="2"/>
  <c r="N7239" i="2"/>
  <c r="N7240" i="2"/>
  <c r="N7241" i="2"/>
  <c r="N7242" i="2"/>
  <c r="N7243" i="2"/>
  <c r="N7244" i="2"/>
  <c r="N7245" i="2"/>
  <c r="N7246" i="2"/>
  <c r="N7247" i="2"/>
  <c r="N7248" i="2"/>
  <c r="N7249" i="2"/>
  <c r="N7250" i="2"/>
  <c r="N7251" i="2"/>
  <c r="N7252" i="2"/>
  <c r="N7253" i="2"/>
  <c r="N7254" i="2"/>
  <c r="N7255" i="2"/>
  <c r="N7256" i="2"/>
  <c r="N7257" i="2"/>
  <c r="N7258" i="2"/>
  <c r="N7259" i="2"/>
  <c r="N7260" i="2"/>
  <c r="N7261" i="2"/>
  <c r="N7262" i="2"/>
  <c r="N7263" i="2"/>
  <c r="N7264" i="2"/>
  <c r="N7265" i="2"/>
  <c r="N7266" i="2"/>
  <c r="N7267" i="2"/>
  <c r="N7268" i="2"/>
  <c r="N7269" i="2"/>
  <c r="N7270" i="2"/>
  <c r="N7271" i="2"/>
  <c r="N7272" i="2"/>
  <c r="N7273" i="2"/>
  <c r="N7274" i="2"/>
  <c r="N7275" i="2"/>
  <c r="N7276" i="2"/>
  <c r="N7277" i="2"/>
  <c r="N7278" i="2"/>
  <c r="N7279" i="2"/>
  <c r="N7280" i="2"/>
  <c r="N7281" i="2"/>
  <c r="N7282" i="2"/>
  <c r="N7283" i="2"/>
  <c r="N7284" i="2"/>
  <c r="N7285" i="2"/>
  <c r="N7286" i="2"/>
  <c r="N7287" i="2"/>
  <c r="N7288" i="2"/>
  <c r="N7289" i="2"/>
  <c r="N7290" i="2"/>
  <c r="N7291" i="2"/>
  <c r="N7292" i="2"/>
  <c r="N7293" i="2"/>
  <c r="N7294" i="2"/>
  <c r="N7295" i="2"/>
  <c r="N7296" i="2"/>
  <c r="N7297" i="2"/>
  <c r="N7298" i="2"/>
  <c r="N7299" i="2"/>
  <c r="N7300" i="2"/>
  <c r="N7301" i="2"/>
  <c r="N7302" i="2"/>
  <c r="N7303" i="2"/>
  <c r="N7304" i="2"/>
  <c r="N7305" i="2"/>
  <c r="N7306" i="2"/>
  <c r="N7307" i="2"/>
  <c r="N7308" i="2"/>
  <c r="N7309" i="2"/>
  <c r="N7310" i="2"/>
  <c r="N7311" i="2"/>
  <c r="N7312" i="2"/>
  <c r="N7313" i="2"/>
  <c r="N7314" i="2"/>
  <c r="N7315" i="2"/>
  <c r="N7316" i="2"/>
  <c r="N7317" i="2"/>
  <c r="N7318" i="2"/>
  <c r="N7319" i="2"/>
  <c r="N7320" i="2"/>
  <c r="N7321" i="2"/>
  <c r="N7322" i="2"/>
  <c r="N7323" i="2"/>
  <c r="N7324" i="2"/>
  <c r="N7325" i="2"/>
  <c r="N7326" i="2"/>
  <c r="N7327" i="2"/>
  <c r="N7328" i="2"/>
  <c r="N7329" i="2"/>
  <c r="N7330" i="2"/>
  <c r="N7331" i="2"/>
  <c r="N7332" i="2"/>
  <c r="N7333" i="2"/>
  <c r="N7334" i="2"/>
  <c r="N7335" i="2"/>
  <c r="N7336" i="2"/>
  <c r="N7337" i="2"/>
  <c r="N7338" i="2"/>
  <c r="N7339" i="2"/>
  <c r="N7340" i="2"/>
  <c r="N7341" i="2"/>
  <c r="N7342" i="2"/>
  <c r="N7343" i="2"/>
  <c r="N7344" i="2"/>
  <c r="N7345" i="2"/>
  <c r="N7346" i="2"/>
  <c r="N7347" i="2"/>
  <c r="N7348" i="2"/>
  <c r="N7349" i="2"/>
  <c r="N7350" i="2"/>
  <c r="N7351" i="2"/>
  <c r="N7352" i="2"/>
  <c r="N7353" i="2"/>
  <c r="N7354" i="2"/>
  <c r="N7355" i="2"/>
  <c r="N7356" i="2"/>
  <c r="N7357" i="2"/>
  <c r="N7358" i="2"/>
  <c r="N7359" i="2"/>
  <c r="N7360" i="2"/>
  <c r="N7361" i="2"/>
  <c r="N7362" i="2"/>
  <c r="N7363" i="2"/>
  <c r="N7364" i="2"/>
  <c r="N7365" i="2"/>
  <c r="N7366" i="2"/>
  <c r="N7367" i="2"/>
  <c r="N7368" i="2"/>
  <c r="N7369" i="2"/>
  <c r="N7370" i="2"/>
  <c r="N7371" i="2"/>
  <c r="N7372" i="2"/>
  <c r="N7373" i="2"/>
  <c r="N7374" i="2"/>
  <c r="N7375" i="2"/>
  <c r="N7376" i="2"/>
  <c r="N7377" i="2"/>
  <c r="N7378" i="2"/>
  <c r="N7379" i="2"/>
  <c r="N7380" i="2"/>
  <c r="N7381" i="2"/>
  <c r="N7382" i="2"/>
  <c r="N7383" i="2"/>
  <c r="N7384" i="2"/>
  <c r="N7385" i="2"/>
  <c r="N7386" i="2"/>
  <c r="N7387" i="2"/>
  <c r="N7388" i="2"/>
  <c r="N7389" i="2"/>
  <c r="N7390" i="2"/>
  <c r="N7391" i="2"/>
  <c r="N7392" i="2"/>
  <c r="N7393" i="2"/>
  <c r="N7394" i="2"/>
  <c r="N7395" i="2"/>
  <c r="N7396" i="2"/>
  <c r="N7397" i="2"/>
  <c r="N7398" i="2"/>
  <c r="N7399" i="2"/>
  <c r="N7400" i="2"/>
  <c r="N7401" i="2"/>
  <c r="N7402" i="2"/>
  <c r="N7403" i="2"/>
  <c r="N7404" i="2"/>
  <c r="N7405" i="2"/>
  <c r="N7406" i="2"/>
  <c r="N7407" i="2"/>
  <c r="N7408" i="2"/>
  <c r="N7409" i="2"/>
  <c r="N7410" i="2"/>
  <c r="N7411" i="2"/>
  <c r="N7412" i="2"/>
  <c r="N7413" i="2"/>
  <c r="N7414" i="2"/>
  <c r="N7415" i="2"/>
  <c r="N7416" i="2"/>
  <c r="N7417" i="2"/>
  <c r="N7418" i="2"/>
  <c r="N7419" i="2"/>
  <c r="N7420" i="2"/>
  <c r="N7421" i="2"/>
  <c r="N7422" i="2"/>
  <c r="N7423" i="2"/>
  <c r="N7424" i="2"/>
  <c r="N7425" i="2"/>
  <c r="N7426" i="2"/>
  <c r="N7427" i="2"/>
  <c r="N7428" i="2"/>
  <c r="N7429" i="2"/>
  <c r="N7430" i="2"/>
  <c r="N7431" i="2"/>
  <c r="N7432" i="2"/>
  <c r="N7433" i="2"/>
  <c r="N7434" i="2"/>
  <c r="N7435" i="2"/>
  <c r="N7436" i="2"/>
  <c r="N7437" i="2"/>
  <c r="N7438" i="2"/>
  <c r="N7439" i="2"/>
  <c r="N7440" i="2"/>
  <c r="N7441" i="2"/>
  <c r="N7442" i="2"/>
  <c r="N7443" i="2"/>
  <c r="N7444" i="2"/>
  <c r="N7445" i="2"/>
  <c r="N7446" i="2"/>
  <c r="N7447" i="2"/>
  <c r="N7448" i="2"/>
  <c r="N7449" i="2"/>
  <c r="N7450" i="2"/>
  <c r="N7451" i="2"/>
  <c r="N7452" i="2"/>
  <c r="N7453" i="2"/>
  <c r="N7454" i="2"/>
  <c r="N7455" i="2"/>
  <c r="N7456" i="2"/>
  <c r="N7457" i="2"/>
  <c r="N7458" i="2"/>
  <c r="N7459" i="2"/>
  <c r="N7460" i="2"/>
  <c r="N7461" i="2"/>
  <c r="N7462" i="2"/>
  <c r="N7463" i="2"/>
  <c r="N7464" i="2"/>
  <c r="N7465" i="2"/>
  <c r="N7466" i="2"/>
  <c r="N7467" i="2"/>
  <c r="N7468" i="2"/>
  <c r="N7469" i="2"/>
  <c r="N7470" i="2"/>
  <c r="N7471" i="2"/>
  <c r="N7472" i="2"/>
  <c r="N7473" i="2"/>
  <c r="N7474" i="2"/>
  <c r="N7475" i="2"/>
  <c r="N7476" i="2"/>
  <c r="N7477" i="2"/>
  <c r="N7478" i="2"/>
  <c r="N7479" i="2"/>
  <c r="N7480" i="2"/>
  <c r="N7481" i="2"/>
  <c r="N7482" i="2"/>
  <c r="N7483" i="2"/>
  <c r="N7484" i="2"/>
  <c r="N7485" i="2"/>
  <c r="N7486" i="2"/>
  <c r="N7487" i="2"/>
  <c r="N7488" i="2"/>
  <c r="N7489" i="2"/>
  <c r="N7490" i="2"/>
  <c r="N7491" i="2"/>
  <c r="N7492" i="2"/>
  <c r="N7493" i="2"/>
  <c r="N7494" i="2"/>
  <c r="N7495" i="2"/>
  <c r="N7496" i="2"/>
  <c r="N7497" i="2"/>
  <c r="N7498" i="2"/>
  <c r="N7499" i="2"/>
  <c r="N7500" i="2"/>
  <c r="N7501" i="2"/>
  <c r="N7502" i="2"/>
  <c r="N7503" i="2"/>
  <c r="N7504" i="2"/>
  <c r="N7505" i="2"/>
  <c r="N7506" i="2"/>
  <c r="N7507" i="2"/>
  <c r="N7508" i="2"/>
  <c r="N7509" i="2"/>
  <c r="N7510" i="2"/>
  <c r="N7511" i="2"/>
  <c r="N7512" i="2"/>
  <c r="N7513" i="2"/>
  <c r="N7514" i="2"/>
  <c r="N7515" i="2"/>
  <c r="N7516" i="2"/>
  <c r="N7517" i="2"/>
  <c r="N7518" i="2"/>
  <c r="N7519" i="2"/>
  <c r="N7520" i="2"/>
  <c r="N7521" i="2"/>
  <c r="N7522" i="2"/>
  <c r="N7523" i="2"/>
  <c r="N7524" i="2"/>
  <c r="N7525" i="2"/>
  <c r="N7526" i="2"/>
  <c r="N7527" i="2"/>
  <c r="N7528" i="2"/>
  <c r="N7529" i="2"/>
  <c r="N7530" i="2"/>
  <c r="N7531" i="2"/>
  <c r="N7532" i="2"/>
  <c r="N7533" i="2"/>
  <c r="N7534" i="2"/>
  <c r="N7535" i="2"/>
  <c r="N7536" i="2"/>
  <c r="N7537" i="2"/>
  <c r="N7538" i="2"/>
  <c r="N7539" i="2"/>
  <c r="N7540" i="2"/>
  <c r="N7541" i="2"/>
  <c r="N7542" i="2"/>
  <c r="N7543" i="2"/>
  <c r="N7544" i="2"/>
  <c r="N7545" i="2"/>
  <c r="N7546" i="2"/>
  <c r="N7547" i="2"/>
  <c r="N7548" i="2"/>
  <c r="N7549" i="2"/>
  <c r="N7550" i="2"/>
  <c r="N7551" i="2"/>
  <c r="N7552" i="2"/>
  <c r="N7553" i="2"/>
  <c r="N7554" i="2"/>
  <c r="N7555" i="2"/>
  <c r="N7556" i="2"/>
  <c r="N7557" i="2"/>
  <c r="N7558" i="2"/>
  <c r="N7559" i="2"/>
  <c r="N7560" i="2"/>
  <c r="N7561" i="2"/>
  <c r="N7562" i="2"/>
  <c r="N7563" i="2"/>
  <c r="N7564" i="2"/>
  <c r="N7565" i="2"/>
  <c r="N7566" i="2"/>
  <c r="N7567" i="2"/>
  <c r="N7568" i="2"/>
  <c r="N7569" i="2"/>
  <c r="N7570" i="2"/>
  <c r="N7571" i="2"/>
  <c r="N7572" i="2"/>
  <c r="N7573" i="2"/>
  <c r="N7574" i="2"/>
  <c r="N7575" i="2"/>
  <c r="N7576" i="2"/>
  <c r="N7577" i="2"/>
  <c r="N7578" i="2"/>
  <c r="N7579" i="2"/>
  <c r="N7580" i="2"/>
  <c r="N7581" i="2"/>
  <c r="N7582" i="2"/>
  <c r="N7583" i="2"/>
  <c r="N7584" i="2"/>
  <c r="N7585" i="2"/>
  <c r="N7586" i="2"/>
  <c r="N7587" i="2"/>
  <c r="N7588" i="2"/>
  <c r="N7589" i="2"/>
  <c r="N7590" i="2"/>
  <c r="N7591" i="2"/>
  <c r="N7592" i="2"/>
  <c r="N7593" i="2"/>
  <c r="N7594" i="2"/>
  <c r="N7595" i="2"/>
  <c r="N7596" i="2"/>
  <c r="N7597" i="2"/>
  <c r="N7598" i="2"/>
  <c r="N7599" i="2"/>
  <c r="N7600" i="2"/>
  <c r="N7601" i="2"/>
  <c r="N7602" i="2"/>
  <c r="N7603" i="2"/>
  <c r="N7604" i="2"/>
  <c r="N7605" i="2"/>
  <c r="N7606" i="2"/>
  <c r="N7607" i="2"/>
  <c r="N7608" i="2"/>
  <c r="N7609" i="2"/>
  <c r="N7610" i="2"/>
  <c r="N7611" i="2"/>
  <c r="N7612" i="2"/>
  <c r="N7613" i="2"/>
  <c r="N7614" i="2"/>
  <c r="N7615" i="2"/>
  <c r="N7616" i="2"/>
  <c r="N7617" i="2"/>
  <c r="N7618" i="2"/>
  <c r="N7619" i="2"/>
  <c r="N7620" i="2"/>
  <c r="N7621" i="2"/>
  <c r="N7622" i="2"/>
  <c r="N7623" i="2"/>
  <c r="N7624" i="2"/>
  <c r="N7625" i="2"/>
  <c r="N7626" i="2"/>
  <c r="N7627" i="2"/>
  <c r="N7628" i="2"/>
  <c r="N7629" i="2"/>
  <c r="N7630" i="2"/>
  <c r="N7631" i="2"/>
  <c r="N7632" i="2"/>
  <c r="N7633" i="2"/>
  <c r="N7634" i="2"/>
  <c r="N7635" i="2"/>
  <c r="N7636" i="2"/>
  <c r="N7637" i="2"/>
  <c r="N7638" i="2"/>
  <c r="N7639" i="2"/>
  <c r="N7640" i="2"/>
  <c r="N7641" i="2"/>
  <c r="N7642" i="2"/>
  <c r="N7643" i="2"/>
  <c r="N7644" i="2"/>
  <c r="N7645" i="2"/>
  <c r="N7646" i="2"/>
  <c r="N7647" i="2"/>
  <c r="N7648" i="2"/>
  <c r="N7649" i="2"/>
  <c r="N7650" i="2"/>
  <c r="N7651" i="2"/>
  <c r="N7652" i="2"/>
  <c r="N7653" i="2"/>
  <c r="N7654" i="2"/>
  <c r="N7655" i="2"/>
  <c r="N7656" i="2"/>
  <c r="N7657" i="2"/>
  <c r="N7658" i="2"/>
  <c r="N7659" i="2"/>
  <c r="N7660" i="2"/>
  <c r="N7661" i="2"/>
  <c r="N7662" i="2"/>
  <c r="N7663" i="2"/>
  <c r="N7664" i="2"/>
  <c r="N7665" i="2"/>
  <c r="N7666" i="2"/>
  <c r="N7667" i="2"/>
  <c r="N7668" i="2"/>
  <c r="N7669" i="2"/>
  <c r="N7670" i="2"/>
  <c r="N7671" i="2"/>
  <c r="N7672" i="2"/>
  <c r="N7673" i="2"/>
  <c r="N7674" i="2"/>
  <c r="N7675" i="2"/>
  <c r="N7676" i="2"/>
  <c r="N7677" i="2"/>
  <c r="N7678" i="2"/>
  <c r="N7679" i="2"/>
  <c r="N7680" i="2"/>
  <c r="N7681" i="2"/>
  <c r="N7682" i="2"/>
  <c r="N7683" i="2"/>
  <c r="N7684" i="2"/>
  <c r="N7685" i="2"/>
  <c r="N7686" i="2"/>
  <c r="N7687" i="2"/>
  <c r="N7688" i="2"/>
  <c r="N7689" i="2"/>
  <c r="N7690" i="2"/>
  <c r="N7691" i="2"/>
  <c r="N7692" i="2"/>
  <c r="N7693" i="2"/>
  <c r="N7694" i="2"/>
  <c r="N7695" i="2"/>
  <c r="N7696" i="2"/>
  <c r="N7697" i="2"/>
  <c r="N7698" i="2"/>
  <c r="N7699" i="2"/>
  <c r="N7700" i="2"/>
  <c r="N7701" i="2"/>
  <c r="N7702" i="2"/>
  <c r="N7703" i="2"/>
  <c r="N7704" i="2"/>
  <c r="N7705" i="2"/>
  <c r="N7706" i="2"/>
  <c r="N7707" i="2"/>
  <c r="N7708" i="2"/>
  <c r="N7709" i="2"/>
  <c r="N7710" i="2"/>
  <c r="N7711" i="2"/>
  <c r="N7712" i="2"/>
  <c r="N7713" i="2"/>
  <c r="N7714" i="2"/>
  <c r="N7715" i="2"/>
  <c r="N7716" i="2"/>
  <c r="N7717" i="2"/>
  <c r="N7718" i="2"/>
  <c r="N7719" i="2"/>
  <c r="N7720" i="2"/>
  <c r="N7721" i="2"/>
  <c r="N7722" i="2"/>
  <c r="N7723" i="2"/>
  <c r="N7724" i="2"/>
  <c r="N7725" i="2"/>
  <c r="N7726" i="2"/>
  <c r="N7727" i="2"/>
  <c r="N7728" i="2"/>
  <c r="N7729" i="2"/>
  <c r="N7730" i="2"/>
  <c r="N7731" i="2"/>
  <c r="N7732" i="2"/>
  <c r="N7733" i="2"/>
  <c r="N7734" i="2"/>
  <c r="N7735" i="2"/>
  <c r="N7736" i="2"/>
  <c r="N7737" i="2"/>
  <c r="N7738" i="2"/>
  <c r="N7739" i="2"/>
  <c r="N7740" i="2"/>
  <c r="N7741" i="2"/>
  <c r="N7742" i="2"/>
  <c r="N7743" i="2"/>
  <c r="N7744" i="2"/>
  <c r="N7745" i="2"/>
  <c r="N7746" i="2"/>
  <c r="N7747" i="2"/>
  <c r="N7748" i="2"/>
  <c r="N7749" i="2"/>
  <c r="N7750" i="2"/>
  <c r="N7751" i="2"/>
  <c r="N7752" i="2"/>
  <c r="N7753" i="2"/>
  <c r="N7754" i="2"/>
  <c r="N7755" i="2"/>
  <c r="N7756" i="2"/>
  <c r="N7757" i="2"/>
  <c r="N7758" i="2"/>
  <c r="N7759" i="2"/>
  <c r="N7760" i="2"/>
  <c r="N7761" i="2"/>
  <c r="N7762" i="2"/>
  <c r="N7763" i="2"/>
  <c r="N7764" i="2"/>
  <c r="N7765" i="2"/>
  <c r="N7766" i="2"/>
  <c r="N7767" i="2"/>
  <c r="N7768" i="2"/>
  <c r="N7769" i="2"/>
  <c r="N7770" i="2"/>
  <c r="N7771" i="2"/>
  <c r="N7772" i="2"/>
  <c r="N7773" i="2"/>
  <c r="N7774" i="2"/>
  <c r="N7775" i="2"/>
  <c r="N7776" i="2"/>
  <c r="N7777" i="2"/>
  <c r="N7778" i="2"/>
  <c r="N7779" i="2"/>
  <c r="N7780" i="2"/>
  <c r="N7781" i="2"/>
  <c r="N7782" i="2"/>
  <c r="N7783" i="2"/>
  <c r="N7784" i="2"/>
  <c r="N7785" i="2"/>
  <c r="N7786" i="2"/>
  <c r="N7787" i="2"/>
  <c r="N7788" i="2"/>
  <c r="N7789" i="2"/>
  <c r="N7790" i="2"/>
  <c r="N7791" i="2"/>
  <c r="N7792" i="2"/>
  <c r="N7793" i="2"/>
  <c r="N7794" i="2"/>
  <c r="N7795" i="2"/>
  <c r="N7796" i="2"/>
  <c r="N7797" i="2"/>
  <c r="N7798" i="2"/>
  <c r="N7799" i="2"/>
  <c r="N7800" i="2"/>
  <c r="N7801" i="2"/>
  <c r="N7802" i="2"/>
  <c r="N7803" i="2"/>
  <c r="N7804" i="2"/>
  <c r="N7805" i="2"/>
  <c r="N7806" i="2"/>
  <c r="N7807" i="2"/>
  <c r="N7808" i="2"/>
  <c r="N7809" i="2"/>
  <c r="N7810" i="2"/>
  <c r="N7811" i="2"/>
  <c r="N7812" i="2"/>
  <c r="N7813" i="2"/>
  <c r="N7814" i="2"/>
  <c r="N7815" i="2"/>
  <c r="N7816" i="2"/>
  <c r="N7817" i="2"/>
  <c r="N7818" i="2"/>
  <c r="N7819" i="2"/>
  <c r="N7820" i="2"/>
  <c r="N7821" i="2"/>
  <c r="N7822" i="2"/>
  <c r="N7823" i="2"/>
  <c r="N7824" i="2"/>
  <c r="N7825" i="2"/>
  <c r="N7826" i="2"/>
  <c r="N7827" i="2"/>
  <c r="N7828" i="2"/>
  <c r="N7829" i="2"/>
  <c r="N7830" i="2"/>
  <c r="N7831" i="2"/>
  <c r="N7832" i="2"/>
  <c r="N7833" i="2"/>
  <c r="N7834" i="2"/>
  <c r="N7835" i="2"/>
  <c r="N7836" i="2"/>
  <c r="N7837" i="2"/>
  <c r="N7838" i="2"/>
  <c r="N7839" i="2"/>
  <c r="N7840" i="2"/>
  <c r="N7841" i="2"/>
  <c r="N7842" i="2"/>
  <c r="N7843" i="2"/>
  <c r="N7844" i="2"/>
  <c r="N7845" i="2"/>
  <c r="N7846" i="2"/>
  <c r="N7847" i="2"/>
  <c r="N7848" i="2"/>
  <c r="N7849" i="2"/>
  <c r="N7850" i="2"/>
  <c r="N7851" i="2"/>
  <c r="N7852" i="2"/>
  <c r="N7853" i="2"/>
  <c r="N7854" i="2"/>
  <c r="N7855" i="2"/>
  <c r="N7856" i="2"/>
  <c r="N7857" i="2"/>
  <c r="N7858" i="2"/>
  <c r="N7859" i="2"/>
  <c r="N7860" i="2"/>
  <c r="N7861" i="2"/>
  <c r="N7862" i="2"/>
  <c r="N7863" i="2"/>
  <c r="N7864" i="2"/>
  <c r="N7865" i="2"/>
  <c r="N7866" i="2"/>
  <c r="N7867" i="2"/>
  <c r="N7868" i="2"/>
  <c r="N7869" i="2"/>
  <c r="N7870" i="2"/>
  <c r="N7871" i="2"/>
  <c r="N7872" i="2"/>
  <c r="N7873" i="2"/>
  <c r="N7874" i="2"/>
  <c r="N7875" i="2"/>
  <c r="N7876" i="2"/>
  <c r="N7877" i="2"/>
  <c r="N7878" i="2"/>
  <c r="N7879" i="2"/>
  <c r="N7880" i="2"/>
  <c r="N7881" i="2"/>
  <c r="N7882" i="2"/>
  <c r="N7883" i="2"/>
  <c r="N7884" i="2"/>
  <c r="N7885" i="2"/>
  <c r="N7886" i="2"/>
  <c r="N7887" i="2"/>
  <c r="N7888" i="2"/>
  <c r="N7889" i="2"/>
  <c r="N7890" i="2"/>
  <c r="N7891" i="2"/>
  <c r="N7892" i="2"/>
  <c r="N7893" i="2"/>
  <c r="N7894" i="2"/>
  <c r="N7895" i="2"/>
  <c r="N7896" i="2"/>
  <c r="N7897" i="2"/>
  <c r="N7898" i="2"/>
  <c r="N7899" i="2"/>
  <c r="N7900" i="2"/>
  <c r="N7901" i="2"/>
  <c r="N7902" i="2"/>
  <c r="N7903" i="2"/>
  <c r="N7904" i="2"/>
  <c r="N7905" i="2"/>
  <c r="N7906" i="2"/>
  <c r="N7907" i="2"/>
  <c r="N7908" i="2"/>
  <c r="N7909" i="2"/>
  <c r="N7910" i="2"/>
  <c r="N7911" i="2"/>
  <c r="N7912" i="2"/>
  <c r="N7913" i="2"/>
  <c r="N7914" i="2"/>
  <c r="N7915" i="2"/>
  <c r="N7916" i="2"/>
  <c r="N7917" i="2"/>
  <c r="N7918" i="2"/>
  <c r="N7919" i="2"/>
  <c r="N7920" i="2"/>
  <c r="N7921" i="2"/>
  <c r="N7922" i="2"/>
  <c r="N7923" i="2"/>
  <c r="N7924" i="2"/>
  <c r="N7925" i="2"/>
  <c r="N7926" i="2"/>
  <c r="N7927" i="2"/>
  <c r="N7928" i="2"/>
  <c r="N7929" i="2"/>
  <c r="N7930" i="2"/>
  <c r="N7931" i="2"/>
  <c r="N7932" i="2"/>
  <c r="N7933" i="2"/>
  <c r="N7934" i="2"/>
  <c r="N7935" i="2"/>
  <c r="N7936" i="2"/>
  <c r="N7937" i="2"/>
  <c r="N7938" i="2"/>
  <c r="N7939" i="2"/>
  <c r="N7940" i="2"/>
  <c r="N7941" i="2"/>
  <c r="N7942" i="2"/>
  <c r="N7943" i="2"/>
  <c r="N7944" i="2"/>
  <c r="N7945" i="2"/>
  <c r="N7946" i="2"/>
  <c r="N7947" i="2"/>
  <c r="N7948" i="2"/>
  <c r="N7949" i="2"/>
  <c r="N7950" i="2"/>
  <c r="N7951" i="2"/>
  <c r="N7952" i="2"/>
  <c r="N7953" i="2"/>
  <c r="N7954" i="2"/>
  <c r="N7955" i="2"/>
  <c r="N7956" i="2"/>
  <c r="N7957" i="2"/>
  <c r="N7958" i="2"/>
  <c r="N7959" i="2"/>
  <c r="N7960" i="2"/>
  <c r="N7961" i="2"/>
  <c r="N7962" i="2"/>
  <c r="N7963" i="2"/>
  <c r="N7964" i="2"/>
  <c r="N7965" i="2"/>
  <c r="N7966" i="2"/>
  <c r="N7967" i="2"/>
  <c r="N7968" i="2"/>
  <c r="N7969" i="2"/>
  <c r="N7970" i="2"/>
  <c r="N7971" i="2"/>
  <c r="N7972" i="2"/>
  <c r="N7973" i="2"/>
  <c r="N7974" i="2"/>
  <c r="N7975" i="2"/>
  <c r="N7976" i="2"/>
  <c r="N7977" i="2"/>
  <c r="N7978" i="2"/>
  <c r="N7979" i="2"/>
  <c r="N7980" i="2"/>
  <c r="N7981" i="2"/>
  <c r="N7982" i="2"/>
  <c r="N7983" i="2"/>
  <c r="N7984" i="2"/>
  <c r="N7985" i="2"/>
  <c r="N7986" i="2"/>
  <c r="N7987" i="2"/>
  <c r="N7988" i="2"/>
  <c r="N7989" i="2"/>
  <c r="N7990" i="2"/>
  <c r="N7991" i="2"/>
  <c r="N7992" i="2"/>
  <c r="N7993" i="2"/>
  <c r="N7994" i="2"/>
  <c r="N7995" i="2"/>
  <c r="N7996" i="2"/>
  <c r="N7997" i="2"/>
  <c r="N7998" i="2"/>
  <c r="N7999" i="2"/>
  <c r="N8000" i="2"/>
  <c r="N8001" i="2"/>
  <c r="N8002" i="2"/>
  <c r="N8003" i="2"/>
  <c r="N8004" i="2"/>
  <c r="N8005" i="2"/>
  <c r="N8006" i="2"/>
  <c r="N8007" i="2"/>
  <c r="N8008" i="2"/>
  <c r="N8009" i="2"/>
  <c r="N8010" i="2"/>
  <c r="N8011" i="2"/>
  <c r="N8012" i="2"/>
  <c r="N8013" i="2"/>
  <c r="N8014" i="2"/>
  <c r="N8015" i="2"/>
  <c r="N8016" i="2"/>
  <c r="N8017" i="2"/>
  <c r="N8018" i="2"/>
  <c r="N8019" i="2"/>
  <c r="N8020" i="2"/>
  <c r="N8021" i="2"/>
  <c r="N8022" i="2"/>
  <c r="N8023" i="2"/>
  <c r="N8024" i="2"/>
  <c r="N8025" i="2"/>
  <c r="N8026" i="2"/>
  <c r="N8027" i="2"/>
  <c r="N8028" i="2"/>
  <c r="N8029" i="2"/>
  <c r="N8030" i="2"/>
  <c r="N8031" i="2"/>
  <c r="N8032" i="2"/>
  <c r="N8033" i="2"/>
  <c r="N8034" i="2"/>
  <c r="N8035" i="2"/>
  <c r="N8036" i="2"/>
  <c r="N8037" i="2"/>
  <c r="N8038" i="2"/>
  <c r="N8039" i="2"/>
  <c r="N8040" i="2"/>
  <c r="N8041" i="2"/>
  <c r="N8042" i="2"/>
  <c r="N8043" i="2"/>
  <c r="N8044" i="2"/>
  <c r="N8045" i="2"/>
  <c r="N8046" i="2"/>
  <c r="N8047" i="2"/>
  <c r="N8048" i="2"/>
  <c r="N8049" i="2"/>
  <c r="N8050" i="2"/>
  <c r="N8051" i="2"/>
  <c r="N8052" i="2"/>
  <c r="N8053" i="2"/>
  <c r="N8054" i="2"/>
  <c r="N8055" i="2"/>
  <c r="N8056" i="2"/>
  <c r="N8057" i="2"/>
  <c r="N8058" i="2"/>
  <c r="N8059" i="2"/>
  <c r="N8060" i="2"/>
  <c r="N8061" i="2"/>
  <c r="N8062" i="2"/>
  <c r="N8063" i="2"/>
  <c r="N8064" i="2"/>
  <c r="N8065" i="2"/>
  <c r="N8066" i="2"/>
  <c r="N8067" i="2"/>
  <c r="N8068" i="2"/>
  <c r="N8069" i="2"/>
  <c r="N8070" i="2"/>
  <c r="N8071" i="2"/>
  <c r="N8072" i="2"/>
  <c r="N8073" i="2"/>
  <c r="N8074" i="2"/>
  <c r="N8075" i="2"/>
  <c r="N8076" i="2"/>
  <c r="N8077" i="2"/>
  <c r="N8078" i="2"/>
  <c r="N8079" i="2"/>
  <c r="N8080" i="2"/>
  <c r="N8081" i="2"/>
  <c r="N8082" i="2"/>
  <c r="N8083" i="2"/>
  <c r="N8084" i="2"/>
  <c r="N8085" i="2"/>
  <c r="N8086" i="2"/>
  <c r="N8087" i="2"/>
  <c r="N8088" i="2"/>
  <c r="N8089" i="2"/>
  <c r="N8090" i="2"/>
  <c r="N8091" i="2"/>
  <c r="N8092" i="2"/>
  <c r="N8093" i="2"/>
  <c r="N8094" i="2"/>
  <c r="N8095" i="2"/>
  <c r="N8096" i="2"/>
  <c r="N8097" i="2"/>
  <c r="N8098" i="2"/>
  <c r="N8099" i="2"/>
  <c r="N8100" i="2"/>
  <c r="N8101" i="2"/>
  <c r="N8102" i="2"/>
  <c r="N8103" i="2"/>
  <c r="N8104" i="2"/>
  <c r="N8105" i="2"/>
  <c r="N8106" i="2"/>
  <c r="N8107" i="2"/>
  <c r="N8108" i="2"/>
  <c r="N8109" i="2"/>
  <c r="N8110" i="2"/>
  <c r="N8111" i="2"/>
  <c r="N8112" i="2"/>
  <c r="N8113" i="2"/>
  <c r="N8114" i="2"/>
  <c r="N8115" i="2"/>
  <c r="N8116" i="2"/>
  <c r="N8117" i="2"/>
  <c r="N8118" i="2"/>
  <c r="N8119" i="2"/>
  <c r="N8120" i="2"/>
  <c r="N8121" i="2"/>
  <c r="N8122" i="2"/>
  <c r="N8123" i="2"/>
  <c r="N8124" i="2"/>
  <c r="N8125" i="2"/>
  <c r="N8126" i="2"/>
  <c r="N8127" i="2"/>
  <c r="N8128" i="2"/>
  <c r="N8129" i="2"/>
  <c r="N8130" i="2"/>
  <c r="N8131" i="2"/>
  <c r="N8132" i="2"/>
  <c r="N8133" i="2"/>
  <c r="N8134" i="2"/>
  <c r="N8135" i="2"/>
  <c r="N8136" i="2"/>
  <c r="N8137" i="2"/>
  <c r="N8138" i="2"/>
  <c r="N8139" i="2"/>
  <c r="N8140" i="2"/>
  <c r="N8141" i="2"/>
  <c r="N8142" i="2"/>
  <c r="N8143" i="2"/>
  <c r="N8144" i="2"/>
  <c r="N8145" i="2"/>
  <c r="N8146" i="2"/>
  <c r="N8147" i="2"/>
  <c r="N8148" i="2"/>
  <c r="N8149" i="2"/>
  <c r="N8150" i="2"/>
  <c r="N8151" i="2"/>
  <c r="N8152" i="2"/>
  <c r="N8153" i="2"/>
  <c r="N8154" i="2"/>
  <c r="N8155" i="2"/>
  <c r="N8156" i="2"/>
  <c r="N8157" i="2"/>
  <c r="N8158" i="2"/>
  <c r="N8159" i="2"/>
  <c r="N8160" i="2"/>
  <c r="N8161" i="2"/>
  <c r="N8162" i="2"/>
  <c r="N8163" i="2"/>
  <c r="N8164" i="2"/>
  <c r="N8165" i="2"/>
  <c r="N8166" i="2"/>
  <c r="N8167" i="2"/>
  <c r="N8168" i="2"/>
  <c r="N8169" i="2"/>
  <c r="N8170" i="2"/>
  <c r="N8171" i="2"/>
  <c r="N8172" i="2"/>
  <c r="N8173" i="2"/>
  <c r="N8174" i="2"/>
  <c r="N8175" i="2"/>
  <c r="N8176" i="2"/>
  <c r="N8177" i="2"/>
  <c r="N8178" i="2"/>
  <c r="N8179" i="2"/>
  <c r="N8180" i="2"/>
  <c r="N8181" i="2"/>
  <c r="N8182" i="2"/>
  <c r="N8183" i="2"/>
  <c r="N8184" i="2"/>
  <c r="N8185" i="2"/>
  <c r="N8186" i="2"/>
  <c r="N8187" i="2"/>
  <c r="N8188" i="2"/>
  <c r="N8189" i="2"/>
  <c r="N8190" i="2"/>
  <c r="N8191" i="2"/>
  <c r="N8192" i="2"/>
  <c r="N8193" i="2"/>
  <c r="N8194" i="2"/>
  <c r="N8195" i="2"/>
  <c r="N8196" i="2"/>
  <c r="N8197" i="2"/>
  <c r="N8198" i="2"/>
  <c r="N8199" i="2"/>
  <c r="N8200" i="2"/>
  <c r="N8201" i="2"/>
  <c r="N8202" i="2"/>
  <c r="N8203" i="2"/>
  <c r="N8204" i="2"/>
  <c r="N8205" i="2"/>
  <c r="N8206" i="2"/>
  <c r="N8207" i="2"/>
  <c r="N8208" i="2"/>
  <c r="N8209" i="2"/>
  <c r="N8210" i="2"/>
  <c r="N8211" i="2"/>
  <c r="N8212" i="2"/>
  <c r="N8213" i="2"/>
  <c r="N8214" i="2"/>
  <c r="N8215" i="2"/>
  <c r="N8216" i="2"/>
  <c r="N8217" i="2"/>
  <c r="N8218" i="2"/>
  <c r="N8219" i="2"/>
  <c r="N8220" i="2"/>
  <c r="N8221" i="2"/>
  <c r="N8222" i="2"/>
  <c r="N8223" i="2"/>
  <c r="N8224" i="2"/>
  <c r="N8225" i="2"/>
  <c r="N8226" i="2"/>
  <c r="N8227" i="2"/>
  <c r="N8228" i="2"/>
  <c r="N8229" i="2"/>
  <c r="N8230" i="2"/>
  <c r="N8231" i="2"/>
  <c r="N8232" i="2"/>
  <c r="N8233" i="2"/>
  <c r="N8234" i="2"/>
  <c r="N8235" i="2"/>
  <c r="N8236" i="2"/>
  <c r="N8237" i="2"/>
  <c r="N8238" i="2"/>
  <c r="N8239" i="2"/>
  <c r="N8240" i="2"/>
  <c r="N8241" i="2"/>
  <c r="N8242" i="2"/>
  <c r="N8243" i="2"/>
  <c r="N8244" i="2"/>
  <c r="N8245" i="2"/>
  <c r="N8246" i="2"/>
  <c r="N8247" i="2"/>
  <c r="N8248" i="2"/>
  <c r="N8249" i="2"/>
  <c r="N8250" i="2"/>
  <c r="N8251" i="2"/>
  <c r="N8252" i="2"/>
  <c r="N8253" i="2"/>
  <c r="N8254" i="2"/>
  <c r="N8255" i="2"/>
  <c r="N8256" i="2"/>
  <c r="N8257" i="2"/>
  <c r="N8258" i="2"/>
  <c r="N8259" i="2"/>
  <c r="N8260" i="2"/>
  <c r="N8261" i="2"/>
  <c r="N8262" i="2"/>
  <c r="N8263" i="2"/>
  <c r="N8264" i="2"/>
  <c r="N8265" i="2"/>
  <c r="N8266" i="2"/>
  <c r="N8267" i="2"/>
  <c r="N8268" i="2"/>
  <c r="N8269" i="2"/>
  <c r="N8270" i="2"/>
  <c r="N8271" i="2"/>
  <c r="N8272" i="2"/>
  <c r="N8273" i="2"/>
  <c r="N8274" i="2"/>
  <c r="N8275" i="2"/>
  <c r="N8276" i="2"/>
  <c r="N8277" i="2"/>
  <c r="N8278" i="2"/>
  <c r="N8279" i="2"/>
  <c r="N8280" i="2"/>
  <c r="N8281" i="2"/>
  <c r="N8282" i="2"/>
  <c r="N8283" i="2"/>
  <c r="N8284" i="2"/>
  <c r="N8285" i="2"/>
  <c r="N8286" i="2"/>
  <c r="N8287" i="2"/>
  <c r="N8288" i="2"/>
  <c r="N8289" i="2"/>
  <c r="N8290" i="2"/>
  <c r="N8291" i="2"/>
  <c r="N8292" i="2"/>
  <c r="N8293" i="2"/>
  <c r="N8294" i="2"/>
  <c r="N8295" i="2"/>
  <c r="N8296" i="2"/>
  <c r="N8297" i="2"/>
  <c r="N8298" i="2"/>
  <c r="N8299" i="2"/>
  <c r="N8300" i="2"/>
  <c r="N8301" i="2"/>
  <c r="N8302" i="2"/>
  <c r="N8303" i="2"/>
  <c r="N8304" i="2"/>
  <c r="N8305" i="2"/>
  <c r="N8306" i="2"/>
  <c r="N8307" i="2"/>
  <c r="N8308" i="2"/>
  <c r="N8309" i="2"/>
  <c r="N8310" i="2"/>
  <c r="N8311" i="2"/>
  <c r="N8312" i="2"/>
  <c r="N8313" i="2"/>
  <c r="N8314" i="2"/>
  <c r="N8315" i="2"/>
  <c r="N8316" i="2"/>
  <c r="N8317" i="2"/>
  <c r="N8318" i="2"/>
  <c r="N8319" i="2"/>
  <c r="N8320" i="2"/>
  <c r="N8321" i="2"/>
  <c r="N8322" i="2"/>
  <c r="N8323" i="2"/>
  <c r="N8324" i="2"/>
  <c r="N8325" i="2"/>
  <c r="N8326" i="2"/>
  <c r="N8327" i="2"/>
  <c r="N8328" i="2"/>
  <c r="N8329" i="2"/>
  <c r="N8330" i="2"/>
  <c r="N8331" i="2"/>
  <c r="N8332" i="2"/>
  <c r="N8333" i="2"/>
  <c r="N8334" i="2"/>
  <c r="N8335" i="2"/>
  <c r="N8336" i="2"/>
  <c r="N8337" i="2"/>
  <c r="N8338" i="2"/>
  <c r="N8339" i="2"/>
  <c r="N8340" i="2"/>
  <c r="N8341" i="2"/>
  <c r="N8342" i="2"/>
  <c r="N8343" i="2"/>
  <c r="N8344" i="2"/>
  <c r="N8345" i="2"/>
  <c r="N8346" i="2"/>
  <c r="N8347" i="2"/>
  <c r="N8348" i="2"/>
  <c r="N8349" i="2"/>
  <c r="N8350" i="2"/>
  <c r="N8351" i="2"/>
  <c r="N8352" i="2"/>
  <c r="N8353" i="2"/>
  <c r="N8354" i="2"/>
  <c r="N8355" i="2"/>
  <c r="N8356" i="2"/>
  <c r="N8357" i="2"/>
  <c r="N8358" i="2"/>
  <c r="N8359" i="2"/>
  <c r="N8360" i="2"/>
  <c r="N8361" i="2"/>
  <c r="N8362" i="2"/>
  <c r="N8363" i="2"/>
  <c r="N8364" i="2"/>
  <c r="N8365" i="2"/>
  <c r="N8366" i="2"/>
  <c r="N8367" i="2"/>
  <c r="N8368" i="2"/>
  <c r="N8369" i="2"/>
  <c r="N8370" i="2"/>
  <c r="N8371" i="2"/>
  <c r="N8372" i="2"/>
  <c r="N8373" i="2"/>
  <c r="N8374" i="2"/>
  <c r="N8375" i="2"/>
  <c r="N8376" i="2"/>
  <c r="N8377" i="2"/>
  <c r="N8378" i="2"/>
  <c r="N8379" i="2"/>
  <c r="N8380" i="2"/>
  <c r="N8381" i="2"/>
  <c r="N8382" i="2"/>
  <c r="N8383" i="2"/>
  <c r="N8384" i="2"/>
  <c r="N8385" i="2"/>
  <c r="N8386" i="2"/>
  <c r="N8387" i="2"/>
  <c r="N8388" i="2"/>
  <c r="N8389" i="2"/>
  <c r="N8390" i="2"/>
  <c r="N8391" i="2"/>
  <c r="N8392" i="2"/>
  <c r="N8393" i="2"/>
  <c r="N8394" i="2"/>
  <c r="N8395" i="2"/>
  <c r="N8396" i="2"/>
  <c r="N8397" i="2"/>
  <c r="N8398" i="2"/>
  <c r="N8399" i="2"/>
  <c r="N8400" i="2"/>
  <c r="N8401" i="2"/>
  <c r="N8402" i="2"/>
  <c r="N8403" i="2"/>
  <c r="N8404" i="2"/>
  <c r="N8405" i="2"/>
  <c r="N8406" i="2"/>
  <c r="N8407" i="2"/>
  <c r="N8408" i="2"/>
  <c r="N8409" i="2"/>
  <c r="N8410" i="2"/>
  <c r="N8411" i="2"/>
  <c r="N8412" i="2"/>
  <c r="N8413" i="2"/>
  <c r="N8414" i="2"/>
  <c r="N8415" i="2"/>
  <c r="N8416" i="2"/>
  <c r="N8417" i="2"/>
  <c r="N8418" i="2"/>
  <c r="N8419" i="2"/>
  <c r="N8420" i="2"/>
  <c r="N8421" i="2"/>
  <c r="N8422" i="2"/>
  <c r="N8423" i="2"/>
  <c r="N8424" i="2"/>
  <c r="N8425" i="2"/>
  <c r="N8426" i="2"/>
  <c r="N8427" i="2"/>
  <c r="N8428" i="2"/>
  <c r="N8429" i="2"/>
  <c r="N8430" i="2"/>
  <c r="N8431" i="2"/>
  <c r="N8432" i="2"/>
  <c r="N8433" i="2"/>
  <c r="N8434" i="2"/>
  <c r="N8435" i="2"/>
  <c r="N8436" i="2"/>
  <c r="N8437" i="2"/>
  <c r="N8438" i="2"/>
  <c r="N8439" i="2"/>
  <c r="N8440" i="2"/>
  <c r="N8441" i="2"/>
  <c r="N8442" i="2"/>
  <c r="N8443" i="2"/>
  <c r="N8444" i="2"/>
  <c r="N8445" i="2"/>
  <c r="N8446" i="2"/>
  <c r="N8447" i="2"/>
  <c r="N8448" i="2"/>
  <c r="N8449" i="2"/>
  <c r="N8450" i="2"/>
  <c r="N8451" i="2"/>
  <c r="N8452" i="2"/>
  <c r="N8453" i="2"/>
  <c r="N8454" i="2"/>
  <c r="N8455" i="2"/>
  <c r="N8456" i="2"/>
  <c r="N8457" i="2"/>
  <c r="N8458" i="2"/>
  <c r="N8459" i="2"/>
  <c r="N8460" i="2"/>
  <c r="N8461" i="2"/>
  <c r="N8462" i="2"/>
  <c r="N8463" i="2"/>
  <c r="N8464" i="2"/>
  <c r="N8465" i="2"/>
  <c r="N8466" i="2"/>
  <c r="N8467" i="2"/>
  <c r="N8468" i="2"/>
  <c r="N8469" i="2"/>
  <c r="N8470" i="2"/>
  <c r="N8471" i="2"/>
  <c r="N8472" i="2"/>
  <c r="N8473" i="2"/>
  <c r="N8474" i="2"/>
  <c r="N8475" i="2"/>
  <c r="N8476" i="2"/>
  <c r="N8477" i="2"/>
  <c r="N8478" i="2"/>
  <c r="N8479" i="2"/>
  <c r="N8480" i="2"/>
  <c r="N8481" i="2"/>
  <c r="N8482" i="2"/>
  <c r="N8483" i="2"/>
  <c r="N8484" i="2"/>
  <c r="N8485" i="2"/>
  <c r="N8486" i="2"/>
  <c r="N8487" i="2"/>
  <c r="N8488" i="2"/>
  <c r="N8489" i="2"/>
  <c r="N8490" i="2"/>
  <c r="N8491" i="2"/>
  <c r="N8492" i="2"/>
  <c r="N8493" i="2"/>
  <c r="N8494" i="2"/>
  <c r="N8495" i="2"/>
  <c r="N8496" i="2"/>
  <c r="N8497" i="2"/>
  <c r="N8498" i="2"/>
  <c r="N8499" i="2"/>
  <c r="N8500" i="2"/>
  <c r="N8501" i="2"/>
  <c r="N8502" i="2"/>
  <c r="N8503" i="2"/>
  <c r="N8504" i="2"/>
  <c r="N8505" i="2"/>
  <c r="N8506" i="2"/>
  <c r="N8507" i="2"/>
  <c r="N8508" i="2"/>
  <c r="N8509" i="2"/>
  <c r="N8510" i="2"/>
  <c r="N8511" i="2"/>
  <c r="N8512" i="2"/>
  <c r="N8513" i="2"/>
  <c r="N8514" i="2"/>
  <c r="N8515" i="2"/>
  <c r="N8516" i="2"/>
  <c r="N8517" i="2"/>
  <c r="N8518" i="2"/>
  <c r="N8519" i="2"/>
  <c r="N8520" i="2"/>
  <c r="N8521" i="2"/>
  <c r="N8522" i="2"/>
  <c r="N8523" i="2"/>
  <c r="N8524" i="2"/>
  <c r="N8525" i="2"/>
  <c r="N8526" i="2"/>
  <c r="N8527" i="2"/>
  <c r="N8528" i="2"/>
  <c r="N8529" i="2"/>
  <c r="N8530" i="2"/>
  <c r="N8531" i="2"/>
  <c r="N8532" i="2"/>
  <c r="N8533" i="2"/>
  <c r="N8534" i="2"/>
  <c r="N8535" i="2"/>
  <c r="N8536" i="2"/>
  <c r="N8537" i="2"/>
  <c r="N8538" i="2"/>
  <c r="N8539" i="2"/>
  <c r="N8540" i="2"/>
  <c r="N8541" i="2"/>
  <c r="N8542" i="2"/>
  <c r="N8543" i="2"/>
  <c r="N8544" i="2"/>
  <c r="N8545" i="2"/>
  <c r="N8546" i="2"/>
  <c r="N8547" i="2"/>
  <c r="N8548" i="2"/>
  <c r="N8549" i="2"/>
  <c r="N8550" i="2"/>
  <c r="N8551" i="2"/>
  <c r="N8552" i="2"/>
  <c r="N8553" i="2"/>
  <c r="N8554" i="2"/>
  <c r="N8555" i="2"/>
  <c r="N8556" i="2"/>
  <c r="N8557" i="2"/>
  <c r="N8558" i="2"/>
  <c r="N8559" i="2"/>
  <c r="N8560" i="2"/>
  <c r="N8561" i="2"/>
  <c r="N8562" i="2"/>
  <c r="N8563" i="2"/>
  <c r="N8564" i="2"/>
  <c r="N8565" i="2"/>
  <c r="N8566" i="2"/>
  <c r="N8567" i="2"/>
  <c r="N8568" i="2"/>
  <c r="N8569" i="2"/>
  <c r="N8570" i="2"/>
  <c r="N8571" i="2"/>
  <c r="N8572" i="2"/>
  <c r="N8573" i="2"/>
  <c r="N8574" i="2"/>
  <c r="N8575" i="2"/>
  <c r="N8576" i="2"/>
  <c r="N8577" i="2"/>
  <c r="N8578" i="2"/>
  <c r="N8579" i="2"/>
  <c r="N8580" i="2"/>
  <c r="N8581" i="2"/>
  <c r="N8582" i="2"/>
  <c r="N8583" i="2"/>
  <c r="N8584" i="2"/>
  <c r="N8585" i="2"/>
  <c r="N8586" i="2"/>
  <c r="N8587" i="2"/>
  <c r="N8588" i="2"/>
  <c r="N8589" i="2"/>
  <c r="N8590" i="2"/>
  <c r="N8591" i="2"/>
  <c r="N8592" i="2"/>
  <c r="N8593" i="2"/>
  <c r="N8594" i="2"/>
  <c r="N8595" i="2"/>
  <c r="N8596" i="2"/>
  <c r="N8597" i="2"/>
  <c r="N8598" i="2"/>
  <c r="N8599" i="2"/>
  <c r="N8600" i="2"/>
  <c r="N8601" i="2"/>
  <c r="N8602" i="2"/>
  <c r="N8603" i="2"/>
  <c r="N8604" i="2"/>
  <c r="N8605" i="2"/>
  <c r="N8606" i="2"/>
  <c r="N8607" i="2"/>
  <c r="N8608" i="2"/>
  <c r="N8609" i="2"/>
  <c r="N8610" i="2"/>
  <c r="N8611" i="2"/>
  <c r="N8612" i="2"/>
  <c r="N8613" i="2"/>
  <c r="N8614" i="2"/>
  <c r="N8615" i="2"/>
  <c r="N8616" i="2"/>
  <c r="N8617" i="2"/>
  <c r="N8618" i="2"/>
  <c r="N8619" i="2"/>
  <c r="N8620" i="2"/>
  <c r="N8621" i="2"/>
  <c r="N8622" i="2"/>
  <c r="N8623" i="2"/>
  <c r="N8624" i="2"/>
  <c r="N8625" i="2"/>
  <c r="N8626" i="2"/>
  <c r="N8627" i="2"/>
  <c r="N8628" i="2"/>
  <c r="N8629" i="2"/>
  <c r="N8630" i="2"/>
  <c r="N8631" i="2"/>
  <c r="N8632" i="2"/>
  <c r="N8633" i="2"/>
  <c r="N8634" i="2"/>
  <c r="N8635" i="2"/>
  <c r="N8636" i="2"/>
  <c r="N8637" i="2"/>
  <c r="N8638" i="2"/>
  <c r="N8639" i="2"/>
  <c r="N8640" i="2"/>
  <c r="N8641" i="2"/>
  <c r="N8642" i="2"/>
  <c r="N8643" i="2"/>
  <c r="N8644" i="2"/>
  <c r="N8645" i="2"/>
  <c r="N8646" i="2"/>
  <c r="N8647" i="2"/>
  <c r="N8648" i="2"/>
  <c r="N8649" i="2"/>
  <c r="N8650" i="2"/>
  <c r="N8651" i="2"/>
  <c r="N8652" i="2"/>
  <c r="N8653" i="2"/>
  <c r="N8654" i="2"/>
  <c r="N8655" i="2"/>
  <c r="N8656" i="2"/>
  <c r="N8657" i="2"/>
  <c r="N8658" i="2"/>
  <c r="N8659" i="2"/>
  <c r="N8660" i="2"/>
  <c r="N8661" i="2"/>
  <c r="N8662" i="2"/>
  <c r="N8663" i="2"/>
  <c r="N8664" i="2"/>
  <c r="N8665" i="2"/>
  <c r="N8666" i="2"/>
  <c r="N8667" i="2"/>
  <c r="N8668" i="2"/>
  <c r="N8669" i="2"/>
  <c r="N8670" i="2"/>
  <c r="N8671" i="2"/>
  <c r="N8672" i="2"/>
  <c r="N8673" i="2"/>
  <c r="N8674" i="2"/>
  <c r="N8675" i="2"/>
  <c r="N8676" i="2"/>
  <c r="N8677" i="2"/>
  <c r="N8678" i="2"/>
  <c r="N8679" i="2"/>
  <c r="N8680" i="2"/>
  <c r="N8681" i="2"/>
  <c r="N8682" i="2"/>
  <c r="N8683" i="2"/>
  <c r="N8684" i="2"/>
  <c r="N8685" i="2"/>
  <c r="N8686" i="2"/>
  <c r="N8687" i="2"/>
  <c r="N8688" i="2"/>
  <c r="N8689" i="2"/>
  <c r="N8690" i="2"/>
  <c r="N8691" i="2"/>
  <c r="N8692" i="2"/>
  <c r="N8693" i="2"/>
  <c r="N8694" i="2"/>
  <c r="N8695" i="2"/>
  <c r="N8696" i="2"/>
  <c r="N8697" i="2"/>
  <c r="N8698" i="2"/>
  <c r="N8699" i="2"/>
  <c r="N8700" i="2"/>
  <c r="N8701" i="2"/>
  <c r="N8702" i="2"/>
  <c r="N8703" i="2"/>
  <c r="N8704" i="2"/>
  <c r="N8705" i="2"/>
  <c r="N8706" i="2"/>
  <c r="N8707" i="2"/>
  <c r="N8708" i="2"/>
  <c r="N8709" i="2"/>
  <c r="N8710" i="2"/>
  <c r="N8711" i="2"/>
  <c r="N8712" i="2"/>
  <c r="N8713" i="2"/>
  <c r="N8714" i="2"/>
  <c r="N8715" i="2"/>
  <c r="N8716" i="2"/>
  <c r="N8717" i="2"/>
  <c r="N8718" i="2"/>
  <c r="N8719" i="2"/>
  <c r="N8720" i="2"/>
  <c r="N8721" i="2"/>
  <c r="N8722" i="2"/>
  <c r="N8723" i="2"/>
  <c r="N8724" i="2"/>
  <c r="N8725" i="2"/>
  <c r="N8726" i="2"/>
  <c r="N8727" i="2"/>
  <c r="N8728" i="2"/>
  <c r="N8729" i="2"/>
  <c r="N8730" i="2"/>
  <c r="N8731" i="2"/>
  <c r="N8732" i="2"/>
  <c r="N8733" i="2"/>
  <c r="N8734" i="2"/>
  <c r="N8735" i="2"/>
  <c r="N8736" i="2"/>
  <c r="N8737" i="2"/>
  <c r="N8738" i="2"/>
  <c r="N8739" i="2"/>
  <c r="N8740" i="2"/>
  <c r="N8741" i="2"/>
  <c r="N8742" i="2"/>
  <c r="N8743" i="2"/>
  <c r="N8744" i="2"/>
  <c r="N8745" i="2"/>
  <c r="N8746" i="2"/>
  <c r="N8747" i="2"/>
  <c r="N8748" i="2"/>
  <c r="N8749" i="2"/>
  <c r="N8750" i="2"/>
  <c r="N8751" i="2"/>
  <c r="N8752" i="2"/>
  <c r="N8753" i="2"/>
  <c r="N8754" i="2"/>
  <c r="N8755" i="2"/>
  <c r="N8756" i="2"/>
  <c r="N8757" i="2"/>
  <c r="N8758" i="2"/>
  <c r="N8759" i="2"/>
  <c r="N8760" i="2"/>
  <c r="N8761" i="2"/>
  <c r="N8762" i="2"/>
  <c r="N8763" i="2"/>
  <c r="N8764" i="2"/>
  <c r="N8765" i="2"/>
  <c r="N8766" i="2"/>
  <c r="N8767" i="2"/>
  <c r="N8768" i="2"/>
  <c r="N8769" i="2"/>
  <c r="N8770" i="2"/>
  <c r="N8771" i="2"/>
  <c r="N8772" i="2"/>
  <c r="N8773" i="2"/>
  <c r="N8774" i="2"/>
  <c r="N8775" i="2"/>
  <c r="N8776" i="2"/>
  <c r="N8777" i="2"/>
  <c r="N8778" i="2"/>
  <c r="N8779" i="2"/>
  <c r="N8780" i="2"/>
  <c r="N8781" i="2"/>
  <c r="N8782" i="2"/>
  <c r="N8783" i="2"/>
  <c r="N8784" i="2"/>
  <c r="N8785" i="2"/>
  <c r="N8786" i="2"/>
  <c r="N8787" i="2"/>
  <c r="N8788" i="2"/>
  <c r="N8789" i="2"/>
  <c r="N8790" i="2"/>
  <c r="N8791" i="2"/>
  <c r="N8792" i="2"/>
  <c r="N8793" i="2"/>
  <c r="N8794" i="2"/>
  <c r="N8795" i="2"/>
  <c r="N8796" i="2"/>
  <c r="N8797" i="2"/>
  <c r="N8798" i="2"/>
  <c r="N8799" i="2"/>
  <c r="N8800" i="2"/>
  <c r="N8801" i="2"/>
  <c r="N8802" i="2"/>
  <c r="N8803" i="2"/>
  <c r="N8804" i="2"/>
  <c r="N8805" i="2"/>
  <c r="N8806" i="2"/>
  <c r="N8807" i="2"/>
  <c r="N8808" i="2"/>
  <c r="N8809" i="2"/>
  <c r="N8810" i="2"/>
  <c r="N8811" i="2"/>
  <c r="N8812" i="2"/>
  <c r="N8813" i="2"/>
  <c r="N8814" i="2"/>
  <c r="N8815" i="2"/>
  <c r="N8816" i="2"/>
  <c r="N8817" i="2"/>
  <c r="N8818" i="2"/>
  <c r="N8819" i="2"/>
  <c r="N8820" i="2"/>
  <c r="N8821" i="2"/>
  <c r="N8822" i="2"/>
  <c r="N8823" i="2"/>
  <c r="N8824" i="2"/>
  <c r="N8825" i="2"/>
  <c r="N8826" i="2"/>
  <c r="N8827" i="2"/>
  <c r="N8828" i="2"/>
  <c r="N8829" i="2"/>
  <c r="N8830" i="2"/>
  <c r="N8831" i="2"/>
  <c r="N8832" i="2"/>
  <c r="N8833" i="2"/>
  <c r="N8834" i="2"/>
  <c r="N8835" i="2"/>
  <c r="N8836" i="2"/>
  <c r="N8837" i="2"/>
  <c r="N8838" i="2"/>
  <c r="N8839" i="2"/>
  <c r="N8840" i="2"/>
  <c r="N8841" i="2"/>
  <c r="N8842" i="2"/>
  <c r="N8843" i="2"/>
  <c r="N8844" i="2"/>
  <c r="N8845" i="2"/>
  <c r="N8846" i="2"/>
  <c r="N8847" i="2"/>
  <c r="N8848" i="2"/>
  <c r="N8849" i="2"/>
  <c r="N8850" i="2"/>
  <c r="N8851" i="2"/>
  <c r="N8852" i="2"/>
  <c r="N8853" i="2"/>
  <c r="N8854" i="2"/>
  <c r="N8855" i="2"/>
  <c r="N8856" i="2"/>
  <c r="N8857" i="2"/>
  <c r="N8858" i="2"/>
  <c r="N8859" i="2"/>
  <c r="N8860" i="2"/>
  <c r="N8861" i="2"/>
  <c r="N8862" i="2"/>
  <c r="N8863" i="2"/>
  <c r="N8864" i="2"/>
  <c r="N8865" i="2"/>
  <c r="N8866" i="2"/>
  <c r="N8867" i="2"/>
  <c r="N8868" i="2"/>
  <c r="N8869" i="2"/>
  <c r="N8870" i="2"/>
  <c r="N8871" i="2"/>
  <c r="N8872" i="2"/>
  <c r="N8873" i="2"/>
  <c r="N8874" i="2"/>
  <c r="N8875" i="2"/>
  <c r="N8876" i="2"/>
  <c r="N8877" i="2"/>
  <c r="N8878" i="2"/>
  <c r="N8879" i="2"/>
  <c r="N8880" i="2"/>
  <c r="N8881" i="2"/>
  <c r="N8882" i="2"/>
  <c r="N8883" i="2"/>
  <c r="N8884" i="2"/>
  <c r="N8885" i="2"/>
  <c r="N8886" i="2"/>
  <c r="N8887" i="2"/>
  <c r="N8888" i="2"/>
  <c r="N8889" i="2"/>
  <c r="N8890" i="2"/>
  <c r="N8891" i="2"/>
  <c r="N8892" i="2"/>
  <c r="N8893" i="2"/>
  <c r="N8894" i="2"/>
  <c r="N8895" i="2"/>
  <c r="N8896" i="2"/>
  <c r="N8897" i="2"/>
  <c r="N8898" i="2"/>
  <c r="N8899" i="2"/>
  <c r="N8900" i="2"/>
  <c r="N8901" i="2"/>
  <c r="N8902" i="2"/>
  <c r="N8903" i="2"/>
  <c r="N8904" i="2"/>
  <c r="N8905" i="2"/>
  <c r="N8906" i="2"/>
  <c r="N8907" i="2"/>
  <c r="N8908" i="2"/>
  <c r="N8909" i="2"/>
  <c r="N8910" i="2"/>
  <c r="N8911" i="2"/>
  <c r="N8912" i="2"/>
  <c r="N8913" i="2"/>
  <c r="N8914" i="2"/>
  <c r="N8915" i="2"/>
  <c r="N8916" i="2"/>
  <c r="N8917" i="2"/>
  <c r="N8918" i="2"/>
  <c r="N8919" i="2"/>
  <c r="N8920" i="2"/>
  <c r="N8921" i="2"/>
  <c r="N8922" i="2"/>
  <c r="N8923" i="2"/>
  <c r="N8924" i="2"/>
  <c r="N8925" i="2"/>
  <c r="N8926" i="2"/>
  <c r="N8927" i="2"/>
  <c r="N8928" i="2"/>
  <c r="N8929" i="2"/>
  <c r="N8930" i="2"/>
  <c r="N8931" i="2"/>
  <c r="N8932" i="2"/>
  <c r="N8933" i="2"/>
  <c r="N8934" i="2"/>
  <c r="N8935" i="2"/>
  <c r="N8936" i="2"/>
  <c r="N8937" i="2"/>
  <c r="N8938" i="2"/>
  <c r="N8939" i="2"/>
  <c r="N8940" i="2"/>
  <c r="N8941" i="2"/>
  <c r="N8942" i="2"/>
  <c r="N8943" i="2"/>
  <c r="N8944" i="2"/>
  <c r="N8945" i="2"/>
  <c r="N8946" i="2"/>
  <c r="N8947" i="2"/>
  <c r="N8948" i="2"/>
  <c r="N8949" i="2"/>
  <c r="N8950" i="2"/>
  <c r="N8951" i="2"/>
  <c r="N8952" i="2"/>
  <c r="N8953" i="2"/>
  <c r="N8954" i="2"/>
  <c r="N8955" i="2"/>
  <c r="N8956" i="2"/>
  <c r="N8957" i="2"/>
  <c r="N8958" i="2"/>
  <c r="N8959" i="2"/>
  <c r="N8960" i="2"/>
  <c r="N8961" i="2"/>
  <c r="N8962" i="2"/>
  <c r="N8963" i="2"/>
  <c r="N8964" i="2"/>
  <c r="N8965" i="2"/>
  <c r="N8966" i="2"/>
  <c r="N8967" i="2"/>
  <c r="N8968" i="2"/>
  <c r="N8969" i="2"/>
  <c r="N8970" i="2"/>
  <c r="N8971" i="2"/>
  <c r="N8972" i="2"/>
  <c r="N8973" i="2"/>
  <c r="N8974" i="2"/>
  <c r="N8975" i="2"/>
  <c r="N8976" i="2"/>
  <c r="N8977" i="2"/>
  <c r="N8978" i="2"/>
  <c r="N8979" i="2"/>
  <c r="N8980" i="2"/>
  <c r="N8981" i="2"/>
  <c r="N8982" i="2"/>
  <c r="N8983" i="2"/>
  <c r="N8984" i="2"/>
  <c r="N8985" i="2"/>
  <c r="N8986" i="2"/>
  <c r="N8987" i="2"/>
  <c r="N8988" i="2"/>
  <c r="N8989" i="2"/>
  <c r="N8990" i="2"/>
  <c r="N8991" i="2"/>
  <c r="N8992" i="2"/>
  <c r="N8993" i="2"/>
  <c r="N8994" i="2"/>
  <c r="N8995" i="2"/>
  <c r="N8996" i="2"/>
  <c r="N8997" i="2"/>
  <c r="N8998" i="2"/>
  <c r="N8999" i="2"/>
  <c r="N9000" i="2"/>
  <c r="N9001" i="2"/>
  <c r="N9002" i="2"/>
  <c r="N9003" i="2"/>
  <c r="N9004" i="2"/>
  <c r="N9005" i="2"/>
  <c r="N9006" i="2"/>
  <c r="N9007" i="2"/>
  <c r="N9008" i="2"/>
  <c r="N9009" i="2"/>
  <c r="N9010" i="2"/>
  <c r="N9011" i="2"/>
  <c r="N9012" i="2"/>
  <c r="N9013" i="2"/>
  <c r="N9014" i="2"/>
  <c r="N9015" i="2"/>
  <c r="N9016" i="2"/>
  <c r="N9017" i="2"/>
  <c r="N9018" i="2"/>
  <c r="N9019" i="2"/>
  <c r="N9020" i="2"/>
  <c r="N9021" i="2"/>
  <c r="N9022" i="2"/>
  <c r="N9023" i="2"/>
  <c r="N9024" i="2"/>
  <c r="N9025" i="2"/>
  <c r="N9026" i="2"/>
  <c r="N9027" i="2"/>
  <c r="N9028" i="2"/>
  <c r="N9029" i="2"/>
  <c r="N9030" i="2"/>
  <c r="N9031" i="2"/>
  <c r="N9032" i="2"/>
  <c r="N9033" i="2"/>
  <c r="N9034" i="2"/>
  <c r="N9035" i="2"/>
  <c r="N9036" i="2"/>
  <c r="N9037" i="2"/>
  <c r="N9038" i="2"/>
  <c r="N9039" i="2"/>
  <c r="N9040" i="2"/>
  <c r="N9041" i="2"/>
  <c r="N9042" i="2"/>
  <c r="N9043" i="2"/>
  <c r="N9044" i="2"/>
  <c r="N9045" i="2"/>
  <c r="N9046" i="2"/>
  <c r="N9047" i="2"/>
  <c r="N9048" i="2"/>
  <c r="N9049" i="2"/>
  <c r="N9050" i="2"/>
  <c r="N9051" i="2"/>
  <c r="N9052" i="2"/>
  <c r="N9053" i="2"/>
  <c r="N9054" i="2"/>
  <c r="N9055" i="2"/>
  <c r="N9056" i="2"/>
  <c r="N9057" i="2"/>
  <c r="N9058" i="2"/>
  <c r="N9059" i="2"/>
  <c r="N9060" i="2"/>
  <c r="N9061" i="2"/>
  <c r="N9062" i="2"/>
  <c r="N9063" i="2"/>
  <c r="N9064" i="2"/>
  <c r="N9065" i="2"/>
  <c r="N9066" i="2"/>
  <c r="N9067" i="2"/>
  <c r="N9068" i="2"/>
  <c r="N9069" i="2"/>
  <c r="N9070" i="2"/>
  <c r="N9071" i="2"/>
  <c r="N9072" i="2"/>
  <c r="N9073" i="2"/>
  <c r="N9074" i="2"/>
  <c r="N9075" i="2"/>
  <c r="N9076" i="2"/>
  <c r="N9077" i="2"/>
  <c r="N9078" i="2"/>
  <c r="N9079" i="2"/>
  <c r="N9080" i="2"/>
  <c r="N9081" i="2"/>
  <c r="N9082" i="2"/>
  <c r="N9083" i="2"/>
  <c r="N9084" i="2"/>
  <c r="N9085" i="2"/>
  <c r="N9086" i="2"/>
  <c r="N9087" i="2"/>
  <c r="N9088" i="2"/>
  <c r="N9089" i="2"/>
  <c r="N9090" i="2"/>
  <c r="N9091" i="2"/>
  <c r="N9092" i="2"/>
  <c r="N9093" i="2"/>
  <c r="N9094" i="2"/>
  <c r="N9095" i="2"/>
  <c r="N9096" i="2"/>
  <c r="N9097" i="2"/>
  <c r="N9098" i="2"/>
  <c r="N9099" i="2"/>
  <c r="N9100" i="2"/>
  <c r="N9101" i="2"/>
  <c r="N9102" i="2"/>
  <c r="N9103" i="2"/>
  <c r="N9104" i="2"/>
  <c r="N9105" i="2"/>
  <c r="N9106" i="2"/>
  <c r="N9107" i="2"/>
  <c r="N9108" i="2"/>
  <c r="N9109" i="2"/>
  <c r="N9110" i="2"/>
  <c r="N9111" i="2"/>
  <c r="N9112" i="2"/>
  <c r="N9113" i="2"/>
  <c r="N9114" i="2"/>
  <c r="N9115" i="2"/>
  <c r="N9116" i="2"/>
  <c r="N9117" i="2"/>
  <c r="N9118" i="2"/>
  <c r="N9119" i="2"/>
  <c r="N9120" i="2"/>
  <c r="N9121" i="2"/>
  <c r="N9122" i="2"/>
  <c r="N9123" i="2"/>
  <c r="N9124" i="2"/>
  <c r="N9125" i="2"/>
  <c r="N9126" i="2"/>
  <c r="N9127" i="2"/>
  <c r="N9128" i="2"/>
  <c r="N9129" i="2"/>
  <c r="N9130" i="2"/>
  <c r="N9131" i="2"/>
  <c r="N9132" i="2"/>
  <c r="N9133" i="2"/>
  <c r="N9134" i="2"/>
  <c r="N9135" i="2"/>
  <c r="N9136" i="2"/>
  <c r="N9137" i="2"/>
  <c r="N9138" i="2"/>
  <c r="N9139" i="2"/>
  <c r="N9140" i="2"/>
  <c r="N9141" i="2"/>
  <c r="N9142" i="2"/>
  <c r="N9143" i="2"/>
  <c r="N9144" i="2"/>
  <c r="N9145" i="2"/>
  <c r="N9146" i="2"/>
  <c r="N9147" i="2"/>
  <c r="N9148" i="2"/>
  <c r="N9149" i="2"/>
  <c r="N9150" i="2"/>
  <c r="N9151" i="2"/>
  <c r="N9152" i="2"/>
  <c r="N9153" i="2"/>
  <c r="N9154" i="2"/>
  <c r="N9155" i="2"/>
  <c r="N9156" i="2"/>
  <c r="N9157" i="2"/>
  <c r="N9158" i="2"/>
  <c r="N9159" i="2"/>
  <c r="N9160" i="2"/>
  <c r="N9161" i="2"/>
  <c r="N9162" i="2"/>
  <c r="N9163" i="2"/>
  <c r="N9164" i="2"/>
  <c r="N9165" i="2"/>
  <c r="N9166" i="2"/>
  <c r="N9167" i="2"/>
  <c r="N9168" i="2"/>
  <c r="N9169" i="2"/>
  <c r="N9170" i="2"/>
  <c r="N9171" i="2"/>
  <c r="N9172" i="2"/>
  <c r="N9173" i="2"/>
  <c r="N9174" i="2"/>
  <c r="N9175" i="2"/>
  <c r="N9176" i="2"/>
  <c r="N9177" i="2"/>
  <c r="N9178" i="2"/>
  <c r="N9179" i="2"/>
  <c r="N9180" i="2"/>
  <c r="N9181" i="2"/>
  <c r="N9182" i="2"/>
  <c r="N9183" i="2"/>
  <c r="N9184" i="2"/>
  <c r="N9185" i="2"/>
  <c r="N9186" i="2"/>
  <c r="N9187" i="2"/>
  <c r="N9188" i="2"/>
  <c r="N9189" i="2"/>
  <c r="N9190" i="2"/>
  <c r="N9191" i="2"/>
  <c r="N9192" i="2"/>
  <c r="N9193" i="2"/>
  <c r="N9194" i="2"/>
  <c r="N9195" i="2"/>
  <c r="N9196" i="2"/>
  <c r="N9197" i="2"/>
  <c r="N9198" i="2"/>
  <c r="N9199" i="2"/>
  <c r="N9200" i="2"/>
  <c r="N9201" i="2"/>
  <c r="N9202" i="2"/>
  <c r="N9203" i="2"/>
  <c r="N9204" i="2"/>
  <c r="N9205" i="2"/>
  <c r="N9206" i="2"/>
  <c r="N9207" i="2"/>
  <c r="N9208" i="2"/>
  <c r="N9209" i="2"/>
  <c r="N9210" i="2"/>
  <c r="N9211" i="2"/>
  <c r="N9212" i="2"/>
  <c r="N9213" i="2"/>
  <c r="N9214" i="2"/>
  <c r="N9215" i="2"/>
  <c r="N9216" i="2"/>
  <c r="N9217" i="2"/>
  <c r="N9218" i="2"/>
  <c r="N9219" i="2"/>
  <c r="N9220" i="2"/>
  <c r="N9221" i="2"/>
  <c r="N9222" i="2"/>
  <c r="N9223" i="2"/>
  <c r="N9224" i="2"/>
  <c r="N9225" i="2"/>
  <c r="N9226" i="2"/>
  <c r="N9227" i="2"/>
  <c r="N9228" i="2"/>
  <c r="N9229" i="2"/>
  <c r="N9230" i="2"/>
  <c r="N9231" i="2"/>
  <c r="N9232" i="2"/>
  <c r="N9233" i="2"/>
  <c r="N9234" i="2"/>
  <c r="N9235" i="2"/>
  <c r="N9236" i="2"/>
  <c r="N9237" i="2"/>
  <c r="N9238" i="2"/>
  <c r="N9239" i="2"/>
  <c r="N9240" i="2"/>
  <c r="N9241" i="2"/>
  <c r="N9242" i="2"/>
  <c r="N9243" i="2"/>
  <c r="N9244" i="2"/>
  <c r="N9245" i="2"/>
  <c r="N9246" i="2"/>
  <c r="N9247" i="2"/>
  <c r="N9248" i="2"/>
  <c r="N9249" i="2"/>
  <c r="N9250" i="2"/>
  <c r="N9251" i="2"/>
  <c r="N9252" i="2"/>
  <c r="N9253" i="2"/>
  <c r="N9254" i="2"/>
  <c r="N9255" i="2"/>
  <c r="N9256" i="2"/>
  <c r="N9257" i="2"/>
  <c r="N9258" i="2"/>
  <c r="N9259" i="2"/>
  <c r="N9260" i="2"/>
  <c r="N9261" i="2"/>
  <c r="N9262" i="2"/>
  <c r="N9263" i="2"/>
  <c r="N9264" i="2"/>
  <c r="N9265" i="2"/>
  <c r="N9266" i="2"/>
  <c r="N9267" i="2"/>
  <c r="N9268" i="2"/>
  <c r="N9269" i="2"/>
  <c r="N9270" i="2"/>
  <c r="N9271" i="2"/>
  <c r="N9272" i="2"/>
  <c r="N9273" i="2"/>
  <c r="N9274" i="2"/>
  <c r="N9275" i="2"/>
  <c r="N9276" i="2"/>
  <c r="N9277" i="2"/>
  <c r="N9278" i="2"/>
  <c r="N9279" i="2"/>
  <c r="N9280" i="2"/>
  <c r="N9281" i="2"/>
  <c r="N9282" i="2"/>
  <c r="N9283" i="2"/>
  <c r="N9284" i="2"/>
  <c r="N9285" i="2"/>
  <c r="N9286" i="2"/>
  <c r="N9287" i="2"/>
  <c r="N9288" i="2"/>
  <c r="N9289" i="2"/>
  <c r="N9290" i="2"/>
  <c r="N9291" i="2"/>
  <c r="N9292" i="2"/>
  <c r="N9293" i="2"/>
  <c r="N9294" i="2"/>
  <c r="N9295" i="2"/>
  <c r="N9296" i="2"/>
  <c r="N9297" i="2"/>
  <c r="N9298" i="2"/>
  <c r="N9299" i="2"/>
  <c r="N9300" i="2"/>
  <c r="N9301" i="2"/>
  <c r="N9302" i="2"/>
  <c r="N9303" i="2"/>
  <c r="N9304" i="2"/>
  <c r="N9305" i="2"/>
  <c r="N9306" i="2"/>
  <c r="N9307" i="2"/>
  <c r="N9308" i="2"/>
  <c r="N9309" i="2"/>
  <c r="N9310" i="2"/>
  <c r="N9311" i="2"/>
  <c r="N9312" i="2"/>
  <c r="N9313" i="2"/>
  <c r="N9314" i="2"/>
  <c r="N9315" i="2"/>
  <c r="N9316" i="2"/>
  <c r="N9317" i="2"/>
  <c r="N9318" i="2"/>
  <c r="N9319" i="2"/>
  <c r="N9320" i="2"/>
  <c r="N9321" i="2"/>
  <c r="N9322" i="2"/>
  <c r="N9323" i="2"/>
  <c r="N9324" i="2"/>
  <c r="N9325" i="2"/>
  <c r="N9326" i="2"/>
  <c r="N9327" i="2"/>
  <c r="N9328" i="2"/>
  <c r="N9329" i="2"/>
  <c r="N9330" i="2"/>
  <c r="N9331" i="2"/>
  <c r="N9332" i="2"/>
  <c r="N9333" i="2"/>
  <c r="N9334" i="2"/>
  <c r="N9335" i="2"/>
  <c r="N9336" i="2"/>
  <c r="N9337" i="2"/>
  <c r="N9338" i="2"/>
  <c r="N9339" i="2"/>
  <c r="N9340" i="2"/>
  <c r="N9341" i="2"/>
  <c r="N9342" i="2"/>
  <c r="N9343" i="2"/>
  <c r="N9344" i="2"/>
  <c r="N9345" i="2"/>
  <c r="N9346" i="2"/>
  <c r="N9347" i="2"/>
  <c r="N9348" i="2"/>
  <c r="N9349" i="2"/>
  <c r="N9350" i="2"/>
  <c r="N9351" i="2"/>
  <c r="N9352" i="2"/>
  <c r="N9353" i="2"/>
  <c r="N9354" i="2"/>
  <c r="N9355" i="2"/>
  <c r="N9356" i="2"/>
  <c r="N9357" i="2"/>
  <c r="N9358" i="2"/>
  <c r="N9359" i="2"/>
  <c r="N9360" i="2"/>
  <c r="N9361" i="2"/>
  <c r="N9362" i="2"/>
  <c r="N9363" i="2"/>
  <c r="N9364" i="2"/>
  <c r="N9365" i="2"/>
  <c r="N9366" i="2"/>
  <c r="N9367" i="2"/>
  <c r="N9368" i="2"/>
  <c r="N9369" i="2"/>
  <c r="N9370" i="2"/>
  <c r="N9371" i="2"/>
  <c r="N9372" i="2"/>
  <c r="N9373" i="2"/>
  <c r="N9374" i="2"/>
  <c r="N9375" i="2"/>
  <c r="N9376" i="2"/>
  <c r="N9377" i="2"/>
  <c r="N9378" i="2"/>
  <c r="N9379" i="2"/>
  <c r="N9380" i="2"/>
  <c r="N9381" i="2"/>
  <c r="N9382" i="2"/>
  <c r="N9383" i="2"/>
  <c r="N9384" i="2"/>
  <c r="N9385" i="2"/>
  <c r="N9386" i="2"/>
  <c r="N9387" i="2"/>
  <c r="N9388" i="2"/>
  <c r="N9389" i="2"/>
  <c r="N9390" i="2"/>
  <c r="N9391" i="2"/>
  <c r="N9392" i="2"/>
  <c r="N9393" i="2"/>
  <c r="N9394" i="2"/>
  <c r="N9395" i="2"/>
  <c r="N9396" i="2"/>
  <c r="N9397" i="2"/>
  <c r="N9398" i="2"/>
  <c r="N9399" i="2"/>
  <c r="N9400" i="2"/>
  <c r="N9401" i="2"/>
  <c r="N9402" i="2"/>
  <c r="N9403" i="2"/>
  <c r="N9404" i="2"/>
  <c r="N9405" i="2"/>
  <c r="N9406" i="2"/>
  <c r="N9407" i="2"/>
  <c r="N9408" i="2"/>
  <c r="N9409" i="2"/>
  <c r="N9410" i="2"/>
  <c r="N9411" i="2"/>
  <c r="N9412" i="2"/>
  <c r="N9413" i="2"/>
  <c r="N9414" i="2"/>
  <c r="N9415" i="2"/>
  <c r="N9416" i="2"/>
  <c r="N9417" i="2"/>
  <c r="N9418" i="2"/>
  <c r="N9419" i="2"/>
  <c r="N9420" i="2"/>
  <c r="N9421" i="2"/>
  <c r="N9422" i="2"/>
  <c r="N9423" i="2"/>
  <c r="N9424" i="2"/>
  <c r="N9425" i="2"/>
  <c r="N9426" i="2"/>
  <c r="N9427" i="2"/>
  <c r="N9428" i="2"/>
  <c r="N9429" i="2"/>
  <c r="N9430" i="2"/>
  <c r="N9431" i="2"/>
  <c r="N9432" i="2"/>
  <c r="N9433" i="2"/>
  <c r="N9434" i="2"/>
  <c r="N9435" i="2"/>
  <c r="N9436" i="2"/>
  <c r="N9437" i="2"/>
  <c r="N9438" i="2"/>
  <c r="N9439" i="2"/>
  <c r="N9440" i="2"/>
  <c r="N9441" i="2"/>
  <c r="N9442" i="2"/>
  <c r="N9443" i="2"/>
  <c r="N9444" i="2"/>
  <c r="N9445" i="2"/>
  <c r="N9446" i="2"/>
  <c r="N9447" i="2"/>
  <c r="N9448" i="2"/>
  <c r="N9449" i="2"/>
  <c r="N9450" i="2"/>
  <c r="N9451" i="2"/>
  <c r="N9452" i="2"/>
  <c r="N9453" i="2"/>
  <c r="N9454" i="2"/>
  <c r="N9455" i="2"/>
  <c r="N9456" i="2"/>
  <c r="N9457" i="2"/>
  <c r="N9458" i="2"/>
  <c r="N9459" i="2"/>
  <c r="N9460" i="2"/>
  <c r="N9461" i="2"/>
  <c r="N9462" i="2"/>
  <c r="N9463" i="2"/>
  <c r="N9464" i="2"/>
  <c r="N9465" i="2"/>
  <c r="N9466" i="2"/>
  <c r="N9467" i="2"/>
  <c r="N9468" i="2"/>
  <c r="N9469" i="2"/>
  <c r="N9470" i="2"/>
  <c r="N9471" i="2"/>
  <c r="N9472" i="2"/>
  <c r="N9473" i="2"/>
  <c r="N9474" i="2"/>
  <c r="N9475" i="2"/>
  <c r="N9476" i="2"/>
  <c r="N9477" i="2"/>
  <c r="N9478" i="2"/>
  <c r="N9479" i="2"/>
  <c r="N9480" i="2"/>
  <c r="N9481" i="2"/>
  <c r="N9482" i="2"/>
  <c r="N9483" i="2"/>
  <c r="N9484" i="2"/>
  <c r="N9485" i="2"/>
  <c r="N9486" i="2"/>
  <c r="N9487" i="2"/>
  <c r="N9488" i="2"/>
  <c r="N9489" i="2"/>
  <c r="N9490" i="2"/>
  <c r="N9491" i="2"/>
  <c r="N9492" i="2"/>
  <c r="N9493" i="2"/>
  <c r="N9494" i="2"/>
  <c r="N9495" i="2"/>
  <c r="N9496" i="2"/>
  <c r="N9497" i="2"/>
  <c r="N9498" i="2"/>
  <c r="N9499" i="2"/>
  <c r="N9500" i="2"/>
  <c r="N9501" i="2"/>
  <c r="N9502" i="2"/>
  <c r="N9503" i="2"/>
  <c r="N9504" i="2"/>
  <c r="N9505" i="2"/>
  <c r="N9506" i="2"/>
  <c r="N9507" i="2"/>
  <c r="N9508" i="2"/>
  <c r="N9509" i="2"/>
  <c r="N9510" i="2"/>
  <c r="N9511" i="2"/>
  <c r="N9512" i="2"/>
  <c r="N9513" i="2"/>
  <c r="N9514" i="2"/>
  <c r="N9515" i="2"/>
  <c r="N9516" i="2"/>
  <c r="N9517" i="2"/>
  <c r="N9518" i="2"/>
  <c r="N9519" i="2"/>
  <c r="N9520" i="2"/>
  <c r="N9521" i="2"/>
  <c r="N9522" i="2"/>
  <c r="N9523" i="2"/>
  <c r="N9524" i="2"/>
  <c r="N9525" i="2"/>
  <c r="N9526" i="2"/>
  <c r="N9527" i="2"/>
  <c r="N9528" i="2"/>
  <c r="N9529" i="2"/>
  <c r="N9530" i="2"/>
  <c r="N9531" i="2"/>
  <c r="N9532" i="2"/>
  <c r="N9533" i="2"/>
  <c r="N9534" i="2"/>
  <c r="N9535" i="2"/>
  <c r="N9536" i="2"/>
  <c r="N9537" i="2"/>
  <c r="N9538" i="2"/>
  <c r="N9539" i="2"/>
  <c r="N9540" i="2"/>
  <c r="N9541" i="2"/>
  <c r="N9542" i="2"/>
  <c r="N9543" i="2"/>
  <c r="N9544" i="2"/>
  <c r="N9545" i="2"/>
  <c r="N9546" i="2"/>
  <c r="N9547" i="2"/>
  <c r="N9548" i="2"/>
  <c r="N9549" i="2"/>
  <c r="N9550" i="2"/>
  <c r="N9551" i="2"/>
  <c r="N9552" i="2"/>
  <c r="N9553" i="2"/>
  <c r="N9554" i="2"/>
  <c r="N9555" i="2"/>
  <c r="N9556" i="2"/>
  <c r="N9557" i="2"/>
  <c r="N9558" i="2"/>
  <c r="N9559" i="2"/>
  <c r="N9560" i="2"/>
  <c r="N9561" i="2"/>
  <c r="N9562" i="2"/>
  <c r="N9563" i="2"/>
  <c r="N9564" i="2"/>
  <c r="N9565" i="2"/>
  <c r="N9566" i="2"/>
  <c r="N9567" i="2"/>
  <c r="N9568" i="2"/>
  <c r="N9569" i="2"/>
  <c r="N9570" i="2"/>
  <c r="N9571" i="2"/>
  <c r="N9572" i="2"/>
  <c r="N9573" i="2"/>
  <c r="N9574" i="2"/>
  <c r="N9575" i="2"/>
  <c r="N9576" i="2"/>
  <c r="N9577" i="2"/>
  <c r="N9578" i="2"/>
  <c r="N9579" i="2"/>
  <c r="N9580" i="2"/>
  <c r="N9581" i="2"/>
  <c r="N9582" i="2"/>
  <c r="N9583" i="2"/>
  <c r="N9584" i="2"/>
  <c r="N9585" i="2"/>
  <c r="N9586" i="2"/>
  <c r="N9587" i="2"/>
  <c r="N9588" i="2"/>
  <c r="N9589" i="2"/>
  <c r="N9590" i="2"/>
  <c r="N9591" i="2"/>
  <c r="N9592" i="2"/>
  <c r="N9593" i="2"/>
  <c r="N9594" i="2"/>
  <c r="N9595" i="2"/>
  <c r="N9596" i="2"/>
  <c r="N9597" i="2"/>
  <c r="N9598" i="2"/>
  <c r="N9599" i="2"/>
  <c r="N9600" i="2"/>
  <c r="N9601" i="2"/>
  <c r="N9602" i="2"/>
  <c r="N9603" i="2"/>
  <c r="N9604" i="2"/>
  <c r="N9605" i="2"/>
  <c r="N9606" i="2"/>
  <c r="N9607" i="2"/>
  <c r="N9608" i="2"/>
  <c r="N9609" i="2"/>
  <c r="N9610" i="2"/>
  <c r="N9611" i="2"/>
  <c r="N9612" i="2"/>
  <c r="N9613" i="2"/>
  <c r="N9614" i="2"/>
  <c r="N9615" i="2"/>
  <c r="N9616" i="2"/>
  <c r="N9617" i="2"/>
  <c r="N9618" i="2"/>
  <c r="N9619" i="2"/>
  <c r="N9620" i="2"/>
  <c r="N9621" i="2"/>
  <c r="N9622" i="2"/>
  <c r="N9623" i="2"/>
  <c r="N9624" i="2"/>
  <c r="N9625" i="2"/>
  <c r="N9626" i="2"/>
  <c r="N9627" i="2"/>
  <c r="N9628" i="2"/>
  <c r="N9629" i="2"/>
  <c r="N9630" i="2"/>
  <c r="N9631" i="2"/>
  <c r="N9632" i="2"/>
  <c r="N9633" i="2"/>
  <c r="N9634" i="2"/>
  <c r="N9635" i="2"/>
  <c r="N9636" i="2"/>
  <c r="N9637" i="2"/>
  <c r="N9638" i="2"/>
  <c r="N9639" i="2"/>
  <c r="N9640" i="2"/>
  <c r="N9641" i="2"/>
  <c r="N9642" i="2"/>
  <c r="N9643" i="2"/>
  <c r="N9644" i="2"/>
  <c r="N9645" i="2"/>
  <c r="N9646" i="2"/>
  <c r="N9647" i="2"/>
  <c r="N9648" i="2"/>
  <c r="N9649" i="2"/>
  <c r="N9650" i="2"/>
  <c r="N9651" i="2"/>
  <c r="N9652" i="2"/>
  <c r="N9653" i="2"/>
  <c r="N9654" i="2"/>
  <c r="N9655" i="2"/>
  <c r="N9656" i="2"/>
  <c r="N9657" i="2"/>
  <c r="N9658" i="2"/>
  <c r="N9659" i="2"/>
  <c r="N9660" i="2"/>
  <c r="N9661" i="2"/>
  <c r="N9662" i="2"/>
  <c r="N9663" i="2"/>
  <c r="N9664" i="2"/>
  <c r="N9665" i="2"/>
  <c r="N9666" i="2"/>
  <c r="N9667" i="2"/>
  <c r="N9668" i="2"/>
  <c r="N9669" i="2"/>
  <c r="N9670" i="2"/>
  <c r="N9671" i="2"/>
  <c r="N9672" i="2"/>
  <c r="N9673" i="2"/>
  <c r="N9674" i="2"/>
  <c r="N9675" i="2"/>
  <c r="N9676" i="2"/>
  <c r="N9677" i="2"/>
  <c r="N9678" i="2"/>
  <c r="N9679" i="2"/>
  <c r="N9680" i="2"/>
  <c r="N9681" i="2"/>
  <c r="N9682" i="2"/>
  <c r="N9683" i="2"/>
  <c r="N9684" i="2"/>
  <c r="N9685" i="2"/>
  <c r="N9686" i="2"/>
  <c r="N9687" i="2"/>
  <c r="N9688" i="2"/>
  <c r="N9689" i="2"/>
  <c r="N9690" i="2"/>
  <c r="N9691" i="2"/>
  <c r="N9692" i="2"/>
  <c r="N9693" i="2"/>
  <c r="N9694" i="2"/>
  <c r="N9695" i="2"/>
  <c r="N9696" i="2"/>
  <c r="N9697" i="2"/>
  <c r="N9698" i="2"/>
  <c r="N9699" i="2"/>
  <c r="N9700" i="2"/>
  <c r="N9701" i="2"/>
  <c r="N9702" i="2"/>
  <c r="N9703" i="2"/>
  <c r="N9704" i="2"/>
  <c r="N9705" i="2"/>
  <c r="N9706" i="2"/>
  <c r="N9707" i="2"/>
  <c r="N9708" i="2"/>
  <c r="N9709" i="2"/>
  <c r="N9710" i="2"/>
  <c r="N9711" i="2"/>
  <c r="N9712" i="2"/>
  <c r="N9713" i="2"/>
  <c r="N9714" i="2"/>
  <c r="N9715" i="2"/>
  <c r="N9716" i="2"/>
  <c r="N9717" i="2"/>
  <c r="N9718" i="2"/>
  <c r="N9719" i="2"/>
  <c r="N9720" i="2"/>
  <c r="N9721" i="2"/>
  <c r="N9722" i="2"/>
  <c r="N9723" i="2"/>
  <c r="N9724" i="2"/>
  <c r="N9725" i="2"/>
  <c r="N9726" i="2"/>
  <c r="N9727" i="2"/>
  <c r="N9728" i="2"/>
  <c r="N9729" i="2"/>
  <c r="N9730" i="2"/>
  <c r="N9731" i="2"/>
  <c r="N9732" i="2"/>
  <c r="N9733" i="2"/>
  <c r="N9734" i="2"/>
  <c r="N9735" i="2"/>
  <c r="N9736" i="2"/>
  <c r="N9737" i="2"/>
  <c r="N9738" i="2"/>
  <c r="N9739" i="2"/>
  <c r="N9740" i="2"/>
  <c r="N9741" i="2"/>
  <c r="N9742" i="2"/>
  <c r="N9743" i="2"/>
  <c r="N9744" i="2"/>
  <c r="N9745" i="2"/>
  <c r="N9746" i="2"/>
  <c r="N9747" i="2"/>
  <c r="N9748" i="2"/>
  <c r="N9749" i="2"/>
  <c r="N9750" i="2"/>
  <c r="N9751" i="2"/>
  <c r="N9752" i="2"/>
  <c r="N9753" i="2"/>
  <c r="N9754" i="2"/>
  <c r="N9755" i="2"/>
  <c r="N9756" i="2"/>
  <c r="N9757" i="2"/>
  <c r="N9758" i="2"/>
  <c r="N9759" i="2"/>
  <c r="N9760" i="2"/>
  <c r="N9761" i="2"/>
  <c r="N9762" i="2"/>
  <c r="N9763" i="2"/>
  <c r="N9764" i="2"/>
  <c r="N9765" i="2"/>
  <c r="N9766" i="2"/>
  <c r="N9767" i="2"/>
  <c r="N9768" i="2"/>
  <c r="N9769" i="2"/>
  <c r="N9770" i="2"/>
  <c r="N9771" i="2"/>
  <c r="N9772" i="2"/>
  <c r="N9773" i="2"/>
  <c r="N9774" i="2"/>
  <c r="N9775" i="2"/>
  <c r="N9776" i="2"/>
  <c r="N9777" i="2"/>
  <c r="N9778" i="2"/>
  <c r="N9779" i="2"/>
  <c r="N9780" i="2"/>
  <c r="N9781" i="2"/>
  <c r="N9782" i="2"/>
  <c r="N9783" i="2"/>
  <c r="N9784" i="2"/>
  <c r="N9785" i="2"/>
  <c r="N9786" i="2"/>
  <c r="N9787" i="2"/>
  <c r="N9788" i="2"/>
  <c r="N9789" i="2"/>
  <c r="N9790" i="2"/>
  <c r="N9791" i="2"/>
  <c r="N9792" i="2"/>
  <c r="N9793" i="2"/>
  <c r="N9794" i="2"/>
  <c r="N9795" i="2"/>
  <c r="N9796" i="2"/>
  <c r="N9797" i="2"/>
  <c r="N9798" i="2"/>
  <c r="N9799" i="2"/>
  <c r="N9800" i="2"/>
  <c r="N9801" i="2"/>
  <c r="N9802" i="2"/>
  <c r="N9803" i="2"/>
  <c r="N9804" i="2"/>
  <c r="N9805" i="2"/>
  <c r="N9806" i="2"/>
  <c r="N9807" i="2"/>
  <c r="N9808" i="2"/>
  <c r="N9809" i="2"/>
  <c r="N9810" i="2"/>
  <c r="N9811" i="2"/>
  <c r="N9812" i="2"/>
  <c r="N9813" i="2"/>
  <c r="N9814" i="2"/>
  <c r="N9815" i="2"/>
  <c r="N9816" i="2"/>
  <c r="N9817" i="2"/>
  <c r="N9818" i="2"/>
  <c r="N9819" i="2"/>
  <c r="N9820" i="2"/>
  <c r="N9821" i="2"/>
  <c r="N9822" i="2"/>
  <c r="N9823" i="2"/>
  <c r="N9824" i="2"/>
  <c r="N9825" i="2"/>
  <c r="N9826" i="2"/>
  <c r="N9827" i="2"/>
  <c r="N9828" i="2"/>
  <c r="N9829" i="2"/>
  <c r="N9830" i="2"/>
  <c r="N9831" i="2"/>
  <c r="N9832" i="2"/>
  <c r="N9833" i="2"/>
  <c r="N9834" i="2"/>
  <c r="N9835" i="2"/>
  <c r="N9836" i="2"/>
  <c r="N9837" i="2"/>
  <c r="N9838" i="2"/>
  <c r="N9839" i="2"/>
  <c r="N9840" i="2"/>
  <c r="N9841" i="2"/>
  <c r="N9842" i="2"/>
  <c r="N9843" i="2"/>
  <c r="N9844" i="2"/>
  <c r="N9845" i="2"/>
  <c r="N9846" i="2"/>
  <c r="N9847" i="2"/>
  <c r="N9848" i="2"/>
  <c r="N9849" i="2"/>
  <c r="N9850" i="2"/>
  <c r="N9851" i="2"/>
  <c r="N9852" i="2"/>
  <c r="N9853" i="2"/>
  <c r="N9854" i="2"/>
  <c r="N9855" i="2"/>
  <c r="N9856" i="2"/>
  <c r="N9857" i="2"/>
  <c r="N9858" i="2"/>
  <c r="N9859" i="2"/>
  <c r="N9860" i="2"/>
  <c r="N9861" i="2"/>
  <c r="N9862" i="2"/>
  <c r="N9863" i="2"/>
  <c r="N9864" i="2"/>
  <c r="N9865" i="2"/>
  <c r="N9866" i="2"/>
  <c r="N9867" i="2"/>
  <c r="N9868" i="2"/>
  <c r="N9869" i="2"/>
  <c r="N9870" i="2"/>
  <c r="N9871" i="2"/>
  <c r="N9872" i="2"/>
  <c r="N9873" i="2"/>
  <c r="N9874" i="2"/>
  <c r="N9875" i="2"/>
  <c r="N9876" i="2"/>
  <c r="N9877" i="2"/>
  <c r="N9878" i="2"/>
  <c r="N9879" i="2"/>
  <c r="N9880" i="2"/>
  <c r="N9881" i="2"/>
  <c r="N9882" i="2"/>
  <c r="N9883" i="2"/>
  <c r="N9884" i="2"/>
  <c r="N9885" i="2"/>
  <c r="N9886" i="2"/>
  <c r="N9887" i="2"/>
  <c r="N9888" i="2"/>
  <c r="N9889" i="2"/>
  <c r="N9890" i="2"/>
  <c r="N9891" i="2"/>
  <c r="N9892" i="2"/>
  <c r="N9893" i="2"/>
  <c r="N9894" i="2"/>
  <c r="N9895" i="2"/>
  <c r="N9896" i="2"/>
  <c r="N9897" i="2"/>
  <c r="N9898" i="2"/>
  <c r="N9899" i="2"/>
  <c r="N9900" i="2"/>
  <c r="N9901" i="2"/>
  <c r="N9902" i="2"/>
  <c r="N9903" i="2"/>
  <c r="N9904" i="2"/>
  <c r="N9905" i="2"/>
  <c r="N9906" i="2"/>
  <c r="N9907" i="2"/>
  <c r="N9908" i="2"/>
  <c r="N9909" i="2"/>
  <c r="N9910" i="2"/>
  <c r="N9911" i="2"/>
  <c r="N9912" i="2"/>
  <c r="N9913" i="2"/>
  <c r="N9914" i="2"/>
  <c r="N9915" i="2"/>
  <c r="N9916" i="2"/>
  <c r="N9917" i="2"/>
  <c r="N9918" i="2"/>
  <c r="N9919" i="2"/>
  <c r="N9920" i="2"/>
  <c r="N9921" i="2"/>
  <c r="N9922" i="2"/>
  <c r="N9923" i="2"/>
  <c r="N9924" i="2"/>
  <c r="N9925" i="2"/>
  <c r="N9926" i="2"/>
  <c r="N9927" i="2"/>
  <c r="N9928" i="2"/>
  <c r="N9929" i="2"/>
  <c r="N9930" i="2"/>
  <c r="N9931" i="2"/>
  <c r="N9932" i="2"/>
  <c r="N9933" i="2"/>
  <c r="N9934" i="2"/>
  <c r="N9935" i="2"/>
  <c r="N9936" i="2"/>
  <c r="N9937" i="2"/>
  <c r="N9938" i="2"/>
  <c r="N9939" i="2"/>
  <c r="N9940" i="2"/>
  <c r="N9941" i="2"/>
  <c r="N9942" i="2"/>
  <c r="N9943" i="2"/>
  <c r="N9944" i="2"/>
  <c r="N9945" i="2"/>
  <c r="N9946" i="2"/>
  <c r="N9947" i="2"/>
  <c r="N9948" i="2"/>
  <c r="N9949" i="2"/>
  <c r="N9950" i="2"/>
  <c r="N9951" i="2"/>
  <c r="N9952" i="2"/>
  <c r="N9953" i="2"/>
  <c r="N9954" i="2"/>
  <c r="N9955" i="2"/>
  <c r="N9956" i="2"/>
  <c r="N9957" i="2"/>
  <c r="N9958" i="2"/>
  <c r="N9959" i="2"/>
  <c r="N9960" i="2"/>
  <c r="N9961" i="2"/>
  <c r="N9962" i="2"/>
  <c r="N9963" i="2"/>
  <c r="N9964" i="2"/>
  <c r="N9965" i="2"/>
  <c r="N9966" i="2"/>
  <c r="N9967" i="2"/>
  <c r="N9968" i="2"/>
  <c r="N9969" i="2"/>
  <c r="N9970" i="2"/>
  <c r="N9971" i="2"/>
  <c r="N9972" i="2"/>
  <c r="N9973" i="2"/>
  <c r="N9974" i="2"/>
  <c r="N9975" i="2"/>
  <c r="N9976" i="2"/>
  <c r="N9977" i="2"/>
  <c r="N9978" i="2"/>
  <c r="N9979" i="2"/>
  <c r="N9980" i="2"/>
  <c r="N9981" i="2"/>
  <c r="N9982" i="2"/>
  <c r="N9983" i="2"/>
  <c r="N9984" i="2"/>
  <c r="N9985" i="2"/>
  <c r="N9986" i="2"/>
  <c r="N9987" i="2"/>
  <c r="N9988" i="2"/>
  <c r="N9989" i="2"/>
  <c r="N9990" i="2"/>
  <c r="N9991" i="2"/>
  <c r="N9992" i="2"/>
  <c r="N9993" i="2"/>
  <c r="N9994" i="2"/>
  <c r="N9995" i="2"/>
  <c r="N9996" i="2"/>
  <c r="N9997" i="2"/>
  <c r="N9998" i="2"/>
  <c r="N9999" i="2"/>
  <c r="N10000" i="2"/>
  <c r="N10001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2195" i="2"/>
  <c r="C2196" i="2"/>
  <c r="C2197" i="2"/>
  <c r="C2198" i="2"/>
  <c r="C2199" i="2"/>
  <c r="C2200" i="2"/>
  <c r="C2201" i="2"/>
  <c r="C2202" i="2"/>
  <c r="C2203" i="2"/>
  <c r="C2204" i="2"/>
  <c r="C2205" i="2"/>
  <c r="C2206" i="2"/>
  <c r="C2207" i="2"/>
  <c r="C2208" i="2"/>
  <c r="C2209" i="2"/>
  <c r="C2210" i="2"/>
  <c r="C2211" i="2"/>
  <c r="C2212" i="2"/>
  <c r="C2213" i="2"/>
  <c r="C2214" i="2"/>
  <c r="C2215" i="2"/>
  <c r="C2216" i="2"/>
  <c r="C2217" i="2"/>
  <c r="C2218" i="2"/>
  <c r="C2219" i="2"/>
  <c r="C2220" i="2"/>
  <c r="C2221" i="2"/>
  <c r="C2222" i="2"/>
  <c r="C2223" i="2"/>
  <c r="C2224" i="2"/>
  <c r="C2225" i="2"/>
  <c r="C2226" i="2"/>
  <c r="C2227" i="2"/>
  <c r="C2228" i="2"/>
  <c r="C2229" i="2"/>
  <c r="C2230" i="2"/>
  <c r="C2231" i="2"/>
  <c r="C2232" i="2"/>
  <c r="C2233" i="2"/>
  <c r="C2234" i="2"/>
  <c r="C2235" i="2"/>
  <c r="C2236" i="2"/>
  <c r="C2237" i="2"/>
  <c r="C2238" i="2"/>
  <c r="C2239" i="2"/>
  <c r="C2240" i="2"/>
  <c r="C2241" i="2"/>
  <c r="C2242" i="2"/>
  <c r="C2243" i="2"/>
  <c r="C2244" i="2"/>
  <c r="C2245" i="2"/>
  <c r="C2246" i="2"/>
  <c r="C2247" i="2"/>
  <c r="C2248" i="2"/>
  <c r="C2249" i="2"/>
  <c r="C2250" i="2"/>
  <c r="C2251" i="2"/>
  <c r="C2252" i="2"/>
  <c r="C2253" i="2"/>
  <c r="C2254" i="2"/>
  <c r="C2255" i="2"/>
  <c r="C2256" i="2"/>
  <c r="C2257" i="2"/>
  <c r="C2258" i="2"/>
  <c r="C2259" i="2"/>
  <c r="C2260" i="2"/>
  <c r="C2261" i="2"/>
  <c r="C2262" i="2"/>
  <c r="C2263" i="2"/>
  <c r="C2264" i="2"/>
  <c r="C2265" i="2"/>
  <c r="C2266" i="2"/>
  <c r="C2267" i="2"/>
  <c r="C2268" i="2"/>
  <c r="C2269" i="2"/>
  <c r="C2270" i="2"/>
  <c r="C2271" i="2"/>
  <c r="C2272" i="2"/>
  <c r="C2273" i="2"/>
  <c r="C2274" i="2"/>
  <c r="C2275" i="2"/>
  <c r="C2276" i="2"/>
  <c r="C2277" i="2"/>
  <c r="C2278" i="2"/>
  <c r="C2279" i="2"/>
  <c r="C2280" i="2"/>
  <c r="C2281" i="2"/>
  <c r="C2282" i="2"/>
  <c r="C2283" i="2"/>
  <c r="C2284" i="2"/>
  <c r="C2285" i="2"/>
  <c r="C2286" i="2"/>
  <c r="C2287" i="2"/>
  <c r="C2288" i="2"/>
  <c r="C2289" i="2"/>
  <c r="C2290" i="2"/>
  <c r="C2291" i="2"/>
  <c r="C2292" i="2"/>
  <c r="C2293" i="2"/>
  <c r="C2294" i="2"/>
  <c r="C2295" i="2"/>
  <c r="C2296" i="2"/>
  <c r="C2297" i="2"/>
  <c r="C2298" i="2"/>
  <c r="C2299" i="2"/>
  <c r="C2300" i="2"/>
  <c r="C2301" i="2"/>
  <c r="C2302" i="2"/>
  <c r="C2303" i="2"/>
  <c r="C2304" i="2"/>
  <c r="C2305" i="2"/>
  <c r="C2306" i="2"/>
  <c r="C2307" i="2"/>
  <c r="C2308" i="2"/>
  <c r="C2309" i="2"/>
  <c r="C2310" i="2"/>
  <c r="C2311" i="2"/>
  <c r="C2312" i="2"/>
  <c r="C2313" i="2"/>
  <c r="C2314" i="2"/>
  <c r="C2315" i="2"/>
  <c r="C2316" i="2"/>
  <c r="C2317" i="2"/>
  <c r="C2318" i="2"/>
  <c r="C2319" i="2"/>
  <c r="C2320" i="2"/>
  <c r="C2321" i="2"/>
  <c r="C2322" i="2"/>
  <c r="C2323" i="2"/>
  <c r="C2324" i="2"/>
  <c r="C2325" i="2"/>
  <c r="C2326" i="2"/>
  <c r="C2327" i="2"/>
  <c r="C2328" i="2"/>
  <c r="C2329" i="2"/>
  <c r="C2330" i="2"/>
  <c r="C2331" i="2"/>
  <c r="C2332" i="2"/>
  <c r="C2333" i="2"/>
  <c r="C2334" i="2"/>
  <c r="C2335" i="2"/>
  <c r="C2336" i="2"/>
  <c r="C2337" i="2"/>
  <c r="C2338" i="2"/>
  <c r="C2339" i="2"/>
  <c r="C2340" i="2"/>
  <c r="C2341" i="2"/>
  <c r="C2342" i="2"/>
  <c r="C2343" i="2"/>
  <c r="C2344" i="2"/>
  <c r="C2345" i="2"/>
  <c r="C2346" i="2"/>
  <c r="C2347" i="2"/>
  <c r="C2348" i="2"/>
  <c r="C2349" i="2"/>
  <c r="C2350" i="2"/>
  <c r="C2351" i="2"/>
  <c r="C2352" i="2"/>
  <c r="C2353" i="2"/>
  <c r="C2354" i="2"/>
  <c r="C2355" i="2"/>
  <c r="C2356" i="2"/>
  <c r="C2357" i="2"/>
  <c r="C2358" i="2"/>
  <c r="C2359" i="2"/>
  <c r="C2360" i="2"/>
  <c r="C2361" i="2"/>
  <c r="C2362" i="2"/>
  <c r="C2363" i="2"/>
  <c r="C2364" i="2"/>
  <c r="C2365" i="2"/>
  <c r="C2366" i="2"/>
  <c r="C2367" i="2"/>
  <c r="C2368" i="2"/>
  <c r="C2369" i="2"/>
  <c r="C2370" i="2"/>
  <c r="C2371" i="2"/>
  <c r="C2372" i="2"/>
  <c r="C2373" i="2"/>
  <c r="C2374" i="2"/>
  <c r="C2375" i="2"/>
  <c r="C2376" i="2"/>
  <c r="C2377" i="2"/>
  <c r="C2378" i="2"/>
  <c r="C2379" i="2"/>
  <c r="C2380" i="2"/>
  <c r="C2381" i="2"/>
  <c r="C2382" i="2"/>
  <c r="C2383" i="2"/>
  <c r="C2384" i="2"/>
  <c r="C2385" i="2"/>
  <c r="C2386" i="2"/>
  <c r="C2387" i="2"/>
  <c r="C2388" i="2"/>
  <c r="C2389" i="2"/>
  <c r="C2390" i="2"/>
  <c r="C2391" i="2"/>
  <c r="C2392" i="2"/>
  <c r="C2393" i="2"/>
  <c r="C2394" i="2"/>
  <c r="C2395" i="2"/>
  <c r="C2396" i="2"/>
  <c r="C2397" i="2"/>
  <c r="C2398" i="2"/>
  <c r="C2399" i="2"/>
  <c r="C2400" i="2"/>
  <c r="C2401" i="2"/>
  <c r="C2402" i="2"/>
  <c r="C2403" i="2"/>
  <c r="C2404" i="2"/>
  <c r="C2405" i="2"/>
  <c r="C2406" i="2"/>
  <c r="C2407" i="2"/>
  <c r="C2408" i="2"/>
  <c r="C2409" i="2"/>
  <c r="C2410" i="2"/>
  <c r="C2411" i="2"/>
  <c r="C2412" i="2"/>
  <c r="C2413" i="2"/>
  <c r="C2414" i="2"/>
  <c r="C2415" i="2"/>
  <c r="C2416" i="2"/>
  <c r="C2417" i="2"/>
  <c r="C2418" i="2"/>
  <c r="C2419" i="2"/>
  <c r="C2420" i="2"/>
  <c r="C2421" i="2"/>
  <c r="C2422" i="2"/>
  <c r="C2423" i="2"/>
  <c r="C2424" i="2"/>
  <c r="C2425" i="2"/>
  <c r="C2426" i="2"/>
  <c r="C2427" i="2"/>
  <c r="C2428" i="2"/>
  <c r="C2429" i="2"/>
  <c r="C2430" i="2"/>
  <c r="C2431" i="2"/>
  <c r="C2432" i="2"/>
  <c r="C2433" i="2"/>
  <c r="C2434" i="2"/>
  <c r="C2435" i="2"/>
  <c r="C2436" i="2"/>
  <c r="C2437" i="2"/>
  <c r="C2438" i="2"/>
  <c r="C2439" i="2"/>
  <c r="C2440" i="2"/>
  <c r="C2441" i="2"/>
  <c r="C2442" i="2"/>
  <c r="C2443" i="2"/>
  <c r="C2444" i="2"/>
  <c r="C2445" i="2"/>
  <c r="C2446" i="2"/>
  <c r="C2447" i="2"/>
  <c r="C2448" i="2"/>
  <c r="C2449" i="2"/>
  <c r="C2450" i="2"/>
  <c r="C2451" i="2"/>
  <c r="C2452" i="2"/>
  <c r="C2453" i="2"/>
  <c r="C2454" i="2"/>
  <c r="C2455" i="2"/>
  <c r="C2456" i="2"/>
  <c r="C2457" i="2"/>
  <c r="C2458" i="2"/>
  <c r="C2459" i="2"/>
  <c r="C2460" i="2"/>
  <c r="C2461" i="2"/>
  <c r="C2462" i="2"/>
  <c r="C2463" i="2"/>
  <c r="C2464" i="2"/>
  <c r="C2465" i="2"/>
  <c r="C2466" i="2"/>
  <c r="C2467" i="2"/>
  <c r="C2468" i="2"/>
  <c r="C2469" i="2"/>
  <c r="C2470" i="2"/>
  <c r="C2471" i="2"/>
  <c r="C2472" i="2"/>
  <c r="C2473" i="2"/>
  <c r="C2474" i="2"/>
  <c r="C2475" i="2"/>
  <c r="C2476" i="2"/>
  <c r="C2477" i="2"/>
  <c r="C2478" i="2"/>
  <c r="C2479" i="2"/>
  <c r="C2480" i="2"/>
  <c r="C2481" i="2"/>
  <c r="C2482" i="2"/>
  <c r="C2483" i="2"/>
  <c r="C2484" i="2"/>
  <c r="C2485" i="2"/>
  <c r="C2486" i="2"/>
  <c r="C2487" i="2"/>
  <c r="C2488" i="2"/>
  <c r="C2489" i="2"/>
  <c r="C2490" i="2"/>
  <c r="C2491" i="2"/>
  <c r="C2492" i="2"/>
  <c r="C2493" i="2"/>
  <c r="C2494" i="2"/>
  <c r="C2495" i="2"/>
  <c r="C2496" i="2"/>
  <c r="C2497" i="2"/>
  <c r="C2498" i="2"/>
  <c r="C2499" i="2"/>
  <c r="C2500" i="2"/>
  <c r="C2501" i="2"/>
  <c r="C2502" i="2"/>
  <c r="C2503" i="2"/>
  <c r="C2504" i="2"/>
  <c r="C2505" i="2"/>
  <c r="C2506" i="2"/>
  <c r="C2507" i="2"/>
  <c r="C2508" i="2"/>
  <c r="C2509" i="2"/>
  <c r="C2510" i="2"/>
  <c r="C2511" i="2"/>
  <c r="C2512" i="2"/>
  <c r="C2513" i="2"/>
  <c r="C2514" i="2"/>
  <c r="C2515" i="2"/>
  <c r="C2516" i="2"/>
  <c r="C2517" i="2"/>
  <c r="C2518" i="2"/>
  <c r="C2519" i="2"/>
  <c r="C2520" i="2"/>
  <c r="C2521" i="2"/>
  <c r="C2522" i="2"/>
  <c r="C2523" i="2"/>
  <c r="C2524" i="2"/>
  <c r="C2525" i="2"/>
  <c r="C2526" i="2"/>
  <c r="C2527" i="2"/>
  <c r="C2528" i="2"/>
  <c r="C2529" i="2"/>
  <c r="C2530" i="2"/>
  <c r="C2531" i="2"/>
  <c r="C2532" i="2"/>
  <c r="C2533" i="2"/>
  <c r="C2534" i="2"/>
  <c r="C2535" i="2"/>
  <c r="C2536" i="2"/>
  <c r="C2537" i="2"/>
  <c r="C2538" i="2"/>
  <c r="C2539" i="2"/>
  <c r="C2540" i="2"/>
  <c r="C2541" i="2"/>
  <c r="C2542" i="2"/>
  <c r="C2543" i="2"/>
  <c r="C2544" i="2"/>
  <c r="C2545" i="2"/>
  <c r="C2546" i="2"/>
  <c r="C2547" i="2"/>
  <c r="C2548" i="2"/>
  <c r="C2549" i="2"/>
  <c r="C2550" i="2"/>
  <c r="C2551" i="2"/>
  <c r="C2552" i="2"/>
  <c r="C2553" i="2"/>
  <c r="C2554" i="2"/>
  <c r="C2555" i="2"/>
  <c r="C2556" i="2"/>
  <c r="C2557" i="2"/>
  <c r="C2558" i="2"/>
  <c r="C2559" i="2"/>
  <c r="C2560" i="2"/>
  <c r="C2561" i="2"/>
  <c r="C2562" i="2"/>
  <c r="C2563" i="2"/>
  <c r="C2564" i="2"/>
  <c r="C2565" i="2"/>
  <c r="C2566" i="2"/>
  <c r="C2567" i="2"/>
  <c r="C2568" i="2"/>
  <c r="C2569" i="2"/>
  <c r="C2570" i="2"/>
  <c r="C2571" i="2"/>
  <c r="C2572" i="2"/>
  <c r="C2573" i="2"/>
  <c r="C2574" i="2"/>
  <c r="C2575" i="2"/>
  <c r="C2576" i="2"/>
  <c r="C2577" i="2"/>
  <c r="C2578" i="2"/>
  <c r="C2579" i="2"/>
  <c r="C2580" i="2"/>
  <c r="C2581" i="2"/>
  <c r="C2582" i="2"/>
  <c r="C2583" i="2"/>
  <c r="C2584" i="2"/>
  <c r="C2585" i="2"/>
  <c r="C2586" i="2"/>
  <c r="C2587" i="2"/>
  <c r="C2588" i="2"/>
  <c r="C2589" i="2"/>
  <c r="C2590" i="2"/>
  <c r="C2591" i="2"/>
  <c r="C2592" i="2"/>
  <c r="C2593" i="2"/>
  <c r="C2594" i="2"/>
  <c r="C2595" i="2"/>
  <c r="C2596" i="2"/>
  <c r="C2597" i="2"/>
  <c r="C2598" i="2"/>
  <c r="C2599" i="2"/>
  <c r="C2600" i="2"/>
  <c r="C2601" i="2"/>
  <c r="C2602" i="2"/>
  <c r="C2603" i="2"/>
  <c r="C2604" i="2"/>
  <c r="C2605" i="2"/>
  <c r="C2606" i="2"/>
  <c r="C2607" i="2"/>
  <c r="C2608" i="2"/>
  <c r="C2609" i="2"/>
  <c r="C2610" i="2"/>
  <c r="C2611" i="2"/>
  <c r="C2612" i="2"/>
  <c r="C2613" i="2"/>
  <c r="C2614" i="2"/>
  <c r="C2615" i="2"/>
  <c r="C2616" i="2"/>
  <c r="C2617" i="2"/>
  <c r="C2618" i="2"/>
  <c r="C2619" i="2"/>
  <c r="C2620" i="2"/>
  <c r="C2621" i="2"/>
  <c r="C2622" i="2"/>
  <c r="C2623" i="2"/>
  <c r="C2624" i="2"/>
  <c r="C2625" i="2"/>
  <c r="C2626" i="2"/>
  <c r="C2627" i="2"/>
  <c r="C2628" i="2"/>
  <c r="C2629" i="2"/>
  <c r="C2630" i="2"/>
  <c r="C2631" i="2"/>
  <c r="C2632" i="2"/>
  <c r="C2633" i="2"/>
  <c r="C2634" i="2"/>
  <c r="C2635" i="2"/>
  <c r="C2636" i="2"/>
  <c r="C2637" i="2"/>
  <c r="C2638" i="2"/>
  <c r="C2639" i="2"/>
  <c r="C2640" i="2"/>
  <c r="C2641" i="2"/>
  <c r="C2642" i="2"/>
  <c r="C2643" i="2"/>
  <c r="C2644" i="2"/>
  <c r="C2645" i="2"/>
  <c r="C2646" i="2"/>
  <c r="C2647" i="2"/>
  <c r="C2648" i="2"/>
  <c r="C2649" i="2"/>
  <c r="C2650" i="2"/>
  <c r="C2651" i="2"/>
  <c r="C2652" i="2"/>
  <c r="C2653" i="2"/>
  <c r="C2654" i="2"/>
  <c r="C2655" i="2"/>
  <c r="C2656" i="2"/>
  <c r="C2657" i="2"/>
  <c r="C2658" i="2"/>
  <c r="C2659" i="2"/>
  <c r="C2660" i="2"/>
  <c r="C2661" i="2"/>
  <c r="C2662" i="2"/>
  <c r="C2663" i="2"/>
  <c r="C2664" i="2"/>
  <c r="C2665" i="2"/>
  <c r="C2666" i="2"/>
  <c r="C2667" i="2"/>
  <c r="C2668" i="2"/>
  <c r="C2669" i="2"/>
  <c r="C2670" i="2"/>
  <c r="C2671" i="2"/>
  <c r="C2672" i="2"/>
  <c r="C2673" i="2"/>
  <c r="C2674" i="2"/>
  <c r="C2675" i="2"/>
  <c r="C2676" i="2"/>
  <c r="C2677" i="2"/>
  <c r="C2678" i="2"/>
  <c r="C2679" i="2"/>
  <c r="C2680" i="2"/>
  <c r="C2681" i="2"/>
  <c r="C2682" i="2"/>
  <c r="C2683" i="2"/>
  <c r="C2684" i="2"/>
  <c r="C2685" i="2"/>
  <c r="C2686" i="2"/>
  <c r="C2687" i="2"/>
  <c r="C2688" i="2"/>
  <c r="C2689" i="2"/>
  <c r="C2690" i="2"/>
  <c r="C2691" i="2"/>
  <c r="C2692" i="2"/>
  <c r="C2693" i="2"/>
  <c r="C2694" i="2"/>
  <c r="C2695" i="2"/>
  <c r="C2696" i="2"/>
  <c r="C2697" i="2"/>
  <c r="C2698" i="2"/>
  <c r="C2699" i="2"/>
  <c r="C2700" i="2"/>
  <c r="C2701" i="2"/>
  <c r="C2702" i="2"/>
  <c r="C2703" i="2"/>
  <c r="C2704" i="2"/>
  <c r="C2705" i="2"/>
  <c r="C2706" i="2"/>
  <c r="C2707" i="2"/>
  <c r="C2708" i="2"/>
  <c r="C2709" i="2"/>
  <c r="C2710" i="2"/>
  <c r="C2711" i="2"/>
  <c r="C2712" i="2"/>
  <c r="C2713" i="2"/>
  <c r="C2714" i="2"/>
  <c r="C2715" i="2"/>
  <c r="C2716" i="2"/>
  <c r="C2717" i="2"/>
  <c r="C2718" i="2"/>
  <c r="C2719" i="2"/>
  <c r="C2720" i="2"/>
  <c r="C2721" i="2"/>
  <c r="C2722" i="2"/>
  <c r="C2723" i="2"/>
  <c r="C2724" i="2"/>
  <c r="C2725" i="2"/>
  <c r="C2726" i="2"/>
  <c r="C2727" i="2"/>
  <c r="C2728" i="2"/>
  <c r="C2729" i="2"/>
  <c r="C2730" i="2"/>
  <c r="C2731" i="2"/>
  <c r="C2732" i="2"/>
  <c r="C2733" i="2"/>
  <c r="C2734" i="2"/>
  <c r="C2735" i="2"/>
  <c r="C2736" i="2"/>
  <c r="C2737" i="2"/>
  <c r="C2738" i="2"/>
  <c r="C2739" i="2"/>
  <c r="C2740" i="2"/>
  <c r="C2741" i="2"/>
  <c r="C2742" i="2"/>
  <c r="C2743" i="2"/>
  <c r="C2744" i="2"/>
  <c r="C2745" i="2"/>
  <c r="C2746" i="2"/>
  <c r="C2747" i="2"/>
  <c r="C2748" i="2"/>
  <c r="C2749" i="2"/>
  <c r="C2750" i="2"/>
  <c r="C2751" i="2"/>
  <c r="C2752" i="2"/>
  <c r="C2753" i="2"/>
  <c r="C2754" i="2"/>
  <c r="C2755" i="2"/>
  <c r="C2756" i="2"/>
  <c r="C2757" i="2"/>
  <c r="C2758" i="2"/>
  <c r="C2759" i="2"/>
  <c r="C2760" i="2"/>
  <c r="C2761" i="2"/>
  <c r="C2762" i="2"/>
  <c r="C2763" i="2"/>
  <c r="C2764" i="2"/>
  <c r="C2765" i="2"/>
  <c r="C2766" i="2"/>
  <c r="C2767" i="2"/>
  <c r="C2768" i="2"/>
  <c r="C2769" i="2"/>
  <c r="C2770" i="2"/>
  <c r="C2771" i="2"/>
  <c r="C2772" i="2"/>
  <c r="C2773" i="2"/>
  <c r="C2774" i="2"/>
  <c r="C2775" i="2"/>
  <c r="C2776" i="2"/>
  <c r="C2777" i="2"/>
  <c r="C2778" i="2"/>
  <c r="C2779" i="2"/>
  <c r="C2780" i="2"/>
  <c r="C2781" i="2"/>
  <c r="C2782" i="2"/>
  <c r="C2783" i="2"/>
  <c r="C2784" i="2"/>
  <c r="C2785" i="2"/>
  <c r="C2786" i="2"/>
  <c r="C2787" i="2"/>
  <c r="C2788" i="2"/>
  <c r="C2789" i="2"/>
  <c r="C2790" i="2"/>
  <c r="C2791" i="2"/>
  <c r="C2792" i="2"/>
  <c r="C2793" i="2"/>
  <c r="C2794" i="2"/>
  <c r="C2795" i="2"/>
  <c r="C2796" i="2"/>
  <c r="C2797" i="2"/>
  <c r="C2798" i="2"/>
  <c r="C2799" i="2"/>
  <c r="C2800" i="2"/>
  <c r="C2801" i="2"/>
  <c r="C2802" i="2"/>
  <c r="C2803" i="2"/>
  <c r="C2804" i="2"/>
  <c r="C2805" i="2"/>
  <c r="C2806" i="2"/>
  <c r="C2807" i="2"/>
  <c r="C2808" i="2"/>
  <c r="C2809" i="2"/>
  <c r="C2810" i="2"/>
  <c r="C2811" i="2"/>
  <c r="C2812" i="2"/>
  <c r="C2813" i="2"/>
  <c r="C2814" i="2"/>
  <c r="C2815" i="2"/>
  <c r="C2816" i="2"/>
  <c r="C2817" i="2"/>
  <c r="C2818" i="2"/>
  <c r="C2819" i="2"/>
  <c r="C2820" i="2"/>
  <c r="C2821" i="2"/>
  <c r="C2822" i="2"/>
  <c r="C2823" i="2"/>
  <c r="C2824" i="2"/>
  <c r="C2825" i="2"/>
  <c r="C2826" i="2"/>
  <c r="C2827" i="2"/>
  <c r="C2828" i="2"/>
  <c r="C2829" i="2"/>
  <c r="C2830" i="2"/>
  <c r="C2831" i="2"/>
  <c r="C2832" i="2"/>
  <c r="C2833" i="2"/>
  <c r="C2834" i="2"/>
  <c r="C2835" i="2"/>
  <c r="C2836" i="2"/>
  <c r="C2837" i="2"/>
  <c r="C2838" i="2"/>
  <c r="C2839" i="2"/>
  <c r="C2840" i="2"/>
  <c r="C2841" i="2"/>
  <c r="C2842" i="2"/>
  <c r="C2843" i="2"/>
  <c r="C2844" i="2"/>
  <c r="C2845" i="2"/>
  <c r="C2846" i="2"/>
  <c r="C2847" i="2"/>
  <c r="C2848" i="2"/>
  <c r="C2849" i="2"/>
  <c r="C2850" i="2"/>
  <c r="C2851" i="2"/>
  <c r="C2852" i="2"/>
  <c r="C2853" i="2"/>
  <c r="C2854" i="2"/>
  <c r="C2855" i="2"/>
  <c r="C2856" i="2"/>
  <c r="C2857" i="2"/>
  <c r="C2858" i="2"/>
  <c r="C2859" i="2"/>
  <c r="C2860" i="2"/>
  <c r="C2861" i="2"/>
  <c r="C2862" i="2"/>
  <c r="C2863" i="2"/>
  <c r="C2864" i="2"/>
  <c r="C2865" i="2"/>
  <c r="C2866" i="2"/>
  <c r="C2867" i="2"/>
  <c r="C2868" i="2"/>
  <c r="C2869" i="2"/>
  <c r="C2870" i="2"/>
  <c r="C2871" i="2"/>
  <c r="C2872" i="2"/>
  <c r="C2873" i="2"/>
  <c r="C2874" i="2"/>
  <c r="C2875" i="2"/>
  <c r="C2876" i="2"/>
  <c r="C2877" i="2"/>
  <c r="C2878" i="2"/>
  <c r="C2879" i="2"/>
  <c r="C2880" i="2"/>
  <c r="C2881" i="2"/>
  <c r="C2882" i="2"/>
  <c r="C2883" i="2"/>
  <c r="C2884" i="2"/>
  <c r="C2885" i="2"/>
  <c r="C2886" i="2"/>
  <c r="C2887" i="2"/>
  <c r="C2888" i="2"/>
  <c r="C2889" i="2"/>
  <c r="C2890" i="2"/>
  <c r="C2891" i="2"/>
  <c r="C2892" i="2"/>
  <c r="C2893" i="2"/>
  <c r="C2894" i="2"/>
  <c r="C2895" i="2"/>
  <c r="C2896" i="2"/>
  <c r="C2897" i="2"/>
  <c r="C2898" i="2"/>
  <c r="C2899" i="2"/>
  <c r="C2900" i="2"/>
  <c r="C2901" i="2"/>
  <c r="C2902" i="2"/>
  <c r="C2903" i="2"/>
  <c r="C2904" i="2"/>
  <c r="C2905" i="2"/>
  <c r="C2906" i="2"/>
  <c r="C2907" i="2"/>
  <c r="C2908" i="2"/>
  <c r="C2909" i="2"/>
  <c r="C2910" i="2"/>
  <c r="C2911" i="2"/>
  <c r="C2912" i="2"/>
  <c r="C2913" i="2"/>
  <c r="C2914" i="2"/>
  <c r="C2915" i="2"/>
  <c r="C2916" i="2"/>
  <c r="C2917" i="2"/>
  <c r="C2918" i="2"/>
  <c r="C2919" i="2"/>
  <c r="C2920" i="2"/>
  <c r="C2921" i="2"/>
  <c r="C2922" i="2"/>
  <c r="C2923" i="2"/>
  <c r="C2924" i="2"/>
  <c r="C2925" i="2"/>
  <c r="C2926" i="2"/>
  <c r="C2927" i="2"/>
  <c r="C2928" i="2"/>
  <c r="C2929" i="2"/>
  <c r="C2930" i="2"/>
  <c r="C2931" i="2"/>
  <c r="C2932" i="2"/>
  <c r="C2933" i="2"/>
  <c r="C2934" i="2"/>
  <c r="C2935" i="2"/>
  <c r="C2936" i="2"/>
  <c r="C2937" i="2"/>
  <c r="C2938" i="2"/>
  <c r="C2939" i="2"/>
  <c r="C2940" i="2"/>
  <c r="C2941" i="2"/>
  <c r="C2942" i="2"/>
  <c r="C2943" i="2"/>
  <c r="C2944" i="2"/>
  <c r="C2945" i="2"/>
  <c r="C2946" i="2"/>
  <c r="C2947" i="2"/>
  <c r="C2948" i="2"/>
  <c r="C2949" i="2"/>
  <c r="C2950" i="2"/>
  <c r="C2951" i="2"/>
  <c r="C2952" i="2"/>
  <c r="C2953" i="2"/>
  <c r="C2954" i="2"/>
  <c r="C2955" i="2"/>
  <c r="C2956" i="2"/>
  <c r="C2957" i="2"/>
  <c r="C2958" i="2"/>
  <c r="C2959" i="2"/>
  <c r="C2960" i="2"/>
  <c r="C2961" i="2"/>
  <c r="C2962" i="2"/>
  <c r="C2963" i="2"/>
  <c r="C2964" i="2"/>
  <c r="C2965" i="2"/>
  <c r="C2966" i="2"/>
  <c r="C2967" i="2"/>
  <c r="C2968" i="2"/>
  <c r="C2969" i="2"/>
  <c r="C2970" i="2"/>
  <c r="C2971" i="2"/>
  <c r="C2972" i="2"/>
  <c r="C2973" i="2"/>
  <c r="C2974" i="2"/>
  <c r="C2975" i="2"/>
  <c r="C2976" i="2"/>
  <c r="C2977" i="2"/>
  <c r="C2978" i="2"/>
  <c r="C2979" i="2"/>
  <c r="C2980" i="2"/>
  <c r="C2981" i="2"/>
  <c r="C2982" i="2"/>
  <c r="C2983" i="2"/>
  <c r="C2984" i="2"/>
  <c r="C2985" i="2"/>
  <c r="C2986" i="2"/>
  <c r="C2987" i="2"/>
  <c r="C2988" i="2"/>
  <c r="C2989" i="2"/>
  <c r="C2990" i="2"/>
  <c r="C2991" i="2"/>
  <c r="C2992" i="2"/>
  <c r="C2993" i="2"/>
  <c r="C2994" i="2"/>
  <c r="C2995" i="2"/>
  <c r="C2996" i="2"/>
  <c r="C2997" i="2"/>
  <c r="C2998" i="2"/>
  <c r="C2999" i="2"/>
  <c r="C3000" i="2"/>
  <c r="C3001" i="2"/>
  <c r="C3002" i="2"/>
  <c r="C3003" i="2"/>
  <c r="C3004" i="2"/>
  <c r="C3005" i="2"/>
  <c r="C3006" i="2"/>
  <c r="C3007" i="2"/>
  <c r="C3008" i="2"/>
  <c r="C3009" i="2"/>
  <c r="C3010" i="2"/>
  <c r="C3011" i="2"/>
  <c r="C3012" i="2"/>
  <c r="C3013" i="2"/>
  <c r="C3014" i="2"/>
  <c r="C3015" i="2"/>
  <c r="C3016" i="2"/>
  <c r="C3017" i="2"/>
  <c r="C3018" i="2"/>
  <c r="C3019" i="2"/>
  <c r="C3020" i="2"/>
  <c r="C3021" i="2"/>
  <c r="C3022" i="2"/>
  <c r="C3023" i="2"/>
  <c r="C3024" i="2"/>
  <c r="C3025" i="2"/>
  <c r="C3026" i="2"/>
  <c r="C3027" i="2"/>
  <c r="C3028" i="2"/>
  <c r="C3029" i="2"/>
  <c r="C3030" i="2"/>
  <c r="C3031" i="2"/>
  <c r="C3032" i="2"/>
  <c r="C3033" i="2"/>
  <c r="C3034" i="2"/>
  <c r="C3035" i="2"/>
  <c r="C3036" i="2"/>
  <c r="C3037" i="2"/>
  <c r="C3038" i="2"/>
  <c r="C3039" i="2"/>
  <c r="C3040" i="2"/>
  <c r="C3041" i="2"/>
  <c r="C3042" i="2"/>
  <c r="C3043" i="2"/>
  <c r="C3044" i="2"/>
  <c r="C3045" i="2"/>
  <c r="C3046" i="2"/>
  <c r="C3047" i="2"/>
  <c r="C3048" i="2"/>
  <c r="C3049" i="2"/>
  <c r="C3050" i="2"/>
  <c r="C3051" i="2"/>
  <c r="C3052" i="2"/>
  <c r="C3053" i="2"/>
  <c r="C3054" i="2"/>
  <c r="C3055" i="2"/>
  <c r="C3056" i="2"/>
  <c r="C3057" i="2"/>
  <c r="C3058" i="2"/>
  <c r="C3059" i="2"/>
  <c r="C3060" i="2"/>
  <c r="C3061" i="2"/>
  <c r="C3062" i="2"/>
  <c r="C3063" i="2"/>
  <c r="C3064" i="2"/>
  <c r="C3065" i="2"/>
  <c r="C3066" i="2"/>
  <c r="C3067" i="2"/>
  <c r="C3068" i="2"/>
  <c r="C3069" i="2"/>
  <c r="C3070" i="2"/>
  <c r="C3071" i="2"/>
  <c r="C3072" i="2"/>
  <c r="C3073" i="2"/>
  <c r="C3074" i="2"/>
  <c r="C3075" i="2"/>
  <c r="C3076" i="2"/>
  <c r="C3077" i="2"/>
  <c r="C3078" i="2"/>
  <c r="C3079" i="2"/>
  <c r="C3080" i="2"/>
  <c r="C3081" i="2"/>
  <c r="C3082" i="2"/>
  <c r="C3083" i="2"/>
  <c r="C3084" i="2"/>
  <c r="C3085" i="2"/>
  <c r="C3086" i="2"/>
  <c r="C3087" i="2"/>
  <c r="C3088" i="2"/>
  <c r="C3089" i="2"/>
  <c r="C3090" i="2"/>
  <c r="C3091" i="2"/>
  <c r="C3092" i="2"/>
  <c r="C3093" i="2"/>
  <c r="C3094" i="2"/>
  <c r="C3095" i="2"/>
  <c r="C3096" i="2"/>
  <c r="C3097" i="2"/>
  <c r="C3098" i="2"/>
  <c r="C3099" i="2"/>
  <c r="C3100" i="2"/>
  <c r="C3101" i="2"/>
  <c r="C3102" i="2"/>
  <c r="C3103" i="2"/>
  <c r="C3104" i="2"/>
  <c r="C3105" i="2"/>
  <c r="C3106" i="2"/>
  <c r="C3107" i="2"/>
  <c r="C3108" i="2"/>
  <c r="C3109" i="2"/>
  <c r="C3110" i="2"/>
  <c r="C3111" i="2"/>
  <c r="C3112" i="2"/>
  <c r="C3113" i="2"/>
  <c r="C3114" i="2"/>
  <c r="C3115" i="2"/>
  <c r="C3116" i="2"/>
  <c r="C3117" i="2"/>
  <c r="C3118" i="2"/>
  <c r="C3119" i="2"/>
  <c r="C3120" i="2"/>
  <c r="C3121" i="2"/>
  <c r="C3122" i="2"/>
  <c r="C3123" i="2"/>
  <c r="C3124" i="2"/>
  <c r="C3125" i="2"/>
  <c r="C3126" i="2"/>
  <c r="C3127" i="2"/>
  <c r="C3128" i="2"/>
  <c r="C3129" i="2"/>
  <c r="C3130" i="2"/>
  <c r="C3131" i="2"/>
  <c r="C3132" i="2"/>
  <c r="C3133" i="2"/>
  <c r="C3134" i="2"/>
  <c r="C3135" i="2"/>
  <c r="C3136" i="2"/>
  <c r="C3137" i="2"/>
  <c r="C3138" i="2"/>
  <c r="C3139" i="2"/>
  <c r="C3140" i="2"/>
  <c r="C3141" i="2"/>
  <c r="C3142" i="2"/>
  <c r="C3143" i="2"/>
  <c r="C3144" i="2"/>
  <c r="C3145" i="2"/>
  <c r="C3146" i="2"/>
  <c r="C3147" i="2"/>
  <c r="C3148" i="2"/>
  <c r="C3149" i="2"/>
  <c r="C3150" i="2"/>
  <c r="C3151" i="2"/>
  <c r="C3152" i="2"/>
  <c r="C3153" i="2"/>
  <c r="C3154" i="2"/>
  <c r="C3155" i="2"/>
  <c r="C3156" i="2"/>
  <c r="C3157" i="2"/>
  <c r="C3158" i="2"/>
  <c r="C3159" i="2"/>
  <c r="C3160" i="2"/>
  <c r="C3161" i="2"/>
  <c r="C3162" i="2"/>
  <c r="C3163" i="2"/>
  <c r="C3164" i="2"/>
  <c r="C3165" i="2"/>
  <c r="C3166" i="2"/>
  <c r="C3167" i="2"/>
  <c r="C3168" i="2"/>
  <c r="C3169" i="2"/>
  <c r="C3170" i="2"/>
  <c r="C3171" i="2"/>
  <c r="C3172" i="2"/>
  <c r="C3173" i="2"/>
  <c r="C3174" i="2"/>
  <c r="C3175" i="2"/>
  <c r="C3176" i="2"/>
  <c r="C3177" i="2"/>
  <c r="C3178" i="2"/>
  <c r="C3179" i="2"/>
  <c r="C3180" i="2"/>
  <c r="C3181" i="2"/>
  <c r="C3182" i="2"/>
  <c r="C3183" i="2"/>
  <c r="C3184" i="2"/>
  <c r="C3185" i="2"/>
  <c r="C3186" i="2"/>
  <c r="C3187" i="2"/>
  <c r="C3188" i="2"/>
  <c r="C3189" i="2"/>
  <c r="C3190" i="2"/>
  <c r="C3191" i="2"/>
  <c r="C3192" i="2"/>
  <c r="C3193" i="2"/>
  <c r="C3194" i="2"/>
  <c r="C3195" i="2"/>
  <c r="C3196" i="2"/>
  <c r="C3197" i="2"/>
  <c r="C3198" i="2"/>
  <c r="C3199" i="2"/>
  <c r="C3200" i="2"/>
  <c r="C3201" i="2"/>
  <c r="C3202" i="2"/>
  <c r="C3203" i="2"/>
  <c r="C3204" i="2"/>
  <c r="C3205" i="2"/>
  <c r="C3206" i="2"/>
  <c r="C3207" i="2"/>
  <c r="C3208" i="2"/>
  <c r="C3209" i="2"/>
  <c r="C3210" i="2"/>
  <c r="C3211" i="2"/>
  <c r="C3212" i="2"/>
  <c r="C3213" i="2"/>
  <c r="C3214" i="2"/>
  <c r="C3215" i="2"/>
  <c r="C3216" i="2"/>
  <c r="C3217" i="2"/>
  <c r="C3218" i="2"/>
  <c r="C3219" i="2"/>
  <c r="C3220" i="2"/>
  <c r="C3221" i="2"/>
  <c r="C3222" i="2"/>
  <c r="C3223" i="2"/>
  <c r="C3224" i="2"/>
  <c r="C3225" i="2"/>
  <c r="C3226" i="2"/>
  <c r="C3227" i="2"/>
  <c r="C3228" i="2"/>
  <c r="C3229" i="2"/>
  <c r="C3230" i="2"/>
  <c r="C3231" i="2"/>
  <c r="C3232" i="2"/>
  <c r="C3233" i="2"/>
  <c r="C3234" i="2"/>
  <c r="C3235" i="2"/>
  <c r="C3236" i="2"/>
  <c r="C3237" i="2"/>
  <c r="C3238" i="2"/>
  <c r="C3239" i="2"/>
  <c r="C3240" i="2"/>
  <c r="C3241" i="2"/>
  <c r="C3242" i="2"/>
  <c r="C3243" i="2"/>
  <c r="C3244" i="2"/>
  <c r="C3245" i="2"/>
  <c r="C3246" i="2"/>
  <c r="C3247" i="2"/>
  <c r="C3248" i="2"/>
  <c r="C3249" i="2"/>
  <c r="C3250" i="2"/>
  <c r="C3251" i="2"/>
  <c r="C3252" i="2"/>
  <c r="C3253" i="2"/>
  <c r="C3254" i="2"/>
  <c r="C3255" i="2"/>
  <c r="C3256" i="2"/>
  <c r="C3257" i="2"/>
  <c r="C3258" i="2"/>
  <c r="C3259" i="2"/>
  <c r="C3260" i="2"/>
  <c r="C3261" i="2"/>
  <c r="C3262" i="2"/>
  <c r="C3263" i="2"/>
  <c r="C3264" i="2"/>
  <c r="C3265" i="2"/>
  <c r="C3266" i="2"/>
  <c r="C3267" i="2"/>
  <c r="C3268" i="2"/>
  <c r="C3269" i="2"/>
  <c r="C3270" i="2"/>
  <c r="C3271" i="2"/>
  <c r="C3272" i="2"/>
  <c r="C3273" i="2"/>
  <c r="C3274" i="2"/>
  <c r="C3275" i="2"/>
  <c r="C3276" i="2"/>
  <c r="C3277" i="2"/>
  <c r="C3278" i="2"/>
  <c r="C3279" i="2"/>
  <c r="C3280" i="2"/>
  <c r="C3281" i="2"/>
  <c r="C3282" i="2"/>
  <c r="C3283" i="2"/>
  <c r="C3284" i="2"/>
  <c r="C3285" i="2"/>
  <c r="C3286" i="2"/>
  <c r="C3287" i="2"/>
  <c r="C3288" i="2"/>
  <c r="C3289" i="2"/>
  <c r="C3290" i="2"/>
  <c r="C3291" i="2"/>
  <c r="C3292" i="2"/>
  <c r="C3293" i="2"/>
  <c r="C3294" i="2"/>
  <c r="C3295" i="2"/>
  <c r="C3296" i="2"/>
  <c r="C3297" i="2"/>
  <c r="C3298" i="2"/>
  <c r="C3299" i="2"/>
  <c r="C3300" i="2"/>
  <c r="C3301" i="2"/>
  <c r="C3302" i="2"/>
  <c r="C3303" i="2"/>
  <c r="C3304" i="2"/>
  <c r="C3305" i="2"/>
  <c r="C3306" i="2"/>
  <c r="C3307" i="2"/>
  <c r="C3308" i="2"/>
  <c r="C3309" i="2"/>
  <c r="C3310" i="2"/>
  <c r="C3311" i="2"/>
  <c r="C3312" i="2"/>
  <c r="C3313" i="2"/>
  <c r="C3314" i="2"/>
  <c r="C3315" i="2"/>
  <c r="C3316" i="2"/>
  <c r="C3317" i="2"/>
  <c r="C3318" i="2"/>
  <c r="C3319" i="2"/>
  <c r="C3320" i="2"/>
  <c r="C3321" i="2"/>
  <c r="C3322" i="2"/>
  <c r="C3323" i="2"/>
  <c r="C3324" i="2"/>
  <c r="C3325" i="2"/>
  <c r="C3326" i="2"/>
  <c r="C3327" i="2"/>
  <c r="C3328" i="2"/>
  <c r="C3329" i="2"/>
  <c r="C3330" i="2"/>
  <c r="C3331" i="2"/>
  <c r="C3332" i="2"/>
  <c r="C3333" i="2"/>
  <c r="C3334" i="2"/>
  <c r="C3335" i="2"/>
  <c r="C3336" i="2"/>
  <c r="C3337" i="2"/>
  <c r="C3338" i="2"/>
  <c r="C3339" i="2"/>
  <c r="C3340" i="2"/>
  <c r="C3341" i="2"/>
  <c r="C3342" i="2"/>
  <c r="C3343" i="2"/>
  <c r="C3344" i="2"/>
  <c r="C3345" i="2"/>
  <c r="C3346" i="2"/>
  <c r="C3347" i="2"/>
  <c r="C3348" i="2"/>
  <c r="C3349" i="2"/>
  <c r="C3350" i="2"/>
  <c r="C3351" i="2"/>
  <c r="C3352" i="2"/>
  <c r="C3353" i="2"/>
  <c r="C3354" i="2"/>
  <c r="C3355" i="2"/>
  <c r="C3356" i="2"/>
  <c r="C3357" i="2"/>
  <c r="C3358" i="2"/>
  <c r="C3359" i="2"/>
  <c r="C3360" i="2"/>
  <c r="C3361" i="2"/>
  <c r="C3362" i="2"/>
  <c r="C3363" i="2"/>
  <c r="C3364" i="2"/>
  <c r="C3365" i="2"/>
  <c r="C3366" i="2"/>
  <c r="C3367" i="2"/>
  <c r="C3368" i="2"/>
  <c r="C3369" i="2"/>
  <c r="C3370" i="2"/>
  <c r="C3371" i="2"/>
  <c r="C3372" i="2"/>
  <c r="C3373" i="2"/>
  <c r="C3374" i="2"/>
  <c r="C3375" i="2"/>
  <c r="C3376" i="2"/>
  <c r="C3377" i="2"/>
  <c r="C3378" i="2"/>
  <c r="C3379" i="2"/>
  <c r="C3380" i="2"/>
  <c r="C3381" i="2"/>
  <c r="C3382" i="2"/>
  <c r="C3383" i="2"/>
  <c r="C3384" i="2"/>
  <c r="C3385" i="2"/>
  <c r="C3386" i="2"/>
  <c r="C3387" i="2"/>
  <c r="C3388" i="2"/>
  <c r="C3389" i="2"/>
  <c r="C3390" i="2"/>
  <c r="C3391" i="2"/>
  <c r="C3392" i="2"/>
  <c r="C3393" i="2"/>
  <c r="C3394" i="2"/>
  <c r="C3395" i="2"/>
  <c r="C3396" i="2"/>
  <c r="C3397" i="2"/>
  <c r="C3398" i="2"/>
  <c r="C3399" i="2"/>
  <c r="C3400" i="2"/>
  <c r="C3401" i="2"/>
  <c r="C3402" i="2"/>
  <c r="C3403" i="2"/>
  <c r="C3404" i="2"/>
  <c r="C3405" i="2"/>
  <c r="C3406" i="2"/>
  <c r="C3407" i="2"/>
  <c r="C3408" i="2"/>
  <c r="C3409" i="2"/>
  <c r="C3410" i="2"/>
  <c r="C3411" i="2"/>
  <c r="C3412" i="2"/>
  <c r="C3413" i="2"/>
  <c r="C3414" i="2"/>
  <c r="C3415" i="2"/>
  <c r="C3416" i="2"/>
  <c r="C3417" i="2"/>
  <c r="C3418" i="2"/>
  <c r="C3419" i="2"/>
  <c r="C3420" i="2"/>
  <c r="C3421" i="2"/>
  <c r="C3422" i="2"/>
  <c r="C3423" i="2"/>
  <c r="C3424" i="2"/>
  <c r="C3425" i="2"/>
  <c r="C3426" i="2"/>
  <c r="C3427" i="2"/>
  <c r="C3428" i="2"/>
  <c r="C3429" i="2"/>
  <c r="C3430" i="2"/>
  <c r="C3431" i="2"/>
  <c r="C3432" i="2"/>
  <c r="C3433" i="2"/>
  <c r="C3434" i="2"/>
  <c r="C3435" i="2"/>
  <c r="C3436" i="2"/>
  <c r="C3437" i="2"/>
  <c r="C3438" i="2"/>
  <c r="C3439" i="2"/>
  <c r="C3440" i="2"/>
  <c r="C3441" i="2"/>
  <c r="C3442" i="2"/>
  <c r="C3443" i="2"/>
  <c r="C3444" i="2"/>
  <c r="C3445" i="2"/>
  <c r="C3446" i="2"/>
  <c r="C3447" i="2"/>
  <c r="C3448" i="2"/>
  <c r="C3449" i="2"/>
  <c r="C3450" i="2"/>
  <c r="C3451" i="2"/>
  <c r="C3452" i="2"/>
  <c r="C3453" i="2"/>
  <c r="C3454" i="2"/>
  <c r="C3455" i="2"/>
  <c r="C3456" i="2"/>
  <c r="C3457" i="2"/>
  <c r="C3458" i="2"/>
  <c r="C3459" i="2"/>
  <c r="C3460" i="2"/>
  <c r="C3461" i="2"/>
  <c r="C3462" i="2"/>
  <c r="C3463" i="2"/>
  <c r="C3464" i="2"/>
  <c r="C3465" i="2"/>
  <c r="C3466" i="2"/>
  <c r="C3467" i="2"/>
  <c r="C3468" i="2"/>
  <c r="C3469" i="2"/>
  <c r="C3470" i="2"/>
  <c r="C3471" i="2"/>
  <c r="C3472" i="2"/>
  <c r="C3473" i="2"/>
  <c r="C3474" i="2"/>
  <c r="C3475" i="2"/>
  <c r="C3476" i="2"/>
  <c r="C3477" i="2"/>
  <c r="C3478" i="2"/>
  <c r="C3479" i="2"/>
  <c r="C3480" i="2"/>
  <c r="C3481" i="2"/>
  <c r="C3482" i="2"/>
  <c r="C3483" i="2"/>
  <c r="C3484" i="2"/>
  <c r="C3485" i="2"/>
  <c r="C3486" i="2"/>
  <c r="C3487" i="2"/>
  <c r="C3488" i="2"/>
  <c r="C3489" i="2"/>
  <c r="C3490" i="2"/>
  <c r="C3491" i="2"/>
  <c r="C3492" i="2"/>
  <c r="C3493" i="2"/>
  <c r="C3494" i="2"/>
  <c r="C3495" i="2"/>
  <c r="C3496" i="2"/>
  <c r="C3497" i="2"/>
  <c r="C3498" i="2"/>
  <c r="C3499" i="2"/>
  <c r="C3500" i="2"/>
  <c r="C3501" i="2"/>
  <c r="C3502" i="2"/>
  <c r="C3503" i="2"/>
  <c r="C3504" i="2"/>
  <c r="C3505" i="2"/>
  <c r="C3506" i="2"/>
  <c r="C3507" i="2"/>
  <c r="C3508" i="2"/>
  <c r="C3509" i="2"/>
  <c r="C3510" i="2"/>
  <c r="C3511" i="2"/>
  <c r="C3512" i="2"/>
  <c r="C3513" i="2"/>
  <c r="C3514" i="2"/>
  <c r="C3515" i="2"/>
  <c r="C3516" i="2"/>
  <c r="C3517" i="2"/>
  <c r="C3518" i="2"/>
  <c r="C3519" i="2"/>
  <c r="C3520" i="2"/>
  <c r="C3521" i="2"/>
  <c r="C3522" i="2"/>
  <c r="C3523" i="2"/>
  <c r="C3524" i="2"/>
  <c r="C3525" i="2"/>
  <c r="C3526" i="2"/>
  <c r="C3527" i="2"/>
  <c r="C3528" i="2"/>
  <c r="C3529" i="2"/>
  <c r="C3530" i="2"/>
  <c r="C3531" i="2"/>
  <c r="C3532" i="2"/>
  <c r="C3533" i="2"/>
  <c r="C3534" i="2"/>
  <c r="C3535" i="2"/>
  <c r="C3536" i="2"/>
  <c r="C3537" i="2"/>
  <c r="C3538" i="2"/>
  <c r="C3539" i="2"/>
  <c r="C3540" i="2"/>
  <c r="C3541" i="2"/>
  <c r="C3542" i="2"/>
  <c r="C3543" i="2"/>
  <c r="C3544" i="2"/>
  <c r="C3545" i="2"/>
  <c r="C3546" i="2"/>
  <c r="C3547" i="2"/>
  <c r="C3548" i="2"/>
  <c r="C3549" i="2"/>
  <c r="C3550" i="2"/>
  <c r="C3551" i="2"/>
  <c r="C3552" i="2"/>
  <c r="C3553" i="2"/>
  <c r="C3554" i="2"/>
  <c r="C3555" i="2"/>
  <c r="C3556" i="2"/>
  <c r="C3557" i="2"/>
  <c r="C3558" i="2"/>
  <c r="C3559" i="2"/>
  <c r="C3560" i="2"/>
  <c r="C3561" i="2"/>
  <c r="C3562" i="2"/>
  <c r="C3563" i="2"/>
  <c r="C3564" i="2"/>
  <c r="C3565" i="2"/>
  <c r="C3566" i="2"/>
  <c r="C3567" i="2"/>
  <c r="C3568" i="2"/>
  <c r="C3569" i="2"/>
  <c r="C3570" i="2"/>
  <c r="C3571" i="2"/>
  <c r="C3572" i="2"/>
  <c r="C3573" i="2"/>
  <c r="C3574" i="2"/>
  <c r="C3575" i="2"/>
  <c r="C3576" i="2"/>
  <c r="C3577" i="2"/>
  <c r="C3578" i="2"/>
  <c r="C3579" i="2"/>
  <c r="C3580" i="2"/>
  <c r="C3581" i="2"/>
  <c r="C3582" i="2"/>
  <c r="C3583" i="2"/>
  <c r="C3584" i="2"/>
  <c r="C3585" i="2"/>
  <c r="C3586" i="2"/>
  <c r="C3587" i="2"/>
  <c r="C3588" i="2"/>
  <c r="C3589" i="2"/>
  <c r="C3590" i="2"/>
  <c r="C3591" i="2"/>
  <c r="C3592" i="2"/>
  <c r="C3593" i="2"/>
  <c r="C3594" i="2"/>
  <c r="C3595" i="2"/>
  <c r="C3596" i="2"/>
  <c r="C3597" i="2"/>
  <c r="C3598" i="2"/>
  <c r="C3599" i="2"/>
  <c r="C3600" i="2"/>
  <c r="C3601" i="2"/>
  <c r="C3602" i="2"/>
  <c r="C3603" i="2"/>
  <c r="C3604" i="2"/>
  <c r="C3605" i="2"/>
  <c r="C3606" i="2"/>
  <c r="C3607" i="2"/>
  <c r="C3608" i="2"/>
  <c r="C3609" i="2"/>
  <c r="C3610" i="2"/>
  <c r="C3611" i="2"/>
  <c r="C3612" i="2"/>
  <c r="C3613" i="2"/>
  <c r="C3614" i="2"/>
  <c r="C3615" i="2"/>
  <c r="C3616" i="2"/>
  <c r="C3617" i="2"/>
  <c r="C3618" i="2"/>
  <c r="C3619" i="2"/>
  <c r="C3620" i="2"/>
  <c r="C3621" i="2"/>
  <c r="C3622" i="2"/>
  <c r="C3623" i="2"/>
  <c r="C3624" i="2"/>
  <c r="C3625" i="2"/>
  <c r="C3626" i="2"/>
  <c r="C3627" i="2"/>
  <c r="C3628" i="2"/>
  <c r="C3629" i="2"/>
  <c r="C3630" i="2"/>
  <c r="C3631" i="2"/>
  <c r="C3632" i="2"/>
  <c r="C3633" i="2"/>
  <c r="C3634" i="2"/>
  <c r="C3635" i="2"/>
  <c r="C3636" i="2"/>
  <c r="C3637" i="2"/>
  <c r="C3638" i="2"/>
  <c r="C3639" i="2"/>
  <c r="C3640" i="2"/>
  <c r="C3641" i="2"/>
  <c r="C3642" i="2"/>
  <c r="C3643" i="2"/>
  <c r="C3644" i="2"/>
  <c r="C3645" i="2"/>
  <c r="C3646" i="2"/>
  <c r="C3647" i="2"/>
  <c r="C3648" i="2"/>
  <c r="C3649" i="2"/>
  <c r="C3650" i="2"/>
  <c r="C3651" i="2"/>
  <c r="C3652" i="2"/>
  <c r="C3653" i="2"/>
  <c r="C3654" i="2"/>
  <c r="C3655" i="2"/>
  <c r="C3656" i="2"/>
  <c r="C3657" i="2"/>
  <c r="C3658" i="2"/>
  <c r="C3659" i="2"/>
  <c r="C3660" i="2"/>
  <c r="C3661" i="2"/>
  <c r="C3662" i="2"/>
  <c r="C3663" i="2"/>
  <c r="C3664" i="2"/>
  <c r="C3665" i="2"/>
  <c r="C3666" i="2"/>
  <c r="C3667" i="2"/>
  <c r="C3668" i="2"/>
  <c r="C3669" i="2"/>
  <c r="C3670" i="2"/>
  <c r="C3671" i="2"/>
  <c r="C3672" i="2"/>
  <c r="C3673" i="2"/>
  <c r="C3674" i="2"/>
  <c r="C3675" i="2"/>
  <c r="C3676" i="2"/>
  <c r="C3677" i="2"/>
  <c r="C3678" i="2"/>
  <c r="C3679" i="2"/>
  <c r="C3680" i="2"/>
  <c r="C3681" i="2"/>
  <c r="C3682" i="2"/>
  <c r="C3683" i="2"/>
  <c r="C3684" i="2"/>
  <c r="C3685" i="2"/>
  <c r="C3686" i="2"/>
  <c r="C3687" i="2"/>
  <c r="C3688" i="2"/>
  <c r="C3689" i="2"/>
  <c r="C3690" i="2"/>
  <c r="C3691" i="2"/>
  <c r="C3692" i="2"/>
  <c r="C3693" i="2"/>
  <c r="C3694" i="2"/>
  <c r="C3695" i="2"/>
  <c r="C3696" i="2"/>
  <c r="C3697" i="2"/>
  <c r="C3698" i="2"/>
  <c r="C3699" i="2"/>
  <c r="C3700" i="2"/>
  <c r="C3701" i="2"/>
  <c r="C3702" i="2"/>
  <c r="C3703" i="2"/>
  <c r="C3704" i="2"/>
  <c r="C3705" i="2"/>
  <c r="C3706" i="2"/>
  <c r="C3707" i="2"/>
  <c r="C3708" i="2"/>
  <c r="C3709" i="2"/>
  <c r="C3710" i="2"/>
  <c r="C3711" i="2"/>
  <c r="C3712" i="2"/>
  <c r="C3713" i="2"/>
  <c r="C3714" i="2"/>
  <c r="C3715" i="2"/>
  <c r="C3716" i="2"/>
  <c r="C3717" i="2"/>
  <c r="C3718" i="2"/>
  <c r="C3719" i="2"/>
  <c r="C3720" i="2"/>
  <c r="C3721" i="2"/>
  <c r="C3722" i="2"/>
  <c r="C3723" i="2"/>
  <c r="C3724" i="2"/>
  <c r="C3725" i="2"/>
  <c r="C3726" i="2"/>
  <c r="C3727" i="2"/>
  <c r="C3728" i="2"/>
  <c r="C3729" i="2"/>
  <c r="C3730" i="2"/>
  <c r="C3731" i="2"/>
  <c r="C3732" i="2"/>
  <c r="C3733" i="2"/>
  <c r="C3734" i="2"/>
  <c r="C3735" i="2"/>
  <c r="C3736" i="2"/>
  <c r="C3737" i="2"/>
  <c r="C3738" i="2"/>
  <c r="C3739" i="2"/>
  <c r="C3740" i="2"/>
  <c r="C3741" i="2"/>
  <c r="C3742" i="2"/>
  <c r="C3743" i="2"/>
  <c r="C3744" i="2"/>
  <c r="C3745" i="2"/>
  <c r="C3746" i="2"/>
  <c r="C3747" i="2"/>
  <c r="C3748" i="2"/>
  <c r="C3749" i="2"/>
  <c r="C3750" i="2"/>
  <c r="C3751" i="2"/>
  <c r="C3752" i="2"/>
  <c r="C3753" i="2"/>
  <c r="C3754" i="2"/>
  <c r="C3755" i="2"/>
  <c r="C3756" i="2"/>
  <c r="C3757" i="2"/>
  <c r="C3758" i="2"/>
  <c r="C3759" i="2"/>
  <c r="C3760" i="2"/>
  <c r="C3761" i="2"/>
  <c r="C3762" i="2"/>
  <c r="C3763" i="2"/>
  <c r="C3764" i="2"/>
  <c r="C3765" i="2"/>
  <c r="C3766" i="2"/>
  <c r="C3767" i="2"/>
  <c r="C3768" i="2"/>
  <c r="C3769" i="2"/>
  <c r="C3770" i="2"/>
  <c r="C3771" i="2"/>
  <c r="C3772" i="2"/>
  <c r="C3773" i="2"/>
  <c r="C3774" i="2"/>
  <c r="C3775" i="2"/>
  <c r="C3776" i="2"/>
  <c r="C3777" i="2"/>
  <c r="C3778" i="2"/>
  <c r="C3779" i="2"/>
  <c r="C3780" i="2"/>
  <c r="C3781" i="2"/>
  <c r="C3782" i="2"/>
  <c r="C3783" i="2"/>
  <c r="C3784" i="2"/>
  <c r="C3785" i="2"/>
  <c r="C3786" i="2"/>
  <c r="C3787" i="2"/>
  <c r="C3788" i="2"/>
  <c r="C3789" i="2"/>
  <c r="C3790" i="2"/>
  <c r="C3791" i="2"/>
  <c r="C3792" i="2"/>
  <c r="C3793" i="2"/>
  <c r="C3794" i="2"/>
  <c r="C3795" i="2"/>
  <c r="C3796" i="2"/>
  <c r="C3797" i="2"/>
  <c r="C3798" i="2"/>
  <c r="C3799" i="2"/>
  <c r="C3800" i="2"/>
  <c r="C3801" i="2"/>
  <c r="C3802" i="2"/>
  <c r="C3803" i="2"/>
  <c r="C3804" i="2"/>
  <c r="C3805" i="2"/>
  <c r="C3806" i="2"/>
  <c r="C3807" i="2"/>
  <c r="C3808" i="2"/>
  <c r="C3809" i="2"/>
  <c r="C3810" i="2"/>
  <c r="C3811" i="2"/>
  <c r="C3812" i="2"/>
  <c r="C3813" i="2"/>
  <c r="C3814" i="2"/>
  <c r="C3815" i="2"/>
  <c r="C3816" i="2"/>
  <c r="C3817" i="2"/>
  <c r="C3818" i="2"/>
  <c r="C3819" i="2"/>
  <c r="C3820" i="2"/>
  <c r="C3821" i="2"/>
  <c r="C3822" i="2"/>
  <c r="C3823" i="2"/>
  <c r="C3824" i="2"/>
  <c r="C3825" i="2"/>
  <c r="C3826" i="2"/>
  <c r="C3827" i="2"/>
  <c r="C3828" i="2"/>
  <c r="C3829" i="2"/>
  <c r="C3830" i="2"/>
  <c r="C3831" i="2"/>
  <c r="C3832" i="2"/>
  <c r="C3833" i="2"/>
  <c r="C3834" i="2"/>
  <c r="C3835" i="2"/>
  <c r="C3836" i="2"/>
  <c r="C3837" i="2"/>
  <c r="C3838" i="2"/>
  <c r="C3839" i="2"/>
  <c r="C3840" i="2"/>
  <c r="C3841" i="2"/>
  <c r="C3842" i="2"/>
  <c r="C3843" i="2"/>
  <c r="C3844" i="2"/>
  <c r="C3845" i="2"/>
  <c r="C3846" i="2"/>
  <c r="C3847" i="2"/>
  <c r="C3848" i="2"/>
  <c r="C3849" i="2"/>
  <c r="C3850" i="2"/>
  <c r="C3851" i="2"/>
  <c r="C3852" i="2"/>
  <c r="C3853" i="2"/>
  <c r="C3854" i="2"/>
  <c r="C3855" i="2"/>
  <c r="C3856" i="2"/>
  <c r="C3857" i="2"/>
  <c r="C3858" i="2"/>
  <c r="C3859" i="2"/>
  <c r="C3860" i="2"/>
  <c r="C3861" i="2"/>
  <c r="C3862" i="2"/>
  <c r="C3863" i="2"/>
  <c r="C3864" i="2"/>
  <c r="C3865" i="2"/>
  <c r="C3866" i="2"/>
  <c r="C3867" i="2"/>
  <c r="C3868" i="2"/>
  <c r="C3869" i="2"/>
  <c r="C3870" i="2"/>
  <c r="C3871" i="2"/>
  <c r="C3872" i="2"/>
  <c r="C3873" i="2"/>
  <c r="C3874" i="2"/>
  <c r="C3875" i="2"/>
  <c r="C3876" i="2"/>
  <c r="C3877" i="2"/>
  <c r="C3878" i="2"/>
  <c r="C3879" i="2"/>
  <c r="C3880" i="2"/>
  <c r="C3881" i="2"/>
  <c r="C3882" i="2"/>
  <c r="C3883" i="2"/>
  <c r="C3884" i="2"/>
  <c r="C3885" i="2"/>
  <c r="C3886" i="2"/>
  <c r="C3887" i="2"/>
  <c r="C3888" i="2"/>
  <c r="C3889" i="2"/>
  <c r="C3890" i="2"/>
  <c r="C3891" i="2"/>
  <c r="C3892" i="2"/>
  <c r="C3893" i="2"/>
  <c r="C3894" i="2"/>
  <c r="C3895" i="2"/>
  <c r="C3896" i="2"/>
  <c r="C3897" i="2"/>
  <c r="C3898" i="2"/>
  <c r="C3899" i="2"/>
  <c r="C3900" i="2"/>
  <c r="C3901" i="2"/>
  <c r="C3902" i="2"/>
  <c r="C3903" i="2"/>
  <c r="C3904" i="2"/>
  <c r="C3905" i="2"/>
  <c r="C3906" i="2"/>
  <c r="C3907" i="2"/>
  <c r="C3908" i="2"/>
  <c r="C3909" i="2"/>
  <c r="C3910" i="2"/>
  <c r="C3911" i="2"/>
  <c r="C3912" i="2"/>
  <c r="C3913" i="2"/>
  <c r="C3914" i="2"/>
  <c r="C3915" i="2"/>
  <c r="C3916" i="2"/>
  <c r="C3917" i="2"/>
  <c r="C3918" i="2"/>
  <c r="C3919" i="2"/>
  <c r="C3920" i="2"/>
  <c r="C3921" i="2"/>
  <c r="C3922" i="2"/>
  <c r="C3923" i="2"/>
  <c r="C3924" i="2"/>
  <c r="C3925" i="2"/>
  <c r="C3926" i="2"/>
  <c r="C3927" i="2"/>
  <c r="C3928" i="2"/>
  <c r="C3929" i="2"/>
  <c r="C3930" i="2"/>
  <c r="C3931" i="2"/>
  <c r="C3932" i="2"/>
  <c r="C3933" i="2"/>
  <c r="C3934" i="2"/>
  <c r="C3935" i="2"/>
  <c r="C3936" i="2"/>
  <c r="C3937" i="2"/>
  <c r="C3938" i="2"/>
  <c r="C3939" i="2"/>
  <c r="C3940" i="2"/>
  <c r="C3941" i="2"/>
  <c r="C3942" i="2"/>
  <c r="C3943" i="2"/>
  <c r="C3944" i="2"/>
  <c r="C3945" i="2"/>
  <c r="C3946" i="2"/>
  <c r="C3947" i="2"/>
  <c r="C3948" i="2"/>
  <c r="C3949" i="2"/>
  <c r="C3950" i="2"/>
  <c r="C3951" i="2"/>
  <c r="C3952" i="2"/>
  <c r="C3953" i="2"/>
  <c r="C3954" i="2"/>
  <c r="C3955" i="2"/>
  <c r="C3956" i="2"/>
  <c r="C3957" i="2"/>
  <c r="C3958" i="2"/>
  <c r="C3959" i="2"/>
  <c r="C3960" i="2"/>
  <c r="C3961" i="2"/>
  <c r="C3962" i="2"/>
  <c r="C3963" i="2"/>
  <c r="C3964" i="2"/>
  <c r="C3965" i="2"/>
  <c r="C3966" i="2"/>
  <c r="C3967" i="2"/>
  <c r="C3968" i="2"/>
  <c r="C3969" i="2"/>
  <c r="C3970" i="2"/>
  <c r="C3971" i="2"/>
  <c r="C3972" i="2"/>
  <c r="C3973" i="2"/>
  <c r="C3974" i="2"/>
  <c r="C3975" i="2"/>
  <c r="C3976" i="2"/>
  <c r="C3977" i="2"/>
  <c r="C3978" i="2"/>
  <c r="C3979" i="2"/>
  <c r="C3980" i="2"/>
  <c r="C3981" i="2"/>
  <c r="C3982" i="2"/>
  <c r="C3983" i="2"/>
  <c r="C3984" i="2"/>
  <c r="C3985" i="2"/>
  <c r="C3986" i="2"/>
  <c r="C3987" i="2"/>
  <c r="C3988" i="2"/>
  <c r="C3989" i="2"/>
  <c r="C3990" i="2"/>
  <c r="C3991" i="2"/>
  <c r="C3992" i="2"/>
  <c r="C3993" i="2"/>
  <c r="C3994" i="2"/>
  <c r="C3995" i="2"/>
  <c r="C3996" i="2"/>
  <c r="C3997" i="2"/>
  <c r="C3998" i="2"/>
  <c r="C3999" i="2"/>
  <c r="C4000" i="2"/>
  <c r="C4001" i="2"/>
  <c r="C4002" i="2"/>
  <c r="C4003" i="2"/>
  <c r="C4004" i="2"/>
  <c r="C4005" i="2"/>
  <c r="C4006" i="2"/>
  <c r="C4007" i="2"/>
  <c r="C4008" i="2"/>
  <c r="C4009" i="2"/>
  <c r="C4010" i="2"/>
  <c r="C4011" i="2"/>
  <c r="C4012" i="2"/>
  <c r="C4013" i="2"/>
  <c r="C4014" i="2"/>
  <c r="C4015" i="2"/>
  <c r="C4016" i="2"/>
  <c r="C4017" i="2"/>
  <c r="C4018" i="2"/>
  <c r="C4019" i="2"/>
  <c r="C4020" i="2"/>
  <c r="C4021" i="2"/>
  <c r="C4022" i="2"/>
  <c r="C4023" i="2"/>
  <c r="C4024" i="2"/>
  <c r="C4025" i="2"/>
  <c r="C4026" i="2"/>
  <c r="C4027" i="2"/>
  <c r="C4028" i="2"/>
  <c r="C4029" i="2"/>
  <c r="C4030" i="2"/>
  <c r="C4031" i="2"/>
  <c r="C4032" i="2"/>
  <c r="C4033" i="2"/>
  <c r="C4034" i="2"/>
  <c r="C4035" i="2"/>
  <c r="C4036" i="2"/>
  <c r="C4037" i="2"/>
  <c r="C4038" i="2"/>
  <c r="C4039" i="2"/>
  <c r="C4040" i="2"/>
  <c r="C4041" i="2"/>
  <c r="C4042" i="2"/>
  <c r="C4043" i="2"/>
  <c r="C4044" i="2"/>
  <c r="C4045" i="2"/>
  <c r="C4046" i="2"/>
  <c r="C4047" i="2"/>
  <c r="C4048" i="2"/>
  <c r="C4049" i="2"/>
  <c r="C4050" i="2"/>
  <c r="C4051" i="2"/>
  <c r="C4052" i="2"/>
  <c r="C4053" i="2"/>
  <c r="C4054" i="2"/>
  <c r="C4055" i="2"/>
  <c r="C4056" i="2"/>
  <c r="C4057" i="2"/>
  <c r="C4058" i="2"/>
  <c r="C4059" i="2"/>
  <c r="C4060" i="2"/>
  <c r="C4061" i="2"/>
  <c r="C4062" i="2"/>
  <c r="C4063" i="2"/>
  <c r="C4064" i="2"/>
  <c r="C4065" i="2"/>
  <c r="C4066" i="2"/>
  <c r="C4067" i="2"/>
  <c r="C4068" i="2"/>
  <c r="C4069" i="2"/>
  <c r="C4070" i="2"/>
  <c r="C4071" i="2"/>
  <c r="C4072" i="2"/>
  <c r="C4073" i="2"/>
  <c r="C4074" i="2"/>
  <c r="C4075" i="2"/>
  <c r="C4076" i="2"/>
  <c r="C4077" i="2"/>
  <c r="C4078" i="2"/>
  <c r="C4079" i="2"/>
  <c r="C4080" i="2"/>
  <c r="C4081" i="2"/>
  <c r="C4082" i="2"/>
  <c r="C4083" i="2"/>
  <c r="C4084" i="2"/>
  <c r="C4085" i="2"/>
  <c r="C4086" i="2"/>
  <c r="C4087" i="2"/>
  <c r="C4088" i="2"/>
  <c r="C4089" i="2"/>
  <c r="C4090" i="2"/>
  <c r="C4091" i="2"/>
  <c r="C4092" i="2"/>
  <c r="C4093" i="2"/>
  <c r="C4094" i="2"/>
  <c r="C4095" i="2"/>
  <c r="C4096" i="2"/>
  <c r="C4097" i="2"/>
  <c r="C4098" i="2"/>
  <c r="C4099" i="2"/>
  <c r="C4100" i="2"/>
  <c r="C4101" i="2"/>
  <c r="C4102" i="2"/>
  <c r="C4103" i="2"/>
  <c r="C4104" i="2"/>
  <c r="C4105" i="2"/>
  <c r="C4106" i="2"/>
  <c r="C4107" i="2"/>
  <c r="C4108" i="2"/>
  <c r="C4109" i="2"/>
  <c r="C4110" i="2"/>
  <c r="C4111" i="2"/>
  <c r="C4112" i="2"/>
  <c r="C4113" i="2"/>
  <c r="C4114" i="2"/>
  <c r="C4115" i="2"/>
  <c r="C4116" i="2"/>
  <c r="C4117" i="2"/>
  <c r="C4118" i="2"/>
  <c r="C4119" i="2"/>
  <c r="C4120" i="2"/>
  <c r="C4121" i="2"/>
  <c r="C4122" i="2"/>
  <c r="C4123" i="2"/>
  <c r="C4124" i="2"/>
  <c r="C4125" i="2"/>
  <c r="C4126" i="2"/>
  <c r="C4127" i="2"/>
  <c r="C4128" i="2"/>
  <c r="C4129" i="2"/>
  <c r="C4130" i="2"/>
  <c r="C4131" i="2"/>
  <c r="C4132" i="2"/>
  <c r="C4133" i="2"/>
  <c r="C4134" i="2"/>
  <c r="C4135" i="2"/>
  <c r="C4136" i="2"/>
  <c r="C4137" i="2"/>
  <c r="C4138" i="2"/>
  <c r="C4139" i="2"/>
  <c r="C4140" i="2"/>
  <c r="C4141" i="2"/>
  <c r="C4142" i="2"/>
  <c r="C4143" i="2"/>
  <c r="C4144" i="2"/>
  <c r="C4145" i="2"/>
  <c r="C4146" i="2"/>
  <c r="C4147" i="2"/>
  <c r="C4148" i="2"/>
  <c r="C4149" i="2"/>
  <c r="C4150" i="2"/>
  <c r="C4151" i="2"/>
  <c r="C4152" i="2"/>
  <c r="C4153" i="2"/>
  <c r="C4154" i="2"/>
  <c r="C4155" i="2"/>
  <c r="C4156" i="2"/>
  <c r="C4157" i="2"/>
  <c r="C4158" i="2"/>
  <c r="C4159" i="2"/>
  <c r="C4160" i="2"/>
  <c r="C4161" i="2"/>
  <c r="C4162" i="2"/>
  <c r="C4163" i="2"/>
  <c r="C4164" i="2"/>
  <c r="C4165" i="2"/>
  <c r="C4166" i="2"/>
  <c r="C4167" i="2"/>
  <c r="C4168" i="2"/>
  <c r="C4169" i="2"/>
  <c r="C4170" i="2"/>
  <c r="C4171" i="2"/>
  <c r="C4172" i="2"/>
  <c r="C4173" i="2"/>
  <c r="C4174" i="2"/>
  <c r="C4175" i="2"/>
  <c r="C4176" i="2"/>
  <c r="C4177" i="2"/>
  <c r="C4178" i="2"/>
  <c r="C4179" i="2"/>
  <c r="C4180" i="2"/>
  <c r="C4181" i="2"/>
  <c r="C4182" i="2"/>
  <c r="C4183" i="2"/>
  <c r="C4184" i="2"/>
  <c r="C4185" i="2"/>
  <c r="C4186" i="2"/>
  <c r="C4187" i="2"/>
  <c r="C4188" i="2"/>
  <c r="C4189" i="2"/>
  <c r="C4190" i="2"/>
  <c r="C4191" i="2"/>
  <c r="C4192" i="2"/>
  <c r="C4193" i="2"/>
  <c r="C4194" i="2"/>
  <c r="C4195" i="2"/>
  <c r="C4196" i="2"/>
  <c r="C4197" i="2"/>
  <c r="C4198" i="2"/>
  <c r="C4199" i="2"/>
  <c r="C4200" i="2"/>
  <c r="C4201" i="2"/>
  <c r="C4202" i="2"/>
  <c r="C4203" i="2"/>
  <c r="C4204" i="2"/>
  <c r="C4205" i="2"/>
  <c r="C4206" i="2"/>
  <c r="C4207" i="2"/>
  <c r="C4208" i="2"/>
  <c r="C4209" i="2"/>
  <c r="C4210" i="2"/>
  <c r="C4211" i="2"/>
  <c r="C4212" i="2"/>
  <c r="C4213" i="2"/>
  <c r="C4214" i="2"/>
  <c r="C4215" i="2"/>
  <c r="C4216" i="2"/>
  <c r="C4217" i="2"/>
  <c r="C4218" i="2"/>
  <c r="C4219" i="2"/>
  <c r="C4220" i="2"/>
  <c r="C4221" i="2"/>
  <c r="C4222" i="2"/>
  <c r="C4223" i="2"/>
  <c r="C4224" i="2"/>
  <c r="C4225" i="2"/>
  <c r="C4226" i="2"/>
  <c r="C4227" i="2"/>
  <c r="C4228" i="2"/>
  <c r="C4229" i="2"/>
  <c r="C4230" i="2"/>
  <c r="C4231" i="2"/>
  <c r="C4232" i="2"/>
  <c r="C4233" i="2"/>
  <c r="C4234" i="2"/>
  <c r="C4235" i="2"/>
  <c r="C4236" i="2"/>
  <c r="C4237" i="2"/>
  <c r="C4238" i="2"/>
  <c r="C4239" i="2"/>
  <c r="C4240" i="2"/>
  <c r="C4241" i="2"/>
  <c r="C4242" i="2"/>
  <c r="C4243" i="2"/>
  <c r="C4244" i="2"/>
  <c r="C4245" i="2"/>
  <c r="C4246" i="2"/>
  <c r="C4247" i="2"/>
  <c r="C4248" i="2"/>
  <c r="C4249" i="2"/>
  <c r="C4250" i="2"/>
  <c r="C4251" i="2"/>
  <c r="C4252" i="2"/>
  <c r="C4253" i="2"/>
  <c r="C4254" i="2"/>
  <c r="C4255" i="2"/>
  <c r="C4256" i="2"/>
  <c r="C4257" i="2"/>
  <c r="C4258" i="2"/>
  <c r="C4259" i="2"/>
  <c r="C4260" i="2"/>
  <c r="C4261" i="2"/>
  <c r="C4262" i="2"/>
  <c r="C4263" i="2"/>
  <c r="C4264" i="2"/>
  <c r="C4265" i="2"/>
  <c r="C4266" i="2"/>
  <c r="C4267" i="2"/>
  <c r="C4268" i="2"/>
  <c r="C4269" i="2"/>
  <c r="C4270" i="2"/>
  <c r="C4271" i="2"/>
  <c r="C4272" i="2"/>
  <c r="C4273" i="2"/>
  <c r="C4274" i="2"/>
  <c r="C4275" i="2"/>
  <c r="C4276" i="2"/>
  <c r="C4277" i="2"/>
  <c r="C4278" i="2"/>
  <c r="C4279" i="2"/>
  <c r="C4280" i="2"/>
  <c r="C4281" i="2"/>
  <c r="C4282" i="2"/>
  <c r="C4283" i="2"/>
  <c r="C4284" i="2"/>
  <c r="C4285" i="2"/>
  <c r="C4286" i="2"/>
  <c r="C4287" i="2"/>
  <c r="C4288" i="2"/>
  <c r="C4289" i="2"/>
  <c r="C4290" i="2"/>
  <c r="C4291" i="2"/>
  <c r="C4292" i="2"/>
  <c r="C4293" i="2"/>
  <c r="C4294" i="2"/>
  <c r="C4295" i="2"/>
  <c r="C4296" i="2"/>
  <c r="C4297" i="2"/>
  <c r="C4298" i="2"/>
  <c r="C4299" i="2"/>
  <c r="C4300" i="2"/>
  <c r="C4301" i="2"/>
  <c r="C4302" i="2"/>
  <c r="C4303" i="2"/>
  <c r="C4304" i="2"/>
  <c r="C4305" i="2"/>
  <c r="C4306" i="2"/>
  <c r="C4307" i="2"/>
  <c r="C4308" i="2"/>
  <c r="C4309" i="2"/>
  <c r="C4310" i="2"/>
  <c r="C4311" i="2"/>
  <c r="C4312" i="2"/>
  <c r="C4313" i="2"/>
  <c r="C4314" i="2"/>
  <c r="C4315" i="2"/>
  <c r="C4316" i="2"/>
  <c r="C4317" i="2"/>
  <c r="C4318" i="2"/>
  <c r="C4319" i="2"/>
  <c r="C4320" i="2"/>
  <c r="C4321" i="2"/>
  <c r="C4322" i="2"/>
  <c r="C4323" i="2"/>
  <c r="C4324" i="2"/>
  <c r="C4325" i="2"/>
  <c r="C4326" i="2"/>
  <c r="C4327" i="2"/>
  <c r="C4328" i="2"/>
  <c r="C4329" i="2"/>
  <c r="C4330" i="2"/>
  <c r="C4331" i="2"/>
  <c r="C4332" i="2"/>
  <c r="C4333" i="2"/>
  <c r="C4334" i="2"/>
  <c r="C4335" i="2"/>
  <c r="C4336" i="2"/>
  <c r="C4337" i="2"/>
  <c r="C4338" i="2"/>
  <c r="C4339" i="2"/>
  <c r="C4340" i="2"/>
  <c r="C4341" i="2"/>
  <c r="C4342" i="2"/>
  <c r="C4343" i="2"/>
  <c r="C4344" i="2"/>
  <c r="C4345" i="2"/>
  <c r="C4346" i="2"/>
  <c r="C4347" i="2"/>
  <c r="C4348" i="2"/>
  <c r="C4349" i="2"/>
  <c r="C4350" i="2"/>
  <c r="C4351" i="2"/>
  <c r="C4352" i="2"/>
  <c r="C4353" i="2"/>
  <c r="C4354" i="2"/>
  <c r="C4355" i="2"/>
  <c r="C4356" i="2"/>
  <c r="C4357" i="2"/>
  <c r="C4358" i="2"/>
  <c r="C4359" i="2"/>
  <c r="C4360" i="2"/>
  <c r="C4361" i="2"/>
  <c r="C4362" i="2"/>
  <c r="C4363" i="2"/>
  <c r="C4364" i="2"/>
  <c r="C4365" i="2"/>
  <c r="C4366" i="2"/>
  <c r="C4367" i="2"/>
  <c r="C4368" i="2"/>
  <c r="C4369" i="2"/>
  <c r="C4370" i="2"/>
  <c r="C4371" i="2"/>
  <c r="C4372" i="2"/>
  <c r="C4373" i="2"/>
  <c r="C4374" i="2"/>
  <c r="C4375" i="2"/>
  <c r="C4376" i="2"/>
  <c r="C4377" i="2"/>
  <c r="C4378" i="2"/>
  <c r="C4379" i="2"/>
  <c r="C4380" i="2"/>
  <c r="C4381" i="2"/>
  <c r="C4382" i="2"/>
  <c r="C4383" i="2"/>
  <c r="C4384" i="2"/>
  <c r="C4385" i="2"/>
  <c r="C4386" i="2"/>
  <c r="C4387" i="2"/>
  <c r="C4388" i="2"/>
  <c r="C4389" i="2"/>
  <c r="C4390" i="2"/>
  <c r="C4391" i="2"/>
  <c r="C4392" i="2"/>
  <c r="C4393" i="2"/>
  <c r="C4394" i="2"/>
  <c r="C4395" i="2"/>
  <c r="C4396" i="2"/>
  <c r="C4397" i="2"/>
  <c r="C4398" i="2"/>
  <c r="C4399" i="2"/>
  <c r="C4400" i="2"/>
  <c r="C4401" i="2"/>
  <c r="C4402" i="2"/>
  <c r="C4403" i="2"/>
  <c r="C4404" i="2"/>
  <c r="C4405" i="2"/>
  <c r="C4406" i="2"/>
  <c r="C4407" i="2"/>
  <c r="C4408" i="2"/>
  <c r="C4409" i="2"/>
  <c r="C4410" i="2"/>
  <c r="C4411" i="2"/>
  <c r="C4412" i="2"/>
  <c r="C4413" i="2"/>
  <c r="C4414" i="2"/>
  <c r="C4415" i="2"/>
  <c r="C4416" i="2"/>
  <c r="C4417" i="2"/>
  <c r="C4418" i="2"/>
  <c r="C4419" i="2"/>
  <c r="C4420" i="2"/>
  <c r="C4421" i="2"/>
  <c r="C4422" i="2"/>
  <c r="C4423" i="2"/>
  <c r="C4424" i="2"/>
  <c r="C4425" i="2"/>
  <c r="C4426" i="2"/>
  <c r="C4427" i="2"/>
  <c r="C4428" i="2"/>
  <c r="C4429" i="2"/>
  <c r="C4430" i="2"/>
  <c r="C4431" i="2"/>
  <c r="C4432" i="2"/>
  <c r="C4433" i="2"/>
  <c r="C4434" i="2"/>
  <c r="C4435" i="2"/>
  <c r="C4436" i="2"/>
  <c r="C4437" i="2"/>
  <c r="C4438" i="2"/>
  <c r="C4439" i="2"/>
  <c r="C4440" i="2"/>
  <c r="C4441" i="2"/>
  <c r="C4442" i="2"/>
  <c r="C4443" i="2"/>
  <c r="C4444" i="2"/>
  <c r="C4445" i="2"/>
  <c r="C4446" i="2"/>
  <c r="C4447" i="2"/>
  <c r="C4448" i="2"/>
  <c r="C4449" i="2"/>
  <c r="C4450" i="2"/>
  <c r="C4451" i="2"/>
  <c r="C4452" i="2"/>
  <c r="C4453" i="2"/>
  <c r="C4454" i="2"/>
  <c r="C4455" i="2"/>
  <c r="C4456" i="2"/>
  <c r="C4457" i="2"/>
  <c r="C4458" i="2"/>
  <c r="C4459" i="2"/>
  <c r="C4460" i="2"/>
  <c r="C4461" i="2"/>
  <c r="C4462" i="2"/>
  <c r="C4463" i="2"/>
  <c r="C4464" i="2"/>
  <c r="C4465" i="2"/>
  <c r="C4466" i="2"/>
  <c r="C4467" i="2"/>
  <c r="C4468" i="2"/>
  <c r="C4469" i="2"/>
  <c r="C4470" i="2"/>
  <c r="C4471" i="2"/>
  <c r="C4472" i="2"/>
  <c r="C4473" i="2"/>
  <c r="C4474" i="2"/>
  <c r="C4475" i="2"/>
  <c r="C4476" i="2"/>
  <c r="C4477" i="2"/>
  <c r="C4478" i="2"/>
  <c r="C4479" i="2"/>
  <c r="C4480" i="2"/>
  <c r="C4481" i="2"/>
  <c r="C4482" i="2"/>
  <c r="C4483" i="2"/>
  <c r="C4484" i="2"/>
  <c r="C4485" i="2"/>
  <c r="C4486" i="2"/>
  <c r="C4487" i="2"/>
  <c r="C4488" i="2"/>
  <c r="C4489" i="2"/>
  <c r="C4490" i="2"/>
  <c r="C4491" i="2"/>
  <c r="C4492" i="2"/>
  <c r="C4493" i="2"/>
  <c r="C4494" i="2"/>
  <c r="C4495" i="2"/>
  <c r="C4496" i="2"/>
  <c r="C4497" i="2"/>
  <c r="C4498" i="2"/>
  <c r="C4499" i="2"/>
  <c r="C4500" i="2"/>
  <c r="C4501" i="2"/>
  <c r="C4502" i="2"/>
  <c r="C4503" i="2"/>
  <c r="C4504" i="2"/>
  <c r="C4505" i="2"/>
  <c r="C4506" i="2"/>
  <c r="C4507" i="2"/>
  <c r="C4508" i="2"/>
  <c r="C4509" i="2"/>
  <c r="C4510" i="2"/>
  <c r="C4511" i="2"/>
  <c r="C4512" i="2"/>
  <c r="C4513" i="2"/>
  <c r="C4514" i="2"/>
  <c r="C4515" i="2"/>
  <c r="C4516" i="2"/>
  <c r="C4517" i="2"/>
  <c r="C4518" i="2"/>
  <c r="C4519" i="2"/>
  <c r="C4520" i="2"/>
  <c r="C4521" i="2"/>
  <c r="C4522" i="2"/>
  <c r="C4523" i="2"/>
  <c r="C4524" i="2"/>
  <c r="C4525" i="2"/>
  <c r="C4526" i="2"/>
  <c r="C4527" i="2"/>
  <c r="C4528" i="2"/>
  <c r="C4529" i="2"/>
  <c r="C4530" i="2"/>
  <c r="C4531" i="2"/>
  <c r="C4532" i="2"/>
  <c r="C4533" i="2"/>
  <c r="C4534" i="2"/>
  <c r="C4535" i="2"/>
  <c r="C4536" i="2"/>
  <c r="C4537" i="2"/>
  <c r="C4538" i="2"/>
  <c r="C4539" i="2"/>
  <c r="C4540" i="2"/>
  <c r="C4541" i="2"/>
  <c r="C4542" i="2"/>
  <c r="C4543" i="2"/>
  <c r="C4544" i="2"/>
  <c r="C4545" i="2"/>
  <c r="C4546" i="2"/>
  <c r="C4547" i="2"/>
  <c r="C4548" i="2"/>
  <c r="C4549" i="2"/>
  <c r="C4550" i="2"/>
  <c r="C4551" i="2"/>
  <c r="C4552" i="2"/>
  <c r="C4553" i="2"/>
  <c r="C4554" i="2"/>
  <c r="C4555" i="2"/>
  <c r="C4556" i="2"/>
  <c r="C4557" i="2"/>
  <c r="C4558" i="2"/>
  <c r="C4559" i="2"/>
  <c r="C4560" i="2"/>
  <c r="C4561" i="2"/>
  <c r="C4562" i="2"/>
  <c r="C4563" i="2"/>
  <c r="C4564" i="2"/>
  <c r="C4565" i="2"/>
  <c r="C4566" i="2"/>
  <c r="C4567" i="2"/>
  <c r="C4568" i="2"/>
  <c r="C4569" i="2"/>
  <c r="C4570" i="2"/>
  <c r="C4571" i="2"/>
  <c r="C4572" i="2"/>
  <c r="C4573" i="2"/>
  <c r="C4574" i="2"/>
  <c r="C4575" i="2"/>
  <c r="C4576" i="2"/>
  <c r="C4577" i="2"/>
  <c r="C4578" i="2"/>
  <c r="C4579" i="2"/>
  <c r="C4580" i="2"/>
  <c r="C4581" i="2"/>
  <c r="C4582" i="2"/>
  <c r="C4583" i="2"/>
  <c r="C4584" i="2"/>
  <c r="C4585" i="2"/>
  <c r="C4586" i="2"/>
  <c r="C4587" i="2"/>
  <c r="C4588" i="2"/>
  <c r="C4589" i="2"/>
  <c r="C4590" i="2"/>
  <c r="C4591" i="2"/>
  <c r="C4592" i="2"/>
  <c r="C4593" i="2"/>
  <c r="C4594" i="2"/>
  <c r="C4595" i="2"/>
  <c r="C4596" i="2"/>
  <c r="C4597" i="2"/>
  <c r="C4598" i="2"/>
  <c r="C4599" i="2"/>
  <c r="C4600" i="2"/>
  <c r="C4601" i="2"/>
  <c r="C4602" i="2"/>
  <c r="C4603" i="2"/>
  <c r="C4604" i="2"/>
  <c r="C4605" i="2"/>
  <c r="C4606" i="2"/>
  <c r="C4607" i="2"/>
  <c r="C4608" i="2"/>
  <c r="C4609" i="2"/>
  <c r="C4610" i="2"/>
  <c r="C4611" i="2"/>
  <c r="C4612" i="2"/>
  <c r="C4613" i="2"/>
  <c r="C4614" i="2"/>
  <c r="C4615" i="2"/>
  <c r="C4616" i="2"/>
  <c r="C4617" i="2"/>
  <c r="C4618" i="2"/>
  <c r="C4619" i="2"/>
  <c r="C4620" i="2"/>
  <c r="C4621" i="2"/>
  <c r="C4622" i="2"/>
  <c r="C4623" i="2"/>
  <c r="C4624" i="2"/>
  <c r="C4625" i="2"/>
  <c r="C4626" i="2"/>
  <c r="C4627" i="2"/>
  <c r="C4628" i="2"/>
  <c r="C4629" i="2"/>
  <c r="C4630" i="2"/>
  <c r="C4631" i="2"/>
  <c r="C4632" i="2"/>
  <c r="C4633" i="2"/>
  <c r="C4634" i="2"/>
  <c r="C4635" i="2"/>
  <c r="C4636" i="2"/>
  <c r="C4637" i="2"/>
  <c r="C4638" i="2"/>
  <c r="C4639" i="2"/>
  <c r="C4640" i="2"/>
  <c r="C4641" i="2"/>
  <c r="C4642" i="2"/>
  <c r="C4643" i="2"/>
  <c r="C4644" i="2"/>
  <c r="C4645" i="2"/>
  <c r="C4646" i="2"/>
  <c r="C4647" i="2"/>
  <c r="C4648" i="2"/>
  <c r="C4649" i="2"/>
  <c r="C4650" i="2"/>
  <c r="C4651" i="2"/>
  <c r="C4652" i="2"/>
  <c r="C4653" i="2"/>
  <c r="C4654" i="2"/>
  <c r="C4655" i="2"/>
  <c r="C4656" i="2"/>
  <c r="C4657" i="2"/>
  <c r="C4658" i="2"/>
  <c r="C4659" i="2"/>
  <c r="C4660" i="2"/>
  <c r="C4661" i="2"/>
  <c r="C4662" i="2"/>
  <c r="C4663" i="2"/>
  <c r="C4664" i="2"/>
  <c r="C4665" i="2"/>
  <c r="C4666" i="2"/>
  <c r="C4667" i="2"/>
  <c r="C4668" i="2"/>
  <c r="C4669" i="2"/>
  <c r="C4670" i="2"/>
  <c r="C4671" i="2"/>
  <c r="C4672" i="2"/>
  <c r="C4673" i="2"/>
  <c r="C4674" i="2"/>
  <c r="C4675" i="2"/>
  <c r="C4676" i="2"/>
  <c r="C4677" i="2"/>
  <c r="C4678" i="2"/>
  <c r="C4679" i="2"/>
  <c r="C4680" i="2"/>
  <c r="C4681" i="2"/>
  <c r="C4682" i="2"/>
  <c r="C4683" i="2"/>
  <c r="C4684" i="2"/>
  <c r="C4685" i="2"/>
  <c r="C4686" i="2"/>
  <c r="C4687" i="2"/>
  <c r="C4688" i="2"/>
  <c r="C4689" i="2"/>
  <c r="C4690" i="2"/>
  <c r="C4691" i="2"/>
  <c r="C4692" i="2"/>
  <c r="C4693" i="2"/>
  <c r="C4694" i="2"/>
  <c r="C4695" i="2"/>
  <c r="C4696" i="2"/>
  <c r="C4697" i="2"/>
  <c r="C4698" i="2"/>
  <c r="C4699" i="2"/>
  <c r="C4700" i="2"/>
  <c r="C4701" i="2"/>
  <c r="C4702" i="2"/>
  <c r="C4703" i="2"/>
  <c r="C4704" i="2"/>
  <c r="C4705" i="2"/>
  <c r="C4706" i="2"/>
  <c r="C4707" i="2"/>
  <c r="C4708" i="2"/>
  <c r="C4709" i="2"/>
  <c r="C4710" i="2"/>
  <c r="C4711" i="2"/>
  <c r="C4712" i="2"/>
  <c r="C4713" i="2"/>
  <c r="C4714" i="2"/>
  <c r="C4715" i="2"/>
  <c r="C4716" i="2"/>
  <c r="C4717" i="2"/>
  <c r="C4718" i="2"/>
  <c r="C4719" i="2"/>
  <c r="C4720" i="2"/>
  <c r="C4721" i="2"/>
  <c r="C4722" i="2"/>
  <c r="C4723" i="2"/>
  <c r="C4724" i="2"/>
  <c r="C4725" i="2"/>
  <c r="C4726" i="2"/>
  <c r="C4727" i="2"/>
  <c r="C4728" i="2"/>
  <c r="C4729" i="2"/>
  <c r="C4730" i="2"/>
  <c r="C4731" i="2"/>
  <c r="C4732" i="2"/>
  <c r="C4733" i="2"/>
  <c r="C4734" i="2"/>
  <c r="C4735" i="2"/>
  <c r="C4736" i="2"/>
  <c r="C4737" i="2"/>
  <c r="C4738" i="2"/>
  <c r="C4739" i="2"/>
  <c r="C4740" i="2"/>
  <c r="C4741" i="2"/>
  <c r="C4742" i="2"/>
  <c r="C4743" i="2"/>
  <c r="C4744" i="2"/>
  <c r="C4745" i="2"/>
  <c r="C4746" i="2"/>
  <c r="C4747" i="2"/>
  <c r="C4748" i="2"/>
  <c r="C4749" i="2"/>
  <c r="C4750" i="2"/>
  <c r="C4751" i="2"/>
  <c r="C4752" i="2"/>
  <c r="C4753" i="2"/>
  <c r="C4754" i="2"/>
  <c r="C4755" i="2"/>
  <c r="C4756" i="2"/>
  <c r="C4757" i="2"/>
  <c r="C4758" i="2"/>
  <c r="C4759" i="2"/>
  <c r="C4760" i="2"/>
  <c r="C4761" i="2"/>
  <c r="C4762" i="2"/>
  <c r="C4763" i="2"/>
  <c r="C4764" i="2"/>
  <c r="C4765" i="2"/>
  <c r="C4766" i="2"/>
  <c r="C4767" i="2"/>
  <c r="C4768" i="2"/>
  <c r="C4769" i="2"/>
  <c r="C4770" i="2"/>
  <c r="C4771" i="2"/>
  <c r="C4772" i="2"/>
  <c r="C4773" i="2"/>
  <c r="C4774" i="2"/>
  <c r="C4775" i="2"/>
  <c r="C4776" i="2"/>
  <c r="C4777" i="2"/>
  <c r="C4778" i="2"/>
  <c r="C4779" i="2"/>
  <c r="C4780" i="2"/>
  <c r="C4781" i="2"/>
  <c r="C4782" i="2"/>
  <c r="C4783" i="2"/>
  <c r="C4784" i="2"/>
  <c r="C4785" i="2"/>
  <c r="C4786" i="2"/>
  <c r="C4787" i="2"/>
  <c r="C4788" i="2"/>
  <c r="C4789" i="2"/>
  <c r="C4790" i="2"/>
  <c r="C4791" i="2"/>
  <c r="C4792" i="2"/>
  <c r="C4793" i="2"/>
  <c r="C4794" i="2"/>
  <c r="C4795" i="2"/>
  <c r="C4796" i="2"/>
  <c r="C4797" i="2"/>
  <c r="C4798" i="2"/>
  <c r="C4799" i="2"/>
  <c r="C4800" i="2"/>
  <c r="C4801" i="2"/>
  <c r="C4802" i="2"/>
  <c r="C4803" i="2"/>
  <c r="C4804" i="2"/>
  <c r="C4805" i="2"/>
  <c r="C4806" i="2"/>
  <c r="C4807" i="2"/>
  <c r="C4808" i="2"/>
  <c r="C4809" i="2"/>
  <c r="C4810" i="2"/>
  <c r="C4811" i="2"/>
  <c r="C4812" i="2"/>
  <c r="C4813" i="2"/>
  <c r="C4814" i="2"/>
  <c r="C4815" i="2"/>
  <c r="C4816" i="2"/>
  <c r="C4817" i="2"/>
  <c r="C4818" i="2"/>
  <c r="C4819" i="2"/>
  <c r="C4820" i="2"/>
  <c r="C4821" i="2"/>
  <c r="C4822" i="2"/>
  <c r="C4823" i="2"/>
  <c r="C4824" i="2"/>
  <c r="C4825" i="2"/>
  <c r="C4826" i="2"/>
  <c r="C4827" i="2"/>
  <c r="C4828" i="2"/>
  <c r="C4829" i="2"/>
  <c r="C4830" i="2"/>
  <c r="C4831" i="2"/>
  <c r="C4832" i="2"/>
  <c r="C4833" i="2"/>
  <c r="C4834" i="2"/>
  <c r="C4835" i="2"/>
  <c r="C4836" i="2"/>
  <c r="C4837" i="2"/>
  <c r="C4838" i="2"/>
  <c r="C4839" i="2"/>
  <c r="C4840" i="2"/>
  <c r="C4841" i="2"/>
  <c r="C4842" i="2"/>
  <c r="C4843" i="2"/>
  <c r="C4844" i="2"/>
  <c r="C4845" i="2"/>
  <c r="C4846" i="2"/>
  <c r="C4847" i="2"/>
  <c r="C4848" i="2"/>
  <c r="C4849" i="2"/>
  <c r="C4850" i="2"/>
  <c r="C4851" i="2"/>
  <c r="C4852" i="2"/>
  <c r="C4853" i="2"/>
  <c r="C4854" i="2"/>
  <c r="C4855" i="2"/>
  <c r="C4856" i="2"/>
  <c r="C4857" i="2"/>
  <c r="C4858" i="2"/>
  <c r="C4859" i="2"/>
  <c r="C4860" i="2"/>
  <c r="C4861" i="2"/>
  <c r="C4862" i="2"/>
  <c r="C4863" i="2"/>
  <c r="C4864" i="2"/>
  <c r="C4865" i="2"/>
  <c r="C4866" i="2"/>
  <c r="C4867" i="2"/>
  <c r="C4868" i="2"/>
  <c r="C4869" i="2"/>
  <c r="C4870" i="2"/>
  <c r="C4871" i="2"/>
  <c r="C4872" i="2"/>
  <c r="C4873" i="2"/>
  <c r="C4874" i="2"/>
  <c r="C4875" i="2"/>
  <c r="C4876" i="2"/>
  <c r="C4877" i="2"/>
  <c r="C4878" i="2"/>
  <c r="C4879" i="2"/>
  <c r="C4880" i="2"/>
  <c r="C4881" i="2"/>
  <c r="C4882" i="2"/>
  <c r="C4883" i="2"/>
  <c r="C4884" i="2"/>
  <c r="C4885" i="2"/>
  <c r="C4886" i="2"/>
  <c r="C4887" i="2"/>
  <c r="C4888" i="2"/>
  <c r="C4889" i="2"/>
  <c r="C4890" i="2"/>
  <c r="C4891" i="2"/>
  <c r="C4892" i="2"/>
  <c r="C4893" i="2"/>
  <c r="C4894" i="2"/>
  <c r="C4895" i="2"/>
  <c r="C4896" i="2"/>
  <c r="C4897" i="2"/>
  <c r="C4898" i="2"/>
  <c r="C4899" i="2"/>
  <c r="C4900" i="2"/>
  <c r="C4901" i="2"/>
  <c r="C4902" i="2"/>
  <c r="C4903" i="2"/>
  <c r="C4904" i="2"/>
  <c r="C4905" i="2"/>
  <c r="C4906" i="2"/>
  <c r="C4907" i="2"/>
  <c r="C4908" i="2"/>
  <c r="C4909" i="2"/>
  <c r="C4910" i="2"/>
  <c r="C4911" i="2"/>
  <c r="C4912" i="2"/>
  <c r="C4913" i="2"/>
  <c r="C4914" i="2"/>
  <c r="C4915" i="2"/>
  <c r="C4916" i="2"/>
  <c r="C4917" i="2"/>
  <c r="C4918" i="2"/>
  <c r="C4919" i="2"/>
  <c r="C4920" i="2"/>
  <c r="C4921" i="2"/>
  <c r="C4922" i="2"/>
  <c r="C4923" i="2"/>
  <c r="C4924" i="2"/>
  <c r="C4925" i="2"/>
  <c r="C4926" i="2"/>
  <c r="C4927" i="2"/>
  <c r="C4928" i="2"/>
  <c r="C4929" i="2"/>
  <c r="C4930" i="2"/>
  <c r="C4931" i="2"/>
  <c r="C4932" i="2"/>
  <c r="C4933" i="2"/>
  <c r="C4934" i="2"/>
  <c r="C4935" i="2"/>
  <c r="C4936" i="2"/>
  <c r="C4937" i="2"/>
  <c r="C4938" i="2"/>
  <c r="C4939" i="2"/>
  <c r="C4940" i="2"/>
  <c r="C4941" i="2"/>
  <c r="C4942" i="2"/>
  <c r="C4943" i="2"/>
  <c r="C4944" i="2"/>
  <c r="C4945" i="2"/>
  <c r="C4946" i="2"/>
  <c r="C4947" i="2"/>
  <c r="C4948" i="2"/>
  <c r="C4949" i="2"/>
  <c r="C4950" i="2"/>
  <c r="C4951" i="2"/>
  <c r="C4952" i="2"/>
  <c r="C4953" i="2"/>
  <c r="C4954" i="2"/>
  <c r="C4955" i="2"/>
  <c r="C4956" i="2"/>
  <c r="C4957" i="2"/>
  <c r="C4958" i="2"/>
  <c r="C4959" i="2"/>
  <c r="C4960" i="2"/>
  <c r="C4961" i="2"/>
  <c r="C4962" i="2"/>
  <c r="C4963" i="2"/>
  <c r="C4964" i="2"/>
  <c r="C4965" i="2"/>
  <c r="C4966" i="2"/>
  <c r="C4967" i="2"/>
  <c r="C4968" i="2"/>
  <c r="C4969" i="2"/>
  <c r="C4970" i="2"/>
  <c r="C4971" i="2"/>
  <c r="C4972" i="2"/>
  <c r="C4973" i="2"/>
  <c r="C4974" i="2"/>
  <c r="C4975" i="2"/>
  <c r="C4976" i="2"/>
  <c r="C4977" i="2"/>
  <c r="C4978" i="2"/>
  <c r="C4979" i="2"/>
  <c r="C4980" i="2"/>
  <c r="C4981" i="2"/>
  <c r="C4982" i="2"/>
  <c r="C4983" i="2"/>
  <c r="C4984" i="2"/>
  <c r="C4985" i="2"/>
  <c r="C4986" i="2"/>
  <c r="C4987" i="2"/>
  <c r="C4988" i="2"/>
  <c r="C4989" i="2"/>
  <c r="C4990" i="2"/>
  <c r="C4991" i="2"/>
  <c r="C4992" i="2"/>
  <c r="C4993" i="2"/>
  <c r="C4994" i="2"/>
  <c r="C4995" i="2"/>
  <c r="C4996" i="2"/>
  <c r="C4997" i="2"/>
  <c r="C4998" i="2"/>
  <c r="C4999" i="2"/>
  <c r="C5000" i="2"/>
  <c r="C5001" i="2"/>
  <c r="C5002" i="2"/>
  <c r="C5003" i="2"/>
  <c r="C5004" i="2"/>
  <c r="C5005" i="2"/>
  <c r="C5006" i="2"/>
  <c r="C5007" i="2"/>
  <c r="C5008" i="2"/>
  <c r="C5009" i="2"/>
  <c r="C5010" i="2"/>
  <c r="C5011" i="2"/>
  <c r="C5012" i="2"/>
  <c r="C5013" i="2"/>
  <c r="C5014" i="2"/>
  <c r="C5015" i="2"/>
  <c r="C5016" i="2"/>
  <c r="C5017" i="2"/>
  <c r="C5018" i="2"/>
  <c r="C5019" i="2"/>
  <c r="C5020" i="2"/>
  <c r="C5021" i="2"/>
  <c r="C5022" i="2"/>
  <c r="C5023" i="2"/>
  <c r="C5024" i="2"/>
  <c r="C5025" i="2"/>
  <c r="C5026" i="2"/>
  <c r="C5027" i="2"/>
  <c r="C5028" i="2"/>
  <c r="C5029" i="2"/>
  <c r="C5030" i="2"/>
  <c r="C5031" i="2"/>
  <c r="C5032" i="2"/>
  <c r="C5033" i="2"/>
  <c r="C5034" i="2"/>
  <c r="C5035" i="2"/>
  <c r="C5036" i="2"/>
  <c r="C5037" i="2"/>
  <c r="C5038" i="2"/>
  <c r="C5039" i="2"/>
  <c r="C5040" i="2"/>
  <c r="C5041" i="2"/>
  <c r="C5042" i="2"/>
  <c r="C5043" i="2"/>
  <c r="C5044" i="2"/>
  <c r="C5045" i="2"/>
  <c r="C5046" i="2"/>
  <c r="C5047" i="2"/>
  <c r="C5048" i="2"/>
  <c r="C5049" i="2"/>
  <c r="C5050" i="2"/>
  <c r="C5051" i="2"/>
  <c r="C5052" i="2"/>
  <c r="C5053" i="2"/>
  <c r="C5054" i="2"/>
  <c r="C5055" i="2"/>
  <c r="C5056" i="2"/>
  <c r="C5057" i="2"/>
  <c r="C5058" i="2"/>
  <c r="C5059" i="2"/>
  <c r="C5060" i="2"/>
  <c r="C5061" i="2"/>
  <c r="C5062" i="2"/>
  <c r="C5063" i="2"/>
  <c r="C5064" i="2"/>
  <c r="C5065" i="2"/>
  <c r="C5066" i="2"/>
  <c r="C5067" i="2"/>
  <c r="C5068" i="2"/>
  <c r="C5069" i="2"/>
  <c r="C5070" i="2"/>
  <c r="C5071" i="2"/>
  <c r="C5072" i="2"/>
  <c r="C5073" i="2"/>
  <c r="C5074" i="2"/>
  <c r="C5075" i="2"/>
  <c r="C5076" i="2"/>
  <c r="C5077" i="2"/>
  <c r="C5078" i="2"/>
  <c r="C5079" i="2"/>
  <c r="C5080" i="2"/>
  <c r="C5081" i="2"/>
  <c r="C5082" i="2"/>
  <c r="C5083" i="2"/>
  <c r="C5084" i="2"/>
  <c r="C5085" i="2"/>
  <c r="C5086" i="2"/>
  <c r="C5087" i="2"/>
  <c r="C5088" i="2"/>
  <c r="C5089" i="2"/>
  <c r="C5090" i="2"/>
  <c r="C5091" i="2"/>
  <c r="C5092" i="2"/>
  <c r="C5093" i="2"/>
  <c r="C5094" i="2"/>
  <c r="C5095" i="2"/>
  <c r="C5096" i="2"/>
  <c r="C5097" i="2"/>
  <c r="C5098" i="2"/>
  <c r="C5099" i="2"/>
  <c r="C5100" i="2"/>
  <c r="C5101" i="2"/>
  <c r="C5102" i="2"/>
  <c r="C5103" i="2"/>
  <c r="C5104" i="2"/>
  <c r="C5105" i="2"/>
  <c r="C5106" i="2"/>
  <c r="C5107" i="2"/>
  <c r="C5108" i="2"/>
  <c r="C5109" i="2"/>
  <c r="C5110" i="2"/>
  <c r="C5111" i="2"/>
  <c r="C5112" i="2"/>
  <c r="C5113" i="2"/>
  <c r="C5114" i="2"/>
  <c r="C5115" i="2"/>
  <c r="C5116" i="2"/>
  <c r="C5117" i="2"/>
  <c r="C5118" i="2"/>
  <c r="C5119" i="2"/>
  <c r="C5120" i="2"/>
  <c r="C5121" i="2"/>
  <c r="C5122" i="2"/>
  <c r="C5123" i="2"/>
  <c r="C5124" i="2"/>
  <c r="C5125" i="2"/>
  <c r="C5126" i="2"/>
  <c r="C5127" i="2"/>
  <c r="C5128" i="2"/>
  <c r="C5129" i="2"/>
  <c r="C5130" i="2"/>
  <c r="C5131" i="2"/>
  <c r="C5132" i="2"/>
  <c r="C5133" i="2"/>
  <c r="C5134" i="2"/>
  <c r="C5135" i="2"/>
  <c r="C5136" i="2"/>
  <c r="C5137" i="2"/>
  <c r="C5138" i="2"/>
  <c r="C5139" i="2"/>
  <c r="C5140" i="2"/>
  <c r="C5141" i="2"/>
  <c r="C5142" i="2"/>
  <c r="C5143" i="2"/>
  <c r="C5144" i="2"/>
  <c r="C5145" i="2"/>
  <c r="C5146" i="2"/>
  <c r="C5147" i="2"/>
  <c r="C5148" i="2"/>
  <c r="C5149" i="2"/>
  <c r="C5150" i="2"/>
  <c r="C5151" i="2"/>
  <c r="C5152" i="2"/>
  <c r="C5153" i="2"/>
  <c r="C5154" i="2"/>
  <c r="C5155" i="2"/>
  <c r="C5156" i="2"/>
  <c r="C5157" i="2"/>
  <c r="C5158" i="2"/>
  <c r="C5159" i="2"/>
  <c r="C5160" i="2"/>
  <c r="C5161" i="2"/>
  <c r="C5162" i="2"/>
  <c r="C5163" i="2"/>
  <c r="C5164" i="2"/>
  <c r="C5165" i="2"/>
  <c r="C5166" i="2"/>
  <c r="C5167" i="2"/>
  <c r="C5168" i="2"/>
  <c r="C5169" i="2"/>
  <c r="C5170" i="2"/>
  <c r="C5171" i="2"/>
  <c r="C5172" i="2"/>
  <c r="C5173" i="2"/>
  <c r="C5174" i="2"/>
  <c r="C5175" i="2"/>
  <c r="C5176" i="2"/>
  <c r="C5177" i="2"/>
  <c r="C5178" i="2"/>
  <c r="C5179" i="2"/>
  <c r="C5180" i="2"/>
  <c r="C5181" i="2"/>
  <c r="C5182" i="2"/>
  <c r="C5183" i="2"/>
  <c r="C5184" i="2"/>
  <c r="C5185" i="2"/>
  <c r="C5186" i="2"/>
  <c r="C5187" i="2"/>
  <c r="C5188" i="2"/>
  <c r="C5189" i="2"/>
  <c r="C5190" i="2"/>
  <c r="C5191" i="2"/>
  <c r="C5192" i="2"/>
  <c r="C5193" i="2"/>
  <c r="C5194" i="2"/>
  <c r="C5195" i="2"/>
  <c r="C5196" i="2"/>
  <c r="C5197" i="2"/>
  <c r="C5198" i="2"/>
  <c r="C5199" i="2"/>
  <c r="C5200" i="2"/>
  <c r="C5201" i="2"/>
  <c r="C5202" i="2"/>
  <c r="C5203" i="2"/>
  <c r="C5204" i="2"/>
  <c r="C5205" i="2"/>
  <c r="C5206" i="2"/>
  <c r="C5207" i="2"/>
  <c r="C5208" i="2"/>
  <c r="C5209" i="2"/>
  <c r="C5210" i="2"/>
  <c r="C5211" i="2"/>
  <c r="C5212" i="2"/>
  <c r="C5213" i="2"/>
  <c r="C5214" i="2"/>
  <c r="C5215" i="2"/>
  <c r="C5216" i="2"/>
  <c r="C5217" i="2"/>
  <c r="C5218" i="2"/>
  <c r="C5219" i="2"/>
  <c r="C5220" i="2"/>
  <c r="C5221" i="2"/>
  <c r="C5222" i="2"/>
  <c r="C5223" i="2"/>
  <c r="C5224" i="2"/>
  <c r="C5225" i="2"/>
  <c r="C5226" i="2"/>
  <c r="C5227" i="2"/>
  <c r="C5228" i="2"/>
  <c r="C5229" i="2"/>
  <c r="C5230" i="2"/>
  <c r="C5231" i="2"/>
  <c r="C5232" i="2"/>
  <c r="C5233" i="2"/>
  <c r="C5234" i="2"/>
  <c r="C5235" i="2"/>
  <c r="C5236" i="2"/>
  <c r="C5237" i="2"/>
  <c r="C5238" i="2"/>
  <c r="C5239" i="2"/>
  <c r="C5240" i="2"/>
  <c r="C5241" i="2"/>
  <c r="C5242" i="2"/>
  <c r="C5243" i="2"/>
  <c r="C5244" i="2"/>
  <c r="C5245" i="2"/>
  <c r="C5246" i="2"/>
  <c r="C5247" i="2"/>
  <c r="C5248" i="2"/>
  <c r="C5249" i="2"/>
  <c r="C5250" i="2"/>
  <c r="C5251" i="2"/>
  <c r="C5252" i="2"/>
  <c r="C5253" i="2"/>
  <c r="C5254" i="2"/>
  <c r="C5255" i="2"/>
  <c r="C5256" i="2"/>
  <c r="C5257" i="2"/>
  <c r="C5258" i="2"/>
  <c r="C5259" i="2"/>
  <c r="C5260" i="2"/>
  <c r="C5261" i="2"/>
  <c r="C5262" i="2"/>
  <c r="C5263" i="2"/>
  <c r="C5264" i="2"/>
  <c r="C5265" i="2"/>
  <c r="C5266" i="2"/>
  <c r="C5267" i="2"/>
  <c r="C5268" i="2"/>
  <c r="C5269" i="2"/>
  <c r="C5270" i="2"/>
  <c r="C5271" i="2"/>
  <c r="C5272" i="2"/>
  <c r="C5273" i="2"/>
  <c r="C5274" i="2"/>
  <c r="C5275" i="2"/>
  <c r="C5276" i="2"/>
  <c r="C5277" i="2"/>
  <c r="C5278" i="2"/>
  <c r="C5279" i="2"/>
  <c r="C5280" i="2"/>
  <c r="C5281" i="2"/>
  <c r="C5282" i="2"/>
  <c r="C5283" i="2"/>
  <c r="C5284" i="2"/>
  <c r="C5285" i="2"/>
  <c r="C5286" i="2"/>
  <c r="C5287" i="2"/>
  <c r="C5288" i="2"/>
  <c r="C5289" i="2"/>
  <c r="C5290" i="2"/>
  <c r="C5291" i="2"/>
  <c r="C5292" i="2"/>
  <c r="C5293" i="2"/>
  <c r="C5294" i="2"/>
  <c r="C5295" i="2"/>
  <c r="C5296" i="2"/>
  <c r="C5297" i="2"/>
  <c r="C5298" i="2"/>
  <c r="C5299" i="2"/>
  <c r="C5300" i="2"/>
  <c r="C5301" i="2"/>
  <c r="C5302" i="2"/>
  <c r="C5303" i="2"/>
  <c r="C5304" i="2"/>
  <c r="C5305" i="2"/>
  <c r="C5306" i="2"/>
  <c r="C5307" i="2"/>
  <c r="C5308" i="2"/>
  <c r="C5309" i="2"/>
  <c r="C5310" i="2"/>
  <c r="C5311" i="2"/>
  <c r="C5312" i="2"/>
  <c r="C5313" i="2"/>
  <c r="C5314" i="2"/>
  <c r="C5315" i="2"/>
  <c r="C5316" i="2"/>
  <c r="C5317" i="2"/>
  <c r="C5318" i="2"/>
  <c r="C5319" i="2"/>
  <c r="C5320" i="2"/>
  <c r="C5321" i="2"/>
  <c r="C5322" i="2"/>
  <c r="C5323" i="2"/>
  <c r="C5324" i="2"/>
  <c r="C5325" i="2"/>
  <c r="C5326" i="2"/>
  <c r="C5327" i="2"/>
  <c r="C5328" i="2"/>
  <c r="C5329" i="2"/>
  <c r="C5330" i="2"/>
  <c r="C5331" i="2"/>
  <c r="C5332" i="2"/>
  <c r="C5333" i="2"/>
  <c r="C5334" i="2"/>
  <c r="C5335" i="2"/>
  <c r="C5336" i="2"/>
  <c r="C5337" i="2"/>
  <c r="C5338" i="2"/>
  <c r="C5339" i="2"/>
  <c r="C5340" i="2"/>
  <c r="C5341" i="2"/>
  <c r="C5342" i="2"/>
  <c r="C5343" i="2"/>
  <c r="C5344" i="2"/>
  <c r="C5345" i="2"/>
  <c r="C5346" i="2"/>
  <c r="C5347" i="2"/>
  <c r="C5348" i="2"/>
  <c r="C5349" i="2"/>
  <c r="C5350" i="2"/>
  <c r="C5351" i="2"/>
  <c r="C5352" i="2"/>
  <c r="C5353" i="2"/>
  <c r="C5354" i="2"/>
  <c r="C5355" i="2"/>
  <c r="C5356" i="2"/>
  <c r="C5357" i="2"/>
  <c r="C5358" i="2"/>
  <c r="C5359" i="2"/>
  <c r="C5360" i="2"/>
  <c r="C5361" i="2"/>
  <c r="C5362" i="2"/>
  <c r="C5363" i="2"/>
  <c r="C5364" i="2"/>
  <c r="C5365" i="2"/>
  <c r="C5366" i="2"/>
  <c r="C5367" i="2"/>
  <c r="C5368" i="2"/>
  <c r="C5369" i="2"/>
  <c r="C5370" i="2"/>
  <c r="C5371" i="2"/>
  <c r="C5372" i="2"/>
  <c r="C5373" i="2"/>
  <c r="C5374" i="2"/>
  <c r="C5375" i="2"/>
  <c r="C5376" i="2"/>
  <c r="C5377" i="2"/>
  <c r="C5378" i="2"/>
  <c r="C5379" i="2"/>
  <c r="C5380" i="2"/>
  <c r="C5381" i="2"/>
  <c r="C5382" i="2"/>
  <c r="C5383" i="2"/>
  <c r="C5384" i="2"/>
  <c r="C5385" i="2"/>
  <c r="C5386" i="2"/>
  <c r="C5387" i="2"/>
  <c r="C5388" i="2"/>
  <c r="C5389" i="2"/>
  <c r="C5390" i="2"/>
  <c r="C5391" i="2"/>
  <c r="C5392" i="2"/>
  <c r="C5393" i="2"/>
  <c r="C5394" i="2"/>
  <c r="C5395" i="2"/>
  <c r="C5396" i="2"/>
  <c r="C5397" i="2"/>
  <c r="C5398" i="2"/>
  <c r="C5399" i="2"/>
  <c r="C5400" i="2"/>
  <c r="C5401" i="2"/>
  <c r="C5402" i="2"/>
  <c r="C5403" i="2"/>
  <c r="C5404" i="2"/>
  <c r="C5405" i="2"/>
  <c r="C5406" i="2"/>
  <c r="C5407" i="2"/>
  <c r="C5408" i="2"/>
  <c r="C5409" i="2"/>
  <c r="C5410" i="2"/>
  <c r="C5411" i="2"/>
  <c r="C5412" i="2"/>
  <c r="C5413" i="2"/>
  <c r="C5414" i="2"/>
  <c r="C5415" i="2"/>
  <c r="C5416" i="2"/>
  <c r="C5417" i="2"/>
  <c r="C5418" i="2"/>
  <c r="C5419" i="2"/>
  <c r="C5420" i="2"/>
  <c r="C5421" i="2"/>
  <c r="C5422" i="2"/>
  <c r="C5423" i="2"/>
  <c r="C5424" i="2"/>
  <c r="C5425" i="2"/>
  <c r="C5426" i="2"/>
  <c r="C5427" i="2"/>
  <c r="C5428" i="2"/>
  <c r="C5429" i="2"/>
  <c r="C5430" i="2"/>
  <c r="C5431" i="2"/>
  <c r="C5432" i="2"/>
  <c r="C5433" i="2"/>
  <c r="C5434" i="2"/>
  <c r="C5435" i="2"/>
  <c r="C5436" i="2"/>
  <c r="C5437" i="2"/>
  <c r="C5438" i="2"/>
  <c r="C5439" i="2"/>
  <c r="C5440" i="2"/>
  <c r="C5441" i="2"/>
  <c r="C5442" i="2"/>
  <c r="C5443" i="2"/>
  <c r="C5444" i="2"/>
  <c r="C5445" i="2"/>
  <c r="C5446" i="2"/>
  <c r="C5447" i="2"/>
  <c r="C5448" i="2"/>
  <c r="C5449" i="2"/>
  <c r="C5450" i="2"/>
  <c r="C5451" i="2"/>
  <c r="C5452" i="2"/>
  <c r="C5453" i="2"/>
  <c r="C5454" i="2"/>
  <c r="C5455" i="2"/>
  <c r="C5456" i="2"/>
  <c r="C5457" i="2"/>
  <c r="C5458" i="2"/>
  <c r="C5459" i="2"/>
  <c r="C5460" i="2"/>
  <c r="C5461" i="2"/>
  <c r="C5462" i="2"/>
  <c r="C5463" i="2"/>
  <c r="C5464" i="2"/>
  <c r="C5465" i="2"/>
  <c r="C5466" i="2"/>
  <c r="C5467" i="2"/>
  <c r="C5468" i="2"/>
  <c r="C5469" i="2"/>
  <c r="C5470" i="2"/>
  <c r="C5471" i="2"/>
  <c r="C5472" i="2"/>
  <c r="C5473" i="2"/>
  <c r="C5474" i="2"/>
  <c r="C5475" i="2"/>
  <c r="C5476" i="2"/>
  <c r="C5477" i="2"/>
  <c r="C5478" i="2"/>
  <c r="C5479" i="2"/>
  <c r="C5480" i="2"/>
  <c r="C5481" i="2"/>
  <c r="C5482" i="2"/>
  <c r="C5483" i="2"/>
  <c r="C5484" i="2"/>
  <c r="C5485" i="2"/>
  <c r="C5486" i="2"/>
  <c r="C5487" i="2"/>
  <c r="C5488" i="2"/>
  <c r="C5489" i="2"/>
  <c r="C5490" i="2"/>
  <c r="C5491" i="2"/>
  <c r="C5492" i="2"/>
  <c r="C5493" i="2"/>
  <c r="C5494" i="2"/>
  <c r="C5495" i="2"/>
  <c r="C5496" i="2"/>
  <c r="C5497" i="2"/>
  <c r="C5498" i="2"/>
  <c r="C5499" i="2"/>
  <c r="C5500" i="2"/>
  <c r="C5501" i="2"/>
  <c r="C5502" i="2"/>
  <c r="C5503" i="2"/>
  <c r="C5504" i="2"/>
  <c r="C5505" i="2"/>
  <c r="C5506" i="2"/>
  <c r="C5507" i="2"/>
  <c r="C5508" i="2"/>
  <c r="C5509" i="2"/>
  <c r="C5510" i="2"/>
  <c r="C5511" i="2"/>
  <c r="C5512" i="2"/>
  <c r="C5513" i="2"/>
  <c r="C5514" i="2"/>
  <c r="C5515" i="2"/>
  <c r="C5516" i="2"/>
  <c r="C5517" i="2"/>
  <c r="C5518" i="2"/>
  <c r="C5519" i="2"/>
  <c r="C5520" i="2"/>
  <c r="C5521" i="2"/>
  <c r="C5522" i="2"/>
  <c r="C5523" i="2"/>
  <c r="C5524" i="2"/>
  <c r="C5525" i="2"/>
  <c r="C5526" i="2"/>
  <c r="C5527" i="2"/>
  <c r="C5528" i="2"/>
  <c r="C5529" i="2"/>
  <c r="C5530" i="2"/>
  <c r="C5531" i="2"/>
  <c r="C5532" i="2"/>
  <c r="C5533" i="2"/>
  <c r="C5534" i="2"/>
  <c r="C5535" i="2"/>
  <c r="C5536" i="2"/>
  <c r="C5537" i="2"/>
  <c r="C5538" i="2"/>
  <c r="C5539" i="2"/>
  <c r="C5540" i="2"/>
  <c r="C5541" i="2"/>
  <c r="C5542" i="2"/>
  <c r="C5543" i="2"/>
  <c r="C5544" i="2"/>
  <c r="C5545" i="2"/>
  <c r="C5546" i="2"/>
  <c r="C5547" i="2"/>
  <c r="C5548" i="2"/>
  <c r="C5549" i="2"/>
  <c r="C5550" i="2"/>
  <c r="C5551" i="2"/>
  <c r="C5552" i="2"/>
  <c r="C5553" i="2"/>
  <c r="C5554" i="2"/>
  <c r="C5555" i="2"/>
  <c r="C5556" i="2"/>
  <c r="C5557" i="2"/>
  <c r="C5558" i="2"/>
  <c r="C5559" i="2"/>
  <c r="C5560" i="2"/>
  <c r="C5561" i="2"/>
  <c r="C5562" i="2"/>
  <c r="C5563" i="2"/>
  <c r="C5564" i="2"/>
  <c r="C5565" i="2"/>
  <c r="C5566" i="2"/>
  <c r="C5567" i="2"/>
  <c r="C5568" i="2"/>
  <c r="C5569" i="2"/>
  <c r="C5570" i="2"/>
  <c r="C5571" i="2"/>
  <c r="C5572" i="2"/>
  <c r="C5573" i="2"/>
  <c r="C5574" i="2"/>
  <c r="C5575" i="2"/>
  <c r="C5576" i="2"/>
  <c r="C5577" i="2"/>
  <c r="C5578" i="2"/>
  <c r="C5579" i="2"/>
  <c r="C5580" i="2"/>
  <c r="C5581" i="2"/>
  <c r="C5582" i="2"/>
  <c r="C5583" i="2"/>
  <c r="C5584" i="2"/>
  <c r="C5585" i="2"/>
  <c r="C5586" i="2"/>
  <c r="C5587" i="2"/>
  <c r="C5588" i="2"/>
  <c r="C5589" i="2"/>
  <c r="C5590" i="2"/>
  <c r="C5591" i="2"/>
  <c r="C5592" i="2"/>
  <c r="C5593" i="2"/>
  <c r="C5594" i="2"/>
  <c r="C5595" i="2"/>
  <c r="C5596" i="2"/>
  <c r="C5597" i="2"/>
  <c r="C5598" i="2"/>
  <c r="C5599" i="2"/>
  <c r="C5600" i="2"/>
  <c r="C5601" i="2"/>
  <c r="C5602" i="2"/>
  <c r="C5603" i="2"/>
  <c r="C5604" i="2"/>
  <c r="C5605" i="2"/>
  <c r="C5606" i="2"/>
  <c r="C5607" i="2"/>
  <c r="C5608" i="2"/>
  <c r="C5609" i="2"/>
  <c r="C5610" i="2"/>
  <c r="C5611" i="2"/>
  <c r="C5612" i="2"/>
  <c r="C5613" i="2"/>
  <c r="C5614" i="2"/>
  <c r="C5615" i="2"/>
  <c r="C5616" i="2"/>
  <c r="C5617" i="2"/>
  <c r="C5618" i="2"/>
  <c r="C5619" i="2"/>
  <c r="C5620" i="2"/>
  <c r="C5621" i="2"/>
  <c r="C5622" i="2"/>
  <c r="C5623" i="2"/>
  <c r="C5624" i="2"/>
  <c r="C5625" i="2"/>
  <c r="C5626" i="2"/>
  <c r="C5627" i="2"/>
  <c r="C5628" i="2"/>
  <c r="C5629" i="2"/>
  <c r="C5630" i="2"/>
  <c r="C5631" i="2"/>
  <c r="C5632" i="2"/>
  <c r="C5633" i="2"/>
  <c r="C5634" i="2"/>
  <c r="C5635" i="2"/>
  <c r="C5636" i="2"/>
  <c r="C5637" i="2"/>
  <c r="C5638" i="2"/>
  <c r="C5639" i="2"/>
  <c r="C5640" i="2"/>
  <c r="C5641" i="2"/>
  <c r="C5642" i="2"/>
  <c r="C5643" i="2"/>
  <c r="C5644" i="2"/>
  <c r="C5645" i="2"/>
  <c r="C5646" i="2"/>
  <c r="C5647" i="2"/>
  <c r="C5648" i="2"/>
  <c r="C5649" i="2"/>
  <c r="C5650" i="2"/>
  <c r="C5651" i="2"/>
  <c r="C5652" i="2"/>
  <c r="C5653" i="2"/>
  <c r="C5654" i="2"/>
  <c r="C5655" i="2"/>
  <c r="C5656" i="2"/>
  <c r="C5657" i="2"/>
  <c r="C5658" i="2"/>
  <c r="C5659" i="2"/>
  <c r="C5660" i="2"/>
  <c r="C5661" i="2"/>
  <c r="C5662" i="2"/>
  <c r="C5663" i="2"/>
  <c r="C5664" i="2"/>
  <c r="C5665" i="2"/>
  <c r="C5666" i="2"/>
  <c r="C5667" i="2"/>
  <c r="C5668" i="2"/>
  <c r="C5669" i="2"/>
  <c r="C5670" i="2"/>
  <c r="C5671" i="2"/>
  <c r="C5672" i="2"/>
  <c r="C5673" i="2"/>
  <c r="C5674" i="2"/>
  <c r="C5675" i="2"/>
  <c r="C5676" i="2"/>
  <c r="C5677" i="2"/>
  <c r="C5678" i="2"/>
  <c r="C5679" i="2"/>
  <c r="C5680" i="2"/>
  <c r="C5681" i="2"/>
  <c r="C5682" i="2"/>
  <c r="C5683" i="2"/>
  <c r="C5684" i="2"/>
  <c r="C5685" i="2"/>
  <c r="C5686" i="2"/>
  <c r="C5687" i="2"/>
  <c r="C5688" i="2"/>
  <c r="C5689" i="2"/>
  <c r="C5690" i="2"/>
  <c r="C5691" i="2"/>
  <c r="C5692" i="2"/>
  <c r="C5693" i="2"/>
  <c r="C5694" i="2"/>
  <c r="C5695" i="2"/>
  <c r="C5696" i="2"/>
  <c r="C5697" i="2"/>
  <c r="C5698" i="2"/>
  <c r="C5699" i="2"/>
  <c r="C5700" i="2"/>
  <c r="C5701" i="2"/>
  <c r="C5702" i="2"/>
  <c r="C5703" i="2"/>
  <c r="C5704" i="2"/>
  <c r="C5705" i="2"/>
  <c r="C5706" i="2"/>
  <c r="C5707" i="2"/>
  <c r="C5708" i="2"/>
  <c r="C5709" i="2"/>
  <c r="C5710" i="2"/>
  <c r="C5711" i="2"/>
  <c r="C5712" i="2"/>
  <c r="C5713" i="2"/>
  <c r="C5714" i="2"/>
  <c r="C5715" i="2"/>
  <c r="C5716" i="2"/>
  <c r="C5717" i="2"/>
  <c r="C5718" i="2"/>
  <c r="C5719" i="2"/>
  <c r="C5720" i="2"/>
  <c r="C5721" i="2"/>
  <c r="C5722" i="2"/>
  <c r="C5723" i="2"/>
  <c r="C5724" i="2"/>
  <c r="C5725" i="2"/>
  <c r="C5726" i="2"/>
  <c r="C5727" i="2"/>
  <c r="C5728" i="2"/>
  <c r="C5729" i="2"/>
  <c r="C5730" i="2"/>
  <c r="C5731" i="2"/>
  <c r="C5732" i="2"/>
  <c r="C5733" i="2"/>
  <c r="C5734" i="2"/>
  <c r="C5735" i="2"/>
  <c r="C5736" i="2"/>
  <c r="C5737" i="2"/>
  <c r="C5738" i="2"/>
  <c r="C5739" i="2"/>
  <c r="C5740" i="2"/>
  <c r="C5741" i="2"/>
  <c r="C5742" i="2"/>
  <c r="C5743" i="2"/>
  <c r="C5744" i="2"/>
  <c r="C5745" i="2"/>
  <c r="C5746" i="2"/>
  <c r="C5747" i="2"/>
  <c r="C5748" i="2"/>
  <c r="C5749" i="2"/>
  <c r="C5750" i="2"/>
  <c r="C5751" i="2"/>
  <c r="C5752" i="2"/>
  <c r="C5753" i="2"/>
  <c r="C5754" i="2"/>
  <c r="C5755" i="2"/>
  <c r="C5756" i="2"/>
  <c r="C5757" i="2"/>
  <c r="C5758" i="2"/>
  <c r="C5759" i="2"/>
  <c r="C5760" i="2"/>
  <c r="C5761" i="2"/>
  <c r="C5762" i="2"/>
  <c r="C5763" i="2"/>
  <c r="C5764" i="2"/>
  <c r="C5765" i="2"/>
  <c r="C5766" i="2"/>
  <c r="C5767" i="2"/>
  <c r="C5768" i="2"/>
  <c r="C5769" i="2"/>
  <c r="C5770" i="2"/>
  <c r="C5771" i="2"/>
  <c r="C5772" i="2"/>
  <c r="C5773" i="2"/>
  <c r="C5774" i="2"/>
  <c r="C5775" i="2"/>
  <c r="C5776" i="2"/>
  <c r="C5777" i="2"/>
  <c r="C5778" i="2"/>
  <c r="C5779" i="2"/>
  <c r="C5780" i="2"/>
  <c r="C5781" i="2"/>
  <c r="C5782" i="2"/>
  <c r="C5783" i="2"/>
  <c r="C5784" i="2"/>
  <c r="C5785" i="2"/>
  <c r="C5786" i="2"/>
  <c r="C5787" i="2"/>
  <c r="C5788" i="2"/>
  <c r="C5789" i="2"/>
  <c r="C5790" i="2"/>
  <c r="C5791" i="2"/>
  <c r="C5792" i="2"/>
  <c r="C5793" i="2"/>
  <c r="C5794" i="2"/>
  <c r="C5795" i="2"/>
  <c r="C5796" i="2"/>
  <c r="C5797" i="2"/>
  <c r="C5798" i="2"/>
  <c r="C5799" i="2"/>
  <c r="C5800" i="2"/>
  <c r="C5801" i="2"/>
  <c r="C5802" i="2"/>
  <c r="C5803" i="2"/>
  <c r="C5804" i="2"/>
  <c r="C5805" i="2"/>
  <c r="C5806" i="2"/>
  <c r="C5807" i="2"/>
  <c r="C5808" i="2"/>
  <c r="C5809" i="2"/>
  <c r="C5810" i="2"/>
  <c r="C5811" i="2"/>
  <c r="C5812" i="2"/>
  <c r="C5813" i="2"/>
  <c r="C5814" i="2"/>
  <c r="C5815" i="2"/>
  <c r="C5816" i="2"/>
  <c r="C5817" i="2"/>
  <c r="C5818" i="2"/>
  <c r="C5819" i="2"/>
  <c r="C5820" i="2"/>
  <c r="C5821" i="2"/>
  <c r="C5822" i="2"/>
  <c r="C5823" i="2"/>
  <c r="C5824" i="2"/>
  <c r="C5825" i="2"/>
  <c r="C5826" i="2"/>
  <c r="C5827" i="2"/>
  <c r="C5828" i="2"/>
  <c r="C5829" i="2"/>
  <c r="C5830" i="2"/>
  <c r="C5831" i="2"/>
  <c r="C5832" i="2"/>
  <c r="C5833" i="2"/>
  <c r="C5834" i="2"/>
  <c r="C5835" i="2"/>
  <c r="C5836" i="2"/>
  <c r="C5837" i="2"/>
  <c r="C5838" i="2"/>
  <c r="C5839" i="2"/>
  <c r="C5840" i="2"/>
  <c r="C5841" i="2"/>
  <c r="C5842" i="2"/>
  <c r="C5843" i="2"/>
  <c r="C5844" i="2"/>
  <c r="C5845" i="2"/>
  <c r="C5846" i="2"/>
  <c r="C5847" i="2"/>
  <c r="C5848" i="2"/>
  <c r="C5849" i="2"/>
  <c r="C5850" i="2"/>
  <c r="C5851" i="2"/>
  <c r="C5852" i="2"/>
  <c r="C5853" i="2"/>
  <c r="C5854" i="2"/>
  <c r="C5855" i="2"/>
  <c r="C5856" i="2"/>
  <c r="C5857" i="2"/>
  <c r="C5858" i="2"/>
  <c r="C5859" i="2"/>
  <c r="C5860" i="2"/>
  <c r="C5861" i="2"/>
  <c r="C5862" i="2"/>
  <c r="C5863" i="2"/>
  <c r="C5864" i="2"/>
  <c r="C5865" i="2"/>
  <c r="C5866" i="2"/>
  <c r="C5867" i="2"/>
  <c r="C5868" i="2"/>
  <c r="C5869" i="2"/>
  <c r="C5870" i="2"/>
  <c r="C5871" i="2"/>
  <c r="C5872" i="2"/>
  <c r="C5873" i="2"/>
  <c r="C5874" i="2"/>
  <c r="C5875" i="2"/>
  <c r="C5876" i="2"/>
  <c r="C5877" i="2"/>
  <c r="C5878" i="2"/>
  <c r="C5879" i="2"/>
  <c r="C5880" i="2"/>
  <c r="C5881" i="2"/>
  <c r="C5882" i="2"/>
  <c r="C5883" i="2"/>
  <c r="C5884" i="2"/>
  <c r="C5885" i="2"/>
  <c r="C5886" i="2"/>
  <c r="C5887" i="2"/>
  <c r="C5888" i="2"/>
  <c r="C5889" i="2"/>
  <c r="C5890" i="2"/>
  <c r="C5891" i="2"/>
  <c r="C5892" i="2"/>
  <c r="C5893" i="2"/>
  <c r="C5894" i="2"/>
  <c r="C5895" i="2"/>
  <c r="C5896" i="2"/>
  <c r="C5897" i="2"/>
  <c r="C5898" i="2"/>
  <c r="C5899" i="2"/>
  <c r="C5900" i="2"/>
  <c r="C5901" i="2"/>
  <c r="C5902" i="2"/>
  <c r="C5903" i="2"/>
  <c r="C5904" i="2"/>
  <c r="C5905" i="2"/>
  <c r="C5906" i="2"/>
  <c r="C5907" i="2"/>
  <c r="C5908" i="2"/>
  <c r="C5909" i="2"/>
  <c r="C5910" i="2"/>
  <c r="C5911" i="2"/>
  <c r="C5912" i="2"/>
  <c r="C5913" i="2"/>
  <c r="C5914" i="2"/>
  <c r="C5915" i="2"/>
  <c r="C5916" i="2"/>
  <c r="C5917" i="2"/>
  <c r="C5918" i="2"/>
  <c r="C5919" i="2"/>
  <c r="C5920" i="2"/>
  <c r="C5921" i="2"/>
  <c r="C5922" i="2"/>
  <c r="C5923" i="2"/>
  <c r="C5924" i="2"/>
  <c r="C5925" i="2"/>
  <c r="C5926" i="2"/>
  <c r="C5927" i="2"/>
  <c r="C5928" i="2"/>
  <c r="C5929" i="2"/>
  <c r="C5930" i="2"/>
  <c r="C5931" i="2"/>
  <c r="C5932" i="2"/>
  <c r="C5933" i="2"/>
  <c r="C5934" i="2"/>
  <c r="C5935" i="2"/>
  <c r="C5936" i="2"/>
  <c r="C5937" i="2"/>
  <c r="C5938" i="2"/>
  <c r="C5939" i="2"/>
  <c r="C5940" i="2"/>
  <c r="C5941" i="2"/>
  <c r="C5942" i="2"/>
  <c r="C5943" i="2"/>
  <c r="C5944" i="2"/>
  <c r="C5945" i="2"/>
  <c r="C5946" i="2"/>
  <c r="C5947" i="2"/>
  <c r="C5948" i="2"/>
  <c r="C5949" i="2"/>
  <c r="C5950" i="2"/>
  <c r="C5951" i="2"/>
  <c r="C5952" i="2"/>
  <c r="C5953" i="2"/>
  <c r="C5954" i="2"/>
  <c r="C5955" i="2"/>
  <c r="C5956" i="2"/>
  <c r="C5957" i="2"/>
  <c r="C5958" i="2"/>
  <c r="C5959" i="2"/>
  <c r="C5960" i="2"/>
  <c r="C5961" i="2"/>
  <c r="C5962" i="2"/>
  <c r="C5963" i="2"/>
  <c r="C5964" i="2"/>
  <c r="C5965" i="2"/>
  <c r="C5966" i="2"/>
  <c r="C5967" i="2"/>
  <c r="C5968" i="2"/>
  <c r="C5969" i="2"/>
  <c r="C5970" i="2"/>
  <c r="C5971" i="2"/>
  <c r="C5972" i="2"/>
  <c r="C5973" i="2"/>
  <c r="C5974" i="2"/>
  <c r="C5975" i="2"/>
  <c r="C5976" i="2"/>
  <c r="C5977" i="2"/>
  <c r="C5978" i="2"/>
  <c r="C5979" i="2"/>
  <c r="C5980" i="2"/>
  <c r="C5981" i="2"/>
  <c r="C5982" i="2"/>
  <c r="C5983" i="2"/>
  <c r="C5984" i="2"/>
  <c r="C5985" i="2"/>
  <c r="C5986" i="2"/>
  <c r="C5987" i="2"/>
  <c r="C5988" i="2"/>
  <c r="C5989" i="2"/>
  <c r="C5990" i="2"/>
  <c r="C5991" i="2"/>
  <c r="C5992" i="2"/>
  <c r="C5993" i="2"/>
  <c r="C5994" i="2"/>
  <c r="C5995" i="2"/>
  <c r="C5996" i="2"/>
  <c r="C5997" i="2"/>
  <c r="C5998" i="2"/>
  <c r="C5999" i="2"/>
  <c r="C6000" i="2"/>
  <c r="C6001" i="2"/>
  <c r="C6002" i="2"/>
  <c r="C6003" i="2"/>
  <c r="C6004" i="2"/>
  <c r="C6005" i="2"/>
  <c r="C6006" i="2"/>
  <c r="C6007" i="2"/>
  <c r="C6008" i="2"/>
  <c r="C6009" i="2"/>
  <c r="C6010" i="2"/>
  <c r="C6011" i="2"/>
  <c r="C6012" i="2"/>
  <c r="C6013" i="2"/>
  <c r="C6014" i="2"/>
  <c r="C6015" i="2"/>
  <c r="C6016" i="2"/>
  <c r="C6017" i="2"/>
  <c r="C6018" i="2"/>
  <c r="C6019" i="2"/>
  <c r="C6020" i="2"/>
  <c r="C6021" i="2"/>
  <c r="C6022" i="2"/>
  <c r="C6023" i="2"/>
  <c r="C6024" i="2"/>
  <c r="C6025" i="2"/>
  <c r="C6026" i="2"/>
  <c r="C6027" i="2"/>
  <c r="C6028" i="2"/>
  <c r="C6029" i="2"/>
  <c r="C6030" i="2"/>
  <c r="C6031" i="2"/>
  <c r="C6032" i="2"/>
  <c r="C6033" i="2"/>
  <c r="C6034" i="2"/>
  <c r="C6035" i="2"/>
  <c r="C6036" i="2"/>
  <c r="C6037" i="2"/>
  <c r="C6038" i="2"/>
  <c r="C6039" i="2"/>
  <c r="C6040" i="2"/>
  <c r="C6041" i="2"/>
  <c r="C6042" i="2"/>
  <c r="C6043" i="2"/>
  <c r="C6044" i="2"/>
  <c r="C6045" i="2"/>
  <c r="C6046" i="2"/>
  <c r="C6047" i="2"/>
  <c r="C6048" i="2"/>
  <c r="C6049" i="2"/>
  <c r="C6050" i="2"/>
  <c r="C6051" i="2"/>
  <c r="C6052" i="2"/>
  <c r="C6053" i="2"/>
  <c r="C6054" i="2"/>
  <c r="C6055" i="2"/>
  <c r="C6056" i="2"/>
  <c r="C6057" i="2"/>
  <c r="C6058" i="2"/>
  <c r="C6059" i="2"/>
  <c r="C6060" i="2"/>
  <c r="C6061" i="2"/>
  <c r="C6062" i="2"/>
  <c r="C6063" i="2"/>
  <c r="C6064" i="2"/>
  <c r="C6065" i="2"/>
  <c r="C6066" i="2"/>
  <c r="C6067" i="2"/>
  <c r="C6068" i="2"/>
  <c r="C6069" i="2"/>
  <c r="C6070" i="2"/>
  <c r="C6071" i="2"/>
  <c r="C6072" i="2"/>
  <c r="C6073" i="2"/>
  <c r="C6074" i="2"/>
  <c r="C6075" i="2"/>
  <c r="C6076" i="2"/>
  <c r="C6077" i="2"/>
  <c r="C6078" i="2"/>
  <c r="C6079" i="2"/>
  <c r="C6080" i="2"/>
  <c r="C6081" i="2"/>
  <c r="C6082" i="2"/>
  <c r="C6083" i="2"/>
  <c r="C6084" i="2"/>
  <c r="C6085" i="2"/>
  <c r="C6086" i="2"/>
  <c r="C6087" i="2"/>
  <c r="C6088" i="2"/>
  <c r="C6089" i="2"/>
  <c r="C6090" i="2"/>
  <c r="C6091" i="2"/>
  <c r="C6092" i="2"/>
  <c r="C6093" i="2"/>
  <c r="C6094" i="2"/>
  <c r="C6095" i="2"/>
  <c r="C6096" i="2"/>
  <c r="C6097" i="2"/>
  <c r="C6098" i="2"/>
  <c r="C6099" i="2"/>
  <c r="C6100" i="2"/>
  <c r="C6101" i="2"/>
  <c r="C6102" i="2"/>
  <c r="C6103" i="2"/>
  <c r="C6104" i="2"/>
  <c r="C6105" i="2"/>
  <c r="C6106" i="2"/>
  <c r="C6107" i="2"/>
  <c r="C6108" i="2"/>
  <c r="C6109" i="2"/>
  <c r="C6110" i="2"/>
  <c r="C6111" i="2"/>
  <c r="C6112" i="2"/>
  <c r="C6113" i="2"/>
  <c r="C6114" i="2"/>
  <c r="C6115" i="2"/>
  <c r="C6116" i="2"/>
  <c r="C6117" i="2"/>
  <c r="C6118" i="2"/>
  <c r="C6119" i="2"/>
  <c r="C6120" i="2"/>
  <c r="C6121" i="2"/>
  <c r="C6122" i="2"/>
  <c r="C6123" i="2"/>
  <c r="C6124" i="2"/>
  <c r="C6125" i="2"/>
  <c r="C6126" i="2"/>
  <c r="C6127" i="2"/>
  <c r="C6128" i="2"/>
  <c r="C6129" i="2"/>
  <c r="C6130" i="2"/>
  <c r="C6131" i="2"/>
  <c r="C6132" i="2"/>
  <c r="C6133" i="2"/>
  <c r="C6134" i="2"/>
  <c r="C6135" i="2"/>
  <c r="C6136" i="2"/>
  <c r="C6137" i="2"/>
  <c r="C6138" i="2"/>
  <c r="C6139" i="2"/>
  <c r="C6140" i="2"/>
  <c r="C6141" i="2"/>
  <c r="C6142" i="2"/>
  <c r="C6143" i="2"/>
  <c r="C6144" i="2"/>
  <c r="C6145" i="2"/>
  <c r="C6146" i="2"/>
  <c r="C6147" i="2"/>
  <c r="C6148" i="2"/>
  <c r="C6149" i="2"/>
  <c r="C6150" i="2"/>
  <c r="C6151" i="2"/>
  <c r="C6152" i="2"/>
  <c r="C6153" i="2"/>
  <c r="C6154" i="2"/>
  <c r="C6155" i="2"/>
  <c r="C6156" i="2"/>
  <c r="C6157" i="2"/>
  <c r="C6158" i="2"/>
  <c r="C6159" i="2"/>
  <c r="C6160" i="2"/>
  <c r="C6161" i="2"/>
  <c r="C6162" i="2"/>
  <c r="C6163" i="2"/>
  <c r="C6164" i="2"/>
  <c r="C6165" i="2"/>
  <c r="C6166" i="2"/>
  <c r="C6167" i="2"/>
  <c r="C6168" i="2"/>
  <c r="C6169" i="2"/>
  <c r="C6170" i="2"/>
  <c r="C6171" i="2"/>
  <c r="C6172" i="2"/>
  <c r="C6173" i="2"/>
  <c r="C6174" i="2"/>
  <c r="C6175" i="2"/>
  <c r="C6176" i="2"/>
  <c r="C6177" i="2"/>
  <c r="C6178" i="2"/>
  <c r="C6179" i="2"/>
  <c r="C6180" i="2"/>
  <c r="C6181" i="2"/>
  <c r="C6182" i="2"/>
  <c r="C6183" i="2"/>
  <c r="C6184" i="2"/>
  <c r="C6185" i="2"/>
  <c r="C6186" i="2"/>
  <c r="C6187" i="2"/>
  <c r="C6188" i="2"/>
  <c r="C6189" i="2"/>
  <c r="C6190" i="2"/>
  <c r="C6191" i="2"/>
  <c r="C6192" i="2"/>
  <c r="C6193" i="2"/>
  <c r="C6194" i="2"/>
  <c r="C6195" i="2"/>
  <c r="C6196" i="2"/>
  <c r="C6197" i="2"/>
  <c r="C6198" i="2"/>
  <c r="C6199" i="2"/>
  <c r="C6200" i="2"/>
  <c r="C6201" i="2"/>
  <c r="C6202" i="2"/>
  <c r="C6203" i="2"/>
  <c r="C6204" i="2"/>
  <c r="C6205" i="2"/>
  <c r="C6206" i="2"/>
  <c r="C6207" i="2"/>
  <c r="C6208" i="2"/>
  <c r="C6209" i="2"/>
  <c r="C6210" i="2"/>
  <c r="C6211" i="2"/>
  <c r="C6212" i="2"/>
  <c r="C6213" i="2"/>
  <c r="C6214" i="2"/>
  <c r="C6215" i="2"/>
  <c r="C6216" i="2"/>
  <c r="C6217" i="2"/>
  <c r="C6218" i="2"/>
  <c r="C6219" i="2"/>
  <c r="C6220" i="2"/>
  <c r="C6221" i="2"/>
  <c r="C6222" i="2"/>
  <c r="C6223" i="2"/>
  <c r="C6224" i="2"/>
  <c r="C6225" i="2"/>
  <c r="C6226" i="2"/>
  <c r="C6227" i="2"/>
  <c r="C6228" i="2"/>
  <c r="C6229" i="2"/>
  <c r="C6230" i="2"/>
  <c r="C6231" i="2"/>
  <c r="C6232" i="2"/>
  <c r="C6233" i="2"/>
  <c r="C6234" i="2"/>
  <c r="C6235" i="2"/>
  <c r="C6236" i="2"/>
  <c r="C6237" i="2"/>
  <c r="C6238" i="2"/>
  <c r="C6239" i="2"/>
  <c r="C6240" i="2"/>
  <c r="C6241" i="2"/>
  <c r="C6242" i="2"/>
  <c r="C6243" i="2"/>
  <c r="C6244" i="2"/>
  <c r="C6245" i="2"/>
  <c r="C6246" i="2"/>
  <c r="C6247" i="2"/>
  <c r="C6248" i="2"/>
  <c r="C6249" i="2"/>
  <c r="C6250" i="2"/>
  <c r="C6251" i="2"/>
  <c r="C6252" i="2"/>
  <c r="C6253" i="2"/>
  <c r="C6254" i="2"/>
  <c r="C6255" i="2"/>
  <c r="C6256" i="2"/>
  <c r="C6257" i="2"/>
  <c r="C6258" i="2"/>
  <c r="C6259" i="2"/>
  <c r="C6260" i="2"/>
  <c r="C6261" i="2"/>
  <c r="C6262" i="2"/>
  <c r="C6263" i="2"/>
  <c r="C6264" i="2"/>
  <c r="C6265" i="2"/>
  <c r="C6266" i="2"/>
  <c r="C6267" i="2"/>
  <c r="C6268" i="2"/>
  <c r="C6269" i="2"/>
  <c r="C6270" i="2"/>
  <c r="C6271" i="2"/>
  <c r="C6272" i="2"/>
  <c r="C6273" i="2"/>
  <c r="C6274" i="2"/>
  <c r="C6275" i="2"/>
  <c r="C6276" i="2"/>
  <c r="C6277" i="2"/>
  <c r="C6278" i="2"/>
  <c r="C6279" i="2"/>
  <c r="C6280" i="2"/>
  <c r="C6281" i="2"/>
  <c r="C6282" i="2"/>
  <c r="C6283" i="2"/>
  <c r="C6284" i="2"/>
  <c r="C6285" i="2"/>
  <c r="C6286" i="2"/>
  <c r="C6287" i="2"/>
  <c r="C6288" i="2"/>
  <c r="C6289" i="2"/>
  <c r="C6290" i="2"/>
  <c r="C6291" i="2"/>
  <c r="C6292" i="2"/>
  <c r="C6293" i="2"/>
  <c r="C6294" i="2"/>
  <c r="C6295" i="2"/>
  <c r="C6296" i="2"/>
  <c r="C6297" i="2"/>
  <c r="C6298" i="2"/>
  <c r="C6299" i="2"/>
  <c r="C6300" i="2"/>
  <c r="C6301" i="2"/>
  <c r="C6302" i="2"/>
  <c r="C6303" i="2"/>
  <c r="C6304" i="2"/>
  <c r="C6305" i="2"/>
  <c r="C6306" i="2"/>
  <c r="C6307" i="2"/>
  <c r="C6308" i="2"/>
  <c r="C6309" i="2"/>
  <c r="C6310" i="2"/>
  <c r="C6311" i="2"/>
  <c r="C6312" i="2"/>
  <c r="C6313" i="2"/>
  <c r="C6314" i="2"/>
  <c r="C6315" i="2"/>
  <c r="C6316" i="2"/>
  <c r="C6317" i="2"/>
  <c r="C6318" i="2"/>
  <c r="C6319" i="2"/>
  <c r="C6320" i="2"/>
  <c r="C6321" i="2"/>
  <c r="C6322" i="2"/>
  <c r="C6323" i="2"/>
  <c r="C6324" i="2"/>
  <c r="C6325" i="2"/>
  <c r="C6326" i="2"/>
  <c r="C6327" i="2"/>
  <c r="C6328" i="2"/>
  <c r="C6329" i="2"/>
  <c r="C6330" i="2"/>
  <c r="C6331" i="2"/>
  <c r="C6332" i="2"/>
  <c r="C6333" i="2"/>
  <c r="C6334" i="2"/>
  <c r="C6335" i="2"/>
  <c r="C6336" i="2"/>
  <c r="C6337" i="2"/>
  <c r="C6338" i="2"/>
  <c r="C6339" i="2"/>
  <c r="C6340" i="2"/>
  <c r="C6341" i="2"/>
  <c r="C6342" i="2"/>
  <c r="C6343" i="2"/>
  <c r="C6344" i="2"/>
  <c r="C6345" i="2"/>
  <c r="C6346" i="2"/>
  <c r="C6347" i="2"/>
  <c r="C6348" i="2"/>
  <c r="C6349" i="2"/>
  <c r="C6350" i="2"/>
  <c r="C6351" i="2"/>
  <c r="C6352" i="2"/>
  <c r="C6353" i="2"/>
  <c r="C6354" i="2"/>
  <c r="C6355" i="2"/>
  <c r="C6356" i="2"/>
  <c r="C6357" i="2"/>
  <c r="C6358" i="2"/>
  <c r="C6359" i="2"/>
  <c r="C6360" i="2"/>
  <c r="C6361" i="2"/>
  <c r="C6362" i="2"/>
  <c r="C6363" i="2"/>
  <c r="C6364" i="2"/>
  <c r="C6365" i="2"/>
  <c r="C6366" i="2"/>
  <c r="C6367" i="2"/>
  <c r="C6368" i="2"/>
  <c r="C6369" i="2"/>
  <c r="C6370" i="2"/>
  <c r="C6371" i="2"/>
  <c r="C6372" i="2"/>
  <c r="C6373" i="2"/>
  <c r="C6374" i="2"/>
  <c r="C6375" i="2"/>
  <c r="C6376" i="2"/>
  <c r="C6377" i="2"/>
  <c r="C6378" i="2"/>
  <c r="C6379" i="2"/>
  <c r="C6380" i="2"/>
  <c r="C6381" i="2"/>
  <c r="C6382" i="2"/>
  <c r="C6383" i="2"/>
  <c r="C6384" i="2"/>
  <c r="C6385" i="2"/>
  <c r="C6386" i="2"/>
  <c r="C6387" i="2"/>
  <c r="C6388" i="2"/>
  <c r="C6389" i="2"/>
  <c r="C6390" i="2"/>
  <c r="C6391" i="2"/>
  <c r="C6392" i="2"/>
  <c r="C6393" i="2"/>
  <c r="C6394" i="2"/>
  <c r="C6395" i="2"/>
  <c r="C6396" i="2"/>
  <c r="C6397" i="2"/>
  <c r="C6398" i="2"/>
  <c r="C6399" i="2"/>
  <c r="C6400" i="2"/>
  <c r="C6401" i="2"/>
  <c r="C6402" i="2"/>
  <c r="C6403" i="2"/>
  <c r="C6404" i="2"/>
  <c r="C6405" i="2"/>
  <c r="C6406" i="2"/>
  <c r="C6407" i="2"/>
  <c r="C6408" i="2"/>
  <c r="C6409" i="2"/>
  <c r="C6410" i="2"/>
  <c r="C6411" i="2"/>
  <c r="C6412" i="2"/>
  <c r="C6413" i="2"/>
  <c r="C6414" i="2"/>
  <c r="C6415" i="2"/>
  <c r="C6416" i="2"/>
  <c r="C6417" i="2"/>
  <c r="C6418" i="2"/>
  <c r="C6419" i="2"/>
  <c r="C6420" i="2"/>
  <c r="C6421" i="2"/>
  <c r="C6422" i="2"/>
  <c r="C6423" i="2"/>
  <c r="C6424" i="2"/>
  <c r="C6425" i="2"/>
  <c r="C6426" i="2"/>
  <c r="C6427" i="2"/>
  <c r="C6428" i="2"/>
  <c r="C6429" i="2"/>
  <c r="C6430" i="2"/>
  <c r="C6431" i="2"/>
  <c r="C6432" i="2"/>
  <c r="C6433" i="2"/>
  <c r="C6434" i="2"/>
  <c r="C6435" i="2"/>
  <c r="C6436" i="2"/>
  <c r="C6437" i="2"/>
  <c r="C6438" i="2"/>
  <c r="C6439" i="2"/>
  <c r="C6440" i="2"/>
  <c r="C6441" i="2"/>
  <c r="C6442" i="2"/>
  <c r="C6443" i="2"/>
  <c r="C6444" i="2"/>
  <c r="C6445" i="2"/>
  <c r="C6446" i="2"/>
  <c r="C6447" i="2"/>
  <c r="C6448" i="2"/>
  <c r="C6449" i="2"/>
  <c r="C6450" i="2"/>
  <c r="C6451" i="2"/>
  <c r="C6452" i="2"/>
  <c r="C6453" i="2"/>
  <c r="C6454" i="2"/>
  <c r="C6455" i="2"/>
  <c r="C6456" i="2"/>
  <c r="C6457" i="2"/>
  <c r="C6458" i="2"/>
  <c r="C6459" i="2"/>
  <c r="C6460" i="2"/>
  <c r="C6461" i="2"/>
  <c r="C6462" i="2"/>
  <c r="C6463" i="2"/>
  <c r="C6464" i="2"/>
  <c r="C6465" i="2"/>
  <c r="C6466" i="2"/>
  <c r="C6467" i="2"/>
  <c r="C6468" i="2"/>
  <c r="C6469" i="2"/>
  <c r="C6470" i="2"/>
  <c r="C6471" i="2"/>
  <c r="C6472" i="2"/>
  <c r="C6473" i="2"/>
  <c r="C6474" i="2"/>
  <c r="C6475" i="2"/>
  <c r="C6476" i="2"/>
  <c r="C6477" i="2"/>
  <c r="C6478" i="2"/>
  <c r="C6479" i="2"/>
  <c r="C6480" i="2"/>
  <c r="C6481" i="2"/>
  <c r="C6482" i="2"/>
  <c r="C6483" i="2"/>
  <c r="C6484" i="2"/>
  <c r="C6485" i="2"/>
  <c r="C6486" i="2"/>
  <c r="C6487" i="2"/>
  <c r="C6488" i="2"/>
  <c r="C6489" i="2"/>
  <c r="C6490" i="2"/>
  <c r="C6491" i="2"/>
  <c r="C6492" i="2"/>
  <c r="C6493" i="2"/>
  <c r="C6494" i="2"/>
  <c r="C6495" i="2"/>
  <c r="C6496" i="2"/>
  <c r="C6497" i="2"/>
  <c r="C6498" i="2"/>
  <c r="C6499" i="2"/>
  <c r="C6500" i="2"/>
  <c r="C6501" i="2"/>
  <c r="C6502" i="2"/>
  <c r="C6503" i="2"/>
  <c r="C6504" i="2"/>
  <c r="C6505" i="2"/>
  <c r="C6506" i="2"/>
  <c r="C6507" i="2"/>
  <c r="C6508" i="2"/>
  <c r="C6509" i="2"/>
  <c r="C6510" i="2"/>
  <c r="C6511" i="2"/>
  <c r="C6512" i="2"/>
  <c r="C6513" i="2"/>
  <c r="C6514" i="2"/>
  <c r="C6515" i="2"/>
  <c r="C6516" i="2"/>
  <c r="C6517" i="2"/>
  <c r="C6518" i="2"/>
  <c r="C6519" i="2"/>
  <c r="C6520" i="2"/>
  <c r="C6521" i="2"/>
  <c r="C6522" i="2"/>
  <c r="C6523" i="2"/>
  <c r="C6524" i="2"/>
  <c r="C6525" i="2"/>
  <c r="C6526" i="2"/>
  <c r="C6527" i="2"/>
  <c r="C6528" i="2"/>
  <c r="C6529" i="2"/>
  <c r="C6530" i="2"/>
  <c r="C6531" i="2"/>
  <c r="C6532" i="2"/>
  <c r="C6533" i="2"/>
  <c r="C6534" i="2"/>
  <c r="C6535" i="2"/>
  <c r="C6536" i="2"/>
  <c r="C6537" i="2"/>
  <c r="C6538" i="2"/>
  <c r="C6539" i="2"/>
  <c r="C6540" i="2"/>
  <c r="C6541" i="2"/>
  <c r="C6542" i="2"/>
  <c r="C6543" i="2"/>
  <c r="C6544" i="2"/>
  <c r="C6545" i="2"/>
  <c r="C6546" i="2"/>
  <c r="C6547" i="2"/>
  <c r="C6548" i="2"/>
  <c r="C6549" i="2"/>
  <c r="C6550" i="2"/>
  <c r="C6551" i="2"/>
  <c r="C6552" i="2"/>
  <c r="C6553" i="2"/>
  <c r="C6554" i="2"/>
  <c r="C6555" i="2"/>
  <c r="C6556" i="2"/>
  <c r="C6557" i="2"/>
  <c r="C6558" i="2"/>
  <c r="C6559" i="2"/>
  <c r="C6560" i="2"/>
  <c r="C6561" i="2"/>
  <c r="C6562" i="2"/>
  <c r="C6563" i="2"/>
  <c r="C6564" i="2"/>
  <c r="C6565" i="2"/>
  <c r="C6566" i="2"/>
  <c r="C6567" i="2"/>
  <c r="C6568" i="2"/>
  <c r="C6569" i="2"/>
  <c r="C6570" i="2"/>
  <c r="C6571" i="2"/>
  <c r="C6572" i="2"/>
  <c r="C6573" i="2"/>
  <c r="C6574" i="2"/>
  <c r="C6575" i="2"/>
  <c r="C6576" i="2"/>
  <c r="C6577" i="2"/>
  <c r="C6578" i="2"/>
  <c r="C6579" i="2"/>
  <c r="C6580" i="2"/>
  <c r="C6581" i="2"/>
  <c r="C6582" i="2"/>
  <c r="C6583" i="2"/>
  <c r="C6584" i="2"/>
  <c r="C6585" i="2"/>
  <c r="C6586" i="2"/>
  <c r="C6587" i="2"/>
  <c r="C6588" i="2"/>
  <c r="C6589" i="2"/>
  <c r="C6590" i="2"/>
  <c r="C6591" i="2"/>
  <c r="C6592" i="2"/>
  <c r="C6593" i="2"/>
  <c r="C6594" i="2"/>
  <c r="C6595" i="2"/>
  <c r="C6596" i="2"/>
  <c r="C6597" i="2"/>
  <c r="C6598" i="2"/>
  <c r="C6599" i="2"/>
  <c r="C6600" i="2"/>
  <c r="C6601" i="2"/>
  <c r="C6602" i="2"/>
  <c r="C6603" i="2"/>
  <c r="C6604" i="2"/>
  <c r="C6605" i="2"/>
  <c r="C6606" i="2"/>
  <c r="C6607" i="2"/>
  <c r="C6608" i="2"/>
  <c r="C6609" i="2"/>
  <c r="C6610" i="2"/>
  <c r="C6611" i="2"/>
  <c r="C6612" i="2"/>
  <c r="C6613" i="2"/>
  <c r="C6614" i="2"/>
  <c r="C6615" i="2"/>
  <c r="C6616" i="2"/>
  <c r="C6617" i="2"/>
  <c r="C6618" i="2"/>
  <c r="C6619" i="2"/>
  <c r="C6620" i="2"/>
  <c r="C6621" i="2"/>
  <c r="C6622" i="2"/>
  <c r="C6623" i="2"/>
  <c r="C6624" i="2"/>
  <c r="C6625" i="2"/>
  <c r="C6626" i="2"/>
  <c r="C6627" i="2"/>
  <c r="C6628" i="2"/>
  <c r="C6629" i="2"/>
  <c r="C6630" i="2"/>
  <c r="C6631" i="2"/>
  <c r="C6632" i="2"/>
  <c r="C6633" i="2"/>
  <c r="C6634" i="2"/>
  <c r="C6635" i="2"/>
  <c r="C6636" i="2"/>
  <c r="C6637" i="2"/>
  <c r="C6638" i="2"/>
  <c r="C6639" i="2"/>
  <c r="C6640" i="2"/>
  <c r="C6641" i="2"/>
  <c r="C6642" i="2"/>
  <c r="C6643" i="2"/>
  <c r="C6644" i="2"/>
  <c r="C6645" i="2"/>
  <c r="C6646" i="2"/>
  <c r="C6647" i="2"/>
  <c r="C6648" i="2"/>
  <c r="C6649" i="2"/>
  <c r="C6650" i="2"/>
  <c r="C6651" i="2"/>
  <c r="C6652" i="2"/>
  <c r="C6653" i="2"/>
  <c r="C6654" i="2"/>
  <c r="C6655" i="2"/>
  <c r="C6656" i="2"/>
  <c r="C6657" i="2"/>
  <c r="C6658" i="2"/>
  <c r="C6659" i="2"/>
  <c r="C6660" i="2"/>
  <c r="C6661" i="2"/>
  <c r="C6662" i="2"/>
  <c r="C6663" i="2"/>
  <c r="C6664" i="2"/>
  <c r="C6665" i="2"/>
  <c r="C6666" i="2"/>
  <c r="C6667" i="2"/>
  <c r="C6668" i="2"/>
  <c r="C6669" i="2"/>
  <c r="C6670" i="2"/>
  <c r="C6671" i="2"/>
  <c r="C6672" i="2"/>
  <c r="C6673" i="2"/>
  <c r="C6674" i="2"/>
  <c r="C6675" i="2"/>
  <c r="C6676" i="2"/>
  <c r="C6677" i="2"/>
  <c r="C6678" i="2"/>
  <c r="C6679" i="2"/>
  <c r="C6680" i="2"/>
  <c r="C6681" i="2"/>
  <c r="C6682" i="2"/>
  <c r="C6683" i="2"/>
  <c r="C6684" i="2"/>
  <c r="C6685" i="2"/>
  <c r="C6686" i="2"/>
  <c r="C6687" i="2"/>
  <c r="C6688" i="2"/>
  <c r="C6689" i="2"/>
  <c r="C6690" i="2"/>
  <c r="C6691" i="2"/>
  <c r="C6692" i="2"/>
  <c r="C6693" i="2"/>
  <c r="C6694" i="2"/>
  <c r="C6695" i="2"/>
  <c r="C6696" i="2"/>
  <c r="C6697" i="2"/>
  <c r="C6698" i="2"/>
  <c r="C6699" i="2"/>
  <c r="C6700" i="2"/>
  <c r="C6701" i="2"/>
  <c r="C6702" i="2"/>
  <c r="C6703" i="2"/>
  <c r="C6704" i="2"/>
  <c r="C6705" i="2"/>
  <c r="C6706" i="2"/>
  <c r="C6707" i="2"/>
  <c r="C6708" i="2"/>
  <c r="C6709" i="2"/>
  <c r="C6710" i="2"/>
  <c r="C6711" i="2"/>
  <c r="C6712" i="2"/>
  <c r="C6713" i="2"/>
  <c r="C6714" i="2"/>
  <c r="C6715" i="2"/>
  <c r="C6716" i="2"/>
  <c r="C6717" i="2"/>
  <c r="C6718" i="2"/>
  <c r="C6719" i="2"/>
  <c r="C6720" i="2"/>
  <c r="C6721" i="2"/>
  <c r="C6722" i="2"/>
  <c r="C6723" i="2"/>
  <c r="C6724" i="2"/>
  <c r="C6725" i="2"/>
  <c r="C6726" i="2"/>
  <c r="C6727" i="2"/>
  <c r="C6728" i="2"/>
  <c r="C6729" i="2"/>
  <c r="C6730" i="2"/>
  <c r="C6731" i="2"/>
  <c r="C6732" i="2"/>
  <c r="C6733" i="2"/>
  <c r="C6734" i="2"/>
  <c r="C6735" i="2"/>
  <c r="C6736" i="2"/>
  <c r="C6737" i="2"/>
  <c r="C6738" i="2"/>
  <c r="C6739" i="2"/>
  <c r="C6740" i="2"/>
  <c r="C6741" i="2"/>
  <c r="C6742" i="2"/>
  <c r="C6743" i="2"/>
  <c r="C6744" i="2"/>
  <c r="C6745" i="2"/>
  <c r="C6746" i="2"/>
  <c r="C6747" i="2"/>
  <c r="C6748" i="2"/>
  <c r="C6749" i="2"/>
  <c r="C6750" i="2"/>
  <c r="C6751" i="2"/>
  <c r="C6752" i="2"/>
  <c r="C6753" i="2"/>
  <c r="C6754" i="2"/>
  <c r="C6755" i="2"/>
  <c r="C6756" i="2"/>
  <c r="C6757" i="2"/>
  <c r="C6758" i="2"/>
  <c r="C6759" i="2"/>
  <c r="C6760" i="2"/>
  <c r="C6761" i="2"/>
  <c r="C6762" i="2"/>
  <c r="C6763" i="2"/>
  <c r="C6764" i="2"/>
  <c r="C6765" i="2"/>
  <c r="C6766" i="2"/>
  <c r="C6767" i="2"/>
  <c r="C6768" i="2"/>
  <c r="C6769" i="2"/>
  <c r="C6770" i="2"/>
  <c r="C6771" i="2"/>
  <c r="C6772" i="2"/>
  <c r="C6773" i="2"/>
  <c r="C6774" i="2"/>
  <c r="C6775" i="2"/>
  <c r="C6776" i="2"/>
  <c r="C6777" i="2"/>
  <c r="C6778" i="2"/>
  <c r="C6779" i="2"/>
  <c r="C6780" i="2"/>
  <c r="C6781" i="2"/>
  <c r="C6782" i="2"/>
  <c r="C6783" i="2"/>
  <c r="C6784" i="2"/>
  <c r="C6785" i="2"/>
  <c r="C6786" i="2"/>
  <c r="C6787" i="2"/>
  <c r="C6788" i="2"/>
  <c r="C6789" i="2"/>
  <c r="C6790" i="2"/>
  <c r="C6791" i="2"/>
  <c r="C6792" i="2"/>
  <c r="C6793" i="2"/>
  <c r="C6794" i="2"/>
  <c r="C6795" i="2"/>
  <c r="C6796" i="2"/>
  <c r="C6797" i="2"/>
  <c r="C6798" i="2"/>
  <c r="C6799" i="2"/>
  <c r="C6800" i="2"/>
  <c r="C6801" i="2"/>
  <c r="C6802" i="2"/>
  <c r="C6803" i="2"/>
  <c r="C6804" i="2"/>
  <c r="C6805" i="2"/>
  <c r="C6806" i="2"/>
  <c r="C6807" i="2"/>
  <c r="C6808" i="2"/>
  <c r="C6809" i="2"/>
  <c r="C6810" i="2"/>
  <c r="C6811" i="2"/>
  <c r="C6812" i="2"/>
  <c r="C6813" i="2"/>
  <c r="C6814" i="2"/>
  <c r="C6815" i="2"/>
  <c r="C6816" i="2"/>
  <c r="C6817" i="2"/>
  <c r="C6818" i="2"/>
  <c r="C6819" i="2"/>
  <c r="C6820" i="2"/>
  <c r="C6821" i="2"/>
  <c r="C6822" i="2"/>
  <c r="C6823" i="2"/>
  <c r="C6824" i="2"/>
  <c r="C6825" i="2"/>
  <c r="C6826" i="2"/>
  <c r="C6827" i="2"/>
  <c r="C6828" i="2"/>
  <c r="C6829" i="2"/>
  <c r="C6830" i="2"/>
  <c r="C6831" i="2"/>
  <c r="C6832" i="2"/>
  <c r="C6833" i="2"/>
  <c r="C6834" i="2"/>
  <c r="C6835" i="2"/>
  <c r="C6836" i="2"/>
  <c r="C6837" i="2"/>
  <c r="C6838" i="2"/>
  <c r="C6839" i="2"/>
  <c r="C6840" i="2"/>
  <c r="C6841" i="2"/>
  <c r="C6842" i="2"/>
  <c r="C6843" i="2"/>
  <c r="C6844" i="2"/>
  <c r="C6845" i="2"/>
  <c r="C6846" i="2"/>
  <c r="C6847" i="2"/>
  <c r="C6848" i="2"/>
  <c r="C6849" i="2"/>
  <c r="C6850" i="2"/>
  <c r="C6851" i="2"/>
  <c r="C6852" i="2"/>
  <c r="C6853" i="2"/>
  <c r="C6854" i="2"/>
  <c r="C6855" i="2"/>
  <c r="C6856" i="2"/>
  <c r="C6857" i="2"/>
  <c r="C6858" i="2"/>
  <c r="C6859" i="2"/>
  <c r="C6860" i="2"/>
  <c r="C6861" i="2"/>
  <c r="C6862" i="2"/>
  <c r="C6863" i="2"/>
  <c r="C6864" i="2"/>
  <c r="C6865" i="2"/>
  <c r="C6866" i="2"/>
  <c r="C6867" i="2"/>
  <c r="C6868" i="2"/>
  <c r="C6869" i="2"/>
  <c r="C6870" i="2"/>
  <c r="C6871" i="2"/>
  <c r="C6872" i="2"/>
  <c r="C6873" i="2"/>
  <c r="C6874" i="2"/>
  <c r="C6875" i="2"/>
  <c r="C6876" i="2"/>
  <c r="C6877" i="2"/>
  <c r="C6878" i="2"/>
  <c r="C6879" i="2"/>
  <c r="C6880" i="2"/>
  <c r="C6881" i="2"/>
  <c r="C6882" i="2"/>
  <c r="C6883" i="2"/>
  <c r="C6884" i="2"/>
  <c r="C6885" i="2"/>
  <c r="C6886" i="2"/>
  <c r="C6887" i="2"/>
  <c r="C6888" i="2"/>
  <c r="C6889" i="2"/>
  <c r="C6890" i="2"/>
  <c r="C6891" i="2"/>
  <c r="C6892" i="2"/>
  <c r="C6893" i="2"/>
  <c r="C6894" i="2"/>
  <c r="C6895" i="2"/>
  <c r="C6896" i="2"/>
  <c r="C6897" i="2"/>
  <c r="C6898" i="2"/>
  <c r="C6899" i="2"/>
  <c r="C6900" i="2"/>
  <c r="C6901" i="2"/>
  <c r="C6902" i="2"/>
  <c r="C6903" i="2"/>
  <c r="C6904" i="2"/>
  <c r="C6905" i="2"/>
  <c r="C6906" i="2"/>
  <c r="C6907" i="2"/>
  <c r="C6908" i="2"/>
  <c r="C6909" i="2"/>
  <c r="C6910" i="2"/>
  <c r="C6911" i="2"/>
  <c r="C6912" i="2"/>
  <c r="C6913" i="2"/>
  <c r="C6914" i="2"/>
  <c r="C6915" i="2"/>
  <c r="C6916" i="2"/>
  <c r="C6917" i="2"/>
  <c r="C6918" i="2"/>
  <c r="C6919" i="2"/>
  <c r="C6920" i="2"/>
  <c r="C6921" i="2"/>
  <c r="C6922" i="2"/>
  <c r="C6923" i="2"/>
  <c r="C6924" i="2"/>
  <c r="C6925" i="2"/>
  <c r="C6926" i="2"/>
  <c r="C6927" i="2"/>
  <c r="C6928" i="2"/>
  <c r="C6929" i="2"/>
  <c r="C6930" i="2"/>
  <c r="C6931" i="2"/>
  <c r="C6932" i="2"/>
  <c r="C6933" i="2"/>
  <c r="C6934" i="2"/>
  <c r="C6935" i="2"/>
  <c r="C6936" i="2"/>
  <c r="C6937" i="2"/>
  <c r="C6938" i="2"/>
  <c r="C6939" i="2"/>
  <c r="C6940" i="2"/>
  <c r="C6941" i="2"/>
  <c r="C6942" i="2"/>
  <c r="C6943" i="2"/>
  <c r="C6944" i="2"/>
  <c r="C6945" i="2"/>
  <c r="C6946" i="2"/>
  <c r="C6947" i="2"/>
  <c r="C6948" i="2"/>
  <c r="C6949" i="2"/>
  <c r="C6950" i="2"/>
  <c r="C6951" i="2"/>
  <c r="C6952" i="2"/>
  <c r="C6953" i="2"/>
  <c r="C6954" i="2"/>
  <c r="C6955" i="2"/>
  <c r="C6956" i="2"/>
  <c r="C6957" i="2"/>
  <c r="C6958" i="2"/>
  <c r="C6959" i="2"/>
  <c r="C6960" i="2"/>
  <c r="C6961" i="2"/>
  <c r="C6962" i="2"/>
  <c r="C6963" i="2"/>
  <c r="C6964" i="2"/>
  <c r="C6965" i="2"/>
  <c r="C6966" i="2"/>
  <c r="C6967" i="2"/>
  <c r="C6968" i="2"/>
  <c r="C6969" i="2"/>
  <c r="C6970" i="2"/>
  <c r="C6971" i="2"/>
  <c r="C6972" i="2"/>
  <c r="C6973" i="2"/>
  <c r="C6974" i="2"/>
  <c r="C6975" i="2"/>
  <c r="C6976" i="2"/>
  <c r="C6977" i="2"/>
  <c r="C6978" i="2"/>
  <c r="C6979" i="2"/>
  <c r="C6980" i="2"/>
  <c r="C6981" i="2"/>
  <c r="C6982" i="2"/>
  <c r="C6983" i="2"/>
  <c r="C6984" i="2"/>
  <c r="C6985" i="2"/>
  <c r="C6986" i="2"/>
  <c r="C6987" i="2"/>
  <c r="C6988" i="2"/>
  <c r="C6989" i="2"/>
  <c r="C6990" i="2"/>
  <c r="C6991" i="2"/>
  <c r="C6992" i="2"/>
  <c r="C6993" i="2"/>
  <c r="C6994" i="2"/>
  <c r="C6995" i="2"/>
  <c r="C6996" i="2"/>
  <c r="C6997" i="2"/>
  <c r="C6998" i="2"/>
  <c r="C6999" i="2"/>
  <c r="C7000" i="2"/>
  <c r="C7001" i="2"/>
  <c r="C7002" i="2"/>
  <c r="C7003" i="2"/>
  <c r="C7004" i="2"/>
  <c r="C7005" i="2"/>
  <c r="C7006" i="2"/>
  <c r="C7007" i="2"/>
  <c r="C7008" i="2"/>
  <c r="C7009" i="2"/>
  <c r="C7010" i="2"/>
  <c r="C7011" i="2"/>
  <c r="C7012" i="2"/>
  <c r="C7013" i="2"/>
  <c r="C7014" i="2"/>
  <c r="C7015" i="2"/>
  <c r="C7016" i="2"/>
  <c r="C7017" i="2"/>
  <c r="C7018" i="2"/>
  <c r="C7019" i="2"/>
  <c r="C7020" i="2"/>
  <c r="C7021" i="2"/>
  <c r="C7022" i="2"/>
  <c r="C7023" i="2"/>
  <c r="C7024" i="2"/>
  <c r="C7025" i="2"/>
  <c r="C7026" i="2"/>
  <c r="C7027" i="2"/>
  <c r="C7028" i="2"/>
  <c r="C7029" i="2"/>
  <c r="C7030" i="2"/>
  <c r="C7031" i="2"/>
  <c r="C7032" i="2"/>
  <c r="C7033" i="2"/>
  <c r="C7034" i="2"/>
  <c r="C7035" i="2"/>
  <c r="C7036" i="2"/>
  <c r="C7037" i="2"/>
  <c r="C7038" i="2"/>
  <c r="C7039" i="2"/>
  <c r="C7040" i="2"/>
  <c r="C7041" i="2"/>
  <c r="C7042" i="2"/>
  <c r="C7043" i="2"/>
  <c r="C7044" i="2"/>
  <c r="C7045" i="2"/>
  <c r="C7046" i="2"/>
  <c r="C7047" i="2"/>
  <c r="C7048" i="2"/>
  <c r="C7049" i="2"/>
  <c r="C7050" i="2"/>
  <c r="C7051" i="2"/>
  <c r="C7052" i="2"/>
  <c r="C7053" i="2"/>
  <c r="C7054" i="2"/>
  <c r="C7055" i="2"/>
  <c r="C7056" i="2"/>
  <c r="C7057" i="2"/>
  <c r="C7058" i="2"/>
  <c r="C7059" i="2"/>
  <c r="C7060" i="2"/>
  <c r="C7061" i="2"/>
  <c r="C7062" i="2"/>
  <c r="C7063" i="2"/>
  <c r="C7064" i="2"/>
  <c r="C7065" i="2"/>
  <c r="C7066" i="2"/>
  <c r="C7067" i="2"/>
  <c r="C7068" i="2"/>
  <c r="C7069" i="2"/>
  <c r="C7070" i="2"/>
  <c r="C7071" i="2"/>
  <c r="C7072" i="2"/>
  <c r="C7073" i="2"/>
  <c r="C7074" i="2"/>
  <c r="C7075" i="2"/>
  <c r="C7076" i="2"/>
  <c r="C7077" i="2"/>
  <c r="C7078" i="2"/>
  <c r="C7079" i="2"/>
  <c r="C7080" i="2"/>
  <c r="C7081" i="2"/>
  <c r="C7082" i="2"/>
  <c r="C7083" i="2"/>
  <c r="C7084" i="2"/>
  <c r="C7085" i="2"/>
  <c r="C7086" i="2"/>
  <c r="C7087" i="2"/>
  <c r="C7088" i="2"/>
  <c r="C7089" i="2"/>
  <c r="C7090" i="2"/>
  <c r="C7091" i="2"/>
  <c r="C7092" i="2"/>
  <c r="C7093" i="2"/>
  <c r="C7094" i="2"/>
  <c r="C7095" i="2"/>
  <c r="C7096" i="2"/>
  <c r="C7097" i="2"/>
  <c r="C7098" i="2"/>
  <c r="C7099" i="2"/>
  <c r="C7100" i="2"/>
  <c r="C7101" i="2"/>
  <c r="C7102" i="2"/>
  <c r="C7103" i="2"/>
  <c r="C7104" i="2"/>
  <c r="C7105" i="2"/>
  <c r="C7106" i="2"/>
  <c r="C7107" i="2"/>
  <c r="C7108" i="2"/>
  <c r="C7109" i="2"/>
  <c r="C7110" i="2"/>
  <c r="C7111" i="2"/>
  <c r="C7112" i="2"/>
  <c r="C7113" i="2"/>
  <c r="C7114" i="2"/>
  <c r="C7115" i="2"/>
  <c r="C7116" i="2"/>
  <c r="C7117" i="2"/>
  <c r="C7118" i="2"/>
  <c r="C7119" i="2"/>
  <c r="C7120" i="2"/>
  <c r="C7121" i="2"/>
  <c r="C7122" i="2"/>
  <c r="C7123" i="2"/>
  <c r="C7124" i="2"/>
  <c r="C7125" i="2"/>
  <c r="C7126" i="2"/>
  <c r="C7127" i="2"/>
  <c r="C7128" i="2"/>
  <c r="C7129" i="2"/>
  <c r="C7130" i="2"/>
  <c r="C7131" i="2"/>
  <c r="C7132" i="2"/>
  <c r="C7133" i="2"/>
  <c r="C7134" i="2"/>
  <c r="C7135" i="2"/>
  <c r="C7136" i="2"/>
  <c r="C7137" i="2"/>
  <c r="C7138" i="2"/>
  <c r="C7139" i="2"/>
  <c r="C7140" i="2"/>
  <c r="C7141" i="2"/>
  <c r="C7142" i="2"/>
  <c r="C7143" i="2"/>
  <c r="C7144" i="2"/>
  <c r="C7145" i="2"/>
  <c r="C7146" i="2"/>
  <c r="C7147" i="2"/>
  <c r="C7148" i="2"/>
  <c r="C7149" i="2"/>
  <c r="C7150" i="2"/>
  <c r="C7151" i="2"/>
  <c r="C7152" i="2"/>
  <c r="C7153" i="2"/>
  <c r="C7154" i="2"/>
  <c r="C7155" i="2"/>
  <c r="C7156" i="2"/>
  <c r="C7157" i="2"/>
  <c r="C7158" i="2"/>
  <c r="C7159" i="2"/>
  <c r="C7160" i="2"/>
  <c r="C7161" i="2"/>
  <c r="C7162" i="2"/>
  <c r="C7163" i="2"/>
  <c r="C7164" i="2"/>
  <c r="C7165" i="2"/>
  <c r="C7166" i="2"/>
  <c r="C7167" i="2"/>
  <c r="C7168" i="2"/>
  <c r="C7169" i="2"/>
  <c r="C7170" i="2"/>
  <c r="C7171" i="2"/>
  <c r="C7172" i="2"/>
  <c r="C7173" i="2"/>
  <c r="C7174" i="2"/>
  <c r="C7175" i="2"/>
  <c r="C7176" i="2"/>
  <c r="C7177" i="2"/>
  <c r="C7178" i="2"/>
  <c r="C7179" i="2"/>
  <c r="C7180" i="2"/>
  <c r="C7181" i="2"/>
  <c r="C7182" i="2"/>
  <c r="C7183" i="2"/>
  <c r="C7184" i="2"/>
  <c r="C7185" i="2"/>
  <c r="C7186" i="2"/>
  <c r="C7187" i="2"/>
  <c r="C7188" i="2"/>
  <c r="C7189" i="2"/>
  <c r="C7190" i="2"/>
  <c r="C7191" i="2"/>
  <c r="C7192" i="2"/>
  <c r="C7193" i="2"/>
  <c r="C7194" i="2"/>
  <c r="C7195" i="2"/>
  <c r="C7196" i="2"/>
  <c r="C7197" i="2"/>
  <c r="C7198" i="2"/>
  <c r="C7199" i="2"/>
  <c r="C7200" i="2"/>
  <c r="C7201" i="2"/>
  <c r="C7202" i="2"/>
  <c r="C7203" i="2"/>
  <c r="C7204" i="2"/>
  <c r="C7205" i="2"/>
  <c r="C7206" i="2"/>
  <c r="C7207" i="2"/>
  <c r="C7208" i="2"/>
  <c r="C7209" i="2"/>
  <c r="C7210" i="2"/>
  <c r="C7211" i="2"/>
  <c r="C7212" i="2"/>
  <c r="C7213" i="2"/>
  <c r="C7214" i="2"/>
  <c r="C7215" i="2"/>
  <c r="C7216" i="2"/>
  <c r="C7217" i="2"/>
  <c r="C7218" i="2"/>
  <c r="C7219" i="2"/>
  <c r="C7220" i="2"/>
  <c r="C7221" i="2"/>
  <c r="C7222" i="2"/>
  <c r="C7223" i="2"/>
  <c r="C7224" i="2"/>
  <c r="C7225" i="2"/>
  <c r="C7226" i="2"/>
  <c r="C7227" i="2"/>
  <c r="C7228" i="2"/>
  <c r="C7229" i="2"/>
  <c r="C7230" i="2"/>
  <c r="C7231" i="2"/>
  <c r="C7232" i="2"/>
  <c r="C7233" i="2"/>
  <c r="C7234" i="2"/>
  <c r="C7235" i="2"/>
  <c r="C7236" i="2"/>
  <c r="C7237" i="2"/>
  <c r="C7238" i="2"/>
  <c r="C7239" i="2"/>
  <c r="C7240" i="2"/>
  <c r="C7241" i="2"/>
  <c r="C7242" i="2"/>
  <c r="C7243" i="2"/>
  <c r="C7244" i="2"/>
  <c r="C7245" i="2"/>
  <c r="C7246" i="2"/>
  <c r="C7247" i="2"/>
  <c r="C7248" i="2"/>
  <c r="C7249" i="2"/>
  <c r="C7250" i="2"/>
  <c r="C7251" i="2"/>
  <c r="C7252" i="2"/>
  <c r="C7253" i="2"/>
  <c r="C7254" i="2"/>
  <c r="C7255" i="2"/>
  <c r="C7256" i="2"/>
  <c r="C7257" i="2"/>
  <c r="C7258" i="2"/>
  <c r="C7259" i="2"/>
  <c r="C7260" i="2"/>
  <c r="C7261" i="2"/>
  <c r="C7262" i="2"/>
  <c r="C7263" i="2"/>
  <c r="C7264" i="2"/>
  <c r="C7265" i="2"/>
  <c r="C7266" i="2"/>
  <c r="C7267" i="2"/>
  <c r="C7268" i="2"/>
  <c r="C7269" i="2"/>
  <c r="C7270" i="2"/>
  <c r="C7271" i="2"/>
  <c r="C7272" i="2"/>
  <c r="C7273" i="2"/>
  <c r="C7274" i="2"/>
  <c r="C7275" i="2"/>
  <c r="C7276" i="2"/>
  <c r="C7277" i="2"/>
  <c r="C7278" i="2"/>
  <c r="C7279" i="2"/>
  <c r="C7280" i="2"/>
  <c r="C7281" i="2"/>
  <c r="C7282" i="2"/>
  <c r="C7283" i="2"/>
  <c r="C7284" i="2"/>
  <c r="C7285" i="2"/>
  <c r="C7286" i="2"/>
  <c r="C7287" i="2"/>
  <c r="C7288" i="2"/>
  <c r="C7289" i="2"/>
  <c r="C7290" i="2"/>
  <c r="C7291" i="2"/>
  <c r="C7292" i="2"/>
  <c r="C7293" i="2"/>
  <c r="C7294" i="2"/>
  <c r="C7295" i="2"/>
  <c r="C7296" i="2"/>
  <c r="C7297" i="2"/>
  <c r="C7298" i="2"/>
  <c r="C7299" i="2"/>
  <c r="C7300" i="2"/>
  <c r="C7301" i="2"/>
  <c r="C7302" i="2"/>
  <c r="C7303" i="2"/>
  <c r="C7304" i="2"/>
  <c r="C7305" i="2"/>
  <c r="C7306" i="2"/>
  <c r="C7307" i="2"/>
  <c r="C7308" i="2"/>
  <c r="C7309" i="2"/>
  <c r="C7310" i="2"/>
  <c r="C7311" i="2"/>
  <c r="C7312" i="2"/>
  <c r="C7313" i="2"/>
  <c r="C7314" i="2"/>
  <c r="C7315" i="2"/>
  <c r="C7316" i="2"/>
  <c r="C7317" i="2"/>
  <c r="C7318" i="2"/>
  <c r="C7319" i="2"/>
  <c r="C7320" i="2"/>
  <c r="C7321" i="2"/>
  <c r="C7322" i="2"/>
  <c r="C7323" i="2"/>
  <c r="C7324" i="2"/>
  <c r="C7325" i="2"/>
  <c r="C7326" i="2"/>
  <c r="C7327" i="2"/>
  <c r="C7328" i="2"/>
  <c r="C7329" i="2"/>
  <c r="C7330" i="2"/>
  <c r="C7331" i="2"/>
  <c r="C7332" i="2"/>
  <c r="C7333" i="2"/>
  <c r="C7334" i="2"/>
  <c r="C7335" i="2"/>
  <c r="C7336" i="2"/>
  <c r="C7337" i="2"/>
  <c r="C7338" i="2"/>
  <c r="C7339" i="2"/>
  <c r="C7340" i="2"/>
  <c r="C7341" i="2"/>
  <c r="C7342" i="2"/>
  <c r="C7343" i="2"/>
  <c r="C7344" i="2"/>
  <c r="C7345" i="2"/>
  <c r="C7346" i="2"/>
  <c r="C7347" i="2"/>
  <c r="C7348" i="2"/>
  <c r="C7349" i="2"/>
  <c r="C7350" i="2"/>
  <c r="C7351" i="2"/>
  <c r="C7352" i="2"/>
  <c r="C7353" i="2"/>
  <c r="C7354" i="2"/>
  <c r="C7355" i="2"/>
  <c r="C7356" i="2"/>
  <c r="C7357" i="2"/>
  <c r="C7358" i="2"/>
  <c r="C7359" i="2"/>
  <c r="C7360" i="2"/>
  <c r="C7361" i="2"/>
  <c r="C7362" i="2"/>
  <c r="C7363" i="2"/>
  <c r="C7364" i="2"/>
  <c r="C7365" i="2"/>
  <c r="C7366" i="2"/>
  <c r="C7367" i="2"/>
  <c r="C7368" i="2"/>
  <c r="C7369" i="2"/>
  <c r="C7370" i="2"/>
  <c r="C7371" i="2"/>
  <c r="C7372" i="2"/>
  <c r="C7373" i="2"/>
  <c r="C7374" i="2"/>
  <c r="C7375" i="2"/>
  <c r="C7376" i="2"/>
  <c r="C7377" i="2"/>
  <c r="C7378" i="2"/>
  <c r="C7379" i="2"/>
  <c r="C7380" i="2"/>
  <c r="C7381" i="2"/>
  <c r="C7382" i="2"/>
  <c r="C7383" i="2"/>
  <c r="C7384" i="2"/>
  <c r="C7385" i="2"/>
  <c r="C7386" i="2"/>
  <c r="C7387" i="2"/>
  <c r="C7388" i="2"/>
  <c r="C7389" i="2"/>
  <c r="C7390" i="2"/>
  <c r="C7391" i="2"/>
  <c r="C7392" i="2"/>
  <c r="C7393" i="2"/>
  <c r="C7394" i="2"/>
  <c r="C7395" i="2"/>
  <c r="C7396" i="2"/>
  <c r="C7397" i="2"/>
  <c r="C7398" i="2"/>
  <c r="C7399" i="2"/>
  <c r="C7400" i="2"/>
  <c r="C7401" i="2"/>
  <c r="C7402" i="2"/>
  <c r="C7403" i="2"/>
  <c r="C7404" i="2"/>
  <c r="C7405" i="2"/>
  <c r="C7406" i="2"/>
  <c r="C7407" i="2"/>
  <c r="C7408" i="2"/>
  <c r="C7409" i="2"/>
  <c r="C7410" i="2"/>
  <c r="C7411" i="2"/>
  <c r="C7412" i="2"/>
  <c r="C7413" i="2"/>
  <c r="C7414" i="2"/>
  <c r="C7415" i="2"/>
  <c r="C7416" i="2"/>
  <c r="C7417" i="2"/>
  <c r="C7418" i="2"/>
  <c r="C7419" i="2"/>
  <c r="C7420" i="2"/>
  <c r="C7421" i="2"/>
  <c r="C7422" i="2"/>
  <c r="C7423" i="2"/>
  <c r="C7424" i="2"/>
  <c r="C7425" i="2"/>
  <c r="C7426" i="2"/>
  <c r="C7427" i="2"/>
  <c r="C7428" i="2"/>
  <c r="C7429" i="2"/>
  <c r="C7430" i="2"/>
  <c r="C7431" i="2"/>
  <c r="C7432" i="2"/>
  <c r="C7433" i="2"/>
  <c r="C7434" i="2"/>
  <c r="C7435" i="2"/>
  <c r="C7436" i="2"/>
  <c r="C7437" i="2"/>
  <c r="C7438" i="2"/>
  <c r="C7439" i="2"/>
  <c r="C7440" i="2"/>
  <c r="C7441" i="2"/>
  <c r="C7442" i="2"/>
  <c r="C7443" i="2"/>
  <c r="C7444" i="2"/>
  <c r="C7445" i="2"/>
  <c r="C7446" i="2"/>
  <c r="C7447" i="2"/>
  <c r="C7448" i="2"/>
  <c r="C7449" i="2"/>
  <c r="C7450" i="2"/>
  <c r="C7451" i="2"/>
  <c r="C7452" i="2"/>
  <c r="C7453" i="2"/>
  <c r="C7454" i="2"/>
  <c r="C7455" i="2"/>
  <c r="C7456" i="2"/>
  <c r="C7457" i="2"/>
  <c r="C7458" i="2"/>
  <c r="C7459" i="2"/>
  <c r="C7460" i="2"/>
  <c r="C7461" i="2"/>
  <c r="C7462" i="2"/>
  <c r="C7463" i="2"/>
  <c r="C7464" i="2"/>
  <c r="C7465" i="2"/>
  <c r="C7466" i="2"/>
  <c r="C7467" i="2"/>
  <c r="C7468" i="2"/>
  <c r="C7469" i="2"/>
  <c r="C7470" i="2"/>
  <c r="C7471" i="2"/>
  <c r="C7472" i="2"/>
  <c r="C7473" i="2"/>
  <c r="C7474" i="2"/>
  <c r="C7475" i="2"/>
  <c r="C7476" i="2"/>
  <c r="C7477" i="2"/>
  <c r="C7478" i="2"/>
  <c r="C7479" i="2"/>
  <c r="C7480" i="2"/>
  <c r="C7481" i="2"/>
  <c r="C7482" i="2"/>
  <c r="C7483" i="2"/>
  <c r="C7484" i="2"/>
  <c r="C7485" i="2"/>
  <c r="C7486" i="2"/>
  <c r="C7487" i="2"/>
  <c r="C7488" i="2"/>
  <c r="C7489" i="2"/>
  <c r="C7490" i="2"/>
  <c r="C7491" i="2"/>
  <c r="C7492" i="2"/>
  <c r="C7493" i="2"/>
  <c r="C7494" i="2"/>
  <c r="C7495" i="2"/>
  <c r="C7496" i="2"/>
  <c r="C7497" i="2"/>
  <c r="C7498" i="2"/>
  <c r="C7499" i="2"/>
  <c r="C7500" i="2"/>
  <c r="C7501" i="2"/>
  <c r="C7502" i="2"/>
  <c r="C7503" i="2"/>
  <c r="C7504" i="2"/>
  <c r="C7505" i="2"/>
  <c r="C7506" i="2"/>
  <c r="C7507" i="2"/>
  <c r="C7508" i="2"/>
  <c r="C7509" i="2"/>
  <c r="C7510" i="2"/>
  <c r="C7511" i="2"/>
  <c r="C7512" i="2"/>
  <c r="C7513" i="2"/>
  <c r="C7514" i="2"/>
  <c r="C7515" i="2"/>
  <c r="C7516" i="2"/>
  <c r="C7517" i="2"/>
  <c r="C7518" i="2"/>
  <c r="C7519" i="2"/>
  <c r="C7520" i="2"/>
  <c r="C7521" i="2"/>
  <c r="C7522" i="2"/>
  <c r="C7523" i="2"/>
  <c r="C7524" i="2"/>
  <c r="C7525" i="2"/>
  <c r="C7526" i="2"/>
  <c r="C7527" i="2"/>
  <c r="C7528" i="2"/>
  <c r="C7529" i="2"/>
  <c r="C7530" i="2"/>
  <c r="C7531" i="2"/>
  <c r="C7532" i="2"/>
  <c r="C7533" i="2"/>
  <c r="C7534" i="2"/>
  <c r="C7535" i="2"/>
  <c r="C7536" i="2"/>
  <c r="C7537" i="2"/>
  <c r="C7538" i="2"/>
  <c r="C7539" i="2"/>
  <c r="C7540" i="2"/>
  <c r="C7541" i="2"/>
  <c r="C7542" i="2"/>
  <c r="C7543" i="2"/>
  <c r="C7544" i="2"/>
  <c r="C7545" i="2"/>
  <c r="C7546" i="2"/>
  <c r="C7547" i="2"/>
  <c r="C7548" i="2"/>
  <c r="C7549" i="2"/>
  <c r="C7550" i="2"/>
  <c r="C7551" i="2"/>
  <c r="C7552" i="2"/>
  <c r="C7553" i="2"/>
  <c r="C7554" i="2"/>
  <c r="C7555" i="2"/>
  <c r="C7556" i="2"/>
  <c r="C7557" i="2"/>
  <c r="C7558" i="2"/>
  <c r="C7559" i="2"/>
  <c r="C7560" i="2"/>
  <c r="C7561" i="2"/>
  <c r="C7562" i="2"/>
  <c r="C7563" i="2"/>
  <c r="C7564" i="2"/>
  <c r="C7565" i="2"/>
  <c r="C7566" i="2"/>
  <c r="C7567" i="2"/>
  <c r="C7568" i="2"/>
  <c r="C7569" i="2"/>
  <c r="C7570" i="2"/>
  <c r="C7571" i="2"/>
  <c r="C7572" i="2"/>
  <c r="C7573" i="2"/>
  <c r="C7574" i="2"/>
  <c r="C7575" i="2"/>
  <c r="C7576" i="2"/>
  <c r="C7577" i="2"/>
  <c r="C7578" i="2"/>
  <c r="C7579" i="2"/>
  <c r="C7580" i="2"/>
  <c r="C7581" i="2"/>
  <c r="C7582" i="2"/>
  <c r="C7583" i="2"/>
  <c r="C7584" i="2"/>
  <c r="C7585" i="2"/>
  <c r="C7586" i="2"/>
  <c r="C7587" i="2"/>
  <c r="C7588" i="2"/>
  <c r="C7589" i="2"/>
  <c r="C7590" i="2"/>
  <c r="C7591" i="2"/>
  <c r="C7592" i="2"/>
  <c r="C7593" i="2"/>
  <c r="C7594" i="2"/>
  <c r="C7595" i="2"/>
  <c r="C7596" i="2"/>
  <c r="C7597" i="2"/>
  <c r="C7598" i="2"/>
  <c r="C7599" i="2"/>
  <c r="C7600" i="2"/>
  <c r="C7601" i="2"/>
  <c r="C7602" i="2"/>
  <c r="C7603" i="2"/>
  <c r="C7604" i="2"/>
  <c r="C7605" i="2"/>
  <c r="C7606" i="2"/>
  <c r="C7607" i="2"/>
  <c r="C7608" i="2"/>
  <c r="C7609" i="2"/>
  <c r="C7610" i="2"/>
  <c r="C7611" i="2"/>
  <c r="C7612" i="2"/>
  <c r="C7613" i="2"/>
  <c r="C7614" i="2"/>
  <c r="C7615" i="2"/>
  <c r="C7616" i="2"/>
  <c r="C7617" i="2"/>
  <c r="C7618" i="2"/>
  <c r="C7619" i="2"/>
  <c r="C7620" i="2"/>
  <c r="C7621" i="2"/>
  <c r="C7622" i="2"/>
  <c r="C7623" i="2"/>
  <c r="C7624" i="2"/>
  <c r="C7625" i="2"/>
  <c r="C7626" i="2"/>
  <c r="C7627" i="2"/>
  <c r="C7628" i="2"/>
  <c r="C7629" i="2"/>
  <c r="C7630" i="2"/>
  <c r="C7631" i="2"/>
  <c r="C7632" i="2"/>
  <c r="C7633" i="2"/>
  <c r="C7634" i="2"/>
  <c r="C7635" i="2"/>
  <c r="C7636" i="2"/>
  <c r="C7637" i="2"/>
  <c r="C7638" i="2"/>
  <c r="C7639" i="2"/>
  <c r="C7640" i="2"/>
  <c r="C7641" i="2"/>
  <c r="C7642" i="2"/>
  <c r="C7643" i="2"/>
  <c r="C7644" i="2"/>
  <c r="C7645" i="2"/>
  <c r="C7646" i="2"/>
  <c r="C7647" i="2"/>
  <c r="C7648" i="2"/>
  <c r="C7649" i="2"/>
  <c r="C7650" i="2"/>
  <c r="C7651" i="2"/>
  <c r="C7652" i="2"/>
  <c r="C7653" i="2"/>
  <c r="C7654" i="2"/>
  <c r="C7655" i="2"/>
  <c r="C7656" i="2"/>
  <c r="C7657" i="2"/>
  <c r="C7658" i="2"/>
  <c r="C7659" i="2"/>
  <c r="C7660" i="2"/>
  <c r="C7661" i="2"/>
  <c r="C7662" i="2"/>
  <c r="C7663" i="2"/>
  <c r="C7664" i="2"/>
  <c r="C7665" i="2"/>
  <c r="C7666" i="2"/>
  <c r="C7667" i="2"/>
  <c r="C7668" i="2"/>
  <c r="C7669" i="2"/>
  <c r="C7670" i="2"/>
  <c r="C7671" i="2"/>
  <c r="C7672" i="2"/>
  <c r="C7673" i="2"/>
  <c r="C7674" i="2"/>
  <c r="C7675" i="2"/>
  <c r="C7676" i="2"/>
  <c r="C7677" i="2"/>
  <c r="C7678" i="2"/>
  <c r="C7679" i="2"/>
  <c r="C7680" i="2"/>
  <c r="C7681" i="2"/>
  <c r="C7682" i="2"/>
  <c r="C7683" i="2"/>
  <c r="C7684" i="2"/>
  <c r="C7685" i="2"/>
  <c r="C7686" i="2"/>
  <c r="C7687" i="2"/>
  <c r="C7688" i="2"/>
  <c r="C7689" i="2"/>
  <c r="C7690" i="2"/>
  <c r="C7691" i="2"/>
  <c r="C7692" i="2"/>
  <c r="C7693" i="2"/>
  <c r="C7694" i="2"/>
  <c r="C7695" i="2"/>
  <c r="C7696" i="2"/>
  <c r="C7697" i="2"/>
  <c r="C7698" i="2"/>
  <c r="C7699" i="2"/>
  <c r="C7700" i="2"/>
  <c r="C7701" i="2"/>
  <c r="C7702" i="2"/>
  <c r="C7703" i="2"/>
  <c r="C7704" i="2"/>
  <c r="C7705" i="2"/>
  <c r="C7706" i="2"/>
  <c r="C7707" i="2"/>
  <c r="C7708" i="2"/>
  <c r="C7709" i="2"/>
  <c r="C7710" i="2"/>
  <c r="C7711" i="2"/>
  <c r="C7712" i="2"/>
  <c r="C7713" i="2"/>
  <c r="C7714" i="2"/>
  <c r="C7715" i="2"/>
  <c r="C7716" i="2"/>
  <c r="C7717" i="2"/>
  <c r="C7718" i="2"/>
  <c r="C7719" i="2"/>
  <c r="C7720" i="2"/>
  <c r="C7721" i="2"/>
  <c r="C7722" i="2"/>
  <c r="C7723" i="2"/>
  <c r="C7724" i="2"/>
  <c r="C7725" i="2"/>
  <c r="C7726" i="2"/>
  <c r="C7727" i="2"/>
  <c r="C7728" i="2"/>
  <c r="C7729" i="2"/>
  <c r="C7730" i="2"/>
  <c r="C7731" i="2"/>
  <c r="C7732" i="2"/>
  <c r="C7733" i="2"/>
  <c r="C7734" i="2"/>
  <c r="C7735" i="2"/>
  <c r="C7736" i="2"/>
  <c r="C7737" i="2"/>
  <c r="C7738" i="2"/>
  <c r="C7739" i="2"/>
  <c r="C7740" i="2"/>
  <c r="C7741" i="2"/>
  <c r="C7742" i="2"/>
  <c r="C7743" i="2"/>
  <c r="C7744" i="2"/>
  <c r="C7745" i="2"/>
  <c r="C7746" i="2"/>
  <c r="C7747" i="2"/>
  <c r="C7748" i="2"/>
  <c r="C7749" i="2"/>
  <c r="C7750" i="2"/>
  <c r="C7751" i="2"/>
  <c r="C7752" i="2"/>
  <c r="C7753" i="2"/>
  <c r="C7754" i="2"/>
  <c r="C7755" i="2"/>
  <c r="C7756" i="2"/>
  <c r="C7757" i="2"/>
  <c r="C7758" i="2"/>
  <c r="C7759" i="2"/>
  <c r="C7760" i="2"/>
  <c r="C7761" i="2"/>
  <c r="C7762" i="2"/>
  <c r="C7763" i="2"/>
  <c r="C7764" i="2"/>
  <c r="C7765" i="2"/>
  <c r="C7766" i="2"/>
  <c r="C7767" i="2"/>
  <c r="C7768" i="2"/>
  <c r="C7769" i="2"/>
  <c r="C7770" i="2"/>
  <c r="C7771" i="2"/>
  <c r="C7772" i="2"/>
  <c r="C7773" i="2"/>
  <c r="C7774" i="2"/>
  <c r="C7775" i="2"/>
  <c r="C7776" i="2"/>
  <c r="C7777" i="2"/>
  <c r="C7778" i="2"/>
  <c r="C7779" i="2"/>
  <c r="C7780" i="2"/>
  <c r="C7781" i="2"/>
  <c r="C7782" i="2"/>
  <c r="C7783" i="2"/>
  <c r="C7784" i="2"/>
  <c r="C7785" i="2"/>
  <c r="C7786" i="2"/>
  <c r="C7787" i="2"/>
  <c r="C7788" i="2"/>
  <c r="C7789" i="2"/>
  <c r="C7790" i="2"/>
  <c r="C7791" i="2"/>
  <c r="C7792" i="2"/>
  <c r="C7793" i="2"/>
  <c r="C7794" i="2"/>
  <c r="C7795" i="2"/>
  <c r="C7796" i="2"/>
  <c r="C7797" i="2"/>
  <c r="C7798" i="2"/>
  <c r="C7799" i="2"/>
  <c r="C7800" i="2"/>
  <c r="C7801" i="2"/>
  <c r="C7802" i="2"/>
  <c r="C7803" i="2"/>
  <c r="C7804" i="2"/>
  <c r="C7805" i="2"/>
  <c r="C7806" i="2"/>
  <c r="C7807" i="2"/>
  <c r="C7808" i="2"/>
  <c r="C7809" i="2"/>
  <c r="C7810" i="2"/>
  <c r="C7811" i="2"/>
  <c r="C7812" i="2"/>
  <c r="C7813" i="2"/>
  <c r="C7814" i="2"/>
  <c r="C7815" i="2"/>
  <c r="C7816" i="2"/>
  <c r="C7817" i="2"/>
  <c r="C7818" i="2"/>
  <c r="C7819" i="2"/>
  <c r="C7820" i="2"/>
  <c r="C7821" i="2"/>
  <c r="C7822" i="2"/>
  <c r="C7823" i="2"/>
  <c r="C7824" i="2"/>
  <c r="C7825" i="2"/>
  <c r="C7826" i="2"/>
  <c r="C7827" i="2"/>
  <c r="C7828" i="2"/>
  <c r="C7829" i="2"/>
  <c r="C7830" i="2"/>
  <c r="C7831" i="2"/>
  <c r="C7832" i="2"/>
  <c r="C7833" i="2"/>
  <c r="C7834" i="2"/>
  <c r="C7835" i="2"/>
  <c r="C7836" i="2"/>
  <c r="C7837" i="2"/>
  <c r="C7838" i="2"/>
  <c r="C7839" i="2"/>
  <c r="C7840" i="2"/>
  <c r="C7841" i="2"/>
  <c r="C7842" i="2"/>
  <c r="C7843" i="2"/>
  <c r="C7844" i="2"/>
  <c r="C7845" i="2"/>
  <c r="C7846" i="2"/>
  <c r="C7847" i="2"/>
  <c r="C7848" i="2"/>
  <c r="C7849" i="2"/>
  <c r="C7850" i="2"/>
  <c r="C7851" i="2"/>
  <c r="C7852" i="2"/>
  <c r="C7853" i="2"/>
  <c r="C7854" i="2"/>
  <c r="C7855" i="2"/>
  <c r="C7856" i="2"/>
  <c r="C7857" i="2"/>
  <c r="C7858" i="2"/>
  <c r="C7859" i="2"/>
  <c r="C7860" i="2"/>
  <c r="C7861" i="2"/>
  <c r="C7862" i="2"/>
  <c r="C7863" i="2"/>
  <c r="C7864" i="2"/>
  <c r="C7865" i="2"/>
  <c r="C7866" i="2"/>
  <c r="C7867" i="2"/>
  <c r="C7868" i="2"/>
  <c r="C7869" i="2"/>
  <c r="C7870" i="2"/>
  <c r="C7871" i="2"/>
  <c r="C7872" i="2"/>
  <c r="C7873" i="2"/>
  <c r="C7874" i="2"/>
  <c r="C7875" i="2"/>
  <c r="C7876" i="2"/>
  <c r="C7877" i="2"/>
  <c r="C7878" i="2"/>
  <c r="C7879" i="2"/>
  <c r="C7880" i="2"/>
  <c r="C7881" i="2"/>
  <c r="C7882" i="2"/>
  <c r="C7883" i="2"/>
  <c r="C7884" i="2"/>
  <c r="C7885" i="2"/>
  <c r="C7886" i="2"/>
  <c r="C7887" i="2"/>
  <c r="C7888" i="2"/>
  <c r="C7889" i="2"/>
  <c r="C7890" i="2"/>
  <c r="C7891" i="2"/>
  <c r="C7892" i="2"/>
  <c r="C7893" i="2"/>
  <c r="C7894" i="2"/>
  <c r="C7895" i="2"/>
  <c r="C7896" i="2"/>
  <c r="C7897" i="2"/>
  <c r="C7898" i="2"/>
  <c r="C7899" i="2"/>
  <c r="C7900" i="2"/>
  <c r="C7901" i="2"/>
  <c r="C7902" i="2"/>
  <c r="C7903" i="2"/>
  <c r="C7904" i="2"/>
  <c r="C7905" i="2"/>
  <c r="C7906" i="2"/>
  <c r="C7907" i="2"/>
  <c r="C7908" i="2"/>
  <c r="C7909" i="2"/>
  <c r="C7910" i="2"/>
  <c r="C7911" i="2"/>
  <c r="C7912" i="2"/>
  <c r="C7913" i="2"/>
  <c r="C7914" i="2"/>
  <c r="C7915" i="2"/>
  <c r="C7916" i="2"/>
  <c r="C7917" i="2"/>
  <c r="C7918" i="2"/>
  <c r="C7919" i="2"/>
  <c r="C7920" i="2"/>
  <c r="C7921" i="2"/>
  <c r="C7922" i="2"/>
  <c r="C7923" i="2"/>
  <c r="C7924" i="2"/>
  <c r="C7925" i="2"/>
  <c r="C7926" i="2"/>
  <c r="C7927" i="2"/>
  <c r="C7928" i="2"/>
  <c r="C7929" i="2"/>
  <c r="C7930" i="2"/>
  <c r="C7931" i="2"/>
  <c r="C7932" i="2"/>
  <c r="C7933" i="2"/>
  <c r="C7934" i="2"/>
  <c r="C7935" i="2"/>
  <c r="C7936" i="2"/>
  <c r="C7937" i="2"/>
  <c r="C7938" i="2"/>
  <c r="C7939" i="2"/>
  <c r="C7940" i="2"/>
  <c r="C7941" i="2"/>
  <c r="C7942" i="2"/>
  <c r="C7943" i="2"/>
  <c r="C7944" i="2"/>
  <c r="C7945" i="2"/>
  <c r="C7946" i="2"/>
  <c r="C7947" i="2"/>
  <c r="C7948" i="2"/>
  <c r="C7949" i="2"/>
  <c r="C7950" i="2"/>
  <c r="C7951" i="2"/>
  <c r="C7952" i="2"/>
  <c r="C7953" i="2"/>
  <c r="C7954" i="2"/>
  <c r="C7955" i="2"/>
  <c r="C7956" i="2"/>
  <c r="C7957" i="2"/>
  <c r="C7958" i="2"/>
  <c r="C7959" i="2"/>
  <c r="C7960" i="2"/>
  <c r="C7961" i="2"/>
  <c r="C7962" i="2"/>
  <c r="C7963" i="2"/>
  <c r="C7964" i="2"/>
  <c r="C7965" i="2"/>
  <c r="C7966" i="2"/>
  <c r="C7967" i="2"/>
  <c r="C7968" i="2"/>
  <c r="C7969" i="2"/>
  <c r="C7970" i="2"/>
  <c r="C7971" i="2"/>
  <c r="C7972" i="2"/>
  <c r="C7973" i="2"/>
  <c r="C7974" i="2"/>
  <c r="C7975" i="2"/>
  <c r="C7976" i="2"/>
  <c r="C7977" i="2"/>
  <c r="C7978" i="2"/>
  <c r="C7979" i="2"/>
  <c r="C7980" i="2"/>
  <c r="C7981" i="2"/>
  <c r="C7982" i="2"/>
  <c r="C7983" i="2"/>
  <c r="C7984" i="2"/>
  <c r="C7985" i="2"/>
  <c r="C7986" i="2"/>
  <c r="C7987" i="2"/>
  <c r="C7988" i="2"/>
  <c r="C7989" i="2"/>
  <c r="C7990" i="2"/>
  <c r="C7991" i="2"/>
  <c r="C7992" i="2"/>
  <c r="C7993" i="2"/>
  <c r="C7994" i="2"/>
  <c r="C7995" i="2"/>
  <c r="C7996" i="2"/>
  <c r="C7997" i="2"/>
  <c r="C7998" i="2"/>
  <c r="C7999" i="2"/>
  <c r="C8000" i="2"/>
  <c r="C8001" i="2"/>
  <c r="C8002" i="2"/>
  <c r="C8003" i="2"/>
  <c r="C8004" i="2"/>
  <c r="C8005" i="2"/>
  <c r="C8006" i="2"/>
  <c r="C8007" i="2"/>
  <c r="C8008" i="2"/>
  <c r="C8009" i="2"/>
  <c r="C8010" i="2"/>
  <c r="C8011" i="2"/>
  <c r="C8012" i="2"/>
  <c r="C8013" i="2"/>
  <c r="C8014" i="2"/>
  <c r="C8015" i="2"/>
  <c r="C8016" i="2"/>
  <c r="C8017" i="2"/>
  <c r="C8018" i="2"/>
  <c r="C8019" i="2"/>
  <c r="C8020" i="2"/>
  <c r="C8021" i="2"/>
  <c r="C8022" i="2"/>
  <c r="C8023" i="2"/>
  <c r="C8024" i="2"/>
  <c r="C8025" i="2"/>
  <c r="C8026" i="2"/>
  <c r="C8027" i="2"/>
  <c r="C8028" i="2"/>
  <c r="C8029" i="2"/>
  <c r="C8030" i="2"/>
  <c r="C8031" i="2"/>
  <c r="C8032" i="2"/>
  <c r="C8033" i="2"/>
  <c r="C8034" i="2"/>
  <c r="C8035" i="2"/>
  <c r="C8036" i="2"/>
  <c r="C8037" i="2"/>
  <c r="C8038" i="2"/>
  <c r="C8039" i="2"/>
  <c r="C8040" i="2"/>
  <c r="C8041" i="2"/>
  <c r="C8042" i="2"/>
  <c r="C8043" i="2"/>
  <c r="C8044" i="2"/>
  <c r="C8045" i="2"/>
  <c r="C8046" i="2"/>
  <c r="C8047" i="2"/>
  <c r="C8048" i="2"/>
  <c r="C8049" i="2"/>
  <c r="C8050" i="2"/>
  <c r="C8051" i="2"/>
  <c r="C8052" i="2"/>
  <c r="C8053" i="2"/>
  <c r="C8054" i="2"/>
  <c r="C8055" i="2"/>
  <c r="C8056" i="2"/>
  <c r="C8057" i="2"/>
  <c r="C8058" i="2"/>
  <c r="C8059" i="2"/>
  <c r="C8060" i="2"/>
  <c r="C8061" i="2"/>
  <c r="C8062" i="2"/>
  <c r="C8063" i="2"/>
  <c r="C8064" i="2"/>
  <c r="C8065" i="2"/>
  <c r="C8066" i="2"/>
  <c r="C8067" i="2"/>
  <c r="C8068" i="2"/>
  <c r="C8069" i="2"/>
  <c r="C8070" i="2"/>
  <c r="C8071" i="2"/>
  <c r="C8072" i="2"/>
  <c r="C8073" i="2"/>
  <c r="C8074" i="2"/>
  <c r="C8075" i="2"/>
  <c r="C8076" i="2"/>
  <c r="C8077" i="2"/>
  <c r="C8078" i="2"/>
  <c r="C8079" i="2"/>
  <c r="C8080" i="2"/>
  <c r="C8081" i="2"/>
  <c r="C8082" i="2"/>
  <c r="C8083" i="2"/>
  <c r="C8084" i="2"/>
  <c r="C8085" i="2"/>
  <c r="C8086" i="2"/>
  <c r="C8087" i="2"/>
  <c r="C8088" i="2"/>
  <c r="C8089" i="2"/>
  <c r="C8090" i="2"/>
  <c r="C8091" i="2"/>
  <c r="C8092" i="2"/>
  <c r="C8093" i="2"/>
  <c r="C8094" i="2"/>
  <c r="C8095" i="2"/>
  <c r="C8096" i="2"/>
  <c r="C8097" i="2"/>
  <c r="C8098" i="2"/>
  <c r="C8099" i="2"/>
  <c r="C8100" i="2"/>
  <c r="C8101" i="2"/>
  <c r="C8102" i="2"/>
  <c r="C8103" i="2"/>
  <c r="C8104" i="2"/>
  <c r="C8105" i="2"/>
  <c r="C8106" i="2"/>
  <c r="C8107" i="2"/>
  <c r="C8108" i="2"/>
  <c r="C8109" i="2"/>
  <c r="C8110" i="2"/>
  <c r="C8111" i="2"/>
  <c r="C8112" i="2"/>
  <c r="C8113" i="2"/>
  <c r="C8114" i="2"/>
  <c r="C8115" i="2"/>
  <c r="C8116" i="2"/>
  <c r="C8117" i="2"/>
  <c r="C8118" i="2"/>
  <c r="C8119" i="2"/>
  <c r="C8120" i="2"/>
  <c r="C8121" i="2"/>
  <c r="C8122" i="2"/>
  <c r="C8123" i="2"/>
  <c r="C8124" i="2"/>
  <c r="C8125" i="2"/>
  <c r="C8126" i="2"/>
  <c r="C8127" i="2"/>
  <c r="C8128" i="2"/>
  <c r="C8129" i="2"/>
  <c r="C8130" i="2"/>
  <c r="C8131" i="2"/>
  <c r="C8132" i="2"/>
  <c r="C8133" i="2"/>
  <c r="C8134" i="2"/>
  <c r="C8135" i="2"/>
  <c r="C8136" i="2"/>
  <c r="C8137" i="2"/>
  <c r="C8138" i="2"/>
  <c r="C8139" i="2"/>
  <c r="C8140" i="2"/>
  <c r="C8141" i="2"/>
  <c r="C8142" i="2"/>
  <c r="C8143" i="2"/>
  <c r="C8144" i="2"/>
  <c r="C8145" i="2"/>
  <c r="C8146" i="2"/>
  <c r="C8147" i="2"/>
  <c r="C8148" i="2"/>
  <c r="C8149" i="2"/>
  <c r="C8150" i="2"/>
  <c r="C8151" i="2"/>
  <c r="C8152" i="2"/>
  <c r="C8153" i="2"/>
  <c r="C8154" i="2"/>
  <c r="C8155" i="2"/>
  <c r="C8156" i="2"/>
  <c r="C8157" i="2"/>
  <c r="C8158" i="2"/>
  <c r="C8159" i="2"/>
  <c r="C8160" i="2"/>
  <c r="C8161" i="2"/>
  <c r="C8162" i="2"/>
  <c r="C8163" i="2"/>
  <c r="C8164" i="2"/>
  <c r="C8165" i="2"/>
  <c r="C8166" i="2"/>
  <c r="C8167" i="2"/>
  <c r="C8168" i="2"/>
  <c r="C8169" i="2"/>
  <c r="C8170" i="2"/>
  <c r="C8171" i="2"/>
  <c r="C8172" i="2"/>
  <c r="C8173" i="2"/>
  <c r="C8174" i="2"/>
  <c r="C8175" i="2"/>
  <c r="C8176" i="2"/>
  <c r="C8177" i="2"/>
  <c r="C8178" i="2"/>
  <c r="C8179" i="2"/>
  <c r="C8180" i="2"/>
  <c r="C8181" i="2"/>
  <c r="C8182" i="2"/>
  <c r="C8183" i="2"/>
  <c r="C8184" i="2"/>
  <c r="C8185" i="2"/>
  <c r="C8186" i="2"/>
  <c r="C8187" i="2"/>
  <c r="C8188" i="2"/>
  <c r="C8189" i="2"/>
  <c r="C8190" i="2"/>
  <c r="C8191" i="2"/>
  <c r="C8192" i="2"/>
  <c r="C8193" i="2"/>
  <c r="C8194" i="2"/>
  <c r="C8195" i="2"/>
  <c r="C8196" i="2"/>
  <c r="C8197" i="2"/>
  <c r="C8198" i="2"/>
  <c r="C8199" i="2"/>
  <c r="C8200" i="2"/>
  <c r="C8201" i="2"/>
  <c r="C8202" i="2"/>
  <c r="C8203" i="2"/>
  <c r="C8204" i="2"/>
  <c r="C8205" i="2"/>
  <c r="C8206" i="2"/>
  <c r="C8207" i="2"/>
  <c r="C8208" i="2"/>
  <c r="C8209" i="2"/>
  <c r="C8210" i="2"/>
  <c r="C8211" i="2"/>
  <c r="C8212" i="2"/>
  <c r="C8213" i="2"/>
  <c r="C8214" i="2"/>
  <c r="C8215" i="2"/>
  <c r="C8216" i="2"/>
  <c r="C8217" i="2"/>
  <c r="C8218" i="2"/>
  <c r="C8219" i="2"/>
  <c r="C8220" i="2"/>
  <c r="C8221" i="2"/>
  <c r="C8222" i="2"/>
  <c r="C8223" i="2"/>
  <c r="C8224" i="2"/>
  <c r="C8225" i="2"/>
  <c r="C8226" i="2"/>
  <c r="C8227" i="2"/>
  <c r="C8228" i="2"/>
  <c r="C8229" i="2"/>
  <c r="C8230" i="2"/>
  <c r="C8231" i="2"/>
  <c r="C8232" i="2"/>
  <c r="C8233" i="2"/>
  <c r="C8234" i="2"/>
  <c r="C8235" i="2"/>
  <c r="C8236" i="2"/>
  <c r="C8237" i="2"/>
  <c r="C8238" i="2"/>
  <c r="C8239" i="2"/>
  <c r="C8240" i="2"/>
  <c r="C8241" i="2"/>
  <c r="C8242" i="2"/>
  <c r="C8243" i="2"/>
  <c r="C8244" i="2"/>
  <c r="C8245" i="2"/>
  <c r="C8246" i="2"/>
  <c r="C8247" i="2"/>
  <c r="C8248" i="2"/>
  <c r="C8249" i="2"/>
  <c r="C8250" i="2"/>
  <c r="C8251" i="2"/>
  <c r="C8252" i="2"/>
  <c r="C8253" i="2"/>
  <c r="C8254" i="2"/>
  <c r="C8255" i="2"/>
  <c r="C8256" i="2"/>
  <c r="C8257" i="2"/>
  <c r="C8258" i="2"/>
  <c r="C8259" i="2"/>
  <c r="C8260" i="2"/>
  <c r="C8261" i="2"/>
  <c r="C8262" i="2"/>
  <c r="C8263" i="2"/>
  <c r="C8264" i="2"/>
  <c r="C8265" i="2"/>
  <c r="C8266" i="2"/>
  <c r="C8267" i="2"/>
  <c r="C8268" i="2"/>
  <c r="C8269" i="2"/>
  <c r="C8270" i="2"/>
  <c r="C8271" i="2"/>
  <c r="C8272" i="2"/>
  <c r="C8273" i="2"/>
  <c r="C8274" i="2"/>
  <c r="C8275" i="2"/>
  <c r="C8276" i="2"/>
  <c r="C8277" i="2"/>
  <c r="C8278" i="2"/>
  <c r="C8279" i="2"/>
  <c r="C8280" i="2"/>
  <c r="C8281" i="2"/>
  <c r="C8282" i="2"/>
  <c r="C8283" i="2"/>
  <c r="C8284" i="2"/>
  <c r="C8285" i="2"/>
  <c r="C8286" i="2"/>
  <c r="C8287" i="2"/>
  <c r="C8288" i="2"/>
  <c r="C8289" i="2"/>
  <c r="C8290" i="2"/>
  <c r="C8291" i="2"/>
  <c r="C8292" i="2"/>
  <c r="C8293" i="2"/>
  <c r="C8294" i="2"/>
  <c r="C8295" i="2"/>
  <c r="C8296" i="2"/>
  <c r="C8297" i="2"/>
  <c r="C8298" i="2"/>
  <c r="C8299" i="2"/>
  <c r="C8300" i="2"/>
  <c r="C8301" i="2"/>
  <c r="C8302" i="2"/>
  <c r="C8303" i="2"/>
  <c r="C8304" i="2"/>
  <c r="C8305" i="2"/>
  <c r="C8306" i="2"/>
  <c r="C8307" i="2"/>
  <c r="C8308" i="2"/>
  <c r="C8309" i="2"/>
  <c r="C8310" i="2"/>
  <c r="C8311" i="2"/>
  <c r="C8312" i="2"/>
  <c r="C8313" i="2"/>
  <c r="C8314" i="2"/>
  <c r="C8315" i="2"/>
  <c r="C8316" i="2"/>
  <c r="C8317" i="2"/>
  <c r="C8318" i="2"/>
  <c r="C8319" i="2"/>
  <c r="C8320" i="2"/>
  <c r="C8321" i="2"/>
  <c r="C8322" i="2"/>
  <c r="C8323" i="2"/>
  <c r="C8324" i="2"/>
  <c r="C8325" i="2"/>
  <c r="C8326" i="2"/>
  <c r="C8327" i="2"/>
  <c r="C8328" i="2"/>
  <c r="C8329" i="2"/>
  <c r="C8330" i="2"/>
  <c r="C8331" i="2"/>
  <c r="C8332" i="2"/>
  <c r="C8333" i="2"/>
  <c r="C8334" i="2"/>
  <c r="C8335" i="2"/>
  <c r="C8336" i="2"/>
  <c r="C8337" i="2"/>
  <c r="C8338" i="2"/>
  <c r="C8339" i="2"/>
  <c r="C8340" i="2"/>
  <c r="C8341" i="2"/>
  <c r="C8342" i="2"/>
  <c r="C8343" i="2"/>
  <c r="C8344" i="2"/>
  <c r="C8345" i="2"/>
  <c r="C8346" i="2"/>
  <c r="C8347" i="2"/>
  <c r="C8348" i="2"/>
  <c r="C8349" i="2"/>
  <c r="C8350" i="2"/>
  <c r="C8351" i="2"/>
  <c r="C8352" i="2"/>
  <c r="C8353" i="2"/>
  <c r="C8354" i="2"/>
  <c r="C8355" i="2"/>
  <c r="C8356" i="2"/>
  <c r="C8357" i="2"/>
  <c r="C8358" i="2"/>
  <c r="C8359" i="2"/>
  <c r="C8360" i="2"/>
  <c r="C8361" i="2"/>
  <c r="C8362" i="2"/>
  <c r="C8363" i="2"/>
  <c r="C8364" i="2"/>
  <c r="C8365" i="2"/>
  <c r="C8366" i="2"/>
  <c r="C8367" i="2"/>
  <c r="C8368" i="2"/>
  <c r="C8369" i="2"/>
  <c r="C8370" i="2"/>
  <c r="C8371" i="2"/>
  <c r="C8372" i="2"/>
  <c r="C8373" i="2"/>
  <c r="C8374" i="2"/>
  <c r="C8375" i="2"/>
  <c r="C8376" i="2"/>
  <c r="C8377" i="2"/>
  <c r="C8378" i="2"/>
  <c r="C8379" i="2"/>
  <c r="C8380" i="2"/>
  <c r="C8381" i="2"/>
  <c r="C8382" i="2"/>
  <c r="C8383" i="2"/>
  <c r="C8384" i="2"/>
  <c r="C8385" i="2"/>
  <c r="C8386" i="2"/>
  <c r="C8387" i="2"/>
  <c r="C8388" i="2"/>
  <c r="C8389" i="2"/>
  <c r="C8390" i="2"/>
  <c r="C8391" i="2"/>
  <c r="C8392" i="2"/>
  <c r="C8393" i="2"/>
  <c r="C8394" i="2"/>
  <c r="C8395" i="2"/>
  <c r="C8396" i="2"/>
  <c r="C8397" i="2"/>
  <c r="C8398" i="2"/>
  <c r="C8399" i="2"/>
  <c r="C8400" i="2"/>
  <c r="C8401" i="2"/>
  <c r="C8402" i="2"/>
  <c r="C8403" i="2"/>
  <c r="C8404" i="2"/>
  <c r="C8405" i="2"/>
  <c r="C8406" i="2"/>
  <c r="C8407" i="2"/>
  <c r="C8408" i="2"/>
  <c r="C8409" i="2"/>
  <c r="C8410" i="2"/>
  <c r="C8411" i="2"/>
  <c r="C8412" i="2"/>
  <c r="C8413" i="2"/>
  <c r="C8414" i="2"/>
  <c r="C8415" i="2"/>
  <c r="C8416" i="2"/>
  <c r="C8417" i="2"/>
  <c r="C8418" i="2"/>
  <c r="C8419" i="2"/>
  <c r="C8420" i="2"/>
  <c r="C8421" i="2"/>
  <c r="C8422" i="2"/>
  <c r="C8423" i="2"/>
  <c r="C8424" i="2"/>
  <c r="C8425" i="2"/>
  <c r="C8426" i="2"/>
  <c r="C8427" i="2"/>
  <c r="C8428" i="2"/>
  <c r="C8429" i="2"/>
  <c r="C8430" i="2"/>
  <c r="C8431" i="2"/>
  <c r="C8432" i="2"/>
  <c r="C8433" i="2"/>
  <c r="C8434" i="2"/>
  <c r="C8435" i="2"/>
  <c r="C8436" i="2"/>
  <c r="C8437" i="2"/>
  <c r="C8438" i="2"/>
  <c r="C8439" i="2"/>
  <c r="C8440" i="2"/>
  <c r="C8441" i="2"/>
  <c r="C8442" i="2"/>
  <c r="C8443" i="2"/>
  <c r="C8444" i="2"/>
  <c r="C8445" i="2"/>
  <c r="C8446" i="2"/>
  <c r="C8447" i="2"/>
  <c r="C8448" i="2"/>
  <c r="C8449" i="2"/>
  <c r="C8450" i="2"/>
  <c r="C8451" i="2"/>
  <c r="C8452" i="2"/>
  <c r="C8453" i="2"/>
  <c r="C8454" i="2"/>
  <c r="C8455" i="2"/>
  <c r="C8456" i="2"/>
  <c r="C8457" i="2"/>
  <c r="C8458" i="2"/>
  <c r="C8459" i="2"/>
  <c r="C8460" i="2"/>
  <c r="C8461" i="2"/>
  <c r="C8462" i="2"/>
  <c r="C8463" i="2"/>
  <c r="C8464" i="2"/>
  <c r="C8465" i="2"/>
  <c r="C8466" i="2"/>
  <c r="C8467" i="2"/>
  <c r="C8468" i="2"/>
  <c r="C8469" i="2"/>
  <c r="C8470" i="2"/>
  <c r="C8471" i="2"/>
  <c r="C8472" i="2"/>
  <c r="C8473" i="2"/>
  <c r="C8474" i="2"/>
  <c r="C8475" i="2"/>
  <c r="C8476" i="2"/>
  <c r="C8477" i="2"/>
  <c r="C8478" i="2"/>
  <c r="C8479" i="2"/>
  <c r="C8480" i="2"/>
  <c r="C8481" i="2"/>
  <c r="C8482" i="2"/>
  <c r="C8483" i="2"/>
  <c r="C8484" i="2"/>
  <c r="C8485" i="2"/>
  <c r="C8486" i="2"/>
  <c r="C8487" i="2"/>
  <c r="C8488" i="2"/>
  <c r="C8489" i="2"/>
  <c r="C8490" i="2"/>
  <c r="C8491" i="2"/>
  <c r="C8492" i="2"/>
  <c r="C8493" i="2"/>
  <c r="C8494" i="2"/>
  <c r="C8495" i="2"/>
  <c r="C8496" i="2"/>
  <c r="C8497" i="2"/>
  <c r="C8498" i="2"/>
  <c r="C8499" i="2"/>
  <c r="C8500" i="2"/>
  <c r="C8501" i="2"/>
  <c r="C8502" i="2"/>
  <c r="C8503" i="2"/>
  <c r="C8504" i="2"/>
  <c r="C8505" i="2"/>
  <c r="C8506" i="2"/>
  <c r="C8507" i="2"/>
  <c r="C8508" i="2"/>
  <c r="C8509" i="2"/>
  <c r="C8510" i="2"/>
  <c r="C8511" i="2"/>
  <c r="C8512" i="2"/>
  <c r="C8513" i="2"/>
  <c r="C8514" i="2"/>
  <c r="C8515" i="2"/>
  <c r="C8516" i="2"/>
  <c r="C8517" i="2"/>
  <c r="C8518" i="2"/>
  <c r="C8519" i="2"/>
  <c r="C8520" i="2"/>
  <c r="C8521" i="2"/>
  <c r="C8522" i="2"/>
  <c r="C8523" i="2"/>
  <c r="C8524" i="2"/>
  <c r="C8525" i="2"/>
  <c r="C8526" i="2"/>
  <c r="C8527" i="2"/>
  <c r="C8528" i="2"/>
  <c r="C8529" i="2"/>
  <c r="C8530" i="2"/>
  <c r="C8531" i="2"/>
  <c r="C8532" i="2"/>
  <c r="C8533" i="2"/>
  <c r="C8534" i="2"/>
  <c r="C8535" i="2"/>
  <c r="C8536" i="2"/>
  <c r="C8537" i="2"/>
  <c r="C8538" i="2"/>
  <c r="C8539" i="2"/>
  <c r="C8540" i="2"/>
  <c r="C8541" i="2"/>
  <c r="C8542" i="2"/>
  <c r="C8543" i="2"/>
  <c r="C8544" i="2"/>
  <c r="C8545" i="2"/>
  <c r="C8546" i="2"/>
  <c r="C8547" i="2"/>
  <c r="C8548" i="2"/>
  <c r="C8549" i="2"/>
  <c r="C8550" i="2"/>
  <c r="C8551" i="2"/>
  <c r="C8552" i="2"/>
  <c r="C8553" i="2"/>
  <c r="C8554" i="2"/>
  <c r="C8555" i="2"/>
  <c r="C8556" i="2"/>
  <c r="C8557" i="2"/>
  <c r="C8558" i="2"/>
  <c r="C8559" i="2"/>
  <c r="C8560" i="2"/>
  <c r="C8561" i="2"/>
  <c r="C8562" i="2"/>
  <c r="C8563" i="2"/>
  <c r="C8564" i="2"/>
  <c r="C8565" i="2"/>
  <c r="C8566" i="2"/>
  <c r="C8567" i="2"/>
  <c r="C8568" i="2"/>
  <c r="C8569" i="2"/>
  <c r="C8570" i="2"/>
  <c r="C8571" i="2"/>
  <c r="C8572" i="2"/>
  <c r="C8573" i="2"/>
  <c r="C8574" i="2"/>
  <c r="C8575" i="2"/>
  <c r="C8576" i="2"/>
  <c r="C8577" i="2"/>
  <c r="C8578" i="2"/>
  <c r="C8579" i="2"/>
  <c r="C8580" i="2"/>
  <c r="C8581" i="2"/>
  <c r="C8582" i="2"/>
  <c r="C8583" i="2"/>
  <c r="C8584" i="2"/>
  <c r="C8585" i="2"/>
  <c r="C8586" i="2"/>
  <c r="C8587" i="2"/>
  <c r="C8588" i="2"/>
  <c r="C8589" i="2"/>
  <c r="C8590" i="2"/>
  <c r="C8591" i="2"/>
  <c r="C8592" i="2"/>
  <c r="C8593" i="2"/>
  <c r="C8594" i="2"/>
  <c r="C8595" i="2"/>
  <c r="C8596" i="2"/>
  <c r="C8597" i="2"/>
  <c r="C8598" i="2"/>
  <c r="C8599" i="2"/>
  <c r="C8600" i="2"/>
  <c r="C8601" i="2"/>
  <c r="C8602" i="2"/>
  <c r="C8603" i="2"/>
  <c r="C8604" i="2"/>
  <c r="C8605" i="2"/>
  <c r="C8606" i="2"/>
  <c r="C8607" i="2"/>
  <c r="C8608" i="2"/>
  <c r="C8609" i="2"/>
  <c r="C8610" i="2"/>
  <c r="C8611" i="2"/>
  <c r="C8612" i="2"/>
  <c r="C8613" i="2"/>
  <c r="C8614" i="2"/>
  <c r="C8615" i="2"/>
  <c r="C8616" i="2"/>
  <c r="C8617" i="2"/>
  <c r="C8618" i="2"/>
  <c r="C8619" i="2"/>
  <c r="C8620" i="2"/>
  <c r="C8621" i="2"/>
  <c r="C8622" i="2"/>
  <c r="C8623" i="2"/>
  <c r="C8624" i="2"/>
  <c r="C8625" i="2"/>
  <c r="C8626" i="2"/>
  <c r="C8627" i="2"/>
  <c r="C8628" i="2"/>
  <c r="C8629" i="2"/>
  <c r="C8630" i="2"/>
  <c r="C8631" i="2"/>
  <c r="C8632" i="2"/>
  <c r="C8633" i="2"/>
  <c r="C8634" i="2"/>
  <c r="C8635" i="2"/>
  <c r="C8636" i="2"/>
  <c r="C8637" i="2"/>
  <c r="C8638" i="2"/>
  <c r="C8639" i="2"/>
  <c r="C8640" i="2"/>
  <c r="C8641" i="2"/>
  <c r="C8642" i="2"/>
  <c r="C8643" i="2"/>
  <c r="C8644" i="2"/>
  <c r="C8645" i="2"/>
  <c r="C8646" i="2"/>
  <c r="C8647" i="2"/>
  <c r="C8648" i="2"/>
  <c r="C8649" i="2"/>
  <c r="C8650" i="2"/>
  <c r="C8651" i="2"/>
  <c r="C8652" i="2"/>
  <c r="C8653" i="2"/>
  <c r="C8654" i="2"/>
  <c r="C8655" i="2"/>
  <c r="C8656" i="2"/>
  <c r="C8657" i="2"/>
  <c r="C8658" i="2"/>
  <c r="C8659" i="2"/>
  <c r="C8660" i="2"/>
  <c r="C8661" i="2"/>
  <c r="C8662" i="2"/>
  <c r="C8663" i="2"/>
  <c r="C8664" i="2"/>
  <c r="C8665" i="2"/>
  <c r="C8666" i="2"/>
  <c r="C8667" i="2"/>
  <c r="C8668" i="2"/>
  <c r="C8669" i="2"/>
  <c r="C8670" i="2"/>
  <c r="C8671" i="2"/>
  <c r="C8672" i="2"/>
  <c r="C8673" i="2"/>
  <c r="C8674" i="2"/>
  <c r="C8675" i="2"/>
  <c r="C8676" i="2"/>
  <c r="C8677" i="2"/>
  <c r="C8678" i="2"/>
  <c r="C8679" i="2"/>
  <c r="C8680" i="2"/>
  <c r="C8681" i="2"/>
  <c r="C8682" i="2"/>
  <c r="C8683" i="2"/>
  <c r="C8684" i="2"/>
  <c r="C8685" i="2"/>
  <c r="C8686" i="2"/>
  <c r="C8687" i="2"/>
  <c r="C8688" i="2"/>
  <c r="C8689" i="2"/>
  <c r="C8690" i="2"/>
  <c r="C8691" i="2"/>
  <c r="C8692" i="2"/>
  <c r="C8693" i="2"/>
  <c r="C8694" i="2"/>
  <c r="C8695" i="2"/>
  <c r="C8696" i="2"/>
  <c r="C8697" i="2"/>
  <c r="C8698" i="2"/>
  <c r="C8699" i="2"/>
  <c r="C8700" i="2"/>
  <c r="C8701" i="2"/>
  <c r="C8702" i="2"/>
  <c r="C8703" i="2"/>
  <c r="C8704" i="2"/>
  <c r="C8705" i="2"/>
  <c r="C8706" i="2"/>
  <c r="C8707" i="2"/>
  <c r="C8708" i="2"/>
  <c r="C8709" i="2"/>
  <c r="C8710" i="2"/>
  <c r="C8711" i="2"/>
  <c r="C8712" i="2"/>
  <c r="C8713" i="2"/>
  <c r="C8714" i="2"/>
  <c r="C8715" i="2"/>
  <c r="C8716" i="2"/>
  <c r="C8717" i="2"/>
  <c r="C8718" i="2"/>
  <c r="C8719" i="2"/>
  <c r="C8720" i="2"/>
  <c r="C8721" i="2"/>
  <c r="C8722" i="2"/>
  <c r="C8723" i="2"/>
  <c r="C8724" i="2"/>
  <c r="C8725" i="2"/>
  <c r="C8726" i="2"/>
  <c r="C8727" i="2"/>
  <c r="C8728" i="2"/>
  <c r="C8729" i="2"/>
  <c r="C8730" i="2"/>
  <c r="C8731" i="2"/>
  <c r="C8732" i="2"/>
  <c r="C8733" i="2"/>
  <c r="C8734" i="2"/>
  <c r="C8735" i="2"/>
  <c r="C8736" i="2"/>
  <c r="C8737" i="2"/>
  <c r="C8738" i="2"/>
  <c r="C8739" i="2"/>
  <c r="C8740" i="2"/>
  <c r="C8741" i="2"/>
  <c r="C8742" i="2"/>
  <c r="C8743" i="2"/>
  <c r="C8744" i="2"/>
  <c r="C8745" i="2"/>
  <c r="C8746" i="2"/>
  <c r="C8747" i="2"/>
  <c r="C8748" i="2"/>
  <c r="C8749" i="2"/>
  <c r="C8750" i="2"/>
  <c r="C8751" i="2"/>
  <c r="C8752" i="2"/>
  <c r="C8753" i="2"/>
  <c r="C8754" i="2"/>
  <c r="C8755" i="2"/>
  <c r="C8756" i="2"/>
  <c r="C8757" i="2"/>
  <c r="C8758" i="2"/>
  <c r="C8759" i="2"/>
  <c r="C8760" i="2"/>
  <c r="C8761" i="2"/>
  <c r="C8762" i="2"/>
  <c r="C8763" i="2"/>
  <c r="C8764" i="2"/>
  <c r="C8765" i="2"/>
  <c r="C8766" i="2"/>
  <c r="C8767" i="2"/>
  <c r="C8768" i="2"/>
  <c r="C8769" i="2"/>
  <c r="C8770" i="2"/>
  <c r="C8771" i="2"/>
  <c r="C8772" i="2"/>
  <c r="C8773" i="2"/>
  <c r="C8774" i="2"/>
  <c r="C8775" i="2"/>
  <c r="C8776" i="2"/>
  <c r="C8777" i="2"/>
  <c r="C8778" i="2"/>
  <c r="C8779" i="2"/>
  <c r="C8780" i="2"/>
  <c r="C8781" i="2"/>
  <c r="C8782" i="2"/>
  <c r="C8783" i="2"/>
  <c r="C8784" i="2"/>
  <c r="C8785" i="2"/>
  <c r="C8786" i="2"/>
  <c r="C8787" i="2"/>
  <c r="C8788" i="2"/>
  <c r="C8789" i="2"/>
  <c r="C8790" i="2"/>
  <c r="C8791" i="2"/>
  <c r="C8792" i="2"/>
  <c r="C8793" i="2"/>
  <c r="C8794" i="2"/>
  <c r="C8795" i="2"/>
  <c r="C8796" i="2"/>
  <c r="C8797" i="2"/>
  <c r="C8798" i="2"/>
  <c r="C8799" i="2"/>
  <c r="C8800" i="2"/>
  <c r="C8801" i="2"/>
  <c r="C8802" i="2"/>
  <c r="C8803" i="2"/>
  <c r="C8804" i="2"/>
  <c r="C8805" i="2"/>
  <c r="C8806" i="2"/>
  <c r="C8807" i="2"/>
  <c r="C8808" i="2"/>
  <c r="C8809" i="2"/>
  <c r="C8810" i="2"/>
  <c r="C8811" i="2"/>
  <c r="C8812" i="2"/>
  <c r="C8813" i="2"/>
  <c r="C8814" i="2"/>
  <c r="C8815" i="2"/>
  <c r="C8816" i="2"/>
  <c r="C8817" i="2"/>
  <c r="C8818" i="2"/>
  <c r="C8819" i="2"/>
  <c r="C8820" i="2"/>
  <c r="C8821" i="2"/>
  <c r="C8822" i="2"/>
  <c r="C8823" i="2"/>
  <c r="C8824" i="2"/>
  <c r="C8825" i="2"/>
  <c r="C8826" i="2"/>
  <c r="C8827" i="2"/>
  <c r="C8828" i="2"/>
  <c r="C8829" i="2"/>
  <c r="C8830" i="2"/>
  <c r="C8831" i="2"/>
  <c r="C8832" i="2"/>
  <c r="C8833" i="2"/>
  <c r="C8834" i="2"/>
  <c r="C8835" i="2"/>
  <c r="C8836" i="2"/>
  <c r="C8837" i="2"/>
  <c r="C8838" i="2"/>
  <c r="C8839" i="2"/>
  <c r="C8840" i="2"/>
  <c r="C8841" i="2"/>
  <c r="C8842" i="2"/>
  <c r="C8843" i="2"/>
  <c r="C8844" i="2"/>
  <c r="C8845" i="2"/>
  <c r="C8846" i="2"/>
  <c r="C8847" i="2"/>
  <c r="C8848" i="2"/>
  <c r="C8849" i="2"/>
  <c r="C8850" i="2"/>
  <c r="C8851" i="2"/>
  <c r="C8852" i="2"/>
  <c r="C8853" i="2"/>
  <c r="C8854" i="2"/>
  <c r="C8855" i="2"/>
  <c r="C8856" i="2"/>
  <c r="C8857" i="2"/>
  <c r="C8858" i="2"/>
  <c r="C8859" i="2"/>
  <c r="C8860" i="2"/>
  <c r="C8861" i="2"/>
  <c r="C8862" i="2"/>
  <c r="C8863" i="2"/>
  <c r="C8864" i="2"/>
  <c r="C8865" i="2"/>
  <c r="C8866" i="2"/>
  <c r="C8867" i="2"/>
  <c r="C8868" i="2"/>
  <c r="C8869" i="2"/>
  <c r="C8870" i="2"/>
  <c r="C8871" i="2"/>
  <c r="C8872" i="2"/>
  <c r="C8873" i="2"/>
  <c r="C8874" i="2"/>
  <c r="C8875" i="2"/>
  <c r="C8876" i="2"/>
  <c r="C8877" i="2"/>
  <c r="C8878" i="2"/>
  <c r="C8879" i="2"/>
  <c r="C8880" i="2"/>
  <c r="C8881" i="2"/>
  <c r="C8882" i="2"/>
  <c r="C8883" i="2"/>
  <c r="C8884" i="2"/>
  <c r="C8885" i="2"/>
  <c r="C8886" i="2"/>
  <c r="C8887" i="2"/>
  <c r="C8888" i="2"/>
  <c r="C8889" i="2"/>
  <c r="C8890" i="2"/>
  <c r="C8891" i="2"/>
  <c r="C8892" i="2"/>
  <c r="C8893" i="2"/>
  <c r="C8894" i="2"/>
  <c r="C8895" i="2"/>
  <c r="C8896" i="2"/>
  <c r="C8897" i="2"/>
  <c r="C8898" i="2"/>
  <c r="C8899" i="2"/>
  <c r="C8900" i="2"/>
  <c r="C8901" i="2"/>
  <c r="C8902" i="2"/>
  <c r="C8903" i="2"/>
  <c r="C8904" i="2"/>
  <c r="C8905" i="2"/>
  <c r="C8906" i="2"/>
  <c r="C8907" i="2"/>
  <c r="C8908" i="2"/>
  <c r="C8909" i="2"/>
  <c r="C8910" i="2"/>
  <c r="C8911" i="2"/>
  <c r="C8912" i="2"/>
  <c r="C8913" i="2"/>
  <c r="C8914" i="2"/>
  <c r="C8915" i="2"/>
  <c r="C8916" i="2"/>
  <c r="C8917" i="2"/>
  <c r="C8918" i="2"/>
  <c r="C8919" i="2"/>
  <c r="C8920" i="2"/>
  <c r="C8921" i="2"/>
  <c r="C8922" i="2"/>
  <c r="C8923" i="2"/>
  <c r="C8924" i="2"/>
  <c r="C8925" i="2"/>
  <c r="C8926" i="2"/>
  <c r="C8927" i="2"/>
  <c r="C8928" i="2"/>
  <c r="C8929" i="2"/>
  <c r="C8930" i="2"/>
  <c r="C8931" i="2"/>
  <c r="C8932" i="2"/>
  <c r="C8933" i="2"/>
  <c r="C8934" i="2"/>
  <c r="C8935" i="2"/>
  <c r="C8936" i="2"/>
  <c r="C8937" i="2"/>
  <c r="C8938" i="2"/>
  <c r="C8939" i="2"/>
  <c r="C8940" i="2"/>
  <c r="C8941" i="2"/>
  <c r="C8942" i="2"/>
  <c r="C8943" i="2"/>
  <c r="C8944" i="2"/>
  <c r="C8945" i="2"/>
  <c r="C8946" i="2"/>
  <c r="C8947" i="2"/>
  <c r="C8948" i="2"/>
  <c r="C8949" i="2"/>
  <c r="C8950" i="2"/>
  <c r="C8951" i="2"/>
  <c r="C8952" i="2"/>
  <c r="C8953" i="2"/>
  <c r="C8954" i="2"/>
  <c r="C8955" i="2"/>
  <c r="C8956" i="2"/>
  <c r="C8957" i="2"/>
  <c r="C8958" i="2"/>
  <c r="C8959" i="2"/>
  <c r="C8960" i="2"/>
  <c r="C8961" i="2"/>
  <c r="C8962" i="2"/>
  <c r="C8963" i="2"/>
  <c r="C8964" i="2"/>
  <c r="C8965" i="2"/>
  <c r="C8966" i="2"/>
  <c r="C8967" i="2"/>
  <c r="C8968" i="2"/>
  <c r="C8969" i="2"/>
  <c r="C8970" i="2"/>
  <c r="C8971" i="2"/>
  <c r="C8972" i="2"/>
  <c r="C8973" i="2"/>
  <c r="C8974" i="2"/>
  <c r="C8975" i="2"/>
  <c r="C8976" i="2"/>
  <c r="C8977" i="2"/>
  <c r="C8978" i="2"/>
  <c r="C8979" i="2"/>
  <c r="C8980" i="2"/>
  <c r="C8981" i="2"/>
  <c r="C8982" i="2"/>
  <c r="C8983" i="2"/>
  <c r="C8984" i="2"/>
  <c r="C8985" i="2"/>
  <c r="C8986" i="2"/>
  <c r="C8987" i="2"/>
  <c r="C8988" i="2"/>
  <c r="C8989" i="2"/>
  <c r="C8990" i="2"/>
  <c r="C8991" i="2"/>
  <c r="C8992" i="2"/>
  <c r="C8993" i="2"/>
  <c r="C8994" i="2"/>
  <c r="C8995" i="2"/>
  <c r="C8996" i="2"/>
  <c r="C8997" i="2"/>
  <c r="C8998" i="2"/>
  <c r="C8999" i="2"/>
  <c r="C9000" i="2"/>
  <c r="C9001" i="2"/>
  <c r="C9002" i="2"/>
  <c r="C9003" i="2"/>
  <c r="C9004" i="2"/>
  <c r="C9005" i="2"/>
  <c r="C9006" i="2"/>
  <c r="C9007" i="2"/>
  <c r="C9008" i="2"/>
  <c r="C9009" i="2"/>
  <c r="C9010" i="2"/>
  <c r="C9011" i="2"/>
  <c r="C9012" i="2"/>
  <c r="C9013" i="2"/>
  <c r="C9014" i="2"/>
  <c r="C9015" i="2"/>
  <c r="C9016" i="2"/>
  <c r="C9017" i="2"/>
  <c r="C9018" i="2"/>
  <c r="C9019" i="2"/>
  <c r="C9020" i="2"/>
  <c r="C9021" i="2"/>
  <c r="C9022" i="2"/>
  <c r="C9023" i="2"/>
  <c r="C9024" i="2"/>
  <c r="C9025" i="2"/>
  <c r="C9026" i="2"/>
  <c r="C9027" i="2"/>
  <c r="C9028" i="2"/>
  <c r="C9029" i="2"/>
  <c r="C9030" i="2"/>
  <c r="C9031" i="2"/>
  <c r="C9032" i="2"/>
  <c r="C9033" i="2"/>
  <c r="C9034" i="2"/>
  <c r="C9035" i="2"/>
  <c r="C9036" i="2"/>
  <c r="C9037" i="2"/>
  <c r="C9038" i="2"/>
  <c r="C9039" i="2"/>
  <c r="C9040" i="2"/>
  <c r="C9041" i="2"/>
  <c r="C9042" i="2"/>
  <c r="C9043" i="2"/>
  <c r="C9044" i="2"/>
  <c r="C9045" i="2"/>
  <c r="C9046" i="2"/>
  <c r="C9047" i="2"/>
  <c r="C9048" i="2"/>
  <c r="C9049" i="2"/>
  <c r="C9050" i="2"/>
  <c r="C9051" i="2"/>
  <c r="C9052" i="2"/>
  <c r="C9053" i="2"/>
  <c r="C9054" i="2"/>
  <c r="C9055" i="2"/>
  <c r="C9056" i="2"/>
  <c r="C9057" i="2"/>
  <c r="C9058" i="2"/>
  <c r="C9059" i="2"/>
  <c r="C9060" i="2"/>
  <c r="C9061" i="2"/>
  <c r="C9062" i="2"/>
  <c r="C9063" i="2"/>
  <c r="C9064" i="2"/>
  <c r="C9065" i="2"/>
  <c r="C9066" i="2"/>
  <c r="C9067" i="2"/>
  <c r="C9068" i="2"/>
  <c r="C9069" i="2"/>
  <c r="C9070" i="2"/>
  <c r="C9071" i="2"/>
  <c r="C9072" i="2"/>
  <c r="C9073" i="2"/>
  <c r="C9074" i="2"/>
  <c r="C9075" i="2"/>
  <c r="C9076" i="2"/>
  <c r="C9077" i="2"/>
  <c r="C9078" i="2"/>
  <c r="C9079" i="2"/>
  <c r="C9080" i="2"/>
  <c r="C9081" i="2"/>
  <c r="C9082" i="2"/>
  <c r="C9083" i="2"/>
  <c r="C9084" i="2"/>
  <c r="C9085" i="2"/>
  <c r="C9086" i="2"/>
  <c r="C9087" i="2"/>
  <c r="C9088" i="2"/>
  <c r="C9089" i="2"/>
  <c r="C9090" i="2"/>
  <c r="C9091" i="2"/>
  <c r="C9092" i="2"/>
  <c r="C9093" i="2"/>
  <c r="C9094" i="2"/>
  <c r="C9095" i="2"/>
  <c r="C9096" i="2"/>
  <c r="C9097" i="2"/>
  <c r="C9098" i="2"/>
  <c r="C9099" i="2"/>
  <c r="C9100" i="2"/>
  <c r="C9101" i="2"/>
  <c r="C9102" i="2"/>
  <c r="C9103" i="2"/>
  <c r="C9104" i="2"/>
  <c r="C9105" i="2"/>
  <c r="C9106" i="2"/>
  <c r="C9107" i="2"/>
  <c r="C9108" i="2"/>
  <c r="C9109" i="2"/>
  <c r="C9110" i="2"/>
  <c r="C9111" i="2"/>
  <c r="C9112" i="2"/>
  <c r="C9113" i="2"/>
  <c r="C9114" i="2"/>
  <c r="C9115" i="2"/>
  <c r="C9116" i="2"/>
  <c r="C9117" i="2"/>
  <c r="C9118" i="2"/>
  <c r="C9119" i="2"/>
  <c r="C9120" i="2"/>
  <c r="C9121" i="2"/>
  <c r="C9122" i="2"/>
  <c r="C9123" i="2"/>
  <c r="C9124" i="2"/>
  <c r="C9125" i="2"/>
  <c r="C9126" i="2"/>
  <c r="C9127" i="2"/>
  <c r="C9128" i="2"/>
  <c r="C9129" i="2"/>
  <c r="C9130" i="2"/>
  <c r="C9131" i="2"/>
  <c r="C9132" i="2"/>
  <c r="C9133" i="2"/>
  <c r="C9134" i="2"/>
  <c r="C9135" i="2"/>
  <c r="C9136" i="2"/>
  <c r="C9137" i="2"/>
  <c r="C9138" i="2"/>
  <c r="C9139" i="2"/>
  <c r="C9140" i="2"/>
  <c r="C9141" i="2"/>
  <c r="C9142" i="2"/>
  <c r="C9143" i="2"/>
  <c r="C9144" i="2"/>
  <c r="C9145" i="2"/>
  <c r="C9146" i="2"/>
  <c r="C9147" i="2"/>
  <c r="C9148" i="2"/>
  <c r="C9149" i="2"/>
  <c r="C9150" i="2"/>
  <c r="C9151" i="2"/>
  <c r="C9152" i="2"/>
  <c r="C9153" i="2"/>
  <c r="C9154" i="2"/>
  <c r="C9155" i="2"/>
  <c r="C9156" i="2"/>
  <c r="C9157" i="2"/>
  <c r="C9158" i="2"/>
  <c r="C9159" i="2"/>
  <c r="C9160" i="2"/>
  <c r="C9161" i="2"/>
  <c r="C9162" i="2"/>
  <c r="C9163" i="2"/>
  <c r="C9164" i="2"/>
  <c r="C9165" i="2"/>
  <c r="C9166" i="2"/>
  <c r="C9167" i="2"/>
  <c r="C9168" i="2"/>
  <c r="C9169" i="2"/>
  <c r="C9170" i="2"/>
  <c r="C9171" i="2"/>
  <c r="C9172" i="2"/>
  <c r="C9173" i="2"/>
  <c r="C9174" i="2"/>
  <c r="C9175" i="2"/>
  <c r="C9176" i="2"/>
  <c r="C9177" i="2"/>
  <c r="C9178" i="2"/>
  <c r="C9179" i="2"/>
  <c r="C9180" i="2"/>
  <c r="C9181" i="2"/>
  <c r="C9182" i="2"/>
  <c r="C9183" i="2"/>
  <c r="C9184" i="2"/>
  <c r="C9185" i="2"/>
  <c r="C9186" i="2"/>
  <c r="C9187" i="2"/>
  <c r="C9188" i="2"/>
  <c r="C9189" i="2"/>
  <c r="C9190" i="2"/>
  <c r="C9191" i="2"/>
  <c r="C9192" i="2"/>
  <c r="C9193" i="2"/>
  <c r="C9194" i="2"/>
  <c r="C9195" i="2"/>
  <c r="C9196" i="2"/>
  <c r="C9197" i="2"/>
  <c r="C9198" i="2"/>
  <c r="C9199" i="2"/>
  <c r="C9200" i="2"/>
  <c r="C9201" i="2"/>
  <c r="C9202" i="2"/>
  <c r="C9203" i="2"/>
  <c r="C9204" i="2"/>
  <c r="C9205" i="2"/>
  <c r="C9206" i="2"/>
  <c r="C9207" i="2"/>
  <c r="C9208" i="2"/>
  <c r="C9209" i="2"/>
  <c r="C9210" i="2"/>
  <c r="C9211" i="2"/>
  <c r="C9212" i="2"/>
  <c r="C9213" i="2"/>
  <c r="C9214" i="2"/>
  <c r="C9215" i="2"/>
  <c r="C9216" i="2"/>
  <c r="C9217" i="2"/>
  <c r="C9218" i="2"/>
  <c r="C9219" i="2"/>
  <c r="C9220" i="2"/>
  <c r="C9221" i="2"/>
  <c r="C9222" i="2"/>
  <c r="C9223" i="2"/>
  <c r="C9224" i="2"/>
  <c r="C9225" i="2"/>
  <c r="C9226" i="2"/>
  <c r="C9227" i="2"/>
  <c r="C9228" i="2"/>
  <c r="C9229" i="2"/>
  <c r="C9230" i="2"/>
  <c r="C9231" i="2"/>
  <c r="C9232" i="2"/>
  <c r="C9233" i="2"/>
  <c r="C9234" i="2"/>
  <c r="C9235" i="2"/>
  <c r="C9236" i="2"/>
  <c r="C9237" i="2"/>
  <c r="C9238" i="2"/>
  <c r="C9239" i="2"/>
  <c r="C9240" i="2"/>
  <c r="C9241" i="2"/>
  <c r="C9242" i="2"/>
  <c r="C9243" i="2"/>
  <c r="C9244" i="2"/>
  <c r="C9245" i="2"/>
  <c r="C9246" i="2"/>
  <c r="C9247" i="2"/>
  <c r="C9248" i="2"/>
  <c r="C9249" i="2"/>
  <c r="C9250" i="2"/>
  <c r="C9251" i="2"/>
  <c r="C9252" i="2"/>
  <c r="C9253" i="2"/>
  <c r="C9254" i="2"/>
  <c r="C9255" i="2"/>
  <c r="C9256" i="2"/>
  <c r="C9257" i="2"/>
  <c r="C9258" i="2"/>
  <c r="C9259" i="2"/>
  <c r="C9260" i="2"/>
  <c r="C9261" i="2"/>
  <c r="C9262" i="2"/>
  <c r="C9263" i="2"/>
  <c r="C9264" i="2"/>
  <c r="C9265" i="2"/>
  <c r="C9266" i="2"/>
  <c r="C9267" i="2"/>
  <c r="C9268" i="2"/>
  <c r="C9269" i="2"/>
  <c r="C9270" i="2"/>
  <c r="C9271" i="2"/>
  <c r="C9272" i="2"/>
  <c r="C9273" i="2"/>
  <c r="C9274" i="2"/>
  <c r="C9275" i="2"/>
  <c r="C9276" i="2"/>
  <c r="C9277" i="2"/>
  <c r="C9278" i="2"/>
  <c r="C9279" i="2"/>
  <c r="C9280" i="2"/>
  <c r="C9281" i="2"/>
  <c r="C9282" i="2"/>
  <c r="C9283" i="2"/>
  <c r="C9284" i="2"/>
  <c r="C9285" i="2"/>
  <c r="C9286" i="2"/>
  <c r="C9287" i="2"/>
  <c r="C9288" i="2"/>
  <c r="C9289" i="2"/>
  <c r="C9290" i="2"/>
  <c r="C9291" i="2"/>
  <c r="C9292" i="2"/>
  <c r="C9293" i="2"/>
  <c r="C9294" i="2"/>
  <c r="C9295" i="2"/>
  <c r="C9296" i="2"/>
  <c r="C9297" i="2"/>
  <c r="C9298" i="2"/>
  <c r="C9299" i="2"/>
  <c r="C9300" i="2"/>
  <c r="C9301" i="2"/>
  <c r="C9302" i="2"/>
  <c r="C9303" i="2"/>
  <c r="C9304" i="2"/>
  <c r="C9305" i="2"/>
  <c r="C9306" i="2"/>
  <c r="C9307" i="2"/>
  <c r="C9308" i="2"/>
  <c r="C9309" i="2"/>
  <c r="C9310" i="2"/>
  <c r="C9311" i="2"/>
  <c r="C9312" i="2"/>
  <c r="C9313" i="2"/>
  <c r="C9314" i="2"/>
  <c r="C9315" i="2"/>
  <c r="C9316" i="2"/>
  <c r="C9317" i="2"/>
  <c r="C9318" i="2"/>
  <c r="C9319" i="2"/>
  <c r="C9320" i="2"/>
  <c r="C9321" i="2"/>
  <c r="C9322" i="2"/>
  <c r="C9323" i="2"/>
  <c r="C9324" i="2"/>
  <c r="C9325" i="2"/>
  <c r="C9326" i="2"/>
  <c r="C9327" i="2"/>
  <c r="C9328" i="2"/>
  <c r="C9329" i="2"/>
  <c r="C9330" i="2"/>
  <c r="C9331" i="2"/>
  <c r="C9332" i="2"/>
  <c r="C9333" i="2"/>
  <c r="C9334" i="2"/>
  <c r="C9335" i="2"/>
  <c r="C9336" i="2"/>
  <c r="C9337" i="2"/>
  <c r="C9338" i="2"/>
  <c r="C9339" i="2"/>
  <c r="C9340" i="2"/>
  <c r="C9341" i="2"/>
  <c r="C9342" i="2"/>
  <c r="C9343" i="2"/>
  <c r="C9344" i="2"/>
  <c r="C9345" i="2"/>
  <c r="C9346" i="2"/>
  <c r="C9347" i="2"/>
  <c r="C9348" i="2"/>
  <c r="C9349" i="2"/>
  <c r="C9350" i="2"/>
  <c r="C9351" i="2"/>
  <c r="C9352" i="2"/>
  <c r="C9353" i="2"/>
  <c r="C9354" i="2"/>
  <c r="C9355" i="2"/>
  <c r="C9356" i="2"/>
  <c r="C9357" i="2"/>
  <c r="C9358" i="2"/>
  <c r="C9359" i="2"/>
  <c r="C9360" i="2"/>
  <c r="C9361" i="2"/>
  <c r="C9362" i="2"/>
  <c r="C9363" i="2"/>
  <c r="C9364" i="2"/>
  <c r="C9365" i="2"/>
  <c r="C9366" i="2"/>
  <c r="C9367" i="2"/>
  <c r="C9368" i="2"/>
  <c r="C9369" i="2"/>
  <c r="C9370" i="2"/>
  <c r="C9371" i="2"/>
  <c r="C9372" i="2"/>
  <c r="C9373" i="2"/>
  <c r="C9374" i="2"/>
  <c r="C9375" i="2"/>
  <c r="C9376" i="2"/>
  <c r="C9377" i="2"/>
  <c r="C9378" i="2"/>
  <c r="C9379" i="2"/>
  <c r="C9380" i="2"/>
  <c r="C9381" i="2"/>
  <c r="C9382" i="2"/>
  <c r="C9383" i="2"/>
  <c r="C9384" i="2"/>
  <c r="C9385" i="2"/>
  <c r="C9386" i="2"/>
  <c r="C9387" i="2"/>
  <c r="C9388" i="2"/>
  <c r="C9389" i="2"/>
  <c r="C9390" i="2"/>
  <c r="C9391" i="2"/>
  <c r="C9392" i="2"/>
  <c r="C9393" i="2"/>
  <c r="C9394" i="2"/>
  <c r="C9395" i="2"/>
  <c r="C9396" i="2"/>
  <c r="C9397" i="2"/>
  <c r="C9398" i="2"/>
  <c r="C9399" i="2"/>
  <c r="C9400" i="2"/>
  <c r="C9401" i="2"/>
  <c r="C9402" i="2"/>
  <c r="C9403" i="2"/>
  <c r="C9404" i="2"/>
  <c r="C9405" i="2"/>
  <c r="C9406" i="2"/>
  <c r="C9407" i="2"/>
  <c r="C9408" i="2"/>
  <c r="C9409" i="2"/>
  <c r="C9410" i="2"/>
  <c r="C9411" i="2"/>
  <c r="C9412" i="2"/>
  <c r="C9413" i="2"/>
  <c r="C9414" i="2"/>
  <c r="C9415" i="2"/>
  <c r="C9416" i="2"/>
  <c r="C9417" i="2"/>
  <c r="C9418" i="2"/>
  <c r="C9419" i="2"/>
  <c r="C9420" i="2"/>
  <c r="C9421" i="2"/>
  <c r="C9422" i="2"/>
  <c r="C9423" i="2"/>
  <c r="C9424" i="2"/>
  <c r="C9425" i="2"/>
  <c r="C9426" i="2"/>
  <c r="C9427" i="2"/>
  <c r="C9428" i="2"/>
  <c r="C9429" i="2"/>
  <c r="C9430" i="2"/>
  <c r="C9431" i="2"/>
  <c r="C9432" i="2"/>
  <c r="C9433" i="2"/>
  <c r="C9434" i="2"/>
  <c r="C9435" i="2"/>
  <c r="C9436" i="2"/>
  <c r="C9437" i="2"/>
  <c r="C9438" i="2"/>
  <c r="C9439" i="2"/>
  <c r="C9440" i="2"/>
  <c r="C9441" i="2"/>
  <c r="C9442" i="2"/>
  <c r="C9443" i="2"/>
  <c r="C9444" i="2"/>
  <c r="C9445" i="2"/>
  <c r="C9446" i="2"/>
  <c r="C9447" i="2"/>
  <c r="C9448" i="2"/>
  <c r="C9449" i="2"/>
  <c r="C9450" i="2"/>
  <c r="C9451" i="2"/>
  <c r="C9452" i="2"/>
  <c r="C9453" i="2"/>
  <c r="C9454" i="2"/>
  <c r="C9455" i="2"/>
  <c r="C9456" i="2"/>
  <c r="C9457" i="2"/>
  <c r="C9458" i="2"/>
  <c r="C9459" i="2"/>
  <c r="C9460" i="2"/>
  <c r="C9461" i="2"/>
  <c r="C9462" i="2"/>
  <c r="C9463" i="2"/>
  <c r="C9464" i="2"/>
  <c r="C9465" i="2"/>
  <c r="C9466" i="2"/>
  <c r="C9467" i="2"/>
  <c r="C9468" i="2"/>
  <c r="C9469" i="2"/>
  <c r="C9470" i="2"/>
  <c r="C9471" i="2"/>
  <c r="C9472" i="2"/>
  <c r="C9473" i="2"/>
  <c r="C9474" i="2"/>
  <c r="C9475" i="2"/>
  <c r="C9476" i="2"/>
  <c r="C9477" i="2"/>
  <c r="C9478" i="2"/>
  <c r="C9479" i="2"/>
  <c r="C9480" i="2"/>
  <c r="C9481" i="2"/>
  <c r="C9482" i="2"/>
  <c r="C9483" i="2"/>
  <c r="C9484" i="2"/>
  <c r="C9485" i="2"/>
  <c r="C9486" i="2"/>
  <c r="C9487" i="2"/>
  <c r="C9488" i="2"/>
  <c r="C9489" i="2"/>
  <c r="C9490" i="2"/>
  <c r="C9491" i="2"/>
  <c r="C9492" i="2"/>
  <c r="C9493" i="2"/>
  <c r="C9494" i="2"/>
  <c r="C9495" i="2"/>
  <c r="C9496" i="2"/>
  <c r="C9497" i="2"/>
  <c r="C9498" i="2"/>
  <c r="C9499" i="2"/>
  <c r="C9500" i="2"/>
  <c r="C9501" i="2"/>
  <c r="C9502" i="2"/>
  <c r="C9503" i="2"/>
  <c r="C9504" i="2"/>
  <c r="C9505" i="2"/>
  <c r="C9506" i="2"/>
  <c r="C9507" i="2"/>
  <c r="C9508" i="2"/>
  <c r="C9509" i="2"/>
  <c r="C9510" i="2"/>
  <c r="C9511" i="2"/>
  <c r="C9512" i="2"/>
  <c r="C9513" i="2"/>
  <c r="C9514" i="2"/>
  <c r="C9515" i="2"/>
  <c r="C9516" i="2"/>
  <c r="C9517" i="2"/>
  <c r="C9518" i="2"/>
  <c r="C9519" i="2"/>
  <c r="C9520" i="2"/>
  <c r="C9521" i="2"/>
  <c r="C9522" i="2"/>
  <c r="C9523" i="2"/>
  <c r="C9524" i="2"/>
  <c r="C9525" i="2"/>
  <c r="C9526" i="2"/>
  <c r="C9527" i="2"/>
  <c r="C9528" i="2"/>
  <c r="C9529" i="2"/>
  <c r="C9530" i="2"/>
  <c r="C9531" i="2"/>
  <c r="C9532" i="2"/>
  <c r="C9533" i="2"/>
  <c r="C9534" i="2"/>
  <c r="C9535" i="2"/>
  <c r="C9536" i="2"/>
  <c r="C9537" i="2"/>
  <c r="C9538" i="2"/>
  <c r="C9539" i="2"/>
  <c r="C9540" i="2"/>
  <c r="C9541" i="2"/>
  <c r="C9542" i="2"/>
  <c r="C9543" i="2"/>
  <c r="C9544" i="2"/>
  <c r="C9545" i="2"/>
  <c r="C9546" i="2"/>
  <c r="C9547" i="2"/>
  <c r="C9548" i="2"/>
  <c r="C9549" i="2"/>
  <c r="C9550" i="2"/>
  <c r="C9551" i="2"/>
  <c r="C9552" i="2"/>
  <c r="C9553" i="2"/>
  <c r="C9554" i="2"/>
  <c r="C9555" i="2"/>
  <c r="C9556" i="2"/>
  <c r="C9557" i="2"/>
  <c r="C9558" i="2"/>
  <c r="C9559" i="2"/>
  <c r="C9560" i="2"/>
  <c r="C9561" i="2"/>
  <c r="C9562" i="2"/>
  <c r="C9563" i="2"/>
  <c r="C9564" i="2"/>
  <c r="C9565" i="2"/>
  <c r="C9566" i="2"/>
  <c r="C9567" i="2"/>
  <c r="C9568" i="2"/>
  <c r="C9569" i="2"/>
  <c r="C9570" i="2"/>
  <c r="C9571" i="2"/>
  <c r="C9572" i="2"/>
  <c r="C9573" i="2"/>
  <c r="C9574" i="2"/>
  <c r="C9575" i="2"/>
  <c r="C9576" i="2"/>
  <c r="C9577" i="2"/>
  <c r="C9578" i="2"/>
  <c r="C9579" i="2"/>
  <c r="C9580" i="2"/>
  <c r="C9581" i="2"/>
  <c r="C9582" i="2"/>
  <c r="C9583" i="2"/>
  <c r="C9584" i="2"/>
  <c r="C9585" i="2"/>
  <c r="C9586" i="2"/>
  <c r="C9587" i="2"/>
  <c r="C9588" i="2"/>
  <c r="C9589" i="2"/>
  <c r="C9590" i="2"/>
  <c r="C9591" i="2"/>
  <c r="C9592" i="2"/>
  <c r="C9593" i="2"/>
  <c r="C9594" i="2"/>
  <c r="C9595" i="2"/>
  <c r="C9596" i="2"/>
  <c r="C9597" i="2"/>
  <c r="C9598" i="2"/>
  <c r="C9599" i="2"/>
  <c r="C9600" i="2"/>
  <c r="C9601" i="2"/>
  <c r="C9602" i="2"/>
  <c r="C9603" i="2"/>
  <c r="C9604" i="2"/>
  <c r="C9605" i="2"/>
  <c r="C9606" i="2"/>
  <c r="C9607" i="2"/>
  <c r="C9608" i="2"/>
  <c r="C9609" i="2"/>
  <c r="C9610" i="2"/>
  <c r="C9611" i="2"/>
  <c r="C9612" i="2"/>
  <c r="C9613" i="2"/>
  <c r="C9614" i="2"/>
  <c r="C9615" i="2"/>
  <c r="C9616" i="2"/>
  <c r="C9617" i="2"/>
  <c r="C9618" i="2"/>
  <c r="C9619" i="2"/>
  <c r="C9620" i="2"/>
  <c r="C9621" i="2"/>
  <c r="C9622" i="2"/>
  <c r="C9623" i="2"/>
  <c r="C9624" i="2"/>
  <c r="C9625" i="2"/>
  <c r="C9626" i="2"/>
  <c r="C9627" i="2"/>
  <c r="C9628" i="2"/>
  <c r="C9629" i="2"/>
  <c r="C9630" i="2"/>
  <c r="C9631" i="2"/>
  <c r="C9632" i="2"/>
  <c r="C9633" i="2"/>
  <c r="C9634" i="2"/>
  <c r="C9635" i="2"/>
  <c r="C9636" i="2"/>
  <c r="C9637" i="2"/>
  <c r="C9638" i="2"/>
  <c r="C9639" i="2"/>
  <c r="C9640" i="2"/>
  <c r="C9641" i="2"/>
  <c r="C9642" i="2"/>
  <c r="C9643" i="2"/>
  <c r="C9644" i="2"/>
  <c r="C9645" i="2"/>
  <c r="C9646" i="2"/>
  <c r="C9647" i="2"/>
  <c r="C9648" i="2"/>
  <c r="C9649" i="2"/>
  <c r="C9650" i="2"/>
  <c r="C9651" i="2"/>
  <c r="C9652" i="2"/>
  <c r="C9653" i="2"/>
  <c r="C9654" i="2"/>
  <c r="C9655" i="2"/>
  <c r="C9656" i="2"/>
  <c r="C9657" i="2"/>
  <c r="C9658" i="2"/>
  <c r="C9659" i="2"/>
  <c r="C9660" i="2"/>
  <c r="C9661" i="2"/>
  <c r="C9662" i="2"/>
  <c r="C9663" i="2"/>
  <c r="C9664" i="2"/>
  <c r="C9665" i="2"/>
  <c r="C9666" i="2"/>
  <c r="C9667" i="2"/>
  <c r="C9668" i="2"/>
  <c r="C9669" i="2"/>
  <c r="C9670" i="2"/>
  <c r="C9671" i="2"/>
  <c r="C9672" i="2"/>
  <c r="C9673" i="2"/>
  <c r="C9674" i="2"/>
  <c r="C9675" i="2"/>
  <c r="C9676" i="2"/>
  <c r="C9677" i="2"/>
  <c r="C9678" i="2"/>
  <c r="C9679" i="2"/>
  <c r="C9680" i="2"/>
  <c r="C9681" i="2"/>
  <c r="C9682" i="2"/>
  <c r="C9683" i="2"/>
  <c r="C9684" i="2"/>
  <c r="C9685" i="2"/>
  <c r="C9686" i="2"/>
  <c r="C9687" i="2"/>
  <c r="C9688" i="2"/>
  <c r="C9689" i="2"/>
  <c r="C9690" i="2"/>
  <c r="C9691" i="2"/>
  <c r="C9692" i="2"/>
  <c r="C9693" i="2"/>
  <c r="C9694" i="2"/>
  <c r="C9695" i="2"/>
  <c r="C9696" i="2"/>
  <c r="C9697" i="2"/>
  <c r="C9698" i="2"/>
  <c r="C9699" i="2"/>
  <c r="C9700" i="2"/>
  <c r="C9701" i="2"/>
  <c r="C9702" i="2"/>
  <c r="C9703" i="2"/>
  <c r="C9704" i="2"/>
  <c r="C9705" i="2"/>
  <c r="C9706" i="2"/>
  <c r="C9707" i="2"/>
  <c r="C9708" i="2"/>
  <c r="C9709" i="2"/>
  <c r="C9710" i="2"/>
  <c r="C9711" i="2"/>
  <c r="C9712" i="2"/>
  <c r="C9713" i="2"/>
  <c r="C9714" i="2"/>
  <c r="C9715" i="2"/>
  <c r="C9716" i="2"/>
  <c r="C9717" i="2"/>
  <c r="C9718" i="2"/>
  <c r="C9719" i="2"/>
  <c r="C9720" i="2"/>
  <c r="C9721" i="2"/>
  <c r="C9722" i="2"/>
  <c r="C9723" i="2"/>
  <c r="C9724" i="2"/>
  <c r="C9725" i="2"/>
  <c r="C9726" i="2"/>
  <c r="C9727" i="2"/>
  <c r="C9728" i="2"/>
  <c r="C9729" i="2"/>
  <c r="C9730" i="2"/>
  <c r="C9731" i="2"/>
  <c r="C9732" i="2"/>
  <c r="C9733" i="2"/>
  <c r="C9734" i="2"/>
  <c r="C9735" i="2"/>
  <c r="C9736" i="2"/>
  <c r="C9737" i="2"/>
  <c r="C9738" i="2"/>
  <c r="C9739" i="2"/>
  <c r="C9740" i="2"/>
  <c r="C9741" i="2"/>
  <c r="C9742" i="2"/>
  <c r="C9743" i="2"/>
  <c r="C9744" i="2"/>
  <c r="C9745" i="2"/>
  <c r="C9746" i="2"/>
  <c r="C9747" i="2"/>
  <c r="C9748" i="2"/>
  <c r="C9749" i="2"/>
  <c r="C9750" i="2"/>
  <c r="C9751" i="2"/>
  <c r="C9752" i="2"/>
  <c r="C9753" i="2"/>
  <c r="C9754" i="2"/>
  <c r="C9755" i="2"/>
  <c r="C9756" i="2"/>
  <c r="C9757" i="2"/>
  <c r="C9758" i="2"/>
  <c r="C9759" i="2"/>
  <c r="C9760" i="2"/>
  <c r="C9761" i="2"/>
  <c r="C9762" i="2"/>
  <c r="C9763" i="2"/>
  <c r="C9764" i="2"/>
  <c r="C9765" i="2"/>
  <c r="C9766" i="2"/>
  <c r="C9767" i="2"/>
  <c r="C9768" i="2"/>
  <c r="C9769" i="2"/>
  <c r="C9770" i="2"/>
  <c r="C9771" i="2"/>
  <c r="C9772" i="2"/>
  <c r="C9773" i="2"/>
  <c r="C9774" i="2"/>
  <c r="C9775" i="2"/>
  <c r="C9776" i="2"/>
  <c r="C9777" i="2"/>
  <c r="C9778" i="2"/>
  <c r="C9779" i="2"/>
  <c r="C9780" i="2"/>
  <c r="C9781" i="2"/>
  <c r="C9782" i="2"/>
  <c r="C9783" i="2"/>
  <c r="C9784" i="2"/>
  <c r="C9785" i="2"/>
  <c r="C9786" i="2"/>
  <c r="C9787" i="2"/>
  <c r="C9788" i="2"/>
  <c r="C9789" i="2"/>
  <c r="C9790" i="2"/>
  <c r="C9791" i="2"/>
  <c r="C9792" i="2"/>
  <c r="C9793" i="2"/>
  <c r="C9794" i="2"/>
  <c r="C9795" i="2"/>
  <c r="C9796" i="2"/>
  <c r="C9797" i="2"/>
  <c r="C9798" i="2"/>
  <c r="C9799" i="2"/>
  <c r="C9800" i="2"/>
  <c r="C9801" i="2"/>
  <c r="C9802" i="2"/>
  <c r="C9803" i="2"/>
  <c r="C9804" i="2"/>
  <c r="C9805" i="2"/>
  <c r="C9806" i="2"/>
  <c r="C9807" i="2"/>
  <c r="C9808" i="2"/>
  <c r="C9809" i="2"/>
  <c r="C9810" i="2"/>
  <c r="C9811" i="2"/>
  <c r="C9812" i="2"/>
  <c r="C9813" i="2"/>
  <c r="C9814" i="2"/>
  <c r="C9815" i="2"/>
  <c r="C9816" i="2"/>
  <c r="C9817" i="2"/>
  <c r="C9818" i="2"/>
  <c r="C9819" i="2"/>
  <c r="C9820" i="2"/>
  <c r="C9821" i="2"/>
  <c r="C9822" i="2"/>
  <c r="C9823" i="2"/>
  <c r="C9824" i="2"/>
  <c r="C9825" i="2"/>
  <c r="C9826" i="2"/>
  <c r="C9827" i="2"/>
  <c r="C9828" i="2"/>
  <c r="C9829" i="2"/>
  <c r="C9830" i="2"/>
  <c r="C9831" i="2"/>
  <c r="C9832" i="2"/>
  <c r="C9833" i="2"/>
  <c r="C9834" i="2"/>
  <c r="C9835" i="2"/>
  <c r="C9836" i="2"/>
  <c r="C9837" i="2"/>
  <c r="C9838" i="2"/>
  <c r="C9839" i="2"/>
  <c r="C9840" i="2"/>
  <c r="C9841" i="2"/>
  <c r="C9842" i="2"/>
  <c r="C9843" i="2"/>
  <c r="C9844" i="2"/>
  <c r="C9845" i="2"/>
  <c r="C9846" i="2"/>
  <c r="C9847" i="2"/>
  <c r="C9848" i="2"/>
  <c r="C9849" i="2"/>
  <c r="C9850" i="2"/>
  <c r="C9851" i="2"/>
  <c r="C9852" i="2"/>
  <c r="C9853" i="2"/>
  <c r="C9854" i="2"/>
  <c r="C9855" i="2"/>
  <c r="C9856" i="2"/>
  <c r="C9857" i="2"/>
  <c r="C9858" i="2"/>
  <c r="C9859" i="2"/>
  <c r="C9860" i="2"/>
  <c r="C9861" i="2"/>
  <c r="C9862" i="2"/>
  <c r="C9863" i="2"/>
  <c r="C9864" i="2"/>
  <c r="C9865" i="2"/>
  <c r="C9866" i="2"/>
  <c r="C9867" i="2"/>
  <c r="C9868" i="2"/>
  <c r="C9869" i="2"/>
  <c r="C9870" i="2"/>
  <c r="C9871" i="2"/>
  <c r="C9872" i="2"/>
  <c r="C9873" i="2"/>
  <c r="C9874" i="2"/>
  <c r="C9875" i="2"/>
  <c r="C9876" i="2"/>
  <c r="C9877" i="2"/>
  <c r="C9878" i="2"/>
  <c r="C9879" i="2"/>
  <c r="C9880" i="2"/>
  <c r="C9881" i="2"/>
  <c r="C9882" i="2"/>
  <c r="C9883" i="2"/>
  <c r="C9884" i="2"/>
  <c r="C9885" i="2"/>
  <c r="C9886" i="2"/>
  <c r="C9887" i="2"/>
  <c r="C9888" i="2"/>
  <c r="C9889" i="2"/>
  <c r="C9890" i="2"/>
  <c r="C9891" i="2"/>
  <c r="C9892" i="2"/>
  <c r="C9893" i="2"/>
  <c r="C9894" i="2"/>
  <c r="C9895" i="2"/>
  <c r="C9896" i="2"/>
  <c r="C9897" i="2"/>
  <c r="C9898" i="2"/>
  <c r="C9899" i="2"/>
  <c r="C9900" i="2"/>
  <c r="C9901" i="2"/>
  <c r="C9902" i="2"/>
  <c r="C9903" i="2"/>
  <c r="C9904" i="2"/>
  <c r="C9905" i="2"/>
  <c r="C9906" i="2"/>
  <c r="C9907" i="2"/>
  <c r="C9908" i="2"/>
  <c r="C9909" i="2"/>
  <c r="C9910" i="2"/>
  <c r="C9911" i="2"/>
  <c r="C9912" i="2"/>
  <c r="C9913" i="2"/>
  <c r="C9914" i="2"/>
  <c r="C9915" i="2"/>
  <c r="C9916" i="2"/>
  <c r="C9917" i="2"/>
  <c r="C9918" i="2"/>
  <c r="C9919" i="2"/>
  <c r="C9920" i="2"/>
  <c r="C9921" i="2"/>
  <c r="C9922" i="2"/>
  <c r="C9923" i="2"/>
  <c r="C9924" i="2"/>
  <c r="C9925" i="2"/>
  <c r="C9926" i="2"/>
  <c r="C9927" i="2"/>
  <c r="C9928" i="2"/>
  <c r="C9929" i="2"/>
  <c r="C9930" i="2"/>
  <c r="C9931" i="2"/>
  <c r="C9932" i="2"/>
  <c r="C9933" i="2"/>
  <c r="C9934" i="2"/>
  <c r="C9935" i="2"/>
  <c r="C9936" i="2"/>
  <c r="C9937" i="2"/>
  <c r="C9938" i="2"/>
  <c r="C9939" i="2"/>
  <c r="C9940" i="2"/>
  <c r="C9941" i="2"/>
  <c r="C9942" i="2"/>
  <c r="C9943" i="2"/>
  <c r="C9944" i="2"/>
  <c r="C9945" i="2"/>
  <c r="C9946" i="2"/>
  <c r="C9947" i="2"/>
  <c r="C9948" i="2"/>
  <c r="C9949" i="2"/>
  <c r="C9950" i="2"/>
  <c r="C9951" i="2"/>
  <c r="C9952" i="2"/>
  <c r="C9953" i="2"/>
  <c r="C9954" i="2"/>
  <c r="C9955" i="2"/>
  <c r="C9956" i="2"/>
  <c r="C9957" i="2"/>
  <c r="C9958" i="2"/>
  <c r="C9959" i="2"/>
  <c r="C9960" i="2"/>
  <c r="C9961" i="2"/>
  <c r="C9962" i="2"/>
  <c r="C9963" i="2"/>
  <c r="C9964" i="2"/>
  <c r="C9965" i="2"/>
  <c r="C9966" i="2"/>
  <c r="C9967" i="2"/>
  <c r="C9968" i="2"/>
  <c r="C9969" i="2"/>
  <c r="C9970" i="2"/>
  <c r="C9971" i="2"/>
  <c r="C9972" i="2"/>
  <c r="C9973" i="2"/>
  <c r="C9974" i="2"/>
  <c r="C9975" i="2"/>
  <c r="C9976" i="2"/>
  <c r="C9977" i="2"/>
  <c r="C9978" i="2"/>
  <c r="C9979" i="2"/>
  <c r="C9980" i="2"/>
  <c r="C9981" i="2"/>
  <c r="C9982" i="2"/>
  <c r="C9983" i="2"/>
  <c r="C9984" i="2"/>
  <c r="C9985" i="2"/>
  <c r="C9986" i="2"/>
  <c r="C9987" i="2"/>
  <c r="C9988" i="2"/>
  <c r="C9989" i="2"/>
  <c r="C9990" i="2"/>
  <c r="C9991" i="2"/>
  <c r="C9992" i="2"/>
  <c r="C9993" i="2"/>
  <c r="C9994" i="2"/>
  <c r="C9995" i="2"/>
  <c r="C9996" i="2"/>
  <c r="C9997" i="2"/>
  <c r="C9998" i="2"/>
  <c r="C9999" i="2"/>
  <c r="C10000" i="2"/>
  <c r="C10001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156" i="2"/>
  <c r="B2157" i="2"/>
  <c r="B2158" i="2"/>
  <c r="B2159" i="2"/>
  <c r="B2160" i="2"/>
  <c r="B2161" i="2"/>
  <c r="B2162" i="2"/>
  <c r="B2163" i="2"/>
  <c r="B2164" i="2"/>
  <c r="B2165" i="2"/>
  <c r="B2166" i="2"/>
  <c r="B2167" i="2"/>
  <c r="B2168" i="2"/>
  <c r="B2169" i="2"/>
  <c r="B2170" i="2"/>
  <c r="B2171" i="2"/>
  <c r="B2172" i="2"/>
  <c r="B2173" i="2"/>
  <c r="B2174" i="2"/>
  <c r="B2175" i="2"/>
  <c r="B2176" i="2"/>
  <c r="B2177" i="2"/>
  <c r="B2178" i="2"/>
  <c r="B2179" i="2"/>
  <c r="B2180" i="2"/>
  <c r="B2181" i="2"/>
  <c r="B2182" i="2"/>
  <c r="B2183" i="2"/>
  <c r="B2184" i="2"/>
  <c r="B2185" i="2"/>
  <c r="B2186" i="2"/>
  <c r="B2187" i="2"/>
  <c r="B2188" i="2"/>
  <c r="B2189" i="2"/>
  <c r="B2190" i="2"/>
  <c r="B2191" i="2"/>
  <c r="B2192" i="2"/>
  <c r="B2193" i="2"/>
  <c r="B2194" i="2"/>
  <c r="B2195" i="2"/>
  <c r="B2196" i="2"/>
  <c r="B2197" i="2"/>
  <c r="B2198" i="2"/>
  <c r="B2199" i="2"/>
  <c r="B2200" i="2"/>
  <c r="B2201" i="2"/>
  <c r="B2202" i="2"/>
  <c r="B2203" i="2"/>
  <c r="B2204" i="2"/>
  <c r="B2205" i="2"/>
  <c r="B2206" i="2"/>
  <c r="B2207" i="2"/>
  <c r="B2208" i="2"/>
  <c r="B2209" i="2"/>
  <c r="B2210" i="2"/>
  <c r="B2211" i="2"/>
  <c r="B2212" i="2"/>
  <c r="B2213" i="2"/>
  <c r="B2214" i="2"/>
  <c r="B2215" i="2"/>
  <c r="B2216" i="2"/>
  <c r="B2217" i="2"/>
  <c r="B2218" i="2"/>
  <c r="B2219" i="2"/>
  <c r="B2220" i="2"/>
  <c r="B2221" i="2"/>
  <c r="B2222" i="2"/>
  <c r="B2223" i="2"/>
  <c r="B2224" i="2"/>
  <c r="B2225" i="2"/>
  <c r="B2226" i="2"/>
  <c r="B2227" i="2"/>
  <c r="B2228" i="2"/>
  <c r="B2229" i="2"/>
  <c r="B2230" i="2"/>
  <c r="B2231" i="2"/>
  <c r="B2232" i="2"/>
  <c r="B2233" i="2"/>
  <c r="B2234" i="2"/>
  <c r="B2235" i="2"/>
  <c r="B2236" i="2"/>
  <c r="B2237" i="2"/>
  <c r="B2238" i="2"/>
  <c r="B2239" i="2"/>
  <c r="B2240" i="2"/>
  <c r="B2241" i="2"/>
  <c r="B2242" i="2"/>
  <c r="B2243" i="2"/>
  <c r="B2244" i="2"/>
  <c r="B2245" i="2"/>
  <c r="B2246" i="2"/>
  <c r="B2247" i="2"/>
  <c r="B2248" i="2"/>
  <c r="B2249" i="2"/>
  <c r="B2250" i="2"/>
  <c r="B2251" i="2"/>
  <c r="B2252" i="2"/>
  <c r="B2253" i="2"/>
  <c r="B2254" i="2"/>
  <c r="B2255" i="2"/>
  <c r="B2256" i="2"/>
  <c r="B2257" i="2"/>
  <c r="B2258" i="2"/>
  <c r="B2259" i="2"/>
  <c r="B2260" i="2"/>
  <c r="B2261" i="2"/>
  <c r="B2262" i="2"/>
  <c r="B2263" i="2"/>
  <c r="B2264" i="2"/>
  <c r="B2265" i="2"/>
  <c r="B2266" i="2"/>
  <c r="B2267" i="2"/>
  <c r="B2268" i="2"/>
  <c r="B2269" i="2"/>
  <c r="B2270" i="2"/>
  <c r="B2271" i="2"/>
  <c r="B2272" i="2"/>
  <c r="B2273" i="2"/>
  <c r="B2274" i="2"/>
  <c r="B2275" i="2"/>
  <c r="B2276" i="2"/>
  <c r="B2277" i="2"/>
  <c r="B2278" i="2"/>
  <c r="B2279" i="2"/>
  <c r="B2280" i="2"/>
  <c r="B2281" i="2"/>
  <c r="B2282" i="2"/>
  <c r="B2283" i="2"/>
  <c r="B2284" i="2"/>
  <c r="B2285" i="2"/>
  <c r="B2286" i="2"/>
  <c r="B2287" i="2"/>
  <c r="B2288" i="2"/>
  <c r="B2289" i="2"/>
  <c r="B2290" i="2"/>
  <c r="B2291" i="2"/>
  <c r="B2292" i="2"/>
  <c r="B2293" i="2"/>
  <c r="B2294" i="2"/>
  <c r="B2295" i="2"/>
  <c r="B2296" i="2"/>
  <c r="B2297" i="2"/>
  <c r="B2298" i="2"/>
  <c r="B2299" i="2"/>
  <c r="B2300" i="2"/>
  <c r="B2301" i="2"/>
  <c r="B2302" i="2"/>
  <c r="B2303" i="2"/>
  <c r="B2304" i="2"/>
  <c r="B2305" i="2"/>
  <c r="B2306" i="2"/>
  <c r="B2307" i="2"/>
  <c r="B2308" i="2"/>
  <c r="B2309" i="2"/>
  <c r="B2310" i="2"/>
  <c r="B2311" i="2"/>
  <c r="B2312" i="2"/>
  <c r="B2313" i="2"/>
  <c r="B2314" i="2"/>
  <c r="B2315" i="2"/>
  <c r="B2316" i="2"/>
  <c r="B2317" i="2"/>
  <c r="B2318" i="2"/>
  <c r="B2319" i="2"/>
  <c r="B2320" i="2"/>
  <c r="B2321" i="2"/>
  <c r="B2322" i="2"/>
  <c r="B2323" i="2"/>
  <c r="B2324" i="2"/>
  <c r="B2325" i="2"/>
  <c r="B2326" i="2"/>
  <c r="B2327" i="2"/>
  <c r="B2328" i="2"/>
  <c r="B2329" i="2"/>
  <c r="B2330" i="2"/>
  <c r="B2331" i="2"/>
  <c r="B2332" i="2"/>
  <c r="B2333" i="2"/>
  <c r="B2334" i="2"/>
  <c r="B2335" i="2"/>
  <c r="B2336" i="2"/>
  <c r="B2337" i="2"/>
  <c r="B2338" i="2"/>
  <c r="B2339" i="2"/>
  <c r="B2340" i="2"/>
  <c r="B2341" i="2"/>
  <c r="B2342" i="2"/>
  <c r="B2343" i="2"/>
  <c r="B2344" i="2"/>
  <c r="B2345" i="2"/>
  <c r="B2346" i="2"/>
  <c r="B2347" i="2"/>
  <c r="B2348" i="2"/>
  <c r="B2349" i="2"/>
  <c r="B2350" i="2"/>
  <c r="B2351" i="2"/>
  <c r="B2352" i="2"/>
  <c r="B2353" i="2"/>
  <c r="B2354" i="2"/>
  <c r="B2355" i="2"/>
  <c r="B2356" i="2"/>
  <c r="B2357" i="2"/>
  <c r="B2358" i="2"/>
  <c r="B2359" i="2"/>
  <c r="B2360" i="2"/>
  <c r="B2361" i="2"/>
  <c r="B2362" i="2"/>
  <c r="B2363" i="2"/>
  <c r="B2364" i="2"/>
  <c r="B2365" i="2"/>
  <c r="B2366" i="2"/>
  <c r="B2367" i="2"/>
  <c r="B2368" i="2"/>
  <c r="B2369" i="2"/>
  <c r="B2370" i="2"/>
  <c r="B2371" i="2"/>
  <c r="B2372" i="2"/>
  <c r="B2373" i="2"/>
  <c r="B2374" i="2"/>
  <c r="B2375" i="2"/>
  <c r="B2376" i="2"/>
  <c r="B2377" i="2"/>
  <c r="B2378" i="2"/>
  <c r="B2379" i="2"/>
  <c r="B2380" i="2"/>
  <c r="B2381" i="2"/>
  <c r="B2382" i="2"/>
  <c r="B2383" i="2"/>
  <c r="B2384" i="2"/>
  <c r="B2385" i="2"/>
  <c r="B2386" i="2"/>
  <c r="B2387" i="2"/>
  <c r="B2388" i="2"/>
  <c r="B2389" i="2"/>
  <c r="B2390" i="2"/>
  <c r="B2391" i="2"/>
  <c r="B2392" i="2"/>
  <c r="B2393" i="2"/>
  <c r="B2394" i="2"/>
  <c r="B2395" i="2"/>
  <c r="B2396" i="2"/>
  <c r="B2397" i="2"/>
  <c r="B2398" i="2"/>
  <c r="B2399" i="2"/>
  <c r="B2400" i="2"/>
  <c r="B2401" i="2"/>
  <c r="B2402" i="2"/>
  <c r="B2403" i="2"/>
  <c r="B2404" i="2"/>
  <c r="B2405" i="2"/>
  <c r="B2406" i="2"/>
  <c r="B2407" i="2"/>
  <c r="B2408" i="2"/>
  <c r="B2409" i="2"/>
  <c r="B2410" i="2"/>
  <c r="B2411" i="2"/>
  <c r="B2412" i="2"/>
  <c r="B2413" i="2"/>
  <c r="B2414" i="2"/>
  <c r="B2415" i="2"/>
  <c r="B2416" i="2"/>
  <c r="B2417" i="2"/>
  <c r="B2418" i="2"/>
  <c r="B2419" i="2"/>
  <c r="B2420" i="2"/>
  <c r="B2421" i="2"/>
  <c r="B2422" i="2"/>
  <c r="B2423" i="2"/>
  <c r="B2424" i="2"/>
  <c r="B2425" i="2"/>
  <c r="B2426" i="2"/>
  <c r="B2427" i="2"/>
  <c r="B2428" i="2"/>
  <c r="B2429" i="2"/>
  <c r="B2430" i="2"/>
  <c r="B2431" i="2"/>
  <c r="B2432" i="2"/>
  <c r="B2433" i="2"/>
  <c r="B2434" i="2"/>
  <c r="B2435" i="2"/>
  <c r="B2436" i="2"/>
  <c r="B2437" i="2"/>
  <c r="B2438" i="2"/>
  <c r="B2439" i="2"/>
  <c r="B2440" i="2"/>
  <c r="B2441" i="2"/>
  <c r="B2442" i="2"/>
  <c r="B2443" i="2"/>
  <c r="B2444" i="2"/>
  <c r="B2445" i="2"/>
  <c r="B2446" i="2"/>
  <c r="B2447" i="2"/>
  <c r="B2448" i="2"/>
  <c r="B2449" i="2"/>
  <c r="B2450" i="2"/>
  <c r="B2451" i="2"/>
  <c r="B2452" i="2"/>
  <c r="B2453" i="2"/>
  <c r="B2454" i="2"/>
  <c r="B2455" i="2"/>
  <c r="B2456" i="2"/>
  <c r="B2457" i="2"/>
  <c r="B2458" i="2"/>
  <c r="B2459" i="2"/>
  <c r="B2460" i="2"/>
  <c r="B2461" i="2"/>
  <c r="B2462" i="2"/>
  <c r="B2463" i="2"/>
  <c r="B2464" i="2"/>
  <c r="B2465" i="2"/>
  <c r="B2466" i="2"/>
  <c r="B2467" i="2"/>
  <c r="B2468" i="2"/>
  <c r="B2469" i="2"/>
  <c r="B2470" i="2"/>
  <c r="B2471" i="2"/>
  <c r="B2472" i="2"/>
  <c r="B2473" i="2"/>
  <c r="B2474" i="2"/>
  <c r="B2475" i="2"/>
  <c r="B2476" i="2"/>
  <c r="B2477" i="2"/>
  <c r="B2478" i="2"/>
  <c r="B2479" i="2"/>
  <c r="B2480" i="2"/>
  <c r="B2481" i="2"/>
  <c r="B2482" i="2"/>
  <c r="B2483" i="2"/>
  <c r="B2484" i="2"/>
  <c r="B2485" i="2"/>
  <c r="B2486" i="2"/>
  <c r="B2487" i="2"/>
  <c r="B2488" i="2"/>
  <c r="B2489" i="2"/>
  <c r="B2490" i="2"/>
  <c r="B2491" i="2"/>
  <c r="B2492" i="2"/>
  <c r="B2493" i="2"/>
  <c r="B2494" i="2"/>
  <c r="B2495" i="2"/>
  <c r="B2496" i="2"/>
  <c r="B2497" i="2"/>
  <c r="B2498" i="2"/>
  <c r="B2499" i="2"/>
  <c r="B2500" i="2"/>
  <c r="B2501" i="2"/>
  <c r="B2502" i="2"/>
  <c r="B2503" i="2"/>
  <c r="B2504" i="2"/>
  <c r="B2505" i="2"/>
  <c r="B2506" i="2"/>
  <c r="B2507" i="2"/>
  <c r="B2508" i="2"/>
  <c r="B2509" i="2"/>
  <c r="B2510" i="2"/>
  <c r="B2511" i="2"/>
  <c r="B2512" i="2"/>
  <c r="B2513" i="2"/>
  <c r="B2514" i="2"/>
  <c r="B2515" i="2"/>
  <c r="B2516" i="2"/>
  <c r="B2517" i="2"/>
  <c r="B2518" i="2"/>
  <c r="B2519" i="2"/>
  <c r="B2520" i="2"/>
  <c r="B2521" i="2"/>
  <c r="B2522" i="2"/>
  <c r="B2523" i="2"/>
  <c r="B2524" i="2"/>
  <c r="B2525" i="2"/>
  <c r="B2526" i="2"/>
  <c r="B2527" i="2"/>
  <c r="B2528" i="2"/>
  <c r="B2529" i="2"/>
  <c r="B2530" i="2"/>
  <c r="B2531" i="2"/>
  <c r="B2532" i="2"/>
  <c r="B2533" i="2"/>
  <c r="B2534" i="2"/>
  <c r="B2535" i="2"/>
  <c r="B2536" i="2"/>
  <c r="B2537" i="2"/>
  <c r="B2538" i="2"/>
  <c r="B2539" i="2"/>
  <c r="B2540" i="2"/>
  <c r="B2541" i="2"/>
  <c r="B2542" i="2"/>
  <c r="B2543" i="2"/>
  <c r="B2544" i="2"/>
  <c r="B2545" i="2"/>
  <c r="B2546" i="2"/>
  <c r="B2547" i="2"/>
  <c r="B2548" i="2"/>
  <c r="B2549" i="2"/>
  <c r="B2550" i="2"/>
  <c r="B2551" i="2"/>
  <c r="B2552" i="2"/>
  <c r="B2553" i="2"/>
  <c r="B2554" i="2"/>
  <c r="B2555" i="2"/>
  <c r="B2556" i="2"/>
  <c r="B2557" i="2"/>
  <c r="B2558" i="2"/>
  <c r="B2559" i="2"/>
  <c r="B2560" i="2"/>
  <c r="B2561" i="2"/>
  <c r="B2562" i="2"/>
  <c r="B2563" i="2"/>
  <c r="B2564" i="2"/>
  <c r="B2565" i="2"/>
  <c r="B2566" i="2"/>
  <c r="B2567" i="2"/>
  <c r="B2568" i="2"/>
  <c r="B2569" i="2"/>
  <c r="B2570" i="2"/>
  <c r="B2571" i="2"/>
  <c r="B2572" i="2"/>
  <c r="B2573" i="2"/>
  <c r="B2574" i="2"/>
  <c r="B2575" i="2"/>
  <c r="B2576" i="2"/>
  <c r="B2577" i="2"/>
  <c r="B2578" i="2"/>
  <c r="B2579" i="2"/>
  <c r="B2580" i="2"/>
  <c r="B2581" i="2"/>
  <c r="B2582" i="2"/>
  <c r="B2583" i="2"/>
  <c r="B2584" i="2"/>
  <c r="B2585" i="2"/>
  <c r="B2586" i="2"/>
  <c r="B2587" i="2"/>
  <c r="B2588" i="2"/>
  <c r="B2589" i="2"/>
  <c r="B2590" i="2"/>
  <c r="B2591" i="2"/>
  <c r="B2592" i="2"/>
  <c r="B2593" i="2"/>
  <c r="B2594" i="2"/>
  <c r="B2595" i="2"/>
  <c r="B2596" i="2"/>
  <c r="B2597" i="2"/>
  <c r="B2598" i="2"/>
  <c r="B2599" i="2"/>
  <c r="B2600" i="2"/>
  <c r="B2601" i="2"/>
  <c r="B2602" i="2"/>
  <c r="B2603" i="2"/>
  <c r="B2604" i="2"/>
  <c r="B2605" i="2"/>
  <c r="B2606" i="2"/>
  <c r="B2607" i="2"/>
  <c r="B2608" i="2"/>
  <c r="B2609" i="2"/>
  <c r="B2610" i="2"/>
  <c r="B2611" i="2"/>
  <c r="B2612" i="2"/>
  <c r="B2613" i="2"/>
  <c r="B2614" i="2"/>
  <c r="B2615" i="2"/>
  <c r="B2616" i="2"/>
  <c r="B2617" i="2"/>
  <c r="B2618" i="2"/>
  <c r="B2619" i="2"/>
  <c r="B2620" i="2"/>
  <c r="B2621" i="2"/>
  <c r="B2622" i="2"/>
  <c r="B2623" i="2"/>
  <c r="B2624" i="2"/>
  <c r="B2625" i="2"/>
  <c r="B2626" i="2"/>
  <c r="B2627" i="2"/>
  <c r="B2628" i="2"/>
  <c r="B2629" i="2"/>
  <c r="B2630" i="2"/>
  <c r="B2631" i="2"/>
  <c r="B2632" i="2"/>
  <c r="B2633" i="2"/>
  <c r="B2634" i="2"/>
  <c r="B2635" i="2"/>
  <c r="B2636" i="2"/>
  <c r="B2637" i="2"/>
  <c r="B2638" i="2"/>
  <c r="B2639" i="2"/>
  <c r="B2640" i="2"/>
  <c r="B2641" i="2"/>
  <c r="B2642" i="2"/>
  <c r="B2643" i="2"/>
  <c r="B2644" i="2"/>
  <c r="B2645" i="2"/>
  <c r="B2646" i="2"/>
  <c r="B2647" i="2"/>
  <c r="B2648" i="2"/>
  <c r="B2649" i="2"/>
  <c r="B2650" i="2"/>
  <c r="B2651" i="2"/>
  <c r="B2652" i="2"/>
  <c r="B2653" i="2"/>
  <c r="B2654" i="2"/>
  <c r="B2655" i="2"/>
  <c r="B2656" i="2"/>
  <c r="B2657" i="2"/>
  <c r="B2658" i="2"/>
  <c r="B2659" i="2"/>
  <c r="B2660" i="2"/>
  <c r="B2661" i="2"/>
  <c r="B2662" i="2"/>
  <c r="B2663" i="2"/>
  <c r="B2664" i="2"/>
  <c r="B2665" i="2"/>
  <c r="B2666" i="2"/>
  <c r="B2667" i="2"/>
  <c r="B2668" i="2"/>
  <c r="B2669" i="2"/>
  <c r="B2670" i="2"/>
  <c r="B2671" i="2"/>
  <c r="B2672" i="2"/>
  <c r="B2673" i="2"/>
  <c r="B2674" i="2"/>
  <c r="B2675" i="2"/>
  <c r="B2676" i="2"/>
  <c r="B2677" i="2"/>
  <c r="B2678" i="2"/>
  <c r="B2679" i="2"/>
  <c r="B2680" i="2"/>
  <c r="B2681" i="2"/>
  <c r="B2682" i="2"/>
  <c r="B2683" i="2"/>
  <c r="B2684" i="2"/>
  <c r="B2685" i="2"/>
  <c r="B2686" i="2"/>
  <c r="B2687" i="2"/>
  <c r="B2688" i="2"/>
  <c r="B2689" i="2"/>
  <c r="B2690" i="2"/>
  <c r="B2691" i="2"/>
  <c r="B2692" i="2"/>
  <c r="B2693" i="2"/>
  <c r="B2694" i="2"/>
  <c r="B2695" i="2"/>
  <c r="B2696" i="2"/>
  <c r="B2697" i="2"/>
  <c r="B2698" i="2"/>
  <c r="B2699" i="2"/>
  <c r="B2700" i="2"/>
  <c r="B2701" i="2"/>
  <c r="B2702" i="2"/>
  <c r="B2703" i="2"/>
  <c r="B2704" i="2"/>
  <c r="B2705" i="2"/>
  <c r="B2706" i="2"/>
  <c r="B2707" i="2"/>
  <c r="B2708" i="2"/>
  <c r="B2709" i="2"/>
  <c r="B2710" i="2"/>
  <c r="B2711" i="2"/>
  <c r="B2712" i="2"/>
  <c r="B2713" i="2"/>
  <c r="B2714" i="2"/>
  <c r="B2715" i="2"/>
  <c r="B2716" i="2"/>
  <c r="B2717" i="2"/>
  <c r="B2718" i="2"/>
  <c r="B2719" i="2"/>
  <c r="B2720" i="2"/>
  <c r="B2721" i="2"/>
  <c r="B2722" i="2"/>
  <c r="B2723" i="2"/>
  <c r="B2724" i="2"/>
  <c r="B2725" i="2"/>
  <c r="B2726" i="2"/>
  <c r="B2727" i="2"/>
  <c r="B2728" i="2"/>
  <c r="B2729" i="2"/>
  <c r="B2730" i="2"/>
  <c r="B2731" i="2"/>
  <c r="B2732" i="2"/>
  <c r="B2733" i="2"/>
  <c r="B2734" i="2"/>
  <c r="B2735" i="2"/>
  <c r="B2736" i="2"/>
  <c r="B2737" i="2"/>
  <c r="B2738" i="2"/>
  <c r="B2739" i="2"/>
  <c r="B2740" i="2"/>
  <c r="B2741" i="2"/>
  <c r="B2742" i="2"/>
  <c r="B2743" i="2"/>
  <c r="B2744" i="2"/>
  <c r="B2745" i="2"/>
  <c r="B2746" i="2"/>
  <c r="B2747" i="2"/>
  <c r="B2748" i="2"/>
  <c r="B2749" i="2"/>
  <c r="B2750" i="2"/>
  <c r="B2751" i="2"/>
  <c r="B2752" i="2"/>
  <c r="B2753" i="2"/>
  <c r="B2754" i="2"/>
  <c r="B2755" i="2"/>
  <c r="B2756" i="2"/>
  <c r="B2757" i="2"/>
  <c r="B2758" i="2"/>
  <c r="B2759" i="2"/>
  <c r="B2760" i="2"/>
  <c r="B2761" i="2"/>
  <c r="B2762" i="2"/>
  <c r="B2763" i="2"/>
  <c r="B2764" i="2"/>
  <c r="B2765" i="2"/>
  <c r="B2766" i="2"/>
  <c r="B2767" i="2"/>
  <c r="B2768" i="2"/>
  <c r="B2769" i="2"/>
  <c r="B2770" i="2"/>
  <c r="B2771" i="2"/>
  <c r="B2772" i="2"/>
  <c r="B2773" i="2"/>
  <c r="B2774" i="2"/>
  <c r="B2775" i="2"/>
  <c r="B2776" i="2"/>
  <c r="B2777" i="2"/>
  <c r="B2778" i="2"/>
  <c r="B2779" i="2"/>
  <c r="B2780" i="2"/>
  <c r="B2781" i="2"/>
  <c r="B2782" i="2"/>
  <c r="B2783" i="2"/>
  <c r="B2784" i="2"/>
  <c r="B2785" i="2"/>
  <c r="B2786" i="2"/>
  <c r="B2787" i="2"/>
  <c r="B2788" i="2"/>
  <c r="B2789" i="2"/>
  <c r="B2790" i="2"/>
  <c r="B2791" i="2"/>
  <c r="B2792" i="2"/>
  <c r="B2793" i="2"/>
  <c r="B2794" i="2"/>
  <c r="B2795" i="2"/>
  <c r="B2796" i="2"/>
  <c r="B2797" i="2"/>
  <c r="B2798" i="2"/>
  <c r="B2799" i="2"/>
  <c r="B2800" i="2"/>
  <c r="B2801" i="2"/>
  <c r="B2802" i="2"/>
  <c r="B2803" i="2"/>
  <c r="B2804" i="2"/>
  <c r="B2805" i="2"/>
  <c r="B2806" i="2"/>
  <c r="B2807" i="2"/>
  <c r="B2808" i="2"/>
  <c r="B2809" i="2"/>
  <c r="B2810" i="2"/>
  <c r="B2811" i="2"/>
  <c r="B2812" i="2"/>
  <c r="B2813" i="2"/>
  <c r="B2814" i="2"/>
  <c r="B2815" i="2"/>
  <c r="B2816" i="2"/>
  <c r="B2817" i="2"/>
  <c r="B2818" i="2"/>
  <c r="B2819" i="2"/>
  <c r="B2820" i="2"/>
  <c r="B2821" i="2"/>
  <c r="B2822" i="2"/>
  <c r="B2823" i="2"/>
  <c r="B2824" i="2"/>
  <c r="B2825" i="2"/>
  <c r="B2826" i="2"/>
  <c r="B2827" i="2"/>
  <c r="B2828" i="2"/>
  <c r="B2829" i="2"/>
  <c r="B2830" i="2"/>
  <c r="B2831" i="2"/>
  <c r="B2832" i="2"/>
  <c r="B2833" i="2"/>
  <c r="B2834" i="2"/>
  <c r="B2835" i="2"/>
  <c r="B2836" i="2"/>
  <c r="B2837" i="2"/>
  <c r="B2838" i="2"/>
  <c r="B2839" i="2"/>
  <c r="B2840" i="2"/>
  <c r="B2841" i="2"/>
  <c r="B2842" i="2"/>
  <c r="B2843" i="2"/>
  <c r="B2844" i="2"/>
  <c r="B2845" i="2"/>
  <c r="B2846" i="2"/>
  <c r="B2847" i="2"/>
  <c r="B2848" i="2"/>
  <c r="B2849" i="2"/>
  <c r="B2850" i="2"/>
  <c r="B2851" i="2"/>
  <c r="B2852" i="2"/>
  <c r="B2853" i="2"/>
  <c r="B2854" i="2"/>
  <c r="B2855" i="2"/>
  <c r="B2856" i="2"/>
  <c r="B2857" i="2"/>
  <c r="B2858" i="2"/>
  <c r="B2859" i="2"/>
  <c r="B2860" i="2"/>
  <c r="B2861" i="2"/>
  <c r="B2862" i="2"/>
  <c r="B2863" i="2"/>
  <c r="B2864" i="2"/>
  <c r="B2865" i="2"/>
  <c r="B2866" i="2"/>
  <c r="B2867" i="2"/>
  <c r="B2868" i="2"/>
  <c r="B2869" i="2"/>
  <c r="B2870" i="2"/>
  <c r="B2871" i="2"/>
  <c r="B2872" i="2"/>
  <c r="B2873" i="2"/>
  <c r="B2874" i="2"/>
  <c r="B2875" i="2"/>
  <c r="B2876" i="2"/>
  <c r="B2877" i="2"/>
  <c r="B2878" i="2"/>
  <c r="B2879" i="2"/>
  <c r="B2880" i="2"/>
  <c r="B2881" i="2"/>
  <c r="B2882" i="2"/>
  <c r="B2883" i="2"/>
  <c r="B2884" i="2"/>
  <c r="B2885" i="2"/>
  <c r="B2886" i="2"/>
  <c r="B2887" i="2"/>
  <c r="B2888" i="2"/>
  <c r="B2889" i="2"/>
  <c r="B2890" i="2"/>
  <c r="B2891" i="2"/>
  <c r="B2892" i="2"/>
  <c r="B2893" i="2"/>
  <c r="B2894" i="2"/>
  <c r="B2895" i="2"/>
  <c r="B2896" i="2"/>
  <c r="B2897" i="2"/>
  <c r="B2898" i="2"/>
  <c r="B2899" i="2"/>
  <c r="B2900" i="2"/>
  <c r="B2901" i="2"/>
  <c r="B2902" i="2"/>
  <c r="B2903" i="2"/>
  <c r="B2904" i="2"/>
  <c r="B2905" i="2"/>
  <c r="B2906" i="2"/>
  <c r="B2907" i="2"/>
  <c r="B2908" i="2"/>
  <c r="B2909" i="2"/>
  <c r="B2910" i="2"/>
  <c r="B2911" i="2"/>
  <c r="B2912" i="2"/>
  <c r="B2913" i="2"/>
  <c r="B2914" i="2"/>
  <c r="B2915" i="2"/>
  <c r="B2916" i="2"/>
  <c r="B2917" i="2"/>
  <c r="B2918" i="2"/>
  <c r="B2919" i="2"/>
  <c r="B2920" i="2"/>
  <c r="B2921" i="2"/>
  <c r="B2922" i="2"/>
  <c r="B2923" i="2"/>
  <c r="B2924" i="2"/>
  <c r="B2925" i="2"/>
  <c r="B2926" i="2"/>
  <c r="B2927" i="2"/>
  <c r="B2928" i="2"/>
  <c r="B2929" i="2"/>
  <c r="B2930" i="2"/>
  <c r="B2931" i="2"/>
  <c r="B2932" i="2"/>
  <c r="B2933" i="2"/>
  <c r="B2934" i="2"/>
  <c r="B2935" i="2"/>
  <c r="B2936" i="2"/>
  <c r="B2937" i="2"/>
  <c r="B2938" i="2"/>
  <c r="B2939" i="2"/>
  <c r="B2940" i="2"/>
  <c r="B2941" i="2"/>
  <c r="B2942" i="2"/>
  <c r="B2943" i="2"/>
  <c r="B2944" i="2"/>
  <c r="B2945" i="2"/>
  <c r="B2946" i="2"/>
  <c r="B2947" i="2"/>
  <c r="B2948" i="2"/>
  <c r="B2949" i="2"/>
  <c r="B2950" i="2"/>
  <c r="B2951" i="2"/>
  <c r="B2952" i="2"/>
  <c r="B2953" i="2"/>
  <c r="B2954" i="2"/>
  <c r="B2955" i="2"/>
  <c r="B2956" i="2"/>
  <c r="B2957" i="2"/>
  <c r="B2958" i="2"/>
  <c r="B2959" i="2"/>
  <c r="B2960" i="2"/>
  <c r="B2961" i="2"/>
  <c r="B2962" i="2"/>
  <c r="B2963" i="2"/>
  <c r="B2964" i="2"/>
  <c r="B2965" i="2"/>
  <c r="B2966" i="2"/>
  <c r="B2967" i="2"/>
  <c r="B2968" i="2"/>
  <c r="B2969" i="2"/>
  <c r="B2970" i="2"/>
  <c r="B2971" i="2"/>
  <c r="B2972" i="2"/>
  <c r="B2973" i="2"/>
  <c r="B2974" i="2"/>
  <c r="B2975" i="2"/>
  <c r="B2976" i="2"/>
  <c r="B2977" i="2"/>
  <c r="B2978" i="2"/>
  <c r="B2979" i="2"/>
  <c r="B2980" i="2"/>
  <c r="B2981" i="2"/>
  <c r="B2982" i="2"/>
  <c r="B2983" i="2"/>
  <c r="B2984" i="2"/>
  <c r="B2985" i="2"/>
  <c r="B2986" i="2"/>
  <c r="B2987" i="2"/>
  <c r="B2988" i="2"/>
  <c r="B2989" i="2"/>
  <c r="B2990" i="2"/>
  <c r="B2991" i="2"/>
  <c r="B2992" i="2"/>
  <c r="B2993" i="2"/>
  <c r="B2994" i="2"/>
  <c r="B2995" i="2"/>
  <c r="B2996" i="2"/>
  <c r="B2997" i="2"/>
  <c r="B2998" i="2"/>
  <c r="B2999" i="2"/>
  <c r="B3000" i="2"/>
  <c r="B3001" i="2"/>
  <c r="B3002" i="2"/>
  <c r="B3003" i="2"/>
  <c r="B3004" i="2"/>
  <c r="B3005" i="2"/>
  <c r="B3006" i="2"/>
  <c r="B3007" i="2"/>
  <c r="B3008" i="2"/>
  <c r="B3009" i="2"/>
  <c r="B3010" i="2"/>
  <c r="B3011" i="2"/>
  <c r="B3012" i="2"/>
  <c r="B3013" i="2"/>
  <c r="B3014" i="2"/>
  <c r="B3015" i="2"/>
  <c r="B3016" i="2"/>
  <c r="B3017" i="2"/>
  <c r="B3018" i="2"/>
  <c r="B3019" i="2"/>
  <c r="B3020" i="2"/>
  <c r="B3021" i="2"/>
  <c r="B3022" i="2"/>
  <c r="B3023" i="2"/>
  <c r="B3024" i="2"/>
  <c r="B3025" i="2"/>
  <c r="B3026" i="2"/>
  <c r="B3027" i="2"/>
  <c r="B3028" i="2"/>
  <c r="B3029" i="2"/>
  <c r="B3030" i="2"/>
  <c r="B3031" i="2"/>
  <c r="B3032" i="2"/>
  <c r="B3033" i="2"/>
  <c r="B3034" i="2"/>
  <c r="B3035" i="2"/>
  <c r="B3036" i="2"/>
  <c r="B3037" i="2"/>
  <c r="B3038" i="2"/>
  <c r="B3039" i="2"/>
  <c r="B3040" i="2"/>
  <c r="B3041" i="2"/>
  <c r="B3042" i="2"/>
  <c r="B3043" i="2"/>
  <c r="B3044" i="2"/>
  <c r="B3045" i="2"/>
  <c r="B3046" i="2"/>
  <c r="B3047" i="2"/>
  <c r="B3048" i="2"/>
  <c r="B3049" i="2"/>
  <c r="B3050" i="2"/>
  <c r="B3051" i="2"/>
  <c r="B3052" i="2"/>
  <c r="B3053" i="2"/>
  <c r="B3054" i="2"/>
  <c r="B3055" i="2"/>
  <c r="B3056" i="2"/>
  <c r="B3057" i="2"/>
  <c r="B3058" i="2"/>
  <c r="B3059" i="2"/>
  <c r="B3060" i="2"/>
  <c r="B3061" i="2"/>
  <c r="B3062" i="2"/>
  <c r="B3063" i="2"/>
  <c r="B3064" i="2"/>
  <c r="B3065" i="2"/>
  <c r="B3066" i="2"/>
  <c r="B3067" i="2"/>
  <c r="B3068" i="2"/>
  <c r="B3069" i="2"/>
  <c r="B3070" i="2"/>
  <c r="B3071" i="2"/>
  <c r="B3072" i="2"/>
  <c r="B3073" i="2"/>
  <c r="B3074" i="2"/>
  <c r="B3075" i="2"/>
  <c r="B3076" i="2"/>
  <c r="B3077" i="2"/>
  <c r="B3078" i="2"/>
  <c r="B3079" i="2"/>
  <c r="B3080" i="2"/>
  <c r="B3081" i="2"/>
  <c r="B3082" i="2"/>
  <c r="B3083" i="2"/>
  <c r="B3084" i="2"/>
  <c r="B3085" i="2"/>
  <c r="B3086" i="2"/>
  <c r="B3087" i="2"/>
  <c r="B3088" i="2"/>
  <c r="B3089" i="2"/>
  <c r="B3090" i="2"/>
  <c r="B3091" i="2"/>
  <c r="B3092" i="2"/>
  <c r="B3093" i="2"/>
  <c r="B3094" i="2"/>
  <c r="B3095" i="2"/>
  <c r="B3096" i="2"/>
  <c r="B3097" i="2"/>
  <c r="B3098" i="2"/>
  <c r="B3099" i="2"/>
  <c r="B3100" i="2"/>
  <c r="B3101" i="2"/>
  <c r="B3102" i="2"/>
  <c r="B3103" i="2"/>
  <c r="B3104" i="2"/>
  <c r="B3105" i="2"/>
  <c r="B3106" i="2"/>
  <c r="B3107" i="2"/>
  <c r="B3108" i="2"/>
  <c r="B3109" i="2"/>
  <c r="B3110" i="2"/>
  <c r="B3111" i="2"/>
  <c r="B3112" i="2"/>
  <c r="B3113" i="2"/>
  <c r="B3114" i="2"/>
  <c r="B3115" i="2"/>
  <c r="B3116" i="2"/>
  <c r="B3117" i="2"/>
  <c r="B3118" i="2"/>
  <c r="B3119" i="2"/>
  <c r="B3120" i="2"/>
  <c r="B3121" i="2"/>
  <c r="B3122" i="2"/>
  <c r="B3123" i="2"/>
  <c r="B3124" i="2"/>
  <c r="B3125" i="2"/>
  <c r="B3126" i="2"/>
  <c r="B3127" i="2"/>
  <c r="B3128" i="2"/>
  <c r="B3129" i="2"/>
  <c r="B3130" i="2"/>
  <c r="B3131" i="2"/>
  <c r="B3132" i="2"/>
  <c r="B3133" i="2"/>
  <c r="B3134" i="2"/>
  <c r="B3135" i="2"/>
  <c r="B3136" i="2"/>
  <c r="B3137" i="2"/>
  <c r="B3138" i="2"/>
  <c r="B3139" i="2"/>
  <c r="B3140" i="2"/>
  <c r="B3141" i="2"/>
  <c r="B3142" i="2"/>
  <c r="B3143" i="2"/>
  <c r="B3144" i="2"/>
  <c r="B3145" i="2"/>
  <c r="B3146" i="2"/>
  <c r="B3147" i="2"/>
  <c r="B3148" i="2"/>
  <c r="B3149" i="2"/>
  <c r="B3150" i="2"/>
  <c r="B3151" i="2"/>
  <c r="B3152" i="2"/>
  <c r="B3153" i="2"/>
  <c r="B3154" i="2"/>
  <c r="B3155" i="2"/>
  <c r="B3156" i="2"/>
  <c r="B3157" i="2"/>
  <c r="B3158" i="2"/>
  <c r="B3159" i="2"/>
  <c r="B3160" i="2"/>
  <c r="B3161" i="2"/>
  <c r="B3162" i="2"/>
  <c r="B3163" i="2"/>
  <c r="B3164" i="2"/>
  <c r="B3165" i="2"/>
  <c r="B3166" i="2"/>
  <c r="B3167" i="2"/>
  <c r="B3168" i="2"/>
  <c r="B3169" i="2"/>
  <c r="B3170" i="2"/>
  <c r="B3171" i="2"/>
  <c r="B3172" i="2"/>
  <c r="B3173" i="2"/>
  <c r="B3174" i="2"/>
  <c r="B3175" i="2"/>
  <c r="B3176" i="2"/>
  <c r="B3177" i="2"/>
  <c r="B3178" i="2"/>
  <c r="B3179" i="2"/>
  <c r="B3180" i="2"/>
  <c r="B3181" i="2"/>
  <c r="B3182" i="2"/>
  <c r="B3183" i="2"/>
  <c r="B3184" i="2"/>
  <c r="B3185" i="2"/>
  <c r="B3186" i="2"/>
  <c r="B3187" i="2"/>
  <c r="B3188" i="2"/>
  <c r="B3189" i="2"/>
  <c r="B3190" i="2"/>
  <c r="B3191" i="2"/>
  <c r="B3192" i="2"/>
  <c r="B3193" i="2"/>
  <c r="B3194" i="2"/>
  <c r="B3195" i="2"/>
  <c r="B3196" i="2"/>
  <c r="B3197" i="2"/>
  <c r="B3198" i="2"/>
  <c r="B3199" i="2"/>
  <c r="B3200" i="2"/>
  <c r="B3201" i="2"/>
  <c r="B3202" i="2"/>
  <c r="B3203" i="2"/>
  <c r="B3204" i="2"/>
  <c r="B3205" i="2"/>
  <c r="B3206" i="2"/>
  <c r="B3207" i="2"/>
  <c r="B3208" i="2"/>
  <c r="B3209" i="2"/>
  <c r="B3210" i="2"/>
  <c r="B3211" i="2"/>
  <c r="B3212" i="2"/>
  <c r="B3213" i="2"/>
  <c r="B3214" i="2"/>
  <c r="B3215" i="2"/>
  <c r="B3216" i="2"/>
  <c r="B3217" i="2"/>
  <c r="B3218" i="2"/>
  <c r="B3219" i="2"/>
  <c r="B3220" i="2"/>
  <c r="B3221" i="2"/>
  <c r="B3222" i="2"/>
  <c r="B3223" i="2"/>
  <c r="B3224" i="2"/>
  <c r="B3225" i="2"/>
  <c r="B3226" i="2"/>
  <c r="B3227" i="2"/>
  <c r="B3228" i="2"/>
  <c r="B3229" i="2"/>
  <c r="B3230" i="2"/>
  <c r="B3231" i="2"/>
  <c r="B3232" i="2"/>
  <c r="B3233" i="2"/>
  <c r="B3234" i="2"/>
  <c r="B3235" i="2"/>
  <c r="B3236" i="2"/>
  <c r="B3237" i="2"/>
  <c r="B3238" i="2"/>
  <c r="B3239" i="2"/>
  <c r="B3240" i="2"/>
  <c r="B3241" i="2"/>
  <c r="B3242" i="2"/>
  <c r="B3243" i="2"/>
  <c r="B3244" i="2"/>
  <c r="B3245" i="2"/>
  <c r="B3246" i="2"/>
  <c r="B3247" i="2"/>
  <c r="B3248" i="2"/>
  <c r="B3249" i="2"/>
  <c r="B3250" i="2"/>
  <c r="B3251" i="2"/>
  <c r="B3252" i="2"/>
  <c r="B3253" i="2"/>
  <c r="B3254" i="2"/>
  <c r="B3255" i="2"/>
  <c r="B3256" i="2"/>
  <c r="B3257" i="2"/>
  <c r="B3258" i="2"/>
  <c r="B3259" i="2"/>
  <c r="B3260" i="2"/>
  <c r="B3261" i="2"/>
  <c r="B3262" i="2"/>
  <c r="B3263" i="2"/>
  <c r="B3264" i="2"/>
  <c r="B3265" i="2"/>
  <c r="B3266" i="2"/>
  <c r="B3267" i="2"/>
  <c r="B3268" i="2"/>
  <c r="B3269" i="2"/>
  <c r="B3270" i="2"/>
  <c r="B3271" i="2"/>
  <c r="B3272" i="2"/>
  <c r="B3273" i="2"/>
  <c r="B3274" i="2"/>
  <c r="B3275" i="2"/>
  <c r="B3276" i="2"/>
  <c r="B3277" i="2"/>
  <c r="B3278" i="2"/>
  <c r="B3279" i="2"/>
  <c r="B3280" i="2"/>
  <c r="B3281" i="2"/>
  <c r="B3282" i="2"/>
  <c r="B3283" i="2"/>
  <c r="B3284" i="2"/>
  <c r="B3285" i="2"/>
  <c r="B3286" i="2"/>
  <c r="B3287" i="2"/>
  <c r="B3288" i="2"/>
  <c r="B3289" i="2"/>
  <c r="B3290" i="2"/>
  <c r="B3291" i="2"/>
  <c r="B3292" i="2"/>
  <c r="B3293" i="2"/>
  <c r="B3294" i="2"/>
  <c r="B3295" i="2"/>
  <c r="B3296" i="2"/>
  <c r="B3297" i="2"/>
  <c r="B3298" i="2"/>
  <c r="B3299" i="2"/>
  <c r="B3300" i="2"/>
  <c r="B3301" i="2"/>
  <c r="B3302" i="2"/>
  <c r="B3303" i="2"/>
  <c r="B3304" i="2"/>
  <c r="B3305" i="2"/>
  <c r="B3306" i="2"/>
  <c r="B3307" i="2"/>
  <c r="B3308" i="2"/>
  <c r="B3309" i="2"/>
  <c r="B3310" i="2"/>
  <c r="B3311" i="2"/>
  <c r="B3312" i="2"/>
  <c r="B3313" i="2"/>
  <c r="B3314" i="2"/>
  <c r="B3315" i="2"/>
  <c r="B3316" i="2"/>
  <c r="B3317" i="2"/>
  <c r="B3318" i="2"/>
  <c r="B3319" i="2"/>
  <c r="B3320" i="2"/>
  <c r="B3321" i="2"/>
  <c r="B3322" i="2"/>
  <c r="B3323" i="2"/>
  <c r="B3324" i="2"/>
  <c r="B3325" i="2"/>
  <c r="B3326" i="2"/>
  <c r="B3327" i="2"/>
  <c r="B3328" i="2"/>
  <c r="B3329" i="2"/>
  <c r="B3330" i="2"/>
  <c r="B3331" i="2"/>
  <c r="B3332" i="2"/>
  <c r="B3333" i="2"/>
  <c r="B3334" i="2"/>
  <c r="B3335" i="2"/>
  <c r="B3336" i="2"/>
  <c r="B3337" i="2"/>
  <c r="B3338" i="2"/>
  <c r="B3339" i="2"/>
  <c r="B3340" i="2"/>
  <c r="B3341" i="2"/>
  <c r="B3342" i="2"/>
  <c r="B3343" i="2"/>
  <c r="B3344" i="2"/>
  <c r="B3345" i="2"/>
  <c r="B3346" i="2"/>
  <c r="B3347" i="2"/>
  <c r="B3348" i="2"/>
  <c r="B3349" i="2"/>
  <c r="B3350" i="2"/>
  <c r="B3351" i="2"/>
  <c r="B3352" i="2"/>
  <c r="B3353" i="2"/>
  <c r="B3354" i="2"/>
  <c r="B3355" i="2"/>
  <c r="B3356" i="2"/>
  <c r="B3357" i="2"/>
  <c r="B3358" i="2"/>
  <c r="B3359" i="2"/>
  <c r="B3360" i="2"/>
  <c r="B3361" i="2"/>
  <c r="B3362" i="2"/>
  <c r="B3363" i="2"/>
  <c r="B3364" i="2"/>
  <c r="B3365" i="2"/>
  <c r="B3366" i="2"/>
  <c r="B3367" i="2"/>
  <c r="B3368" i="2"/>
  <c r="B3369" i="2"/>
  <c r="B3370" i="2"/>
  <c r="B3371" i="2"/>
  <c r="B3372" i="2"/>
  <c r="B3373" i="2"/>
  <c r="B3374" i="2"/>
  <c r="B3375" i="2"/>
  <c r="B3376" i="2"/>
  <c r="B3377" i="2"/>
  <c r="B3378" i="2"/>
  <c r="B3379" i="2"/>
  <c r="B3380" i="2"/>
  <c r="B3381" i="2"/>
  <c r="B3382" i="2"/>
  <c r="B3383" i="2"/>
  <c r="B3384" i="2"/>
  <c r="B3385" i="2"/>
  <c r="B3386" i="2"/>
  <c r="B3387" i="2"/>
  <c r="B3388" i="2"/>
  <c r="B3389" i="2"/>
  <c r="B3390" i="2"/>
  <c r="B3391" i="2"/>
  <c r="B3392" i="2"/>
  <c r="B3393" i="2"/>
  <c r="B3394" i="2"/>
  <c r="B3395" i="2"/>
  <c r="B3396" i="2"/>
  <c r="B3397" i="2"/>
  <c r="B3398" i="2"/>
  <c r="B3399" i="2"/>
  <c r="B3400" i="2"/>
  <c r="B3401" i="2"/>
  <c r="B3402" i="2"/>
  <c r="B3403" i="2"/>
  <c r="B3404" i="2"/>
  <c r="B3405" i="2"/>
  <c r="B3406" i="2"/>
  <c r="B3407" i="2"/>
  <c r="B3408" i="2"/>
  <c r="B3409" i="2"/>
  <c r="B3410" i="2"/>
  <c r="B3411" i="2"/>
  <c r="B3412" i="2"/>
  <c r="B3413" i="2"/>
  <c r="B3414" i="2"/>
  <c r="B3415" i="2"/>
  <c r="B3416" i="2"/>
  <c r="B3417" i="2"/>
  <c r="B3418" i="2"/>
  <c r="B3419" i="2"/>
  <c r="B3420" i="2"/>
  <c r="B3421" i="2"/>
  <c r="B3422" i="2"/>
  <c r="B3423" i="2"/>
  <c r="B3424" i="2"/>
  <c r="B3425" i="2"/>
  <c r="B3426" i="2"/>
  <c r="B3427" i="2"/>
  <c r="B3428" i="2"/>
  <c r="B3429" i="2"/>
  <c r="B3430" i="2"/>
  <c r="B3431" i="2"/>
  <c r="B3432" i="2"/>
  <c r="B3433" i="2"/>
  <c r="B3434" i="2"/>
  <c r="B3435" i="2"/>
  <c r="B3436" i="2"/>
  <c r="B3437" i="2"/>
  <c r="B3438" i="2"/>
  <c r="B3439" i="2"/>
  <c r="B3440" i="2"/>
  <c r="B3441" i="2"/>
  <c r="B3442" i="2"/>
  <c r="B3443" i="2"/>
  <c r="B3444" i="2"/>
  <c r="B3445" i="2"/>
  <c r="B3446" i="2"/>
  <c r="B3447" i="2"/>
  <c r="B3448" i="2"/>
  <c r="B3449" i="2"/>
  <c r="B3450" i="2"/>
  <c r="B3451" i="2"/>
  <c r="B3452" i="2"/>
  <c r="B3453" i="2"/>
  <c r="B3454" i="2"/>
  <c r="B3455" i="2"/>
  <c r="B3456" i="2"/>
  <c r="B3457" i="2"/>
  <c r="B3458" i="2"/>
  <c r="B3459" i="2"/>
  <c r="B3460" i="2"/>
  <c r="B3461" i="2"/>
  <c r="B3462" i="2"/>
  <c r="B3463" i="2"/>
  <c r="B3464" i="2"/>
  <c r="B3465" i="2"/>
  <c r="B3466" i="2"/>
  <c r="B3467" i="2"/>
  <c r="B3468" i="2"/>
  <c r="B3469" i="2"/>
  <c r="B3470" i="2"/>
  <c r="B3471" i="2"/>
  <c r="B3472" i="2"/>
  <c r="B3473" i="2"/>
  <c r="B3474" i="2"/>
  <c r="B3475" i="2"/>
  <c r="B3476" i="2"/>
  <c r="B3477" i="2"/>
  <c r="B3478" i="2"/>
  <c r="B3479" i="2"/>
  <c r="B3480" i="2"/>
  <c r="B3481" i="2"/>
  <c r="B3482" i="2"/>
  <c r="B3483" i="2"/>
  <c r="B3484" i="2"/>
  <c r="B3485" i="2"/>
  <c r="B3486" i="2"/>
  <c r="B3487" i="2"/>
  <c r="B3488" i="2"/>
  <c r="B3489" i="2"/>
  <c r="B3490" i="2"/>
  <c r="B3491" i="2"/>
  <c r="B3492" i="2"/>
  <c r="B3493" i="2"/>
  <c r="B3494" i="2"/>
  <c r="B3495" i="2"/>
  <c r="B3496" i="2"/>
  <c r="B3497" i="2"/>
  <c r="B3498" i="2"/>
  <c r="B3499" i="2"/>
  <c r="B3500" i="2"/>
  <c r="B3501" i="2"/>
  <c r="B3502" i="2"/>
  <c r="B3503" i="2"/>
  <c r="B3504" i="2"/>
  <c r="B3505" i="2"/>
  <c r="B3506" i="2"/>
  <c r="B3507" i="2"/>
  <c r="B3508" i="2"/>
  <c r="B3509" i="2"/>
  <c r="B3510" i="2"/>
  <c r="B3511" i="2"/>
  <c r="B3512" i="2"/>
  <c r="B3513" i="2"/>
  <c r="B3514" i="2"/>
  <c r="B3515" i="2"/>
  <c r="B3516" i="2"/>
  <c r="B3517" i="2"/>
  <c r="B3518" i="2"/>
  <c r="B3519" i="2"/>
  <c r="B3520" i="2"/>
  <c r="B3521" i="2"/>
  <c r="B3522" i="2"/>
  <c r="B3523" i="2"/>
  <c r="B3524" i="2"/>
  <c r="B3525" i="2"/>
  <c r="B3526" i="2"/>
  <c r="B3527" i="2"/>
  <c r="B3528" i="2"/>
  <c r="B3529" i="2"/>
  <c r="B3530" i="2"/>
  <c r="B3531" i="2"/>
  <c r="B3532" i="2"/>
  <c r="B3533" i="2"/>
  <c r="B3534" i="2"/>
  <c r="B3535" i="2"/>
  <c r="B3536" i="2"/>
  <c r="B3537" i="2"/>
  <c r="B3538" i="2"/>
  <c r="B3539" i="2"/>
  <c r="B3540" i="2"/>
  <c r="B3541" i="2"/>
  <c r="B3542" i="2"/>
  <c r="B3543" i="2"/>
  <c r="B3544" i="2"/>
  <c r="B3545" i="2"/>
  <c r="B3546" i="2"/>
  <c r="B3547" i="2"/>
  <c r="B3548" i="2"/>
  <c r="B3549" i="2"/>
  <c r="B3550" i="2"/>
  <c r="B3551" i="2"/>
  <c r="B3552" i="2"/>
  <c r="B3553" i="2"/>
  <c r="B3554" i="2"/>
  <c r="B3555" i="2"/>
  <c r="B3556" i="2"/>
  <c r="B3557" i="2"/>
  <c r="B3558" i="2"/>
  <c r="B3559" i="2"/>
  <c r="B3560" i="2"/>
  <c r="B3561" i="2"/>
  <c r="B3562" i="2"/>
  <c r="B3563" i="2"/>
  <c r="B3564" i="2"/>
  <c r="B3565" i="2"/>
  <c r="B3566" i="2"/>
  <c r="B3567" i="2"/>
  <c r="B3568" i="2"/>
  <c r="B3569" i="2"/>
  <c r="B3570" i="2"/>
  <c r="B3571" i="2"/>
  <c r="B3572" i="2"/>
  <c r="B3573" i="2"/>
  <c r="B3574" i="2"/>
  <c r="B3575" i="2"/>
  <c r="B3576" i="2"/>
  <c r="B3577" i="2"/>
  <c r="B3578" i="2"/>
  <c r="B3579" i="2"/>
  <c r="B3580" i="2"/>
  <c r="B3581" i="2"/>
  <c r="B3582" i="2"/>
  <c r="B3583" i="2"/>
  <c r="B3584" i="2"/>
  <c r="B3585" i="2"/>
  <c r="B3586" i="2"/>
  <c r="B3587" i="2"/>
  <c r="B3588" i="2"/>
  <c r="B3589" i="2"/>
  <c r="B3590" i="2"/>
  <c r="B3591" i="2"/>
  <c r="B3592" i="2"/>
  <c r="B3593" i="2"/>
  <c r="B3594" i="2"/>
  <c r="B3595" i="2"/>
  <c r="B3596" i="2"/>
  <c r="B3597" i="2"/>
  <c r="B3598" i="2"/>
  <c r="B3599" i="2"/>
  <c r="B3600" i="2"/>
  <c r="B3601" i="2"/>
  <c r="B3602" i="2"/>
  <c r="B3603" i="2"/>
  <c r="B3604" i="2"/>
  <c r="B3605" i="2"/>
  <c r="B3606" i="2"/>
  <c r="B3607" i="2"/>
  <c r="B3608" i="2"/>
  <c r="B3609" i="2"/>
  <c r="B3610" i="2"/>
  <c r="B3611" i="2"/>
  <c r="B3612" i="2"/>
  <c r="B3613" i="2"/>
  <c r="B3614" i="2"/>
  <c r="B3615" i="2"/>
  <c r="B3616" i="2"/>
  <c r="B3617" i="2"/>
  <c r="B3618" i="2"/>
  <c r="B3619" i="2"/>
  <c r="B3620" i="2"/>
  <c r="B3621" i="2"/>
  <c r="B3622" i="2"/>
  <c r="B3623" i="2"/>
  <c r="B3624" i="2"/>
  <c r="B3625" i="2"/>
  <c r="B3626" i="2"/>
  <c r="B3627" i="2"/>
  <c r="B3628" i="2"/>
  <c r="B3629" i="2"/>
  <c r="B3630" i="2"/>
  <c r="B3631" i="2"/>
  <c r="B3632" i="2"/>
  <c r="B3633" i="2"/>
  <c r="B3634" i="2"/>
  <c r="B3635" i="2"/>
  <c r="B3636" i="2"/>
  <c r="B3637" i="2"/>
  <c r="B3638" i="2"/>
  <c r="B3639" i="2"/>
  <c r="B3640" i="2"/>
  <c r="B3641" i="2"/>
  <c r="B3642" i="2"/>
  <c r="B3643" i="2"/>
  <c r="B3644" i="2"/>
  <c r="B3645" i="2"/>
  <c r="B3646" i="2"/>
  <c r="B3647" i="2"/>
  <c r="B3648" i="2"/>
  <c r="B3649" i="2"/>
  <c r="B3650" i="2"/>
  <c r="B3651" i="2"/>
  <c r="B3652" i="2"/>
  <c r="B3653" i="2"/>
  <c r="B3654" i="2"/>
  <c r="B3655" i="2"/>
  <c r="B3656" i="2"/>
  <c r="B3657" i="2"/>
  <c r="B3658" i="2"/>
  <c r="B3659" i="2"/>
  <c r="B3660" i="2"/>
  <c r="B3661" i="2"/>
  <c r="B3662" i="2"/>
  <c r="B3663" i="2"/>
  <c r="B3664" i="2"/>
  <c r="B3665" i="2"/>
  <c r="B3666" i="2"/>
  <c r="B3667" i="2"/>
  <c r="B3668" i="2"/>
  <c r="B3669" i="2"/>
  <c r="B3670" i="2"/>
  <c r="B3671" i="2"/>
  <c r="B3672" i="2"/>
  <c r="B3673" i="2"/>
  <c r="B3674" i="2"/>
  <c r="B3675" i="2"/>
  <c r="B3676" i="2"/>
  <c r="B3677" i="2"/>
  <c r="B3678" i="2"/>
  <c r="B3679" i="2"/>
  <c r="B3680" i="2"/>
  <c r="B3681" i="2"/>
  <c r="B3682" i="2"/>
  <c r="B3683" i="2"/>
  <c r="B3684" i="2"/>
  <c r="B3685" i="2"/>
  <c r="B3686" i="2"/>
  <c r="B3687" i="2"/>
  <c r="B3688" i="2"/>
  <c r="B3689" i="2"/>
  <c r="B3690" i="2"/>
  <c r="B3691" i="2"/>
  <c r="B3692" i="2"/>
  <c r="B3693" i="2"/>
  <c r="B3694" i="2"/>
  <c r="B3695" i="2"/>
  <c r="B3696" i="2"/>
  <c r="B3697" i="2"/>
  <c r="B3698" i="2"/>
  <c r="B3699" i="2"/>
  <c r="B3700" i="2"/>
  <c r="B3701" i="2"/>
  <c r="B3702" i="2"/>
  <c r="B3703" i="2"/>
  <c r="B3704" i="2"/>
  <c r="B3705" i="2"/>
  <c r="B3706" i="2"/>
  <c r="B3707" i="2"/>
  <c r="B3708" i="2"/>
  <c r="B3709" i="2"/>
  <c r="B3710" i="2"/>
  <c r="B3711" i="2"/>
  <c r="B3712" i="2"/>
  <c r="B3713" i="2"/>
  <c r="B3714" i="2"/>
  <c r="B3715" i="2"/>
  <c r="B3716" i="2"/>
  <c r="B3717" i="2"/>
  <c r="B3718" i="2"/>
  <c r="B3719" i="2"/>
  <c r="B3720" i="2"/>
  <c r="B3721" i="2"/>
  <c r="B3722" i="2"/>
  <c r="B3723" i="2"/>
  <c r="B3724" i="2"/>
  <c r="B3725" i="2"/>
  <c r="B3726" i="2"/>
  <c r="B3727" i="2"/>
  <c r="B3728" i="2"/>
  <c r="B3729" i="2"/>
  <c r="B3730" i="2"/>
  <c r="B3731" i="2"/>
  <c r="B3732" i="2"/>
  <c r="B3733" i="2"/>
  <c r="B3734" i="2"/>
  <c r="B3735" i="2"/>
  <c r="B3736" i="2"/>
  <c r="B3737" i="2"/>
  <c r="B3738" i="2"/>
  <c r="B3739" i="2"/>
  <c r="B3740" i="2"/>
  <c r="B3741" i="2"/>
  <c r="B3742" i="2"/>
  <c r="B3743" i="2"/>
  <c r="B3744" i="2"/>
  <c r="B3745" i="2"/>
  <c r="B3746" i="2"/>
  <c r="B3747" i="2"/>
  <c r="B3748" i="2"/>
  <c r="B3749" i="2"/>
  <c r="B3750" i="2"/>
  <c r="B3751" i="2"/>
  <c r="B3752" i="2"/>
  <c r="B3753" i="2"/>
  <c r="B3754" i="2"/>
  <c r="B3755" i="2"/>
  <c r="B3756" i="2"/>
  <c r="B3757" i="2"/>
  <c r="B3758" i="2"/>
  <c r="B3759" i="2"/>
  <c r="B3760" i="2"/>
  <c r="B3761" i="2"/>
  <c r="B3762" i="2"/>
  <c r="B3763" i="2"/>
  <c r="B3764" i="2"/>
  <c r="B3765" i="2"/>
  <c r="B3766" i="2"/>
  <c r="B3767" i="2"/>
  <c r="B3768" i="2"/>
  <c r="B3769" i="2"/>
  <c r="B3770" i="2"/>
  <c r="B3771" i="2"/>
  <c r="B3772" i="2"/>
  <c r="B3773" i="2"/>
  <c r="B3774" i="2"/>
  <c r="B3775" i="2"/>
  <c r="B3776" i="2"/>
  <c r="B3777" i="2"/>
  <c r="B3778" i="2"/>
  <c r="B3779" i="2"/>
  <c r="B3780" i="2"/>
  <c r="B3781" i="2"/>
  <c r="B3782" i="2"/>
  <c r="B3783" i="2"/>
  <c r="B3784" i="2"/>
  <c r="B3785" i="2"/>
  <c r="B3786" i="2"/>
  <c r="B3787" i="2"/>
  <c r="B3788" i="2"/>
  <c r="B3789" i="2"/>
  <c r="B3790" i="2"/>
  <c r="B3791" i="2"/>
  <c r="B3792" i="2"/>
  <c r="B3793" i="2"/>
  <c r="B3794" i="2"/>
  <c r="B3795" i="2"/>
  <c r="B3796" i="2"/>
  <c r="B3797" i="2"/>
  <c r="B3798" i="2"/>
  <c r="B3799" i="2"/>
  <c r="B3800" i="2"/>
  <c r="B3801" i="2"/>
  <c r="B3802" i="2"/>
  <c r="B3803" i="2"/>
  <c r="B3804" i="2"/>
  <c r="B3805" i="2"/>
  <c r="B3806" i="2"/>
  <c r="B3807" i="2"/>
  <c r="B3808" i="2"/>
  <c r="B3809" i="2"/>
  <c r="B3810" i="2"/>
  <c r="B3811" i="2"/>
  <c r="B3812" i="2"/>
  <c r="B3813" i="2"/>
  <c r="B3814" i="2"/>
  <c r="B3815" i="2"/>
  <c r="B3816" i="2"/>
  <c r="B3817" i="2"/>
  <c r="B3818" i="2"/>
  <c r="B3819" i="2"/>
  <c r="B3820" i="2"/>
  <c r="B3821" i="2"/>
  <c r="B3822" i="2"/>
  <c r="B3823" i="2"/>
  <c r="B3824" i="2"/>
  <c r="B3825" i="2"/>
  <c r="B3826" i="2"/>
  <c r="B3827" i="2"/>
  <c r="B3828" i="2"/>
  <c r="B3829" i="2"/>
  <c r="B3830" i="2"/>
  <c r="B3831" i="2"/>
  <c r="B3832" i="2"/>
  <c r="B3833" i="2"/>
  <c r="B3834" i="2"/>
  <c r="B3835" i="2"/>
  <c r="B3836" i="2"/>
  <c r="B3837" i="2"/>
  <c r="B3838" i="2"/>
  <c r="B3839" i="2"/>
  <c r="B3840" i="2"/>
  <c r="B3841" i="2"/>
  <c r="B3842" i="2"/>
  <c r="B3843" i="2"/>
  <c r="B3844" i="2"/>
  <c r="B3845" i="2"/>
  <c r="B3846" i="2"/>
  <c r="B3847" i="2"/>
  <c r="B3848" i="2"/>
  <c r="B3849" i="2"/>
  <c r="B3850" i="2"/>
  <c r="B3851" i="2"/>
  <c r="B3852" i="2"/>
  <c r="B3853" i="2"/>
  <c r="B3854" i="2"/>
  <c r="B3855" i="2"/>
  <c r="B3856" i="2"/>
  <c r="B3857" i="2"/>
  <c r="B3858" i="2"/>
  <c r="B3859" i="2"/>
  <c r="B3860" i="2"/>
  <c r="B3861" i="2"/>
  <c r="B3862" i="2"/>
  <c r="B3863" i="2"/>
  <c r="B3864" i="2"/>
  <c r="B3865" i="2"/>
  <c r="B3866" i="2"/>
  <c r="B3867" i="2"/>
  <c r="B3868" i="2"/>
  <c r="B3869" i="2"/>
  <c r="B3870" i="2"/>
  <c r="B3871" i="2"/>
  <c r="B3872" i="2"/>
  <c r="B3873" i="2"/>
  <c r="B3874" i="2"/>
  <c r="B3875" i="2"/>
  <c r="B3876" i="2"/>
  <c r="B3877" i="2"/>
  <c r="B3878" i="2"/>
  <c r="B3879" i="2"/>
  <c r="B3880" i="2"/>
  <c r="B3881" i="2"/>
  <c r="B3882" i="2"/>
  <c r="B3883" i="2"/>
  <c r="B3884" i="2"/>
  <c r="B3885" i="2"/>
  <c r="B3886" i="2"/>
  <c r="B3887" i="2"/>
  <c r="B3888" i="2"/>
  <c r="B3889" i="2"/>
  <c r="B3890" i="2"/>
  <c r="B3891" i="2"/>
  <c r="B3892" i="2"/>
  <c r="B3893" i="2"/>
  <c r="B3894" i="2"/>
  <c r="B3895" i="2"/>
  <c r="B3896" i="2"/>
  <c r="B3897" i="2"/>
  <c r="B3898" i="2"/>
  <c r="B3899" i="2"/>
  <c r="B3900" i="2"/>
  <c r="B3901" i="2"/>
  <c r="B3902" i="2"/>
  <c r="B3903" i="2"/>
  <c r="B3904" i="2"/>
  <c r="B3905" i="2"/>
  <c r="B3906" i="2"/>
  <c r="B3907" i="2"/>
  <c r="B3908" i="2"/>
  <c r="B3909" i="2"/>
  <c r="B3910" i="2"/>
  <c r="B3911" i="2"/>
  <c r="B3912" i="2"/>
  <c r="B3913" i="2"/>
  <c r="B3914" i="2"/>
  <c r="B3915" i="2"/>
  <c r="B3916" i="2"/>
  <c r="B3917" i="2"/>
  <c r="B3918" i="2"/>
  <c r="B3919" i="2"/>
  <c r="B3920" i="2"/>
  <c r="B3921" i="2"/>
  <c r="B3922" i="2"/>
  <c r="B3923" i="2"/>
  <c r="B3924" i="2"/>
  <c r="B3925" i="2"/>
  <c r="B3926" i="2"/>
  <c r="B3927" i="2"/>
  <c r="B3928" i="2"/>
  <c r="B3929" i="2"/>
  <c r="B3930" i="2"/>
  <c r="B3931" i="2"/>
  <c r="B3932" i="2"/>
  <c r="B3933" i="2"/>
  <c r="B3934" i="2"/>
  <c r="B3935" i="2"/>
  <c r="B3936" i="2"/>
  <c r="B3937" i="2"/>
  <c r="B3938" i="2"/>
  <c r="B3939" i="2"/>
  <c r="B3940" i="2"/>
  <c r="B3941" i="2"/>
  <c r="B3942" i="2"/>
  <c r="B3943" i="2"/>
  <c r="B3944" i="2"/>
  <c r="B3945" i="2"/>
  <c r="B3946" i="2"/>
  <c r="B3947" i="2"/>
  <c r="B3948" i="2"/>
  <c r="B3949" i="2"/>
  <c r="B3950" i="2"/>
  <c r="B3951" i="2"/>
  <c r="B3952" i="2"/>
  <c r="B3953" i="2"/>
  <c r="B3954" i="2"/>
  <c r="B3955" i="2"/>
  <c r="B3956" i="2"/>
  <c r="B3957" i="2"/>
  <c r="B3958" i="2"/>
  <c r="B3959" i="2"/>
  <c r="B3960" i="2"/>
  <c r="B3961" i="2"/>
  <c r="B3962" i="2"/>
  <c r="B3963" i="2"/>
  <c r="B3964" i="2"/>
  <c r="B3965" i="2"/>
  <c r="B3966" i="2"/>
  <c r="B3967" i="2"/>
  <c r="B3968" i="2"/>
  <c r="B3969" i="2"/>
  <c r="B3970" i="2"/>
  <c r="B3971" i="2"/>
  <c r="B3972" i="2"/>
  <c r="B3973" i="2"/>
  <c r="B3974" i="2"/>
  <c r="B3975" i="2"/>
  <c r="B3976" i="2"/>
  <c r="B3977" i="2"/>
  <c r="B3978" i="2"/>
  <c r="B3979" i="2"/>
  <c r="B3980" i="2"/>
  <c r="B3981" i="2"/>
  <c r="B3982" i="2"/>
  <c r="B3983" i="2"/>
  <c r="B3984" i="2"/>
  <c r="B3985" i="2"/>
  <c r="B3986" i="2"/>
  <c r="B3987" i="2"/>
  <c r="B3988" i="2"/>
  <c r="B3989" i="2"/>
  <c r="B3990" i="2"/>
  <c r="B3991" i="2"/>
  <c r="B3992" i="2"/>
  <c r="B3993" i="2"/>
  <c r="B3994" i="2"/>
  <c r="B3995" i="2"/>
  <c r="B3996" i="2"/>
  <c r="B3997" i="2"/>
  <c r="B3998" i="2"/>
  <c r="B3999" i="2"/>
  <c r="B4000" i="2"/>
  <c r="B4001" i="2"/>
  <c r="B4002" i="2"/>
  <c r="B4003" i="2"/>
  <c r="B4004" i="2"/>
  <c r="B4005" i="2"/>
  <c r="B4006" i="2"/>
  <c r="B4007" i="2"/>
  <c r="B4008" i="2"/>
  <c r="B4009" i="2"/>
  <c r="B4010" i="2"/>
  <c r="B4011" i="2"/>
  <c r="B4012" i="2"/>
  <c r="B4013" i="2"/>
  <c r="B4014" i="2"/>
  <c r="B4015" i="2"/>
  <c r="B4016" i="2"/>
  <c r="B4017" i="2"/>
  <c r="B4018" i="2"/>
  <c r="B4019" i="2"/>
  <c r="B4020" i="2"/>
  <c r="B4021" i="2"/>
  <c r="B4022" i="2"/>
  <c r="B4023" i="2"/>
  <c r="B4024" i="2"/>
  <c r="B4025" i="2"/>
  <c r="B4026" i="2"/>
  <c r="B4027" i="2"/>
  <c r="B4028" i="2"/>
  <c r="B4029" i="2"/>
  <c r="B4030" i="2"/>
  <c r="B4031" i="2"/>
  <c r="B4032" i="2"/>
  <c r="B4033" i="2"/>
  <c r="B4034" i="2"/>
  <c r="B4035" i="2"/>
  <c r="B4036" i="2"/>
  <c r="B4037" i="2"/>
  <c r="B4038" i="2"/>
  <c r="B4039" i="2"/>
  <c r="B4040" i="2"/>
  <c r="B4041" i="2"/>
  <c r="B4042" i="2"/>
  <c r="B4043" i="2"/>
  <c r="B4044" i="2"/>
  <c r="B4045" i="2"/>
  <c r="B4046" i="2"/>
  <c r="B4047" i="2"/>
  <c r="B4048" i="2"/>
  <c r="B4049" i="2"/>
  <c r="B4050" i="2"/>
  <c r="B4051" i="2"/>
  <c r="B4052" i="2"/>
  <c r="B4053" i="2"/>
  <c r="B4054" i="2"/>
  <c r="B4055" i="2"/>
  <c r="B4056" i="2"/>
  <c r="B4057" i="2"/>
  <c r="B4058" i="2"/>
  <c r="B4059" i="2"/>
  <c r="B4060" i="2"/>
  <c r="B4061" i="2"/>
  <c r="B4062" i="2"/>
  <c r="B4063" i="2"/>
  <c r="B4064" i="2"/>
  <c r="B4065" i="2"/>
  <c r="B4066" i="2"/>
  <c r="B4067" i="2"/>
  <c r="B4068" i="2"/>
  <c r="B4069" i="2"/>
  <c r="B4070" i="2"/>
  <c r="B4071" i="2"/>
  <c r="B4072" i="2"/>
  <c r="B4073" i="2"/>
  <c r="B4074" i="2"/>
  <c r="B4075" i="2"/>
  <c r="B4076" i="2"/>
  <c r="B4077" i="2"/>
  <c r="B4078" i="2"/>
  <c r="B4079" i="2"/>
  <c r="B4080" i="2"/>
  <c r="B4081" i="2"/>
  <c r="B4082" i="2"/>
  <c r="B4083" i="2"/>
  <c r="B4084" i="2"/>
  <c r="B4085" i="2"/>
  <c r="B4086" i="2"/>
  <c r="B4087" i="2"/>
  <c r="B4088" i="2"/>
  <c r="B4089" i="2"/>
  <c r="B4090" i="2"/>
  <c r="B4091" i="2"/>
  <c r="B4092" i="2"/>
  <c r="B4093" i="2"/>
  <c r="B4094" i="2"/>
  <c r="B4095" i="2"/>
  <c r="B4096" i="2"/>
  <c r="B4097" i="2"/>
  <c r="B4098" i="2"/>
  <c r="B4099" i="2"/>
  <c r="B4100" i="2"/>
  <c r="B4101" i="2"/>
  <c r="B4102" i="2"/>
  <c r="B4103" i="2"/>
  <c r="B4104" i="2"/>
  <c r="B4105" i="2"/>
  <c r="B4106" i="2"/>
  <c r="B4107" i="2"/>
  <c r="B4108" i="2"/>
  <c r="B4109" i="2"/>
  <c r="B4110" i="2"/>
  <c r="B4111" i="2"/>
  <c r="B4112" i="2"/>
  <c r="B4113" i="2"/>
  <c r="B4114" i="2"/>
  <c r="B4115" i="2"/>
  <c r="B4116" i="2"/>
  <c r="B4117" i="2"/>
  <c r="B4118" i="2"/>
  <c r="B4119" i="2"/>
  <c r="B4120" i="2"/>
  <c r="B4121" i="2"/>
  <c r="B4122" i="2"/>
  <c r="B4123" i="2"/>
  <c r="B4124" i="2"/>
  <c r="B4125" i="2"/>
  <c r="B4126" i="2"/>
  <c r="B4127" i="2"/>
  <c r="B4128" i="2"/>
  <c r="B4129" i="2"/>
  <c r="B4130" i="2"/>
  <c r="B4131" i="2"/>
  <c r="B4132" i="2"/>
  <c r="B4133" i="2"/>
  <c r="B4134" i="2"/>
  <c r="B4135" i="2"/>
  <c r="B4136" i="2"/>
  <c r="B4137" i="2"/>
  <c r="B4138" i="2"/>
  <c r="B4139" i="2"/>
  <c r="B4140" i="2"/>
  <c r="B4141" i="2"/>
  <c r="B4142" i="2"/>
  <c r="B4143" i="2"/>
  <c r="B4144" i="2"/>
  <c r="B4145" i="2"/>
  <c r="B4146" i="2"/>
  <c r="B4147" i="2"/>
  <c r="B4148" i="2"/>
  <c r="B4149" i="2"/>
  <c r="B4150" i="2"/>
  <c r="B4151" i="2"/>
  <c r="B4152" i="2"/>
  <c r="B4153" i="2"/>
  <c r="B4154" i="2"/>
  <c r="B4155" i="2"/>
  <c r="B4156" i="2"/>
  <c r="B4157" i="2"/>
  <c r="B4158" i="2"/>
  <c r="B4159" i="2"/>
  <c r="B4160" i="2"/>
  <c r="B4161" i="2"/>
  <c r="B4162" i="2"/>
  <c r="B4163" i="2"/>
  <c r="B4164" i="2"/>
  <c r="B4165" i="2"/>
  <c r="B4166" i="2"/>
  <c r="B4167" i="2"/>
  <c r="B4168" i="2"/>
  <c r="B4169" i="2"/>
  <c r="B4170" i="2"/>
  <c r="B4171" i="2"/>
  <c r="B4172" i="2"/>
  <c r="B4173" i="2"/>
  <c r="B4174" i="2"/>
  <c r="B4175" i="2"/>
  <c r="B4176" i="2"/>
  <c r="B4177" i="2"/>
  <c r="B4178" i="2"/>
  <c r="B4179" i="2"/>
  <c r="B4180" i="2"/>
  <c r="B4181" i="2"/>
  <c r="B4182" i="2"/>
  <c r="B4183" i="2"/>
  <c r="B4184" i="2"/>
  <c r="B4185" i="2"/>
  <c r="B4186" i="2"/>
  <c r="B4187" i="2"/>
  <c r="B4188" i="2"/>
  <c r="B4189" i="2"/>
  <c r="B4190" i="2"/>
  <c r="B4191" i="2"/>
  <c r="B4192" i="2"/>
  <c r="B4193" i="2"/>
  <c r="B4194" i="2"/>
  <c r="B4195" i="2"/>
  <c r="B4196" i="2"/>
  <c r="B4197" i="2"/>
  <c r="B4198" i="2"/>
  <c r="B4199" i="2"/>
  <c r="B4200" i="2"/>
  <c r="B4201" i="2"/>
  <c r="B4202" i="2"/>
  <c r="B4203" i="2"/>
  <c r="B4204" i="2"/>
  <c r="B4205" i="2"/>
  <c r="B4206" i="2"/>
  <c r="B4207" i="2"/>
  <c r="B4208" i="2"/>
  <c r="B4209" i="2"/>
  <c r="B4210" i="2"/>
  <c r="B4211" i="2"/>
  <c r="B4212" i="2"/>
  <c r="B4213" i="2"/>
  <c r="B4214" i="2"/>
  <c r="B4215" i="2"/>
  <c r="B4216" i="2"/>
  <c r="B4217" i="2"/>
  <c r="B4218" i="2"/>
  <c r="B4219" i="2"/>
  <c r="B4220" i="2"/>
  <c r="B4221" i="2"/>
  <c r="B4222" i="2"/>
  <c r="B4223" i="2"/>
  <c r="B4224" i="2"/>
  <c r="B4225" i="2"/>
  <c r="B4226" i="2"/>
  <c r="B4227" i="2"/>
  <c r="B4228" i="2"/>
  <c r="B4229" i="2"/>
  <c r="B4230" i="2"/>
  <c r="B4231" i="2"/>
  <c r="B4232" i="2"/>
  <c r="B4233" i="2"/>
  <c r="B4234" i="2"/>
  <c r="B4235" i="2"/>
  <c r="B4236" i="2"/>
  <c r="B4237" i="2"/>
  <c r="B4238" i="2"/>
  <c r="B4239" i="2"/>
  <c r="B4240" i="2"/>
  <c r="B4241" i="2"/>
  <c r="B4242" i="2"/>
  <c r="B4243" i="2"/>
  <c r="B4244" i="2"/>
  <c r="B4245" i="2"/>
  <c r="B4246" i="2"/>
  <c r="B4247" i="2"/>
  <c r="B4248" i="2"/>
  <c r="B4249" i="2"/>
  <c r="B4250" i="2"/>
  <c r="B4251" i="2"/>
  <c r="B4252" i="2"/>
  <c r="B4253" i="2"/>
  <c r="B4254" i="2"/>
  <c r="B4255" i="2"/>
  <c r="B4256" i="2"/>
  <c r="B4257" i="2"/>
  <c r="B4258" i="2"/>
  <c r="B4259" i="2"/>
  <c r="B4260" i="2"/>
  <c r="B4261" i="2"/>
  <c r="B4262" i="2"/>
  <c r="B4263" i="2"/>
  <c r="B4264" i="2"/>
  <c r="B4265" i="2"/>
  <c r="B4266" i="2"/>
  <c r="B4267" i="2"/>
  <c r="B4268" i="2"/>
  <c r="B4269" i="2"/>
  <c r="B4270" i="2"/>
  <c r="B4271" i="2"/>
  <c r="B4272" i="2"/>
  <c r="B4273" i="2"/>
  <c r="B4274" i="2"/>
  <c r="B4275" i="2"/>
  <c r="B4276" i="2"/>
  <c r="B4277" i="2"/>
  <c r="B4278" i="2"/>
  <c r="B4279" i="2"/>
  <c r="B4280" i="2"/>
  <c r="B4281" i="2"/>
  <c r="B4282" i="2"/>
  <c r="B4283" i="2"/>
  <c r="B4284" i="2"/>
  <c r="B4285" i="2"/>
  <c r="B4286" i="2"/>
  <c r="B4287" i="2"/>
  <c r="B4288" i="2"/>
  <c r="B4289" i="2"/>
  <c r="B4290" i="2"/>
  <c r="B4291" i="2"/>
  <c r="B4292" i="2"/>
  <c r="B4293" i="2"/>
  <c r="B4294" i="2"/>
  <c r="B4295" i="2"/>
  <c r="B4296" i="2"/>
  <c r="B4297" i="2"/>
  <c r="B4298" i="2"/>
  <c r="B4299" i="2"/>
  <c r="B4300" i="2"/>
  <c r="B4301" i="2"/>
  <c r="B4302" i="2"/>
  <c r="B4303" i="2"/>
  <c r="B4304" i="2"/>
  <c r="B4305" i="2"/>
  <c r="B4306" i="2"/>
  <c r="B4307" i="2"/>
  <c r="B4308" i="2"/>
  <c r="B4309" i="2"/>
  <c r="B4310" i="2"/>
  <c r="B4311" i="2"/>
  <c r="B4312" i="2"/>
  <c r="B4313" i="2"/>
  <c r="B4314" i="2"/>
  <c r="B4315" i="2"/>
  <c r="B4316" i="2"/>
  <c r="B4317" i="2"/>
  <c r="B4318" i="2"/>
  <c r="B4319" i="2"/>
  <c r="B4320" i="2"/>
  <c r="B4321" i="2"/>
  <c r="B4322" i="2"/>
  <c r="B4323" i="2"/>
  <c r="B4324" i="2"/>
  <c r="B4325" i="2"/>
  <c r="B4326" i="2"/>
  <c r="B4327" i="2"/>
  <c r="B4328" i="2"/>
  <c r="B4329" i="2"/>
  <c r="B4330" i="2"/>
  <c r="B4331" i="2"/>
  <c r="B4332" i="2"/>
  <c r="B4333" i="2"/>
  <c r="B4334" i="2"/>
  <c r="B4335" i="2"/>
  <c r="B4336" i="2"/>
  <c r="B4337" i="2"/>
  <c r="B4338" i="2"/>
  <c r="B4339" i="2"/>
  <c r="B4340" i="2"/>
  <c r="B4341" i="2"/>
  <c r="B4342" i="2"/>
  <c r="B4343" i="2"/>
  <c r="B4344" i="2"/>
  <c r="B4345" i="2"/>
  <c r="B4346" i="2"/>
  <c r="B4347" i="2"/>
  <c r="B4348" i="2"/>
  <c r="B4349" i="2"/>
  <c r="B4350" i="2"/>
  <c r="B4351" i="2"/>
  <c r="B4352" i="2"/>
  <c r="B4353" i="2"/>
  <c r="B4354" i="2"/>
  <c r="B4355" i="2"/>
  <c r="B4356" i="2"/>
  <c r="B4357" i="2"/>
  <c r="B4358" i="2"/>
  <c r="B4359" i="2"/>
  <c r="B4360" i="2"/>
  <c r="B4361" i="2"/>
  <c r="B4362" i="2"/>
  <c r="B4363" i="2"/>
  <c r="B4364" i="2"/>
  <c r="B4365" i="2"/>
  <c r="B4366" i="2"/>
  <c r="B4367" i="2"/>
  <c r="B4368" i="2"/>
  <c r="B4369" i="2"/>
  <c r="B4370" i="2"/>
  <c r="B4371" i="2"/>
  <c r="B4372" i="2"/>
  <c r="B4373" i="2"/>
  <c r="B4374" i="2"/>
  <c r="B4375" i="2"/>
  <c r="B4376" i="2"/>
  <c r="B4377" i="2"/>
  <c r="B4378" i="2"/>
  <c r="B4379" i="2"/>
  <c r="B4380" i="2"/>
  <c r="B4381" i="2"/>
  <c r="B4382" i="2"/>
  <c r="B4383" i="2"/>
  <c r="B4384" i="2"/>
  <c r="B4385" i="2"/>
  <c r="B4386" i="2"/>
  <c r="B4387" i="2"/>
  <c r="B4388" i="2"/>
  <c r="B4389" i="2"/>
  <c r="B4390" i="2"/>
  <c r="B4391" i="2"/>
  <c r="B4392" i="2"/>
  <c r="B4393" i="2"/>
  <c r="B4394" i="2"/>
  <c r="B4395" i="2"/>
  <c r="B4396" i="2"/>
  <c r="B4397" i="2"/>
  <c r="B4398" i="2"/>
  <c r="B4399" i="2"/>
  <c r="B4400" i="2"/>
  <c r="B4401" i="2"/>
  <c r="B4402" i="2"/>
  <c r="B4403" i="2"/>
  <c r="B4404" i="2"/>
  <c r="B4405" i="2"/>
  <c r="B4406" i="2"/>
  <c r="B4407" i="2"/>
  <c r="B4408" i="2"/>
  <c r="B4409" i="2"/>
  <c r="B4410" i="2"/>
  <c r="B4411" i="2"/>
  <c r="B4412" i="2"/>
  <c r="B4413" i="2"/>
  <c r="B4414" i="2"/>
  <c r="B4415" i="2"/>
  <c r="B4416" i="2"/>
  <c r="B4417" i="2"/>
  <c r="B4418" i="2"/>
  <c r="B4419" i="2"/>
  <c r="B4420" i="2"/>
  <c r="B4421" i="2"/>
  <c r="B4422" i="2"/>
  <c r="B4423" i="2"/>
  <c r="B4424" i="2"/>
  <c r="B4425" i="2"/>
  <c r="B4426" i="2"/>
  <c r="B4427" i="2"/>
  <c r="B4428" i="2"/>
  <c r="B4429" i="2"/>
  <c r="B4430" i="2"/>
  <c r="B4431" i="2"/>
  <c r="B4432" i="2"/>
  <c r="B4433" i="2"/>
  <c r="B4434" i="2"/>
  <c r="B4435" i="2"/>
  <c r="B4436" i="2"/>
  <c r="B4437" i="2"/>
  <c r="B4438" i="2"/>
  <c r="B4439" i="2"/>
  <c r="B4440" i="2"/>
  <c r="B4441" i="2"/>
  <c r="B4442" i="2"/>
  <c r="B4443" i="2"/>
  <c r="B4444" i="2"/>
  <c r="B4445" i="2"/>
  <c r="B4446" i="2"/>
  <c r="B4447" i="2"/>
  <c r="B4448" i="2"/>
  <c r="B4449" i="2"/>
  <c r="B4450" i="2"/>
  <c r="B4451" i="2"/>
  <c r="B4452" i="2"/>
  <c r="B4453" i="2"/>
  <c r="B4454" i="2"/>
  <c r="B4455" i="2"/>
  <c r="B4456" i="2"/>
  <c r="B4457" i="2"/>
  <c r="B4458" i="2"/>
  <c r="B4459" i="2"/>
  <c r="B4460" i="2"/>
  <c r="B4461" i="2"/>
  <c r="B4462" i="2"/>
  <c r="B4463" i="2"/>
  <c r="B4464" i="2"/>
  <c r="B4465" i="2"/>
  <c r="B4466" i="2"/>
  <c r="B4467" i="2"/>
  <c r="B4468" i="2"/>
  <c r="B4469" i="2"/>
  <c r="B4470" i="2"/>
  <c r="B4471" i="2"/>
  <c r="B4472" i="2"/>
  <c r="B4473" i="2"/>
  <c r="B4474" i="2"/>
  <c r="B4475" i="2"/>
  <c r="B4476" i="2"/>
  <c r="B4477" i="2"/>
  <c r="B4478" i="2"/>
  <c r="B4479" i="2"/>
  <c r="B4480" i="2"/>
  <c r="B4481" i="2"/>
  <c r="B4482" i="2"/>
  <c r="B4483" i="2"/>
  <c r="B4484" i="2"/>
  <c r="B4485" i="2"/>
  <c r="B4486" i="2"/>
  <c r="B4487" i="2"/>
  <c r="B4488" i="2"/>
  <c r="B4489" i="2"/>
  <c r="B4490" i="2"/>
  <c r="B4491" i="2"/>
  <c r="B4492" i="2"/>
  <c r="B4493" i="2"/>
  <c r="B4494" i="2"/>
  <c r="B4495" i="2"/>
  <c r="B4496" i="2"/>
  <c r="B4497" i="2"/>
  <c r="B4498" i="2"/>
  <c r="B4499" i="2"/>
  <c r="B4500" i="2"/>
  <c r="B4501" i="2"/>
  <c r="B4502" i="2"/>
  <c r="B4503" i="2"/>
  <c r="B4504" i="2"/>
  <c r="B4505" i="2"/>
  <c r="B4506" i="2"/>
  <c r="B4507" i="2"/>
  <c r="B4508" i="2"/>
  <c r="B4509" i="2"/>
  <c r="B4510" i="2"/>
  <c r="B4511" i="2"/>
  <c r="B4512" i="2"/>
  <c r="B4513" i="2"/>
  <c r="B4514" i="2"/>
  <c r="B4515" i="2"/>
  <c r="B4516" i="2"/>
  <c r="B4517" i="2"/>
  <c r="B4518" i="2"/>
  <c r="B4519" i="2"/>
  <c r="B4520" i="2"/>
  <c r="B4521" i="2"/>
  <c r="B4522" i="2"/>
  <c r="B4523" i="2"/>
  <c r="B4524" i="2"/>
  <c r="B4525" i="2"/>
  <c r="B4526" i="2"/>
  <c r="B4527" i="2"/>
  <c r="B4528" i="2"/>
  <c r="B4529" i="2"/>
  <c r="B4530" i="2"/>
  <c r="B4531" i="2"/>
  <c r="B4532" i="2"/>
  <c r="B4533" i="2"/>
  <c r="B4534" i="2"/>
  <c r="B4535" i="2"/>
  <c r="B4536" i="2"/>
  <c r="B4537" i="2"/>
  <c r="B4538" i="2"/>
  <c r="B4539" i="2"/>
  <c r="B4540" i="2"/>
  <c r="B4541" i="2"/>
  <c r="B4542" i="2"/>
  <c r="B4543" i="2"/>
  <c r="B4544" i="2"/>
  <c r="B4545" i="2"/>
  <c r="B4546" i="2"/>
  <c r="B4547" i="2"/>
  <c r="B4548" i="2"/>
  <c r="B4549" i="2"/>
  <c r="B4550" i="2"/>
  <c r="B4551" i="2"/>
  <c r="B4552" i="2"/>
  <c r="B4553" i="2"/>
  <c r="B4554" i="2"/>
  <c r="B4555" i="2"/>
  <c r="B4556" i="2"/>
  <c r="B4557" i="2"/>
  <c r="B4558" i="2"/>
  <c r="B4559" i="2"/>
  <c r="B4560" i="2"/>
  <c r="B4561" i="2"/>
  <c r="B4562" i="2"/>
  <c r="B4563" i="2"/>
  <c r="B4564" i="2"/>
  <c r="B4565" i="2"/>
  <c r="B4566" i="2"/>
  <c r="B4567" i="2"/>
  <c r="B4568" i="2"/>
  <c r="B4569" i="2"/>
  <c r="B4570" i="2"/>
  <c r="B4571" i="2"/>
  <c r="B4572" i="2"/>
  <c r="B4573" i="2"/>
  <c r="B4574" i="2"/>
  <c r="B4575" i="2"/>
  <c r="B4576" i="2"/>
  <c r="B4577" i="2"/>
  <c r="B4578" i="2"/>
  <c r="B4579" i="2"/>
  <c r="B4580" i="2"/>
  <c r="B4581" i="2"/>
  <c r="B4582" i="2"/>
  <c r="B4583" i="2"/>
  <c r="B4584" i="2"/>
  <c r="B4585" i="2"/>
  <c r="B4586" i="2"/>
  <c r="B4587" i="2"/>
  <c r="B4588" i="2"/>
  <c r="B4589" i="2"/>
  <c r="B4590" i="2"/>
  <c r="B4591" i="2"/>
  <c r="B4592" i="2"/>
  <c r="B4593" i="2"/>
  <c r="B4594" i="2"/>
  <c r="B4595" i="2"/>
  <c r="B4596" i="2"/>
  <c r="B4597" i="2"/>
  <c r="B4598" i="2"/>
  <c r="B4599" i="2"/>
  <c r="B4600" i="2"/>
  <c r="B4601" i="2"/>
  <c r="B4602" i="2"/>
  <c r="B4603" i="2"/>
  <c r="B4604" i="2"/>
  <c r="B4605" i="2"/>
  <c r="B4606" i="2"/>
  <c r="B4607" i="2"/>
  <c r="B4608" i="2"/>
  <c r="B4609" i="2"/>
  <c r="B4610" i="2"/>
  <c r="B4611" i="2"/>
  <c r="B4612" i="2"/>
  <c r="B4613" i="2"/>
  <c r="B4614" i="2"/>
  <c r="B4615" i="2"/>
  <c r="B4616" i="2"/>
  <c r="B4617" i="2"/>
  <c r="B4618" i="2"/>
  <c r="B4619" i="2"/>
  <c r="B4620" i="2"/>
  <c r="B4621" i="2"/>
  <c r="B4622" i="2"/>
  <c r="B4623" i="2"/>
  <c r="B4624" i="2"/>
  <c r="B4625" i="2"/>
  <c r="B4626" i="2"/>
  <c r="B4627" i="2"/>
  <c r="B4628" i="2"/>
  <c r="B4629" i="2"/>
  <c r="B4630" i="2"/>
  <c r="B4631" i="2"/>
  <c r="B4632" i="2"/>
  <c r="B4633" i="2"/>
  <c r="B4634" i="2"/>
  <c r="B4635" i="2"/>
  <c r="B4636" i="2"/>
  <c r="B4637" i="2"/>
  <c r="B4638" i="2"/>
  <c r="B4639" i="2"/>
  <c r="B4640" i="2"/>
  <c r="B4641" i="2"/>
  <c r="B4642" i="2"/>
  <c r="B4643" i="2"/>
  <c r="B4644" i="2"/>
  <c r="B4645" i="2"/>
  <c r="B4646" i="2"/>
  <c r="B4647" i="2"/>
  <c r="B4648" i="2"/>
  <c r="B4649" i="2"/>
  <c r="B4650" i="2"/>
  <c r="B4651" i="2"/>
  <c r="B4652" i="2"/>
  <c r="B4653" i="2"/>
  <c r="B4654" i="2"/>
  <c r="B4655" i="2"/>
  <c r="B4656" i="2"/>
  <c r="B4657" i="2"/>
  <c r="B4658" i="2"/>
  <c r="B4659" i="2"/>
  <c r="B4660" i="2"/>
  <c r="B4661" i="2"/>
  <c r="B4662" i="2"/>
  <c r="B4663" i="2"/>
  <c r="B4664" i="2"/>
  <c r="B4665" i="2"/>
  <c r="B4666" i="2"/>
  <c r="B4667" i="2"/>
  <c r="B4668" i="2"/>
  <c r="B4669" i="2"/>
  <c r="B4670" i="2"/>
  <c r="B4671" i="2"/>
  <c r="B4672" i="2"/>
  <c r="B4673" i="2"/>
  <c r="B4674" i="2"/>
  <c r="B4675" i="2"/>
  <c r="B4676" i="2"/>
  <c r="B4677" i="2"/>
  <c r="B4678" i="2"/>
  <c r="B4679" i="2"/>
  <c r="B4680" i="2"/>
  <c r="B4681" i="2"/>
  <c r="B4682" i="2"/>
  <c r="B4683" i="2"/>
  <c r="B4684" i="2"/>
  <c r="B4685" i="2"/>
  <c r="B4686" i="2"/>
  <c r="B4687" i="2"/>
  <c r="B4688" i="2"/>
  <c r="B4689" i="2"/>
  <c r="B4690" i="2"/>
  <c r="B4691" i="2"/>
  <c r="B4692" i="2"/>
  <c r="B4693" i="2"/>
  <c r="B4694" i="2"/>
  <c r="B4695" i="2"/>
  <c r="B4696" i="2"/>
  <c r="B4697" i="2"/>
  <c r="B4698" i="2"/>
  <c r="B4699" i="2"/>
  <c r="B4700" i="2"/>
  <c r="B4701" i="2"/>
  <c r="B4702" i="2"/>
  <c r="B4703" i="2"/>
  <c r="B4704" i="2"/>
  <c r="B4705" i="2"/>
  <c r="B4706" i="2"/>
  <c r="B4707" i="2"/>
  <c r="B4708" i="2"/>
  <c r="B4709" i="2"/>
  <c r="B4710" i="2"/>
  <c r="B4711" i="2"/>
  <c r="B4712" i="2"/>
  <c r="B4713" i="2"/>
  <c r="B4714" i="2"/>
  <c r="B4715" i="2"/>
  <c r="B4716" i="2"/>
  <c r="B4717" i="2"/>
  <c r="B4718" i="2"/>
  <c r="B4719" i="2"/>
  <c r="B4720" i="2"/>
  <c r="B4721" i="2"/>
  <c r="B4722" i="2"/>
  <c r="B4723" i="2"/>
  <c r="B4724" i="2"/>
  <c r="B4725" i="2"/>
  <c r="B4726" i="2"/>
  <c r="B4727" i="2"/>
  <c r="B4728" i="2"/>
  <c r="B4729" i="2"/>
  <c r="B4730" i="2"/>
  <c r="B4731" i="2"/>
  <c r="B4732" i="2"/>
  <c r="B4733" i="2"/>
  <c r="B4734" i="2"/>
  <c r="B4735" i="2"/>
  <c r="B4736" i="2"/>
  <c r="B4737" i="2"/>
  <c r="B4738" i="2"/>
  <c r="B4739" i="2"/>
  <c r="B4740" i="2"/>
  <c r="B4741" i="2"/>
  <c r="B4742" i="2"/>
  <c r="B4743" i="2"/>
  <c r="B4744" i="2"/>
  <c r="B4745" i="2"/>
  <c r="B4746" i="2"/>
  <c r="B4747" i="2"/>
  <c r="B4748" i="2"/>
  <c r="B4749" i="2"/>
  <c r="B4750" i="2"/>
  <c r="B4751" i="2"/>
  <c r="B4752" i="2"/>
  <c r="B4753" i="2"/>
  <c r="B4754" i="2"/>
  <c r="B4755" i="2"/>
  <c r="B4756" i="2"/>
  <c r="B4757" i="2"/>
  <c r="B4758" i="2"/>
  <c r="B4759" i="2"/>
  <c r="B4760" i="2"/>
  <c r="B4761" i="2"/>
  <c r="B4762" i="2"/>
  <c r="B4763" i="2"/>
  <c r="B4764" i="2"/>
  <c r="B4765" i="2"/>
  <c r="B4766" i="2"/>
  <c r="B4767" i="2"/>
  <c r="B4768" i="2"/>
  <c r="B4769" i="2"/>
  <c r="B4770" i="2"/>
  <c r="B4771" i="2"/>
  <c r="B4772" i="2"/>
  <c r="B4773" i="2"/>
  <c r="B4774" i="2"/>
  <c r="B4775" i="2"/>
  <c r="B4776" i="2"/>
  <c r="B4777" i="2"/>
  <c r="B4778" i="2"/>
  <c r="B4779" i="2"/>
  <c r="B4780" i="2"/>
  <c r="B4781" i="2"/>
  <c r="B4782" i="2"/>
  <c r="B4783" i="2"/>
  <c r="B4784" i="2"/>
  <c r="B4785" i="2"/>
  <c r="B4786" i="2"/>
  <c r="B4787" i="2"/>
  <c r="B4788" i="2"/>
  <c r="B4789" i="2"/>
  <c r="B4790" i="2"/>
  <c r="B4791" i="2"/>
  <c r="B4792" i="2"/>
  <c r="B4793" i="2"/>
  <c r="B4794" i="2"/>
  <c r="B4795" i="2"/>
  <c r="B4796" i="2"/>
  <c r="B4797" i="2"/>
  <c r="B4798" i="2"/>
  <c r="B4799" i="2"/>
  <c r="B4800" i="2"/>
  <c r="B4801" i="2"/>
  <c r="B4802" i="2"/>
  <c r="B4803" i="2"/>
  <c r="B4804" i="2"/>
  <c r="B4805" i="2"/>
  <c r="B4806" i="2"/>
  <c r="B4807" i="2"/>
  <c r="B4808" i="2"/>
  <c r="B4809" i="2"/>
  <c r="B4810" i="2"/>
  <c r="B4811" i="2"/>
  <c r="B4812" i="2"/>
  <c r="B4813" i="2"/>
  <c r="B4814" i="2"/>
  <c r="B4815" i="2"/>
  <c r="B4816" i="2"/>
  <c r="B4817" i="2"/>
  <c r="B4818" i="2"/>
  <c r="B4819" i="2"/>
  <c r="B4820" i="2"/>
  <c r="B4821" i="2"/>
  <c r="B4822" i="2"/>
  <c r="B4823" i="2"/>
  <c r="B4824" i="2"/>
  <c r="B4825" i="2"/>
  <c r="B4826" i="2"/>
  <c r="B4827" i="2"/>
  <c r="B4828" i="2"/>
  <c r="B4829" i="2"/>
  <c r="B4830" i="2"/>
  <c r="B4831" i="2"/>
  <c r="B4832" i="2"/>
  <c r="B4833" i="2"/>
  <c r="B4834" i="2"/>
  <c r="B4835" i="2"/>
  <c r="B4836" i="2"/>
  <c r="B4837" i="2"/>
  <c r="B4838" i="2"/>
  <c r="B4839" i="2"/>
  <c r="B4840" i="2"/>
  <c r="B4841" i="2"/>
  <c r="B4842" i="2"/>
  <c r="B4843" i="2"/>
  <c r="B4844" i="2"/>
  <c r="B4845" i="2"/>
  <c r="B4846" i="2"/>
  <c r="B4847" i="2"/>
  <c r="B4848" i="2"/>
  <c r="B4849" i="2"/>
  <c r="B4850" i="2"/>
  <c r="B4851" i="2"/>
  <c r="B4852" i="2"/>
  <c r="B4853" i="2"/>
  <c r="B4854" i="2"/>
  <c r="B4855" i="2"/>
  <c r="B4856" i="2"/>
  <c r="B4857" i="2"/>
  <c r="B4858" i="2"/>
  <c r="B4859" i="2"/>
  <c r="B4860" i="2"/>
  <c r="B4861" i="2"/>
  <c r="B4862" i="2"/>
  <c r="B4863" i="2"/>
  <c r="B4864" i="2"/>
  <c r="B4865" i="2"/>
  <c r="B4866" i="2"/>
  <c r="B4867" i="2"/>
  <c r="B4868" i="2"/>
  <c r="B4869" i="2"/>
  <c r="B4870" i="2"/>
  <c r="B4871" i="2"/>
  <c r="B4872" i="2"/>
  <c r="B4873" i="2"/>
  <c r="B4874" i="2"/>
  <c r="B4875" i="2"/>
  <c r="B4876" i="2"/>
  <c r="B4877" i="2"/>
  <c r="B4878" i="2"/>
  <c r="B4879" i="2"/>
  <c r="B4880" i="2"/>
  <c r="B4881" i="2"/>
  <c r="B4882" i="2"/>
  <c r="B4883" i="2"/>
  <c r="B4884" i="2"/>
  <c r="B4885" i="2"/>
  <c r="B4886" i="2"/>
  <c r="B4887" i="2"/>
  <c r="B4888" i="2"/>
  <c r="B4889" i="2"/>
  <c r="B4890" i="2"/>
  <c r="B4891" i="2"/>
  <c r="B4892" i="2"/>
  <c r="B4893" i="2"/>
  <c r="B4894" i="2"/>
  <c r="B4895" i="2"/>
  <c r="B4896" i="2"/>
  <c r="B4897" i="2"/>
  <c r="B4898" i="2"/>
  <c r="B4899" i="2"/>
  <c r="B4900" i="2"/>
  <c r="B4901" i="2"/>
  <c r="B4902" i="2"/>
  <c r="B4903" i="2"/>
  <c r="B4904" i="2"/>
  <c r="B4905" i="2"/>
  <c r="B4906" i="2"/>
  <c r="B4907" i="2"/>
  <c r="B4908" i="2"/>
  <c r="B4909" i="2"/>
  <c r="B4910" i="2"/>
  <c r="B4911" i="2"/>
  <c r="B4912" i="2"/>
  <c r="B4913" i="2"/>
  <c r="B4914" i="2"/>
  <c r="B4915" i="2"/>
  <c r="B4916" i="2"/>
  <c r="B4917" i="2"/>
  <c r="B4918" i="2"/>
  <c r="B4919" i="2"/>
  <c r="B4920" i="2"/>
  <c r="B4921" i="2"/>
  <c r="B4922" i="2"/>
  <c r="B4923" i="2"/>
  <c r="B4924" i="2"/>
  <c r="B4925" i="2"/>
  <c r="B4926" i="2"/>
  <c r="B4927" i="2"/>
  <c r="B4928" i="2"/>
  <c r="B4929" i="2"/>
  <c r="B4930" i="2"/>
  <c r="B4931" i="2"/>
  <c r="B4932" i="2"/>
  <c r="B4933" i="2"/>
  <c r="B4934" i="2"/>
  <c r="B4935" i="2"/>
  <c r="B4936" i="2"/>
  <c r="B4937" i="2"/>
  <c r="B4938" i="2"/>
  <c r="B4939" i="2"/>
  <c r="B4940" i="2"/>
  <c r="B4941" i="2"/>
  <c r="B4942" i="2"/>
  <c r="B4943" i="2"/>
  <c r="B4944" i="2"/>
  <c r="B4945" i="2"/>
  <c r="B4946" i="2"/>
  <c r="B4947" i="2"/>
  <c r="B4948" i="2"/>
  <c r="B4949" i="2"/>
  <c r="B4950" i="2"/>
  <c r="B4951" i="2"/>
  <c r="B4952" i="2"/>
  <c r="B4953" i="2"/>
  <c r="B4954" i="2"/>
  <c r="B4955" i="2"/>
  <c r="B4956" i="2"/>
  <c r="B4957" i="2"/>
  <c r="B4958" i="2"/>
  <c r="B4959" i="2"/>
  <c r="B4960" i="2"/>
  <c r="B4961" i="2"/>
  <c r="B4962" i="2"/>
  <c r="B4963" i="2"/>
  <c r="B4964" i="2"/>
  <c r="B4965" i="2"/>
  <c r="B4966" i="2"/>
  <c r="B4967" i="2"/>
  <c r="B4968" i="2"/>
  <c r="B4969" i="2"/>
  <c r="B4970" i="2"/>
  <c r="B4971" i="2"/>
  <c r="B4972" i="2"/>
  <c r="B4973" i="2"/>
  <c r="B4974" i="2"/>
  <c r="B4975" i="2"/>
  <c r="B4976" i="2"/>
  <c r="B4977" i="2"/>
  <c r="B4978" i="2"/>
  <c r="B4979" i="2"/>
  <c r="B4980" i="2"/>
  <c r="B4981" i="2"/>
  <c r="B4982" i="2"/>
  <c r="B4983" i="2"/>
  <c r="B4984" i="2"/>
  <c r="B4985" i="2"/>
  <c r="B4986" i="2"/>
  <c r="B4987" i="2"/>
  <c r="B4988" i="2"/>
  <c r="B4989" i="2"/>
  <c r="B4990" i="2"/>
  <c r="B4991" i="2"/>
  <c r="B4992" i="2"/>
  <c r="B4993" i="2"/>
  <c r="B4994" i="2"/>
  <c r="B4995" i="2"/>
  <c r="B4996" i="2"/>
  <c r="B4997" i="2"/>
  <c r="B4998" i="2"/>
  <c r="B4999" i="2"/>
  <c r="B5000" i="2"/>
  <c r="B5001" i="2"/>
  <c r="B5002" i="2"/>
  <c r="B5003" i="2"/>
  <c r="B5004" i="2"/>
  <c r="B5005" i="2"/>
  <c r="B5006" i="2"/>
  <c r="B5007" i="2"/>
  <c r="B5008" i="2"/>
  <c r="B5009" i="2"/>
  <c r="B5010" i="2"/>
  <c r="B5011" i="2"/>
  <c r="B5012" i="2"/>
  <c r="B5013" i="2"/>
  <c r="B5014" i="2"/>
  <c r="B5015" i="2"/>
  <c r="B5016" i="2"/>
  <c r="B5017" i="2"/>
  <c r="B5018" i="2"/>
  <c r="B5019" i="2"/>
  <c r="B5020" i="2"/>
  <c r="B5021" i="2"/>
  <c r="B5022" i="2"/>
  <c r="B5023" i="2"/>
  <c r="B5024" i="2"/>
  <c r="B5025" i="2"/>
  <c r="B5026" i="2"/>
  <c r="B5027" i="2"/>
  <c r="B5028" i="2"/>
  <c r="B5029" i="2"/>
  <c r="B5030" i="2"/>
  <c r="B5031" i="2"/>
  <c r="B5032" i="2"/>
  <c r="B5033" i="2"/>
  <c r="B5034" i="2"/>
  <c r="B5035" i="2"/>
  <c r="B5036" i="2"/>
  <c r="B5037" i="2"/>
  <c r="B5038" i="2"/>
  <c r="B5039" i="2"/>
  <c r="B5040" i="2"/>
  <c r="B5041" i="2"/>
  <c r="B5042" i="2"/>
  <c r="B5043" i="2"/>
  <c r="B5044" i="2"/>
  <c r="B5045" i="2"/>
  <c r="B5046" i="2"/>
  <c r="B5047" i="2"/>
  <c r="B5048" i="2"/>
  <c r="B5049" i="2"/>
  <c r="B5050" i="2"/>
  <c r="B5051" i="2"/>
  <c r="B5052" i="2"/>
  <c r="B5053" i="2"/>
  <c r="B5054" i="2"/>
  <c r="B5055" i="2"/>
  <c r="B5056" i="2"/>
  <c r="B5057" i="2"/>
  <c r="B5058" i="2"/>
  <c r="B5059" i="2"/>
  <c r="B5060" i="2"/>
  <c r="B5061" i="2"/>
  <c r="B5062" i="2"/>
  <c r="B5063" i="2"/>
  <c r="B5064" i="2"/>
  <c r="B5065" i="2"/>
  <c r="B5066" i="2"/>
  <c r="B5067" i="2"/>
  <c r="B5068" i="2"/>
  <c r="B5069" i="2"/>
  <c r="B5070" i="2"/>
  <c r="B5071" i="2"/>
  <c r="B5072" i="2"/>
  <c r="B5073" i="2"/>
  <c r="B5074" i="2"/>
  <c r="B5075" i="2"/>
  <c r="B5076" i="2"/>
  <c r="B5077" i="2"/>
  <c r="B5078" i="2"/>
  <c r="B5079" i="2"/>
  <c r="B5080" i="2"/>
  <c r="B5081" i="2"/>
  <c r="B5082" i="2"/>
  <c r="B5083" i="2"/>
  <c r="B5084" i="2"/>
  <c r="B5085" i="2"/>
  <c r="B5086" i="2"/>
  <c r="B5087" i="2"/>
  <c r="B5088" i="2"/>
  <c r="B5089" i="2"/>
  <c r="B5090" i="2"/>
  <c r="B5091" i="2"/>
  <c r="B5092" i="2"/>
  <c r="B5093" i="2"/>
  <c r="B5094" i="2"/>
  <c r="B5095" i="2"/>
  <c r="B5096" i="2"/>
  <c r="B5097" i="2"/>
  <c r="B5098" i="2"/>
  <c r="B5099" i="2"/>
  <c r="B5100" i="2"/>
  <c r="B5101" i="2"/>
  <c r="B5102" i="2"/>
  <c r="B5103" i="2"/>
  <c r="B5104" i="2"/>
  <c r="B5105" i="2"/>
  <c r="B5106" i="2"/>
  <c r="B5107" i="2"/>
  <c r="B5108" i="2"/>
  <c r="B5109" i="2"/>
  <c r="B5110" i="2"/>
  <c r="B5111" i="2"/>
  <c r="B5112" i="2"/>
  <c r="B5113" i="2"/>
  <c r="B5114" i="2"/>
  <c r="B5115" i="2"/>
  <c r="B5116" i="2"/>
  <c r="B5117" i="2"/>
  <c r="B5118" i="2"/>
  <c r="B5119" i="2"/>
  <c r="B5120" i="2"/>
  <c r="B5121" i="2"/>
  <c r="B5122" i="2"/>
  <c r="B5123" i="2"/>
  <c r="B5124" i="2"/>
  <c r="B5125" i="2"/>
  <c r="B5126" i="2"/>
  <c r="B5127" i="2"/>
  <c r="B5128" i="2"/>
  <c r="B5129" i="2"/>
  <c r="B5130" i="2"/>
  <c r="B5131" i="2"/>
  <c r="B5132" i="2"/>
  <c r="B5133" i="2"/>
  <c r="B5134" i="2"/>
  <c r="B5135" i="2"/>
  <c r="B5136" i="2"/>
  <c r="B5137" i="2"/>
  <c r="B5138" i="2"/>
  <c r="B5139" i="2"/>
  <c r="B5140" i="2"/>
  <c r="B5141" i="2"/>
  <c r="B5142" i="2"/>
  <c r="B5143" i="2"/>
  <c r="B5144" i="2"/>
  <c r="B5145" i="2"/>
  <c r="B5146" i="2"/>
  <c r="B5147" i="2"/>
  <c r="B5148" i="2"/>
  <c r="B5149" i="2"/>
  <c r="B5150" i="2"/>
  <c r="B5151" i="2"/>
  <c r="B5152" i="2"/>
  <c r="B5153" i="2"/>
  <c r="B5154" i="2"/>
  <c r="B5155" i="2"/>
  <c r="B5156" i="2"/>
  <c r="B5157" i="2"/>
  <c r="B5158" i="2"/>
  <c r="B5159" i="2"/>
  <c r="B5160" i="2"/>
  <c r="B5161" i="2"/>
  <c r="B5162" i="2"/>
  <c r="B5163" i="2"/>
  <c r="B5164" i="2"/>
  <c r="B5165" i="2"/>
  <c r="B5166" i="2"/>
  <c r="B5167" i="2"/>
  <c r="B5168" i="2"/>
  <c r="B5169" i="2"/>
  <c r="B5170" i="2"/>
  <c r="B5171" i="2"/>
  <c r="B5172" i="2"/>
  <c r="B5173" i="2"/>
  <c r="B5174" i="2"/>
  <c r="B5175" i="2"/>
  <c r="B5176" i="2"/>
  <c r="B5177" i="2"/>
  <c r="B5178" i="2"/>
  <c r="B5179" i="2"/>
  <c r="B5180" i="2"/>
  <c r="B5181" i="2"/>
  <c r="B5182" i="2"/>
  <c r="B5183" i="2"/>
  <c r="B5184" i="2"/>
  <c r="B5185" i="2"/>
  <c r="B5186" i="2"/>
  <c r="B5187" i="2"/>
  <c r="B5188" i="2"/>
  <c r="B5189" i="2"/>
  <c r="B5190" i="2"/>
  <c r="B5191" i="2"/>
  <c r="B5192" i="2"/>
  <c r="B5193" i="2"/>
  <c r="B5194" i="2"/>
  <c r="B5195" i="2"/>
  <c r="B5196" i="2"/>
  <c r="B5197" i="2"/>
  <c r="B5198" i="2"/>
  <c r="B5199" i="2"/>
  <c r="B5200" i="2"/>
  <c r="B5201" i="2"/>
  <c r="B5202" i="2"/>
  <c r="B5203" i="2"/>
  <c r="B5204" i="2"/>
  <c r="B5205" i="2"/>
  <c r="B5206" i="2"/>
  <c r="B5207" i="2"/>
  <c r="B5208" i="2"/>
  <c r="B5209" i="2"/>
  <c r="B5210" i="2"/>
  <c r="B5211" i="2"/>
  <c r="B5212" i="2"/>
  <c r="B5213" i="2"/>
  <c r="B5214" i="2"/>
  <c r="B5215" i="2"/>
  <c r="B5216" i="2"/>
  <c r="B5217" i="2"/>
  <c r="B5218" i="2"/>
  <c r="B5219" i="2"/>
  <c r="B5220" i="2"/>
  <c r="B5221" i="2"/>
  <c r="B5222" i="2"/>
  <c r="B5223" i="2"/>
  <c r="B5224" i="2"/>
  <c r="B5225" i="2"/>
  <c r="B5226" i="2"/>
  <c r="B5227" i="2"/>
  <c r="B5228" i="2"/>
  <c r="B5229" i="2"/>
  <c r="B5230" i="2"/>
  <c r="B5231" i="2"/>
  <c r="B5232" i="2"/>
  <c r="B5233" i="2"/>
  <c r="B5234" i="2"/>
  <c r="B5235" i="2"/>
  <c r="B5236" i="2"/>
  <c r="B5237" i="2"/>
  <c r="B5238" i="2"/>
  <c r="B5239" i="2"/>
  <c r="B5240" i="2"/>
  <c r="B5241" i="2"/>
  <c r="B5242" i="2"/>
  <c r="B5243" i="2"/>
  <c r="B5244" i="2"/>
  <c r="B5245" i="2"/>
  <c r="B5246" i="2"/>
  <c r="B5247" i="2"/>
  <c r="B5248" i="2"/>
  <c r="B5249" i="2"/>
  <c r="B5250" i="2"/>
  <c r="B5251" i="2"/>
  <c r="B5252" i="2"/>
  <c r="B5253" i="2"/>
  <c r="B5254" i="2"/>
  <c r="B5255" i="2"/>
  <c r="B5256" i="2"/>
  <c r="B5257" i="2"/>
  <c r="B5258" i="2"/>
  <c r="B5259" i="2"/>
  <c r="B5260" i="2"/>
  <c r="B5261" i="2"/>
  <c r="B5262" i="2"/>
  <c r="B5263" i="2"/>
  <c r="B5264" i="2"/>
  <c r="B5265" i="2"/>
  <c r="B5266" i="2"/>
  <c r="B5267" i="2"/>
  <c r="B5268" i="2"/>
  <c r="B5269" i="2"/>
  <c r="B5270" i="2"/>
  <c r="B5271" i="2"/>
  <c r="B5272" i="2"/>
  <c r="B5273" i="2"/>
  <c r="B5274" i="2"/>
  <c r="B5275" i="2"/>
  <c r="B5276" i="2"/>
  <c r="B5277" i="2"/>
  <c r="B5278" i="2"/>
  <c r="B5279" i="2"/>
  <c r="B5280" i="2"/>
  <c r="B5281" i="2"/>
  <c r="B5282" i="2"/>
  <c r="B5283" i="2"/>
  <c r="B5284" i="2"/>
  <c r="B5285" i="2"/>
  <c r="B5286" i="2"/>
  <c r="B5287" i="2"/>
  <c r="B5288" i="2"/>
  <c r="B5289" i="2"/>
  <c r="B5290" i="2"/>
  <c r="B5291" i="2"/>
  <c r="B5292" i="2"/>
  <c r="B5293" i="2"/>
  <c r="B5294" i="2"/>
  <c r="B5295" i="2"/>
  <c r="B5296" i="2"/>
  <c r="B5297" i="2"/>
  <c r="B5298" i="2"/>
  <c r="B5299" i="2"/>
  <c r="B5300" i="2"/>
  <c r="B5301" i="2"/>
  <c r="B5302" i="2"/>
  <c r="B5303" i="2"/>
  <c r="B5304" i="2"/>
  <c r="B5305" i="2"/>
  <c r="B5306" i="2"/>
  <c r="B5307" i="2"/>
  <c r="B5308" i="2"/>
  <c r="B5309" i="2"/>
  <c r="B5310" i="2"/>
  <c r="B5311" i="2"/>
  <c r="B5312" i="2"/>
  <c r="B5313" i="2"/>
  <c r="B5314" i="2"/>
  <c r="B5315" i="2"/>
  <c r="B5316" i="2"/>
  <c r="B5317" i="2"/>
  <c r="B5318" i="2"/>
  <c r="B5319" i="2"/>
  <c r="B5320" i="2"/>
  <c r="B5321" i="2"/>
  <c r="B5322" i="2"/>
  <c r="B5323" i="2"/>
  <c r="B5324" i="2"/>
  <c r="B5325" i="2"/>
  <c r="B5326" i="2"/>
  <c r="B5327" i="2"/>
  <c r="B5328" i="2"/>
  <c r="B5329" i="2"/>
  <c r="B5330" i="2"/>
  <c r="B5331" i="2"/>
  <c r="B5332" i="2"/>
  <c r="B5333" i="2"/>
  <c r="B5334" i="2"/>
  <c r="B5335" i="2"/>
  <c r="B5336" i="2"/>
  <c r="B5337" i="2"/>
  <c r="B5338" i="2"/>
  <c r="B5339" i="2"/>
  <c r="B5340" i="2"/>
  <c r="B5341" i="2"/>
  <c r="B5342" i="2"/>
  <c r="B5343" i="2"/>
  <c r="B5344" i="2"/>
  <c r="B5345" i="2"/>
  <c r="B5346" i="2"/>
  <c r="B5347" i="2"/>
  <c r="B5348" i="2"/>
  <c r="B5349" i="2"/>
  <c r="B5350" i="2"/>
  <c r="B5351" i="2"/>
  <c r="B5352" i="2"/>
  <c r="B5353" i="2"/>
  <c r="B5354" i="2"/>
  <c r="B5355" i="2"/>
  <c r="B5356" i="2"/>
  <c r="B5357" i="2"/>
  <c r="B5358" i="2"/>
  <c r="B5359" i="2"/>
  <c r="B5360" i="2"/>
  <c r="B5361" i="2"/>
  <c r="B5362" i="2"/>
  <c r="B5363" i="2"/>
  <c r="B5364" i="2"/>
  <c r="B5365" i="2"/>
  <c r="B5366" i="2"/>
  <c r="B5367" i="2"/>
  <c r="B5368" i="2"/>
  <c r="B5369" i="2"/>
  <c r="B5370" i="2"/>
  <c r="B5371" i="2"/>
  <c r="B5372" i="2"/>
  <c r="B5373" i="2"/>
  <c r="B5374" i="2"/>
  <c r="B5375" i="2"/>
  <c r="B5376" i="2"/>
  <c r="B5377" i="2"/>
  <c r="B5378" i="2"/>
  <c r="B5379" i="2"/>
  <c r="B5380" i="2"/>
  <c r="B5381" i="2"/>
  <c r="B5382" i="2"/>
  <c r="B5383" i="2"/>
  <c r="B5384" i="2"/>
  <c r="B5385" i="2"/>
  <c r="B5386" i="2"/>
  <c r="B5387" i="2"/>
  <c r="B5388" i="2"/>
  <c r="B5389" i="2"/>
  <c r="B5390" i="2"/>
  <c r="B5391" i="2"/>
  <c r="B5392" i="2"/>
  <c r="B5393" i="2"/>
  <c r="B5394" i="2"/>
  <c r="B5395" i="2"/>
  <c r="B5396" i="2"/>
  <c r="B5397" i="2"/>
  <c r="B5398" i="2"/>
  <c r="B5399" i="2"/>
  <c r="B5400" i="2"/>
  <c r="B5401" i="2"/>
  <c r="B5402" i="2"/>
  <c r="B5403" i="2"/>
  <c r="B5404" i="2"/>
  <c r="B5405" i="2"/>
  <c r="B5406" i="2"/>
  <c r="B5407" i="2"/>
  <c r="B5408" i="2"/>
  <c r="B5409" i="2"/>
  <c r="B5410" i="2"/>
  <c r="B5411" i="2"/>
  <c r="B5412" i="2"/>
  <c r="B5413" i="2"/>
  <c r="B5414" i="2"/>
  <c r="B5415" i="2"/>
  <c r="B5416" i="2"/>
  <c r="B5417" i="2"/>
  <c r="B5418" i="2"/>
  <c r="B5419" i="2"/>
  <c r="B5420" i="2"/>
  <c r="B5421" i="2"/>
  <c r="B5422" i="2"/>
  <c r="B5423" i="2"/>
  <c r="B5424" i="2"/>
  <c r="B5425" i="2"/>
  <c r="B5426" i="2"/>
  <c r="B5427" i="2"/>
  <c r="B5428" i="2"/>
  <c r="B5429" i="2"/>
  <c r="B5430" i="2"/>
  <c r="B5431" i="2"/>
  <c r="B5432" i="2"/>
  <c r="B5433" i="2"/>
  <c r="B5434" i="2"/>
  <c r="B5435" i="2"/>
  <c r="B5436" i="2"/>
  <c r="B5437" i="2"/>
  <c r="B5438" i="2"/>
  <c r="B5439" i="2"/>
  <c r="B5440" i="2"/>
  <c r="B5441" i="2"/>
  <c r="B5442" i="2"/>
  <c r="B5443" i="2"/>
  <c r="B5444" i="2"/>
  <c r="B5445" i="2"/>
  <c r="B5446" i="2"/>
  <c r="B5447" i="2"/>
  <c r="B5448" i="2"/>
  <c r="B5449" i="2"/>
  <c r="B5450" i="2"/>
  <c r="B5451" i="2"/>
  <c r="B5452" i="2"/>
  <c r="B5453" i="2"/>
  <c r="B5454" i="2"/>
  <c r="B5455" i="2"/>
  <c r="B5456" i="2"/>
  <c r="B5457" i="2"/>
  <c r="B5458" i="2"/>
  <c r="B5459" i="2"/>
  <c r="B5460" i="2"/>
  <c r="B5461" i="2"/>
  <c r="B5462" i="2"/>
  <c r="B5463" i="2"/>
  <c r="B5464" i="2"/>
  <c r="B5465" i="2"/>
  <c r="B5466" i="2"/>
  <c r="B5467" i="2"/>
  <c r="B5468" i="2"/>
  <c r="B5469" i="2"/>
  <c r="B5470" i="2"/>
  <c r="B5471" i="2"/>
  <c r="B5472" i="2"/>
  <c r="B5473" i="2"/>
  <c r="B5474" i="2"/>
  <c r="B5475" i="2"/>
  <c r="B5476" i="2"/>
  <c r="B5477" i="2"/>
  <c r="B5478" i="2"/>
  <c r="B5479" i="2"/>
  <c r="B5480" i="2"/>
  <c r="B5481" i="2"/>
  <c r="B5482" i="2"/>
  <c r="B5483" i="2"/>
  <c r="B5484" i="2"/>
  <c r="B5485" i="2"/>
  <c r="B5486" i="2"/>
  <c r="B5487" i="2"/>
  <c r="B5488" i="2"/>
  <c r="B5489" i="2"/>
  <c r="B5490" i="2"/>
  <c r="B5491" i="2"/>
  <c r="B5492" i="2"/>
  <c r="B5493" i="2"/>
  <c r="B5494" i="2"/>
  <c r="B5495" i="2"/>
  <c r="B5496" i="2"/>
  <c r="B5497" i="2"/>
  <c r="B5498" i="2"/>
  <c r="B5499" i="2"/>
  <c r="B5500" i="2"/>
  <c r="B5501" i="2"/>
  <c r="B5502" i="2"/>
  <c r="B5503" i="2"/>
  <c r="B5504" i="2"/>
  <c r="B5505" i="2"/>
  <c r="B5506" i="2"/>
  <c r="B5507" i="2"/>
  <c r="B5508" i="2"/>
  <c r="B5509" i="2"/>
  <c r="B5510" i="2"/>
  <c r="B5511" i="2"/>
  <c r="B5512" i="2"/>
  <c r="B5513" i="2"/>
  <c r="B5514" i="2"/>
  <c r="B5515" i="2"/>
  <c r="B5516" i="2"/>
  <c r="B5517" i="2"/>
  <c r="B5518" i="2"/>
  <c r="B5519" i="2"/>
  <c r="B5520" i="2"/>
  <c r="B5521" i="2"/>
  <c r="B5522" i="2"/>
  <c r="B5523" i="2"/>
  <c r="B5524" i="2"/>
  <c r="B5525" i="2"/>
  <c r="B5526" i="2"/>
  <c r="B5527" i="2"/>
  <c r="B5528" i="2"/>
  <c r="B5529" i="2"/>
  <c r="B5530" i="2"/>
  <c r="B5531" i="2"/>
  <c r="B5532" i="2"/>
  <c r="B5533" i="2"/>
  <c r="B5534" i="2"/>
  <c r="B5535" i="2"/>
  <c r="B5536" i="2"/>
  <c r="B5537" i="2"/>
  <c r="B5538" i="2"/>
  <c r="B5539" i="2"/>
  <c r="B5540" i="2"/>
  <c r="B5541" i="2"/>
  <c r="B5542" i="2"/>
  <c r="B5543" i="2"/>
  <c r="B5544" i="2"/>
  <c r="B5545" i="2"/>
  <c r="B5546" i="2"/>
  <c r="B5547" i="2"/>
  <c r="B5548" i="2"/>
  <c r="B5549" i="2"/>
  <c r="B5550" i="2"/>
  <c r="B5551" i="2"/>
  <c r="B5552" i="2"/>
  <c r="B5553" i="2"/>
  <c r="B5554" i="2"/>
  <c r="B5555" i="2"/>
  <c r="B5556" i="2"/>
  <c r="B5557" i="2"/>
  <c r="B5558" i="2"/>
  <c r="B5559" i="2"/>
  <c r="B5560" i="2"/>
  <c r="B5561" i="2"/>
  <c r="B5562" i="2"/>
  <c r="B5563" i="2"/>
  <c r="B5564" i="2"/>
  <c r="B5565" i="2"/>
  <c r="B5566" i="2"/>
  <c r="B5567" i="2"/>
  <c r="B5568" i="2"/>
  <c r="B5569" i="2"/>
  <c r="B5570" i="2"/>
  <c r="B5571" i="2"/>
  <c r="B5572" i="2"/>
  <c r="B5573" i="2"/>
  <c r="B5574" i="2"/>
  <c r="B5575" i="2"/>
  <c r="B5576" i="2"/>
  <c r="B5577" i="2"/>
  <c r="B5578" i="2"/>
  <c r="B5579" i="2"/>
  <c r="B5580" i="2"/>
  <c r="B5581" i="2"/>
  <c r="B5582" i="2"/>
  <c r="B5583" i="2"/>
  <c r="B5584" i="2"/>
  <c r="B5585" i="2"/>
  <c r="B5586" i="2"/>
  <c r="B5587" i="2"/>
  <c r="B5588" i="2"/>
  <c r="B5589" i="2"/>
  <c r="B5590" i="2"/>
  <c r="B5591" i="2"/>
  <c r="B5592" i="2"/>
  <c r="B5593" i="2"/>
  <c r="B5594" i="2"/>
  <c r="B5595" i="2"/>
  <c r="B5596" i="2"/>
  <c r="B5597" i="2"/>
  <c r="B5598" i="2"/>
  <c r="B5599" i="2"/>
  <c r="B5600" i="2"/>
  <c r="B5601" i="2"/>
  <c r="B5602" i="2"/>
  <c r="B5603" i="2"/>
  <c r="B5604" i="2"/>
  <c r="B5605" i="2"/>
  <c r="B5606" i="2"/>
  <c r="B5607" i="2"/>
  <c r="B5608" i="2"/>
  <c r="B5609" i="2"/>
  <c r="B5610" i="2"/>
  <c r="B5611" i="2"/>
  <c r="B5612" i="2"/>
  <c r="B5613" i="2"/>
  <c r="B5614" i="2"/>
  <c r="B5615" i="2"/>
  <c r="B5616" i="2"/>
  <c r="B5617" i="2"/>
  <c r="B5618" i="2"/>
  <c r="B5619" i="2"/>
  <c r="B5620" i="2"/>
  <c r="B5621" i="2"/>
  <c r="B5622" i="2"/>
  <c r="B5623" i="2"/>
  <c r="B5624" i="2"/>
  <c r="B5625" i="2"/>
  <c r="B5626" i="2"/>
  <c r="B5627" i="2"/>
  <c r="B5628" i="2"/>
  <c r="B5629" i="2"/>
  <c r="B5630" i="2"/>
  <c r="B5631" i="2"/>
  <c r="B5632" i="2"/>
  <c r="B5633" i="2"/>
  <c r="B5634" i="2"/>
  <c r="B5635" i="2"/>
  <c r="B5636" i="2"/>
  <c r="B5637" i="2"/>
  <c r="B5638" i="2"/>
  <c r="B5639" i="2"/>
  <c r="B5640" i="2"/>
  <c r="B5641" i="2"/>
  <c r="B5642" i="2"/>
  <c r="B5643" i="2"/>
  <c r="B5644" i="2"/>
  <c r="B5645" i="2"/>
  <c r="B5646" i="2"/>
  <c r="B5647" i="2"/>
  <c r="B5648" i="2"/>
  <c r="B5649" i="2"/>
  <c r="B5650" i="2"/>
  <c r="B5651" i="2"/>
  <c r="B5652" i="2"/>
  <c r="B5653" i="2"/>
  <c r="B5654" i="2"/>
  <c r="B5655" i="2"/>
  <c r="B5656" i="2"/>
  <c r="B5657" i="2"/>
  <c r="B5658" i="2"/>
  <c r="B5659" i="2"/>
  <c r="B5660" i="2"/>
  <c r="B5661" i="2"/>
  <c r="B5662" i="2"/>
  <c r="B5663" i="2"/>
  <c r="B5664" i="2"/>
  <c r="B5665" i="2"/>
  <c r="B5666" i="2"/>
  <c r="B5667" i="2"/>
  <c r="B5668" i="2"/>
  <c r="B5669" i="2"/>
  <c r="B5670" i="2"/>
  <c r="B5671" i="2"/>
  <c r="B5672" i="2"/>
  <c r="B5673" i="2"/>
  <c r="B5674" i="2"/>
  <c r="B5675" i="2"/>
  <c r="B5676" i="2"/>
  <c r="B5677" i="2"/>
  <c r="B5678" i="2"/>
  <c r="B5679" i="2"/>
  <c r="B5680" i="2"/>
  <c r="B5681" i="2"/>
  <c r="B5682" i="2"/>
  <c r="B5683" i="2"/>
  <c r="B5684" i="2"/>
  <c r="B5685" i="2"/>
  <c r="B5686" i="2"/>
  <c r="B5687" i="2"/>
  <c r="B5688" i="2"/>
  <c r="B5689" i="2"/>
  <c r="B5690" i="2"/>
  <c r="B5691" i="2"/>
  <c r="B5692" i="2"/>
  <c r="B5693" i="2"/>
  <c r="B5694" i="2"/>
  <c r="B5695" i="2"/>
  <c r="B5696" i="2"/>
  <c r="B5697" i="2"/>
  <c r="B5698" i="2"/>
  <c r="B5699" i="2"/>
  <c r="B5700" i="2"/>
  <c r="B5701" i="2"/>
  <c r="B5702" i="2"/>
  <c r="B5703" i="2"/>
  <c r="B5704" i="2"/>
  <c r="B5705" i="2"/>
  <c r="B5706" i="2"/>
  <c r="B5707" i="2"/>
  <c r="B5708" i="2"/>
  <c r="B5709" i="2"/>
  <c r="B5710" i="2"/>
  <c r="B5711" i="2"/>
  <c r="B5712" i="2"/>
  <c r="B5713" i="2"/>
  <c r="B5714" i="2"/>
  <c r="B5715" i="2"/>
  <c r="B5716" i="2"/>
  <c r="B5717" i="2"/>
  <c r="B5718" i="2"/>
  <c r="B5719" i="2"/>
  <c r="B5720" i="2"/>
  <c r="B5721" i="2"/>
  <c r="B5722" i="2"/>
  <c r="B5723" i="2"/>
  <c r="B5724" i="2"/>
  <c r="B5725" i="2"/>
  <c r="B5726" i="2"/>
  <c r="B5727" i="2"/>
  <c r="B5728" i="2"/>
  <c r="B5729" i="2"/>
  <c r="B5730" i="2"/>
  <c r="B5731" i="2"/>
  <c r="B5732" i="2"/>
  <c r="B5733" i="2"/>
  <c r="B5734" i="2"/>
  <c r="B5735" i="2"/>
  <c r="B5736" i="2"/>
  <c r="B5737" i="2"/>
  <c r="B5738" i="2"/>
  <c r="B5739" i="2"/>
  <c r="B5740" i="2"/>
  <c r="B5741" i="2"/>
  <c r="B5742" i="2"/>
  <c r="B5743" i="2"/>
  <c r="B5744" i="2"/>
  <c r="B5745" i="2"/>
  <c r="B5746" i="2"/>
  <c r="B5747" i="2"/>
  <c r="B5748" i="2"/>
  <c r="B5749" i="2"/>
  <c r="B5750" i="2"/>
  <c r="B5751" i="2"/>
  <c r="B5752" i="2"/>
  <c r="B5753" i="2"/>
  <c r="B5754" i="2"/>
  <c r="B5755" i="2"/>
  <c r="B5756" i="2"/>
  <c r="B5757" i="2"/>
  <c r="B5758" i="2"/>
  <c r="B5759" i="2"/>
  <c r="B5760" i="2"/>
  <c r="B5761" i="2"/>
  <c r="B5762" i="2"/>
  <c r="B5763" i="2"/>
  <c r="B5764" i="2"/>
  <c r="B5765" i="2"/>
  <c r="B5766" i="2"/>
  <c r="B5767" i="2"/>
  <c r="B5768" i="2"/>
  <c r="B5769" i="2"/>
  <c r="B5770" i="2"/>
  <c r="B5771" i="2"/>
  <c r="B5772" i="2"/>
  <c r="B5773" i="2"/>
  <c r="B5774" i="2"/>
  <c r="B5775" i="2"/>
  <c r="B5776" i="2"/>
  <c r="B5777" i="2"/>
  <c r="B5778" i="2"/>
  <c r="B5779" i="2"/>
  <c r="B5780" i="2"/>
  <c r="B5781" i="2"/>
  <c r="B5782" i="2"/>
  <c r="B5783" i="2"/>
  <c r="B5784" i="2"/>
  <c r="B5785" i="2"/>
  <c r="B5786" i="2"/>
  <c r="B5787" i="2"/>
  <c r="B5788" i="2"/>
  <c r="B5789" i="2"/>
  <c r="B5790" i="2"/>
  <c r="B5791" i="2"/>
  <c r="B5792" i="2"/>
  <c r="B5793" i="2"/>
  <c r="B5794" i="2"/>
  <c r="B5795" i="2"/>
  <c r="B5796" i="2"/>
  <c r="B5797" i="2"/>
  <c r="B5798" i="2"/>
  <c r="B5799" i="2"/>
  <c r="B5800" i="2"/>
  <c r="B5801" i="2"/>
  <c r="B5802" i="2"/>
  <c r="B5803" i="2"/>
  <c r="B5804" i="2"/>
  <c r="B5805" i="2"/>
  <c r="B5806" i="2"/>
  <c r="B5807" i="2"/>
  <c r="B5808" i="2"/>
  <c r="B5809" i="2"/>
  <c r="B5810" i="2"/>
  <c r="B5811" i="2"/>
  <c r="B5812" i="2"/>
  <c r="B5813" i="2"/>
  <c r="B5814" i="2"/>
  <c r="B5815" i="2"/>
  <c r="B5816" i="2"/>
  <c r="B5817" i="2"/>
  <c r="B5818" i="2"/>
  <c r="B5819" i="2"/>
  <c r="B5820" i="2"/>
  <c r="B5821" i="2"/>
  <c r="B5822" i="2"/>
  <c r="B5823" i="2"/>
  <c r="B5824" i="2"/>
  <c r="B5825" i="2"/>
  <c r="B5826" i="2"/>
  <c r="B5827" i="2"/>
  <c r="B5828" i="2"/>
  <c r="B5829" i="2"/>
  <c r="B5830" i="2"/>
  <c r="B5831" i="2"/>
  <c r="B5832" i="2"/>
  <c r="B5833" i="2"/>
  <c r="B5834" i="2"/>
  <c r="B5835" i="2"/>
  <c r="B5836" i="2"/>
  <c r="B5837" i="2"/>
  <c r="B5838" i="2"/>
  <c r="B5839" i="2"/>
  <c r="B5840" i="2"/>
  <c r="B5841" i="2"/>
  <c r="B5842" i="2"/>
  <c r="B5843" i="2"/>
  <c r="B5844" i="2"/>
  <c r="B5845" i="2"/>
  <c r="B5846" i="2"/>
  <c r="B5847" i="2"/>
  <c r="B5848" i="2"/>
  <c r="B5849" i="2"/>
  <c r="B5850" i="2"/>
  <c r="B5851" i="2"/>
  <c r="B5852" i="2"/>
  <c r="B5853" i="2"/>
  <c r="B5854" i="2"/>
  <c r="B5855" i="2"/>
  <c r="B5856" i="2"/>
  <c r="B5857" i="2"/>
  <c r="B5858" i="2"/>
  <c r="B5859" i="2"/>
  <c r="B5860" i="2"/>
  <c r="B5861" i="2"/>
  <c r="B5862" i="2"/>
  <c r="B5863" i="2"/>
  <c r="B5864" i="2"/>
  <c r="B5865" i="2"/>
  <c r="B5866" i="2"/>
  <c r="B5867" i="2"/>
  <c r="B5868" i="2"/>
  <c r="B5869" i="2"/>
  <c r="B5870" i="2"/>
  <c r="B5871" i="2"/>
  <c r="B5872" i="2"/>
  <c r="B5873" i="2"/>
  <c r="B5874" i="2"/>
  <c r="B5875" i="2"/>
  <c r="B5876" i="2"/>
  <c r="B5877" i="2"/>
  <c r="B5878" i="2"/>
  <c r="B5879" i="2"/>
  <c r="B5880" i="2"/>
  <c r="B5881" i="2"/>
  <c r="B5882" i="2"/>
  <c r="B5883" i="2"/>
  <c r="B5884" i="2"/>
  <c r="B5885" i="2"/>
  <c r="B5886" i="2"/>
  <c r="B5887" i="2"/>
  <c r="B5888" i="2"/>
  <c r="B5889" i="2"/>
  <c r="B5890" i="2"/>
  <c r="B5891" i="2"/>
  <c r="B5892" i="2"/>
  <c r="B5893" i="2"/>
  <c r="B5894" i="2"/>
  <c r="B5895" i="2"/>
  <c r="B5896" i="2"/>
  <c r="B5897" i="2"/>
  <c r="B5898" i="2"/>
  <c r="B5899" i="2"/>
  <c r="B5900" i="2"/>
  <c r="B5901" i="2"/>
  <c r="B5902" i="2"/>
  <c r="B5903" i="2"/>
  <c r="B5904" i="2"/>
  <c r="B5905" i="2"/>
  <c r="B5906" i="2"/>
  <c r="B5907" i="2"/>
  <c r="B5908" i="2"/>
  <c r="B5909" i="2"/>
  <c r="B5910" i="2"/>
  <c r="B5911" i="2"/>
  <c r="B5912" i="2"/>
  <c r="B5913" i="2"/>
  <c r="B5914" i="2"/>
  <c r="B5915" i="2"/>
  <c r="B5916" i="2"/>
  <c r="B5917" i="2"/>
  <c r="B5918" i="2"/>
  <c r="B5919" i="2"/>
  <c r="B5920" i="2"/>
  <c r="B5921" i="2"/>
  <c r="B5922" i="2"/>
  <c r="B5923" i="2"/>
  <c r="B5924" i="2"/>
  <c r="B5925" i="2"/>
  <c r="B5926" i="2"/>
  <c r="B5927" i="2"/>
  <c r="B5928" i="2"/>
  <c r="B5929" i="2"/>
  <c r="B5930" i="2"/>
  <c r="B5931" i="2"/>
  <c r="B5932" i="2"/>
  <c r="B5933" i="2"/>
  <c r="B5934" i="2"/>
  <c r="B5935" i="2"/>
  <c r="B5936" i="2"/>
  <c r="B5937" i="2"/>
  <c r="B5938" i="2"/>
  <c r="B5939" i="2"/>
  <c r="B5940" i="2"/>
  <c r="B5941" i="2"/>
  <c r="B5942" i="2"/>
  <c r="B5943" i="2"/>
  <c r="B5944" i="2"/>
  <c r="B5945" i="2"/>
  <c r="B5946" i="2"/>
  <c r="B5947" i="2"/>
  <c r="B5948" i="2"/>
  <c r="B5949" i="2"/>
  <c r="B5950" i="2"/>
  <c r="B5951" i="2"/>
  <c r="B5952" i="2"/>
  <c r="B5953" i="2"/>
  <c r="B5954" i="2"/>
  <c r="B5955" i="2"/>
  <c r="B5956" i="2"/>
  <c r="B5957" i="2"/>
  <c r="B5958" i="2"/>
  <c r="B5959" i="2"/>
  <c r="B5960" i="2"/>
  <c r="B5961" i="2"/>
  <c r="B5962" i="2"/>
  <c r="B5963" i="2"/>
  <c r="B5964" i="2"/>
  <c r="B5965" i="2"/>
  <c r="B5966" i="2"/>
  <c r="B5967" i="2"/>
  <c r="B5968" i="2"/>
  <c r="B5969" i="2"/>
  <c r="B5970" i="2"/>
  <c r="B5971" i="2"/>
  <c r="B5972" i="2"/>
  <c r="B5973" i="2"/>
  <c r="B5974" i="2"/>
  <c r="B5975" i="2"/>
  <c r="B5976" i="2"/>
  <c r="B5977" i="2"/>
  <c r="B5978" i="2"/>
  <c r="B5979" i="2"/>
  <c r="B5980" i="2"/>
  <c r="B5981" i="2"/>
  <c r="B5982" i="2"/>
  <c r="B5983" i="2"/>
  <c r="B5984" i="2"/>
  <c r="B5985" i="2"/>
  <c r="B5986" i="2"/>
  <c r="B5987" i="2"/>
  <c r="B5988" i="2"/>
  <c r="B5989" i="2"/>
  <c r="B5990" i="2"/>
  <c r="B5991" i="2"/>
  <c r="B5992" i="2"/>
  <c r="B5993" i="2"/>
  <c r="B5994" i="2"/>
  <c r="B5995" i="2"/>
  <c r="B5996" i="2"/>
  <c r="B5997" i="2"/>
  <c r="B5998" i="2"/>
  <c r="B5999" i="2"/>
  <c r="B6000" i="2"/>
  <c r="B6001" i="2"/>
  <c r="B6002" i="2"/>
  <c r="B6003" i="2"/>
  <c r="B6004" i="2"/>
  <c r="B6005" i="2"/>
  <c r="B6006" i="2"/>
  <c r="B6007" i="2"/>
  <c r="B6008" i="2"/>
  <c r="B6009" i="2"/>
  <c r="B6010" i="2"/>
  <c r="B6011" i="2"/>
  <c r="B6012" i="2"/>
  <c r="B6013" i="2"/>
  <c r="B6014" i="2"/>
  <c r="B6015" i="2"/>
  <c r="B6016" i="2"/>
  <c r="B6017" i="2"/>
  <c r="B6018" i="2"/>
  <c r="B6019" i="2"/>
  <c r="B6020" i="2"/>
  <c r="B6021" i="2"/>
  <c r="B6022" i="2"/>
  <c r="B6023" i="2"/>
  <c r="B6024" i="2"/>
  <c r="B6025" i="2"/>
  <c r="B6026" i="2"/>
  <c r="B6027" i="2"/>
  <c r="B6028" i="2"/>
  <c r="B6029" i="2"/>
  <c r="B6030" i="2"/>
  <c r="B6031" i="2"/>
  <c r="B6032" i="2"/>
  <c r="B6033" i="2"/>
  <c r="B6034" i="2"/>
  <c r="B6035" i="2"/>
  <c r="B6036" i="2"/>
  <c r="B6037" i="2"/>
  <c r="B6038" i="2"/>
  <c r="B6039" i="2"/>
  <c r="B6040" i="2"/>
  <c r="B6041" i="2"/>
  <c r="B6042" i="2"/>
  <c r="B6043" i="2"/>
  <c r="B6044" i="2"/>
  <c r="B6045" i="2"/>
  <c r="B6046" i="2"/>
  <c r="B6047" i="2"/>
  <c r="B6048" i="2"/>
  <c r="B6049" i="2"/>
  <c r="B6050" i="2"/>
  <c r="B6051" i="2"/>
  <c r="B6052" i="2"/>
  <c r="B6053" i="2"/>
  <c r="B6054" i="2"/>
  <c r="B6055" i="2"/>
  <c r="B6056" i="2"/>
  <c r="B6057" i="2"/>
  <c r="B6058" i="2"/>
  <c r="B6059" i="2"/>
  <c r="B6060" i="2"/>
  <c r="B6061" i="2"/>
  <c r="B6062" i="2"/>
  <c r="B6063" i="2"/>
  <c r="B6064" i="2"/>
  <c r="B6065" i="2"/>
  <c r="B6066" i="2"/>
  <c r="B6067" i="2"/>
  <c r="B6068" i="2"/>
  <c r="B6069" i="2"/>
  <c r="B6070" i="2"/>
  <c r="B6071" i="2"/>
  <c r="B6072" i="2"/>
  <c r="B6073" i="2"/>
  <c r="B6074" i="2"/>
  <c r="B6075" i="2"/>
  <c r="B6076" i="2"/>
  <c r="B6077" i="2"/>
  <c r="B6078" i="2"/>
  <c r="B6079" i="2"/>
  <c r="B6080" i="2"/>
  <c r="B6081" i="2"/>
  <c r="B6082" i="2"/>
  <c r="B6083" i="2"/>
  <c r="B6084" i="2"/>
  <c r="B6085" i="2"/>
  <c r="B6086" i="2"/>
  <c r="B6087" i="2"/>
  <c r="B6088" i="2"/>
  <c r="B6089" i="2"/>
  <c r="B6090" i="2"/>
  <c r="B6091" i="2"/>
  <c r="B6092" i="2"/>
  <c r="B6093" i="2"/>
  <c r="B6094" i="2"/>
  <c r="B6095" i="2"/>
  <c r="B6096" i="2"/>
  <c r="B6097" i="2"/>
  <c r="B6098" i="2"/>
  <c r="B6099" i="2"/>
  <c r="B6100" i="2"/>
  <c r="B6101" i="2"/>
  <c r="B6102" i="2"/>
  <c r="B6103" i="2"/>
  <c r="B6104" i="2"/>
  <c r="B6105" i="2"/>
  <c r="B6106" i="2"/>
  <c r="B6107" i="2"/>
  <c r="B6108" i="2"/>
  <c r="B6109" i="2"/>
  <c r="B6110" i="2"/>
  <c r="B6111" i="2"/>
  <c r="B6112" i="2"/>
  <c r="B6113" i="2"/>
  <c r="B6114" i="2"/>
  <c r="B6115" i="2"/>
  <c r="B6116" i="2"/>
  <c r="B6117" i="2"/>
  <c r="B6118" i="2"/>
  <c r="B6119" i="2"/>
  <c r="B6120" i="2"/>
  <c r="B6121" i="2"/>
  <c r="B6122" i="2"/>
  <c r="B6123" i="2"/>
  <c r="B6124" i="2"/>
  <c r="B6125" i="2"/>
  <c r="B6126" i="2"/>
  <c r="B6127" i="2"/>
  <c r="B6128" i="2"/>
  <c r="B6129" i="2"/>
  <c r="B6130" i="2"/>
  <c r="B6131" i="2"/>
  <c r="B6132" i="2"/>
  <c r="B6133" i="2"/>
  <c r="B6134" i="2"/>
  <c r="B6135" i="2"/>
  <c r="B6136" i="2"/>
  <c r="B6137" i="2"/>
  <c r="B6138" i="2"/>
  <c r="B6139" i="2"/>
  <c r="B6140" i="2"/>
  <c r="B6141" i="2"/>
  <c r="B6142" i="2"/>
  <c r="B6143" i="2"/>
  <c r="B6144" i="2"/>
  <c r="B6145" i="2"/>
  <c r="B6146" i="2"/>
  <c r="B6147" i="2"/>
  <c r="B6148" i="2"/>
  <c r="B6149" i="2"/>
  <c r="B6150" i="2"/>
  <c r="B6151" i="2"/>
  <c r="B6152" i="2"/>
  <c r="B6153" i="2"/>
  <c r="B6154" i="2"/>
  <c r="B6155" i="2"/>
  <c r="B6156" i="2"/>
  <c r="B6157" i="2"/>
  <c r="B6158" i="2"/>
  <c r="B6159" i="2"/>
  <c r="B6160" i="2"/>
  <c r="B6161" i="2"/>
  <c r="B6162" i="2"/>
  <c r="B6163" i="2"/>
  <c r="B6164" i="2"/>
  <c r="B6165" i="2"/>
  <c r="B6166" i="2"/>
  <c r="B6167" i="2"/>
  <c r="B6168" i="2"/>
  <c r="B6169" i="2"/>
  <c r="B6170" i="2"/>
  <c r="B6171" i="2"/>
  <c r="B6172" i="2"/>
  <c r="B6173" i="2"/>
  <c r="B6174" i="2"/>
  <c r="B6175" i="2"/>
  <c r="B6176" i="2"/>
  <c r="B6177" i="2"/>
  <c r="B6178" i="2"/>
  <c r="B6179" i="2"/>
  <c r="B6180" i="2"/>
  <c r="B6181" i="2"/>
  <c r="B6182" i="2"/>
  <c r="B6183" i="2"/>
  <c r="B6184" i="2"/>
  <c r="B6185" i="2"/>
  <c r="B6186" i="2"/>
  <c r="B6187" i="2"/>
  <c r="B6188" i="2"/>
  <c r="B6189" i="2"/>
  <c r="B6190" i="2"/>
  <c r="B6191" i="2"/>
  <c r="B6192" i="2"/>
  <c r="B6193" i="2"/>
  <c r="B6194" i="2"/>
  <c r="B6195" i="2"/>
  <c r="B6196" i="2"/>
  <c r="B6197" i="2"/>
  <c r="B6198" i="2"/>
  <c r="B6199" i="2"/>
  <c r="B6200" i="2"/>
  <c r="B6201" i="2"/>
  <c r="B6202" i="2"/>
  <c r="B6203" i="2"/>
  <c r="B6204" i="2"/>
  <c r="B6205" i="2"/>
  <c r="B6206" i="2"/>
  <c r="B6207" i="2"/>
  <c r="B6208" i="2"/>
  <c r="B6209" i="2"/>
  <c r="B6210" i="2"/>
  <c r="B6211" i="2"/>
  <c r="B6212" i="2"/>
  <c r="B6213" i="2"/>
  <c r="B6214" i="2"/>
  <c r="B6215" i="2"/>
  <c r="B6216" i="2"/>
  <c r="B6217" i="2"/>
  <c r="B6218" i="2"/>
  <c r="B6219" i="2"/>
  <c r="B6220" i="2"/>
  <c r="B6221" i="2"/>
  <c r="B6222" i="2"/>
  <c r="B6223" i="2"/>
  <c r="B6224" i="2"/>
  <c r="B6225" i="2"/>
  <c r="B6226" i="2"/>
  <c r="B6227" i="2"/>
  <c r="B6228" i="2"/>
  <c r="B6229" i="2"/>
  <c r="B6230" i="2"/>
  <c r="B6231" i="2"/>
  <c r="B6232" i="2"/>
  <c r="B6233" i="2"/>
  <c r="B6234" i="2"/>
  <c r="B6235" i="2"/>
  <c r="B6236" i="2"/>
  <c r="B6237" i="2"/>
  <c r="B6238" i="2"/>
  <c r="B6239" i="2"/>
  <c r="B6240" i="2"/>
  <c r="B6241" i="2"/>
  <c r="B6242" i="2"/>
  <c r="B6243" i="2"/>
  <c r="B6244" i="2"/>
  <c r="B6245" i="2"/>
  <c r="B6246" i="2"/>
  <c r="B6247" i="2"/>
  <c r="B6248" i="2"/>
  <c r="B6249" i="2"/>
  <c r="B6250" i="2"/>
  <c r="B6251" i="2"/>
  <c r="B6252" i="2"/>
  <c r="B6253" i="2"/>
  <c r="B6254" i="2"/>
  <c r="B6255" i="2"/>
  <c r="B6256" i="2"/>
  <c r="B6257" i="2"/>
  <c r="B6258" i="2"/>
  <c r="B6259" i="2"/>
  <c r="B6260" i="2"/>
  <c r="B6261" i="2"/>
  <c r="B6262" i="2"/>
  <c r="B6263" i="2"/>
  <c r="B6264" i="2"/>
  <c r="B6265" i="2"/>
  <c r="B6266" i="2"/>
  <c r="B6267" i="2"/>
  <c r="B6268" i="2"/>
  <c r="B6269" i="2"/>
  <c r="B6270" i="2"/>
  <c r="B6271" i="2"/>
  <c r="B6272" i="2"/>
  <c r="B6273" i="2"/>
  <c r="B6274" i="2"/>
  <c r="B6275" i="2"/>
  <c r="B6276" i="2"/>
  <c r="B6277" i="2"/>
  <c r="B6278" i="2"/>
  <c r="B6279" i="2"/>
  <c r="B6280" i="2"/>
  <c r="B6281" i="2"/>
  <c r="B6282" i="2"/>
  <c r="B6283" i="2"/>
  <c r="B6284" i="2"/>
  <c r="B6285" i="2"/>
  <c r="B6286" i="2"/>
  <c r="B6287" i="2"/>
  <c r="B6288" i="2"/>
  <c r="B6289" i="2"/>
  <c r="B6290" i="2"/>
  <c r="B6291" i="2"/>
  <c r="B6292" i="2"/>
  <c r="B6293" i="2"/>
  <c r="B6294" i="2"/>
  <c r="B6295" i="2"/>
  <c r="B6296" i="2"/>
  <c r="B6297" i="2"/>
  <c r="B6298" i="2"/>
  <c r="B6299" i="2"/>
  <c r="B6300" i="2"/>
  <c r="B6301" i="2"/>
  <c r="B6302" i="2"/>
  <c r="B6303" i="2"/>
  <c r="B6304" i="2"/>
  <c r="B6305" i="2"/>
  <c r="B6306" i="2"/>
  <c r="B6307" i="2"/>
  <c r="B6308" i="2"/>
  <c r="B6309" i="2"/>
  <c r="B6310" i="2"/>
  <c r="B6311" i="2"/>
  <c r="B6312" i="2"/>
  <c r="B6313" i="2"/>
  <c r="B6314" i="2"/>
  <c r="B6315" i="2"/>
  <c r="B6316" i="2"/>
  <c r="B6317" i="2"/>
  <c r="B6318" i="2"/>
  <c r="B6319" i="2"/>
  <c r="B6320" i="2"/>
  <c r="B6321" i="2"/>
  <c r="B6322" i="2"/>
  <c r="B6323" i="2"/>
  <c r="B6324" i="2"/>
  <c r="B6325" i="2"/>
  <c r="B6326" i="2"/>
  <c r="B6327" i="2"/>
  <c r="B6328" i="2"/>
  <c r="B6329" i="2"/>
  <c r="B6330" i="2"/>
  <c r="B6331" i="2"/>
  <c r="B6332" i="2"/>
  <c r="B6333" i="2"/>
  <c r="B6334" i="2"/>
  <c r="B6335" i="2"/>
  <c r="B6336" i="2"/>
  <c r="B6337" i="2"/>
  <c r="B6338" i="2"/>
  <c r="B6339" i="2"/>
  <c r="B6340" i="2"/>
  <c r="B6341" i="2"/>
  <c r="B6342" i="2"/>
  <c r="B6343" i="2"/>
  <c r="B6344" i="2"/>
  <c r="B6345" i="2"/>
  <c r="B6346" i="2"/>
  <c r="B6347" i="2"/>
  <c r="B6348" i="2"/>
  <c r="B6349" i="2"/>
  <c r="B6350" i="2"/>
  <c r="B6351" i="2"/>
  <c r="B6352" i="2"/>
  <c r="B6353" i="2"/>
  <c r="B6354" i="2"/>
  <c r="B6355" i="2"/>
  <c r="B6356" i="2"/>
  <c r="B6357" i="2"/>
  <c r="B6358" i="2"/>
  <c r="B6359" i="2"/>
  <c r="B6360" i="2"/>
  <c r="B6361" i="2"/>
  <c r="B6362" i="2"/>
  <c r="B6363" i="2"/>
  <c r="B6364" i="2"/>
  <c r="B6365" i="2"/>
  <c r="B6366" i="2"/>
  <c r="B6367" i="2"/>
  <c r="B6368" i="2"/>
  <c r="B6369" i="2"/>
  <c r="B6370" i="2"/>
  <c r="B6371" i="2"/>
  <c r="B6372" i="2"/>
  <c r="B6373" i="2"/>
  <c r="B6374" i="2"/>
  <c r="B6375" i="2"/>
  <c r="B6376" i="2"/>
  <c r="B6377" i="2"/>
  <c r="B6378" i="2"/>
  <c r="B6379" i="2"/>
  <c r="B6380" i="2"/>
  <c r="B6381" i="2"/>
  <c r="B6382" i="2"/>
  <c r="B6383" i="2"/>
  <c r="B6384" i="2"/>
  <c r="B6385" i="2"/>
  <c r="B6386" i="2"/>
  <c r="B6387" i="2"/>
  <c r="B6388" i="2"/>
  <c r="B6389" i="2"/>
  <c r="B6390" i="2"/>
  <c r="B6391" i="2"/>
  <c r="B6392" i="2"/>
  <c r="B6393" i="2"/>
  <c r="B6394" i="2"/>
  <c r="B6395" i="2"/>
  <c r="B6396" i="2"/>
  <c r="B6397" i="2"/>
  <c r="B6398" i="2"/>
  <c r="B6399" i="2"/>
  <c r="B6400" i="2"/>
  <c r="B6401" i="2"/>
  <c r="B6402" i="2"/>
  <c r="B6403" i="2"/>
  <c r="B6404" i="2"/>
  <c r="B6405" i="2"/>
  <c r="B6406" i="2"/>
  <c r="B6407" i="2"/>
  <c r="B6408" i="2"/>
  <c r="B6409" i="2"/>
  <c r="B6410" i="2"/>
  <c r="B6411" i="2"/>
  <c r="B6412" i="2"/>
  <c r="B6413" i="2"/>
  <c r="B6414" i="2"/>
  <c r="B6415" i="2"/>
  <c r="B6416" i="2"/>
  <c r="B6417" i="2"/>
  <c r="B6418" i="2"/>
  <c r="B6419" i="2"/>
  <c r="B6420" i="2"/>
  <c r="B6421" i="2"/>
  <c r="B6422" i="2"/>
  <c r="B6423" i="2"/>
  <c r="B6424" i="2"/>
  <c r="B6425" i="2"/>
  <c r="B6426" i="2"/>
  <c r="B6427" i="2"/>
  <c r="B6428" i="2"/>
  <c r="B6429" i="2"/>
  <c r="B6430" i="2"/>
  <c r="B6431" i="2"/>
  <c r="B6432" i="2"/>
  <c r="B6433" i="2"/>
  <c r="B6434" i="2"/>
  <c r="B6435" i="2"/>
  <c r="B6436" i="2"/>
  <c r="B6437" i="2"/>
  <c r="B6438" i="2"/>
  <c r="B6439" i="2"/>
  <c r="B6440" i="2"/>
  <c r="B6441" i="2"/>
  <c r="B6442" i="2"/>
  <c r="B6443" i="2"/>
  <c r="B6444" i="2"/>
  <c r="B6445" i="2"/>
  <c r="B6446" i="2"/>
  <c r="B6447" i="2"/>
  <c r="B6448" i="2"/>
  <c r="B6449" i="2"/>
  <c r="B6450" i="2"/>
  <c r="B6451" i="2"/>
  <c r="B6452" i="2"/>
  <c r="B6453" i="2"/>
  <c r="B6454" i="2"/>
  <c r="B6455" i="2"/>
  <c r="B6456" i="2"/>
  <c r="B6457" i="2"/>
  <c r="B6458" i="2"/>
  <c r="B6459" i="2"/>
  <c r="B6460" i="2"/>
  <c r="B6461" i="2"/>
  <c r="B6462" i="2"/>
  <c r="B6463" i="2"/>
  <c r="B6464" i="2"/>
  <c r="B6465" i="2"/>
  <c r="B6466" i="2"/>
  <c r="B6467" i="2"/>
  <c r="B6468" i="2"/>
  <c r="B6469" i="2"/>
  <c r="B6470" i="2"/>
  <c r="B6471" i="2"/>
  <c r="B6472" i="2"/>
  <c r="B6473" i="2"/>
  <c r="B6474" i="2"/>
  <c r="B6475" i="2"/>
  <c r="B6476" i="2"/>
  <c r="B6477" i="2"/>
  <c r="B6478" i="2"/>
  <c r="B6479" i="2"/>
  <c r="B6480" i="2"/>
  <c r="B6481" i="2"/>
  <c r="B6482" i="2"/>
  <c r="B6483" i="2"/>
  <c r="B6484" i="2"/>
  <c r="B6485" i="2"/>
  <c r="B6486" i="2"/>
  <c r="B6487" i="2"/>
  <c r="B6488" i="2"/>
  <c r="B6489" i="2"/>
  <c r="B6490" i="2"/>
  <c r="B6491" i="2"/>
  <c r="B6492" i="2"/>
  <c r="B6493" i="2"/>
  <c r="B6494" i="2"/>
  <c r="B6495" i="2"/>
  <c r="B6496" i="2"/>
  <c r="B6497" i="2"/>
  <c r="B6498" i="2"/>
  <c r="B6499" i="2"/>
  <c r="B6500" i="2"/>
  <c r="B6501" i="2"/>
  <c r="B6502" i="2"/>
  <c r="B6503" i="2"/>
  <c r="B6504" i="2"/>
  <c r="B6505" i="2"/>
  <c r="B6506" i="2"/>
  <c r="B6507" i="2"/>
  <c r="B6508" i="2"/>
  <c r="B6509" i="2"/>
  <c r="B6510" i="2"/>
  <c r="B6511" i="2"/>
  <c r="B6512" i="2"/>
  <c r="B6513" i="2"/>
  <c r="B6514" i="2"/>
  <c r="B6515" i="2"/>
  <c r="B6516" i="2"/>
  <c r="B6517" i="2"/>
  <c r="B6518" i="2"/>
  <c r="B6519" i="2"/>
  <c r="B6520" i="2"/>
  <c r="B6521" i="2"/>
  <c r="B6522" i="2"/>
  <c r="B6523" i="2"/>
  <c r="B6524" i="2"/>
  <c r="B6525" i="2"/>
  <c r="B6526" i="2"/>
  <c r="B6527" i="2"/>
  <c r="B6528" i="2"/>
  <c r="B6529" i="2"/>
  <c r="B6530" i="2"/>
  <c r="B6531" i="2"/>
  <c r="B6532" i="2"/>
  <c r="B6533" i="2"/>
  <c r="B6534" i="2"/>
  <c r="B6535" i="2"/>
  <c r="B6536" i="2"/>
  <c r="B6537" i="2"/>
  <c r="B6538" i="2"/>
  <c r="B6539" i="2"/>
  <c r="B6540" i="2"/>
  <c r="B6541" i="2"/>
  <c r="B6542" i="2"/>
  <c r="B6543" i="2"/>
  <c r="B6544" i="2"/>
  <c r="B6545" i="2"/>
  <c r="B6546" i="2"/>
  <c r="B6547" i="2"/>
  <c r="B6548" i="2"/>
  <c r="B6549" i="2"/>
  <c r="B6550" i="2"/>
  <c r="B6551" i="2"/>
  <c r="B6552" i="2"/>
  <c r="B6553" i="2"/>
  <c r="B6554" i="2"/>
  <c r="B6555" i="2"/>
  <c r="B6556" i="2"/>
  <c r="B6557" i="2"/>
  <c r="B6558" i="2"/>
  <c r="B6559" i="2"/>
  <c r="B6560" i="2"/>
  <c r="B6561" i="2"/>
  <c r="B6562" i="2"/>
  <c r="B6563" i="2"/>
  <c r="B6564" i="2"/>
  <c r="B6565" i="2"/>
  <c r="B6566" i="2"/>
  <c r="B6567" i="2"/>
  <c r="B6568" i="2"/>
  <c r="B6569" i="2"/>
  <c r="B6570" i="2"/>
  <c r="B6571" i="2"/>
  <c r="B6572" i="2"/>
  <c r="B6573" i="2"/>
  <c r="B6574" i="2"/>
  <c r="B6575" i="2"/>
  <c r="B6576" i="2"/>
  <c r="B6577" i="2"/>
  <c r="B6578" i="2"/>
  <c r="B6579" i="2"/>
  <c r="B6580" i="2"/>
  <c r="B6581" i="2"/>
  <c r="B6582" i="2"/>
  <c r="B6583" i="2"/>
  <c r="B6584" i="2"/>
  <c r="B6585" i="2"/>
  <c r="B6586" i="2"/>
  <c r="B6587" i="2"/>
  <c r="B6588" i="2"/>
  <c r="B6589" i="2"/>
  <c r="B6590" i="2"/>
  <c r="B6591" i="2"/>
  <c r="B6592" i="2"/>
  <c r="B6593" i="2"/>
  <c r="B6594" i="2"/>
  <c r="B6595" i="2"/>
  <c r="B6596" i="2"/>
  <c r="B6597" i="2"/>
  <c r="B6598" i="2"/>
  <c r="B6599" i="2"/>
  <c r="B6600" i="2"/>
  <c r="B6601" i="2"/>
  <c r="B6602" i="2"/>
  <c r="B6603" i="2"/>
  <c r="B6604" i="2"/>
  <c r="B6605" i="2"/>
  <c r="B6606" i="2"/>
  <c r="B6607" i="2"/>
  <c r="B6608" i="2"/>
  <c r="B6609" i="2"/>
  <c r="B6610" i="2"/>
  <c r="B6611" i="2"/>
  <c r="B6612" i="2"/>
  <c r="B6613" i="2"/>
  <c r="B6614" i="2"/>
  <c r="B6615" i="2"/>
  <c r="B6616" i="2"/>
  <c r="B6617" i="2"/>
  <c r="B6618" i="2"/>
  <c r="B6619" i="2"/>
  <c r="B6620" i="2"/>
  <c r="B6621" i="2"/>
  <c r="B6622" i="2"/>
  <c r="B6623" i="2"/>
  <c r="B6624" i="2"/>
  <c r="B6625" i="2"/>
  <c r="B6626" i="2"/>
  <c r="B6627" i="2"/>
  <c r="B6628" i="2"/>
  <c r="B6629" i="2"/>
  <c r="B6630" i="2"/>
  <c r="B6631" i="2"/>
  <c r="B6632" i="2"/>
  <c r="B6633" i="2"/>
  <c r="B6634" i="2"/>
  <c r="B6635" i="2"/>
  <c r="B6636" i="2"/>
  <c r="B6637" i="2"/>
  <c r="B6638" i="2"/>
  <c r="B6639" i="2"/>
  <c r="B6640" i="2"/>
  <c r="B6641" i="2"/>
  <c r="B6642" i="2"/>
  <c r="B6643" i="2"/>
  <c r="B6644" i="2"/>
  <c r="B6645" i="2"/>
  <c r="B6646" i="2"/>
  <c r="B6647" i="2"/>
  <c r="B6648" i="2"/>
  <c r="B6649" i="2"/>
  <c r="B6650" i="2"/>
  <c r="B6651" i="2"/>
  <c r="B6652" i="2"/>
  <c r="B6653" i="2"/>
  <c r="B6654" i="2"/>
  <c r="B6655" i="2"/>
  <c r="B6656" i="2"/>
  <c r="B6657" i="2"/>
  <c r="B6658" i="2"/>
  <c r="B6659" i="2"/>
  <c r="B6660" i="2"/>
  <c r="B6661" i="2"/>
  <c r="B6662" i="2"/>
  <c r="B6663" i="2"/>
  <c r="B6664" i="2"/>
  <c r="B6665" i="2"/>
  <c r="B6666" i="2"/>
  <c r="B6667" i="2"/>
  <c r="B6668" i="2"/>
  <c r="B6669" i="2"/>
  <c r="B6670" i="2"/>
  <c r="B6671" i="2"/>
  <c r="B6672" i="2"/>
  <c r="B6673" i="2"/>
  <c r="B6674" i="2"/>
  <c r="B6675" i="2"/>
  <c r="B6676" i="2"/>
  <c r="B6677" i="2"/>
  <c r="B6678" i="2"/>
  <c r="B6679" i="2"/>
  <c r="B6680" i="2"/>
  <c r="B6681" i="2"/>
  <c r="B6682" i="2"/>
  <c r="B6683" i="2"/>
  <c r="B6684" i="2"/>
  <c r="B6685" i="2"/>
  <c r="B6686" i="2"/>
  <c r="B6687" i="2"/>
  <c r="B6688" i="2"/>
  <c r="B6689" i="2"/>
  <c r="B6690" i="2"/>
  <c r="B6691" i="2"/>
  <c r="B6692" i="2"/>
  <c r="B6693" i="2"/>
  <c r="B6694" i="2"/>
  <c r="B6695" i="2"/>
  <c r="B6696" i="2"/>
  <c r="B6697" i="2"/>
  <c r="B6698" i="2"/>
  <c r="B6699" i="2"/>
  <c r="B6700" i="2"/>
  <c r="B6701" i="2"/>
  <c r="B6702" i="2"/>
  <c r="B6703" i="2"/>
  <c r="B6704" i="2"/>
  <c r="B6705" i="2"/>
  <c r="B6706" i="2"/>
  <c r="B6707" i="2"/>
  <c r="B6708" i="2"/>
  <c r="B6709" i="2"/>
  <c r="B6710" i="2"/>
  <c r="B6711" i="2"/>
  <c r="B6712" i="2"/>
  <c r="B6713" i="2"/>
  <c r="B6714" i="2"/>
  <c r="B6715" i="2"/>
  <c r="B6716" i="2"/>
  <c r="B6717" i="2"/>
  <c r="B6718" i="2"/>
  <c r="B6719" i="2"/>
  <c r="B6720" i="2"/>
  <c r="B6721" i="2"/>
  <c r="B6722" i="2"/>
  <c r="B6723" i="2"/>
  <c r="B6724" i="2"/>
  <c r="B6725" i="2"/>
  <c r="B6726" i="2"/>
  <c r="B6727" i="2"/>
  <c r="B6728" i="2"/>
  <c r="B6729" i="2"/>
  <c r="B6730" i="2"/>
  <c r="B6731" i="2"/>
  <c r="B6732" i="2"/>
  <c r="B6733" i="2"/>
  <c r="B6734" i="2"/>
  <c r="B6735" i="2"/>
  <c r="B6736" i="2"/>
  <c r="B6737" i="2"/>
  <c r="B6738" i="2"/>
  <c r="B6739" i="2"/>
  <c r="B6740" i="2"/>
  <c r="B6741" i="2"/>
  <c r="B6742" i="2"/>
  <c r="B6743" i="2"/>
  <c r="B6744" i="2"/>
  <c r="B6745" i="2"/>
  <c r="B6746" i="2"/>
  <c r="B6747" i="2"/>
  <c r="B6748" i="2"/>
  <c r="B6749" i="2"/>
  <c r="B6750" i="2"/>
  <c r="B6751" i="2"/>
  <c r="B6752" i="2"/>
  <c r="B6753" i="2"/>
  <c r="B6754" i="2"/>
  <c r="B6755" i="2"/>
  <c r="B6756" i="2"/>
  <c r="B6757" i="2"/>
  <c r="B6758" i="2"/>
  <c r="B6759" i="2"/>
  <c r="B6760" i="2"/>
  <c r="B6761" i="2"/>
  <c r="B6762" i="2"/>
  <c r="B6763" i="2"/>
  <c r="B6764" i="2"/>
  <c r="B6765" i="2"/>
  <c r="B6766" i="2"/>
  <c r="B6767" i="2"/>
  <c r="B6768" i="2"/>
  <c r="B6769" i="2"/>
  <c r="B6770" i="2"/>
  <c r="B6771" i="2"/>
  <c r="B6772" i="2"/>
  <c r="B6773" i="2"/>
  <c r="B6774" i="2"/>
  <c r="B6775" i="2"/>
  <c r="B6776" i="2"/>
  <c r="B6777" i="2"/>
  <c r="B6778" i="2"/>
  <c r="B6779" i="2"/>
  <c r="B6780" i="2"/>
  <c r="B6781" i="2"/>
  <c r="B6782" i="2"/>
  <c r="B6783" i="2"/>
  <c r="B6784" i="2"/>
  <c r="B6785" i="2"/>
  <c r="B6786" i="2"/>
  <c r="B6787" i="2"/>
  <c r="B6788" i="2"/>
  <c r="B6789" i="2"/>
  <c r="B6790" i="2"/>
  <c r="B6791" i="2"/>
  <c r="B6792" i="2"/>
  <c r="B6793" i="2"/>
  <c r="B6794" i="2"/>
  <c r="B6795" i="2"/>
  <c r="B6796" i="2"/>
  <c r="B6797" i="2"/>
  <c r="B6798" i="2"/>
  <c r="B6799" i="2"/>
  <c r="B6800" i="2"/>
  <c r="B6801" i="2"/>
  <c r="B6802" i="2"/>
  <c r="B6803" i="2"/>
  <c r="B6804" i="2"/>
  <c r="B6805" i="2"/>
  <c r="B6806" i="2"/>
  <c r="B6807" i="2"/>
  <c r="B6808" i="2"/>
  <c r="B6809" i="2"/>
  <c r="B6810" i="2"/>
  <c r="B6811" i="2"/>
  <c r="B6812" i="2"/>
  <c r="B6813" i="2"/>
  <c r="B6814" i="2"/>
  <c r="B6815" i="2"/>
  <c r="B6816" i="2"/>
  <c r="B6817" i="2"/>
  <c r="B6818" i="2"/>
  <c r="B6819" i="2"/>
  <c r="B6820" i="2"/>
  <c r="B6821" i="2"/>
  <c r="B6822" i="2"/>
  <c r="B6823" i="2"/>
  <c r="B6824" i="2"/>
  <c r="B6825" i="2"/>
  <c r="B6826" i="2"/>
  <c r="B6827" i="2"/>
  <c r="B6828" i="2"/>
  <c r="B6829" i="2"/>
  <c r="B6830" i="2"/>
  <c r="B6831" i="2"/>
  <c r="B6832" i="2"/>
  <c r="B6833" i="2"/>
  <c r="B6834" i="2"/>
  <c r="B6835" i="2"/>
  <c r="B6836" i="2"/>
  <c r="B6837" i="2"/>
  <c r="B6838" i="2"/>
  <c r="B6839" i="2"/>
  <c r="B6840" i="2"/>
  <c r="B6841" i="2"/>
  <c r="B6842" i="2"/>
  <c r="B6843" i="2"/>
  <c r="B6844" i="2"/>
  <c r="B6845" i="2"/>
  <c r="B6846" i="2"/>
  <c r="B6847" i="2"/>
  <c r="B6848" i="2"/>
  <c r="B6849" i="2"/>
  <c r="B6850" i="2"/>
  <c r="B6851" i="2"/>
  <c r="B6852" i="2"/>
  <c r="B6853" i="2"/>
  <c r="B6854" i="2"/>
  <c r="B6855" i="2"/>
  <c r="B6856" i="2"/>
  <c r="B6857" i="2"/>
  <c r="B6858" i="2"/>
  <c r="B6859" i="2"/>
  <c r="B6860" i="2"/>
  <c r="B6861" i="2"/>
  <c r="B6862" i="2"/>
  <c r="B6863" i="2"/>
  <c r="B6864" i="2"/>
  <c r="B6865" i="2"/>
  <c r="B6866" i="2"/>
  <c r="B6867" i="2"/>
  <c r="B6868" i="2"/>
  <c r="B6869" i="2"/>
  <c r="B6870" i="2"/>
  <c r="B6871" i="2"/>
  <c r="B6872" i="2"/>
  <c r="B6873" i="2"/>
  <c r="B6874" i="2"/>
  <c r="B6875" i="2"/>
  <c r="B6876" i="2"/>
  <c r="B6877" i="2"/>
  <c r="B6878" i="2"/>
  <c r="B6879" i="2"/>
  <c r="B6880" i="2"/>
  <c r="B6881" i="2"/>
  <c r="B6882" i="2"/>
  <c r="B6883" i="2"/>
  <c r="B6884" i="2"/>
  <c r="B6885" i="2"/>
  <c r="B6886" i="2"/>
  <c r="B6887" i="2"/>
  <c r="B6888" i="2"/>
  <c r="B6889" i="2"/>
  <c r="B6890" i="2"/>
  <c r="B6891" i="2"/>
  <c r="B6892" i="2"/>
  <c r="B6893" i="2"/>
  <c r="B6894" i="2"/>
  <c r="B6895" i="2"/>
  <c r="B6896" i="2"/>
  <c r="B6897" i="2"/>
  <c r="B6898" i="2"/>
  <c r="B6899" i="2"/>
  <c r="B6900" i="2"/>
  <c r="B6901" i="2"/>
  <c r="B6902" i="2"/>
  <c r="B6903" i="2"/>
  <c r="B6904" i="2"/>
  <c r="B6905" i="2"/>
  <c r="B6906" i="2"/>
  <c r="B6907" i="2"/>
  <c r="B6908" i="2"/>
  <c r="B6909" i="2"/>
  <c r="B6910" i="2"/>
  <c r="B6911" i="2"/>
  <c r="B6912" i="2"/>
  <c r="B6913" i="2"/>
  <c r="B6914" i="2"/>
  <c r="B6915" i="2"/>
  <c r="B6916" i="2"/>
  <c r="B6917" i="2"/>
  <c r="B6918" i="2"/>
  <c r="B6919" i="2"/>
  <c r="B6920" i="2"/>
  <c r="B6921" i="2"/>
  <c r="B6922" i="2"/>
  <c r="B6923" i="2"/>
  <c r="B6924" i="2"/>
  <c r="B6925" i="2"/>
  <c r="B6926" i="2"/>
  <c r="B6927" i="2"/>
  <c r="B6928" i="2"/>
  <c r="B6929" i="2"/>
  <c r="B6930" i="2"/>
  <c r="B6931" i="2"/>
  <c r="B6932" i="2"/>
  <c r="B6933" i="2"/>
  <c r="B6934" i="2"/>
  <c r="B6935" i="2"/>
  <c r="B6936" i="2"/>
  <c r="B6937" i="2"/>
  <c r="B6938" i="2"/>
  <c r="B6939" i="2"/>
  <c r="B6940" i="2"/>
  <c r="B6941" i="2"/>
  <c r="B6942" i="2"/>
  <c r="B6943" i="2"/>
  <c r="B6944" i="2"/>
  <c r="B6945" i="2"/>
  <c r="B6946" i="2"/>
  <c r="B6947" i="2"/>
  <c r="B6948" i="2"/>
  <c r="B6949" i="2"/>
  <c r="B6950" i="2"/>
  <c r="B6951" i="2"/>
  <c r="B6952" i="2"/>
  <c r="B6953" i="2"/>
  <c r="B6954" i="2"/>
  <c r="B6955" i="2"/>
  <c r="B6956" i="2"/>
  <c r="B6957" i="2"/>
  <c r="B6958" i="2"/>
  <c r="B6959" i="2"/>
  <c r="B6960" i="2"/>
  <c r="B6961" i="2"/>
  <c r="B6962" i="2"/>
  <c r="B6963" i="2"/>
  <c r="B6964" i="2"/>
  <c r="B6965" i="2"/>
  <c r="B6966" i="2"/>
  <c r="B6967" i="2"/>
  <c r="B6968" i="2"/>
  <c r="B6969" i="2"/>
  <c r="B6970" i="2"/>
  <c r="B6971" i="2"/>
  <c r="B6972" i="2"/>
  <c r="B6973" i="2"/>
  <c r="B6974" i="2"/>
  <c r="B6975" i="2"/>
  <c r="B6976" i="2"/>
  <c r="B6977" i="2"/>
  <c r="B6978" i="2"/>
  <c r="B6979" i="2"/>
  <c r="B6980" i="2"/>
  <c r="B6981" i="2"/>
  <c r="B6982" i="2"/>
  <c r="B6983" i="2"/>
  <c r="B6984" i="2"/>
  <c r="B6985" i="2"/>
  <c r="B6986" i="2"/>
  <c r="B6987" i="2"/>
  <c r="B6988" i="2"/>
  <c r="B6989" i="2"/>
  <c r="B6990" i="2"/>
  <c r="B6991" i="2"/>
  <c r="B6992" i="2"/>
  <c r="B6993" i="2"/>
  <c r="B6994" i="2"/>
  <c r="B6995" i="2"/>
  <c r="B6996" i="2"/>
  <c r="B6997" i="2"/>
  <c r="B6998" i="2"/>
  <c r="B6999" i="2"/>
  <c r="B7000" i="2"/>
  <c r="B7001" i="2"/>
  <c r="B7002" i="2"/>
  <c r="B7003" i="2"/>
  <c r="B7004" i="2"/>
  <c r="B7005" i="2"/>
  <c r="B7006" i="2"/>
  <c r="B7007" i="2"/>
  <c r="B7008" i="2"/>
  <c r="B7009" i="2"/>
  <c r="B7010" i="2"/>
  <c r="B7011" i="2"/>
  <c r="B7012" i="2"/>
  <c r="B7013" i="2"/>
  <c r="B7014" i="2"/>
  <c r="B7015" i="2"/>
  <c r="B7016" i="2"/>
  <c r="B7017" i="2"/>
  <c r="B7018" i="2"/>
  <c r="B7019" i="2"/>
  <c r="B7020" i="2"/>
  <c r="B7021" i="2"/>
  <c r="B7022" i="2"/>
  <c r="B7023" i="2"/>
  <c r="B7024" i="2"/>
  <c r="B7025" i="2"/>
  <c r="B7026" i="2"/>
  <c r="B7027" i="2"/>
  <c r="B7028" i="2"/>
  <c r="B7029" i="2"/>
  <c r="B7030" i="2"/>
  <c r="B7031" i="2"/>
  <c r="B7032" i="2"/>
  <c r="B7033" i="2"/>
  <c r="B7034" i="2"/>
  <c r="B7035" i="2"/>
  <c r="B7036" i="2"/>
  <c r="B7037" i="2"/>
  <c r="B7038" i="2"/>
  <c r="B7039" i="2"/>
  <c r="B7040" i="2"/>
  <c r="B7041" i="2"/>
  <c r="B7042" i="2"/>
  <c r="B7043" i="2"/>
  <c r="B7044" i="2"/>
  <c r="B7045" i="2"/>
  <c r="B7046" i="2"/>
  <c r="B7047" i="2"/>
  <c r="B7048" i="2"/>
  <c r="B7049" i="2"/>
  <c r="B7050" i="2"/>
  <c r="B7051" i="2"/>
  <c r="B7052" i="2"/>
  <c r="B7053" i="2"/>
  <c r="B7054" i="2"/>
  <c r="B7055" i="2"/>
  <c r="B7056" i="2"/>
  <c r="B7057" i="2"/>
  <c r="B7058" i="2"/>
  <c r="B7059" i="2"/>
  <c r="B7060" i="2"/>
  <c r="B7061" i="2"/>
  <c r="B7062" i="2"/>
  <c r="B7063" i="2"/>
  <c r="B7064" i="2"/>
  <c r="B7065" i="2"/>
  <c r="B7066" i="2"/>
  <c r="B7067" i="2"/>
  <c r="B7068" i="2"/>
  <c r="B7069" i="2"/>
  <c r="B7070" i="2"/>
  <c r="B7071" i="2"/>
  <c r="B7072" i="2"/>
  <c r="B7073" i="2"/>
  <c r="B7074" i="2"/>
  <c r="B7075" i="2"/>
  <c r="B7076" i="2"/>
  <c r="B7077" i="2"/>
  <c r="B7078" i="2"/>
  <c r="B7079" i="2"/>
  <c r="B7080" i="2"/>
  <c r="B7081" i="2"/>
  <c r="B7082" i="2"/>
  <c r="B7083" i="2"/>
  <c r="B7084" i="2"/>
  <c r="B7085" i="2"/>
  <c r="B7086" i="2"/>
  <c r="B7087" i="2"/>
  <c r="B7088" i="2"/>
  <c r="B7089" i="2"/>
  <c r="B7090" i="2"/>
  <c r="B7091" i="2"/>
  <c r="B7092" i="2"/>
  <c r="B7093" i="2"/>
  <c r="B7094" i="2"/>
  <c r="B7095" i="2"/>
  <c r="B7096" i="2"/>
  <c r="B7097" i="2"/>
  <c r="B7098" i="2"/>
  <c r="B7099" i="2"/>
  <c r="B7100" i="2"/>
  <c r="B7101" i="2"/>
  <c r="B7102" i="2"/>
  <c r="B7103" i="2"/>
  <c r="B7104" i="2"/>
  <c r="B7105" i="2"/>
  <c r="B7106" i="2"/>
  <c r="B7107" i="2"/>
  <c r="B7108" i="2"/>
  <c r="B7109" i="2"/>
  <c r="B7110" i="2"/>
  <c r="B7111" i="2"/>
  <c r="B7112" i="2"/>
  <c r="B7113" i="2"/>
  <c r="B7114" i="2"/>
  <c r="B7115" i="2"/>
  <c r="B7116" i="2"/>
  <c r="B7117" i="2"/>
  <c r="B7118" i="2"/>
  <c r="B7119" i="2"/>
  <c r="B7120" i="2"/>
  <c r="B7121" i="2"/>
  <c r="B7122" i="2"/>
  <c r="B7123" i="2"/>
  <c r="B7124" i="2"/>
  <c r="B7125" i="2"/>
  <c r="B7126" i="2"/>
  <c r="B7127" i="2"/>
  <c r="B7128" i="2"/>
  <c r="B7129" i="2"/>
  <c r="B7130" i="2"/>
  <c r="B7131" i="2"/>
  <c r="B7132" i="2"/>
  <c r="B7133" i="2"/>
  <c r="B7134" i="2"/>
  <c r="B7135" i="2"/>
  <c r="B7136" i="2"/>
  <c r="B7137" i="2"/>
  <c r="B7138" i="2"/>
  <c r="B7139" i="2"/>
  <c r="B7140" i="2"/>
  <c r="B7141" i="2"/>
  <c r="B7142" i="2"/>
  <c r="B7143" i="2"/>
  <c r="B7144" i="2"/>
  <c r="B7145" i="2"/>
  <c r="B7146" i="2"/>
  <c r="B7147" i="2"/>
  <c r="B7148" i="2"/>
  <c r="B7149" i="2"/>
  <c r="B7150" i="2"/>
  <c r="B7151" i="2"/>
  <c r="B7152" i="2"/>
  <c r="B7153" i="2"/>
  <c r="B7154" i="2"/>
  <c r="B7155" i="2"/>
  <c r="B7156" i="2"/>
  <c r="B7157" i="2"/>
  <c r="B7158" i="2"/>
  <c r="B7159" i="2"/>
  <c r="B7160" i="2"/>
  <c r="B7161" i="2"/>
  <c r="B7162" i="2"/>
  <c r="B7163" i="2"/>
  <c r="B7164" i="2"/>
  <c r="B7165" i="2"/>
  <c r="B7166" i="2"/>
  <c r="B7167" i="2"/>
  <c r="B7168" i="2"/>
  <c r="B7169" i="2"/>
  <c r="B7170" i="2"/>
  <c r="B7171" i="2"/>
  <c r="B7172" i="2"/>
  <c r="B7173" i="2"/>
  <c r="B7174" i="2"/>
  <c r="B7175" i="2"/>
  <c r="B7176" i="2"/>
  <c r="B7177" i="2"/>
  <c r="B7178" i="2"/>
  <c r="B7179" i="2"/>
  <c r="B7180" i="2"/>
  <c r="B7181" i="2"/>
  <c r="B7182" i="2"/>
  <c r="B7183" i="2"/>
  <c r="B7184" i="2"/>
  <c r="B7185" i="2"/>
  <c r="B7186" i="2"/>
  <c r="B7187" i="2"/>
  <c r="B7188" i="2"/>
  <c r="B7189" i="2"/>
  <c r="B7190" i="2"/>
  <c r="B7191" i="2"/>
  <c r="B7192" i="2"/>
  <c r="B7193" i="2"/>
  <c r="B7194" i="2"/>
  <c r="B7195" i="2"/>
  <c r="B7196" i="2"/>
  <c r="B7197" i="2"/>
  <c r="B7198" i="2"/>
  <c r="B7199" i="2"/>
  <c r="B7200" i="2"/>
  <c r="B7201" i="2"/>
  <c r="B7202" i="2"/>
  <c r="B7203" i="2"/>
  <c r="B7204" i="2"/>
  <c r="B7205" i="2"/>
  <c r="B7206" i="2"/>
  <c r="B7207" i="2"/>
  <c r="B7208" i="2"/>
  <c r="B7209" i="2"/>
  <c r="B7210" i="2"/>
  <c r="B7211" i="2"/>
  <c r="B7212" i="2"/>
  <c r="B7213" i="2"/>
  <c r="B7214" i="2"/>
  <c r="B7215" i="2"/>
  <c r="B7216" i="2"/>
  <c r="B7217" i="2"/>
  <c r="B7218" i="2"/>
  <c r="B7219" i="2"/>
  <c r="B7220" i="2"/>
  <c r="B7221" i="2"/>
  <c r="B7222" i="2"/>
  <c r="B7223" i="2"/>
  <c r="B7224" i="2"/>
  <c r="B7225" i="2"/>
  <c r="B7226" i="2"/>
  <c r="B7227" i="2"/>
  <c r="B7228" i="2"/>
  <c r="B7229" i="2"/>
  <c r="B7230" i="2"/>
  <c r="B7231" i="2"/>
  <c r="B7232" i="2"/>
  <c r="B7233" i="2"/>
  <c r="B7234" i="2"/>
  <c r="B7235" i="2"/>
  <c r="B7236" i="2"/>
  <c r="B7237" i="2"/>
  <c r="B7238" i="2"/>
  <c r="B7239" i="2"/>
  <c r="B7240" i="2"/>
  <c r="B7241" i="2"/>
  <c r="B7242" i="2"/>
  <c r="B7243" i="2"/>
  <c r="B7244" i="2"/>
  <c r="B7245" i="2"/>
  <c r="B7246" i="2"/>
  <c r="B7247" i="2"/>
  <c r="B7248" i="2"/>
  <c r="B7249" i="2"/>
  <c r="B7250" i="2"/>
  <c r="B7251" i="2"/>
  <c r="B7252" i="2"/>
  <c r="B7253" i="2"/>
  <c r="B7254" i="2"/>
  <c r="B7255" i="2"/>
  <c r="B7256" i="2"/>
  <c r="B7257" i="2"/>
  <c r="B7258" i="2"/>
  <c r="B7259" i="2"/>
  <c r="B7260" i="2"/>
  <c r="B7261" i="2"/>
  <c r="B7262" i="2"/>
  <c r="B7263" i="2"/>
  <c r="B7264" i="2"/>
  <c r="B7265" i="2"/>
  <c r="B7266" i="2"/>
  <c r="B7267" i="2"/>
  <c r="B7268" i="2"/>
  <c r="B7269" i="2"/>
  <c r="B7270" i="2"/>
  <c r="B7271" i="2"/>
  <c r="B7272" i="2"/>
  <c r="B7273" i="2"/>
  <c r="B7274" i="2"/>
  <c r="B7275" i="2"/>
  <c r="B7276" i="2"/>
  <c r="B7277" i="2"/>
  <c r="B7278" i="2"/>
  <c r="B7279" i="2"/>
  <c r="B7280" i="2"/>
  <c r="B7281" i="2"/>
  <c r="B7282" i="2"/>
  <c r="B7283" i="2"/>
  <c r="B7284" i="2"/>
  <c r="B7285" i="2"/>
  <c r="B7286" i="2"/>
  <c r="B7287" i="2"/>
  <c r="B7288" i="2"/>
  <c r="B7289" i="2"/>
  <c r="B7290" i="2"/>
  <c r="B7291" i="2"/>
  <c r="B7292" i="2"/>
  <c r="B7293" i="2"/>
  <c r="B7294" i="2"/>
  <c r="B7295" i="2"/>
  <c r="B7296" i="2"/>
  <c r="B7297" i="2"/>
  <c r="B7298" i="2"/>
  <c r="B7299" i="2"/>
  <c r="B7300" i="2"/>
  <c r="B7301" i="2"/>
  <c r="B7302" i="2"/>
  <c r="B7303" i="2"/>
  <c r="B7304" i="2"/>
  <c r="B7305" i="2"/>
  <c r="B7306" i="2"/>
  <c r="B7307" i="2"/>
  <c r="B7308" i="2"/>
  <c r="B7309" i="2"/>
  <c r="B7310" i="2"/>
  <c r="B7311" i="2"/>
  <c r="B7312" i="2"/>
  <c r="B7313" i="2"/>
  <c r="B7314" i="2"/>
  <c r="B7315" i="2"/>
  <c r="B7316" i="2"/>
  <c r="B7317" i="2"/>
  <c r="B7318" i="2"/>
  <c r="B7319" i="2"/>
  <c r="B7320" i="2"/>
  <c r="B7321" i="2"/>
  <c r="B7322" i="2"/>
  <c r="B7323" i="2"/>
  <c r="B7324" i="2"/>
  <c r="B7325" i="2"/>
  <c r="B7326" i="2"/>
  <c r="B7327" i="2"/>
  <c r="B7328" i="2"/>
  <c r="B7329" i="2"/>
  <c r="B7330" i="2"/>
  <c r="B7331" i="2"/>
  <c r="B7332" i="2"/>
  <c r="B7333" i="2"/>
  <c r="B7334" i="2"/>
  <c r="B7335" i="2"/>
  <c r="B7336" i="2"/>
  <c r="B7337" i="2"/>
  <c r="B7338" i="2"/>
  <c r="B7339" i="2"/>
  <c r="B7340" i="2"/>
  <c r="B7341" i="2"/>
  <c r="B7342" i="2"/>
  <c r="B7343" i="2"/>
  <c r="B7344" i="2"/>
  <c r="B7345" i="2"/>
  <c r="B7346" i="2"/>
  <c r="B7347" i="2"/>
  <c r="B7348" i="2"/>
  <c r="B7349" i="2"/>
  <c r="B7350" i="2"/>
  <c r="B7351" i="2"/>
  <c r="B7352" i="2"/>
  <c r="B7353" i="2"/>
  <c r="B7354" i="2"/>
  <c r="B7355" i="2"/>
  <c r="B7356" i="2"/>
  <c r="B7357" i="2"/>
  <c r="B7358" i="2"/>
  <c r="B7359" i="2"/>
  <c r="B7360" i="2"/>
  <c r="B7361" i="2"/>
  <c r="B7362" i="2"/>
  <c r="B7363" i="2"/>
  <c r="B7364" i="2"/>
  <c r="B7365" i="2"/>
  <c r="B7366" i="2"/>
  <c r="B7367" i="2"/>
  <c r="B7368" i="2"/>
  <c r="B7369" i="2"/>
  <c r="B7370" i="2"/>
  <c r="B7371" i="2"/>
  <c r="B7372" i="2"/>
  <c r="B7373" i="2"/>
  <c r="B7374" i="2"/>
  <c r="B7375" i="2"/>
  <c r="B7376" i="2"/>
  <c r="B7377" i="2"/>
  <c r="B7378" i="2"/>
  <c r="B7379" i="2"/>
  <c r="B7380" i="2"/>
  <c r="B7381" i="2"/>
  <c r="B7382" i="2"/>
  <c r="B7383" i="2"/>
  <c r="B7384" i="2"/>
  <c r="B7385" i="2"/>
  <c r="B7386" i="2"/>
  <c r="B7387" i="2"/>
  <c r="B7388" i="2"/>
  <c r="B7389" i="2"/>
  <c r="B7390" i="2"/>
  <c r="B7391" i="2"/>
  <c r="B7392" i="2"/>
  <c r="B7393" i="2"/>
  <c r="B7394" i="2"/>
  <c r="B7395" i="2"/>
  <c r="B7396" i="2"/>
  <c r="B7397" i="2"/>
  <c r="B7398" i="2"/>
  <c r="B7399" i="2"/>
  <c r="B7400" i="2"/>
  <c r="B7401" i="2"/>
  <c r="B7402" i="2"/>
  <c r="B7403" i="2"/>
  <c r="B7404" i="2"/>
  <c r="B7405" i="2"/>
  <c r="B7406" i="2"/>
  <c r="B7407" i="2"/>
  <c r="B7408" i="2"/>
  <c r="B7409" i="2"/>
  <c r="B7410" i="2"/>
  <c r="B7411" i="2"/>
  <c r="B7412" i="2"/>
  <c r="B7413" i="2"/>
  <c r="B7414" i="2"/>
  <c r="B7415" i="2"/>
  <c r="B7416" i="2"/>
  <c r="B7417" i="2"/>
  <c r="B7418" i="2"/>
  <c r="B7419" i="2"/>
  <c r="B7420" i="2"/>
  <c r="B7421" i="2"/>
  <c r="B7422" i="2"/>
  <c r="B7423" i="2"/>
  <c r="B7424" i="2"/>
  <c r="B7425" i="2"/>
  <c r="B7426" i="2"/>
  <c r="B7427" i="2"/>
  <c r="B7428" i="2"/>
  <c r="B7429" i="2"/>
  <c r="B7430" i="2"/>
  <c r="B7431" i="2"/>
  <c r="B7432" i="2"/>
  <c r="B7433" i="2"/>
  <c r="B7434" i="2"/>
  <c r="B7435" i="2"/>
  <c r="B7436" i="2"/>
  <c r="B7437" i="2"/>
  <c r="B7438" i="2"/>
  <c r="B7439" i="2"/>
  <c r="B7440" i="2"/>
  <c r="B7441" i="2"/>
  <c r="B7442" i="2"/>
  <c r="B7443" i="2"/>
  <c r="B7444" i="2"/>
  <c r="B7445" i="2"/>
  <c r="B7446" i="2"/>
  <c r="B7447" i="2"/>
  <c r="B7448" i="2"/>
  <c r="B7449" i="2"/>
  <c r="B7450" i="2"/>
  <c r="B7451" i="2"/>
  <c r="B7452" i="2"/>
  <c r="B7453" i="2"/>
  <c r="B7454" i="2"/>
  <c r="B7455" i="2"/>
  <c r="B7456" i="2"/>
  <c r="B7457" i="2"/>
  <c r="B7458" i="2"/>
  <c r="B7459" i="2"/>
  <c r="B7460" i="2"/>
  <c r="B7461" i="2"/>
  <c r="B7462" i="2"/>
  <c r="B7463" i="2"/>
  <c r="B7464" i="2"/>
  <c r="B7465" i="2"/>
  <c r="B7466" i="2"/>
  <c r="B7467" i="2"/>
  <c r="B7468" i="2"/>
  <c r="B7469" i="2"/>
  <c r="B7470" i="2"/>
  <c r="B7471" i="2"/>
  <c r="B7472" i="2"/>
  <c r="B7473" i="2"/>
  <c r="B7474" i="2"/>
  <c r="B7475" i="2"/>
  <c r="B7476" i="2"/>
  <c r="B7477" i="2"/>
  <c r="B7478" i="2"/>
  <c r="B7479" i="2"/>
  <c r="B7480" i="2"/>
  <c r="B7481" i="2"/>
  <c r="B7482" i="2"/>
  <c r="B7483" i="2"/>
  <c r="B7484" i="2"/>
  <c r="B7485" i="2"/>
  <c r="B7486" i="2"/>
  <c r="B7487" i="2"/>
  <c r="B7488" i="2"/>
  <c r="B7489" i="2"/>
  <c r="B7490" i="2"/>
  <c r="B7491" i="2"/>
  <c r="B7492" i="2"/>
  <c r="B7493" i="2"/>
  <c r="B7494" i="2"/>
  <c r="B7495" i="2"/>
  <c r="B7496" i="2"/>
  <c r="B7497" i="2"/>
  <c r="B7498" i="2"/>
  <c r="B7499" i="2"/>
  <c r="B7500" i="2"/>
  <c r="B7501" i="2"/>
  <c r="B7502" i="2"/>
  <c r="B7503" i="2"/>
  <c r="B7504" i="2"/>
  <c r="B7505" i="2"/>
  <c r="B7506" i="2"/>
  <c r="B7507" i="2"/>
  <c r="B7508" i="2"/>
  <c r="B7509" i="2"/>
  <c r="B7510" i="2"/>
  <c r="B7511" i="2"/>
  <c r="B7512" i="2"/>
  <c r="B7513" i="2"/>
  <c r="B7514" i="2"/>
  <c r="B7515" i="2"/>
  <c r="B7516" i="2"/>
  <c r="B7517" i="2"/>
  <c r="B7518" i="2"/>
  <c r="B7519" i="2"/>
  <c r="B7520" i="2"/>
  <c r="B7521" i="2"/>
  <c r="B7522" i="2"/>
  <c r="B7523" i="2"/>
  <c r="B7524" i="2"/>
  <c r="B7525" i="2"/>
  <c r="B7526" i="2"/>
  <c r="B7527" i="2"/>
  <c r="B7528" i="2"/>
  <c r="B7529" i="2"/>
  <c r="B7530" i="2"/>
  <c r="B7531" i="2"/>
  <c r="B7532" i="2"/>
  <c r="B7533" i="2"/>
  <c r="B7534" i="2"/>
  <c r="B7535" i="2"/>
  <c r="B7536" i="2"/>
  <c r="B7537" i="2"/>
  <c r="B7538" i="2"/>
  <c r="B7539" i="2"/>
  <c r="B7540" i="2"/>
  <c r="B7541" i="2"/>
  <c r="B7542" i="2"/>
  <c r="B7543" i="2"/>
  <c r="B7544" i="2"/>
  <c r="B7545" i="2"/>
  <c r="B7546" i="2"/>
  <c r="B7547" i="2"/>
  <c r="B7548" i="2"/>
  <c r="B7549" i="2"/>
  <c r="B7550" i="2"/>
  <c r="B7551" i="2"/>
  <c r="B7552" i="2"/>
  <c r="B7553" i="2"/>
  <c r="B7554" i="2"/>
  <c r="B7555" i="2"/>
  <c r="B7556" i="2"/>
  <c r="B7557" i="2"/>
  <c r="B7558" i="2"/>
  <c r="B7559" i="2"/>
  <c r="B7560" i="2"/>
  <c r="B7561" i="2"/>
  <c r="B7562" i="2"/>
  <c r="B7563" i="2"/>
  <c r="B7564" i="2"/>
  <c r="B7565" i="2"/>
  <c r="B7566" i="2"/>
  <c r="B7567" i="2"/>
  <c r="B7568" i="2"/>
  <c r="B7569" i="2"/>
  <c r="B7570" i="2"/>
  <c r="B7571" i="2"/>
  <c r="B7572" i="2"/>
  <c r="B7573" i="2"/>
  <c r="B7574" i="2"/>
  <c r="B7575" i="2"/>
  <c r="B7576" i="2"/>
  <c r="B7577" i="2"/>
  <c r="B7578" i="2"/>
  <c r="B7579" i="2"/>
  <c r="B7580" i="2"/>
  <c r="B7581" i="2"/>
  <c r="B7582" i="2"/>
  <c r="B7583" i="2"/>
  <c r="B7584" i="2"/>
  <c r="B7585" i="2"/>
  <c r="B7586" i="2"/>
  <c r="B7587" i="2"/>
  <c r="B7588" i="2"/>
  <c r="B7589" i="2"/>
  <c r="B7590" i="2"/>
  <c r="B7591" i="2"/>
  <c r="B7592" i="2"/>
  <c r="B7593" i="2"/>
  <c r="B7594" i="2"/>
  <c r="B7595" i="2"/>
  <c r="B7596" i="2"/>
  <c r="B7597" i="2"/>
  <c r="B7598" i="2"/>
  <c r="B7599" i="2"/>
  <c r="B7600" i="2"/>
  <c r="B7601" i="2"/>
  <c r="B7602" i="2"/>
  <c r="B7603" i="2"/>
  <c r="B7604" i="2"/>
  <c r="B7605" i="2"/>
  <c r="B7606" i="2"/>
  <c r="B7607" i="2"/>
  <c r="B7608" i="2"/>
  <c r="B7609" i="2"/>
  <c r="B7610" i="2"/>
  <c r="B7611" i="2"/>
  <c r="B7612" i="2"/>
  <c r="B7613" i="2"/>
  <c r="B7614" i="2"/>
  <c r="B7615" i="2"/>
  <c r="B7616" i="2"/>
  <c r="B7617" i="2"/>
  <c r="B7618" i="2"/>
  <c r="B7619" i="2"/>
  <c r="B7620" i="2"/>
  <c r="B7621" i="2"/>
  <c r="B7622" i="2"/>
  <c r="B7623" i="2"/>
  <c r="B7624" i="2"/>
  <c r="B7625" i="2"/>
  <c r="B7626" i="2"/>
  <c r="B7627" i="2"/>
  <c r="B7628" i="2"/>
  <c r="B7629" i="2"/>
  <c r="B7630" i="2"/>
  <c r="B7631" i="2"/>
  <c r="B7632" i="2"/>
  <c r="B7633" i="2"/>
  <c r="B7634" i="2"/>
  <c r="B7635" i="2"/>
  <c r="B7636" i="2"/>
  <c r="B7637" i="2"/>
  <c r="B7638" i="2"/>
  <c r="B7639" i="2"/>
  <c r="B7640" i="2"/>
  <c r="B7641" i="2"/>
  <c r="B7642" i="2"/>
  <c r="B7643" i="2"/>
  <c r="B7644" i="2"/>
  <c r="B7645" i="2"/>
  <c r="B7646" i="2"/>
  <c r="B7647" i="2"/>
  <c r="B7648" i="2"/>
  <c r="B7649" i="2"/>
  <c r="B7650" i="2"/>
  <c r="B7651" i="2"/>
  <c r="B7652" i="2"/>
  <c r="B7653" i="2"/>
  <c r="B7654" i="2"/>
  <c r="B7655" i="2"/>
  <c r="B7656" i="2"/>
  <c r="B7657" i="2"/>
  <c r="B7658" i="2"/>
  <c r="B7659" i="2"/>
  <c r="B7660" i="2"/>
  <c r="B7661" i="2"/>
  <c r="B7662" i="2"/>
  <c r="B7663" i="2"/>
  <c r="B7664" i="2"/>
  <c r="B7665" i="2"/>
  <c r="B7666" i="2"/>
  <c r="B7667" i="2"/>
  <c r="B7668" i="2"/>
  <c r="B7669" i="2"/>
  <c r="B7670" i="2"/>
  <c r="B7671" i="2"/>
  <c r="B7672" i="2"/>
  <c r="B7673" i="2"/>
  <c r="B7674" i="2"/>
  <c r="B7675" i="2"/>
  <c r="B7676" i="2"/>
  <c r="B7677" i="2"/>
  <c r="B7678" i="2"/>
  <c r="B7679" i="2"/>
  <c r="B7680" i="2"/>
  <c r="B7681" i="2"/>
  <c r="B7682" i="2"/>
  <c r="B7683" i="2"/>
  <c r="B7684" i="2"/>
  <c r="B7685" i="2"/>
  <c r="B7686" i="2"/>
  <c r="B7687" i="2"/>
  <c r="B7688" i="2"/>
  <c r="B7689" i="2"/>
  <c r="B7690" i="2"/>
  <c r="B7691" i="2"/>
  <c r="B7692" i="2"/>
  <c r="B7693" i="2"/>
  <c r="B7694" i="2"/>
  <c r="B7695" i="2"/>
  <c r="B7696" i="2"/>
  <c r="B7697" i="2"/>
  <c r="B7698" i="2"/>
  <c r="B7699" i="2"/>
  <c r="B7700" i="2"/>
  <c r="B7701" i="2"/>
  <c r="B7702" i="2"/>
  <c r="B7703" i="2"/>
  <c r="B7704" i="2"/>
  <c r="B7705" i="2"/>
  <c r="B7706" i="2"/>
  <c r="B7707" i="2"/>
  <c r="B7708" i="2"/>
  <c r="B7709" i="2"/>
  <c r="B7710" i="2"/>
  <c r="B7711" i="2"/>
  <c r="B7712" i="2"/>
  <c r="B7713" i="2"/>
  <c r="B7714" i="2"/>
  <c r="B7715" i="2"/>
  <c r="B7716" i="2"/>
  <c r="B7717" i="2"/>
  <c r="B7718" i="2"/>
  <c r="B7719" i="2"/>
  <c r="B7720" i="2"/>
  <c r="B7721" i="2"/>
  <c r="B7722" i="2"/>
  <c r="B7723" i="2"/>
  <c r="B7724" i="2"/>
  <c r="B7725" i="2"/>
  <c r="B7726" i="2"/>
  <c r="B7727" i="2"/>
  <c r="B7728" i="2"/>
  <c r="B7729" i="2"/>
  <c r="B7730" i="2"/>
  <c r="B7731" i="2"/>
  <c r="B7732" i="2"/>
  <c r="B7733" i="2"/>
  <c r="B7734" i="2"/>
  <c r="B7735" i="2"/>
  <c r="B7736" i="2"/>
  <c r="B7737" i="2"/>
  <c r="B7738" i="2"/>
  <c r="B7739" i="2"/>
  <c r="B7740" i="2"/>
  <c r="B7741" i="2"/>
  <c r="B7742" i="2"/>
  <c r="B7743" i="2"/>
  <c r="B7744" i="2"/>
  <c r="B7745" i="2"/>
  <c r="B7746" i="2"/>
  <c r="B7747" i="2"/>
  <c r="B7748" i="2"/>
  <c r="B7749" i="2"/>
  <c r="B7750" i="2"/>
  <c r="B7751" i="2"/>
  <c r="B7752" i="2"/>
  <c r="B7753" i="2"/>
  <c r="B7754" i="2"/>
  <c r="B7755" i="2"/>
  <c r="B7756" i="2"/>
  <c r="B7757" i="2"/>
  <c r="B7758" i="2"/>
  <c r="B7759" i="2"/>
  <c r="B7760" i="2"/>
  <c r="B7761" i="2"/>
  <c r="B7762" i="2"/>
  <c r="B7763" i="2"/>
  <c r="B7764" i="2"/>
  <c r="B7765" i="2"/>
  <c r="B7766" i="2"/>
  <c r="B7767" i="2"/>
  <c r="B7768" i="2"/>
  <c r="B7769" i="2"/>
  <c r="B7770" i="2"/>
  <c r="B7771" i="2"/>
  <c r="B7772" i="2"/>
  <c r="B7773" i="2"/>
  <c r="B7774" i="2"/>
  <c r="B7775" i="2"/>
  <c r="B7776" i="2"/>
  <c r="B7777" i="2"/>
  <c r="B7778" i="2"/>
  <c r="B7779" i="2"/>
  <c r="B7780" i="2"/>
  <c r="B7781" i="2"/>
  <c r="B7782" i="2"/>
  <c r="B7783" i="2"/>
  <c r="B7784" i="2"/>
  <c r="B7785" i="2"/>
  <c r="B7786" i="2"/>
  <c r="B7787" i="2"/>
  <c r="B7788" i="2"/>
  <c r="B7789" i="2"/>
  <c r="B7790" i="2"/>
  <c r="B7791" i="2"/>
  <c r="B7792" i="2"/>
  <c r="B7793" i="2"/>
  <c r="B7794" i="2"/>
  <c r="B7795" i="2"/>
  <c r="B7796" i="2"/>
  <c r="B7797" i="2"/>
  <c r="B7798" i="2"/>
  <c r="B7799" i="2"/>
  <c r="B7800" i="2"/>
  <c r="B7801" i="2"/>
  <c r="B7802" i="2"/>
  <c r="B7803" i="2"/>
  <c r="B7804" i="2"/>
  <c r="B7805" i="2"/>
  <c r="B7806" i="2"/>
  <c r="B7807" i="2"/>
  <c r="B7808" i="2"/>
  <c r="B7809" i="2"/>
  <c r="B7810" i="2"/>
  <c r="B7811" i="2"/>
  <c r="B7812" i="2"/>
  <c r="B7813" i="2"/>
  <c r="B7814" i="2"/>
  <c r="B7815" i="2"/>
  <c r="B7816" i="2"/>
  <c r="B7817" i="2"/>
  <c r="B7818" i="2"/>
  <c r="B7819" i="2"/>
  <c r="B7820" i="2"/>
  <c r="B7821" i="2"/>
  <c r="B7822" i="2"/>
  <c r="B7823" i="2"/>
  <c r="B7824" i="2"/>
  <c r="B7825" i="2"/>
  <c r="B7826" i="2"/>
  <c r="B7827" i="2"/>
  <c r="B7828" i="2"/>
  <c r="B7829" i="2"/>
  <c r="B7830" i="2"/>
  <c r="B7831" i="2"/>
  <c r="B7832" i="2"/>
  <c r="B7833" i="2"/>
  <c r="B7834" i="2"/>
  <c r="B7835" i="2"/>
  <c r="B7836" i="2"/>
  <c r="B7837" i="2"/>
  <c r="B7838" i="2"/>
  <c r="B7839" i="2"/>
  <c r="B7840" i="2"/>
  <c r="B7841" i="2"/>
  <c r="B7842" i="2"/>
  <c r="B7843" i="2"/>
  <c r="B7844" i="2"/>
  <c r="B7845" i="2"/>
  <c r="B7846" i="2"/>
  <c r="B7847" i="2"/>
  <c r="B7848" i="2"/>
  <c r="B7849" i="2"/>
  <c r="B7850" i="2"/>
  <c r="B7851" i="2"/>
  <c r="B7852" i="2"/>
  <c r="B7853" i="2"/>
  <c r="B7854" i="2"/>
  <c r="B7855" i="2"/>
  <c r="B7856" i="2"/>
  <c r="B7857" i="2"/>
  <c r="B7858" i="2"/>
  <c r="B7859" i="2"/>
  <c r="B7860" i="2"/>
  <c r="B7861" i="2"/>
  <c r="B7862" i="2"/>
  <c r="B7863" i="2"/>
  <c r="B7864" i="2"/>
  <c r="B7865" i="2"/>
  <c r="B7866" i="2"/>
  <c r="B7867" i="2"/>
  <c r="B7868" i="2"/>
  <c r="B7869" i="2"/>
  <c r="B7870" i="2"/>
  <c r="B7871" i="2"/>
  <c r="B7872" i="2"/>
  <c r="B7873" i="2"/>
  <c r="B7874" i="2"/>
  <c r="B7875" i="2"/>
  <c r="B7876" i="2"/>
  <c r="B7877" i="2"/>
  <c r="B7878" i="2"/>
  <c r="B7879" i="2"/>
  <c r="B7880" i="2"/>
  <c r="B7881" i="2"/>
  <c r="B7882" i="2"/>
  <c r="B7883" i="2"/>
  <c r="B7884" i="2"/>
  <c r="B7885" i="2"/>
  <c r="B7886" i="2"/>
  <c r="B7887" i="2"/>
  <c r="B7888" i="2"/>
  <c r="B7889" i="2"/>
  <c r="B7890" i="2"/>
  <c r="B7891" i="2"/>
  <c r="B7892" i="2"/>
  <c r="B7893" i="2"/>
  <c r="B7894" i="2"/>
  <c r="B7895" i="2"/>
  <c r="B7896" i="2"/>
  <c r="B7897" i="2"/>
  <c r="B7898" i="2"/>
  <c r="B7899" i="2"/>
  <c r="B7900" i="2"/>
  <c r="B7901" i="2"/>
  <c r="B7902" i="2"/>
  <c r="B7903" i="2"/>
  <c r="B7904" i="2"/>
  <c r="B7905" i="2"/>
  <c r="B7906" i="2"/>
  <c r="B7907" i="2"/>
  <c r="B7908" i="2"/>
  <c r="B7909" i="2"/>
  <c r="B7910" i="2"/>
  <c r="B7911" i="2"/>
  <c r="B7912" i="2"/>
  <c r="B7913" i="2"/>
  <c r="B7914" i="2"/>
  <c r="B7915" i="2"/>
  <c r="B7916" i="2"/>
  <c r="B7917" i="2"/>
  <c r="B7918" i="2"/>
  <c r="B7919" i="2"/>
  <c r="B7920" i="2"/>
  <c r="B7921" i="2"/>
  <c r="B7922" i="2"/>
  <c r="B7923" i="2"/>
  <c r="B7924" i="2"/>
  <c r="B7925" i="2"/>
  <c r="B7926" i="2"/>
  <c r="B7927" i="2"/>
  <c r="B7928" i="2"/>
  <c r="B7929" i="2"/>
  <c r="B7930" i="2"/>
  <c r="B7931" i="2"/>
  <c r="B7932" i="2"/>
  <c r="B7933" i="2"/>
  <c r="B7934" i="2"/>
  <c r="B7935" i="2"/>
  <c r="B7936" i="2"/>
  <c r="B7937" i="2"/>
  <c r="B7938" i="2"/>
  <c r="B7939" i="2"/>
  <c r="B7940" i="2"/>
  <c r="B7941" i="2"/>
  <c r="B7942" i="2"/>
  <c r="B7943" i="2"/>
  <c r="B7944" i="2"/>
  <c r="B7945" i="2"/>
  <c r="B7946" i="2"/>
  <c r="B7947" i="2"/>
  <c r="B7948" i="2"/>
  <c r="B7949" i="2"/>
  <c r="B7950" i="2"/>
  <c r="B7951" i="2"/>
  <c r="B7952" i="2"/>
  <c r="B7953" i="2"/>
  <c r="B7954" i="2"/>
  <c r="B7955" i="2"/>
  <c r="B7956" i="2"/>
  <c r="B7957" i="2"/>
  <c r="B7958" i="2"/>
  <c r="B7959" i="2"/>
  <c r="B7960" i="2"/>
  <c r="B7961" i="2"/>
  <c r="B7962" i="2"/>
  <c r="B7963" i="2"/>
  <c r="B7964" i="2"/>
  <c r="B7965" i="2"/>
  <c r="B7966" i="2"/>
  <c r="B7967" i="2"/>
  <c r="B7968" i="2"/>
  <c r="B7969" i="2"/>
  <c r="B7970" i="2"/>
  <c r="B7971" i="2"/>
  <c r="B7972" i="2"/>
  <c r="B7973" i="2"/>
  <c r="B7974" i="2"/>
  <c r="B7975" i="2"/>
  <c r="B7976" i="2"/>
  <c r="B7977" i="2"/>
  <c r="B7978" i="2"/>
  <c r="B7979" i="2"/>
  <c r="B7980" i="2"/>
  <c r="B7981" i="2"/>
  <c r="B7982" i="2"/>
  <c r="B7983" i="2"/>
  <c r="B7984" i="2"/>
  <c r="B7985" i="2"/>
  <c r="B7986" i="2"/>
  <c r="B7987" i="2"/>
  <c r="B7988" i="2"/>
  <c r="B7989" i="2"/>
  <c r="B7990" i="2"/>
  <c r="B7991" i="2"/>
  <c r="B7992" i="2"/>
  <c r="B7993" i="2"/>
  <c r="B7994" i="2"/>
  <c r="B7995" i="2"/>
  <c r="B7996" i="2"/>
  <c r="B7997" i="2"/>
  <c r="B7998" i="2"/>
  <c r="B7999" i="2"/>
  <c r="B8000" i="2"/>
  <c r="B8001" i="2"/>
  <c r="B8002" i="2"/>
  <c r="B8003" i="2"/>
  <c r="B8004" i="2"/>
  <c r="B8005" i="2"/>
  <c r="B8006" i="2"/>
  <c r="B8007" i="2"/>
  <c r="B8008" i="2"/>
  <c r="B8009" i="2"/>
  <c r="B8010" i="2"/>
  <c r="B8011" i="2"/>
  <c r="B8012" i="2"/>
  <c r="B8013" i="2"/>
  <c r="B8014" i="2"/>
  <c r="B8015" i="2"/>
  <c r="B8016" i="2"/>
  <c r="B8017" i="2"/>
  <c r="B8018" i="2"/>
  <c r="B8019" i="2"/>
  <c r="B8020" i="2"/>
  <c r="B8021" i="2"/>
  <c r="B8022" i="2"/>
  <c r="B8023" i="2"/>
  <c r="B8024" i="2"/>
  <c r="B8025" i="2"/>
  <c r="B8026" i="2"/>
  <c r="B8027" i="2"/>
  <c r="B8028" i="2"/>
  <c r="B8029" i="2"/>
  <c r="B8030" i="2"/>
  <c r="B8031" i="2"/>
  <c r="B8032" i="2"/>
  <c r="B8033" i="2"/>
  <c r="B8034" i="2"/>
  <c r="B8035" i="2"/>
  <c r="B8036" i="2"/>
  <c r="B8037" i="2"/>
  <c r="B8038" i="2"/>
  <c r="B8039" i="2"/>
  <c r="B8040" i="2"/>
  <c r="B8041" i="2"/>
  <c r="B8042" i="2"/>
  <c r="B8043" i="2"/>
  <c r="B8044" i="2"/>
  <c r="B8045" i="2"/>
  <c r="B8046" i="2"/>
  <c r="B8047" i="2"/>
  <c r="B8048" i="2"/>
  <c r="B8049" i="2"/>
  <c r="B8050" i="2"/>
  <c r="B8051" i="2"/>
  <c r="B8052" i="2"/>
  <c r="B8053" i="2"/>
  <c r="B8054" i="2"/>
  <c r="B8055" i="2"/>
  <c r="B8056" i="2"/>
  <c r="B8057" i="2"/>
  <c r="B8058" i="2"/>
  <c r="B8059" i="2"/>
  <c r="B8060" i="2"/>
  <c r="B8061" i="2"/>
  <c r="B8062" i="2"/>
  <c r="B8063" i="2"/>
  <c r="B8064" i="2"/>
  <c r="B8065" i="2"/>
  <c r="B8066" i="2"/>
  <c r="B8067" i="2"/>
  <c r="B8068" i="2"/>
  <c r="B8069" i="2"/>
  <c r="B8070" i="2"/>
  <c r="B8071" i="2"/>
  <c r="B8072" i="2"/>
  <c r="B8073" i="2"/>
  <c r="B8074" i="2"/>
  <c r="B8075" i="2"/>
  <c r="B8076" i="2"/>
  <c r="B8077" i="2"/>
  <c r="B8078" i="2"/>
  <c r="B8079" i="2"/>
  <c r="B8080" i="2"/>
  <c r="B8081" i="2"/>
  <c r="B8082" i="2"/>
  <c r="B8083" i="2"/>
  <c r="B8084" i="2"/>
  <c r="B8085" i="2"/>
  <c r="B8086" i="2"/>
  <c r="B8087" i="2"/>
  <c r="B8088" i="2"/>
  <c r="B8089" i="2"/>
  <c r="B8090" i="2"/>
  <c r="B8091" i="2"/>
  <c r="B8092" i="2"/>
  <c r="B8093" i="2"/>
  <c r="B8094" i="2"/>
  <c r="B8095" i="2"/>
  <c r="B8096" i="2"/>
  <c r="B8097" i="2"/>
  <c r="B8098" i="2"/>
  <c r="B8099" i="2"/>
  <c r="B8100" i="2"/>
  <c r="B8101" i="2"/>
  <c r="B8102" i="2"/>
  <c r="B8103" i="2"/>
  <c r="B8104" i="2"/>
  <c r="B8105" i="2"/>
  <c r="B8106" i="2"/>
  <c r="B8107" i="2"/>
  <c r="B8108" i="2"/>
  <c r="B8109" i="2"/>
  <c r="B8110" i="2"/>
  <c r="B8111" i="2"/>
  <c r="B8112" i="2"/>
  <c r="B8113" i="2"/>
  <c r="B8114" i="2"/>
  <c r="B8115" i="2"/>
  <c r="B8116" i="2"/>
  <c r="B8117" i="2"/>
  <c r="B8118" i="2"/>
  <c r="B8119" i="2"/>
  <c r="B8120" i="2"/>
  <c r="B8121" i="2"/>
  <c r="B8122" i="2"/>
  <c r="B8123" i="2"/>
  <c r="B8124" i="2"/>
  <c r="B8125" i="2"/>
  <c r="B8126" i="2"/>
  <c r="B8127" i="2"/>
  <c r="B8128" i="2"/>
  <c r="B8129" i="2"/>
  <c r="B8130" i="2"/>
  <c r="B8131" i="2"/>
  <c r="B8132" i="2"/>
  <c r="B8133" i="2"/>
  <c r="B8134" i="2"/>
  <c r="B8135" i="2"/>
  <c r="B8136" i="2"/>
  <c r="B8137" i="2"/>
  <c r="B8138" i="2"/>
  <c r="B8139" i="2"/>
  <c r="B8140" i="2"/>
  <c r="B8141" i="2"/>
  <c r="B8142" i="2"/>
  <c r="B8143" i="2"/>
  <c r="B8144" i="2"/>
  <c r="B8145" i="2"/>
  <c r="B8146" i="2"/>
  <c r="B8147" i="2"/>
  <c r="B8148" i="2"/>
  <c r="B8149" i="2"/>
  <c r="B8150" i="2"/>
  <c r="B8151" i="2"/>
  <c r="B8152" i="2"/>
  <c r="B8153" i="2"/>
  <c r="B8154" i="2"/>
  <c r="B8155" i="2"/>
  <c r="B8156" i="2"/>
  <c r="B8157" i="2"/>
  <c r="B8158" i="2"/>
  <c r="B8159" i="2"/>
  <c r="B8160" i="2"/>
  <c r="B8161" i="2"/>
  <c r="B8162" i="2"/>
  <c r="B8163" i="2"/>
  <c r="B8164" i="2"/>
  <c r="B8165" i="2"/>
  <c r="B8166" i="2"/>
  <c r="B8167" i="2"/>
  <c r="B8168" i="2"/>
  <c r="B8169" i="2"/>
  <c r="B8170" i="2"/>
  <c r="B8171" i="2"/>
  <c r="B8172" i="2"/>
  <c r="B8173" i="2"/>
  <c r="B8174" i="2"/>
  <c r="B8175" i="2"/>
  <c r="B8176" i="2"/>
  <c r="B8177" i="2"/>
  <c r="B8178" i="2"/>
  <c r="B8179" i="2"/>
  <c r="B8180" i="2"/>
  <c r="B8181" i="2"/>
  <c r="B8182" i="2"/>
  <c r="B8183" i="2"/>
  <c r="B8184" i="2"/>
  <c r="B8185" i="2"/>
  <c r="B8186" i="2"/>
  <c r="B8187" i="2"/>
  <c r="B8188" i="2"/>
  <c r="B8189" i="2"/>
  <c r="B8190" i="2"/>
  <c r="B8191" i="2"/>
  <c r="B8192" i="2"/>
  <c r="B8193" i="2"/>
  <c r="B8194" i="2"/>
  <c r="B8195" i="2"/>
  <c r="B8196" i="2"/>
  <c r="B8197" i="2"/>
  <c r="B8198" i="2"/>
  <c r="B8199" i="2"/>
  <c r="B8200" i="2"/>
  <c r="B8201" i="2"/>
  <c r="B8202" i="2"/>
  <c r="B8203" i="2"/>
  <c r="B8204" i="2"/>
  <c r="B8205" i="2"/>
  <c r="B8206" i="2"/>
  <c r="B8207" i="2"/>
  <c r="B8208" i="2"/>
  <c r="B8209" i="2"/>
  <c r="B8210" i="2"/>
  <c r="B8211" i="2"/>
  <c r="B8212" i="2"/>
  <c r="B8213" i="2"/>
  <c r="B8214" i="2"/>
  <c r="B8215" i="2"/>
  <c r="B8216" i="2"/>
  <c r="B8217" i="2"/>
  <c r="B8218" i="2"/>
  <c r="B8219" i="2"/>
  <c r="B8220" i="2"/>
  <c r="B8221" i="2"/>
  <c r="B8222" i="2"/>
  <c r="B8223" i="2"/>
  <c r="B8224" i="2"/>
  <c r="B8225" i="2"/>
  <c r="B8226" i="2"/>
  <c r="B8227" i="2"/>
  <c r="B8228" i="2"/>
  <c r="B8229" i="2"/>
  <c r="B8230" i="2"/>
  <c r="B8231" i="2"/>
  <c r="B8232" i="2"/>
  <c r="B8233" i="2"/>
  <c r="B8234" i="2"/>
  <c r="B8235" i="2"/>
  <c r="B8236" i="2"/>
  <c r="B8237" i="2"/>
  <c r="B8238" i="2"/>
  <c r="B8239" i="2"/>
  <c r="B8240" i="2"/>
  <c r="B8241" i="2"/>
  <c r="B8242" i="2"/>
  <c r="B8243" i="2"/>
  <c r="B8244" i="2"/>
  <c r="B8245" i="2"/>
  <c r="B8246" i="2"/>
  <c r="B8247" i="2"/>
  <c r="B8248" i="2"/>
  <c r="B8249" i="2"/>
  <c r="B8250" i="2"/>
  <c r="B8251" i="2"/>
  <c r="B8252" i="2"/>
  <c r="B8253" i="2"/>
  <c r="B8254" i="2"/>
  <c r="B8255" i="2"/>
  <c r="B8256" i="2"/>
  <c r="B8257" i="2"/>
  <c r="B8258" i="2"/>
  <c r="B8259" i="2"/>
  <c r="B8260" i="2"/>
  <c r="B8261" i="2"/>
  <c r="B8262" i="2"/>
  <c r="B8263" i="2"/>
  <c r="B8264" i="2"/>
  <c r="B8265" i="2"/>
  <c r="B8266" i="2"/>
  <c r="B8267" i="2"/>
  <c r="B8268" i="2"/>
  <c r="B8269" i="2"/>
  <c r="B8270" i="2"/>
  <c r="B8271" i="2"/>
  <c r="B8272" i="2"/>
  <c r="B8273" i="2"/>
  <c r="B8274" i="2"/>
  <c r="B8275" i="2"/>
  <c r="B8276" i="2"/>
  <c r="B8277" i="2"/>
  <c r="B8278" i="2"/>
  <c r="B8279" i="2"/>
  <c r="B8280" i="2"/>
  <c r="B8281" i="2"/>
  <c r="B8282" i="2"/>
  <c r="B8283" i="2"/>
  <c r="B8284" i="2"/>
  <c r="B8285" i="2"/>
  <c r="B8286" i="2"/>
  <c r="B8287" i="2"/>
  <c r="B8288" i="2"/>
  <c r="B8289" i="2"/>
  <c r="B8290" i="2"/>
  <c r="B8291" i="2"/>
  <c r="B8292" i="2"/>
  <c r="B8293" i="2"/>
  <c r="B8294" i="2"/>
  <c r="B8295" i="2"/>
  <c r="B8296" i="2"/>
  <c r="B8297" i="2"/>
  <c r="B8298" i="2"/>
  <c r="B8299" i="2"/>
  <c r="B8300" i="2"/>
  <c r="B8301" i="2"/>
  <c r="B8302" i="2"/>
  <c r="B8303" i="2"/>
  <c r="B8304" i="2"/>
  <c r="B8305" i="2"/>
  <c r="B8306" i="2"/>
  <c r="B8307" i="2"/>
  <c r="B8308" i="2"/>
  <c r="B8309" i="2"/>
  <c r="B8310" i="2"/>
  <c r="B8311" i="2"/>
  <c r="B8312" i="2"/>
  <c r="B8313" i="2"/>
  <c r="B8314" i="2"/>
  <c r="B8315" i="2"/>
  <c r="B8316" i="2"/>
  <c r="B8317" i="2"/>
  <c r="B8318" i="2"/>
  <c r="B8319" i="2"/>
  <c r="B8320" i="2"/>
  <c r="B8321" i="2"/>
  <c r="B8322" i="2"/>
  <c r="B8323" i="2"/>
  <c r="B8324" i="2"/>
  <c r="B8325" i="2"/>
  <c r="B8326" i="2"/>
  <c r="B8327" i="2"/>
  <c r="B8328" i="2"/>
  <c r="B8329" i="2"/>
  <c r="B8330" i="2"/>
  <c r="B8331" i="2"/>
  <c r="B8332" i="2"/>
  <c r="B8333" i="2"/>
  <c r="B8334" i="2"/>
  <c r="B8335" i="2"/>
  <c r="B8336" i="2"/>
  <c r="B8337" i="2"/>
  <c r="B8338" i="2"/>
  <c r="B8339" i="2"/>
  <c r="B8340" i="2"/>
  <c r="B8341" i="2"/>
  <c r="B8342" i="2"/>
  <c r="B8343" i="2"/>
  <c r="B8344" i="2"/>
  <c r="B8345" i="2"/>
  <c r="B8346" i="2"/>
  <c r="B8347" i="2"/>
  <c r="B8348" i="2"/>
  <c r="B8349" i="2"/>
  <c r="B8350" i="2"/>
  <c r="B8351" i="2"/>
  <c r="B8352" i="2"/>
  <c r="B8353" i="2"/>
  <c r="B8354" i="2"/>
  <c r="B8355" i="2"/>
  <c r="B8356" i="2"/>
  <c r="B8357" i="2"/>
  <c r="B8358" i="2"/>
  <c r="B8359" i="2"/>
  <c r="B8360" i="2"/>
  <c r="B8361" i="2"/>
  <c r="B8362" i="2"/>
  <c r="B8363" i="2"/>
  <c r="B8364" i="2"/>
  <c r="B8365" i="2"/>
  <c r="B8366" i="2"/>
  <c r="B8367" i="2"/>
  <c r="B8368" i="2"/>
  <c r="B8369" i="2"/>
  <c r="B8370" i="2"/>
  <c r="B8371" i="2"/>
  <c r="B8372" i="2"/>
  <c r="B8373" i="2"/>
  <c r="B8374" i="2"/>
  <c r="B8375" i="2"/>
  <c r="B8376" i="2"/>
  <c r="B8377" i="2"/>
  <c r="B8378" i="2"/>
  <c r="B8379" i="2"/>
  <c r="B8380" i="2"/>
  <c r="B8381" i="2"/>
  <c r="B8382" i="2"/>
  <c r="B8383" i="2"/>
  <c r="B8384" i="2"/>
  <c r="B8385" i="2"/>
  <c r="B8386" i="2"/>
  <c r="B8387" i="2"/>
  <c r="B8388" i="2"/>
  <c r="B8389" i="2"/>
  <c r="B8390" i="2"/>
  <c r="B8391" i="2"/>
  <c r="B8392" i="2"/>
  <c r="B8393" i="2"/>
  <c r="B8394" i="2"/>
  <c r="B8395" i="2"/>
  <c r="B8396" i="2"/>
  <c r="B8397" i="2"/>
  <c r="B8398" i="2"/>
  <c r="B8399" i="2"/>
  <c r="B8400" i="2"/>
  <c r="B8401" i="2"/>
  <c r="B8402" i="2"/>
  <c r="B8403" i="2"/>
  <c r="B8404" i="2"/>
  <c r="B8405" i="2"/>
  <c r="B8406" i="2"/>
  <c r="B8407" i="2"/>
  <c r="B8408" i="2"/>
  <c r="B8409" i="2"/>
  <c r="B8410" i="2"/>
  <c r="B8411" i="2"/>
  <c r="B8412" i="2"/>
  <c r="B8413" i="2"/>
  <c r="B8414" i="2"/>
  <c r="B8415" i="2"/>
  <c r="B8416" i="2"/>
  <c r="B8417" i="2"/>
  <c r="B8418" i="2"/>
  <c r="B8419" i="2"/>
  <c r="B8420" i="2"/>
  <c r="B8421" i="2"/>
  <c r="B8422" i="2"/>
  <c r="B8423" i="2"/>
  <c r="B8424" i="2"/>
  <c r="B8425" i="2"/>
  <c r="B8426" i="2"/>
  <c r="B8427" i="2"/>
  <c r="B8428" i="2"/>
  <c r="B8429" i="2"/>
  <c r="B8430" i="2"/>
  <c r="B8431" i="2"/>
  <c r="B8432" i="2"/>
  <c r="B8433" i="2"/>
  <c r="B8434" i="2"/>
  <c r="B8435" i="2"/>
  <c r="B8436" i="2"/>
  <c r="B8437" i="2"/>
  <c r="B8438" i="2"/>
  <c r="B8439" i="2"/>
  <c r="B8440" i="2"/>
  <c r="B8441" i="2"/>
  <c r="B8442" i="2"/>
  <c r="B8443" i="2"/>
  <c r="B8444" i="2"/>
  <c r="B8445" i="2"/>
  <c r="B8446" i="2"/>
  <c r="B8447" i="2"/>
  <c r="B8448" i="2"/>
  <c r="B8449" i="2"/>
  <c r="B8450" i="2"/>
  <c r="B8451" i="2"/>
  <c r="B8452" i="2"/>
  <c r="B8453" i="2"/>
  <c r="B8454" i="2"/>
  <c r="B8455" i="2"/>
  <c r="B8456" i="2"/>
  <c r="B8457" i="2"/>
  <c r="B8458" i="2"/>
  <c r="B8459" i="2"/>
  <c r="B8460" i="2"/>
  <c r="B8461" i="2"/>
  <c r="B8462" i="2"/>
  <c r="B8463" i="2"/>
  <c r="B8464" i="2"/>
  <c r="B8465" i="2"/>
  <c r="B8466" i="2"/>
  <c r="B8467" i="2"/>
  <c r="B8468" i="2"/>
  <c r="B8469" i="2"/>
  <c r="B8470" i="2"/>
  <c r="B8471" i="2"/>
  <c r="B8472" i="2"/>
  <c r="B8473" i="2"/>
  <c r="B8474" i="2"/>
  <c r="B8475" i="2"/>
  <c r="B8476" i="2"/>
  <c r="B8477" i="2"/>
  <c r="B8478" i="2"/>
  <c r="B8479" i="2"/>
  <c r="B8480" i="2"/>
  <c r="B8481" i="2"/>
  <c r="B8482" i="2"/>
  <c r="B8483" i="2"/>
  <c r="B8484" i="2"/>
  <c r="B8485" i="2"/>
  <c r="B8486" i="2"/>
  <c r="B8487" i="2"/>
  <c r="B8488" i="2"/>
  <c r="B8489" i="2"/>
  <c r="B8490" i="2"/>
  <c r="B8491" i="2"/>
  <c r="B8492" i="2"/>
  <c r="B8493" i="2"/>
  <c r="B8494" i="2"/>
  <c r="B8495" i="2"/>
  <c r="B8496" i="2"/>
  <c r="B8497" i="2"/>
  <c r="B8498" i="2"/>
  <c r="B8499" i="2"/>
  <c r="B8500" i="2"/>
  <c r="B8501" i="2"/>
  <c r="B8502" i="2"/>
  <c r="B8503" i="2"/>
  <c r="B8504" i="2"/>
  <c r="B8505" i="2"/>
  <c r="B8506" i="2"/>
  <c r="B8507" i="2"/>
  <c r="B8508" i="2"/>
  <c r="B8509" i="2"/>
  <c r="B8510" i="2"/>
  <c r="B8511" i="2"/>
  <c r="B8512" i="2"/>
  <c r="B8513" i="2"/>
  <c r="B8514" i="2"/>
  <c r="B8515" i="2"/>
  <c r="B8516" i="2"/>
  <c r="B8517" i="2"/>
  <c r="B8518" i="2"/>
  <c r="B8519" i="2"/>
  <c r="B8520" i="2"/>
  <c r="B8521" i="2"/>
  <c r="B8522" i="2"/>
  <c r="B8523" i="2"/>
  <c r="B8524" i="2"/>
  <c r="B8525" i="2"/>
  <c r="B8526" i="2"/>
  <c r="B8527" i="2"/>
  <c r="B8528" i="2"/>
  <c r="B8529" i="2"/>
  <c r="B8530" i="2"/>
  <c r="B8531" i="2"/>
  <c r="B8532" i="2"/>
  <c r="B8533" i="2"/>
  <c r="B8534" i="2"/>
  <c r="B8535" i="2"/>
  <c r="B8536" i="2"/>
  <c r="B8537" i="2"/>
  <c r="B8538" i="2"/>
  <c r="B8539" i="2"/>
  <c r="B8540" i="2"/>
  <c r="B8541" i="2"/>
  <c r="B8542" i="2"/>
  <c r="B8543" i="2"/>
  <c r="B8544" i="2"/>
  <c r="B8545" i="2"/>
  <c r="B8546" i="2"/>
  <c r="B8547" i="2"/>
  <c r="B8548" i="2"/>
  <c r="B8549" i="2"/>
  <c r="B8550" i="2"/>
  <c r="B8551" i="2"/>
  <c r="B8552" i="2"/>
  <c r="B8553" i="2"/>
  <c r="B8554" i="2"/>
  <c r="B8555" i="2"/>
  <c r="B8556" i="2"/>
  <c r="B8557" i="2"/>
  <c r="B8558" i="2"/>
  <c r="B8559" i="2"/>
  <c r="B8560" i="2"/>
  <c r="B8561" i="2"/>
  <c r="B8562" i="2"/>
  <c r="B8563" i="2"/>
  <c r="B8564" i="2"/>
  <c r="B8565" i="2"/>
  <c r="B8566" i="2"/>
  <c r="B8567" i="2"/>
  <c r="B8568" i="2"/>
  <c r="B8569" i="2"/>
  <c r="B8570" i="2"/>
  <c r="B8571" i="2"/>
  <c r="B8572" i="2"/>
  <c r="B8573" i="2"/>
  <c r="B8574" i="2"/>
  <c r="B8575" i="2"/>
  <c r="B8576" i="2"/>
  <c r="B8577" i="2"/>
  <c r="B8578" i="2"/>
  <c r="B8579" i="2"/>
  <c r="B8580" i="2"/>
  <c r="B8581" i="2"/>
  <c r="B8582" i="2"/>
  <c r="B8583" i="2"/>
  <c r="B8584" i="2"/>
  <c r="B8585" i="2"/>
  <c r="B8586" i="2"/>
  <c r="B8587" i="2"/>
  <c r="B8588" i="2"/>
  <c r="B8589" i="2"/>
  <c r="B8590" i="2"/>
  <c r="B8591" i="2"/>
  <c r="B8592" i="2"/>
  <c r="B8593" i="2"/>
  <c r="B8594" i="2"/>
  <c r="B8595" i="2"/>
  <c r="B8596" i="2"/>
  <c r="B8597" i="2"/>
  <c r="B8598" i="2"/>
  <c r="B8599" i="2"/>
  <c r="B8600" i="2"/>
  <c r="B8601" i="2"/>
  <c r="B8602" i="2"/>
  <c r="B8603" i="2"/>
  <c r="B8604" i="2"/>
  <c r="B8605" i="2"/>
  <c r="B8606" i="2"/>
  <c r="B8607" i="2"/>
  <c r="B8608" i="2"/>
  <c r="B8609" i="2"/>
  <c r="B8610" i="2"/>
  <c r="B8611" i="2"/>
  <c r="B8612" i="2"/>
  <c r="B8613" i="2"/>
  <c r="B8614" i="2"/>
  <c r="B8615" i="2"/>
  <c r="B8616" i="2"/>
  <c r="B8617" i="2"/>
  <c r="B8618" i="2"/>
  <c r="B8619" i="2"/>
  <c r="B8620" i="2"/>
  <c r="B8621" i="2"/>
  <c r="B8622" i="2"/>
  <c r="B8623" i="2"/>
  <c r="B8624" i="2"/>
  <c r="B8625" i="2"/>
  <c r="B8626" i="2"/>
  <c r="B8627" i="2"/>
  <c r="B8628" i="2"/>
  <c r="B8629" i="2"/>
  <c r="B8630" i="2"/>
  <c r="B8631" i="2"/>
  <c r="B8632" i="2"/>
  <c r="B8633" i="2"/>
  <c r="B8634" i="2"/>
  <c r="B8635" i="2"/>
  <c r="B8636" i="2"/>
  <c r="B8637" i="2"/>
  <c r="B8638" i="2"/>
  <c r="B8639" i="2"/>
  <c r="B8640" i="2"/>
  <c r="B8641" i="2"/>
  <c r="B8642" i="2"/>
  <c r="B8643" i="2"/>
  <c r="B8644" i="2"/>
  <c r="B8645" i="2"/>
  <c r="B8646" i="2"/>
  <c r="B8647" i="2"/>
  <c r="B8648" i="2"/>
  <c r="B8649" i="2"/>
  <c r="B8650" i="2"/>
  <c r="B8651" i="2"/>
  <c r="B8652" i="2"/>
  <c r="B8653" i="2"/>
  <c r="B8654" i="2"/>
  <c r="B8655" i="2"/>
  <c r="B8656" i="2"/>
  <c r="B8657" i="2"/>
  <c r="B8658" i="2"/>
  <c r="B8659" i="2"/>
  <c r="B8660" i="2"/>
  <c r="B8661" i="2"/>
  <c r="B8662" i="2"/>
  <c r="B8663" i="2"/>
  <c r="B8664" i="2"/>
  <c r="B8665" i="2"/>
  <c r="B8666" i="2"/>
  <c r="B8667" i="2"/>
  <c r="B8668" i="2"/>
  <c r="B8669" i="2"/>
  <c r="B8670" i="2"/>
  <c r="B8671" i="2"/>
  <c r="B8672" i="2"/>
  <c r="B8673" i="2"/>
  <c r="B8674" i="2"/>
  <c r="B8675" i="2"/>
  <c r="B8676" i="2"/>
  <c r="B8677" i="2"/>
  <c r="B8678" i="2"/>
  <c r="B8679" i="2"/>
  <c r="B8680" i="2"/>
  <c r="B8681" i="2"/>
  <c r="B8682" i="2"/>
  <c r="B8683" i="2"/>
  <c r="B8684" i="2"/>
  <c r="B8685" i="2"/>
  <c r="B8686" i="2"/>
  <c r="B8687" i="2"/>
  <c r="B8688" i="2"/>
  <c r="B8689" i="2"/>
  <c r="B8690" i="2"/>
  <c r="B8691" i="2"/>
  <c r="B8692" i="2"/>
  <c r="B8693" i="2"/>
  <c r="B8694" i="2"/>
  <c r="B8695" i="2"/>
  <c r="B8696" i="2"/>
  <c r="B8697" i="2"/>
  <c r="B8698" i="2"/>
  <c r="B8699" i="2"/>
  <c r="B8700" i="2"/>
  <c r="B8701" i="2"/>
  <c r="B8702" i="2"/>
  <c r="B8703" i="2"/>
  <c r="B8704" i="2"/>
  <c r="B8705" i="2"/>
  <c r="B8706" i="2"/>
  <c r="B8707" i="2"/>
  <c r="B8708" i="2"/>
  <c r="B8709" i="2"/>
  <c r="B8710" i="2"/>
  <c r="B8711" i="2"/>
  <c r="B8712" i="2"/>
  <c r="B8713" i="2"/>
  <c r="B8714" i="2"/>
  <c r="B8715" i="2"/>
  <c r="B8716" i="2"/>
  <c r="B8717" i="2"/>
  <c r="B8718" i="2"/>
  <c r="B8719" i="2"/>
  <c r="B8720" i="2"/>
  <c r="B8721" i="2"/>
  <c r="B8722" i="2"/>
  <c r="B8723" i="2"/>
  <c r="B8724" i="2"/>
  <c r="B8725" i="2"/>
  <c r="B8726" i="2"/>
  <c r="B8727" i="2"/>
  <c r="B8728" i="2"/>
  <c r="B8729" i="2"/>
  <c r="B8730" i="2"/>
  <c r="B8731" i="2"/>
  <c r="B8732" i="2"/>
  <c r="B8733" i="2"/>
  <c r="B8734" i="2"/>
  <c r="B8735" i="2"/>
  <c r="B8736" i="2"/>
  <c r="B8737" i="2"/>
  <c r="B8738" i="2"/>
  <c r="B8739" i="2"/>
  <c r="B8740" i="2"/>
  <c r="B8741" i="2"/>
  <c r="B8742" i="2"/>
  <c r="B8743" i="2"/>
  <c r="B8744" i="2"/>
  <c r="B8745" i="2"/>
  <c r="B8746" i="2"/>
  <c r="B8747" i="2"/>
  <c r="B8748" i="2"/>
  <c r="B8749" i="2"/>
  <c r="B8750" i="2"/>
  <c r="B8751" i="2"/>
  <c r="B8752" i="2"/>
  <c r="B8753" i="2"/>
  <c r="B8754" i="2"/>
  <c r="B8755" i="2"/>
  <c r="B8756" i="2"/>
  <c r="B8757" i="2"/>
  <c r="B8758" i="2"/>
  <c r="B8759" i="2"/>
  <c r="B8760" i="2"/>
  <c r="B8761" i="2"/>
  <c r="B8762" i="2"/>
  <c r="B8763" i="2"/>
  <c r="B8764" i="2"/>
  <c r="B8765" i="2"/>
  <c r="B8766" i="2"/>
  <c r="B8767" i="2"/>
  <c r="B8768" i="2"/>
  <c r="B8769" i="2"/>
  <c r="B8770" i="2"/>
  <c r="B8771" i="2"/>
  <c r="B8772" i="2"/>
  <c r="B8773" i="2"/>
  <c r="B8774" i="2"/>
  <c r="B8775" i="2"/>
  <c r="B8776" i="2"/>
  <c r="B8777" i="2"/>
  <c r="B8778" i="2"/>
  <c r="B8779" i="2"/>
  <c r="B8780" i="2"/>
  <c r="B8781" i="2"/>
  <c r="B8782" i="2"/>
  <c r="B8783" i="2"/>
  <c r="B8784" i="2"/>
  <c r="B8785" i="2"/>
  <c r="B8786" i="2"/>
  <c r="B8787" i="2"/>
  <c r="B8788" i="2"/>
  <c r="B8789" i="2"/>
  <c r="B8790" i="2"/>
  <c r="B8791" i="2"/>
  <c r="B8792" i="2"/>
  <c r="B8793" i="2"/>
  <c r="B8794" i="2"/>
  <c r="B8795" i="2"/>
  <c r="B8796" i="2"/>
  <c r="B8797" i="2"/>
  <c r="B8798" i="2"/>
  <c r="B8799" i="2"/>
  <c r="B8800" i="2"/>
  <c r="B8801" i="2"/>
  <c r="B8802" i="2"/>
  <c r="B8803" i="2"/>
  <c r="B8804" i="2"/>
  <c r="B8805" i="2"/>
  <c r="B8806" i="2"/>
  <c r="B8807" i="2"/>
  <c r="B8808" i="2"/>
  <c r="B8809" i="2"/>
  <c r="B8810" i="2"/>
  <c r="B8811" i="2"/>
  <c r="B8812" i="2"/>
  <c r="B8813" i="2"/>
  <c r="B8814" i="2"/>
  <c r="B8815" i="2"/>
  <c r="B8816" i="2"/>
  <c r="B8817" i="2"/>
  <c r="B8818" i="2"/>
  <c r="B8819" i="2"/>
  <c r="B8820" i="2"/>
  <c r="B8821" i="2"/>
  <c r="B8822" i="2"/>
  <c r="B8823" i="2"/>
  <c r="B8824" i="2"/>
  <c r="B8825" i="2"/>
  <c r="B8826" i="2"/>
  <c r="B8827" i="2"/>
  <c r="B8828" i="2"/>
  <c r="B8829" i="2"/>
  <c r="B8830" i="2"/>
  <c r="B8831" i="2"/>
  <c r="B8832" i="2"/>
  <c r="B8833" i="2"/>
  <c r="B8834" i="2"/>
  <c r="B8835" i="2"/>
  <c r="B8836" i="2"/>
  <c r="B8837" i="2"/>
  <c r="B8838" i="2"/>
  <c r="B8839" i="2"/>
  <c r="B8840" i="2"/>
  <c r="B8841" i="2"/>
  <c r="B8842" i="2"/>
  <c r="B8843" i="2"/>
  <c r="B8844" i="2"/>
  <c r="B8845" i="2"/>
  <c r="B8846" i="2"/>
  <c r="B8847" i="2"/>
  <c r="B8848" i="2"/>
  <c r="B8849" i="2"/>
  <c r="B8850" i="2"/>
  <c r="B8851" i="2"/>
  <c r="B8852" i="2"/>
  <c r="B8853" i="2"/>
  <c r="B8854" i="2"/>
  <c r="B8855" i="2"/>
  <c r="B8856" i="2"/>
  <c r="B8857" i="2"/>
  <c r="B8858" i="2"/>
  <c r="B8859" i="2"/>
  <c r="B8860" i="2"/>
  <c r="B8861" i="2"/>
  <c r="B8862" i="2"/>
  <c r="B8863" i="2"/>
  <c r="B8864" i="2"/>
  <c r="B8865" i="2"/>
  <c r="B8866" i="2"/>
  <c r="B8867" i="2"/>
  <c r="B8868" i="2"/>
  <c r="B8869" i="2"/>
  <c r="B8870" i="2"/>
  <c r="B8871" i="2"/>
  <c r="B8872" i="2"/>
  <c r="B8873" i="2"/>
  <c r="B8874" i="2"/>
  <c r="B8875" i="2"/>
  <c r="B8876" i="2"/>
  <c r="B8877" i="2"/>
  <c r="B8878" i="2"/>
  <c r="B8879" i="2"/>
  <c r="B8880" i="2"/>
  <c r="B8881" i="2"/>
  <c r="B8882" i="2"/>
  <c r="B8883" i="2"/>
  <c r="B8884" i="2"/>
  <c r="B8885" i="2"/>
  <c r="B8886" i="2"/>
  <c r="B8887" i="2"/>
  <c r="B8888" i="2"/>
  <c r="B8889" i="2"/>
  <c r="B8890" i="2"/>
  <c r="B8891" i="2"/>
  <c r="B8892" i="2"/>
  <c r="B8893" i="2"/>
  <c r="B8894" i="2"/>
  <c r="B8895" i="2"/>
  <c r="B8896" i="2"/>
  <c r="B8897" i="2"/>
  <c r="B8898" i="2"/>
  <c r="B8899" i="2"/>
  <c r="B8900" i="2"/>
  <c r="B8901" i="2"/>
  <c r="B8902" i="2"/>
  <c r="B8903" i="2"/>
  <c r="B8904" i="2"/>
  <c r="B8905" i="2"/>
  <c r="B8906" i="2"/>
  <c r="B8907" i="2"/>
  <c r="B8908" i="2"/>
  <c r="B8909" i="2"/>
  <c r="B8910" i="2"/>
  <c r="B8911" i="2"/>
  <c r="B8912" i="2"/>
  <c r="B8913" i="2"/>
  <c r="B8914" i="2"/>
  <c r="B8915" i="2"/>
  <c r="B8916" i="2"/>
  <c r="B8917" i="2"/>
  <c r="B8918" i="2"/>
  <c r="B8919" i="2"/>
  <c r="B8920" i="2"/>
  <c r="B8921" i="2"/>
  <c r="B8922" i="2"/>
  <c r="B8923" i="2"/>
  <c r="B8924" i="2"/>
  <c r="B8925" i="2"/>
  <c r="B8926" i="2"/>
  <c r="B8927" i="2"/>
  <c r="B8928" i="2"/>
  <c r="B8929" i="2"/>
  <c r="B8930" i="2"/>
  <c r="B8931" i="2"/>
  <c r="B8932" i="2"/>
  <c r="B8933" i="2"/>
  <c r="B8934" i="2"/>
  <c r="B8935" i="2"/>
  <c r="B8936" i="2"/>
  <c r="B8937" i="2"/>
  <c r="B8938" i="2"/>
  <c r="B8939" i="2"/>
  <c r="B8940" i="2"/>
  <c r="B8941" i="2"/>
  <c r="B8942" i="2"/>
  <c r="B8943" i="2"/>
  <c r="B8944" i="2"/>
  <c r="B8945" i="2"/>
  <c r="B8946" i="2"/>
  <c r="B8947" i="2"/>
  <c r="B8948" i="2"/>
  <c r="B8949" i="2"/>
  <c r="B8950" i="2"/>
  <c r="B8951" i="2"/>
  <c r="B8952" i="2"/>
  <c r="B8953" i="2"/>
  <c r="B8954" i="2"/>
  <c r="B8955" i="2"/>
  <c r="B8956" i="2"/>
  <c r="B8957" i="2"/>
  <c r="B8958" i="2"/>
  <c r="B8959" i="2"/>
  <c r="B8960" i="2"/>
  <c r="B8961" i="2"/>
  <c r="B8962" i="2"/>
  <c r="B8963" i="2"/>
  <c r="B8964" i="2"/>
  <c r="B8965" i="2"/>
  <c r="B8966" i="2"/>
  <c r="B8967" i="2"/>
  <c r="B8968" i="2"/>
  <c r="B8969" i="2"/>
  <c r="B8970" i="2"/>
  <c r="B8971" i="2"/>
  <c r="B8972" i="2"/>
  <c r="B8973" i="2"/>
  <c r="B8974" i="2"/>
  <c r="B8975" i="2"/>
  <c r="B8976" i="2"/>
  <c r="B8977" i="2"/>
  <c r="B8978" i="2"/>
  <c r="B8979" i="2"/>
  <c r="B8980" i="2"/>
  <c r="B8981" i="2"/>
  <c r="B8982" i="2"/>
  <c r="B8983" i="2"/>
  <c r="B8984" i="2"/>
  <c r="B8985" i="2"/>
  <c r="B8986" i="2"/>
  <c r="B8987" i="2"/>
  <c r="B8988" i="2"/>
  <c r="B8989" i="2"/>
  <c r="B8990" i="2"/>
  <c r="B8991" i="2"/>
  <c r="B8992" i="2"/>
  <c r="B8993" i="2"/>
  <c r="B8994" i="2"/>
  <c r="B8995" i="2"/>
  <c r="B8996" i="2"/>
  <c r="B8997" i="2"/>
  <c r="B8998" i="2"/>
  <c r="B8999" i="2"/>
  <c r="B9000" i="2"/>
  <c r="B9001" i="2"/>
  <c r="B9002" i="2"/>
  <c r="B9003" i="2"/>
  <c r="B9004" i="2"/>
  <c r="B9005" i="2"/>
  <c r="B9006" i="2"/>
  <c r="B9007" i="2"/>
  <c r="B9008" i="2"/>
  <c r="B9009" i="2"/>
  <c r="B9010" i="2"/>
  <c r="B9011" i="2"/>
  <c r="B9012" i="2"/>
  <c r="B9013" i="2"/>
  <c r="B9014" i="2"/>
  <c r="B9015" i="2"/>
  <c r="B9016" i="2"/>
  <c r="B9017" i="2"/>
  <c r="B9018" i="2"/>
  <c r="B9019" i="2"/>
  <c r="B9020" i="2"/>
  <c r="B9021" i="2"/>
  <c r="B9022" i="2"/>
  <c r="B9023" i="2"/>
  <c r="B9024" i="2"/>
  <c r="B9025" i="2"/>
  <c r="B9026" i="2"/>
  <c r="B9027" i="2"/>
  <c r="B9028" i="2"/>
  <c r="B9029" i="2"/>
  <c r="B9030" i="2"/>
  <c r="B9031" i="2"/>
  <c r="B9032" i="2"/>
  <c r="B9033" i="2"/>
  <c r="B9034" i="2"/>
  <c r="B9035" i="2"/>
  <c r="B9036" i="2"/>
  <c r="B9037" i="2"/>
  <c r="B9038" i="2"/>
  <c r="B9039" i="2"/>
  <c r="B9040" i="2"/>
  <c r="B9041" i="2"/>
  <c r="B9042" i="2"/>
  <c r="B9043" i="2"/>
  <c r="B9044" i="2"/>
  <c r="B9045" i="2"/>
  <c r="B9046" i="2"/>
  <c r="B9047" i="2"/>
  <c r="B9048" i="2"/>
  <c r="B9049" i="2"/>
  <c r="B9050" i="2"/>
  <c r="B9051" i="2"/>
  <c r="B9052" i="2"/>
  <c r="B9053" i="2"/>
  <c r="B9054" i="2"/>
  <c r="B9055" i="2"/>
  <c r="B9056" i="2"/>
  <c r="B9057" i="2"/>
  <c r="B9058" i="2"/>
  <c r="B9059" i="2"/>
  <c r="B9060" i="2"/>
  <c r="B9061" i="2"/>
  <c r="B9062" i="2"/>
  <c r="B9063" i="2"/>
  <c r="B9064" i="2"/>
  <c r="B9065" i="2"/>
  <c r="B9066" i="2"/>
  <c r="B9067" i="2"/>
  <c r="B9068" i="2"/>
  <c r="B9069" i="2"/>
  <c r="B9070" i="2"/>
  <c r="B9071" i="2"/>
  <c r="B9072" i="2"/>
  <c r="B9073" i="2"/>
  <c r="B9074" i="2"/>
  <c r="B9075" i="2"/>
  <c r="B9076" i="2"/>
  <c r="B9077" i="2"/>
  <c r="B9078" i="2"/>
  <c r="B9079" i="2"/>
  <c r="B9080" i="2"/>
  <c r="B9081" i="2"/>
  <c r="B9082" i="2"/>
  <c r="B9083" i="2"/>
  <c r="B9084" i="2"/>
  <c r="B9085" i="2"/>
  <c r="B9086" i="2"/>
  <c r="B9087" i="2"/>
  <c r="B9088" i="2"/>
  <c r="B9089" i="2"/>
  <c r="B9090" i="2"/>
  <c r="B9091" i="2"/>
  <c r="B9092" i="2"/>
  <c r="B9093" i="2"/>
  <c r="B9094" i="2"/>
  <c r="B9095" i="2"/>
  <c r="B9096" i="2"/>
  <c r="B9097" i="2"/>
  <c r="B9098" i="2"/>
  <c r="B9099" i="2"/>
  <c r="B9100" i="2"/>
  <c r="B9101" i="2"/>
  <c r="B9102" i="2"/>
  <c r="B9103" i="2"/>
  <c r="B9104" i="2"/>
  <c r="B9105" i="2"/>
  <c r="B9106" i="2"/>
  <c r="B9107" i="2"/>
  <c r="B9108" i="2"/>
  <c r="B9109" i="2"/>
  <c r="B9110" i="2"/>
  <c r="B9111" i="2"/>
  <c r="B9112" i="2"/>
  <c r="B9113" i="2"/>
  <c r="B9114" i="2"/>
  <c r="B9115" i="2"/>
  <c r="B9116" i="2"/>
  <c r="B9117" i="2"/>
  <c r="B9118" i="2"/>
  <c r="B9119" i="2"/>
  <c r="B9120" i="2"/>
  <c r="B9121" i="2"/>
  <c r="B9122" i="2"/>
  <c r="B9123" i="2"/>
  <c r="B9124" i="2"/>
  <c r="B9125" i="2"/>
  <c r="B9126" i="2"/>
  <c r="B9127" i="2"/>
  <c r="B9128" i="2"/>
  <c r="B9129" i="2"/>
  <c r="B9130" i="2"/>
  <c r="B9131" i="2"/>
  <c r="B9132" i="2"/>
  <c r="B9133" i="2"/>
  <c r="B9134" i="2"/>
  <c r="B9135" i="2"/>
  <c r="B9136" i="2"/>
  <c r="B9137" i="2"/>
  <c r="B9138" i="2"/>
  <c r="B9139" i="2"/>
  <c r="B9140" i="2"/>
  <c r="B9141" i="2"/>
  <c r="B9142" i="2"/>
  <c r="B9143" i="2"/>
  <c r="B9144" i="2"/>
  <c r="B9145" i="2"/>
  <c r="B9146" i="2"/>
  <c r="B9147" i="2"/>
  <c r="B9148" i="2"/>
  <c r="B9149" i="2"/>
  <c r="B9150" i="2"/>
  <c r="B9151" i="2"/>
  <c r="B9152" i="2"/>
  <c r="B9153" i="2"/>
  <c r="B9154" i="2"/>
  <c r="B9155" i="2"/>
  <c r="B9156" i="2"/>
  <c r="B9157" i="2"/>
  <c r="B9158" i="2"/>
  <c r="B9159" i="2"/>
  <c r="B9160" i="2"/>
  <c r="B9161" i="2"/>
  <c r="B9162" i="2"/>
  <c r="B9163" i="2"/>
  <c r="B9164" i="2"/>
  <c r="B9165" i="2"/>
  <c r="B9166" i="2"/>
  <c r="B9167" i="2"/>
  <c r="B9168" i="2"/>
  <c r="B9169" i="2"/>
  <c r="B9170" i="2"/>
  <c r="B9171" i="2"/>
  <c r="B9172" i="2"/>
  <c r="B9173" i="2"/>
  <c r="B9174" i="2"/>
  <c r="B9175" i="2"/>
  <c r="B9176" i="2"/>
  <c r="B9177" i="2"/>
  <c r="B9178" i="2"/>
  <c r="B9179" i="2"/>
  <c r="B9180" i="2"/>
  <c r="B9181" i="2"/>
  <c r="B9182" i="2"/>
  <c r="B9183" i="2"/>
  <c r="B9184" i="2"/>
  <c r="B9185" i="2"/>
  <c r="B9186" i="2"/>
  <c r="B9187" i="2"/>
  <c r="B9188" i="2"/>
  <c r="B9189" i="2"/>
  <c r="B9190" i="2"/>
  <c r="B9191" i="2"/>
  <c r="B9192" i="2"/>
  <c r="B9193" i="2"/>
  <c r="B9194" i="2"/>
  <c r="B9195" i="2"/>
  <c r="B9196" i="2"/>
  <c r="B9197" i="2"/>
  <c r="B9198" i="2"/>
  <c r="B9199" i="2"/>
  <c r="B9200" i="2"/>
  <c r="B9201" i="2"/>
  <c r="B9202" i="2"/>
  <c r="B9203" i="2"/>
  <c r="B9204" i="2"/>
  <c r="B9205" i="2"/>
  <c r="B9206" i="2"/>
  <c r="B9207" i="2"/>
  <c r="B9208" i="2"/>
  <c r="B9209" i="2"/>
  <c r="B9210" i="2"/>
  <c r="B9211" i="2"/>
  <c r="B9212" i="2"/>
  <c r="B9213" i="2"/>
  <c r="B9214" i="2"/>
  <c r="B9215" i="2"/>
  <c r="B9216" i="2"/>
  <c r="B9217" i="2"/>
  <c r="B9218" i="2"/>
  <c r="B9219" i="2"/>
  <c r="B9220" i="2"/>
  <c r="B9221" i="2"/>
  <c r="B9222" i="2"/>
  <c r="B9223" i="2"/>
  <c r="B9224" i="2"/>
  <c r="B9225" i="2"/>
  <c r="B9226" i="2"/>
  <c r="B9227" i="2"/>
  <c r="B9228" i="2"/>
  <c r="B9229" i="2"/>
  <c r="B9230" i="2"/>
  <c r="B9231" i="2"/>
  <c r="B9232" i="2"/>
  <c r="B9233" i="2"/>
  <c r="B9234" i="2"/>
  <c r="B9235" i="2"/>
  <c r="B9236" i="2"/>
  <c r="B9237" i="2"/>
  <c r="B9238" i="2"/>
  <c r="B9239" i="2"/>
  <c r="B9240" i="2"/>
  <c r="B9241" i="2"/>
  <c r="B9242" i="2"/>
  <c r="B9243" i="2"/>
  <c r="B9244" i="2"/>
  <c r="B9245" i="2"/>
  <c r="B9246" i="2"/>
  <c r="B9247" i="2"/>
  <c r="B9248" i="2"/>
  <c r="B9249" i="2"/>
  <c r="B9250" i="2"/>
  <c r="B9251" i="2"/>
  <c r="B9252" i="2"/>
  <c r="B9253" i="2"/>
  <c r="B9254" i="2"/>
  <c r="B9255" i="2"/>
  <c r="B9256" i="2"/>
  <c r="B9257" i="2"/>
  <c r="B9258" i="2"/>
  <c r="B9259" i="2"/>
  <c r="B9260" i="2"/>
  <c r="B9261" i="2"/>
  <c r="B9262" i="2"/>
  <c r="B9263" i="2"/>
  <c r="B9264" i="2"/>
  <c r="B9265" i="2"/>
  <c r="B9266" i="2"/>
  <c r="B9267" i="2"/>
  <c r="B9268" i="2"/>
  <c r="B9269" i="2"/>
  <c r="B9270" i="2"/>
  <c r="B9271" i="2"/>
  <c r="B9272" i="2"/>
  <c r="B9273" i="2"/>
  <c r="B9274" i="2"/>
  <c r="B9275" i="2"/>
  <c r="B9276" i="2"/>
  <c r="B9277" i="2"/>
  <c r="B9278" i="2"/>
  <c r="B9279" i="2"/>
  <c r="B9280" i="2"/>
  <c r="B9281" i="2"/>
  <c r="B9282" i="2"/>
  <c r="B9283" i="2"/>
  <c r="B9284" i="2"/>
  <c r="B9285" i="2"/>
  <c r="B9286" i="2"/>
  <c r="B9287" i="2"/>
  <c r="B9288" i="2"/>
  <c r="B9289" i="2"/>
  <c r="B9290" i="2"/>
  <c r="B9291" i="2"/>
  <c r="B9292" i="2"/>
  <c r="B9293" i="2"/>
  <c r="B9294" i="2"/>
  <c r="B9295" i="2"/>
  <c r="B9296" i="2"/>
  <c r="B9297" i="2"/>
  <c r="B9298" i="2"/>
  <c r="B9299" i="2"/>
  <c r="B9300" i="2"/>
  <c r="B9301" i="2"/>
  <c r="B9302" i="2"/>
  <c r="B9303" i="2"/>
  <c r="B9304" i="2"/>
  <c r="B9305" i="2"/>
  <c r="B9306" i="2"/>
  <c r="B9307" i="2"/>
  <c r="B9308" i="2"/>
  <c r="B9309" i="2"/>
  <c r="B9310" i="2"/>
  <c r="B9311" i="2"/>
  <c r="B9312" i="2"/>
  <c r="B9313" i="2"/>
  <c r="B9314" i="2"/>
  <c r="B9315" i="2"/>
  <c r="B9316" i="2"/>
  <c r="B9317" i="2"/>
  <c r="B9318" i="2"/>
  <c r="B9319" i="2"/>
  <c r="B9320" i="2"/>
  <c r="B9321" i="2"/>
  <c r="B9322" i="2"/>
  <c r="B9323" i="2"/>
  <c r="B9324" i="2"/>
  <c r="B9325" i="2"/>
  <c r="B9326" i="2"/>
  <c r="B9327" i="2"/>
  <c r="B9328" i="2"/>
  <c r="B9329" i="2"/>
  <c r="B9330" i="2"/>
  <c r="B9331" i="2"/>
  <c r="B9332" i="2"/>
  <c r="B9333" i="2"/>
  <c r="B9334" i="2"/>
  <c r="B9335" i="2"/>
  <c r="B9336" i="2"/>
  <c r="B9337" i="2"/>
  <c r="B9338" i="2"/>
  <c r="B9339" i="2"/>
  <c r="B9340" i="2"/>
  <c r="B9341" i="2"/>
  <c r="B9342" i="2"/>
  <c r="B9343" i="2"/>
  <c r="B9344" i="2"/>
  <c r="B9345" i="2"/>
  <c r="B9346" i="2"/>
  <c r="B9347" i="2"/>
  <c r="B9348" i="2"/>
  <c r="B9349" i="2"/>
  <c r="B9350" i="2"/>
  <c r="B9351" i="2"/>
  <c r="B9352" i="2"/>
  <c r="B9353" i="2"/>
  <c r="B9354" i="2"/>
  <c r="B9355" i="2"/>
  <c r="B9356" i="2"/>
  <c r="B9357" i="2"/>
  <c r="B9358" i="2"/>
  <c r="B9359" i="2"/>
  <c r="B9360" i="2"/>
  <c r="B9361" i="2"/>
  <c r="B9362" i="2"/>
  <c r="B9363" i="2"/>
  <c r="B9364" i="2"/>
  <c r="B9365" i="2"/>
  <c r="B9366" i="2"/>
  <c r="B9367" i="2"/>
  <c r="B9368" i="2"/>
  <c r="B9369" i="2"/>
  <c r="B9370" i="2"/>
  <c r="B9371" i="2"/>
  <c r="B9372" i="2"/>
  <c r="B9373" i="2"/>
  <c r="B9374" i="2"/>
  <c r="B9375" i="2"/>
  <c r="B9376" i="2"/>
  <c r="B9377" i="2"/>
  <c r="B9378" i="2"/>
  <c r="B9379" i="2"/>
  <c r="B9380" i="2"/>
  <c r="B9381" i="2"/>
  <c r="B9382" i="2"/>
  <c r="B9383" i="2"/>
  <c r="B9384" i="2"/>
  <c r="B9385" i="2"/>
  <c r="B9386" i="2"/>
  <c r="B9387" i="2"/>
  <c r="B9388" i="2"/>
  <c r="B9389" i="2"/>
  <c r="B9390" i="2"/>
  <c r="B9391" i="2"/>
  <c r="B9392" i="2"/>
  <c r="B9393" i="2"/>
  <c r="B9394" i="2"/>
  <c r="B9395" i="2"/>
  <c r="B9396" i="2"/>
  <c r="B9397" i="2"/>
  <c r="B9398" i="2"/>
  <c r="B9399" i="2"/>
  <c r="B9400" i="2"/>
  <c r="B9401" i="2"/>
  <c r="B9402" i="2"/>
  <c r="B9403" i="2"/>
  <c r="B9404" i="2"/>
  <c r="B9405" i="2"/>
  <c r="B9406" i="2"/>
  <c r="B9407" i="2"/>
  <c r="B9408" i="2"/>
  <c r="B9409" i="2"/>
  <c r="B9410" i="2"/>
  <c r="B9411" i="2"/>
  <c r="B9412" i="2"/>
  <c r="B9413" i="2"/>
  <c r="B9414" i="2"/>
  <c r="B9415" i="2"/>
  <c r="B9416" i="2"/>
  <c r="B9417" i="2"/>
  <c r="B9418" i="2"/>
  <c r="B9419" i="2"/>
  <c r="B9420" i="2"/>
  <c r="B9421" i="2"/>
  <c r="B9422" i="2"/>
  <c r="B9423" i="2"/>
  <c r="B9424" i="2"/>
  <c r="B9425" i="2"/>
  <c r="B9426" i="2"/>
  <c r="B9427" i="2"/>
  <c r="B9428" i="2"/>
  <c r="B9429" i="2"/>
  <c r="B9430" i="2"/>
  <c r="B9431" i="2"/>
  <c r="B9432" i="2"/>
  <c r="B9433" i="2"/>
  <c r="B9434" i="2"/>
  <c r="B9435" i="2"/>
  <c r="B9436" i="2"/>
  <c r="B9437" i="2"/>
  <c r="B9438" i="2"/>
  <c r="B9439" i="2"/>
  <c r="B9440" i="2"/>
  <c r="B9441" i="2"/>
  <c r="B9442" i="2"/>
  <c r="B9443" i="2"/>
  <c r="B9444" i="2"/>
  <c r="B9445" i="2"/>
  <c r="B9446" i="2"/>
  <c r="B9447" i="2"/>
  <c r="B9448" i="2"/>
  <c r="B9449" i="2"/>
  <c r="B9450" i="2"/>
  <c r="B9451" i="2"/>
  <c r="B9452" i="2"/>
  <c r="B9453" i="2"/>
  <c r="B9454" i="2"/>
  <c r="B9455" i="2"/>
  <c r="B9456" i="2"/>
  <c r="B9457" i="2"/>
  <c r="B9458" i="2"/>
  <c r="B9459" i="2"/>
  <c r="B9460" i="2"/>
  <c r="B9461" i="2"/>
  <c r="B9462" i="2"/>
  <c r="B9463" i="2"/>
  <c r="B9464" i="2"/>
  <c r="B9465" i="2"/>
  <c r="B9466" i="2"/>
  <c r="B9467" i="2"/>
  <c r="B9468" i="2"/>
  <c r="B9469" i="2"/>
  <c r="B9470" i="2"/>
  <c r="B9471" i="2"/>
  <c r="B9472" i="2"/>
  <c r="B9473" i="2"/>
  <c r="B9474" i="2"/>
  <c r="B9475" i="2"/>
  <c r="B9476" i="2"/>
  <c r="B9477" i="2"/>
  <c r="B9478" i="2"/>
  <c r="B9479" i="2"/>
  <c r="B9480" i="2"/>
  <c r="B9481" i="2"/>
  <c r="B9482" i="2"/>
  <c r="B9483" i="2"/>
  <c r="B9484" i="2"/>
  <c r="B9485" i="2"/>
  <c r="B9486" i="2"/>
  <c r="B9487" i="2"/>
  <c r="B9488" i="2"/>
  <c r="B9489" i="2"/>
  <c r="B9490" i="2"/>
  <c r="B9491" i="2"/>
  <c r="B9492" i="2"/>
  <c r="B9493" i="2"/>
  <c r="B9494" i="2"/>
  <c r="B9495" i="2"/>
  <c r="B9496" i="2"/>
  <c r="B9497" i="2"/>
  <c r="B9498" i="2"/>
  <c r="B9499" i="2"/>
  <c r="B9500" i="2"/>
  <c r="B9501" i="2"/>
  <c r="B9502" i="2"/>
  <c r="B9503" i="2"/>
  <c r="B9504" i="2"/>
  <c r="B9505" i="2"/>
  <c r="B9506" i="2"/>
  <c r="B9507" i="2"/>
  <c r="B9508" i="2"/>
  <c r="B9509" i="2"/>
  <c r="B9510" i="2"/>
  <c r="B9511" i="2"/>
  <c r="B9512" i="2"/>
  <c r="B9513" i="2"/>
  <c r="B9514" i="2"/>
  <c r="B9515" i="2"/>
  <c r="B9516" i="2"/>
  <c r="B9517" i="2"/>
  <c r="B9518" i="2"/>
  <c r="B9519" i="2"/>
  <c r="B9520" i="2"/>
  <c r="B9521" i="2"/>
  <c r="B9522" i="2"/>
  <c r="B9523" i="2"/>
  <c r="B9524" i="2"/>
  <c r="B9525" i="2"/>
  <c r="B9526" i="2"/>
  <c r="B9527" i="2"/>
  <c r="B9528" i="2"/>
  <c r="B9529" i="2"/>
  <c r="B9530" i="2"/>
  <c r="B9531" i="2"/>
  <c r="B9532" i="2"/>
  <c r="B9533" i="2"/>
  <c r="B9534" i="2"/>
  <c r="B9535" i="2"/>
  <c r="B9536" i="2"/>
  <c r="B9537" i="2"/>
  <c r="B9538" i="2"/>
  <c r="B9539" i="2"/>
  <c r="B9540" i="2"/>
  <c r="B9541" i="2"/>
  <c r="B9542" i="2"/>
  <c r="B9543" i="2"/>
  <c r="B9544" i="2"/>
  <c r="B9545" i="2"/>
  <c r="B9546" i="2"/>
  <c r="B9547" i="2"/>
  <c r="B9548" i="2"/>
  <c r="B9549" i="2"/>
  <c r="B9550" i="2"/>
  <c r="B9551" i="2"/>
  <c r="B9552" i="2"/>
  <c r="B9553" i="2"/>
  <c r="B9554" i="2"/>
  <c r="B9555" i="2"/>
  <c r="B9556" i="2"/>
  <c r="B9557" i="2"/>
  <c r="B9558" i="2"/>
  <c r="B9559" i="2"/>
  <c r="B9560" i="2"/>
  <c r="B9561" i="2"/>
  <c r="B9562" i="2"/>
  <c r="B9563" i="2"/>
  <c r="B9564" i="2"/>
  <c r="B9565" i="2"/>
  <c r="B9566" i="2"/>
  <c r="B9567" i="2"/>
  <c r="B9568" i="2"/>
  <c r="B9569" i="2"/>
  <c r="B9570" i="2"/>
  <c r="B9571" i="2"/>
  <c r="B9572" i="2"/>
  <c r="B9573" i="2"/>
  <c r="B9574" i="2"/>
  <c r="B9575" i="2"/>
  <c r="B9576" i="2"/>
  <c r="B9577" i="2"/>
  <c r="B9578" i="2"/>
  <c r="B9579" i="2"/>
  <c r="B9580" i="2"/>
  <c r="B9581" i="2"/>
  <c r="B9582" i="2"/>
  <c r="B9583" i="2"/>
  <c r="B9584" i="2"/>
  <c r="B9585" i="2"/>
  <c r="B9586" i="2"/>
  <c r="B9587" i="2"/>
  <c r="B9588" i="2"/>
  <c r="B9589" i="2"/>
  <c r="B9590" i="2"/>
  <c r="B9591" i="2"/>
  <c r="B9592" i="2"/>
  <c r="B9593" i="2"/>
  <c r="B9594" i="2"/>
  <c r="B9595" i="2"/>
  <c r="B9596" i="2"/>
  <c r="B9597" i="2"/>
  <c r="B9598" i="2"/>
  <c r="B9599" i="2"/>
  <c r="B9600" i="2"/>
  <c r="B9601" i="2"/>
  <c r="B9602" i="2"/>
  <c r="B9603" i="2"/>
  <c r="B9604" i="2"/>
  <c r="B9605" i="2"/>
  <c r="B9606" i="2"/>
  <c r="B9607" i="2"/>
  <c r="B9608" i="2"/>
  <c r="B9609" i="2"/>
  <c r="B9610" i="2"/>
  <c r="B9611" i="2"/>
  <c r="B9612" i="2"/>
  <c r="B9613" i="2"/>
  <c r="B9614" i="2"/>
  <c r="B9615" i="2"/>
  <c r="B9616" i="2"/>
  <c r="B9617" i="2"/>
  <c r="B9618" i="2"/>
  <c r="B9619" i="2"/>
  <c r="B9620" i="2"/>
  <c r="B9621" i="2"/>
  <c r="B9622" i="2"/>
  <c r="B9623" i="2"/>
  <c r="B9624" i="2"/>
  <c r="B9625" i="2"/>
  <c r="B9626" i="2"/>
  <c r="B9627" i="2"/>
  <c r="B9628" i="2"/>
  <c r="B9629" i="2"/>
  <c r="B9630" i="2"/>
  <c r="B9631" i="2"/>
  <c r="B9632" i="2"/>
  <c r="B9633" i="2"/>
  <c r="B9634" i="2"/>
  <c r="B9635" i="2"/>
  <c r="B9636" i="2"/>
  <c r="B9637" i="2"/>
  <c r="B9638" i="2"/>
  <c r="B9639" i="2"/>
  <c r="B9640" i="2"/>
  <c r="B9641" i="2"/>
  <c r="B9642" i="2"/>
  <c r="B9643" i="2"/>
  <c r="B9644" i="2"/>
  <c r="B9645" i="2"/>
  <c r="B9646" i="2"/>
  <c r="B9647" i="2"/>
  <c r="B9648" i="2"/>
  <c r="B9649" i="2"/>
  <c r="B9650" i="2"/>
  <c r="B9651" i="2"/>
  <c r="B9652" i="2"/>
  <c r="B9653" i="2"/>
  <c r="B9654" i="2"/>
  <c r="B9655" i="2"/>
  <c r="B9656" i="2"/>
  <c r="B9657" i="2"/>
  <c r="B9658" i="2"/>
  <c r="B9659" i="2"/>
  <c r="B9660" i="2"/>
  <c r="B9661" i="2"/>
  <c r="B9662" i="2"/>
  <c r="B9663" i="2"/>
  <c r="B9664" i="2"/>
  <c r="B9665" i="2"/>
  <c r="B9666" i="2"/>
  <c r="B9667" i="2"/>
  <c r="B9668" i="2"/>
  <c r="B9669" i="2"/>
  <c r="B9670" i="2"/>
  <c r="B9671" i="2"/>
  <c r="B9672" i="2"/>
  <c r="B9673" i="2"/>
  <c r="B9674" i="2"/>
  <c r="B9675" i="2"/>
  <c r="B9676" i="2"/>
  <c r="B9677" i="2"/>
  <c r="B9678" i="2"/>
  <c r="B9679" i="2"/>
  <c r="B9680" i="2"/>
  <c r="B9681" i="2"/>
  <c r="B9682" i="2"/>
  <c r="B9683" i="2"/>
  <c r="B9684" i="2"/>
  <c r="B9685" i="2"/>
  <c r="B9686" i="2"/>
  <c r="B9687" i="2"/>
  <c r="B9688" i="2"/>
  <c r="B9689" i="2"/>
  <c r="B9690" i="2"/>
  <c r="B9691" i="2"/>
  <c r="B9692" i="2"/>
  <c r="B9693" i="2"/>
  <c r="B9694" i="2"/>
  <c r="B9695" i="2"/>
  <c r="B9696" i="2"/>
  <c r="B9697" i="2"/>
  <c r="B9698" i="2"/>
  <c r="B9699" i="2"/>
  <c r="B9700" i="2"/>
  <c r="B9701" i="2"/>
  <c r="B9702" i="2"/>
  <c r="B9703" i="2"/>
  <c r="B9704" i="2"/>
  <c r="B9705" i="2"/>
  <c r="B9706" i="2"/>
  <c r="B9707" i="2"/>
  <c r="B9708" i="2"/>
  <c r="B9709" i="2"/>
  <c r="B9710" i="2"/>
  <c r="B9711" i="2"/>
  <c r="B9712" i="2"/>
  <c r="B9713" i="2"/>
  <c r="B9714" i="2"/>
  <c r="B9715" i="2"/>
  <c r="B9716" i="2"/>
  <c r="B9717" i="2"/>
  <c r="B9718" i="2"/>
  <c r="B9719" i="2"/>
  <c r="B9720" i="2"/>
  <c r="B9721" i="2"/>
  <c r="B9722" i="2"/>
  <c r="B9723" i="2"/>
  <c r="B9724" i="2"/>
  <c r="B9725" i="2"/>
  <c r="B9726" i="2"/>
  <c r="B9727" i="2"/>
  <c r="B9728" i="2"/>
  <c r="B9729" i="2"/>
  <c r="B9730" i="2"/>
  <c r="B9731" i="2"/>
  <c r="B9732" i="2"/>
  <c r="B9733" i="2"/>
  <c r="B9734" i="2"/>
  <c r="B9735" i="2"/>
  <c r="B9736" i="2"/>
  <c r="B9737" i="2"/>
  <c r="B9738" i="2"/>
  <c r="B9739" i="2"/>
  <c r="B9740" i="2"/>
  <c r="B9741" i="2"/>
  <c r="B9742" i="2"/>
  <c r="B9743" i="2"/>
  <c r="B9744" i="2"/>
  <c r="B9745" i="2"/>
  <c r="B9746" i="2"/>
  <c r="B9747" i="2"/>
  <c r="B9748" i="2"/>
  <c r="B9749" i="2"/>
  <c r="B9750" i="2"/>
  <c r="B9751" i="2"/>
  <c r="B9752" i="2"/>
  <c r="B9753" i="2"/>
  <c r="B9754" i="2"/>
  <c r="B9755" i="2"/>
  <c r="B9756" i="2"/>
  <c r="B9757" i="2"/>
  <c r="B9758" i="2"/>
  <c r="B9759" i="2"/>
  <c r="B9760" i="2"/>
  <c r="B9761" i="2"/>
  <c r="B9762" i="2"/>
  <c r="B9763" i="2"/>
  <c r="B9764" i="2"/>
  <c r="B9765" i="2"/>
  <c r="B9766" i="2"/>
  <c r="B9767" i="2"/>
  <c r="B9768" i="2"/>
  <c r="B9769" i="2"/>
  <c r="B9770" i="2"/>
  <c r="B9771" i="2"/>
  <c r="B9772" i="2"/>
  <c r="B9773" i="2"/>
  <c r="B9774" i="2"/>
  <c r="B9775" i="2"/>
  <c r="B9776" i="2"/>
  <c r="B9777" i="2"/>
  <c r="B9778" i="2"/>
  <c r="B9779" i="2"/>
  <c r="B9780" i="2"/>
  <c r="B9781" i="2"/>
  <c r="B9782" i="2"/>
  <c r="B9783" i="2"/>
  <c r="B9784" i="2"/>
  <c r="B9785" i="2"/>
  <c r="B9786" i="2"/>
  <c r="B9787" i="2"/>
  <c r="B9788" i="2"/>
  <c r="B9789" i="2"/>
  <c r="B9790" i="2"/>
  <c r="B9791" i="2"/>
  <c r="B9792" i="2"/>
  <c r="B9793" i="2"/>
  <c r="B9794" i="2"/>
  <c r="B9795" i="2"/>
  <c r="B9796" i="2"/>
  <c r="B9797" i="2"/>
  <c r="B9798" i="2"/>
  <c r="B9799" i="2"/>
  <c r="B9800" i="2"/>
  <c r="B9801" i="2"/>
  <c r="B9802" i="2"/>
  <c r="B9803" i="2"/>
  <c r="B9804" i="2"/>
  <c r="B9805" i="2"/>
  <c r="B9806" i="2"/>
  <c r="B9807" i="2"/>
  <c r="B9808" i="2"/>
  <c r="B9809" i="2"/>
  <c r="B9810" i="2"/>
  <c r="B9811" i="2"/>
  <c r="B9812" i="2"/>
  <c r="B9813" i="2"/>
  <c r="B9814" i="2"/>
  <c r="B9815" i="2"/>
  <c r="B9816" i="2"/>
  <c r="B9817" i="2"/>
  <c r="B9818" i="2"/>
  <c r="B9819" i="2"/>
  <c r="B9820" i="2"/>
  <c r="B9821" i="2"/>
  <c r="B9822" i="2"/>
  <c r="B9823" i="2"/>
  <c r="B9824" i="2"/>
  <c r="B9825" i="2"/>
  <c r="B9826" i="2"/>
  <c r="B9827" i="2"/>
  <c r="B9828" i="2"/>
  <c r="B9829" i="2"/>
  <c r="B9830" i="2"/>
  <c r="B9831" i="2"/>
  <c r="B9832" i="2"/>
  <c r="B9833" i="2"/>
  <c r="B9834" i="2"/>
  <c r="B9835" i="2"/>
  <c r="B9836" i="2"/>
  <c r="B9837" i="2"/>
  <c r="B9838" i="2"/>
  <c r="B9839" i="2"/>
  <c r="B9840" i="2"/>
  <c r="B9841" i="2"/>
  <c r="B9842" i="2"/>
  <c r="B9843" i="2"/>
  <c r="B9844" i="2"/>
  <c r="B9845" i="2"/>
  <c r="B9846" i="2"/>
  <c r="B9847" i="2"/>
  <c r="B9848" i="2"/>
  <c r="B9849" i="2"/>
  <c r="B9850" i="2"/>
  <c r="B9851" i="2"/>
  <c r="B9852" i="2"/>
  <c r="B9853" i="2"/>
  <c r="B9854" i="2"/>
  <c r="B9855" i="2"/>
  <c r="B9856" i="2"/>
  <c r="B9857" i="2"/>
  <c r="B9858" i="2"/>
  <c r="B9859" i="2"/>
  <c r="B9860" i="2"/>
  <c r="B9861" i="2"/>
  <c r="B9862" i="2"/>
  <c r="B9863" i="2"/>
  <c r="B9864" i="2"/>
  <c r="B9865" i="2"/>
  <c r="B9866" i="2"/>
  <c r="B9867" i="2"/>
  <c r="B9868" i="2"/>
  <c r="B9869" i="2"/>
  <c r="B9870" i="2"/>
  <c r="B9871" i="2"/>
  <c r="B9872" i="2"/>
  <c r="B9873" i="2"/>
  <c r="B9874" i="2"/>
  <c r="B9875" i="2"/>
  <c r="B9876" i="2"/>
  <c r="B9877" i="2"/>
  <c r="B9878" i="2"/>
  <c r="B9879" i="2"/>
  <c r="B9880" i="2"/>
  <c r="B9881" i="2"/>
  <c r="B9882" i="2"/>
  <c r="B9883" i="2"/>
  <c r="B9884" i="2"/>
  <c r="B9885" i="2"/>
  <c r="B9886" i="2"/>
  <c r="B9887" i="2"/>
  <c r="B9888" i="2"/>
  <c r="B9889" i="2"/>
  <c r="B9890" i="2"/>
  <c r="B9891" i="2"/>
  <c r="B9892" i="2"/>
  <c r="B9893" i="2"/>
  <c r="B9894" i="2"/>
  <c r="B9895" i="2"/>
  <c r="B9896" i="2"/>
  <c r="B9897" i="2"/>
  <c r="B9898" i="2"/>
  <c r="B9899" i="2"/>
  <c r="B9900" i="2"/>
  <c r="B9901" i="2"/>
  <c r="B9902" i="2"/>
  <c r="B9903" i="2"/>
  <c r="B9904" i="2"/>
  <c r="B9905" i="2"/>
  <c r="B9906" i="2"/>
  <c r="B9907" i="2"/>
  <c r="B9908" i="2"/>
  <c r="B9909" i="2"/>
  <c r="B9910" i="2"/>
  <c r="B9911" i="2"/>
  <c r="B9912" i="2"/>
  <c r="B9913" i="2"/>
  <c r="B9914" i="2"/>
  <c r="B9915" i="2"/>
  <c r="B9916" i="2"/>
  <c r="B9917" i="2"/>
  <c r="B9918" i="2"/>
  <c r="B9919" i="2"/>
  <c r="B9920" i="2"/>
  <c r="B9921" i="2"/>
  <c r="B9922" i="2"/>
  <c r="B9923" i="2"/>
  <c r="B9924" i="2"/>
  <c r="B9925" i="2"/>
  <c r="B9926" i="2"/>
  <c r="B9927" i="2"/>
  <c r="B9928" i="2"/>
  <c r="B9929" i="2"/>
  <c r="B9930" i="2"/>
  <c r="B9931" i="2"/>
  <c r="B9932" i="2"/>
  <c r="B9933" i="2"/>
  <c r="B9934" i="2"/>
  <c r="B9935" i="2"/>
  <c r="B9936" i="2"/>
  <c r="B9937" i="2"/>
  <c r="B9938" i="2"/>
  <c r="B9939" i="2"/>
  <c r="B9940" i="2"/>
  <c r="B9941" i="2"/>
  <c r="B9942" i="2"/>
  <c r="B9943" i="2"/>
  <c r="B9944" i="2"/>
  <c r="B9945" i="2"/>
  <c r="B9946" i="2"/>
  <c r="B9947" i="2"/>
  <c r="B9948" i="2"/>
  <c r="B9949" i="2"/>
  <c r="B9950" i="2"/>
  <c r="B9951" i="2"/>
  <c r="B9952" i="2"/>
  <c r="B9953" i="2"/>
  <c r="B9954" i="2"/>
  <c r="B9955" i="2"/>
  <c r="B9956" i="2"/>
  <c r="B9957" i="2"/>
  <c r="B9958" i="2"/>
  <c r="B9959" i="2"/>
  <c r="B9960" i="2"/>
  <c r="B9961" i="2"/>
  <c r="B9962" i="2"/>
  <c r="B9963" i="2"/>
  <c r="B9964" i="2"/>
  <c r="B9965" i="2"/>
  <c r="B9966" i="2"/>
  <c r="B9967" i="2"/>
  <c r="B9968" i="2"/>
  <c r="B9969" i="2"/>
  <c r="B9970" i="2"/>
  <c r="B9971" i="2"/>
  <c r="B9972" i="2"/>
  <c r="B9973" i="2"/>
  <c r="B9974" i="2"/>
  <c r="B9975" i="2"/>
  <c r="B9976" i="2"/>
  <c r="B9977" i="2"/>
  <c r="B9978" i="2"/>
  <c r="B9979" i="2"/>
  <c r="B9980" i="2"/>
  <c r="B9981" i="2"/>
  <c r="B9982" i="2"/>
  <c r="B9983" i="2"/>
  <c r="B9984" i="2"/>
  <c r="B9985" i="2"/>
  <c r="B9986" i="2"/>
  <c r="B9987" i="2"/>
  <c r="B9988" i="2"/>
  <c r="B9989" i="2"/>
  <c r="B9990" i="2"/>
  <c r="B9991" i="2"/>
  <c r="B9992" i="2"/>
  <c r="B9993" i="2"/>
  <c r="B9994" i="2"/>
  <c r="B9995" i="2"/>
  <c r="B9996" i="2"/>
  <c r="B9997" i="2"/>
  <c r="B9998" i="2"/>
  <c r="B9999" i="2"/>
  <c r="B10000" i="2"/>
  <c r="B10001" i="2"/>
  <c r="X7" i="2" l="1"/>
  <c r="X8" i="2"/>
  <c r="X9" i="2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96" i="2"/>
  <c r="X97" i="2"/>
  <c r="X98" i="2"/>
  <c r="X99" i="2"/>
  <c r="X100" i="2"/>
  <c r="X101" i="2"/>
  <c r="X102" i="2"/>
  <c r="X103" i="2"/>
  <c r="X104" i="2"/>
  <c r="X105" i="2"/>
  <c r="X106" i="2"/>
  <c r="X107" i="2"/>
  <c r="X108" i="2"/>
  <c r="X109" i="2"/>
  <c r="X110" i="2"/>
  <c r="X111" i="2"/>
  <c r="X112" i="2"/>
  <c r="X113" i="2"/>
  <c r="X114" i="2"/>
  <c r="X115" i="2"/>
  <c r="X116" i="2"/>
  <c r="X117" i="2"/>
  <c r="X118" i="2"/>
  <c r="X119" i="2"/>
  <c r="X120" i="2"/>
  <c r="X121" i="2"/>
  <c r="X122" i="2"/>
  <c r="X123" i="2"/>
  <c r="X124" i="2"/>
  <c r="X125" i="2"/>
  <c r="X126" i="2"/>
  <c r="X127" i="2"/>
  <c r="X128" i="2"/>
  <c r="X129" i="2"/>
  <c r="X130" i="2"/>
  <c r="X131" i="2"/>
  <c r="X132" i="2"/>
  <c r="X133" i="2"/>
  <c r="X134" i="2"/>
  <c r="X135" i="2"/>
  <c r="X136" i="2"/>
  <c r="X137" i="2"/>
  <c r="X138" i="2"/>
  <c r="X139" i="2"/>
  <c r="X140" i="2"/>
  <c r="X141" i="2"/>
  <c r="X142" i="2"/>
  <c r="X143" i="2"/>
  <c r="X144" i="2"/>
  <c r="X145" i="2"/>
  <c r="X146" i="2"/>
  <c r="X147" i="2"/>
  <c r="X148" i="2"/>
  <c r="X149" i="2"/>
  <c r="X150" i="2"/>
  <c r="X151" i="2"/>
  <c r="X152" i="2"/>
  <c r="X153" i="2"/>
  <c r="X154" i="2"/>
  <c r="X155" i="2"/>
  <c r="X156" i="2"/>
  <c r="X157" i="2"/>
  <c r="X158" i="2"/>
  <c r="X159" i="2"/>
  <c r="X160" i="2"/>
  <c r="X161" i="2"/>
  <c r="X162" i="2"/>
  <c r="X163" i="2"/>
  <c r="X164" i="2"/>
  <c r="X165" i="2"/>
  <c r="X166" i="2"/>
  <c r="X167" i="2"/>
  <c r="X168" i="2"/>
  <c r="X169" i="2"/>
  <c r="X170" i="2"/>
  <c r="X171" i="2"/>
  <c r="X172" i="2"/>
  <c r="X173" i="2"/>
  <c r="X174" i="2"/>
  <c r="X175" i="2"/>
  <c r="X176" i="2"/>
  <c r="X177" i="2"/>
  <c r="X178" i="2"/>
  <c r="X179" i="2"/>
  <c r="X180" i="2"/>
  <c r="X181" i="2"/>
  <c r="X182" i="2"/>
  <c r="X183" i="2"/>
  <c r="X184" i="2"/>
  <c r="X185" i="2"/>
  <c r="X186" i="2"/>
  <c r="X187" i="2"/>
  <c r="X188" i="2"/>
  <c r="X189" i="2"/>
  <c r="X190" i="2"/>
  <c r="X191" i="2"/>
  <c r="X192" i="2"/>
  <c r="X193" i="2"/>
  <c r="X194" i="2"/>
  <c r="X195" i="2"/>
  <c r="X196" i="2"/>
  <c r="X197" i="2"/>
  <c r="X198" i="2"/>
  <c r="X199" i="2"/>
  <c r="X200" i="2"/>
  <c r="X201" i="2"/>
  <c r="X202" i="2"/>
  <c r="X203" i="2"/>
  <c r="X204" i="2"/>
  <c r="X205" i="2"/>
  <c r="X206" i="2"/>
  <c r="X207" i="2"/>
  <c r="X208" i="2"/>
  <c r="X209" i="2"/>
  <c r="X210" i="2"/>
  <c r="X211" i="2"/>
  <c r="X212" i="2"/>
  <c r="X213" i="2"/>
  <c r="X214" i="2"/>
  <c r="X215" i="2"/>
  <c r="X216" i="2"/>
  <c r="X217" i="2"/>
  <c r="X218" i="2"/>
  <c r="X219" i="2"/>
  <c r="X220" i="2"/>
  <c r="X221" i="2"/>
  <c r="X222" i="2"/>
  <c r="X223" i="2"/>
  <c r="X224" i="2"/>
  <c r="X225" i="2"/>
  <c r="X226" i="2"/>
  <c r="X227" i="2"/>
  <c r="X228" i="2"/>
  <c r="X229" i="2"/>
  <c r="X230" i="2"/>
  <c r="X231" i="2"/>
  <c r="X232" i="2"/>
  <c r="X233" i="2"/>
  <c r="X234" i="2"/>
  <c r="X235" i="2"/>
  <c r="X236" i="2"/>
  <c r="X237" i="2"/>
  <c r="X238" i="2"/>
  <c r="X239" i="2"/>
  <c r="X240" i="2"/>
  <c r="X241" i="2"/>
  <c r="X242" i="2"/>
  <c r="X243" i="2"/>
  <c r="X244" i="2"/>
  <c r="X245" i="2"/>
  <c r="X246" i="2"/>
  <c r="X247" i="2"/>
  <c r="X248" i="2"/>
  <c r="X249" i="2"/>
  <c r="X250" i="2"/>
  <c r="X251" i="2"/>
  <c r="X252" i="2"/>
  <c r="X253" i="2"/>
  <c r="X254" i="2"/>
  <c r="X255" i="2"/>
  <c r="X256" i="2"/>
  <c r="X257" i="2"/>
  <c r="X258" i="2"/>
  <c r="X259" i="2"/>
  <c r="X260" i="2"/>
  <c r="X261" i="2"/>
  <c r="X262" i="2"/>
  <c r="X263" i="2"/>
  <c r="X264" i="2"/>
  <c r="X265" i="2"/>
  <c r="X266" i="2"/>
  <c r="X267" i="2"/>
  <c r="X268" i="2"/>
  <c r="X269" i="2"/>
  <c r="X270" i="2"/>
  <c r="X271" i="2"/>
  <c r="X272" i="2"/>
  <c r="X273" i="2"/>
  <c r="X274" i="2"/>
  <c r="X275" i="2"/>
  <c r="X276" i="2"/>
  <c r="X277" i="2"/>
  <c r="X278" i="2"/>
  <c r="X279" i="2"/>
  <c r="X280" i="2"/>
  <c r="X281" i="2"/>
  <c r="X282" i="2"/>
  <c r="X283" i="2"/>
  <c r="X284" i="2"/>
  <c r="X285" i="2"/>
  <c r="X286" i="2"/>
  <c r="X287" i="2"/>
  <c r="X288" i="2"/>
  <c r="X289" i="2"/>
  <c r="X290" i="2"/>
  <c r="X291" i="2"/>
  <c r="X292" i="2"/>
  <c r="X293" i="2"/>
  <c r="X294" i="2"/>
  <c r="X295" i="2"/>
  <c r="X296" i="2"/>
  <c r="X297" i="2"/>
  <c r="X298" i="2"/>
  <c r="X299" i="2"/>
  <c r="X300" i="2"/>
  <c r="X301" i="2"/>
  <c r="X302" i="2"/>
  <c r="X303" i="2"/>
  <c r="X304" i="2"/>
  <c r="X305" i="2"/>
  <c r="X306" i="2"/>
  <c r="X307" i="2"/>
  <c r="X308" i="2"/>
  <c r="X309" i="2"/>
  <c r="X310" i="2"/>
  <c r="X311" i="2"/>
  <c r="X312" i="2"/>
  <c r="X313" i="2"/>
  <c r="X314" i="2"/>
  <c r="X315" i="2"/>
  <c r="X316" i="2"/>
  <c r="X317" i="2"/>
  <c r="X318" i="2"/>
  <c r="X319" i="2"/>
  <c r="X320" i="2"/>
  <c r="X321" i="2"/>
  <c r="X322" i="2"/>
  <c r="X323" i="2"/>
  <c r="X324" i="2"/>
  <c r="X325" i="2"/>
  <c r="X326" i="2"/>
  <c r="X327" i="2"/>
  <c r="X328" i="2"/>
  <c r="X329" i="2"/>
  <c r="X330" i="2"/>
  <c r="X331" i="2"/>
  <c r="X332" i="2"/>
  <c r="X333" i="2"/>
  <c r="X334" i="2"/>
  <c r="X335" i="2"/>
  <c r="X336" i="2"/>
  <c r="X337" i="2"/>
  <c r="X338" i="2"/>
  <c r="X339" i="2"/>
  <c r="X340" i="2"/>
  <c r="X341" i="2"/>
  <c r="X342" i="2"/>
  <c r="X343" i="2"/>
  <c r="X344" i="2"/>
  <c r="X345" i="2"/>
  <c r="X346" i="2"/>
  <c r="X347" i="2"/>
  <c r="X348" i="2"/>
  <c r="X349" i="2"/>
  <c r="X350" i="2"/>
  <c r="X351" i="2"/>
  <c r="X352" i="2"/>
  <c r="X353" i="2"/>
  <c r="X354" i="2"/>
  <c r="X355" i="2"/>
  <c r="X356" i="2"/>
  <c r="X357" i="2"/>
  <c r="X358" i="2"/>
  <c r="X359" i="2"/>
  <c r="X360" i="2"/>
  <c r="X361" i="2"/>
  <c r="X362" i="2"/>
  <c r="X363" i="2"/>
  <c r="X364" i="2"/>
  <c r="X365" i="2"/>
  <c r="X366" i="2"/>
  <c r="X367" i="2"/>
  <c r="X368" i="2"/>
  <c r="X369" i="2"/>
  <c r="X370" i="2"/>
  <c r="X371" i="2"/>
  <c r="X372" i="2"/>
  <c r="X373" i="2"/>
  <c r="X374" i="2"/>
  <c r="X375" i="2"/>
  <c r="X376" i="2"/>
  <c r="X377" i="2"/>
  <c r="X378" i="2"/>
  <c r="X379" i="2"/>
  <c r="X380" i="2"/>
  <c r="X381" i="2"/>
  <c r="X382" i="2"/>
  <c r="X383" i="2"/>
  <c r="X384" i="2"/>
  <c r="X385" i="2"/>
  <c r="X386" i="2"/>
  <c r="X387" i="2"/>
  <c r="X388" i="2"/>
  <c r="X389" i="2"/>
  <c r="X390" i="2"/>
  <c r="X391" i="2"/>
  <c r="X392" i="2"/>
  <c r="X393" i="2"/>
  <c r="X394" i="2"/>
  <c r="X395" i="2"/>
  <c r="X396" i="2"/>
  <c r="X397" i="2"/>
  <c r="X398" i="2"/>
  <c r="X399" i="2"/>
  <c r="X400" i="2"/>
  <c r="X401" i="2"/>
  <c r="X402" i="2"/>
  <c r="X403" i="2"/>
  <c r="X404" i="2"/>
  <c r="X405" i="2"/>
  <c r="X406" i="2"/>
  <c r="X407" i="2"/>
  <c r="X408" i="2"/>
  <c r="X409" i="2"/>
  <c r="X410" i="2"/>
  <c r="X411" i="2"/>
  <c r="X412" i="2"/>
  <c r="X413" i="2"/>
  <c r="X414" i="2"/>
  <c r="X415" i="2"/>
  <c r="X416" i="2"/>
  <c r="X417" i="2"/>
  <c r="X418" i="2"/>
  <c r="X419" i="2"/>
  <c r="X420" i="2"/>
  <c r="X421" i="2"/>
  <c r="X422" i="2"/>
  <c r="X423" i="2"/>
  <c r="X424" i="2"/>
  <c r="X425" i="2"/>
  <c r="X426" i="2"/>
  <c r="X427" i="2"/>
  <c r="X428" i="2"/>
  <c r="X429" i="2"/>
  <c r="X430" i="2"/>
  <c r="X431" i="2"/>
  <c r="X432" i="2"/>
  <c r="X433" i="2"/>
  <c r="X434" i="2"/>
  <c r="X435" i="2"/>
  <c r="X436" i="2"/>
  <c r="X437" i="2"/>
  <c r="X438" i="2"/>
  <c r="X439" i="2"/>
  <c r="X440" i="2"/>
  <c r="X441" i="2"/>
  <c r="X442" i="2"/>
  <c r="X443" i="2"/>
  <c r="X444" i="2"/>
  <c r="X445" i="2"/>
  <c r="X446" i="2"/>
  <c r="X447" i="2"/>
  <c r="X448" i="2"/>
  <c r="X449" i="2"/>
  <c r="X450" i="2"/>
  <c r="X451" i="2"/>
  <c r="X452" i="2"/>
  <c r="X453" i="2"/>
  <c r="X454" i="2"/>
  <c r="X455" i="2"/>
  <c r="X456" i="2"/>
  <c r="X457" i="2"/>
  <c r="X458" i="2"/>
  <c r="X459" i="2"/>
  <c r="X460" i="2"/>
  <c r="X461" i="2"/>
  <c r="X462" i="2"/>
  <c r="X463" i="2"/>
  <c r="X464" i="2"/>
  <c r="X465" i="2"/>
  <c r="X466" i="2"/>
  <c r="X467" i="2"/>
  <c r="X468" i="2"/>
  <c r="X469" i="2"/>
  <c r="X470" i="2"/>
  <c r="X471" i="2"/>
  <c r="X472" i="2"/>
  <c r="X473" i="2"/>
  <c r="X474" i="2"/>
  <c r="X475" i="2"/>
  <c r="X476" i="2"/>
  <c r="X477" i="2"/>
  <c r="X478" i="2"/>
  <c r="X479" i="2"/>
  <c r="X480" i="2"/>
  <c r="X481" i="2"/>
  <c r="X482" i="2"/>
  <c r="X483" i="2"/>
  <c r="X484" i="2"/>
  <c r="X485" i="2"/>
  <c r="X486" i="2"/>
  <c r="X487" i="2"/>
  <c r="X488" i="2"/>
  <c r="X489" i="2"/>
  <c r="X490" i="2"/>
  <c r="X491" i="2"/>
  <c r="X492" i="2"/>
  <c r="X493" i="2"/>
  <c r="X494" i="2"/>
  <c r="X495" i="2"/>
  <c r="X496" i="2"/>
  <c r="X497" i="2"/>
  <c r="X498" i="2"/>
  <c r="X499" i="2"/>
  <c r="X500" i="2"/>
  <c r="X501" i="2"/>
  <c r="X502" i="2"/>
  <c r="X503" i="2"/>
  <c r="X504" i="2"/>
  <c r="X505" i="2"/>
  <c r="X506" i="2"/>
  <c r="X507" i="2"/>
  <c r="X508" i="2"/>
  <c r="X509" i="2"/>
  <c r="X510" i="2"/>
  <c r="X511" i="2"/>
  <c r="X512" i="2"/>
  <c r="X513" i="2"/>
  <c r="X514" i="2"/>
  <c r="X515" i="2"/>
  <c r="X516" i="2"/>
  <c r="X517" i="2"/>
  <c r="X518" i="2"/>
  <c r="X519" i="2"/>
  <c r="X520" i="2"/>
  <c r="X521" i="2"/>
  <c r="X522" i="2"/>
  <c r="X523" i="2"/>
  <c r="X524" i="2"/>
  <c r="X525" i="2"/>
  <c r="X526" i="2"/>
  <c r="X527" i="2"/>
  <c r="X528" i="2"/>
  <c r="X529" i="2"/>
  <c r="X530" i="2"/>
  <c r="X531" i="2"/>
  <c r="X532" i="2"/>
  <c r="X533" i="2"/>
  <c r="X534" i="2"/>
  <c r="X535" i="2"/>
  <c r="X536" i="2"/>
  <c r="X537" i="2"/>
  <c r="X538" i="2"/>
  <c r="X539" i="2"/>
  <c r="X540" i="2"/>
  <c r="X541" i="2"/>
  <c r="X542" i="2"/>
  <c r="X543" i="2"/>
  <c r="X544" i="2"/>
  <c r="X545" i="2"/>
  <c r="X546" i="2"/>
  <c r="X547" i="2"/>
  <c r="X548" i="2"/>
  <c r="X549" i="2"/>
  <c r="X550" i="2"/>
  <c r="X551" i="2"/>
  <c r="X552" i="2"/>
  <c r="X553" i="2"/>
  <c r="X554" i="2"/>
  <c r="X555" i="2"/>
  <c r="X556" i="2"/>
  <c r="X557" i="2"/>
  <c r="X558" i="2"/>
  <c r="X559" i="2"/>
  <c r="X560" i="2"/>
  <c r="X561" i="2"/>
  <c r="X562" i="2"/>
  <c r="X563" i="2"/>
  <c r="X564" i="2"/>
  <c r="X565" i="2"/>
  <c r="X566" i="2"/>
  <c r="X567" i="2"/>
  <c r="X568" i="2"/>
  <c r="X569" i="2"/>
  <c r="X570" i="2"/>
  <c r="X571" i="2"/>
  <c r="X572" i="2"/>
  <c r="X573" i="2"/>
  <c r="X574" i="2"/>
  <c r="X575" i="2"/>
  <c r="X576" i="2"/>
  <c r="X577" i="2"/>
  <c r="X578" i="2"/>
  <c r="X579" i="2"/>
  <c r="X580" i="2"/>
  <c r="X581" i="2"/>
  <c r="X582" i="2"/>
  <c r="X583" i="2"/>
  <c r="X584" i="2"/>
  <c r="X585" i="2"/>
  <c r="X586" i="2"/>
  <c r="X587" i="2"/>
  <c r="X588" i="2"/>
  <c r="X589" i="2"/>
  <c r="X590" i="2"/>
  <c r="X591" i="2"/>
  <c r="X592" i="2"/>
  <c r="X593" i="2"/>
  <c r="X594" i="2"/>
  <c r="X595" i="2"/>
  <c r="X596" i="2"/>
  <c r="X597" i="2"/>
  <c r="X598" i="2"/>
  <c r="X599" i="2"/>
  <c r="X600" i="2"/>
  <c r="X601" i="2"/>
  <c r="X602" i="2"/>
  <c r="X603" i="2"/>
  <c r="X604" i="2"/>
  <c r="X605" i="2"/>
  <c r="X606" i="2"/>
  <c r="X607" i="2"/>
  <c r="X608" i="2"/>
  <c r="X609" i="2"/>
  <c r="X610" i="2"/>
  <c r="X611" i="2"/>
  <c r="X612" i="2"/>
  <c r="X613" i="2"/>
  <c r="X614" i="2"/>
  <c r="X615" i="2"/>
  <c r="X616" i="2"/>
  <c r="X617" i="2"/>
  <c r="X618" i="2"/>
  <c r="X619" i="2"/>
  <c r="X620" i="2"/>
  <c r="X621" i="2"/>
  <c r="X622" i="2"/>
  <c r="X623" i="2"/>
  <c r="X624" i="2"/>
  <c r="X625" i="2"/>
  <c r="X626" i="2"/>
  <c r="X627" i="2"/>
  <c r="X628" i="2"/>
  <c r="X629" i="2"/>
  <c r="X630" i="2"/>
  <c r="X631" i="2"/>
  <c r="X632" i="2"/>
  <c r="X633" i="2"/>
  <c r="X634" i="2"/>
  <c r="X635" i="2"/>
  <c r="X636" i="2"/>
  <c r="X637" i="2"/>
  <c r="X638" i="2"/>
  <c r="X639" i="2"/>
  <c r="X640" i="2"/>
  <c r="X641" i="2"/>
  <c r="X642" i="2"/>
  <c r="X643" i="2"/>
  <c r="X644" i="2"/>
  <c r="X645" i="2"/>
  <c r="X646" i="2"/>
  <c r="X647" i="2"/>
  <c r="X648" i="2"/>
  <c r="X649" i="2"/>
  <c r="X650" i="2"/>
  <c r="X651" i="2"/>
  <c r="X652" i="2"/>
  <c r="X653" i="2"/>
  <c r="X654" i="2"/>
  <c r="X655" i="2"/>
  <c r="X656" i="2"/>
  <c r="X657" i="2"/>
  <c r="X658" i="2"/>
  <c r="X659" i="2"/>
  <c r="X660" i="2"/>
  <c r="X661" i="2"/>
  <c r="X662" i="2"/>
  <c r="X663" i="2"/>
  <c r="X664" i="2"/>
  <c r="X665" i="2"/>
  <c r="X666" i="2"/>
  <c r="X667" i="2"/>
  <c r="X668" i="2"/>
  <c r="X669" i="2"/>
  <c r="X670" i="2"/>
  <c r="X671" i="2"/>
  <c r="X672" i="2"/>
  <c r="X673" i="2"/>
  <c r="X674" i="2"/>
  <c r="X675" i="2"/>
  <c r="X676" i="2"/>
  <c r="X677" i="2"/>
  <c r="X678" i="2"/>
  <c r="X679" i="2"/>
  <c r="X680" i="2"/>
  <c r="X681" i="2"/>
  <c r="X682" i="2"/>
  <c r="X683" i="2"/>
  <c r="X684" i="2"/>
  <c r="X685" i="2"/>
  <c r="X686" i="2"/>
  <c r="X687" i="2"/>
  <c r="X688" i="2"/>
  <c r="X689" i="2"/>
  <c r="X690" i="2"/>
  <c r="X691" i="2"/>
  <c r="X692" i="2"/>
  <c r="X693" i="2"/>
  <c r="X694" i="2"/>
  <c r="X695" i="2"/>
  <c r="X696" i="2"/>
  <c r="X697" i="2"/>
  <c r="X698" i="2"/>
  <c r="X699" i="2"/>
  <c r="X700" i="2"/>
  <c r="X701" i="2"/>
  <c r="X702" i="2"/>
  <c r="X703" i="2"/>
  <c r="X704" i="2"/>
  <c r="X705" i="2"/>
  <c r="X706" i="2"/>
  <c r="X707" i="2"/>
  <c r="X708" i="2"/>
  <c r="X709" i="2"/>
  <c r="X710" i="2"/>
  <c r="X711" i="2"/>
  <c r="X712" i="2"/>
  <c r="X713" i="2"/>
  <c r="X714" i="2"/>
  <c r="X715" i="2"/>
  <c r="X716" i="2"/>
  <c r="X717" i="2"/>
  <c r="X718" i="2"/>
  <c r="X719" i="2"/>
  <c r="X720" i="2"/>
  <c r="X721" i="2"/>
  <c r="X722" i="2"/>
  <c r="X723" i="2"/>
  <c r="X724" i="2"/>
  <c r="X725" i="2"/>
  <c r="X726" i="2"/>
  <c r="X727" i="2"/>
  <c r="X728" i="2"/>
  <c r="X729" i="2"/>
  <c r="X730" i="2"/>
  <c r="X731" i="2"/>
  <c r="X732" i="2"/>
  <c r="X733" i="2"/>
  <c r="X734" i="2"/>
  <c r="X735" i="2"/>
  <c r="X736" i="2"/>
  <c r="X737" i="2"/>
  <c r="X738" i="2"/>
  <c r="X739" i="2"/>
  <c r="X740" i="2"/>
  <c r="X741" i="2"/>
  <c r="X742" i="2"/>
  <c r="X743" i="2"/>
  <c r="X744" i="2"/>
  <c r="X745" i="2"/>
  <c r="X746" i="2"/>
  <c r="X747" i="2"/>
  <c r="X748" i="2"/>
  <c r="X749" i="2"/>
  <c r="X750" i="2"/>
  <c r="X751" i="2"/>
  <c r="X752" i="2"/>
  <c r="X753" i="2"/>
  <c r="X754" i="2"/>
  <c r="X755" i="2"/>
  <c r="X756" i="2"/>
  <c r="X757" i="2"/>
  <c r="X758" i="2"/>
  <c r="X759" i="2"/>
  <c r="X760" i="2"/>
  <c r="X761" i="2"/>
  <c r="X762" i="2"/>
  <c r="X763" i="2"/>
  <c r="X764" i="2"/>
  <c r="X765" i="2"/>
  <c r="X766" i="2"/>
  <c r="X767" i="2"/>
  <c r="X768" i="2"/>
  <c r="X769" i="2"/>
  <c r="X770" i="2"/>
  <c r="X771" i="2"/>
  <c r="X772" i="2"/>
  <c r="X773" i="2"/>
  <c r="X774" i="2"/>
  <c r="X775" i="2"/>
  <c r="X776" i="2"/>
  <c r="X777" i="2"/>
  <c r="X778" i="2"/>
  <c r="X779" i="2"/>
  <c r="X780" i="2"/>
  <c r="X781" i="2"/>
  <c r="X782" i="2"/>
  <c r="X783" i="2"/>
  <c r="X784" i="2"/>
  <c r="X785" i="2"/>
  <c r="X786" i="2"/>
  <c r="X787" i="2"/>
  <c r="X788" i="2"/>
  <c r="X789" i="2"/>
  <c r="X790" i="2"/>
  <c r="X791" i="2"/>
  <c r="X792" i="2"/>
  <c r="X793" i="2"/>
  <c r="X794" i="2"/>
  <c r="X795" i="2"/>
  <c r="X796" i="2"/>
  <c r="X797" i="2"/>
  <c r="X798" i="2"/>
  <c r="X799" i="2"/>
  <c r="X800" i="2"/>
  <c r="X801" i="2"/>
  <c r="X802" i="2"/>
  <c r="X803" i="2"/>
  <c r="X804" i="2"/>
  <c r="X805" i="2"/>
  <c r="X806" i="2"/>
  <c r="X807" i="2"/>
  <c r="X808" i="2"/>
  <c r="X809" i="2"/>
  <c r="X810" i="2"/>
  <c r="X811" i="2"/>
  <c r="X812" i="2"/>
  <c r="X813" i="2"/>
  <c r="X814" i="2"/>
  <c r="X815" i="2"/>
  <c r="X816" i="2"/>
  <c r="X817" i="2"/>
  <c r="X818" i="2"/>
  <c r="X819" i="2"/>
  <c r="X820" i="2"/>
  <c r="X821" i="2"/>
  <c r="X822" i="2"/>
  <c r="X823" i="2"/>
  <c r="X824" i="2"/>
  <c r="X825" i="2"/>
  <c r="X826" i="2"/>
  <c r="X827" i="2"/>
  <c r="X828" i="2"/>
  <c r="X829" i="2"/>
  <c r="X830" i="2"/>
  <c r="X831" i="2"/>
  <c r="X832" i="2"/>
  <c r="X833" i="2"/>
  <c r="X834" i="2"/>
  <c r="X835" i="2"/>
  <c r="X836" i="2"/>
  <c r="X837" i="2"/>
  <c r="X838" i="2"/>
  <c r="X839" i="2"/>
  <c r="X840" i="2"/>
  <c r="X841" i="2"/>
  <c r="X842" i="2"/>
  <c r="X843" i="2"/>
  <c r="X844" i="2"/>
  <c r="X845" i="2"/>
  <c r="X846" i="2"/>
  <c r="X847" i="2"/>
  <c r="X848" i="2"/>
  <c r="X849" i="2"/>
  <c r="X850" i="2"/>
  <c r="X851" i="2"/>
  <c r="X852" i="2"/>
  <c r="X853" i="2"/>
  <c r="X854" i="2"/>
  <c r="X855" i="2"/>
  <c r="X856" i="2"/>
  <c r="X857" i="2"/>
  <c r="X858" i="2"/>
  <c r="X859" i="2"/>
  <c r="X860" i="2"/>
  <c r="X861" i="2"/>
  <c r="X862" i="2"/>
  <c r="X863" i="2"/>
  <c r="X864" i="2"/>
  <c r="X865" i="2"/>
  <c r="X866" i="2"/>
  <c r="X867" i="2"/>
  <c r="X868" i="2"/>
  <c r="X869" i="2"/>
  <c r="X870" i="2"/>
  <c r="X871" i="2"/>
  <c r="X872" i="2"/>
  <c r="X873" i="2"/>
  <c r="X874" i="2"/>
  <c r="X875" i="2"/>
  <c r="X876" i="2"/>
  <c r="X877" i="2"/>
  <c r="X878" i="2"/>
  <c r="X879" i="2"/>
  <c r="X880" i="2"/>
  <c r="X881" i="2"/>
  <c r="X882" i="2"/>
  <c r="X883" i="2"/>
  <c r="X884" i="2"/>
  <c r="X885" i="2"/>
  <c r="X886" i="2"/>
  <c r="X887" i="2"/>
  <c r="X888" i="2"/>
  <c r="X889" i="2"/>
  <c r="X890" i="2"/>
  <c r="X891" i="2"/>
  <c r="X892" i="2"/>
  <c r="X893" i="2"/>
  <c r="X894" i="2"/>
  <c r="X895" i="2"/>
  <c r="X896" i="2"/>
  <c r="X897" i="2"/>
  <c r="X898" i="2"/>
  <c r="X899" i="2"/>
  <c r="X900" i="2"/>
  <c r="X901" i="2"/>
  <c r="X902" i="2"/>
  <c r="X903" i="2"/>
  <c r="X904" i="2"/>
  <c r="X905" i="2"/>
  <c r="X906" i="2"/>
  <c r="X907" i="2"/>
  <c r="X908" i="2"/>
  <c r="X909" i="2"/>
  <c r="X910" i="2"/>
  <c r="X911" i="2"/>
  <c r="X912" i="2"/>
  <c r="X913" i="2"/>
  <c r="X914" i="2"/>
  <c r="X915" i="2"/>
  <c r="X916" i="2"/>
  <c r="X917" i="2"/>
  <c r="X918" i="2"/>
  <c r="X919" i="2"/>
  <c r="X920" i="2"/>
  <c r="X921" i="2"/>
  <c r="X922" i="2"/>
  <c r="X923" i="2"/>
  <c r="X924" i="2"/>
  <c r="X925" i="2"/>
  <c r="X926" i="2"/>
  <c r="X927" i="2"/>
  <c r="X928" i="2"/>
  <c r="X929" i="2"/>
  <c r="X930" i="2"/>
  <c r="X931" i="2"/>
  <c r="X932" i="2"/>
  <c r="X933" i="2"/>
  <c r="X934" i="2"/>
  <c r="X935" i="2"/>
  <c r="X936" i="2"/>
  <c r="X937" i="2"/>
  <c r="X938" i="2"/>
  <c r="X939" i="2"/>
  <c r="X940" i="2"/>
  <c r="X941" i="2"/>
  <c r="X942" i="2"/>
  <c r="X943" i="2"/>
  <c r="X944" i="2"/>
  <c r="X945" i="2"/>
  <c r="X946" i="2"/>
  <c r="X947" i="2"/>
  <c r="X948" i="2"/>
  <c r="X949" i="2"/>
  <c r="X950" i="2"/>
  <c r="X951" i="2"/>
  <c r="X952" i="2"/>
  <c r="X953" i="2"/>
  <c r="X954" i="2"/>
  <c r="X955" i="2"/>
  <c r="X956" i="2"/>
  <c r="X957" i="2"/>
  <c r="X958" i="2"/>
  <c r="X959" i="2"/>
  <c r="X960" i="2"/>
  <c r="X961" i="2"/>
  <c r="X962" i="2"/>
  <c r="X963" i="2"/>
  <c r="X964" i="2"/>
  <c r="X965" i="2"/>
  <c r="X966" i="2"/>
  <c r="X967" i="2"/>
  <c r="X968" i="2"/>
  <c r="X969" i="2"/>
  <c r="X970" i="2"/>
  <c r="X971" i="2"/>
  <c r="X972" i="2"/>
  <c r="X973" i="2"/>
  <c r="X974" i="2"/>
  <c r="X975" i="2"/>
  <c r="X976" i="2"/>
  <c r="X977" i="2"/>
  <c r="X978" i="2"/>
  <c r="X979" i="2"/>
  <c r="X980" i="2"/>
  <c r="X981" i="2"/>
  <c r="X982" i="2"/>
  <c r="X983" i="2"/>
  <c r="X984" i="2"/>
  <c r="X985" i="2"/>
  <c r="X986" i="2"/>
  <c r="X987" i="2"/>
  <c r="X988" i="2"/>
  <c r="X989" i="2"/>
  <c r="X990" i="2"/>
  <c r="X991" i="2"/>
  <c r="X992" i="2"/>
  <c r="X993" i="2"/>
  <c r="X994" i="2"/>
  <c r="X995" i="2"/>
  <c r="X996" i="2"/>
  <c r="X997" i="2"/>
  <c r="X998" i="2"/>
  <c r="X999" i="2"/>
  <c r="X1000" i="2"/>
  <c r="X1001" i="2"/>
  <c r="X1002" i="2"/>
  <c r="X1003" i="2"/>
  <c r="X1004" i="2"/>
  <c r="X1005" i="2"/>
  <c r="X1006" i="2"/>
  <c r="X1007" i="2"/>
  <c r="X1008" i="2"/>
  <c r="X1009" i="2"/>
  <c r="X1010" i="2"/>
  <c r="X1011" i="2"/>
  <c r="X1012" i="2"/>
  <c r="X1013" i="2"/>
  <c r="X1014" i="2"/>
  <c r="X1015" i="2"/>
  <c r="X1016" i="2"/>
  <c r="X1017" i="2"/>
  <c r="X1018" i="2"/>
  <c r="X1019" i="2"/>
  <c r="X1020" i="2"/>
  <c r="X1021" i="2"/>
  <c r="X1022" i="2"/>
  <c r="X1023" i="2"/>
  <c r="X1024" i="2"/>
  <c r="X1025" i="2"/>
  <c r="X1026" i="2"/>
  <c r="X1027" i="2"/>
  <c r="X1028" i="2"/>
  <c r="X1029" i="2"/>
  <c r="X1030" i="2"/>
  <c r="X1031" i="2"/>
  <c r="X1032" i="2"/>
  <c r="X1033" i="2"/>
  <c r="X1034" i="2"/>
  <c r="X1035" i="2"/>
  <c r="X1036" i="2"/>
  <c r="X1037" i="2"/>
  <c r="X1038" i="2"/>
  <c r="X1039" i="2"/>
  <c r="X1040" i="2"/>
  <c r="X1041" i="2"/>
  <c r="X1042" i="2"/>
  <c r="X1043" i="2"/>
  <c r="X1044" i="2"/>
  <c r="X1045" i="2"/>
  <c r="X1046" i="2"/>
  <c r="X1047" i="2"/>
  <c r="X1048" i="2"/>
  <c r="X1049" i="2"/>
  <c r="X1050" i="2"/>
  <c r="X1051" i="2"/>
  <c r="X1052" i="2"/>
  <c r="X1053" i="2"/>
  <c r="X1054" i="2"/>
  <c r="X1055" i="2"/>
  <c r="X1056" i="2"/>
  <c r="X1057" i="2"/>
  <c r="X1058" i="2"/>
  <c r="X1059" i="2"/>
  <c r="X1060" i="2"/>
  <c r="X1061" i="2"/>
  <c r="X1062" i="2"/>
  <c r="X1063" i="2"/>
  <c r="X1064" i="2"/>
  <c r="X1065" i="2"/>
  <c r="X1066" i="2"/>
  <c r="X1067" i="2"/>
  <c r="X1068" i="2"/>
  <c r="X1069" i="2"/>
  <c r="X1070" i="2"/>
  <c r="X1071" i="2"/>
  <c r="X1072" i="2"/>
  <c r="X1073" i="2"/>
  <c r="X1074" i="2"/>
  <c r="X1075" i="2"/>
  <c r="X1076" i="2"/>
  <c r="X1077" i="2"/>
  <c r="X1078" i="2"/>
  <c r="X1079" i="2"/>
  <c r="X1080" i="2"/>
  <c r="X1081" i="2"/>
  <c r="X1082" i="2"/>
  <c r="X1083" i="2"/>
  <c r="X1084" i="2"/>
  <c r="X1085" i="2"/>
  <c r="X1086" i="2"/>
  <c r="X1087" i="2"/>
  <c r="X1088" i="2"/>
  <c r="X1089" i="2"/>
  <c r="X1090" i="2"/>
  <c r="X1091" i="2"/>
  <c r="X1092" i="2"/>
  <c r="X1093" i="2"/>
  <c r="X1094" i="2"/>
  <c r="X1095" i="2"/>
  <c r="X1096" i="2"/>
  <c r="X1097" i="2"/>
  <c r="X1098" i="2"/>
  <c r="X1099" i="2"/>
  <c r="X1100" i="2"/>
  <c r="X1101" i="2"/>
  <c r="X1102" i="2"/>
  <c r="X1103" i="2"/>
  <c r="X1104" i="2"/>
  <c r="X1105" i="2"/>
  <c r="X1106" i="2"/>
  <c r="X1107" i="2"/>
  <c r="X1108" i="2"/>
  <c r="X1109" i="2"/>
  <c r="X1110" i="2"/>
  <c r="X1111" i="2"/>
  <c r="X1112" i="2"/>
  <c r="X1113" i="2"/>
  <c r="X1114" i="2"/>
  <c r="X1115" i="2"/>
  <c r="X1116" i="2"/>
  <c r="X1117" i="2"/>
  <c r="X1118" i="2"/>
  <c r="X1119" i="2"/>
  <c r="X1120" i="2"/>
  <c r="X1121" i="2"/>
  <c r="X1122" i="2"/>
  <c r="X1123" i="2"/>
  <c r="X1124" i="2"/>
  <c r="X1125" i="2"/>
  <c r="X1126" i="2"/>
  <c r="X1127" i="2"/>
  <c r="X1128" i="2"/>
  <c r="X1129" i="2"/>
  <c r="X1130" i="2"/>
  <c r="X1131" i="2"/>
  <c r="X1132" i="2"/>
  <c r="X1133" i="2"/>
  <c r="X1134" i="2"/>
  <c r="X1135" i="2"/>
  <c r="X1136" i="2"/>
  <c r="X1137" i="2"/>
  <c r="X1138" i="2"/>
  <c r="X1139" i="2"/>
  <c r="X1140" i="2"/>
  <c r="X1141" i="2"/>
  <c r="X1142" i="2"/>
  <c r="X1143" i="2"/>
  <c r="X1144" i="2"/>
  <c r="X1145" i="2"/>
  <c r="X1146" i="2"/>
  <c r="X1147" i="2"/>
  <c r="X1148" i="2"/>
  <c r="X1149" i="2"/>
  <c r="X1150" i="2"/>
  <c r="X1151" i="2"/>
  <c r="X1152" i="2"/>
  <c r="X1153" i="2"/>
  <c r="X1154" i="2"/>
  <c r="X1155" i="2"/>
  <c r="X1156" i="2"/>
  <c r="X1157" i="2"/>
  <c r="X1158" i="2"/>
  <c r="X1159" i="2"/>
  <c r="X1160" i="2"/>
  <c r="X1161" i="2"/>
  <c r="X1162" i="2"/>
  <c r="X1163" i="2"/>
  <c r="X1164" i="2"/>
  <c r="X1165" i="2"/>
  <c r="X1166" i="2"/>
  <c r="X1167" i="2"/>
  <c r="X1168" i="2"/>
  <c r="X1169" i="2"/>
  <c r="X1170" i="2"/>
  <c r="X1171" i="2"/>
  <c r="X1172" i="2"/>
  <c r="X1173" i="2"/>
  <c r="X1174" i="2"/>
  <c r="X1175" i="2"/>
  <c r="X1176" i="2"/>
  <c r="X1177" i="2"/>
  <c r="X1178" i="2"/>
  <c r="X1179" i="2"/>
  <c r="X1180" i="2"/>
  <c r="X1181" i="2"/>
  <c r="X1182" i="2"/>
  <c r="X1183" i="2"/>
  <c r="X1184" i="2"/>
  <c r="X1185" i="2"/>
  <c r="X1186" i="2"/>
  <c r="X1187" i="2"/>
  <c r="X1188" i="2"/>
  <c r="X1189" i="2"/>
  <c r="X1190" i="2"/>
  <c r="X1191" i="2"/>
  <c r="X1192" i="2"/>
  <c r="X1193" i="2"/>
  <c r="X1194" i="2"/>
  <c r="X1195" i="2"/>
  <c r="X1196" i="2"/>
  <c r="X1197" i="2"/>
  <c r="X1198" i="2"/>
  <c r="X1199" i="2"/>
  <c r="X1200" i="2"/>
  <c r="X1201" i="2"/>
  <c r="X1202" i="2"/>
  <c r="X1203" i="2"/>
  <c r="X1204" i="2"/>
  <c r="X1205" i="2"/>
  <c r="X1206" i="2"/>
  <c r="X1207" i="2"/>
  <c r="X1208" i="2"/>
  <c r="X1209" i="2"/>
  <c r="X1210" i="2"/>
  <c r="X1211" i="2"/>
  <c r="X1212" i="2"/>
  <c r="X1213" i="2"/>
  <c r="X1214" i="2"/>
  <c r="X1215" i="2"/>
  <c r="X1216" i="2"/>
  <c r="X1217" i="2"/>
  <c r="X1218" i="2"/>
  <c r="X1219" i="2"/>
  <c r="X1220" i="2"/>
  <c r="X1221" i="2"/>
  <c r="X1222" i="2"/>
  <c r="X1223" i="2"/>
  <c r="X1224" i="2"/>
  <c r="X1225" i="2"/>
  <c r="X1226" i="2"/>
  <c r="X1227" i="2"/>
  <c r="X1228" i="2"/>
  <c r="X1229" i="2"/>
  <c r="X1230" i="2"/>
  <c r="X1231" i="2"/>
  <c r="X1232" i="2"/>
  <c r="X1233" i="2"/>
  <c r="X1234" i="2"/>
  <c r="X1235" i="2"/>
  <c r="X1236" i="2"/>
  <c r="X1237" i="2"/>
  <c r="X1238" i="2"/>
  <c r="X1239" i="2"/>
  <c r="X1240" i="2"/>
  <c r="X1241" i="2"/>
  <c r="X1242" i="2"/>
  <c r="X1243" i="2"/>
  <c r="X1244" i="2"/>
  <c r="X1245" i="2"/>
  <c r="X1246" i="2"/>
  <c r="X1247" i="2"/>
  <c r="X1248" i="2"/>
  <c r="X1249" i="2"/>
  <c r="X1250" i="2"/>
  <c r="X1251" i="2"/>
  <c r="X1252" i="2"/>
  <c r="X1253" i="2"/>
  <c r="X1254" i="2"/>
  <c r="X1255" i="2"/>
  <c r="X1256" i="2"/>
  <c r="X1257" i="2"/>
  <c r="X1258" i="2"/>
  <c r="X1259" i="2"/>
  <c r="X1260" i="2"/>
  <c r="X1261" i="2"/>
  <c r="X1262" i="2"/>
  <c r="X1263" i="2"/>
  <c r="X1264" i="2"/>
  <c r="X1265" i="2"/>
  <c r="X1266" i="2"/>
  <c r="X1267" i="2"/>
  <c r="X1268" i="2"/>
  <c r="X1269" i="2"/>
  <c r="X1270" i="2"/>
  <c r="X1271" i="2"/>
  <c r="X1272" i="2"/>
  <c r="X1273" i="2"/>
  <c r="X1274" i="2"/>
  <c r="X1275" i="2"/>
  <c r="X1276" i="2"/>
  <c r="X1277" i="2"/>
  <c r="X1278" i="2"/>
  <c r="X1279" i="2"/>
  <c r="X1280" i="2"/>
  <c r="X1281" i="2"/>
  <c r="X1282" i="2"/>
  <c r="X1283" i="2"/>
  <c r="X1284" i="2"/>
  <c r="X1285" i="2"/>
  <c r="X1286" i="2"/>
  <c r="X1287" i="2"/>
  <c r="X1288" i="2"/>
  <c r="X1289" i="2"/>
  <c r="X1290" i="2"/>
  <c r="X1291" i="2"/>
  <c r="X1292" i="2"/>
  <c r="X1293" i="2"/>
  <c r="X1294" i="2"/>
  <c r="X1295" i="2"/>
  <c r="X1296" i="2"/>
  <c r="X1297" i="2"/>
  <c r="X1298" i="2"/>
  <c r="X1299" i="2"/>
  <c r="X1300" i="2"/>
  <c r="X1301" i="2"/>
  <c r="X1302" i="2"/>
  <c r="X1303" i="2"/>
  <c r="X1304" i="2"/>
  <c r="X1305" i="2"/>
  <c r="X1306" i="2"/>
  <c r="X1307" i="2"/>
  <c r="X1308" i="2"/>
  <c r="X1309" i="2"/>
  <c r="X1310" i="2"/>
  <c r="X1311" i="2"/>
  <c r="X1312" i="2"/>
  <c r="X1313" i="2"/>
  <c r="X1314" i="2"/>
  <c r="X1315" i="2"/>
  <c r="X1316" i="2"/>
  <c r="X1317" i="2"/>
  <c r="X1318" i="2"/>
  <c r="X1319" i="2"/>
  <c r="X1320" i="2"/>
  <c r="X1321" i="2"/>
  <c r="X1322" i="2"/>
  <c r="X1323" i="2"/>
  <c r="X1324" i="2"/>
  <c r="X1325" i="2"/>
  <c r="X1326" i="2"/>
  <c r="X1327" i="2"/>
  <c r="X1328" i="2"/>
  <c r="X1329" i="2"/>
  <c r="X1330" i="2"/>
  <c r="X1331" i="2"/>
  <c r="X1332" i="2"/>
  <c r="X1333" i="2"/>
  <c r="X1334" i="2"/>
  <c r="X1335" i="2"/>
  <c r="X1336" i="2"/>
  <c r="X1337" i="2"/>
  <c r="X1338" i="2"/>
  <c r="X1339" i="2"/>
  <c r="X1340" i="2"/>
  <c r="X1341" i="2"/>
  <c r="X1342" i="2"/>
  <c r="X1343" i="2"/>
  <c r="X1344" i="2"/>
  <c r="X1345" i="2"/>
  <c r="X1346" i="2"/>
  <c r="X1347" i="2"/>
  <c r="X1348" i="2"/>
  <c r="X1349" i="2"/>
  <c r="X1350" i="2"/>
  <c r="X1351" i="2"/>
  <c r="X1352" i="2"/>
  <c r="X1353" i="2"/>
  <c r="X1354" i="2"/>
  <c r="X1355" i="2"/>
  <c r="X1356" i="2"/>
  <c r="X1357" i="2"/>
  <c r="X1358" i="2"/>
  <c r="X1359" i="2"/>
  <c r="X1360" i="2"/>
  <c r="X1361" i="2"/>
  <c r="X1362" i="2"/>
  <c r="X1363" i="2"/>
  <c r="X1364" i="2"/>
  <c r="X1365" i="2"/>
  <c r="X1366" i="2"/>
  <c r="X1367" i="2"/>
  <c r="X1368" i="2"/>
  <c r="X1369" i="2"/>
  <c r="X1370" i="2"/>
  <c r="X1371" i="2"/>
  <c r="X1372" i="2"/>
  <c r="X1373" i="2"/>
  <c r="X1374" i="2"/>
  <c r="X1375" i="2"/>
  <c r="X1376" i="2"/>
  <c r="X1377" i="2"/>
  <c r="X1378" i="2"/>
  <c r="X1379" i="2"/>
  <c r="X1380" i="2"/>
  <c r="X1381" i="2"/>
  <c r="X1382" i="2"/>
  <c r="X1383" i="2"/>
  <c r="X1384" i="2"/>
  <c r="X1385" i="2"/>
  <c r="X1386" i="2"/>
  <c r="X1387" i="2"/>
  <c r="X1388" i="2"/>
  <c r="X1389" i="2"/>
  <c r="X1390" i="2"/>
  <c r="X1391" i="2"/>
  <c r="X1392" i="2"/>
  <c r="X1393" i="2"/>
  <c r="X1394" i="2"/>
  <c r="X1395" i="2"/>
  <c r="X1396" i="2"/>
  <c r="X1397" i="2"/>
  <c r="X1398" i="2"/>
  <c r="X1399" i="2"/>
  <c r="X1400" i="2"/>
  <c r="X1401" i="2"/>
  <c r="X1402" i="2"/>
  <c r="X1403" i="2"/>
  <c r="X1404" i="2"/>
  <c r="X1405" i="2"/>
  <c r="X1406" i="2"/>
  <c r="X1407" i="2"/>
  <c r="X1408" i="2"/>
  <c r="X1409" i="2"/>
  <c r="X1410" i="2"/>
  <c r="X1411" i="2"/>
  <c r="X1412" i="2"/>
  <c r="X1413" i="2"/>
  <c r="X1414" i="2"/>
  <c r="X1415" i="2"/>
  <c r="X1416" i="2"/>
  <c r="X1417" i="2"/>
  <c r="X1418" i="2"/>
  <c r="X1419" i="2"/>
  <c r="X1420" i="2"/>
  <c r="X1421" i="2"/>
  <c r="X1422" i="2"/>
  <c r="X1423" i="2"/>
  <c r="X1424" i="2"/>
  <c r="X1425" i="2"/>
  <c r="X1426" i="2"/>
  <c r="X1427" i="2"/>
  <c r="X1428" i="2"/>
  <c r="X1429" i="2"/>
  <c r="X1430" i="2"/>
  <c r="X1431" i="2"/>
  <c r="X1432" i="2"/>
  <c r="X1433" i="2"/>
  <c r="X1434" i="2"/>
  <c r="X1435" i="2"/>
  <c r="X1436" i="2"/>
  <c r="X1437" i="2"/>
  <c r="X1438" i="2"/>
  <c r="X1439" i="2"/>
  <c r="X1440" i="2"/>
  <c r="X1441" i="2"/>
  <c r="X1442" i="2"/>
  <c r="X1443" i="2"/>
  <c r="X1444" i="2"/>
  <c r="X1445" i="2"/>
  <c r="X1446" i="2"/>
  <c r="X1447" i="2"/>
  <c r="X1448" i="2"/>
  <c r="X1449" i="2"/>
  <c r="X1450" i="2"/>
  <c r="X1451" i="2"/>
  <c r="X1452" i="2"/>
  <c r="X1453" i="2"/>
  <c r="X1454" i="2"/>
  <c r="X1455" i="2"/>
  <c r="X1456" i="2"/>
  <c r="X1457" i="2"/>
  <c r="X1458" i="2"/>
  <c r="X1459" i="2"/>
  <c r="X1460" i="2"/>
  <c r="X1461" i="2"/>
  <c r="X1462" i="2"/>
  <c r="X1463" i="2"/>
  <c r="X1464" i="2"/>
  <c r="X1465" i="2"/>
  <c r="X1466" i="2"/>
  <c r="X1467" i="2"/>
  <c r="X1468" i="2"/>
  <c r="X1469" i="2"/>
  <c r="X1470" i="2"/>
  <c r="X1471" i="2"/>
  <c r="X1472" i="2"/>
  <c r="X1473" i="2"/>
  <c r="X1474" i="2"/>
  <c r="X1475" i="2"/>
  <c r="X1476" i="2"/>
  <c r="X1477" i="2"/>
  <c r="X1478" i="2"/>
  <c r="X1479" i="2"/>
  <c r="X1480" i="2"/>
  <c r="X1481" i="2"/>
  <c r="X1482" i="2"/>
  <c r="X1483" i="2"/>
  <c r="X1484" i="2"/>
  <c r="X1485" i="2"/>
  <c r="X1486" i="2"/>
  <c r="X1487" i="2"/>
  <c r="X1488" i="2"/>
  <c r="X1489" i="2"/>
  <c r="X1490" i="2"/>
  <c r="X1491" i="2"/>
  <c r="X1492" i="2"/>
  <c r="X1493" i="2"/>
  <c r="X1494" i="2"/>
  <c r="X1495" i="2"/>
  <c r="X1496" i="2"/>
  <c r="X1497" i="2"/>
  <c r="X1498" i="2"/>
  <c r="X1499" i="2"/>
  <c r="X1500" i="2"/>
  <c r="X1501" i="2"/>
  <c r="X1502" i="2"/>
  <c r="X1503" i="2"/>
  <c r="X1504" i="2"/>
  <c r="X1505" i="2"/>
  <c r="X1506" i="2"/>
  <c r="X1507" i="2"/>
  <c r="X1508" i="2"/>
  <c r="X1509" i="2"/>
  <c r="X1510" i="2"/>
  <c r="X1511" i="2"/>
  <c r="X1512" i="2"/>
  <c r="X1513" i="2"/>
  <c r="X1514" i="2"/>
  <c r="X1515" i="2"/>
  <c r="X1516" i="2"/>
  <c r="X1517" i="2"/>
  <c r="X1518" i="2"/>
  <c r="X1519" i="2"/>
  <c r="X1520" i="2"/>
  <c r="X1521" i="2"/>
  <c r="X1522" i="2"/>
  <c r="X1523" i="2"/>
  <c r="X1524" i="2"/>
  <c r="X1525" i="2"/>
  <c r="X1526" i="2"/>
  <c r="X1527" i="2"/>
  <c r="X1528" i="2"/>
  <c r="X1529" i="2"/>
  <c r="X1530" i="2"/>
  <c r="X1531" i="2"/>
  <c r="X1532" i="2"/>
  <c r="X1533" i="2"/>
  <c r="X1534" i="2"/>
  <c r="X1535" i="2"/>
  <c r="X1536" i="2"/>
  <c r="X1537" i="2"/>
  <c r="X1538" i="2"/>
  <c r="X1539" i="2"/>
  <c r="X1540" i="2"/>
  <c r="X1541" i="2"/>
  <c r="X1542" i="2"/>
  <c r="X1543" i="2"/>
  <c r="X1544" i="2"/>
  <c r="X1545" i="2"/>
  <c r="X1546" i="2"/>
  <c r="X1547" i="2"/>
  <c r="X1548" i="2"/>
  <c r="X1549" i="2"/>
  <c r="X1550" i="2"/>
  <c r="X1551" i="2"/>
  <c r="X1552" i="2"/>
  <c r="X1553" i="2"/>
  <c r="X1554" i="2"/>
  <c r="X1555" i="2"/>
  <c r="X1556" i="2"/>
  <c r="X1557" i="2"/>
  <c r="X1558" i="2"/>
  <c r="X1559" i="2"/>
  <c r="X1560" i="2"/>
  <c r="X1561" i="2"/>
  <c r="X1562" i="2"/>
  <c r="X1563" i="2"/>
  <c r="X1564" i="2"/>
  <c r="X1565" i="2"/>
  <c r="X1566" i="2"/>
  <c r="X1567" i="2"/>
  <c r="X1568" i="2"/>
  <c r="X1569" i="2"/>
  <c r="X1570" i="2"/>
  <c r="X1571" i="2"/>
  <c r="X1572" i="2"/>
  <c r="X1573" i="2"/>
  <c r="X1574" i="2"/>
  <c r="X1575" i="2"/>
  <c r="X1576" i="2"/>
  <c r="X1577" i="2"/>
  <c r="X1578" i="2"/>
  <c r="X1579" i="2"/>
  <c r="X1580" i="2"/>
  <c r="X1581" i="2"/>
  <c r="X1582" i="2"/>
  <c r="X1583" i="2"/>
  <c r="X1584" i="2"/>
  <c r="X1585" i="2"/>
  <c r="X1586" i="2"/>
  <c r="X1587" i="2"/>
  <c r="X1588" i="2"/>
  <c r="X1589" i="2"/>
  <c r="X1590" i="2"/>
  <c r="X1591" i="2"/>
  <c r="X1592" i="2"/>
  <c r="X1593" i="2"/>
  <c r="X1594" i="2"/>
  <c r="X1595" i="2"/>
  <c r="X1596" i="2"/>
  <c r="X1597" i="2"/>
  <c r="X1598" i="2"/>
  <c r="X1599" i="2"/>
  <c r="X1600" i="2"/>
  <c r="X1601" i="2"/>
  <c r="X1602" i="2"/>
  <c r="X1603" i="2"/>
  <c r="X1604" i="2"/>
  <c r="X1605" i="2"/>
  <c r="X1606" i="2"/>
  <c r="X1607" i="2"/>
  <c r="X1608" i="2"/>
  <c r="X1609" i="2"/>
  <c r="X1610" i="2"/>
  <c r="X1611" i="2"/>
  <c r="X1612" i="2"/>
  <c r="X1613" i="2"/>
  <c r="X1614" i="2"/>
  <c r="X1615" i="2"/>
  <c r="X1616" i="2"/>
  <c r="X1617" i="2"/>
  <c r="X1618" i="2"/>
  <c r="X1619" i="2"/>
  <c r="X1620" i="2"/>
  <c r="X1621" i="2"/>
  <c r="X1622" i="2"/>
  <c r="X1623" i="2"/>
  <c r="X1624" i="2"/>
  <c r="X1625" i="2"/>
  <c r="X1626" i="2"/>
  <c r="X1627" i="2"/>
  <c r="X1628" i="2"/>
  <c r="X1629" i="2"/>
  <c r="X1630" i="2"/>
  <c r="X1631" i="2"/>
  <c r="X1632" i="2"/>
  <c r="X1633" i="2"/>
  <c r="X1634" i="2"/>
  <c r="X1635" i="2"/>
  <c r="X1636" i="2"/>
  <c r="X1637" i="2"/>
  <c r="X1638" i="2"/>
  <c r="X1639" i="2"/>
  <c r="X1640" i="2"/>
  <c r="X1641" i="2"/>
  <c r="X1642" i="2"/>
  <c r="X1643" i="2"/>
  <c r="X1644" i="2"/>
  <c r="X1645" i="2"/>
  <c r="X1646" i="2"/>
  <c r="X1647" i="2"/>
  <c r="X1648" i="2"/>
  <c r="X1649" i="2"/>
  <c r="X1650" i="2"/>
  <c r="X1651" i="2"/>
  <c r="X1652" i="2"/>
  <c r="X1653" i="2"/>
  <c r="X1654" i="2"/>
  <c r="X1655" i="2"/>
  <c r="X1656" i="2"/>
  <c r="X1657" i="2"/>
  <c r="X1658" i="2"/>
  <c r="X1659" i="2"/>
  <c r="X1660" i="2"/>
  <c r="X1661" i="2"/>
  <c r="X1662" i="2"/>
  <c r="X1663" i="2"/>
  <c r="X1664" i="2"/>
  <c r="X1665" i="2"/>
  <c r="X1666" i="2"/>
  <c r="X1667" i="2"/>
  <c r="X1668" i="2"/>
  <c r="X1669" i="2"/>
  <c r="X1670" i="2"/>
  <c r="X1671" i="2"/>
  <c r="X1672" i="2"/>
  <c r="X1673" i="2"/>
  <c r="X1674" i="2"/>
  <c r="X1675" i="2"/>
  <c r="X1676" i="2"/>
  <c r="X1677" i="2"/>
  <c r="X1678" i="2"/>
  <c r="X1679" i="2"/>
  <c r="X1680" i="2"/>
  <c r="X1681" i="2"/>
  <c r="X1682" i="2"/>
  <c r="X1683" i="2"/>
  <c r="X1684" i="2"/>
  <c r="X1685" i="2"/>
  <c r="X1686" i="2"/>
  <c r="X1687" i="2"/>
  <c r="X1688" i="2"/>
  <c r="X1689" i="2"/>
  <c r="X1690" i="2"/>
  <c r="X1691" i="2"/>
  <c r="X1692" i="2"/>
  <c r="X1693" i="2"/>
  <c r="X1694" i="2"/>
  <c r="X1695" i="2"/>
  <c r="X1696" i="2"/>
  <c r="X1697" i="2"/>
  <c r="X1698" i="2"/>
  <c r="X1699" i="2"/>
  <c r="X1700" i="2"/>
  <c r="X1701" i="2"/>
  <c r="X1702" i="2"/>
  <c r="X1703" i="2"/>
  <c r="X1704" i="2"/>
  <c r="X1705" i="2"/>
  <c r="X1706" i="2"/>
  <c r="X1707" i="2"/>
  <c r="X1708" i="2"/>
  <c r="X1709" i="2"/>
  <c r="X1710" i="2"/>
  <c r="X1711" i="2"/>
  <c r="X1712" i="2"/>
  <c r="X1713" i="2"/>
  <c r="X1714" i="2"/>
  <c r="X1715" i="2"/>
  <c r="X1716" i="2"/>
  <c r="X1717" i="2"/>
  <c r="X1718" i="2"/>
  <c r="X1719" i="2"/>
  <c r="X1720" i="2"/>
  <c r="X1721" i="2"/>
  <c r="X1722" i="2"/>
  <c r="X1723" i="2"/>
  <c r="X1724" i="2"/>
  <c r="X1725" i="2"/>
  <c r="X1726" i="2"/>
  <c r="X1727" i="2"/>
  <c r="X1728" i="2"/>
  <c r="X1729" i="2"/>
  <c r="X1730" i="2"/>
  <c r="X1731" i="2"/>
  <c r="X1732" i="2"/>
  <c r="X1733" i="2"/>
  <c r="X1734" i="2"/>
  <c r="X1735" i="2"/>
  <c r="X1736" i="2"/>
  <c r="X1737" i="2"/>
  <c r="X1738" i="2"/>
  <c r="X1739" i="2"/>
  <c r="X1740" i="2"/>
  <c r="X1741" i="2"/>
  <c r="X1742" i="2"/>
  <c r="X1743" i="2"/>
  <c r="X1744" i="2"/>
  <c r="X1745" i="2"/>
  <c r="X1746" i="2"/>
  <c r="X1747" i="2"/>
  <c r="X1748" i="2"/>
  <c r="X1749" i="2"/>
  <c r="X1750" i="2"/>
  <c r="X1751" i="2"/>
  <c r="X1752" i="2"/>
  <c r="X1753" i="2"/>
  <c r="X1754" i="2"/>
  <c r="X1755" i="2"/>
  <c r="X1756" i="2"/>
  <c r="X1757" i="2"/>
  <c r="X1758" i="2"/>
  <c r="X1759" i="2"/>
  <c r="X1760" i="2"/>
  <c r="X1761" i="2"/>
  <c r="X1762" i="2"/>
  <c r="X1763" i="2"/>
  <c r="X1764" i="2"/>
  <c r="X1765" i="2"/>
  <c r="X1766" i="2"/>
  <c r="X1767" i="2"/>
  <c r="X1768" i="2"/>
  <c r="X1769" i="2"/>
  <c r="X1770" i="2"/>
  <c r="X1771" i="2"/>
  <c r="X1772" i="2"/>
  <c r="X1773" i="2"/>
  <c r="X1774" i="2"/>
  <c r="X1775" i="2"/>
  <c r="X1776" i="2"/>
  <c r="X1777" i="2"/>
  <c r="X1778" i="2"/>
  <c r="X1779" i="2"/>
  <c r="X1780" i="2"/>
  <c r="X1781" i="2"/>
  <c r="X1782" i="2"/>
  <c r="X1783" i="2"/>
  <c r="X1784" i="2"/>
  <c r="X1785" i="2"/>
  <c r="X1786" i="2"/>
  <c r="X1787" i="2"/>
  <c r="X1788" i="2"/>
  <c r="X1789" i="2"/>
  <c r="X1790" i="2"/>
  <c r="X1791" i="2"/>
  <c r="X1792" i="2"/>
  <c r="X1793" i="2"/>
  <c r="X1794" i="2"/>
  <c r="X1795" i="2"/>
  <c r="X1796" i="2"/>
  <c r="X1797" i="2"/>
  <c r="X1798" i="2"/>
  <c r="X1799" i="2"/>
  <c r="X1800" i="2"/>
  <c r="X1801" i="2"/>
  <c r="X1802" i="2"/>
  <c r="X1803" i="2"/>
  <c r="X1804" i="2"/>
  <c r="X1805" i="2"/>
  <c r="X1806" i="2"/>
  <c r="X1807" i="2"/>
  <c r="X1808" i="2"/>
  <c r="X1809" i="2"/>
  <c r="X1810" i="2"/>
  <c r="X1811" i="2"/>
  <c r="X1812" i="2"/>
  <c r="X1813" i="2"/>
  <c r="X1814" i="2"/>
  <c r="X1815" i="2"/>
  <c r="X1816" i="2"/>
  <c r="X1817" i="2"/>
  <c r="X1818" i="2"/>
  <c r="X1819" i="2"/>
  <c r="X1820" i="2"/>
  <c r="X1821" i="2"/>
  <c r="X1822" i="2"/>
  <c r="X1823" i="2"/>
  <c r="X1824" i="2"/>
  <c r="X1825" i="2"/>
  <c r="X1826" i="2"/>
  <c r="X1827" i="2"/>
  <c r="X1828" i="2"/>
  <c r="X1829" i="2"/>
  <c r="X1830" i="2"/>
  <c r="X1831" i="2"/>
  <c r="X1832" i="2"/>
  <c r="X1833" i="2"/>
  <c r="X1834" i="2"/>
  <c r="X1835" i="2"/>
  <c r="X1836" i="2"/>
  <c r="X1837" i="2"/>
  <c r="X1838" i="2"/>
  <c r="X1839" i="2"/>
  <c r="X1840" i="2"/>
  <c r="X1841" i="2"/>
  <c r="X1842" i="2"/>
  <c r="X1843" i="2"/>
  <c r="X1844" i="2"/>
  <c r="X1845" i="2"/>
  <c r="X1846" i="2"/>
  <c r="X1847" i="2"/>
  <c r="X1848" i="2"/>
  <c r="X1849" i="2"/>
  <c r="X1850" i="2"/>
  <c r="X1851" i="2"/>
  <c r="X1852" i="2"/>
  <c r="X1853" i="2"/>
  <c r="X1854" i="2"/>
  <c r="X1855" i="2"/>
  <c r="X1856" i="2"/>
  <c r="X1857" i="2"/>
  <c r="X1858" i="2"/>
  <c r="X1859" i="2"/>
  <c r="X1860" i="2"/>
  <c r="X1861" i="2"/>
  <c r="X1862" i="2"/>
  <c r="X1863" i="2"/>
  <c r="X1864" i="2"/>
  <c r="X1865" i="2"/>
  <c r="X1866" i="2"/>
  <c r="X1867" i="2"/>
  <c r="X1868" i="2"/>
  <c r="X1869" i="2"/>
  <c r="X1870" i="2"/>
  <c r="X1871" i="2"/>
  <c r="X1872" i="2"/>
  <c r="X1873" i="2"/>
  <c r="X1874" i="2"/>
  <c r="X1875" i="2"/>
  <c r="X1876" i="2"/>
  <c r="X1877" i="2"/>
  <c r="X1878" i="2"/>
  <c r="X1879" i="2"/>
  <c r="X1880" i="2"/>
  <c r="X1881" i="2"/>
  <c r="X1882" i="2"/>
  <c r="X1883" i="2"/>
  <c r="X1884" i="2"/>
  <c r="X1885" i="2"/>
  <c r="X1886" i="2"/>
  <c r="X1887" i="2"/>
  <c r="X1888" i="2"/>
  <c r="X1889" i="2"/>
  <c r="X1890" i="2"/>
  <c r="X1891" i="2"/>
  <c r="X1892" i="2"/>
  <c r="X1893" i="2"/>
  <c r="X1894" i="2"/>
  <c r="X1895" i="2"/>
  <c r="X1896" i="2"/>
  <c r="X1897" i="2"/>
  <c r="X1898" i="2"/>
  <c r="X1899" i="2"/>
  <c r="X1900" i="2"/>
  <c r="X1901" i="2"/>
  <c r="X1902" i="2"/>
  <c r="X1903" i="2"/>
  <c r="X1904" i="2"/>
  <c r="X1905" i="2"/>
  <c r="X1906" i="2"/>
  <c r="X1907" i="2"/>
  <c r="X1908" i="2"/>
  <c r="X1909" i="2"/>
  <c r="X1910" i="2"/>
  <c r="X1911" i="2"/>
  <c r="X1912" i="2"/>
  <c r="X1913" i="2"/>
  <c r="X1914" i="2"/>
  <c r="X1915" i="2"/>
  <c r="X1916" i="2"/>
  <c r="X1917" i="2"/>
  <c r="X1918" i="2"/>
  <c r="X1919" i="2"/>
  <c r="X1920" i="2"/>
  <c r="X1921" i="2"/>
  <c r="X1922" i="2"/>
  <c r="X1923" i="2"/>
  <c r="X1924" i="2"/>
  <c r="X1925" i="2"/>
  <c r="X1926" i="2"/>
  <c r="X1927" i="2"/>
  <c r="X1928" i="2"/>
  <c r="X1929" i="2"/>
  <c r="X1930" i="2"/>
  <c r="X1931" i="2"/>
  <c r="X1932" i="2"/>
  <c r="X1933" i="2"/>
  <c r="X1934" i="2"/>
  <c r="X1935" i="2"/>
  <c r="X1936" i="2"/>
  <c r="X1937" i="2"/>
  <c r="X1938" i="2"/>
  <c r="X1939" i="2"/>
  <c r="X1940" i="2"/>
  <c r="X1941" i="2"/>
  <c r="X1942" i="2"/>
  <c r="X1943" i="2"/>
  <c r="X1944" i="2"/>
  <c r="X1945" i="2"/>
  <c r="X1946" i="2"/>
  <c r="X1947" i="2"/>
  <c r="X1948" i="2"/>
  <c r="X1949" i="2"/>
  <c r="X1950" i="2"/>
  <c r="X1951" i="2"/>
  <c r="X1952" i="2"/>
  <c r="X1953" i="2"/>
  <c r="X1954" i="2"/>
  <c r="X1955" i="2"/>
  <c r="X1956" i="2"/>
  <c r="X1957" i="2"/>
  <c r="X1958" i="2"/>
  <c r="X1959" i="2"/>
  <c r="X1960" i="2"/>
  <c r="X1961" i="2"/>
  <c r="X1962" i="2"/>
  <c r="X1963" i="2"/>
  <c r="X1964" i="2"/>
  <c r="X1965" i="2"/>
  <c r="X1966" i="2"/>
  <c r="X1967" i="2"/>
  <c r="X1968" i="2"/>
  <c r="X1969" i="2"/>
  <c r="X1970" i="2"/>
  <c r="X1971" i="2"/>
  <c r="X1972" i="2"/>
  <c r="X1973" i="2"/>
  <c r="X1974" i="2"/>
  <c r="X1975" i="2"/>
  <c r="X1976" i="2"/>
  <c r="X1977" i="2"/>
  <c r="X1978" i="2"/>
  <c r="X1979" i="2"/>
  <c r="X1980" i="2"/>
  <c r="X1981" i="2"/>
  <c r="X1982" i="2"/>
  <c r="X1983" i="2"/>
  <c r="X1984" i="2"/>
  <c r="X1985" i="2"/>
  <c r="X1986" i="2"/>
  <c r="X1987" i="2"/>
  <c r="X1988" i="2"/>
  <c r="X1989" i="2"/>
  <c r="X1990" i="2"/>
  <c r="X1991" i="2"/>
  <c r="X1992" i="2"/>
  <c r="X1993" i="2"/>
  <c r="X1994" i="2"/>
  <c r="X1995" i="2"/>
  <c r="X1996" i="2"/>
  <c r="X1997" i="2"/>
  <c r="X1998" i="2"/>
  <c r="X1999" i="2"/>
  <c r="X2000" i="2"/>
  <c r="X2001" i="2"/>
  <c r="X2002" i="2"/>
  <c r="X2003" i="2"/>
  <c r="X2004" i="2"/>
  <c r="X2005" i="2"/>
  <c r="X2006" i="2"/>
  <c r="X2007" i="2"/>
  <c r="X2008" i="2"/>
  <c r="X2009" i="2"/>
  <c r="X2010" i="2"/>
  <c r="X2011" i="2"/>
  <c r="X2012" i="2"/>
  <c r="X2013" i="2"/>
  <c r="X2014" i="2"/>
  <c r="X2015" i="2"/>
  <c r="X2016" i="2"/>
  <c r="X2017" i="2"/>
  <c r="X2018" i="2"/>
  <c r="X2019" i="2"/>
  <c r="X2020" i="2"/>
  <c r="X2021" i="2"/>
  <c r="X2022" i="2"/>
  <c r="X2023" i="2"/>
  <c r="X2024" i="2"/>
  <c r="X2025" i="2"/>
  <c r="X2026" i="2"/>
  <c r="X2027" i="2"/>
  <c r="X2028" i="2"/>
  <c r="X2029" i="2"/>
  <c r="X2030" i="2"/>
  <c r="X2031" i="2"/>
  <c r="X2032" i="2"/>
  <c r="X2033" i="2"/>
  <c r="X2034" i="2"/>
  <c r="X2035" i="2"/>
  <c r="X2036" i="2"/>
  <c r="X2037" i="2"/>
  <c r="X2038" i="2"/>
  <c r="X2039" i="2"/>
  <c r="X2040" i="2"/>
  <c r="X2041" i="2"/>
  <c r="X2042" i="2"/>
  <c r="X2043" i="2"/>
  <c r="X2044" i="2"/>
  <c r="X2045" i="2"/>
  <c r="X2046" i="2"/>
  <c r="X2047" i="2"/>
  <c r="X2048" i="2"/>
  <c r="X2049" i="2"/>
  <c r="X2050" i="2"/>
  <c r="X2051" i="2"/>
  <c r="X2052" i="2"/>
  <c r="X2053" i="2"/>
  <c r="X2054" i="2"/>
  <c r="X2055" i="2"/>
  <c r="X2056" i="2"/>
  <c r="X2057" i="2"/>
  <c r="X2058" i="2"/>
  <c r="X2059" i="2"/>
  <c r="X2060" i="2"/>
  <c r="X2061" i="2"/>
  <c r="X2062" i="2"/>
  <c r="X2063" i="2"/>
  <c r="X2064" i="2"/>
  <c r="X2065" i="2"/>
  <c r="X2066" i="2"/>
  <c r="X2067" i="2"/>
  <c r="X2068" i="2"/>
  <c r="X2069" i="2"/>
  <c r="X2070" i="2"/>
  <c r="X2071" i="2"/>
  <c r="X2072" i="2"/>
  <c r="X2073" i="2"/>
  <c r="X2074" i="2"/>
  <c r="X2075" i="2"/>
  <c r="X2076" i="2"/>
  <c r="X2077" i="2"/>
  <c r="X2078" i="2"/>
  <c r="X2079" i="2"/>
  <c r="X2080" i="2"/>
  <c r="X2081" i="2"/>
  <c r="X2082" i="2"/>
  <c r="X2083" i="2"/>
  <c r="X2084" i="2"/>
  <c r="X2085" i="2"/>
  <c r="X2086" i="2"/>
  <c r="X2087" i="2"/>
  <c r="X2088" i="2"/>
  <c r="X2089" i="2"/>
  <c r="X2090" i="2"/>
  <c r="X2091" i="2"/>
  <c r="X2092" i="2"/>
  <c r="X2093" i="2"/>
  <c r="X2094" i="2"/>
  <c r="X2095" i="2"/>
  <c r="X2096" i="2"/>
  <c r="X2097" i="2"/>
  <c r="X2098" i="2"/>
  <c r="X2099" i="2"/>
  <c r="X2100" i="2"/>
  <c r="X2101" i="2"/>
  <c r="X2102" i="2"/>
  <c r="X2103" i="2"/>
  <c r="X2104" i="2"/>
  <c r="X2105" i="2"/>
  <c r="X2106" i="2"/>
  <c r="X2107" i="2"/>
  <c r="X2108" i="2"/>
  <c r="X2109" i="2"/>
  <c r="X2110" i="2"/>
  <c r="X2111" i="2"/>
  <c r="X2112" i="2"/>
  <c r="X2113" i="2"/>
  <c r="X2114" i="2"/>
  <c r="X2115" i="2"/>
  <c r="X2116" i="2"/>
  <c r="X2117" i="2"/>
  <c r="X2118" i="2"/>
  <c r="X2119" i="2"/>
  <c r="X2120" i="2"/>
  <c r="X2121" i="2"/>
  <c r="X2122" i="2"/>
  <c r="X2123" i="2"/>
  <c r="X2124" i="2"/>
  <c r="X2125" i="2"/>
  <c r="X2126" i="2"/>
  <c r="X2127" i="2"/>
  <c r="X2128" i="2"/>
  <c r="X2129" i="2"/>
  <c r="X2130" i="2"/>
  <c r="X2131" i="2"/>
  <c r="X2132" i="2"/>
  <c r="X2133" i="2"/>
  <c r="X2134" i="2"/>
  <c r="X2135" i="2"/>
  <c r="X2136" i="2"/>
  <c r="X2137" i="2"/>
  <c r="X2138" i="2"/>
  <c r="X2139" i="2"/>
  <c r="X2140" i="2"/>
  <c r="X2141" i="2"/>
  <c r="X2142" i="2"/>
  <c r="X2143" i="2"/>
  <c r="X2144" i="2"/>
  <c r="X2145" i="2"/>
  <c r="X2146" i="2"/>
  <c r="X2147" i="2"/>
  <c r="X2148" i="2"/>
  <c r="X2149" i="2"/>
  <c r="X2150" i="2"/>
  <c r="X2151" i="2"/>
  <c r="X2152" i="2"/>
  <c r="X2153" i="2"/>
  <c r="X2154" i="2"/>
  <c r="X2155" i="2"/>
  <c r="X2156" i="2"/>
  <c r="X2157" i="2"/>
  <c r="X2158" i="2"/>
  <c r="X2159" i="2"/>
  <c r="X2160" i="2"/>
  <c r="X2161" i="2"/>
  <c r="X2162" i="2"/>
  <c r="X2163" i="2"/>
  <c r="X2164" i="2"/>
  <c r="X2165" i="2"/>
  <c r="X2166" i="2"/>
  <c r="X2167" i="2"/>
  <c r="X2168" i="2"/>
  <c r="X2169" i="2"/>
  <c r="X2170" i="2"/>
  <c r="X2171" i="2"/>
  <c r="X2172" i="2"/>
  <c r="X2173" i="2"/>
  <c r="X2174" i="2"/>
  <c r="X2175" i="2"/>
  <c r="X2176" i="2"/>
  <c r="X2177" i="2"/>
  <c r="X2178" i="2"/>
  <c r="X2179" i="2"/>
  <c r="X2180" i="2"/>
  <c r="X2181" i="2"/>
  <c r="X2182" i="2"/>
  <c r="X2183" i="2"/>
  <c r="X2184" i="2"/>
  <c r="X2185" i="2"/>
  <c r="X2186" i="2"/>
  <c r="X2187" i="2"/>
  <c r="X2188" i="2"/>
  <c r="X2189" i="2"/>
  <c r="X2190" i="2"/>
  <c r="X2191" i="2"/>
  <c r="X2192" i="2"/>
  <c r="X2193" i="2"/>
  <c r="X2194" i="2"/>
  <c r="X2195" i="2"/>
  <c r="X2196" i="2"/>
  <c r="X2197" i="2"/>
  <c r="X2198" i="2"/>
  <c r="X2199" i="2"/>
  <c r="X2200" i="2"/>
  <c r="X2201" i="2"/>
  <c r="X2202" i="2"/>
  <c r="X2203" i="2"/>
  <c r="X2204" i="2"/>
  <c r="X2205" i="2"/>
  <c r="X2206" i="2"/>
  <c r="X2207" i="2"/>
  <c r="X2208" i="2"/>
  <c r="X2209" i="2"/>
  <c r="X2210" i="2"/>
  <c r="X2211" i="2"/>
  <c r="X2212" i="2"/>
  <c r="X2213" i="2"/>
  <c r="X2214" i="2"/>
  <c r="X2215" i="2"/>
  <c r="X2216" i="2"/>
  <c r="X2217" i="2"/>
  <c r="X2218" i="2"/>
  <c r="X2219" i="2"/>
  <c r="X2220" i="2"/>
  <c r="X2221" i="2"/>
  <c r="X2222" i="2"/>
  <c r="X2223" i="2"/>
  <c r="X2224" i="2"/>
  <c r="X2225" i="2"/>
  <c r="X2226" i="2"/>
  <c r="X2227" i="2"/>
  <c r="X2228" i="2"/>
  <c r="X2229" i="2"/>
  <c r="X2230" i="2"/>
  <c r="X2231" i="2"/>
  <c r="X2232" i="2"/>
  <c r="X2233" i="2"/>
  <c r="X2234" i="2"/>
  <c r="X2235" i="2"/>
  <c r="X2236" i="2"/>
  <c r="X2237" i="2"/>
  <c r="X2238" i="2"/>
  <c r="X2239" i="2"/>
  <c r="X2240" i="2"/>
  <c r="X2241" i="2"/>
  <c r="X2242" i="2"/>
  <c r="X2243" i="2"/>
  <c r="X2244" i="2"/>
  <c r="X2245" i="2"/>
  <c r="X2246" i="2"/>
  <c r="X2247" i="2"/>
  <c r="X2248" i="2"/>
  <c r="X2249" i="2"/>
  <c r="X2250" i="2"/>
  <c r="X2251" i="2"/>
  <c r="X2252" i="2"/>
  <c r="X2253" i="2"/>
  <c r="X2254" i="2"/>
  <c r="X2255" i="2"/>
  <c r="X2256" i="2"/>
  <c r="X2257" i="2"/>
  <c r="X2258" i="2"/>
  <c r="X2259" i="2"/>
  <c r="X2260" i="2"/>
  <c r="X2261" i="2"/>
  <c r="X2262" i="2"/>
  <c r="X2263" i="2"/>
  <c r="X2264" i="2"/>
  <c r="X2265" i="2"/>
  <c r="X2266" i="2"/>
  <c r="X2267" i="2"/>
  <c r="X2268" i="2"/>
  <c r="X2269" i="2"/>
  <c r="X2270" i="2"/>
  <c r="X2271" i="2"/>
  <c r="X2272" i="2"/>
  <c r="X2273" i="2"/>
  <c r="X2274" i="2"/>
  <c r="X2275" i="2"/>
  <c r="X2276" i="2"/>
  <c r="X2277" i="2"/>
  <c r="X2278" i="2"/>
  <c r="X2279" i="2"/>
  <c r="X2280" i="2"/>
  <c r="X2281" i="2"/>
  <c r="X2282" i="2"/>
  <c r="X2283" i="2"/>
  <c r="X2284" i="2"/>
  <c r="X2285" i="2"/>
  <c r="X2286" i="2"/>
  <c r="X2287" i="2"/>
  <c r="X2288" i="2"/>
  <c r="X2289" i="2"/>
  <c r="X2290" i="2"/>
  <c r="X2291" i="2"/>
  <c r="X2292" i="2"/>
  <c r="X2293" i="2"/>
  <c r="X2294" i="2"/>
  <c r="X2295" i="2"/>
  <c r="X2296" i="2"/>
  <c r="X2297" i="2"/>
  <c r="X2298" i="2"/>
  <c r="X2299" i="2"/>
  <c r="X2300" i="2"/>
  <c r="X2301" i="2"/>
  <c r="X2302" i="2"/>
  <c r="X2303" i="2"/>
  <c r="X2304" i="2"/>
  <c r="X2305" i="2"/>
  <c r="X2306" i="2"/>
  <c r="X2307" i="2"/>
  <c r="X2308" i="2"/>
  <c r="X2309" i="2"/>
  <c r="X2310" i="2"/>
  <c r="X2311" i="2"/>
  <c r="X2312" i="2"/>
  <c r="X2313" i="2"/>
  <c r="X2314" i="2"/>
  <c r="X2315" i="2"/>
  <c r="X2316" i="2"/>
  <c r="X2317" i="2"/>
  <c r="X2318" i="2"/>
  <c r="X2319" i="2"/>
  <c r="X2320" i="2"/>
  <c r="X2321" i="2"/>
  <c r="X2322" i="2"/>
  <c r="X2323" i="2"/>
  <c r="X2324" i="2"/>
  <c r="X2325" i="2"/>
  <c r="X2326" i="2"/>
  <c r="X2327" i="2"/>
  <c r="X2328" i="2"/>
  <c r="X2329" i="2"/>
  <c r="X2330" i="2"/>
  <c r="X2331" i="2"/>
  <c r="X2332" i="2"/>
  <c r="X2333" i="2"/>
  <c r="X2334" i="2"/>
  <c r="X2335" i="2"/>
  <c r="X2336" i="2"/>
  <c r="X2337" i="2"/>
  <c r="X2338" i="2"/>
  <c r="X2339" i="2"/>
  <c r="X2340" i="2"/>
  <c r="X2341" i="2"/>
  <c r="X2342" i="2"/>
  <c r="X2343" i="2"/>
  <c r="X2344" i="2"/>
  <c r="X2345" i="2"/>
  <c r="X2346" i="2"/>
  <c r="X2347" i="2"/>
  <c r="X2348" i="2"/>
  <c r="X2349" i="2"/>
  <c r="X2350" i="2"/>
  <c r="X2351" i="2"/>
  <c r="X2352" i="2"/>
  <c r="X2353" i="2"/>
  <c r="X2354" i="2"/>
  <c r="X2355" i="2"/>
  <c r="X2356" i="2"/>
  <c r="X2357" i="2"/>
  <c r="X2358" i="2"/>
  <c r="X2359" i="2"/>
  <c r="X2360" i="2"/>
  <c r="X2361" i="2"/>
  <c r="X2362" i="2"/>
  <c r="X2363" i="2"/>
  <c r="X2364" i="2"/>
  <c r="X2365" i="2"/>
  <c r="X2366" i="2"/>
  <c r="X2367" i="2"/>
  <c r="X2368" i="2"/>
  <c r="X2369" i="2"/>
  <c r="X2370" i="2"/>
  <c r="X2371" i="2"/>
  <c r="X2372" i="2"/>
  <c r="X2373" i="2"/>
  <c r="X2374" i="2"/>
  <c r="X2375" i="2"/>
  <c r="X2376" i="2"/>
  <c r="X2377" i="2"/>
  <c r="X2378" i="2"/>
  <c r="X2379" i="2"/>
  <c r="X2380" i="2"/>
  <c r="X2381" i="2"/>
  <c r="X2382" i="2"/>
  <c r="X2383" i="2"/>
  <c r="X2384" i="2"/>
  <c r="X2385" i="2"/>
  <c r="X2386" i="2"/>
  <c r="X2387" i="2"/>
  <c r="X2388" i="2"/>
  <c r="X2389" i="2"/>
  <c r="X2390" i="2"/>
  <c r="X2391" i="2"/>
  <c r="X2392" i="2"/>
  <c r="X2393" i="2"/>
  <c r="X2394" i="2"/>
  <c r="X2395" i="2"/>
  <c r="X2396" i="2"/>
  <c r="X2397" i="2"/>
  <c r="X2398" i="2"/>
  <c r="X2399" i="2"/>
  <c r="X2400" i="2"/>
  <c r="X2401" i="2"/>
  <c r="X2402" i="2"/>
  <c r="X2403" i="2"/>
  <c r="X2404" i="2"/>
  <c r="X2405" i="2"/>
  <c r="X2406" i="2"/>
  <c r="X2407" i="2"/>
  <c r="X2408" i="2"/>
  <c r="X2409" i="2"/>
  <c r="X2410" i="2"/>
  <c r="X2411" i="2"/>
  <c r="X2412" i="2"/>
  <c r="X2413" i="2"/>
  <c r="X2414" i="2"/>
  <c r="X2415" i="2"/>
  <c r="X2416" i="2"/>
  <c r="X2417" i="2"/>
  <c r="X2418" i="2"/>
  <c r="X2419" i="2"/>
  <c r="X2420" i="2"/>
  <c r="X2421" i="2"/>
  <c r="X2422" i="2"/>
  <c r="X2423" i="2"/>
  <c r="X2424" i="2"/>
  <c r="X2425" i="2"/>
  <c r="X2426" i="2"/>
  <c r="X2427" i="2"/>
  <c r="X2428" i="2"/>
  <c r="X2429" i="2"/>
  <c r="X2430" i="2"/>
  <c r="X2431" i="2"/>
  <c r="X2432" i="2"/>
  <c r="X2433" i="2"/>
  <c r="X2434" i="2"/>
  <c r="X2435" i="2"/>
  <c r="X2436" i="2"/>
  <c r="X2437" i="2"/>
  <c r="X2438" i="2"/>
  <c r="X2439" i="2"/>
  <c r="X2440" i="2"/>
  <c r="X2441" i="2"/>
  <c r="X2442" i="2"/>
  <c r="X2443" i="2"/>
  <c r="X2444" i="2"/>
  <c r="X2445" i="2"/>
  <c r="X2446" i="2"/>
  <c r="X2447" i="2"/>
  <c r="X2448" i="2"/>
  <c r="X2449" i="2"/>
  <c r="X2450" i="2"/>
  <c r="X2451" i="2"/>
  <c r="X2452" i="2"/>
  <c r="X2453" i="2"/>
  <c r="X2454" i="2"/>
  <c r="X2455" i="2"/>
  <c r="X2456" i="2"/>
  <c r="X2457" i="2"/>
  <c r="X2458" i="2"/>
  <c r="X2459" i="2"/>
  <c r="X2460" i="2"/>
  <c r="X2461" i="2"/>
  <c r="X2462" i="2"/>
  <c r="X2463" i="2"/>
  <c r="X2464" i="2"/>
  <c r="X2465" i="2"/>
  <c r="X2466" i="2"/>
  <c r="X2467" i="2"/>
  <c r="X2468" i="2"/>
  <c r="X2469" i="2"/>
  <c r="X2470" i="2"/>
  <c r="X2471" i="2"/>
  <c r="X2472" i="2"/>
  <c r="X2473" i="2"/>
  <c r="X2474" i="2"/>
  <c r="X2475" i="2"/>
  <c r="X2476" i="2"/>
  <c r="X2477" i="2"/>
  <c r="X2478" i="2"/>
  <c r="X2479" i="2"/>
  <c r="X2480" i="2"/>
  <c r="X2481" i="2"/>
  <c r="X2482" i="2"/>
  <c r="X2483" i="2"/>
  <c r="X2484" i="2"/>
  <c r="X2485" i="2"/>
  <c r="X2486" i="2"/>
  <c r="X2487" i="2"/>
  <c r="X2488" i="2"/>
  <c r="X2489" i="2"/>
  <c r="X2490" i="2"/>
  <c r="X2491" i="2"/>
  <c r="X2492" i="2"/>
  <c r="X2493" i="2"/>
  <c r="X2494" i="2"/>
  <c r="X2495" i="2"/>
  <c r="X2496" i="2"/>
  <c r="X2497" i="2"/>
  <c r="X2498" i="2"/>
  <c r="X2499" i="2"/>
  <c r="X2500" i="2"/>
  <c r="X2501" i="2"/>
  <c r="X2502" i="2"/>
  <c r="X2503" i="2"/>
  <c r="X2504" i="2"/>
  <c r="X2505" i="2"/>
  <c r="X2506" i="2"/>
  <c r="X2507" i="2"/>
  <c r="X2508" i="2"/>
  <c r="X2509" i="2"/>
  <c r="X2510" i="2"/>
  <c r="X2511" i="2"/>
  <c r="X2512" i="2"/>
  <c r="X2513" i="2"/>
  <c r="X2514" i="2"/>
  <c r="X2515" i="2"/>
  <c r="X2516" i="2"/>
  <c r="X2517" i="2"/>
  <c r="X2518" i="2"/>
  <c r="X2519" i="2"/>
  <c r="X2520" i="2"/>
  <c r="X2521" i="2"/>
  <c r="X2522" i="2"/>
  <c r="X2523" i="2"/>
  <c r="X2524" i="2"/>
  <c r="X2525" i="2"/>
  <c r="X2526" i="2"/>
  <c r="X2527" i="2"/>
  <c r="X2528" i="2"/>
  <c r="X2529" i="2"/>
  <c r="X2530" i="2"/>
  <c r="X2531" i="2"/>
  <c r="X2532" i="2"/>
  <c r="X2533" i="2"/>
  <c r="X2534" i="2"/>
  <c r="X2535" i="2"/>
  <c r="X2536" i="2"/>
  <c r="X2537" i="2"/>
  <c r="X2538" i="2"/>
  <c r="X2539" i="2"/>
  <c r="X2540" i="2"/>
  <c r="X2541" i="2"/>
  <c r="X2542" i="2"/>
  <c r="X2543" i="2"/>
  <c r="X2544" i="2"/>
  <c r="X2545" i="2"/>
  <c r="X2546" i="2"/>
  <c r="X2547" i="2"/>
  <c r="X2548" i="2"/>
  <c r="X2549" i="2"/>
  <c r="X2550" i="2"/>
  <c r="X2551" i="2"/>
  <c r="X2552" i="2"/>
  <c r="X2553" i="2"/>
  <c r="X2554" i="2"/>
  <c r="X2555" i="2"/>
  <c r="X2556" i="2"/>
  <c r="X2557" i="2"/>
  <c r="X2558" i="2"/>
  <c r="X2559" i="2"/>
  <c r="X2560" i="2"/>
  <c r="X2561" i="2"/>
  <c r="X2562" i="2"/>
  <c r="X2563" i="2"/>
  <c r="X2564" i="2"/>
  <c r="X2565" i="2"/>
  <c r="X2566" i="2"/>
  <c r="X2567" i="2"/>
  <c r="X2568" i="2"/>
  <c r="X2569" i="2"/>
  <c r="X2570" i="2"/>
  <c r="X2571" i="2"/>
  <c r="X2572" i="2"/>
  <c r="X2573" i="2"/>
  <c r="X2574" i="2"/>
  <c r="X2575" i="2"/>
  <c r="X2576" i="2"/>
  <c r="X2577" i="2"/>
  <c r="X2578" i="2"/>
  <c r="X2579" i="2"/>
  <c r="X2580" i="2"/>
  <c r="X2581" i="2"/>
  <c r="X2582" i="2"/>
  <c r="X2583" i="2"/>
  <c r="X2584" i="2"/>
  <c r="X2585" i="2"/>
  <c r="X2586" i="2"/>
  <c r="X2587" i="2"/>
  <c r="X2588" i="2"/>
  <c r="X2589" i="2"/>
  <c r="X2590" i="2"/>
  <c r="X2591" i="2"/>
  <c r="X2592" i="2"/>
  <c r="X2593" i="2"/>
  <c r="X2594" i="2"/>
  <c r="X2595" i="2"/>
  <c r="X2596" i="2"/>
  <c r="X2597" i="2"/>
  <c r="X2598" i="2"/>
  <c r="X2599" i="2"/>
  <c r="X2600" i="2"/>
  <c r="X2601" i="2"/>
  <c r="X2602" i="2"/>
  <c r="X2603" i="2"/>
  <c r="X2604" i="2"/>
  <c r="X2605" i="2"/>
  <c r="X2606" i="2"/>
  <c r="X2607" i="2"/>
  <c r="X2608" i="2"/>
  <c r="X2609" i="2"/>
  <c r="X2610" i="2"/>
  <c r="X2611" i="2"/>
  <c r="X2612" i="2"/>
  <c r="X2613" i="2"/>
  <c r="X2614" i="2"/>
  <c r="X2615" i="2"/>
  <c r="X2616" i="2"/>
  <c r="X2617" i="2"/>
  <c r="X2618" i="2"/>
  <c r="X2619" i="2"/>
  <c r="X2620" i="2"/>
  <c r="X2621" i="2"/>
  <c r="X2622" i="2"/>
  <c r="X2623" i="2"/>
  <c r="X2624" i="2"/>
  <c r="X2625" i="2"/>
  <c r="X2626" i="2"/>
  <c r="X2627" i="2"/>
  <c r="X2628" i="2"/>
  <c r="X2629" i="2"/>
  <c r="X2630" i="2"/>
  <c r="X2631" i="2"/>
  <c r="X2632" i="2"/>
  <c r="X2633" i="2"/>
  <c r="X2634" i="2"/>
  <c r="X2635" i="2"/>
  <c r="X2636" i="2"/>
  <c r="X2637" i="2"/>
  <c r="X2638" i="2"/>
  <c r="X2639" i="2"/>
  <c r="X2640" i="2"/>
  <c r="X2641" i="2"/>
  <c r="X2642" i="2"/>
  <c r="X2643" i="2"/>
  <c r="X2644" i="2"/>
  <c r="X2645" i="2"/>
  <c r="X2646" i="2"/>
  <c r="X2647" i="2"/>
  <c r="X2648" i="2"/>
  <c r="X2649" i="2"/>
  <c r="X2650" i="2"/>
  <c r="X2651" i="2"/>
  <c r="X2652" i="2"/>
  <c r="X2653" i="2"/>
  <c r="X2654" i="2"/>
  <c r="X2655" i="2"/>
  <c r="X2656" i="2"/>
  <c r="X2657" i="2"/>
  <c r="X2658" i="2"/>
  <c r="X2659" i="2"/>
  <c r="X2660" i="2"/>
  <c r="X2661" i="2"/>
  <c r="X2662" i="2"/>
  <c r="X2663" i="2"/>
  <c r="X2664" i="2"/>
  <c r="X2665" i="2"/>
  <c r="X2666" i="2"/>
  <c r="X2667" i="2"/>
  <c r="X2668" i="2"/>
  <c r="X2669" i="2"/>
  <c r="X2670" i="2"/>
  <c r="X2671" i="2"/>
  <c r="X2672" i="2"/>
  <c r="X2673" i="2"/>
  <c r="X2674" i="2"/>
  <c r="X2675" i="2"/>
  <c r="X2676" i="2"/>
  <c r="X2677" i="2"/>
  <c r="X2678" i="2"/>
  <c r="X2679" i="2"/>
  <c r="X2680" i="2"/>
  <c r="X2681" i="2"/>
  <c r="X2682" i="2"/>
  <c r="X2683" i="2"/>
  <c r="X2684" i="2"/>
  <c r="X2685" i="2"/>
  <c r="X2686" i="2"/>
  <c r="X2687" i="2"/>
  <c r="X2688" i="2"/>
  <c r="X2689" i="2"/>
  <c r="X2690" i="2"/>
  <c r="X2691" i="2"/>
  <c r="X2692" i="2"/>
  <c r="X2693" i="2"/>
  <c r="X2694" i="2"/>
  <c r="X2695" i="2"/>
  <c r="X2696" i="2"/>
  <c r="X2697" i="2"/>
  <c r="X2698" i="2"/>
  <c r="X2699" i="2"/>
  <c r="X2700" i="2"/>
  <c r="X2701" i="2"/>
  <c r="X2702" i="2"/>
  <c r="X2703" i="2"/>
  <c r="X2704" i="2"/>
  <c r="X2705" i="2"/>
  <c r="X2706" i="2"/>
  <c r="X2707" i="2"/>
  <c r="X2708" i="2"/>
  <c r="X2709" i="2"/>
  <c r="X2710" i="2"/>
  <c r="X2711" i="2"/>
  <c r="X2712" i="2"/>
  <c r="X2713" i="2"/>
  <c r="X2714" i="2"/>
  <c r="X2715" i="2"/>
  <c r="X2716" i="2"/>
  <c r="X2717" i="2"/>
  <c r="X2718" i="2"/>
  <c r="X2719" i="2"/>
  <c r="X2720" i="2"/>
  <c r="X2721" i="2"/>
  <c r="X2722" i="2"/>
  <c r="X2723" i="2"/>
  <c r="X2724" i="2"/>
  <c r="X2725" i="2"/>
  <c r="X2726" i="2"/>
  <c r="X2727" i="2"/>
  <c r="X2728" i="2"/>
  <c r="X2729" i="2"/>
  <c r="X2730" i="2"/>
  <c r="X2731" i="2"/>
  <c r="X2732" i="2"/>
  <c r="X2733" i="2"/>
  <c r="X2734" i="2"/>
  <c r="X2735" i="2"/>
  <c r="X2736" i="2"/>
  <c r="X2737" i="2"/>
  <c r="X2738" i="2"/>
  <c r="X2739" i="2"/>
  <c r="X2740" i="2"/>
  <c r="X2741" i="2"/>
  <c r="X2742" i="2"/>
  <c r="X2743" i="2"/>
  <c r="X2744" i="2"/>
  <c r="X2745" i="2"/>
  <c r="X2746" i="2"/>
  <c r="X2747" i="2"/>
  <c r="X2748" i="2"/>
  <c r="X2749" i="2"/>
  <c r="X2750" i="2"/>
  <c r="X2751" i="2"/>
  <c r="X2752" i="2"/>
  <c r="X2753" i="2"/>
  <c r="X2754" i="2"/>
  <c r="X2755" i="2"/>
  <c r="X2756" i="2"/>
  <c r="X2757" i="2"/>
  <c r="X2758" i="2"/>
  <c r="X2759" i="2"/>
  <c r="X2760" i="2"/>
  <c r="X2761" i="2"/>
  <c r="X2762" i="2"/>
  <c r="X2763" i="2"/>
  <c r="X2764" i="2"/>
  <c r="X2765" i="2"/>
  <c r="X2766" i="2"/>
  <c r="X2767" i="2"/>
  <c r="X2768" i="2"/>
  <c r="X2769" i="2"/>
  <c r="X2770" i="2"/>
  <c r="X2771" i="2"/>
  <c r="X2772" i="2"/>
  <c r="X2773" i="2"/>
  <c r="X2774" i="2"/>
  <c r="X2775" i="2"/>
  <c r="X2776" i="2"/>
  <c r="X2777" i="2"/>
  <c r="X2778" i="2"/>
  <c r="X2779" i="2"/>
  <c r="X2780" i="2"/>
  <c r="X2781" i="2"/>
  <c r="X2782" i="2"/>
  <c r="X2783" i="2"/>
  <c r="X2784" i="2"/>
  <c r="X2785" i="2"/>
  <c r="X2786" i="2"/>
  <c r="X2787" i="2"/>
  <c r="X2788" i="2"/>
  <c r="X2789" i="2"/>
  <c r="X2790" i="2"/>
  <c r="X2791" i="2"/>
  <c r="X2792" i="2"/>
  <c r="X2793" i="2"/>
  <c r="X2794" i="2"/>
  <c r="X2795" i="2"/>
  <c r="X2796" i="2"/>
  <c r="X2797" i="2"/>
  <c r="X2798" i="2"/>
  <c r="X2799" i="2"/>
  <c r="X2800" i="2"/>
  <c r="X2801" i="2"/>
  <c r="X2802" i="2"/>
  <c r="X2803" i="2"/>
  <c r="X2804" i="2"/>
  <c r="X2805" i="2"/>
  <c r="X2806" i="2"/>
  <c r="X2807" i="2"/>
  <c r="X2808" i="2"/>
  <c r="X2809" i="2"/>
  <c r="X2810" i="2"/>
  <c r="X2811" i="2"/>
  <c r="X2812" i="2"/>
  <c r="X2813" i="2"/>
  <c r="X2814" i="2"/>
  <c r="X2815" i="2"/>
  <c r="X2816" i="2"/>
  <c r="X2817" i="2"/>
  <c r="X2818" i="2"/>
  <c r="X2819" i="2"/>
  <c r="X2820" i="2"/>
  <c r="X2821" i="2"/>
  <c r="X2822" i="2"/>
  <c r="X2823" i="2"/>
  <c r="X2824" i="2"/>
  <c r="X2825" i="2"/>
  <c r="X2826" i="2"/>
  <c r="X2827" i="2"/>
  <c r="X2828" i="2"/>
  <c r="X2829" i="2"/>
  <c r="X2830" i="2"/>
  <c r="X2831" i="2"/>
  <c r="X2832" i="2"/>
  <c r="X2833" i="2"/>
  <c r="X2834" i="2"/>
  <c r="X2835" i="2"/>
  <c r="X2836" i="2"/>
  <c r="X2837" i="2"/>
  <c r="X2838" i="2"/>
  <c r="X2839" i="2"/>
  <c r="X2840" i="2"/>
  <c r="X2841" i="2"/>
  <c r="X2842" i="2"/>
  <c r="X2843" i="2"/>
  <c r="X2844" i="2"/>
  <c r="X2845" i="2"/>
  <c r="X2846" i="2"/>
  <c r="X2847" i="2"/>
  <c r="X2848" i="2"/>
  <c r="X2849" i="2"/>
  <c r="X2850" i="2"/>
  <c r="X2851" i="2"/>
  <c r="X2852" i="2"/>
  <c r="X2853" i="2"/>
  <c r="X2854" i="2"/>
  <c r="X2855" i="2"/>
  <c r="X2856" i="2"/>
  <c r="X2857" i="2"/>
  <c r="X2858" i="2"/>
  <c r="X2859" i="2"/>
  <c r="X2860" i="2"/>
  <c r="X2861" i="2"/>
  <c r="X2862" i="2"/>
  <c r="X2863" i="2"/>
  <c r="X2864" i="2"/>
  <c r="X2865" i="2"/>
  <c r="X2866" i="2"/>
  <c r="X2867" i="2"/>
  <c r="X2868" i="2"/>
  <c r="X2869" i="2"/>
  <c r="X2870" i="2"/>
  <c r="X2871" i="2"/>
  <c r="X2872" i="2"/>
  <c r="X2873" i="2"/>
  <c r="X2874" i="2"/>
  <c r="X2875" i="2"/>
  <c r="X2876" i="2"/>
  <c r="X2877" i="2"/>
  <c r="X2878" i="2"/>
  <c r="X2879" i="2"/>
  <c r="X2880" i="2"/>
  <c r="X2881" i="2"/>
  <c r="X2882" i="2"/>
  <c r="X2883" i="2"/>
  <c r="X2884" i="2"/>
  <c r="X2885" i="2"/>
  <c r="X2886" i="2"/>
  <c r="X2887" i="2"/>
  <c r="X2888" i="2"/>
  <c r="X2889" i="2"/>
  <c r="X2890" i="2"/>
  <c r="X2891" i="2"/>
  <c r="X2892" i="2"/>
  <c r="X2893" i="2"/>
  <c r="X2894" i="2"/>
  <c r="X2895" i="2"/>
  <c r="X2896" i="2"/>
  <c r="X2897" i="2"/>
  <c r="X2898" i="2"/>
  <c r="X2899" i="2"/>
  <c r="X2900" i="2"/>
  <c r="X2901" i="2"/>
  <c r="X2902" i="2"/>
  <c r="X2903" i="2"/>
  <c r="X2904" i="2"/>
  <c r="X2905" i="2"/>
  <c r="X2906" i="2"/>
  <c r="X2907" i="2"/>
  <c r="X2908" i="2"/>
  <c r="X2909" i="2"/>
  <c r="X2910" i="2"/>
  <c r="X2911" i="2"/>
  <c r="X2912" i="2"/>
  <c r="X2913" i="2"/>
  <c r="X2914" i="2"/>
  <c r="X2915" i="2"/>
  <c r="X2916" i="2"/>
  <c r="X2917" i="2"/>
  <c r="X2918" i="2"/>
  <c r="X2919" i="2"/>
  <c r="X2920" i="2"/>
  <c r="X2921" i="2"/>
  <c r="X2922" i="2"/>
  <c r="X2923" i="2"/>
  <c r="X2924" i="2"/>
  <c r="X2925" i="2"/>
  <c r="X2926" i="2"/>
  <c r="X2927" i="2"/>
  <c r="X2928" i="2"/>
  <c r="X2929" i="2"/>
  <c r="X2930" i="2"/>
  <c r="X2931" i="2"/>
  <c r="X2932" i="2"/>
  <c r="X2933" i="2"/>
  <c r="X2934" i="2"/>
  <c r="X2935" i="2"/>
  <c r="X2936" i="2"/>
  <c r="X2937" i="2"/>
  <c r="X2938" i="2"/>
  <c r="X2939" i="2"/>
  <c r="X2940" i="2"/>
  <c r="X2941" i="2"/>
  <c r="X2942" i="2"/>
  <c r="X2943" i="2"/>
  <c r="X2944" i="2"/>
  <c r="X2945" i="2"/>
  <c r="X2946" i="2"/>
  <c r="X2947" i="2"/>
  <c r="X2948" i="2"/>
  <c r="X2949" i="2"/>
  <c r="X2950" i="2"/>
  <c r="X2951" i="2"/>
  <c r="X2952" i="2"/>
  <c r="X2953" i="2"/>
  <c r="X2954" i="2"/>
  <c r="X2955" i="2"/>
  <c r="X2956" i="2"/>
  <c r="X2957" i="2"/>
  <c r="X2958" i="2"/>
  <c r="X2959" i="2"/>
  <c r="X2960" i="2"/>
  <c r="X2961" i="2"/>
  <c r="X2962" i="2"/>
  <c r="X2963" i="2"/>
  <c r="X2964" i="2"/>
  <c r="X2965" i="2"/>
  <c r="X2966" i="2"/>
  <c r="X2967" i="2"/>
  <c r="X2968" i="2"/>
  <c r="X2969" i="2"/>
  <c r="X2970" i="2"/>
  <c r="X2971" i="2"/>
  <c r="X2972" i="2"/>
  <c r="X2973" i="2"/>
  <c r="X2974" i="2"/>
  <c r="X2975" i="2"/>
  <c r="X2976" i="2"/>
  <c r="X2977" i="2"/>
  <c r="X2978" i="2"/>
  <c r="X2979" i="2"/>
  <c r="X2980" i="2"/>
  <c r="X2981" i="2"/>
  <c r="X2982" i="2"/>
  <c r="X2983" i="2"/>
  <c r="X2984" i="2"/>
  <c r="X2985" i="2"/>
  <c r="X2986" i="2"/>
  <c r="X2987" i="2"/>
  <c r="X2988" i="2"/>
  <c r="X2989" i="2"/>
  <c r="X2990" i="2"/>
  <c r="X2991" i="2"/>
  <c r="X2992" i="2"/>
  <c r="X2993" i="2"/>
  <c r="X2994" i="2"/>
  <c r="X2995" i="2"/>
  <c r="X2996" i="2"/>
  <c r="X2997" i="2"/>
  <c r="X2998" i="2"/>
  <c r="X2999" i="2"/>
  <c r="X3000" i="2"/>
  <c r="X3001" i="2"/>
  <c r="X3002" i="2"/>
  <c r="X3003" i="2"/>
  <c r="X3004" i="2"/>
  <c r="X3005" i="2"/>
  <c r="X3006" i="2"/>
  <c r="X3007" i="2"/>
  <c r="X3008" i="2"/>
  <c r="X3009" i="2"/>
  <c r="X3010" i="2"/>
  <c r="X3011" i="2"/>
  <c r="X3012" i="2"/>
  <c r="X3013" i="2"/>
  <c r="X3014" i="2"/>
  <c r="X3015" i="2"/>
  <c r="X3016" i="2"/>
  <c r="X3017" i="2"/>
  <c r="X3018" i="2"/>
  <c r="X3019" i="2"/>
  <c r="X3020" i="2"/>
  <c r="X3021" i="2"/>
  <c r="X3022" i="2"/>
  <c r="X3023" i="2"/>
  <c r="X3024" i="2"/>
  <c r="X3025" i="2"/>
  <c r="X3026" i="2"/>
  <c r="X3027" i="2"/>
  <c r="X3028" i="2"/>
  <c r="X3029" i="2"/>
  <c r="X3030" i="2"/>
  <c r="X3031" i="2"/>
  <c r="X3032" i="2"/>
  <c r="X3033" i="2"/>
  <c r="X3034" i="2"/>
  <c r="X3035" i="2"/>
  <c r="X3036" i="2"/>
  <c r="X3037" i="2"/>
  <c r="X3038" i="2"/>
  <c r="X3039" i="2"/>
  <c r="X3040" i="2"/>
  <c r="X3041" i="2"/>
  <c r="X3042" i="2"/>
  <c r="X3043" i="2"/>
  <c r="X3044" i="2"/>
  <c r="X3045" i="2"/>
  <c r="X3046" i="2"/>
  <c r="X3047" i="2"/>
  <c r="X3048" i="2"/>
  <c r="X3049" i="2"/>
  <c r="X3050" i="2"/>
  <c r="X3051" i="2"/>
  <c r="X3052" i="2"/>
  <c r="X3053" i="2"/>
  <c r="X3054" i="2"/>
  <c r="X3055" i="2"/>
  <c r="X3056" i="2"/>
  <c r="X3057" i="2"/>
  <c r="X3058" i="2"/>
  <c r="X3059" i="2"/>
  <c r="X3060" i="2"/>
  <c r="X3061" i="2"/>
  <c r="X3062" i="2"/>
  <c r="X3063" i="2"/>
  <c r="X3064" i="2"/>
  <c r="X3065" i="2"/>
  <c r="X3066" i="2"/>
  <c r="X3067" i="2"/>
  <c r="X3068" i="2"/>
  <c r="X3069" i="2"/>
  <c r="X3070" i="2"/>
  <c r="X3071" i="2"/>
  <c r="X3072" i="2"/>
  <c r="X3073" i="2"/>
  <c r="X3074" i="2"/>
  <c r="X3075" i="2"/>
  <c r="X3076" i="2"/>
  <c r="X3077" i="2"/>
  <c r="X3078" i="2"/>
  <c r="X3079" i="2"/>
  <c r="X3080" i="2"/>
  <c r="X3081" i="2"/>
  <c r="X3082" i="2"/>
  <c r="X3083" i="2"/>
  <c r="X3084" i="2"/>
  <c r="X3085" i="2"/>
  <c r="X3086" i="2"/>
  <c r="X3087" i="2"/>
  <c r="X3088" i="2"/>
  <c r="X3089" i="2"/>
  <c r="X3090" i="2"/>
  <c r="X3091" i="2"/>
  <c r="X3092" i="2"/>
  <c r="X3093" i="2"/>
  <c r="X3094" i="2"/>
  <c r="X3095" i="2"/>
  <c r="X3096" i="2"/>
  <c r="X3097" i="2"/>
  <c r="X3098" i="2"/>
  <c r="X3099" i="2"/>
  <c r="X3100" i="2"/>
  <c r="X3101" i="2"/>
  <c r="X3102" i="2"/>
  <c r="X3103" i="2"/>
  <c r="X3104" i="2"/>
  <c r="X3105" i="2"/>
  <c r="X3106" i="2"/>
  <c r="X3107" i="2"/>
  <c r="X3108" i="2"/>
  <c r="X3109" i="2"/>
  <c r="X3110" i="2"/>
  <c r="X3111" i="2"/>
  <c r="X3112" i="2"/>
  <c r="X3113" i="2"/>
  <c r="X3114" i="2"/>
  <c r="X3115" i="2"/>
  <c r="X3116" i="2"/>
  <c r="X3117" i="2"/>
  <c r="X3118" i="2"/>
  <c r="X3119" i="2"/>
  <c r="X3120" i="2"/>
  <c r="X3121" i="2"/>
  <c r="X3122" i="2"/>
  <c r="X3123" i="2"/>
  <c r="X3124" i="2"/>
  <c r="X3125" i="2"/>
  <c r="X3126" i="2"/>
  <c r="X3127" i="2"/>
  <c r="X3128" i="2"/>
  <c r="X3129" i="2"/>
  <c r="X3130" i="2"/>
  <c r="X3131" i="2"/>
  <c r="X3132" i="2"/>
  <c r="X3133" i="2"/>
  <c r="X3134" i="2"/>
  <c r="X3135" i="2"/>
  <c r="X3136" i="2"/>
  <c r="X3137" i="2"/>
  <c r="X3138" i="2"/>
  <c r="X3139" i="2"/>
  <c r="X3140" i="2"/>
  <c r="X3141" i="2"/>
  <c r="X3142" i="2"/>
  <c r="X3143" i="2"/>
  <c r="X3144" i="2"/>
  <c r="X3145" i="2"/>
  <c r="X3146" i="2"/>
  <c r="X3147" i="2"/>
  <c r="X3148" i="2"/>
  <c r="X3149" i="2"/>
  <c r="X3150" i="2"/>
  <c r="X3151" i="2"/>
  <c r="X3152" i="2"/>
  <c r="X3153" i="2"/>
  <c r="X3154" i="2"/>
  <c r="X3155" i="2"/>
  <c r="X3156" i="2"/>
  <c r="X3157" i="2"/>
  <c r="X3158" i="2"/>
  <c r="X3159" i="2"/>
  <c r="X3160" i="2"/>
  <c r="X3161" i="2"/>
  <c r="X3162" i="2"/>
  <c r="X3163" i="2"/>
  <c r="X3164" i="2"/>
  <c r="X3165" i="2"/>
  <c r="X3166" i="2"/>
  <c r="X3167" i="2"/>
  <c r="X3168" i="2"/>
  <c r="X3169" i="2"/>
  <c r="X3170" i="2"/>
  <c r="X3171" i="2"/>
  <c r="X3172" i="2"/>
  <c r="X3173" i="2"/>
  <c r="X3174" i="2"/>
  <c r="X3175" i="2"/>
  <c r="X3176" i="2"/>
  <c r="X3177" i="2"/>
  <c r="X3178" i="2"/>
  <c r="X3179" i="2"/>
  <c r="X3180" i="2"/>
  <c r="X3181" i="2"/>
  <c r="X3182" i="2"/>
  <c r="X3183" i="2"/>
  <c r="X3184" i="2"/>
  <c r="X3185" i="2"/>
  <c r="X3186" i="2"/>
  <c r="X3187" i="2"/>
  <c r="X3188" i="2"/>
  <c r="X3189" i="2"/>
  <c r="X3190" i="2"/>
  <c r="X3191" i="2"/>
  <c r="X3192" i="2"/>
  <c r="X3193" i="2"/>
  <c r="X3194" i="2"/>
  <c r="X3195" i="2"/>
  <c r="X3196" i="2"/>
  <c r="X3197" i="2"/>
  <c r="X3198" i="2"/>
  <c r="X3199" i="2"/>
  <c r="X3200" i="2"/>
  <c r="X3201" i="2"/>
  <c r="X3202" i="2"/>
  <c r="X3203" i="2"/>
  <c r="X3204" i="2"/>
  <c r="X3205" i="2"/>
  <c r="X3206" i="2"/>
  <c r="X3207" i="2"/>
  <c r="X3208" i="2"/>
  <c r="X3209" i="2"/>
  <c r="X3210" i="2"/>
  <c r="X3211" i="2"/>
  <c r="X3212" i="2"/>
  <c r="X3213" i="2"/>
  <c r="X3214" i="2"/>
  <c r="X3215" i="2"/>
  <c r="X3216" i="2"/>
  <c r="X3217" i="2"/>
  <c r="X3218" i="2"/>
  <c r="X3219" i="2"/>
  <c r="X3220" i="2"/>
  <c r="X3221" i="2"/>
  <c r="X3222" i="2"/>
  <c r="X3223" i="2"/>
  <c r="X3224" i="2"/>
  <c r="X3225" i="2"/>
  <c r="X3226" i="2"/>
  <c r="X3227" i="2"/>
  <c r="X3228" i="2"/>
  <c r="X3229" i="2"/>
  <c r="X3230" i="2"/>
  <c r="X3231" i="2"/>
  <c r="X3232" i="2"/>
  <c r="X3233" i="2"/>
  <c r="X3234" i="2"/>
  <c r="X3235" i="2"/>
  <c r="X3236" i="2"/>
  <c r="X3237" i="2"/>
  <c r="X3238" i="2"/>
  <c r="X3239" i="2"/>
  <c r="X3240" i="2"/>
  <c r="X3241" i="2"/>
  <c r="X3242" i="2"/>
  <c r="X3243" i="2"/>
  <c r="X3244" i="2"/>
  <c r="X3245" i="2"/>
  <c r="X3246" i="2"/>
  <c r="X3247" i="2"/>
  <c r="X3248" i="2"/>
  <c r="X3249" i="2"/>
  <c r="X3250" i="2"/>
  <c r="X3251" i="2"/>
  <c r="X3252" i="2"/>
  <c r="X3253" i="2"/>
  <c r="X3254" i="2"/>
  <c r="X3255" i="2"/>
  <c r="X3256" i="2"/>
  <c r="X3257" i="2"/>
  <c r="X3258" i="2"/>
  <c r="X3259" i="2"/>
  <c r="X3260" i="2"/>
  <c r="X3261" i="2"/>
  <c r="X3262" i="2"/>
  <c r="X3263" i="2"/>
  <c r="X3264" i="2"/>
  <c r="X3265" i="2"/>
  <c r="X3266" i="2"/>
  <c r="X3267" i="2"/>
  <c r="X3268" i="2"/>
  <c r="X3269" i="2"/>
  <c r="X3270" i="2"/>
  <c r="X3271" i="2"/>
  <c r="X3272" i="2"/>
  <c r="X3273" i="2"/>
  <c r="X3274" i="2"/>
  <c r="X3275" i="2"/>
  <c r="X3276" i="2"/>
  <c r="X3277" i="2"/>
  <c r="X3278" i="2"/>
  <c r="X3279" i="2"/>
  <c r="X3280" i="2"/>
  <c r="X3281" i="2"/>
  <c r="X3282" i="2"/>
  <c r="X3283" i="2"/>
  <c r="X3284" i="2"/>
  <c r="X3285" i="2"/>
  <c r="X3286" i="2"/>
  <c r="X3287" i="2"/>
  <c r="X3288" i="2"/>
  <c r="X3289" i="2"/>
  <c r="X3290" i="2"/>
  <c r="X3291" i="2"/>
  <c r="X3292" i="2"/>
  <c r="X3293" i="2"/>
  <c r="X3294" i="2"/>
  <c r="X3295" i="2"/>
  <c r="X3296" i="2"/>
  <c r="X3297" i="2"/>
  <c r="X3298" i="2"/>
  <c r="X3299" i="2"/>
  <c r="X3300" i="2"/>
  <c r="X3301" i="2"/>
  <c r="X3302" i="2"/>
  <c r="X3303" i="2"/>
  <c r="X3304" i="2"/>
  <c r="X3305" i="2"/>
  <c r="X3306" i="2"/>
  <c r="X3307" i="2"/>
  <c r="X3308" i="2"/>
  <c r="X3309" i="2"/>
  <c r="X3310" i="2"/>
  <c r="X3311" i="2"/>
  <c r="X3312" i="2"/>
  <c r="X3313" i="2"/>
  <c r="X3314" i="2"/>
  <c r="X3315" i="2"/>
  <c r="X3316" i="2"/>
  <c r="X3317" i="2"/>
  <c r="X3318" i="2"/>
  <c r="X3319" i="2"/>
  <c r="X3320" i="2"/>
  <c r="X3321" i="2"/>
  <c r="X3322" i="2"/>
  <c r="X3323" i="2"/>
  <c r="X3324" i="2"/>
  <c r="X3325" i="2"/>
  <c r="X3326" i="2"/>
  <c r="X3327" i="2"/>
  <c r="X3328" i="2"/>
  <c r="X3329" i="2"/>
  <c r="X3330" i="2"/>
  <c r="X3331" i="2"/>
  <c r="X3332" i="2"/>
  <c r="X3333" i="2"/>
  <c r="X3334" i="2"/>
  <c r="X3335" i="2"/>
  <c r="X3336" i="2"/>
  <c r="X3337" i="2"/>
  <c r="X3338" i="2"/>
  <c r="X3339" i="2"/>
  <c r="X3340" i="2"/>
  <c r="X3341" i="2"/>
  <c r="X3342" i="2"/>
  <c r="X3343" i="2"/>
  <c r="X3344" i="2"/>
  <c r="X3345" i="2"/>
  <c r="X3346" i="2"/>
  <c r="X3347" i="2"/>
  <c r="X3348" i="2"/>
  <c r="X3349" i="2"/>
  <c r="X3350" i="2"/>
  <c r="X3351" i="2"/>
  <c r="X3352" i="2"/>
  <c r="X3353" i="2"/>
  <c r="X3354" i="2"/>
  <c r="X3355" i="2"/>
  <c r="X3356" i="2"/>
  <c r="X3357" i="2"/>
  <c r="X3358" i="2"/>
  <c r="X3359" i="2"/>
  <c r="X3360" i="2"/>
  <c r="X3361" i="2"/>
  <c r="X3362" i="2"/>
  <c r="X3363" i="2"/>
  <c r="X3364" i="2"/>
  <c r="X3365" i="2"/>
  <c r="X3366" i="2"/>
  <c r="X3367" i="2"/>
  <c r="X3368" i="2"/>
  <c r="X3369" i="2"/>
  <c r="X3370" i="2"/>
  <c r="X3371" i="2"/>
  <c r="X3372" i="2"/>
  <c r="X3373" i="2"/>
  <c r="X3374" i="2"/>
  <c r="X3375" i="2"/>
  <c r="X3376" i="2"/>
  <c r="X3377" i="2"/>
  <c r="X3378" i="2"/>
  <c r="X3379" i="2"/>
  <c r="X3380" i="2"/>
  <c r="X3381" i="2"/>
  <c r="X3382" i="2"/>
  <c r="X3383" i="2"/>
  <c r="X3384" i="2"/>
  <c r="X3385" i="2"/>
  <c r="X3386" i="2"/>
  <c r="X3387" i="2"/>
  <c r="X3388" i="2"/>
  <c r="X3389" i="2"/>
  <c r="X3390" i="2"/>
  <c r="X3391" i="2"/>
  <c r="X3392" i="2"/>
  <c r="X3393" i="2"/>
  <c r="X3394" i="2"/>
  <c r="X3395" i="2"/>
  <c r="X3396" i="2"/>
  <c r="X3397" i="2"/>
  <c r="X3398" i="2"/>
  <c r="X3399" i="2"/>
  <c r="X3400" i="2"/>
  <c r="X3401" i="2"/>
  <c r="X3402" i="2"/>
  <c r="X3403" i="2"/>
  <c r="X3404" i="2"/>
  <c r="X3405" i="2"/>
  <c r="X3406" i="2"/>
  <c r="X3407" i="2"/>
  <c r="X3408" i="2"/>
  <c r="X3409" i="2"/>
  <c r="X3410" i="2"/>
  <c r="X3411" i="2"/>
  <c r="X3412" i="2"/>
  <c r="X3413" i="2"/>
  <c r="X3414" i="2"/>
  <c r="X3415" i="2"/>
  <c r="X3416" i="2"/>
  <c r="X3417" i="2"/>
  <c r="X3418" i="2"/>
  <c r="X3419" i="2"/>
  <c r="X3420" i="2"/>
  <c r="X3421" i="2"/>
  <c r="X3422" i="2"/>
  <c r="X3423" i="2"/>
  <c r="X3424" i="2"/>
  <c r="X3425" i="2"/>
  <c r="X3426" i="2"/>
  <c r="X3427" i="2"/>
  <c r="X3428" i="2"/>
  <c r="X3429" i="2"/>
  <c r="X3430" i="2"/>
  <c r="X3431" i="2"/>
  <c r="X3432" i="2"/>
  <c r="X3433" i="2"/>
  <c r="X3434" i="2"/>
  <c r="X3435" i="2"/>
  <c r="X3436" i="2"/>
  <c r="X3437" i="2"/>
  <c r="X3438" i="2"/>
  <c r="X3439" i="2"/>
  <c r="X3440" i="2"/>
  <c r="X3441" i="2"/>
  <c r="X3442" i="2"/>
  <c r="X3443" i="2"/>
  <c r="X3444" i="2"/>
  <c r="X3445" i="2"/>
  <c r="X3446" i="2"/>
  <c r="X3447" i="2"/>
  <c r="X3448" i="2"/>
  <c r="X3449" i="2"/>
  <c r="X3450" i="2"/>
  <c r="X3451" i="2"/>
  <c r="X3452" i="2"/>
  <c r="X3453" i="2"/>
  <c r="X3454" i="2"/>
  <c r="X3455" i="2"/>
  <c r="X3456" i="2"/>
  <c r="X3457" i="2"/>
  <c r="X3458" i="2"/>
  <c r="X3459" i="2"/>
  <c r="X3460" i="2"/>
  <c r="X3461" i="2"/>
  <c r="X3462" i="2"/>
  <c r="X3463" i="2"/>
  <c r="X3464" i="2"/>
  <c r="X3465" i="2"/>
  <c r="X3466" i="2"/>
  <c r="X3467" i="2"/>
  <c r="X3468" i="2"/>
  <c r="X3469" i="2"/>
  <c r="X3470" i="2"/>
  <c r="X3471" i="2"/>
  <c r="X3472" i="2"/>
  <c r="X3473" i="2"/>
  <c r="X3474" i="2"/>
  <c r="X3475" i="2"/>
  <c r="X3476" i="2"/>
  <c r="X3477" i="2"/>
  <c r="X3478" i="2"/>
  <c r="X3479" i="2"/>
  <c r="X3480" i="2"/>
  <c r="X3481" i="2"/>
  <c r="X3482" i="2"/>
  <c r="X3483" i="2"/>
  <c r="X3484" i="2"/>
  <c r="X3485" i="2"/>
  <c r="X3486" i="2"/>
  <c r="X3487" i="2"/>
  <c r="X3488" i="2"/>
  <c r="X3489" i="2"/>
  <c r="X3490" i="2"/>
  <c r="X3491" i="2"/>
  <c r="X3492" i="2"/>
  <c r="X3493" i="2"/>
  <c r="X3494" i="2"/>
  <c r="X3495" i="2"/>
  <c r="X3496" i="2"/>
  <c r="X3497" i="2"/>
  <c r="X3498" i="2"/>
  <c r="X3499" i="2"/>
  <c r="X3500" i="2"/>
  <c r="X3501" i="2"/>
  <c r="X3502" i="2"/>
  <c r="X3503" i="2"/>
  <c r="X3504" i="2"/>
  <c r="X3505" i="2"/>
  <c r="X3506" i="2"/>
  <c r="X3507" i="2"/>
  <c r="X3508" i="2"/>
  <c r="X3509" i="2"/>
  <c r="X3510" i="2"/>
  <c r="X3511" i="2"/>
  <c r="X3512" i="2"/>
  <c r="X3513" i="2"/>
  <c r="X3514" i="2"/>
  <c r="X3515" i="2"/>
  <c r="X3516" i="2"/>
  <c r="X3517" i="2"/>
  <c r="X3518" i="2"/>
  <c r="X3519" i="2"/>
  <c r="X3520" i="2"/>
  <c r="X3521" i="2"/>
  <c r="X3522" i="2"/>
  <c r="X3523" i="2"/>
  <c r="X3524" i="2"/>
  <c r="X3525" i="2"/>
  <c r="X3526" i="2"/>
  <c r="X3527" i="2"/>
  <c r="X3528" i="2"/>
  <c r="X3529" i="2"/>
  <c r="X3530" i="2"/>
  <c r="X3531" i="2"/>
  <c r="X3532" i="2"/>
  <c r="X3533" i="2"/>
  <c r="X3534" i="2"/>
  <c r="X3535" i="2"/>
  <c r="X3536" i="2"/>
  <c r="X3537" i="2"/>
  <c r="X3538" i="2"/>
  <c r="X3539" i="2"/>
  <c r="X3540" i="2"/>
  <c r="X3541" i="2"/>
  <c r="X3542" i="2"/>
  <c r="X3543" i="2"/>
  <c r="X3544" i="2"/>
  <c r="X3545" i="2"/>
  <c r="X3546" i="2"/>
  <c r="X3547" i="2"/>
  <c r="X3548" i="2"/>
  <c r="X3549" i="2"/>
  <c r="X3550" i="2"/>
  <c r="X3551" i="2"/>
  <c r="X3552" i="2"/>
  <c r="X3553" i="2"/>
  <c r="X3554" i="2"/>
  <c r="X3555" i="2"/>
  <c r="X3556" i="2"/>
  <c r="X3557" i="2"/>
  <c r="X3558" i="2"/>
  <c r="X3559" i="2"/>
  <c r="X3560" i="2"/>
  <c r="X3561" i="2"/>
  <c r="X3562" i="2"/>
  <c r="X3563" i="2"/>
  <c r="X3564" i="2"/>
  <c r="X3565" i="2"/>
  <c r="X3566" i="2"/>
  <c r="X3567" i="2"/>
  <c r="X3568" i="2"/>
  <c r="X3569" i="2"/>
  <c r="X3570" i="2"/>
  <c r="X3571" i="2"/>
  <c r="X3572" i="2"/>
  <c r="X3573" i="2"/>
  <c r="X3574" i="2"/>
  <c r="X3575" i="2"/>
  <c r="X3576" i="2"/>
  <c r="X3577" i="2"/>
  <c r="X3578" i="2"/>
  <c r="X3579" i="2"/>
  <c r="X3580" i="2"/>
  <c r="X3581" i="2"/>
  <c r="X3582" i="2"/>
  <c r="X3583" i="2"/>
  <c r="X3584" i="2"/>
  <c r="X3585" i="2"/>
  <c r="X3586" i="2"/>
  <c r="X3587" i="2"/>
  <c r="X3588" i="2"/>
  <c r="X3589" i="2"/>
  <c r="X3590" i="2"/>
  <c r="X3591" i="2"/>
  <c r="X3592" i="2"/>
  <c r="X3593" i="2"/>
  <c r="X3594" i="2"/>
  <c r="X3595" i="2"/>
  <c r="X3596" i="2"/>
  <c r="X3597" i="2"/>
  <c r="X3598" i="2"/>
  <c r="X3599" i="2"/>
  <c r="X3600" i="2"/>
  <c r="X3601" i="2"/>
  <c r="X3602" i="2"/>
  <c r="X3603" i="2"/>
  <c r="X3604" i="2"/>
  <c r="X3605" i="2"/>
  <c r="X3606" i="2"/>
  <c r="X3607" i="2"/>
  <c r="X3608" i="2"/>
  <c r="X3609" i="2"/>
  <c r="X3610" i="2"/>
  <c r="X3611" i="2"/>
  <c r="X3612" i="2"/>
  <c r="X3613" i="2"/>
  <c r="X3614" i="2"/>
  <c r="X3615" i="2"/>
  <c r="X3616" i="2"/>
  <c r="X3617" i="2"/>
  <c r="X3618" i="2"/>
  <c r="X3619" i="2"/>
  <c r="X3620" i="2"/>
  <c r="X3621" i="2"/>
  <c r="X3622" i="2"/>
  <c r="X3623" i="2"/>
  <c r="X3624" i="2"/>
  <c r="X3625" i="2"/>
  <c r="X3626" i="2"/>
  <c r="X3627" i="2"/>
  <c r="X3628" i="2"/>
  <c r="X3629" i="2"/>
  <c r="X3630" i="2"/>
  <c r="X3631" i="2"/>
  <c r="X3632" i="2"/>
  <c r="X3633" i="2"/>
  <c r="X3634" i="2"/>
  <c r="X3635" i="2"/>
  <c r="X3636" i="2"/>
  <c r="X3637" i="2"/>
  <c r="X3638" i="2"/>
  <c r="X3639" i="2"/>
  <c r="X3640" i="2"/>
  <c r="X3641" i="2"/>
  <c r="X3642" i="2"/>
  <c r="X3643" i="2"/>
  <c r="X3644" i="2"/>
  <c r="X3645" i="2"/>
  <c r="X3646" i="2"/>
  <c r="X3647" i="2"/>
  <c r="X3648" i="2"/>
  <c r="X3649" i="2"/>
  <c r="X3650" i="2"/>
  <c r="X3651" i="2"/>
  <c r="X3652" i="2"/>
  <c r="X3653" i="2"/>
  <c r="X3654" i="2"/>
  <c r="X3655" i="2"/>
  <c r="X3656" i="2"/>
  <c r="X3657" i="2"/>
  <c r="X3658" i="2"/>
  <c r="X3659" i="2"/>
  <c r="X3660" i="2"/>
  <c r="X3661" i="2"/>
  <c r="X3662" i="2"/>
  <c r="X3663" i="2"/>
  <c r="X3664" i="2"/>
  <c r="X3665" i="2"/>
  <c r="X3666" i="2"/>
  <c r="X3667" i="2"/>
  <c r="X3668" i="2"/>
  <c r="X3669" i="2"/>
  <c r="X3670" i="2"/>
  <c r="X3671" i="2"/>
  <c r="X3672" i="2"/>
  <c r="X3673" i="2"/>
  <c r="X3674" i="2"/>
  <c r="X3675" i="2"/>
  <c r="X3676" i="2"/>
  <c r="X3677" i="2"/>
  <c r="X3678" i="2"/>
  <c r="X3679" i="2"/>
  <c r="X3680" i="2"/>
  <c r="X3681" i="2"/>
  <c r="X3682" i="2"/>
  <c r="X3683" i="2"/>
  <c r="X3684" i="2"/>
  <c r="X3685" i="2"/>
  <c r="X3686" i="2"/>
  <c r="X3687" i="2"/>
  <c r="X3688" i="2"/>
  <c r="X3689" i="2"/>
  <c r="X3690" i="2"/>
  <c r="X3691" i="2"/>
  <c r="X3692" i="2"/>
  <c r="X3693" i="2"/>
  <c r="X3694" i="2"/>
  <c r="X3695" i="2"/>
  <c r="X3696" i="2"/>
  <c r="X3697" i="2"/>
  <c r="X3698" i="2"/>
  <c r="X3699" i="2"/>
  <c r="X3700" i="2"/>
  <c r="X3701" i="2"/>
  <c r="X3702" i="2"/>
  <c r="X3703" i="2"/>
  <c r="X3704" i="2"/>
  <c r="X3705" i="2"/>
  <c r="X3706" i="2"/>
  <c r="X3707" i="2"/>
  <c r="X3708" i="2"/>
  <c r="X3709" i="2"/>
  <c r="X3710" i="2"/>
  <c r="X3711" i="2"/>
  <c r="X3712" i="2"/>
  <c r="X3713" i="2"/>
  <c r="X3714" i="2"/>
  <c r="X3715" i="2"/>
  <c r="X3716" i="2"/>
  <c r="X3717" i="2"/>
  <c r="X3718" i="2"/>
  <c r="X3719" i="2"/>
  <c r="X3720" i="2"/>
  <c r="X3721" i="2"/>
  <c r="X3722" i="2"/>
  <c r="X3723" i="2"/>
  <c r="X3724" i="2"/>
  <c r="X3725" i="2"/>
  <c r="X3726" i="2"/>
  <c r="X3727" i="2"/>
  <c r="X3728" i="2"/>
  <c r="X3729" i="2"/>
  <c r="X3730" i="2"/>
  <c r="X3731" i="2"/>
  <c r="X3732" i="2"/>
  <c r="X3733" i="2"/>
  <c r="X3734" i="2"/>
  <c r="X3735" i="2"/>
  <c r="X3736" i="2"/>
  <c r="X3737" i="2"/>
  <c r="X3738" i="2"/>
  <c r="X3739" i="2"/>
  <c r="X3740" i="2"/>
  <c r="X3741" i="2"/>
  <c r="X3742" i="2"/>
  <c r="X3743" i="2"/>
  <c r="X3744" i="2"/>
  <c r="X3745" i="2"/>
  <c r="X3746" i="2"/>
  <c r="X3747" i="2"/>
  <c r="X3748" i="2"/>
  <c r="X3749" i="2"/>
  <c r="X3750" i="2"/>
  <c r="X3751" i="2"/>
  <c r="X3752" i="2"/>
  <c r="X3753" i="2"/>
  <c r="X3754" i="2"/>
  <c r="X3755" i="2"/>
  <c r="X3756" i="2"/>
  <c r="X3757" i="2"/>
  <c r="X3758" i="2"/>
  <c r="X3759" i="2"/>
  <c r="X3760" i="2"/>
  <c r="X3761" i="2"/>
  <c r="X3762" i="2"/>
  <c r="X3763" i="2"/>
  <c r="X3764" i="2"/>
  <c r="X3765" i="2"/>
  <c r="X3766" i="2"/>
  <c r="X3767" i="2"/>
  <c r="X3768" i="2"/>
  <c r="X3769" i="2"/>
  <c r="X3770" i="2"/>
  <c r="X3771" i="2"/>
  <c r="X3772" i="2"/>
  <c r="X3773" i="2"/>
  <c r="X3774" i="2"/>
  <c r="X3775" i="2"/>
  <c r="X3776" i="2"/>
  <c r="X3777" i="2"/>
  <c r="X3778" i="2"/>
  <c r="X3779" i="2"/>
  <c r="X3780" i="2"/>
  <c r="X3781" i="2"/>
  <c r="X3782" i="2"/>
  <c r="X3783" i="2"/>
  <c r="X3784" i="2"/>
  <c r="X3785" i="2"/>
  <c r="X3786" i="2"/>
  <c r="X3787" i="2"/>
  <c r="X3788" i="2"/>
  <c r="X3789" i="2"/>
  <c r="X3790" i="2"/>
  <c r="X3791" i="2"/>
  <c r="X3792" i="2"/>
  <c r="X3793" i="2"/>
  <c r="X3794" i="2"/>
  <c r="X3795" i="2"/>
  <c r="X3796" i="2"/>
  <c r="X3797" i="2"/>
  <c r="X3798" i="2"/>
  <c r="X3799" i="2"/>
  <c r="X3800" i="2"/>
  <c r="X3801" i="2"/>
  <c r="X3802" i="2"/>
  <c r="X3803" i="2"/>
  <c r="X3804" i="2"/>
  <c r="X3805" i="2"/>
  <c r="X3806" i="2"/>
  <c r="X3807" i="2"/>
  <c r="X3808" i="2"/>
  <c r="X3809" i="2"/>
  <c r="X3810" i="2"/>
  <c r="X3811" i="2"/>
  <c r="X3812" i="2"/>
  <c r="X3813" i="2"/>
  <c r="X3814" i="2"/>
  <c r="X3815" i="2"/>
  <c r="X3816" i="2"/>
  <c r="X3817" i="2"/>
  <c r="X3818" i="2"/>
  <c r="X3819" i="2"/>
  <c r="X3820" i="2"/>
  <c r="X3821" i="2"/>
  <c r="X3822" i="2"/>
  <c r="X3823" i="2"/>
  <c r="X3824" i="2"/>
  <c r="X3825" i="2"/>
  <c r="X3826" i="2"/>
  <c r="X3827" i="2"/>
  <c r="X3828" i="2"/>
  <c r="X3829" i="2"/>
  <c r="X3830" i="2"/>
  <c r="X3831" i="2"/>
  <c r="X3832" i="2"/>
  <c r="X3833" i="2"/>
  <c r="X3834" i="2"/>
  <c r="X3835" i="2"/>
  <c r="X3836" i="2"/>
  <c r="X3837" i="2"/>
  <c r="X3838" i="2"/>
  <c r="X3839" i="2"/>
  <c r="X3840" i="2"/>
  <c r="X3841" i="2"/>
  <c r="X3842" i="2"/>
  <c r="X3843" i="2"/>
  <c r="X3844" i="2"/>
  <c r="X3845" i="2"/>
  <c r="X3846" i="2"/>
  <c r="X3847" i="2"/>
  <c r="X3848" i="2"/>
  <c r="X3849" i="2"/>
  <c r="X3850" i="2"/>
  <c r="X3851" i="2"/>
  <c r="X3852" i="2"/>
  <c r="X3853" i="2"/>
  <c r="X3854" i="2"/>
  <c r="X3855" i="2"/>
  <c r="X3856" i="2"/>
  <c r="X3857" i="2"/>
  <c r="X3858" i="2"/>
  <c r="X3859" i="2"/>
  <c r="X3860" i="2"/>
  <c r="X3861" i="2"/>
  <c r="X3862" i="2"/>
  <c r="X3863" i="2"/>
  <c r="X3864" i="2"/>
  <c r="X3865" i="2"/>
  <c r="X3866" i="2"/>
  <c r="X3867" i="2"/>
  <c r="X3868" i="2"/>
  <c r="X3869" i="2"/>
  <c r="X3870" i="2"/>
  <c r="X3871" i="2"/>
  <c r="X3872" i="2"/>
  <c r="X3873" i="2"/>
  <c r="X3874" i="2"/>
  <c r="X3875" i="2"/>
  <c r="X3876" i="2"/>
  <c r="X3877" i="2"/>
  <c r="X3878" i="2"/>
  <c r="X3879" i="2"/>
  <c r="X3880" i="2"/>
  <c r="X3881" i="2"/>
  <c r="X3882" i="2"/>
  <c r="X3883" i="2"/>
  <c r="X3884" i="2"/>
  <c r="X3885" i="2"/>
  <c r="X3886" i="2"/>
  <c r="X3887" i="2"/>
  <c r="X3888" i="2"/>
  <c r="X3889" i="2"/>
  <c r="X3890" i="2"/>
  <c r="X3891" i="2"/>
  <c r="X3892" i="2"/>
  <c r="X3893" i="2"/>
  <c r="X3894" i="2"/>
  <c r="X3895" i="2"/>
  <c r="X3896" i="2"/>
  <c r="X3897" i="2"/>
  <c r="X3898" i="2"/>
  <c r="X3899" i="2"/>
  <c r="X3900" i="2"/>
  <c r="X3901" i="2"/>
  <c r="X3902" i="2"/>
  <c r="X3903" i="2"/>
  <c r="X3904" i="2"/>
  <c r="X3905" i="2"/>
  <c r="X3906" i="2"/>
  <c r="X3907" i="2"/>
  <c r="X3908" i="2"/>
  <c r="X3909" i="2"/>
  <c r="X3910" i="2"/>
  <c r="X3911" i="2"/>
  <c r="X3912" i="2"/>
  <c r="X3913" i="2"/>
  <c r="X3914" i="2"/>
  <c r="X3915" i="2"/>
  <c r="X3916" i="2"/>
  <c r="X3917" i="2"/>
  <c r="X3918" i="2"/>
  <c r="X3919" i="2"/>
  <c r="X3920" i="2"/>
  <c r="X3921" i="2"/>
  <c r="X3922" i="2"/>
  <c r="X3923" i="2"/>
  <c r="X3924" i="2"/>
  <c r="X3925" i="2"/>
  <c r="X3926" i="2"/>
  <c r="X3927" i="2"/>
  <c r="X3928" i="2"/>
  <c r="X3929" i="2"/>
  <c r="X3930" i="2"/>
  <c r="X3931" i="2"/>
  <c r="X3932" i="2"/>
  <c r="X3933" i="2"/>
  <c r="X3934" i="2"/>
  <c r="X3935" i="2"/>
  <c r="X3936" i="2"/>
  <c r="X3937" i="2"/>
  <c r="X3938" i="2"/>
  <c r="X3939" i="2"/>
  <c r="X3940" i="2"/>
  <c r="X3941" i="2"/>
  <c r="X3942" i="2"/>
  <c r="X3943" i="2"/>
  <c r="X3944" i="2"/>
  <c r="X3945" i="2"/>
  <c r="X3946" i="2"/>
  <c r="X3947" i="2"/>
  <c r="X3948" i="2"/>
  <c r="X3949" i="2"/>
  <c r="X3950" i="2"/>
  <c r="X3951" i="2"/>
  <c r="X3952" i="2"/>
  <c r="X3953" i="2"/>
  <c r="X3954" i="2"/>
  <c r="X3955" i="2"/>
  <c r="X3956" i="2"/>
  <c r="X3957" i="2"/>
  <c r="X3958" i="2"/>
  <c r="X3959" i="2"/>
  <c r="X3960" i="2"/>
  <c r="X3961" i="2"/>
  <c r="X3962" i="2"/>
  <c r="X3963" i="2"/>
  <c r="X3964" i="2"/>
  <c r="X3965" i="2"/>
  <c r="X3966" i="2"/>
  <c r="X3967" i="2"/>
  <c r="X3968" i="2"/>
  <c r="X3969" i="2"/>
  <c r="X3970" i="2"/>
  <c r="X3971" i="2"/>
  <c r="X3972" i="2"/>
  <c r="X3973" i="2"/>
  <c r="X3974" i="2"/>
  <c r="X3975" i="2"/>
  <c r="X3976" i="2"/>
  <c r="X3977" i="2"/>
  <c r="X3978" i="2"/>
  <c r="X3979" i="2"/>
  <c r="X3980" i="2"/>
  <c r="X3981" i="2"/>
  <c r="X3982" i="2"/>
  <c r="X3983" i="2"/>
  <c r="X3984" i="2"/>
  <c r="X3985" i="2"/>
  <c r="X3986" i="2"/>
  <c r="X3987" i="2"/>
  <c r="X3988" i="2"/>
  <c r="X3989" i="2"/>
  <c r="X3990" i="2"/>
  <c r="X3991" i="2"/>
  <c r="X3992" i="2"/>
  <c r="X3993" i="2"/>
  <c r="X3994" i="2"/>
  <c r="X3995" i="2"/>
  <c r="X3996" i="2"/>
  <c r="X3997" i="2"/>
  <c r="X3998" i="2"/>
  <c r="X3999" i="2"/>
  <c r="X4000" i="2"/>
  <c r="X4001" i="2"/>
  <c r="X4002" i="2"/>
  <c r="X4003" i="2"/>
  <c r="X4004" i="2"/>
  <c r="X4005" i="2"/>
  <c r="X4006" i="2"/>
  <c r="X4007" i="2"/>
  <c r="X4008" i="2"/>
  <c r="X4009" i="2"/>
  <c r="X4010" i="2"/>
  <c r="X4011" i="2"/>
  <c r="X4012" i="2"/>
  <c r="X4013" i="2"/>
  <c r="X4014" i="2"/>
  <c r="X4015" i="2"/>
  <c r="X4016" i="2"/>
  <c r="X4017" i="2"/>
  <c r="X4018" i="2"/>
  <c r="X4019" i="2"/>
  <c r="X4020" i="2"/>
  <c r="X4021" i="2"/>
  <c r="X4022" i="2"/>
  <c r="X4023" i="2"/>
  <c r="X4024" i="2"/>
  <c r="X4025" i="2"/>
  <c r="X4026" i="2"/>
  <c r="X4027" i="2"/>
  <c r="X4028" i="2"/>
  <c r="X4029" i="2"/>
  <c r="X4030" i="2"/>
  <c r="X4031" i="2"/>
  <c r="X4032" i="2"/>
  <c r="X4033" i="2"/>
  <c r="X4034" i="2"/>
  <c r="X4035" i="2"/>
  <c r="X4036" i="2"/>
  <c r="X4037" i="2"/>
  <c r="X4038" i="2"/>
  <c r="X4039" i="2"/>
  <c r="X4040" i="2"/>
  <c r="X4041" i="2"/>
  <c r="X4042" i="2"/>
  <c r="X4043" i="2"/>
  <c r="X4044" i="2"/>
  <c r="X4045" i="2"/>
  <c r="X4046" i="2"/>
  <c r="X4047" i="2"/>
  <c r="X4048" i="2"/>
  <c r="X4049" i="2"/>
  <c r="X4050" i="2"/>
  <c r="X4051" i="2"/>
  <c r="X4052" i="2"/>
  <c r="X4053" i="2"/>
  <c r="X4054" i="2"/>
  <c r="X4055" i="2"/>
  <c r="X4056" i="2"/>
  <c r="X4057" i="2"/>
  <c r="X4058" i="2"/>
  <c r="X4059" i="2"/>
  <c r="X4060" i="2"/>
  <c r="X4061" i="2"/>
  <c r="X4062" i="2"/>
  <c r="X4063" i="2"/>
  <c r="X4064" i="2"/>
  <c r="X4065" i="2"/>
  <c r="X4066" i="2"/>
  <c r="X4067" i="2"/>
  <c r="X4068" i="2"/>
  <c r="X4069" i="2"/>
  <c r="X4070" i="2"/>
  <c r="X4071" i="2"/>
  <c r="X4072" i="2"/>
  <c r="X4073" i="2"/>
  <c r="X4074" i="2"/>
  <c r="X4075" i="2"/>
  <c r="X4076" i="2"/>
  <c r="X4077" i="2"/>
  <c r="X4078" i="2"/>
  <c r="X4079" i="2"/>
  <c r="X4080" i="2"/>
  <c r="X4081" i="2"/>
  <c r="X4082" i="2"/>
  <c r="X4083" i="2"/>
  <c r="X4084" i="2"/>
  <c r="X4085" i="2"/>
  <c r="X4086" i="2"/>
  <c r="X4087" i="2"/>
  <c r="X4088" i="2"/>
  <c r="X4089" i="2"/>
  <c r="X4090" i="2"/>
  <c r="X4091" i="2"/>
  <c r="X4092" i="2"/>
  <c r="X4093" i="2"/>
  <c r="X4094" i="2"/>
  <c r="X4095" i="2"/>
  <c r="X4096" i="2"/>
  <c r="X4097" i="2"/>
  <c r="X4098" i="2"/>
  <c r="X4099" i="2"/>
  <c r="X4100" i="2"/>
  <c r="X4101" i="2"/>
  <c r="X4102" i="2"/>
  <c r="X4103" i="2"/>
  <c r="X4104" i="2"/>
  <c r="X4105" i="2"/>
  <c r="X4106" i="2"/>
  <c r="X4107" i="2"/>
  <c r="X4108" i="2"/>
  <c r="X4109" i="2"/>
  <c r="X4110" i="2"/>
  <c r="X4111" i="2"/>
  <c r="X4112" i="2"/>
  <c r="X4113" i="2"/>
  <c r="X4114" i="2"/>
  <c r="X4115" i="2"/>
  <c r="X4116" i="2"/>
  <c r="X4117" i="2"/>
  <c r="X4118" i="2"/>
  <c r="X4119" i="2"/>
  <c r="X4120" i="2"/>
  <c r="X4121" i="2"/>
  <c r="X4122" i="2"/>
  <c r="X4123" i="2"/>
  <c r="X4124" i="2"/>
  <c r="X4125" i="2"/>
  <c r="X4126" i="2"/>
  <c r="X4127" i="2"/>
  <c r="X4128" i="2"/>
  <c r="X4129" i="2"/>
  <c r="X4130" i="2"/>
  <c r="X4131" i="2"/>
  <c r="X4132" i="2"/>
  <c r="X4133" i="2"/>
  <c r="X4134" i="2"/>
  <c r="X4135" i="2"/>
  <c r="X4136" i="2"/>
  <c r="X4137" i="2"/>
  <c r="X4138" i="2"/>
  <c r="X4139" i="2"/>
  <c r="X4140" i="2"/>
  <c r="X4141" i="2"/>
  <c r="X4142" i="2"/>
  <c r="X4143" i="2"/>
  <c r="X4144" i="2"/>
  <c r="X4145" i="2"/>
  <c r="X4146" i="2"/>
  <c r="X4147" i="2"/>
  <c r="X4148" i="2"/>
  <c r="X4149" i="2"/>
  <c r="X4150" i="2"/>
  <c r="X4151" i="2"/>
  <c r="X4152" i="2"/>
  <c r="X4153" i="2"/>
  <c r="X4154" i="2"/>
  <c r="X4155" i="2"/>
  <c r="X4156" i="2"/>
  <c r="X4157" i="2"/>
  <c r="X4158" i="2"/>
  <c r="X4159" i="2"/>
  <c r="X4160" i="2"/>
  <c r="X4161" i="2"/>
  <c r="X4162" i="2"/>
  <c r="X4163" i="2"/>
  <c r="X4164" i="2"/>
  <c r="X4165" i="2"/>
  <c r="X4166" i="2"/>
  <c r="X4167" i="2"/>
  <c r="X4168" i="2"/>
  <c r="X4169" i="2"/>
  <c r="X4170" i="2"/>
  <c r="X4171" i="2"/>
  <c r="X4172" i="2"/>
  <c r="X4173" i="2"/>
  <c r="X4174" i="2"/>
  <c r="X4175" i="2"/>
  <c r="X4176" i="2"/>
  <c r="X4177" i="2"/>
  <c r="X4178" i="2"/>
  <c r="X4179" i="2"/>
  <c r="X4180" i="2"/>
  <c r="X4181" i="2"/>
  <c r="X4182" i="2"/>
  <c r="X4183" i="2"/>
  <c r="X4184" i="2"/>
  <c r="X4185" i="2"/>
  <c r="X4186" i="2"/>
  <c r="X4187" i="2"/>
  <c r="X4188" i="2"/>
  <c r="X4189" i="2"/>
  <c r="X4190" i="2"/>
  <c r="X4191" i="2"/>
  <c r="X4192" i="2"/>
  <c r="X4193" i="2"/>
  <c r="X4194" i="2"/>
  <c r="X4195" i="2"/>
  <c r="X4196" i="2"/>
  <c r="X4197" i="2"/>
  <c r="X4198" i="2"/>
  <c r="X4199" i="2"/>
  <c r="X4200" i="2"/>
  <c r="X4201" i="2"/>
  <c r="X4202" i="2"/>
  <c r="X4203" i="2"/>
  <c r="X4204" i="2"/>
  <c r="X4205" i="2"/>
  <c r="X4206" i="2"/>
  <c r="X4207" i="2"/>
  <c r="X4208" i="2"/>
  <c r="X4209" i="2"/>
  <c r="X4210" i="2"/>
  <c r="X4211" i="2"/>
  <c r="X4212" i="2"/>
  <c r="X4213" i="2"/>
  <c r="X4214" i="2"/>
  <c r="X4215" i="2"/>
  <c r="X4216" i="2"/>
  <c r="X4217" i="2"/>
  <c r="X4218" i="2"/>
  <c r="X4219" i="2"/>
  <c r="X4220" i="2"/>
  <c r="X4221" i="2"/>
  <c r="X4222" i="2"/>
  <c r="X4223" i="2"/>
  <c r="X4224" i="2"/>
  <c r="X4225" i="2"/>
  <c r="X4226" i="2"/>
  <c r="X4227" i="2"/>
  <c r="X4228" i="2"/>
  <c r="X4229" i="2"/>
  <c r="X4230" i="2"/>
  <c r="X4231" i="2"/>
  <c r="X4232" i="2"/>
  <c r="X4233" i="2"/>
  <c r="X4234" i="2"/>
  <c r="X4235" i="2"/>
  <c r="X4236" i="2"/>
  <c r="X4237" i="2"/>
  <c r="X4238" i="2"/>
  <c r="X4239" i="2"/>
  <c r="X4240" i="2"/>
  <c r="X4241" i="2"/>
  <c r="X4242" i="2"/>
  <c r="X4243" i="2"/>
  <c r="X4244" i="2"/>
  <c r="X4245" i="2"/>
  <c r="X4246" i="2"/>
  <c r="X4247" i="2"/>
  <c r="X4248" i="2"/>
  <c r="X4249" i="2"/>
  <c r="X4250" i="2"/>
  <c r="X4251" i="2"/>
  <c r="X4252" i="2"/>
  <c r="X4253" i="2"/>
  <c r="X4254" i="2"/>
  <c r="X4255" i="2"/>
  <c r="X4256" i="2"/>
  <c r="X4257" i="2"/>
  <c r="X4258" i="2"/>
  <c r="X4259" i="2"/>
  <c r="X4260" i="2"/>
  <c r="X4261" i="2"/>
  <c r="X4262" i="2"/>
  <c r="X4263" i="2"/>
  <c r="X4264" i="2"/>
  <c r="X4265" i="2"/>
  <c r="X4266" i="2"/>
  <c r="X4267" i="2"/>
  <c r="X4268" i="2"/>
  <c r="X4269" i="2"/>
  <c r="X4270" i="2"/>
  <c r="X4271" i="2"/>
  <c r="X4272" i="2"/>
  <c r="X4273" i="2"/>
  <c r="X4274" i="2"/>
  <c r="X4275" i="2"/>
  <c r="X4276" i="2"/>
  <c r="X4277" i="2"/>
  <c r="X4278" i="2"/>
  <c r="X4279" i="2"/>
  <c r="X4280" i="2"/>
  <c r="X4281" i="2"/>
  <c r="X4282" i="2"/>
  <c r="X4283" i="2"/>
  <c r="X4284" i="2"/>
  <c r="X4285" i="2"/>
  <c r="X4286" i="2"/>
  <c r="X4287" i="2"/>
  <c r="X4288" i="2"/>
  <c r="X4289" i="2"/>
  <c r="X4290" i="2"/>
  <c r="X4291" i="2"/>
  <c r="X4292" i="2"/>
  <c r="X4293" i="2"/>
  <c r="X4294" i="2"/>
  <c r="X4295" i="2"/>
  <c r="X4296" i="2"/>
  <c r="X4297" i="2"/>
  <c r="X4298" i="2"/>
  <c r="X4299" i="2"/>
  <c r="X4300" i="2"/>
  <c r="X4301" i="2"/>
  <c r="X4302" i="2"/>
  <c r="X4303" i="2"/>
  <c r="X4304" i="2"/>
  <c r="X4305" i="2"/>
  <c r="X4306" i="2"/>
  <c r="X4307" i="2"/>
  <c r="X4308" i="2"/>
  <c r="X4309" i="2"/>
  <c r="X4310" i="2"/>
  <c r="X4311" i="2"/>
  <c r="X4312" i="2"/>
  <c r="X4313" i="2"/>
  <c r="X4314" i="2"/>
  <c r="X4315" i="2"/>
  <c r="X4316" i="2"/>
  <c r="X4317" i="2"/>
  <c r="X4318" i="2"/>
  <c r="X4319" i="2"/>
  <c r="X4320" i="2"/>
  <c r="X4321" i="2"/>
  <c r="X4322" i="2"/>
  <c r="X4323" i="2"/>
  <c r="X4324" i="2"/>
  <c r="X4325" i="2"/>
  <c r="X4326" i="2"/>
  <c r="X4327" i="2"/>
  <c r="X4328" i="2"/>
  <c r="X4329" i="2"/>
  <c r="X4330" i="2"/>
  <c r="X4331" i="2"/>
  <c r="X4332" i="2"/>
  <c r="X4333" i="2"/>
  <c r="X4334" i="2"/>
  <c r="X4335" i="2"/>
  <c r="X4336" i="2"/>
  <c r="X4337" i="2"/>
  <c r="X4338" i="2"/>
  <c r="X4339" i="2"/>
  <c r="X4340" i="2"/>
  <c r="X4341" i="2"/>
  <c r="X4342" i="2"/>
  <c r="X4343" i="2"/>
  <c r="X4344" i="2"/>
  <c r="X4345" i="2"/>
  <c r="X4346" i="2"/>
  <c r="X4347" i="2"/>
  <c r="X4348" i="2"/>
  <c r="X4349" i="2"/>
  <c r="X4350" i="2"/>
  <c r="X4351" i="2"/>
  <c r="X4352" i="2"/>
  <c r="X4353" i="2"/>
  <c r="X4354" i="2"/>
  <c r="X4355" i="2"/>
  <c r="X4356" i="2"/>
  <c r="X4357" i="2"/>
  <c r="X4358" i="2"/>
  <c r="X4359" i="2"/>
  <c r="X4360" i="2"/>
  <c r="X4361" i="2"/>
  <c r="X4362" i="2"/>
  <c r="X4363" i="2"/>
  <c r="X4364" i="2"/>
  <c r="X4365" i="2"/>
  <c r="X4366" i="2"/>
  <c r="X4367" i="2"/>
  <c r="X4368" i="2"/>
  <c r="X4369" i="2"/>
  <c r="X4370" i="2"/>
  <c r="X4371" i="2"/>
  <c r="X4372" i="2"/>
  <c r="X4373" i="2"/>
  <c r="X4374" i="2"/>
  <c r="X4375" i="2"/>
  <c r="X4376" i="2"/>
  <c r="X4377" i="2"/>
  <c r="X4378" i="2"/>
  <c r="X4379" i="2"/>
  <c r="X4380" i="2"/>
  <c r="X4381" i="2"/>
  <c r="X4382" i="2"/>
  <c r="X4383" i="2"/>
  <c r="X4384" i="2"/>
  <c r="X4385" i="2"/>
  <c r="X4386" i="2"/>
  <c r="X4387" i="2"/>
  <c r="X4388" i="2"/>
  <c r="X4389" i="2"/>
  <c r="X4390" i="2"/>
  <c r="X4391" i="2"/>
  <c r="X4392" i="2"/>
  <c r="X4393" i="2"/>
  <c r="X4394" i="2"/>
  <c r="X4395" i="2"/>
  <c r="X4396" i="2"/>
  <c r="X4397" i="2"/>
  <c r="X4398" i="2"/>
  <c r="X4399" i="2"/>
  <c r="X4400" i="2"/>
  <c r="X4401" i="2"/>
  <c r="X4402" i="2"/>
  <c r="X4403" i="2"/>
  <c r="X4404" i="2"/>
  <c r="X4405" i="2"/>
  <c r="X4406" i="2"/>
  <c r="X4407" i="2"/>
  <c r="X4408" i="2"/>
  <c r="X4409" i="2"/>
  <c r="X4410" i="2"/>
  <c r="X4411" i="2"/>
  <c r="X4412" i="2"/>
  <c r="X4413" i="2"/>
  <c r="X4414" i="2"/>
  <c r="X4415" i="2"/>
  <c r="X4416" i="2"/>
  <c r="X4417" i="2"/>
  <c r="X4418" i="2"/>
  <c r="X4419" i="2"/>
  <c r="X4420" i="2"/>
  <c r="X4421" i="2"/>
  <c r="X4422" i="2"/>
  <c r="X4423" i="2"/>
  <c r="X4424" i="2"/>
  <c r="X4425" i="2"/>
  <c r="X4426" i="2"/>
  <c r="X4427" i="2"/>
  <c r="X4428" i="2"/>
  <c r="X4429" i="2"/>
  <c r="X4430" i="2"/>
  <c r="X4431" i="2"/>
  <c r="X4432" i="2"/>
  <c r="X4433" i="2"/>
  <c r="X4434" i="2"/>
  <c r="X4435" i="2"/>
  <c r="X4436" i="2"/>
  <c r="X4437" i="2"/>
  <c r="X4438" i="2"/>
  <c r="X4439" i="2"/>
  <c r="X4440" i="2"/>
  <c r="X4441" i="2"/>
  <c r="X4442" i="2"/>
  <c r="X4443" i="2"/>
  <c r="X4444" i="2"/>
  <c r="X4445" i="2"/>
  <c r="X4446" i="2"/>
  <c r="X4447" i="2"/>
  <c r="X4448" i="2"/>
  <c r="X4449" i="2"/>
  <c r="X4450" i="2"/>
  <c r="X4451" i="2"/>
  <c r="X4452" i="2"/>
  <c r="X4453" i="2"/>
  <c r="X4454" i="2"/>
  <c r="X4455" i="2"/>
  <c r="X4456" i="2"/>
  <c r="X4457" i="2"/>
  <c r="X4458" i="2"/>
  <c r="X4459" i="2"/>
  <c r="X4460" i="2"/>
  <c r="X4461" i="2"/>
  <c r="X4462" i="2"/>
  <c r="X4463" i="2"/>
  <c r="X4464" i="2"/>
  <c r="X4465" i="2"/>
  <c r="X4466" i="2"/>
  <c r="X4467" i="2"/>
  <c r="X4468" i="2"/>
  <c r="X4469" i="2"/>
  <c r="X4470" i="2"/>
  <c r="X4471" i="2"/>
  <c r="X4472" i="2"/>
  <c r="X4473" i="2"/>
  <c r="X4474" i="2"/>
  <c r="X4475" i="2"/>
  <c r="X4476" i="2"/>
  <c r="X4477" i="2"/>
  <c r="X4478" i="2"/>
  <c r="X4479" i="2"/>
  <c r="X4480" i="2"/>
  <c r="X4481" i="2"/>
  <c r="X4482" i="2"/>
  <c r="X4483" i="2"/>
  <c r="X4484" i="2"/>
  <c r="X4485" i="2"/>
  <c r="X4486" i="2"/>
  <c r="X4487" i="2"/>
  <c r="X4488" i="2"/>
  <c r="X4489" i="2"/>
  <c r="X4490" i="2"/>
  <c r="X4491" i="2"/>
  <c r="X4492" i="2"/>
  <c r="X4493" i="2"/>
  <c r="X4494" i="2"/>
  <c r="X4495" i="2"/>
  <c r="X4496" i="2"/>
  <c r="X4497" i="2"/>
  <c r="X4498" i="2"/>
  <c r="X4499" i="2"/>
  <c r="X4500" i="2"/>
  <c r="X4501" i="2"/>
  <c r="X4502" i="2"/>
  <c r="X4503" i="2"/>
  <c r="X4504" i="2"/>
  <c r="X4505" i="2"/>
  <c r="X4506" i="2"/>
  <c r="X4507" i="2"/>
  <c r="X4508" i="2"/>
  <c r="X4509" i="2"/>
  <c r="X4510" i="2"/>
  <c r="X4511" i="2"/>
  <c r="X4512" i="2"/>
  <c r="X4513" i="2"/>
  <c r="X4514" i="2"/>
  <c r="X4515" i="2"/>
  <c r="X4516" i="2"/>
  <c r="X4517" i="2"/>
  <c r="X4518" i="2"/>
  <c r="X4519" i="2"/>
  <c r="X4520" i="2"/>
  <c r="X4521" i="2"/>
  <c r="X4522" i="2"/>
  <c r="X4523" i="2"/>
  <c r="X4524" i="2"/>
  <c r="X4525" i="2"/>
  <c r="X4526" i="2"/>
  <c r="X4527" i="2"/>
  <c r="X4528" i="2"/>
  <c r="X4529" i="2"/>
  <c r="X4530" i="2"/>
  <c r="X4531" i="2"/>
  <c r="X4532" i="2"/>
  <c r="X4533" i="2"/>
  <c r="X4534" i="2"/>
  <c r="X4535" i="2"/>
  <c r="X4536" i="2"/>
  <c r="X4537" i="2"/>
  <c r="X4538" i="2"/>
  <c r="X4539" i="2"/>
  <c r="X4540" i="2"/>
  <c r="X4541" i="2"/>
  <c r="X4542" i="2"/>
  <c r="X4543" i="2"/>
  <c r="X4544" i="2"/>
  <c r="X4545" i="2"/>
  <c r="X4546" i="2"/>
  <c r="X4547" i="2"/>
  <c r="X4548" i="2"/>
  <c r="X4549" i="2"/>
  <c r="X4550" i="2"/>
  <c r="X4551" i="2"/>
  <c r="X4552" i="2"/>
  <c r="X4553" i="2"/>
  <c r="X4554" i="2"/>
  <c r="X4555" i="2"/>
  <c r="X4556" i="2"/>
  <c r="X4557" i="2"/>
  <c r="X4558" i="2"/>
  <c r="X4559" i="2"/>
  <c r="X4560" i="2"/>
  <c r="X4561" i="2"/>
  <c r="X4562" i="2"/>
  <c r="X4563" i="2"/>
  <c r="X4564" i="2"/>
  <c r="X4565" i="2"/>
  <c r="X4566" i="2"/>
  <c r="X4567" i="2"/>
  <c r="X4568" i="2"/>
  <c r="X4569" i="2"/>
  <c r="X4570" i="2"/>
  <c r="X4571" i="2"/>
  <c r="X4572" i="2"/>
  <c r="X4573" i="2"/>
  <c r="X4574" i="2"/>
  <c r="X4575" i="2"/>
  <c r="X4576" i="2"/>
  <c r="X4577" i="2"/>
  <c r="X4578" i="2"/>
  <c r="X4579" i="2"/>
  <c r="X4580" i="2"/>
  <c r="X4581" i="2"/>
  <c r="X4582" i="2"/>
  <c r="X4583" i="2"/>
  <c r="X4584" i="2"/>
  <c r="X4585" i="2"/>
  <c r="X4586" i="2"/>
  <c r="X4587" i="2"/>
  <c r="X4588" i="2"/>
  <c r="X4589" i="2"/>
  <c r="X4590" i="2"/>
  <c r="X4591" i="2"/>
  <c r="X4592" i="2"/>
  <c r="X4593" i="2"/>
  <c r="X4594" i="2"/>
  <c r="X4595" i="2"/>
  <c r="X4596" i="2"/>
  <c r="X4597" i="2"/>
  <c r="X4598" i="2"/>
  <c r="X4599" i="2"/>
  <c r="X4600" i="2"/>
  <c r="X4601" i="2"/>
  <c r="X4602" i="2"/>
  <c r="X4603" i="2"/>
  <c r="X4604" i="2"/>
  <c r="X4605" i="2"/>
  <c r="X4606" i="2"/>
  <c r="X4607" i="2"/>
  <c r="X4608" i="2"/>
  <c r="X4609" i="2"/>
  <c r="X4610" i="2"/>
  <c r="X4611" i="2"/>
  <c r="X4612" i="2"/>
  <c r="X4613" i="2"/>
  <c r="X4614" i="2"/>
  <c r="X4615" i="2"/>
  <c r="X4616" i="2"/>
  <c r="X4617" i="2"/>
  <c r="X4618" i="2"/>
  <c r="X4619" i="2"/>
  <c r="X4620" i="2"/>
  <c r="X4621" i="2"/>
  <c r="X4622" i="2"/>
  <c r="X4623" i="2"/>
  <c r="X4624" i="2"/>
  <c r="X4625" i="2"/>
  <c r="X4626" i="2"/>
  <c r="X4627" i="2"/>
  <c r="X4628" i="2"/>
  <c r="X4629" i="2"/>
  <c r="X4630" i="2"/>
  <c r="X4631" i="2"/>
  <c r="X4632" i="2"/>
  <c r="X4633" i="2"/>
  <c r="X4634" i="2"/>
  <c r="X4635" i="2"/>
  <c r="X4636" i="2"/>
  <c r="X4637" i="2"/>
  <c r="X4638" i="2"/>
  <c r="X4639" i="2"/>
  <c r="X4640" i="2"/>
  <c r="X4641" i="2"/>
  <c r="X4642" i="2"/>
  <c r="X4643" i="2"/>
  <c r="X4644" i="2"/>
  <c r="X4645" i="2"/>
  <c r="X4646" i="2"/>
  <c r="X4647" i="2"/>
  <c r="X4648" i="2"/>
  <c r="X4649" i="2"/>
  <c r="X4650" i="2"/>
  <c r="X4651" i="2"/>
  <c r="X4652" i="2"/>
  <c r="X4653" i="2"/>
  <c r="X4654" i="2"/>
  <c r="X4655" i="2"/>
  <c r="X4656" i="2"/>
  <c r="X4657" i="2"/>
  <c r="X4658" i="2"/>
  <c r="X4659" i="2"/>
  <c r="X4660" i="2"/>
  <c r="X4661" i="2"/>
  <c r="X4662" i="2"/>
  <c r="X4663" i="2"/>
  <c r="X4664" i="2"/>
  <c r="X4665" i="2"/>
  <c r="X4666" i="2"/>
  <c r="X4667" i="2"/>
  <c r="X4668" i="2"/>
  <c r="X4669" i="2"/>
  <c r="X4670" i="2"/>
  <c r="X4671" i="2"/>
  <c r="X4672" i="2"/>
  <c r="X4673" i="2"/>
  <c r="X4674" i="2"/>
  <c r="X4675" i="2"/>
  <c r="X4676" i="2"/>
  <c r="X4677" i="2"/>
  <c r="X4678" i="2"/>
  <c r="X4679" i="2"/>
  <c r="X4680" i="2"/>
  <c r="X4681" i="2"/>
  <c r="X4682" i="2"/>
  <c r="X4683" i="2"/>
  <c r="X4684" i="2"/>
  <c r="X4685" i="2"/>
  <c r="X4686" i="2"/>
  <c r="X4687" i="2"/>
  <c r="X4688" i="2"/>
  <c r="X4689" i="2"/>
  <c r="X4690" i="2"/>
  <c r="X4691" i="2"/>
  <c r="X4692" i="2"/>
  <c r="X4693" i="2"/>
  <c r="X4694" i="2"/>
  <c r="X4695" i="2"/>
  <c r="X4696" i="2"/>
  <c r="X4697" i="2"/>
  <c r="X4698" i="2"/>
  <c r="X4699" i="2"/>
  <c r="X4700" i="2"/>
  <c r="X4701" i="2"/>
  <c r="X4702" i="2"/>
  <c r="X4703" i="2"/>
  <c r="X4704" i="2"/>
  <c r="X4705" i="2"/>
  <c r="X4706" i="2"/>
  <c r="X4707" i="2"/>
  <c r="X4708" i="2"/>
  <c r="X4709" i="2"/>
  <c r="X4710" i="2"/>
  <c r="X4711" i="2"/>
  <c r="X4712" i="2"/>
  <c r="X4713" i="2"/>
  <c r="X4714" i="2"/>
  <c r="X4715" i="2"/>
  <c r="X4716" i="2"/>
  <c r="X4717" i="2"/>
  <c r="X4718" i="2"/>
  <c r="X4719" i="2"/>
  <c r="X4720" i="2"/>
  <c r="X4721" i="2"/>
  <c r="X4722" i="2"/>
  <c r="X4723" i="2"/>
  <c r="X4724" i="2"/>
  <c r="X4725" i="2"/>
  <c r="X4726" i="2"/>
  <c r="X4727" i="2"/>
  <c r="X4728" i="2"/>
  <c r="X4729" i="2"/>
  <c r="X4730" i="2"/>
  <c r="X4731" i="2"/>
  <c r="X4732" i="2"/>
  <c r="X4733" i="2"/>
  <c r="X4734" i="2"/>
  <c r="X4735" i="2"/>
  <c r="X4736" i="2"/>
  <c r="X4737" i="2"/>
  <c r="X4738" i="2"/>
  <c r="X4739" i="2"/>
  <c r="X4740" i="2"/>
  <c r="X4741" i="2"/>
  <c r="X4742" i="2"/>
  <c r="X4743" i="2"/>
  <c r="X4744" i="2"/>
  <c r="X4745" i="2"/>
  <c r="X4746" i="2"/>
  <c r="X4747" i="2"/>
  <c r="X4748" i="2"/>
  <c r="X4749" i="2"/>
  <c r="X4750" i="2"/>
  <c r="X4751" i="2"/>
  <c r="X4752" i="2"/>
  <c r="X4753" i="2"/>
  <c r="X4754" i="2"/>
  <c r="X4755" i="2"/>
  <c r="X4756" i="2"/>
  <c r="X4757" i="2"/>
  <c r="X4758" i="2"/>
  <c r="X4759" i="2"/>
  <c r="X4760" i="2"/>
  <c r="X4761" i="2"/>
  <c r="X4762" i="2"/>
  <c r="X4763" i="2"/>
  <c r="X4764" i="2"/>
  <c r="X4765" i="2"/>
  <c r="X4766" i="2"/>
  <c r="X4767" i="2"/>
  <c r="X4768" i="2"/>
  <c r="X4769" i="2"/>
  <c r="X4770" i="2"/>
  <c r="X4771" i="2"/>
  <c r="X4772" i="2"/>
  <c r="X4773" i="2"/>
  <c r="X4774" i="2"/>
  <c r="X4775" i="2"/>
  <c r="X4776" i="2"/>
  <c r="X4777" i="2"/>
  <c r="X4778" i="2"/>
  <c r="X4779" i="2"/>
  <c r="X4780" i="2"/>
  <c r="X4781" i="2"/>
  <c r="X4782" i="2"/>
  <c r="X4783" i="2"/>
  <c r="X4784" i="2"/>
  <c r="X4785" i="2"/>
  <c r="X4786" i="2"/>
  <c r="X4787" i="2"/>
  <c r="X4788" i="2"/>
  <c r="X4789" i="2"/>
  <c r="X4790" i="2"/>
  <c r="X4791" i="2"/>
  <c r="X4792" i="2"/>
  <c r="X4793" i="2"/>
  <c r="X4794" i="2"/>
  <c r="X4795" i="2"/>
  <c r="X4796" i="2"/>
  <c r="X4797" i="2"/>
  <c r="X4798" i="2"/>
  <c r="X4799" i="2"/>
  <c r="X4800" i="2"/>
  <c r="X4801" i="2"/>
  <c r="X4802" i="2"/>
  <c r="X4803" i="2"/>
  <c r="X4804" i="2"/>
  <c r="X4805" i="2"/>
  <c r="X4806" i="2"/>
  <c r="X4807" i="2"/>
  <c r="X4808" i="2"/>
  <c r="X4809" i="2"/>
  <c r="X4810" i="2"/>
  <c r="X4811" i="2"/>
  <c r="X4812" i="2"/>
  <c r="X4813" i="2"/>
  <c r="X4814" i="2"/>
  <c r="X4815" i="2"/>
  <c r="X4816" i="2"/>
  <c r="X4817" i="2"/>
  <c r="X4818" i="2"/>
  <c r="X4819" i="2"/>
  <c r="X4820" i="2"/>
  <c r="X4821" i="2"/>
  <c r="X4822" i="2"/>
  <c r="X4823" i="2"/>
  <c r="X4824" i="2"/>
  <c r="X4825" i="2"/>
  <c r="X4826" i="2"/>
  <c r="X4827" i="2"/>
  <c r="X4828" i="2"/>
  <c r="X4829" i="2"/>
  <c r="X4830" i="2"/>
  <c r="X4831" i="2"/>
  <c r="X4832" i="2"/>
  <c r="X4833" i="2"/>
  <c r="X4834" i="2"/>
  <c r="X4835" i="2"/>
  <c r="X4836" i="2"/>
  <c r="X4837" i="2"/>
  <c r="X4838" i="2"/>
  <c r="X4839" i="2"/>
  <c r="X4840" i="2"/>
  <c r="X4841" i="2"/>
  <c r="X4842" i="2"/>
  <c r="X4843" i="2"/>
  <c r="X4844" i="2"/>
  <c r="X4845" i="2"/>
  <c r="X4846" i="2"/>
  <c r="X4847" i="2"/>
  <c r="X4848" i="2"/>
  <c r="X4849" i="2"/>
  <c r="X4850" i="2"/>
  <c r="X4851" i="2"/>
  <c r="X4852" i="2"/>
  <c r="X4853" i="2"/>
  <c r="X4854" i="2"/>
  <c r="X4855" i="2"/>
  <c r="X4856" i="2"/>
  <c r="X4857" i="2"/>
  <c r="X4858" i="2"/>
  <c r="X4859" i="2"/>
  <c r="X4860" i="2"/>
  <c r="X4861" i="2"/>
  <c r="X4862" i="2"/>
  <c r="X4863" i="2"/>
  <c r="X4864" i="2"/>
  <c r="X4865" i="2"/>
  <c r="X4866" i="2"/>
  <c r="X4867" i="2"/>
  <c r="X4868" i="2"/>
  <c r="X4869" i="2"/>
  <c r="X4870" i="2"/>
  <c r="X4871" i="2"/>
  <c r="X4872" i="2"/>
  <c r="X4873" i="2"/>
  <c r="X4874" i="2"/>
  <c r="X4875" i="2"/>
  <c r="X4876" i="2"/>
  <c r="X4877" i="2"/>
  <c r="X4878" i="2"/>
  <c r="X4879" i="2"/>
  <c r="X4880" i="2"/>
  <c r="X4881" i="2"/>
  <c r="X4882" i="2"/>
  <c r="X4883" i="2"/>
  <c r="X4884" i="2"/>
  <c r="X4885" i="2"/>
  <c r="X4886" i="2"/>
  <c r="X4887" i="2"/>
  <c r="X4888" i="2"/>
  <c r="X4889" i="2"/>
  <c r="X4890" i="2"/>
  <c r="X4891" i="2"/>
  <c r="X4892" i="2"/>
  <c r="X4893" i="2"/>
  <c r="X4894" i="2"/>
  <c r="X4895" i="2"/>
  <c r="X4896" i="2"/>
  <c r="X4897" i="2"/>
  <c r="X4898" i="2"/>
  <c r="X4899" i="2"/>
  <c r="X4900" i="2"/>
  <c r="X4901" i="2"/>
  <c r="X4902" i="2"/>
  <c r="X4903" i="2"/>
  <c r="X4904" i="2"/>
  <c r="X4905" i="2"/>
  <c r="X4906" i="2"/>
  <c r="X4907" i="2"/>
  <c r="X4908" i="2"/>
  <c r="X4909" i="2"/>
  <c r="X4910" i="2"/>
  <c r="X4911" i="2"/>
  <c r="X4912" i="2"/>
  <c r="X4913" i="2"/>
  <c r="X4914" i="2"/>
  <c r="X4915" i="2"/>
  <c r="X4916" i="2"/>
  <c r="X4917" i="2"/>
  <c r="X4918" i="2"/>
  <c r="X4919" i="2"/>
  <c r="X4920" i="2"/>
  <c r="X4921" i="2"/>
  <c r="X4922" i="2"/>
  <c r="X4923" i="2"/>
  <c r="X4924" i="2"/>
  <c r="X4925" i="2"/>
  <c r="X4926" i="2"/>
  <c r="X4927" i="2"/>
  <c r="X4928" i="2"/>
  <c r="X4929" i="2"/>
  <c r="X4930" i="2"/>
  <c r="X4931" i="2"/>
  <c r="X4932" i="2"/>
  <c r="X4933" i="2"/>
  <c r="X4934" i="2"/>
  <c r="X4935" i="2"/>
  <c r="X4936" i="2"/>
  <c r="X4937" i="2"/>
  <c r="X4938" i="2"/>
  <c r="X4939" i="2"/>
  <c r="X4940" i="2"/>
  <c r="X4941" i="2"/>
  <c r="X4942" i="2"/>
  <c r="X4943" i="2"/>
  <c r="X4944" i="2"/>
  <c r="X4945" i="2"/>
  <c r="X4946" i="2"/>
  <c r="X4947" i="2"/>
  <c r="X4948" i="2"/>
  <c r="X4949" i="2"/>
  <c r="X4950" i="2"/>
  <c r="X4951" i="2"/>
  <c r="X4952" i="2"/>
  <c r="X4953" i="2"/>
  <c r="X4954" i="2"/>
  <c r="X4955" i="2"/>
  <c r="X4956" i="2"/>
  <c r="X4957" i="2"/>
  <c r="X4958" i="2"/>
  <c r="X4959" i="2"/>
  <c r="X4960" i="2"/>
  <c r="X4961" i="2"/>
  <c r="X4962" i="2"/>
  <c r="X4963" i="2"/>
  <c r="X4964" i="2"/>
  <c r="X4965" i="2"/>
  <c r="X4966" i="2"/>
  <c r="X4967" i="2"/>
  <c r="X4968" i="2"/>
  <c r="X4969" i="2"/>
  <c r="X4970" i="2"/>
  <c r="X4971" i="2"/>
  <c r="X4972" i="2"/>
  <c r="X4973" i="2"/>
  <c r="X4974" i="2"/>
  <c r="X4975" i="2"/>
  <c r="X4976" i="2"/>
  <c r="X4977" i="2"/>
  <c r="X4978" i="2"/>
  <c r="X4979" i="2"/>
  <c r="X4980" i="2"/>
  <c r="X4981" i="2"/>
  <c r="X4982" i="2"/>
  <c r="X4983" i="2"/>
  <c r="X4984" i="2"/>
  <c r="X4985" i="2"/>
  <c r="X4986" i="2"/>
  <c r="X4987" i="2"/>
  <c r="X4988" i="2"/>
  <c r="X4989" i="2"/>
  <c r="X4990" i="2"/>
  <c r="X4991" i="2"/>
  <c r="X4992" i="2"/>
  <c r="X4993" i="2"/>
  <c r="X4994" i="2"/>
  <c r="X4995" i="2"/>
  <c r="X4996" i="2"/>
  <c r="X4997" i="2"/>
  <c r="X4998" i="2"/>
  <c r="X4999" i="2"/>
  <c r="X5000" i="2"/>
  <c r="X5001" i="2"/>
  <c r="X5002" i="2"/>
  <c r="X5003" i="2"/>
  <c r="X5004" i="2"/>
  <c r="X5005" i="2"/>
  <c r="X5006" i="2"/>
  <c r="X5007" i="2"/>
  <c r="X5008" i="2"/>
  <c r="X5009" i="2"/>
  <c r="X5010" i="2"/>
  <c r="X5011" i="2"/>
  <c r="X5012" i="2"/>
  <c r="X5013" i="2"/>
  <c r="X5014" i="2"/>
  <c r="X5015" i="2"/>
  <c r="X5016" i="2"/>
  <c r="X5017" i="2"/>
  <c r="X5018" i="2"/>
  <c r="X5019" i="2"/>
  <c r="X5020" i="2"/>
  <c r="X5021" i="2"/>
  <c r="X5022" i="2"/>
  <c r="X5023" i="2"/>
  <c r="X5024" i="2"/>
  <c r="X5025" i="2"/>
  <c r="X5026" i="2"/>
  <c r="X5027" i="2"/>
  <c r="X5028" i="2"/>
  <c r="X5029" i="2"/>
  <c r="X5030" i="2"/>
  <c r="X5031" i="2"/>
  <c r="X5032" i="2"/>
  <c r="X5033" i="2"/>
  <c r="X5034" i="2"/>
  <c r="X5035" i="2"/>
  <c r="X5036" i="2"/>
  <c r="X5037" i="2"/>
  <c r="X5038" i="2"/>
  <c r="X5039" i="2"/>
  <c r="X5040" i="2"/>
  <c r="X5041" i="2"/>
  <c r="X5042" i="2"/>
  <c r="X5043" i="2"/>
  <c r="X5044" i="2"/>
  <c r="X5045" i="2"/>
  <c r="X5046" i="2"/>
  <c r="X5047" i="2"/>
  <c r="X5048" i="2"/>
  <c r="X5049" i="2"/>
  <c r="X5050" i="2"/>
  <c r="X5051" i="2"/>
  <c r="X5052" i="2"/>
  <c r="X5053" i="2"/>
  <c r="X5054" i="2"/>
  <c r="X5055" i="2"/>
  <c r="X5056" i="2"/>
  <c r="X5057" i="2"/>
  <c r="X5058" i="2"/>
  <c r="X5059" i="2"/>
  <c r="X5060" i="2"/>
  <c r="X5061" i="2"/>
  <c r="X5062" i="2"/>
  <c r="X5063" i="2"/>
  <c r="X5064" i="2"/>
  <c r="X5065" i="2"/>
  <c r="X5066" i="2"/>
  <c r="X5067" i="2"/>
  <c r="X5068" i="2"/>
  <c r="X5069" i="2"/>
  <c r="X5070" i="2"/>
  <c r="X5071" i="2"/>
  <c r="X5072" i="2"/>
  <c r="X5073" i="2"/>
  <c r="X5074" i="2"/>
  <c r="X5075" i="2"/>
  <c r="X5076" i="2"/>
  <c r="X5077" i="2"/>
  <c r="X5078" i="2"/>
  <c r="X5079" i="2"/>
  <c r="X5080" i="2"/>
  <c r="X5081" i="2"/>
  <c r="X5082" i="2"/>
  <c r="X5083" i="2"/>
  <c r="X5084" i="2"/>
  <c r="X5085" i="2"/>
  <c r="X5086" i="2"/>
  <c r="X5087" i="2"/>
  <c r="X5088" i="2"/>
  <c r="X5089" i="2"/>
  <c r="X5090" i="2"/>
  <c r="X5091" i="2"/>
  <c r="X5092" i="2"/>
  <c r="X5093" i="2"/>
  <c r="X5094" i="2"/>
  <c r="X5095" i="2"/>
  <c r="X5096" i="2"/>
  <c r="X5097" i="2"/>
  <c r="X5098" i="2"/>
  <c r="X5099" i="2"/>
  <c r="X5100" i="2"/>
  <c r="X5101" i="2"/>
  <c r="X5102" i="2"/>
  <c r="X5103" i="2"/>
  <c r="X5104" i="2"/>
  <c r="X5105" i="2"/>
  <c r="X5106" i="2"/>
  <c r="X5107" i="2"/>
  <c r="X5108" i="2"/>
  <c r="X5109" i="2"/>
  <c r="X5110" i="2"/>
  <c r="X5111" i="2"/>
  <c r="X5112" i="2"/>
  <c r="X5113" i="2"/>
  <c r="X5114" i="2"/>
  <c r="X5115" i="2"/>
  <c r="X5116" i="2"/>
  <c r="X5117" i="2"/>
  <c r="X5118" i="2"/>
  <c r="X5119" i="2"/>
  <c r="X5120" i="2"/>
  <c r="X5121" i="2"/>
  <c r="X5122" i="2"/>
  <c r="X5123" i="2"/>
  <c r="X5124" i="2"/>
  <c r="X5125" i="2"/>
  <c r="X5126" i="2"/>
  <c r="X5127" i="2"/>
  <c r="X5128" i="2"/>
  <c r="X5129" i="2"/>
  <c r="X5130" i="2"/>
  <c r="X5131" i="2"/>
  <c r="X5132" i="2"/>
  <c r="X5133" i="2"/>
  <c r="X5134" i="2"/>
  <c r="X5135" i="2"/>
  <c r="X5136" i="2"/>
  <c r="X5137" i="2"/>
  <c r="X5138" i="2"/>
  <c r="X5139" i="2"/>
  <c r="X5140" i="2"/>
  <c r="X5141" i="2"/>
  <c r="X5142" i="2"/>
  <c r="X5143" i="2"/>
  <c r="X5144" i="2"/>
  <c r="X5145" i="2"/>
  <c r="X5146" i="2"/>
  <c r="X5147" i="2"/>
  <c r="X5148" i="2"/>
  <c r="X5149" i="2"/>
  <c r="X5150" i="2"/>
  <c r="X5151" i="2"/>
  <c r="X5152" i="2"/>
  <c r="X5153" i="2"/>
  <c r="X5154" i="2"/>
  <c r="X5155" i="2"/>
  <c r="X5156" i="2"/>
  <c r="X5157" i="2"/>
  <c r="X5158" i="2"/>
  <c r="X5159" i="2"/>
  <c r="X5160" i="2"/>
  <c r="X5161" i="2"/>
  <c r="X5162" i="2"/>
  <c r="X5163" i="2"/>
  <c r="X5164" i="2"/>
  <c r="X5165" i="2"/>
  <c r="X5166" i="2"/>
  <c r="X5167" i="2"/>
  <c r="X5168" i="2"/>
  <c r="X5169" i="2"/>
  <c r="X5170" i="2"/>
  <c r="X5171" i="2"/>
  <c r="X5172" i="2"/>
  <c r="X5173" i="2"/>
  <c r="X5174" i="2"/>
  <c r="X5175" i="2"/>
  <c r="X5176" i="2"/>
  <c r="X5177" i="2"/>
  <c r="X5178" i="2"/>
  <c r="X5179" i="2"/>
  <c r="X5180" i="2"/>
  <c r="X5181" i="2"/>
  <c r="X5182" i="2"/>
  <c r="X5183" i="2"/>
  <c r="X5184" i="2"/>
  <c r="X5185" i="2"/>
  <c r="X5186" i="2"/>
  <c r="X5187" i="2"/>
  <c r="X5188" i="2"/>
  <c r="X5189" i="2"/>
  <c r="X5190" i="2"/>
  <c r="X5191" i="2"/>
  <c r="X5192" i="2"/>
  <c r="X5193" i="2"/>
  <c r="X5194" i="2"/>
  <c r="X5195" i="2"/>
  <c r="X5196" i="2"/>
  <c r="X5197" i="2"/>
  <c r="X5198" i="2"/>
  <c r="X5199" i="2"/>
  <c r="X5200" i="2"/>
  <c r="X5201" i="2"/>
  <c r="X5202" i="2"/>
  <c r="X5203" i="2"/>
  <c r="X5204" i="2"/>
  <c r="X5205" i="2"/>
  <c r="X5206" i="2"/>
  <c r="X5207" i="2"/>
  <c r="X5208" i="2"/>
  <c r="X5209" i="2"/>
  <c r="X5210" i="2"/>
  <c r="X5211" i="2"/>
  <c r="X5212" i="2"/>
  <c r="X5213" i="2"/>
  <c r="X5214" i="2"/>
  <c r="X5215" i="2"/>
  <c r="X5216" i="2"/>
  <c r="X5217" i="2"/>
  <c r="X5218" i="2"/>
  <c r="X5219" i="2"/>
  <c r="X5220" i="2"/>
  <c r="X5221" i="2"/>
  <c r="X5222" i="2"/>
  <c r="X5223" i="2"/>
  <c r="X5224" i="2"/>
  <c r="X5225" i="2"/>
  <c r="X5226" i="2"/>
  <c r="X5227" i="2"/>
  <c r="X5228" i="2"/>
  <c r="X5229" i="2"/>
  <c r="X5230" i="2"/>
  <c r="X5231" i="2"/>
  <c r="X5232" i="2"/>
  <c r="X5233" i="2"/>
  <c r="X5234" i="2"/>
  <c r="X5235" i="2"/>
  <c r="X5236" i="2"/>
  <c r="X5237" i="2"/>
  <c r="X5238" i="2"/>
  <c r="X5239" i="2"/>
  <c r="X5240" i="2"/>
  <c r="X5241" i="2"/>
  <c r="X5242" i="2"/>
  <c r="X5243" i="2"/>
  <c r="X5244" i="2"/>
  <c r="X5245" i="2"/>
  <c r="X5246" i="2"/>
  <c r="X5247" i="2"/>
  <c r="X5248" i="2"/>
  <c r="X5249" i="2"/>
  <c r="X5250" i="2"/>
  <c r="X5251" i="2"/>
  <c r="X5252" i="2"/>
  <c r="X5253" i="2"/>
  <c r="X5254" i="2"/>
  <c r="X5255" i="2"/>
  <c r="X5256" i="2"/>
  <c r="X5257" i="2"/>
  <c r="X5258" i="2"/>
  <c r="X5259" i="2"/>
  <c r="X5260" i="2"/>
  <c r="X5261" i="2"/>
  <c r="X5262" i="2"/>
  <c r="X5263" i="2"/>
  <c r="X5264" i="2"/>
  <c r="X5265" i="2"/>
  <c r="X5266" i="2"/>
  <c r="X5267" i="2"/>
  <c r="X5268" i="2"/>
  <c r="X5269" i="2"/>
  <c r="X5270" i="2"/>
  <c r="X5271" i="2"/>
  <c r="X5272" i="2"/>
  <c r="X5273" i="2"/>
  <c r="X5274" i="2"/>
  <c r="X5275" i="2"/>
  <c r="X5276" i="2"/>
  <c r="X5277" i="2"/>
  <c r="X5278" i="2"/>
  <c r="X5279" i="2"/>
  <c r="X5280" i="2"/>
  <c r="X5281" i="2"/>
  <c r="X5282" i="2"/>
  <c r="X5283" i="2"/>
  <c r="X5284" i="2"/>
  <c r="X5285" i="2"/>
  <c r="X5286" i="2"/>
  <c r="X5287" i="2"/>
  <c r="X5288" i="2"/>
  <c r="X5289" i="2"/>
  <c r="X5290" i="2"/>
  <c r="X5291" i="2"/>
  <c r="X5292" i="2"/>
  <c r="X5293" i="2"/>
  <c r="X5294" i="2"/>
  <c r="X5295" i="2"/>
  <c r="X5296" i="2"/>
  <c r="X5297" i="2"/>
  <c r="X5298" i="2"/>
  <c r="X5299" i="2"/>
  <c r="X5300" i="2"/>
  <c r="X5301" i="2"/>
  <c r="X5302" i="2"/>
  <c r="X5303" i="2"/>
  <c r="X5304" i="2"/>
  <c r="X5305" i="2"/>
  <c r="X5306" i="2"/>
  <c r="X5307" i="2"/>
  <c r="X5308" i="2"/>
  <c r="X5309" i="2"/>
  <c r="X5310" i="2"/>
  <c r="X5311" i="2"/>
  <c r="X5312" i="2"/>
  <c r="X5313" i="2"/>
  <c r="X5314" i="2"/>
  <c r="X5315" i="2"/>
  <c r="X5316" i="2"/>
  <c r="X5317" i="2"/>
  <c r="X5318" i="2"/>
  <c r="X5319" i="2"/>
  <c r="X5320" i="2"/>
  <c r="X5321" i="2"/>
  <c r="X5322" i="2"/>
  <c r="X5323" i="2"/>
  <c r="X5324" i="2"/>
  <c r="X5325" i="2"/>
  <c r="X5326" i="2"/>
  <c r="X5327" i="2"/>
  <c r="X5328" i="2"/>
  <c r="X5329" i="2"/>
  <c r="X5330" i="2"/>
  <c r="X5331" i="2"/>
  <c r="X5332" i="2"/>
  <c r="X5333" i="2"/>
  <c r="X5334" i="2"/>
  <c r="X5335" i="2"/>
  <c r="X5336" i="2"/>
  <c r="X5337" i="2"/>
  <c r="X5338" i="2"/>
  <c r="X5339" i="2"/>
  <c r="X5340" i="2"/>
  <c r="X5341" i="2"/>
  <c r="X5342" i="2"/>
  <c r="X5343" i="2"/>
  <c r="X5344" i="2"/>
  <c r="X5345" i="2"/>
  <c r="X5346" i="2"/>
  <c r="X5347" i="2"/>
  <c r="X5348" i="2"/>
  <c r="X5349" i="2"/>
  <c r="X5350" i="2"/>
  <c r="X5351" i="2"/>
  <c r="X5352" i="2"/>
  <c r="X5353" i="2"/>
  <c r="X5354" i="2"/>
  <c r="X5355" i="2"/>
  <c r="X5356" i="2"/>
  <c r="X5357" i="2"/>
  <c r="X5358" i="2"/>
  <c r="X5359" i="2"/>
  <c r="X5360" i="2"/>
  <c r="X5361" i="2"/>
  <c r="X5362" i="2"/>
  <c r="X5363" i="2"/>
  <c r="X5364" i="2"/>
  <c r="X5365" i="2"/>
  <c r="X5366" i="2"/>
  <c r="X5367" i="2"/>
  <c r="X5368" i="2"/>
  <c r="X5369" i="2"/>
  <c r="X5370" i="2"/>
  <c r="X5371" i="2"/>
  <c r="X5372" i="2"/>
  <c r="X5373" i="2"/>
  <c r="X5374" i="2"/>
  <c r="X5375" i="2"/>
  <c r="X5376" i="2"/>
  <c r="X5377" i="2"/>
  <c r="X5378" i="2"/>
  <c r="X5379" i="2"/>
  <c r="X5380" i="2"/>
  <c r="X5381" i="2"/>
  <c r="X5382" i="2"/>
  <c r="X5383" i="2"/>
  <c r="X5384" i="2"/>
  <c r="X5385" i="2"/>
  <c r="X5386" i="2"/>
  <c r="X5387" i="2"/>
  <c r="X5388" i="2"/>
  <c r="X5389" i="2"/>
  <c r="X5390" i="2"/>
  <c r="X5391" i="2"/>
  <c r="X5392" i="2"/>
  <c r="X5393" i="2"/>
  <c r="X5394" i="2"/>
  <c r="X5395" i="2"/>
  <c r="X5396" i="2"/>
  <c r="X5397" i="2"/>
  <c r="X5398" i="2"/>
  <c r="X5399" i="2"/>
  <c r="X5400" i="2"/>
  <c r="X5401" i="2"/>
  <c r="X5402" i="2"/>
  <c r="X5403" i="2"/>
  <c r="X5404" i="2"/>
  <c r="X5405" i="2"/>
  <c r="X5406" i="2"/>
  <c r="X5407" i="2"/>
  <c r="X5408" i="2"/>
  <c r="X5409" i="2"/>
  <c r="X5410" i="2"/>
  <c r="X5411" i="2"/>
  <c r="X5412" i="2"/>
  <c r="X5413" i="2"/>
  <c r="X5414" i="2"/>
  <c r="X5415" i="2"/>
  <c r="X5416" i="2"/>
  <c r="X5417" i="2"/>
  <c r="X5418" i="2"/>
  <c r="X5419" i="2"/>
  <c r="X5420" i="2"/>
  <c r="X5421" i="2"/>
  <c r="X5422" i="2"/>
  <c r="X5423" i="2"/>
  <c r="X5424" i="2"/>
  <c r="X5425" i="2"/>
  <c r="X5426" i="2"/>
  <c r="X5427" i="2"/>
  <c r="X5428" i="2"/>
  <c r="X5429" i="2"/>
  <c r="X5430" i="2"/>
  <c r="X5431" i="2"/>
  <c r="X5432" i="2"/>
  <c r="X5433" i="2"/>
  <c r="X5434" i="2"/>
  <c r="X5435" i="2"/>
  <c r="X5436" i="2"/>
  <c r="X5437" i="2"/>
  <c r="X5438" i="2"/>
  <c r="X5439" i="2"/>
  <c r="X5440" i="2"/>
  <c r="X5441" i="2"/>
  <c r="X5442" i="2"/>
  <c r="X5443" i="2"/>
  <c r="X5444" i="2"/>
  <c r="X5445" i="2"/>
  <c r="X5446" i="2"/>
  <c r="X5447" i="2"/>
  <c r="X5448" i="2"/>
  <c r="X5449" i="2"/>
  <c r="X5450" i="2"/>
  <c r="X5451" i="2"/>
  <c r="X5452" i="2"/>
  <c r="X5453" i="2"/>
  <c r="X5454" i="2"/>
  <c r="X5455" i="2"/>
  <c r="X5456" i="2"/>
  <c r="X5457" i="2"/>
  <c r="X5458" i="2"/>
  <c r="X5459" i="2"/>
  <c r="X5460" i="2"/>
  <c r="X5461" i="2"/>
  <c r="X5462" i="2"/>
  <c r="X5463" i="2"/>
  <c r="X5464" i="2"/>
  <c r="X5465" i="2"/>
  <c r="X5466" i="2"/>
  <c r="X5467" i="2"/>
  <c r="X5468" i="2"/>
  <c r="X5469" i="2"/>
  <c r="X5470" i="2"/>
  <c r="X5471" i="2"/>
  <c r="X5472" i="2"/>
  <c r="X5473" i="2"/>
  <c r="X5474" i="2"/>
  <c r="X5475" i="2"/>
  <c r="X5476" i="2"/>
  <c r="X5477" i="2"/>
  <c r="X5478" i="2"/>
  <c r="X5479" i="2"/>
  <c r="X5480" i="2"/>
  <c r="X5481" i="2"/>
  <c r="X5482" i="2"/>
  <c r="X5483" i="2"/>
  <c r="X5484" i="2"/>
  <c r="X5485" i="2"/>
  <c r="X5486" i="2"/>
  <c r="X5487" i="2"/>
  <c r="X5488" i="2"/>
  <c r="X5489" i="2"/>
  <c r="X5490" i="2"/>
  <c r="X5491" i="2"/>
  <c r="X5492" i="2"/>
  <c r="X5493" i="2"/>
  <c r="X5494" i="2"/>
  <c r="X5495" i="2"/>
  <c r="X5496" i="2"/>
  <c r="X5497" i="2"/>
  <c r="X5498" i="2"/>
  <c r="X5499" i="2"/>
  <c r="X5500" i="2"/>
  <c r="X5501" i="2"/>
  <c r="X5502" i="2"/>
  <c r="X5503" i="2"/>
  <c r="X5504" i="2"/>
  <c r="X5505" i="2"/>
  <c r="X5506" i="2"/>
  <c r="X5507" i="2"/>
  <c r="X5508" i="2"/>
  <c r="X5509" i="2"/>
  <c r="X5510" i="2"/>
  <c r="X5511" i="2"/>
  <c r="X5512" i="2"/>
  <c r="X5513" i="2"/>
  <c r="X5514" i="2"/>
  <c r="X5515" i="2"/>
  <c r="X5516" i="2"/>
  <c r="X5517" i="2"/>
  <c r="X5518" i="2"/>
  <c r="X5519" i="2"/>
  <c r="X5520" i="2"/>
  <c r="X5521" i="2"/>
  <c r="X5522" i="2"/>
  <c r="X5523" i="2"/>
  <c r="X5524" i="2"/>
  <c r="X5525" i="2"/>
  <c r="X5526" i="2"/>
  <c r="X5527" i="2"/>
  <c r="X5528" i="2"/>
  <c r="X5529" i="2"/>
  <c r="X5530" i="2"/>
  <c r="X5531" i="2"/>
  <c r="X5532" i="2"/>
  <c r="X5533" i="2"/>
  <c r="X5534" i="2"/>
  <c r="X5535" i="2"/>
  <c r="X5536" i="2"/>
  <c r="X5537" i="2"/>
  <c r="X5538" i="2"/>
  <c r="X5539" i="2"/>
  <c r="X5540" i="2"/>
  <c r="X5541" i="2"/>
  <c r="X5542" i="2"/>
  <c r="X5543" i="2"/>
  <c r="X5544" i="2"/>
  <c r="X5545" i="2"/>
  <c r="X5546" i="2"/>
  <c r="X5547" i="2"/>
  <c r="X5548" i="2"/>
  <c r="X5549" i="2"/>
  <c r="X5550" i="2"/>
  <c r="X5551" i="2"/>
  <c r="X5552" i="2"/>
  <c r="X5553" i="2"/>
  <c r="X5554" i="2"/>
  <c r="X5555" i="2"/>
  <c r="X5556" i="2"/>
  <c r="X5557" i="2"/>
  <c r="X5558" i="2"/>
  <c r="X5559" i="2"/>
  <c r="X5560" i="2"/>
  <c r="X5561" i="2"/>
  <c r="X5562" i="2"/>
  <c r="X5563" i="2"/>
  <c r="X5564" i="2"/>
  <c r="X5565" i="2"/>
  <c r="X5566" i="2"/>
  <c r="X5567" i="2"/>
  <c r="X5568" i="2"/>
  <c r="X5569" i="2"/>
  <c r="X5570" i="2"/>
  <c r="X5571" i="2"/>
  <c r="X5572" i="2"/>
  <c r="X5573" i="2"/>
  <c r="X5574" i="2"/>
  <c r="X5575" i="2"/>
  <c r="X5576" i="2"/>
  <c r="X5577" i="2"/>
  <c r="X5578" i="2"/>
  <c r="X5579" i="2"/>
  <c r="X5580" i="2"/>
  <c r="X5581" i="2"/>
  <c r="X5582" i="2"/>
  <c r="X5583" i="2"/>
  <c r="X5584" i="2"/>
  <c r="X5585" i="2"/>
  <c r="X5586" i="2"/>
  <c r="X5587" i="2"/>
  <c r="X5588" i="2"/>
  <c r="X5589" i="2"/>
  <c r="X5590" i="2"/>
  <c r="X5591" i="2"/>
  <c r="X5592" i="2"/>
  <c r="X5593" i="2"/>
  <c r="X5594" i="2"/>
  <c r="X5595" i="2"/>
  <c r="X5596" i="2"/>
  <c r="X5597" i="2"/>
  <c r="X5598" i="2"/>
  <c r="X5599" i="2"/>
  <c r="X5600" i="2"/>
  <c r="X5601" i="2"/>
  <c r="X5602" i="2"/>
  <c r="X5603" i="2"/>
  <c r="X5604" i="2"/>
  <c r="X5605" i="2"/>
  <c r="X5606" i="2"/>
  <c r="X5607" i="2"/>
  <c r="X5608" i="2"/>
  <c r="X5609" i="2"/>
  <c r="X5610" i="2"/>
  <c r="X5611" i="2"/>
  <c r="X5612" i="2"/>
  <c r="X5613" i="2"/>
  <c r="X5614" i="2"/>
  <c r="X5615" i="2"/>
  <c r="X5616" i="2"/>
  <c r="X5617" i="2"/>
  <c r="X5618" i="2"/>
  <c r="X5619" i="2"/>
  <c r="X5620" i="2"/>
  <c r="X5621" i="2"/>
  <c r="X5622" i="2"/>
  <c r="X5623" i="2"/>
  <c r="X5624" i="2"/>
  <c r="X5625" i="2"/>
  <c r="X5626" i="2"/>
  <c r="X5627" i="2"/>
  <c r="X5628" i="2"/>
  <c r="X5629" i="2"/>
  <c r="X5630" i="2"/>
  <c r="X5631" i="2"/>
  <c r="X5632" i="2"/>
  <c r="X5633" i="2"/>
  <c r="X5634" i="2"/>
  <c r="X5635" i="2"/>
  <c r="X5636" i="2"/>
  <c r="X5637" i="2"/>
  <c r="X5638" i="2"/>
  <c r="X5639" i="2"/>
  <c r="X5640" i="2"/>
  <c r="X5641" i="2"/>
  <c r="X5642" i="2"/>
  <c r="X5643" i="2"/>
  <c r="X5644" i="2"/>
  <c r="X5645" i="2"/>
  <c r="X5646" i="2"/>
  <c r="X5647" i="2"/>
  <c r="X5648" i="2"/>
  <c r="X5649" i="2"/>
  <c r="X5650" i="2"/>
  <c r="X5651" i="2"/>
  <c r="X5652" i="2"/>
  <c r="X5653" i="2"/>
  <c r="X5654" i="2"/>
  <c r="X5655" i="2"/>
  <c r="X5656" i="2"/>
  <c r="X5657" i="2"/>
  <c r="X5658" i="2"/>
  <c r="X5659" i="2"/>
  <c r="X5660" i="2"/>
  <c r="X5661" i="2"/>
  <c r="X5662" i="2"/>
  <c r="X5663" i="2"/>
  <c r="X5664" i="2"/>
  <c r="X5665" i="2"/>
  <c r="X5666" i="2"/>
  <c r="X5667" i="2"/>
  <c r="X5668" i="2"/>
  <c r="X5669" i="2"/>
  <c r="X5670" i="2"/>
  <c r="X5671" i="2"/>
  <c r="X5672" i="2"/>
  <c r="X5673" i="2"/>
  <c r="X5674" i="2"/>
  <c r="X5675" i="2"/>
  <c r="X5676" i="2"/>
  <c r="X5677" i="2"/>
  <c r="X5678" i="2"/>
  <c r="X5679" i="2"/>
  <c r="X5680" i="2"/>
  <c r="X5681" i="2"/>
  <c r="X5682" i="2"/>
  <c r="X5683" i="2"/>
  <c r="X5684" i="2"/>
  <c r="X5685" i="2"/>
  <c r="X5686" i="2"/>
  <c r="X5687" i="2"/>
  <c r="X5688" i="2"/>
  <c r="X5689" i="2"/>
  <c r="X5690" i="2"/>
  <c r="X5691" i="2"/>
  <c r="X5692" i="2"/>
  <c r="X5693" i="2"/>
  <c r="X5694" i="2"/>
  <c r="X5695" i="2"/>
  <c r="X5696" i="2"/>
  <c r="X5697" i="2"/>
  <c r="X5698" i="2"/>
  <c r="X5699" i="2"/>
  <c r="X5700" i="2"/>
  <c r="X5701" i="2"/>
  <c r="X5702" i="2"/>
  <c r="X5703" i="2"/>
  <c r="X5704" i="2"/>
  <c r="X5705" i="2"/>
  <c r="X5706" i="2"/>
  <c r="X5707" i="2"/>
  <c r="X5708" i="2"/>
  <c r="X5709" i="2"/>
  <c r="X5710" i="2"/>
  <c r="X5711" i="2"/>
  <c r="X5712" i="2"/>
  <c r="X5713" i="2"/>
  <c r="X5714" i="2"/>
  <c r="X5715" i="2"/>
  <c r="X5716" i="2"/>
  <c r="X5717" i="2"/>
  <c r="X5718" i="2"/>
  <c r="X5719" i="2"/>
  <c r="X5720" i="2"/>
  <c r="X5721" i="2"/>
  <c r="X5722" i="2"/>
  <c r="X5723" i="2"/>
  <c r="X5724" i="2"/>
  <c r="X5725" i="2"/>
  <c r="X5726" i="2"/>
  <c r="X5727" i="2"/>
  <c r="X5728" i="2"/>
  <c r="X5729" i="2"/>
  <c r="X5730" i="2"/>
  <c r="X5731" i="2"/>
  <c r="X5732" i="2"/>
  <c r="X5733" i="2"/>
  <c r="X5734" i="2"/>
  <c r="X5735" i="2"/>
  <c r="X5736" i="2"/>
  <c r="X5737" i="2"/>
  <c r="X5738" i="2"/>
  <c r="X5739" i="2"/>
  <c r="X5740" i="2"/>
  <c r="X5741" i="2"/>
  <c r="X5742" i="2"/>
  <c r="X5743" i="2"/>
  <c r="X5744" i="2"/>
  <c r="X5745" i="2"/>
  <c r="X5746" i="2"/>
  <c r="X5747" i="2"/>
  <c r="X5748" i="2"/>
  <c r="X5749" i="2"/>
  <c r="X5750" i="2"/>
  <c r="X5751" i="2"/>
  <c r="X5752" i="2"/>
  <c r="X5753" i="2"/>
  <c r="X5754" i="2"/>
  <c r="X5755" i="2"/>
  <c r="X5756" i="2"/>
  <c r="X5757" i="2"/>
  <c r="X5758" i="2"/>
  <c r="X5759" i="2"/>
  <c r="X5760" i="2"/>
  <c r="X5761" i="2"/>
  <c r="X5762" i="2"/>
  <c r="X5763" i="2"/>
  <c r="X5764" i="2"/>
  <c r="X5765" i="2"/>
  <c r="X5766" i="2"/>
  <c r="X5767" i="2"/>
  <c r="X5768" i="2"/>
  <c r="X5769" i="2"/>
  <c r="X5770" i="2"/>
  <c r="X5771" i="2"/>
  <c r="X5772" i="2"/>
  <c r="X5773" i="2"/>
  <c r="X5774" i="2"/>
  <c r="X5775" i="2"/>
  <c r="X5776" i="2"/>
  <c r="X5777" i="2"/>
  <c r="X5778" i="2"/>
  <c r="X5779" i="2"/>
  <c r="X5780" i="2"/>
  <c r="X5781" i="2"/>
  <c r="X5782" i="2"/>
  <c r="X5783" i="2"/>
  <c r="X5784" i="2"/>
  <c r="X5785" i="2"/>
  <c r="X5786" i="2"/>
  <c r="X5787" i="2"/>
  <c r="X5788" i="2"/>
  <c r="X5789" i="2"/>
  <c r="X5790" i="2"/>
  <c r="X5791" i="2"/>
  <c r="X5792" i="2"/>
  <c r="X5793" i="2"/>
  <c r="X5794" i="2"/>
  <c r="X5795" i="2"/>
  <c r="X5796" i="2"/>
  <c r="X5797" i="2"/>
  <c r="X5798" i="2"/>
  <c r="X5799" i="2"/>
  <c r="X5800" i="2"/>
  <c r="X5801" i="2"/>
  <c r="X5802" i="2"/>
  <c r="X5803" i="2"/>
  <c r="X5804" i="2"/>
  <c r="X5805" i="2"/>
  <c r="X5806" i="2"/>
  <c r="X5807" i="2"/>
  <c r="X5808" i="2"/>
  <c r="X5809" i="2"/>
  <c r="X5810" i="2"/>
  <c r="X5811" i="2"/>
  <c r="X5812" i="2"/>
  <c r="X5813" i="2"/>
  <c r="X5814" i="2"/>
  <c r="X5815" i="2"/>
  <c r="X5816" i="2"/>
  <c r="X5817" i="2"/>
  <c r="X5818" i="2"/>
  <c r="X5819" i="2"/>
  <c r="X5820" i="2"/>
  <c r="X5821" i="2"/>
  <c r="X5822" i="2"/>
  <c r="X5823" i="2"/>
  <c r="X5824" i="2"/>
  <c r="X5825" i="2"/>
  <c r="X5826" i="2"/>
  <c r="X5827" i="2"/>
  <c r="X5828" i="2"/>
  <c r="X5829" i="2"/>
  <c r="X5830" i="2"/>
  <c r="X5831" i="2"/>
  <c r="X5832" i="2"/>
  <c r="X5833" i="2"/>
  <c r="X5834" i="2"/>
  <c r="X5835" i="2"/>
  <c r="X5836" i="2"/>
  <c r="X5837" i="2"/>
  <c r="X5838" i="2"/>
  <c r="X5839" i="2"/>
  <c r="X5840" i="2"/>
  <c r="X5841" i="2"/>
  <c r="X5842" i="2"/>
  <c r="X5843" i="2"/>
  <c r="X5844" i="2"/>
  <c r="X5845" i="2"/>
  <c r="X5846" i="2"/>
  <c r="X5847" i="2"/>
  <c r="X5848" i="2"/>
  <c r="X5849" i="2"/>
  <c r="X5850" i="2"/>
  <c r="X5851" i="2"/>
  <c r="X5852" i="2"/>
  <c r="X5853" i="2"/>
  <c r="X5854" i="2"/>
  <c r="X5855" i="2"/>
  <c r="X5856" i="2"/>
  <c r="X5857" i="2"/>
  <c r="X5858" i="2"/>
  <c r="X5859" i="2"/>
  <c r="X5860" i="2"/>
  <c r="X5861" i="2"/>
  <c r="X5862" i="2"/>
  <c r="X5863" i="2"/>
  <c r="X5864" i="2"/>
  <c r="X5865" i="2"/>
  <c r="X5866" i="2"/>
  <c r="X5867" i="2"/>
  <c r="X5868" i="2"/>
  <c r="X5869" i="2"/>
  <c r="X5870" i="2"/>
  <c r="X5871" i="2"/>
  <c r="X5872" i="2"/>
  <c r="X5873" i="2"/>
  <c r="X5874" i="2"/>
  <c r="X5875" i="2"/>
  <c r="X5876" i="2"/>
  <c r="X5877" i="2"/>
  <c r="X5878" i="2"/>
  <c r="X5879" i="2"/>
  <c r="X5880" i="2"/>
  <c r="X5881" i="2"/>
  <c r="X5882" i="2"/>
  <c r="X5883" i="2"/>
  <c r="X5884" i="2"/>
  <c r="X5885" i="2"/>
  <c r="X5886" i="2"/>
  <c r="X5887" i="2"/>
  <c r="X5888" i="2"/>
  <c r="X5889" i="2"/>
  <c r="X5890" i="2"/>
  <c r="X5891" i="2"/>
  <c r="X5892" i="2"/>
  <c r="X5893" i="2"/>
  <c r="X5894" i="2"/>
  <c r="X5895" i="2"/>
  <c r="X5896" i="2"/>
  <c r="X5897" i="2"/>
  <c r="X5898" i="2"/>
  <c r="X5899" i="2"/>
  <c r="X5900" i="2"/>
  <c r="X5901" i="2"/>
  <c r="X5902" i="2"/>
  <c r="X5903" i="2"/>
  <c r="X5904" i="2"/>
  <c r="X5905" i="2"/>
  <c r="X5906" i="2"/>
  <c r="X5907" i="2"/>
  <c r="X5908" i="2"/>
  <c r="X5909" i="2"/>
  <c r="X5910" i="2"/>
  <c r="X5911" i="2"/>
  <c r="X5912" i="2"/>
  <c r="X5913" i="2"/>
  <c r="X5914" i="2"/>
  <c r="X5915" i="2"/>
  <c r="X5916" i="2"/>
  <c r="X5917" i="2"/>
  <c r="X5918" i="2"/>
  <c r="X5919" i="2"/>
  <c r="X5920" i="2"/>
  <c r="X5921" i="2"/>
  <c r="X5922" i="2"/>
  <c r="X5923" i="2"/>
  <c r="X5924" i="2"/>
  <c r="X5925" i="2"/>
  <c r="X5926" i="2"/>
  <c r="X5927" i="2"/>
  <c r="X5928" i="2"/>
  <c r="X5929" i="2"/>
  <c r="X5930" i="2"/>
  <c r="X5931" i="2"/>
  <c r="X5932" i="2"/>
  <c r="X5933" i="2"/>
  <c r="X5934" i="2"/>
  <c r="X5935" i="2"/>
  <c r="X5936" i="2"/>
  <c r="X5937" i="2"/>
  <c r="X5938" i="2"/>
  <c r="X5939" i="2"/>
  <c r="X5940" i="2"/>
  <c r="X5941" i="2"/>
  <c r="X5942" i="2"/>
  <c r="X5943" i="2"/>
  <c r="X5944" i="2"/>
  <c r="X5945" i="2"/>
  <c r="X5946" i="2"/>
  <c r="X5947" i="2"/>
  <c r="X5948" i="2"/>
  <c r="X5949" i="2"/>
  <c r="X5950" i="2"/>
  <c r="X5951" i="2"/>
  <c r="X5952" i="2"/>
  <c r="X5953" i="2"/>
  <c r="X5954" i="2"/>
  <c r="X5955" i="2"/>
  <c r="X5956" i="2"/>
  <c r="X5957" i="2"/>
  <c r="X5958" i="2"/>
  <c r="X5959" i="2"/>
  <c r="X5960" i="2"/>
  <c r="X5961" i="2"/>
  <c r="X5962" i="2"/>
  <c r="X5963" i="2"/>
  <c r="X5964" i="2"/>
  <c r="X5965" i="2"/>
  <c r="X5966" i="2"/>
  <c r="X5967" i="2"/>
  <c r="X5968" i="2"/>
  <c r="X5969" i="2"/>
  <c r="X5970" i="2"/>
  <c r="X5971" i="2"/>
  <c r="X5972" i="2"/>
  <c r="X5973" i="2"/>
  <c r="X5974" i="2"/>
  <c r="X5975" i="2"/>
  <c r="X5976" i="2"/>
  <c r="X5977" i="2"/>
  <c r="X5978" i="2"/>
  <c r="X5979" i="2"/>
  <c r="X5980" i="2"/>
  <c r="X5981" i="2"/>
  <c r="X5982" i="2"/>
  <c r="X5983" i="2"/>
  <c r="X5984" i="2"/>
  <c r="X5985" i="2"/>
  <c r="X5986" i="2"/>
  <c r="X5987" i="2"/>
  <c r="X5988" i="2"/>
  <c r="X5989" i="2"/>
  <c r="X5990" i="2"/>
  <c r="X5991" i="2"/>
  <c r="X5992" i="2"/>
  <c r="X5993" i="2"/>
  <c r="X5994" i="2"/>
  <c r="X5995" i="2"/>
  <c r="X5996" i="2"/>
  <c r="X5997" i="2"/>
  <c r="X5998" i="2"/>
  <c r="X5999" i="2"/>
  <c r="X6000" i="2"/>
  <c r="X6001" i="2"/>
  <c r="X6002" i="2"/>
  <c r="X6003" i="2"/>
  <c r="X6004" i="2"/>
  <c r="X6005" i="2"/>
  <c r="X6006" i="2"/>
  <c r="X6007" i="2"/>
  <c r="X6008" i="2"/>
  <c r="X6009" i="2"/>
  <c r="X6010" i="2"/>
  <c r="X6011" i="2"/>
  <c r="X6012" i="2"/>
  <c r="X6013" i="2"/>
  <c r="X6014" i="2"/>
  <c r="X6015" i="2"/>
  <c r="X6016" i="2"/>
  <c r="X6017" i="2"/>
  <c r="X6018" i="2"/>
  <c r="X6019" i="2"/>
  <c r="X6020" i="2"/>
  <c r="X6021" i="2"/>
  <c r="X6022" i="2"/>
  <c r="X6023" i="2"/>
  <c r="X6024" i="2"/>
  <c r="X6025" i="2"/>
  <c r="X6026" i="2"/>
  <c r="X6027" i="2"/>
  <c r="X6028" i="2"/>
  <c r="X6029" i="2"/>
  <c r="X6030" i="2"/>
  <c r="X6031" i="2"/>
  <c r="X6032" i="2"/>
  <c r="X6033" i="2"/>
  <c r="X6034" i="2"/>
  <c r="X6035" i="2"/>
  <c r="X6036" i="2"/>
  <c r="X6037" i="2"/>
  <c r="X6038" i="2"/>
  <c r="X6039" i="2"/>
  <c r="X6040" i="2"/>
  <c r="X6041" i="2"/>
  <c r="X6042" i="2"/>
  <c r="X6043" i="2"/>
  <c r="X6044" i="2"/>
  <c r="X6045" i="2"/>
  <c r="X6046" i="2"/>
  <c r="X6047" i="2"/>
  <c r="X6048" i="2"/>
  <c r="X6049" i="2"/>
  <c r="X6050" i="2"/>
  <c r="X6051" i="2"/>
  <c r="X6052" i="2"/>
  <c r="X6053" i="2"/>
  <c r="X6054" i="2"/>
  <c r="X6055" i="2"/>
  <c r="X6056" i="2"/>
  <c r="X6057" i="2"/>
  <c r="X6058" i="2"/>
  <c r="X6059" i="2"/>
  <c r="X6060" i="2"/>
  <c r="X6061" i="2"/>
  <c r="X6062" i="2"/>
  <c r="X6063" i="2"/>
  <c r="X6064" i="2"/>
  <c r="X6065" i="2"/>
  <c r="X6066" i="2"/>
  <c r="X6067" i="2"/>
  <c r="X6068" i="2"/>
  <c r="X6069" i="2"/>
  <c r="X6070" i="2"/>
  <c r="X6071" i="2"/>
  <c r="X6072" i="2"/>
  <c r="X6073" i="2"/>
  <c r="X6074" i="2"/>
  <c r="X6075" i="2"/>
  <c r="X6076" i="2"/>
  <c r="X6077" i="2"/>
  <c r="X6078" i="2"/>
  <c r="X6079" i="2"/>
  <c r="X6080" i="2"/>
  <c r="X6081" i="2"/>
  <c r="X6082" i="2"/>
  <c r="X6083" i="2"/>
  <c r="X6084" i="2"/>
  <c r="X6085" i="2"/>
  <c r="X6086" i="2"/>
  <c r="X6087" i="2"/>
  <c r="X6088" i="2"/>
  <c r="X6089" i="2"/>
  <c r="X6090" i="2"/>
  <c r="X6091" i="2"/>
  <c r="X6092" i="2"/>
  <c r="X6093" i="2"/>
  <c r="X6094" i="2"/>
  <c r="X6095" i="2"/>
  <c r="X6096" i="2"/>
  <c r="X6097" i="2"/>
  <c r="X6098" i="2"/>
  <c r="X6099" i="2"/>
  <c r="X6100" i="2"/>
  <c r="X6101" i="2"/>
  <c r="X6102" i="2"/>
  <c r="X6103" i="2"/>
  <c r="X6104" i="2"/>
  <c r="X6105" i="2"/>
  <c r="X6106" i="2"/>
  <c r="X6107" i="2"/>
  <c r="X6108" i="2"/>
  <c r="X6109" i="2"/>
  <c r="X6110" i="2"/>
  <c r="X6111" i="2"/>
  <c r="X6112" i="2"/>
  <c r="X6113" i="2"/>
  <c r="X6114" i="2"/>
  <c r="X6115" i="2"/>
  <c r="X6116" i="2"/>
  <c r="X6117" i="2"/>
  <c r="X6118" i="2"/>
  <c r="X6119" i="2"/>
  <c r="X6120" i="2"/>
  <c r="X6121" i="2"/>
  <c r="X6122" i="2"/>
  <c r="X6123" i="2"/>
  <c r="X6124" i="2"/>
  <c r="X6125" i="2"/>
  <c r="X6126" i="2"/>
  <c r="X6127" i="2"/>
  <c r="X6128" i="2"/>
  <c r="X6129" i="2"/>
  <c r="X6130" i="2"/>
  <c r="X6131" i="2"/>
  <c r="X6132" i="2"/>
  <c r="X6133" i="2"/>
  <c r="X6134" i="2"/>
  <c r="X6135" i="2"/>
  <c r="X6136" i="2"/>
  <c r="X6137" i="2"/>
  <c r="X6138" i="2"/>
  <c r="X6139" i="2"/>
  <c r="X6140" i="2"/>
  <c r="X6141" i="2"/>
  <c r="X6142" i="2"/>
  <c r="X6143" i="2"/>
  <c r="X6144" i="2"/>
  <c r="X6145" i="2"/>
  <c r="X6146" i="2"/>
  <c r="X6147" i="2"/>
  <c r="X6148" i="2"/>
  <c r="X6149" i="2"/>
  <c r="X6150" i="2"/>
  <c r="X6151" i="2"/>
  <c r="X6152" i="2"/>
  <c r="X6153" i="2"/>
  <c r="X6154" i="2"/>
  <c r="X6155" i="2"/>
  <c r="X6156" i="2"/>
  <c r="X6157" i="2"/>
  <c r="X6158" i="2"/>
  <c r="X6159" i="2"/>
  <c r="X6160" i="2"/>
  <c r="X6161" i="2"/>
  <c r="X6162" i="2"/>
  <c r="X6163" i="2"/>
  <c r="X6164" i="2"/>
  <c r="X6165" i="2"/>
  <c r="X6166" i="2"/>
  <c r="X6167" i="2"/>
  <c r="X6168" i="2"/>
  <c r="X6169" i="2"/>
  <c r="X6170" i="2"/>
  <c r="X6171" i="2"/>
  <c r="X6172" i="2"/>
  <c r="X6173" i="2"/>
  <c r="X6174" i="2"/>
  <c r="X6175" i="2"/>
  <c r="X6176" i="2"/>
  <c r="X6177" i="2"/>
  <c r="X6178" i="2"/>
  <c r="X6179" i="2"/>
  <c r="X6180" i="2"/>
  <c r="X6181" i="2"/>
  <c r="X6182" i="2"/>
  <c r="X6183" i="2"/>
  <c r="X6184" i="2"/>
  <c r="X6185" i="2"/>
  <c r="X6186" i="2"/>
  <c r="X6187" i="2"/>
  <c r="X6188" i="2"/>
  <c r="X6189" i="2"/>
  <c r="X6190" i="2"/>
  <c r="X6191" i="2"/>
  <c r="X6192" i="2"/>
  <c r="X6193" i="2"/>
  <c r="X6194" i="2"/>
  <c r="X6195" i="2"/>
  <c r="X6196" i="2"/>
  <c r="X6197" i="2"/>
  <c r="X6198" i="2"/>
  <c r="X6199" i="2"/>
  <c r="X6200" i="2"/>
  <c r="X6201" i="2"/>
  <c r="X6202" i="2"/>
  <c r="X6203" i="2"/>
  <c r="X6204" i="2"/>
  <c r="X6205" i="2"/>
  <c r="X6206" i="2"/>
  <c r="X6207" i="2"/>
  <c r="X6208" i="2"/>
  <c r="X6209" i="2"/>
  <c r="X6210" i="2"/>
  <c r="X6211" i="2"/>
  <c r="X6212" i="2"/>
  <c r="X6213" i="2"/>
  <c r="X6214" i="2"/>
  <c r="X6215" i="2"/>
  <c r="X6216" i="2"/>
  <c r="X6217" i="2"/>
  <c r="X6218" i="2"/>
  <c r="X6219" i="2"/>
  <c r="X6220" i="2"/>
  <c r="X6221" i="2"/>
  <c r="X6222" i="2"/>
  <c r="X6223" i="2"/>
  <c r="X6224" i="2"/>
  <c r="X6225" i="2"/>
  <c r="X6226" i="2"/>
  <c r="X6227" i="2"/>
  <c r="X6228" i="2"/>
  <c r="X6229" i="2"/>
  <c r="X6230" i="2"/>
  <c r="X6231" i="2"/>
  <c r="X6232" i="2"/>
  <c r="X6233" i="2"/>
  <c r="X6234" i="2"/>
  <c r="X6235" i="2"/>
  <c r="X6236" i="2"/>
  <c r="X6237" i="2"/>
  <c r="X6238" i="2"/>
  <c r="X6239" i="2"/>
  <c r="X6240" i="2"/>
  <c r="X6241" i="2"/>
  <c r="X6242" i="2"/>
  <c r="X6243" i="2"/>
  <c r="X6244" i="2"/>
  <c r="X6245" i="2"/>
  <c r="X6246" i="2"/>
  <c r="X6247" i="2"/>
  <c r="X6248" i="2"/>
  <c r="X6249" i="2"/>
  <c r="X6250" i="2"/>
  <c r="X6251" i="2"/>
  <c r="X6252" i="2"/>
  <c r="X6253" i="2"/>
  <c r="X6254" i="2"/>
  <c r="X6255" i="2"/>
  <c r="X6256" i="2"/>
  <c r="X6257" i="2"/>
  <c r="X6258" i="2"/>
  <c r="X6259" i="2"/>
  <c r="X6260" i="2"/>
  <c r="X6261" i="2"/>
  <c r="X6262" i="2"/>
  <c r="X6263" i="2"/>
  <c r="X6264" i="2"/>
  <c r="X6265" i="2"/>
  <c r="X6266" i="2"/>
  <c r="X6267" i="2"/>
  <c r="X6268" i="2"/>
  <c r="X6269" i="2"/>
  <c r="X6270" i="2"/>
  <c r="X6271" i="2"/>
  <c r="X6272" i="2"/>
  <c r="X6273" i="2"/>
  <c r="X6274" i="2"/>
  <c r="X6275" i="2"/>
  <c r="X6276" i="2"/>
  <c r="X6277" i="2"/>
  <c r="X6278" i="2"/>
  <c r="X6279" i="2"/>
  <c r="X6280" i="2"/>
  <c r="X6281" i="2"/>
  <c r="X6282" i="2"/>
  <c r="X6283" i="2"/>
  <c r="X6284" i="2"/>
  <c r="X6285" i="2"/>
  <c r="X6286" i="2"/>
  <c r="X6287" i="2"/>
  <c r="X6288" i="2"/>
  <c r="X6289" i="2"/>
  <c r="X6290" i="2"/>
  <c r="X6291" i="2"/>
  <c r="X6292" i="2"/>
  <c r="X6293" i="2"/>
  <c r="X6294" i="2"/>
  <c r="X6295" i="2"/>
  <c r="X6296" i="2"/>
  <c r="X6297" i="2"/>
  <c r="X6298" i="2"/>
  <c r="X6299" i="2"/>
  <c r="X6300" i="2"/>
  <c r="X6301" i="2"/>
  <c r="X6302" i="2"/>
  <c r="X6303" i="2"/>
  <c r="X6304" i="2"/>
  <c r="X6305" i="2"/>
  <c r="X6306" i="2"/>
  <c r="X6307" i="2"/>
  <c r="X6308" i="2"/>
  <c r="X6309" i="2"/>
  <c r="X6310" i="2"/>
  <c r="X6311" i="2"/>
  <c r="X6312" i="2"/>
  <c r="X6313" i="2"/>
  <c r="X6314" i="2"/>
  <c r="X6315" i="2"/>
  <c r="X6316" i="2"/>
  <c r="X6317" i="2"/>
  <c r="X6318" i="2"/>
  <c r="X6319" i="2"/>
  <c r="X6320" i="2"/>
  <c r="X6321" i="2"/>
  <c r="X6322" i="2"/>
  <c r="X6323" i="2"/>
  <c r="X6324" i="2"/>
  <c r="X6325" i="2"/>
  <c r="X6326" i="2"/>
  <c r="X6327" i="2"/>
  <c r="X6328" i="2"/>
  <c r="X6329" i="2"/>
  <c r="X6330" i="2"/>
  <c r="X6331" i="2"/>
  <c r="X6332" i="2"/>
  <c r="X6333" i="2"/>
  <c r="X6334" i="2"/>
  <c r="X6335" i="2"/>
  <c r="X6336" i="2"/>
  <c r="X6337" i="2"/>
  <c r="X6338" i="2"/>
  <c r="X6339" i="2"/>
  <c r="X6340" i="2"/>
  <c r="X6341" i="2"/>
  <c r="X6342" i="2"/>
  <c r="X6343" i="2"/>
  <c r="X6344" i="2"/>
  <c r="X6345" i="2"/>
  <c r="X6346" i="2"/>
  <c r="X6347" i="2"/>
  <c r="X6348" i="2"/>
  <c r="X6349" i="2"/>
  <c r="X6350" i="2"/>
  <c r="X6351" i="2"/>
  <c r="X6352" i="2"/>
  <c r="X6353" i="2"/>
  <c r="X6354" i="2"/>
  <c r="X6355" i="2"/>
  <c r="X6356" i="2"/>
  <c r="X6357" i="2"/>
  <c r="X6358" i="2"/>
  <c r="X6359" i="2"/>
  <c r="X6360" i="2"/>
  <c r="X6361" i="2"/>
  <c r="X6362" i="2"/>
  <c r="X6363" i="2"/>
  <c r="X6364" i="2"/>
  <c r="X6365" i="2"/>
  <c r="X6366" i="2"/>
  <c r="X6367" i="2"/>
  <c r="X6368" i="2"/>
  <c r="X6369" i="2"/>
  <c r="X6370" i="2"/>
  <c r="X6371" i="2"/>
  <c r="X6372" i="2"/>
  <c r="X6373" i="2"/>
  <c r="X6374" i="2"/>
  <c r="X6375" i="2"/>
  <c r="X6376" i="2"/>
  <c r="X6377" i="2"/>
  <c r="X6378" i="2"/>
  <c r="X6379" i="2"/>
  <c r="X6380" i="2"/>
  <c r="X6381" i="2"/>
  <c r="X6382" i="2"/>
  <c r="X6383" i="2"/>
  <c r="X6384" i="2"/>
  <c r="X6385" i="2"/>
  <c r="X6386" i="2"/>
  <c r="X6387" i="2"/>
  <c r="X6388" i="2"/>
  <c r="X6389" i="2"/>
  <c r="X6390" i="2"/>
  <c r="X6391" i="2"/>
  <c r="X6392" i="2"/>
  <c r="X6393" i="2"/>
  <c r="X6394" i="2"/>
  <c r="X6395" i="2"/>
  <c r="X6396" i="2"/>
  <c r="X6397" i="2"/>
  <c r="X6398" i="2"/>
  <c r="X6399" i="2"/>
  <c r="X6400" i="2"/>
  <c r="X6401" i="2"/>
  <c r="X6402" i="2"/>
  <c r="X6403" i="2"/>
  <c r="X6404" i="2"/>
  <c r="X6405" i="2"/>
  <c r="X6406" i="2"/>
  <c r="X6407" i="2"/>
  <c r="X6408" i="2"/>
  <c r="X6409" i="2"/>
  <c r="X6410" i="2"/>
  <c r="X6411" i="2"/>
  <c r="X6412" i="2"/>
  <c r="X6413" i="2"/>
  <c r="X6414" i="2"/>
  <c r="X6415" i="2"/>
  <c r="X6416" i="2"/>
  <c r="X6417" i="2"/>
  <c r="X6418" i="2"/>
  <c r="X6419" i="2"/>
  <c r="X6420" i="2"/>
  <c r="X6421" i="2"/>
  <c r="X6422" i="2"/>
  <c r="X6423" i="2"/>
  <c r="X6424" i="2"/>
  <c r="X6425" i="2"/>
  <c r="X6426" i="2"/>
  <c r="X6427" i="2"/>
  <c r="X6428" i="2"/>
  <c r="X6429" i="2"/>
  <c r="X6430" i="2"/>
  <c r="X6431" i="2"/>
  <c r="X6432" i="2"/>
  <c r="X6433" i="2"/>
  <c r="X6434" i="2"/>
  <c r="X6435" i="2"/>
  <c r="X6436" i="2"/>
  <c r="X6437" i="2"/>
  <c r="X6438" i="2"/>
  <c r="X6439" i="2"/>
  <c r="X6440" i="2"/>
  <c r="X6441" i="2"/>
  <c r="X6442" i="2"/>
  <c r="X6443" i="2"/>
  <c r="X6444" i="2"/>
  <c r="X6445" i="2"/>
  <c r="X6446" i="2"/>
  <c r="X6447" i="2"/>
  <c r="X6448" i="2"/>
  <c r="X6449" i="2"/>
  <c r="X6450" i="2"/>
  <c r="X6451" i="2"/>
  <c r="X6452" i="2"/>
  <c r="X6453" i="2"/>
  <c r="X6454" i="2"/>
  <c r="X6455" i="2"/>
  <c r="X6456" i="2"/>
  <c r="X6457" i="2"/>
  <c r="X6458" i="2"/>
  <c r="X6459" i="2"/>
  <c r="X6460" i="2"/>
  <c r="X6461" i="2"/>
  <c r="X6462" i="2"/>
  <c r="X6463" i="2"/>
  <c r="X6464" i="2"/>
  <c r="X6465" i="2"/>
  <c r="X6466" i="2"/>
  <c r="X6467" i="2"/>
  <c r="X6468" i="2"/>
  <c r="X6469" i="2"/>
  <c r="X6470" i="2"/>
  <c r="X6471" i="2"/>
  <c r="X6472" i="2"/>
  <c r="X6473" i="2"/>
  <c r="X6474" i="2"/>
  <c r="X6475" i="2"/>
  <c r="X6476" i="2"/>
  <c r="X6477" i="2"/>
  <c r="X6478" i="2"/>
  <c r="X6479" i="2"/>
  <c r="X6480" i="2"/>
  <c r="X6481" i="2"/>
  <c r="X6482" i="2"/>
  <c r="X6483" i="2"/>
  <c r="X6484" i="2"/>
  <c r="X6485" i="2"/>
  <c r="X6486" i="2"/>
  <c r="X6487" i="2"/>
  <c r="X6488" i="2"/>
  <c r="X6489" i="2"/>
  <c r="X6490" i="2"/>
  <c r="X6491" i="2"/>
  <c r="X6492" i="2"/>
  <c r="X6493" i="2"/>
  <c r="X6494" i="2"/>
  <c r="X6495" i="2"/>
  <c r="X6496" i="2"/>
  <c r="X6497" i="2"/>
  <c r="X6498" i="2"/>
  <c r="X6499" i="2"/>
  <c r="X6500" i="2"/>
  <c r="X6501" i="2"/>
  <c r="X6502" i="2"/>
  <c r="X6503" i="2"/>
  <c r="X6504" i="2"/>
  <c r="X6505" i="2"/>
  <c r="X6506" i="2"/>
  <c r="X6507" i="2"/>
  <c r="X6508" i="2"/>
  <c r="X6509" i="2"/>
  <c r="X6510" i="2"/>
  <c r="X6511" i="2"/>
  <c r="X6512" i="2"/>
  <c r="X6513" i="2"/>
  <c r="X6514" i="2"/>
  <c r="X6515" i="2"/>
  <c r="X6516" i="2"/>
  <c r="X6517" i="2"/>
  <c r="X6518" i="2"/>
  <c r="X6519" i="2"/>
  <c r="X6520" i="2"/>
  <c r="X6521" i="2"/>
  <c r="X6522" i="2"/>
  <c r="X6523" i="2"/>
  <c r="X6524" i="2"/>
  <c r="X6525" i="2"/>
  <c r="X6526" i="2"/>
  <c r="X6527" i="2"/>
  <c r="X6528" i="2"/>
  <c r="X6529" i="2"/>
  <c r="X6530" i="2"/>
  <c r="X6531" i="2"/>
  <c r="X6532" i="2"/>
  <c r="X6533" i="2"/>
  <c r="X6534" i="2"/>
  <c r="X6535" i="2"/>
  <c r="X6536" i="2"/>
  <c r="X6537" i="2"/>
  <c r="X6538" i="2"/>
  <c r="X6539" i="2"/>
  <c r="X6540" i="2"/>
  <c r="X6541" i="2"/>
  <c r="X6542" i="2"/>
  <c r="X6543" i="2"/>
  <c r="X6544" i="2"/>
  <c r="X6545" i="2"/>
  <c r="X6546" i="2"/>
  <c r="X6547" i="2"/>
  <c r="X6548" i="2"/>
  <c r="X6549" i="2"/>
  <c r="X6550" i="2"/>
  <c r="X6551" i="2"/>
  <c r="X6552" i="2"/>
  <c r="X6553" i="2"/>
  <c r="X6554" i="2"/>
  <c r="X6555" i="2"/>
  <c r="X6556" i="2"/>
  <c r="X6557" i="2"/>
  <c r="X6558" i="2"/>
  <c r="X6559" i="2"/>
  <c r="X6560" i="2"/>
  <c r="X6561" i="2"/>
  <c r="X6562" i="2"/>
  <c r="X6563" i="2"/>
  <c r="X6564" i="2"/>
  <c r="X6565" i="2"/>
  <c r="X6566" i="2"/>
  <c r="X6567" i="2"/>
  <c r="X6568" i="2"/>
  <c r="X6569" i="2"/>
  <c r="X6570" i="2"/>
  <c r="X6571" i="2"/>
  <c r="X6572" i="2"/>
  <c r="X6573" i="2"/>
  <c r="X6574" i="2"/>
  <c r="X6575" i="2"/>
  <c r="X6576" i="2"/>
  <c r="X6577" i="2"/>
  <c r="X6578" i="2"/>
  <c r="X6579" i="2"/>
  <c r="X6580" i="2"/>
  <c r="X6581" i="2"/>
  <c r="X6582" i="2"/>
  <c r="X6583" i="2"/>
  <c r="X6584" i="2"/>
  <c r="X6585" i="2"/>
  <c r="X6586" i="2"/>
  <c r="X6587" i="2"/>
  <c r="X6588" i="2"/>
  <c r="X6589" i="2"/>
  <c r="X6590" i="2"/>
  <c r="X6591" i="2"/>
  <c r="X6592" i="2"/>
  <c r="X6593" i="2"/>
  <c r="X6594" i="2"/>
  <c r="X6595" i="2"/>
  <c r="X6596" i="2"/>
  <c r="X6597" i="2"/>
  <c r="X6598" i="2"/>
  <c r="X6599" i="2"/>
  <c r="X6600" i="2"/>
  <c r="X6601" i="2"/>
  <c r="X6602" i="2"/>
  <c r="X6603" i="2"/>
  <c r="X6604" i="2"/>
  <c r="X6605" i="2"/>
  <c r="X6606" i="2"/>
  <c r="X6607" i="2"/>
  <c r="X6608" i="2"/>
  <c r="X6609" i="2"/>
  <c r="X6610" i="2"/>
  <c r="X6611" i="2"/>
  <c r="X6612" i="2"/>
  <c r="X6613" i="2"/>
  <c r="X6614" i="2"/>
  <c r="X6615" i="2"/>
  <c r="X6616" i="2"/>
  <c r="X6617" i="2"/>
  <c r="X6618" i="2"/>
  <c r="X6619" i="2"/>
  <c r="X6620" i="2"/>
  <c r="X6621" i="2"/>
  <c r="X6622" i="2"/>
  <c r="X6623" i="2"/>
  <c r="X6624" i="2"/>
  <c r="X6625" i="2"/>
  <c r="X6626" i="2"/>
  <c r="X6627" i="2"/>
  <c r="X6628" i="2"/>
  <c r="X6629" i="2"/>
  <c r="X6630" i="2"/>
  <c r="X6631" i="2"/>
  <c r="X6632" i="2"/>
  <c r="X6633" i="2"/>
  <c r="X6634" i="2"/>
  <c r="X6635" i="2"/>
  <c r="X6636" i="2"/>
  <c r="X6637" i="2"/>
  <c r="X6638" i="2"/>
  <c r="X6639" i="2"/>
  <c r="X6640" i="2"/>
  <c r="X6641" i="2"/>
  <c r="X6642" i="2"/>
  <c r="X6643" i="2"/>
  <c r="X6644" i="2"/>
  <c r="X6645" i="2"/>
  <c r="X6646" i="2"/>
  <c r="X6647" i="2"/>
  <c r="X6648" i="2"/>
  <c r="X6649" i="2"/>
  <c r="X6650" i="2"/>
  <c r="X6651" i="2"/>
  <c r="X6652" i="2"/>
  <c r="X6653" i="2"/>
  <c r="X6654" i="2"/>
  <c r="X6655" i="2"/>
  <c r="X6656" i="2"/>
  <c r="X6657" i="2"/>
  <c r="X6658" i="2"/>
  <c r="X6659" i="2"/>
  <c r="X6660" i="2"/>
  <c r="X6661" i="2"/>
  <c r="X6662" i="2"/>
  <c r="X6663" i="2"/>
  <c r="X6664" i="2"/>
  <c r="X6665" i="2"/>
  <c r="X6666" i="2"/>
  <c r="X6667" i="2"/>
  <c r="X6668" i="2"/>
  <c r="X6669" i="2"/>
  <c r="X6670" i="2"/>
  <c r="X6671" i="2"/>
  <c r="X6672" i="2"/>
  <c r="X6673" i="2"/>
  <c r="X6674" i="2"/>
  <c r="X6675" i="2"/>
  <c r="X6676" i="2"/>
  <c r="X6677" i="2"/>
  <c r="X6678" i="2"/>
  <c r="X6679" i="2"/>
  <c r="X6680" i="2"/>
  <c r="X6681" i="2"/>
  <c r="X6682" i="2"/>
  <c r="X6683" i="2"/>
  <c r="X6684" i="2"/>
  <c r="X6685" i="2"/>
  <c r="X6686" i="2"/>
  <c r="X6687" i="2"/>
  <c r="X6688" i="2"/>
  <c r="X6689" i="2"/>
  <c r="X6690" i="2"/>
  <c r="X6691" i="2"/>
  <c r="X6692" i="2"/>
  <c r="X6693" i="2"/>
  <c r="X6694" i="2"/>
  <c r="X6695" i="2"/>
  <c r="X6696" i="2"/>
  <c r="X6697" i="2"/>
  <c r="X6698" i="2"/>
  <c r="X6699" i="2"/>
  <c r="X6700" i="2"/>
  <c r="X6701" i="2"/>
  <c r="X6702" i="2"/>
  <c r="X6703" i="2"/>
  <c r="X6704" i="2"/>
  <c r="X6705" i="2"/>
  <c r="X6706" i="2"/>
  <c r="X6707" i="2"/>
  <c r="X6708" i="2"/>
  <c r="X6709" i="2"/>
  <c r="X6710" i="2"/>
  <c r="X6711" i="2"/>
  <c r="X6712" i="2"/>
  <c r="X6713" i="2"/>
  <c r="X6714" i="2"/>
  <c r="X6715" i="2"/>
  <c r="X6716" i="2"/>
  <c r="X6717" i="2"/>
  <c r="X6718" i="2"/>
  <c r="X6719" i="2"/>
  <c r="X6720" i="2"/>
  <c r="X6721" i="2"/>
  <c r="X6722" i="2"/>
  <c r="X6723" i="2"/>
  <c r="X6724" i="2"/>
  <c r="X6725" i="2"/>
  <c r="X6726" i="2"/>
  <c r="X6727" i="2"/>
  <c r="X6728" i="2"/>
  <c r="X6729" i="2"/>
  <c r="X6730" i="2"/>
  <c r="X6731" i="2"/>
  <c r="X6732" i="2"/>
  <c r="X6733" i="2"/>
  <c r="X6734" i="2"/>
  <c r="X6735" i="2"/>
  <c r="X6736" i="2"/>
  <c r="X6737" i="2"/>
  <c r="X6738" i="2"/>
  <c r="X6739" i="2"/>
  <c r="X6740" i="2"/>
  <c r="X6741" i="2"/>
  <c r="X6742" i="2"/>
  <c r="X6743" i="2"/>
  <c r="X6744" i="2"/>
  <c r="X6745" i="2"/>
  <c r="X6746" i="2"/>
  <c r="X6747" i="2"/>
  <c r="X6748" i="2"/>
  <c r="X6749" i="2"/>
  <c r="X6750" i="2"/>
  <c r="X6751" i="2"/>
  <c r="X6752" i="2"/>
  <c r="X6753" i="2"/>
  <c r="X6754" i="2"/>
  <c r="X6755" i="2"/>
  <c r="X6756" i="2"/>
  <c r="X6757" i="2"/>
  <c r="X6758" i="2"/>
  <c r="X6759" i="2"/>
  <c r="X6760" i="2"/>
  <c r="X6761" i="2"/>
  <c r="X6762" i="2"/>
  <c r="X6763" i="2"/>
  <c r="X6764" i="2"/>
  <c r="X6765" i="2"/>
  <c r="X6766" i="2"/>
  <c r="X6767" i="2"/>
  <c r="X6768" i="2"/>
  <c r="X6769" i="2"/>
  <c r="X6770" i="2"/>
  <c r="X6771" i="2"/>
  <c r="X6772" i="2"/>
  <c r="X6773" i="2"/>
  <c r="X6774" i="2"/>
  <c r="X6775" i="2"/>
  <c r="X6776" i="2"/>
  <c r="X6777" i="2"/>
  <c r="X6778" i="2"/>
  <c r="X6779" i="2"/>
  <c r="X6780" i="2"/>
  <c r="X6781" i="2"/>
  <c r="X6782" i="2"/>
  <c r="X6783" i="2"/>
  <c r="X6784" i="2"/>
  <c r="X6785" i="2"/>
  <c r="X6786" i="2"/>
  <c r="X6787" i="2"/>
  <c r="X6788" i="2"/>
  <c r="X6789" i="2"/>
  <c r="X6790" i="2"/>
  <c r="X6791" i="2"/>
  <c r="X6792" i="2"/>
  <c r="X6793" i="2"/>
  <c r="X6794" i="2"/>
  <c r="X6795" i="2"/>
  <c r="X6796" i="2"/>
  <c r="X6797" i="2"/>
  <c r="X6798" i="2"/>
  <c r="X6799" i="2"/>
  <c r="X6800" i="2"/>
  <c r="X6801" i="2"/>
  <c r="X6802" i="2"/>
  <c r="X6803" i="2"/>
  <c r="X6804" i="2"/>
  <c r="X6805" i="2"/>
  <c r="X6806" i="2"/>
  <c r="X6807" i="2"/>
  <c r="X6808" i="2"/>
  <c r="X6809" i="2"/>
  <c r="X6810" i="2"/>
  <c r="X6811" i="2"/>
  <c r="X6812" i="2"/>
  <c r="X6813" i="2"/>
  <c r="X6814" i="2"/>
  <c r="X6815" i="2"/>
  <c r="X6816" i="2"/>
  <c r="X6817" i="2"/>
  <c r="X6818" i="2"/>
  <c r="X6819" i="2"/>
  <c r="X6820" i="2"/>
  <c r="X6821" i="2"/>
  <c r="X6822" i="2"/>
  <c r="X6823" i="2"/>
  <c r="X6824" i="2"/>
  <c r="X6825" i="2"/>
  <c r="X6826" i="2"/>
  <c r="X6827" i="2"/>
  <c r="X6828" i="2"/>
  <c r="X6829" i="2"/>
  <c r="X6830" i="2"/>
  <c r="X6831" i="2"/>
  <c r="X6832" i="2"/>
  <c r="X6833" i="2"/>
  <c r="X6834" i="2"/>
  <c r="X6835" i="2"/>
  <c r="X6836" i="2"/>
  <c r="X6837" i="2"/>
  <c r="X6838" i="2"/>
  <c r="X6839" i="2"/>
  <c r="X6840" i="2"/>
  <c r="X6841" i="2"/>
  <c r="X6842" i="2"/>
  <c r="X6843" i="2"/>
  <c r="X6844" i="2"/>
  <c r="X6845" i="2"/>
  <c r="X6846" i="2"/>
  <c r="X6847" i="2"/>
  <c r="X6848" i="2"/>
  <c r="X6849" i="2"/>
  <c r="X6850" i="2"/>
  <c r="X6851" i="2"/>
  <c r="X6852" i="2"/>
  <c r="X6853" i="2"/>
  <c r="X6854" i="2"/>
  <c r="X6855" i="2"/>
  <c r="X6856" i="2"/>
  <c r="X6857" i="2"/>
  <c r="X6858" i="2"/>
  <c r="X6859" i="2"/>
  <c r="X6860" i="2"/>
  <c r="X6861" i="2"/>
  <c r="X6862" i="2"/>
  <c r="X6863" i="2"/>
  <c r="X6864" i="2"/>
  <c r="X6865" i="2"/>
  <c r="X6866" i="2"/>
  <c r="X6867" i="2"/>
  <c r="X6868" i="2"/>
  <c r="X6869" i="2"/>
  <c r="X6870" i="2"/>
  <c r="X6871" i="2"/>
  <c r="X6872" i="2"/>
  <c r="X6873" i="2"/>
  <c r="X6874" i="2"/>
  <c r="X6875" i="2"/>
  <c r="X6876" i="2"/>
  <c r="X6877" i="2"/>
  <c r="X6878" i="2"/>
  <c r="X6879" i="2"/>
  <c r="X6880" i="2"/>
  <c r="X6881" i="2"/>
  <c r="X6882" i="2"/>
  <c r="X6883" i="2"/>
  <c r="X6884" i="2"/>
  <c r="X6885" i="2"/>
  <c r="X6886" i="2"/>
  <c r="X6887" i="2"/>
  <c r="X6888" i="2"/>
  <c r="X6889" i="2"/>
  <c r="X6890" i="2"/>
  <c r="X6891" i="2"/>
  <c r="X6892" i="2"/>
  <c r="X6893" i="2"/>
  <c r="X6894" i="2"/>
  <c r="X6895" i="2"/>
  <c r="X6896" i="2"/>
  <c r="X6897" i="2"/>
  <c r="X6898" i="2"/>
  <c r="X6899" i="2"/>
  <c r="X6900" i="2"/>
  <c r="X6901" i="2"/>
  <c r="X6902" i="2"/>
  <c r="X6903" i="2"/>
  <c r="X6904" i="2"/>
  <c r="X6905" i="2"/>
  <c r="X6906" i="2"/>
  <c r="X6907" i="2"/>
  <c r="X6908" i="2"/>
  <c r="X6909" i="2"/>
  <c r="X6910" i="2"/>
  <c r="X6911" i="2"/>
  <c r="X6912" i="2"/>
  <c r="X6913" i="2"/>
  <c r="X6914" i="2"/>
  <c r="X6915" i="2"/>
  <c r="X6916" i="2"/>
  <c r="X6917" i="2"/>
  <c r="X6918" i="2"/>
  <c r="X6919" i="2"/>
  <c r="X6920" i="2"/>
  <c r="X6921" i="2"/>
  <c r="X6922" i="2"/>
  <c r="X6923" i="2"/>
  <c r="X6924" i="2"/>
  <c r="X6925" i="2"/>
  <c r="X6926" i="2"/>
  <c r="X6927" i="2"/>
  <c r="X6928" i="2"/>
  <c r="X6929" i="2"/>
  <c r="X6930" i="2"/>
  <c r="X6931" i="2"/>
  <c r="X6932" i="2"/>
  <c r="X6933" i="2"/>
  <c r="X6934" i="2"/>
  <c r="X6935" i="2"/>
  <c r="X6936" i="2"/>
  <c r="X6937" i="2"/>
  <c r="X6938" i="2"/>
  <c r="X6939" i="2"/>
  <c r="X6940" i="2"/>
  <c r="X6941" i="2"/>
  <c r="X6942" i="2"/>
  <c r="X6943" i="2"/>
  <c r="X6944" i="2"/>
  <c r="X6945" i="2"/>
  <c r="X6946" i="2"/>
  <c r="X6947" i="2"/>
  <c r="X6948" i="2"/>
  <c r="X6949" i="2"/>
  <c r="X6950" i="2"/>
  <c r="X6951" i="2"/>
  <c r="X6952" i="2"/>
  <c r="X6953" i="2"/>
  <c r="X6954" i="2"/>
  <c r="X6955" i="2"/>
  <c r="X6956" i="2"/>
  <c r="X6957" i="2"/>
  <c r="X6958" i="2"/>
  <c r="X6959" i="2"/>
  <c r="X6960" i="2"/>
  <c r="X6961" i="2"/>
  <c r="X6962" i="2"/>
  <c r="X6963" i="2"/>
  <c r="X6964" i="2"/>
  <c r="X6965" i="2"/>
  <c r="X6966" i="2"/>
  <c r="X6967" i="2"/>
  <c r="X6968" i="2"/>
  <c r="X6969" i="2"/>
  <c r="X6970" i="2"/>
  <c r="X6971" i="2"/>
  <c r="X6972" i="2"/>
  <c r="X6973" i="2"/>
  <c r="X6974" i="2"/>
  <c r="X6975" i="2"/>
  <c r="X6976" i="2"/>
  <c r="X6977" i="2"/>
  <c r="X6978" i="2"/>
  <c r="X6979" i="2"/>
  <c r="X6980" i="2"/>
  <c r="X6981" i="2"/>
  <c r="X6982" i="2"/>
  <c r="X6983" i="2"/>
  <c r="X6984" i="2"/>
  <c r="X6985" i="2"/>
  <c r="X6986" i="2"/>
  <c r="X6987" i="2"/>
  <c r="X6988" i="2"/>
  <c r="X6989" i="2"/>
  <c r="X6990" i="2"/>
  <c r="X6991" i="2"/>
  <c r="X6992" i="2"/>
  <c r="X6993" i="2"/>
  <c r="X6994" i="2"/>
  <c r="X6995" i="2"/>
  <c r="X6996" i="2"/>
  <c r="X6997" i="2"/>
  <c r="X6998" i="2"/>
  <c r="X6999" i="2"/>
  <c r="X7000" i="2"/>
  <c r="X7001" i="2"/>
  <c r="X7002" i="2"/>
  <c r="X7003" i="2"/>
  <c r="X7004" i="2"/>
  <c r="X7005" i="2"/>
  <c r="X7006" i="2"/>
  <c r="X7007" i="2"/>
  <c r="X7008" i="2"/>
  <c r="X7009" i="2"/>
  <c r="X7010" i="2"/>
  <c r="X7011" i="2"/>
  <c r="X7012" i="2"/>
  <c r="X7013" i="2"/>
  <c r="X7014" i="2"/>
  <c r="X7015" i="2"/>
  <c r="X7016" i="2"/>
  <c r="X7017" i="2"/>
  <c r="X7018" i="2"/>
  <c r="X7019" i="2"/>
  <c r="X7020" i="2"/>
  <c r="X7021" i="2"/>
  <c r="X7022" i="2"/>
  <c r="X7023" i="2"/>
  <c r="X7024" i="2"/>
  <c r="X7025" i="2"/>
  <c r="X7026" i="2"/>
  <c r="X7027" i="2"/>
  <c r="X7028" i="2"/>
  <c r="X7029" i="2"/>
  <c r="X7030" i="2"/>
  <c r="X7031" i="2"/>
  <c r="X7032" i="2"/>
  <c r="X7033" i="2"/>
  <c r="X7034" i="2"/>
  <c r="X7035" i="2"/>
  <c r="X7036" i="2"/>
  <c r="X7037" i="2"/>
  <c r="X7038" i="2"/>
  <c r="X7039" i="2"/>
  <c r="X7040" i="2"/>
  <c r="X7041" i="2"/>
  <c r="X7042" i="2"/>
  <c r="X7043" i="2"/>
  <c r="X7044" i="2"/>
  <c r="X7045" i="2"/>
  <c r="X7046" i="2"/>
  <c r="X7047" i="2"/>
  <c r="X7048" i="2"/>
  <c r="X7049" i="2"/>
  <c r="X7050" i="2"/>
  <c r="X7051" i="2"/>
  <c r="X7052" i="2"/>
  <c r="X7053" i="2"/>
  <c r="X7054" i="2"/>
  <c r="X7055" i="2"/>
  <c r="X7056" i="2"/>
  <c r="X7057" i="2"/>
  <c r="X7058" i="2"/>
  <c r="X7059" i="2"/>
  <c r="X7060" i="2"/>
  <c r="X7061" i="2"/>
  <c r="X7062" i="2"/>
  <c r="X7063" i="2"/>
  <c r="X7064" i="2"/>
  <c r="X7065" i="2"/>
  <c r="X7066" i="2"/>
  <c r="X7067" i="2"/>
  <c r="X7068" i="2"/>
  <c r="X7069" i="2"/>
  <c r="X7070" i="2"/>
  <c r="X7071" i="2"/>
  <c r="X7072" i="2"/>
  <c r="X7073" i="2"/>
  <c r="X7074" i="2"/>
  <c r="X7075" i="2"/>
  <c r="X7076" i="2"/>
  <c r="X7077" i="2"/>
  <c r="X7078" i="2"/>
  <c r="X7079" i="2"/>
  <c r="X7080" i="2"/>
  <c r="X7081" i="2"/>
  <c r="X7082" i="2"/>
  <c r="X7083" i="2"/>
  <c r="X7084" i="2"/>
  <c r="X7085" i="2"/>
  <c r="X7086" i="2"/>
  <c r="X7087" i="2"/>
  <c r="X7088" i="2"/>
  <c r="X7089" i="2"/>
  <c r="X7090" i="2"/>
  <c r="X7091" i="2"/>
  <c r="X7092" i="2"/>
  <c r="X7093" i="2"/>
  <c r="X7094" i="2"/>
  <c r="X7095" i="2"/>
  <c r="X7096" i="2"/>
  <c r="X7097" i="2"/>
  <c r="X7098" i="2"/>
  <c r="X7099" i="2"/>
  <c r="X7100" i="2"/>
  <c r="X7101" i="2"/>
  <c r="X7102" i="2"/>
  <c r="X7103" i="2"/>
  <c r="X7104" i="2"/>
  <c r="X7105" i="2"/>
  <c r="X7106" i="2"/>
  <c r="X7107" i="2"/>
  <c r="X7108" i="2"/>
  <c r="X7109" i="2"/>
  <c r="X7110" i="2"/>
  <c r="X7111" i="2"/>
  <c r="X7112" i="2"/>
  <c r="X7113" i="2"/>
  <c r="X7114" i="2"/>
  <c r="X7115" i="2"/>
  <c r="X7116" i="2"/>
  <c r="X7117" i="2"/>
  <c r="X7118" i="2"/>
  <c r="X7119" i="2"/>
  <c r="X7120" i="2"/>
  <c r="X7121" i="2"/>
  <c r="X7122" i="2"/>
  <c r="X7123" i="2"/>
  <c r="X7124" i="2"/>
  <c r="X7125" i="2"/>
  <c r="X7126" i="2"/>
  <c r="X7127" i="2"/>
  <c r="X7128" i="2"/>
  <c r="X7129" i="2"/>
  <c r="X7130" i="2"/>
  <c r="X7131" i="2"/>
  <c r="X7132" i="2"/>
  <c r="X7133" i="2"/>
  <c r="X7134" i="2"/>
  <c r="X7135" i="2"/>
  <c r="X7136" i="2"/>
  <c r="X7137" i="2"/>
  <c r="X7138" i="2"/>
  <c r="X7139" i="2"/>
  <c r="X7140" i="2"/>
  <c r="X7141" i="2"/>
  <c r="X7142" i="2"/>
  <c r="X7143" i="2"/>
  <c r="X7144" i="2"/>
  <c r="X7145" i="2"/>
  <c r="X7146" i="2"/>
  <c r="X7147" i="2"/>
  <c r="X7148" i="2"/>
  <c r="X7149" i="2"/>
  <c r="X7150" i="2"/>
  <c r="X7151" i="2"/>
  <c r="X7152" i="2"/>
  <c r="X7153" i="2"/>
  <c r="X7154" i="2"/>
  <c r="X7155" i="2"/>
  <c r="X7156" i="2"/>
  <c r="X7157" i="2"/>
  <c r="X7158" i="2"/>
  <c r="X7159" i="2"/>
  <c r="X7160" i="2"/>
  <c r="X7161" i="2"/>
  <c r="X7162" i="2"/>
  <c r="X7163" i="2"/>
  <c r="X7164" i="2"/>
  <c r="X7165" i="2"/>
  <c r="X7166" i="2"/>
  <c r="X7167" i="2"/>
  <c r="X7168" i="2"/>
  <c r="X7169" i="2"/>
  <c r="X7170" i="2"/>
  <c r="X7171" i="2"/>
  <c r="X7172" i="2"/>
  <c r="X7173" i="2"/>
  <c r="X7174" i="2"/>
  <c r="X7175" i="2"/>
  <c r="X7176" i="2"/>
  <c r="X7177" i="2"/>
  <c r="X7178" i="2"/>
  <c r="X7179" i="2"/>
  <c r="X7180" i="2"/>
  <c r="X7181" i="2"/>
  <c r="X7182" i="2"/>
  <c r="X7183" i="2"/>
  <c r="X7184" i="2"/>
  <c r="X7185" i="2"/>
  <c r="X7186" i="2"/>
  <c r="X7187" i="2"/>
  <c r="X7188" i="2"/>
  <c r="X7189" i="2"/>
  <c r="X7190" i="2"/>
  <c r="X7191" i="2"/>
  <c r="X7192" i="2"/>
  <c r="X7193" i="2"/>
  <c r="X7194" i="2"/>
  <c r="X7195" i="2"/>
  <c r="X7196" i="2"/>
  <c r="X7197" i="2"/>
  <c r="X7198" i="2"/>
  <c r="X7199" i="2"/>
  <c r="X7200" i="2"/>
  <c r="X7201" i="2"/>
  <c r="X7202" i="2"/>
  <c r="X7203" i="2"/>
  <c r="X7204" i="2"/>
  <c r="X7205" i="2"/>
  <c r="X7206" i="2"/>
  <c r="X7207" i="2"/>
  <c r="X7208" i="2"/>
  <c r="X7209" i="2"/>
  <c r="X7210" i="2"/>
  <c r="X7211" i="2"/>
  <c r="X7212" i="2"/>
  <c r="X7213" i="2"/>
  <c r="X7214" i="2"/>
  <c r="X7215" i="2"/>
  <c r="X7216" i="2"/>
  <c r="X7217" i="2"/>
  <c r="X7218" i="2"/>
  <c r="X7219" i="2"/>
  <c r="X7220" i="2"/>
  <c r="X7221" i="2"/>
  <c r="X7222" i="2"/>
  <c r="X7223" i="2"/>
  <c r="X7224" i="2"/>
  <c r="X7225" i="2"/>
  <c r="X7226" i="2"/>
  <c r="X7227" i="2"/>
  <c r="X7228" i="2"/>
  <c r="X7229" i="2"/>
  <c r="X7230" i="2"/>
  <c r="X7231" i="2"/>
  <c r="X7232" i="2"/>
  <c r="X7233" i="2"/>
  <c r="X7234" i="2"/>
  <c r="X7235" i="2"/>
  <c r="X7236" i="2"/>
  <c r="X7237" i="2"/>
  <c r="X7238" i="2"/>
  <c r="X7239" i="2"/>
  <c r="X7240" i="2"/>
  <c r="X7241" i="2"/>
  <c r="X7242" i="2"/>
  <c r="X7243" i="2"/>
  <c r="X7244" i="2"/>
  <c r="X7245" i="2"/>
  <c r="X7246" i="2"/>
  <c r="X7247" i="2"/>
  <c r="X7248" i="2"/>
  <c r="X7249" i="2"/>
  <c r="X7250" i="2"/>
  <c r="X7251" i="2"/>
  <c r="X7252" i="2"/>
  <c r="X7253" i="2"/>
  <c r="X7254" i="2"/>
  <c r="X7255" i="2"/>
  <c r="X7256" i="2"/>
  <c r="X7257" i="2"/>
  <c r="X7258" i="2"/>
  <c r="X7259" i="2"/>
  <c r="X7260" i="2"/>
  <c r="X7261" i="2"/>
  <c r="X7262" i="2"/>
  <c r="X7263" i="2"/>
  <c r="X7264" i="2"/>
  <c r="X7265" i="2"/>
  <c r="X7266" i="2"/>
  <c r="X7267" i="2"/>
  <c r="X7268" i="2"/>
  <c r="X7269" i="2"/>
  <c r="X7270" i="2"/>
  <c r="X7271" i="2"/>
  <c r="X7272" i="2"/>
  <c r="X7273" i="2"/>
  <c r="X7274" i="2"/>
  <c r="X7275" i="2"/>
  <c r="X7276" i="2"/>
  <c r="X7277" i="2"/>
  <c r="X7278" i="2"/>
  <c r="X7279" i="2"/>
  <c r="X7280" i="2"/>
  <c r="X7281" i="2"/>
  <c r="X7282" i="2"/>
  <c r="X7283" i="2"/>
  <c r="X7284" i="2"/>
  <c r="X7285" i="2"/>
  <c r="X7286" i="2"/>
  <c r="X7287" i="2"/>
  <c r="X7288" i="2"/>
  <c r="X7289" i="2"/>
  <c r="X7290" i="2"/>
  <c r="X7291" i="2"/>
  <c r="X7292" i="2"/>
  <c r="X7293" i="2"/>
  <c r="X7294" i="2"/>
  <c r="X7295" i="2"/>
  <c r="X7296" i="2"/>
  <c r="X7297" i="2"/>
  <c r="X7298" i="2"/>
  <c r="X7299" i="2"/>
  <c r="X7300" i="2"/>
  <c r="X7301" i="2"/>
  <c r="X7302" i="2"/>
  <c r="X7303" i="2"/>
  <c r="X7304" i="2"/>
  <c r="X7305" i="2"/>
  <c r="X7306" i="2"/>
  <c r="X7307" i="2"/>
  <c r="X7308" i="2"/>
  <c r="X7309" i="2"/>
  <c r="X7310" i="2"/>
  <c r="X7311" i="2"/>
  <c r="X7312" i="2"/>
  <c r="X7313" i="2"/>
  <c r="X7314" i="2"/>
  <c r="X7315" i="2"/>
  <c r="X7316" i="2"/>
  <c r="X7317" i="2"/>
  <c r="X7318" i="2"/>
  <c r="X7319" i="2"/>
  <c r="X7320" i="2"/>
  <c r="X7321" i="2"/>
  <c r="X7322" i="2"/>
  <c r="X7323" i="2"/>
  <c r="X7324" i="2"/>
  <c r="X7325" i="2"/>
  <c r="X7326" i="2"/>
  <c r="X7327" i="2"/>
  <c r="X7328" i="2"/>
  <c r="X7329" i="2"/>
  <c r="X7330" i="2"/>
  <c r="X7331" i="2"/>
  <c r="X7332" i="2"/>
  <c r="X7333" i="2"/>
  <c r="X7334" i="2"/>
  <c r="X7335" i="2"/>
  <c r="X7336" i="2"/>
  <c r="X7337" i="2"/>
  <c r="X7338" i="2"/>
  <c r="X7339" i="2"/>
  <c r="X7340" i="2"/>
  <c r="X7341" i="2"/>
  <c r="X7342" i="2"/>
  <c r="X7343" i="2"/>
  <c r="X7344" i="2"/>
  <c r="X7345" i="2"/>
  <c r="X7346" i="2"/>
  <c r="X7347" i="2"/>
  <c r="X7348" i="2"/>
  <c r="X7349" i="2"/>
  <c r="X7350" i="2"/>
  <c r="X7351" i="2"/>
  <c r="X7352" i="2"/>
  <c r="X7353" i="2"/>
  <c r="X7354" i="2"/>
  <c r="X7355" i="2"/>
  <c r="X7356" i="2"/>
  <c r="X7357" i="2"/>
  <c r="X7358" i="2"/>
  <c r="X7359" i="2"/>
  <c r="X7360" i="2"/>
  <c r="X7361" i="2"/>
  <c r="X7362" i="2"/>
  <c r="X7363" i="2"/>
  <c r="X7364" i="2"/>
  <c r="X7365" i="2"/>
  <c r="X7366" i="2"/>
  <c r="X7367" i="2"/>
  <c r="X7368" i="2"/>
  <c r="X7369" i="2"/>
  <c r="X7370" i="2"/>
  <c r="X7371" i="2"/>
  <c r="X7372" i="2"/>
  <c r="X7373" i="2"/>
  <c r="X7374" i="2"/>
  <c r="X7375" i="2"/>
  <c r="X7376" i="2"/>
  <c r="X7377" i="2"/>
  <c r="X7378" i="2"/>
  <c r="X7379" i="2"/>
  <c r="X7380" i="2"/>
  <c r="X7381" i="2"/>
  <c r="X7382" i="2"/>
  <c r="X7383" i="2"/>
  <c r="X7384" i="2"/>
  <c r="X7385" i="2"/>
  <c r="X7386" i="2"/>
  <c r="X7387" i="2"/>
  <c r="X7388" i="2"/>
  <c r="X7389" i="2"/>
  <c r="X7390" i="2"/>
  <c r="X7391" i="2"/>
  <c r="X7392" i="2"/>
  <c r="X7393" i="2"/>
  <c r="X7394" i="2"/>
  <c r="X7395" i="2"/>
  <c r="X7396" i="2"/>
  <c r="X7397" i="2"/>
  <c r="X7398" i="2"/>
  <c r="X7399" i="2"/>
  <c r="X7400" i="2"/>
  <c r="X7401" i="2"/>
  <c r="X7402" i="2"/>
  <c r="X7403" i="2"/>
  <c r="X7404" i="2"/>
  <c r="X7405" i="2"/>
  <c r="X7406" i="2"/>
  <c r="X7407" i="2"/>
  <c r="X7408" i="2"/>
  <c r="X7409" i="2"/>
  <c r="X7410" i="2"/>
  <c r="X7411" i="2"/>
  <c r="X7412" i="2"/>
  <c r="X7413" i="2"/>
  <c r="X7414" i="2"/>
  <c r="X7415" i="2"/>
  <c r="X7416" i="2"/>
  <c r="X7417" i="2"/>
  <c r="X7418" i="2"/>
  <c r="X7419" i="2"/>
  <c r="X7420" i="2"/>
  <c r="X7421" i="2"/>
  <c r="X7422" i="2"/>
  <c r="X7423" i="2"/>
  <c r="X7424" i="2"/>
  <c r="X7425" i="2"/>
  <c r="X7426" i="2"/>
  <c r="X7427" i="2"/>
  <c r="X7428" i="2"/>
  <c r="X7429" i="2"/>
  <c r="X7430" i="2"/>
  <c r="X7431" i="2"/>
  <c r="X7432" i="2"/>
  <c r="X7433" i="2"/>
  <c r="X7434" i="2"/>
  <c r="X7435" i="2"/>
  <c r="X7436" i="2"/>
  <c r="X7437" i="2"/>
  <c r="X7438" i="2"/>
  <c r="X7439" i="2"/>
  <c r="X7440" i="2"/>
  <c r="X7441" i="2"/>
  <c r="X7442" i="2"/>
  <c r="X7443" i="2"/>
  <c r="X7444" i="2"/>
  <c r="X7445" i="2"/>
  <c r="X7446" i="2"/>
  <c r="X7447" i="2"/>
  <c r="X7448" i="2"/>
  <c r="X7449" i="2"/>
  <c r="X7450" i="2"/>
  <c r="X7451" i="2"/>
  <c r="X7452" i="2"/>
  <c r="X7453" i="2"/>
  <c r="X7454" i="2"/>
  <c r="X7455" i="2"/>
  <c r="X7456" i="2"/>
  <c r="X7457" i="2"/>
  <c r="X7458" i="2"/>
  <c r="X7459" i="2"/>
  <c r="X7460" i="2"/>
  <c r="X7461" i="2"/>
  <c r="X7462" i="2"/>
  <c r="X7463" i="2"/>
  <c r="X7464" i="2"/>
  <c r="X7465" i="2"/>
  <c r="X7466" i="2"/>
  <c r="X7467" i="2"/>
  <c r="X7468" i="2"/>
  <c r="X7469" i="2"/>
  <c r="X7470" i="2"/>
  <c r="X7471" i="2"/>
  <c r="X7472" i="2"/>
  <c r="X7473" i="2"/>
  <c r="X7474" i="2"/>
  <c r="X7475" i="2"/>
  <c r="X7476" i="2"/>
  <c r="X7477" i="2"/>
  <c r="X7478" i="2"/>
  <c r="X7479" i="2"/>
  <c r="X7480" i="2"/>
  <c r="X7481" i="2"/>
  <c r="X7482" i="2"/>
  <c r="X7483" i="2"/>
  <c r="X7484" i="2"/>
  <c r="X7485" i="2"/>
  <c r="X7486" i="2"/>
  <c r="X7487" i="2"/>
  <c r="X7488" i="2"/>
  <c r="X7489" i="2"/>
  <c r="X7490" i="2"/>
  <c r="X7491" i="2"/>
  <c r="X7492" i="2"/>
  <c r="X7493" i="2"/>
  <c r="X7494" i="2"/>
  <c r="X7495" i="2"/>
  <c r="X7496" i="2"/>
  <c r="X7497" i="2"/>
  <c r="X7498" i="2"/>
  <c r="X7499" i="2"/>
  <c r="X7500" i="2"/>
  <c r="X7501" i="2"/>
  <c r="X7502" i="2"/>
  <c r="X7503" i="2"/>
  <c r="X7504" i="2"/>
  <c r="X7505" i="2"/>
  <c r="X7506" i="2"/>
  <c r="X7507" i="2"/>
  <c r="X7508" i="2"/>
  <c r="X7509" i="2"/>
  <c r="X7510" i="2"/>
  <c r="X7511" i="2"/>
  <c r="X7512" i="2"/>
  <c r="X7513" i="2"/>
  <c r="X7514" i="2"/>
  <c r="X7515" i="2"/>
  <c r="X7516" i="2"/>
  <c r="X7517" i="2"/>
  <c r="X7518" i="2"/>
  <c r="X7519" i="2"/>
  <c r="X7520" i="2"/>
  <c r="X7521" i="2"/>
  <c r="X7522" i="2"/>
  <c r="X7523" i="2"/>
  <c r="X7524" i="2"/>
  <c r="X7525" i="2"/>
  <c r="X7526" i="2"/>
  <c r="X7527" i="2"/>
  <c r="X7528" i="2"/>
  <c r="X7529" i="2"/>
  <c r="X7530" i="2"/>
  <c r="X7531" i="2"/>
  <c r="X7532" i="2"/>
  <c r="X7533" i="2"/>
  <c r="X7534" i="2"/>
  <c r="X7535" i="2"/>
  <c r="X7536" i="2"/>
  <c r="X7537" i="2"/>
  <c r="X7538" i="2"/>
  <c r="X7539" i="2"/>
  <c r="X7540" i="2"/>
  <c r="X7541" i="2"/>
  <c r="X7542" i="2"/>
  <c r="X7543" i="2"/>
  <c r="X7544" i="2"/>
  <c r="X7545" i="2"/>
  <c r="X7546" i="2"/>
  <c r="X7547" i="2"/>
  <c r="X7548" i="2"/>
  <c r="X7549" i="2"/>
  <c r="X7550" i="2"/>
  <c r="X7551" i="2"/>
  <c r="X7552" i="2"/>
  <c r="X7553" i="2"/>
  <c r="X7554" i="2"/>
  <c r="X7555" i="2"/>
  <c r="X7556" i="2"/>
  <c r="X7557" i="2"/>
  <c r="X7558" i="2"/>
  <c r="X7559" i="2"/>
  <c r="X7560" i="2"/>
  <c r="X7561" i="2"/>
  <c r="X7562" i="2"/>
  <c r="X7563" i="2"/>
  <c r="X7564" i="2"/>
  <c r="X7565" i="2"/>
  <c r="X7566" i="2"/>
  <c r="X7567" i="2"/>
  <c r="X7568" i="2"/>
  <c r="X7569" i="2"/>
  <c r="X7570" i="2"/>
  <c r="X7571" i="2"/>
  <c r="X7572" i="2"/>
  <c r="X7573" i="2"/>
  <c r="X7574" i="2"/>
  <c r="X7575" i="2"/>
  <c r="X7576" i="2"/>
  <c r="X7577" i="2"/>
  <c r="X7578" i="2"/>
  <c r="X7579" i="2"/>
  <c r="X7580" i="2"/>
  <c r="X7581" i="2"/>
  <c r="X7582" i="2"/>
  <c r="X7583" i="2"/>
  <c r="X7584" i="2"/>
  <c r="X7585" i="2"/>
  <c r="X7586" i="2"/>
  <c r="X7587" i="2"/>
  <c r="X7588" i="2"/>
  <c r="X7589" i="2"/>
  <c r="X7590" i="2"/>
  <c r="X7591" i="2"/>
  <c r="X7592" i="2"/>
  <c r="X7593" i="2"/>
  <c r="X7594" i="2"/>
  <c r="X7595" i="2"/>
  <c r="X7596" i="2"/>
  <c r="X7597" i="2"/>
  <c r="X7598" i="2"/>
  <c r="X7599" i="2"/>
  <c r="X7600" i="2"/>
  <c r="X7601" i="2"/>
  <c r="X7602" i="2"/>
  <c r="X7603" i="2"/>
  <c r="X7604" i="2"/>
  <c r="X7605" i="2"/>
  <c r="X7606" i="2"/>
  <c r="X7607" i="2"/>
  <c r="X7608" i="2"/>
  <c r="X7609" i="2"/>
  <c r="X7610" i="2"/>
  <c r="X7611" i="2"/>
  <c r="X7612" i="2"/>
  <c r="X7613" i="2"/>
  <c r="X7614" i="2"/>
  <c r="X7615" i="2"/>
  <c r="X7616" i="2"/>
  <c r="X7617" i="2"/>
  <c r="X7618" i="2"/>
  <c r="X7619" i="2"/>
  <c r="X7620" i="2"/>
  <c r="X7621" i="2"/>
  <c r="X7622" i="2"/>
  <c r="X7623" i="2"/>
  <c r="X7624" i="2"/>
  <c r="X7625" i="2"/>
  <c r="X7626" i="2"/>
  <c r="X7627" i="2"/>
  <c r="X7628" i="2"/>
  <c r="X7629" i="2"/>
  <c r="X7630" i="2"/>
  <c r="X7631" i="2"/>
  <c r="X7632" i="2"/>
  <c r="X7633" i="2"/>
  <c r="X7634" i="2"/>
  <c r="X7635" i="2"/>
  <c r="X7636" i="2"/>
  <c r="X7637" i="2"/>
  <c r="X7638" i="2"/>
  <c r="X7639" i="2"/>
  <c r="X7640" i="2"/>
  <c r="X7641" i="2"/>
  <c r="X7642" i="2"/>
  <c r="X7643" i="2"/>
  <c r="X7644" i="2"/>
  <c r="X7645" i="2"/>
  <c r="X7646" i="2"/>
  <c r="X7647" i="2"/>
  <c r="X7648" i="2"/>
  <c r="X7649" i="2"/>
  <c r="X7650" i="2"/>
  <c r="X7651" i="2"/>
  <c r="X7652" i="2"/>
  <c r="X7653" i="2"/>
  <c r="X7654" i="2"/>
  <c r="X7655" i="2"/>
  <c r="X7656" i="2"/>
  <c r="X7657" i="2"/>
  <c r="X7658" i="2"/>
  <c r="X7659" i="2"/>
  <c r="X7660" i="2"/>
  <c r="X7661" i="2"/>
  <c r="X7662" i="2"/>
  <c r="X7663" i="2"/>
  <c r="X7664" i="2"/>
  <c r="X7665" i="2"/>
  <c r="X7666" i="2"/>
  <c r="X7667" i="2"/>
  <c r="X7668" i="2"/>
  <c r="X7669" i="2"/>
  <c r="X7670" i="2"/>
  <c r="X7671" i="2"/>
  <c r="X7672" i="2"/>
  <c r="X7673" i="2"/>
  <c r="X7674" i="2"/>
  <c r="X7675" i="2"/>
  <c r="X7676" i="2"/>
  <c r="X7677" i="2"/>
  <c r="X7678" i="2"/>
  <c r="X7679" i="2"/>
  <c r="X7680" i="2"/>
  <c r="X7681" i="2"/>
  <c r="X7682" i="2"/>
  <c r="X7683" i="2"/>
  <c r="X7684" i="2"/>
  <c r="X7685" i="2"/>
  <c r="X7686" i="2"/>
  <c r="X7687" i="2"/>
  <c r="X7688" i="2"/>
  <c r="X7689" i="2"/>
  <c r="X7690" i="2"/>
  <c r="X7691" i="2"/>
  <c r="X7692" i="2"/>
  <c r="X7693" i="2"/>
  <c r="X7694" i="2"/>
  <c r="X7695" i="2"/>
  <c r="X7696" i="2"/>
  <c r="X7697" i="2"/>
  <c r="X7698" i="2"/>
  <c r="X7699" i="2"/>
  <c r="X7700" i="2"/>
  <c r="X7701" i="2"/>
  <c r="X7702" i="2"/>
  <c r="X7703" i="2"/>
  <c r="X7704" i="2"/>
  <c r="X7705" i="2"/>
  <c r="X7706" i="2"/>
  <c r="X7707" i="2"/>
  <c r="X7708" i="2"/>
  <c r="X7709" i="2"/>
  <c r="X7710" i="2"/>
  <c r="X7711" i="2"/>
  <c r="X7712" i="2"/>
  <c r="X7713" i="2"/>
  <c r="X7714" i="2"/>
  <c r="X7715" i="2"/>
  <c r="X7716" i="2"/>
  <c r="X7717" i="2"/>
  <c r="X7718" i="2"/>
  <c r="X7719" i="2"/>
  <c r="X7720" i="2"/>
  <c r="X7721" i="2"/>
  <c r="X7722" i="2"/>
  <c r="X7723" i="2"/>
  <c r="X7724" i="2"/>
  <c r="X7725" i="2"/>
  <c r="X7726" i="2"/>
  <c r="X7727" i="2"/>
  <c r="X7728" i="2"/>
  <c r="X7729" i="2"/>
  <c r="X7730" i="2"/>
  <c r="X7731" i="2"/>
  <c r="X7732" i="2"/>
  <c r="X7733" i="2"/>
  <c r="X7734" i="2"/>
  <c r="X7735" i="2"/>
  <c r="X7736" i="2"/>
  <c r="X7737" i="2"/>
  <c r="X7738" i="2"/>
  <c r="X7739" i="2"/>
  <c r="X7740" i="2"/>
  <c r="X7741" i="2"/>
  <c r="X7742" i="2"/>
  <c r="X7743" i="2"/>
  <c r="X7744" i="2"/>
  <c r="X7745" i="2"/>
  <c r="X7746" i="2"/>
  <c r="X7747" i="2"/>
  <c r="X7748" i="2"/>
  <c r="X7749" i="2"/>
  <c r="X7750" i="2"/>
  <c r="X7751" i="2"/>
  <c r="X7752" i="2"/>
  <c r="X7753" i="2"/>
  <c r="X7754" i="2"/>
  <c r="X7755" i="2"/>
  <c r="X7756" i="2"/>
  <c r="X7757" i="2"/>
  <c r="X7758" i="2"/>
  <c r="X7759" i="2"/>
  <c r="X7760" i="2"/>
  <c r="X7761" i="2"/>
  <c r="X7762" i="2"/>
  <c r="X7763" i="2"/>
  <c r="X7764" i="2"/>
  <c r="X7765" i="2"/>
  <c r="X7766" i="2"/>
  <c r="X7767" i="2"/>
  <c r="X7768" i="2"/>
  <c r="X7769" i="2"/>
  <c r="X7770" i="2"/>
  <c r="X7771" i="2"/>
  <c r="X7772" i="2"/>
  <c r="X7773" i="2"/>
  <c r="X7774" i="2"/>
  <c r="X7775" i="2"/>
  <c r="X7776" i="2"/>
  <c r="X7777" i="2"/>
  <c r="X7778" i="2"/>
  <c r="X7779" i="2"/>
  <c r="X7780" i="2"/>
  <c r="X7781" i="2"/>
  <c r="X7782" i="2"/>
  <c r="X7783" i="2"/>
  <c r="X7784" i="2"/>
  <c r="X7785" i="2"/>
  <c r="X7786" i="2"/>
  <c r="X7787" i="2"/>
  <c r="X7788" i="2"/>
  <c r="X7789" i="2"/>
  <c r="X7790" i="2"/>
  <c r="X7791" i="2"/>
  <c r="X7792" i="2"/>
  <c r="X7793" i="2"/>
  <c r="X7794" i="2"/>
  <c r="X7795" i="2"/>
  <c r="X7796" i="2"/>
  <c r="X7797" i="2"/>
  <c r="X7798" i="2"/>
  <c r="X7799" i="2"/>
  <c r="X7800" i="2"/>
  <c r="X7801" i="2"/>
  <c r="X7802" i="2"/>
  <c r="X7803" i="2"/>
  <c r="X7804" i="2"/>
  <c r="X7805" i="2"/>
  <c r="X7806" i="2"/>
  <c r="X7807" i="2"/>
  <c r="X7808" i="2"/>
  <c r="X7809" i="2"/>
  <c r="X7810" i="2"/>
  <c r="X7811" i="2"/>
  <c r="X7812" i="2"/>
  <c r="X7813" i="2"/>
  <c r="X7814" i="2"/>
  <c r="X7815" i="2"/>
  <c r="X7816" i="2"/>
  <c r="X7817" i="2"/>
  <c r="X7818" i="2"/>
  <c r="X7819" i="2"/>
  <c r="X7820" i="2"/>
  <c r="X7821" i="2"/>
  <c r="X7822" i="2"/>
  <c r="X7823" i="2"/>
  <c r="X7824" i="2"/>
  <c r="X7825" i="2"/>
  <c r="X7826" i="2"/>
  <c r="X7827" i="2"/>
  <c r="X7828" i="2"/>
  <c r="X7829" i="2"/>
  <c r="X7830" i="2"/>
  <c r="X7831" i="2"/>
  <c r="X7832" i="2"/>
  <c r="X7833" i="2"/>
  <c r="X7834" i="2"/>
  <c r="X7835" i="2"/>
  <c r="X7836" i="2"/>
  <c r="X7837" i="2"/>
  <c r="X7838" i="2"/>
  <c r="X7839" i="2"/>
  <c r="X7840" i="2"/>
  <c r="X7841" i="2"/>
  <c r="X7842" i="2"/>
  <c r="X7843" i="2"/>
  <c r="X7844" i="2"/>
  <c r="X7845" i="2"/>
  <c r="X7846" i="2"/>
  <c r="X7847" i="2"/>
  <c r="X7848" i="2"/>
  <c r="X7849" i="2"/>
  <c r="X7850" i="2"/>
  <c r="X7851" i="2"/>
  <c r="X7852" i="2"/>
  <c r="X7853" i="2"/>
  <c r="X7854" i="2"/>
  <c r="X7855" i="2"/>
  <c r="X7856" i="2"/>
  <c r="X7857" i="2"/>
  <c r="X7858" i="2"/>
  <c r="X7859" i="2"/>
  <c r="X7860" i="2"/>
  <c r="X7861" i="2"/>
  <c r="X7862" i="2"/>
  <c r="X7863" i="2"/>
  <c r="X7864" i="2"/>
  <c r="X7865" i="2"/>
  <c r="X7866" i="2"/>
  <c r="X7867" i="2"/>
  <c r="X7868" i="2"/>
  <c r="X7869" i="2"/>
  <c r="X7870" i="2"/>
  <c r="X7871" i="2"/>
  <c r="X7872" i="2"/>
  <c r="X7873" i="2"/>
  <c r="X7874" i="2"/>
  <c r="X7875" i="2"/>
  <c r="X7876" i="2"/>
  <c r="X7877" i="2"/>
  <c r="X7878" i="2"/>
  <c r="X7879" i="2"/>
  <c r="X7880" i="2"/>
  <c r="X7881" i="2"/>
  <c r="X7882" i="2"/>
  <c r="X7883" i="2"/>
  <c r="X7884" i="2"/>
  <c r="X7885" i="2"/>
  <c r="X7886" i="2"/>
  <c r="X7887" i="2"/>
  <c r="X7888" i="2"/>
  <c r="X7889" i="2"/>
  <c r="X7890" i="2"/>
  <c r="X7891" i="2"/>
  <c r="X7892" i="2"/>
  <c r="X7893" i="2"/>
  <c r="X7894" i="2"/>
  <c r="X7895" i="2"/>
  <c r="X7896" i="2"/>
  <c r="X7897" i="2"/>
  <c r="X7898" i="2"/>
  <c r="X7899" i="2"/>
  <c r="X7900" i="2"/>
  <c r="X7901" i="2"/>
  <c r="X7902" i="2"/>
  <c r="X7903" i="2"/>
  <c r="X7904" i="2"/>
  <c r="X7905" i="2"/>
  <c r="X7906" i="2"/>
  <c r="X7907" i="2"/>
  <c r="X7908" i="2"/>
  <c r="X7909" i="2"/>
  <c r="X7910" i="2"/>
  <c r="X7911" i="2"/>
  <c r="X7912" i="2"/>
  <c r="X7913" i="2"/>
  <c r="X7914" i="2"/>
  <c r="X7915" i="2"/>
  <c r="X7916" i="2"/>
  <c r="X7917" i="2"/>
  <c r="X7918" i="2"/>
  <c r="X7919" i="2"/>
  <c r="X7920" i="2"/>
  <c r="X7921" i="2"/>
  <c r="X7922" i="2"/>
  <c r="X7923" i="2"/>
  <c r="X7924" i="2"/>
  <c r="X7925" i="2"/>
  <c r="X7926" i="2"/>
  <c r="X7927" i="2"/>
  <c r="X7928" i="2"/>
  <c r="X7929" i="2"/>
  <c r="X7930" i="2"/>
  <c r="X7931" i="2"/>
  <c r="X7932" i="2"/>
  <c r="X7933" i="2"/>
  <c r="X7934" i="2"/>
  <c r="X7935" i="2"/>
  <c r="X7936" i="2"/>
  <c r="X7937" i="2"/>
  <c r="X7938" i="2"/>
  <c r="X7939" i="2"/>
  <c r="X7940" i="2"/>
  <c r="X7941" i="2"/>
  <c r="X7942" i="2"/>
  <c r="X7943" i="2"/>
  <c r="X7944" i="2"/>
  <c r="X7945" i="2"/>
  <c r="X7946" i="2"/>
  <c r="X7947" i="2"/>
  <c r="X7948" i="2"/>
  <c r="X7949" i="2"/>
  <c r="X7950" i="2"/>
  <c r="X7951" i="2"/>
  <c r="X7952" i="2"/>
  <c r="X7953" i="2"/>
  <c r="X7954" i="2"/>
  <c r="X7955" i="2"/>
  <c r="X7956" i="2"/>
  <c r="X7957" i="2"/>
  <c r="X7958" i="2"/>
  <c r="X7959" i="2"/>
  <c r="X7960" i="2"/>
  <c r="X7961" i="2"/>
  <c r="X7962" i="2"/>
  <c r="X7963" i="2"/>
  <c r="X7964" i="2"/>
  <c r="X7965" i="2"/>
  <c r="X7966" i="2"/>
  <c r="X7967" i="2"/>
  <c r="X7968" i="2"/>
  <c r="X7969" i="2"/>
  <c r="X7970" i="2"/>
  <c r="X7971" i="2"/>
  <c r="X7972" i="2"/>
  <c r="X7973" i="2"/>
  <c r="X7974" i="2"/>
  <c r="X7975" i="2"/>
  <c r="X7976" i="2"/>
  <c r="X7977" i="2"/>
  <c r="X7978" i="2"/>
  <c r="X7979" i="2"/>
  <c r="X7980" i="2"/>
  <c r="X7981" i="2"/>
  <c r="X7982" i="2"/>
  <c r="X7983" i="2"/>
  <c r="X7984" i="2"/>
  <c r="X7985" i="2"/>
  <c r="X7986" i="2"/>
  <c r="X7987" i="2"/>
  <c r="X7988" i="2"/>
  <c r="X7989" i="2"/>
  <c r="X7990" i="2"/>
  <c r="X7991" i="2"/>
  <c r="X7992" i="2"/>
  <c r="X7993" i="2"/>
  <c r="X7994" i="2"/>
  <c r="X7995" i="2"/>
  <c r="X7996" i="2"/>
  <c r="X7997" i="2"/>
  <c r="X7998" i="2"/>
  <c r="X7999" i="2"/>
  <c r="X8000" i="2"/>
  <c r="X8001" i="2"/>
  <c r="X8002" i="2"/>
  <c r="X8003" i="2"/>
  <c r="X8004" i="2"/>
  <c r="X8005" i="2"/>
  <c r="X8006" i="2"/>
  <c r="X8007" i="2"/>
  <c r="X8008" i="2"/>
  <c r="X8009" i="2"/>
  <c r="X8010" i="2"/>
  <c r="X8011" i="2"/>
  <c r="X8012" i="2"/>
  <c r="X8013" i="2"/>
  <c r="X8014" i="2"/>
  <c r="X8015" i="2"/>
  <c r="X8016" i="2"/>
  <c r="X8017" i="2"/>
  <c r="X8018" i="2"/>
  <c r="X8019" i="2"/>
  <c r="X8020" i="2"/>
  <c r="X8021" i="2"/>
  <c r="X8022" i="2"/>
  <c r="X8023" i="2"/>
  <c r="X8024" i="2"/>
  <c r="X8025" i="2"/>
  <c r="X8026" i="2"/>
  <c r="X8027" i="2"/>
  <c r="X8028" i="2"/>
  <c r="X8029" i="2"/>
  <c r="X8030" i="2"/>
  <c r="X8031" i="2"/>
  <c r="X8032" i="2"/>
  <c r="X8033" i="2"/>
  <c r="X8034" i="2"/>
  <c r="X8035" i="2"/>
  <c r="X8036" i="2"/>
  <c r="X8037" i="2"/>
  <c r="X8038" i="2"/>
  <c r="X8039" i="2"/>
  <c r="X8040" i="2"/>
  <c r="X8041" i="2"/>
  <c r="X8042" i="2"/>
  <c r="X8043" i="2"/>
  <c r="X8044" i="2"/>
  <c r="X8045" i="2"/>
  <c r="X8046" i="2"/>
  <c r="X8047" i="2"/>
  <c r="X8048" i="2"/>
  <c r="X8049" i="2"/>
  <c r="X8050" i="2"/>
  <c r="X8051" i="2"/>
  <c r="X8052" i="2"/>
  <c r="X8053" i="2"/>
  <c r="X8054" i="2"/>
  <c r="X8055" i="2"/>
  <c r="X8056" i="2"/>
  <c r="X8057" i="2"/>
  <c r="X8058" i="2"/>
  <c r="X8059" i="2"/>
  <c r="X8060" i="2"/>
  <c r="X8061" i="2"/>
  <c r="X8062" i="2"/>
  <c r="X8063" i="2"/>
  <c r="X8064" i="2"/>
  <c r="X8065" i="2"/>
  <c r="X8066" i="2"/>
  <c r="X8067" i="2"/>
  <c r="X8068" i="2"/>
  <c r="X8069" i="2"/>
  <c r="X8070" i="2"/>
  <c r="X8071" i="2"/>
  <c r="X8072" i="2"/>
  <c r="X8073" i="2"/>
  <c r="X8074" i="2"/>
  <c r="X8075" i="2"/>
  <c r="X8076" i="2"/>
  <c r="X8077" i="2"/>
  <c r="X8078" i="2"/>
  <c r="X8079" i="2"/>
  <c r="X8080" i="2"/>
  <c r="X8081" i="2"/>
  <c r="X8082" i="2"/>
  <c r="X8083" i="2"/>
  <c r="X8084" i="2"/>
  <c r="X8085" i="2"/>
  <c r="X8086" i="2"/>
  <c r="X8087" i="2"/>
  <c r="X8088" i="2"/>
  <c r="X8089" i="2"/>
  <c r="X8090" i="2"/>
  <c r="X8091" i="2"/>
  <c r="X8092" i="2"/>
  <c r="X8093" i="2"/>
  <c r="X8094" i="2"/>
  <c r="X8095" i="2"/>
  <c r="X8096" i="2"/>
  <c r="X8097" i="2"/>
  <c r="X8098" i="2"/>
  <c r="X8099" i="2"/>
  <c r="X8100" i="2"/>
  <c r="X8101" i="2"/>
  <c r="X8102" i="2"/>
  <c r="X8103" i="2"/>
  <c r="X8104" i="2"/>
  <c r="X8105" i="2"/>
  <c r="X8106" i="2"/>
  <c r="X8107" i="2"/>
  <c r="X8108" i="2"/>
  <c r="X8109" i="2"/>
  <c r="X8110" i="2"/>
  <c r="X8111" i="2"/>
  <c r="X8112" i="2"/>
  <c r="X8113" i="2"/>
  <c r="X8114" i="2"/>
  <c r="X8115" i="2"/>
  <c r="X8116" i="2"/>
  <c r="X8117" i="2"/>
  <c r="X8118" i="2"/>
  <c r="X8119" i="2"/>
  <c r="X8120" i="2"/>
  <c r="X8121" i="2"/>
  <c r="X8122" i="2"/>
  <c r="X8123" i="2"/>
  <c r="X8124" i="2"/>
  <c r="X8125" i="2"/>
  <c r="X8126" i="2"/>
  <c r="X8127" i="2"/>
  <c r="X8128" i="2"/>
  <c r="X8129" i="2"/>
  <c r="X8130" i="2"/>
  <c r="X8131" i="2"/>
  <c r="X8132" i="2"/>
  <c r="X8133" i="2"/>
  <c r="X8134" i="2"/>
  <c r="X8135" i="2"/>
  <c r="X8136" i="2"/>
  <c r="X8137" i="2"/>
  <c r="X8138" i="2"/>
  <c r="X8139" i="2"/>
  <c r="X8140" i="2"/>
  <c r="X8141" i="2"/>
  <c r="X8142" i="2"/>
  <c r="X8143" i="2"/>
  <c r="X8144" i="2"/>
  <c r="X8145" i="2"/>
  <c r="X8146" i="2"/>
  <c r="X8147" i="2"/>
  <c r="X8148" i="2"/>
  <c r="X8149" i="2"/>
  <c r="X8150" i="2"/>
  <c r="X8151" i="2"/>
  <c r="X8152" i="2"/>
  <c r="X8153" i="2"/>
  <c r="X8154" i="2"/>
  <c r="X8155" i="2"/>
  <c r="X8156" i="2"/>
  <c r="X8157" i="2"/>
  <c r="X8158" i="2"/>
  <c r="X8159" i="2"/>
  <c r="X8160" i="2"/>
  <c r="X8161" i="2"/>
  <c r="X8162" i="2"/>
  <c r="X8163" i="2"/>
  <c r="X8164" i="2"/>
  <c r="X8165" i="2"/>
  <c r="X8166" i="2"/>
  <c r="X8167" i="2"/>
  <c r="X8168" i="2"/>
  <c r="X8169" i="2"/>
  <c r="X8170" i="2"/>
  <c r="X8171" i="2"/>
  <c r="X8172" i="2"/>
  <c r="X8173" i="2"/>
  <c r="X8174" i="2"/>
  <c r="X8175" i="2"/>
  <c r="X8176" i="2"/>
  <c r="X8177" i="2"/>
  <c r="X8178" i="2"/>
  <c r="X8179" i="2"/>
  <c r="X8180" i="2"/>
  <c r="X8181" i="2"/>
  <c r="X8182" i="2"/>
  <c r="X8183" i="2"/>
  <c r="X8184" i="2"/>
  <c r="X8185" i="2"/>
  <c r="X8186" i="2"/>
  <c r="X8187" i="2"/>
  <c r="X8188" i="2"/>
  <c r="X8189" i="2"/>
  <c r="X8190" i="2"/>
  <c r="X8191" i="2"/>
  <c r="X8192" i="2"/>
  <c r="X8193" i="2"/>
  <c r="X8194" i="2"/>
  <c r="X8195" i="2"/>
  <c r="X8196" i="2"/>
  <c r="X8197" i="2"/>
  <c r="X8198" i="2"/>
  <c r="X8199" i="2"/>
  <c r="X8200" i="2"/>
  <c r="X8201" i="2"/>
  <c r="X8202" i="2"/>
  <c r="X8203" i="2"/>
  <c r="X8204" i="2"/>
  <c r="X8205" i="2"/>
  <c r="X8206" i="2"/>
  <c r="X8207" i="2"/>
  <c r="X8208" i="2"/>
  <c r="X8209" i="2"/>
  <c r="X8210" i="2"/>
  <c r="X8211" i="2"/>
  <c r="X8212" i="2"/>
  <c r="X8213" i="2"/>
  <c r="X8214" i="2"/>
  <c r="X8215" i="2"/>
  <c r="X8216" i="2"/>
  <c r="X8217" i="2"/>
  <c r="X8218" i="2"/>
  <c r="X8219" i="2"/>
  <c r="X8220" i="2"/>
  <c r="X8221" i="2"/>
  <c r="X8222" i="2"/>
  <c r="X8223" i="2"/>
  <c r="X8224" i="2"/>
  <c r="X8225" i="2"/>
  <c r="X8226" i="2"/>
  <c r="X8227" i="2"/>
  <c r="X8228" i="2"/>
  <c r="X8229" i="2"/>
  <c r="X8230" i="2"/>
  <c r="X8231" i="2"/>
  <c r="X8232" i="2"/>
  <c r="X8233" i="2"/>
  <c r="X8234" i="2"/>
  <c r="X8235" i="2"/>
  <c r="X8236" i="2"/>
  <c r="X8237" i="2"/>
  <c r="X8238" i="2"/>
  <c r="X8239" i="2"/>
  <c r="X8240" i="2"/>
  <c r="X8241" i="2"/>
  <c r="X8242" i="2"/>
  <c r="X8243" i="2"/>
  <c r="X8244" i="2"/>
  <c r="X8245" i="2"/>
  <c r="X8246" i="2"/>
  <c r="X8247" i="2"/>
  <c r="X8248" i="2"/>
  <c r="X8249" i="2"/>
  <c r="X8250" i="2"/>
  <c r="X8251" i="2"/>
  <c r="X8252" i="2"/>
  <c r="X8253" i="2"/>
  <c r="X8254" i="2"/>
  <c r="X8255" i="2"/>
  <c r="X8256" i="2"/>
  <c r="X8257" i="2"/>
  <c r="X8258" i="2"/>
  <c r="X8259" i="2"/>
  <c r="X8260" i="2"/>
  <c r="X8261" i="2"/>
  <c r="X8262" i="2"/>
  <c r="X8263" i="2"/>
  <c r="X8264" i="2"/>
  <c r="X8265" i="2"/>
  <c r="X8266" i="2"/>
  <c r="X8267" i="2"/>
  <c r="X8268" i="2"/>
  <c r="X8269" i="2"/>
  <c r="X8270" i="2"/>
  <c r="X8271" i="2"/>
  <c r="X8272" i="2"/>
  <c r="X8273" i="2"/>
  <c r="X8274" i="2"/>
  <c r="X8275" i="2"/>
  <c r="X8276" i="2"/>
  <c r="X8277" i="2"/>
  <c r="X8278" i="2"/>
  <c r="X8279" i="2"/>
  <c r="X8280" i="2"/>
  <c r="X8281" i="2"/>
  <c r="X8282" i="2"/>
  <c r="X8283" i="2"/>
  <c r="X8284" i="2"/>
  <c r="X8285" i="2"/>
  <c r="X8286" i="2"/>
  <c r="X8287" i="2"/>
  <c r="X8288" i="2"/>
  <c r="X8289" i="2"/>
  <c r="X8290" i="2"/>
  <c r="X8291" i="2"/>
  <c r="X8292" i="2"/>
  <c r="X8293" i="2"/>
  <c r="X8294" i="2"/>
  <c r="X8295" i="2"/>
  <c r="X8296" i="2"/>
  <c r="X8297" i="2"/>
  <c r="X8298" i="2"/>
  <c r="X8299" i="2"/>
  <c r="X8300" i="2"/>
  <c r="X8301" i="2"/>
  <c r="X8302" i="2"/>
  <c r="X8303" i="2"/>
  <c r="X8304" i="2"/>
  <c r="X8305" i="2"/>
  <c r="X8306" i="2"/>
  <c r="X8307" i="2"/>
  <c r="X8308" i="2"/>
  <c r="X8309" i="2"/>
  <c r="X8310" i="2"/>
  <c r="X8311" i="2"/>
  <c r="X8312" i="2"/>
  <c r="X8313" i="2"/>
  <c r="X8314" i="2"/>
  <c r="X8315" i="2"/>
  <c r="X8316" i="2"/>
  <c r="X8317" i="2"/>
  <c r="X8318" i="2"/>
  <c r="X8319" i="2"/>
  <c r="X8320" i="2"/>
  <c r="X8321" i="2"/>
  <c r="X8322" i="2"/>
  <c r="X8323" i="2"/>
  <c r="X8324" i="2"/>
  <c r="X8325" i="2"/>
  <c r="X8326" i="2"/>
  <c r="X8327" i="2"/>
  <c r="X8328" i="2"/>
  <c r="X8329" i="2"/>
  <c r="X8330" i="2"/>
  <c r="X8331" i="2"/>
  <c r="X8332" i="2"/>
  <c r="X8333" i="2"/>
  <c r="X8334" i="2"/>
  <c r="X8335" i="2"/>
  <c r="X8336" i="2"/>
  <c r="X8337" i="2"/>
  <c r="X8338" i="2"/>
  <c r="X8339" i="2"/>
  <c r="X8340" i="2"/>
  <c r="X8341" i="2"/>
  <c r="X8342" i="2"/>
  <c r="X8343" i="2"/>
  <c r="X8344" i="2"/>
  <c r="X8345" i="2"/>
  <c r="X8346" i="2"/>
  <c r="X8347" i="2"/>
  <c r="X8348" i="2"/>
  <c r="X8349" i="2"/>
  <c r="X8350" i="2"/>
  <c r="X8351" i="2"/>
  <c r="X8352" i="2"/>
  <c r="X8353" i="2"/>
  <c r="X8354" i="2"/>
  <c r="X8355" i="2"/>
  <c r="X8356" i="2"/>
  <c r="X8357" i="2"/>
  <c r="X8358" i="2"/>
  <c r="X8359" i="2"/>
  <c r="X8360" i="2"/>
  <c r="X8361" i="2"/>
  <c r="X8362" i="2"/>
  <c r="X8363" i="2"/>
  <c r="X8364" i="2"/>
  <c r="X8365" i="2"/>
  <c r="X8366" i="2"/>
  <c r="X8367" i="2"/>
  <c r="X8368" i="2"/>
  <c r="X8369" i="2"/>
  <c r="X8370" i="2"/>
  <c r="X8371" i="2"/>
  <c r="X8372" i="2"/>
  <c r="X8373" i="2"/>
  <c r="X8374" i="2"/>
  <c r="X8375" i="2"/>
  <c r="X8376" i="2"/>
  <c r="X8377" i="2"/>
  <c r="X8378" i="2"/>
  <c r="X8379" i="2"/>
  <c r="X8380" i="2"/>
  <c r="X8381" i="2"/>
  <c r="X8382" i="2"/>
  <c r="X8383" i="2"/>
  <c r="X8384" i="2"/>
  <c r="X8385" i="2"/>
  <c r="X8386" i="2"/>
  <c r="X8387" i="2"/>
  <c r="X8388" i="2"/>
  <c r="X8389" i="2"/>
  <c r="X8390" i="2"/>
  <c r="X8391" i="2"/>
  <c r="X8392" i="2"/>
  <c r="X8393" i="2"/>
  <c r="X8394" i="2"/>
  <c r="X8395" i="2"/>
  <c r="X8396" i="2"/>
  <c r="X8397" i="2"/>
  <c r="X8398" i="2"/>
  <c r="X8399" i="2"/>
  <c r="X8400" i="2"/>
  <c r="X8401" i="2"/>
  <c r="X8402" i="2"/>
  <c r="X8403" i="2"/>
  <c r="X8404" i="2"/>
  <c r="X8405" i="2"/>
  <c r="X8406" i="2"/>
  <c r="X8407" i="2"/>
  <c r="X8408" i="2"/>
  <c r="X8409" i="2"/>
  <c r="X8410" i="2"/>
  <c r="X8411" i="2"/>
  <c r="X8412" i="2"/>
  <c r="X8413" i="2"/>
  <c r="X8414" i="2"/>
  <c r="X8415" i="2"/>
  <c r="X8416" i="2"/>
  <c r="X8417" i="2"/>
  <c r="X8418" i="2"/>
  <c r="X8419" i="2"/>
  <c r="X8420" i="2"/>
  <c r="X8421" i="2"/>
  <c r="X8422" i="2"/>
  <c r="X8423" i="2"/>
  <c r="X8424" i="2"/>
  <c r="X8425" i="2"/>
  <c r="X8426" i="2"/>
  <c r="X8427" i="2"/>
  <c r="X8428" i="2"/>
  <c r="X8429" i="2"/>
  <c r="X8430" i="2"/>
  <c r="X8431" i="2"/>
  <c r="X8432" i="2"/>
  <c r="X8433" i="2"/>
  <c r="X8434" i="2"/>
  <c r="X8435" i="2"/>
  <c r="X8436" i="2"/>
  <c r="X8437" i="2"/>
  <c r="X8438" i="2"/>
  <c r="X8439" i="2"/>
  <c r="X8440" i="2"/>
  <c r="X8441" i="2"/>
  <c r="X8442" i="2"/>
  <c r="X8443" i="2"/>
  <c r="X8444" i="2"/>
  <c r="X8445" i="2"/>
  <c r="X8446" i="2"/>
  <c r="X8447" i="2"/>
  <c r="X8448" i="2"/>
  <c r="X8449" i="2"/>
  <c r="X8450" i="2"/>
  <c r="X8451" i="2"/>
  <c r="X8452" i="2"/>
  <c r="X8453" i="2"/>
  <c r="X8454" i="2"/>
  <c r="X8455" i="2"/>
  <c r="X8456" i="2"/>
  <c r="X8457" i="2"/>
  <c r="X8458" i="2"/>
  <c r="X8459" i="2"/>
  <c r="X8460" i="2"/>
  <c r="X8461" i="2"/>
  <c r="X8462" i="2"/>
  <c r="X8463" i="2"/>
  <c r="X8464" i="2"/>
  <c r="X8465" i="2"/>
  <c r="X8466" i="2"/>
  <c r="X8467" i="2"/>
  <c r="X8468" i="2"/>
  <c r="X8469" i="2"/>
  <c r="X8470" i="2"/>
  <c r="X8471" i="2"/>
  <c r="X8472" i="2"/>
  <c r="X8473" i="2"/>
  <c r="X8474" i="2"/>
  <c r="X8475" i="2"/>
  <c r="X8476" i="2"/>
  <c r="X8477" i="2"/>
  <c r="X8478" i="2"/>
  <c r="X8479" i="2"/>
  <c r="X8480" i="2"/>
  <c r="X8481" i="2"/>
  <c r="X8482" i="2"/>
  <c r="X8483" i="2"/>
  <c r="X8484" i="2"/>
  <c r="X8485" i="2"/>
  <c r="X8486" i="2"/>
  <c r="X8487" i="2"/>
  <c r="X8488" i="2"/>
  <c r="X8489" i="2"/>
  <c r="X8490" i="2"/>
  <c r="X8491" i="2"/>
  <c r="X8492" i="2"/>
  <c r="X8493" i="2"/>
  <c r="X8494" i="2"/>
  <c r="X8495" i="2"/>
  <c r="X8496" i="2"/>
  <c r="X8497" i="2"/>
  <c r="X8498" i="2"/>
  <c r="X8499" i="2"/>
  <c r="X8500" i="2"/>
  <c r="X8501" i="2"/>
  <c r="X8502" i="2"/>
  <c r="X8503" i="2"/>
  <c r="X8504" i="2"/>
  <c r="X8505" i="2"/>
  <c r="X8506" i="2"/>
  <c r="X8507" i="2"/>
  <c r="X8508" i="2"/>
  <c r="X8509" i="2"/>
  <c r="X8510" i="2"/>
  <c r="X8511" i="2"/>
  <c r="X8512" i="2"/>
  <c r="X8513" i="2"/>
  <c r="X8514" i="2"/>
  <c r="X8515" i="2"/>
  <c r="X8516" i="2"/>
  <c r="X8517" i="2"/>
  <c r="X8518" i="2"/>
  <c r="X8519" i="2"/>
  <c r="X8520" i="2"/>
  <c r="X8521" i="2"/>
  <c r="X8522" i="2"/>
  <c r="X8523" i="2"/>
  <c r="X8524" i="2"/>
  <c r="X8525" i="2"/>
  <c r="X8526" i="2"/>
  <c r="X8527" i="2"/>
  <c r="X8528" i="2"/>
  <c r="X8529" i="2"/>
  <c r="X8530" i="2"/>
  <c r="X8531" i="2"/>
  <c r="X8532" i="2"/>
  <c r="X8533" i="2"/>
  <c r="X8534" i="2"/>
  <c r="X8535" i="2"/>
  <c r="X8536" i="2"/>
  <c r="X8537" i="2"/>
  <c r="X8538" i="2"/>
  <c r="X8539" i="2"/>
  <c r="X8540" i="2"/>
  <c r="X8541" i="2"/>
  <c r="X8542" i="2"/>
  <c r="X8543" i="2"/>
  <c r="X8544" i="2"/>
  <c r="X8545" i="2"/>
  <c r="X8546" i="2"/>
  <c r="X8547" i="2"/>
  <c r="X8548" i="2"/>
  <c r="X8549" i="2"/>
  <c r="X8550" i="2"/>
  <c r="X8551" i="2"/>
  <c r="X8552" i="2"/>
  <c r="X8553" i="2"/>
  <c r="X8554" i="2"/>
  <c r="X8555" i="2"/>
  <c r="X8556" i="2"/>
  <c r="X8557" i="2"/>
  <c r="X8558" i="2"/>
  <c r="X8559" i="2"/>
  <c r="X8560" i="2"/>
  <c r="X8561" i="2"/>
  <c r="X8562" i="2"/>
  <c r="X8563" i="2"/>
  <c r="X8564" i="2"/>
  <c r="X8565" i="2"/>
  <c r="X8566" i="2"/>
  <c r="X8567" i="2"/>
  <c r="X8568" i="2"/>
  <c r="X8569" i="2"/>
  <c r="X8570" i="2"/>
  <c r="X8571" i="2"/>
  <c r="X8572" i="2"/>
  <c r="X8573" i="2"/>
  <c r="X8574" i="2"/>
  <c r="X8575" i="2"/>
  <c r="X8576" i="2"/>
  <c r="X8577" i="2"/>
  <c r="X8578" i="2"/>
  <c r="X8579" i="2"/>
  <c r="X8580" i="2"/>
  <c r="X8581" i="2"/>
  <c r="X8582" i="2"/>
  <c r="X8583" i="2"/>
  <c r="X8584" i="2"/>
  <c r="X8585" i="2"/>
  <c r="X8586" i="2"/>
  <c r="X8587" i="2"/>
  <c r="X8588" i="2"/>
  <c r="X8589" i="2"/>
  <c r="X8590" i="2"/>
  <c r="X8591" i="2"/>
  <c r="X8592" i="2"/>
  <c r="X8593" i="2"/>
  <c r="X8594" i="2"/>
  <c r="X8595" i="2"/>
  <c r="X8596" i="2"/>
  <c r="X8597" i="2"/>
  <c r="X8598" i="2"/>
  <c r="X8599" i="2"/>
  <c r="X8600" i="2"/>
  <c r="X8601" i="2"/>
  <c r="X8602" i="2"/>
  <c r="X8603" i="2"/>
  <c r="X8604" i="2"/>
  <c r="X8605" i="2"/>
  <c r="X8606" i="2"/>
  <c r="X8607" i="2"/>
  <c r="X8608" i="2"/>
  <c r="X8609" i="2"/>
  <c r="X8610" i="2"/>
  <c r="X8611" i="2"/>
  <c r="X8612" i="2"/>
  <c r="X8613" i="2"/>
  <c r="X8614" i="2"/>
  <c r="X8615" i="2"/>
  <c r="X8616" i="2"/>
  <c r="X8617" i="2"/>
  <c r="X8618" i="2"/>
  <c r="X8619" i="2"/>
  <c r="X8620" i="2"/>
  <c r="X8621" i="2"/>
  <c r="X8622" i="2"/>
  <c r="X8623" i="2"/>
  <c r="X8624" i="2"/>
  <c r="X8625" i="2"/>
  <c r="X8626" i="2"/>
  <c r="X8627" i="2"/>
  <c r="X8628" i="2"/>
  <c r="X8629" i="2"/>
  <c r="X8630" i="2"/>
  <c r="X8631" i="2"/>
  <c r="X8632" i="2"/>
  <c r="X8633" i="2"/>
  <c r="X8634" i="2"/>
  <c r="X8635" i="2"/>
  <c r="X8636" i="2"/>
  <c r="X8637" i="2"/>
  <c r="X8638" i="2"/>
  <c r="X8639" i="2"/>
  <c r="X8640" i="2"/>
  <c r="X8641" i="2"/>
  <c r="X8642" i="2"/>
  <c r="X8643" i="2"/>
  <c r="X8644" i="2"/>
  <c r="X8645" i="2"/>
  <c r="X8646" i="2"/>
  <c r="X8647" i="2"/>
  <c r="X8648" i="2"/>
  <c r="X8649" i="2"/>
  <c r="X8650" i="2"/>
  <c r="X8651" i="2"/>
  <c r="X8652" i="2"/>
  <c r="X8653" i="2"/>
  <c r="X8654" i="2"/>
  <c r="X8655" i="2"/>
  <c r="X8656" i="2"/>
  <c r="X8657" i="2"/>
  <c r="X8658" i="2"/>
  <c r="X8659" i="2"/>
  <c r="X8660" i="2"/>
  <c r="X8661" i="2"/>
  <c r="X8662" i="2"/>
  <c r="X8663" i="2"/>
  <c r="X8664" i="2"/>
  <c r="X8665" i="2"/>
  <c r="X8666" i="2"/>
  <c r="X8667" i="2"/>
  <c r="X8668" i="2"/>
  <c r="X8669" i="2"/>
  <c r="X8670" i="2"/>
  <c r="X8671" i="2"/>
  <c r="X8672" i="2"/>
  <c r="X8673" i="2"/>
  <c r="X8674" i="2"/>
  <c r="X8675" i="2"/>
  <c r="X8676" i="2"/>
  <c r="X8677" i="2"/>
  <c r="X8678" i="2"/>
  <c r="X8679" i="2"/>
  <c r="X8680" i="2"/>
  <c r="X8681" i="2"/>
  <c r="X8682" i="2"/>
  <c r="X8683" i="2"/>
  <c r="X8684" i="2"/>
  <c r="X8685" i="2"/>
  <c r="X8686" i="2"/>
  <c r="X8687" i="2"/>
  <c r="X8688" i="2"/>
  <c r="X8689" i="2"/>
  <c r="X8690" i="2"/>
  <c r="X8691" i="2"/>
  <c r="X8692" i="2"/>
  <c r="X8693" i="2"/>
  <c r="X8694" i="2"/>
  <c r="X8695" i="2"/>
  <c r="X8696" i="2"/>
  <c r="X8697" i="2"/>
  <c r="X8698" i="2"/>
  <c r="X8699" i="2"/>
  <c r="X8700" i="2"/>
  <c r="X8701" i="2"/>
  <c r="X8702" i="2"/>
  <c r="X8703" i="2"/>
  <c r="X8704" i="2"/>
  <c r="X8705" i="2"/>
  <c r="X8706" i="2"/>
  <c r="X8707" i="2"/>
  <c r="X8708" i="2"/>
  <c r="X8709" i="2"/>
  <c r="X8710" i="2"/>
  <c r="X8711" i="2"/>
  <c r="X8712" i="2"/>
  <c r="X8713" i="2"/>
  <c r="X8714" i="2"/>
  <c r="X8715" i="2"/>
  <c r="X8716" i="2"/>
  <c r="X8717" i="2"/>
  <c r="X8718" i="2"/>
  <c r="X8719" i="2"/>
  <c r="X8720" i="2"/>
  <c r="X8721" i="2"/>
  <c r="X8722" i="2"/>
  <c r="X8723" i="2"/>
  <c r="X8724" i="2"/>
  <c r="X8725" i="2"/>
  <c r="X8726" i="2"/>
  <c r="X8727" i="2"/>
  <c r="X8728" i="2"/>
  <c r="X8729" i="2"/>
  <c r="X8730" i="2"/>
  <c r="X8731" i="2"/>
  <c r="X8732" i="2"/>
  <c r="X8733" i="2"/>
  <c r="X8734" i="2"/>
  <c r="X8735" i="2"/>
  <c r="X8736" i="2"/>
  <c r="X8737" i="2"/>
  <c r="X8738" i="2"/>
  <c r="X8739" i="2"/>
  <c r="X8740" i="2"/>
  <c r="X8741" i="2"/>
  <c r="X8742" i="2"/>
  <c r="X8743" i="2"/>
  <c r="X8744" i="2"/>
  <c r="X8745" i="2"/>
  <c r="X8746" i="2"/>
  <c r="X8747" i="2"/>
  <c r="X8748" i="2"/>
  <c r="X8749" i="2"/>
  <c r="X8750" i="2"/>
  <c r="X8751" i="2"/>
  <c r="X8752" i="2"/>
  <c r="X8753" i="2"/>
  <c r="X8754" i="2"/>
  <c r="X8755" i="2"/>
  <c r="X8756" i="2"/>
  <c r="X8757" i="2"/>
  <c r="X8758" i="2"/>
  <c r="X8759" i="2"/>
  <c r="X8760" i="2"/>
  <c r="X8761" i="2"/>
  <c r="X8762" i="2"/>
  <c r="X8763" i="2"/>
  <c r="X8764" i="2"/>
  <c r="X8765" i="2"/>
  <c r="X8766" i="2"/>
  <c r="X8767" i="2"/>
  <c r="X8768" i="2"/>
  <c r="X8769" i="2"/>
  <c r="X8770" i="2"/>
  <c r="X8771" i="2"/>
  <c r="X8772" i="2"/>
  <c r="X8773" i="2"/>
  <c r="X8774" i="2"/>
  <c r="X8775" i="2"/>
  <c r="X8776" i="2"/>
  <c r="X8777" i="2"/>
  <c r="X8778" i="2"/>
  <c r="X8779" i="2"/>
  <c r="X8780" i="2"/>
  <c r="X8781" i="2"/>
  <c r="X8782" i="2"/>
  <c r="X8783" i="2"/>
  <c r="X8784" i="2"/>
  <c r="X8785" i="2"/>
  <c r="X8786" i="2"/>
  <c r="X8787" i="2"/>
  <c r="X8788" i="2"/>
  <c r="X8789" i="2"/>
  <c r="X8790" i="2"/>
  <c r="X8791" i="2"/>
  <c r="X8792" i="2"/>
  <c r="X8793" i="2"/>
  <c r="X8794" i="2"/>
  <c r="X8795" i="2"/>
  <c r="X8796" i="2"/>
  <c r="X8797" i="2"/>
  <c r="X8798" i="2"/>
  <c r="X8799" i="2"/>
  <c r="X8800" i="2"/>
  <c r="X8801" i="2"/>
  <c r="X8802" i="2"/>
  <c r="X8803" i="2"/>
  <c r="X8804" i="2"/>
  <c r="X8805" i="2"/>
  <c r="X8806" i="2"/>
  <c r="X8807" i="2"/>
  <c r="X8808" i="2"/>
  <c r="X8809" i="2"/>
  <c r="X8810" i="2"/>
  <c r="X8811" i="2"/>
  <c r="X8812" i="2"/>
  <c r="X8813" i="2"/>
  <c r="X8814" i="2"/>
  <c r="X8815" i="2"/>
  <c r="X8816" i="2"/>
  <c r="X8817" i="2"/>
  <c r="X8818" i="2"/>
  <c r="X8819" i="2"/>
  <c r="X8820" i="2"/>
  <c r="X8821" i="2"/>
  <c r="X8822" i="2"/>
  <c r="X8823" i="2"/>
  <c r="X8824" i="2"/>
  <c r="X8825" i="2"/>
  <c r="X8826" i="2"/>
  <c r="X8827" i="2"/>
  <c r="X8828" i="2"/>
  <c r="X8829" i="2"/>
  <c r="X8830" i="2"/>
  <c r="X8831" i="2"/>
  <c r="X8832" i="2"/>
  <c r="X8833" i="2"/>
  <c r="X8834" i="2"/>
  <c r="X8835" i="2"/>
  <c r="X8836" i="2"/>
  <c r="X8837" i="2"/>
  <c r="X8838" i="2"/>
  <c r="X8839" i="2"/>
  <c r="X8840" i="2"/>
  <c r="X8841" i="2"/>
  <c r="X8842" i="2"/>
  <c r="X8843" i="2"/>
  <c r="X8844" i="2"/>
  <c r="X8845" i="2"/>
  <c r="X8846" i="2"/>
  <c r="X8847" i="2"/>
  <c r="X8848" i="2"/>
  <c r="X8849" i="2"/>
  <c r="X8850" i="2"/>
  <c r="X8851" i="2"/>
  <c r="X8852" i="2"/>
  <c r="X8853" i="2"/>
  <c r="X8854" i="2"/>
  <c r="X8855" i="2"/>
  <c r="X8856" i="2"/>
  <c r="X8857" i="2"/>
  <c r="X8858" i="2"/>
  <c r="X8859" i="2"/>
  <c r="X8860" i="2"/>
  <c r="X8861" i="2"/>
  <c r="X8862" i="2"/>
  <c r="X8863" i="2"/>
  <c r="X8864" i="2"/>
  <c r="X8865" i="2"/>
  <c r="X8866" i="2"/>
  <c r="X8867" i="2"/>
  <c r="X8868" i="2"/>
  <c r="X8869" i="2"/>
  <c r="X8870" i="2"/>
  <c r="X8871" i="2"/>
  <c r="X8872" i="2"/>
  <c r="X8873" i="2"/>
  <c r="X8874" i="2"/>
  <c r="X8875" i="2"/>
  <c r="X8876" i="2"/>
  <c r="X8877" i="2"/>
  <c r="X8878" i="2"/>
  <c r="X8879" i="2"/>
  <c r="X8880" i="2"/>
  <c r="X8881" i="2"/>
  <c r="X8882" i="2"/>
  <c r="X8883" i="2"/>
  <c r="X8884" i="2"/>
  <c r="X8885" i="2"/>
  <c r="X8886" i="2"/>
  <c r="X8887" i="2"/>
  <c r="X8888" i="2"/>
  <c r="X8889" i="2"/>
  <c r="X8890" i="2"/>
  <c r="X8891" i="2"/>
  <c r="X8892" i="2"/>
  <c r="X8893" i="2"/>
  <c r="X8894" i="2"/>
  <c r="X8895" i="2"/>
  <c r="X8896" i="2"/>
  <c r="X8897" i="2"/>
  <c r="X8898" i="2"/>
  <c r="X8899" i="2"/>
  <c r="X8900" i="2"/>
  <c r="X8901" i="2"/>
  <c r="X8902" i="2"/>
  <c r="X8903" i="2"/>
  <c r="X8904" i="2"/>
  <c r="X8905" i="2"/>
  <c r="X8906" i="2"/>
  <c r="X8907" i="2"/>
  <c r="X8908" i="2"/>
  <c r="X8909" i="2"/>
  <c r="X8910" i="2"/>
  <c r="X8911" i="2"/>
  <c r="X8912" i="2"/>
  <c r="X8913" i="2"/>
  <c r="X8914" i="2"/>
  <c r="X8915" i="2"/>
  <c r="X8916" i="2"/>
  <c r="X8917" i="2"/>
  <c r="X8918" i="2"/>
  <c r="X8919" i="2"/>
  <c r="X8920" i="2"/>
  <c r="X8921" i="2"/>
  <c r="X8922" i="2"/>
  <c r="X8923" i="2"/>
  <c r="X8924" i="2"/>
  <c r="X8925" i="2"/>
  <c r="X8926" i="2"/>
  <c r="X8927" i="2"/>
  <c r="X8928" i="2"/>
  <c r="X8929" i="2"/>
  <c r="X8930" i="2"/>
  <c r="X8931" i="2"/>
  <c r="X8932" i="2"/>
  <c r="X8933" i="2"/>
  <c r="X8934" i="2"/>
  <c r="X8935" i="2"/>
  <c r="X8936" i="2"/>
  <c r="X8937" i="2"/>
  <c r="X8938" i="2"/>
  <c r="X8939" i="2"/>
  <c r="X8940" i="2"/>
  <c r="X8941" i="2"/>
  <c r="X8942" i="2"/>
  <c r="X8943" i="2"/>
  <c r="X8944" i="2"/>
  <c r="X8945" i="2"/>
  <c r="X8946" i="2"/>
  <c r="X8947" i="2"/>
  <c r="X8948" i="2"/>
  <c r="X8949" i="2"/>
  <c r="X8950" i="2"/>
  <c r="X8951" i="2"/>
  <c r="X8952" i="2"/>
  <c r="X8953" i="2"/>
  <c r="X8954" i="2"/>
  <c r="X8955" i="2"/>
  <c r="X8956" i="2"/>
  <c r="X8957" i="2"/>
  <c r="X8958" i="2"/>
  <c r="X8959" i="2"/>
  <c r="X8960" i="2"/>
  <c r="X8961" i="2"/>
  <c r="X8962" i="2"/>
  <c r="X8963" i="2"/>
  <c r="X8964" i="2"/>
  <c r="X8965" i="2"/>
  <c r="X8966" i="2"/>
  <c r="X8967" i="2"/>
  <c r="X8968" i="2"/>
  <c r="X8969" i="2"/>
  <c r="X8970" i="2"/>
  <c r="X8971" i="2"/>
  <c r="X8972" i="2"/>
  <c r="X8973" i="2"/>
  <c r="X8974" i="2"/>
  <c r="X8975" i="2"/>
  <c r="X8976" i="2"/>
  <c r="X8977" i="2"/>
  <c r="X8978" i="2"/>
  <c r="X8979" i="2"/>
  <c r="X8980" i="2"/>
  <c r="X8981" i="2"/>
  <c r="X8982" i="2"/>
  <c r="X8983" i="2"/>
  <c r="X8984" i="2"/>
  <c r="X8985" i="2"/>
  <c r="X8986" i="2"/>
  <c r="X8987" i="2"/>
  <c r="X8988" i="2"/>
  <c r="X8989" i="2"/>
  <c r="X8990" i="2"/>
  <c r="X8991" i="2"/>
  <c r="X8992" i="2"/>
  <c r="X8993" i="2"/>
  <c r="X8994" i="2"/>
  <c r="X8995" i="2"/>
  <c r="X8996" i="2"/>
  <c r="X8997" i="2"/>
  <c r="X8998" i="2"/>
  <c r="X8999" i="2"/>
  <c r="X9000" i="2"/>
  <c r="X9001" i="2"/>
  <c r="X9002" i="2"/>
  <c r="X9003" i="2"/>
  <c r="X9004" i="2"/>
  <c r="X9005" i="2"/>
  <c r="X9006" i="2"/>
  <c r="X9007" i="2"/>
  <c r="X9008" i="2"/>
  <c r="X9009" i="2"/>
  <c r="X9010" i="2"/>
  <c r="X9011" i="2"/>
  <c r="X9012" i="2"/>
  <c r="X9013" i="2"/>
  <c r="X9014" i="2"/>
  <c r="X9015" i="2"/>
  <c r="X9016" i="2"/>
  <c r="X9017" i="2"/>
  <c r="X9018" i="2"/>
  <c r="X9019" i="2"/>
  <c r="X9020" i="2"/>
  <c r="X9021" i="2"/>
  <c r="X9022" i="2"/>
  <c r="X9023" i="2"/>
  <c r="X9024" i="2"/>
  <c r="X9025" i="2"/>
  <c r="X9026" i="2"/>
  <c r="X9027" i="2"/>
  <c r="X9028" i="2"/>
  <c r="X9029" i="2"/>
  <c r="X9030" i="2"/>
  <c r="X9031" i="2"/>
  <c r="X9032" i="2"/>
  <c r="X9033" i="2"/>
  <c r="X9034" i="2"/>
  <c r="X9035" i="2"/>
  <c r="X9036" i="2"/>
  <c r="X9037" i="2"/>
  <c r="X9038" i="2"/>
  <c r="X9039" i="2"/>
  <c r="X9040" i="2"/>
  <c r="X9041" i="2"/>
  <c r="X9042" i="2"/>
  <c r="X9043" i="2"/>
  <c r="X9044" i="2"/>
  <c r="X9045" i="2"/>
  <c r="X9046" i="2"/>
  <c r="X9047" i="2"/>
  <c r="X9048" i="2"/>
  <c r="X9049" i="2"/>
  <c r="X9050" i="2"/>
  <c r="X9051" i="2"/>
  <c r="X9052" i="2"/>
  <c r="X9053" i="2"/>
  <c r="X9054" i="2"/>
  <c r="X9055" i="2"/>
  <c r="X9056" i="2"/>
  <c r="X9057" i="2"/>
  <c r="X9058" i="2"/>
  <c r="X9059" i="2"/>
  <c r="X9060" i="2"/>
  <c r="X9061" i="2"/>
  <c r="X9062" i="2"/>
  <c r="X9063" i="2"/>
  <c r="X9064" i="2"/>
  <c r="X9065" i="2"/>
  <c r="X9066" i="2"/>
  <c r="X9067" i="2"/>
  <c r="X9068" i="2"/>
  <c r="X9069" i="2"/>
  <c r="X9070" i="2"/>
  <c r="X9071" i="2"/>
  <c r="X9072" i="2"/>
  <c r="X9073" i="2"/>
  <c r="X9074" i="2"/>
  <c r="X9075" i="2"/>
  <c r="X9076" i="2"/>
  <c r="X9077" i="2"/>
  <c r="X9078" i="2"/>
  <c r="X9079" i="2"/>
  <c r="X9080" i="2"/>
  <c r="X9081" i="2"/>
  <c r="X9082" i="2"/>
  <c r="X9083" i="2"/>
  <c r="X9084" i="2"/>
  <c r="X9085" i="2"/>
  <c r="X9086" i="2"/>
  <c r="X9087" i="2"/>
  <c r="X9088" i="2"/>
  <c r="X9089" i="2"/>
  <c r="X9090" i="2"/>
  <c r="X9091" i="2"/>
  <c r="X9092" i="2"/>
  <c r="X9093" i="2"/>
  <c r="X9094" i="2"/>
  <c r="X9095" i="2"/>
  <c r="X9096" i="2"/>
  <c r="X9097" i="2"/>
  <c r="X9098" i="2"/>
  <c r="X9099" i="2"/>
  <c r="X9100" i="2"/>
  <c r="X9101" i="2"/>
  <c r="X9102" i="2"/>
  <c r="X9103" i="2"/>
  <c r="X9104" i="2"/>
  <c r="X9105" i="2"/>
  <c r="X9106" i="2"/>
  <c r="X9107" i="2"/>
  <c r="X9108" i="2"/>
  <c r="X9109" i="2"/>
  <c r="X9110" i="2"/>
  <c r="X9111" i="2"/>
  <c r="X9112" i="2"/>
  <c r="X9113" i="2"/>
  <c r="X9114" i="2"/>
  <c r="X9115" i="2"/>
  <c r="X9116" i="2"/>
  <c r="X9117" i="2"/>
  <c r="X9118" i="2"/>
  <c r="X9119" i="2"/>
  <c r="X9120" i="2"/>
  <c r="X9121" i="2"/>
  <c r="X9122" i="2"/>
  <c r="X9123" i="2"/>
  <c r="X9124" i="2"/>
  <c r="X9125" i="2"/>
  <c r="X9126" i="2"/>
  <c r="X9127" i="2"/>
  <c r="X9128" i="2"/>
  <c r="X9129" i="2"/>
  <c r="X9130" i="2"/>
  <c r="X9131" i="2"/>
  <c r="X9132" i="2"/>
  <c r="X9133" i="2"/>
  <c r="X9134" i="2"/>
  <c r="X9135" i="2"/>
  <c r="X9136" i="2"/>
  <c r="X9137" i="2"/>
  <c r="X9138" i="2"/>
  <c r="X9139" i="2"/>
  <c r="X9140" i="2"/>
  <c r="X9141" i="2"/>
  <c r="X9142" i="2"/>
  <c r="X9143" i="2"/>
  <c r="X9144" i="2"/>
  <c r="X9145" i="2"/>
  <c r="X9146" i="2"/>
  <c r="X9147" i="2"/>
  <c r="X9148" i="2"/>
  <c r="X9149" i="2"/>
  <c r="X9150" i="2"/>
  <c r="X9151" i="2"/>
  <c r="X9152" i="2"/>
  <c r="X9153" i="2"/>
  <c r="X9154" i="2"/>
  <c r="X9155" i="2"/>
  <c r="X9156" i="2"/>
  <c r="X9157" i="2"/>
  <c r="X9158" i="2"/>
  <c r="X9159" i="2"/>
  <c r="X9160" i="2"/>
  <c r="X9161" i="2"/>
  <c r="X9162" i="2"/>
  <c r="X9163" i="2"/>
  <c r="X9164" i="2"/>
  <c r="X9165" i="2"/>
  <c r="X9166" i="2"/>
  <c r="X9167" i="2"/>
  <c r="X9168" i="2"/>
  <c r="X9169" i="2"/>
  <c r="X9170" i="2"/>
  <c r="X9171" i="2"/>
  <c r="X9172" i="2"/>
  <c r="X9173" i="2"/>
  <c r="X9174" i="2"/>
  <c r="X9175" i="2"/>
  <c r="X9176" i="2"/>
  <c r="X9177" i="2"/>
  <c r="X9178" i="2"/>
  <c r="X9179" i="2"/>
  <c r="X9180" i="2"/>
  <c r="X9181" i="2"/>
  <c r="X9182" i="2"/>
  <c r="X9183" i="2"/>
  <c r="X9184" i="2"/>
  <c r="X9185" i="2"/>
  <c r="X9186" i="2"/>
  <c r="X9187" i="2"/>
  <c r="X9188" i="2"/>
  <c r="X9189" i="2"/>
  <c r="X9190" i="2"/>
  <c r="X9191" i="2"/>
  <c r="X9192" i="2"/>
  <c r="X9193" i="2"/>
  <c r="X9194" i="2"/>
  <c r="X9195" i="2"/>
  <c r="X9196" i="2"/>
  <c r="X9197" i="2"/>
  <c r="X9198" i="2"/>
  <c r="X9199" i="2"/>
  <c r="X9200" i="2"/>
  <c r="X9201" i="2"/>
  <c r="X9202" i="2"/>
  <c r="X9203" i="2"/>
  <c r="X9204" i="2"/>
  <c r="X9205" i="2"/>
  <c r="X9206" i="2"/>
  <c r="X9207" i="2"/>
  <c r="X9208" i="2"/>
  <c r="X9209" i="2"/>
  <c r="X9210" i="2"/>
  <c r="X9211" i="2"/>
  <c r="X9212" i="2"/>
  <c r="X9213" i="2"/>
  <c r="X9214" i="2"/>
  <c r="X9215" i="2"/>
  <c r="X9216" i="2"/>
  <c r="X9217" i="2"/>
  <c r="X9218" i="2"/>
  <c r="X9219" i="2"/>
  <c r="X9220" i="2"/>
  <c r="X9221" i="2"/>
  <c r="X9222" i="2"/>
  <c r="X9223" i="2"/>
  <c r="X9224" i="2"/>
  <c r="X9225" i="2"/>
  <c r="X9226" i="2"/>
  <c r="X9227" i="2"/>
  <c r="X9228" i="2"/>
  <c r="X9229" i="2"/>
  <c r="X9230" i="2"/>
  <c r="X9231" i="2"/>
  <c r="X9232" i="2"/>
  <c r="X9233" i="2"/>
  <c r="X9234" i="2"/>
  <c r="X9235" i="2"/>
  <c r="X9236" i="2"/>
  <c r="X9237" i="2"/>
  <c r="X9238" i="2"/>
  <c r="X9239" i="2"/>
  <c r="X9240" i="2"/>
  <c r="X9241" i="2"/>
  <c r="X9242" i="2"/>
  <c r="X9243" i="2"/>
  <c r="X9244" i="2"/>
  <c r="X9245" i="2"/>
  <c r="X9246" i="2"/>
  <c r="X9247" i="2"/>
  <c r="X9248" i="2"/>
  <c r="X9249" i="2"/>
  <c r="X9250" i="2"/>
  <c r="X9251" i="2"/>
  <c r="X9252" i="2"/>
  <c r="X9253" i="2"/>
  <c r="X9254" i="2"/>
  <c r="X9255" i="2"/>
  <c r="X9256" i="2"/>
  <c r="X9257" i="2"/>
  <c r="X9258" i="2"/>
  <c r="X9259" i="2"/>
  <c r="X9260" i="2"/>
  <c r="X9261" i="2"/>
  <c r="X9262" i="2"/>
  <c r="X9263" i="2"/>
  <c r="X9264" i="2"/>
  <c r="X9265" i="2"/>
  <c r="X9266" i="2"/>
  <c r="X9267" i="2"/>
  <c r="X9268" i="2"/>
  <c r="X9269" i="2"/>
  <c r="X9270" i="2"/>
  <c r="X9271" i="2"/>
  <c r="X9272" i="2"/>
  <c r="X9273" i="2"/>
  <c r="X9274" i="2"/>
  <c r="X9275" i="2"/>
  <c r="X9276" i="2"/>
  <c r="X9277" i="2"/>
  <c r="X9278" i="2"/>
  <c r="X9279" i="2"/>
  <c r="X9280" i="2"/>
  <c r="X9281" i="2"/>
  <c r="X9282" i="2"/>
  <c r="X9283" i="2"/>
  <c r="X9284" i="2"/>
  <c r="X9285" i="2"/>
  <c r="X9286" i="2"/>
  <c r="X9287" i="2"/>
  <c r="X9288" i="2"/>
  <c r="X9289" i="2"/>
  <c r="X9290" i="2"/>
  <c r="X9291" i="2"/>
  <c r="X9292" i="2"/>
  <c r="X9293" i="2"/>
  <c r="X9294" i="2"/>
  <c r="X9295" i="2"/>
  <c r="X9296" i="2"/>
  <c r="X9297" i="2"/>
  <c r="X9298" i="2"/>
  <c r="X9299" i="2"/>
  <c r="X9300" i="2"/>
  <c r="X9301" i="2"/>
  <c r="X9302" i="2"/>
  <c r="X9303" i="2"/>
  <c r="X9304" i="2"/>
  <c r="X9305" i="2"/>
  <c r="X9306" i="2"/>
  <c r="X9307" i="2"/>
  <c r="X9308" i="2"/>
  <c r="X9309" i="2"/>
  <c r="X9310" i="2"/>
  <c r="X9311" i="2"/>
  <c r="X9312" i="2"/>
  <c r="X9313" i="2"/>
  <c r="X9314" i="2"/>
  <c r="X9315" i="2"/>
  <c r="X9316" i="2"/>
  <c r="X9317" i="2"/>
  <c r="X9318" i="2"/>
  <c r="X9319" i="2"/>
  <c r="X9320" i="2"/>
  <c r="X9321" i="2"/>
  <c r="X9322" i="2"/>
  <c r="X9323" i="2"/>
  <c r="X9324" i="2"/>
  <c r="X9325" i="2"/>
  <c r="X9326" i="2"/>
  <c r="X9327" i="2"/>
  <c r="X9328" i="2"/>
  <c r="X9329" i="2"/>
  <c r="X9330" i="2"/>
  <c r="X9331" i="2"/>
  <c r="X9332" i="2"/>
  <c r="X9333" i="2"/>
  <c r="X9334" i="2"/>
  <c r="X9335" i="2"/>
  <c r="X9336" i="2"/>
  <c r="X9337" i="2"/>
  <c r="X9338" i="2"/>
  <c r="X9339" i="2"/>
  <c r="X9340" i="2"/>
  <c r="X9341" i="2"/>
  <c r="X9342" i="2"/>
  <c r="X9343" i="2"/>
  <c r="X9344" i="2"/>
  <c r="X9345" i="2"/>
  <c r="X9346" i="2"/>
  <c r="X9347" i="2"/>
  <c r="X9348" i="2"/>
  <c r="X9349" i="2"/>
  <c r="X9350" i="2"/>
  <c r="X9351" i="2"/>
  <c r="X9352" i="2"/>
  <c r="X9353" i="2"/>
  <c r="X9354" i="2"/>
  <c r="X9355" i="2"/>
  <c r="X9356" i="2"/>
  <c r="X9357" i="2"/>
  <c r="X9358" i="2"/>
  <c r="X9359" i="2"/>
  <c r="X9360" i="2"/>
  <c r="X9361" i="2"/>
  <c r="X9362" i="2"/>
  <c r="X9363" i="2"/>
  <c r="X9364" i="2"/>
  <c r="X9365" i="2"/>
  <c r="X9366" i="2"/>
  <c r="X9367" i="2"/>
  <c r="X9368" i="2"/>
  <c r="X9369" i="2"/>
  <c r="X9370" i="2"/>
  <c r="X9371" i="2"/>
  <c r="X9372" i="2"/>
  <c r="X9373" i="2"/>
  <c r="X9374" i="2"/>
  <c r="X9375" i="2"/>
  <c r="X9376" i="2"/>
  <c r="X9377" i="2"/>
  <c r="X9378" i="2"/>
  <c r="X9379" i="2"/>
  <c r="X9380" i="2"/>
  <c r="X9381" i="2"/>
  <c r="X9382" i="2"/>
  <c r="X9383" i="2"/>
  <c r="X9384" i="2"/>
  <c r="X9385" i="2"/>
  <c r="X9386" i="2"/>
  <c r="X9387" i="2"/>
  <c r="X9388" i="2"/>
  <c r="X9389" i="2"/>
  <c r="X9390" i="2"/>
  <c r="X9391" i="2"/>
  <c r="X9392" i="2"/>
  <c r="X9393" i="2"/>
  <c r="X9394" i="2"/>
  <c r="X9395" i="2"/>
  <c r="X9396" i="2"/>
  <c r="X9397" i="2"/>
  <c r="X9398" i="2"/>
  <c r="X9399" i="2"/>
  <c r="X9400" i="2"/>
  <c r="X9401" i="2"/>
  <c r="X9402" i="2"/>
  <c r="X9403" i="2"/>
  <c r="X9404" i="2"/>
  <c r="X9405" i="2"/>
  <c r="X9406" i="2"/>
  <c r="X9407" i="2"/>
  <c r="X9408" i="2"/>
  <c r="X9409" i="2"/>
  <c r="X9410" i="2"/>
  <c r="X9411" i="2"/>
  <c r="X9412" i="2"/>
  <c r="X9413" i="2"/>
  <c r="X9414" i="2"/>
  <c r="X9415" i="2"/>
  <c r="X9416" i="2"/>
  <c r="X9417" i="2"/>
  <c r="X9418" i="2"/>
  <c r="X9419" i="2"/>
  <c r="X9420" i="2"/>
  <c r="X9421" i="2"/>
  <c r="X9422" i="2"/>
  <c r="X9423" i="2"/>
  <c r="X9424" i="2"/>
  <c r="X9425" i="2"/>
  <c r="X9426" i="2"/>
  <c r="X9427" i="2"/>
  <c r="X9428" i="2"/>
  <c r="X9429" i="2"/>
  <c r="X9430" i="2"/>
  <c r="X9431" i="2"/>
  <c r="X9432" i="2"/>
  <c r="X9433" i="2"/>
  <c r="X9434" i="2"/>
  <c r="X9435" i="2"/>
  <c r="X9436" i="2"/>
  <c r="X9437" i="2"/>
  <c r="X9438" i="2"/>
  <c r="X9439" i="2"/>
  <c r="X9440" i="2"/>
  <c r="X9441" i="2"/>
  <c r="X9442" i="2"/>
  <c r="X9443" i="2"/>
  <c r="X9444" i="2"/>
  <c r="X9445" i="2"/>
  <c r="X9446" i="2"/>
  <c r="X9447" i="2"/>
  <c r="X9448" i="2"/>
  <c r="X9449" i="2"/>
  <c r="X9450" i="2"/>
  <c r="X9451" i="2"/>
  <c r="X9452" i="2"/>
  <c r="X9453" i="2"/>
  <c r="X9454" i="2"/>
  <c r="X9455" i="2"/>
  <c r="X9456" i="2"/>
  <c r="X9457" i="2"/>
  <c r="X9458" i="2"/>
  <c r="X9459" i="2"/>
  <c r="X9460" i="2"/>
  <c r="X9461" i="2"/>
  <c r="X9462" i="2"/>
  <c r="X9463" i="2"/>
  <c r="X9464" i="2"/>
  <c r="X9465" i="2"/>
  <c r="X9466" i="2"/>
  <c r="X9467" i="2"/>
  <c r="X9468" i="2"/>
  <c r="X9469" i="2"/>
  <c r="X9470" i="2"/>
  <c r="X9471" i="2"/>
  <c r="X9472" i="2"/>
  <c r="X9473" i="2"/>
  <c r="X9474" i="2"/>
  <c r="X9475" i="2"/>
  <c r="X9476" i="2"/>
  <c r="X9477" i="2"/>
  <c r="X9478" i="2"/>
  <c r="X9479" i="2"/>
  <c r="X9480" i="2"/>
  <c r="X9481" i="2"/>
  <c r="X9482" i="2"/>
  <c r="X9483" i="2"/>
  <c r="X9484" i="2"/>
  <c r="X9485" i="2"/>
  <c r="X9486" i="2"/>
  <c r="X9487" i="2"/>
  <c r="X9488" i="2"/>
  <c r="X9489" i="2"/>
  <c r="X9490" i="2"/>
  <c r="X9491" i="2"/>
  <c r="X9492" i="2"/>
  <c r="X9493" i="2"/>
  <c r="X9494" i="2"/>
  <c r="X9495" i="2"/>
  <c r="X9496" i="2"/>
  <c r="X9497" i="2"/>
  <c r="X9498" i="2"/>
  <c r="X9499" i="2"/>
  <c r="X9500" i="2"/>
  <c r="X9501" i="2"/>
  <c r="X9502" i="2"/>
  <c r="X9503" i="2"/>
  <c r="X9504" i="2"/>
  <c r="X9505" i="2"/>
  <c r="X9506" i="2"/>
  <c r="X9507" i="2"/>
  <c r="X9508" i="2"/>
  <c r="X9509" i="2"/>
  <c r="X9510" i="2"/>
  <c r="X9511" i="2"/>
  <c r="X9512" i="2"/>
  <c r="X9513" i="2"/>
  <c r="X9514" i="2"/>
  <c r="X9515" i="2"/>
  <c r="X9516" i="2"/>
  <c r="X9517" i="2"/>
  <c r="X9518" i="2"/>
  <c r="X9519" i="2"/>
  <c r="X9520" i="2"/>
  <c r="X9521" i="2"/>
  <c r="X9522" i="2"/>
  <c r="X9523" i="2"/>
  <c r="X9524" i="2"/>
  <c r="X9525" i="2"/>
  <c r="X9526" i="2"/>
  <c r="X9527" i="2"/>
  <c r="X9528" i="2"/>
  <c r="X9529" i="2"/>
  <c r="X9530" i="2"/>
  <c r="X9531" i="2"/>
  <c r="X9532" i="2"/>
  <c r="X9533" i="2"/>
  <c r="X9534" i="2"/>
  <c r="X9535" i="2"/>
  <c r="X9536" i="2"/>
  <c r="X9537" i="2"/>
  <c r="X9538" i="2"/>
  <c r="X9539" i="2"/>
  <c r="X9540" i="2"/>
  <c r="X9541" i="2"/>
  <c r="X9542" i="2"/>
  <c r="X9543" i="2"/>
  <c r="X9544" i="2"/>
  <c r="X9545" i="2"/>
  <c r="X9546" i="2"/>
  <c r="X9547" i="2"/>
  <c r="X9548" i="2"/>
  <c r="X9549" i="2"/>
  <c r="X9550" i="2"/>
  <c r="X9551" i="2"/>
  <c r="X9552" i="2"/>
  <c r="X9553" i="2"/>
  <c r="X9554" i="2"/>
  <c r="X9555" i="2"/>
  <c r="X9556" i="2"/>
  <c r="X9557" i="2"/>
  <c r="X9558" i="2"/>
  <c r="X9559" i="2"/>
  <c r="X9560" i="2"/>
  <c r="X9561" i="2"/>
  <c r="X9562" i="2"/>
  <c r="X9563" i="2"/>
  <c r="X9564" i="2"/>
  <c r="X9565" i="2"/>
  <c r="X9566" i="2"/>
  <c r="X9567" i="2"/>
  <c r="X9568" i="2"/>
  <c r="X9569" i="2"/>
  <c r="X9570" i="2"/>
  <c r="X9571" i="2"/>
  <c r="X9572" i="2"/>
  <c r="X9573" i="2"/>
  <c r="X9574" i="2"/>
  <c r="X9575" i="2"/>
  <c r="X9576" i="2"/>
  <c r="X9577" i="2"/>
  <c r="X9578" i="2"/>
  <c r="X9579" i="2"/>
  <c r="X9580" i="2"/>
  <c r="X9581" i="2"/>
  <c r="X9582" i="2"/>
  <c r="X9583" i="2"/>
  <c r="X9584" i="2"/>
  <c r="X9585" i="2"/>
  <c r="X9586" i="2"/>
  <c r="X9587" i="2"/>
  <c r="X9588" i="2"/>
  <c r="X9589" i="2"/>
  <c r="X9590" i="2"/>
  <c r="X9591" i="2"/>
  <c r="X9592" i="2"/>
  <c r="X9593" i="2"/>
  <c r="X9594" i="2"/>
  <c r="X9595" i="2"/>
  <c r="X9596" i="2"/>
  <c r="X9597" i="2"/>
  <c r="X9598" i="2"/>
  <c r="X9599" i="2"/>
  <c r="X9600" i="2"/>
  <c r="X9601" i="2"/>
  <c r="X9602" i="2"/>
  <c r="X9603" i="2"/>
  <c r="X9604" i="2"/>
  <c r="X9605" i="2"/>
  <c r="X9606" i="2"/>
  <c r="X9607" i="2"/>
  <c r="X9608" i="2"/>
  <c r="X9609" i="2"/>
  <c r="X9610" i="2"/>
  <c r="X9611" i="2"/>
  <c r="X9612" i="2"/>
  <c r="X9613" i="2"/>
  <c r="X9614" i="2"/>
  <c r="X9615" i="2"/>
  <c r="X9616" i="2"/>
  <c r="X9617" i="2"/>
  <c r="X9618" i="2"/>
  <c r="X9619" i="2"/>
  <c r="X9620" i="2"/>
  <c r="X9621" i="2"/>
  <c r="X9622" i="2"/>
  <c r="X9623" i="2"/>
  <c r="X9624" i="2"/>
  <c r="X9625" i="2"/>
  <c r="X9626" i="2"/>
  <c r="X9627" i="2"/>
  <c r="X9628" i="2"/>
  <c r="X9629" i="2"/>
  <c r="X9630" i="2"/>
  <c r="X9631" i="2"/>
  <c r="X9632" i="2"/>
  <c r="X9633" i="2"/>
  <c r="X9634" i="2"/>
  <c r="X9635" i="2"/>
  <c r="X9636" i="2"/>
  <c r="X9637" i="2"/>
  <c r="X9638" i="2"/>
  <c r="X9639" i="2"/>
  <c r="X9640" i="2"/>
  <c r="X9641" i="2"/>
  <c r="X9642" i="2"/>
  <c r="X9643" i="2"/>
  <c r="X9644" i="2"/>
  <c r="X9645" i="2"/>
  <c r="X9646" i="2"/>
  <c r="X9647" i="2"/>
  <c r="X9648" i="2"/>
  <c r="X9649" i="2"/>
  <c r="X9650" i="2"/>
  <c r="X9651" i="2"/>
  <c r="X9652" i="2"/>
  <c r="X9653" i="2"/>
  <c r="X9654" i="2"/>
  <c r="X9655" i="2"/>
  <c r="X9656" i="2"/>
  <c r="X9657" i="2"/>
  <c r="X9658" i="2"/>
  <c r="X9659" i="2"/>
  <c r="X9660" i="2"/>
  <c r="X9661" i="2"/>
  <c r="X9662" i="2"/>
  <c r="X9663" i="2"/>
  <c r="X9664" i="2"/>
  <c r="X9665" i="2"/>
  <c r="X9666" i="2"/>
  <c r="X9667" i="2"/>
  <c r="X9668" i="2"/>
  <c r="X9669" i="2"/>
  <c r="X9670" i="2"/>
  <c r="X9671" i="2"/>
  <c r="X9672" i="2"/>
  <c r="X9673" i="2"/>
  <c r="X9674" i="2"/>
  <c r="X9675" i="2"/>
  <c r="X9676" i="2"/>
  <c r="X9677" i="2"/>
  <c r="X9678" i="2"/>
  <c r="X9679" i="2"/>
  <c r="X9680" i="2"/>
  <c r="X9681" i="2"/>
  <c r="X9682" i="2"/>
  <c r="X9683" i="2"/>
  <c r="X9684" i="2"/>
  <c r="X9685" i="2"/>
  <c r="X9686" i="2"/>
  <c r="X9687" i="2"/>
  <c r="X9688" i="2"/>
  <c r="X9689" i="2"/>
  <c r="X9690" i="2"/>
  <c r="X9691" i="2"/>
  <c r="X9692" i="2"/>
  <c r="X9693" i="2"/>
  <c r="X9694" i="2"/>
  <c r="X9695" i="2"/>
  <c r="X9696" i="2"/>
  <c r="X9697" i="2"/>
  <c r="X9698" i="2"/>
  <c r="X9699" i="2"/>
  <c r="X9700" i="2"/>
  <c r="X9701" i="2"/>
  <c r="X9702" i="2"/>
  <c r="X9703" i="2"/>
  <c r="X9704" i="2"/>
  <c r="X9705" i="2"/>
  <c r="X9706" i="2"/>
  <c r="X9707" i="2"/>
  <c r="X9708" i="2"/>
  <c r="X9709" i="2"/>
  <c r="X9710" i="2"/>
  <c r="X9711" i="2"/>
  <c r="X9712" i="2"/>
  <c r="X9713" i="2"/>
  <c r="X9714" i="2"/>
  <c r="X9715" i="2"/>
  <c r="X9716" i="2"/>
  <c r="X9717" i="2"/>
  <c r="X9718" i="2"/>
  <c r="X9719" i="2"/>
  <c r="X9720" i="2"/>
  <c r="X9721" i="2"/>
  <c r="X9722" i="2"/>
  <c r="X9723" i="2"/>
  <c r="X9724" i="2"/>
  <c r="X9725" i="2"/>
  <c r="X9726" i="2"/>
  <c r="X9727" i="2"/>
  <c r="X9728" i="2"/>
  <c r="X9729" i="2"/>
  <c r="X9730" i="2"/>
  <c r="X9731" i="2"/>
  <c r="X9732" i="2"/>
  <c r="X9733" i="2"/>
  <c r="X9734" i="2"/>
  <c r="X9735" i="2"/>
  <c r="X9736" i="2"/>
  <c r="X9737" i="2"/>
  <c r="X9738" i="2"/>
  <c r="X9739" i="2"/>
  <c r="X9740" i="2"/>
  <c r="X9741" i="2"/>
  <c r="X9742" i="2"/>
  <c r="X9743" i="2"/>
  <c r="X9744" i="2"/>
  <c r="X9745" i="2"/>
  <c r="X9746" i="2"/>
  <c r="X9747" i="2"/>
  <c r="X9748" i="2"/>
  <c r="X9749" i="2"/>
  <c r="X9750" i="2"/>
  <c r="X9751" i="2"/>
  <c r="X9752" i="2"/>
  <c r="X9753" i="2"/>
  <c r="X9754" i="2"/>
  <c r="X9755" i="2"/>
  <c r="X9756" i="2"/>
  <c r="X9757" i="2"/>
  <c r="X9758" i="2"/>
  <c r="X9759" i="2"/>
  <c r="X9760" i="2"/>
  <c r="X9761" i="2"/>
  <c r="X9762" i="2"/>
  <c r="X9763" i="2"/>
  <c r="X9764" i="2"/>
  <c r="X9765" i="2"/>
  <c r="X9766" i="2"/>
  <c r="X9767" i="2"/>
  <c r="X9768" i="2"/>
  <c r="X9769" i="2"/>
  <c r="X9770" i="2"/>
  <c r="X9771" i="2"/>
  <c r="X9772" i="2"/>
  <c r="X9773" i="2"/>
  <c r="X9774" i="2"/>
  <c r="X9775" i="2"/>
  <c r="X9776" i="2"/>
  <c r="X9777" i="2"/>
  <c r="X9778" i="2"/>
  <c r="X9779" i="2"/>
  <c r="X9780" i="2"/>
  <c r="X9781" i="2"/>
  <c r="X9782" i="2"/>
  <c r="X9783" i="2"/>
  <c r="X9784" i="2"/>
  <c r="X9785" i="2"/>
  <c r="X9786" i="2"/>
  <c r="X9787" i="2"/>
  <c r="X9788" i="2"/>
  <c r="X9789" i="2"/>
  <c r="X9790" i="2"/>
  <c r="X9791" i="2"/>
  <c r="X9792" i="2"/>
  <c r="X9793" i="2"/>
  <c r="X9794" i="2"/>
  <c r="X9795" i="2"/>
  <c r="X9796" i="2"/>
  <c r="X9797" i="2"/>
  <c r="X9798" i="2"/>
  <c r="X9799" i="2"/>
  <c r="X9800" i="2"/>
  <c r="X9801" i="2"/>
  <c r="X9802" i="2"/>
  <c r="X9803" i="2"/>
  <c r="X9804" i="2"/>
  <c r="X9805" i="2"/>
  <c r="X9806" i="2"/>
  <c r="X9807" i="2"/>
  <c r="X9808" i="2"/>
  <c r="X9809" i="2"/>
  <c r="X9810" i="2"/>
  <c r="X9811" i="2"/>
  <c r="X9812" i="2"/>
  <c r="X9813" i="2"/>
  <c r="X9814" i="2"/>
  <c r="X9815" i="2"/>
  <c r="X9816" i="2"/>
  <c r="X9817" i="2"/>
  <c r="X9818" i="2"/>
  <c r="X9819" i="2"/>
  <c r="X9820" i="2"/>
  <c r="X9821" i="2"/>
  <c r="X9822" i="2"/>
  <c r="X9823" i="2"/>
  <c r="X9824" i="2"/>
  <c r="X9825" i="2"/>
  <c r="X9826" i="2"/>
  <c r="X9827" i="2"/>
  <c r="X9828" i="2"/>
  <c r="X9829" i="2"/>
  <c r="X9830" i="2"/>
  <c r="X9831" i="2"/>
  <c r="X9832" i="2"/>
  <c r="X9833" i="2"/>
  <c r="X9834" i="2"/>
  <c r="X9835" i="2"/>
  <c r="X9836" i="2"/>
  <c r="X9837" i="2"/>
  <c r="X9838" i="2"/>
  <c r="X9839" i="2"/>
  <c r="X9840" i="2"/>
  <c r="X9841" i="2"/>
  <c r="X9842" i="2"/>
  <c r="X9843" i="2"/>
  <c r="X9844" i="2"/>
  <c r="X9845" i="2"/>
  <c r="X9846" i="2"/>
  <c r="X9847" i="2"/>
  <c r="X9848" i="2"/>
  <c r="X9849" i="2"/>
  <c r="X9850" i="2"/>
  <c r="X9851" i="2"/>
  <c r="X9852" i="2"/>
  <c r="X9853" i="2"/>
  <c r="X9854" i="2"/>
  <c r="X9855" i="2"/>
  <c r="X9856" i="2"/>
  <c r="X9857" i="2"/>
  <c r="X9858" i="2"/>
  <c r="X9859" i="2"/>
  <c r="X9860" i="2"/>
  <c r="X9861" i="2"/>
  <c r="X9862" i="2"/>
  <c r="X9863" i="2"/>
  <c r="X9864" i="2"/>
  <c r="X9865" i="2"/>
  <c r="X9866" i="2"/>
  <c r="X9867" i="2"/>
  <c r="X9868" i="2"/>
  <c r="X9869" i="2"/>
  <c r="X9870" i="2"/>
  <c r="X9871" i="2"/>
  <c r="X9872" i="2"/>
  <c r="X9873" i="2"/>
  <c r="X9874" i="2"/>
  <c r="X9875" i="2"/>
  <c r="X9876" i="2"/>
  <c r="X9877" i="2"/>
  <c r="X9878" i="2"/>
  <c r="X9879" i="2"/>
  <c r="X9880" i="2"/>
  <c r="X9881" i="2"/>
  <c r="X9882" i="2"/>
  <c r="X9883" i="2"/>
  <c r="X9884" i="2"/>
  <c r="X9885" i="2"/>
  <c r="X9886" i="2"/>
  <c r="X9887" i="2"/>
  <c r="X9888" i="2"/>
  <c r="X9889" i="2"/>
  <c r="X9890" i="2"/>
  <c r="X9891" i="2"/>
  <c r="X9892" i="2"/>
  <c r="X9893" i="2"/>
  <c r="X9894" i="2"/>
  <c r="X9895" i="2"/>
  <c r="X9896" i="2"/>
  <c r="X9897" i="2"/>
  <c r="X9898" i="2"/>
  <c r="X9899" i="2"/>
  <c r="X9900" i="2"/>
  <c r="X9901" i="2"/>
  <c r="X9902" i="2"/>
  <c r="X9903" i="2"/>
  <c r="X9904" i="2"/>
  <c r="X9905" i="2"/>
  <c r="X9906" i="2"/>
  <c r="X9907" i="2"/>
  <c r="X9908" i="2"/>
  <c r="X9909" i="2"/>
  <c r="X9910" i="2"/>
  <c r="X9911" i="2"/>
  <c r="X9912" i="2"/>
  <c r="X9913" i="2"/>
  <c r="X9914" i="2"/>
  <c r="X9915" i="2"/>
  <c r="X9916" i="2"/>
  <c r="X9917" i="2"/>
  <c r="X9918" i="2"/>
  <c r="X9919" i="2"/>
  <c r="X9920" i="2"/>
  <c r="X9921" i="2"/>
  <c r="X9922" i="2"/>
  <c r="X9923" i="2"/>
  <c r="X9924" i="2"/>
  <c r="X9925" i="2"/>
  <c r="X9926" i="2"/>
  <c r="X9927" i="2"/>
  <c r="X9928" i="2"/>
  <c r="X9929" i="2"/>
  <c r="X9930" i="2"/>
  <c r="X9931" i="2"/>
  <c r="X9932" i="2"/>
  <c r="X9933" i="2"/>
  <c r="X9934" i="2"/>
  <c r="X9935" i="2"/>
  <c r="X9936" i="2"/>
  <c r="X9937" i="2"/>
  <c r="X9938" i="2"/>
  <c r="X9939" i="2"/>
  <c r="X9940" i="2"/>
  <c r="X9941" i="2"/>
  <c r="X9942" i="2"/>
  <c r="X9943" i="2"/>
  <c r="X9944" i="2"/>
  <c r="X9945" i="2"/>
  <c r="X9946" i="2"/>
  <c r="X9947" i="2"/>
  <c r="X9948" i="2"/>
  <c r="X9949" i="2"/>
  <c r="X9950" i="2"/>
  <c r="X9951" i="2"/>
  <c r="X9952" i="2"/>
  <c r="X9953" i="2"/>
  <c r="X9954" i="2"/>
  <c r="X9955" i="2"/>
  <c r="X9956" i="2"/>
  <c r="X9957" i="2"/>
  <c r="X9958" i="2"/>
  <c r="X9959" i="2"/>
  <c r="X9960" i="2"/>
  <c r="X9961" i="2"/>
  <c r="X9962" i="2"/>
  <c r="X9963" i="2"/>
  <c r="X9964" i="2"/>
  <c r="X9965" i="2"/>
  <c r="X9966" i="2"/>
  <c r="X9967" i="2"/>
  <c r="X9968" i="2"/>
  <c r="X9969" i="2"/>
  <c r="X9970" i="2"/>
  <c r="X9971" i="2"/>
  <c r="X9972" i="2"/>
  <c r="X9973" i="2"/>
  <c r="X9974" i="2"/>
  <c r="X9975" i="2"/>
  <c r="X9976" i="2"/>
  <c r="X9977" i="2"/>
  <c r="X9978" i="2"/>
  <c r="X9979" i="2"/>
  <c r="X9980" i="2"/>
  <c r="X9981" i="2"/>
  <c r="X9982" i="2"/>
  <c r="X9983" i="2"/>
  <c r="X9984" i="2"/>
  <c r="X9985" i="2"/>
  <c r="X9986" i="2"/>
  <c r="X9987" i="2"/>
  <c r="X9988" i="2"/>
  <c r="X9989" i="2"/>
  <c r="X9990" i="2"/>
  <c r="X9991" i="2"/>
  <c r="X9992" i="2"/>
  <c r="X9993" i="2"/>
  <c r="X9994" i="2"/>
  <c r="X9995" i="2"/>
  <c r="X9996" i="2"/>
  <c r="X9997" i="2"/>
  <c r="X9998" i="2"/>
  <c r="X9999" i="2"/>
  <c r="X10000" i="2"/>
  <c r="X10001" i="2"/>
</calcChain>
</file>

<file path=xl/sharedStrings.xml><?xml version="1.0" encoding="utf-8"?>
<sst xmlns="http://schemas.openxmlformats.org/spreadsheetml/2006/main" count="2436" uniqueCount="2156">
  <si>
    <t>Правила заполнения отчета</t>
  </si>
  <si>
    <t>Наименование поля</t>
  </si>
  <si>
    <t>Обязательность</t>
  </si>
  <si>
    <t>Формат поля</t>
  </si>
  <si>
    <t>Пример заполнения</t>
  </si>
  <si>
    <t>Закачик</t>
  </si>
  <si>
    <t>БИН Заказчика</t>
  </si>
  <si>
    <t>Обязательное</t>
  </si>
  <si>
    <t>Числовое</t>
  </si>
  <si>
    <t>123456789101</t>
  </si>
  <si>
    <t>Наименование Заказчика</t>
  </si>
  <si>
    <t>Текстовое</t>
  </si>
  <si>
    <t>АО "НК "Казатомпром"</t>
  </si>
  <si>
    <t>План закупки</t>
  </si>
  <si>
    <t>Номер строки плана закупок</t>
  </si>
  <si>
    <t>В свободной форме из вашей системы</t>
  </si>
  <si>
    <t>Тип тру</t>
  </si>
  <si>
    <t>Справочник</t>
  </si>
  <si>
    <t>Выпадающий список</t>
  </si>
  <si>
    <t>Текстовый</t>
  </si>
  <si>
    <t>Код  ЕНС ТРУ</t>
  </si>
  <si>
    <t>110711.310.000003 - использовать справочник с сайта ЕНС ТРУ</t>
  </si>
  <si>
    <t>Наименование ТРУ</t>
  </si>
  <si>
    <t>Использовать справочник с сайта ЕНС ТРУ</t>
  </si>
  <si>
    <t>Краткая характеристика (описание) ТРУ</t>
  </si>
  <si>
    <t>Единица измерения</t>
  </si>
  <si>
    <t>Кол-во/объем</t>
  </si>
  <si>
    <t>Для "Работ" и "Услуг" необходимо указывать единицу (Пример - 1), для "Товара" соответствующиее количество потребностей (Пример - 20)</t>
  </si>
  <si>
    <t>Маркетинговая цена за единицу, тенге без НДС</t>
  </si>
  <si>
    <r>
      <t xml:space="preserve">Расчетный показатель, для </t>
    </r>
    <r>
      <rPr>
        <b/>
        <sz val="10"/>
        <color theme="1"/>
        <rFont val="Times New Roman"/>
        <family val="1"/>
        <charset val="204"/>
      </rPr>
      <t>товаров</t>
    </r>
    <r>
      <rPr>
        <sz val="10"/>
        <color theme="1"/>
        <rFont val="Times New Roman"/>
        <family val="1"/>
        <charset val="204"/>
      </rPr>
      <t xml:space="preserve"> ("Маркетинговая цена за единицу, тенге без НДС" * "Кол-во/объем")</t>
    </r>
  </si>
  <si>
    <t>Прогнозируемая доля ВЦ, %</t>
  </si>
  <si>
    <t>Целое число, установлено правило: число не должно превышать - 100</t>
  </si>
  <si>
    <t>Заказчик</t>
  </si>
  <si>
    <t xml:space="preserve">Сумма, планируемая для закупок ТРУ тенге без НДС </t>
  </si>
  <si>
    <t>0112</t>
  </si>
  <si>
    <t>0113</t>
  </si>
  <si>
    <t>0168</t>
  </si>
  <si>
    <t>0796</t>
  </si>
  <si>
    <t>Ящик</t>
  </si>
  <si>
    <t>Работа</t>
  </si>
  <si>
    <t>Услуга</t>
  </si>
  <si>
    <t>5114</t>
  </si>
  <si>
    <t>Справочник МКЕИ</t>
  </si>
  <si>
    <t>Товар</t>
  </si>
  <si>
    <t>Код</t>
  </si>
  <si>
    <t>Наименование (рус)</t>
  </si>
  <si>
    <t>0001</t>
  </si>
  <si>
    <t>Нанометр</t>
  </si>
  <si>
    <t>0002</t>
  </si>
  <si>
    <t>Микрометр</t>
  </si>
  <si>
    <t>0003</t>
  </si>
  <si>
    <t>Миллиметр</t>
  </si>
  <si>
    <t>0004</t>
  </si>
  <si>
    <t>Сантиметр</t>
  </si>
  <si>
    <t>0005</t>
  </si>
  <si>
    <t>Дециметр</t>
  </si>
  <si>
    <t>0006</t>
  </si>
  <si>
    <t>Метр</t>
  </si>
  <si>
    <t>0008</t>
  </si>
  <si>
    <t>Километр (тысяча метров)</t>
  </si>
  <si>
    <t>0009</t>
  </si>
  <si>
    <t>Миллион метров</t>
  </si>
  <si>
    <t>0017</t>
  </si>
  <si>
    <t>Гектометр</t>
  </si>
  <si>
    <t>0018</t>
  </si>
  <si>
    <t>Метр погонный</t>
  </si>
  <si>
    <t>0019</t>
  </si>
  <si>
    <t>Тысяча метров погонных</t>
  </si>
  <si>
    <t>0020</t>
  </si>
  <si>
    <t>Метр условный</t>
  </si>
  <si>
    <t>0021</t>
  </si>
  <si>
    <t>Метр погонный проходки</t>
  </si>
  <si>
    <t>0039</t>
  </si>
  <si>
    <t>Дюйм</t>
  </si>
  <si>
    <t>0041</t>
  </si>
  <si>
    <t>Фут</t>
  </si>
  <si>
    <t>0043</t>
  </si>
  <si>
    <t>Ярд</t>
  </si>
  <si>
    <t>0045</t>
  </si>
  <si>
    <t>Миля уставная (1609,344 м)</t>
  </si>
  <si>
    <t>0047</t>
  </si>
  <si>
    <t>Миля морская (1852 м)</t>
  </si>
  <si>
    <t>0048</t>
  </si>
  <si>
    <t>Тысяча метров условных</t>
  </si>
  <si>
    <t>0049</t>
  </si>
  <si>
    <t>Километр условных труб</t>
  </si>
  <si>
    <t>0050</t>
  </si>
  <si>
    <t>Миллиметр квадратный</t>
  </si>
  <si>
    <t>0051</t>
  </si>
  <si>
    <t>Сантиметр квадратный</t>
  </si>
  <si>
    <t>0053</t>
  </si>
  <si>
    <t>Дециметр квадратный</t>
  </si>
  <si>
    <t>0054</t>
  </si>
  <si>
    <t>Тысяча дециметров квадратных</t>
  </si>
  <si>
    <t>0055</t>
  </si>
  <si>
    <t>Метр квадратный</t>
  </si>
  <si>
    <t>0056</t>
  </si>
  <si>
    <t>Миллион дециметров квадратных</t>
  </si>
  <si>
    <t>0057</t>
  </si>
  <si>
    <t>Миллион метров квадратных</t>
  </si>
  <si>
    <t>0058</t>
  </si>
  <si>
    <t>Тысяча метров квадратных</t>
  </si>
  <si>
    <t>0059</t>
  </si>
  <si>
    <t>Гектар</t>
  </si>
  <si>
    <t>0060</t>
  </si>
  <si>
    <t>Тысяча гектаров</t>
  </si>
  <si>
    <t>0061</t>
  </si>
  <si>
    <t>Километр квадратный</t>
  </si>
  <si>
    <t>0062</t>
  </si>
  <si>
    <t>Метр квадратный условный</t>
  </si>
  <si>
    <t>0063</t>
  </si>
  <si>
    <t>Тысяча метров квадратных условных</t>
  </si>
  <si>
    <t>0064</t>
  </si>
  <si>
    <t>Миллион метров квадратных условных</t>
  </si>
  <si>
    <t>0071</t>
  </si>
  <si>
    <t>Дюйм квадратный</t>
  </si>
  <si>
    <t>0073</t>
  </si>
  <si>
    <t>Фут квадратный</t>
  </si>
  <si>
    <t>0075</t>
  </si>
  <si>
    <t>Ярд квадратный</t>
  </si>
  <si>
    <t>0077</t>
  </si>
  <si>
    <t>Акр</t>
  </si>
  <si>
    <t>0079</t>
  </si>
  <si>
    <t>Миля квадратная</t>
  </si>
  <si>
    <t>0081</t>
  </si>
  <si>
    <t>Метр квадратный общей площади</t>
  </si>
  <si>
    <t>0082</t>
  </si>
  <si>
    <t>Тысяча метров квадратных общей площади</t>
  </si>
  <si>
    <t>0083</t>
  </si>
  <si>
    <t>Миллион метров квадратных общей площади</t>
  </si>
  <si>
    <t>0084</t>
  </si>
  <si>
    <t>Метр квадратный жилой площади</t>
  </si>
  <si>
    <t>0085</t>
  </si>
  <si>
    <t>Тысяча метров квадратных жилой площади</t>
  </si>
  <si>
    <t>0086</t>
  </si>
  <si>
    <t>Миллион метров квадратных жилой площади</t>
  </si>
  <si>
    <t>0087</t>
  </si>
  <si>
    <t>Метр квадратный учебно-лабораторных зданий</t>
  </si>
  <si>
    <t>0088</t>
  </si>
  <si>
    <t>Тысяча метров квадратных учебно-лабораторных зданий</t>
  </si>
  <si>
    <t>0089</t>
  </si>
  <si>
    <t>Миллион метров квадратных в двухмиллиметровом исчислении</t>
  </si>
  <si>
    <t>0109</t>
  </si>
  <si>
    <t>Ар</t>
  </si>
  <si>
    <t>0110</t>
  </si>
  <si>
    <t>Миллиметр кубический</t>
  </si>
  <si>
    <t>0111</t>
  </si>
  <si>
    <t>Миллилитр (куб. см.)</t>
  </si>
  <si>
    <t>Литр (куб. дм.)</t>
  </si>
  <si>
    <t>Метр кубический</t>
  </si>
  <si>
    <t>0114</t>
  </si>
  <si>
    <t>Тысяча метров кубических</t>
  </si>
  <si>
    <t>0115</t>
  </si>
  <si>
    <t>Миллиард метров кубических</t>
  </si>
  <si>
    <t>0116</t>
  </si>
  <si>
    <t>Декалитр</t>
  </si>
  <si>
    <t>0117</t>
  </si>
  <si>
    <t>Сантилитр</t>
  </si>
  <si>
    <t>0118</t>
  </si>
  <si>
    <t>Децилитр</t>
  </si>
  <si>
    <t>0119</t>
  </si>
  <si>
    <t>Тысяча декалитров</t>
  </si>
  <si>
    <t>0120</t>
  </si>
  <si>
    <t>Миллион декалитров</t>
  </si>
  <si>
    <t>0121</t>
  </si>
  <si>
    <t>Метр кубический плотный</t>
  </si>
  <si>
    <t>0122</t>
  </si>
  <si>
    <t>Гектолитр</t>
  </si>
  <si>
    <t>0123</t>
  </si>
  <si>
    <t>Метр кубический условный</t>
  </si>
  <si>
    <t>0124</t>
  </si>
  <si>
    <t>Тысяча метров кубических условных</t>
  </si>
  <si>
    <t>0125</t>
  </si>
  <si>
    <t>Миллион метров кубических переработки газа</t>
  </si>
  <si>
    <t>0126</t>
  </si>
  <si>
    <t>Мегалитр</t>
  </si>
  <si>
    <t>0127</t>
  </si>
  <si>
    <t>Тысяча метров кубических плотных</t>
  </si>
  <si>
    <t>0128</t>
  </si>
  <si>
    <t>Тысяча полулитров</t>
  </si>
  <si>
    <t>0129</t>
  </si>
  <si>
    <t>Миллион полулитров</t>
  </si>
  <si>
    <t>0131</t>
  </si>
  <si>
    <t>Дюйм кубический</t>
  </si>
  <si>
    <t>0132</t>
  </si>
  <si>
    <t>Фут кубический</t>
  </si>
  <si>
    <t>0133</t>
  </si>
  <si>
    <t>Ярд кубический</t>
  </si>
  <si>
    <t>0134</t>
  </si>
  <si>
    <t>Метр кубический вместимости</t>
  </si>
  <si>
    <t>0135</t>
  </si>
  <si>
    <t>Унция жидкостная СК</t>
  </si>
  <si>
    <t>0136</t>
  </si>
  <si>
    <t>Джилл СК</t>
  </si>
  <si>
    <t>0137</t>
  </si>
  <si>
    <t>Пинта СК</t>
  </si>
  <si>
    <t>0138</t>
  </si>
  <si>
    <t>Кварта СК</t>
  </si>
  <si>
    <t>0139</t>
  </si>
  <si>
    <t>Галлон СК</t>
  </si>
  <si>
    <t>0140</t>
  </si>
  <si>
    <t>Бушель СК</t>
  </si>
  <si>
    <t>0141</t>
  </si>
  <si>
    <t>Унция жидкостная США</t>
  </si>
  <si>
    <t>0142</t>
  </si>
  <si>
    <t>Джилл США</t>
  </si>
  <si>
    <t>0143</t>
  </si>
  <si>
    <t>Пинта жидкостная США</t>
  </si>
  <si>
    <t>0144</t>
  </si>
  <si>
    <t>Кварта жидкостная США</t>
  </si>
  <si>
    <t>0145</t>
  </si>
  <si>
    <t>Галлон жидкостный США</t>
  </si>
  <si>
    <t>0146</t>
  </si>
  <si>
    <t>Баррель (нефтяной) США</t>
  </si>
  <si>
    <t>0147</t>
  </si>
  <si>
    <t>Пинта сухая США</t>
  </si>
  <si>
    <t>0148</t>
  </si>
  <si>
    <t>Кварта сухая США</t>
  </si>
  <si>
    <t>0149</t>
  </si>
  <si>
    <t>Галлон сухой США</t>
  </si>
  <si>
    <t>0150</t>
  </si>
  <si>
    <t>Бушель США</t>
  </si>
  <si>
    <t>0151</t>
  </si>
  <si>
    <t>Баррель сухой США</t>
  </si>
  <si>
    <t>0152</t>
  </si>
  <si>
    <t>Стандарт</t>
  </si>
  <si>
    <t>0153</t>
  </si>
  <si>
    <t>Корд</t>
  </si>
  <si>
    <t>0154</t>
  </si>
  <si>
    <t>Тысяча бордфутов</t>
  </si>
  <si>
    <t>0156</t>
  </si>
  <si>
    <t>Тысяча метров кубических приведенных</t>
  </si>
  <si>
    <t>0159</t>
  </si>
  <si>
    <t>Миллион метров кубических</t>
  </si>
  <si>
    <t>0160</t>
  </si>
  <si>
    <t>Гектограмм</t>
  </si>
  <si>
    <t>0161</t>
  </si>
  <si>
    <t>Миллиграмм</t>
  </si>
  <si>
    <t>0162</t>
  </si>
  <si>
    <t>Карат метрический</t>
  </si>
  <si>
    <t>0163</t>
  </si>
  <si>
    <t>Грамм</t>
  </si>
  <si>
    <t>0165</t>
  </si>
  <si>
    <t>Тысяча каратов метрических</t>
  </si>
  <si>
    <t>0166</t>
  </si>
  <si>
    <t>Килограмм</t>
  </si>
  <si>
    <t>0167</t>
  </si>
  <si>
    <t>Миллион каратов метрических</t>
  </si>
  <si>
    <t>Тонна (метрическая)</t>
  </si>
  <si>
    <t>0169</t>
  </si>
  <si>
    <t>Тысяча тонн</t>
  </si>
  <si>
    <t>0170</t>
  </si>
  <si>
    <t>Килотонна</t>
  </si>
  <si>
    <t>0171</t>
  </si>
  <si>
    <t>Миллион тонн</t>
  </si>
  <si>
    <t>0172</t>
  </si>
  <si>
    <t>Тонна условного топлива</t>
  </si>
  <si>
    <t>0173</t>
  </si>
  <si>
    <t>Сантиграмм</t>
  </si>
  <si>
    <t>0175</t>
  </si>
  <si>
    <t>Тысяча тонн условного топлива</t>
  </si>
  <si>
    <t>0176</t>
  </si>
  <si>
    <t>Миллион тонн условного топлива</t>
  </si>
  <si>
    <t>0177</t>
  </si>
  <si>
    <t>Тысяча тонн единовременного хранения</t>
  </si>
  <si>
    <t>0178</t>
  </si>
  <si>
    <t>Тысяча тонн переработки</t>
  </si>
  <si>
    <t>0179</t>
  </si>
  <si>
    <t>Тонна условная</t>
  </si>
  <si>
    <t>0181</t>
  </si>
  <si>
    <t>Тонна брутто-регистровая</t>
  </si>
  <si>
    <t>0182</t>
  </si>
  <si>
    <t>Тонна нетто-регистровая</t>
  </si>
  <si>
    <t>0183</t>
  </si>
  <si>
    <t>Тонна обмерная (фрахтовая)</t>
  </si>
  <si>
    <t>0184</t>
  </si>
  <si>
    <t>Водоизмещение</t>
  </si>
  <si>
    <t>0185</t>
  </si>
  <si>
    <t>Грузоподъемность в метрических тоннах</t>
  </si>
  <si>
    <t>0186</t>
  </si>
  <si>
    <t>Фунт СК, США (0,45359237 кг)</t>
  </si>
  <si>
    <t>0187</t>
  </si>
  <si>
    <t>Унция СК, США (28,349523 г)</t>
  </si>
  <si>
    <t>0188</t>
  </si>
  <si>
    <t>Драхма СК (1,771745 г)</t>
  </si>
  <si>
    <t>0189</t>
  </si>
  <si>
    <t>Гран СК, США</t>
  </si>
  <si>
    <t>0190</t>
  </si>
  <si>
    <t>Стоун СК</t>
  </si>
  <si>
    <t>0191</t>
  </si>
  <si>
    <t>Квартер СК</t>
  </si>
  <si>
    <t>0192</t>
  </si>
  <si>
    <t>Центал СК</t>
  </si>
  <si>
    <t>0194</t>
  </si>
  <si>
    <t>Центнер длинный СК</t>
  </si>
  <si>
    <t>0195</t>
  </si>
  <si>
    <t>Тонна короткая СК, США</t>
  </si>
  <si>
    <t>0196</t>
  </si>
  <si>
    <t>Тонна длинная СК, США</t>
  </si>
  <si>
    <t>0197</t>
  </si>
  <si>
    <t>Скрупул СК, США</t>
  </si>
  <si>
    <t>0198</t>
  </si>
  <si>
    <t>Пеннивейт СК, США</t>
  </si>
  <si>
    <t>0199</t>
  </si>
  <si>
    <t>Драхма СК (3,887935 г)</t>
  </si>
  <si>
    <t>0200</t>
  </si>
  <si>
    <t>Драхма США</t>
  </si>
  <si>
    <t>0201</t>
  </si>
  <si>
    <t>Унция СК, США, унция тройская (31,10348 г)</t>
  </si>
  <si>
    <t>0202</t>
  </si>
  <si>
    <t>Фунт тройский США (0,373242 кг)</t>
  </si>
  <si>
    <t>0206</t>
  </si>
  <si>
    <t>Центнер (гектокилиграмм)</t>
  </si>
  <si>
    <t>0212</t>
  </si>
  <si>
    <t>Ватт</t>
  </si>
  <si>
    <t>0213</t>
  </si>
  <si>
    <t>Мощность эффективная</t>
  </si>
  <si>
    <t>0214</t>
  </si>
  <si>
    <t>Киловатт</t>
  </si>
  <si>
    <t>0215</t>
  </si>
  <si>
    <t>Тысяча киловатт (мегаватт)</t>
  </si>
  <si>
    <t>0216</t>
  </si>
  <si>
    <t>Миллион киловатт (гигаватт)</t>
  </si>
  <si>
    <t>0222</t>
  </si>
  <si>
    <t>Вольт</t>
  </si>
  <si>
    <t>0223</t>
  </si>
  <si>
    <t>Киловольт</t>
  </si>
  <si>
    <t>0226</t>
  </si>
  <si>
    <t>Вольт-ампер</t>
  </si>
  <si>
    <t>0227</t>
  </si>
  <si>
    <t>Киловольт-ампер</t>
  </si>
  <si>
    <t>0228</t>
  </si>
  <si>
    <t>Мегавольт-ампер</t>
  </si>
  <si>
    <t>0229</t>
  </si>
  <si>
    <t>Вар</t>
  </si>
  <si>
    <t>0230</t>
  </si>
  <si>
    <t>Киловар</t>
  </si>
  <si>
    <t>0231</t>
  </si>
  <si>
    <t>Метр в час</t>
  </si>
  <si>
    <t>0232</t>
  </si>
  <si>
    <t>Килокалория</t>
  </si>
  <si>
    <t>0233</t>
  </si>
  <si>
    <t>Гигакалория</t>
  </si>
  <si>
    <t>0234</t>
  </si>
  <si>
    <t>Тысяча гигакалорий</t>
  </si>
  <si>
    <t>0235</t>
  </si>
  <si>
    <t>Миллион гигакалорий</t>
  </si>
  <si>
    <t>0236</t>
  </si>
  <si>
    <t>Калория в час</t>
  </si>
  <si>
    <t>0237</t>
  </si>
  <si>
    <t>Килокалория в час</t>
  </si>
  <si>
    <t>0238</t>
  </si>
  <si>
    <t>Гигакалория в час</t>
  </si>
  <si>
    <t>0239</t>
  </si>
  <si>
    <t>Тысяча гигакалорий в час</t>
  </si>
  <si>
    <t>0240</t>
  </si>
  <si>
    <t>Мегакалория</t>
  </si>
  <si>
    <t>0241</t>
  </si>
  <si>
    <t>Миллион ампер-часов</t>
  </si>
  <si>
    <t>0242</t>
  </si>
  <si>
    <t>Миллион киловольт-ампер</t>
  </si>
  <si>
    <t>0243</t>
  </si>
  <si>
    <t>Ватт-час</t>
  </si>
  <si>
    <t>0245</t>
  </si>
  <si>
    <t>Киловатт-час</t>
  </si>
  <si>
    <t>0246</t>
  </si>
  <si>
    <t>Тысяча киловатт час (мегаватт-час)</t>
  </si>
  <si>
    <t>0247</t>
  </si>
  <si>
    <t>Миллион киловатт час (гигаватт-час)</t>
  </si>
  <si>
    <t>0248</t>
  </si>
  <si>
    <t>Киловольт-ампер реактивный</t>
  </si>
  <si>
    <t>0249</t>
  </si>
  <si>
    <t>Миллиард киловатт-часов</t>
  </si>
  <si>
    <t>0250</t>
  </si>
  <si>
    <t>Тысяча киловольт-ампер реактивных</t>
  </si>
  <si>
    <t>0251</t>
  </si>
  <si>
    <t>Лошадиная сила</t>
  </si>
  <si>
    <t>0252</t>
  </si>
  <si>
    <t>Тысяча лошадиных сил</t>
  </si>
  <si>
    <t>0253</t>
  </si>
  <si>
    <t>Миллион лошадиных сил</t>
  </si>
  <si>
    <t>0254</t>
  </si>
  <si>
    <t>Бит</t>
  </si>
  <si>
    <t>0255</t>
  </si>
  <si>
    <t>Байт</t>
  </si>
  <si>
    <t>0256</t>
  </si>
  <si>
    <t>Килобайт</t>
  </si>
  <si>
    <t>0257</t>
  </si>
  <si>
    <t>Мегабайт</t>
  </si>
  <si>
    <t>0258</t>
  </si>
  <si>
    <t>Бод</t>
  </si>
  <si>
    <t>0260</t>
  </si>
  <si>
    <t>Ампер</t>
  </si>
  <si>
    <t>0263</t>
  </si>
  <si>
    <t>Ампер-час</t>
  </si>
  <si>
    <t>0264</t>
  </si>
  <si>
    <t>Тысяча ампер-часов</t>
  </si>
  <si>
    <t>0270</t>
  </si>
  <si>
    <t>Кулон</t>
  </si>
  <si>
    <t>0271</t>
  </si>
  <si>
    <t>Джоуль</t>
  </si>
  <si>
    <t>0272</t>
  </si>
  <si>
    <t>Моль</t>
  </si>
  <si>
    <t>0273</t>
  </si>
  <si>
    <t>Килоджоуль</t>
  </si>
  <si>
    <t>0274</t>
  </si>
  <si>
    <t>Ом</t>
  </si>
  <si>
    <t>0275</t>
  </si>
  <si>
    <t>Единица тепловая Британская</t>
  </si>
  <si>
    <t>0277</t>
  </si>
  <si>
    <t>Электрон-вольт</t>
  </si>
  <si>
    <t>0280</t>
  </si>
  <si>
    <t>Градус Цельсия</t>
  </si>
  <si>
    <t>0281</t>
  </si>
  <si>
    <t>Градус Фаренгейта</t>
  </si>
  <si>
    <t>0282</t>
  </si>
  <si>
    <t>Кандела</t>
  </si>
  <si>
    <t>0283</t>
  </si>
  <si>
    <t>Люкс</t>
  </si>
  <si>
    <t>0284</t>
  </si>
  <si>
    <t>Люмен</t>
  </si>
  <si>
    <t>0285</t>
  </si>
  <si>
    <t>Диоптрия</t>
  </si>
  <si>
    <t>0287</t>
  </si>
  <si>
    <t>Генри</t>
  </si>
  <si>
    <t>0288</t>
  </si>
  <si>
    <t>Кельвин</t>
  </si>
  <si>
    <t>0289</t>
  </si>
  <si>
    <t>Ньютон</t>
  </si>
  <si>
    <t>0290</t>
  </si>
  <si>
    <t>Герц</t>
  </si>
  <si>
    <t>0291</t>
  </si>
  <si>
    <t>Килогерц</t>
  </si>
  <si>
    <t>0292</t>
  </si>
  <si>
    <t>Мегагерц</t>
  </si>
  <si>
    <t>0294</t>
  </si>
  <si>
    <t>Паскаль</t>
  </si>
  <si>
    <t>0296</t>
  </si>
  <si>
    <t>Сименс</t>
  </si>
  <si>
    <t>0297</t>
  </si>
  <si>
    <t>Килопаскаль</t>
  </si>
  <si>
    <t>0298</t>
  </si>
  <si>
    <t>Мегапаскаль</t>
  </si>
  <si>
    <t>0300</t>
  </si>
  <si>
    <t>Атмосфера физическая</t>
  </si>
  <si>
    <t>0301</t>
  </si>
  <si>
    <t>Атмосфера техническая</t>
  </si>
  <si>
    <t>0302</t>
  </si>
  <si>
    <t>Гигабеккерель</t>
  </si>
  <si>
    <t>0304</t>
  </si>
  <si>
    <t>Милликюри</t>
  </si>
  <si>
    <t>0305</t>
  </si>
  <si>
    <t>Кюри</t>
  </si>
  <si>
    <t>0306</t>
  </si>
  <si>
    <t>Грамм делящихся изотопов</t>
  </si>
  <si>
    <t>0308</t>
  </si>
  <si>
    <t>Миллибар</t>
  </si>
  <si>
    <t>0309</t>
  </si>
  <si>
    <t>Бар</t>
  </si>
  <si>
    <t>0310</t>
  </si>
  <si>
    <t>Гектобар</t>
  </si>
  <si>
    <t>0312</t>
  </si>
  <si>
    <t>Килобар</t>
  </si>
  <si>
    <t>0313</t>
  </si>
  <si>
    <t>Тесла</t>
  </si>
  <si>
    <t>0314</t>
  </si>
  <si>
    <t>Фарад</t>
  </si>
  <si>
    <t>0316</t>
  </si>
  <si>
    <t>Килограмм на кубический метр</t>
  </si>
  <si>
    <t>0317</t>
  </si>
  <si>
    <t>Пикофарад</t>
  </si>
  <si>
    <t>0318</t>
  </si>
  <si>
    <t>Микрофарад</t>
  </si>
  <si>
    <t>0321</t>
  </si>
  <si>
    <t>Зиверт</t>
  </si>
  <si>
    <t>0323</t>
  </si>
  <si>
    <t>Беккерель</t>
  </si>
  <si>
    <t>0324</t>
  </si>
  <si>
    <t>Вебер</t>
  </si>
  <si>
    <t>0325</t>
  </si>
  <si>
    <t>Эрстед</t>
  </si>
  <si>
    <t>0327</t>
  </si>
  <si>
    <t>Узел</t>
  </si>
  <si>
    <t>0328</t>
  </si>
  <si>
    <t>Метр в секунду</t>
  </si>
  <si>
    <t>0330</t>
  </si>
  <si>
    <t>Оборот в секунду</t>
  </si>
  <si>
    <t>0333</t>
  </si>
  <si>
    <t>Километр в час</t>
  </si>
  <si>
    <t>0335</t>
  </si>
  <si>
    <t>Метр на секунду в квадрате</t>
  </si>
  <si>
    <t>0337</t>
  </si>
  <si>
    <t>Миллиметр водяного столба</t>
  </si>
  <si>
    <t>0338</t>
  </si>
  <si>
    <t>Миллиметр ртутного столба</t>
  </si>
  <si>
    <t>0339</t>
  </si>
  <si>
    <t>Сантиметр водяного столба</t>
  </si>
  <si>
    <t>0349</t>
  </si>
  <si>
    <t>Кулон на килограмм</t>
  </si>
  <si>
    <t>0351</t>
  </si>
  <si>
    <t>Наносекунда</t>
  </si>
  <si>
    <t>0352</t>
  </si>
  <si>
    <t>Микросекунда</t>
  </si>
  <si>
    <t>0353</t>
  </si>
  <si>
    <t>Миллисекунда</t>
  </si>
  <si>
    <t>0354</t>
  </si>
  <si>
    <t>Секунда</t>
  </si>
  <si>
    <t>0355</t>
  </si>
  <si>
    <t>Минута</t>
  </si>
  <si>
    <t>0356</t>
  </si>
  <si>
    <t>Час</t>
  </si>
  <si>
    <t>0359</t>
  </si>
  <si>
    <t>Сутки</t>
  </si>
  <si>
    <t>0360</t>
  </si>
  <si>
    <t>Неделя</t>
  </si>
  <si>
    <t>0361</t>
  </si>
  <si>
    <t>Декада</t>
  </si>
  <si>
    <t>0365</t>
  </si>
  <si>
    <t>Полугодие</t>
  </si>
  <si>
    <t>0368</t>
  </si>
  <si>
    <t>Десятилетие</t>
  </si>
  <si>
    <t>0383</t>
  </si>
  <si>
    <t>Рубль российский</t>
  </si>
  <si>
    <t>0384</t>
  </si>
  <si>
    <t>Тысяча рублей российских</t>
  </si>
  <si>
    <t>0385</t>
  </si>
  <si>
    <t>Миллион рублей российских</t>
  </si>
  <si>
    <t>0386</t>
  </si>
  <si>
    <t>Миллиард рублей российских</t>
  </si>
  <si>
    <t>0387</t>
  </si>
  <si>
    <t>Триллион рублей российских</t>
  </si>
  <si>
    <t>0388</t>
  </si>
  <si>
    <t>Квадрильон рублей российских</t>
  </si>
  <si>
    <t>0398</t>
  </si>
  <si>
    <t>Гривна украинская</t>
  </si>
  <si>
    <t>0399</t>
  </si>
  <si>
    <t>Тысяча гривен украинских</t>
  </si>
  <si>
    <t>0400</t>
  </si>
  <si>
    <t>Миллион гривен украинских</t>
  </si>
  <si>
    <t>0401</t>
  </si>
  <si>
    <t>Миллиард гривен украинских</t>
  </si>
  <si>
    <t>0405</t>
  </si>
  <si>
    <t>Рубль белорусский</t>
  </si>
  <si>
    <t>0406</t>
  </si>
  <si>
    <t>Тысяча рублей белорусских</t>
  </si>
  <si>
    <t>0407</t>
  </si>
  <si>
    <t>Миллион рублей белорусских</t>
  </si>
  <si>
    <t>0408</t>
  </si>
  <si>
    <t>Миллиард рублей белорусских</t>
  </si>
  <si>
    <t>0409</t>
  </si>
  <si>
    <t>Триллион рублей белорусских</t>
  </si>
  <si>
    <t>0414</t>
  </si>
  <si>
    <t>Пассажиро-километр</t>
  </si>
  <si>
    <t>0421</t>
  </si>
  <si>
    <t>Место пассажирское</t>
  </si>
  <si>
    <t>0423</t>
  </si>
  <si>
    <t>Тысяча пассажиро-километров</t>
  </si>
  <si>
    <t>0424</t>
  </si>
  <si>
    <t>Миллион пассажиро-километров</t>
  </si>
  <si>
    <t>0427</t>
  </si>
  <si>
    <t>Пассажиропоток</t>
  </si>
  <si>
    <t>0431</t>
  </si>
  <si>
    <t>Лей молдавский</t>
  </si>
  <si>
    <t>0432</t>
  </si>
  <si>
    <t>Тысяча леев молдавских</t>
  </si>
  <si>
    <t>0433</t>
  </si>
  <si>
    <t>Миллион леев молдавских</t>
  </si>
  <si>
    <t>0434</t>
  </si>
  <si>
    <t>Миллиард леев молдавских</t>
  </si>
  <si>
    <t>0435</t>
  </si>
  <si>
    <t>Триллион леев молдавских</t>
  </si>
  <si>
    <t>0438</t>
  </si>
  <si>
    <t>Лари грузинский</t>
  </si>
  <si>
    <t>0439</t>
  </si>
  <si>
    <t>Тысяча лари грузинских</t>
  </si>
  <si>
    <t>0440</t>
  </si>
  <si>
    <t>Миллион лари грузинских</t>
  </si>
  <si>
    <t>0441</t>
  </si>
  <si>
    <t>Миллиард лари грузинских</t>
  </si>
  <si>
    <t>0442</t>
  </si>
  <si>
    <t>Триллион лари грузинских</t>
  </si>
  <si>
    <t>0449</t>
  </si>
  <si>
    <t>Тонно-километр</t>
  </si>
  <si>
    <t>0450</t>
  </si>
  <si>
    <t>Тысяча тонно-километров</t>
  </si>
  <si>
    <t>0451</t>
  </si>
  <si>
    <t>Миллион тонно-километров</t>
  </si>
  <si>
    <t>0454</t>
  </si>
  <si>
    <t>Десять тысяч тонно-километров брутто</t>
  </si>
  <si>
    <t>0455</t>
  </si>
  <si>
    <t>Драм армянский</t>
  </si>
  <si>
    <t>0456</t>
  </si>
  <si>
    <t>Тысяча драмов армянских</t>
  </si>
  <si>
    <t>0457</t>
  </si>
  <si>
    <t>Миллион драмов армянских</t>
  </si>
  <si>
    <t>0458</t>
  </si>
  <si>
    <t>Миллиард драмов армянских</t>
  </si>
  <si>
    <t>0459</t>
  </si>
  <si>
    <t>Триллион драмов армянских</t>
  </si>
  <si>
    <t>0462</t>
  </si>
  <si>
    <t>Манат азербайджанский</t>
  </si>
  <si>
    <t>0463</t>
  </si>
  <si>
    <t>Тысяча манатов азербайджанских</t>
  </si>
  <si>
    <t>0464</t>
  </si>
  <si>
    <t>Миллион манатов азербайджанских</t>
  </si>
  <si>
    <t>0465</t>
  </si>
  <si>
    <t>Миллиард манатов азербайджанских</t>
  </si>
  <si>
    <t>0466</t>
  </si>
  <si>
    <t>Триллион манатов азербайджанских</t>
  </si>
  <si>
    <t>0469</t>
  </si>
  <si>
    <t>Тенге казахский</t>
  </si>
  <si>
    <t>0470</t>
  </si>
  <si>
    <t>Тысяч тенге казахских</t>
  </si>
  <si>
    <t>0471</t>
  </si>
  <si>
    <t>Миллион тенге казахских</t>
  </si>
  <si>
    <t>0472</t>
  </si>
  <si>
    <t>Миллиард тенге казахских</t>
  </si>
  <si>
    <t>0473</t>
  </si>
  <si>
    <t>Триллион тенге казахских</t>
  </si>
  <si>
    <t>0476</t>
  </si>
  <si>
    <t>Сум узбекский</t>
  </si>
  <si>
    <t>0477</t>
  </si>
  <si>
    <t>Тысяча сумов узбекских</t>
  </si>
  <si>
    <t>0478</t>
  </si>
  <si>
    <t>Миллион сумов узбекских</t>
  </si>
  <si>
    <t>0479</t>
  </si>
  <si>
    <t>Миллиард сумов узбекских</t>
  </si>
  <si>
    <t>0480</t>
  </si>
  <si>
    <t>Триллион сумов узбекских</t>
  </si>
  <si>
    <t>0483</t>
  </si>
  <si>
    <t>Манат туркменский</t>
  </si>
  <si>
    <t>0484</t>
  </si>
  <si>
    <t>Тысяча манатов туркменских</t>
  </si>
  <si>
    <t>0485</t>
  </si>
  <si>
    <t>Миллион манатов туркменских</t>
  </si>
  <si>
    <t>0486</t>
  </si>
  <si>
    <t>Миллиард манатов туркменских</t>
  </si>
  <si>
    <t>0487</t>
  </si>
  <si>
    <t>Триллион манатов туркменских</t>
  </si>
  <si>
    <t>0499</t>
  </si>
  <si>
    <t>Килограмм в секунду</t>
  </si>
  <si>
    <t>0510</t>
  </si>
  <si>
    <t>Грамм на киловатт-час</t>
  </si>
  <si>
    <t>0511</t>
  </si>
  <si>
    <t>Килограмм на гигакалорию</t>
  </si>
  <si>
    <t>0512</t>
  </si>
  <si>
    <t>Тонно-номер</t>
  </si>
  <si>
    <t>0514</t>
  </si>
  <si>
    <t>Тонна тяги</t>
  </si>
  <si>
    <t>0521</t>
  </si>
  <si>
    <t>Человек на квадратный метр</t>
  </si>
  <si>
    <t>0522</t>
  </si>
  <si>
    <t>Человек на квадратный километр</t>
  </si>
  <si>
    <t>0524</t>
  </si>
  <si>
    <t>Человек в год</t>
  </si>
  <si>
    <t>0526</t>
  </si>
  <si>
    <t>Нормо-час</t>
  </si>
  <si>
    <t>0528</t>
  </si>
  <si>
    <t>Час работы оборудования</t>
  </si>
  <si>
    <t>0533</t>
  </si>
  <si>
    <t>Тонна пара в час</t>
  </si>
  <si>
    <t>0534</t>
  </si>
  <si>
    <t>Тонна в час</t>
  </si>
  <si>
    <t>0535</t>
  </si>
  <si>
    <t>Тонна в сутки</t>
  </si>
  <si>
    <t>0536</t>
  </si>
  <si>
    <t>Тонна в смену</t>
  </si>
  <si>
    <t>0537</t>
  </si>
  <si>
    <t>Тысяча тонн в сезон</t>
  </si>
  <si>
    <t>0538</t>
  </si>
  <si>
    <t>Тысяча тонн в год</t>
  </si>
  <si>
    <t>0539</t>
  </si>
  <si>
    <t>Человеко-час</t>
  </si>
  <si>
    <t>0540</t>
  </si>
  <si>
    <t>Человеко-день</t>
  </si>
  <si>
    <t>0541</t>
  </si>
  <si>
    <t>Тысяча человеко-дней</t>
  </si>
  <si>
    <t>0542</t>
  </si>
  <si>
    <t>Тысяча человеко-часов</t>
  </si>
  <si>
    <t>0543</t>
  </si>
  <si>
    <t>Тысяча банок условных в смену</t>
  </si>
  <si>
    <t>0544</t>
  </si>
  <si>
    <t>Миллион единиц в год</t>
  </si>
  <si>
    <t>0545</t>
  </si>
  <si>
    <t>Посещение в смену</t>
  </si>
  <si>
    <t>0546</t>
  </si>
  <si>
    <t>Тысяча посещений в смену</t>
  </si>
  <si>
    <t>0547</t>
  </si>
  <si>
    <t>Пара в смену</t>
  </si>
  <si>
    <t>0548</t>
  </si>
  <si>
    <t>Тысяча пар в смену</t>
  </si>
  <si>
    <t>0550</t>
  </si>
  <si>
    <t>Миллион тонн в год</t>
  </si>
  <si>
    <t>0552</t>
  </si>
  <si>
    <t>Тонна переработки в сутки</t>
  </si>
  <si>
    <t>0553</t>
  </si>
  <si>
    <t>Тысяча тонн переработки в сутки</t>
  </si>
  <si>
    <t>0554</t>
  </si>
  <si>
    <t>Центнер переработки в сутки</t>
  </si>
  <si>
    <t>0555</t>
  </si>
  <si>
    <t>Тысяча центнеров переработки в сутки</t>
  </si>
  <si>
    <t>0556</t>
  </si>
  <si>
    <t>Тысяча голов в год</t>
  </si>
  <si>
    <t>0557</t>
  </si>
  <si>
    <t>Миллион голов в год</t>
  </si>
  <si>
    <t>0558</t>
  </si>
  <si>
    <t>Тысяча птицемест</t>
  </si>
  <si>
    <t>0559</t>
  </si>
  <si>
    <t>Тысяча кур-несушек</t>
  </si>
  <si>
    <t>0560</t>
  </si>
  <si>
    <t>Заработная плата минимальная</t>
  </si>
  <si>
    <t>0561</t>
  </si>
  <si>
    <t>Тысяча тонн пара в час</t>
  </si>
  <si>
    <t>0563</t>
  </si>
  <si>
    <t>Мегакалория на тысячу кубических метров-сутки-градус Цельсия</t>
  </si>
  <si>
    <t>0565</t>
  </si>
  <si>
    <t>Сом киргизский</t>
  </si>
  <si>
    <t>0566</t>
  </si>
  <si>
    <t>Тысяча сомов киргизских</t>
  </si>
  <si>
    <t>0567</t>
  </si>
  <si>
    <t>Миллион сомов киргизских</t>
  </si>
  <si>
    <t>0568</t>
  </si>
  <si>
    <t>Миллиард сомов киргизских</t>
  </si>
  <si>
    <t>0569</t>
  </si>
  <si>
    <t>Триллион сомов киргизских</t>
  </si>
  <si>
    <t>0572</t>
  </si>
  <si>
    <t>Рубл таджикский</t>
  </si>
  <si>
    <t>0573</t>
  </si>
  <si>
    <t>Тысяча рублов таджикских</t>
  </si>
  <si>
    <t>0574</t>
  </si>
  <si>
    <t>Миллион рублов таджикских</t>
  </si>
  <si>
    <t>0575</t>
  </si>
  <si>
    <t>Миллиард рублов таджикских</t>
  </si>
  <si>
    <t>0576</t>
  </si>
  <si>
    <t>Триллион рублов таджикских</t>
  </si>
  <si>
    <t>0596</t>
  </si>
  <si>
    <t>Метр кубический в секунду</t>
  </si>
  <si>
    <t>0598</t>
  </si>
  <si>
    <t>Метр кубический в час</t>
  </si>
  <si>
    <t>0599</t>
  </si>
  <si>
    <t>Тысяча метров кубических в сутки</t>
  </si>
  <si>
    <t>0616</t>
  </si>
  <si>
    <t>Бобина</t>
  </si>
  <si>
    <t>0625</t>
  </si>
  <si>
    <t>Лист</t>
  </si>
  <si>
    <t>0626</t>
  </si>
  <si>
    <t>Сто листов</t>
  </si>
  <si>
    <t>0630</t>
  </si>
  <si>
    <t>Тысяча кирпичей стандартных условных</t>
  </si>
  <si>
    <t>0638</t>
  </si>
  <si>
    <t>Гросс</t>
  </si>
  <si>
    <t>0639</t>
  </si>
  <si>
    <t>Доза</t>
  </si>
  <si>
    <t>0640</t>
  </si>
  <si>
    <t>Тысяча доз</t>
  </si>
  <si>
    <t>0641</t>
  </si>
  <si>
    <t>Дюжина</t>
  </si>
  <si>
    <t>0643</t>
  </si>
  <si>
    <t>Тысяча единиц</t>
  </si>
  <si>
    <t>0644</t>
  </si>
  <si>
    <t>Миллион единиц</t>
  </si>
  <si>
    <t>0647</t>
  </si>
  <si>
    <t>Кормовая единица</t>
  </si>
  <si>
    <t>0648</t>
  </si>
  <si>
    <t>Центнер кормовых единиц</t>
  </si>
  <si>
    <t>0650</t>
  </si>
  <si>
    <t>Центнер с гектара</t>
  </si>
  <si>
    <t>0657</t>
  </si>
  <si>
    <t>Изделие</t>
  </si>
  <si>
    <t>0683</t>
  </si>
  <si>
    <t>Сто ящиков</t>
  </si>
  <si>
    <t>0698</t>
  </si>
  <si>
    <t>Место</t>
  </si>
  <si>
    <t>0699</t>
  </si>
  <si>
    <t>Тысяча мест</t>
  </si>
  <si>
    <t>0704</t>
  </si>
  <si>
    <t>Набор</t>
  </si>
  <si>
    <t>0715</t>
  </si>
  <si>
    <t>Пара</t>
  </si>
  <si>
    <t>0717</t>
  </si>
  <si>
    <t>Тысяча пар условных</t>
  </si>
  <si>
    <t>0730</t>
  </si>
  <si>
    <t>Два десятка</t>
  </si>
  <si>
    <t>0731</t>
  </si>
  <si>
    <t>Гросс большой</t>
  </si>
  <si>
    <t>0732</t>
  </si>
  <si>
    <t>Десять пар</t>
  </si>
  <si>
    <t>0733</t>
  </si>
  <si>
    <t>Дюжина пар</t>
  </si>
  <si>
    <t>0734</t>
  </si>
  <si>
    <t>Посылка</t>
  </si>
  <si>
    <t>0735</t>
  </si>
  <si>
    <t>Часть</t>
  </si>
  <si>
    <t>0736</t>
  </si>
  <si>
    <t>Рулон</t>
  </si>
  <si>
    <t>0737</t>
  </si>
  <si>
    <t>Дюжина рулонов</t>
  </si>
  <si>
    <t>0738</t>
  </si>
  <si>
    <t>Стандарт короткий</t>
  </si>
  <si>
    <t>0740</t>
  </si>
  <si>
    <t>Дюжина штук</t>
  </si>
  <si>
    <t>0744</t>
  </si>
  <si>
    <t>Процент</t>
  </si>
  <si>
    <t>0745</t>
  </si>
  <si>
    <t>Элемент</t>
  </si>
  <si>
    <t>0746</t>
  </si>
  <si>
    <t>Промилле</t>
  </si>
  <si>
    <t>0751</t>
  </si>
  <si>
    <t>Тысяча рулонов</t>
  </si>
  <si>
    <t>0778</t>
  </si>
  <si>
    <t>Упаковка</t>
  </si>
  <si>
    <t>0781</t>
  </si>
  <si>
    <t>Сто упаковок</t>
  </si>
  <si>
    <t>0783</t>
  </si>
  <si>
    <t>Тысяча упаковок</t>
  </si>
  <si>
    <t>0792</t>
  </si>
  <si>
    <t>Человек</t>
  </si>
  <si>
    <t>0793</t>
  </si>
  <si>
    <t>Тысяча человек</t>
  </si>
  <si>
    <t>0794</t>
  </si>
  <si>
    <t>Миллион человек</t>
  </si>
  <si>
    <t>Штука</t>
  </si>
  <si>
    <t>0797</t>
  </si>
  <si>
    <t>Сто штук</t>
  </si>
  <si>
    <t>0798</t>
  </si>
  <si>
    <t>Тысяча штук</t>
  </si>
  <si>
    <t>0799</t>
  </si>
  <si>
    <t>Миллион штук</t>
  </si>
  <si>
    <t>0800</t>
  </si>
  <si>
    <t>Миллиард штук</t>
  </si>
  <si>
    <t>0801</t>
  </si>
  <si>
    <t>Триллион штук</t>
  </si>
  <si>
    <t>0802</t>
  </si>
  <si>
    <t>Квинтильон штук (Европа)</t>
  </si>
  <si>
    <t>0812</t>
  </si>
  <si>
    <t>0820</t>
  </si>
  <si>
    <t>Крепость спирта по массе</t>
  </si>
  <si>
    <t>0821</t>
  </si>
  <si>
    <t>Крепость спирта по объему</t>
  </si>
  <si>
    <t>0831</t>
  </si>
  <si>
    <t>Литр чистого спирта</t>
  </si>
  <si>
    <t>0833</t>
  </si>
  <si>
    <t>Гектолитр чистого спирта</t>
  </si>
  <si>
    <t>0835</t>
  </si>
  <si>
    <t>Галлон спирта установленной крепости</t>
  </si>
  <si>
    <t>0836</t>
  </si>
  <si>
    <t>Голова</t>
  </si>
  <si>
    <t>0837</t>
  </si>
  <si>
    <t>Тысяча пар</t>
  </si>
  <si>
    <t>0838</t>
  </si>
  <si>
    <t>Миллион пар</t>
  </si>
  <si>
    <t>0839</t>
  </si>
  <si>
    <t>Комплект</t>
  </si>
  <si>
    <t>0840</t>
  </si>
  <si>
    <t>Секция</t>
  </si>
  <si>
    <t>0841</t>
  </si>
  <si>
    <t>Килограмм пероксида водорода</t>
  </si>
  <si>
    <t>0845</t>
  </si>
  <si>
    <t>Килограмм 90 %-ного сухого вещества</t>
  </si>
  <si>
    <t>0847</t>
  </si>
  <si>
    <t>Тонна 90 %-ного сухого вещества</t>
  </si>
  <si>
    <t>0849</t>
  </si>
  <si>
    <t>Голова условная</t>
  </si>
  <si>
    <t>0851</t>
  </si>
  <si>
    <t>Единица международная</t>
  </si>
  <si>
    <t>0852</t>
  </si>
  <si>
    <t>Килограмм оксида калия</t>
  </si>
  <si>
    <t>0853</t>
  </si>
  <si>
    <t>Сто единиц международных</t>
  </si>
  <si>
    <t>0855</t>
  </si>
  <si>
    <t>Миллион единиц международных</t>
  </si>
  <si>
    <t>0859</t>
  </si>
  <si>
    <t>Килограмм гидроксида калия</t>
  </si>
  <si>
    <t>0861</t>
  </si>
  <si>
    <t>Килограмм азота</t>
  </si>
  <si>
    <t>0863</t>
  </si>
  <si>
    <t>Килограмм гидроксида натрия</t>
  </si>
  <si>
    <t>0865</t>
  </si>
  <si>
    <t>Килограмм пятиокиси фосфора</t>
  </si>
  <si>
    <t>0867</t>
  </si>
  <si>
    <t>Килограмм урана</t>
  </si>
  <si>
    <t>0868</t>
  </si>
  <si>
    <t>Бутылка</t>
  </si>
  <si>
    <t>0869</t>
  </si>
  <si>
    <t>Тысяча бутылок</t>
  </si>
  <si>
    <t>0870</t>
  </si>
  <si>
    <t>Ампула</t>
  </si>
  <si>
    <t>0871</t>
  </si>
  <si>
    <t>Тысяча ампул</t>
  </si>
  <si>
    <t>0872</t>
  </si>
  <si>
    <t>Флакон</t>
  </si>
  <si>
    <t>0873</t>
  </si>
  <si>
    <t>Тысяча флаконов</t>
  </si>
  <si>
    <t>0874</t>
  </si>
  <si>
    <t>Тысяча тубов</t>
  </si>
  <si>
    <t>0875</t>
  </si>
  <si>
    <t>Тысяча коробок</t>
  </si>
  <si>
    <t>0876</t>
  </si>
  <si>
    <t>Единица условная</t>
  </si>
  <si>
    <t>0877</t>
  </si>
  <si>
    <t>Тысяча единиц условных</t>
  </si>
  <si>
    <t>0878</t>
  </si>
  <si>
    <t>Миллион единиц условных</t>
  </si>
  <si>
    <t>0879</t>
  </si>
  <si>
    <t>Штука условная</t>
  </si>
  <si>
    <t>0880</t>
  </si>
  <si>
    <t>Тысяча штук условных</t>
  </si>
  <si>
    <t>0881</t>
  </si>
  <si>
    <t>Банка условная</t>
  </si>
  <si>
    <t>0882</t>
  </si>
  <si>
    <t>Тысяча банок условных</t>
  </si>
  <si>
    <t>0883</t>
  </si>
  <si>
    <t>Миллион банок условных</t>
  </si>
  <si>
    <t>0884</t>
  </si>
  <si>
    <t>Кусок условный</t>
  </si>
  <si>
    <t>0885</t>
  </si>
  <si>
    <t>Тысяча кусков условных</t>
  </si>
  <si>
    <t>0886</t>
  </si>
  <si>
    <t>Миллион кусков условных</t>
  </si>
  <si>
    <t>0888</t>
  </si>
  <si>
    <t>Тысяча ящиков условных</t>
  </si>
  <si>
    <t>0889</t>
  </si>
  <si>
    <t>Катушка условная</t>
  </si>
  <si>
    <t>0890</t>
  </si>
  <si>
    <t>Тысяча катушек условных</t>
  </si>
  <si>
    <t>0891</t>
  </si>
  <si>
    <t>Плитка условная</t>
  </si>
  <si>
    <t>0892</t>
  </si>
  <si>
    <t>Тысяча плиток условных</t>
  </si>
  <si>
    <t>0893</t>
  </si>
  <si>
    <t>Кирпич условный</t>
  </si>
  <si>
    <t>0894</t>
  </si>
  <si>
    <t>Тысяча кирпичей условных</t>
  </si>
  <si>
    <t>0895</t>
  </si>
  <si>
    <t>Миллион кирпичей условных</t>
  </si>
  <si>
    <t>0896</t>
  </si>
  <si>
    <t>Семья</t>
  </si>
  <si>
    <t>0897</t>
  </si>
  <si>
    <t>Тысяча семей</t>
  </si>
  <si>
    <t>0898</t>
  </si>
  <si>
    <t>Миллион семей</t>
  </si>
  <si>
    <t>0899</t>
  </si>
  <si>
    <t>Домохозяйство</t>
  </si>
  <si>
    <t>0900</t>
  </si>
  <si>
    <t>Тысяча домохозяйств</t>
  </si>
  <si>
    <t>0901</t>
  </si>
  <si>
    <t>Миллион домохозяйств</t>
  </si>
  <si>
    <t>0902</t>
  </si>
  <si>
    <t>Место ученическое</t>
  </si>
  <si>
    <t>0903</t>
  </si>
  <si>
    <t>Тысяча мест ученических</t>
  </si>
  <si>
    <t>0904</t>
  </si>
  <si>
    <t>Место рабочее</t>
  </si>
  <si>
    <t>0905</t>
  </si>
  <si>
    <t>Тысяча мест рабочих</t>
  </si>
  <si>
    <t>0906</t>
  </si>
  <si>
    <t>Место посадочное</t>
  </si>
  <si>
    <t>0907</t>
  </si>
  <si>
    <t>Тысяча мест посадочных</t>
  </si>
  <si>
    <t>0908</t>
  </si>
  <si>
    <t>Номер</t>
  </si>
  <si>
    <t>0909</t>
  </si>
  <si>
    <t>Квартира</t>
  </si>
  <si>
    <t>0910</t>
  </si>
  <si>
    <t>Тысяча квартир</t>
  </si>
  <si>
    <t>0911</t>
  </si>
  <si>
    <t>Койка</t>
  </si>
  <si>
    <t>0912</t>
  </si>
  <si>
    <t>Тысяча коек</t>
  </si>
  <si>
    <t>0913</t>
  </si>
  <si>
    <t>Том книжного фонда</t>
  </si>
  <si>
    <t>0914</t>
  </si>
  <si>
    <t>Тысяча томов книжного фонда</t>
  </si>
  <si>
    <t>0915</t>
  </si>
  <si>
    <t>Ремонт условный</t>
  </si>
  <si>
    <t>0916</t>
  </si>
  <si>
    <t>Ремонт условный в год</t>
  </si>
  <si>
    <t>0917</t>
  </si>
  <si>
    <t>Смена</t>
  </si>
  <si>
    <t>0918</t>
  </si>
  <si>
    <t>Лист авторский</t>
  </si>
  <si>
    <t>0920</t>
  </si>
  <si>
    <t>Лист печатный</t>
  </si>
  <si>
    <t>0921</t>
  </si>
  <si>
    <t>Лист учетно-издательский</t>
  </si>
  <si>
    <t>0922</t>
  </si>
  <si>
    <t>Знак</t>
  </si>
  <si>
    <t>0923</t>
  </si>
  <si>
    <t>Слово</t>
  </si>
  <si>
    <t>0924</t>
  </si>
  <si>
    <t>Символ</t>
  </si>
  <si>
    <t>0925</t>
  </si>
  <si>
    <t>Труба условная</t>
  </si>
  <si>
    <t>0927</t>
  </si>
  <si>
    <t>Тысяча листов-оттисков</t>
  </si>
  <si>
    <t>5001</t>
  </si>
  <si>
    <t>Метр условных труб</t>
  </si>
  <si>
    <t>5002</t>
  </si>
  <si>
    <t>Тысяча автокилометров</t>
  </si>
  <si>
    <t>5003</t>
  </si>
  <si>
    <t>Тысяч километров</t>
  </si>
  <si>
    <t>5004</t>
  </si>
  <si>
    <t>Тысяч поездо-километров</t>
  </si>
  <si>
    <t>5005</t>
  </si>
  <si>
    <t>Тысяч локомотиво-километров</t>
  </si>
  <si>
    <t>5006</t>
  </si>
  <si>
    <t>Тысяч канало-километров</t>
  </si>
  <si>
    <t>5007</t>
  </si>
  <si>
    <t>Десять метров</t>
  </si>
  <si>
    <t>5008</t>
  </si>
  <si>
    <t>Канало-километр</t>
  </si>
  <si>
    <t>5009</t>
  </si>
  <si>
    <t>Поездо-километр</t>
  </si>
  <si>
    <t>5010</t>
  </si>
  <si>
    <t>Локомотиво-километр</t>
  </si>
  <si>
    <t>5020</t>
  </si>
  <si>
    <t>Эквивалентные квадратные метры</t>
  </si>
  <si>
    <t>5021</t>
  </si>
  <si>
    <t>Кв.м торговой площади</t>
  </si>
  <si>
    <t>5022</t>
  </si>
  <si>
    <t>Кв.м площади жилых и подсобных помещений</t>
  </si>
  <si>
    <t>5040</t>
  </si>
  <si>
    <t>Десять миллилитров</t>
  </si>
  <si>
    <t>5041</t>
  </si>
  <si>
    <t>Пятнадцать миллилитров</t>
  </si>
  <si>
    <t>5042</t>
  </si>
  <si>
    <t>Сто миллилитров</t>
  </si>
  <si>
    <t>5043</t>
  </si>
  <si>
    <t>Сто пятьдесят миллилитров</t>
  </si>
  <si>
    <t>5044</t>
  </si>
  <si>
    <t>Тысяча литров</t>
  </si>
  <si>
    <t>5045</t>
  </si>
  <si>
    <t>Семьдесят пять миллилитров</t>
  </si>
  <si>
    <t>5046</t>
  </si>
  <si>
    <t>Сто десять миллилитров</t>
  </si>
  <si>
    <t>5047</t>
  </si>
  <si>
    <t>Двести пятьдесят миллилитров</t>
  </si>
  <si>
    <t>5060</t>
  </si>
  <si>
    <t>Тонна прокатного оборудования</t>
  </si>
  <si>
    <t>5061</t>
  </si>
  <si>
    <t>Тысяч центнеров</t>
  </si>
  <si>
    <t>5062</t>
  </si>
  <si>
    <t>Сто грамм</t>
  </si>
  <si>
    <t>5063</t>
  </si>
  <si>
    <t>Двести грамм</t>
  </si>
  <si>
    <t>5064</t>
  </si>
  <si>
    <t>Пятьсот грамм</t>
  </si>
  <si>
    <t>5065</t>
  </si>
  <si>
    <t>Пятьдесят килограмм</t>
  </si>
  <si>
    <t>5066</t>
  </si>
  <si>
    <t>Десять грамм</t>
  </si>
  <si>
    <t>5067</t>
  </si>
  <si>
    <t>Пятнадцать грамм</t>
  </si>
  <si>
    <t>5068</t>
  </si>
  <si>
    <t>Двадцать грамм</t>
  </si>
  <si>
    <t>5069</t>
  </si>
  <si>
    <t>Двести пятьдесят грамм</t>
  </si>
  <si>
    <t>5100</t>
  </si>
  <si>
    <t>Доллар США</t>
  </si>
  <si>
    <t>5101</t>
  </si>
  <si>
    <t>Тысяча долларов США</t>
  </si>
  <si>
    <t>5102</t>
  </si>
  <si>
    <t>Миллион долларов США</t>
  </si>
  <si>
    <t>5103</t>
  </si>
  <si>
    <t>Миллиард долларов США</t>
  </si>
  <si>
    <t>5104</t>
  </si>
  <si>
    <t>Десять таблеток</t>
  </si>
  <si>
    <t>5105</t>
  </si>
  <si>
    <t>Кбит/секунду</t>
  </si>
  <si>
    <t>5106</t>
  </si>
  <si>
    <t>Койко-сутки</t>
  </si>
  <si>
    <t>5107</t>
  </si>
  <si>
    <t>Один анализ</t>
  </si>
  <si>
    <t>5108</t>
  </si>
  <si>
    <t>Один баллон</t>
  </si>
  <si>
    <t>5109</t>
  </si>
  <si>
    <t>Один билет</t>
  </si>
  <si>
    <t>5110</t>
  </si>
  <si>
    <t>Одно исследование</t>
  </si>
  <si>
    <t>5111</t>
  </si>
  <si>
    <t>Одна пачка</t>
  </si>
  <si>
    <t>5112</t>
  </si>
  <si>
    <t>Одно посещение</t>
  </si>
  <si>
    <t>5113</t>
  </si>
  <si>
    <t>Одна процедура</t>
  </si>
  <si>
    <t>Одна услуга</t>
  </si>
  <si>
    <t>5115</t>
  </si>
  <si>
    <t>Разовая поездка автобусом</t>
  </si>
  <si>
    <t>5116</t>
  </si>
  <si>
    <t>Тенге/час</t>
  </si>
  <si>
    <t>5117</t>
  </si>
  <si>
    <t>Тенге/минута</t>
  </si>
  <si>
    <t>5118</t>
  </si>
  <si>
    <t>Тенге/месяц</t>
  </si>
  <si>
    <t>5119</t>
  </si>
  <si>
    <t>Тысяча килловат в час на один километр</t>
  </si>
  <si>
    <t>5120</t>
  </si>
  <si>
    <t>Тысяча номеров</t>
  </si>
  <si>
    <t>5121</t>
  </si>
  <si>
    <t>Шесть штук</t>
  </si>
  <si>
    <t>5122</t>
  </si>
  <si>
    <t>Автодни</t>
  </si>
  <si>
    <t>5123</t>
  </si>
  <si>
    <t>Десяток</t>
  </si>
  <si>
    <t>5124</t>
  </si>
  <si>
    <t>Пассажир/час</t>
  </si>
  <si>
    <t>5125</t>
  </si>
  <si>
    <t>Тысяча штук в смену</t>
  </si>
  <si>
    <t>5126</t>
  </si>
  <si>
    <t>Тонна в год</t>
  </si>
  <si>
    <t>5127</t>
  </si>
  <si>
    <t>Метр в смену</t>
  </si>
  <si>
    <t>5128</t>
  </si>
  <si>
    <t>Раз</t>
  </si>
  <si>
    <t>5129</t>
  </si>
  <si>
    <t>Миллион условных плиток</t>
  </si>
  <si>
    <t>5130</t>
  </si>
  <si>
    <t>Миллион условных штук</t>
  </si>
  <si>
    <t>5131</t>
  </si>
  <si>
    <t>Двадцать штук</t>
  </si>
  <si>
    <t>5132</t>
  </si>
  <si>
    <t>Двадцать четыре штуки</t>
  </si>
  <si>
    <t>5133</t>
  </si>
  <si>
    <t>Двадцать процентов</t>
  </si>
  <si>
    <t>5134</t>
  </si>
  <si>
    <t>Случай</t>
  </si>
  <si>
    <t>5135</t>
  </si>
  <si>
    <t>Тысяча кубических метров газа в час</t>
  </si>
  <si>
    <t>5136</t>
  </si>
  <si>
    <t>Машины скорой помощи</t>
  </si>
  <si>
    <t>5137</t>
  </si>
  <si>
    <t>Каналы телефонных станций</t>
  </si>
  <si>
    <t>5138</t>
  </si>
  <si>
    <t>Яйцемест</t>
  </si>
  <si>
    <t>5139</t>
  </si>
  <si>
    <t>Взлетно-посадочная полоса</t>
  </si>
  <si>
    <t>5140</t>
  </si>
  <si>
    <t>Голов</t>
  </si>
  <si>
    <t>5141</t>
  </si>
  <si>
    <t>Овцематок</t>
  </si>
  <si>
    <t>5142</t>
  </si>
  <si>
    <t>Скотомест</t>
  </si>
  <si>
    <t>5143</t>
  </si>
  <si>
    <t>Птицемест</t>
  </si>
  <si>
    <t>5144</t>
  </si>
  <si>
    <t>Тыс.м</t>
  </si>
  <si>
    <t>5145</t>
  </si>
  <si>
    <t>Кг в час</t>
  </si>
  <si>
    <t>5146</t>
  </si>
  <si>
    <t>Торговые места</t>
  </si>
  <si>
    <t>5147</t>
  </si>
  <si>
    <t>Число предприятий</t>
  </si>
  <si>
    <t>5148</t>
  </si>
  <si>
    <t>Число автогаражей</t>
  </si>
  <si>
    <t>5149</t>
  </si>
  <si>
    <t>Число автомобилей</t>
  </si>
  <si>
    <t>5150</t>
  </si>
  <si>
    <t>Пассажиров в день</t>
  </si>
  <si>
    <t>5151</t>
  </si>
  <si>
    <t>Вагонов в сутки</t>
  </si>
  <si>
    <t>5152</t>
  </si>
  <si>
    <t>Голов собак</t>
  </si>
  <si>
    <t>5153</t>
  </si>
  <si>
    <t>Количество машин</t>
  </si>
  <si>
    <t>5154</t>
  </si>
  <si>
    <t>Потоков</t>
  </si>
  <si>
    <t>5155</t>
  </si>
  <si>
    <t>Количество полос</t>
  </si>
  <si>
    <t>5157</t>
  </si>
  <si>
    <t>МВт</t>
  </si>
  <si>
    <t>5158</t>
  </si>
  <si>
    <t>Куб. м. газа в час</t>
  </si>
  <si>
    <t>5159</t>
  </si>
  <si>
    <t>Штук конвертеров</t>
  </si>
  <si>
    <t>5160</t>
  </si>
  <si>
    <t>Штук электрических печей</t>
  </si>
  <si>
    <t>5161</t>
  </si>
  <si>
    <t>Штук станов</t>
  </si>
  <si>
    <t>5162</t>
  </si>
  <si>
    <t>Тыс. куб. м/час</t>
  </si>
  <si>
    <t>5163</t>
  </si>
  <si>
    <t>Тонна нефтяного эквивалента на тысячу долларов США</t>
  </si>
  <si>
    <t>5164</t>
  </si>
  <si>
    <t>Коэффициент</t>
  </si>
  <si>
    <t>5165</t>
  </si>
  <si>
    <t>Тысяч голов</t>
  </si>
  <si>
    <t>5166</t>
  </si>
  <si>
    <t>Миллион голов</t>
  </si>
  <si>
    <t>5167</t>
  </si>
  <si>
    <t>Центнер, в пересчете на 100% питательных веществ</t>
  </si>
  <si>
    <t>5168</t>
  </si>
  <si>
    <t>Число лет</t>
  </si>
  <si>
    <t>5169</t>
  </si>
  <si>
    <t>Машино-дни</t>
  </si>
  <si>
    <t>5170</t>
  </si>
  <si>
    <t>Тысяч поездо–часов</t>
  </si>
  <si>
    <t>5171</t>
  </si>
  <si>
    <t>Тысяч тонно-километров брутто</t>
  </si>
  <si>
    <t>5172</t>
  </si>
  <si>
    <t>Тысяч каналов</t>
  </si>
  <si>
    <t>5173</t>
  </si>
  <si>
    <t>Мест для сидения</t>
  </si>
  <si>
    <t>5174</t>
  </si>
  <si>
    <t>Койко-мест</t>
  </si>
  <si>
    <t>5175</t>
  </si>
  <si>
    <t>Мбит/с</t>
  </si>
  <si>
    <t>5176</t>
  </si>
  <si>
    <t>Дни</t>
  </si>
  <si>
    <t>5177</t>
  </si>
  <si>
    <t>На 1000 человек</t>
  </si>
  <si>
    <t>5178</t>
  </si>
  <si>
    <t>Киловатт-час на гигакалорию</t>
  </si>
  <si>
    <t>5179</t>
  </si>
  <si>
    <t>Один баллон 50 литров</t>
  </si>
  <si>
    <t>5180</t>
  </si>
  <si>
    <t>Один дето-день</t>
  </si>
  <si>
    <t>5181</t>
  </si>
  <si>
    <t>Одно место в сутки</t>
  </si>
  <si>
    <t>5182</t>
  </si>
  <si>
    <t>За месяц с человека</t>
  </si>
  <si>
    <t>5183</t>
  </si>
  <si>
    <t>Десять ампул</t>
  </si>
  <si>
    <t>5184</t>
  </si>
  <si>
    <t>Десять капсул</t>
  </si>
  <si>
    <t>5185</t>
  </si>
  <si>
    <t>Тридцать капсул</t>
  </si>
  <si>
    <t>5186</t>
  </si>
  <si>
    <t>Две таблетки</t>
  </si>
  <si>
    <t>5187</t>
  </si>
  <si>
    <t>Двадцать таблеток</t>
  </si>
  <si>
    <t>5188</t>
  </si>
  <si>
    <t>Двадцать одна таблетка</t>
  </si>
  <si>
    <t>5189</t>
  </si>
  <si>
    <t>Двадцать восемь таблеток</t>
  </si>
  <si>
    <t>5190</t>
  </si>
  <si>
    <t>Тридцать таблеток</t>
  </si>
  <si>
    <t>5191</t>
  </si>
  <si>
    <t>Сорок таблеток</t>
  </si>
  <si>
    <t>5192</t>
  </si>
  <si>
    <t>Пятьдесят таблеток</t>
  </si>
  <si>
    <t>5193</t>
  </si>
  <si>
    <t>Шетьдесят таблеток</t>
  </si>
  <si>
    <t>5194</t>
  </si>
  <si>
    <t>Сто двадцать таблеток</t>
  </si>
  <si>
    <t>5195</t>
  </si>
  <si>
    <t>Тысяч койко-дней</t>
  </si>
  <si>
    <t>5196</t>
  </si>
  <si>
    <t>Экземпляр</t>
  </si>
  <si>
    <t>5197</t>
  </si>
  <si>
    <t>На 1000 родившихся</t>
  </si>
  <si>
    <t>5198</t>
  </si>
  <si>
    <t>Десять штук</t>
  </si>
  <si>
    <t>5199</t>
  </si>
  <si>
    <t>Условная банка, триста пятьдесят грамм</t>
  </si>
  <si>
    <t>5200</t>
  </si>
  <si>
    <t>Условная банка, четыреста грамм</t>
  </si>
  <si>
    <t>5201</t>
  </si>
  <si>
    <t>Один коробок</t>
  </si>
  <si>
    <t>5202</t>
  </si>
  <si>
    <t>Десять пластинок/подушек</t>
  </si>
  <si>
    <t>5203</t>
  </si>
  <si>
    <t>Одно блюдо</t>
  </si>
  <si>
    <t>5204</t>
  </si>
  <si>
    <t>Один страховой полис</t>
  </si>
  <si>
    <t>5205</t>
  </si>
  <si>
    <t>Млн. оттисков</t>
  </si>
  <si>
    <t>5206</t>
  </si>
  <si>
    <t>Штук в год</t>
  </si>
  <si>
    <t>5207</t>
  </si>
  <si>
    <t>Ночи</t>
  </si>
  <si>
    <t>5208</t>
  </si>
  <si>
    <t>Один день</t>
  </si>
  <si>
    <t>5209</t>
  </si>
  <si>
    <t>Одно письмо</t>
  </si>
  <si>
    <t>5210</t>
  </si>
  <si>
    <t>Одна поездка в один конец</t>
  </si>
  <si>
    <t>5211</t>
  </si>
  <si>
    <t>Двенадцать листов</t>
  </si>
  <si>
    <t>5212</t>
  </si>
  <si>
    <t>Двенадцать штук</t>
  </si>
  <si>
    <t>5213</t>
  </si>
  <si>
    <t>Пятьсот листов</t>
  </si>
  <si>
    <t>5214</t>
  </si>
  <si>
    <t>Одна таблетка</t>
  </si>
  <si>
    <t>5215</t>
  </si>
  <si>
    <t>На 10 000 человек</t>
  </si>
  <si>
    <t>5216</t>
  </si>
  <si>
    <t>Койко-дней</t>
  </si>
  <si>
    <t>5217</t>
  </si>
  <si>
    <t>10 000 посещений в смену</t>
  </si>
  <si>
    <t>5218</t>
  </si>
  <si>
    <t>Фиктивная</t>
  </si>
  <si>
    <t>5219</t>
  </si>
  <si>
    <t>Тонно-километр брутто</t>
  </si>
  <si>
    <t>5220</t>
  </si>
  <si>
    <t>Поездо-час</t>
  </si>
  <si>
    <t>5221</t>
  </si>
  <si>
    <t>Штук в смену</t>
  </si>
  <si>
    <t>5222</t>
  </si>
  <si>
    <t>Калория</t>
  </si>
  <si>
    <t>5223</t>
  </si>
  <si>
    <t>Единиц в год</t>
  </si>
  <si>
    <t>5224</t>
  </si>
  <si>
    <t>Голов в год</t>
  </si>
  <si>
    <t>5225</t>
  </si>
  <si>
    <t>Гигабайт</t>
  </si>
  <si>
    <t>5300</t>
  </si>
  <si>
    <t>Млн.минут</t>
  </si>
  <si>
    <t>5301</t>
  </si>
  <si>
    <t>Тысяч минут</t>
  </si>
  <si>
    <t>5400</t>
  </si>
  <si>
    <t>Тераджоуль</t>
  </si>
  <si>
    <t>5401</t>
  </si>
  <si>
    <t>Сто киловатт-час</t>
  </si>
  <si>
    <t>Основание для проведения закупки с применением особого порядка</t>
  </si>
  <si>
    <t>Срок осуществления закупок</t>
  </si>
  <si>
    <t>Плательщик НДС</t>
  </si>
  <si>
    <t>Способ закупок</t>
  </si>
  <si>
    <t>Приоритет закупки</t>
  </si>
  <si>
    <t>Дополнительная характеристика ТРУ</t>
  </si>
  <si>
    <t>Признак плана закупок (ПЗ иил ПДЗОП)</t>
  </si>
  <si>
    <t>Текст</t>
  </si>
  <si>
    <t>План закупки особого порядка</t>
  </si>
  <si>
    <t>Согласно справочнику оснований ОП</t>
  </si>
  <si>
    <t>Пункты ОИ</t>
  </si>
  <si>
    <t>Описание</t>
  </si>
  <si>
    <t>Сокращенное описание</t>
  </si>
  <si>
    <t>73-1-1</t>
  </si>
  <si>
    <t xml:space="preserve"> приобретение ТРУ, сведения о которых составляют государственные секреты и (или) содержат служебную информацию ограниченного распространения, определенную Правительством Республики Казахстан;</t>
  </si>
  <si>
    <t xml:space="preserve"> приобретение ТРУ, составляющие государственные секреты/служебную информацию ограниченного распространения, определенную Правительством РК;</t>
  </si>
  <si>
    <t>73-1-2</t>
  </si>
  <si>
    <t>приобретение ТРУ - организациями Фонда, филиалами и представительствами Фонда, зарегистрированными за пределами РК; - филиалами и представительствами организаций Фонда, зарегистрированными за пределами РК; - поставляемых (выполняемых, оказываемых) и используемых за пределами РК;</t>
  </si>
  <si>
    <t>приобретение ТРУ - организациями Фонда, филиалами и представительствами Фонда/организаций Фонда, за пределами РК; - поставляемых (выполняемых, оказываемых) и используемых за пределами РК;</t>
  </si>
  <si>
    <t>73-1-3</t>
  </si>
  <si>
    <t>приобретение электрической энергии, балансирующей электроэнергии, а также услуг по регулированию электрической мощности;</t>
  </si>
  <si>
    <t>73-1-4</t>
  </si>
  <si>
    <t>приобретение товаров (сырья) для последующей переработки, реализации на экспорт или транспортировки, услуг транспортирования сырой нефти по трубопроводам, работ, услуг по переработке нефти, а также работ, услуг по переработке урана и его соединений. Приобретение напрямую у производителей составляющих/компонентов сырья, товаров, работ, услуг, связанных с техническим обслуживанием, эксплуатацией, проведением капитального или текущего ремонта технологически сложных установок, изготовленных по индивидуальному заказу для Интегрированного газохимического комплекса в Атырауской области – Завода по производству полипропилена;</t>
  </si>
  <si>
    <t xml:space="preserve">приобретение товаров (сырья) для последующей переработки, реализации на экспорт или транспортировки, работ, услуг по переработке урана и его соединений. </t>
  </si>
  <si>
    <t>73-1-6</t>
  </si>
  <si>
    <t>приобретение услуг аудиторской организации по проведению аудита Заказчика;</t>
  </si>
  <si>
    <t>73-1-7</t>
  </si>
  <si>
    <t>приобретение консультационных и иных услуг (включая, но не ограничиваясь услугами местных и международных брокеров, дилеров, регистраторов, депозитариев, кастодианов, финансовых консультантов, инвестиционных банков, внешних управляющих активами и т.д.) по размещению на казахстанском и/или иностранном фондовом рынке акций и/или иных классов активов, а также по приобретению, выкупу и/или делистингу размещенных на казахстанском и/или иностранном фондовом рынке акций и/или иных классов активов;</t>
  </si>
  <si>
    <t>приобретение консультационных и иных услуг по размещению на казахстанском и/или иностранном фондовом рынке акций и/или иных классов активов</t>
  </si>
  <si>
    <t>73-1-8</t>
  </si>
  <si>
    <t>приобретение у частного партнера или компании государственно-частного партнерства, определенных в соответствии с законодательством Республики Казахстан о государственно-частном партнерстве, товаров, работ, услуг, производимых в рамках реализации проекта государственно-частного партнерства;</t>
  </si>
  <si>
    <t xml:space="preserve">приобретение у частного партнера или компании ГЧП </t>
  </si>
  <si>
    <t>73-1-9</t>
  </si>
  <si>
    <t>приобретение однородных товаров, общая сумма выделенная для осуществления которых на соответствующий календарный год без учета НДС не превышает стократного размера месячного расчетного показателя, установленного законом о республиканском бюджете на соответствующий финансовый год;</t>
  </si>
  <si>
    <t>приобретение однородных товаров, общая сумма выделенная для осуществления которых без учета НДС не превышает стократного размера месячного расчетного показателя</t>
  </si>
  <si>
    <t>73-1-16</t>
  </si>
  <si>
    <t>приобретения товаров, работ, услуг для геологоразведочных работ в сфере углеводородов в рамках реализации: - геологического изучения недр; - сложных проектов (в период разведки); - геологоразведочных проектов с привлечением стратегического партнера национальной компании в области углеводородов на условиях инвестиционного финансирования;</t>
  </si>
  <si>
    <t>приобретения ТРУ для геологоразведочных работ</t>
  </si>
  <si>
    <t>73-1-19</t>
  </si>
  <si>
    <t>приобретение природного газа, воды, услуг водоснабжения и тепловой энергии через присоединенную сеть, а также услуг отвода стоков (канализации).</t>
  </si>
  <si>
    <t>приобретение природного газа, воды, услуг водоснабжения и тепловой энергии , а также услуг отвода стоков (канализации).</t>
  </si>
  <si>
    <t>Код основания для проведения закупки с применением особого порядка</t>
  </si>
  <si>
    <t>Автоматическое заполнение</t>
  </si>
  <si>
    <t>Да/Нет</t>
  </si>
  <si>
    <t>Число</t>
  </si>
  <si>
    <t>Число (от 0 до 100)</t>
  </si>
  <si>
    <t>Согласно справочнику типов ТРУ</t>
  </si>
  <si>
    <t>Согласно справочнику МКЕИ</t>
  </si>
  <si>
    <t>Справочник Оснований ОП</t>
  </si>
  <si>
    <t>Тип ТРУ</t>
  </si>
  <si>
    <t>ПДЗОП</t>
  </si>
  <si>
    <t>Признак ППЗ</t>
  </si>
  <si>
    <t>Код единицы измерения</t>
  </si>
  <si>
    <t>Признак НДС</t>
  </si>
  <si>
    <t>Да</t>
  </si>
  <si>
    <t>Нет</t>
  </si>
  <si>
    <t>Код ДЗО</t>
  </si>
  <si>
    <t>Согласно справочнику ДЗО</t>
  </si>
  <si>
    <t>ДЗО</t>
  </si>
  <si>
    <t>БИН</t>
  </si>
  <si>
    <t>ТОО ДП "Орталык"</t>
  </si>
  <si>
    <t>110240020102</t>
  </si>
  <si>
    <t>ТОО "Turanium"</t>
  </si>
  <si>
    <t>140840003457</t>
  </si>
  <si>
    <t>ТОО "Казатомпром - SaUran"</t>
  </si>
  <si>
    <t>150540001510</t>
  </si>
  <si>
    <t>ТОО СП "Будёновское"</t>
  </si>
  <si>
    <t>161040005807</t>
  </si>
  <si>
    <t>ТОО "Институт высоких технологий"</t>
  </si>
  <si>
    <t>020240001938</t>
  </si>
  <si>
    <t>ТОО "Аппак"</t>
  </si>
  <si>
    <t>050740000945</t>
  </si>
  <si>
    <t>ТОО "Каратау"</t>
  </si>
  <si>
    <t>050740004185</t>
  </si>
  <si>
    <t>ТОО "Qorģan-Security"</t>
  </si>
  <si>
    <t>060340002661</t>
  </si>
  <si>
    <t>ТОО "Байкен-U"</t>
  </si>
  <si>
    <t>060340009857</t>
  </si>
  <si>
    <t>ТОО "KAP Logistics"</t>
  </si>
  <si>
    <t>060440001914</t>
  </si>
  <si>
    <t>ТОО "РУ-6"</t>
  </si>
  <si>
    <t>060440002000</t>
  </si>
  <si>
    <t>ТОО "KAP Technology"</t>
  </si>
  <si>
    <t>060640009560</t>
  </si>
  <si>
    <t>ТОО "Акбастау"</t>
  </si>
  <si>
    <t>061140001976</t>
  </si>
  <si>
    <t>ТОО "Семизбай-U"</t>
  </si>
  <si>
    <t>061240000604</t>
  </si>
  <si>
    <t>ТОО "Волковгеология"</t>
  </si>
  <si>
    <t>940740001484</t>
  </si>
  <si>
    <t>АО "УМЗ"</t>
  </si>
  <si>
    <t>941040000097</t>
  </si>
  <si>
    <t>ТОО СП "ИНКАЙ"</t>
  </si>
  <si>
    <t>960340001136</t>
  </si>
  <si>
    <t>АО НАК "Казатомпром"</t>
  </si>
  <si>
    <t>970240000816</t>
  </si>
  <si>
    <t>ТОО "Машзавод"</t>
  </si>
  <si>
    <t>971240000743</t>
  </si>
  <si>
    <t>ТОО "Ульба-ТВС"</t>
  </si>
  <si>
    <t>151240001939</t>
  </si>
  <si>
    <t xml:space="preserve"> (ПЗОП или ПДЗОП)</t>
  </si>
  <si>
    <t>ПЗОП</t>
  </si>
  <si>
    <t>Расшифровка</t>
  </si>
  <si>
    <t>План закупок по особому порядку</t>
  </si>
  <si>
    <t>План долгосрочных закупок по особому порядку</t>
  </si>
  <si>
    <t>Тип плана закупок</t>
  </si>
  <si>
    <t>Причина исключения</t>
  </si>
  <si>
    <t>Тип действия</t>
  </si>
  <si>
    <t>Согласно справочнику типов действия</t>
  </si>
  <si>
    <t>Исключить</t>
  </si>
  <si>
    <t>Изменить</t>
  </si>
  <si>
    <t>Добавить</t>
  </si>
  <si>
    <t>Согласно справочнику приоритетов закупок</t>
  </si>
  <si>
    <t>Согласно справочнику классификатору стран</t>
  </si>
  <si>
    <t>KZ</t>
  </si>
  <si>
    <t>ҚАЗАҚСТАН</t>
  </si>
  <si>
    <t>КАЗАХСТАH</t>
  </si>
  <si>
    <t>RU</t>
  </si>
  <si>
    <t>РЕСЕЙ</t>
  </si>
  <si>
    <t>РОССИЯ</t>
  </si>
  <si>
    <t>AD</t>
  </si>
  <si>
    <t>АНДОРРА</t>
  </si>
  <si>
    <t>EU</t>
  </si>
  <si>
    <t>Еуропа одағы</t>
  </si>
  <si>
    <t>Европейский союз</t>
  </si>
  <si>
    <t>AE</t>
  </si>
  <si>
    <t>БІРІККЕН АРАБ ЭМИРАТТАРЫ</t>
  </si>
  <si>
    <t>ОБЪЕДИHЕHHЫЕ АРАБСКИЕ ЭМИРАТЫ</t>
  </si>
  <si>
    <t>AF</t>
  </si>
  <si>
    <t>АУҒАНСТАН</t>
  </si>
  <si>
    <t>АФГАHИСТАH</t>
  </si>
  <si>
    <t>AG</t>
  </si>
  <si>
    <t>АНТИГУА ЖӘНЕ БАРБУДА</t>
  </si>
  <si>
    <t>АНТИГУА И БАРБУДА</t>
  </si>
  <si>
    <t>AI</t>
  </si>
  <si>
    <t>АНГИЛЬЯ</t>
  </si>
  <si>
    <t>АНГИЛЬЯ (БРИТ.)</t>
  </si>
  <si>
    <t>AL</t>
  </si>
  <si>
    <t>АЛБАНИЯ</t>
  </si>
  <si>
    <t>АЛБАHИЯ</t>
  </si>
  <si>
    <t>AM</t>
  </si>
  <si>
    <t>АРМЕHИЯ</t>
  </si>
  <si>
    <t>AO</t>
  </si>
  <si>
    <t>АHГОЛА</t>
  </si>
  <si>
    <t>AQ</t>
  </si>
  <si>
    <t>АНТАРКТИДА</t>
  </si>
  <si>
    <t>AR</t>
  </si>
  <si>
    <t>АРГЕНТИНА</t>
  </si>
  <si>
    <t>АРГЕHТИHА</t>
  </si>
  <si>
    <t>AS</t>
  </si>
  <si>
    <t>АМЕРИКАНДЫҚ САМОА</t>
  </si>
  <si>
    <t>АМЕРИКАНСКОЕ САМОА</t>
  </si>
  <si>
    <t>AT</t>
  </si>
  <si>
    <t>АВСТРИЯ</t>
  </si>
  <si>
    <t>AU</t>
  </si>
  <si>
    <t>АВСТРАЛИЯ</t>
  </si>
  <si>
    <t>AW</t>
  </si>
  <si>
    <t>АРУБА</t>
  </si>
  <si>
    <t>AX</t>
  </si>
  <si>
    <t>АЛАНД АРАЛДАРЫ</t>
  </si>
  <si>
    <t>АЛАНДСКИЕ ОСТРОВА</t>
  </si>
  <si>
    <t>AZ</t>
  </si>
  <si>
    <t>ӘЗІРБАЙЖАН</t>
  </si>
  <si>
    <t>АЗЕРБАЙДЖАH</t>
  </si>
  <si>
    <t>BA</t>
  </si>
  <si>
    <t>БОСНИЯ ЖӘНЕ ГЕРЦЕГОВИНА</t>
  </si>
  <si>
    <t>БОСНИЯ И ГЕРЦЕГОВИНА</t>
  </si>
  <si>
    <t>BB</t>
  </si>
  <si>
    <t>БАРБАДОС</t>
  </si>
  <si>
    <t>BD</t>
  </si>
  <si>
    <t>БАНГЛАДЕШ</t>
  </si>
  <si>
    <t>БАHГЛАДЕШ</t>
  </si>
  <si>
    <t>BE</t>
  </si>
  <si>
    <t>БЕЛЬГИЯ</t>
  </si>
  <si>
    <t>BF</t>
  </si>
  <si>
    <t>БУРКИНА-ФАСО</t>
  </si>
  <si>
    <t>БУРКИHА-ФАСО</t>
  </si>
  <si>
    <t>BG</t>
  </si>
  <si>
    <t>БОЛГАРИЯ</t>
  </si>
  <si>
    <t>BH</t>
  </si>
  <si>
    <t>БАХРЕЙН</t>
  </si>
  <si>
    <t>БАХРЕЙH</t>
  </si>
  <si>
    <t>BI</t>
  </si>
  <si>
    <t>БУРУНДИ</t>
  </si>
  <si>
    <t>BJ</t>
  </si>
  <si>
    <t>БЕНИН</t>
  </si>
  <si>
    <t>BL</t>
  </si>
  <si>
    <t>СЕН-БАРТЕЛЕМИ</t>
  </si>
  <si>
    <t>BM</t>
  </si>
  <si>
    <t>БЕРМУД</t>
  </si>
  <si>
    <t>БЕРМУДЫ</t>
  </si>
  <si>
    <t>BN</t>
  </si>
  <si>
    <t>БРУНЕЙ ДАРУССАЛАМ</t>
  </si>
  <si>
    <t>БРУHЕЙ-ДАРУССАЛАМ</t>
  </si>
  <si>
    <t>BO</t>
  </si>
  <si>
    <t>БОЛИВИЯ</t>
  </si>
  <si>
    <t>BQ</t>
  </si>
  <si>
    <t>БОНЭЙР, СИНТ-ЭСТАТИУС ЖӘНЕ САБА</t>
  </si>
  <si>
    <t>БОНЭЙР, СИНТ-ЭСТАТИУС И САБА</t>
  </si>
  <si>
    <t>BR</t>
  </si>
  <si>
    <t>БРАЗИЛИЯ</t>
  </si>
  <si>
    <t>BS</t>
  </si>
  <si>
    <t>БАГАМ</t>
  </si>
  <si>
    <t>БАГАМЫ</t>
  </si>
  <si>
    <t>BT</t>
  </si>
  <si>
    <t>БУТАН</t>
  </si>
  <si>
    <t>BV</t>
  </si>
  <si>
    <t>БУВЕ</t>
  </si>
  <si>
    <t>BW</t>
  </si>
  <si>
    <t>БОТСВАНА</t>
  </si>
  <si>
    <t>БОТСВАHА</t>
  </si>
  <si>
    <t>BY</t>
  </si>
  <si>
    <t>БЕЛАРУСЬ</t>
  </si>
  <si>
    <t>BZ</t>
  </si>
  <si>
    <t>БЕЛИЗ</t>
  </si>
  <si>
    <t>CA</t>
  </si>
  <si>
    <t>КАНАДА</t>
  </si>
  <si>
    <t>КАHАДА</t>
  </si>
  <si>
    <t>CC</t>
  </si>
  <si>
    <t>КОКОС (КИЛИНГ) АРАЛДАРЫ</t>
  </si>
  <si>
    <t>КОКОСОВЫЕ (КИЛИНГ) ОСТРОВА</t>
  </si>
  <si>
    <t>CD</t>
  </si>
  <si>
    <t>КОНГО ДЕМОКРАТИЯЛЫҚ РЕСПУБЛИКАСЫ</t>
  </si>
  <si>
    <t>ДЕМОКРАТИЧЕСКАЯ РЕСПУБЛИКА КОHГО</t>
  </si>
  <si>
    <t>CF</t>
  </si>
  <si>
    <t>ОРТАЛЫҚ-АФРИКА РЕСПУБЛИКАСЫ</t>
  </si>
  <si>
    <t>ЦЕHТРАЛЬHО-АФРИКАHСКАЯ РЕСПУБЛИКА</t>
  </si>
  <si>
    <t>CG</t>
  </si>
  <si>
    <t>КОНГО</t>
  </si>
  <si>
    <t>КОHГО</t>
  </si>
  <si>
    <t>CH</t>
  </si>
  <si>
    <t>ШВЕЙЦАРИЯ</t>
  </si>
  <si>
    <t>CI</t>
  </si>
  <si>
    <t>КОТ Д'ИВУАР</t>
  </si>
  <si>
    <t>КОТ-Д'ИВУАР</t>
  </si>
  <si>
    <t>CK</t>
  </si>
  <si>
    <t>КУКА АРАЛДАРЫ</t>
  </si>
  <si>
    <t>ОСТРОВА КУКА</t>
  </si>
  <si>
    <t>CL</t>
  </si>
  <si>
    <t>ЧИЛИ</t>
  </si>
  <si>
    <t>CM</t>
  </si>
  <si>
    <t>КАМЕРУН</t>
  </si>
  <si>
    <t>КАМЕРУH</t>
  </si>
  <si>
    <t>CN</t>
  </si>
  <si>
    <t>ҚЫТАЙ</t>
  </si>
  <si>
    <t>КИТАЙ</t>
  </si>
  <si>
    <t>CO</t>
  </si>
  <si>
    <t>КОЛУМБИЯ</t>
  </si>
  <si>
    <t>CR</t>
  </si>
  <si>
    <t>КОСТА-РИКА</t>
  </si>
  <si>
    <t>CU</t>
  </si>
  <si>
    <t>КУБА</t>
  </si>
  <si>
    <t>CV</t>
  </si>
  <si>
    <t>КАБО-ВЕРДЕ</t>
  </si>
  <si>
    <t>CW</t>
  </si>
  <si>
    <t>КЮРАСАО</t>
  </si>
  <si>
    <t>CX</t>
  </si>
  <si>
    <t>РОЖДЕСТВО АРАЛДАРЫ</t>
  </si>
  <si>
    <t>ОСТРОВ РОЖДЕСТВА</t>
  </si>
  <si>
    <t>CY</t>
  </si>
  <si>
    <t>КИПР</t>
  </si>
  <si>
    <t>CZ</t>
  </si>
  <si>
    <t>ЧЕХ РЕСПУБЛИКАСЫ</t>
  </si>
  <si>
    <t>ЧЕШСКАЯ РЕСПУБЛИКА</t>
  </si>
  <si>
    <t>DE</t>
  </si>
  <si>
    <t>ГЕРМАНИЯ</t>
  </si>
  <si>
    <t>ГЕРМАHИЯ</t>
  </si>
  <si>
    <t>DJ</t>
  </si>
  <si>
    <t>ДЖИБУТИ</t>
  </si>
  <si>
    <t>DK</t>
  </si>
  <si>
    <t>ДАНИЯ</t>
  </si>
  <si>
    <t>ДАHИЯ</t>
  </si>
  <si>
    <t>DM</t>
  </si>
  <si>
    <t>ДОМИНИКА</t>
  </si>
  <si>
    <t>ДОМИHИКА</t>
  </si>
  <si>
    <t>DO</t>
  </si>
  <si>
    <t>ДОМИНИКАН РЕСПУБЛИКАСЫ</t>
  </si>
  <si>
    <t>ДОМИHИКАHСКАЯ РЕСПУБЛИКА</t>
  </si>
  <si>
    <t>DZ</t>
  </si>
  <si>
    <t>АЛЖИР</t>
  </si>
  <si>
    <t>EC</t>
  </si>
  <si>
    <t>ЭКВАДОР</t>
  </si>
  <si>
    <t>EE</t>
  </si>
  <si>
    <t>ЭСТОНИЯ</t>
  </si>
  <si>
    <t>ЭСТОHИЯ</t>
  </si>
  <si>
    <t>EG</t>
  </si>
  <si>
    <t>ЕГИПЕТ</t>
  </si>
  <si>
    <t>EH</t>
  </si>
  <si>
    <t>БАТЫС САХАРА</t>
  </si>
  <si>
    <t>ЗАПАДHАЯ САХАРА</t>
  </si>
  <si>
    <t>ER</t>
  </si>
  <si>
    <t>ЭРИТРЕЯ</t>
  </si>
  <si>
    <t>ES</t>
  </si>
  <si>
    <t>ИСПАНИЯ</t>
  </si>
  <si>
    <t>ИСПАHИЯ</t>
  </si>
  <si>
    <t>ET</t>
  </si>
  <si>
    <t>ЭФИОПИЯ</t>
  </si>
  <si>
    <t>FI</t>
  </si>
  <si>
    <t>ФИНЛЯНДИЯ</t>
  </si>
  <si>
    <t>ФИHЛЯHДИЯ</t>
  </si>
  <si>
    <t>FJ</t>
  </si>
  <si>
    <t>ФИДЖИ</t>
  </si>
  <si>
    <t>FK</t>
  </si>
  <si>
    <t>ФОЛКЛЕНД  (MАЛЬВИН) АРАЛДАРЫ</t>
  </si>
  <si>
    <t>ФОЛКЛЕНДСКИЕ ОСТРОВА (МАЛЬВИНСКИЕ)</t>
  </si>
  <si>
    <t>FM</t>
  </si>
  <si>
    <t>МИКРОНЕЗИЯ, ФЕДЕРАТИВТІК ШТАТТАР</t>
  </si>
  <si>
    <t>МИКРОНЕЗИЯ, ФЕДЕРАТИВНЫЕ ШТАТЫ</t>
  </si>
  <si>
    <t>FO</t>
  </si>
  <si>
    <t>ФАРЕР АРАЛДАРЫ</t>
  </si>
  <si>
    <t>ФАРЕРСКИЕ ОСТРОВА</t>
  </si>
  <si>
    <t>FR</t>
  </si>
  <si>
    <t>ФРАНЦИЯ</t>
  </si>
  <si>
    <t>ФРАHЦИЯ</t>
  </si>
  <si>
    <t>GA</t>
  </si>
  <si>
    <t>ГАБОН</t>
  </si>
  <si>
    <t>ГАБОH</t>
  </si>
  <si>
    <t>GB</t>
  </si>
  <si>
    <t>БІРІККЕН КОРОЛЬДІК</t>
  </si>
  <si>
    <t>СОЕДИНЕННОЕ КОРОЛЕВСТВО</t>
  </si>
  <si>
    <t>GD</t>
  </si>
  <si>
    <t>ГРЕНАДА</t>
  </si>
  <si>
    <t>GE</t>
  </si>
  <si>
    <t>ГРУЗИЯ</t>
  </si>
  <si>
    <t>GF</t>
  </si>
  <si>
    <t>ФРАНЦУЗ ГВИАHАСЫ</t>
  </si>
  <si>
    <t>ФРАНЦУЗСКАЯ ГВИАНА</t>
  </si>
  <si>
    <t>GG</t>
  </si>
  <si>
    <t>ГЕРНСИ</t>
  </si>
  <si>
    <t>GH</t>
  </si>
  <si>
    <t>ГАНА</t>
  </si>
  <si>
    <t>ГАHА</t>
  </si>
  <si>
    <t>GI</t>
  </si>
  <si>
    <t>ГИБРАЛТАР</t>
  </si>
  <si>
    <t>ГИБРАЛТАР (БРИТ.)</t>
  </si>
  <si>
    <t>GL</t>
  </si>
  <si>
    <t>ГРЕНЛАНДИЯ</t>
  </si>
  <si>
    <t>GM</t>
  </si>
  <si>
    <t>ГАМБИЯ</t>
  </si>
  <si>
    <t>GN</t>
  </si>
  <si>
    <t>ГВИНЕЯ</t>
  </si>
  <si>
    <t>GP</t>
  </si>
  <si>
    <t>ГВАДЕЛУПА</t>
  </si>
  <si>
    <t>GQ</t>
  </si>
  <si>
    <t>ЭКВАТОРИАЛДЫ ГВИНЕЯ</t>
  </si>
  <si>
    <t>ЭКВАТОРИАЛЬHАЯ ГВИHЕЯ</t>
  </si>
  <si>
    <t>GR</t>
  </si>
  <si>
    <t>ГРЕЦИЯ</t>
  </si>
  <si>
    <t>GS</t>
  </si>
  <si>
    <t>ОҢТҮСТІК ДЖОРДЖИЯ ЖӘНЕ ОҢТҮСТІК САНДВИЧ АРАЛДАРЫ</t>
  </si>
  <si>
    <t>ЮЖН.ДЖОРДЖИЯ И ЮЖН.САНДВИЧ.ОСТРОВА</t>
  </si>
  <si>
    <t>GT</t>
  </si>
  <si>
    <t>ГВАТЕМАЛА</t>
  </si>
  <si>
    <t>GU</t>
  </si>
  <si>
    <t>ГУАМ</t>
  </si>
  <si>
    <t>ГУАМ (США)</t>
  </si>
  <si>
    <t>GW</t>
  </si>
  <si>
    <t>ГВИНЕЯ-БИСАУ</t>
  </si>
  <si>
    <t>GY</t>
  </si>
  <si>
    <t>ГАЙАНА</t>
  </si>
  <si>
    <t>ГАЙАHА</t>
  </si>
  <si>
    <t>HK</t>
  </si>
  <si>
    <t>ГОНКОНГ</t>
  </si>
  <si>
    <t>ГОHКОHГ</t>
  </si>
  <si>
    <t>HM</t>
  </si>
  <si>
    <t>ХЕРД АРАЛЫ ЖӘНЕ МАКДОНАЛЬД АРАЛДАРЫ</t>
  </si>
  <si>
    <t>ОСТРОВ ХЕРД И ОСТРОВА МАКДОНАЛЬД</t>
  </si>
  <si>
    <t>HN</t>
  </si>
  <si>
    <t>ГОНДУРАС</t>
  </si>
  <si>
    <t>ГОHДУРАС</t>
  </si>
  <si>
    <t>HR</t>
  </si>
  <si>
    <t>ХОРВАТИЯ</t>
  </si>
  <si>
    <t>HT</t>
  </si>
  <si>
    <t>ГАИТИ</t>
  </si>
  <si>
    <t>HU</t>
  </si>
  <si>
    <t>МАЖАРСТАН</t>
  </si>
  <si>
    <t>ВЕHГРИЯ</t>
  </si>
  <si>
    <t>ID</t>
  </si>
  <si>
    <t>ИНДОНЕЗИЯ</t>
  </si>
  <si>
    <t>ИHДОHЕЗИЯ</t>
  </si>
  <si>
    <t>IE</t>
  </si>
  <si>
    <t>ИРЛАНДИЯ</t>
  </si>
  <si>
    <t>ИРЛАHДИЯ</t>
  </si>
  <si>
    <t>IL</t>
  </si>
  <si>
    <t>ИЗРАИЛЬ</t>
  </si>
  <si>
    <t>IM</t>
  </si>
  <si>
    <t>МЭН АРАЛЫ</t>
  </si>
  <si>
    <t>ОСТРОВ МЭН</t>
  </si>
  <si>
    <t>IN</t>
  </si>
  <si>
    <t>ҮНДІСТАН</t>
  </si>
  <si>
    <t>ИHДИЯ</t>
  </si>
  <si>
    <t>IO</t>
  </si>
  <si>
    <t>ҮНДІСТАН МҰХИТЫНДАҒЫ БРИТАНИЯ АУМАҚТАРЫ</t>
  </si>
  <si>
    <t>БРИТАНСКАЯ ТЕРРИТОРИЯ В ИНДИЙСКОМ ОКЕАНЕ</t>
  </si>
  <si>
    <t>IQ</t>
  </si>
  <si>
    <t>ИРАК</t>
  </si>
  <si>
    <t>ИРАК, РЕСПУБЛИКА ИРАК</t>
  </si>
  <si>
    <t>IR</t>
  </si>
  <si>
    <t>ИРАН,  ИСЛАМ РЕСПУБЛИКАСЫ</t>
  </si>
  <si>
    <t>ИРАH, ИСЛАМСКАЯ РЕСПУБЛИКА</t>
  </si>
  <si>
    <t>IS</t>
  </si>
  <si>
    <t>ИСЛАНДИЯ</t>
  </si>
  <si>
    <t>ИСЛАHДИЯ</t>
  </si>
  <si>
    <t>IT</t>
  </si>
  <si>
    <t>ИТАЛИЯ</t>
  </si>
  <si>
    <t>JE</t>
  </si>
  <si>
    <t>ДЖЕРСИ</t>
  </si>
  <si>
    <t>JM</t>
  </si>
  <si>
    <t>ЯМАЙКА</t>
  </si>
  <si>
    <t>JO</t>
  </si>
  <si>
    <t>ИОРДАНИЯ</t>
  </si>
  <si>
    <t>ИОРДАHИЯ</t>
  </si>
  <si>
    <t>JP</t>
  </si>
  <si>
    <t>ЖАПОНИЯ</t>
  </si>
  <si>
    <t>ЯПОHИЯ</t>
  </si>
  <si>
    <t>KE</t>
  </si>
  <si>
    <t>КЕНИЯ</t>
  </si>
  <si>
    <t>КЕHИЯ</t>
  </si>
  <si>
    <t>KG</t>
  </si>
  <si>
    <t>ҚЫРҒЫЗСТАН</t>
  </si>
  <si>
    <t>КЫРГЫЗСТАH</t>
  </si>
  <si>
    <t>KH</t>
  </si>
  <si>
    <t>КАМБОДЖА</t>
  </si>
  <si>
    <t>KI</t>
  </si>
  <si>
    <t>КИРИБАТИ</t>
  </si>
  <si>
    <t>KM</t>
  </si>
  <si>
    <t>КОМОРЫ</t>
  </si>
  <si>
    <t>KN</t>
  </si>
  <si>
    <t>СЕНТ-КИТС ЖӘНЕ НЕВИС</t>
  </si>
  <si>
    <t>СЕНТ-КИТС И НЕВИС</t>
  </si>
  <si>
    <t>KP</t>
  </si>
  <si>
    <t>КОРЕЯ ДЕМОКРАТИЯЛЫҚ ХАЛЫҚ РЕСПУБЛИКАСЫ</t>
  </si>
  <si>
    <t>КОРЕЯ, HАРОДHО-ДЕМОКРАТИЧЕСКАЯ РЕСПУБЛИКА</t>
  </si>
  <si>
    <t>KR</t>
  </si>
  <si>
    <t>КОРЕЯ РЕСПУБЛИКАСЫ</t>
  </si>
  <si>
    <t>РЕСПУБЛИКА КОРЕЯ</t>
  </si>
  <si>
    <t>KW</t>
  </si>
  <si>
    <t>КУВЕЙТ</t>
  </si>
  <si>
    <t>KY</t>
  </si>
  <si>
    <t>КАЙМАН АРАЛДАРЫ</t>
  </si>
  <si>
    <t>ОСТРОВА КАЙМАН</t>
  </si>
  <si>
    <t>LA</t>
  </si>
  <si>
    <t>ЛАОС</t>
  </si>
  <si>
    <t>ЛАОССАЯ НАРОДНО-ДЕМОКРАТИЧЕСКАЯ РЕСПУБЛИКА</t>
  </si>
  <si>
    <t>LB</t>
  </si>
  <si>
    <t>ЛИВАН</t>
  </si>
  <si>
    <t>ЛИВАH</t>
  </si>
  <si>
    <t>LC</t>
  </si>
  <si>
    <t>СЕНТ-ЛЮСИЯ</t>
  </si>
  <si>
    <t>СЕHТ-ЛЮСИЯ</t>
  </si>
  <si>
    <t>LI</t>
  </si>
  <si>
    <t>ЛИХТЕНШТЕЙН</t>
  </si>
  <si>
    <t>ЛИХТЕHШТЕЙH</t>
  </si>
  <si>
    <t>LK</t>
  </si>
  <si>
    <t>ШРИ-ЛАНКА</t>
  </si>
  <si>
    <t>ШРИ-ЛАHКА</t>
  </si>
  <si>
    <t>LR</t>
  </si>
  <si>
    <t>ЛИБЕРИЯ</t>
  </si>
  <si>
    <t>LS</t>
  </si>
  <si>
    <t>ЛЕСОТО</t>
  </si>
  <si>
    <t>LT</t>
  </si>
  <si>
    <t>ЛИТВА</t>
  </si>
  <si>
    <t>LU</t>
  </si>
  <si>
    <t>ЛЮКСЕМБУРГ</t>
  </si>
  <si>
    <t>LV</t>
  </si>
  <si>
    <t>ЛАТВИЯ</t>
  </si>
  <si>
    <t>РЕСПУБЛИКА ЛАТВИЯ</t>
  </si>
  <si>
    <t>LY</t>
  </si>
  <si>
    <t>ЛИВИЯ</t>
  </si>
  <si>
    <t>MA</t>
  </si>
  <si>
    <t>МАРОККО</t>
  </si>
  <si>
    <t>MC</t>
  </si>
  <si>
    <t>МОНАКО</t>
  </si>
  <si>
    <t>МОHАКО</t>
  </si>
  <si>
    <t>MD</t>
  </si>
  <si>
    <t>МОЛДОВА РЕСПУБЛИКАСЫ</t>
  </si>
  <si>
    <t>МОЛДОВА, РЕСПУБЛИКА</t>
  </si>
  <si>
    <t>ME</t>
  </si>
  <si>
    <t>ЧЕРНОГОР</t>
  </si>
  <si>
    <t>ЧЕРНОГОРИЯ</t>
  </si>
  <si>
    <t>MF</t>
  </si>
  <si>
    <t>СЕН-МАРТЕН</t>
  </si>
  <si>
    <t>MG</t>
  </si>
  <si>
    <t>МАДАГАСКАР</t>
  </si>
  <si>
    <t>MH</t>
  </si>
  <si>
    <t>МАРШАЛЛ АРАЛДАРЫ</t>
  </si>
  <si>
    <t>МАРШАЛЛОВЫ ОСТРОВА</t>
  </si>
  <si>
    <t>MK</t>
  </si>
  <si>
    <t>МАКЕДОНИЯ РЕСПУБЛИКАСЫ</t>
  </si>
  <si>
    <t>МАКЕДОНИЯ</t>
  </si>
  <si>
    <t>ML</t>
  </si>
  <si>
    <t>МАЛИ</t>
  </si>
  <si>
    <t>MM</t>
  </si>
  <si>
    <t>МЬЯНМА</t>
  </si>
  <si>
    <t>МЬЯHМА</t>
  </si>
  <si>
    <t>MN</t>
  </si>
  <si>
    <t>МОНҒОЛИЯ</t>
  </si>
  <si>
    <t>МОHГОЛИЯ</t>
  </si>
  <si>
    <t>MO</t>
  </si>
  <si>
    <t>МАКАО</t>
  </si>
  <si>
    <t>MP</t>
  </si>
  <si>
    <t>СОЛТҮСТІК МАРИАН АРАЛДАРЫ</t>
  </si>
  <si>
    <t>СЕВЕРНЫЕ МАРИАНСКИЕ ОСТРОВА</t>
  </si>
  <si>
    <t>MQ</t>
  </si>
  <si>
    <t>МАРТИНИКА</t>
  </si>
  <si>
    <t>MR</t>
  </si>
  <si>
    <t>МАВРИТАНИЯ</t>
  </si>
  <si>
    <t>МАВРИТАHИЯ</t>
  </si>
  <si>
    <t>MS</t>
  </si>
  <si>
    <t>МОНТСЕРРАТ</t>
  </si>
  <si>
    <t>MT</t>
  </si>
  <si>
    <t>МАЛЬТА</t>
  </si>
  <si>
    <t>MU</t>
  </si>
  <si>
    <t>МАВРИКИЙ</t>
  </si>
  <si>
    <t>MV</t>
  </si>
  <si>
    <t>МАЛЬДИВЫ</t>
  </si>
  <si>
    <t>MW</t>
  </si>
  <si>
    <t>МАЛАВИ</t>
  </si>
  <si>
    <t>MX</t>
  </si>
  <si>
    <t>МЕКСИКА</t>
  </si>
  <si>
    <t>MY</t>
  </si>
  <si>
    <t>МАЛАЙЗИЯ</t>
  </si>
  <si>
    <t>MZ</t>
  </si>
  <si>
    <t>МОЗАМБИК</t>
  </si>
  <si>
    <t>NA</t>
  </si>
  <si>
    <t>НАМИБИЯ</t>
  </si>
  <si>
    <t>NC</t>
  </si>
  <si>
    <t>ЖАҢА КАЛЕДОНИЯ</t>
  </si>
  <si>
    <t>НОВАЯ КАЛЕДОНИЯ</t>
  </si>
  <si>
    <t>NE</t>
  </si>
  <si>
    <t>НИГЕР</t>
  </si>
  <si>
    <t>NF</t>
  </si>
  <si>
    <t>НОРФОЛК  АРАЛЫ</t>
  </si>
  <si>
    <t>ОСТРОВ НОРФОЛК</t>
  </si>
  <si>
    <t>NG</t>
  </si>
  <si>
    <t>НИГЕРИЯ</t>
  </si>
  <si>
    <t>NI</t>
  </si>
  <si>
    <t>НИКАРАГУА</t>
  </si>
  <si>
    <t>NL</t>
  </si>
  <si>
    <t>НИДЕРЛАНДЫ</t>
  </si>
  <si>
    <t>НИДЕРЛАHДЫ</t>
  </si>
  <si>
    <t>NO</t>
  </si>
  <si>
    <t>НОРВЕГИЯ</t>
  </si>
  <si>
    <t>NP</t>
  </si>
  <si>
    <t>НЕПАЛ</t>
  </si>
  <si>
    <t>NR</t>
  </si>
  <si>
    <t>НАУРУ</t>
  </si>
  <si>
    <t>NU</t>
  </si>
  <si>
    <t>НИУЭ</t>
  </si>
  <si>
    <t>NZ</t>
  </si>
  <si>
    <t>ЖАҢА ЗЕЛАНДИЯ</t>
  </si>
  <si>
    <t>НОВАЯ ЗЕЛАHДИЯ</t>
  </si>
  <si>
    <t>OM</t>
  </si>
  <si>
    <t>ОМАН</t>
  </si>
  <si>
    <t>ОМАH</t>
  </si>
  <si>
    <t>PA</t>
  </si>
  <si>
    <t>ПАНАМА</t>
  </si>
  <si>
    <t>ПАHАМА</t>
  </si>
  <si>
    <t>PE</t>
  </si>
  <si>
    <t>ПЕРУ</t>
  </si>
  <si>
    <t>PF</t>
  </si>
  <si>
    <t>ФРАНЦУЗ ПОЛИНЕЗИЯСЫ</t>
  </si>
  <si>
    <t>ФРАНЦУЗСКАЯ ПОЛИНЕЗИЯ</t>
  </si>
  <si>
    <t>PG</t>
  </si>
  <si>
    <t>ПАПУА-ЖАҢА ГВИНЕЯ</t>
  </si>
  <si>
    <t>ПАПУА-HОВАЯ ГВИHЕЯ</t>
  </si>
  <si>
    <t>PH</t>
  </si>
  <si>
    <t>ФИЛИППИН</t>
  </si>
  <si>
    <t>ФИЛИППИHЫ</t>
  </si>
  <si>
    <t>PK</t>
  </si>
  <si>
    <t>ПӘКІСТАН</t>
  </si>
  <si>
    <t>ПАКИСТАH</t>
  </si>
  <si>
    <t>PL</t>
  </si>
  <si>
    <t>ПОЛЬША</t>
  </si>
  <si>
    <t>PM</t>
  </si>
  <si>
    <t>СЕН-ПЬЕР ЖӘНЕ МИКЕЛОН</t>
  </si>
  <si>
    <t>СЕН-ПЬЕР И МИКЕЛОН</t>
  </si>
  <si>
    <t>PN</t>
  </si>
  <si>
    <t>ПИТКЕРН</t>
  </si>
  <si>
    <t>PR</t>
  </si>
  <si>
    <t>ПУЭРТО-РИКО</t>
  </si>
  <si>
    <t>PS</t>
  </si>
  <si>
    <t>ПАЛЕСТИНА АУМАҒЫ, БАСЫП АЛЫНҒАН</t>
  </si>
  <si>
    <t>ПАЛЕСТИНСКАЯ ТЕРРИТОРИЯ, ОККУПИРОВАННАЯ</t>
  </si>
  <si>
    <t>PT</t>
  </si>
  <si>
    <t>ПОРТУГАЛИЯ</t>
  </si>
  <si>
    <t>PW</t>
  </si>
  <si>
    <t>ПАЛАУ</t>
  </si>
  <si>
    <t>PY</t>
  </si>
  <si>
    <t>ПАРАГВАЙ</t>
  </si>
  <si>
    <t>QA</t>
  </si>
  <si>
    <t>КАТАР</t>
  </si>
  <si>
    <t>RE</t>
  </si>
  <si>
    <t>РЕЮНЬОН</t>
  </si>
  <si>
    <t>RO</t>
  </si>
  <si>
    <t>РУМЫНИЯ</t>
  </si>
  <si>
    <t>РУМЫHИЯ</t>
  </si>
  <si>
    <t>RS</t>
  </si>
  <si>
    <t>СЕРБИЯ</t>
  </si>
  <si>
    <t>RW</t>
  </si>
  <si>
    <t>РУАНДА</t>
  </si>
  <si>
    <t>SA</t>
  </si>
  <si>
    <t>САУД АРАВИЯСЫ</t>
  </si>
  <si>
    <t>САУДОВСКАЯ АРАВИЯ</t>
  </si>
  <si>
    <t>SB</t>
  </si>
  <si>
    <t>СОЛОМОН АРАЛДАРЫ</t>
  </si>
  <si>
    <t>СОЛОМОНОВЫ ОСТРОВА</t>
  </si>
  <si>
    <t>SC</t>
  </si>
  <si>
    <t>СЕЙШЕЛ</t>
  </si>
  <si>
    <t>СЕЙШЕЛЫ</t>
  </si>
  <si>
    <t>SD</t>
  </si>
  <si>
    <t>СУДАH</t>
  </si>
  <si>
    <t>SE</t>
  </si>
  <si>
    <t>ШВЕЦИЯ</t>
  </si>
  <si>
    <t>SG</t>
  </si>
  <si>
    <t>СИНГАПУР</t>
  </si>
  <si>
    <t>СИHГАПУР</t>
  </si>
  <si>
    <t>SH</t>
  </si>
  <si>
    <t>ӘУЛИЕ ЕЛЕНА АРАЛЫ</t>
  </si>
  <si>
    <t>ОСТРОВ СВЯТОЙ ЕЛЕHЫ</t>
  </si>
  <si>
    <t>SI</t>
  </si>
  <si>
    <t>СЛОВЕHИЯ</t>
  </si>
  <si>
    <t>SJ</t>
  </si>
  <si>
    <t>ШПИЦБЕРГЕН ЖӘНЕ ЯН МАЙЕН</t>
  </si>
  <si>
    <t>ШПИЦБЕРГЕН И ЯН МАЙЕН</t>
  </si>
  <si>
    <t>SK</t>
  </si>
  <si>
    <t>СЛОВАКИЯ</t>
  </si>
  <si>
    <t>SL</t>
  </si>
  <si>
    <t>СЬЕРРА-ЛЕОНЕ</t>
  </si>
  <si>
    <t>СЬЕРРА-ЛЕОHЕ</t>
  </si>
  <si>
    <t>SM</t>
  </si>
  <si>
    <t>САН-МАРИНО</t>
  </si>
  <si>
    <t>САH-МАРИHО</t>
  </si>
  <si>
    <t>SN</t>
  </si>
  <si>
    <t>СЕНЕГАЛ</t>
  </si>
  <si>
    <t>СЕHЕГАЛ</t>
  </si>
  <si>
    <t>SO</t>
  </si>
  <si>
    <t>СОМАЛИ</t>
  </si>
  <si>
    <t>SR</t>
  </si>
  <si>
    <t>СУРИНАМ</t>
  </si>
  <si>
    <t>СУРИHАМ</t>
  </si>
  <si>
    <t>ST</t>
  </si>
  <si>
    <t>САН-ТОМЕ ЖӘНЕ ПРИНСИПИ</t>
  </si>
  <si>
    <t>САН-ТОМЕ И ПРИНСИПИ</t>
  </si>
  <si>
    <t>SV</t>
  </si>
  <si>
    <t>ЭЛЬ-САЛЬВАДОР</t>
  </si>
  <si>
    <t>SX</t>
  </si>
  <si>
    <t>СЕН-МАРТЕН (нидерландық бөлігі)</t>
  </si>
  <si>
    <t>СЕН-МАРТЕН (нидерландская часть)</t>
  </si>
  <si>
    <t>SY</t>
  </si>
  <si>
    <t>СИРИЯ АРАБ РЕСПУБЛИКАСЫ</t>
  </si>
  <si>
    <t>СИРИЙСКАЯ АРАБСКАЯ РЕСПУБЛИКА</t>
  </si>
  <si>
    <t>SZ</t>
  </si>
  <si>
    <t>СВАЗИЛЕНД</t>
  </si>
  <si>
    <t>СВАЗИЛЕHД</t>
  </si>
  <si>
    <t>TC</t>
  </si>
  <si>
    <t>ТЕРКС ЖӘНЕ КАЙКОС АРАЛДАРЫ</t>
  </si>
  <si>
    <t>ОСТРОВА ТЕРКС И КАЙКОС</t>
  </si>
  <si>
    <t>TD</t>
  </si>
  <si>
    <t>ЧАД</t>
  </si>
  <si>
    <t>TF</t>
  </si>
  <si>
    <t>ФРАНЦУЗ ОҢТҮСТІК АУМАҚТАРЫ</t>
  </si>
  <si>
    <t>ФРАНЦУЗСКИЕ ЮЖНЫЕ ТЕРРИТОРИИ</t>
  </si>
  <si>
    <t>TG</t>
  </si>
  <si>
    <t>ТОГО</t>
  </si>
  <si>
    <t>TH</t>
  </si>
  <si>
    <t>ТАИЛАНД</t>
  </si>
  <si>
    <t>ТАИЛАHД</t>
  </si>
  <si>
    <t>TJ</t>
  </si>
  <si>
    <t>ТӘЖІКСТАН</t>
  </si>
  <si>
    <t>ТАДЖИКИСТАH</t>
  </si>
  <si>
    <t>TK</t>
  </si>
  <si>
    <t>ТОКЕЛАУ</t>
  </si>
  <si>
    <t>TL</t>
  </si>
  <si>
    <t>ТИМОР-ЛЕСТЕ</t>
  </si>
  <si>
    <t>TM</t>
  </si>
  <si>
    <t>ТҮРКМЕНСТАН</t>
  </si>
  <si>
    <t>ТУРКМЕHИСТАH</t>
  </si>
  <si>
    <t>TN</t>
  </si>
  <si>
    <t>ТУНИС</t>
  </si>
  <si>
    <t>ТУHИС</t>
  </si>
  <si>
    <t>TO</t>
  </si>
  <si>
    <t>ТОНГА</t>
  </si>
  <si>
    <t>TR</t>
  </si>
  <si>
    <t>ТҮРКИЯ</t>
  </si>
  <si>
    <t>ТУРЦИЯ</t>
  </si>
  <si>
    <t>TT</t>
  </si>
  <si>
    <t>ТРИНИДАД ЖӘНЕ ТОБАГО</t>
  </si>
  <si>
    <t>ТРИHИДАД И ТОБАГО</t>
  </si>
  <si>
    <t>TV</t>
  </si>
  <si>
    <t>ТУВАЛУ</t>
  </si>
  <si>
    <t>TW</t>
  </si>
  <si>
    <t>ТАЙВАНЬ (ҚЫТАЙ)</t>
  </si>
  <si>
    <t>ТАЙВАНЬ (КИТАЙ)</t>
  </si>
  <si>
    <t>TZ</t>
  </si>
  <si>
    <t>ТАНЗАНИЯ,  БІРІККЕН РЕСПУБЛИКАСЫ</t>
  </si>
  <si>
    <t>ТАНЗАНИЯ, ОБЪЕДИНЕННАЯ РЕСПУБЛИКА</t>
  </si>
  <si>
    <t>UA</t>
  </si>
  <si>
    <t>УКРАИНА</t>
  </si>
  <si>
    <t>УКРАИHА</t>
  </si>
  <si>
    <t>UG</t>
  </si>
  <si>
    <t>УГАНДА</t>
  </si>
  <si>
    <t>УГАHДА</t>
  </si>
  <si>
    <t>UM</t>
  </si>
  <si>
    <t>ҚҰРАМА ШТАТТАРЫНЫҢ КІШІ ТЫНЫҚ МҰХИТТЫҚ АУЛАҚТАНҒАН АРАЛДАРЫ</t>
  </si>
  <si>
    <t>МАЛЫЕ ТИХООКЕАН.ОТДАЛЕН.ОСТ-ВА С.Ш.</t>
  </si>
  <si>
    <t>US</t>
  </si>
  <si>
    <t>ҚҰРАМА ШТАТТАРЫ</t>
  </si>
  <si>
    <t>СОЕДИНЕННЫЕ ШТАТЫ АМЕРИКИ</t>
  </si>
  <si>
    <t>UY</t>
  </si>
  <si>
    <t>УРУГВАЙ</t>
  </si>
  <si>
    <t>UZ</t>
  </si>
  <si>
    <t>ӨЗБЕКСТАН</t>
  </si>
  <si>
    <t>УЗБЕКИСТАH</t>
  </si>
  <si>
    <t>VA</t>
  </si>
  <si>
    <t>МЕМЛЕКЕТ-ҚАЛА ВАТИКАН</t>
  </si>
  <si>
    <t>ПАПСКИЙ ПРЕСТОЛ(ГОС.-ГОРОД ВАТИКАН)</t>
  </si>
  <si>
    <t>VC</t>
  </si>
  <si>
    <t>СЕНТ-ВИНСЕНТ ЖӘНЕ ГРЕНАДИНЫ</t>
  </si>
  <si>
    <t>СЕHТ-ВИHСЕHТ И ГРЕHАДИHЫ</t>
  </si>
  <si>
    <t>VE</t>
  </si>
  <si>
    <t>ВЕНЕСУЭЛА, БОЛИВАРИАН РЕСПУБЛИКАСЫ</t>
  </si>
  <si>
    <t>ВЕНЕСУЭЛА</t>
  </si>
  <si>
    <t>VG</t>
  </si>
  <si>
    <t>ВИРГИН АРАЛДАРЫ (БРИТ.)</t>
  </si>
  <si>
    <t>ВИРГИHСКИЕ ОСТРОВА (БРИТ.)</t>
  </si>
  <si>
    <t>VI</t>
  </si>
  <si>
    <t>ВИРГИН АРАЛДАРЫ (АҚШ)</t>
  </si>
  <si>
    <t>ВИРГИНСКИЕ ОСТРОВА, США</t>
  </si>
  <si>
    <t>VN</t>
  </si>
  <si>
    <t>ВЬЕТНАМ</t>
  </si>
  <si>
    <t>ВЬЕТHАМ</t>
  </si>
  <si>
    <t>VU</t>
  </si>
  <si>
    <t>ВАНУАТУ</t>
  </si>
  <si>
    <t>WF</t>
  </si>
  <si>
    <t>УОЛЛИС ЖӘНЕ ФУТУНА</t>
  </si>
  <si>
    <t>УОЛЛИС И ФУТУНА</t>
  </si>
  <si>
    <t>WS</t>
  </si>
  <si>
    <t>САМОА</t>
  </si>
  <si>
    <t>YE</t>
  </si>
  <si>
    <t>ЙЕМЕН</t>
  </si>
  <si>
    <t>YT</t>
  </si>
  <si>
    <t>МАЙОТТА</t>
  </si>
  <si>
    <t>ZA</t>
  </si>
  <si>
    <t>ОҢТҮСТІК АФРИКА</t>
  </si>
  <si>
    <t>ЮЖНАЯ АФРИКА</t>
  </si>
  <si>
    <t>ZM</t>
  </si>
  <si>
    <t>ЗАМБИЯ</t>
  </si>
  <si>
    <t>ZW</t>
  </si>
  <si>
    <t>ЗИМБАБВЕ</t>
  </si>
  <si>
    <t>Название на государственном языке</t>
  </si>
  <si>
    <t xml:space="preserve">Название на русском языке                                                                                        </t>
  </si>
  <si>
    <t>Код страны</t>
  </si>
  <si>
    <t>Адрес поставки ТРУ</t>
  </si>
  <si>
    <t>Код страны поставки ТРУ</t>
  </si>
  <si>
    <t>Наименование страны поставки ТРУ</t>
  </si>
  <si>
    <t>Код условия поставки по ИНКОТЕРМС 2010</t>
  </si>
  <si>
    <t>Согласно справочнику ИНКОТЕРМС 2010</t>
  </si>
  <si>
    <t>EXW</t>
  </si>
  <si>
    <t>Ex Works / Франко завод</t>
  </si>
  <si>
    <t>FCA</t>
  </si>
  <si>
    <t>Free Carrier / Франко перевозчик</t>
  </si>
  <si>
    <t>CPT</t>
  </si>
  <si>
    <t>Carriage Paid to / Перевозка оплачена до</t>
  </si>
  <si>
    <t>CIP</t>
  </si>
  <si>
    <t xml:space="preserve"> Carriage and Insurance Paid to / Перевозка и страхование оплачены до</t>
  </si>
  <si>
    <t>DAT</t>
  </si>
  <si>
    <t>Delivered at Terminal / Поставка на терминале</t>
  </si>
  <si>
    <t>DAP</t>
  </si>
  <si>
    <t>Delivered at Place / Поставка в месте назначения</t>
  </si>
  <si>
    <t>DDP</t>
  </si>
  <si>
    <t>Delivered Duty Paid / Поставка с оплатой пошлин</t>
  </si>
  <si>
    <t>FAS</t>
  </si>
  <si>
    <t>Free Alongside Ship / Свободно вдоль борта судна</t>
  </si>
  <si>
    <t>FOB</t>
  </si>
  <si>
    <t>Free on Board / Свободно на борту</t>
  </si>
  <si>
    <t>CFR</t>
  </si>
  <si>
    <t>Cost and Freight / Стоимость и фрахт</t>
  </si>
  <si>
    <t>CIF</t>
  </si>
  <si>
    <t>Cost Insurance and Freight / Стоимость, страхование и фрахт</t>
  </si>
  <si>
    <t>Код ИНКОТЕРМС</t>
  </si>
  <si>
    <t>Условие поставки по ИНКОТЕРМС 2011</t>
  </si>
  <si>
    <t>Сроки поставки ТРУ с___</t>
  </si>
  <si>
    <t>Сроки поставки ТРУ по___</t>
  </si>
  <si>
    <t>-</t>
  </si>
  <si>
    <t>Организация внутрихолдинговой кооперации</t>
  </si>
  <si>
    <t>Организация инвалидов</t>
  </si>
  <si>
    <t>Состоит в реестре доверенного программного обеспечения и продукции электронной промышленности</t>
  </si>
  <si>
    <t>Товаропроизводитель Холдинга</t>
  </si>
  <si>
    <t>Приорите закупки</t>
  </si>
  <si>
    <t>Дата (в формате ДД.ММ.ГГГГ, например - 01.01.2024). В случае если день не определен, указывайте как первый день месяца: 01.**.****</t>
  </si>
  <si>
    <t>Примечание</t>
  </si>
  <si>
    <t>1 Т</t>
  </si>
  <si>
    <t>201311.000.000001</t>
  </si>
  <si>
    <t>Уран</t>
  </si>
  <si>
    <t>обогащенный, твердое вещество</t>
  </si>
  <si>
    <t>поставка обогащенного уранового продукта (ОУП)</t>
  </si>
  <si>
    <t>7 У</t>
  </si>
  <si>
    <t>749020.000.000088</t>
  </si>
  <si>
    <t>Услуги по сертификации продукции/процессов/работы/услуги</t>
  </si>
  <si>
    <t>Услуги по сертификации и разработка схем крепления ТУК ANF-10</t>
  </si>
  <si>
    <t>Конфиденциально</t>
  </si>
  <si>
    <t>1 У</t>
  </si>
  <si>
    <t>353012.200.000001</t>
  </si>
  <si>
    <t>Услуги по распределению горячей воды (тепловой энергии) на коммунально-бытовые нужды</t>
  </si>
  <si>
    <t>Услуги по передаче, распределению горячей воды (тепловой энергии) на  коммунально-бытовые нужды</t>
  </si>
  <si>
    <t>Услуги передачи и перераспределению тепловой энергии (АО"УМЗ)</t>
  </si>
  <si>
    <t>1 Р</t>
  </si>
  <si>
    <t>099019.000.000001</t>
  </si>
  <si>
    <t>Работы по переработке ураносодержащих материалов/сырья</t>
  </si>
  <si>
    <t>Работы по переработке оборотов</t>
  </si>
  <si>
    <t>4 У</t>
  </si>
  <si>
    <t>360020.400.000003</t>
  </si>
  <si>
    <t>Услуги по подаче питьевой воды</t>
  </si>
  <si>
    <t>Услуга по подаче артезианской воды (АО"УМЗ")</t>
  </si>
  <si>
    <t>3 У</t>
  </si>
  <si>
    <t>353022.000.000001</t>
  </si>
  <si>
    <t>Услуги по холодному водоснабжению с использованием систем централизованного водоснабжения</t>
  </si>
  <si>
    <t>Услуги по передаче, распределению и холодному водоснабжению с использованием систем централизованного водоснабжения</t>
  </si>
  <si>
    <t>Услуга по предоставлению права пользования сетями хозяйственно-питьевого водопровода (АО"УМЗ")</t>
  </si>
  <si>
    <t>351110.100.000000</t>
  </si>
  <si>
    <t>Электроэнергия</t>
  </si>
  <si>
    <t>для собственного потребления</t>
  </si>
  <si>
    <t>Электроэнергия для собственного потребления</t>
  </si>
  <si>
    <t>2 Т</t>
  </si>
  <si>
    <t>3 Т</t>
  </si>
  <si>
    <t>353011.130.000000</t>
  </si>
  <si>
    <t>Энергия тепловая</t>
  </si>
  <si>
    <t>в горячей воде</t>
  </si>
  <si>
    <t>Энергия тепловая в горячей воде</t>
  </si>
  <si>
    <t>370011.100.000002</t>
  </si>
  <si>
    <t>Услуги по техническому обслуживанию канализационных и аналогичных систем и оборудования</t>
  </si>
  <si>
    <t>Услуга по предоставлению права пользования сетями канализации (АО"УМЗ")</t>
  </si>
  <si>
    <t>2 У</t>
  </si>
  <si>
    <t>5 У</t>
  </si>
  <si>
    <t>ХПВ хозяйственно-питьевое водоснабжение/ канализация (Өскемен Водоканал)</t>
  </si>
  <si>
    <t>6 У</t>
  </si>
  <si>
    <t>841314.000.000000</t>
  </si>
  <si>
    <t>Транспортно-логистические услуги</t>
  </si>
  <si>
    <t>Транспортировка Gd твэлов по РФ</t>
  </si>
  <si>
    <t>2 Р</t>
  </si>
  <si>
    <t>Выполнение работ по переработке обогащенного уранового продукта 
до топливных таблеток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</si>
</sst>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₸_-;\-* #,##0.00\ _₸_-;_-* &quot;-&quot;??\ _₸_-;_-@_-"/>
  </numFmts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Arial"/>
      <family val="2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sz val="10"/>
      <color theme="0"/>
      <name val="Times New Roman"/>
      <family val="1"/>
      <charset val="204"/>
    </font>
    <font>
      <b/>
      <sz val="11"/>
      <color theme="1" tint="4.9989318521683403E-2"/>
      <name val="Calibri"/>
      <family val="2"/>
      <charset val="204"/>
      <scheme val="minor"/>
    </font>
    <font>
      <b/>
      <sz val="11"/>
      <color theme="0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70C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6" fillId="0" borderId="0"/>
    <xf numFmtId="164" fontId="6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</cellStyleXfs>
  <cellXfs count="80">
    <xf numFmtId="0" fontId="0" fillId="0" borderId="0" xfId="0"/>
    <xf numFmtId="0" fontId="1" fillId="0" borderId="0" xfId="1"/>
    <xf numFmtId="0" fontId="5" fillId="0" borderId="4" xfId="1" applyFont="1" applyBorder="1" applyAlignment="1">
      <alignment vertical="center"/>
    </xf>
    <xf numFmtId="0" fontId="5" fillId="0" borderId="4" xfId="1" applyFont="1" applyBorder="1" applyAlignment="1">
      <alignment vertical="center" wrapText="1"/>
    </xf>
    <xf numFmtId="0" fontId="6" fillId="0" borderId="0" xfId="2"/>
    <xf numFmtId="0" fontId="4" fillId="3" borderId="5" xfId="2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0" fontId="6" fillId="0" borderId="0" xfId="2" applyProtection="1">
      <protection locked="0"/>
    </xf>
    <xf numFmtId="0" fontId="10" fillId="0" borderId="10" xfId="4" applyFont="1" applyBorder="1"/>
    <xf numFmtId="0" fontId="10" fillId="0" borderId="11" xfId="4" applyFont="1" applyBorder="1"/>
    <xf numFmtId="0" fontId="11" fillId="0" borderId="9" xfId="4" applyFont="1" applyBorder="1"/>
    <xf numFmtId="0" fontId="11" fillId="0" borderId="8" xfId="4" applyFont="1" applyBorder="1"/>
    <xf numFmtId="0" fontId="11" fillId="0" borderId="12" xfId="4" applyFont="1" applyBorder="1"/>
    <xf numFmtId="0" fontId="11" fillId="0" borderId="13" xfId="4" applyFont="1" applyBorder="1"/>
    <xf numFmtId="0" fontId="1" fillId="0" borderId="15" xfId="1" applyBorder="1"/>
    <xf numFmtId="0" fontId="3" fillId="0" borderId="4" xfId="1" applyFont="1" applyBorder="1" applyAlignment="1">
      <alignment horizontal="center" vertical="center"/>
    </xf>
    <xf numFmtId="0" fontId="7" fillId="2" borderId="4" xfId="2" applyFont="1" applyFill="1" applyBorder="1" applyAlignment="1">
      <alignment horizontal="center" vertical="center" wrapText="1"/>
    </xf>
    <xf numFmtId="49" fontId="5" fillId="0" borderId="4" xfId="1" applyNumberFormat="1" applyFont="1" applyBorder="1" applyAlignment="1">
      <alignment vertical="center"/>
    </xf>
    <xf numFmtId="0" fontId="7" fillId="3" borderId="4" xfId="2" applyFont="1" applyFill="1" applyBorder="1" applyAlignment="1">
      <alignment horizontal="center" vertical="center" wrapText="1"/>
    </xf>
    <xf numFmtId="0" fontId="0" fillId="0" borderId="4" xfId="0" applyBorder="1"/>
    <xf numFmtId="49" fontId="5" fillId="0" borderId="4" xfId="1" applyNumberFormat="1" applyFont="1" applyBorder="1" applyAlignment="1">
      <alignment vertical="center" wrapText="1"/>
    </xf>
    <xf numFmtId="0" fontId="7" fillId="4" borderId="4" xfId="2" applyFont="1" applyFill="1" applyBorder="1" applyAlignment="1">
      <alignment horizontal="center" vertical="center" wrapText="1"/>
    </xf>
    <xf numFmtId="0" fontId="4" fillId="2" borderId="19" xfId="2" applyFont="1" applyFill="1" applyBorder="1" applyAlignment="1">
      <alignment horizontal="center" vertical="center" wrapText="1"/>
    </xf>
    <xf numFmtId="0" fontId="0" fillId="6" borderId="20" xfId="0" applyFill="1" applyBorder="1"/>
    <xf numFmtId="0" fontId="0" fillId="0" borderId="20" xfId="0" applyBorder="1"/>
    <xf numFmtId="0" fontId="0" fillId="0" borderId="0" xfId="0" applyAlignment="1">
      <alignment wrapText="1"/>
    </xf>
    <xf numFmtId="0" fontId="15" fillId="5" borderId="21" xfId="0" applyFont="1" applyFill="1" applyBorder="1"/>
    <xf numFmtId="49" fontId="0" fillId="6" borderId="20" xfId="5" applyNumberFormat="1" applyFont="1" applyFill="1" applyBorder="1"/>
    <xf numFmtId="49" fontId="0" fillId="0" borderId="20" xfId="5" applyNumberFormat="1" applyFont="1" applyBorder="1"/>
    <xf numFmtId="49" fontId="1" fillId="0" borderId="20" xfId="5" applyNumberFormat="1" applyFont="1" applyBorder="1"/>
    <xf numFmtId="0" fontId="0" fillId="6" borderId="22" xfId="0" applyFill="1" applyBorder="1"/>
    <xf numFmtId="49" fontId="1" fillId="6" borderId="22" xfId="5" applyNumberFormat="1" applyFont="1" applyFill="1" applyBorder="1"/>
    <xf numFmtId="0" fontId="12" fillId="8" borderId="4" xfId="2" applyFont="1" applyFill="1" applyBorder="1" applyAlignment="1">
      <alignment horizontal="center" vertical="center"/>
    </xf>
    <xf numFmtId="0" fontId="13" fillId="8" borderId="6" xfId="2" applyFont="1" applyFill="1" applyBorder="1" applyAlignment="1">
      <alignment horizontal="center" vertical="center" wrapText="1"/>
    </xf>
    <xf numFmtId="0" fontId="13" fillId="8" borderId="5" xfId="2" applyFont="1" applyFill="1" applyBorder="1" applyAlignment="1">
      <alignment horizontal="center" vertical="center" wrapText="1"/>
    </xf>
    <xf numFmtId="0" fontId="12" fillId="7" borderId="4" xfId="2" applyFont="1" applyFill="1" applyBorder="1" applyAlignment="1">
      <alignment horizontal="center" vertical="center"/>
    </xf>
    <xf numFmtId="0" fontId="13" fillId="7" borderId="5" xfId="2" applyFont="1" applyFill="1" applyBorder="1" applyAlignment="1">
      <alignment horizontal="center" vertical="center" wrapText="1"/>
    </xf>
    <xf numFmtId="0" fontId="6" fillId="0" borderId="0" xfId="2" applyAlignment="1">
      <alignment wrapText="1" shrinkToFit="1"/>
    </xf>
    <xf numFmtId="0" fontId="13" fillId="9" borderId="6" xfId="2" applyFont="1" applyFill="1" applyBorder="1" applyAlignment="1">
      <alignment horizontal="center" vertical="center" wrapText="1"/>
    </xf>
    <xf numFmtId="0" fontId="7" fillId="3" borderId="4" xfId="2" applyFont="1" applyFill="1" applyBorder="1" applyAlignment="1">
      <alignment horizontal="center" vertical="center"/>
    </xf>
    <xf numFmtId="49" fontId="16" fillId="0" borderId="27" xfId="0" applyNumberFormat="1" applyFont="1" applyBorder="1" applyAlignment="1">
      <alignment wrapText="1"/>
    </xf>
    <xf numFmtId="49" fontId="16" fillId="0" borderId="25" xfId="0" applyNumberFormat="1" applyFont="1" applyBorder="1" applyAlignment="1">
      <alignment wrapText="1"/>
    </xf>
    <xf numFmtId="49" fontId="16" fillId="0" borderId="24" xfId="0" applyNumberFormat="1" applyFont="1" applyBorder="1" applyAlignment="1">
      <alignment wrapText="1"/>
    </xf>
    <xf numFmtId="0" fontId="8" fillId="0" borderId="29" xfId="0" applyFont="1" applyBorder="1" applyAlignment="1">
      <alignment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49" fontId="16" fillId="0" borderId="28" xfId="0" applyNumberFormat="1" applyFont="1" applyBorder="1" applyAlignment="1">
      <alignment wrapText="1"/>
    </xf>
    <xf numFmtId="49" fontId="16" fillId="0" borderId="23" xfId="0" applyNumberFormat="1" applyFont="1" applyBorder="1" applyAlignment="1">
      <alignment wrapText="1"/>
    </xf>
    <xf numFmtId="49" fontId="16" fillId="0" borderId="31" xfId="0" applyNumberFormat="1" applyFont="1" applyBorder="1" applyAlignment="1">
      <alignment wrapText="1"/>
    </xf>
    <xf numFmtId="0" fontId="17" fillId="0" borderId="27" xfId="0" applyFont="1" applyBorder="1"/>
    <xf numFmtId="0" fontId="17" fillId="0" borderId="23" xfId="0" applyFont="1" applyBorder="1"/>
    <xf numFmtId="0" fontId="6" fillId="0" borderId="0" xfId="2" applyAlignment="1" applyProtection="1">
      <alignment wrapText="1" shrinkToFit="1"/>
      <protection locked="0"/>
    </xf>
    <xf numFmtId="0" fontId="11" fillId="0" borderId="10" xfId="4" applyFont="1" applyBorder="1" applyProtection="1">
      <protection locked="0"/>
    </xf>
    <xf numFmtId="0" fontId="7" fillId="2" borderId="34" xfId="2" applyFont="1" applyFill="1" applyBorder="1" applyAlignment="1">
      <alignment horizontal="center" vertical="center"/>
    </xf>
    <xf numFmtId="0" fontId="4" fillId="3" borderId="36" xfId="2" applyFont="1" applyFill="1" applyBorder="1" applyAlignment="1">
      <alignment horizontal="center" vertical="center" wrapText="1"/>
    </xf>
    <xf numFmtId="43" fontId="6" fillId="0" borderId="0" xfId="5" applyFont="1" applyProtection="1">
      <protection locked="0"/>
    </xf>
    <xf numFmtId="43" fontId="6" fillId="0" borderId="0" xfId="5" applyFont="1" applyProtection="1"/>
    <xf numFmtId="14" fontId="6" fillId="0" borderId="0" xfId="2" applyNumberFormat="1" applyAlignment="1" applyProtection="1">
      <alignment wrapText="1" shrinkToFit="1"/>
      <protection locked="0"/>
    </xf>
    <xf numFmtId="0" fontId="7" fillId="3" borderId="35" xfId="2" applyFont="1" applyFill="1" applyBorder="1" applyAlignment="1">
      <alignment horizontal="center" vertical="center" wrapText="1"/>
    </xf>
    <xf numFmtId="0" fontId="7" fillId="3" borderId="36" xfId="2" applyFont="1" applyFill="1" applyBorder="1" applyAlignment="1">
      <alignment horizontal="center" vertical="center"/>
    </xf>
    <xf numFmtId="0" fontId="7" fillId="3" borderId="36" xfId="2" applyFont="1" applyFill="1" applyBorder="1" applyAlignment="1">
      <alignment horizontal="center" vertical="center" wrapText="1"/>
    </xf>
    <xf numFmtId="0" fontId="7" fillId="3" borderId="39" xfId="2" applyFont="1" applyFill="1" applyBorder="1" applyAlignment="1">
      <alignment horizontal="center" vertical="center" wrapText="1"/>
    </xf>
    <xf numFmtId="17" fontId="6" fillId="0" borderId="0" xfId="2" applyNumberFormat="1" applyAlignment="1" applyProtection="1">
      <alignment wrapText="1" shrinkToFit="1"/>
      <protection locked="0"/>
    </xf>
    <xf numFmtId="0" fontId="7" fillId="2" borderId="15" xfId="2" applyFont="1" applyFill="1" applyBorder="1" applyAlignment="1">
      <alignment horizontal="center" vertical="center"/>
    </xf>
    <xf numFmtId="0" fontId="7" fillId="2" borderId="32" xfId="2" applyFont="1" applyFill="1" applyBorder="1" applyAlignment="1">
      <alignment horizontal="center" vertical="center"/>
    </xf>
    <xf numFmtId="0" fontId="7" fillId="2" borderId="33" xfId="2" applyFont="1" applyFill="1" applyBorder="1" applyAlignment="1">
      <alignment horizontal="center" vertical="center"/>
    </xf>
    <xf numFmtId="0" fontId="7" fillId="3" borderId="37" xfId="2" applyFont="1" applyFill="1" applyBorder="1" applyAlignment="1">
      <alignment horizontal="center" vertical="center"/>
    </xf>
    <xf numFmtId="0" fontId="7" fillId="3" borderId="32" xfId="2" applyFont="1" applyFill="1" applyBorder="1" applyAlignment="1">
      <alignment horizontal="center" vertical="center"/>
    </xf>
    <xf numFmtId="0" fontId="7" fillId="3" borderId="38" xfId="2" applyFont="1" applyFill="1" applyBorder="1" applyAlignment="1">
      <alignment horizontal="center" vertical="center"/>
    </xf>
    <xf numFmtId="0" fontId="8" fillId="0" borderId="4" xfId="2" applyFont="1" applyBorder="1" applyAlignment="1">
      <alignment horizontal="center"/>
    </xf>
    <xf numFmtId="0" fontId="14" fillId="5" borderId="20" xfId="0" applyFont="1" applyFill="1" applyBorder="1" applyAlignment="1">
      <alignment horizontal="center"/>
    </xf>
    <xf numFmtId="0" fontId="2" fillId="0" borderId="1" xfId="1" applyFont="1" applyBorder="1" applyAlignment="1">
      <alignment horizontal="center" wrapText="1"/>
    </xf>
    <xf numFmtId="0" fontId="2" fillId="0" borderId="2" xfId="1" applyFont="1" applyBorder="1" applyAlignment="1">
      <alignment horizontal="center" wrapText="1"/>
    </xf>
    <xf numFmtId="0" fontId="2" fillId="0" borderId="3" xfId="1" applyFont="1" applyBorder="1" applyAlignment="1">
      <alignment horizontal="center" wrapText="1"/>
    </xf>
    <xf numFmtId="0" fontId="4" fillId="2" borderId="16" xfId="1" applyFont="1" applyFill="1" applyBorder="1" applyAlignment="1">
      <alignment horizontal="center" vertical="center" wrapText="1"/>
    </xf>
    <xf numFmtId="0" fontId="4" fillId="2" borderId="17" xfId="1" applyFont="1" applyFill="1" applyBorder="1" applyAlignment="1">
      <alignment horizontal="center" vertical="center" wrapText="1"/>
    </xf>
    <xf numFmtId="0" fontId="4" fillId="2" borderId="18" xfId="1" applyFont="1" applyFill="1" applyBorder="1" applyAlignment="1">
      <alignment horizontal="center" vertical="center" wrapText="1"/>
    </xf>
    <xf numFmtId="0" fontId="4" fillId="3" borderId="14" xfId="1" applyFont="1" applyFill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 wrapText="1"/>
    </xf>
  </cellXfs>
  <cellStyles count="6">
    <cellStyle name="Обычный" xfId="0" builtinId="0"/>
    <cellStyle name="Обычный 2" xfId="2" xr:uid="{00000000-0005-0000-0000-000001000000}"/>
    <cellStyle name="Обычный 2 2" xfId="4" xr:uid="{00000000-0005-0000-0000-000002000000}"/>
    <cellStyle name="Обычный 3" xfId="1" xr:uid="{00000000-0005-0000-0000-000003000000}"/>
    <cellStyle name="Финансовый" xfId="5" builtinId="3"/>
    <cellStyle name="Финансовый 2" xfId="3" xr:uid="{00000000-0005-0000-0000-000005000000}"/>
  </cellStyles>
  <dxfs count="5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30" formatCode="@"/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30" formatCode="@"/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30" formatCode="@"/>
      <alignment horizontal="general" vertical="bottom" textRotation="0" wrapText="1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numFmt numFmtId="0" formatCode="General"/>
      <alignment horizontal="general" vertical="bottom" textRotation="0" wrapText="1" indent="0" justifyLastLine="0" shrinkToFit="1" readingOrder="0"/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1" hidden="0"/>
    </dxf>
    <dxf>
      <protection locked="0" hidden="0"/>
    </dxf>
    <dxf>
      <numFmt numFmtId="0" formatCode="General"/>
      <alignment horizontal="general" vertical="bottom" textRotation="0" wrapText="1" indent="0" justifyLastLine="0" shrinkToFit="1" readingOrder="0"/>
      <protection locked="1" hidden="0"/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numFmt numFmtId="0" formatCode="General"/>
      <alignment horizontal="general" vertical="bottom" textRotation="0" wrapText="1" indent="0" justifyLastLine="0" shrinkToFit="1" readingOrder="0"/>
      <protection locked="1" hidden="0"/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numFmt numFmtId="0" formatCode="General"/>
      <alignment horizontal="general" vertical="bottom" textRotation="0" wrapText="1" indent="0" justifyLastLine="0" shrinkToFit="1" readingOrder="0"/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numFmt numFmtId="0" formatCode="General"/>
      <protection locked="1" hidden="0"/>
    </dxf>
    <dxf>
      <numFmt numFmtId="0" formatCode="General"/>
      <protection locked="1" hidden="0"/>
    </dxf>
    <dxf>
      <protection locked="0" hidden="0"/>
    </dxf>
    <dxf>
      <protection locked="0" hidden="0"/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imes New Roman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/>
        <bottom/>
        <vertical/>
        <horizontal style="thin">
          <color auto="1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5:AE10001" totalsRowShown="0" headerRowDxfId="56" dataDxfId="54" headerRowBorderDxfId="55">
  <autoFilter ref="A5:AE10001" xr:uid="{00000000-0009-0000-0100-000001000000}"/>
  <tableColumns count="31">
    <tableColumn id="1" xr3:uid="{00000000-0010-0000-0000-000001000000}" name="Наименование Заказчика" dataDxfId="53"/>
    <tableColumn id="2" xr3:uid="{00000000-0010-0000-0000-000002000000}" name="БИН Заказчика" dataDxfId="52">
      <calculatedColumnFormula>VLOOKUP(Таблица1[[#This Row],[Наименование Заказчика]],Таблица3[],2,FALSE)</calculatedColumnFormula>
    </tableColumn>
    <tableColumn id="18" xr3:uid="{00000000-0010-0000-0000-000012000000}" name="Код ДЗО" dataDxfId="51" dataCellStyle="Обычный 2">
      <calculatedColumnFormula>VLOOKUP(Таблица1[[#This Row],[Наименование Заказчика]],Таблица3[],3,FALSE)</calculatedColumnFormula>
    </tableColumn>
    <tableColumn id="22" xr3:uid="{00000000-0010-0000-0000-000016000000}" name="Тип плана закупок" dataDxfId="50" dataCellStyle="Обычный 2"/>
    <tableColumn id="23" xr3:uid="{00000000-0010-0000-0000-000017000000}" name="Тип тру" dataDxfId="49" dataCellStyle="Обычный 2"/>
    <tableColumn id="25" xr3:uid="{00000000-0010-0000-0000-000019000000}" name="Тип действия" dataDxfId="48" dataCellStyle="Обычный 2"/>
    <tableColumn id="24" xr3:uid="{00000000-0010-0000-0000-000018000000}" name="Причина исключения" dataDxfId="47" dataCellStyle="Обычный 2"/>
    <tableColumn id="4" xr3:uid="{00000000-0010-0000-0000-000004000000}" name="Номер строки плана закупок" dataDxfId="46"/>
    <tableColumn id="26" xr3:uid="{00000000-0010-0000-0000-00001A000000}" name="Код  ЕНС ТРУ" dataDxfId="45" dataCellStyle="Обычный 2"/>
    <tableColumn id="27" xr3:uid="{00000000-0010-0000-0000-00001B000000}" name="Наименование ТРУ" dataDxfId="44" dataCellStyle="Обычный 2"/>
    <tableColumn id="28" xr3:uid="{00000000-0010-0000-0000-00001C000000}" name="Краткая характеристика (описание) ТРУ" dataDxfId="43" dataCellStyle="Обычный 2"/>
    <tableColumn id="29" xr3:uid="{00000000-0010-0000-0000-00001D000000}" name="Дополнительная характеристика ТРУ" dataDxfId="42" dataCellStyle="Обычный 2"/>
    <tableColumn id="3" xr3:uid="{00000000-0010-0000-0000-000003000000}" name="Код основания для проведения закупки с применением особого порядка" dataDxfId="41" dataCellStyle="Обычный 2"/>
    <tableColumn id="6" xr3:uid="{00000000-0010-0000-0000-000006000000}" name="Основание для проведения закупки с применением особого порядка" dataDxfId="40" dataCellStyle="Обычный 2">
      <calculatedColumnFormula>VLOOKUP(Таблица1[[#This Row],[Код основания для проведения закупки с применением особого порядка]],Таблица4[#All],3,FALSE)</calculatedColumnFormula>
    </tableColumn>
    <tableColumn id="31" xr3:uid="{00000000-0010-0000-0000-00001F000000}" name="Приоритет закупки" dataDxfId="39" dataCellStyle="Обычный 2"/>
    <tableColumn id="32" xr3:uid="{00000000-0010-0000-0000-000020000000}" name="Прогнозируемая доля ВЦ, %" dataDxfId="38" dataCellStyle="Обычный 2"/>
    <tableColumn id="33" xr3:uid="{00000000-0010-0000-0000-000021000000}" name="Срок осуществления закупок" dataDxfId="37" dataCellStyle="Обычный 2"/>
    <tableColumn id="36" xr3:uid="{00000000-0010-0000-0000-000024000000}" name="Код страны поставки ТРУ" dataDxfId="36" dataCellStyle="Обычный 2"/>
    <tableColumn id="37" xr3:uid="{00000000-0010-0000-0000-000025000000}" name="Наименование страны поставки ТРУ" dataDxfId="35" dataCellStyle="Обычный 2">
      <calculatedColumnFormula>VLOOKUP(Таблица1[[#This Row],[Код страны поставки ТРУ]],Таблица8[],3,FALSE)</calculatedColumnFormula>
    </tableColumn>
    <tableColumn id="38" xr3:uid="{00000000-0010-0000-0000-000026000000}" name="Адрес поставки ТРУ" dataDxfId="34" dataCellStyle="Обычный 2"/>
    <tableColumn id="39" xr3:uid="{00000000-0010-0000-0000-000027000000}" name="Код условия поставки по ИНКОТЕРМС 2010" dataDxfId="33" dataCellStyle="Обычный 2"/>
    <tableColumn id="40" xr3:uid="{00000000-0010-0000-0000-000028000000}" name="Условие поставки по ИНКОТЕРМС 2011" dataDxfId="32" dataCellStyle="Обычный 2">
      <calculatedColumnFormula>VLOOKUP(Таблица1[[#This Row],[Код условия поставки по ИНКОТЕРМС 2010]],Таблица10[],2,FALSE)</calculatedColumnFormula>
    </tableColumn>
    <tableColumn id="11" xr3:uid="{00000000-0010-0000-0000-00000B000000}" name="Код единицы измерения" dataDxfId="31"/>
    <tableColumn id="17" xr3:uid="{00000000-0010-0000-0000-000011000000}" name="Единица измерения" dataDxfId="30" dataCellStyle="Обычный 2">
      <calculatedColumnFormula>VLOOKUP(Таблица1[[#This Row],[Код единицы измерения]],Таблица37[#All],2,FALSE)</calculatedColumnFormula>
    </tableColumn>
    <tableColumn id="45" xr3:uid="{00000000-0010-0000-0000-00002D000000}" name="Плательщик НДС" dataDxfId="29" dataCellStyle="Обычный 2"/>
    <tableColumn id="41" xr3:uid="{00000000-0010-0000-0000-000029000000}" name="Кол-во/объем" dataDxfId="28" dataCellStyle="Финансовый"/>
    <tableColumn id="13" xr3:uid="{00000000-0010-0000-0000-00000D000000}" name="Маркетинговая цена за единицу, тенге без НДС" dataDxfId="27" dataCellStyle="Финансовый"/>
    <tableColumn id="14" xr3:uid="{00000000-0010-0000-0000-00000E000000}" name="Сумма, планируемая для закупок ТРУ тенге без НДС " dataDxfId="26" dataCellStyle="Финансовый">
      <calculatedColumnFormula>Таблица1[[#This Row],[Кол-во/объем]]*Таблица1[[#This Row],[Маркетинговая цена за единицу, тенге без НДС]]</calculatedColumnFormula>
    </tableColumn>
    <tableColumn id="43" xr3:uid="{00000000-0010-0000-0000-00002B000000}" name="Сроки поставки ТРУ с___" dataDxfId="25" dataCellStyle="Обычный 2"/>
    <tableColumn id="5" xr3:uid="{00000000-0010-0000-0000-000005000000}" name="Сроки поставки ТРУ по___" dataDxfId="24" dataCellStyle="Обычный 2"/>
    <tableColumn id="16" xr3:uid="{00000000-0010-0000-0000-000010000000}" name="Примечание" dataDxfId="23" dataCellStyle="Обычный 2"/>
  </tableColumns>
  <tableStyleInfo name="TableStyleLight15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9000000}" name="Таблица8" displayName="Таблица8" ref="B2:D251" totalsRowShown="0" tableBorderDxfId="7">
  <autoFilter ref="B2:D251" xr:uid="{00000000-0009-0000-0100-000008000000}"/>
  <tableColumns count="3">
    <tableColumn id="1" xr3:uid="{00000000-0010-0000-0900-000001000000}" name="Код страны" dataDxfId="6"/>
    <tableColumn id="2" xr3:uid="{00000000-0010-0000-0900-000002000000}" name="Название на государственном языке" dataDxfId="5"/>
    <tableColumn id="3" xr3:uid="{00000000-0010-0000-0900-000003000000}" name="Название на русском языке                                                                                        " dataDxfId="4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A000000}" name="Таблица10" displayName="Таблица10" ref="B2:C13" totalsRowShown="0" dataDxfId="3" tableBorderDxfId="2">
  <autoFilter ref="B2:C13" xr:uid="{00000000-0009-0000-0100-00000A000000}"/>
  <tableColumns count="2">
    <tableColumn id="1" xr3:uid="{00000000-0010-0000-0A00-000001000000}" name="Код ИНКОТЕРМС" dataDxfId="1"/>
    <tableColumn id="2" xr3:uid="{00000000-0010-0000-0A00-000002000000}" name="Расшифровка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Таблица5" displayName="Таблица5" ref="B2:B5" totalsRowShown="0">
  <autoFilter ref="B2:B5" xr:uid="{00000000-0009-0000-0100-000004000000}"/>
  <tableColumns count="1">
    <tableColumn id="1" xr3:uid="{00000000-0010-0000-0100-000001000000}" name="Тип ТРУ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Таблица56" displayName="Таблица56" ref="D2:E4" totalsRowShown="0">
  <autoFilter ref="D2:E4" xr:uid="{00000000-0009-0000-0100-000005000000}"/>
  <tableColumns count="2">
    <tableColumn id="1" xr3:uid="{00000000-0010-0000-0200-000001000000}" name="Признак ППЗ"/>
    <tableColumn id="2" xr3:uid="{00000000-0010-0000-0200-000002000000}" name="Расшифровка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Таблица568" displayName="Таблица568" ref="G2:G4" totalsRowShown="0">
  <autoFilter ref="G2:G4" xr:uid="{00000000-0009-0000-0100-000007000000}"/>
  <tableColumns count="1">
    <tableColumn id="1" xr3:uid="{00000000-0010-0000-0300-000001000000}" name="Признак НДС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4000000}" name="Таблица5683" displayName="Таблица5683" ref="I2:I5" totalsRowShown="0">
  <autoFilter ref="I2:I5" xr:uid="{00000000-0009-0000-0100-000002000000}"/>
  <tableColumns count="1">
    <tableColumn id="1" xr3:uid="{00000000-0010-0000-0400-000001000000}" name="Тип действия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1" displayName="Table1" ref="K2:K7">
  <autoFilter ref="K2:K7" xr:uid="{00000000-0009-0000-0100-00000B000000}"/>
  <tableColumns count="1">
    <tableColumn id="1" xr3:uid="{00000000-0010-0000-0500-000001000000}" name="Приорите закупки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6000000}" name="Таблица3" displayName="Таблица3" ref="B2:D22" totalsRowShown="0" headerRowDxfId="22" headerRowBorderDxfId="21" tableBorderDxfId="20" totalsRowBorderDxfId="19">
  <autoFilter ref="B2:D22" xr:uid="{00000000-0009-0000-0100-000009000000}"/>
  <tableColumns count="3">
    <tableColumn id="1" xr3:uid="{00000000-0010-0000-0600-000001000000}" name="ДЗО" dataDxfId="18"/>
    <tableColumn id="2" xr3:uid="{00000000-0010-0000-0600-000002000000}" name="БИН" dataDxfId="17" dataCellStyle="Финансовый"/>
    <tableColumn id="3" xr3:uid="{00000000-0010-0000-0600-000003000000}" name="Код ДЗО" dataDxfId="16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7000000}" name="Таблица37" displayName="Таблица37" ref="B3:C640" totalsRowShown="0" headerRowDxfId="15" headerRowBorderDxfId="14" tableBorderDxfId="13" totalsRowBorderDxfId="12" headerRowCellStyle="Обычный 2">
  <autoFilter ref="B3:C640" xr:uid="{00000000-0009-0000-0100-000006000000}">
    <filterColumn colId="1">
      <filters>
        <filter val="Гигакалория"/>
      </filters>
    </filterColumn>
  </autoFilter>
  <tableColumns count="2">
    <tableColumn id="1" xr3:uid="{00000000-0010-0000-0700-000001000000}" name="Код" dataDxfId="11" dataCellStyle="Обычный 2"/>
    <tableColumn id="2" xr3:uid="{00000000-0010-0000-0700-000002000000}" name="Наименование (рус)" dataDxfId="10" dataCellStyle="Обычный 2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8000000}" name="Таблица4" displayName="Таблица4" ref="B3:D13" totalsRowShown="0">
  <autoFilter ref="B3:D13" xr:uid="{00000000-0009-0000-0100-000003000000}"/>
  <tableColumns count="3">
    <tableColumn id="1" xr3:uid="{00000000-0010-0000-0800-000001000000}" name="Пункты ОИ"/>
    <tableColumn id="2" xr3:uid="{00000000-0010-0000-0800-000002000000}" name="Описание" dataDxfId="9"/>
    <tableColumn id="3" xr3:uid="{00000000-0010-0000-0800-000003000000}" name="Сокращенное описание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AG10001"/>
  <sheetViews>
    <sheetView tabSelected="1" topLeftCell="AB13" zoomScale="90" zoomScaleNormal="90" workbookViewId="0">
      <selection activeCell="AB17" sqref="AB17"/>
    </sheetView>
  </sheetViews>
  <sheetFormatPr defaultColWidth="9.109375" defaultRowHeight="14.4" x14ac:dyDescent="0.3"/>
  <cols>
    <col min="1" max="1" width="29.5546875" style="8" customWidth="1"/>
    <col min="2" max="5" width="35.109375" style="8" customWidth="1"/>
    <col min="6" max="6" width="45.109375" style="8" customWidth="1"/>
    <col min="7" max="7" width="35.109375" style="8" customWidth="1"/>
    <col min="8" max="12" width="28.5546875" style="8" customWidth="1"/>
    <col min="13" max="14" width="41.109375" style="8" customWidth="1"/>
    <col min="15" max="16" width="47" style="8" customWidth="1"/>
    <col min="17" max="17" width="61.6640625" style="8" customWidth="1"/>
    <col min="18" max="22" width="47" style="8" customWidth="1"/>
    <col min="23" max="26" width="51.109375" style="8" customWidth="1"/>
    <col min="27" max="27" width="44.5546875" style="8" customWidth="1"/>
    <col min="28" max="30" width="49.5546875" style="8" customWidth="1"/>
    <col min="31" max="31" width="50.44140625" style="8" customWidth="1"/>
    <col min="32" max="16384" width="9.109375" style="8"/>
  </cols>
  <sheetData>
    <row r="1" spans="1:33" s="4" customFormat="1" x14ac:dyDescent="0.3"/>
    <row r="2" spans="1:33" s="4" customFormat="1" ht="15" thickBot="1" x14ac:dyDescent="0.35"/>
    <row r="3" spans="1:33" s="4" customFormat="1" x14ac:dyDescent="0.3">
      <c r="A3" s="64" t="s">
        <v>32</v>
      </c>
      <c r="B3" s="65"/>
      <c r="C3" s="66"/>
      <c r="D3" s="67" t="s">
        <v>1322</v>
      </c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9"/>
    </row>
    <row r="4" spans="1:33" s="4" customFormat="1" ht="81.75" customHeight="1" x14ac:dyDescent="0.3">
      <c r="A4" s="54" t="s">
        <v>1371</v>
      </c>
      <c r="B4" s="33" t="s">
        <v>1356</v>
      </c>
      <c r="C4" s="33" t="s">
        <v>1356</v>
      </c>
      <c r="D4" s="40" t="s">
        <v>1414</v>
      </c>
      <c r="E4" s="40" t="s">
        <v>1360</v>
      </c>
      <c r="F4" s="40" t="s">
        <v>1422</v>
      </c>
      <c r="G4" s="40" t="s">
        <v>1321</v>
      </c>
      <c r="H4" s="40" t="s">
        <v>1321</v>
      </c>
      <c r="I4" s="40" t="s">
        <v>1321</v>
      </c>
      <c r="J4" s="40" t="s">
        <v>1321</v>
      </c>
      <c r="K4" s="40" t="s">
        <v>1321</v>
      </c>
      <c r="L4" s="40" t="s">
        <v>1321</v>
      </c>
      <c r="M4" s="40" t="s">
        <v>1323</v>
      </c>
      <c r="N4" s="36" t="s">
        <v>1356</v>
      </c>
      <c r="O4" s="40" t="s">
        <v>1426</v>
      </c>
      <c r="P4" s="40" t="s">
        <v>1359</v>
      </c>
      <c r="Q4" s="19" t="s">
        <v>2104</v>
      </c>
      <c r="R4" s="40" t="s">
        <v>1427</v>
      </c>
      <c r="S4" s="36" t="s">
        <v>1356</v>
      </c>
      <c r="T4" s="40" t="s">
        <v>1321</v>
      </c>
      <c r="U4" s="40" t="s">
        <v>2071</v>
      </c>
      <c r="V4" s="36" t="s">
        <v>1356</v>
      </c>
      <c r="W4" s="40" t="s">
        <v>1361</v>
      </c>
      <c r="X4" s="36" t="s">
        <v>1356</v>
      </c>
      <c r="Y4" s="40" t="s">
        <v>1357</v>
      </c>
      <c r="Z4" s="40" t="s">
        <v>1358</v>
      </c>
      <c r="AA4" s="40" t="s">
        <v>1358</v>
      </c>
      <c r="AB4" s="36" t="s">
        <v>1356</v>
      </c>
      <c r="AC4" s="19" t="s">
        <v>2104</v>
      </c>
      <c r="AD4" s="59" t="s">
        <v>2104</v>
      </c>
      <c r="AE4" s="59" t="s">
        <v>1321</v>
      </c>
    </row>
    <row r="5" spans="1:33" s="4" customFormat="1" ht="51" customHeight="1" thickBot="1" x14ac:dyDescent="0.35">
      <c r="A5" s="23" t="s">
        <v>10</v>
      </c>
      <c r="B5" s="34" t="s">
        <v>6</v>
      </c>
      <c r="C5" s="35" t="s">
        <v>1370</v>
      </c>
      <c r="D5" s="55" t="s">
        <v>1419</v>
      </c>
      <c r="E5" s="55" t="s">
        <v>16</v>
      </c>
      <c r="F5" s="5" t="s">
        <v>1421</v>
      </c>
      <c r="G5" s="5" t="s">
        <v>1420</v>
      </c>
      <c r="H5" s="5" t="s">
        <v>14</v>
      </c>
      <c r="I5" s="6" t="s">
        <v>20</v>
      </c>
      <c r="J5" s="6" t="s">
        <v>22</v>
      </c>
      <c r="K5" s="6" t="s">
        <v>24</v>
      </c>
      <c r="L5" s="6" t="s">
        <v>1319</v>
      </c>
      <c r="M5" s="5" t="s">
        <v>1355</v>
      </c>
      <c r="N5" s="37" t="s">
        <v>1314</v>
      </c>
      <c r="O5" s="7" t="s">
        <v>1318</v>
      </c>
      <c r="P5" s="7" t="s">
        <v>30</v>
      </c>
      <c r="Q5" s="60" t="s">
        <v>1315</v>
      </c>
      <c r="R5" s="6" t="s">
        <v>2068</v>
      </c>
      <c r="S5" s="37" t="s">
        <v>2069</v>
      </c>
      <c r="T5" s="6" t="s">
        <v>2067</v>
      </c>
      <c r="U5" s="6" t="s">
        <v>2070</v>
      </c>
      <c r="V5" s="37" t="s">
        <v>2095</v>
      </c>
      <c r="W5" s="6" t="s">
        <v>1366</v>
      </c>
      <c r="X5" s="37" t="s">
        <v>25</v>
      </c>
      <c r="Y5" s="6" t="s">
        <v>1316</v>
      </c>
      <c r="Z5" s="6" t="s">
        <v>26</v>
      </c>
      <c r="AA5" s="6" t="s">
        <v>28</v>
      </c>
      <c r="AB5" s="39" t="s">
        <v>33</v>
      </c>
      <c r="AC5" s="61" t="s">
        <v>2096</v>
      </c>
      <c r="AD5" s="62" t="s">
        <v>2097</v>
      </c>
      <c r="AE5" s="62" t="s">
        <v>2105</v>
      </c>
      <c r="AG5" s="8"/>
    </row>
    <row r="6" spans="1:33" ht="57.6" x14ac:dyDescent="0.3">
      <c r="A6" s="8" t="s">
        <v>1412</v>
      </c>
      <c r="B6" s="4" t="str">
        <f>VLOOKUP(Таблица1[[#This Row],[Наименование Заказчика]],Таблица3[],2,FALSE)</f>
        <v>151240001939</v>
      </c>
      <c r="C6" s="4">
        <f>VLOOKUP(Таблица1[[#This Row],[Наименование Заказчика]],Таблица3[],3,FALSE)</f>
        <v>23</v>
      </c>
      <c r="D6" s="8" t="s">
        <v>1364</v>
      </c>
      <c r="E6" s="8" t="s">
        <v>43</v>
      </c>
      <c r="F6" s="8" t="s">
        <v>1425</v>
      </c>
      <c r="H6" s="8" t="s">
        <v>2106</v>
      </c>
      <c r="I6" s="8" t="s">
        <v>2107</v>
      </c>
      <c r="J6" s="8" t="s">
        <v>2108</v>
      </c>
      <c r="K6" s="8" t="s">
        <v>2109</v>
      </c>
      <c r="L6" s="8" t="s">
        <v>2110</v>
      </c>
      <c r="M6" s="8" t="s">
        <v>1335</v>
      </c>
      <c r="N6" s="38" t="str">
        <f>VLOOKUP(Таблица1[[#This Row],[Код основания для проведения закупки с применением особого порядка]],Таблица4[#All],3,FALSE)</f>
        <v xml:space="preserve">приобретение товаров (сырья) для последующей переработки, реализации на экспорт или транспортировки, работ, услуг по переработке урана и его соединений. </v>
      </c>
      <c r="O6" s="52"/>
      <c r="P6" s="52">
        <v>0</v>
      </c>
      <c r="Q6" s="58">
        <v>45700</v>
      </c>
      <c r="R6" s="52" t="s">
        <v>1557</v>
      </c>
      <c r="S6" s="38" t="str">
        <f>VLOOKUP(Таблица1[[#This Row],[Код страны поставки ТРУ]],Таблица8[],3,FALSE)</f>
        <v>КИТАЙ</v>
      </c>
      <c r="T6" s="52"/>
      <c r="U6" s="52" t="s">
        <v>2084</v>
      </c>
      <c r="V6" s="38" t="str">
        <f>VLOOKUP(Таблица1[[#This Row],[Код условия поставки по ИНКОТЕРМС 2010]],Таблица10[],2,FALSE)</f>
        <v>Delivered Duty Paid / Поставка с оплатой пошлин</v>
      </c>
      <c r="W6" s="53" t="s">
        <v>879</v>
      </c>
      <c r="X6" s="4" t="str">
        <f>VLOOKUP(Таблица1[[#This Row],[Код единицы измерения]],Таблица37[#All],2,FALSE)</f>
        <v>Килограмм урана</v>
      </c>
      <c r="Y6" s="8" t="s">
        <v>1369</v>
      </c>
      <c r="Z6" s="56"/>
      <c r="AA6" s="56"/>
      <c r="AB6" s="57">
        <f>Таблица1[[#This Row],[Кол-во/объем]]*Таблица1[[#This Row],[Маркетинговая цена за единицу, тенге без НДС]]</f>
        <v>0</v>
      </c>
      <c r="AC6" s="58">
        <v>45709</v>
      </c>
      <c r="AD6" s="58">
        <v>48030</v>
      </c>
      <c r="AE6" s="58" t="s">
        <v>2115</v>
      </c>
    </row>
    <row r="7" spans="1:33" ht="86.4" x14ac:dyDescent="0.3">
      <c r="A7" s="8" t="s">
        <v>1412</v>
      </c>
      <c r="B7" s="4" t="str">
        <f>VLOOKUP(Таблица1[[#This Row],[Наименование Заказчика]],Таблица3[],2,FALSE)</f>
        <v>151240001939</v>
      </c>
      <c r="C7" s="4">
        <f>VLOOKUP(Таблица1[[#This Row],[Наименование Заказчика]],Таблица3[],3,FALSE)</f>
        <v>23</v>
      </c>
      <c r="D7" s="8" t="s">
        <v>1415</v>
      </c>
      <c r="E7" s="8" t="s">
        <v>40</v>
      </c>
      <c r="F7" s="8" t="s">
        <v>1425</v>
      </c>
      <c r="H7" s="8" t="s">
        <v>2111</v>
      </c>
      <c r="I7" s="8" t="s">
        <v>2112</v>
      </c>
      <c r="J7" s="8" t="s">
        <v>2113</v>
      </c>
      <c r="K7" s="8" t="s">
        <v>2113</v>
      </c>
      <c r="L7" s="8" t="s">
        <v>2114</v>
      </c>
      <c r="M7" s="8" t="s">
        <v>1330</v>
      </c>
      <c r="N7" s="38" t="str">
        <f>VLOOKUP(Таблица1[[#This Row],[Код основания для проведения закупки с применением особого порядка]],Таблица4[#All],3,FALSE)</f>
        <v>приобретение ТРУ - организациями Фонда, филиалами и представительствами Фонда/организаций Фонда, за пределами РК; - поставляемых (выполняемых, оказываемых) и используемых за пределами РК;</v>
      </c>
      <c r="O7" s="52"/>
      <c r="P7" s="52">
        <v>90</v>
      </c>
      <c r="Q7" s="58">
        <v>45839</v>
      </c>
      <c r="R7" s="52" t="s">
        <v>1431</v>
      </c>
      <c r="S7" s="38" t="str">
        <f>VLOOKUP(Таблица1[[#This Row],[Код страны поставки ТРУ]],Таблица8[],3,FALSE)</f>
        <v>РОССИЯ</v>
      </c>
      <c r="T7" s="52"/>
      <c r="U7" s="52"/>
      <c r="V7" s="38" t="e">
        <f>VLOOKUP(Таблица1[[#This Row],[Код условия поставки по ИНКОТЕРМС 2010]],Таблица10[],2,FALSE)</f>
        <v>#N/A</v>
      </c>
      <c r="X7" s="4" t="e">
        <f>VLOOKUP(Таблица1[[#This Row],[Код единицы измерения]],Таблица37[#All],2,FALSE)</f>
        <v>#N/A</v>
      </c>
      <c r="Y7" s="8" t="s">
        <v>1369</v>
      </c>
      <c r="Z7" s="56">
        <v>1</v>
      </c>
      <c r="AA7" s="56">
        <v>9485600</v>
      </c>
      <c r="AB7" s="57">
        <f>Таблица1[[#This Row],[Кол-во/объем]]*Таблица1[[#This Row],[Маркетинговая цена за единицу, тенге без НДС]]</f>
        <v>9485600</v>
      </c>
      <c r="AC7" s="58">
        <v>45853</v>
      </c>
      <c r="AD7" s="58">
        <v>46022</v>
      </c>
      <c r="AE7" s="58"/>
    </row>
    <row r="8" spans="1:33" ht="43.2" x14ac:dyDescent="0.3">
      <c r="A8" s="8" t="s">
        <v>1412</v>
      </c>
      <c r="B8" s="4" t="str">
        <f>VLOOKUP(Таблица1[[#This Row],[Наименование Заказчика]],Таблица3[],2,FALSE)</f>
        <v>151240001939</v>
      </c>
      <c r="C8" s="4">
        <f>VLOOKUP(Таблица1[[#This Row],[Наименование Заказчика]],Таблица3[],3,FALSE)</f>
        <v>23</v>
      </c>
      <c r="D8" s="8" t="s">
        <v>1415</v>
      </c>
      <c r="E8" s="8" t="s">
        <v>40</v>
      </c>
      <c r="F8" s="8" t="s">
        <v>1425</v>
      </c>
      <c r="H8" s="8" t="s">
        <v>2116</v>
      </c>
      <c r="I8" s="8" t="s">
        <v>2117</v>
      </c>
      <c r="J8" s="8" t="s">
        <v>2118</v>
      </c>
      <c r="K8" s="8" t="s">
        <v>2119</v>
      </c>
      <c r="L8" s="8" t="s">
        <v>2120</v>
      </c>
      <c r="M8" s="8" t="s">
        <v>1352</v>
      </c>
      <c r="N8" s="38" t="str">
        <f>VLOOKUP(Таблица1[[#This Row],[Код основания для проведения закупки с применением особого порядка]],Таблица4[#All],3,FALSE)</f>
        <v>приобретение природного газа, воды, услуг водоснабжения и тепловой энергии , а также услуг отвода стоков (канализации).</v>
      </c>
      <c r="O8" s="52" t="s">
        <v>2099</v>
      </c>
      <c r="P8" s="52">
        <v>90</v>
      </c>
      <c r="Q8" s="58">
        <v>45627</v>
      </c>
      <c r="R8" s="52" t="s">
        <v>1428</v>
      </c>
      <c r="S8" s="38" t="str">
        <f>VLOOKUP(Таблица1[[#This Row],[Код страны поставки ТРУ]],Таблица8[],3,FALSE)</f>
        <v>КАЗАХСТАH</v>
      </c>
      <c r="T8" s="52"/>
      <c r="U8" s="52"/>
      <c r="V8" s="38" t="e">
        <f>VLOOKUP(Таблица1[[#This Row],[Код условия поставки по ИНКОТЕРМС 2010]],Таблица10[],2,FALSE)</f>
        <v>#N/A</v>
      </c>
      <c r="X8" s="4" t="e">
        <f>VLOOKUP(Таблица1[[#This Row],[Код единицы измерения]],Таблица37[#All],2,FALSE)</f>
        <v>#N/A</v>
      </c>
      <c r="Y8" s="8" t="s">
        <v>1368</v>
      </c>
      <c r="Z8" s="56">
        <v>1</v>
      </c>
      <c r="AA8" s="56">
        <v>1415680</v>
      </c>
      <c r="AB8" s="57">
        <f>Таблица1[[#This Row],[Кол-во/объем]]*Таблица1[[#This Row],[Маркетинговая цена за единицу, тенге без НДС]]</f>
        <v>1415680</v>
      </c>
      <c r="AC8" s="58">
        <v>45658</v>
      </c>
      <c r="AD8" s="58">
        <v>46022</v>
      </c>
      <c r="AE8" s="52"/>
    </row>
    <row r="9" spans="1:33" ht="57.6" x14ac:dyDescent="0.3">
      <c r="A9" s="8" t="s">
        <v>1412</v>
      </c>
      <c r="B9" s="4" t="str">
        <f>VLOOKUP(Таблица1[[#This Row],[Наименование Заказчика]],Таблица3[],2,FALSE)</f>
        <v>151240001939</v>
      </c>
      <c r="C9" s="4">
        <f>VLOOKUP(Таблица1[[#This Row],[Наименование Заказчика]],Таблица3[],3,FALSE)</f>
        <v>23</v>
      </c>
      <c r="D9" s="8" t="s">
        <v>1415</v>
      </c>
      <c r="E9" s="8" t="s">
        <v>39</v>
      </c>
      <c r="F9" s="8" t="s">
        <v>1425</v>
      </c>
      <c r="H9" s="8" t="s">
        <v>2121</v>
      </c>
      <c r="I9" s="8" t="s">
        <v>2122</v>
      </c>
      <c r="J9" s="8" t="s">
        <v>2123</v>
      </c>
      <c r="K9" s="8" t="s">
        <v>2123</v>
      </c>
      <c r="L9" s="8" t="s">
        <v>2124</v>
      </c>
      <c r="M9" s="8" t="s">
        <v>1335</v>
      </c>
      <c r="N9" s="38" t="str">
        <f>VLOOKUP(Таблица1[[#This Row],[Код основания для проведения закупки с применением особого порядка]],Таблица4[#All],3,FALSE)</f>
        <v xml:space="preserve">приобретение товаров (сырья) для последующей переработки, реализации на экспорт или транспортировки, работ, услуг по переработке урана и его соединений. </v>
      </c>
      <c r="O9" s="52" t="s">
        <v>2099</v>
      </c>
      <c r="P9" s="52">
        <v>90</v>
      </c>
      <c r="Q9" s="58">
        <v>45671</v>
      </c>
      <c r="R9" s="52" t="s">
        <v>1428</v>
      </c>
      <c r="S9" s="38" t="str">
        <f>VLOOKUP(Таблица1[[#This Row],[Код страны поставки ТРУ]],Таблица8[],3,FALSE)</f>
        <v>КАЗАХСТАH</v>
      </c>
      <c r="T9" s="52"/>
      <c r="U9" s="52"/>
      <c r="V9" s="38" t="e">
        <f>VLOOKUP(Таблица1[[#This Row],[Код условия поставки по ИНКОТЕРМС 2010]],Таблица10[],2,FALSE)</f>
        <v>#N/A</v>
      </c>
      <c r="X9" s="4" t="e">
        <f>VLOOKUP(Таблица1[[#This Row],[Код единицы измерения]],Таблица37[#All],2,FALSE)</f>
        <v>#N/A</v>
      </c>
      <c r="Y9" s="8" t="s">
        <v>1368</v>
      </c>
      <c r="Z9" s="56">
        <v>1</v>
      </c>
      <c r="AA9" s="56"/>
      <c r="AB9" s="57">
        <f>Таблица1[[#This Row],[Кол-во/объем]]*Таблица1[[#This Row],[Маркетинговая цена за единицу, тенге без НДС]]</f>
        <v>0</v>
      </c>
      <c r="AC9" s="58">
        <v>45671</v>
      </c>
      <c r="AD9" s="58">
        <v>46022</v>
      </c>
      <c r="AE9" s="52" t="s">
        <v>2115</v>
      </c>
    </row>
    <row r="10" spans="1:33" ht="43.2" x14ac:dyDescent="0.3">
      <c r="A10" s="8" t="s">
        <v>1412</v>
      </c>
      <c r="B10" s="4" t="str">
        <f>VLOOKUP(Таблица1[[#This Row],[Наименование Заказчика]],Таблица3[],2,FALSE)</f>
        <v>151240001939</v>
      </c>
      <c r="C10" s="4">
        <f>VLOOKUP(Таблица1[[#This Row],[Наименование Заказчика]],Таблица3[],3,FALSE)</f>
        <v>23</v>
      </c>
      <c r="D10" s="8" t="s">
        <v>1415</v>
      </c>
      <c r="E10" s="8" t="s">
        <v>40</v>
      </c>
      <c r="F10" s="8" t="s">
        <v>1423</v>
      </c>
      <c r="H10" s="8" t="s">
        <v>2125</v>
      </c>
      <c r="I10" s="8" t="s">
        <v>2126</v>
      </c>
      <c r="J10" s="8" t="s">
        <v>2127</v>
      </c>
      <c r="K10" s="8" t="s">
        <v>2127</v>
      </c>
      <c r="L10" s="8" t="s">
        <v>2128</v>
      </c>
      <c r="M10" s="8" t="s">
        <v>1352</v>
      </c>
      <c r="N10" s="38" t="str">
        <f>VLOOKUP(Таблица1[[#This Row],[Код основания для проведения закупки с применением особого порядка]],Таблица4[#All],3,FALSE)</f>
        <v>приобретение природного газа, воды, услуг водоснабжения и тепловой энергии , а также услуг отвода стоков (канализации).</v>
      </c>
      <c r="O10" s="52" t="s">
        <v>2099</v>
      </c>
      <c r="P10" s="52">
        <v>90</v>
      </c>
      <c r="Q10" s="58">
        <v>45657</v>
      </c>
      <c r="R10" s="52" t="s">
        <v>1428</v>
      </c>
      <c r="S10" s="38" t="str">
        <f>VLOOKUP(Таблица1[[#This Row],[Код страны поставки ТРУ]],Таблица8[],3,FALSE)</f>
        <v>КАЗАХСТАH</v>
      </c>
      <c r="T10" s="52"/>
      <c r="U10" s="52"/>
      <c r="V10" s="38" t="e">
        <f>VLOOKUP(Таблица1[[#This Row],[Код условия поставки по ИНКОТЕРМС 2010]],Таблица10[],2,FALSE)</f>
        <v>#N/A</v>
      </c>
      <c r="X10" s="4" t="e">
        <f>VLOOKUP(Таблица1[[#This Row],[Код единицы измерения]],Таблица37[#All],2,FALSE)</f>
        <v>#N/A</v>
      </c>
      <c r="Y10" s="8" t="s">
        <v>1368</v>
      </c>
      <c r="Z10" s="56">
        <v>1</v>
      </c>
      <c r="AA10" s="56">
        <v>198774</v>
      </c>
      <c r="AB10" s="57">
        <f>Таблица1[[#This Row],[Кол-во/объем]]*Таблица1[[#This Row],[Маркетинговая цена за единицу, тенге без НДС]]</f>
        <v>198774</v>
      </c>
      <c r="AC10" s="58">
        <v>45658</v>
      </c>
      <c r="AD10" s="58">
        <v>46022</v>
      </c>
      <c r="AE10" s="52"/>
    </row>
    <row r="11" spans="1:33" ht="43.2" x14ac:dyDescent="0.3">
      <c r="A11" s="8" t="s">
        <v>1412</v>
      </c>
      <c r="B11" s="4" t="str">
        <f>VLOOKUP(Таблица1[[#This Row],[Наименование Заказчика]],Таблица3[],2,FALSE)</f>
        <v>151240001939</v>
      </c>
      <c r="C11" s="4">
        <f>VLOOKUP(Таблица1[[#This Row],[Наименование Заказчика]],Таблица3[],3,FALSE)</f>
        <v>23</v>
      </c>
      <c r="D11" s="8" t="s">
        <v>1415</v>
      </c>
      <c r="E11" s="8" t="s">
        <v>40</v>
      </c>
      <c r="F11" s="8" t="s">
        <v>1425</v>
      </c>
      <c r="H11" s="8" t="s">
        <v>2129</v>
      </c>
      <c r="I11" s="8" t="s">
        <v>2130</v>
      </c>
      <c r="J11" s="8" t="s">
        <v>2131</v>
      </c>
      <c r="K11" s="8" t="s">
        <v>2132</v>
      </c>
      <c r="L11" s="8" t="s">
        <v>2133</v>
      </c>
      <c r="M11" s="8" t="s">
        <v>1352</v>
      </c>
      <c r="N11" s="38" t="str">
        <f>VLOOKUP(Таблица1[[#This Row],[Код основания для проведения закупки с применением особого порядка]],Таблица4[#All],3,FALSE)</f>
        <v>приобретение природного газа, воды, услуг водоснабжения и тепловой энергии , а также услуг отвода стоков (канализации).</v>
      </c>
      <c r="O11" s="52" t="s">
        <v>2099</v>
      </c>
      <c r="P11" s="52">
        <v>90</v>
      </c>
      <c r="Q11" s="58">
        <v>45657</v>
      </c>
      <c r="R11" s="52" t="s">
        <v>1428</v>
      </c>
      <c r="S11" s="38" t="str">
        <f>VLOOKUP(Таблица1[[#This Row],[Код страны поставки ТРУ]],Таблица8[],3,FALSE)</f>
        <v>КАЗАХСТАH</v>
      </c>
      <c r="T11" s="52"/>
      <c r="U11" s="52"/>
      <c r="V11" s="38" t="e">
        <f>VLOOKUP(Таблица1[[#This Row],[Код условия поставки по ИНКОТЕРМС 2010]],Таблица10[],2,FALSE)</f>
        <v>#N/A</v>
      </c>
      <c r="X11" s="4" t="e">
        <f>VLOOKUP(Таблица1[[#This Row],[Код единицы измерения]],Таблица37[#All],2,FALSE)</f>
        <v>#N/A</v>
      </c>
      <c r="Y11" s="8" t="s">
        <v>1368</v>
      </c>
      <c r="Z11" s="56">
        <v>1</v>
      </c>
      <c r="AA11" s="56">
        <v>165491</v>
      </c>
      <c r="AB11" s="57">
        <f>Таблица1[[#This Row],[Кол-во/объем]]*Таблица1[[#This Row],[Маркетинговая цена за единицу, тенге без НДС]]</f>
        <v>165491</v>
      </c>
      <c r="AC11" s="58">
        <v>45658</v>
      </c>
      <c r="AD11" s="58">
        <v>46022</v>
      </c>
      <c r="AE11" s="52"/>
    </row>
    <row r="12" spans="1:33" ht="57.6" x14ac:dyDescent="0.3">
      <c r="A12" s="8" t="s">
        <v>1412</v>
      </c>
      <c r="B12" s="4" t="str">
        <f>VLOOKUP(Таблица1[[#This Row],[Наименование Заказчика]],Таблица3[],2,FALSE)</f>
        <v>151240001939</v>
      </c>
      <c r="C12" s="4">
        <f>VLOOKUP(Таблица1[[#This Row],[Наименование Заказчика]],Таблица3[],3,FALSE)</f>
        <v>23</v>
      </c>
      <c r="D12" s="8" t="s">
        <v>1415</v>
      </c>
      <c r="E12" s="8" t="s">
        <v>43</v>
      </c>
      <c r="F12" s="8" t="s">
        <v>1425</v>
      </c>
      <c r="H12" s="8" t="s">
        <v>2138</v>
      </c>
      <c r="I12" s="8" t="s">
        <v>2134</v>
      </c>
      <c r="J12" s="8" t="s">
        <v>2135</v>
      </c>
      <c r="K12" s="8" t="s">
        <v>2136</v>
      </c>
      <c r="L12" s="8" t="s">
        <v>2137</v>
      </c>
      <c r="M12" s="8" t="s">
        <v>1333</v>
      </c>
      <c r="N12" s="38" t="str">
        <f>VLOOKUP(Таблица1[[#This Row],[Код основания для проведения закупки с применением особого порядка]],Таблица4[#All],3,FALSE)</f>
        <v>приобретение электрической энергии, балансирующей электроэнергии, а также услуг по регулированию электрической мощности;</v>
      </c>
      <c r="O12" s="52"/>
      <c r="P12" s="52">
        <v>90</v>
      </c>
      <c r="Q12" s="58">
        <v>45636</v>
      </c>
      <c r="R12" s="52" t="s">
        <v>1428</v>
      </c>
      <c r="S12" s="38" t="str">
        <f>VLOOKUP(Таблица1[[#This Row],[Код страны поставки ТРУ]],Таблица8[],3,FALSE)</f>
        <v>КАЗАХСТАH</v>
      </c>
      <c r="T12" s="52"/>
      <c r="U12" s="52" t="s">
        <v>2084</v>
      </c>
      <c r="V12" s="38" t="str">
        <f>VLOOKUP(Таблица1[[#This Row],[Код условия поставки по ИНКОТЕРМС 2010]],Таблица10[],2,FALSE)</f>
        <v>Delivered Duty Paid / Поставка с оплатой пошлин</v>
      </c>
      <c r="W12" s="8" t="s">
        <v>363</v>
      </c>
      <c r="X12" s="4" t="str">
        <f>VLOOKUP(Таблица1[[#This Row],[Код единицы измерения]],Таблица37[#All],2,FALSE)</f>
        <v>Киловатт-час</v>
      </c>
      <c r="Y12" s="8" t="s">
        <v>1368</v>
      </c>
      <c r="Z12" s="56">
        <v>935497.22</v>
      </c>
      <c r="AA12" s="56">
        <v>37.56</v>
      </c>
      <c r="AB12" s="57">
        <f>Таблица1[[#This Row],[Кол-во/объем]]*Таблица1[[#This Row],[Маркетинговая цена за единицу, тенге без НДС]]</f>
        <v>35137275.5832</v>
      </c>
      <c r="AC12" s="58">
        <v>45658</v>
      </c>
      <c r="AD12" s="58">
        <v>46022</v>
      </c>
      <c r="AE12" s="52"/>
    </row>
    <row r="13" spans="1:33" ht="43.2" x14ac:dyDescent="0.3">
      <c r="A13" s="8" t="s">
        <v>1412</v>
      </c>
      <c r="B13" s="4" t="str">
        <f>VLOOKUP(Таблица1[[#This Row],[Наименование Заказчика]],Таблица3[],2,FALSE)</f>
        <v>151240001939</v>
      </c>
      <c r="C13" s="4">
        <f>VLOOKUP(Таблица1[[#This Row],[Наименование Заказчика]],Таблица3[],3,FALSE)</f>
        <v>23</v>
      </c>
      <c r="D13" s="8" t="s">
        <v>1415</v>
      </c>
      <c r="E13" s="8" t="s">
        <v>43</v>
      </c>
      <c r="F13" s="8" t="s">
        <v>1425</v>
      </c>
      <c r="H13" s="8" t="s">
        <v>2139</v>
      </c>
      <c r="I13" s="8" t="s">
        <v>2140</v>
      </c>
      <c r="J13" s="8" t="s">
        <v>2141</v>
      </c>
      <c r="K13" s="8" t="s">
        <v>2142</v>
      </c>
      <c r="L13" s="8" t="s">
        <v>2143</v>
      </c>
      <c r="M13" s="8" t="s">
        <v>1352</v>
      </c>
      <c r="N13" s="38" t="str">
        <f>VLOOKUP(Таблица1[[#This Row],[Код основания для проведения закупки с применением особого порядка]],Таблица4[#All],3,FALSE)</f>
        <v>приобретение природного газа, воды, услуг водоснабжения и тепловой энергии , а также услуг отвода стоков (канализации).</v>
      </c>
      <c r="O13" s="52"/>
      <c r="P13" s="52">
        <v>90</v>
      </c>
      <c r="Q13" s="58">
        <v>45636</v>
      </c>
      <c r="R13" s="52" t="s">
        <v>1428</v>
      </c>
      <c r="S13" s="38" t="str">
        <f>VLOOKUP(Таблица1[[#This Row],[Код страны поставки ТРУ]],Таблица8[],3,FALSE)</f>
        <v>КАЗАХСТАH</v>
      </c>
      <c r="T13" s="52"/>
      <c r="U13" s="52" t="s">
        <v>2084</v>
      </c>
      <c r="V13" s="38" t="str">
        <f>VLOOKUP(Таблица1[[#This Row],[Код условия поставки по ИНКОТЕРМС 2010]],Таблица10[],2,FALSE)</f>
        <v>Delivered Duty Paid / Поставка с оплатой пошлин</v>
      </c>
      <c r="W13" s="8" t="s">
        <v>341</v>
      </c>
      <c r="X13" s="4" t="str">
        <f>VLOOKUP(Таблица1[[#This Row],[Код единицы измерения]],Таблица37[#All],2,FALSE)</f>
        <v>Гигакалория</v>
      </c>
      <c r="Y13" s="8" t="s">
        <v>1368</v>
      </c>
      <c r="Z13" s="56">
        <v>454</v>
      </c>
      <c r="AA13" s="56">
        <v>18755.64</v>
      </c>
      <c r="AB13" s="57">
        <f>Таблица1[[#This Row],[Кол-во/объем]]*Таблица1[[#This Row],[Маркетинговая цена за единицу, тенге без НДС]]</f>
        <v>8515060.5600000005</v>
      </c>
      <c r="AC13" s="58">
        <v>45658</v>
      </c>
      <c r="AD13" s="58">
        <v>46022</v>
      </c>
      <c r="AE13" s="52"/>
    </row>
    <row r="14" spans="1:33" ht="14.4" customHeight="1" x14ac:dyDescent="0.3">
      <c r="A14" s="8" t="s">
        <v>1412</v>
      </c>
      <c r="B14" s="4" t="str">
        <f>VLOOKUP(Таблица1[[#This Row],[Наименование Заказчика]],Таблица3[],2,FALSE)</f>
        <v>151240001939</v>
      </c>
      <c r="C14" s="4">
        <f>VLOOKUP(Таблица1[[#This Row],[Наименование Заказчика]],Таблица3[],3,FALSE)</f>
        <v>23</v>
      </c>
      <c r="D14" s="8" t="s">
        <v>1415</v>
      </c>
      <c r="E14" s="8" t="s">
        <v>40</v>
      </c>
      <c r="F14" s="8" t="s">
        <v>1425</v>
      </c>
      <c r="H14" s="8" t="s">
        <v>2148</v>
      </c>
      <c r="I14" s="8" t="s">
        <v>2144</v>
      </c>
      <c r="J14" s="8" t="s">
        <v>2145</v>
      </c>
      <c r="K14" s="8" t="s">
        <v>2145</v>
      </c>
      <c r="L14" s="8" t="s">
        <v>2146</v>
      </c>
      <c r="M14" s="8" t="s">
        <v>1352</v>
      </c>
      <c r="N14" s="38" t="str">
        <f>VLOOKUP(Таблица1[[#This Row],[Код основания для проведения закупки с применением особого порядка]],Таблица4[#All],3,FALSE)</f>
        <v>приобретение природного газа, воды, услуг водоснабжения и тепловой энергии , а также услуг отвода стоков (канализации).</v>
      </c>
      <c r="O14" s="52" t="s">
        <v>2099</v>
      </c>
      <c r="P14" s="52">
        <v>90</v>
      </c>
      <c r="Q14" s="58">
        <v>45657</v>
      </c>
      <c r="R14" s="52" t="s">
        <v>1428</v>
      </c>
      <c r="S14" s="38" t="str">
        <f>VLOOKUP(Таблица1[[#This Row],[Код страны поставки ТРУ]],Таблица8[],3,FALSE)</f>
        <v>КАЗАХСТАH</v>
      </c>
      <c r="T14" s="52"/>
      <c r="U14" s="52"/>
      <c r="V14" s="38" t="e">
        <f>VLOOKUP(Таблица1[[#This Row],[Код условия поставки по ИНКОТЕРМС 2010]],Таблица10[],2,FALSE)</f>
        <v>#N/A</v>
      </c>
      <c r="X14" s="4" t="e">
        <f>VLOOKUP(Таблица1[[#This Row],[Код единицы измерения]],Таблица37[#All],2,FALSE)</f>
        <v>#N/A</v>
      </c>
      <c r="Y14" s="8" t="s">
        <v>1368</v>
      </c>
      <c r="Z14" s="56">
        <v>1</v>
      </c>
      <c r="AA14" s="56">
        <v>264606</v>
      </c>
      <c r="AB14" s="57">
        <f>Таблица1[[#This Row],[Кол-во/объем]]*Таблица1[[#This Row],[Маркетинговая цена за единицу, тенге без НДС]]</f>
        <v>264606</v>
      </c>
      <c r="AC14" s="58">
        <v>45658</v>
      </c>
      <c r="AD14" s="58">
        <v>46022</v>
      </c>
      <c r="AE14" s="52"/>
    </row>
    <row r="15" spans="1:33" ht="43.2" x14ac:dyDescent="0.3">
      <c r="A15" s="8" t="s">
        <v>1412</v>
      </c>
      <c r="B15" s="4" t="str">
        <f>VLOOKUP(Таблица1[[#This Row],[Наименование Заказчика]],Таблица3[],2,FALSE)</f>
        <v>151240001939</v>
      </c>
      <c r="C15" s="4">
        <f>VLOOKUP(Таблица1[[#This Row],[Наименование Заказчика]],Таблица3[],3,FALSE)</f>
        <v>23</v>
      </c>
      <c r="D15" s="8" t="s">
        <v>1415</v>
      </c>
      <c r="E15" s="8" t="s">
        <v>40</v>
      </c>
      <c r="F15" s="8" t="s">
        <v>1425</v>
      </c>
      <c r="H15" s="8" t="s">
        <v>2147</v>
      </c>
      <c r="I15" s="8" t="s">
        <v>2130</v>
      </c>
      <c r="J15" s="8" t="s">
        <v>2131</v>
      </c>
      <c r="K15" s="8" t="s">
        <v>2132</v>
      </c>
      <c r="L15" s="8" t="s">
        <v>2149</v>
      </c>
      <c r="M15" s="8" t="s">
        <v>1352</v>
      </c>
      <c r="N15" s="38" t="str">
        <f>VLOOKUP(Таблица1[[#This Row],[Код основания для проведения закупки с применением особого порядка]],Таблица4[#All],3,FALSE)</f>
        <v>приобретение природного газа, воды, услуг водоснабжения и тепловой энергии , а также услуг отвода стоков (канализации).</v>
      </c>
      <c r="O15" s="52"/>
      <c r="P15" s="52">
        <v>90</v>
      </c>
      <c r="Q15" s="58">
        <v>45657</v>
      </c>
      <c r="R15" s="52" t="s">
        <v>1428</v>
      </c>
      <c r="S15" s="38" t="str">
        <f>VLOOKUP(Таблица1[[#This Row],[Код страны поставки ТРУ]],Таблица8[],3,FALSE)</f>
        <v>КАЗАХСТАH</v>
      </c>
      <c r="T15" s="52"/>
      <c r="U15" s="52"/>
      <c r="V15" s="38" t="e">
        <f>VLOOKUP(Таблица1[[#This Row],[Код условия поставки по ИНКОТЕРМС 2010]],Таблица10[],2,FALSE)</f>
        <v>#N/A</v>
      </c>
      <c r="X15" s="4" t="e">
        <f>VLOOKUP(Таблица1[[#This Row],[Код единицы измерения]],Таблица37[#All],2,FALSE)</f>
        <v>#N/A</v>
      </c>
      <c r="Y15" s="8" t="s">
        <v>1368</v>
      </c>
      <c r="Z15" s="56">
        <v>1</v>
      </c>
      <c r="AA15" s="56">
        <v>1028797.28</v>
      </c>
      <c r="AB15" s="57">
        <f>Таблица1[[#This Row],[Кол-во/объем]]*Таблица1[[#This Row],[Маркетинговая цена за единицу, тенге без НДС]]</f>
        <v>1028797.28</v>
      </c>
      <c r="AC15" s="58">
        <v>45658</v>
      </c>
      <c r="AD15" s="58">
        <v>46022</v>
      </c>
      <c r="AE15" s="52"/>
    </row>
    <row r="16" spans="1:33" ht="86.4" x14ac:dyDescent="0.3">
      <c r="A16" s="8" t="s">
        <v>1412</v>
      </c>
      <c r="B16" s="4" t="str">
        <f>VLOOKUP(Таблица1[[#This Row],[Наименование Заказчика]],Таблица3[],2,FALSE)</f>
        <v>151240001939</v>
      </c>
      <c r="C16" s="4">
        <f>VLOOKUP(Таблица1[[#This Row],[Наименование Заказчика]],Таблица3[],3,FALSE)</f>
        <v>23</v>
      </c>
      <c r="D16" s="8" t="s">
        <v>1415</v>
      </c>
      <c r="E16" s="8" t="s">
        <v>40</v>
      </c>
      <c r="F16" s="8" t="s">
        <v>1425</v>
      </c>
      <c r="H16" s="8" t="s">
        <v>2150</v>
      </c>
      <c r="I16" s="8" t="s">
        <v>2151</v>
      </c>
      <c r="J16" s="8" t="s">
        <v>2152</v>
      </c>
      <c r="K16" s="8" t="s">
        <v>2152</v>
      </c>
      <c r="L16" s="8" t="s">
        <v>2153</v>
      </c>
      <c r="M16" s="8" t="s">
        <v>1330</v>
      </c>
      <c r="N16" s="38" t="str">
        <f>VLOOKUP(Таблица1[[#This Row],[Код основания для проведения закупки с применением особого порядка]],Таблица4[#All],3,FALSE)</f>
        <v>приобретение ТРУ - организациями Фонда, филиалами и представительствами Фонда/организаций Фонда, за пределами РК; - поставляемых (выполняемых, оказываемых) и используемых за пределами РК;</v>
      </c>
      <c r="O16" s="52"/>
      <c r="P16" s="52">
        <v>0</v>
      </c>
      <c r="Q16" s="58">
        <v>45777</v>
      </c>
      <c r="R16" s="52" t="s">
        <v>1431</v>
      </c>
      <c r="S16" s="38" t="str">
        <f>VLOOKUP(Таблица1[[#This Row],[Код страны поставки ТРУ]],Таблица8[],3,FALSE)</f>
        <v>РОССИЯ</v>
      </c>
      <c r="T16" s="52"/>
      <c r="U16" s="52"/>
      <c r="V16" s="38" t="e">
        <f>VLOOKUP(Таблица1[[#This Row],[Код условия поставки по ИНКОТЕРМС 2010]],Таблица10[],2,FALSE)</f>
        <v>#N/A</v>
      </c>
      <c r="X16" s="4" t="e">
        <f>VLOOKUP(Таблица1[[#This Row],[Код единицы измерения]],Таблица37[#All],2,FALSE)</f>
        <v>#N/A</v>
      </c>
      <c r="Z16" s="56">
        <v>1</v>
      </c>
      <c r="AA16" s="56">
        <v>629000000</v>
      </c>
      <c r="AB16" s="57">
        <f>Таблица1[[#This Row],[Кол-во/объем]]*Таблица1[[#This Row],[Маркетинговая цена за единицу, тенге без НДС]]</f>
        <v>629000000</v>
      </c>
      <c r="AC16" s="58">
        <v>45777</v>
      </c>
      <c r="AD16" s="58">
        <v>46173</v>
      </c>
      <c r="AE16" s="52"/>
    </row>
    <row r="17" spans="1:31" ht="57.6" x14ac:dyDescent="0.3">
      <c r="A17" s="8" t="s">
        <v>1412</v>
      </c>
      <c r="B17" s="4" t="str">
        <f>VLOOKUP(Таблица1[[#This Row],[Наименование Заказчика]],Таблица3[],2,FALSE)</f>
        <v>151240001939</v>
      </c>
      <c r="C17" s="4">
        <f>VLOOKUP(Таблица1[[#This Row],[Наименование Заказчика]],Таблица3[],3,FALSE)</f>
        <v>23</v>
      </c>
      <c r="D17" s="8" t="s">
        <v>1364</v>
      </c>
      <c r="E17" s="8" t="s">
        <v>39</v>
      </c>
      <c r="F17" s="8" t="s">
        <v>1425</v>
      </c>
      <c r="H17" s="8" t="s">
        <v>2154</v>
      </c>
      <c r="I17" s="8" t="s">
        <v>2122</v>
      </c>
      <c r="J17" s="8" t="s">
        <v>2123</v>
      </c>
      <c r="K17" s="8" t="s">
        <v>2123</v>
      </c>
      <c r="L17" s="8" t="s">
        <v>2155</v>
      </c>
      <c r="M17" s="8" t="s">
        <v>1335</v>
      </c>
      <c r="N17" s="38" t="str">
        <f>VLOOKUP(Таблица1[[#This Row],[Код основания для проведения закупки с применением особого порядка]],Таблица4[#All],3,FALSE)</f>
        <v xml:space="preserve">приобретение товаров (сырья) для последующей переработки, реализации на экспорт или транспортировки, работ, услуг по переработке урана и его соединений. </v>
      </c>
      <c r="O17" s="52" t="s">
        <v>2099</v>
      </c>
      <c r="P17" s="52">
        <v>0</v>
      </c>
      <c r="Q17" s="58">
        <v>45901</v>
      </c>
      <c r="R17" s="52" t="s">
        <v>1428</v>
      </c>
      <c r="S17" s="38" t="str">
        <f>VLOOKUP(Таблица1[[#This Row],[Код страны поставки ТРУ]],Таблица8[],3,FALSE)</f>
        <v>КАЗАХСТАH</v>
      </c>
      <c r="T17" s="52"/>
      <c r="U17" s="52"/>
      <c r="V17" s="38" t="e">
        <f>VLOOKUP(Таблица1[[#This Row],[Код условия поставки по ИНКОТЕРМС 2010]],Таблица10[],2,FALSE)</f>
        <v>#N/A</v>
      </c>
      <c r="X17" s="4" t="e">
        <f>VLOOKUP(Таблица1[[#This Row],[Код единицы измерения]],Таблица37[#All],2,FALSE)</f>
        <v>#N/A</v>
      </c>
      <c r="Y17" s="8" t="s">
        <v>1368</v>
      </c>
      <c r="Z17" s="56">
        <v>1</v>
      </c>
      <c r="AA17" s="56"/>
      <c r="AB17" s="57">
        <f>Таблица1[[#This Row],[Кол-во/объем]]*Таблица1[[#This Row],[Маркетинговая цена за единицу, тенге без НДС]]</f>
        <v>0</v>
      </c>
      <c r="AC17" s="58">
        <v>45901</v>
      </c>
      <c r="AD17" s="63">
        <v>47848</v>
      </c>
      <c r="AE17" s="52" t="s">
        <v>2115</v>
      </c>
    </row>
    <row r="18" spans="1:31" x14ac:dyDescent="0.3">
      <c r="B18" s="4" t="e">
        <f>VLOOKUP(Таблица1[[#This Row],[Наименование Заказчика]],Таблица3[],2,FALSE)</f>
        <v>#N/A</v>
      </c>
      <c r="C18" s="4" t="e">
        <f>VLOOKUP(Таблица1[[#This Row],[Наименование Заказчика]],Таблица3[],3,FALSE)</f>
        <v>#N/A</v>
      </c>
      <c r="N18" s="38" t="e">
        <f>VLOOKUP(Таблица1[[#This Row],[Код основания для проведения закупки с применением особого порядка]],Таблица4[#All],3,FALSE)</f>
        <v>#N/A</v>
      </c>
      <c r="O18" s="52"/>
      <c r="P18" s="52"/>
      <c r="Q18" s="52"/>
      <c r="R18" s="52"/>
      <c r="S18" s="38" t="e">
        <f>VLOOKUP(Таблица1[[#This Row],[Код страны поставки ТРУ]],Таблица8[],3,FALSE)</f>
        <v>#N/A</v>
      </c>
      <c r="T18" s="52"/>
      <c r="U18" s="52"/>
      <c r="V18" s="38" t="e">
        <f>VLOOKUP(Таблица1[[#This Row],[Код условия поставки по ИНКОТЕРМС 2010]],Таблица10[],2,FALSE)</f>
        <v>#N/A</v>
      </c>
      <c r="X18" s="4" t="e">
        <f>VLOOKUP(Таблица1[[#This Row],[Код единицы измерения]],Таблица37[#All],2,FALSE)</f>
        <v>#N/A</v>
      </c>
      <c r="Z18" s="56"/>
      <c r="AA18" s="56"/>
      <c r="AB18" s="57">
        <f>Таблица1[[#This Row],[Кол-во/объем]]*Таблица1[[#This Row],[Маркетинговая цена за единицу, тенге без НДС]]</f>
        <v>0</v>
      </c>
      <c r="AC18" s="52"/>
      <c r="AD18" s="52"/>
      <c r="AE18" s="52"/>
    </row>
    <row r="19" spans="1:31" x14ac:dyDescent="0.3">
      <c r="B19" s="4" t="e">
        <f>VLOOKUP(Таблица1[[#This Row],[Наименование Заказчика]],Таблица3[],2,FALSE)</f>
        <v>#N/A</v>
      </c>
      <c r="C19" s="4" t="e">
        <f>VLOOKUP(Таблица1[[#This Row],[Наименование Заказчика]],Таблица3[],3,FALSE)</f>
        <v>#N/A</v>
      </c>
      <c r="N19" s="38" t="e">
        <f>VLOOKUP(Таблица1[[#This Row],[Код основания для проведения закупки с применением особого порядка]],Таблица4[#All],3,FALSE)</f>
        <v>#N/A</v>
      </c>
      <c r="O19" s="52"/>
      <c r="P19" s="52"/>
      <c r="Q19" s="52"/>
      <c r="R19" s="52"/>
      <c r="S19" s="38" t="e">
        <f>VLOOKUP(Таблица1[[#This Row],[Код страны поставки ТРУ]],Таблица8[],3,FALSE)</f>
        <v>#N/A</v>
      </c>
      <c r="T19" s="52"/>
      <c r="U19" s="52"/>
      <c r="V19" s="38" t="e">
        <f>VLOOKUP(Таблица1[[#This Row],[Код условия поставки по ИНКОТЕРМС 2010]],Таблица10[],2,FALSE)</f>
        <v>#N/A</v>
      </c>
      <c r="X19" s="4" t="e">
        <f>VLOOKUP(Таблица1[[#This Row],[Код единицы измерения]],Таблица37[#All],2,FALSE)</f>
        <v>#N/A</v>
      </c>
      <c r="Z19" s="56"/>
      <c r="AA19" s="56"/>
      <c r="AB19" s="57">
        <f>Таблица1[[#This Row],[Кол-во/объем]]*Таблица1[[#This Row],[Маркетинговая цена за единицу, тенге без НДС]]</f>
        <v>0</v>
      </c>
      <c r="AC19" s="52"/>
      <c r="AD19" s="52"/>
      <c r="AE19" s="52"/>
    </row>
    <row r="20" spans="1:31" x14ac:dyDescent="0.3">
      <c r="B20" s="4" t="e">
        <f>VLOOKUP(Таблица1[[#This Row],[Наименование Заказчика]],Таблица3[],2,FALSE)</f>
        <v>#N/A</v>
      </c>
      <c r="C20" s="4" t="e">
        <f>VLOOKUP(Таблица1[[#This Row],[Наименование Заказчика]],Таблица3[],3,FALSE)</f>
        <v>#N/A</v>
      </c>
      <c r="N20" s="38" t="e">
        <f>VLOOKUP(Таблица1[[#This Row],[Код основания для проведения закупки с применением особого порядка]],Таблица4[#All],3,FALSE)</f>
        <v>#N/A</v>
      </c>
      <c r="O20" s="52"/>
      <c r="P20" s="52"/>
      <c r="Q20" s="52"/>
      <c r="R20" s="52"/>
      <c r="S20" s="38" t="e">
        <f>VLOOKUP(Таблица1[[#This Row],[Код страны поставки ТРУ]],Таблица8[],3,FALSE)</f>
        <v>#N/A</v>
      </c>
      <c r="T20" s="52"/>
      <c r="U20" s="52"/>
      <c r="V20" s="38" t="e">
        <f>VLOOKUP(Таблица1[[#This Row],[Код условия поставки по ИНКОТЕРМС 2010]],Таблица10[],2,FALSE)</f>
        <v>#N/A</v>
      </c>
      <c r="X20" s="4" t="e">
        <f>VLOOKUP(Таблица1[[#This Row],[Код единицы измерения]],Таблица37[#All],2,FALSE)</f>
        <v>#N/A</v>
      </c>
      <c r="Z20" s="56"/>
      <c r="AA20" s="56"/>
      <c r="AB20" s="57">
        <f>Таблица1[[#This Row],[Кол-во/объем]]*Таблица1[[#This Row],[Маркетинговая цена за единицу, тенге без НДС]]</f>
        <v>0</v>
      </c>
      <c r="AC20" s="52"/>
      <c r="AD20" s="52"/>
      <c r="AE20" s="52"/>
    </row>
    <row r="21" spans="1:31" x14ac:dyDescent="0.3">
      <c r="B21" s="4" t="e">
        <f>VLOOKUP(Таблица1[[#This Row],[Наименование Заказчика]],Таблица3[],2,FALSE)</f>
        <v>#N/A</v>
      </c>
      <c r="C21" s="4" t="e">
        <f>VLOOKUP(Таблица1[[#This Row],[Наименование Заказчика]],Таблица3[],3,FALSE)</f>
        <v>#N/A</v>
      </c>
      <c r="N21" s="38" t="e">
        <f>VLOOKUP(Таблица1[[#This Row],[Код основания для проведения закупки с применением особого порядка]],Таблица4[#All],3,FALSE)</f>
        <v>#N/A</v>
      </c>
      <c r="O21" s="52"/>
      <c r="P21" s="52"/>
      <c r="Q21" s="52"/>
      <c r="R21" s="52"/>
      <c r="S21" s="38" t="e">
        <f>VLOOKUP(Таблица1[[#This Row],[Код страны поставки ТРУ]],Таблица8[],3,FALSE)</f>
        <v>#N/A</v>
      </c>
      <c r="T21" s="52"/>
      <c r="U21" s="52"/>
      <c r="V21" s="38" t="e">
        <f>VLOOKUP(Таблица1[[#This Row],[Код условия поставки по ИНКОТЕРМС 2010]],Таблица10[],2,FALSE)</f>
        <v>#N/A</v>
      </c>
      <c r="X21" s="4" t="e">
        <f>VLOOKUP(Таблица1[[#This Row],[Код единицы измерения]],Таблица37[#All],2,FALSE)</f>
        <v>#N/A</v>
      </c>
      <c r="Z21" s="56"/>
      <c r="AA21" s="56"/>
      <c r="AB21" s="57">
        <f>Таблица1[[#This Row],[Кол-во/объем]]*Таблица1[[#This Row],[Маркетинговая цена за единицу, тенге без НДС]]</f>
        <v>0</v>
      </c>
      <c r="AC21" s="52"/>
      <c r="AD21" s="52"/>
      <c r="AE21" s="52"/>
    </row>
    <row r="22" spans="1:31" x14ac:dyDescent="0.3">
      <c r="B22" s="4" t="e">
        <f>VLOOKUP(Таблица1[[#This Row],[Наименование Заказчика]],Таблица3[],2,FALSE)</f>
        <v>#N/A</v>
      </c>
      <c r="C22" s="4" t="e">
        <f>VLOOKUP(Таблица1[[#This Row],[Наименование Заказчика]],Таблица3[],3,FALSE)</f>
        <v>#N/A</v>
      </c>
      <c r="N22" s="38" t="e">
        <f>VLOOKUP(Таблица1[[#This Row],[Код основания для проведения закупки с применением особого порядка]],Таблица4[#All],3,FALSE)</f>
        <v>#N/A</v>
      </c>
      <c r="O22" s="52"/>
      <c r="P22" s="52"/>
      <c r="Q22" s="52"/>
      <c r="R22" s="52"/>
      <c r="S22" s="38" t="e">
        <f>VLOOKUP(Таблица1[[#This Row],[Код страны поставки ТРУ]],Таблица8[],3,FALSE)</f>
        <v>#N/A</v>
      </c>
      <c r="T22" s="52"/>
      <c r="U22" s="52"/>
      <c r="V22" s="38" t="e">
        <f>VLOOKUP(Таблица1[[#This Row],[Код условия поставки по ИНКОТЕРМС 2010]],Таблица10[],2,FALSE)</f>
        <v>#N/A</v>
      </c>
      <c r="X22" s="4" t="e">
        <f>VLOOKUP(Таблица1[[#This Row],[Код единицы измерения]],Таблица37[#All],2,FALSE)</f>
        <v>#N/A</v>
      </c>
      <c r="Z22" s="56"/>
      <c r="AA22" s="56"/>
      <c r="AB22" s="57">
        <f>Таблица1[[#This Row],[Кол-во/объем]]*Таблица1[[#This Row],[Маркетинговая цена за единицу, тенге без НДС]]</f>
        <v>0</v>
      </c>
      <c r="AC22" s="52"/>
      <c r="AD22" s="52"/>
      <c r="AE22" s="52"/>
    </row>
    <row r="23" spans="1:31" x14ac:dyDescent="0.3">
      <c r="B23" s="4" t="e">
        <f>VLOOKUP(Таблица1[[#This Row],[Наименование Заказчика]],Таблица3[],2,FALSE)</f>
        <v>#N/A</v>
      </c>
      <c r="C23" s="4" t="e">
        <f>VLOOKUP(Таблица1[[#This Row],[Наименование Заказчика]],Таблица3[],3,FALSE)</f>
        <v>#N/A</v>
      </c>
      <c r="N23" s="38" t="e">
        <f>VLOOKUP(Таблица1[[#This Row],[Код основания для проведения закупки с применением особого порядка]],Таблица4[#All],3,FALSE)</f>
        <v>#N/A</v>
      </c>
      <c r="O23" s="52"/>
      <c r="P23" s="52"/>
      <c r="Q23" s="52"/>
      <c r="R23" s="52"/>
      <c r="S23" s="38" t="e">
        <f>VLOOKUP(Таблица1[[#This Row],[Код страны поставки ТРУ]],Таблица8[],3,FALSE)</f>
        <v>#N/A</v>
      </c>
      <c r="T23" s="52"/>
      <c r="U23" s="52"/>
      <c r="V23" s="38" t="e">
        <f>VLOOKUP(Таблица1[[#This Row],[Код условия поставки по ИНКОТЕРМС 2010]],Таблица10[],2,FALSE)</f>
        <v>#N/A</v>
      </c>
      <c r="X23" s="4" t="e">
        <f>VLOOKUP(Таблица1[[#This Row],[Код единицы измерения]],Таблица37[#All],2,FALSE)</f>
        <v>#N/A</v>
      </c>
      <c r="Z23" s="56"/>
      <c r="AA23" s="56"/>
      <c r="AB23" s="57">
        <f>Таблица1[[#This Row],[Кол-во/объем]]*Таблица1[[#This Row],[Маркетинговая цена за единицу, тенге без НДС]]</f>
        <v>0</v>
      </c>
      <c r="AC23" s="52"/>
      <c r="AD23" s="52"/>
      <c r="AE23" s="52"/>
    </row>
    <row r="24" spans="1:31" x14ac:dyDescent="0.3">
      <c r="B24" s="4" t="e">
        <f>VLOOKUP(Таблица1[[#This Row],[Наименование Заказчика]],Таблица3[],2,FALSE)</f>
        <v>#N/A</v>
      </c>
      <c r="C24" s="4" t="e">
        <f>VLOOKUP(Таблица1[[#This Row],[Наименование Заказчика]],Таблица3[],3,FALSE)</f>
        <v>#N/A</v>
      </c>
      <c r="N24" s="38" t="e">
        <f>VLOOKUP(Таблица1[[#This Row],[Код основания для проведения закупки с применением особого порядка]],Таблица4[#All],3,FALSE)</f>
        <v>#N/A</v>
      </c>
      <c r="O24" s="52"/>
      <c r="P24" s="52"/>
      <c r="Q24" s="52"/>
      <c r="R24" s="52"/>
      <c r="S24" s="38" t="e">
        <f>VLOOKUP(Таблица1[[#This Row],[Код страны поставки ТРУ]],Таблица8[],3,FALSE)</f>
        <v>#N/A</v>
      </c>
      <c r="T24" s="52"/>
      <c r="U24" s="52"/>
      <c r="V24" s="38" t="e">
        <f>VLOOKUP(Таблица1[[#This Row],[Код условия поставки по ИНКОТЕРМС 2010]],Таблица10[],2,FALSE)</f>
        <v>#N/A</v>
      </c>
      <c r="X24" s="4" t="e">
        <f>VLOOKUP(Таблица1[[#This Row],[Код единицы измерения]],Таблица37[#All],2,FALSE)</f>
        <v>#N/A</v>
      </c>
      <c r="Z24" s="56"/>
      <c r="AA24" s="56"/>
      <c r="AB24" s="57">
        <f>Таблица1[[#This Row],[Кол-во/объем]]*Таблица1[[#This Row],[Маркетинговая цена за единицу, тенге без НДС]]</f>
        <v>0</v>
      </c>
      <c r="AC24" s="52"/>
      <c r="AD24" s="52"/>
      <c r="AE24" s="52"/>
    </row>
    <row r="25" spans="1:31" x14ac:dyDescent="0.3">
      <c r="B25" s="4" t="e">
        <f>VLOOKUP(Таблица1[[#This Row],[Наименование Заказчика]],Таблица3[],2,FALSE)</f>
        <v>#N/A</v>
      </c>
      <c r="C25" s="4" t="e">
        <f>VLOOKUP(Таблица1[[#This Row],[Наименование Заказчика]],Таблица3[],3,FALSE)</f>
        <v>#N/A</v>
      </c>
      <c r="N25" s="38" t="e">
        <f>VLOOKUP(Таблица1[[#This Row],[Код основания для проведения закупки с применением особого порядка]],Таблица4[#All],3,FALSE)</f>
        <v>#N/A</v>
      </c>
      <c r="O25" s="52"/>
      <c r="P25" s="52"/>
      <c r="Q25" s="52"/>
      <c r="R25" s="52"/>
      <c r="S25" s="38" t="e">
        <f>VLOOKUP(Таблица1[[#This Row],[Код страны поставки ТРУ]],Таблица8[],3,FALSE)</f>
        <v>#N/A</v>
      </c>
      <c r="T25" s="52"/>
      <c r="U25" s="52"/>
      <c r="V25" s="38" t="e">
        <f>VLOOKUP(Таблица1[[#This Row],[Код условия поставки по ИНКОТЕРМС 2010]],Таблица10[],2,FALSE)</f>
        <v>#N/A</v>
      </c>
      <c r="X25" s="4" t="e">
        <f>VLOOKUP(Таблица1[[#This Row],[Код единицы измерения]],Таблица37[#All],2,FALSE)</f>
        <v>#N/A</v>
      </c>
      <c r="Z25" s="56"/>
      <c r="AA25" s="56"/>
      <c r="AB25" s="57">
        <f>Таблица1[[#This Row],[Кол-во/объем]]*Таблица1[[#This Row],[Маркетинговая цена за единицу, тенге без НДС]]</f>
        <v>0</v>
      </c>
      <c r="AC25" s="52"/>
      <c r="AD25" s="52"/>
      <c r="AE25" s="52"/>
    </row>
    <row r="26" spans="1:31" x14ac:dyDescent="0.3">
      <c r="B26" s="4" t="e">
        <f>VLOOKUP(Таблица1[[#This Row],[Наименование Заказчика]],Таблица3[],2,FALSE)</f>
        <v>#N/A</v>
      </c>
      <c r="C26" s="4" t="e">
        <f>VLOOKUP(Таблица1[[#This Row],[Наименование Заказчика]],Таблица3[],3,FALSE)</f>
        <v>#N/A</v>
      </c>
      <c r="N26" s="38" t="e">
        <f>VLOOKUP(Таблица1[[#This Row],[Код основания для проведения закупки с применением особого порядка]],Таблица4[#All],3,FALSE)</f>
        <v>#N/A</v>
      </c>
      <c r="O26" s="52"/>
      <c r="P26" s="52"/>
      <c r="Q26" s="52"/>
      <c r="R26" s="52"/>
      <c r="S26" s="38" t="e">
        <f>VLOOKUP(Таблица1[[#This Row],[Код страны поставки ТРУ]],Таблица8[],3,FALSE)</f>
        <v>#N/A</v>
      </c>
      <c r="T26" s="52"/>
      <c r="U26" s="52"/>
      <c r="V26" s="38" t="e">
        <f>VLOOKUP(Таблица1[[#This Row],[Код условия поставки по ИНКОТЕРМС 2010]],Таблица10[],2,FALSE)</f>
        <v>#N/A</v>
      </c>
      <c r="X26" s="4" t="e">
        <f>VLOOKUP(Таблица1[[#This Row],[Код единицы измерения]],Таблица37[#All],2,FALSE)</f>
        <v>#N/A</v>
      </c>
      <c r="Z26" s="56"/>
      <c r="AA26" s="56"/>
      <c r="AB26" s="57">
        <f>Таблица1[[#This Row],[Кол-во/объем]]*Таблица1[[#This Row],[Маркетинговая цена за единицу, тенге без НДС]]</f>
        <v>0</v>
      </c>
      <c r="AC26" s="52"/>
      <c r="AD26" s="52"/>
      <c r="AE26" s="52"/>
    </row>
    <row r="27" spans="1:31" x14ac:dyDescent="0.3">
      <c r="B27" s="4" t="e">
        <f>VLOOKUP(Таблица1[[#This Row],[Наименование Заказчика]],Таблица3[],2,FALSE)</f>
        <v>#N/A</v>
      </c>
      <c r="C27" s="4" t="e">
        <f>VLOOKUP(Таблица1[[#This Row],[Наименование Заказчика]],Таблица3[],3,FALSE)</f>
        <v>#N/A</v>
      </c>
      <c r="N27" s="38" t="e">
        <f>VLOOKUP(Таблица1[[#This Row],[Код основания для проведения закупки с применением особого порядка]],Таблица4[#All],3,FALSE)</f>
        <v>#N/A</v>
      </c>
      <c r="O27" s="52"/>
      <c r="P27" s="52"/>
      <c r="Q27" s="52"/>
      <c r="R27" s="52"/>
      <c r="S27" s="38" t="e">
        <f>VLOOKUP(Таблица1[[#This Row],[Код страны поставки ТРУ]],Таблица8[],3,FALSE)</f>
        <v>#N/A</v>
      </c>
      <c r="T27" s="52"/>
      <c r="U27" s="52"/>
      <c r="V27" s="38" t="e">
        <f>VLOOKUP(Таблица1[[#This Row],[Код условия поставки по ИНКОТЕРМС 2010]],Таблица10[],2,FALSE)</f>
        <v>#N/A</v>
      </c>
      <c r="X27" s="4" t="e">
        <f>VLOOKUP(Таблица1[[#This Row],[Код единицы измерения]],Таблица37[#All],2,FALSE)</f>
        <v>#N/A</v>
      </c>
      <c r="Z27" s="56"/>
      <c r="AA27" s="56"/>
      <c r="AB27" s="57">
        <f>Таблица1[[#This Row],[Кол-во/объем]]*Таблица1[[#This Row],[Маркетинговая цена за единицу, тенге без НДС]]</f>
        <v>0</v>
      </c>
      <c r="AC27" s="52"/>
      <c r="AD27" s="52"/>
      <c r="AE27" s="52"/>
    </row>
    <row r="28" spans="1:31" x14ac:dyDescent="0.3">
      <c r="B28" s="4" t="e">
        <f>VLOOKUP(Таблица1[[#This Row],[Наименование Заказчика]],Таблица3[],2,FALSE)</f>
        <v>#N/A</v>
      </c>
      <c r="C28" s="4" t="e">
        <f>VLOOKUP(Таблица1[[#This Row],[Наименование Заказчика]],Таблица3[],3,FALSE)</f>
        <v>#N/A</v>
      </c>
      <c r="N28" s="38" t="e">
        <f>VLOOKUP(Таблица1[[#This Row],[Код основания для проведения закупки с применением особого порядка]],Таблица4[#All],3,FALSE)</f>
        <v>#N/A</v>
      </c>
      <c r="O28" s="52"/>
      <c r="P28" s="52"/>
      <c r="Q28" s="52"/>
      <c r="R28" s="52"/>
      <c r="S28" s="38" t="e">
        <f>VLOOKUP(Таблица1[[#This Row],[Код страны поставки ТРУ]],Таблица8[],3,FALSE)</f>
        <v>#N/A</v>
      </c>
      <c r="T28" s="52"/>
      <c r="U28" s="52"/>
      <c r="V28" s="38" t="e">
        <f>VLOOKUP(Таблица1[[#This Row],[Код условия поставки по ИНКОТЕРМС 2010]],Таблица10[],2,FALSE)</f>
        <v>#N/A</v>
      </c>
      <c r="X28" s="4" t="e">
        <f>VLOOKUP(Таблица1[[#This Row],[Код единицы измерения]],Таблица37[#All],2,FALSE)</f>
        <v>#N/A</v>
      </c>
      <c r="Z28" s="56"/>
      <c r="AA28" s="56"/>
      <c r="AB28" s="57">
        <f>Таблица1[[#This Row],[Кол-во/объем]]*Таблица1[[#This Row],[Маркетинговая цена за единицу, тенге без НДС]]</f>
        <v>0</v>
      </c>
      <c r="AC28" s="52"/>
      <c r="AD28" s="52"/>
      <c r="AE28" s="52"/>
    </row>
    <row r="29" spans="1:31" x14ac:dyDescent="0.3">
      <c r="B29" s="4" t="e">
        <f>VLOOKUP(Таблица1[[#This Row],[Наименование Заказчика]],Таблица3[],2,FALSE)</f>
        <v>#N/A</v>
      </c>
      <c r="C29" s="4" t="e">
        <f>VLOOKUP(Таблица1[[#This Row],[Наименование Заказчика]],Таблица3[],3,FALSE)</f>
        <v>#N/A</v>
      </c>
      <c r="N29" s="38" t="e">
        <f>VLOOKUP(Таблица1[[#This Row],[Код основания для проведения закупки с применением особого порядка]],Таблица4[#All],3,FALSE)</f>
        <v>#N/A</v>
      </c>
      <c r="O29" s="52"/>
      <c r="P29" s="52"/>
      <c r="Q29" s="52"/>
      <c r="R29" s="52"/>
      <c r="S29" s="38" t="e">
        <f>VLOOKUP(Таблица1[[#This Row],[Код страны поставки ТРУ]],Таблица8[],3,FALSE)</f>
        <v>#N/A</v>
      </c>
      <c r="T29" s="52"/>
      <c r="U29" s="52"/>
      <c r="V29" s="38" t="e">
        <f>VLOOKUP(Таблица1[[#This Row],[Код условия поставки по ИНКОТЕРМС 2010]],Таблица10[],2,FALSE)</f>
        <v>#N/A</v>
      </c>
      <c r="X29" s="4" t="e">
        <f>VLOOKUP(Таблица1[[#This Row],[Код единицы измерения]],Таблица37[#All],2,FALSE)</f>
        <v>#N/A</v>
      </c>
      <c r="Z29" s="56"/>
      <c r="AA29" s="56"/>
      <c r="AB29" s="57">
        <f>Таблица1[[#This Row],[Кол-во/объем]]*Таблица1[[#This Row],[Маркетинговая цена за единицу, тенге без НДС]]</f>
        <v>0</v>
      </c>
      <c r="AC29" s="52"/>
      <c r="AD29" s="52"/>
      <c r="AE29" s="52"/>
    </row>
    <row r="30" spans="1:31" x14ac:dyDescent="0.3">
      <c r="B30" s="4" t="e">
        <f>VLOOKUP(Таблица1[[#This Row],[Наименование Заказчика]],Таблица3[],2,FALSE)</f>
        <v>#N/A</v>
      </c>
      <c r="C30" s="4" t="e">
        <f>VLOOKUP(Таблица1[[#This Row],[Наименование Заказчика]],Таблица3[],3,FALSE)</f>
        <v>#N/A</v>
      </c>
      <c r="N30" s="38" t="e">
        <f>VLOOKUP(Таблица1[[#This Row],[Код основания для проведения закупки с применением особого порядка]],Таблица4[#All],3,FALSE)</f>
        <v>#N/A</v>
      </c>
      <c r="O30" s="52"/>
      <c r="P30" s="52"/>
      <c r="Q30" s="52"/>
      <c r="R30" s="52"/>
      <c r="S30" s="38" t="e">
        <f>VLOOKUP(Таблица1[[#This Row],[Код страны поставки ТРУ]],Таблица8[],3,FALSE)</f>
        <v>#N/A</v>
      </c>
      <c r="T30" s="52"/>
      <c r="U30" s="52"/>
      <c r="V30" s="38" t="e">
        <f>VLOOKUP(Таблица1[[#This Row],[Код условия поставки по ИНКОТЕРМС 2010]],Таблица10[],2,FALSE)</f>
        <v>#N/A</v>
      </c>
      <c r="X30" s="4" t="e">
        <f>VLOOKUP(Таблица1[[#This Row],[Код единицы измерения]],Таблица37[#All],2,FALSE)</f>
        <v>#N/A</v>
      </c>
      <c r="Z30" s="56"/>
      <c r="AA30" s="56"/>
      <c r="AB30" s="57">
        <f>Таблица1[[#This Row],[Кол-во/объем]]*Таблица1[[#This Row],[Маркетинговая цена за единицу, тенге без НДС]]</f>
        <v>0</v>
      </c>
      <c r="AC30" s="52"/>
      <c r="AD30" s="52"/>
      <c r="AE30" s="52"/>
    </row>
    <row r="31" spans="1:31" x14ac:dyDescent="0.3">
      <c r="B31" s="4" t="e">
        <f>VLOOKUP(Таблица1[[#This Row],[Наименование Заказчика]],Таблица3[],2,FALSE)</f>
        <v>#N/A</v>
      </c>
      <c r="C31" s="4" t="e">
        <f>VLOOKUP(Таблица1[[#This Row],[Наименование Заказчика]],Таблица3[],3,FALSE)</f>
        <v>#N/A</v>
      </c>
      <c r="N31" s="38" t="e">
        <f>VLOOKUP(Таблица1[[#This Row],[Код основания для проведения закупки с применением особого порядка]],Таблица4[#All],3,FALSE)</f>
        <v>#N/A</v>
      </c>
      <c r="O31" s="52"/>
      <c r="P31" s="52"/>
      <c r="Q31" s="52"/>
      <c r="R31" s="52"/>
      <c r="S31" s="38" t="e">
        <f>VLOOKUP(Таблица1[[#This Row],[Код страны поставки ТРУ]],Таблица8[],3,FALSE)</f>
        <v>#N/A</v>
      </c>
      <c r="T31" s="52"/>
      <c r="U31" s="52"/>
      <c r="V31" s="38" t="e">
        <f>VLOOKUP(Таблица1[[#This Row],[Код условия поставки по ИНКОТЕРМС 2010]],Таблица10[],2,FALSE)</f>
        <v>#N/A</v>
      </c>
      <c r="X31" s="4" t="e">
        <f>VLOOKUP(Таблица1[[#This Row],[Код единицы измерения]],Таблица37[#All],2,FALSE)</f>
        <v>#N/A</v>
      </c>
      <c r="Z31" s="56"/>
      <c r="AA31" s="56"/>
      <c r="AB31" s="57">
        <f>Таблица1[[#This Row],[Кол-во/объем]]*Таблица1[[#This Row],[Маркетинговая цена за единицу, тенге без НДС]]</f>
        <v>0</v>
      </c>
      <c r="AC31" s="52"/>
      <c r="AD31" s="52"/>
      <c r="AE31" s="52"/>
    </row>
    <row r="32" spans="1:31" x14ac:dyDescent="0.3">
      <c r="B32" s="4" t="e">
        <f>VLOOKUP(Таблица1[[#This Row],[Наименование Заказчика]],Таблица3[],2,FALSE)</f>
        <v>#N/A</v>
      </c>
      <c r="C32" s="4" t="e">
        <f>VLOOKUP(Таблица1[[#This Row],[Наименование Заказчика]],Таблица3[],3,FALSE)</f>
        <v>#N/A</v>
      </c>
      <c r="N32" s="38" t="e">
        <f>VLOOKUP(Таблица1[[#This Row],[Код основания для проведения закупки с применением особого порядка]],Таблица4[#All],3,FALSE)</f>
        <v>#N/A</v>
      </c>
      <c r="O32" s="52"/>
      <c r="P32" s="52"/>
      <c r="Q32" s="52"/>
      <c r="R32" s="52"/>
      <c r="S32" s="38" t="e">
        <f>VLOOKUP(Таблица1[[#This Row],[Код страны поставки ТРУ]],Таблица8[],3,FALSE)</f>
        <v>#N/A</v>
      </c>
      <c r="T32" s="52"/>
      <c r="U32" s="52"/>
      <c r="V32" s="38" t="e">
        <f>VLOOKUP(Таблица1[[#This Row],[Код условия поставки по ИНКОТЕРМС 2010]],Таблица10[],2,FALSE)</f>
        <v>#N/A</v>
      </c>
      <c r="X32" s="4" t="e">
        <f>VLOOKUP(Таблица1[[#This Row],[Код единицы измерения]],Таблица37[#All],2,FALSE)</f>
        <v>#N/A</v>
      </c>
      <c r="Z32" s="56"/>
      <c r="AA32" s="56"/>
      <c r="AB32" s="57">
        <f>Таблица1[[#This Row],[Кол-во/объем]]*Таблица1[[#This Row],[Маркетинговая цена за единицу, тенге без НДС]]</f>
        <v>0</v>
      </c>
      <c r="AC32" s="52"/>
      <c r="AD32" s="52"/>
      <c r="AE32" s="52"/>
    </row>
    <row r="33" spans="2:31" x14ac:dyDescent="0.3">
      <c r="B33" s="4" t="e">
        <f>VLOOKUP(Таблица1[[#This Row],[Наименование Заказчика]],Таблица3[],2,FALSE)</f>
        <v>#N/A</v>
      </c>
      <c r="C33" s="4" t="e">
        <f>VLOOKUP(Таблица1[[#This Row],[Наименование Заказчика]],Таблица3[],3,FALSE)</f>
        <v>#N/A</v>
      </c>
      <c r="N33" s="38" t="e">
        <f>VLOOKUP(Таблица1[[#This Row],[Код основания для проведения закупки с применением особого порядка]],Таблица4[#All],3,FALSE)</f>
        <v>#N/A</v>
      </c>
      <c r="O33" s="52"/>
      <c r="P33" s="52"/>
      <c r="Q33" s="52"/>
      <c r="R33" s="52"/>
      <c r="S33" s="38" t="e">
        <f>VLOOKUP(Таблица1[[#This Row],[Код страны поставки ТРУ]],Таблица8[],3,FALSE)</f>
        <v>#N/A</v>
      </c>
      <c r="T33" s="52"/>
      <c r="U33" s="52"/>
      <c r="V33" s="38" t="e">
        <f>VLOOKUP(Таблица1[[#This Row],[Код условия поставки по ИНКОТЕРМС 2010]],Таблица10[],2,FALSE)</f>
        <v>#N/A</v>
      </c>
      <c r="X33" s="4" t="e">
        <f>VLOOKUP(Таблица1[[#This Row],[Код единицы измерения]],Таблица37[#All],2,FALSE)</f>
        <v>#N/A</v>
      </c>
      <c r="Z33" s="56"/>
      <c r="AA33" s="56"/>
      <c r="AB33" s="57">
        <f>Таблица1[[#This Row],[Кол-во/объем]]*Таблица1[[#This Row],[Маркетинговая цена за единицу, тенге без НДС]]</f>
        <v>0</v>
      </c>
      <c r="AC33" s="52"/>
      <c r="AD33" s="52"/>
      <c r="AE33" s="52"/>
    </row>
    <row r="34" spans="2:31" x14ac:dyDescent="0.3">
      <c r="B34" s="4" t="e">
        <f>VLOOKUP(Таблица1[[#This Row],[Наименование Заказчика]],Таблица3[],2,FALSE)</f>
        <v>#N/A</v>
      </c>
      <c r="C34" s="4" t="e">
        <f>VLOOKUP(Таблица1[[#This Row],[Наименование Заказчика]],Таблица3[],3,FALSE)</f>
        <v>#N/A</v>
      </c>
      <c r="N34" s="38" t="e">
        <f>VLOOKUP(Таблица1[[#This Row],[Код основания для проведения закупки с применением особого порядка]],Таблица4[#All],3,FALSE)</f>
        <v>#N/A</v>
      </c>
      <c r="O34" s="52"/>
      <c r="P34" s="52"/>
      <c r="Q34" s="52"/>
      <c r="R34" s="52"/>
      <c r="S34" s="38" t="e">
        <f>VLOOKUP(Таблица1[[#This Row],[Код страны поставки ТРУ]],Таблица8[],3,FALSE)</f>
        <v>#N/A</v>
      </c>
      <c r="T34" s="52"/>
      <c r="U34" s="52"/>
      <c r="V34" s="38" t="e">
        <f>VLOOKUP(Таблица1[[#This Row],[Код условия поставки по ИНКОТЕРМС 2010]],Таблица10[],2,FALSE)</f>
        <v>#N/A</v>
      </c>
      <c r="X34" s="4" t="e">
        <f>VLOOKUP(Таблица1[[#This Row],[Код единицы измерения]],Таблица37[#All],2,FALSE)</f>
        <v>#N/A</v>
      </c>
      <c r="Z34" s="56"/>
      <c r="AA34" s="56"/>
      <c r="AB34" s="57">
        <f>Таблица1[[#This Row],[Кол-во/объем]]*Таблица1[[#This Row],[Маркетинговая цена за единицу, тенге без НДС]]</f>
        <v>0</v>
      </c>
      <c r="AC34" s="52"/>
      <c r="AD34" s="52"/>
      <c r="AE34" s="52"/>
    </row>
    <row r="35" spans="2:31" x14ac:dyDescent="0.3">
      <c r="B35" s="4" t="e">
        <f>VLOOKUP(Таблица1[[#This Row],[Наименование Заказчика]],Таблица3[],2,FALSE)</f>
        <v>#N/A</v>
      </c>
      <c r="C35" s="4" t="e">
        <f>VLOOKUP(Таблица1[[#This Row],[Наименование Заказчика]],Таблица3[],3,FALSE)</f>
        <v>#N/A</v>
      </c>
      <c r="N35" s="38" t="e">
        <f>VLOOKUP(Таблица1[[#This Row],[Код основания для проведения закупки с применением особого порядка]],Таблица4[#All],3,FALSE)</f>
        <v>#N/A</v>
      </c>
      <c r="O35" s="52"/>
      <c r="P35" s="52"/>
      <c r="Q35" s="52"/>
      <c r="R35" s="52"/>
      <c r="S35" s="38" t="e">
        <f>VLOOKUP(Таблица1[[#This Row],[Код страны поставки ТРУ]],Таблица8[],3,FALSE)</f>
        <v>#N/A</v>
      </c>
      <c r="T35" s="52"/>
      <c r="U35" s="52"/>
      <c r="V35" s="38" t="e">
        <f>VLOOKUP(Таблица1[[#This Row],[Код условия поставки по ИНКОТЕРМС 2010]],Таблица10[],2,FALSE)</f>
        <v>#N/A</v>
      </c>
      <c r="X35" s="4" t="e">
        <f>VLOOKUP(Таблица1[[#This Row],[Код единицы измерения]],Таблица37[#All],2,FALSE)</f>
        <v>#N/A</v>
      </c>
      <c r="Z35" s="56"/>
      <c r="AA35" s="56"/>
      <c r="AB35" s="57">
        <f>Таблица1[[#This Row],[Кол-во/объем]]*Таблица1[[#This Row],[Маркетинговая цена за единицу, тенге без НДС]]</f>
        <v>0</v>
      </c>
      <c r="AC35" s="52"/>
      <c r="AD35" s="52"/>
      <c r="AE35" s="52"/>
    </row>
    <row r="36" spans="2:31" x14ac:dyDescent="0.3">
      <c r="B36" s="4" t="e">
        <f>VLOOKUP(Таблица1[[#This Row],[Наименование Заказчика]],Таблица3[],2,FALSE)</f>
        <v>#N/A</v>
      </c>
      <c r="C36" s="4" t="e">
        <f>VLOOKUP(Таблица1[[#This Row],[Наименование Заказчика]],Таблица3[],3,FALSE)</f>
        <v>#N/A</v>
      </c>
      <c r="N36" s="38" t="e">
        <f>VLOOKUP(Таблица1[[#This Row],[Код основания для проведения закупки с применением особого порядка]],Таблица4[#All],3,FALSE)</f>
        <v>#N/A</v>
      </c>
      <c r="O36" s="52"/>
      <c r="P36" s="52"/>
      <c r="Q36" s="52"/>
      <c r="R36" s="52"/>
      <c r="S36" s="38" t="e">
        <f>VLOOKUP(Таблица1[[#This Row],[Код страны поставки ТРУ]],Таблица8[],3,FALSE)</f>
        <v>#N/A</v>
      </c>
      <c r="T36" s="52"/>
      <c r="U36" s="52"/>
      <c r="V36" s="38" t="e">
        <f>VLOOKUP(Таблица1[[#This Row],[Код условия поставки по ИНКОТЕРМС 2010]],Таблица10[],2,FALSE)</f>
        <v>#N/A</v>
      </c>
      <c r="X36" s="4" t="e">
        <f>VLOOKUP(Таблица1[[#This Row],[Код единицы измерения]],Таблица37[#All],2,FALSE)</f>
        <v>#N/A</v>
      </c>
      <c r="Z36" s="56"/>
      <c r="AA36" s="56"/>
      <c r="AB36" s="57">
        <f>Таблица1[[#This Row],[Кол-во/объем]]*Таблица1[[#This Row],[Маркетинговая цена за единицу, тенге без НДС]]</f>
        <v>0</v>
      </c>
      <c r="AC36" s="52"/>
      <c r="AD36" s="52"/>
      <c r="AE36" s="52"/>
    </row>
    <row r="37" spans="2:31" x14ac:dyDescent="0.3">
      <c r="B37" s="4" t="e">
        <f>VLOOKUP(Таблица1[[#This Row],[Наименование Заказчика]],Таблица3[],2,FALSE)</f>
        <v>#N/A</v>
      </c>
      <c r="C37" s="4" t="e">
        <f>VLOOKUP(Таблица1[[#This Row],[Наименование Заказчика]],Таблица3[],3,FALSE)</f>
        <v>#N/A</v>
      </c>
      <c r="N37" s="38" t="e">
        <f>VLOOKUP(Таблица1[[#This Row],[Код основания для проведения закупки с применением особого порядка]],Таблица4[#All],3,FALSE)</f>
        <v>#N/A</v>
      </c>
      <c r="O37" s="52"/>
      <c r="P37" s="52"/>
      <c r="Q37" s="52"/>
      <c r="R37" s="52"/>
      <c r="S37" s="38" t="e">
        <f>VLOOKUP(Таблица1[[#This Row],[Код страны поставки ТРУ]],Таблица8[],3,FALSE)</f>
        <v>#N/A</v>
      </c>
      <c r="T37" s="52"/>
      <c r="U37" s="52"/>
      <c r="V37" s="38" t="e">
        <f>VLOOKUP(Таблица1[[#This Row],[Код условия поставки по ИНКОТЕРМС 2010]],Таблица10[],2,FALSE)</f>
        <v>#N/A</v>
      </c>
      <c r="X37" s="4" t="e">
        <f>VLOOKUP(Таблица1[[#This Row],[Код единицы измерения]],Таблица37[#All],2,FALSE)</f>
        <v>#N/A</v>
      </c>
      <c r="Z37" s="56"/>
      <c r="AA37" s="56"/>
      <c r="AB37" s="57">
        <f>Таблица1[[#This Row],[Кол-во/объем]]*Таблица1[[#This Row],[Маркетинговая цена за единицу, тенге без НДС]]</f>
        <v>0</v>
      </c>
      <c r="AC37" s="52"/>
      <c r="AD37" s="52"/>
      <c r="AE37" s="52"/>
    </row>
    <row r="38" spans="2:31" x14ac:dyDescent="0.3">
      <c r="B38" s="4" t="e">
        <f>VLOOKUP(Таблица1[[#This Row],[Наименование Заказчика]],Таблица3[],2,FALSE)</f>
        <v>#N/A</v>
      </c>
      <c r="C38" s="4" t="e">
        <f>VLOOKUP(Таблица1[[#This Row],[Наименование Заказчика]],Таблица3[],3,FALSE)</f>
        <v>#N/A</v>
      </c>
      <c r="N38" s="38" t="e">
        <f>VLOOKUP(Таблица1[[#This Row],[Код основания для проведения закупки с применением особого порядка]],Таблица4[#All],3,FALSE)</f>
        <v>#N/A</v>
      </c>
      <c r="O38" s="52"/>
      <c r="P38" s="52"/>
      <c r="Q38" s="52"/>
      <c r="R38" s="52"/>
      <c r="S38" s="38" t="e">
        <f>VLOOKUP(Таблица1[[#This Row],[Код страны поставки ТРУ]],Таблица8[],3,FALSE)</f>
        <v>#N/A</v>
      </c>
      <c r="T38" s="52"/>
      <c r="U38" s="52"/>
      <c r="V38" s="38" t="e">
        <f>VLOOKUP(Таблица1[[#This Row],[Код условия поставки по ИНКОТЕРМС 2010]],Таблица10[],2,FALSE)</f>
        <v>#N/A</v>
      </c>
      <c r="X38" s="4" t="e">
        <f>VLOOKUP(Таблица1[[#This Row],[Код единицы измерения]],Таблица37[#All],2,FALSE)</f>
        <v>#N/A</v>
      </c>
      <c r="Z38" s="56"/>
      <c r="AA38" s="56"/>
      <c r="AB38" s="57">
        <f>Таблица1[[#This Row],[Кол-во/объем]]*Таблица1[[#This Row],[Маркетинговая цена за единицу, тенге без НДС]]</f>
        <v>0</v>
      </c>
      <c r="AC38" s="52"/>
      <c r="AD38" s="52"/>
      <c r="AE38" s="52"/>
    </row>
    <row r="39" spans="2:31" x14ac:dyDescent="0.3">
      <c r="B39" s="4" t="e">
        <f>VLOOKUP(Таблица1[[#This Row],[Наименование Заказчика]],Таблица3[],2,FALSE)</f>
        <v>#N/A</v>
      </c>
      <c r="C39" s="4" t="e">
        <f>VLOOKUP(Таблица1[[#This Row],[Наименование Заказчика]],Таблица3[],3,FALSE)</f>
        <v>#N/A</v>
      </c>
      <c r="N39" s="38" t="e">
        <f>VLOOKUP(Таблица1[[#This Row],[Код основания для проведения закупки с применением особого порядка]],Таблица4[#All],3,FALSE)</f>
        <v>#N/A</v>
      </c>
      <c r="O39" s="52"/>
      <c r="P39" s="52"/>
      <c r="Q39" s="52"/>
      <c r="R39" s="52"/>
      <c r="S39" s="38" t="e">
        <f>VLOOKUP(Таблица1[[#This Row],[Код страны поставки ТРУ]],Таблица8[],3,FALSE)</f>
        <v>#N/A</v>
      </c>
      <c r="T39" s="52"/>
      <c r="U39" s="52"/>
      <c r="V39" s="38" t="e">
        <f>VLOOKUP(Таблица1[[#This Row],[Код условия поставки по ИНКОТЕРМС 2010]],Таблица10[],2,FALSE)</f>
        <v>#N/A</v>
      </c>
      <c r="X39" s="4" t="e">
        <f>VLOOKUP(Таблица1[[#This Row],[Код единицы измерения]],Таблица37[#All],2,FALSE)</f>
        <v>#N/A</v>
      </c>
      <c r="Z39" s="56"/>
      <c r="AA39" s="56"/>
      <c r="AB39" s="57">
        <f>Таблица1[[#This Row],[Кол-во/объем]]*Таблица1[[#This Row],[Маркетинговая цена за единицу, тенге без НДС]]</f>
        <v>0</v>
      </c>
      <c r="AC39" s="52"/>
      <c r="AD39" s="52"/>
      <c r="AE39" s="52"/>
    </row>
    <row r="40" spans="2:31" x14ac:dyDescent="0.3">
      <c r="B40" s="4" t="e">
        <f>VLOOKUP(Таблица1[[#This Row],[Наименование Заказчика]],Таблица3[],2,FALSE)</f>
        <v>#N/A</v>
      </c>
      <c r="C40" s="4" t="e">
        <f>VLOOKUP(Таблица1[[#This Row],[Наименование Заказчика]],Таблица3[],3,FALSE)</f>
        <v>#N/A</v>
      </c>
      <c r="N40" s="38" t="e">
        <f>VLOOKUP(Таблица1[[#This Row],[Код основания для проведения закупки с применением особого порядка]],Таблица4[#All],3,FALSE)</f>
        <v>#N/A</v>
      </c>
      <c r="O40" s="52"/>
      <c r="P40" s="52"/>
      <c r="Q40" s="52"/>
      <c r="R40" s="52"/>
      <c r="S40" s="38" t="e">
        <f>VLOOKUP(Таблица1[[#This Row],[Код страны поставки ТРУ]],Таблица8[],3,FALSE)</f>
        <v>#N/A</v>
      </c>
      <c r="T40" s="52"/>
      <c r="U40" s="52"/>
      <c r="V40" s="38" t="e">
        <f>VLOOKUP(Таблица1[[#This Row],[Код условия поставки по ИНКОТЕРМС 2010]],Таблица10[],2,FALSE)</f>
        <v>#N/A</v>
      </c>
      <c r="X40" s="4" t="e">
        <f>VLOOKUP(Таблица1[[#This Row],[Код единицы измерения]],Таблица37[#All],2,FALSE)</f>
        <v>#N/A</v>
      </c>
      <c r="Z40" s="56"/>
      <c r="AA40" s="56"/>
      <c r="AB40" s="57">
        <f>Таблица1[[#This Row],[Кол-во/объем]]*Таблица1[[#This Row],[Маркетинговая цена за единицу, тенге без НДС]]</f>
        <v>0</v>
      </c>
      <c r="AC40" s="52"/>
      <c r="AD40" s="52"/>
      <c r="AE40" s="52"/>
    </row>
    <row r="41" spans="2:31" x14ac:dyDescent="0.3">
      <c r="B41" s="4" t="e">
        <f>VLOOKUP(Таблица1[[#This Row],[Наименование Заказчика]],Таблица3[],2,FALSE)</f>
        <v>#N/A</v>
      </c>
      <c r="C41" s="4" t="e">
        <f>VLOOKUP(Таблица1[[#This Row],[Наименование Заказчика]],Таблица3[],3,FALSE)</f>
        <v>#N/A</v>
      </c>
      <c r="N41" s="38" t="e">
        <f>VLOOKUP(Таблица1[[#This Row],[Код основания для проведения закупки с применением особого порядка]],Таблица4[#All],3,FALSE)</f>
        <v>#N/A</v>
      </c>
      <c r="O41" s="52"/>
      <c r="P41" s="52"/>
      <c r="Q41" s="52"/>
      <c r="R41" s="52"/>
      <c r="S41" s="38" t="e">
        <f>VLOOKUP(Таблица1[[#This Row],[Код страны поставки ТРУ]],Таблица8[],3,FALSE)</f>
        <v>#N/A</v>
      </c>
      <c r="T41" s="52"/>
      <c r="U41" s="52"/>
      <c r="V41" s="38" t="e">
        <f>VLOOKUP(Таблица1[[#This Row],[Код условия поставки по ИНКОТЕРМС 2010]],Таблица10[],2,FALSE)</f>
        <v>#N/A</v>
      </c>
      <c r="X41" s="4" t="e">
        <f>VLOOKUP(Таблица1[[#This Row],[Код единицы измерения]],Таблица37[#All],2,FALSE)</f>
        <v>#N/A</v>
      </c>
      <c r="Z41" s="56"/>
      <c r="AA41" s="56"/>
      <c r="AB41" s="57">
        <f>Таблица1[[#This Row],[Кол-во/объем]]*Таблица1[[#This Row],[Маркетинговая цена за единицу, тенге без НДС]]</f>
        <v>0</v>
      </c>
      <c r="AC41" s="52"/>
      <c r="AD41" s="52"/>
      <c r="AE41" s="52"/>
    </row>
    <row r="42" spans="2:31" x14ac:dyDescent="0.3">
      <c r="B42" s="4" t="e">
        <f>VLOOKUP(Таблица1[[#This Row],[Наименование Заказчика]],Таблица3[],2,FALSE)</f>
        <v>#N/A</v>
      </c>
      <c r="C42" s="4" t="e">
        <f>VLOOKUP(Таблица1[[#This Row],[Наименование Заказчика]],Таблица3[],3,FALSE)</f>
        <v>#N/A</v>
      </c>
      <c r="N42" s="38" t="e">
        <f>VLOOKUP(Таблица1[[#This Row],[Код основания для проведения закупки с применением особого порядка]],Таблица4[#All],3,FALSE)</f>
        <v>#N/A</v>
      </c>
      <c r="O42" s="52"/>
      <c r="P42" s="52"/>
      <c r="Q42" s="52"/>
      <c r="R42" s="52"/>
      <c r="S42" s="38" t="e">
        <f>VLOOKUP(Таблица1[[#This Row],[Код страны поставки ТРУ]],Таблица8[],3,FALSE)</f>
        <v>#N/A</v>
      </c>
      <c r="T42" s="52"/>
      <c r="U42" s="52"/>
      <c r="V42" s="38" t="e">
        <f>VLOOKUP(Таблица1[[#This Row],[Код условия поставки по ИНКОТЕРМС 2010]],Таблица10[],2,FALSE)</f>
        <v>#N/A</v>
      </c>
      <c r="X42" s="4" t="e">
        <f>VLOOKUP(Таблица1[[#This Row],[Код единицы измерения]],Таблица37[#All],2,FALSE)</f>
        <v>#N/A</v>
      </c>
      <c r="Z42" s="56"/>
      <c r="AA42" s="56"/>
      <c r="AB42" s="57">
        <f>Таблица1[[#This Row],[Кол-во/объем]]*Таблица1[[#This Row],[Маркетинговая цена за единицу, тенге без НДС]]</f>
        <v>0</v>
      </c>
      <c r="AC42" s="52"/>
      <c r="AD42" s="52"/>
      <c r="AE42" s="52"/>
    </row>
    <row r="43" spans="2:31" x14ac:dyDescent="0.3">
      <c r="B43" s="4" t="e">
        <f>VLOOKUP(Таблица1[[#This Row],[Наименование Заказчика]],Таблица3[],2,FALSE)</f>
        <v>#N/A</v>
      </c>
      <c r="C43" s="4" t="e">
        <f>VLOOKUP(Таблица1[[#This Row],[Наименование Заказчика]],Таблица3[],3,FALSE)</f>
        <v>#N/A</v>
      </c>
      <c r="N43" s="38" t="e">
        <f>VLOOKUP(Таблица1[[#This Row],[Код основания для проведения закупки с применением особого порядка]],Таблица4[#All],3,FALSE)</f>
        <v>#N/A</v>
      </c>
      <c r="O43" s="52"/>
      <c r="P43" s="52"/>
      <c r="Q43" s="52"/>
      <c r="R43" s="52"/>
      <c r="S43" s="38" t="e">
        <f>VLOOKUP(Таблица1[[#This Row],[Код страны поставки ТРУ]],Таблица8[],3,FALSE)</f>
        <v>#N/A</v>
      </c>
      <c r="T43" s="52"/>
      <c r="U43" s="52"/>
      <c r="V43" s="38" t="e">
        <f>VLOOKUP(Таблица1[[#This Row],[Код условия поставки по ИНКОТЕРМС 2010]],Таблица10[],2,FALSE)</f>
        <v>#N/A</v>
      </c>
      <c r="X43" s="4" t="e">
        <f>VLOOKUP(Таблица1[[#This Row],[Код единицы измерения]],Таблица37[#All],2,FALSE)</f>
        <v>#N/A</v>
      </c>
      <c r="Z43" s="56"/>
      <c r="AA43" s="56"/>
      <c r="AB43" s="57">
        <f>Таблица1[[#This Row],[Кол-во/объем]]*Таблица1[[#This Row],[Маркетинговая цена за единицу, тенге без НДС]]</f>
        <v>0</v>
      </c>
      <c r="AC43" s="52"/>
      <c r="AD43" s="52"/>
      <c r="AE43" s="52"/>
    </row>
    <row r="44" spans="2:31" x14ac:dyDescent="0.3">
      <c r="B44" s="4" t="e">
        <f>VLOOKUP(Таблица1[[#This Row],[Наименование Заказчика]],Таблица3[],2,FALSE)</f>
        <v>#N/A</v>
      </c>
      <c r="C44" s="4" t="e">
        <f>VLOOKUP(Таблица1[[#This Row],[Наименование Заказчика]],Таблица3[],3,FALSE)</f>
        <v>#N/A</v>
      </c>
      <c r="N44" s="38" t="e">
        <f>VLOOKUP(Таблица1[[#This Row],[Код основания для проведения закупки с применением особого порядка]],Таблица4[#All],3,FALSE)</f>
        <v>#N/A</v>
      </c>
      <c r="O44" s="52"/>
      <c r="P44" s="52"/>
      <c r="Q44" s="52"/>
      <c r="R44" s="52"/>
      <c r="S44" s="38" t="e">
        <f>VLOOKUP(Таблица1[[#This Row],[Код страны поставки ТРУ]],Таблица8[],3,FALSE)</f>
        <v>#N/A</v>
      </c>
      <c r="T44" s="52"/>
      <c r="U44" s="52"/>
      <c r="V44" s="38" t="e">
        <f>VLOOKUP(Таблица1[[#This Row],[Код условия поставки по ИНКОТЕРМС 2010]],Таблица10[],2,FALSE)</f>
        <v>#N/A</v>
      </c>
      <c r="X44" s="4" t="e">
        <f>VLOOKUP(Таблица1[[#This Row],[Код единицы измерения]],Таблица37[#All],2,FALSE)</f>
        <v>#N/A</v>
      </c>
      <c r="Z44" s="56"/>
      <c r="AA44" s="56"/>
      <c r="AB44" s="57">
        <f>Таблица1[[#This Row],[Кол-во/объем]]*Таблица1[[#This Row],[Маркетинговая цена за единицу, тенге без НДС]]</f>
        <v>0</v>
      </c>
      <c r="AC44" s="52"/>
      <c r="AD44" s="52"/>
      <c r="AE44" s="52"/>
    </row>
    <row r="45" spans="2:31" x14ac:dyDescent="0.3">
      <c r="B45" s="4" t="e">
        <f>VLOOKUP(Таблица1[[#This Row],[Наименование Заказчика]],Таблица3[],2,FALSE)</f>
        <v>#N/A</v>
      </c>
      <c r="C45" s="4" t="e">
        <f>VLOOKUP(Таблица1[[#This Row],[Наименование Заказчика]],Таблица3[],3,FALSE)</f>
        <v>#N/A</v>
      </c>
      <c r="N45" s="38" t="e">
        <f>VLOOKUP(Таблица1[[#This Row],[Код основания для проведения закупки с применением особого порядка]],Таблица4[#All],3,FALSE)</f>
        <v>#N/A</v>
      </c>
      <c r="O45" s="52"/>
      <c r="P45" s="52"/>
      <c r="Q45" s="52"/>
      <c r="R45" s="52"/>
      <c r="S45" s="38" t="e">
        <f>VLOOKUP(Таблица1[[#This Row],[Код страны поставки ТРУ]],Таблица8[],3,FALSE)</f>
        <v>#N/A</v>
      </c>
      <c r="T45" s="52"/>
      <c r="U45" s="52"/>
      <c r="V45" s="38" t="e">
        <f>VLOOKUP(Таблица1[[#This Row],[Код условия поставки по ИНКОТЕРМС 2010]],Таблица10[],2,FALSE)</f>
        <v>#N/A</v>
      </c>
      <c r="X45" s="4" t="e">
        <f>VLOOKUP(Таблица1[[#This Row],[Код единицы измерения]],Таблица37[#All],2,FALSE)</f>
        <v>#N/A</v>
      </c>
      <c r="Z45" s="56"/>
      <c r="AA45" s="56"/>
      <c r="AB45" s="57">
        <f>Таблица1[[#This Row],[Кол-во/объем]]*Таблица1[[#This Row],[Маркетинговая цена за единицу, тенге без НДС]]</f>
        <v>0</v>
      </c>
      <c r="AC45" s="52"/>
      <c r="AD45" s="52"/>
      <c r="AE45" s="52"/>
    </row>
    <row r="46" spans="2:31" x14ac:dyDescent="0.3">
      <c r="B46" s="4" t="e">
        <f>VLOOKUP(Таблица1[[#This Row],[Наименование Заказчика]],Таблица3[],2,FALSE)</f>
        <v>#N/A</v>
      </c>
      <c r="C46" s="4" t="e">
        <f>VLOOKUP(Таблица1[[#This Row],[Наименование Заказчика]],Таблица3[],3,FALSE)</f>
        <v>#N/A</v>
      </c>
      <c r="N46" s="38" t="e">
        <f>VLOOKUP(Таблица1[[#This Row],[Код основания для проведения закупки с применением особого порядка]],Таблица4[#All],3,FALSE)</f>
        <v>#N/A</v>
      </c>
      <c r="O46" s="52"/>
      <c r="P46" s="52"/>
      <c r="Q46" s="52"/>
      <c r="R46" s="52"/>
      <c r="S46" s="38" t="e">
        <f>VLOOKUP(Таблица1[[#This Row],[Код страны поставки ТРУ]],Таблица8[],3,FALSE)</f>
        <v>#N/A</v>
      </c>
      <c r="T46" s="52"/>
      <c r="U46" s="52"/>
      <c r="V46" s="38" t="e">
        <f>VLOOKUP(Таблица1[[#This Row],[Код условия поставки по ИНКОТЕРМС 2010]],Таблица10[],2,FALSE)</f>
        <v>#N/A</v>
      </c>
      <c r="X46" s="4" t="e">
        <f>VLOOKUP(Таблица1[[#This Row],[Код единицы измерения]],Таблица37[#All],2,FALSE)</f>
        <v>#N/A</v>
      </c>
      <c r="Z46" s="56"/>
      <c r="AA46" s="56"/>
      <c r="AB46" s="57">
        <f>Таблица1[[#This Row],[Кол-во/объем]]*Таблица1[[#This Row],[Маркетинговая цена за единицу, тенге без НДС]]</f>
        <v>0</v>
      </c>
      <c r="AC46" s="52"/>
      <c r="AD46" s="52"/>
      <c r="AE46" s="52"/>
    </row>
    <row r="47" spans="2:31" x14ac:dyDescent="0.3">
      <c r="B47" s="4" t="e">
        <f>VLOOKUP(Таблица1[[#This Row],[Наименование Заказчика]],Таблица3[],2,FALSE)</f>
        <v>#N/A</v>
      </c>
      <c r="C47" s="4" t="e">
        <f>VLOOKUP(Таблица1[[#This Row],[Наименование Заказчика]],Таблица3[],3,FALSE)</f>
        <v>#N/A</v>
      </c>
      <c r="N47" s="38" t="e">
        <f>VLOOKUP(Таблица1[[#This Row],[Код основания для проведения закупки с применением особого порядка]],Таблица4[#All],3,FALSE)</f>
        <v>#N/A</v>
      </c>
      <c r="O47" s="52"/>
      <c r="P47" s="52"/>
      <c r="Q47" s="52"/>
      <c r="R47" s="52"/>
      <c r="S47" s="38" t="e">
        <f>VLOOKUP(Таблица1[[#This Row],[Код страны поставки ТРУ]],Таблица8[],3,FALSE)</f>
        <v>#N/A</v>
      </c>
      <c r="T47" s="52"/>
      <c r="U47" s="52"/>
      <c r="V47" s="38" t="e">
        <f>VLOOKUP(Таблица1[[#This Row],[Код условия поставки по ИНКОТЕРМС 2010]],Таблица10[],2,FALSE)</f>
        <v>#N/A</v>
      </c>
      <c r="X47" s="4" t="e">
        <f>VLOOKUP(Таблица1[[#This Row],[Код единицы измерения]],Таблица37[#All],2,FALSE)</f>
        <v>#N/A</v>
      </c>
      <c r="Z47" s="56"/>
      <c r="AA47" s="56"/>
      <c r="AB47" s="57">
        <f>Таблица1[[#This Row],[Кол-во/объем]]*Таблица1[[#This Row],[Маркетинговая цена за единицу, тенге без НДС]]</f>
        <v>0</v>
      </c>
      <c r="AC47" s="52"/>
      <c r="AD47" s="52"/>
      <c r="AE47" s="52"/>
    </row>
    <row r="48" spans="2:31" x14ac:dyDescent="0.3">
      <c r="B48" s="4" t="e">
        <f>VLOOKUP(Таблица1[[#This Row],[Наименование Заказчика]],Таблица3[],2,FALSE)</f>
        <v>#N/A</v>
      </c>
      <c r="C48" s="4" t="e">
        <f>VLOOKUP(Таблица1[[#This Row],[Наименование Заказчика]],Таблица3[],3,FALSE)</f>
        <v>#N/A</v>
      </c>
      <c r="N48" s="38" t="e">
        <f>VLOOKUP(Таблица1[[#This Row],[Код основания для проведения закупки с применением особого порядка]],Таблица4[#All],3,FALSE)</f>
        <v>#N/A</v>
      </c>
      <c r="O48" s="52"/>
      <c r="P48" s="52"/>
      <c r="Q48" s="52"/>
      <c r="R48" s="52"/>
      <c r="S48" s="38" t="e">
        <f>VLOOKUP(Таблица1[[#This Row],[Код страны поставки ТРУ]],Таблица8[],3,FALSE)</f>
        <v>#N/A</v>
      </c>
      <c r="T48" s="52"/>
      <c r="U48" s="52"/>
      <c r="V48" s="38" t="e">
        <f>VLOOKUP(Таблица1[[#This Row],[Код условия поставки по ИНКОТЕРМС 2010]],Таблица10[],2,FALSE)</f>
        <v>#N/A</v>
      </c>
      <c r="X48" s="4" t="e">
        <f>VLOOKUP(Таблица1[[#This Row],[Код единицы измерения]],Таблица37[#All],2,FALSE)</f>
        <v>#N/A</v>
      </c>
      <c r="Z48" s="56"/>
      <c r="AA48" s="56"/>
      <c r="AB48" s="57">
        <f>Таблица1[[#This Row],[Кол-во/объем]]*Таблица1[[#This Row],[Маркетинговая цена за единицу, тенге без НДС]]</f>
        <v>0</v>
      </c>
      <c r="AC48" s="52"/>
      <c r="AD48" s="52"/>
      <c r="AE48" s="52"/>
    </row>
    <row r="49" spans="2:31" x14ac:dyDescent="0.3">
      <c r="B49" s="4" t="e">
        <f>VLOOKUP(Таблица1[[#This Row],[Наименование Заказчика]],Таблица3[],2,FALSE)</f>
        <v>#N/A</v>
      </c>
      <c r="C49" s="4" t="e">
        <f>VLOOKUP(Таблица1[[#This Row],[Наименование Заказчика]],Таблица3[],3,FALSE)</f>
        <v>#N/A</v>
      </c>
      <c r="N49" s="38" t="e">
        <f>VLOOKUP(Таблица1[[#This Row],[Код основания для проведения закупки с применением особого порядка]],Таблица4[#All],3,FALSE)</f>
        <v>#N/A</v>
      </c>
      <c r="O49" s="52"/>
      <c r="P49" s="52"/>
      <c r="Q49" s="52"/>
      <c r="R49" s="52"/>
      <c r="S49" s="38" t="e">
        <f>VLOOKUP(Таблица1[[#This Row],[Код страны поставки ТРУ]],Таблица8[],3,FALSE)</f>
        <v>#N/A</v>
      </c>
      <c r="T49" s="52"/>
      <c r="U49" s="52"/>
      <c r="V49" s="38" t="e">
        <f>VLOOKUP(Таблица1[[#This Row],[Код условия поставки по ИНКОТЕРМС 2010]],Таблица10[],2,FALSE)</f>
        <v>#N/A</v>
      </c>
      <c r="X49" s="4" t="e">
        <f>VLOOKUP(Таблица1[[#This Row],[Код единицы измерения]],Таблица37[#All],2,FALSE)</f>
        <v>#N/A</v>
      </c>
      <c r="Z49" s="56"/>
      <c r="AA49" s="56"/>
      <c r="AB49" s="57">
        <f>Таблица1[[#This Row],[Кол-во/объем]]*Таблица1[[#This Row],[Маркетинговая цена за единицу, тенге без НДС]]</f>
        <v>0</v>
      </c>
      <c r="AC49" s="52"/>
      <c r="AD49" s="52"/>
      <c r="AE49" s="52"/>
    </row>
    <row r="50" spans="2:31" x14ac:dyDescent="0.3">
      <c r="B50" s="4" t="e">
        <f>VLOOKUP(Таблица1[[#This Row],[Наименование Заказчика]],Таблица3[],2,FALSE)</f>
        <v>#N/A</v>
      </c>
      <c r="C50" s="4" t="e">
        <f>VLOOKUP(Таблица1[[#This Row],[Наименование Заказчика]],Таблица3[],3,FALSE)</f>
        <v>#N/A</v>
      </c>
      <c r="N50" s="38" t="e">
        <f>VLOOKUP(Таблица1[[#This Row],[Код основания для проведения закупки с применением особого порядка]],Таблица4[#All],3,FALSE)</f>
        <v>#N/A</v>
      </c>
      <c r="O50" s="52"/>
      <c r="P50" s="52"/>
      <c r="Q50" s="52"/>
      <c r="R50" s="52"/>
      <c r="S50" s="38" t="e">
        <f>VLOOKUP(Таблица1[[#This Row],[Код страны поставки ТРУ]],Таблица8[],3,FALSE)</f>
        <v>#N/A</v>
      </c>
      <c r="T50" s="52"/>
      <c r="U50" s="52"/>
      <c r="V50" s="38" t="e">
        <f>VLOOKUP(Таблица1[[#This Row],[Код условия поставки по ИНКОТЕРМС 2010]],Таблица10[],2,FALSE)</f>
        <v>#N/A</v>
      </c>
      <c r="X50" s="4" t="e">
        <f>VLOOKUP(Таблица1[[#This Row],[Код единицы измерения]],Таблица37[#All],2,FALSE)</f>
        <v>#N/A</v>
      </c>
      <c r="Z50" s="56"/>
      <c r="AA50" s="56"/>
      <c r="AB50" s="57">
        <f>Таблица1[[#This Row],[Кол-во/объем]]*Таблица1[[#This Row],[Маркетинговая цена за единицу, тенге без НДС]]</f>
        <v>0</v>
      </c>
      <c r="AC50" s="52"/>
      <c r="AD50" s="52"/>
      <c r="AE50" s="52"/>
    </row>
    <row r="51" spans="2:31" x14ac:dyDescent="0.3">
      <c r="B51" s="4" t="e">
        <f>VLOOKUP(Таблица1[[#This Row],[Наименование Заказчика]],Таблица3[],2,FALSE)</f>
        <v>#N/A</v>
      </c>
      <c r="C51" s="4" t="e">
        <f>VLOOKUP(Таблица1[[#This Row],[Наименование Заказчика]],Таблица3[],3,FALSE)</f>
        <v>#N/A</v>
      </c>
      <c r="N51" s="38" t="e">
        <f>VLOOKUP(Таблица1[[#This Row],[Код основания для проведения закупки с применением особого порядка]],Таблица4[#All],3,FALSE)</f>
        <v>#N/A</v>
      </c>
      <c r="O51" s="52"/>
      <c r="P51" s="52"/>
      <c r="Q51" s="52"/>
      <c r="R51" s="52"/>
      <c r="S51" s="38" t="e">
        <f>VLOOKUP(Таблица1[[#This Row],[Код страны поставки ТРУ]],Таблица8[],3,FALSE)</f>
        <v>#N/A</v>
      </c>
      <c r="T51" s="52"/>
      <c r="U51" s="52"/>
      <c r="V51" s="38" t="e">
        <f>VLOOKUP(Таблица1[[#This Row],[Код условия поставки по ИНКОТЕРМС 2010]],Таблица10[],2,FALSE)</f>
        <v>#N/A</v>
      </c>
      <c r="X51" s="4" t="e">
        <f>VLOOKUP(Таблица1[[#This Row],[Код единицы измерения]],Таблица37[#All],2,FALSE)</f>
        <v>#N/A</v>
      </c>
      <c r="Z51" s="56"/>
      <c r="AA51" s="56"/>
      <c r="AB51" s="57">
        <f>Таблица1[[#This Row],[Кол-во/объем]]*Таблица1[[#This Row],[Маркетинговая цена за единицу, тенге без НДС]]</f>
        <v>0</v>
      </c>
      <c r="AC51" s="52"/>
      <c r="AD51" s="52"/>
      <c r="AE51" s="52"/>
    </row>
    <row r="52" spans="2:31" x14ac:dyDescent="0.3">
      <c r="B52" s="4" t="e">
        <f>VLOOKUP(Таблица1[[#This Row],[Наименование Заказчика]],Таблица3[],2,FALSE)</f>
        <v>#N/A</v>
      </c>
      <c r="C52" s="4" t="e">
        <f>VLOOKUP(Таблица1[[#This Row],[Наименование Заказчика]],Таблица3[],3,FALSE)</f>
        <v>#N/A</v>
      </c>
      <c r="N52" s="38" t="e">
        <f>VLOOKUP(Таблица1[[#This Row],[Код основания для проведения закупки с применением особого порядка]],Таблица4[#All],3,FALSE)</f>
        <v>#N/A</v>
      </c>
      <c r="O52" s="52"/>
      <c r="P52" s="52"/>
      <c r="Q52" s="52"/>
      <c r="R52" s="52"/>
      <c r="S52" s="38" t="e">
        <f>VLOOKUP(Таблица1[[#This Row],[Код страны поставки ТРУ]],Таблица8[],3,FALSE)</f>
        <v>#N/A</v>
      </c>
      <c r="T52" s="52"/>
      <c r="U52" s="52"/>
      <c r="V52" s="38" t="e">
        <f>VLOOKUP(Таблица1[[#This Row],[Код условия поставки по ИНКОТЕРМС 2010]],Таблица10[],2,FALSE)</f>
        <v>#N/A</v>
      </c>
      <c r="X52" s="4" t="e">
        <f>VLOOKUP(Таблица1[[#This Row],[Код единицы измерения]],Таблица37[#All],2,FALSE)</f>
        <v>#N/A</v>
      </c>
      <c r="Z52" s="56"/>
      <c r="AA52" s="56"/>
      <c r="AB52" s="57">
        <f>Таблица1[[#This Row],[Кол-во/объем]]*Таблица1[[#This Row],[Маркетинговая цена за единицу, тенге без НДС]]</f>
        <v>0</v>
      </c>
      <c r="AC52" s="52"/>
      <c r="AD52" s="52"/>
      <c r="AE52" s="52"/>
    </row>
    <row r="53" spans="2:31" x14ac:dyDescent="0.3">
      <c r="B53" s="4" t="e">
        <f>VLOOKUP(Таблица1[[#This Row],[Наименование Заказчика]],Таблица3[],2,FALSE)</f>
        <v>#N/A</v>
      </c>
      <c r="C53" s="4" t="e">
        <f>VLOOKUP(Таблица1[[#This Row],[Наименование Заказчика]],Таблица3[],3,FALSE)</f>
        <v>#N/A</v>
      </c>
      <c r="N53" s="38" t="e">
        <f>VLOOKUP(Таблица1[[#This Row],[Код основания для проведения закупки с применением особого порядка]],Таблица4[#All],3,FALSE)</f>
        <v>#N/A</v>
      </c>
      <c r="O53" s="52"/>
      <c r="P53" s="52"/>
      <c r="Q53" s="52"/>
      <c r="R53" s="52"/>
      <c r="S53" s="38" t="e">
        <f>VLOOKUP(Таблица1[[#This Row],[Код страны поставки ТРУ]],Таблица8[],3,FALSE)</f>
        <v>#N/A</v>
      </c>
      <c r="T53" s="52"/>
      <c r="U53" s="52"/>
      <c r="V53" s="38" t="e">
        <f>VLOOKUP(Таблица1[[#This Row],[Код условия поставки по ИНКОТЕРМС 2010]],Таблица10[],2,FALSE)</f>
        <v>#N/A</v>
      </c>
      <c r="X53" s="4" t="e">
        <f>VLOOKUP(Таблица1[[#This Row],[Код единицы измерения]],Таблица37[#All],2,FALSE)</f>
        <v>#N/A</v>
      </c>
      <c r="Z53" s="56"/>
      <c r="AA53" s="56"/>
      <c r="AB53" s="57">
        <f>Таблица1[[#This Row],[Кол-во/объем]]*Таблица1[[#This Row],[Маркетинговая цена за единицу, тенге без НДС]]</f>
        <v>0</v>
      </c>
      <c r="AC53" s="52"/>
      <c r="AD53" s="52"/>
      <c r="AE53" s="52"/>
    </row>
    <row r="54" spans="2:31" x14ac:dyDescent="0.3">
      <c r="B54" s="4" t="e">
        <f>VLOOKUP(Таблица1[[#This Row],[Наименование Заказчика]],Таблица3[],2,FALSE)</f>
        <v>#N/A</v>
      </c>
      <c r="C54" s="4" t="e">
        <f>VLOOKUP(Таблица1[[#This Row],[Наименование Заказчика]],Таблица3[],3,FALSE)</f>
        <v>#N/A</v>
      </c>
      <c r="N54" s="38" t="e">
        <f>VLOOKUP(Таблица1[[#This Row],[Код основания для проведения закупки с применением особого порядка]],Таблица4[#All],3,FALSE)</f>
        <v>#N/A</v>
      </c>
      <c r="O54" s="52"/>
      <c r="P54" s="52"/>
      <c r="Q54" s="52"/>
      <c r="R54" s="52"/>
      <c r="S54" s="38" t="e">
        <f>VLOOKUP(Таблица1[[#This Row],[Код страны поставки ТРУ]],Таблица8[],3,FALSE)</f>
        <v>#N/A</v>
      </c>
      <c r="T54" s="52"/>
      <c r="U54" s="52"/>
      <c r="V54" s="38" t="e">
        <f>VLOOKUP(Таблица1[[#This Row],[Код условия поставки по ИНКОТЕРМС 2010]],Таблица10[],2,FALSE)</f>
        <v>#N/A</v>
      </c>
      <c r="X54" s="4" t="e">
        <f>VLOOKUP(Таблица1[[#This Row],[Код единицы измерения]],Таблица37[#All],2,FALSE)</f>
        <v>#N/A</v>
      </c>
      <c r="Z54" s="56"/>
      <c r="AA54" s="56"/>
      <c r="AB54" s="57">
        <f>Таблица1[[#This Row],[Кол-во/объем]]*Таблица1[[#This Row],[Маркетинговая цена за единицу, тенге без НДС]]</f>
        <v>0</v>
      </c>
      <c r="AC54" s="52"/>
      <c r="AD54" s="52"/>
      <c r="AE54" s="52"/>
    </row>
    <row r="55" spans="2:31" x14ac:dyDescent="0.3">
      <c r="B55" s="4" t="e">
        <f>VLOOKUP(Таблица1[[#This Row],[Наименование Заказчика]],Таблица3[],2,FALSE)</f>
        <v>#N/A</v>
      </c>
      <c r="C55" s="4" t="e">
        <f>VLOOKUP(Таблица1[[#This Row],[Наименование Заказчика]],Таблица3[],3,FALSE)</f>
        <v>#N/A</v>
      </c>
      <c r="N55" s="38" t="e">
        <f>VLOOKUP(Таблица1[[#This Row],[Код основания для проведения закупки с применением особого порядка]],Таблица4[#All],3,FALSE)</f>
        <v>#N/A</v>
      </c>
      <c r="O55" s="52"/>
      <c r="P55" s="52"/>
      <c r="Q55" s="52"/>
      <c r="R55" s="52"/>
      <c r="S55" s="38" t="e">
        <f>VLOOKUP(Таблица1[[#This Row],[Код страны поставки ТРУ]],Таблица8[],3,FALSE)</f>
        <v>#N/A</v>
      </c>
      <c r="T55" s="52"/>
      <c r="U55" s="52"/>
      <c r="V55" s="38" t="e">
        <f>VLOOKUP(Таблица1[[#This Row],[Код условия поставки по ИНКОТЕРМС 2010]],Таблица10[],2,FALSE)</f>
        <v>#N/A</v>
      </c>
      <c r="X55" s="4" t="e">
        <f>VLOOKUP(Таблица1[[#This Row],[Код единицы измерения]],Таблица37[#All],2,FALSE)</f>
        <v>#N/A</v>
      </c>
      <c r="Z55" s="56"/>
      <c r="AA55" s="56"/>
      <c r="AB55" s="57">
        <f>Таблица1[[#This Row],[Кол-во/объем]]*Таблица1[[#This Row],[Маркетинговая цена за единицу, тенге без НДС]]</f>
        <v>0</v>
      </c>
      <c r="AC55" s="52"/>
      <c r="AD55" s="52"/>
      <c r="AE55" s="52"/>
    </row>
    <row r="56" spans="2:31" x14ac:dyDescent="0.3">
      <c r="B56" s="4" t="e">
        <f>VLOOKUP(Таблица1[[#This Row],[Наименование Заказчика]],Таблица3[],2,FALSE)</f>
        <v>#N/A</v>
      </c>
      <c r="C56" s="4" t="e">
        <f>VLOOKUP(Таблица1[[#This Row],[Наименование Заказчика]],Таблица3[],3,FALSE)</f>
        <v>#N/A</v>
      </c>
      <c r="N56" s="38" t="e">
        <f>VLOOKUP(Таблица1[[#This Row],[Код основания для проведения закупки с применением особого порядка]],Таблица4[#All],3,FALSE)</f>
        <v>#N/A</v>
      </c>
      <c r="O56" s="52"/>
      <c r="P56" s="52"/>
      <c r="Q56" s="52"/>
      <c r="R56" s="52"/>
      <c r="S56" s="38" t="e">
        <f>VLOOKUP(Таблица1[[#This Row],[Код страны поставки ТРУ]],Таблица8[],3,FALSE)</f>
        <v>#N/A</v>
      </c>
      <c r="T56" s="52"/>
      <c r="U56" s="52"/>
      <c r="V56" s="38" t="e">
        <f>VLOOKUP(Таблица1[[#This Row],[Код условия поставки по ИНКОТЕРМС 2010]],Таблица10[],2,FALSE)</f>
        <v>#N/A</v>
      </c>
      <c r="X56" s="4" t="e">
        <f>VLOOKUP(Таблица1[[#This Row],[Код единицы измерения]],Таблица37[#All],2,FALSE)</f>
        <v>#N/A</v>
      </c>
      <c r="Z56" s="56"/>
      <c r="AA56" s="56"/>
      <c r="AB56" s="57">
        <f>Таблица1[[#This Row],[Кол-во/объем]]*Таблица1[[#This Row],[Маркетинговая цена за единицу, тенге без НДС]]</f>
        <v>0</v>
      </c>
      <c r="AC56" s="52"/>
      <c r="AD56" s="52"/>
      <c r="AE56" s="52"/>
    </row>
    <row r="57" spans="2:31" x14ac:dyDescent="0.3">
      <c r="B57" s="4" t="e">
        <f>VLOOKUP(Таблица1[[#This Row],[Наименование Заказчика]],Таблица3[],2,FALSE)</f>
        <v>#N/A</v>
      </c>
      <c r="C57" s="4" t="e">
        <f>VLOOKUP(Таблица1[[#This Row],[Наименование Заказчика]],Таблица3[],3,FALSE)</f>
        <v>#N/A</v>
      </c>
      <c r="N57" s="38" t="e">
        <f>VLOOKUP(Таблица1[[#This Row],[Код основания для проведения закупки с применением особого порядка]],Таблица4[#All],3,FALSE)</f>
        <v>#N/A</v>
      </c>
      <c r="O57" s="52"/>
      <c r="P57" s="52"/>
      <c r="Q57" s="52"/>
      <c r="R57" s="52"/>
      <c r="S57" s="38" t="e">
        <f>VLOOKUP(Таблица1[[#This Row],[Код страны поставки ТРУ]],Таблица8[],3,FALSE)</f>
        <v>#N/A</v>
      </c>
      <c r="T57" s="52"/>
      <c r="U57" s="52"/>
      <c r="V57" s="38" t="e">
        <f>VLOOKUP(Таблица1[[#This Row],[Код условия поставки по ИНКОТЕРМС 2010]],Таблица10[],2,FALSE)</f>
        <v>#N/A</v>
      </c>
      <c r="X57" s="4" t="e">
        <f>VLOOKUP(Таблица1[[#This Row],[Код единицы измерения]],Таблица37[#All],2,FALSE)</f>
        <v>#N/A</v>
      </c>
      <c r="Z57" s="56"/>
      <c r="AA57" s="56"/>
      <c r="AB57" s="57">
        <f>Таблица1[[#This Row],[Кол-во/объем]]*Таблица1[[#This Row],[Маркетинговая цена за единицу, тенге без НДС]]</f>
        <v>0</v>
      </c>
      <c r="AC57" s="52"/>
      <c r="AD57" s="52"/>
      <c r="AE57" s="52"/>
    </row>
    <row r="58" spans="2:31" x14ac:dyDescent="0.3">
      <c r="B58" s="4" t="e">
        <f>VLOOKUP(Таблица1[[#This Row],[Наименование Заказчика]],Таблица3[],2,FALSE)</f>
        <v>#N/A</v>
      </c>
      <c r="C58" s="4" t="e">
        <f>VLOOKUP(Таблица1[[#This Row],[Наименование Заказчика]],Таблица3[],3,FALSE)</f>
        <v>#N/A</v>
      </c>
      <c r="N58" s="38" t="e">
        <f>VLOOKUP(Таблица1[[#This Row],[Код основания для проведения закупки с применением особого порядка]],Таблица4[#All],3,FALSE)</f>
        <v>#N/A</v>
      </c>
      <c r="O58" s="52"/>
      <c r="P58" s="52"/>
      <c r="Q58" s="52"/>
      <c r="R58" s="52"/>
      <c r="S58" s="38" t="e">
        <f>VLOOKUP(Таблица1[[#This Row],[Код страны поставки ТРУ]],Таблица8[],3,FALSE)</f>
        <v>#N/A</v>
      </c>
      <c r="T58" s="52"/>
      <c r="U58" s="52"/>
      <c r="V58" s="38" t="e">
        <f>VLOOKUP(Таблица1[[#This Row],[Код условия поставки по ИНКОТЕРМС 2010]],Таблица10[],2,FALSE)</f>
        <v>#N/A</v>
      </c>
      <c r="X58" s="4" t="e">
        <f>VLOOKUP(Таблица1[[#This Row],[Код единицы измерения]],Таблица37[#All],2,FALSE)</f>
        <v>#N/A</v>
      </c>
      <c r="Z58" s="56"/>
      <c r="AA58" s="56"/>
      <c r="AB58" s="57">
        <f>Таблица1[[#This Row],[Кол-во/объем]]*Таблица1[[#This Row],[Маркетинговая цена за единицу, тенге без НДС]]</f>
        <v>0</v>
      </c>
      <c r="AC58" s="52"/>
      <c r="AD58" s="52"/>
      <c r="AE58" s="52"/>
    </row>
    <row r="59" spans="2:31" x14ac:dyDescent="0.3">
      <c r="B59" s="4" t="e">
        <f>VLOOKUP(Таблица1[[#This Row],[Наименование Заказчика]],Таблица3[],2,FALSE)</f>
        <v>#N/A</v>
      </c>
      <c r="C59" s="4" t="e">
        <f>VLOOKUP(Таблица1[[#This Row],[Наименование Заказчика]],Таблица3[],3,FALSE)</f>
        <v>#N/A</v>
      </c>
      <c r="N59" s="38" t="e">
        <f>VLOOKUP(Таблица1[[#This Row],[Код основания для проведения закупки с применением особого порядка]],Таблица4[#All],3,FALSE)</f>
        <v>#N/A</v>
      </c>
      <c r="O59" s="52"/>
      <c r="P59" s="52"/>
      <c r="Q59" s="52"/>
      <c r="R59" s="52"/>
      <c r="S59" s="38" t="e">
        <f>VLOOKUP(Таблица1[[#This Row],[Код страны поставки ТРУ]],Таблица8[],3,FALSE)</f>
        <v>#N/A</v>
      </c>
      <c r="T59" s="52"/>
      <c r="U59" s="52"/>
      <c r="V59" s="38" t="e">
        <f>VLOOKUP(Таблица1[[#This Row],[Код условия поставки по ИНКОТЕРМС 2010]],Таблица10[],2,FALSE)</f>
        <v>#N/A</v>
      </c>
      <c r="X59" s="4" t="e">
        <f>VLOOKUP(Таблица1[[#This Row],[Код единицы измерения]],Таблица37[#All],2,FALSE)</f>
        <v>#N/A</v>
      </c>
      <c r="Z59" s="56"/>
      <c r="AA59" s="56"/>
      <c r="AB59" s="57">
        <f>Таблица1[[#This Row],[Кол-во/объем]]*Таблица1[[#This Row],[Маркетинговая цена за единицу, тенге без НДС]]</f>
        <v>0</v>
      </c>
      <c r="AC59" s="52"/>
      <c r="AD59" s="52"/>
      <c r="AE59" s="52"/>
    </row>
    <row r="60" spans="2:31" x14ac:dyDescent="0.3">
      <c r="B60" s="4" t="e">
        <f>VLOOKUP(Таблица1[[#This Row],[Наименование Заказчика]],Таблица3[],2,FALSE)</f>
        <v>#N/A</v>
      </c>
      <c r="C60" s="4" t="e">
        <f>VLOOKUP(Таблица1[[#This Row],[Наименование Заказчика]],Таблица3[],3,FALSE)</f>
        <v>#N/A</v>
      </c>
      <c r="N60" s="38" t="e">
        <f>VLOOKUP(Таблица1[[#This Row],[Код основания для проведения закупки с применением особого порядка]],Таблица4[#All],3,FALSE)</f>
        <v>#N/A</v>
      </c>
      <c r="O60" s="52"/>
      <c r="P60" s="52"/>
      <c r="Q60" s="52"/>
      <c r="R60" s="52"/>
      <c r="S60" s="38" t="e">
        <f>VLOOKUP(Таблица1[[#This Row],[Код страны поставки ТРУ]],Таблица8[],3,FALSE)</f>
        <v>#N/A</v>
      </c>
      <c r="T60" s="52"/>
      <c r="U60" s="52"/>
      <c r="V60" s="38" t="e">
        <f>VLOOKUP(Таблица1[[#This Row],[Код условия поставки по ИНКОТЕРМС 2010]],Таблица10[],2,FALSE)</f>
        <v>#N/A</v>
      </c>
      <c r="X60" s="4" t="e">
        <f>VLOOKUP(Таблица1[[#This Row],[Код единицы измерения]],Таблица37[#All],2,FALSE)</f>
        <v>#N/A</v>
      </c>
      <c r="Z60" s="56"/>
      <c r="AA60" s="56"/>
      <c r="AB60" s="57">
        <f>Таблица1[[#This Row],[Кол-во/объем]]*Таблица1[[#This Row],[Маркетинговая цена за единицу, тенге без НДС]]</f>
        <v>0</v>
      </c>
      <c r="AC60" s="52"/>
      <c r="AD60" s="52"/>
      <c r="AE60" s="52"/>
    </row>
    <row r="61" spans="2:31" x14ac:dyDescent="0.3">
      <c r="B61" s="4" t="e">
        <f>VLOOKUP(Таблица1[[#This Row],[Наименование Заказчика]],Таблица3[],2,FALSE)</f>
        <v>#N/A</v>
      </c>
      <c r="C61" s="4" t="e">
        <f>VLOOKUP(Таблица1[[#This Row],[Наименование Заказчика]],Таблица3[],3,FALSE)</f>
        <v>#N/A</v>
      </c>
      <c r="N61" s="38" t="e">
        <f>VLOOKUP(Таблица1[[#This Row],[Код основания для проведения закупки с применением особого порядка]],Таблица4[#All],3,FALSE)</f>
        <v>#N/A</v>
      </c>
      <c r="O61" s="52"/>
      <c r="P61" s="52"/>
      <c r="Q61" s="52"/>
      <c r="R61" s="52"/>
      <c r="S61" s="38" t="e">
        <f>VLOOKUP(Таблица1[[#This Row],[Код страны поставки ТРУ]],Таблица8[],3,FALSE)</f>
        <v>#N/A</v>
      </c>
      <c r="T61" s="52"/>
      <c r="U61" s="52"/>
      <c r="V61" s="38" t="e">
        <f>VLOOKUP(Таблица1[[#This Row],[Код условия поставки по ИНКОТЕРМС 2010]],Таблица10[],2,FALSE)</f>
        <v>#N/A</v>
      </c>
      <c r="X61" s="4" t="e">
        <f>VLOOKUP(Таблица1[[#This Row],[Код единицы измерения]],Таблица37[#All],2,FALSE)</f>
        <v>#N/A</v>
      </c>
      <c r="Z61" s="56"/>
      <c r="AA61" s="56"/>
      <c r="AB61" s="57">
        <f>Таблица1[[#This Row],[Кол-во/объем]]*Таблица1[[#This Row],[Маркетинговая цена за единицу, тенге без НДС]]</f>
        <v>0</v>
      </c>
      <c r="AC61" s="52"/>
      <c r="AD61" s="52"/>
      <c r="AE61" s="52"/>
    </row>
    <row r="62" spans="2:31" x14ac:dyDescent="0.3">
      <c r="B62" s="4" t="e">
        <f>VLOOKUP(Таблица1[[#This Row],[Наименование Заказчика]],Таблица3[],2,FALSE)</f>
        <v>#N/A</v>
      </c>
      <c r="C62" s="4" t="e">
        <f>VLOOKUP(Таблица1[[#This Row],[Наименование Заказчика]],Таблица3[],3,FALSE)</f>
        <v>#N/A</v>
      </c>
      <c r="N62" s="38" t="e">
        <f>VLOOKUP(Таблица1[[#This Row],[Код основания для проведения закупки с применением особого порядка]],Таблица4[#All],3,FALSE)</f>
        <v>#N/A</v>
      </c>
      <c r="O62" s="52"/>
      <c r="P62" s="52"/>
      <c r="Q62" s="52"/>
      <c r="R62" s="52"/>
      <c r="S62" s="38" t="e">
        <f>VLOOKUP(Таблица1[[#This Row],[Код страны поставки ТРУ]],Таблица8[],3,FALSE)</f>
        <v>#N/A</v>
      </c>
      <c r="T62" s="52"/>
      <c r="U62" s="52"/>
      <c r="V62" s="38" t="e">
        <f>VLOOKUP(Таблица1[[#This Row],[Код условия поставки по ИНКОТЕРМС 2010]],Таблица10[],2,FALSE)</f>
        <v>#N/A</v>
      </c>
      <c r="X62" s="4" t="e">
        <f>VLOOKUP(Таблица1[[#This Row],[Код единицы измерения]],Таблица37[#All],2,FALSE)</f>
        <v>#N/A</v>
      </c>
      <c r="Z62" s="56"/>
      <c r="AA62" s="56"/>
      <c r="AB62" s="57">
        <f>Таблица1[[#This Row],[Кол-во/объем]]*Таблица1[[#This Row],[Маркетинговая цена за единицу, тенге без НДС]]</f>
        <v>0</v>
      </c>
      <c r="AC62" s="52"/>
      <c r="AD62" s="52"/>
      <c r="AE62" s="52"/>
    </row>
    <row r="63" spans="2:31" x14ac:dyDescent="0.3">
      <c r="B63" s="4" t="e">
        <f>VLOOKUP(Таблица1[[#This Row],[Наименование Заказчика]],Таблица3[],2,FALSE)</f>
        <v>#N/A</v>
      </c>
      <c r="C63" s="4" t="e">
        <f>VLOOKUP(Таблица1[[#This Row],[Наименование Заказчика]],Таблица3[],3,FALSE)</f>
        <v>#N/A</v>
      </c>
      <c r="N63" s="38" t="e">
        <f>VLOOKUP(Таблица1[[#This Row],[Код основания для проведения закупки с применением особого порядка]],Таблица4[#All],3,FALSE)</f>
        <v>#N/A</v>
      </c>
      <c r="O63" s="52"/>
      <c r="P63" s="52"/>
      <c r="Q63" s="52"/>
      <c r="R63" s="52"/>
      <c r="S63" s="38" t="e">
        <f>VLOOKUP(Таблица1[[#This Row],[Код страны поставки ТРУ]],Таблица8[],3,FALSE)</f>
        <v>#N/A</v>
      </c>
      <c r="T63" s="52"/>
      <c r="U63" s="52"/>
      <c r="V63" s="38" t="e">
        <f>VLOOKUP(Таблица1[[#This Row],[Код условия поставки по ИНКОТЕРМС 2010]],Таблица10[],2,FALSE)</f>
        <v>#N/A</v>
      </c>
      <c r="X63" s="4" t="e">
        <f>VLOOKUP(Таблица1[[#This Row],[Код единицы измерения]],Таблица37[#All],2,FALSE)</f>
        <v>#N/A</v>
      </c>
      <c r="Z63" s="56"/>
      <c r="AA63" s="56"/>
      <c r="AB63" s="57">
        <f>Таблица1[[#This Row],[Кол-во/объем]]*Таблица1[[#This Row],[Маркетинговая цена за единицу, тенге без НДС]]</f>
        <v>0</v>
      </c>
      <c r="AC63" s="52"/>
      <c r="AD63" s="52"/>
      <c r="AE63" s="52"/>
    </row>
    <row r="64" spans="2:31" x14ac:dyDescent="0.3">
      <c r="B64" s="4" t="e">
        <f>VLOOKUP(Таблица1[[#This Row],[Наименование Заказчика]],Таблица3[],2,FALSE)</f>
        <v>#N/A</v>
      </c>
      <c r="C64" s="4" t="e">
        <f>VLOOKUP(Таблица1[[#This Row],[Наименование Заказчика]],Таблица3[],3,FALSE)</f>
        <v>#N/A</v>
      </c>
      <c r="N64" s="38" t="e">
        <f>VLOOKUP(Таблица1[[#This Row],[Код основания для проведения закупки с применением особого порядка]],Таблица4[#All],3,FALSE)</f>
        <v>#N/A</v>
      </c>
      <c r="O64" s="52"/>
      <c r="P64" s="52"/>
      <c r="Q64" s="52"/>
      <c r="R64" s="52"/>
      <c r="S64" s="38" t="e">
        <f>VLOOKUP(Таблица1[[#This Row],[Код страны поставки ТРУ]],Таблица8[],3,FALSE)</f>
        <v>#N/A</v>
      </c>
      <c r="T64" s="52"/>
      <c r="U64" s="52"/>
      <c r="V64" s="38" t="e">
        <f>VLOOKUP(Таблица1[[#This Row],[Код условия поставки по ИНКОТЕРМС 2010]],Таблица10[],2,FALSE)</f>
        <v>#N/A</v>
      </c>
      <c r="X64" s="4" t="e">
        <f>VLOOKUP(Таблица1[[#This Row],[Код единицы измерения]],Таблица37[#All],2,FALSE)</f>
        <v>#N/A</v>
      </c>
      <c r="Z64" s="56"/>
      <c r="AA64" s="56"/>
      <c r="AB64" s="57">
        <f>Таблица1[[#This Row],[Кол-во/объем]]*Таблица1[[#This Row],[Маркетинговая цена за единицу, тенге без НДС]]</f>
        <v>0</v>
      </c>
      <c r="AC64" s="52"/>
      <c r="AD64" s="52"/>
      <c r="AE64" s="52"/>
    </row>
    <row r="65" spans="2:31" x14ac:dyDescent="0.3">
      <c r="B65" s="4" t="e">
        <f>VLOOKUP(Таблица1[[#This Row],[Наименование Заказчика]],Таблица3[],2,FALSE)</f>
        <v>#N/A</v>
      </c>
      <c r="C65" s="4" t="e">
        <f>VLOOKUP(Таблица1[[#This Row],[Наименование Заказчика]],Таблица3[],3,FALSE)</f>
        <v>#N/A</v>
      </c>
      <c r="N65" s="38" t="e">
        <f>VLOOKUP(Таблица1[[#This Row],[Код основания для проведения закупки с применением особого порядка]],Таблица4[#All],3,FALSE)</f>
        <v>#N/A</v>
      </c>
      <c r="O65" s="52"/>
      <c r="P65" s="52"/>
      <c r="Q65" s="52"/>
      <c r="R65" s="52"/>
      <c r="S65" s="38" t="e">
        <f>VLOOKUP(Таблица1[[#This Row],[Код страны поставки ТРУ]],Таблица8[],3,FALSE)</f>
        <v>#N/A</v>
      </c>
      <c r="T65" s="52"/>
      <c r="U65" s="52"/>
      <c r="V65" s="38" t="e">
        <f>VLOOKUP(Таблица1[[#This Row],[Код условия поставки по ИНКОТЕРМС 2010]],Таблица10[],2,FALSE)</f>
        <v>#N/A</v>
      </c>
      <c r="X65" s="4" t="e">
        <f>VLOOKUP(Таблица1[[#This Row],[Код единицы измерения]],Таблица37[#All],2,FALSE)</f>
        <v>#N/A</v>
      </c>
      <c r="Z65" s="56"/>
      <c r="AA65" s="56"/>
      <c r="AB65" s="57">
        <f>Таблица1[[#This Row],[Кол-во/объем]]*Таблица1[[#This Row],[Маркетинговая цена за единицу, тенге без НДС]]</f>
        <v>0</v>
      </c>
      <c r="AC65" s="52"/>
      <c r="AD65" s="52"/>
      <c r="AE65" s="52"/>
    </row>
    <row r="66" spans="2:31" x14ac:dyDescent="0.3">
      <c r="B66" s="4" t="e">
        <f>VLOOKUP(Таблица1[[#This Row],[Наименование Заказчика]],Таблица3[],2,FALSE)</f>
        <v>#N/A</v>
      </c>
      <c r="C66" s="4" t="e">
        <f>VLOOKUP(Таблица1[[#This Row],[Наименование Заказчика]],Таблица3[],3,FALSE)</f>
        <v>#N/A</v>
      </c>
      <c r="N66" s="38" t="e">
        <f>VLOOKUP(Таблица1[[#This Row],[Код основания для проведения закупки с применением особого порядка]],Таблица4[#All],3,FALSE)</f>
        <v>#N/A</v>
      </c>
      <c r="O66" s="52"/>
      <c r="P66" s="52"/>
      <c r="Q66" s="52"/>
      <c r="R66" s="52"/>
      <c r="S66" s="38" t="e">
        <f>VLOOKUP(Таблица1[[#This Row],[Код страны поставки ТРУ]],Таблица8[],3,FALSE)</f>
        <v>#N/A</v>
      </c>
      <c r="T66" s="52"/>
      <c r="U66" s="52"/>
      <c r="V66" s="38" t="e">
        <f>VLOOKUP(Таблица1[[#This Row],[Код условия поставки по ИНКОТЕРМС 2010]],Таблица10[],2,FALSE)</f>
        <v>#N/A</v>
      </c>
      <c r="X66" s="4" t="e">
        <f>VLOOKUP(Таблица1[[#This Row],[Код единицы измерения]],Таблица37[#All],2,FALSE)</f>
        <v>#N/A</v>
      </c>
      <c r="Z66" s="56"/>
      <c r="AA66" s="56"/>
      <c r="AB66" s="57">
        <f>Таблица1[[#This Row],[Кол-во/объем]]*Таблица1[[#This Row],[Маркетинговая цена за единицу, тенге без НДС]]</f>
        <v>0</v>
      </c>
      <c r="AC66" s="52"/>
      <c r="AD66" s="52"/>
      <c r="AE66" s="52"/>
    </row>
    <row r="67" spans="2:31" x14ac:dyDescent="0.3">
      <c r="B67" s="4" t="e">
        <f>VLOOKUP(Таблица1[[#This Row],[Наименование Заказчика]],Таблица3[],2,FALSE)</f>
        <v>#N/A</v>
      </c>
      <c r="C67" s="4" t="e">
        <f>VLOOKUP(Таблица1[[#This Row],[Наименование Заказчика]],Таблица3[],3,FALSE)</f>
        <v>#N/A</v>
      </c>
      <c r="N67" s="38" t="e">
        <f>VLOOKUP(Таблица1[[#This Row],[Код основания для проведения закупки с применением особого порядка]],Таблица4[#All],3,FALSE)</f>
        <v>#N/A</v>
      </c>
      <c r="O67" s="52"/>
      <c r="P67" s="52"/>
      <c r="Q67" s="52"/>
      <c r="R67" s="52"/>
      <c r="S67" s="38" t="e">
        <f>VLOOKUP(Таблица1[[#This Row],[Код страны поставки ТРУ]],Таблица8[],3,FALSE)</f>
        <v>#N/A</v>
      </c>
      <c r="T67" s="52"/>
      <c r="U67" s="52"/>
      <c r="V67" s="38" t="e">
        <f>VLOOKUP(Таблица1[[#This Row],[Код условия поставки по ИНКОТЕРМС 2010]],Таблица10[],2,FALSE)</f>
        <v>#N/A</v>
      </c>
      <c r="X67" s="4" t="e">
        <f>VLOOKUP(Таблица1[[#This Row],[Код единицы измерения]],Таблица37[#All],2,FALSE)</f>
        <v>#N/A</v>
      </c>
      <c r="Z67" s="56"/>
      <c r="AA67" s="56"/>
      <c r="AB67" s="57">
        <f>Таблица1[[#This Row],[Кол-во/объем]]*Таблица1[[#This Row],[Маркетинговая цена за единицу, тенге без НДС]]</f>
        <v>0</v>
      </c>
      <c r="AC67" s="52"/>
      <c r="AD67" s="52"/>
      <c r="AE67" s="52"/>
    </row>
    <row r="68" spans="2:31" x14ac:dyDescent="0.3">
      <c r="B68" s="4" t="e">
        <f>VLOOKUP(Таблица1[[#This Row],[Наименование Заказчика]],Таблица3[],2,FALSE)</f>
        <v>#N/A</v>
      </c>
      <c r="C68" s="4" t="e">
        <f>VLOOKUP(Таблица1[[#This Row],[Наименование Заказчика]],Таблица3[],3,FALSE)</f>
        <v>#N/A</v>
      </c>
      <c r="N68" s="38" t="e">
        <f>VLOOKUP(Таблица1[[#This Row],[Код основания для проведения закупки с применением особого порядка]],Таблица4[#All],3,FALSE)</f>
        <v>#N/A</v>
      </c>
      <c r="O68" s="52"/>
      <c r="P68" s="52"/>
      <c r="Q68" s="52"/>
      <c r="R68" s="52"/>
      <c r="S68" s="38" t="e">
        <f>VLOOKUP(Таблица1[[#This Row],[Код страны поставки ТРУ]],Таблица8[],3,FALSE)</f>
        <v>#N/A</v>
      </c>
      <c r="T68" s="52"/>
      <c r="U68" s="52"/>
      <c r="V68" s="38" t="e">
        <f>VLOOKUP(Таблица1[[#This Row],[Код условия поставки по ИНКОТЕРМС 2010]],Таблица10[],2,FALSE)</f>
        <v>#N/A</v>
      </c>
      <c r="X68" s="4" t="e">
        <f>VLOOKUP(Таблица1[[#This Row],[Код единицы измерения]],Таблица37[#All],2,FALSE)</f>
        <v>#N/A</v>
      </c>
      <c r="Z68" s="56"/>
      <c r="AA68" s="56"/>
      <c r="AB68" s="57">
        <f>Таблица1[[#This Row],[Кол-во/объем]]*Таблица1[[#This Row],[Маркетинговая цена за единицу, тенге без НДС]]</f>
        <v>0</v>
      </c>
      <c r="AC68" s="52"/>
      <c r="AD68" s="52"/>
      <c r="AE68" s="52"/>
    </row>
    <row r="69" spans="2:31" x14ac:dyDescent="0.3">
      <c r="B69" s="4" t="e">
        <f>VLOOKUP(Таблица1[[#This Row],[Наименование Заказчика]],Таблица3[],2,FALSE)</f>
        <v>#N/A</v>
      </c>
      <c r="C69" s="4" t="e">
        <f>VLOOKUP(Таблица1[[#This Row],[Наименование Заказчика]],Таблица3[],3,FALSE)</f>
        <v>#N/A</v>
      </c>
      <c r="N69" s="38" t="e">
        <f>VLOOKUP(Таблица1[[#This Row],[Код основания для проведения закупки с применением особого порядка]],Таблица4[#All],3,FALSE)</f>
        <v>#N/A</v>
      </c>
      <c r="O69" s="52"/>
      <c r="P69" s="52"/>
      <c r="Q69" s="52"/>
      <c r="R69" s="52"/>
      <c r="S69" s="38" t="e">
        <f>VLOOKUP(Таблица1[[#This Row],[Код страны поставки ТРУ]],Таблица8[],3,FALSE)</f>
        <v>#N/A</v>
      </c>
      <c r="T69" s="52"/>
      <c r="U69" s="52"/>
      <c r="V69" s="38" t="e">
        <f>VLOOKUP(Таблица1[[#This Row],[Код условия поставки по ИНКОТЕРМС 2010]],Таблица10[],2,FALSE)</f>
        <v>#N/A</v>
      </c>
      <c r="X69" s="4" t="e">
        <f>VLOOKUP(Таблица1[[#This Row],[Код единицы измерения]],Таблица37[#All],2,FALSE)</f>
        <v>#N/A</v>
      </c>
      <c r="Z69" s="56"/>
      <c r="AA69" s="56"/>
      <c r="AB69" s="57">
        <f>Таблица1[[#This Row],[Кол-во/объем]]*Таблица1[[#This Row],[Маркетинговая цена за единицу, тенге без НДС]]</f>
        <v>0</v>
      </c>
      <c r="AC69" s="52"/>
      <c r="AD69" s="52"/>
      <c r="AE69" s="52"/>
    </row>
    <row r="70" spans="2:31" x14ac:dyDescent="0.3">
      <c r="B70" s="4" t="e">
        <f>VLOOKUP(Таблица1[[#This Row],[Наименование Заказчика]],Таблица3[],2,FALSE)</f>
        <v>#N/A</v>
      </c>
      <c r="C70" s="4" t="e">
        <f>VLOOKUP(Таблица1[[#This Row],[Наименование Заказчика]],Таблица3[],3,FALSE)</f>
        <v>#N/A</v>
      </c>
      <c r="N70" s="38" t="e">
        <f>VLOOKUP(Таблица1[[#This Row],[Код основания для проведения закупки с применением особого порядка]],Таблица4[#All],3,FALSE)</f>
        <v>#N/A</v>
      </c>
      <c r="O70" s="52"/>
      <c r="P70" s="52"/>
      <c r="Q70" s="52"/>
      <c r="R70" s="52"/>
      <c r="S70" s="38" t="e">
        <f>VLOOKUP(Таблица1[[#This Row],[Код страны поставки ТРУ]],Таблица8[],3,FALSE)</f>
        <v>#N/A</v>
      </c>
      <c r="T70" s="52"/>
      <c r="U70" s="52"/>
      <c r="V70" s="38" t="e">
        <f>VLOOKUP(Таблица1[[#This Row],[Код условия поставки по ИНКОТЕРМС 2010]],Таблица10[],2,FALSE)</f>
        <v>#N/A</v>
      </c>
      <c r="X70" s="4" t="e">
        <f>VLOOKUP(Таблица1[[#This Row],[Код единицы измерения]],Таблица37[#All],2,FALSE)</f>
        <v>#N/A</v>
      </c>
      <c r="Z70" s="56"/>
      <c r="AA70" s="56"/>
      <c r="AB70" s="57">
        <f>Таблица1[[#This Row],[Кол-во/объем]]*Таблица1[[#This Row],[Маркетинговая цена за единицу, тенге без НДС]]</f>
        <v>0</v>
      </c>
      <c r="AC70" s="52"/>
      <c r="AD70" s="52"/>
      <c r="AE70" s="52"/>
    </row>
    <row r="71" spans="2:31" x14ac:dyDescent="0.3">
      <c r="B71" s="4" t="e">
        <f>VLOOKUP(Таблица1[[#This Row],[Наименование Заказчика]],Таблица3[],2,FALSE)</f>
        <v>#N/A</v>
      </c>
      <c r="C71" s="4" t="e">
        <f>VLOOKUP(Таблица1[[#This Row],[Наименование Заказчика]],Таблица3[],3,FALSE)</f>
        <v>#N/A</v>
      </c>
      <c r="N71" s="38" t="e">
        <f>VLOOKUP(Таблица1[[#This Row],[Код основания для проведения закупки с применением особого порядка]],Таблица4[#All],3,FALSE)</f>
        <v>#N/A</v>
      </c>
      <c r="O71" s="52"/>
      <c r="P71" s="52"/>
      <c r="Q71" s="52"/>
      <c r="R71" s="52"/>
      <c r="S71" s="38" t="e">
        <f>VLOOKUP(Таблица1[[#This Row],[Код страны поставки ТРУ]],Таблица8[],3,FALSE)</f>
        <v>#N/A</v>
      </c>
      <c r="T71" s="52"/>
      <c r="U71" s="52"/>
      <c r="V71" s="38" t="e">
        <f>VLOOKUP(Таблица1[[#This Row],[Код условия поставки по ИНКОТЕРМС 2010]],Таблица10[],2,FALSE)</f>
        <v>#N/A</v>
      </c>
      <c r="X71" s="4" t="e">
        <f>VLOOKUP(Таблица1[[#This Row],[Код единицы измерения]],Таблица37[#All],2,FALSE)</f>
        <v>#N/A</v>
      </c>
      <c r="Z71" s="56"/>
      <c r="AA71" s="56"/>
      <c r="AB71" s="57">
        <f>Таблица1[[#This Row],[Кол-во/объем]]*Таблица1[[#This Row],[Маркетинговая цена за единицу, тенге без НДС]]</f>
        <v>0</v>
      </c>
      <c r="AC71" s="52"/>
      <c r="AD71" s="52"/>
      <c r="AE71" s="52"/>
    </row>
    <row r="72" spans="2:31" x14ac:dyDescent="0.3">
      <c r="B72" s="4" t="e">
        <f>VLOOKUP(Таблица1[[#This Row],[Наименование Заказчика]],Таблица3[],2,FALSE)</f>
        <v>#N/A</v>
      </c>
      <c r="C72" s="4" t="e">
        <f>VLOOKUP(Таблица1[[#This Row],[Наименование Заказчика]],Таблица3[],3,FALSE)</f>
        <v>#N/A</v>
      </c>
      <c r="N72" s="38" t="e">
        <f>VLOOKUP(Таблица1[[#This Row],[Код основания для проведения закупки с применением особого порядка]],Таблица4[#All],3,FALSE)</f>
        <v>#N/A</v>
      </c>
      <c r="O72" s="52"/>
      <c r="P72" s="52"/>
      <c r="Q72" s="52"/>
      <c r="R72" s="52"/>
      <c r="S72" s="38" t="e">
        <f>VLOOKUP(Таблица1[[#This Row],[Код страны поставки ТРУ]],Таблица8[],3,FALSE)</f>
        <v>#N/A</v>
      </c>
      <c r="T72" s="52"/>
      <c r="U72" s="52"/>
      <c r="V72" s="38" t="e">
        <f>VLOOKUP(Таблица1[[#This Row],[Код условия поставки по ИНКОТЕРМС 2010]],Таблица10[],2,FALSE)</f>
        <v>#N/A</v>
      </c>
      <c r="X72" s="4" t="e">
        <f>VLOOKUP(Таблица1[[#This Row],[Код единицы измерения]],Таблица37[#All],2,FALSE)</f>
        <v>#N/A</v>
      </c>
      <c r="Z72" s="56"/>
      <c r="AA72" s="56"/>
      <c r="AB72" s="57">
        <f>Таблица1[[#This Row],[Кол-во/объем]]*Таблица1[[#This Row],[Маркетинговая цена за единицу, тенге без НДС]]</f>
        <v>0</v>
      </c>
      <c r="AC72" s="52"/>
      <c r="AD72" s="52"/>
      <c r="AE72" s="52"/>
    </row>
    <row r="73" spans="2:31" x14ac:dyDescent="0.3">
      <c r="B73" s="4" t="e">
        <f>VLOOKUP(Таблица1[[#This Row],[Наименование Заказчика]],Таблица3[],2,FALSE)</f>
        <v>#N/A</v>
      </c>
      <c r="C73" s="4" t="e">
        <f>VLOOKUP(Таблица1[[#This Row],[Наименование Заказчика]],Таблица3[],3,FALSE)</f>
        <v>#N/A</v>
      </c>
      <c r="N73" s="38" t="e">
        <f>VLOOKUP(Таблица1[[#This Row],[Код основания для проведения закупки с применением особого порядка]],Таблица4[#All],3,FALSE)</f>
        <v>#N/A</v>
      </c>
      <c r="O73" s="52"/>
      <c r="P73" s="52"/>
      <c r="Q73" s="52"/>
      <c r="R73" s="52"/>
      <c r="S73" s="38" t="e">
        <f>VLOOKUP(Таблица1[[#This Row],[Код страны поставки ТРУ]],Таблица8[],3,FALSE)</f>
        <v>#N/A</v>
      </c>
      <c r="T73" s="52"/>
      <c r="U73" s="52"/>
      <c r="V73" s="38" t="e">
        <f>VLOOKUP(Таблица1[[#This Row],[Код условия поставки по ИНКОТЕРМС 2010]],Таблица10[],2,FALSE)</f>
        <v>#N/A</v>
      </c>
      <c r="X73" s="4" t="e">
        <f>VLOOKUP(Таблица1[[#This Row],[Код единицы измерения]],Таблица37[#All],2,FALSE)</f>
        <v>#N/A</v>
      </c>
      <c r="Z73" s="56"/>
      <c r="AA73" s="56"/>
      <c r="AB73" s="57">
        <f>Таблица1[[#This Row],[Кол-во/объем]]*Таблица1[[#This Row],[Маркетинговая цена за единицу, тенге без НДС]]</f>
        <v>0</v>
      </c>
      <c r="AC73" s="52"/>
      <c r="AD73" s="52"/>
      <c r="AE73" s="52"/>
    </row>
    <row r="74" spans="2:31" x14ac:dyDescent="0.3">
      <c r="B74" s="4" t="e">
        <f>VLOOKUP(Таблица1[[#This Row],[Наименование Заказчика]],Таблица3[],2,FALSE)</f>
        <v>#N/A</v>
      </c>
      <c r="C74" s="4" t="e">
        <f>VLOOKUP(Таблица1[[#This Row],[Наименование Заказчика]],Таблица3[],3,FALSE)</f>
        <v>#N/A</v>
      </c>
      <c r="N74" s="38" t="e">
        <f>VLOOKUP(Таблица1[[#This Row],[Код основания для проведения закупки с применением особого порядка]],Таблица4[#All],3,FALSE)</f>
        <v>#N/A</v>
      </c>
      <c r="O74" s="52"/>
      <c r="P74" s="52"/>
      <c r="Q74" s="52"/>
      <c r="R74" s="52"/>
      <c r="S74" s="38" t="e">
        <f>VLOOKUP(Таблица1[[#This Row],[Код страны поставки ТРУ]],Таблица8[],3,FALSE)</f>
        <v>#N/A</v>
      </c>
      <c r="T74" s="52"/>
      <c r="U74" s="52"/>
      <c r="V74" s="38" t="e">
        <f>VLOOKUP(Таблица1[[#This Row],[Код условия поставки по ИНКОТЕРМС 2010]],Таблица10[],2,FALSE)</f>
        <v>#N/A</v>
      </c>
      <c r="X74" s="4" t="e">
        <f>VLOOKUP(Таблица1[[#This Row],[Код единицы измерения]],Таблица37[#All],2,FALSE)</f>
        <v>#N/A</v>
      </c>
      <c r="Z74" s="56"/>
      <c r="AA74" s="56"/>
      <c r="AB74" s="57">
        <f>Таблица1[[#This Row],[Кол-во/объем]]*Таблица1[[#This Row],[Маркетинговая цена за единицу, тенге без НДС]]</f>
        <v>0</v>
      </c>
      <c r="AC74" s="52"/>
      <c r="AD74" s="52"/>
      <c r="AE74" s="52"/>
    </row>
    <row r="75" spans="2:31" x14ac:dyDescent="0.3">
      <c r="B75" s="4" t="e">
        <f>VLOOKUP(Таблица1[[#This Row],[Наименование Заказчика]],Таблица3[],2,FALSE)</f>
        <v>#N/A</v>
      </c>
      <c r="C75" s="4" t="e">
        <f>VLOOKUP(Таблица1[[#This Row],[Наименование Заказчика]],Таблица3[],3,FALSE)</f>
        <v>#N/A</v>
      </c>
      <c r="N75" s="38" t="e">
        <f>VLOOKUP(Таблица1[[#This Row],[Код основания для проведения закупки с применением особого порядка]],Таблица4[#All],3,FALSE)</f>
        <v>#N/A</v>
      </c>
      <c r="O75" s="52"/>
      <c r="P75" s="52"/>
      <c r="Q75" s="52"/>
      <c r="R75" s="52"/>
      <c r="S75" s="38" t="e">
        <f>VLOOKUP(Таблица1[[#This Row],[Код страны поставки ТРУ]],Таблица8[],3,FALSE)</f>
        <v>#N/A</v>
      </c>
      <c r="T75" s="52"/>
      <c r="U75" s="52"/>
      <c r="V75" s="38" t="e">
        <f>VLOOKUP(Таблица1[[#This Row],[Код условия поставки по ИНКОТЕРМС 2010]],Таблица10[],2,FALSE)</f>
        <v>#N/A</v>
      </c>
      <c r="X75" s="4" t="e">
        <f>VLOOKUP(Таблица1[[#This Row],[Код единицы измерения]],Таблица37[#All],2,FALSE)</f>
        <v>#N/A</v>
      </c>
      <c r="Z75" s="56"/>
      <c r="AA75" s="56"/>
      <c r="AB75" s="57">
        <f>Таблица1[[#This Row],[Кол-во/объем]]*Таблица1[[#This Row],[Маркетинговая цена за единицу, тенге без НДС]]</f>
        <v>0</v>
      </c>
      <c r="AC75" s="52"/>
      <c r="AD75" s="52"/>
      <c r="AE75" s="52"/>
    </row>
    <row r="76" spans="2:31" x14ac:dyDescent="0.3">
      <c r="B76" s="4" t="e">
        <f>VLOOKUP(Таблица1[[#This Row],[Наименование Заказчика]],Таблица3[],2,FALSE)</f>
        <v>#N/A</v>
      </c>
      <c r="C76" s="4" t="e">
        <f>VLOOKUP(Таблица1[[#This Row],[Наименование Заказчика]],Таблица3[],3,FALSE)</f>
        <v>#N/A</v>
      </c>
      <c r="N76" s="38" t="e">
        <f>VLOOKUP(Таблица1[[#This Row],[Код основания для проведения закупки с применением особого порядка]],Таблица4[#All],3,FALSE)</f>
        <v>#N/A</v>
      </c>
      <c r="O76" s="52"/>
      <c r="P76" s="52"/>
      <c r="Q76" s="52"/>
      <c r="R76" s="52"/>
      <c r="S76" s="38" t="e">
        <f>VLOOKUP(Таблица1[[#This Row],[Код страны поставки ТРУ]],Таблица8[],3,FALSE)</f>
        <v>#N/A</v>
      </c>
      <c r="T76" s="52"/>
      <c r="U76" s="52"/>
      <c r="V76" s="38" t="e">
        <f>VLOOKUP(Таблица1[[#This Row],[Код условия поставки по ИНКОТЕРМС 2010]],Таблица10[],2,FALSE)</f>
        <v>#N/A</v>
      </c>
      <c r="X76" s="4" t="e">
        <f>VLOOKUP(Таблица1[[#This Row],[Код единицы измерения]],Таблица37[#All],2,FALSE)</f>
        <v>#N/A</v>
      </c>
      <c r="Z76" s="56"/>
      <c r="AA76" s="56"/>
      <c r="AB76" s="57">
        <f>Таблица1[[#This Row],[Кол-во/объем]]*Таблица1[[#This Row],[Маркетинговая цена за единицу, тенге без НДС]]</f>
        <v>0</v>
      </c>
      <c r="AC76" s="52"/>
      <c r="AD76" s="52"/>
      <c r="AE76" s="52"/>
    </row>
    <row r="77" spans="2:31" x14ac:dyDescent="0.3">
      <c r="B77" s="4" t="e">
        <f>VLOOKUP(Таблица1[[#This Row],[Наименование Заказчика]],Таблица3[],2,FALSE)</f>
        <v>#N/A</v>
      </c>
      <c r="C77" s="4" t="e">
        <f>VLOOKUP(Таблица1[[#This Row],[Наименование Заказчика]],Таблица3[],3,FALSE)</f>
        <v>#N/A</v>
      </c>
      <c r="N77" s="38" t="e">
        <f>VLOOKUP(Таблица1[[#This Row],[Код основания для проведения закупки с применением особого порядка]],Таблица4[#All],3,FALSE)</f>
        <v>#N/A</v>
      </c>
      <c r="O77" s="52"/>
      <c r="P77" s="52"/>
      <c r="Q77" s="52"/>
      <c r="R77" s="52"/>
      <c r="S77" s="38" t="e">
        <f>VLOOKUP(Таблица1[[#This Row],[Код страны поставки ТРУ]],Таблица8[],3,FALSE)</f>
        <v>#N/A</v>
      </c>
      <c r="T77" s="52"/>
      <c r="U77" s="52"/>
      <c r="V77" s="38" t="e">
        <f>VLOOKUP(Таблица1[[#This Row],[Код условия поставки по ИНКОТЕРМС 2010]],Таблица10[],2,FALSE)</f>
        <v>#N/A</v>
      </c>
      <c r="X77" s="4" t="e">
        <f>VLOOKUP(Таблица1[[#This Row],[Код единицы измерения]],Таблица37[#All],2,FALSE)</f>
        <v>#N/A</v>
      </c>
      <c r="Z77" s="56"/>
      <c r="AA77" s="56"/>
      <c r="AB77" s="57">
        <f>Таблица1[[#This Row],[Кол-во/объем]]*Таблица1[[#This Row],[Маркетинговая цена за единицу, тенге без НДС]]</f>
        <v>0</v>
      </c>
      <c r="AC77" s="52"/>
      <c r="AD77" s="52"/>
      <c r="AE77" s="52"/>
    </row>
    <row r="78" spans="2:31" x14ac:dyDescent="0.3">
      <c r="B78" s="4" t="e">
        <f>VLOOKUP(Таблица1[[#This Row],[Наименование Заказчика]],Таблица3[],2,FALSE)</f>
        <v>#N/A</v>
      </c>
      <c r="C78" s="4" t="e">
        <f>VLOOKUP(Таблица1[[#This Row],[Наименование Заказчика]],Таблица3[],3,FALSE)</f>
        <v>#N/A</v>
      </c>
      <c r="N78" s="38" t="e">
        <f>VLOOKUP(Таблица1[[#This Row],[Код основания для проведения закупки с применением особого порядка]],Таблица4[#All],3,FALSE)</f>
        <v>#N/A</v>
      </c>
      <c r="O78" s="52"/>
      <c r="P78" s="52"/>
      <c r="Q78" s="52"/>
      <c r="R78" s="52"/>
      <c r="S78" s="38" t="e">
        <f>VLOOKUP(Таблица1[[#This Row],[Код страны поставки ТРУ]],Таблица8[],3,FALSE)</f>
        <v>#N/A</v>
      </c>
      <c r="T78" s="52"/>
      <c r="U78" s="52"/>
      <c r="V78" s="38" t="e">
        <f>VLOOKUP(Таблица1[[#This Row],[Код условия поставки по ИНКОТЕРМС 2010]],Таблица10[],2,FALSE)</f>
        <v>#N/A</v>
      </c>
      <c r="X78" s="4" t="e">
        <f>VLOOKUP(Таблица1[[#This Row],[Код единицы измерения]],Таблица37[#All],2,FALSE)</f>
        <v>#N/A</v>
      </c>
      <c r="Z78" s="56"/>
      <c r="AA78" s="56"/>
      <c r="AB78" s="57">
        <f>Таблица1[[#This Row],[Кол-во/объем]]*Таблица1[[#This Row],[Маркетинговая цена за единицу, тенге без НДС]]</f>
        <v>0</v>
      </c>
      <c r="AC78" s="52"/>
      <c r="AD78" s="52"/>
      <c r="AE78" s="52"/>
    </row>
    <row r="79" spans="2:31" x14ac:dyDescent="0.3">
      <c r="B79" s="4" t="e">
        <f>VLOOKUP(Таблица1[[#This Row],[Наименование Заказчика]],Таблица3[],2,FALSE)</f>
        <v>#N/A</v>
      </c>
      <c r="C79" s="4" t="e">
        <f>VLOOKUP(Таблица1[[#This Row],[Наименование Заказчика]],Таблица3[],3,FALSE)</f>
        <v>#N/A</v>
      </c>
      <c r="N79" s="38" t="e">
        <f>VLOOKUP(Таблица1[[#This Row],[Код основания для проведения закупки с применением особого порядка]],Таблица4[#All],3,FALSE)</f>
        <v>#N/A</v>
      </c>
      <c r="O79" s="52"/>
      <c r="P79" s="52"/>
      <c r="Q79" s="52"/>
      <c r="R79" s="52"/>
      <c r="S79" s="38" t="e">
        <f>VLOOKUP(Таблица1[[#This Row],[Код страны поставки ТРУ]],Таблица8[],3,FALSE)</f>
        <v>#N/A</v>
      </c>
      <c r="T79" s="52"/>
      <c r="U79" s="52"/>
      <c r="V79" s="38" t="e">
        <f>VLOOKUP(Таблица1[[#This Row],[Код условия поставки по ИНКОТЕРМС 2010]],Таблица10[],2,FALSE)</f>
        <v>#N/A</v>
      </c>
      <c r="X79" s="4" t="e">
        <f>VLOOKUP(Таблица1[[#This Row],[Код единицы измерения]],Таблица37[#All],2,FALSE)</f>
        <v>#N/A</v>
      </c>
      <c r="Z79" s="56"/>
      <c r="AA79" s="56"/>
      <c r="AB79" s="57">
        <f>Таблица1[[#This Row],[Кол-во/объем]]*Таблица1[[#This Row],[Маркетинговая цена за единицу, тенге без НДС]]</f>
        <v>0</v>
      </c>
      <c r="AC79" s="52"/>
      <c r="AD79" s="52"/>
      <c r="AE79" s="52"/>
    </row>
    <row r="80" spans="2:31" x14ac:dyDescent="0.3">
      <c r="B80" s="4" t="e">
        <f>VLOOKUP(Таблица1[[#This Row],[Наименование Заказчика]],Таблица3[],2,FALSE)</f>
        <v>#N/A</v>
      </c>
      <c r="C80" s="4" t="e">
        <f>VLOOKUP(Таблица1[[#This Row],[Наименование Заказчика]],Таблица3[],3,FALSE)</f>
        <v>#N/A</v>
      </c>
      <c r="N80" s="38" t="e">
        <f>VLOOKUP(Таблица1[[#This Row],[Код основания для проведения закупки с применением особого порядка]],Таблица4[#All],3,FALSE)</f>
        <v>#N/A</v>
      </c>
      <c r="O80" s="52"/>
      <c r="P80" s="52"/>
      <c r="Q80" s="52"/>
      <c r="R80" s="52"/>
      <c r="S80" s="38" t="e">
        <f>VLOOKUP(Таблица1[[#This Row],[Код страны поставки ТРУ]],Таблица8[],3,FALSE)</f>
        <v>#N/A</v>
      </c>
      <c r="T80" s="52"/>
      <c r="U80" s="52"/>
      <c r="V80" s="38" t="e">
        <f>VLOOKUP(Таблица1[[#This Row],[Код условия поставки по ИНКОТЕРМС 2010]],Таблица10[],2,FALSE)</f>
        <v>#N/A</v>
      </c>
      <c r="X80" s="4" t="e">
        <f>VLOOKUP(Таблица1[[#This Row],[Код единицы измерения]],Таблица37[#All],2,FALSE)</f>
        <v>#N/A</v>
      </c>
      <c r="Z80" s="56"/>
      <c r="AA80" s="56"/>
      <c r="AB80" s="57">
        <f>Таблица1[[#This Row],[Кол-во/объем]]*Таблица1[[#This Row],[Маркетинговая цена за единицу, тенге без НДС]]</f>
        <v>0</v>
      </c>
      <c r="AC80" s="52"/>
      <c r="AD80" s="52"/>
      <c r="AE80" s="52"/>
    </row>
    <row r="81" spans="2:31" x14ac:dyDescent="0.3">
      <c r="B81" s="4" t="e">
        <f>VLOOKUP(Таблица1[[#This Row],[Наименование Заказчика]],Таблица3[],2,FALSE)</f>
        <v>#N/A</v>
      </c>
      <c r="C81" s="4" t="e">
        <f>VLOOKUP(Таблица1[[#This Row],[Наименование Заказчика]],Таблица3[],3,FALSE)</f>
        <v>#N/A</v>
      </c>
      <c r="N81" s="38" t="e">
        <f>VLOOKUP(Таблица1[[#This Row],[Код основания для проведения закупки с применением особого порядка]],Таблица4[#All],3,FALSE)</f>
        <v>#N/A</v>
      </c>
      <c r="O81" s="52"/>
      <c r="P81" s="52"/>
      <c r="Q81" s="52"/>
      <c r="R81" s="52"/>
      <c r="S81" s="38" t="e">
        <f>VLOOKUP(Таблица1[[#This Row],[Код страны поставки ТРУ]],Таблица8[],3,FALSE)</f>
        <v>#N/A</v>
      </c>
      <c r="T81" s="52"/>
      <c r="U81" s="52"/>
      <c r="V81" s="38" t="e">
        <f>VLOOKUP(Таблица1[[#This Row],[Код условия поставки по ИНКОТЕРМС 2010]],Таблица10[],2,FALSE)</f>
        <v>#N/A</v>
      </c>
      <c r="X81" s="4" t="e">
        <f>VLOOKUP(Таблица1[[#This Row],[Код единицы измерения]],Таблица37[#All],2,FALSE)</f>
        <v>#N/A</v>
      </c>
      <c r="Z81" s="56"/>
      <c r="AA81" s="56"/>
      <c r="AB81" s="57">
        <f>Таблица1[[#This Row],[Кол-во/объем]]*Таблица1[[#This Row],[Маркетинговая цена за единицу, тенге без НДС]]</f>
        <v>0</v>
      </c>
      <c r="AC81" s="52"/>
      <c r="AD81" s="52"/>
      <c r="AE81" s="52"/>
    </row>
    <row r="82" spans="2:31" x14ac:dyDescent="0.3">
      <c r="B82" s="4" t="e">
        <f>VLOOKUP(Таблица1[[#This Row],[Наименование Заказчика]],Таблица3[],2,FALSE)</f>
        <v>#N/A</v>
      </c>
      <c r="C82" s="4" t="e">
        <f>VLOOKUP(Таблица1[[#This Row],[Наименование Заказчика]],Таблица3[],3,FALSE)</f>
        <v>#N/A</v>
      </c>
      <c r="N82" s="38" t="e">
        <f>VLOOKUP(Таблица1[[#This Row],[Код основания для проведения закупки с применением особого порядка]],Таблица4[#All],3,FALSE)</f>
        <v>#N/A</v>
      </c>
      <c r="O82" s="52"/>
      <c r="P82" s="52"/>
      <c r="Q82" s="52"/>
      <c r="R82" s="52"/>
      <c r="S82" s="38" t="e">
        <f>VLOOKUP(Таблица1[[#This Row],[Код страны поставки ТРУ]],Таблица8[],3,FALSE)</f>
        <v>#N/A</v>
      </c>
      <c r="T82" s="52"/>
      <c r="U82" s="52"/>
      <c r="V82" s="38" t="e">
        <f>VLOOKUP(Таблица1[[#This Row],[Код условия поставки по ИНКОТЕРМС 2010]],Таблица10[],2,FALSE)</f>
        <v>#N/A</v>
      </c>
      <c r="X82" s="4" t="e">
        <f>VLOOKUP(Таблица1[[#This Row],[Код единицы измерения]],Таблица37[#All],2,FALSE)</f>
        <v>#N/A</v>
      </c>
      <c r="Z82" s="56"/>
      <c r="AA82" s="56"/>
      <c r="AB82" s="57">
        <f>Таблица1[[#This Row],[Кол-во/объем]]*Таблица1[[#This Row],[Маркетинговая цена за единицу, тенге без НДС]]</f>
        <v>0</v>
      </c>
      <c r="AC82" s="52"/>
      <c r="AD82" s="52"/>
      <c r="AE82" s="52"/>
    </row>
    <row r="83" spans="2:31" x14ac:dyDescent="0.3">
      <c r="B83" s="4" t="e">
        <f>VLOOKUP(Таблица1[[#This Row],[Наименование Заказчика]],Таблица3[],2,FALSE)</f>
        <v>#N/A</v>
      </c>
      <c r="C83" s="4" t="e">
        <f>VLOOKUP(Таблица1[[#This Row],[Наименование Заказчика]],Таблица3[],3,FALSE)</f>
        <v>#N/A</v>
      </c>
      <c r="N83" s="38" t="e">
        <f>VLOOKUP(Таблица1[[#This Row],[Код основания для проведения закупки с применением особого порядка]],Таблица4[#All],3,FALSE)</f>
        <v>#N/A</v>
      </c>
      <c r="O83" s="52"/>
      <c r="P83" s="52"/>
      <c r="Q83" s="52"/>
      <c r="R83" s="52"/>
      <c r="S83" s="38" t="e">
        <f>VLOOKUP(Таблица1[[#This Row],[Код страны поставки ТРУ]],Таблица8[],3,FALSE)</f>
        <v>#N/A</v>
      </c>
      <c r="T83" s="52"/>
      <c r="U83" s="52"/>
      <c r="V83" s="38" t="e">
        <f>VLOOKUP(Таблица1[[#This Row],[Код условия поставки по ИНКОТЕРМС 2010]],Таблица10[],2,FALSE)</f>
        <v>#N/A</v>
      </c>
      <c r="X83" s="4" t="e">
        <f>VLOOKUP(Таблица1[[#This Row],[Код единицы измерения]],Таблица37[#All],2,FALSE)</f>
        <v>#N/A</v>
      </c>
      <c r="Z83" s="56"/>
      <c r="AA83" s="56"/>
      <c r="AB83" s="57">
        <f>Таблица1[[#This Row],[Кол-во/объем]]*Таблица1[[#This Row],[Маркетинговая цена за единицу, тенге без НДС]]</f>
        <v>0</v>
      </c>
      <c r="AC83" s="52"/>
      <c r="AD83" s="52"/>
      <c r="AE83" s="52"/>
    </row>
    <row r="84" spans="2:31" x14ac:dyDescent="0.3">
      <c r="B84" s="4" t="e">
        <f>VLOOKUP(Таблица1[[#This Row],[Наименование Заказчика]],Таблица3[],2,FALSE)</f>
        <v>#N/A</v>
      </c>
      <c r="C84" s="4" t="e">
        <f>VLOOKUP(Таблица1[[#This Row],[Наименование Заказчика]],Таблица3[],3,FALSE)</f>
        <v>#N/A</v>
      </c>
      <c r="N84" s="38" t="e">
        <f>VLOOKUP(Таблица1[[#This Row],[Код основания для проведения закупки с применением особого порядка]],Таблица4[#All],3,FALSE)</f>
        <v>#N/A</v>
      </c>
      <c r="O84" s="52"/>
      <c r="P84" s="52"/>
      <c r="Q84" s="52"/>
      <c r="R84" s="52"/>
      <c r="S84" s="38" t="e">
        <f>VLOOKUP(Таблица1[[#This Row],[Код страны поставки ТРУ]],Таблица8[],3,FALSE)</f>
        <v>#N/A</v>
      </c>
      <c r="T84" s="52"/>
      <c r="U84" s="52"/>
      <c r="V84" s="38" t="e">
        <f>VLOOKUP(Таблица1[[#This Row],[Код условия поставки по ИНКОТЕРМС 2010]],Таблица10[],2,FALSE)</f>
        <v>#N/A</v>
      </c>
      <c r="X84" s="4" t="e">
        <f>VLOOKUP(Таблица1[[#This Row],[Код единицы измерения]],Таблица37[#All],2,FALSE)</f>
        <v>#N/A</v>
      </c>
      <c r="Z84" s="56"/>
      <c r="AA84" s="56"/>
      <c r="AB84" s="57">
        <f>Таблица1[[#This Row],[Кол-во/объем]]*Таблица1[[#This Row],[Маркетинговая цена за единицу, тенге без НДС]]</f>
        <v>0</v>
      </c>
      <c r="AC84" s="52"/>
      <c r="AD84" s="52"/>
      <c r="AE84" s="52"/>
    </row>
    <row r="85" spans="2:31" x14ac:dyDescent="0.3">
      <c r="B85" s="4" t="e">
        <f>VLOOKUP(Таблица1[[#This Row],[Наименование Заказчика]],Таблица3[],2,FALSE)</f>
        <v>#N/A</v>
      </c>
      <c r="C85" s="4" t="e">
        <f>VLOOKUP(Таблица1[[#This Row],[Наименование Заказчика]],Таблица3[],3,FALSE)</f>
        <v>#N/A</v>
      </c>
      <c r="N85" s="38" t="e">
        <f>VLOOKUP(Таблица1[[#This Row],[Код основания для проведения закупки с применением особого порядка]],Таблица4[#All],3,FALSE)</f>
        <v>#N/A</v>
      </c>
      <c r="O85" s="52"/>
      <c r="P85" s="52"/>
      <c r="Q85" s="52"/>
      <c r="R85" s="52"/>
      <c r="S85" s="38" t="e">
        <f>VLOOKUP(Таблица1[[#This Row],[Код страны поставки ТРУ]],Таблица8[],3,FALSE)</f>
        <v>#N/A</v>
      </c>
      <c r="T85" s="52"/>
      <c r="U85" s="52"/>
      <c r="V85" s="38" t="e">
        <f>VLOOKUP(Таблица1[[#This Row],[Код условия поставки по ИНКОТЕРМС 2010]],Таблица10[],2,FALSE)</f>
        <v>#N/A</v>
      </c>
      <c r="X85" s="4" t="e">
        <f>VLOOKUP(Таблица1[[#This Row],[Код единицы измерения]],Таблица37[#All],2,FALSE)</f>
        <v>#N/A</v>
      </c>
      <c r="Z85" s="56"/>
      <c r="AA85" s="56"/>
      <c r="AB85" s="57">
        <f>Таблица1[[#This Row],[Кол-во/объем]]*Таблица1[[#This Row],[Маркетинговая цена за единицу, тенге без НДС]]</f>
        <v>0</v>
      </c>
      <c r="AC85" s="52"/>
      <c r="AD85" s="52"/>
      <c r="AE85" s="52"/>
    </row>
    <row r="86" spans="2:31" x14ac:dyDescent="0.3">
      <c r="B86" s="4" t="e">
        <f>VLOOKUP(Таблица1[[#This Row],[Наименование Заказчика]],Таблица3[],2,FALSE)</f>
        <v>#N/A</v>
      </c>
      <c r="C86" s="4" t="e">
        <f>VLOOKUP(Таблица1[[#This Row],[Наименование Заказчика]],Таблица3[],3,FALSE)</f>
        <v>#N/A</v>
      </c>
      <c r="N86" s="38" t="e">
        <f>VLOOKUP(Таблица1[[#This Row],[Код основания для проведения закупки с применением особого порядка]],Таблица4[#All],3,FALSE)</f>
        <v>#N/A</v>
      </c>
      <c r="O86" s="52"/>
      <c r="P86" s="52"/>
      <c r="Q86" s="52"/>
      <c r="R86" s="52"/>
      <c r="S86" s="38" t="e">
        <f>VLOOKUP(Таблица1[[#This Row],[Код страны поставки ТРУ]],Таблица8[],3,FALSE)</f>
        <v>#N/A</v>
      </c>
      <c r="T86" s="52"/>
      <c r="U86" s="52"/>
      <c r="V86" s="38" t="e">
        <f>VLOOKUP(Таблица1[[#This Row],[Код условия поставки по ИНКОТЕРМС 2010]],Таблица10[],2,FALSE)</f>
        <v>#N/A</v>
      </c>
      <c r="X86" s="4" t="e">
        <f>VLOOKUP(Таблица1[[#This Row],[Код единицы измерения]],Таблица37[#All],2,FALSE)</f>
        <v>#N/A</v>
      </c>
      <c r="Z86" s="56"/>
      <c r="AA86" s="56"/>
      <c r="AB86" s="57">
        <f>Таблица1[[#This Row],[Кол-во/объем]]*Таблица1[[#This Row],[Маркетинговая цена за единицу, тенге без НДС]]</f>
        <v>0</v>
      </c>
      <c r="AC86" s="52"/>
      <c r="AD86" s="52"/>
      <c r="AE86" s="52"/>
    </row>
    <row r="87" spans="2:31" x14ac:dyDescent="0.3">
      <c r="B87" s="4" t="e">
        <f>VLOOKUP(Таблица1[[#This Row],[Наименование Заказчика]],Таблица3[],2,FALSE)</f>
        <v>#N/A</v>
      </c>
      <c r="C87" s="4" t="e">
        <f>VLOOKUP(Таблица1[[#This Row],[Наименование Заказчика]],Таблица3[],3,FALSE)</f>
        <v>#N/A</v>
      </c>
      <c r="N87" s="38" t="e">
        <f>VLOOKUP(Таблица1[[#This Row],[Код основания для проведения закупки с применением особого порядка]],Таблица4[#All],3,FALSE)</f>
        <v>#N/A</v>
      </c>
      <c r="O87" s="52"/>
      <c r="P87" s="52"/>
      <c r="Q87" s="52"/>
      <c r="R87" s="52"/>
      <c r="S87" s="38" t="e">
        <f>VLOOKUP(Таблица1[[#This Row],[Код страны поставки ТРУ]],Таблица8[],3,FALSE)</f>
        <v>#N/A</v>
      </c>
      <c r="T87" s="52"/>
      <c r="U87" s="52"/>
      <c r="V87" s="38" t="e">
        <f>VLOOKUP(Таблица1[[#This Row],[Код условия поставки по ИНКОТЕРМС 2010]],Таблица10[],2,FALSE)</f>
        <v>#N/A</v>
      </c>
      <c r="X87" s="4" t="e">
        <f>VLOOKUP(Таблица1[[#This Row],[Код единицы измерения]],Таблица37[#All],2,FALSE)</f>
        <v>#N/A</v>
      </c>
      <c r="Z87" s="56"/>
      <c r="AA87" s="56"/>
      <c r="AB87" s="57">
        <f>Таблица1[[#This Row],[Кол-во/объем]]*Таблица1[[#This Row],[Маркетинговая цена за единицу, тенге без НДС]]</f>
        <v>0</v>
      </c>
      <c r="AC87" s="52"/>
      <c r="AD87" s="52"/>
      <c r="AE87" s="52"/>
    </row>
    <row r="88" spans="2:31" x14ac:dyDescent="0.3">
      <c r="B88" s="4" t="e">
        <f>VLOOKUP(Таблица1[[#This Row],[Наименование Заказчика]],Таблица3[],2,FALSE)</f>
        <v>#N/A</v>
      </c>
      <c r="C88" s="4" t="e">
        <f>VLOOKUP(Таблица1[[#This Row],[Наименование Заказчика]],Таблица3[],3,FALSE)</f>
        <v>#N/A</v>
      </c>
      <c r="N88" s="38" t="e">
        <f>VLOOKUP(Таблица1[[#This Row],[Код основания для проведения закупки с применением особого порядка]],Таблица4[#All],3,FALSE)</f>
        <v>#N/A</v>
      </c>
      <c r="O88" s="52"/>
      <c r="P88" s="52"/>
      <c r="Q88" s="52"/>
      <c r="R88" s="52"/>
      <c r="S88" s="38" t="e">
        <f>VLOOKUP(Таблица1[[#This Row],[Код страны поставки ТРУ]],Таблица8[],3,FALSE)</f>
        <v>#N/A</v>
      </c>
      <c r="T88" s="52"/>
      <c r="U88" s="52"/>
      <c r="V88" s="38" t="e">
        <f>VLOOKUP(Таблица1[[#This Row],[Код условия поставки по ИНКОТЕРМС 2010]],Таблица10[],2,FALSE)</f>
        <v>#N/A</v>
      </c>
      <c r="X88" s="4" t="e">
        <f>VLOOKUP(Таблица1[[#This Row],[Код единицы измерения]],Таблица37[#All],2,FALSE)</f>
        <v>#N/A</v>
      </c>
      <c r="Z88" s="56"/>
      <c r="AA88" s="56"/>
      <c r="AB88" s="57">
        <f>Таблица1[[#This Row],[Кол-во/объем]]*Таблица1[[#This Row],[Маркетинговая цена за единицу, тенге без НДС]]</f>
        <v>0</v>
      </c>
      <c r="AC88" s="52"/>
      <c r="AD88" s="52"/>
      <c r="AE88" s="52"/>
    </row>
    <row r="89" spans="2:31" x14ac:dyDescent="0.3">
      <c r="B89" s="4" t="e">
        <f>VLOOKUP(Таблица1[[#This Row],[Наименование Заказчика]],Таблица3[],2,FALSE)</f>
        <v>#N/A</v>
      </c>
      <c r="C89" s="4" t="e">
        <f>VLOOKUP(Таблица1[[#This Row],[Наименование Заказчика]],Таблица3[],3,FALSE)</f>
        <v>#N/A</v>
      </c>
      <c r="N89" s="38" t="e">
        <f>VLOOKUP(Таблица1[[#This Row],[Код основания для проведения закупки с применением особого порядка]],Таблица4[#All],3,FALSE)</f>
        <v>#N/A</v>
      </c>
      <c r="O89" s="52"/>
      <c r="P89" s="52"/>
      <c r="Q89" s="52"/>
      <c r="R89" s="52"/>
      <c r="S89" s="38" t="e">
        <f>VLOOKUP(Таблица1[[#This Row],[Код страны поставки ТРУ]],Таблица8[],3,FALSE)</f>
        <v>#N/A</v>
      </c>
      <c r="T89" s="52"/>
      <c r="U89" s="52"/>
      <c r="V89" s="38" t="e">
        <f>VLOOKUP(Таблица1[[#This Row],[Код условия поставки по ИНКОТЕРМС 2010]],Таблица10[],2,FALSE)</f>
        <v>#N/A</v>
      </c>
      <c r="X89" s="4" t="e">
        <f>VLOOKUP(Таблица1[[#This Row],[Код единицы измерения]],Таблица37[#All],2,FALSE)</f>
        <v>#N/A</v>
      </c>
      <c r="Z89" s="56"/>
      <c r="AA89" s="56"/>
      <c r="AB89" s="57">
        <f>Таблица1[[#This Row],[Кол-во/объем]]*Таблица1[[#This Row],[Маркетинговая цена за единицу, тенге без НДС]]</f>
        <v>0</v>
      </c>
      <c r="AC89" s="52"/>
      <c r="AD89" s="52"/>
      <c r="AE89" s="52"/>
    </row>
    <row r="90" spans="2:31" x14ac:dyDescent="0.3">
      <c r="B90" s="4" t="e">
        <f>VLOOKUP(Таблица1[[#This Row],[Наименование Заказчика]],Таблица3[],2,FALSE)</f>
        <v>#N/A</v>
      </c>
      <c r="C90" s="4" t="e">
        <f>VLOOKUP(Таблица1[[#This Row],[Наименование Заказчика]],Таблица3[],3,FALSE)</f>
        <v>#N/A</v>
      </c>
      <c r="N90" s="38" t="e">
        <f>VLOOKUP(Таблица1[[#This Row],[Код основания для проведения закупки с применением особого порядка]],Таблица4[#All],3,FALSE)</f>
        <v>#N/A</v>
      </c>
      <c r="O90" s="52"/>
      <c r="P90" s="52"/>
      <c r="Q90" s="52"/>
      <c r="R90" s="52"/>
      <c r="S90" s="38" t="e">
        <f>VLOOKUP(Таблица1[[#This Row],[Код страны поставки ТРУ]],Таблица8[],3,FALSE)</f>
        <v>#N/A</v>
      </c>
      <c r="T90" s="52"/>
      <c r="U90" s="52"/>
      <c r="V90" s="38" t="e">
        <f>VLOOKUP(Таблица1[[#This Row],[Код условия поставки по ИНКОТЕРМС 2010]],Таблица10[],2,FALSE)</f>
        <v>#N/A</v>
      </c>
      <c r="X90" s="4" t="e">
        <f>VLOOKUP(Таблица1[[#This Row],[Код единицы измерения]],Таблица37[#All],2,FALSE)</f>
        <v>#N/A</v>
      </c>
      <c r="Z90" s="56"/>
      <c r="AA90" s="56"/>
      <c r="AB90" s="57">
        <f>Таблица1[[#This Row],[Кол-во/объем]]*Таблица1[[#This Row],[Маркетинговая цена за единицу, тенге без НДС]]</f>
        <v>0</v>
      </c>
      <c r="AC90" s="52"/>
      <c r="AD90" s="52"/>
      <c r="AE90" s="52"/>
    </row>
    <row r="91" spans="2:31" x14ac:dyDescent="0.3">
      <c r="B91" s="4" t="e">
        <f>VLOOKUP(Таблица1[[#This Row],[Наименование Заказчика]],Таблица3[],2,FALSE)</f>
        <v>#N/A</v>
      </c>
      <c r="C91" s="4" t="e">
        <f>VLOOKUP(Таблица1[[#This Row],[Наименование Заказчика]],Таблица3[],3,FALSE)</f>
        <v>#N/A</v>
      </c>
      <c r="N91" s="38" t="e">
        <f>VLOOKUP(Таблица1[[#This Row],[Код основания для проведения закупки с применением особого порядка]],Таблица4[#All],3,FALSE)</f>
        <v>#N/A</v>
      </c>
      <c r="O91" s="52"/>
      <c r="P91" s="52"/>
      <c r="Q91" s="52"/>
      <c r="R91" s="52"/>
      <c r="S91" s="38" t="e">
        <f>VLOOKUP(Таблица1[[#This Row],[Код страны поставки ТРУ]],Таблица8[],3,FALSE)</f>
        <v>#N/A</v>
      </c>
      <c r="T91" s="52"/>
      <c r="U91" s="52"/>
      <c r="V91" s="38" t="e">
        <f>VLOOKUP(Таблица1[[#This Row],[Код условия поставки по ИНКОТЕРМС 2010]],Таблица10[],2,FALSE)</f>
        <v>#N/A</v>
      </c>
      <c r="X91" s="4" t="e">
        <f>VLOOKUP(Таблица1[[#This Row],[Код единицы измерения]],Таблица37[#All],2,FALSE)</f>
        <v>#N/A</v>
      </c>
      <c r="Z91" s="56"/>
      <c r="AA91" s="56"/>
      <c r="AB91" s="57">
        <f>Таблица1[[#This Row],[Кол-во/объем]]*Таблица1[[#This Row],[Маркетинговая цена за единицу, тенге без НДС]]</f>
        <v>0</v>
      </c>
      <c r="AC91" s="52"/>
      <c r="AD91" s="52"/>
      <c r="AE91" s="52"/>
    </row>
    <row r="92" spans="2:31" x14ac:dyDescent="0.3">
      <c r="B92" s="4" t="e">
        <f>VLOOKUP(Таблица1[[#This Row],[Наименование Заказчика]],Таблица3[],2,FALSE)</f>
        <v>#N/A</v>
      </c>
      <c r="C92" s="4" t="e">
        <f>VLOOKUP(Таблица1[[#This Row],[Наименование Заказчика]],Таблица3[],3,FALSE)</f>
        <v>#N/A</v>
      </c>
      <c r="N92" s="38" t="e">
        <f>VLOOKUP(Таблица1[[#This Row],[Код основания для проведения закупки с применением особого порядка]],Таблица4[#All],3,FALSE)</f>
        <v>#N/A</v>
      </c>
      <c r="O92" s="52"/>
      <c r="P92" s="52"/>
      <c r="Q92" s="52"/>
      <c r="R92" s="52"/>
      <c r="S92" s="38" t="e">
        <f>VLOOKUP(Таблица1[[#This Row],[Код страны поставки ТРУ]],Таблица8[],3,FALSE)</f>
        <v>#N/A</v>
      </c>
      <c r="T92" s="52"/>
      <c r="U92" s="52"/>
      <c r="V92" s="38" t="e">
        <f>VLOOKUP(Таблица1[[#This Row],[Код условия поставки по ИНКОТЕРМС 2010]],Таблица10[],2,FALSE)</f>
        <v>#N/A</v>
      </c>
      <c r="X92" s="4" t="e">
        <f>VLOOKUP(Таблица1[[#This Row],[Код единицы измерения]],Таблица37[#All],2,FALSE)</f>
        <v>#N/A</v>
      </c>
      <c r="Z92" s="56"/>
      <c r="AA92" s="56"/>
      <c r="AB92" s="57">
        <f>Таблица1[[#This Row],[Кол-во/объем]]*Таблица1[[#This Row],[Маркетинговая цена за единицу, тенге без НДС]]</f>
        <v>0</v>
      </c>
      <c r="AC92" s="52"/>
      <c r="AD92" s="52"/>
      <c r="AE92" s="52"/>
    </row>
    <row r="93" spans="2:31" x14ac:dyDescent="0.3">
      <c r="B93" s="4" t="e">
        <f>VLOOKUP(Таблица1[[#This Row],[Наименование Заказчика]],Таблица3[],2,FALSE)</f>
        <v>#N/A</v>
      </c>
      <c r="C93" s="4" t="e">
        <f>VLOOKUP(Таблица1[[#This Row],[Наименование Заказчика]],Таблица3[],3,FALSE)</f>
        <v>#N/A</v>
      </c>
      <c r="N93" s="38" t="e">
        <f>VLOOKUP(Таблица1[[#This Row],[Код основания для проведения закупки с применением особого порядка]],Таблица4[#All],3,FALSE)</f>
        <v>#N/A</v>
      </c>
      <c r="O93" s="52"/>
      <c r="P93" s="52"/>
      <c r="Q93" s="52"/>
      <c r="R93" s="52"/>
      <c r="S93" s="38" t="e">
        <f>VLOOKUP(Таблица1[[#This Row],[Код страны поставки ТРУ]],Таблица8[],3,FALSE)</f>
        <v>#N/A</v>
      </c>
      <c r="T93" s="52"/>
      <c r="U93" s="52"/>
      <c r="V93" s="38" t="e">
        <f>VLOOKUP(Таблица1[[#This Row],[Код условия поставки по ИНКОТЕРМС 2010]],Таблица10[],2,FALSE)</f>
        <v>#N/A</v>
      </c>
      <c r="X93" s="4" t="e">
        <f>VLOOKUP(Таблица1[[#This Row],[Код единицы измерения]],Таблица37[#All],2,FALSE)</f>
        <v>#N/A</v>
      </c>
      <c r="Z93" s="56"/>
      <c r="AA93" s="56"/>
      <c r="AB93" s="57">
        <f>Таблица1[[#This Row],[Кол-во/объем]]*Таблица1[[#This Row],[Маркетинговая цена за единицу, тенге без НДС]]</f>
        <v>0</v>
      </c>
      <c r="AC93" s="52"/>
      <c r="AD93" s="52"/>
      <c r="AE93" s="52"/>
    </row>
    <row r="94" spans="2:31" x14ac:dyDescent="0.3">
      <c r="B94" s="4" t="e">
        <f>VLOOKUP(Таблица1[[#This Row],[Наименование Заказчика]],Таблица3[],2,FALSE)</f>
        <v>#N/A</v>
      </c>
      <c r="C94" s="4" t="e">
        <f>VLOOKUP(Таблица1[[#This Row],[Наименование Заказчика]],Таблица3[],3,FALSE)</f>
        <v>#N/A</v>
      </c>
      <c r="N94" s="38" t="e">
        <f>VLOOKUP(Таблица1[[#This Row],[Код основания для проведения закупки с применением особого порядка]],Таблица4[#All],3,FALSE)</f>
        <v>#N/A</v>
      </c>
      <c r="O94" s="52"/>
      <c r="P94" s="52"/>
      <c r="Q94" s="52"/>
      <c r="R94" s="52"/>
      <c r="S94" s="38" t="e">
        <f>VLOOKUP(Таблица1[[#This Row],[Код страны поставки ТРУ]],Таблица8[],3,FALSE)</f>
        <v>#N/A</v>
      </c>
      <c r="T94" s="52"/>
      <c r="U94" s="52"/>
      <c r="V94" s="38" t="e">
        <f>VLOOKUP(Таблица1[[#This Row],[Код условия поставки по ИНКОТЕРМС 2010]],Таблица10[],2,FALSE)</f>
        <v>#N/A</v>
      </c>
      <c r="X94" s="4" t="e">
        <f>VLOOKUP(Таблица1[[#This Row],[Код единицы измерения]],Таблица37[#All],2,FALSE)</f>
        <v>#N/A</v>
      </c>
      <c r="Z94" s="56"/>
      <c r="AA94" s="56"/>
      <c r="AB94" s="57">
        <f>Таблица1[[#This Row],[Кол-во/объем]]*Таблица1[[#This Row],[Маркетинговая цена за единицу, тенге без НДС]]</f>
        <v>0</v>
      </c>
      <c r="AC94" s="52"/>
      <c r="AD94" s="52"/>
      <c r="AE94" s="52"/>
    </row>
    <row r="95" spans="2:31" x14ac:dyDescent="0.3">
      <c r="B95" s="4" t="e">
        <f>VLOOKUP(Таблица1[[#This Row],[Наименование Заказчика]],Таблица3[],2,FALSE)</f>
        <v>#N/A</v>
      </c>
      <c r="C95" s="4" t="e">
        <f>VLOOKUP(Таблица1[[#This Row],[Наименование Заказчика]],Таблица3[],3,FALSE)</f>
        <v>#N/A</v>
      </c>
      <c r="N95" s="38" t="e">
        <f>VLOOKUP(Таблица1[[#This Row],[Код основания для проведения закупки с применением особого порядка]],Таблица4[#All],3,FALSE)</f>
        <v>#N/A</v>
      </c>
      <c r="O95" s="52"/>
      <c r="P95" s="52"/>
      <c r="Q95" s="52"/>
      <c r="R95" s="52"/>
      <c r="S95" s="38" t="e">
        <f>VLOOKUP(Таблица1[[#This Row],[Код страны поставки ТРУ]],Таблица8[],3,FALSE)</f>
        <v>#N/A</v>
      </c>
      <c r="T95" s="52"/>
      <c r="U95" s="52"/>
      <c r="V95" s="38" t="e">
        <f>VLOOKUP(Таблица1[[#This Row],[Код условия поставки по ИНКОТЕРМС 2010]],Таблица10[],2,FALSE)</f>
        <v>#N/A</v>
      </c>
      <c r="X95" s="4" t="e">
        <f>VLOOKUP(Таблица1[[#This Row],[Код единицы измерения]],Таблица37[#All],2,FALSE)</f>
        <v>#N/A</v>
      </c>
      <c r="Z95" s="56"/>
      <c r="AA95" s="56"/>
      <c r="AB95" s="57">
        <f>Таблица1[[#This Row],[Кол-во/объем]]*Таблица1[[#This Row],[Маркетинговая цена за единицу, тенге без НДС]]</f>
        <v>0</v>
      </c>
      <c r="AC95" s="52"/>
      <c r="AD95" s="52"/>
      <c r="AE95" s="52"/>
    </row>
    <row r="96" spans="2:31" x14ac:dyDescent="0.3">
      <c r="B96" s="4" t="e">
        <f>VLOOKUP(Таблица1[[#This Row],[Наименование Заказчика]],Таблица3[],2,FALSE)</f>
        <v>#N/A</v>
      </c>
      <c r="C96" s="4" t="e">
        <f>VLOOKUP(Таблица1[[#This Row],[Наименование Заказчика]],Таблица3[],3,FALSE)</f>
        <v>#N/A</v>
      </c>
      <c r="N96" s="38" t="e">
        <f>VLOOKUP(Таблица1[[#This Row],[Код основания для проведения закупки с применением особого порядка]],Таблица4[#All],3,FALSE)</f>
        <v>#N/A</v>
      </c>
      <c r="O96" s="52"/>
      <c r="P96" s="52"/>
      <c r="Q96" s="52"/>
      <c r="R96" s="52"/>
      <c r="S96" s="38" t="e">
        <f>VLOOKUP(Таблица1[[#This Row],[Код страны поставки ТРУ]],Таблица8[],3,FALSE)</f>
        <v>#N/A</v>
      </c>
      <c r="T96" s="52"/>
      <c r="U96" s="52"/>
      <c r="V96" s="38" t="e">
        <f>VLOOKUP(Таблица1[[#This Row],[Код условия поставки по ИНКОТЕРМС 2010]],Таблица10[],2,FALSE)</f>
        <v>#N/A</v>
      </c>
      <c r="X96" s="4" t="e">
        <f>VLOOKUP(Таблица1[[#This Row],[Код единицы измерения]],Таблица37[#All],2,FALSE)</f>
        <v>#N/A</v>
      </c>
      <c r="Z96" s="56"/>
      <c r="AA96" s="56"/>
      <c r="AB96" s="57">
        <f>Таблица1[[#This Row],[Кол-во/объем]]*Таблица1[[#This Row],[Маркетинговая цена за единицу, тенге без НДС]]</f>
        <v>0</v>
      </c>
      <c r="AC96" s="52"/>
      <c r="AD96" s="52"/>
      <c r="AE96" s="52"/>
    </row>
    <row r="97" spans="2:31" x14ac:dyDescent="0.3">
      <c r="B97" s="4" t="e">
        <f>VLOOKUP(Таблица1[[#This Row],[Наименование Заказчика]],Таблица3[],2,FALSE)</f>
        <v>#N/A</v>
      </c>
      <c r="C97" s="4" t="e">
        <f>VLOOKUP(Таблица1[[#This Row],[Наименование Заказчика]],Таблица3[],3,FALSE)</f>
        <v>#N/A</v>
      </c>
      <c r="N97" s="38" t="e">
        <f>VLOOKUP(Таблица1[[#This Row],[Код основания для проведения закупки с применением особого порядка]],Таблица4[#All],3,FALSE)</f>
        <v>#N/A</v>
      </c>
      <c r="O97" s="52"/>
      <c r="P97" s="52"/>
      <c r="Q97" s="52"/>
      <c r="R97" s="52"/>
      <c r="S97" s="38" t="e">
        <f>VLOOKUP(Таблица1[[#This Row],[Код страны поставки ТРУ]],Таблица8[],3,FALSE)</f>
        <v>#N/A</v>
      </c>
      <c r="T97" s="52"/>
      <c r="U97" s="52"/>
      <c r="V97" s="38" t="e">
        <f>VLOOKUP(Таблица1[[#This Row],[Код условия поставки по ИНКОТЕРМС 2010]],Таблица10[],2,FALSE)</f>
        <v>#N/A</v>
      </c>
      <c r="X97" s="4" t="e">
        <f>VLOOKUP(Таблица1[[#This Row],[Код единицы измерения]],Таблица37[#All],2,FALSE)</f>
        <v>#N/A</v>
      </c>
      <c r="Z97" s="56"/>
      <c r="AA97" s="56"/>
      <c r="AB97" s="57">
        <f>Таблица1[[#This Row],[Кол-во/объем]]*Таблица1[[#This Row],[Маркетинговая цена за единицу, тенге без НДС]]</f>
        <v>0</v>
      </c>
      <c r="AC97" s="52"/>
      <c r="AD97" s="52"/>
      <c r="AE97" s="52"/>
    </row>
    <row r="98" spans="2:31" x14ac:dyDescent="0.3">
      <c r="B98" s="4" t="e">
        <f>VLOOKUP(Таблица1[[#This Row],[Наименование Заказчика]],Таблица3[],2,FALSE)</f>
        <v>#N/A</v>
      </c>
      <c r="C98" s="4" t="e">
        <f>VLOOKUP(Таблица1[[#This Row],[Наименование Заказчика]],Таблица3[],3,FALSE)</f>
        <v>#N/A</v>
      </c>
      <c r="N98" s="38" t="e">
        <f>VLOOKUP(Таблица1[[#This Row],[Код основания для проведения закупки с применением особого порядка]],Таблица4[#All],3,FALSE)</f>
        <v>#N/A</v>
      </c>
      <c r="O98" s="52"/>
      <c r="P98" s="52"/>
      <c r="Q98" s="52"/>
      <c r="R98" s="52"/>
      <c r="S98" s="38" t="e">
        <f>VLOOKUP(Таблица1[[#This Row],[Код страны поставки ТРУ]],Таблица8[],3,FALSE)</f>
        <v>#N/A</v>
      </c>
      <c r="T98" s="52"/>
      <c r="U98" s="52"/>
      <c r="V98" s="38" t="e">
        <f>VLOOKUP(Таблица1[[#This Row],[Код условия поставки по ИНКОТЕРМС 2010]],Таблица10[],2,FALSE)</f>
        <v>#N/A</v>
      </c>
      <c r="X98" s="4" t="e">
        <f>VLOOKUP(Таблица1[[#This Row],[Код единицы измерения]],Таблица37[#All],2,FALSE)</f>
        <v>#N/A</v>
      </c>
      <c r="Z98" s="56"/>
      <c r="AA98" s="56"/>
      <c r="AB98" s="57">
        <f>Таблица1[[#This Row],[Кол-во/объем]]*Таблица1[[#This Row],[Маркетинговая цена за единицу, тенге без НДС]]</f>
        <v>0</v>
      </c>
      <c r="AC98" s="52"/>
      <c r="AD98" s="52"/>
      <c r="AE98" s="52"/>
    </row>
    <row r="99" spans="2:31" x14ac:dyDescent="0.3">
      <c r="B99" s="4" t="e">
        <f>VLOOKUP(Таблица1[[#This Row],[Наименование Заказчика]],Таблица3[],2,FALSE)</f>
        <v>#N/A</v>
      </c>
      <c r="C99" s="4" t="e">
        <f>VLOOKUP(Таблица1[[#This Row],[Наименование Заказчика]],Таблица3[],3,FALSE)</f>
        <v>#N/A</v>
      </c>
      <c r="N99" s="38" t="e">
        <f>VLOOKUP(Таблица1[[#This Row],[Код основания для проведения закупки с применением особого порядка]],Таблица4[#All],3,FALSE)</f>
        <v>#N/A</v>
      </c>
      <c r="O99" s="52"/>
      <c r="P99" s="52"/>
      <c r="Q99" s="52"/>
      <c r="R99" s="52"/>
      <c r="S99" s="38" t="e">
        <f>VLOOKUP(Таблица1[[#This Row],[Код страны поставки ТРУ]],Таблица8[],3,FALSE)</f>
        <v>#N/A</v>
      </c>
      <c r="T99" s="52"/>
      <c r="U99" s="52"/>
      <c r="V99" s="38" t="e">
        <f>VLOOKUP(Таблица1[[#This Row],[Код условия поставки по ИНКОТЕРМС 2010]],Таблица10[],2,FALSE)</f>
        <v>#N/A</v>
      </c>
      <c r="X99" s="4" t="e">
        <f>VLOOKUP(Таблица1[[#This Row],[Код единицы измерения]],Таблица37[#All],2,FALSE)</f>
        <v>#N/A</v>
      </c>
      <c r="Z99" s="56"/>
      <c r="AA99" s="56"/>
      <c r="AB99" s="57">
        <f>Таблица1[[#This Row],[Кол-во/объем]]*Таблица1[[#This Row],[Маркетинговая цена за единицу, тенге без НДС]]</f>
        <v>0</v>
      </c>
      <c r="AC99" s="52"/>
      <c r="AD99" s="52"/>
      <c r="AE99" s="52"/>
    </row>
    <row r="100" spans="2:31" x14ac:dyDescent="0.3">
      <c r="B100" s="4" t="e">
        <f>VLOOKUP(Таблица1[[#This Row],[Наименование Заказчика]],Таблица3[],2,FALSE)</f>
        <v>#N/A</v>
      </c>
      <c r="C100" s="4" t="e">
        <f>VLOOKUP(Таблица1[[#This Row],[Наименование Заказчика]],Таблица3[],3,FALSE)</f>
        <v>#N/A</v>
      </c>
      <c r="N100" s="38" t="e">
        <f>VLOOKUP(Таблица1[[#This Row],[Код основания для проведения закупки с применением особого порядка]],Таблица4[#All],3,FALSE)</f>
        <v>#N/A</v>
      </c>
      <c r="O100" s="52"/>
      <c r="P100" s="52"/>
      <c r="Q100" s="52"/>
      <c r="R100" s="52"/>
      <c r="S100" s="38" t="e">
        <f>VLOOKUP(Таблица1[[#This Row],[Код страны поставки ТРУ]],Таблица8[],3,FALSE)</f>
        <v>#N/A</v>
      </c>
      <c r="T100" s="52"/>
      <c r="U100" s="52"/>
      <c r="V100" s="38" t="e">
        <f>VLOOKUP(Таблица1[[#This Row],[Код условия поставки по ИНКОТЕРМС 2010]],Таблица10[],2,FALSE)</f>
        <v>#N/A</v>
      </c>
      <c r="X100" s="4" t="e">
        <f>VLOOKUP(Таблица1[[#This Row],[Код единицы измерения]],Таблица37[#All],2,FALSE)</f>
        <v>#N/A</v>
      </c>
      <c r="Z100" s="56"/>
      <c r="AA100" s="56"/>
      <c r="AB100" s="57">
        <f>Таблица1[[#This Row],[Кол-во/объем]]*Таблица1[[#This Row],[Маркетинговая цена за единицу, тенге без НДС]]</f>
        <v>0</v>
      </c>
      <c r="AC100" s="52"/>
      <c r="AD100" s="52"/>
      <c r="AE100" s="52"/>
    </row>
    <row r="101" spans="2:31" x14ac:dyDescent="0.3">
      <c r="B101" s="4" t="e">
        <f>VLOOKUP(Таблица1[[#This Row],[Наименование Заказчика]],Таблица3[],2,FALSE)</f>
        <v>#N/A</v>
      </c>
      <c r="C101" s="4" t="e">
        <f>VLOOKUP(Таблица1[[#This Row],[Наименование Заказчика]],Таблица3[],3,FALSE)</f>
        <v>#N/A</v>
      </c>
      <c r="N101" s="38" t="e">
        <f>VLOOKUP(Таблица1[[#This Row],[Код основания для проведения закупки с применением особого порядка]],Таблица4[#All],3,FALSE)</f>
        <v>#N/A</v>
      </c>
      <c r="O101" s="52"/>
      <c r="P101" s="52"/>
      <c r="Q101" s="52"/>
      <c r="R101" s="52"/>
      <c r="S101" s="38" t="e">
        <f>VLOOKUP(Таблица1[[#This Row],[Код страны поставки ТРУ]],Таблица8[],3,FALSE)</f>
        <v>#N/A</v>
      </c>
      <c r="T101" s="52"/>
      <c r="U101" s="52"/>
      <c r="V101" s="38" t="e">
        <f>VLOOKUP(Таблица1[[#This Row],[Код условия поставки по ИНКОТЕРМС 2010]],Таблица10[],2,FALSE)</f>
        <v>#N/A</v>
      </c>
      <c r="X101" s="4" t="e">
        <f>VLOOKUP(Таблица1[[#This Row],[Код единицы измерения]],Таблица37[#All],2,FALSE)</f>
        <v>#N/A</v>
      </c>
      <c r="Z101" s="56"/>
      <c r="AA101" s="56"/>
      <c r="AB101" s="57">
        <f>Таблица1[[#This Row],[Кол-во/объем]]*Таблица1[[#This Row],[Маркетинговая цена за единицу, тенге без НДС]]</f>
        <v>0</v>
      </c>
      <c r="AC101" s="52"/>
      <c r="AD101" s="52"/>
      <c r="AE101" s="52"/>
    </row>
    <row r="102" spans="2:31" x14ac:dyDescent="0.3">
      <c r="B102" s="4" t="e">
        <f>VLOOKUP(Таблица1[[#This Row],[Наименование Заказчика]],Таблица3[],2,FALSE)</f>
        <v>#N/A</v>
      </c>
      <c r="C102" s="4" t="e">
        <f>VLOOKUP(Таблица1[[#This Row],[Наименование Заказчика]],Таблица3[],3,FALSE)</f>
        <v>#N/A</v>
      </c>
      <c r="N102" s="38" t="e">
        <f>VLOOKUP(Таблица1[[#This Row],[Код основания для проведения закупки с применением особого порядка]],Таблица4[#All],3,FALSE)</f>
        <v>#N/A</v>
      </c>
      <c r="O102" s="52"/>
      <c r="P102" s="52"/>
      <c r="Q102" s="52"/>
      <c r="R102" s="52"/>
      <c r="S102" s="38" t="e">
        <f>VLOOKUP(Таблица1[[#This Row],[Код страны поставки ТРУ]],Таблица8[],3,FALSE)</f>
        <v>#N/A</v>
      </c>
      <c r="T102" s="52"/>
      <c r="U102" s="52"/>
      <c r="V102" s="38" t="e">
        <f>VLOOKUP(Таблица1[[#This Row],[Код условия поставки по ИНКОТЕРМС 2010]],Таблица10[],2,FALSE)</f>
        <v>#N/A</v>
      </c>
      <c r="X102" s="4" t="e">
        <f>VLOOKUP(Таблица1[[#This Row],[Код единицы измерения]],Таблица37[#All],2,FALSE)</f>
        <v>#N/A</v>
      </c>
      <c r="Z102" s="56"/>
      <c r="AA102" s="56"/>
      <c r="AB102" s="57">
        <f>Таблица1[[#This Row],[Кол-во/объем]]*Таблица1[[#This Row],[Маркетинговая цена за единицу, тенге без НДС]]</f>
        <v>0</v>
      </c>
      <c r="AC102" s="52"/>
      <c r="AD102" s="52"/>
      <c r="AE102" s="52"/>
    </row>
    <row r="103" spans="2:31" x14ac:dyDescent="0.3">
      <c r="B103" s="4" t="e">
        <f>VLOOKUP(Таблица1[[#This Row],[Наименование Заказчика]],Таблица3[],2,FALSE)</f>
        <v>#N/A</v>
      </c>
      <c r="C103" s="4" t="e">
        <f>VLOOKUP(Таблица1[[#This Row],[Наименование Заказчика]],Таблица3[],3,FALSE)</f>
        <v>#N/A</v>
      </c>
      <c r="N103" s="38" t="e">
        <f>VLOOKUP(Таблица1[[#This Row],[Код основания для проведения закупки с применением особого порядка]],Таблица4[#All],3,FALSE)</f>
        <v>#N/A</v>
      </c>
      <c r="O103" s="52"/>
      <c r="P103" s="52"/>
      <c r="Q103" s="52"/>
      <c r="R103" s="52"/>
      <c r="S103" s="38" t="e">
        <f>VLOOKUP(Таблица1[[#This Row],[Код страны поставки ТРУ]],Таблица8[],3,FALSE)</f>
        <v>#N/A</v>
      </c>
      <c r="T103" s="52"/>
      <c r="U103" s="52"/>
      <c r="V103" s="38" t="e">
        <f>VLOOKUP(Таблица1[[#This Row],[Код условия поставки по ИНКОТЕРМС 2010]],Таблица10[],2,FALSE)</f>
        <v>#N/A</v>
      </c>
      <c r="X103" s="4" t="e">
        <f>VLOOKUP(Таблица1[[#This Row],[Код единицы измерения]],Таблица37[#All],2,FALSE)</f>
        <v>#N/A</v>
      </c>
      <c r="Z103" s="56"/>
      <c r="AA103" s="56"/>
      <c r="AB103" s="57">
        <f>Таблица1[[#This Row],[Кол-во/объем]]*Таблица1[[#This Row],[Маркетинговая цена за единицу, тенге без НДС]]</f>
        <v>0</v>
      </c>
      <c r="AC103" s="52"/>
      <c r="AD103" s="52"/>
      <c r="AE103" s="52"/>
    </row>
    <row r="104" spans="2:31" x14ac:dyDescent="0.3">
      <c r="B104" s="4" t="e">
        <f>VLOOKUP(Таблица1[[#This Row],[Наименование Заказчика]],Таблица3[],2,FALSE)</f>
        <v>#N/A</v>
      </c>
      <c r="C104" s="4" t="e">
        <f>VLOOKUP(Таблица1[[#This Row],[Наименование Заказчика]],Таблица3[],3,FALSE)</f>
        <v>#N/A</v>
      </c>
      <c r="N104" s="38" t="e">
        <f>VLOOKUP(Таблица1[[#This Row],[Код основания для проведения закупки с применением особого порядка]],Таблица4[#All],3,FALSE)</f>
        <v>#N/A</v>
      </c>
      <c r="O104" s="52"/>
      <c r="P104" s="52"/>
      <c r="Q104" s="52"/>
      <c r="R104" s="52"/>
      <c r="S104" s="38" t="e">
        <f>VLOOKUP(Таблица1[[#This Row],[Код страны поставки ТРУ]],Таблица8[],3,FALSE)</f>
        <v>#N/A</v>
      </c>
      <c r="T104" s="52"/>
      <c r="U104" s="52"/>
      <c r="V104" s="38" t="e">
        <f>VLOOKUP(Таблица1[[#This Row],[Код условия поставки по ИНКОТЕРМС 2010]],Таблица10[],2,FALSE)</f>
        <v>#N/A</v>
      </c>
      <c r="X104" s="4" t="e">
        <f>VLOOKUP(Таблица1[[#This Row],[Код единицы измерения]],Таблица37[#All],2,FALSE)</f>
        <v>#N/A</v>
      </c>
      <c r="Z104" s="56"/>
      <c r="AA104" s="56"/>
      <c r="AB104" s="57">
        <f>Таблица1[[#This Row],[Кол-во/объем]]*Таблица1[[#This Row],[Маркетинговая цена за единицу, тенге без НДС]]</f>
        <v>0</v>
      </c>
      <c r="AC104" s="52"/>
      <c r="AD104" s="52"/>
      <c r="AE104" s="52"/>
    </row>
    <row r="105" spans="2:31" x14ac:dyDescent="0.3">
      <c r="B105" s="4" t="e">
        <f>VLOOKUP(Таблица1[[#This Row],[Наименование Заказчика]],Таблица3[],2,FALSE)</f>
        <v>#N/A</v>
      </c>
      <c r="C105" s="4" t="e">
        <f>VLOOKUP(Таблица1[[#This Row],[Наименование Заказчика]],Таблица3[],3,FALSE)</f>
        <v>#N/A</v>
      </c>
      <c r="N105" s="38" t="e">
        <f>VLOOKUP(Таблица1[[#This Row],[Код основания для проведения закупки с применением особого порядка]],Таблица4[#All],3,FALSE)</f>
        <v>#N/A</v>
      </c>
      <c r="O105" s="52"/>
      <c r="P105" s="52"/>
      <c r="Q105" s="52"/>
      <c r="R105" s="52"/>
      <c r="S105" s="38" t="e">
        <f>VLOOKUP(Таблица1[[#This Row],[Код страны поставки ТРУ]],Таблица8[],3,FALSE)</f>
        <v>#N/A</v>
      </c>
      <c r="T105" s="52"/>
      <c r="U105" s="52"/>
      <c r="V105" s="38" t="e">
        <f>VLOOKUP(Таблица1[[#This Row],[Код условия поставки по ИНКОТЕРМС 2010]],Таблица10[],2,FALSE)</f>
        <v>#N/A</v>
      </c>
      <c r="X105" s="4" t="e">
        <f>VLOOKUP(Таблица1[[#This Row],[Код единицы измерения]],Таблица37[#All],2,FALSE)</f>
        <v>#N/A</v>
      </c>
      <c r="Z105" s="56"/>
      <c r="AA105" s="56"/>
      <c r="AB105" s="57">
        <f>Таблица1[[#This Row],[Кол-во/объем]]*Таблица1[[#This Row],[Маркетинговая цена за единицу, тенге без НДС]]</f>
        <v>0</v>
      </c>
      <c r="AC105" s="52"/>
      <c r="AD105" s="52"/>
      <c r="AE105" s="52"/>
    </row>
    <row r="106" spans="2:31" x14ac:dyDescent="0.3">
      <c r="B106" s="4" t="e">
        <f>VLOOKUP(Таблица1[[#This Row],[Наименование Заказчика]],Таблица3[],2,FALSE)</f>
        <v>#N/A</v>
      </c>
      <c r="C106" s="4" t="e">
        <f>VLOOKUP(Таблица1[[#This Row],[Наименование Заказчика]],Таблица3[],3,FALSE)</f>
        <v>#N/A</v>
      </c>
      <c r="N106" s="38" t="e">
        <f>VLOOKUP(Таблица1[[#This Row],[Код основания для проведения закупки с применением особого порядка]],Таблица4[#All],3,FALSE)</f>
        <v>#N/A</v>
      </c>
      <c r="O106" s="52"/>
      <c r="P106" s="52"/>
      <c r="Q106" s="52"/>
      <c r="R106" s="52"/>
      <c r="S106" s="38" t="e">
        <f>VLOOKUP(Таблица1[[#This Row],[Код страны поставки ТРУ]],Таблица8[],3,FALSE)</f>
        <v>#N/A</v>
      </c>
      <c r="T106" s="52"/>
      <c r="U106" s="52"/>
      <c r="V106" s="38" t="e">
        <f>VLOOKUP(Таблица1[[#This Row],[Код условия поставки по ИНКОТЕРМС 2010]],Таблица10[],2,FALSE)</f>
        <v>#N/A</v>
      </c>
      <c r="X106" s="4" t="e">
        <f>VLOOKUP(Таблица1[[#This Row],[Код единицы измерения]],Таблица37[#All],2,FALSE)</f>
        <v>#N/A</v>
      </c>
      <c r="Z106" s="56"/>
      <c r="AA106" s="56"/>
      <c r="AB106" s="57">
        <f>Таблица1[[#This Row],[Кол-во/объем]]*Таблица1[[#This Row],[Маркетинговая цена за единицу, тенге без НДС]]</f>
        <v>0</v>
      </c>
      <c r="AC106" s="52"/>
      <c r="AD106" s="52"/>
      <c r="AE106" s="52"/>
    </row>
    <row r="107" spans="2:31" x14ac:dyDescent="0.3">
      <c r="B107" s="4" t="e">
        <f>VLOOKUP(Таблица1[[#This Row],[Наименование Заказчика]],Таблица3[],2,FALSE)</f>
        <v>#N/A</v>
      </c>
      <c r="C107" s="4" t="e">
        <f>VLOOKUP(Таблица1[[#This Row],[Наименование Заказчика]],Таблица3[],3,FALSE)</f>
        <v>#N/A</v>
      </c>
      <c r="N107" s="38" t="e">
        <f>VLOOKUP(Таблица1[[#This Row],[Код основания для проведения закупки с применением особого порядка]],Таблица4[#All],3,FALSE)</f>
        <v>#N/A</v>
      </c>
      <c r="O107" s="52"/>
      <c r="P107" s="52"/>
      <c r="Q107" s="52"/>
      <c r="R107" s="52"/>
      <c r="S107" s="38" t="e">
        <f>VLOOKUP(Таблица1[[#This Row],[Код страны поставки ТРУ]],Таблица8[],3,FALSE)</f>
        <v>#N/A</v>
      </c>
      <c r="T107" s="52"/>
      <c r="U107" s="52"/>
      <c r="V107" s="38" t="e">
        <f>VLOOKUP(Таблица1[[#This Row],[Код условия поставки по ИНКОТЕРМС 2010]],Таблица10[],2,FALSE)</f>
        <v>#N/A</v>
      </c>
      <c r="X107" s="4" t="e">
        <f>VLOOKUP(Таблица1[[#This Row],[Код единицы измерения]],Таблица37[#All],2,FALSE)</f>
        <v>#N/A</v>
      </c>
      <c r="Z107" s="56"/>
      <c r="AA107" s="56"/>
      <c r="AB107" s="57">
        <f>Таблица1[[#This Row],[Кол-во/объем]]*Таблица1[[#This Row],[Маркетинговая цена за единицу, тенге без НДС]]</f>
        <v>0</v>
      </c>
      <c r="AC107" s="52"/>
      <c r="AD107" s="52"/>
      <c r="AE107" s="52"/>
    </row>
    <row r="108" spans="2:31" x14ac:dyDescent="0.3">
      <c r="B108" s="4" t="e">
        <f>VLOOKUP(Таблица1[[#This Row],[Наименование Заказчика]],Таблица3[],2,FALSE)</f>
        <v>#N/A</v>
      </c>
      <c r="C108" s="4" t="e">
        <f>VLOOKUP(Таблица1[[#This Row],[Наименование Заказчика]],Таблица3[],3,FALSE)</f>
        <v>#N/A</v>
      </c>
      <c r="N108" s="38" t="e">
        <f>VLOOKUP(Таблица1[[#This Row],[Код основания для проведения закупки с применением особого порядка]],Таблица4[#All],3,FALSE)</f>
        <v>#N/A</v>
      </c>
      <c r="O108" s="52"/>
      <c r="P108" s="52"/>
      <c r="Q108" s="52"/>
      <c r="R108" s="52"/>
      <c r="S108" s="38" t="e">
        <f>VLOOKUP(Таблица1[[#This Row],[Код страны поставки ТРУ]],Таблица8[],3,FALSE)</f>
        <v>#N/A</v>
      </c>
      <c r="T108" s="52"/>
      <c r="U108" s="52"/>
      <c r="V108" s="38" t="e">
        <f>VLOOKUP(Таблица1[[#This Row],[Код условия поставки по ИНКОТЕРМС 2010]],Таблица10[],2,FALSE)</f>
        <v>#N/A</v>
      </c>
      <c r="X108" s="4" t="e">
        <f>VLOOKUP(Таблица1[[#This Row],[Код единицы измерения]],Таблица37[#All],2,FALSE)</f>
        <v>#N/A</v>
      </c>
      <c r="Z108" s="56"/>
      <c r="AA108" s="56"/>
      <c r="AB108" s="57">
        <f>Таблица1[[#This Row],[Кол-во/объем]]*Таблица1[[#This Row],[Маркетинговая цена за единицу, тенге без НДС]]</f>
        <v>0</v>
      </c>
      <c r="AC108" s="52"/>
      <c r="AD108" s="52"/>
      <c r="AE108" s="52"/>
    </row>
    <row r="109" spans="2:31" x14ac:dyDescent="0.3">
      <c r="B109" s="4" t="e">
        <f>VLOOKUP(Таблица1[[#This Row],[Наименование Заказчика]],Таблица3[],2,FALSE)</f>
        <v>#N/A</v>
      </c>
      <c r="C109" s="4" t="e">
        <f>VLOOKUP(Таблица1[[#This Row],[Наименование Заказчика]],Таблица3[],3,FALSE)</f>
        <v>#N/A</v>
      </c>
      <c r="N109" s="38" t="e">
        <f>VLOOKUP(Таблица1[[#This Row],[Код основания для проведения закупки с применением особого порядка]],Таблица4[#All],3,FALSE)</f>
        <v>#N/A</v>
      </c>
      <c r="O109" s="52"/>
      <c r="P109" s="52"/>
      <c r="Q109" s="52"/>
      <c r="R109" s="52"/>
      <c r="S109" s="38" t="e">
        <f>VLOOKUP(Таблица1[[#This Row],[Код страны поставки ТРУ]],Таблица8[],3,FALSE)</f>
        <v>#N/A</v>
      </c>
      <c r="T109" s="52"/>
      <c r="U109" s="52"/>
      <c r="V109" s="38" t="e">
        <f>VLOOKUP(Таблица1[[#This Row],[Код условия поставки по ИНКОТЕРМС 2010]],Таблица10[],2,FALSE)</f>
        <v>#N/A</v>
      </c>
      <c r="X109" s="4" t="e">
        <f>VLOOKUP(Таблица1[[#This Row],[Код единицы измерения]],Таблица37[#All],2,FALSE)</f>
        <v>#N/A</v>
      </c>
      <c r="Z109" s="56"/>
      <c r="AA109" s="56"/>
      <c r="AB109" s="57">
        <f>Таблица1[[#This Row],[Кол-во/объем]]*Таблица1[[#This Row],[Маркетинговая цена за единицу, тенге без НДС]]</f>
        <v>0</v>
      </c>
      <c r="AC109" s="52"/>
      <c r="AD109" s="52"/>
      <c r="AE109" s="52"/>
    </row>
    <row r="110" spans="2:31" x14ac:dyDescent="0.3">
      <c r="B110" s="4" t="e">
        <f>VLOOKUP(Таблица1[[#This Row],[Наименование Заказчика]],Таблица3[],2,FALSE)</f>
        <v>#N/A</v>
      </c>
      <c r="C110" s="4" t="e">
        <f>VLOOKUP(Таблица1[[#This Row],[Наименование Заказчика]],Таблица3[],3,FALSE)</f>
        <v>#N/A</v>
      </c>
      <c r="N110" s="38" t="e">
        <f>VLOOKUP(Таблица1[[#This Row],[Код основания для проведения закупки с применением особого порядка]],Таблица4[#All],3,FALSE)</f>
        <v>#N/A</v>
      </c>
      <c r="O110" s="52"/>
      <c r="P110" s="52"/>
      <c r="Q110" s="52"/>
      <c r="R110" s="52"/>
      <c r="S110" s="38" t="e">
        <f>VLOOKUP(Таблица1[[#This Row],[Код страны поставки ТРУ]],Таблица8[],3,FALSE)</f>
        <v>#N/A</v>
      </c>
      <c r="T110" s="52"/>
      <c r="U110" s="52"/>
      <c r="V110" s="38" t="e">
        <f>VLOOKUP(Таблица1[[#This Row],[Код условия поставки по ИНКОТЕРМС 2010]],Таблица10[],2,FALSE)</f>
        <v>#N/A</v>
      </c>
      <c r="X110" s="4" t="e">
        <f>VLOOKUP(Таблица1[[#This Row],[Код единицы измерения]],Таблица37[#All],2,FALSE)</f>
        <v>#N/A</v>
      </c>
      <c r="Z110" s="56"/>
      <c r="AA110" s="56"/>
      <c r="AB110" s="57">
        <f>Таблица1[[#This Row],[Кол-во/объем]]*Таблица1[[#This Row],[Маркетинговая цена за единицу, тенге без НДС]]</f>
        <v>0</v>
      </c>
      <c r="AC110" s="52"/>
      <c r="AD110" s="52"/>
      <c r="AE110" s="52"/>
    </row>
    <row r="111" spans="2:31" x14ac:dyDescent="0.3">
      <c r="B111" s="4" t="e">
        <f>VLOOKUP(Таблица1[[#This Row],[Наименование Заказчика]],Таблица3[],2,FALSE)</f>
        <v>#N/A</v>
      </c>
      <c r="C111" s="4" t="e">
        <f>VLOOKUP(Таблица1[[#This Row],[Наименование Заказчика]],Таблица3[],3,FALSE)</f>
        <v>#N/A</v>
      </c>
      <c r="N111" s="38" t="e">
        <f>VLOOKUP(Таблица1[[#This Row],[Код основания для проведения закупки с применением особого порядка]],Таблица4[#All],3,FALSE)</f>
        <v>#N/A</v>
      </c>
      <c r="O111" s="52"/>
      <c r="P111" s="52"/>
      <c r="Q111" s="52"/>
      <c r="R111" s="52"/>
      <c r="S111" s="38" t="e">
        <f>VLOOKUP(Таблица1[[#This Row],[Код страны поставки ТРУ]],Таблица8[],3,FALSE)</f>
        <v>#N/A</v>
      </c>
      <c r="T111" s="52"/>
      <c r="U111" s="52"/>
      <c r="V111" s="38" t="e">
        <f>VLOOKUP(Таблица1[[#This Row],[Код условия поставки по ИНКОТЕРМС 2010]],Таблица10[],2,FALSE)</f>
        <v>#N/A</v>
      </c>
      <c r="X111" s="4" t="e">
        <f>VLOOKUP(Таблица1[[#This Row],[Код единицы измерения]],Таблица37[#All],2,FALSE)</f>
        <v>#N/A</v>
      </c>
      <c r="Z111" s="56"/>
      <c r="AA111" s="56"/>
      <c r="AB111" s="57">
        <f>Таблица1[[#This Row],[Кол-во/объем]]*Таблица1[[#This Row],[Маркетинговая цена за единицу, тенге без НДС]]</f>
        <v>0</v>
      </c>
      <c r="AC111" s="52"/>
      <c r="AD111" s="52"/>
      <c r="AE111" s="52"/>
    </row>
    <row r="112" spans="2:31" x14ac:dyDescent="0.3">
      <c r="B112" s="4" t="e">
        <f>VLOOKUP(Таблица1[[#This Row],[Наименование Заказчика]],Таблица3[],2,FALSE)</f>
        <v>#N/A</v>
      </c>
      <c r="C112" s="4" t="e">
        <f>VLOOKUP(Таблица1[[#This Row],[Наименование Заказчика]],Таблица3[],3,FALSE)</f>
        <v>#N/A</v>
      </c>
      <c r="N112" s="38" t="e">
        <f>VLOOKUP(Таблица1[[#This Row],[Код основания для проведения закупки с применением особого порядка]],Таблица4[#All],3,FALSE)</f>
        <v>#N/A</v>
      </c>
      <c r="O112" s="52"/>
      <c r="P112" s="52"/>
      <c r="Q112" s="52"/>
      <c r="R112" s="52"/>
      <c r="S112" s="38" t="e">
        <f>VLOOKUP(Таблица1[[#This Row],[Код страны поставки ТРУ]],Таблица8[],3,FALSE)</f>
        <v>#N/A</v>
      </c>
      <c r="T112" s="52"/>
      <c r="U112" s="52"/>
      <c r="V112" s="38" t="e">
        <f>VLOOKUP(Таблица1[[#This Row],[Код условия поставки по ИНКОТЕРМС 2010]],Таблица10[],2,FALSE)</f>
        <v>#N/A</v>
      </c>
      <c r="X112" s="4" t="e">
        <f>VLOOKUP(Таблица1[[#This Row],[Код единицы измерения]],Таблица37[#All],2,FALSE)</f>
        <v>#N/A</v>
      </c>
      <c r="Z112" s="56"/>
      <c r="AA112" s="56"/>
      <c r="AB112" s="57">
        <f>Таблица1[[#This Row],[Кол-во/объем]]*Таблица1[[#This Row],[Маркетинговая цена за единицу, тенге без НДС]]</f>
        <v>0</v>
      </c>
      <c r="AC112" s="52"/>
      <c r="AD112" s="52"/>
      <c r="AE112" s="52"/>
    </row>
    <row r="113" spans="2:31" x14ac:dyDescent="0.3">
      <c r="B113" s="4" t="e">
        <f>VLOOKUP(Таблица1[[#This Row],[Наименование Заказчика]],Таблица3[],2,FALSE)</f>
        <v>#N/A</v>
      </c>
      <c r="C113" s="4" t="e">
        <f>VLOOKUP(Таблица1[[#This Row],[Наименование Заказчика]],Таблица3[],3,FALSE)</f>
        <v>#N/A</v>
      </c>
      <c r="N113" s="38" t="e">
        <f>VLOOKUP(Таблица1[[#This Row],[Код основания для проведения закупки с применением особого порядка]],Таблица4[#All],3,FALSE)</f>
        <v>#N/A</v>
      </c>
      <c r="O113" s="52"/>
      <c r="P113" s="52"/>
      <c r="Q113" s="52"/>
      <c r="R113" s="52"/>
      <c r="S113" s="38" t="e">
        <f>VLOOKUP(Таблица1[[#This Row],[Код страны поставки ТРУ]],Таблица8[],3,FALSE)</f>
        <v>#N/A</v>
      </c>
      <c r="T113" s="52"/>
      <c r="U113" s="52"/>
      <c r="V113" s="38" t="e">
        <f>VLOOKUP(Таблица1[[#This Row],[Код условия поставки по ИНКОТЕРМС 2010]],Таблица10[],2,FALSE)</f>
        <v>#N/A</v>
      </c>
      <c r="X113" s="4" t="e">
        <f>VLOOKUP(Таблица1[[#This Row],[Код единицы измерения]],Таблица37[#All],2,FALSE)</f>
        <v>#N/A</v>
      </c>
      <c r="Z113" s="56"/>
      <c r="AA113" s="56"/>
      <c r="AB113" s="57">
        <f>Таблица1[[#This Row],[Кол-во/объем]]*Таблица1[[#This Row],[Маркетинговая цена за единицу, тенге без НДС]]</f>
        <v>0</v>
      </c>
      <c r="AC113" s="52"/>
      <c r="AD113" s="52"/>
      <c r="AE113" s="52"/>
    </row>
    <row r="114" spans="2:31" x14ac:dyDescent="0.3">
      <c r="B114" s="4" t="e">
        <f>VLOOKUP(Таблица1[[#This Row],[Наименование Заказчика]],Таблица3[],2,FALSE)</f>
        <v>#N/A</v>
      </c>
      <c r="C114" s="4" t="e">
        <f>VLOOKUP(Таблица1[[#This Row],[Наименование Заказчика]],Таблица3[],3,FALSE)</f>
        <v>#N/A</v>
      </c>
      <c r="N114" s="38" t="e">
        <f>VLOOKUP(Таблица1[[#This Row],[Код основания для проведения закупки с применением особого порядка]],Таблица4[#All],3,FALSE)</f>
        <v>#N/A</v>
      </c>
      <c r="O114" s="52"/>
      <c r="P114" s="52"/>
      <c r="Q114" s="52"/>
      <c r="R114" s="52"/>
      <c r="S114" s="38" t="e">
        <f>VLOOKUP(Таблица1[[#This Row],[Код страны поставки ТРУ]],Таблица8[],3,FALSE)</f>
        <v>#N/A</v>
      </c>
      <c r="T114" s="52"/>
      <c r="U114" s="52"/>
      <c r="V114" s="38" t="e">
        <f>VLOOKUP(Таблица1[[#This Row],[Код условия поставки по ИНКОТЕРМС 2010]],Таблица10[],2,FALSE)</f>
        <v>#N/A</v>
      </c>
      <c r="X114" s="4" t="e">
        <f>VLOOKUP(Таблица1[[#This Row],[Код единицы измерения]],Таблица37[#All],2,FALSE)</f>
        <v>#N/A</v>
      </c>
      <c r="Z114" s="56"/>
      <c r="AA114" s="56"/>
      <c r="AB114" s="57">
        <f>Таблица1[[#This Row],[Кол-во/объем]]*Таблица1[[#This Row],[Маркетинговая цена за единицу, тенге без НДС]]</f>
        <v>0</v>
      </c>
      <c r="AC114" s="52"/>
      <c r="AD114" s="52"/>
      <c r="AE114" s="52"/>
    </row>
    <row r="115" spans="2:31" x14ac:dyDescent="0.3">
      <c r="B115" s="4" t="e">
        <f>VLOOKUP(Таблица1[[#This Row],[Наименование Заказчика]],Таблица3[],2,FALSE)</f>
        <v>#N/A</v>
      </c>
      <c r="C115" s="4" t="e">
        <f>VLOOKUP(Таблица1[[#This Row],[Наименование Заказчика]],Таблица3[],3,FALSE)</f>
        <v>#N/A</v>
      </c>
      <c r="N115" s="38" t="e">
        <f>VLOOKUP(Таблица1[[#This Row],[Код основания для проведения закупки с применением особого порядка]],Таблица4[#All],3,FALSE)</f>
        <v>#N/A</v>
      </c>
      <c r="O115" s="52"/>
      <c r="P115" s="52"/>
      <c r="Q115" s="52"/>
      <c r="R115" s="52"/>
      <c r="S115" s="38" t="e">
        <f>VLOOKUP(Таблица1[[#This Row],[Код страны поставки ТРУ]],Таблица8[],3,FALSE)</f>
        <v>#N/A</v>
      </c>
      <c r="T115" s="52"/>
      <c r="U115" s="52"/>
      <c r="V115" s="38" t="e">
        <f>VLOOKUP(Таблица1[[#This Row],[Код условия поставки по ИНКОТЕРМС 2010]],Таблица10[],2,FALSE)</f>
        <v>#N/A</v>
      </c>
      <c r="X115" s="4" t="e">
        <f>VLOOKUP(Таблица1[[#This Row],[Код единицы измерения]],Таблица37[#All],2,FALSE)</f>
        <v>#N/A</v>
      </c>
      <c r="Z115" s="56"/>
      <c r="AA115" s="56"/>
      <c r="AB115" s="57">
        <f>Таблица1[[#This Row],[Кол-во/объем]]*Таблица1[[#This Row],[Маркетинговая цена за единицу, тенге без НДС]]</f>
        <v>0</v>
      </c>
      <c r="AC115" s="52"/>
      <c r="AD115" s="52"/>
      <c r="AE115" s="52"/>
    </row>
    <row r="116" spans="2:31" x14ac:dyDescent="0.3">
      <c r="B116" s="4" t="e">
        <f>VLOOKUP(Таблица1[[#This Row],[Наименование Заказчика]],Таблица3[],2,FALSE)</f>
        <v>#N/A</v>
      </c>
      <c r="C116" s="4" t="e">
        <f>VLOOKUP(Таблица1[[#This Row],[Наименование Заказчика]],Таблица3[],3,FALSE)</f>
        <v>#N/A</v>
      </c>
      <c r="N116" s="38" t="e">
        <f>VLOOKUP(Таблица1[[#This Row],[Код основания для проведения закупки с применением особого порядка]],Таблица4[#All],3,FALSE)</f>
        <v>#N/A</v>
      </c>
      <c r="O116" s="52"/>
      <c r="P116" s="52"/>
      <c r="Q116" s="52"/>
      <c r="R116" s="52"/>
      <c r="S116" s="38" t="e">
        <f>VLOOKUP(Таблица1[[#This Row],[Код страны поставки ТРУ]],Таблица8[],3,FALSE)</f>
        <v>#N/A</v>
      </c>
      <c r="T116" s="52"/>
      <c r="U116" s="52"/>
      <c r="V116" s="38" t="e">
        <f>VLOOKUP(Таблица1[[#This Row],[Код условия поставки по ИНКОТЕРМС 2010]],Таблица10[],2,FALSE)</f>
        <v>#N/A</v>
      </c>
      <c r="X116" s="4" t="e">
        <f>VLOOKUP(Таблица1[[#This Row],[Код единицы измерения]],Таблица37[#All],2,FALSE)</f>
        <v>#N/A</v>
      </c>
      <c r="Z116" s="56"/>
      <c r="AA116" s="56"/>
      <c r="AB116" s="57">
        <f>Таблица1[[#This Row],[Кол-во/объем]]*Таблица1[[#This Row],[Маркетинговая цена за единицу, тенге без НДС]]</f>
        <v>0</v>
      </c>
      <c r="AC116" s="52"/>
      <c r="AD116" s="52"/>
      <c r="AE116" s="52"/>
    </row>
    <row r="117" spans="2:31" x14ac:dyDescent="0.3">
      <c r="B117" s="4" t="e">
        <f>VLOOKUP(Таблица1[[#This Row],[Наименование Заказчика]],Таблица3[],2,FALSE)</f>
        <v>#N/A</v>
      </c>
      <c r="C117" s="4" t="e">
        <f>VLOOKUP(Таблица1[[#This Row],[Наименование Заказчика]],Таблица3[],3,FALSE)</f>
        <v>#N/A</v>
      </c>
      <c r="N117" s="38" t="e">
        <f>VLOOKUP(Таблица1[[#This Row],[Код основания для проведения закупки с применением особого порядка]],Таблица4[#All],3,FALSE)</f>
        <v>#N/A</v>
      </c>
      <c r="O117" s="52"/>
      <c r="P117" s="52"/>
      <c r="Q117" s="52"/>
      <c r="R117" s="52"/>
      <c r="S117" s="38" t="e">
        <f>VLOOKUP(Таблица1[[#This Row],[Код страны поставки ТРУ]],Таблица8[],3,FALSE)</f>
        <v>#N/A</v>
      </c>
      <c r="T117" s="52"/>
      <c r="U117" s="52"/>
      <c r="V117" s="38" t="e">
        <f>VLOOKUP(Таблица1[[#This Row],[Код условия поставки по ИНКОТЕРМС 2010]],Таблица10[],2,FALSE)</f>
        <v>#N/A</v>
      </c>
      <c r="X117" s="4" t="e">
        <f>VLOOKUP(Таблица1[[#This Row],[Код единицы измерения]],Таблица37[#All],2,FALSE)</f>
        <v>#N/A</v>
      </c>
      <c r="Z117" s="56"/>
      <c r="AA117" s="56"/>
      <c r="AB117" s="57">
        <f>Таблица1[[#This Row],[Кол-во/объем]]*Таблица1[[#This Row],[Маркетинговая цена за единицу, тенге без НДС]]</f>
        <v>0</v>
      </c>
      <c r="AC117" s="52"/>
      <c r="AD117" s="52"/>
      <c r="AE117" s="52"/>
    </row>
    <row r="118" spans="2:31" x14ac:dyDescent="0.3">
      <c r="B118" s="4" t="e">
        <f>VLOOKUP(Таблица1[[#This Row],[Наименование Заказчика]],Таблица3[],2,FALSE)</f>
        <v>#N/A</v>
      </c>
      <c r="C118" s="4" t="e">
        <f>VLOOKUP(Таблица1[[#This Row],[Наименование Заказчика]],Таблица3[],3,FALSE)</f>
        <v>#N/A</v>
      </c>
      <c r="N118" s="38" t="e">
        <f>VLOOKUP(Таблица1[[#This Row],[Код основания для проведения закупки с применением особого порядка]],Таблица4[#All],3,FALSE)</f>
        <v>#N/A</v>
      </c>
      <c r="O118" s="52"/>
      <c r="P118" s="52"/>
      <c r="Q118" s="52"/>
      <c r="R118" s="52"/>
      <c r="S118" s="38" t="e">
        <f>VLOOKUP(Таблица1[[#This Row],[Код страны поставки ТРУ]],Таблица8[],3,FALSE)</f>
        <v>#N/A</v>
      </c>
      <c r="T118" s="52"/>
      <c r="U118" s="52"/>
      <c r="V118" s="38" t="e">
        <f>VLOOKUP(Таблица1[[#This Row],[Код условия поставки по ИНКОТЕРМС 2010]],Таблица10[],2,FALSE)</f>
        <v>#N/A</v>
      </c>
      <c r="X118" s="4" t="e">
        <f>VLOOKUP(Таблица1[[#This Row],[Код единицы измерения]],Таблица37[#All],2,FALSE)</f>
        <v>#N/A</v>
      </c>
      <c r="Z118" s="56"/>
      <c r="AA118" s="56"/>
      <c r="AB118" s="57">
        <f>Таблица1[[#This Row],[Кол-во/объем]]*Таблица1[[#This Row],[Маркетинговая цена за единицу, тенге без НДС]]</f>
        <v>0</v>
      </c>
      <c r="AC118" s="52"/>
      <c r="AD118" s="52"/>
      <c r="AE118" s="52"/>
    </row>
    <row r="119" spans="2:31" x14ac:dyDescent="0.3">
      <c r="B119" s="4" t="e">
        <f>VLOOKUP(Таблица1[[#This Row],[Наименование Заказчика]],Таблица3[],2,FALSE)</f>
        <v>#N/A</v>
      </c>
      <c r="C119" s="4" t="e">
        <f>VLOOKUP(Таблица1[[#This Row],[Наименование Заказчика]],Таблица3[],3,FALSE)</f>
        <v>#N/A</v>
      </c>
      <c r="N119" s="38" t="e">
        <f>VLOOKUP(Таблица1[[#This Row],[Код основания для проведения закупки с применением особого порядка]],Таблица4[#All],3,FALSE)</f>
        <v>#N/A</v>
      </c>
      <c r="O119" s="52"/>
      <c r="P119" s="52"/>
      <c r="Q119" s="52"/>
      <c r="R119" s="52"/>
      <c r="S119" s="38" t="e">
        <f>VLOOKUP(Таблица1[[#This Row],[Код страны поставки ТРУ]],Таблица8[],3,FALSE)</f>
        <v>#N/A</v>
      </c>
      <c r="T119" s="52"/>
      <c r="U119" s="52"/>
      <c r="V119" s="38" t="e">
        <f>VLOOKUP(Таблица1[[#This Row],[Код условия поставки по ИНКОТЕРМС 2010]],Таблица10[],2,FALSE)</f>
        <v>#N/A</v>
      </c>
      <c r="X119" s="4" t="e">
        <f>VLOOKUP(Таблица1[[#This Row],[Код единицы измерения]],Таблица37[#All],2,FALSE)</f>
        <v>#N/A</v>
      </c>
      <c r="Z119" s="56"/>
      <c r="AA119" s="56"/>
      <c r="AB119" s="57">
        <f>Таблица1[[#This Row],[Кол-во/объем]]*Таблица1[[#This Row],[Маркетинговая цена за единицу, тенге без НДС]]</f>
        <v>0</v>
      </c>
      <c r="AC119" s="52"/>
      <c r="AD119" s="52"/>
      <c r="AE119" s="52"/>
    </row>
    <row r="120" spans="2:31" x14ac:dyDescent="0.3">
      <c r="B120" s="4" t="e">
        <f>VLOOKUP(Таблица1[[#This Row],[Наименование Заказчика]],Таблица3[],2,FALSE)</f>
        <v>#N/A</v>
      </c>
      <c r="C120" s="4" t="e">
        <f>VLOOKUP(Таблица1[[#This Row],[Наименование Заказчика]],Таблица3[],3,FALSE)</f>
        <v>#N/A</v>
      </c>
      <c r="N120" s="38" t="e">
        <f>VLOOKUP(Таблица1[[#This Row],[Код основания для проведения закупки с применением особого порядка]],Таблица4[#All],3,FALSE)</f>
        <v>#N/A</v>
      </c>
      <c r="O120" s="52"/>
      <c r="P120" s="52"/>
      <c r="Q120" s="52"/>
      <c r="R120" s="52"/>
      <c r="S120" s="38" t="e">
        <f>VLOOKUP(Таблица1[[#This Row],[Код страны поставки ТРУ]],Таблица8[],3,FALSE)</f>
        <v>#N/A</v>
      </c>
      <c r="T120" s="52"/>
      <c r="U120" s="52"/>
      <c r="V120" s="38" t="e">
        <f>VLOOKUP(Таблица1[[#This Row],[Код условия поставки по ИНКОТЕРМС 2010]],Таблица10[],2,FALSE)</f>
        <v>#N/A</v>
      </c>
      <c r="X120" s="4" t="e">
        <f>VLOOKUP(Таблица1[[#This Row],[Код единицы измерения]],Таблица37[#All],2,FALSE)</f>
        <v>#N/A</v>
      </c>
      <c r="Z120" s="56"/>
      <c r="AA120" s="56"/>
      <c r="AB120" s="57">
        <f>Таблица1[[#This Row],[Кол-во/объем]]*Таблица1[[#This Row],[Маркетинговая цена за единицу, тенге без НДС]]</f>
        <v>0</v>
      </c>
      <c r="AC120" s="52"/>
      <c r="AD120" s="52"/>
      <c r="AE120" s="52"/>
    </row>
    <row r="121" spans="2:31" x14ac:dyDescent="0.3">
      <c r="B121" s="4" t="e">
        <f>VLOOKUP(Таблица1[[#This Row],[Наименование Заказчика]],Таблица3[],2,FALSE)</f>
        <v>#N/A</v>
      </c>
      <c r="C121" s="4" t="e">
        <f>VLOOKUP(Таблица1[[#This Row],[Наименование Заказчика]],Таблица3[],3,FALSE)</f>
        <v>#N/A</v>
      </c>
      <c r="N121" s="38" t="e">
        <f>VLOOKUP(Таблица1[[#This Row],[Код основания для проведения закупки с применением особого порядка]],Таблица4[#All],3,FALSE)</f>
        <v>#N/A</v>
      </c>
      <c r="O121" s="52"/>
      <c r="P121" s="52"/>
      <c r="Q121" s="52"/>
      <c r="R121" s="52"/>
      <c r="S121" s="38" t="e">
        <f>VLOOKUP(Таблица1[[#This Row],[Код страны поставки ТРУ]],Таблица8[],3,FALSE)</f>
        <v>#N/A</v>
      </c>
      <c r="T121" s="52"/>
      <c r="U121" s="52"/>
      <c r="V121" s="38" t="e">
        <f>VLOOKUP(Таблица1[[#This Row],[Код условия поставки по ИНКОТЕРМС 2010]],Таблица10[],2,FALSE)</f>
        <v>#N/A</v>
      </c>
      <c r="X121" s="4" t="e">
        <f>VLOOKUP(Таблица1[[#This Row],[Код единицы измерения]],Таблица37[#All],2,FALSE)</f>
        <v>#N/A</v>
      </c>
      <c r="Z121" s="56"/>
      <c r="AA121" s="56"/>
      <c r="AB121" s="57">
        <f>Таблица1[[#This Row],[Кол-во/объем]]*Таблица1[[#This Row],[Маркетинговая цена за единицу, тенге без НДС]]</f>
        <v>0</v>
      </c>
      <c r="AC121" s="52"/>
      <c r="AD121" s="52"/>
      <c r="AE121" s="52"/>
    </row>
    <row r="122" spans="2:31" x14ac:dyDescent="0.3">
      <c r="B122" s="4" t="e">
        <f>VLOOKUP(Таблица1[[#This Row],[Наименование Заказчика]],Таблица3[],2,FALSE)</f>
        <v>#N/A</v>
      </c>
      <c r="C122" s="4" t="e">
        <f>VLOOKUP(Таблица1[[#This Row],[Наименование Заказчика]],Таблица3[],3,FALSE)</f>
        <v>#N/A</v>
      </c>
      <c r="N122" s="38" t="e">
        <f>VLOOKUP(Таблица1[[#This Row],[Код основания для проведения закупки с применением особого порядка]],Таблица4[#All],3,FALSE)</f>
        <v>#N/A</v>
      </c>
      <c r="O122" s="52"/>
      <c r="P122" s="52"/>
      <c r="Q122" s="52"/>
      <c r="R122" s="52"/>
      <c r="S122" s="38" t="e">
        <f>VLOOKUP(Таблица1[[#This Row],[Код страны поставки ТРУ]],Таблица8[],3,FALSE)</f>
        <v>#N/A</v>
      </c>
      <c r="T122" s="52"/>
      <c r="U122" s="52"/>
      <c r="V122" s="38" t="e">
        <f>VLOOKUP(Таблица1[[#This Row],[Код условия поставки по ИНКОТЕРМС 2010]],Таблица10[],2,FALSE)</f>
        <v>#N/A</v>
      </c>
      <c r="X122" s="4" t="e">
        <f>VLOOKUP(Таблица1[[#This Row],[Код единицы измерения]],Таблица37[#All],2,FALSE)</f>
        <v>#N/A</v>
      </c>
      <c r="Z122" s="56"/>
      <c r="AA122" s="56"/>
      <c r="AB122" s="57">
        <f>Таблица1[[#This Row],[Кол-во/объем]]*Таблица1[[#This Row],[Маркетинговая цена за единицу, тенге без НДС]]</f>
        <v>0</v>
      </c>
      <c r="AC122" s="52"/>
      <c r="AD122" s="52"/>
      <c r="AE122" s="52"/>
    </row>
    <row r="123" spans="2:31" x14ac:dyDescent="0.3">
      <c r="B123" s="4" t="e">
        <f>VLOOKUP(Таблица1[[#This Row],[Наименование Заказчика]],Таблица3[],2,FALSE)</f>
        <v>#N/A</v>
      </c>
      <c r="C123" s="4" t="e">
        <f>VLOOKUP(Таблица1[[#This Row],[Наименование Заказчика]],Таблица3[],3,FALSE)</f>
        <v>#N/A</v>
      </c>
      <c r="N123" s="38" t="e">
        <f>VLOOKUP(Таблица1[[#This Row],[Код основания для проведения закупки с применением особого порядка]],Таблица4[#All],3,FALSE)</f>
        <v>#N/A</v>
      </c>
      <c r="O123" s="52"/>
      <c r="P123" s="52"/>
      <c r="Q123" s="52"/>
      <c r="R123" s="52"/>
      <c r="S123" s="38" t="e">
        <f>VLOOKUP(Таблица1[[#This Row],[Код страны поставки ТРУ]],Таблица8[],3,FALSE)</f>
        <v>#N/A</v>
      </c>
      <c r="T123" s="52"/>
      <c r="U123" s="52"/>
      <c r="V123" s="38" t="e">
        <f>VLOOKUP(Таблица1[[#This Row],[Код условия поставки по ИНКОТЕРМС 2010]],Таблица10[],2,FALSE)</f>
        <v>#N/A</v>
      </c>
      <c r="X123" s="4" t="e">
        <f>VLOOKUP(Таблица1[[#This Row],[Код единицы измерения]],Таблица37[#All],2,FALSE)</f>
        <v>#N/A</v>
      </c>
      <c r="Z123" s="56"/>
      <c r="AA123" s="56"/>
      <c r="AB123" s="57">
        <f>Таблица1[[#This Row],[Кол-во/объем]]*Таблица1[[#This Row],[Маркетинговая цена за единицу, тенге без НДС]]</f>
        <v>0</v>
      </c>
      <c r="AC123" s="52"/>
      <c r="AD123" s="52"/>
      <c r="AE123" s="52"/>
    </row>
    <row r="124" spans="2:31" x14ac:dyDescent="0.3">
      <c r="B124" s="4" t="e">
        <f>VLOOKUP(Таблица1[[#This Row],[Наименование Заказчика]],Таблица3[],2,FALSE)</f>
        <v>#N/A</v>
      </c>
      <c r="C124" s="4" t="e">
        <f>VLOOKUP(Таблица1[[#This Row],[Наименование Заказчика]],Таблица3[],3,FALSE)</f>
        <v>#N/A</v>
      </c>
      <c r="N124" s="38" t="e">
        <f>VLOOKUP(Таблица1[[#This Row],[Код основания для проведения закупки с применением особого порядка]],Таблица4[#All],3,FALSE)</f>
        <v>#N/A</v>
      </c>
      <c r="O124" s="52"/>
      <c r="P124" s="52"/>
      <c r="Q124" s="52"/>
      <c r="R124" s="52"/>
      <c r="S124" s="38" t="e">
        <f>VLOOKUP(Таблица1[[#This Row],[Код страны поставки ТРУ]],Таблица8[],3,FALSE)</f>
        <v>#N/A</v>
      </c>
      <c r="T124" s="52"/>
      <c r="U124" s="52"/>
      <c r="V124" s="38" t="e">
        <f>VLOOKUP(Таблица1[[#This Row],[Код условия поставки по ИНКОТЕРМС 2010]],Таблица10[],2,FALSE)</f>
        <v>#N/A</v>
      </c>
      <c r="X124" s="4" t="e">
        <f>VLOOKUP(Таблица1[[#This Row],[Код единицы измерения]],Таблица37[#All],2,FALSE)</f>
        <v>#N/A</v>
      </c>
      <c r="Z124" s="56"/>
      <c r="AA124" s="56"/>
      <c r="AB124" s="57">
        <f>Таблица1[[#This Row],[Кол-во/объем]]*Таблица1[[#This Row],[Маркетинговая цена за единицу, тенге без НДС]]</f>
        <v>0</v>
      </c>
      <c r="AC124" s="52"/>
      <c r="AD124" s="52"/>
      <c r="AE124" s="52"/>
    </row>
    <row r="125" spans="2:31" x14ac:dyDescent="0.3">
      <c r="B125" s="4" t="e">
        <f>VLOOKUP(Таблица1[[#This Row],[Наименование Заказчика]],Таблица3[],2,FALSE)</f>
        <v>#N/A</v>
      </c>
      <c r="C125" s="4" t="e">
        <f>VLOOKUP(Таблица1[[#This Row],[Наименование Заказчика]],Таблица3[],3,FALSE)</f>
        <v>#N/A</v>
      </c>
      <c r="N125" s="38" t="e">
        <f>VLOOKUP(Таблица1[[#This Row],[Код основания для проведения закупки с применением особого порядка]],Таблица4[#All],3,FALSE)</f>
        <v>#N/A</v>
      </c>
      <c r="O125" s="52"/>
      <c r="P125" s="52"/>
      <c r="Q125" s="52"/>
      <c r="R125" s="52"/>
      <c r="S125" s="38" t="e">
        <f>VLOOKUP(Таблица1[[#This Row],[Код страны поставки ТРУ]],Таблица8[],3,FALSE)</f>
        <v>#N/A</v>
      </c>
      <c r="T125" s="52"/>
      <c r="U125" s="52"/>
      <c r="V125" s="38" t="e">
        <f>VLOOKUP(Таблица1[[#This Row],[Код условия поставки по ИНКОТЕРМС 2010]],Таблица10[],2,FALSE)</f>
        <v>#N/A</v>
      </c>
      <c r="X125" s="4" t="e">
        <f>VLOOKUP(Таблица1[[#This Row],[Код единицы измерения]],Таблица37[#All],2,FALSE)</f>
        <v>#N/A</v>
      </c>
      <c r="Z125" s="56"/>
      <c r="AA125" s="56"/>
      <c r="AB125" s="57">
        <f>Таблица1[[#This Row],[Кол-во/объем]]*Таблица1[[#This Row],[Маркетинговая цена за единицу, тенге без НДС]]</f>
        <v>0</v>
      </c>
      <c r="AC125" s="52"/>
      <c r="AD125" s="52"/>
      <c r="AE125" s="52"/>
    </row>
    <row r="126" spans="2:31" x14ac:dyDescent="0.3">
      <c r="B126" s="4" t="e">
        <f>VLOOKUP(Таблица1[[#This Row],[Наименование Заказчика]],Таблица3[],2,FALSE)</f>
        <v>#N/A</v>
      </c>
      <c r="C126" s="4" t="e">
        <f>VLOOKUP(Таблица1[[#This Row],[Наименование Заказчика]],Таблица3[],3,FALSE)</f>
        <v>#N/A</v>
      </c>
      <c r="N126" s="38" t="e">
        <f>VLOOKUP(Таблица1[[#This Row],[Код основания для проведения закупки с применением особого порядка]],Таблица4[#All],3,FALSE)</f>
        <v>#N/A</v>
      </c>
      <c r="O126" s="52"/>
      <c r="P126" s="52"/>
      <c r="Q126" s="52"/>
      <c r="R126" s="52"/>
      <c r="S126" s="38" t="e">
        <f>VLOOKUP(Таблица1[[#This Row],[Код страны поставки ТРУ]],Таблица8[],3,FALSE)</f>
        <v>#N/A</v>
      </c>
      <c r="T126" s="52"/>
      <c r="U126" s="52"/>
      <c r="V126" s="38" t="e">
        <f>VLOOKUP(Таблица1[[#This Row],[Код условия поставки по ИНКОТЕРМС 2010]],Таблица10[],2,FALSE)</f>
        <v>#N/A</v>
      </c>
      <c r="X126" s="4" t="e">
        <f>VLOOKUP(Таблица1[[#This Row],[Код единицы измерения]],Таблица37[#All],2,FALSE)</f>
        <v>#N/A</v>
      </c>
      <c r="Z126" s="56"/>
      <c r="AA126" s="56"/>
      <c r="AB126" s="57">
        <f>Таблица1[[#This Row],[Кол-во/объем]]*Таблица1[[#This Row],[Маркетинговая цена за единицу, тенге без НДС]]</f>
        <v>0</v>
      </c>
      <c r="AC126" s="52"/>
      <c r="AD126" s="52"/>
      <c r="AE126" s="52"/>
    </row>
    <row r="127" spans="2:31" x14ac:dyDescent="0.3">
      <c r="B127" s="4" t="e">
        <f>VLOOKUP(Таблица1[[#This Row],[Наименование Заказчика]],Таблица3[],2,FALSE)</f>
        <v>#N/A</v>
      </c>
      <c r="C127" s="4" t="e">
        <f>VLOOKUP(Таблица1[[#This Row],[Наименование Заказчика]],Таблица3[],3,FALSE)</f>
        <v>#N/A</v>
      </c>
      <c r="N127" s="38" t="e">
        <f>VLOOKUP(Таблица1[[#This Row],[Код основания для проведения закупки с применением особого порядка]],Таблица4[#All],3,FALSE)</f>
        <v>#N/A</v>
      </c>
      <c r="O127" s="52"/>
      <c r="P127" s="52"/>
      <c r="Q127" s="52"/>
      <c r="R127" s="52"/>
      <c r="S127" s="38" t="e">
        <f>VLOOKUP(Таблица1[[#This Row],[Код страны поставки ТРУ]],Таблица8[],3,FALSE)</f>
        <v>#N/A</v>
      </c>
      <c r="T127" s="52"/>
      <c r="U127" s="52"/>
      <c r="V127" s="38" t="e">
        <f>VLOOKUP(Таблица1[[#This Row],[Код условия поставки по ИНКОТЕРМС 2010]],Таблица10[],2,FALSE)</f>
        <v>#N/A</v>
      </c>
      <c r="X127" s="4" t="e">
        <f>VLOOKUP(Таблица1[[#This Row],[Код единицы измерения]],Таблица37[#All],2,FALSE)</f>
        <v>#N/A</v>
      </c>
      <c r="Z127" s="56"/>
      <c r="AA127" s="56"/>
      <c r="AB127" s="57">
        <f>Таблица1[[#This Row],[Кол-во/объем]]*Таблица1[[#This Row],[Маркетинговая цена за единицу, тенге без НДС]]</f>
        <v>0</v>
      </c>
      <c r="AC127" s="52"/>
      <c r="AD127" s="52"/>
      <c r="AE127" s="52"/>
    </row>
    <row r="128" spans="2:31" x14ac:dyDescent="0.3">
      <c r="B128" s="4" t="e">
        <f>VLOOKUP(Таблица1[[#This Row],[Наименование Заказчика]],Таблица3[],2,FALSE)</f>
        <v>#N/A</v>
      </c>
      <c r="C128" s="4" t="e">
        <f>VLOOKUP(Таблица1[[#This Row],[Наименование Заказчика]],Таблица3[],3,FALSE)</f>
        <v>#N/A</v>
      </c>
      <c r="N128" s="38" t="e">
        <f>VLOOKUP(Таблица1[[#This Row],[Код основания для проведения закупки с применением особого порядка]],Таблица4[#All],3,FALSE)</f>
        <v>#N/A</v>
      </c>
      <c r="O128" s="52"/>
      <c r="P128" s="52"/>
      <c r="Q128" s="52"/>
      <c r="R128" s="52"/>
      <c r="S128" s="38" t="e">
        <f>VLOOKUP(Таблица1[[#This Row],[Код страны поставки ТРУ]],Таблица8[],3,FALSE)</f>
        <v>#N/A</v>
      </c>
      <c r="T128" s="52"/>
      <c r="U128" s="52"/>
      <c r="V128" s="38" t="e">
        <f>VLOOKUP(Таблица1[[#This Row],[Код условия поставки по ИНКОТЕРМС 2010]],Таблица10[],2,FALSE)</f>
        <v>#N/A</v>
      </c>
      <c r="X128" s="4" t="e">
        <f>VLOOKUP(Таблица1[[#This Row],[Код единицы измерения]],Таблица37[#All],2,FALSE)</f>
        <v>#N/A</v>
      </c>
      <c r="Z128" s="56"/>
      <c r="AA128" s="56"/>
      <c r="AB128" s="57">
        <f>Таблица1[[#This Row],[Кол-во/объем]]*Таблица1[[#This Row],[Маркетинговая цена за единицу, тенге без НДС]]</f>
        <v>0</v>
      </c>
      <c r="AC128" s="52"/>
      <c r="AD128" s="52"/>
      <c r="AE128" s="52"/>
    </row>
    <row r="129" spans="2:31" x14ac:dyDescent="0.3">
      <c r="B129" s="4" t="e">
        <f>VLOOKUP(Таблица1[[#This Row],[Наименование Заказчика]],Таблица3[],2,FALSE)</f>
        <v>#N/A</v>
      </c>
      <c r="C129" s="4" t="e">
        <f>VLOOKUP(Таблица1[[#This Row],[Наименование Заказчика]],Таблица3[],3,FALSE)</f>
        <v>#N/A</v>
      </c>
      <c r="N129" s="38" t="e">
        <f>VLOOKUP(Таблица1[[#This Row],[Код основания для проведения закупки с применением особого порядка]],Таблица4[#All],3,FALSE)</f>
        <v>#N/A</v>
      </c>
      <c r="O129" s="52"/>
      <c r="P129" s="52"/>
      <c r="Q129" s="52"/>
      <c r="R129" s="52"/>
      <c r="S129" s="38" t="e">
        <f>VLOOKUP(Таблица1[[#This Row],[Код страны поставки ТРУ]],Таблица8[],3,FALSE)</f>
        <v>#N/A</v>
      </c>
      <c r="T129" s="52"/>
      <c r="U129" s="52"/>
      <c r="V129" s="38" t="e">
        <f>VLOOKUP(Таблица1[[#This Row],[Код условия поставки по ИНКОТЕРМС 2010]],Таблица10[],2,FALSE)</f>
        <v>#N/A</v>
      </c>
      <c r="X129" s="4" t="e">
        <f>VLOOKUP(Таблица1[[#This Row],[Код единицы измерения]],Таблица37[#All],2,FALSE)</f>
        <v>#N/A</v>
      </c>
      <c r="Z129" s="56"/>
      <c r="AA129" s="56"/>
      <c r="AB129" s="57">
        <f>Таблица1[[#This Row],[Кол-во/объем]]*Таблица1[[#This Row],[Маркетинговая цена за единицу, тенге без НДС]]</f>
        <v>0</v>
      </c>
      <c r="AC129" s="52"/>
      <c r="AD129" s="52"/>
      <c r="AE129" s="52"/>
    </row>
    <row r="130" spans="2:31" x14ac:dyDescent="0.3">
      <c r="B130" s="4" t="e">
        <f>VLOOKUP(Таблица1[[#This Row],[Наименование Заказчика]],Таблица3[],2,FALSE)</f>
        <v>#N/A</v>
      </c>
      <c r="C130" s="4" t="e">
        <f>VLOOKUP(Таблица1[[#This Row],[Наименование Заказчика]],Таблица3[],3,FALSE)</f>
        <v>#N/A</v>
      </c>
      <c r="N130" s="38" t="e">
        <f>VLOOKUP(Таблица1[[#This Row],[Код основания для проведения закупки с применением особого порядка]],Таблица4[#All],3,FALSE)</f>
        <v>#N/A</v>
      </c>
      <c r="O130" s="52"/>
      <c r="P130" s="52"/>
      <c r="Q130" s="52"/>
      <c r="R130" s="52"/>
      <c r="S130" s="38" t="e">
        <f>VLOOKUP(Таблица1[[#This Row],[Код страны поставки ТРУ]],Таблица8[],3,FALSE)</f>
        <v>#N/A</v>
      </c>
      <c r="T130" s="52"/>
      <c r="U130" s="52"/>
      <c r="V130" s="38" t="e">
        <f>VLOOKUP(Таблица1[[#This Row],[Код условия поставки по ИНКОТЕРМС 2010]],Таблица10[],2,FALSE)</f>
        <v>#N/A</v>
      </c>
      <c r="X130" s="4" t="e">
        <f>VLOOKUP(Таблица1[[#This Row],[Код единицы измерения]],Таблица37[#All],2,FALSE)</f>
        <v>#N/A</v>
      </c>
      <c r="Z130" s="56"/>
      <c r="AA130" s="56"/>
      <c r="AB130" s="57">
        <f>Таблица1[[#This Row],[Кол-во/объем]]*Таблица1[[#This Row],[Маркетинговая цена за единицу, тенге без НДС]]</f>
        <v>0</v>
      </c>
      <c r="AC130" s="52"/>
      <c r="AD130" s="52"/>
      <c r="AE130" s="52"/>
    </row>
    <row r="131" spans="2:31" x14ac:dyDescent="0.3">
      <c r="B131" s="4" t="e">
        <f>VLOOKUP(Таблица1[[#This Row],[Наименование Заказчика]],Таблица3[],2,FALSE)</f>
        <v>#N/A</v>
      </c>
      <c r="C131" s="4" t="e">
        <f>VLOOKUP(Таблица1[[#This Row],[Наименование Заказчика]],Таблица3[],3,FALSE)</f>
        <v>#N/A</v>
      </c>
      <c r="N131" s="38" t="e">
        <f>VLOOKUP(Таблица1[[#This Row],[Код основания для проведения закупки с применением особого порядка]],Таблица4[#All],3,FALSE)</f>
        <v>#N/A</v>
      </c>
      <c r="O131" s="52"/>
      <c r="P131" s="52"/>
      <c r="Q131" s="52"/>
      <c r="R131" s="52"/>
      <c r="S131" s="38" t="e">
        <f>VLOOKUP(Таблица1[[#This Row],[Код страны поставки ТРУ]],Таблица8[],3,FALSE)</f>
        <v>#N/A</v>
      </c>
      <c r="T131" s="52"/>
      <c r="U131" s="52"/>
      <c r="V131" s="38" t="e">
        <f>VLOOKUP(Таблица1[[#This Row],[Код условия поставки по ИНКОТЕРМС 2010]],Таблица10[],2,FALSE)</f>
        <v>#N/A</v>
      </c>
      <c r="X131" s="4" t="e">
        <f>VLOOKUP(Таблица1[[#This Row],[Код единицы измерения]],Таблица37[#All],2,FALSE)</f>
        <v>#N/A</v>
      </c>
      <c r="Z131" s="56"/>
      <c r="AA131" s="56"/>
      <c r="AB131" s="57">
        <f>Таблица1[[#This Row],[Кол-во/объем]]*Таблица1[[#This Row],[Маркетинговая цена за единицу, тенге без НДС]]</f>
        <v>0</v>
      </c>
      <c r="AC131" s="52"/>
      <c r="AD131" s="52"/>
      <c r="AE131" s="52"/>
    </row>
    <row r="132" spans="2:31" x14ac:dyDescent="0.3">
      <c r="B132" s="4" t="e">
        <f>VLOOKUP(Таблица1[[#This Row],[Наименование Заказчика]],Таблица3[],2,FALSE)</f>
        <v>#N/A</v>
      </c>
      <c r="C132" s="4" t="e">
        <f>VLOOKUP(Таблица1[[#This Row],[Наименование Заказчика]],Таблица3[],3,FALSE)</f>
        <v>#N/A</v>
      </c>
      <c r="N132" s="38" t="e">
        <f>VLOOKUP(Таблица1[[#This Row],[Код основания для проведения закупки с применением особого порядка]],Таблица4[#All],3,FALSE)</f>
        <v>#N/A</v>
      </c>
      <c r="O132" s="52"/>
      <c r="P132" s="52"/>
      <c r="Q132" s="52"/>
      <c r="R132" s="52"/>
      <c r="S132" s="38" t="e">
        <f>VLOOKUP(Таблица1[[#This Row],[Код страны поставки ТРУ]],Таблица8[],3,FALSE)</f>
        <v>#N/A</v>
      </c>
      <c r="T132" s="52"/>
      <c r="U132" s="52"/>
      <c r="V132" s="38" t="e">
        <f>VLOOKUP(Таблица1[[#This Row],[Код условия поставки по ИНКОТЕРМС 2010]],Таблица10[],2,FALSE)</f>
        <v>#N/A</v>
      </c>
      <c r="X132" s="4" t="e">
        <f>VLOOKUP(Таблица1[[#This Row],[Код единицы измерения]],Таблица37[#All],2,FALSE)</f>
        <v>#N/A</v>
      </c>
      <c r="Z132" s="56"/>
      <c r="AA132" s="56"/>
      <c r="AB132" s="57">
        <f>Таблица1[[#This Row],[Кол-во/объем]]*Таблица1[[#This Row],[Маркетинговая цена за единицу, тенге без НДС]]</f>
        <v>0</v>
      </c>
      <c r="AC132" s="52"/>
      <c r="AD132" s="52"/>
      <c r="AE132" s="52"/>
    </row>
    <row r="133" spans="2:31" x14ac:dyDescent="0.3">
      <c r="B133" s="4" t="e">
        <f>VLOOKUP(Таблица1[[#This Row],[Наименование Заказчика]],Таблица3[],2,FALSE)</f>
        <v>#N/A</v>
      </c>
      <c r="C133" s="4" t="e">
        <f>VLOOKUP(Таблица1[[#This Row],[Наименование Заказчика]],Таблица3[],3,FALSE)</f>
        <v>#N/A</v>
      </c>
      <c r="N133" s="38" t="e">
        <f>VLOOKUP(Таблица1[[#This Row],[Код основания для проведения закупки с применением особого порядка]],Таблица4[#All],3,FALSE)</f>
        <v>#N/A</v>
      </c>
      <c r="O133" s="52"/>
      <c r="P133" s="52"/>
      <c r="Q133" s="52"/>
      <c r="R133" s="52"/>
      <c r="S133" s="38" t="e">
        <f>VLOOKUP(Таблица1[[#This Row],[Код страны поставки ТРУ]],Таблица8[],3,FALSE)</f>
        <v>#N/A</v>
      </c>
      <c r="T133" s="52"/>
      <c r="U133" s="52"/>
      <c r="V133" s="38" t="e">
        <f>VLOOKUP(Таблица1[[#This Row],[Код условия поставки по ИНКОТЕРМС 2010]],Таблица10[],2,FALSE)</f>
        <v>#N/A</v>
      </c>
      <c r="X133" s="4" t="e">
        <f>VLOOKUP(Таблица1[[#This Row],[Код единицы измерения]],Таблица37[#All],2,FALSE)</f>
        <v>#N/A</v>
      </c>
      <c r="Z133" s="56"/>
      <c r="AA133" s="56"/>
      <c r="AB133" s="57">
        <f>Таблица1[[#This Row],[Кол-во/объем]]*Таблица1[[#This Row],[Маркетинговая цена за единицу, тенге без НДС]]</f>
        <v>0</v>
      </c>
      <c r="AC133" s="52"/>
      <c r="AD133" s="52"/>
      <c r="AE133" s="52"/>
    </row>
    <row r="134" spans="2:31" x14ac:dyDescent="0.3">
      <c r="B134" s="4" t="e">
        <f>VLOOKUP(Таблица1[[#This Row],[Наименование Заказчика]],Таблица3[],2,FALSE)</f>
        <v>#N/A</v>
      </c>
      <c r="C134" s="4" t="e">
        <f>VLOOKUP(Таблица1[[#This Row],[Наименование Заказчика]],Таблица3[],3,FALSE)</f>
        <v>#N/A</v>
      </c>
      <c r="N134" s="38" t="e">
        <f>VLOOKUP(Таблица1[[#This Row],[Код основания для проведения закупки с применением особого порядка]],Таблица4[#All],3,FALSE)</f>
        <v>#N/A</v>
      </c>
      <c r="O134" s="52"/>
      <c r="P134" s="52"/>
      <c r="Q134" s="52"/>
      <c r="R134" s="52"/>
      <c r="S134" s="38" t="e">
        <f>VLOOKUP(Таблица1[[#This Row],[Код страны поставки ТРУ]],Таблица8[],3,FALSE)</f>
        <v>#N/A</v>
      </c>
      <c r="T134" s="52"/>
      <c r="U134" s="52"/>
      <c r="V134" s="38" t="e">
        <f>VLOOKUP(Таблица1[[#This Row],[Код условия поставки по ИНКОТЕРМС 2010]],Таблица10[],2,FALSE)</f>
        <v>#N/A</v>
      </c>
      <c r="X134" s="4" t="e">
        <f>VLOOKUP(Таблица1[[#This Row],[Код единицы измерения]],Таблица37[#All],2,FALSE)</f>
        <v>#N/A</v>
      </c>
      <c r="Z134" s="56"/>
      <c r="AA134" s="56"/>
      <c r="AB134" s="57">
        <f>Таблица1[[#This Row],[Кол-во/объем]]*Таблица1[[#This Row],[Маркетинговая цена за единицу, тенге без НДС]]</f>
        <v>0</v>
      </c>
      <c r="AC134" s="52"/>
      <c r="AD134" s="52"/>
      <c r="AE134" s="52"/>
    </row>
    <row r="135" spans="2:31" x14ac:dyDescent="0.3">
      <c r="B135" s="4" t="e">
        <f>VLOOKUP(Таблица1[[#This Row],[Наименование Заказчика]],Таблица3[],2,FALSE)</f>
        <v>#N/A</v>
      </c>
      <c r="C135" s="4" t="e">
        <f>VLOOKUP(Таблица1[[#This Row],[Наименование Заказчика]],Таблица3[],3,FALSE)</f>
        <v>#N/A</v>
      </c>
      <c r="N135" s="38" t="e">
        <f>VLOOKUP(Таблица1[[#This Row],[Код основания для проведения закупки с применением особого порядка]],Таблица4[#All],3,FALSE)</f>
        <v>#N/A</v>
      </c>
      <c r="O135" s="52"/>
      <c r="P135" s="52"/>
      <c r="Q135" s="52"/>
      <c r="R135" s="52"/>
      <c r="S135" s="38" t="e">
        <f>VLOOKUP(Таблица1[[#This Row],[Код страны поставки ТРУ]],Таблица8[],3,FALSE)</f>
        <v>#N/A</v>
      </c>
      <c r="T135" s="52"/>
      <c r="U135" s="52"/>
      <c r="V135" s="38" t="e">
        <f>VLOOKUP(Таблица1[[#This Row],[Код условия поставки по ИНКОТЕРМС 2010]],Таблица10[],2,FALSE)</f>
        <v>#N/A</v>
      </c>
      <c r="X135" s="4" t="e">
        <f>VLOOKUP(Таблица1[[#This Row],[Код единицы измерения]],Таблица37[#All],2,FALSE)</f>
        <v>#N/A</v>
      </c>
      <c r="Z135" s="56"/>
      <c r="AA135" s="56"/>
      <c r="AB135" s="57">
        <f>Таблица1[[#This Row],[Кол-во/объем]]*Таблица1[[#This Row],[Маркетинговая цена за единицу, тенге без НДС]]</f>
        <v>0</v>
      </c>
      <c r="AC135" s="52"/>
      <c r="AD135" s="52"/>
      <c r="AE135" s="52"/>
    </row>
    <row r="136" spans="2:31" x14ac:dyDescent="0.3">
      <c r="B136" s="4" t="e">
        <f>VLOOKUP(Таблица1[[#This Row],[Наименование Заказчика]],Таблица3[],2,FALSE)</f>
        <v>#N/A</v>
      </c>
      <c r="C136" s="4" t="e">
        <f>VLOOKUP(Таблица1[[#This Row],[Наименование Заказчика]],Таблица3[],3,FALSE)</f>
        <v>#N/A</v>
      </c>
      <c r="N136" s="38" t="e">
        <f>VLOOKUP(Таблица1[[#This Row],[Код основания для проведения закупки с применением особого порядка]],Таблица4[#All],3,FALSE)</f>
        <v>#N/A</v>
      </c>
      <c r="O136" s="52"/>
      <c r="P136" s="52"/>
      <c r="Q136" s="52"/>
      <c r="R136" s="52"/>
      <c r="S136" s="38" t="e">
        <f>VLOOKUP(Таблица1[[#This Row],[Код страны поставки ТРУ]],Таблица8[],3,FALSE)</f>
        <v>#N/A</v>
      </c>
      <c r="T136" s="52"/>
      <c r="U136" s="52"/>
      <c r="V136" s="38" t="e">
        <f>VLOOKUP(Таблица1[[#This Row],[Код условия поставки по ИНКОТЕРМС 2010]],Таблица10[],2,FALSE)</f>
        <v>#N/A</v>
      </c>
      <c r="X136" s="4" t="e">
        <f>VLOOKUP(Таблица1[[#This Row],[Код единицы измерения]],Таблица37[#All],2,FALSE)</f>
        <v>#N/A</v>
      </c>
      <c r="Z136" s="56"/>
      <c r="AA136" s="56"/>
      <c r="AB136" s="57">
        <f>Таблица1[[#This Row],[Кол-во/объем]]*Таблица1[[#This Row],[Маркетинговая цена за единицу, тенге без НДС]]</f>
        <v>0</v>
      </c>
      <c r="AC136" s="52"/>
      <c r="AD136" s="52"/>
      <c r="AE136" s="52"/>
    </row>
    <row r="137" spans="2:31" x14ac:dyDescent="0.3">
      <c r="B137" s="4" t="e">
        <f>VLOOKUP(Таблица1[[#This Row],[Наименование Заказчика]],Таблица3[],2,FALSE)</f>
        <v>#N/A</v>
      </c>
      <c r="C137" s="4" t="e">
        <f>VLOOKUP(Таблица1[[#This Row],[Наименование Заказчика]],Таблица3[],3,FALSE)</f>
        <v>#N/A</v>
      </c>
      <c r="N137" s="38" t="e">
        <f>VLOOKUP(Таблица1[[#This Row],[Код основания для проведения закупки с применением особого порядка]],Таблица4[#All],3,FALSE)</f>
        <v>#N/A</v>
      </c>
      <c r="O137" s="52"/>
      <c r="P137" s="52"/>
      <c r="Q137" s="52"/>
      <c r="R137" s="52"/>
      <c r="S137" s="38" t="e">
        <f>VLOOKUP(Таблица1[[#This Row],[Код страны поставки ТРУ]],Таблица8[],3,FALSE)</f>
        <v>#N/A</v>
      </c>
      <c r="T137" s="52"/>
      <c r="U137" s="52"/>
      <c r="V137" s="38" t="e">
        <f>VLOOKUP(Таблица1[[#This Row],[Код условия поставки по ИНКОТЕРМС 2010]],Таблица10[],2,FALSE)</f>
        <v>#N/A</v>
      </c>
      <c r="X137" s="4" t="e">
        <f>VLOOKUP(Таблица1[[#This Row],[Код единицы измерения]],Таблица37[#All],2,FALSE)</f>
        <v>#N/A</v>
      </c>
      <c r="Z137" s="56"/>
      <c r="AA137" s="56"/>
      <c r="AB137" s="57">
        <f>Таблица1[[#This Row],[Кол-во/объем]]*Таблица1[[#This Row],[Маркетинговая цена за единицу, тенге без НДС]]</f>
        <v>0</v>
      </c>
      <c r="AC137" s="52"/>
      <c r="AD137" s="52"/>
      <c r="AE137" s="52"/>
    </row>
    <row r="138" spans="2:31" x14ac:dyDescent="0.3">
      <c r="B138" s="4" t="e">
        <f>VLOOKUP(Таблица1[[#This Row],[Наименование Заказчика]],Таблица3[],2,FALSE)</f>
        <v>#N/A</v>
      </c>
      <c r="C138" s="4" t="e">
        <f>VLOOKUP(Таблица1[[#This Row],[Наименование Заказчика]],Таблица3[],3,FALSE)</f>
        <v>#N/A</v>
      </c>
      <c r="N138" s="38" t="e">
        <f>VLOOKUP(Таблица1[[#This Row],[Код основания для проведения закупки с применением особого порядка]],Таблица4[#All],3,FALSE)</f>
        <v>#N/A</v>
      </c>
      <c r="O138" s="52"/>
      <c r="P138" s="52"/>
      <c r="Q138" s="52"/>
      <c r="R138" s="52"/>
      <c r="S138" s="38" t="e">
        <f>VLOOKUP(Таблица1[[#This Row],[Код страны поставки ТРУ]],Таблица8[],3,FALSE)</f>
        <v>#N/A</v>
      </c>
      <c r="T138" s="52"/>
      <c r="U138" s="52"/>
      <c r="V138" s="38" t="e">
        <f>VLOOKUP(Таблица1[[#This Row],[Код условия поставки по ИНКОТЕРМС 2010]],Таблица10[],2,FALSE)</f>
        <v>#N/A</v>
      </c>
      <c r="X138" s="4" t="e">
        <f>VLOOKUP(Таблица1[[#This Row],[Код единицы измерения]],Таблица37[#All],2,FALSE)</f>
        <v>#N/A</v>
      </c>
      <c r="Z138" s="56"/>
      <c r="AA138" s="56"/>
      <c r="AB138" s="57">
        <f>Таблица1[[#This Row],[Кол-во/объем]]*Таблица1[[#This Row],[Маркетинговая цена за единицу, тенге без НДС]]</f>
        <v>0</v>
      </c>
      <c r="AC138" s="52"/>
      <c r="AD138" s="52"/>
      <c r="AE138" s="52"/>
    </row>
    <row r="139" spans="2:31" x14ac:dyDescent="0.3">
      <c r="B139" s="4" t="e">
        <f>VLOOKUP(Таблица1[[#This Row],[Наименование Заказчика]],Таблица3[],2,FALSE)</f>
        <v>#N/A</v>
      </c>
      <c r="C139" s="4" t="e">
        <f>VLOOKUP(Таблица1[[#This Row],[Наименование Заказчика]],Таблица3[],3,FALSE)</f>
        <v>#N/A</v>
      </c>
      <c r="N139" s="38" t="e">
        <f>VLOOKUP(Таблица1[[#This Row],[Код основания для проведения закупки с применением особого порядка]],Таблица4[#All],3,FALSE)</f>
        <v>#N/A</v>
      </c>
      <c r="O139" s="52"/>
      <c r="P139" s="52"/>
      <c r="Q139" s="52"/>
      <c r="R139" s="52"/>
      <c r="S139" s="38" t="e">
        <f>VLOOKUP(Таблица1[[#This Row],[Код страны поставки ТРУ]],Таблица8[],3,FALSE)</f>
        <v>#N/A</v>
      </c>
      <c r="T139" s="52"/>
      <c r="U139" s="52"/>
      <c r="V139" s="38" t="e">
        <f>VLOOKUP(Таблица1[[#This Row],[Код условия поставки по ИНКОТЕРМС 2010]],Таблица10[],2,FALSE)</f>
        <v>#N/A</v>
      </c>
      <c r="X139" s="4" t="e">
        <f>VLOOKUP(Таблица1[[#This Row],[Код единицы измерения]],Таблица37[#All],2,FALSE)</f>
        <v>#N/A</v>
      </c>
      <c r="Z139" s="56"/>
      <c r="AA139" s="56"/>
      <c r="AB139" s="57">
        <f>Таблица1[[#This Row],[Кол-во/объем]]*Таблица1[[#This Row],[Маркетинговая цена за единицу, тенге без НДС]]</f>
        <v>0</v>
      </c>
      <c r="AC139" s="52"/>
      <c r="AD139" s="52"/>
      <c r="AE139" s="52"/>
    </row>
    <row r="140" spans="2:31" x14ac:dyDescent="0.3">
      <c r="B140" s="4" t="e">
        <f>VLOOKUP(Таблица1[[#This Row],[Наименование Заказчика]],Таблица3[],2,FALSE)</f>
        <v>#N/A</v>
      </c>
      <c r="C140" s="4" t="e">
        <f>VLOOKUP(Таблица1[[#This Row],[Наименование Заказчика]],Таблица3[],3,FALSE)</f>
        <v>#N/A</v>
      </c>
      <c r="N140" s="38" t="e">
        <f>VLOOKUP(Таблица1[[#This Row],[Код основания для проведения закупки с применением особого порядка]],Таблица4[#All],3,FALSE)</f>
        <v>#N/A</v>
      </c>
      <c r="O140" s="52"/>
      <c r="P140" s="52"/>
      <c r="Q140" s="52"/>
      <c r="R140" s="52"/>
      <c r="S140" s="38" t="e">
        <f>VLOOKUP(Таблица1[[#This Row],[Код страны поставки ТРУ]],Таблица8[],3,FALSE)</f>
        <v>#N/A</v>
      </c>
      <c r="T140" s="52"/>
      <c r="U140" s="52"/>
      <c r="V140" s="38" t="e">
        <f>VLOOKUP(Таблица1[[#This Row],[Код условия поставки по ИНКОТЕРМС 2010]],Таблица10[],2,FALSE)</f>
        <v>#N/A</v>
      </c>
      <c r="X140" s="4" t="e">
        <f>VLOOKUP(Таблица1[[#This Row],[Код единицы измерения]],Таблица37[#All],2,FALSE)</f>
        <v>#N/A</v>
      </c>
      <c r="Z140" s="56"/>
      <c r="AA140" s="56"/>
      <c r="AB140" s="57">
        <f>Таблица1[[#This Row],[Кол-во/объем]]*Таблица1[[#This Row],[Маркетинговая цена за единицу, тенге без НДС]]</f>
        <v>0</v>
      </c>
      <c r="AC140" s="52"/>
      <c r="AD140" s="52"/>
      <c r="AE140" s="52"/>
    </row>
    <row r="141" spans="2:31" x14ac:dyDescent="0.3">
      <c r="B141" s="4" t="e">
        <f>VLOOKUP(Таблица1[[#This Row],[Наименование Заказчика]],Таблица3[],2,FALSE)</f>
        <v>#N/A</v>
      </c>
      <c r="C141" s="4" t="e">
        <f>VLOOKUP(Таблица1[[#This Row],[Наименование Заказчика]],Таблица3[],3,FALSE)</f>
        <v>#N/A</v>
      </c>
      <c r="N141" s="38" t="e">
        <f>VLOOKUP(Таблица1[[#This Row],[Код основания для проведения закупки с применением особого порядка]],Таблица4[#All],3,FALSE)</f>
        <v>#N/A</v>
      </c>
      <c r="O141" s="52"/>
      <c r="P141" s="52"/>
      <c r="Q141" s="52"/>
      <c r="R141" s="52"/>
      <c r="S141" s="38" t="e">
        <f>VLOOKUP(Таблица1[[#This Row],[Код страны поставки ТРУ]],Таблица8[],3,FALSE)</f>
        <v>#N/A</v>
      </c>
      <c r="T141" s="52"/>
      <c r="U141" s="52"/>
      <c r="V141" s="38" t="e">
        <f>VLOOKUP(Таблица1[[#This Row],[Код условия поставки по ИНКОТЕРМС 2010]],Таблица10[],2,FALSE)</f>
        <v>#N/A</v>
      </c>
      <c r="X141" s="4" t="e">
        <f>VLOOKUP(Таблица1[[#This Row],[Код единицы измерения]],Таблица37[#All],2,FALSE)</f>
        <v>#N/A</v>
      </c>
      <c r="Z141" s="56"/>
      <c r="AA141" s="56"/>
      <c r="AB141" s="57">
        <f>Таблица1[[#This Row],[Кол-во/объем]]*Таблица1[[#This Row],[Маркетинговая цена за единицу, тенге без НДС]]</f>
        <v>0</v>
      </c>
      <c r="AC141" s="52"/>
      <c r="AD141" s="52"/>
      <c r="AE141" s="52"/>
    </row>
    <row r="142" spans="2:31" x14ac:dyDescent="0.3">
      <c r="B142" s="4" t="e">
        <f>VLOOKUP(Таблица1[[#This Row],[Наименование Заказчика]],Таблица3[],2,FALSE)</f>
        <v>#N/A</v>
      </c>
      <c r="C142" s="4" t="e">
        <f>VLOOKUP(Таблица1[[#This Row],[Наименование Заказчика]],Таблица3[],3,FALSE)</f>
        <v>#N/A</v>
      </c>
      <c r="N142" s="38" t="e">
        <f>VLOOKUP(Таблица1[[#This Row],[Код основания для проведения закупки с применением особого порядка]],Таблица4[#All],3,FALSE)</f>
        <v>#N/A</v>
      </c>
      <c r="O142" s="52"/>
      <c r="P142" s="52"/>
      <c r="Q142" s="52"/>
      <c r="R142" s="52"/>
      <c r="S142" s="38" t="e">
        <f>VLOOKUP(Таблица1[[#This Row],[Код страны поставки ТРУ]],Таблица8[],3,FALSE)</f>
        <v>#N/A</v>
      </c>
      <c r="T142" s="52"/>
      <c r="U142" s="52"/>
      <c r="V142" s="38" t="e">
        <f>VLOOKUP(Таблица1[[#This Row],[Код условия поставки по ИНКОТЕРМС 2010]],Таблица10[],2,FALSE)</f>
        <v>#N/A</v>
      </c>
      <c r="X142" s="4" t="e">
        <f>VLOOKUP(Таблица1[[#This Row],[Код единицы измерения]],Таблица37[#All],2,FALSE)</f>
        <v>#N/A</v>
      </c>
      <c r="Z142" s="56"/>
      <c r="AA142" s="56"/>
      <c r="AB142" s="57">
        <f>Таблица1[[#This Row],[Кол-во/объем]]*Таблица1[[#This Row],[Маркетинговая цена за единицу, тенге без НДС]]</f>
        <v>0</v>
      </c>
      <c r="AC142" s="52"/>
      <c r="AD142" s="52"/>
      <c r="AE142" s="52"/>
    </row>
    <row r="143" spans="2:31" x14ac:dyDescent="0.3">
      <c r="B143" s="4" t="e">
        <f>VLOOKUP(Таблица1[[#This Row],[Наименование Заказчика]],Таблица3[],2,FALSE)</f>
        <v>#N/A</v>
      </c>
      <c r="C143" s="4" t="e">
        <f>VLOOKUP(Таблица1[[#This Row],[Наименование Заказчика]],Таблица3[],3,FALSE)</f>
        <v>#N/A</v>
      </c>
      <c r="N143" s="38" t="e">
        <f>VLOOKUP(Таблица1[[#This Row],[Код основания для проведения закупки с применением особого порядка]],Таблица4[#All],3,FALSE)</f>
        <v>#N/A</v>
      </c>
      <c r="O143" s="52"/>
      <c r="P143" s="52"/>
      <c r="Q143" s="52"/>
      <c r="R143" s="52"/>
      <c r="S143" s="38" t="e">
        <f>VLOOKUP(Таблица1[[#This Row],[Код страны поставки ТРУ]],Таблица8[],3,FALSE)</f>
        <v>#N/A</v>
      </c>
      <c r="T143" s="52"/>
      <c r="U143" s="52"/>
      <c r="V143" s="38" t="e">
        <f>VLOOKUP(Таблица1[[#This Row],[Код условия поставки по ИНКОТЕРМС 2010]],Таблица10[],2,FALSE)</f>
        <v>#N/A</v>
      </c>
      <c r="X143" s="4" t="e">
        <f>VLOOKUP(Таблица1[[#This Row],[Код единицы измерения]],Таблица37[#All],2,FALSE)</f>
        <v>#N/A</v>
      </c>
      <c r="Z143" s="56"/>
      <c r="AA143" s="56"/>
      <c r="AB143" s="57">
        <f>Таблица1[[#This Row],[Кол-во/объем]]*Таблица1[[#This Row],[Маркетинговая цена за единицу, тенге без НДС]]</f>
        <v>0</v>
      </c>
      <c r="AC143" s="52"/>
      <c r="AD143" s="52"/>
      <c r="AE143" s="52"/>
    </row>
    <row r="144" spans="2:31" x14ac:dyDescent="0.3">
      <c r="B144" s="4" t="e">
        <f>VLOOKUP(Таблица1[[#This Row],[Наименование Заказчика]],Таблица3[],2,FALSE)</f>
        <v>#N/A</v>
      </c>
      <c r="C144" s="4" t="e">
        <f>VLOOKUP(Таблица1[[#This Row],[Наименование Заказчика]],Таблица3[],3,FALSE)</f>
        <v>#N/A</v>
      </c>
      <c r="N144" s="38" t="e">
        <f>VLOOKUP(Таблица1[[#This Row],[Код основания для проведения закупки с применением особого порядка]],Таблица4[#All],3,FALSE)</f>
        <v>#N/A</v>
      </c>
      <c r="O144" s="52"/>
      <c r="P144" s="52"/>
      <c r="Q144" s="52"/>
      <c r="R144" s="52"/>
      <c r="S144" s="38" t="e">
        <f>VLOOKUP(Таблица1[[#This Row],[Код страны поставки ТРУ]],Таблица8[],3,FALSE)</f>
        <v>#N/A</v>
      </c>
      <c r="T144" s="52"/>
      <c r="U144" s="52"/>
      <c r="V144" s="38" t="e">
        <f>VLOOKUP(Таблица1[[#This Row],[Код условия поставки по ИНКОТЕРМС 2010]],Таблица10[],2,FALSE)</f>
        <v>#N/A</v>
      </c>
      <c r="X144" s="4" t="e">
        <f>VLOOKUP(Таблица1[[#This Row],[Код единицы измерения]],Таблица37[#All],2,FALSE)</f>
        <v>#N/A</v>
      </c>
      <c r="Z144" s="56"/>
      <c r="AA144" s="56"/>
      <c r="AB144" s="57">
        <f>Таблица1[[#This Row],[Кол-во/объем]]*Таблица1[[#This Row],[Маркетинговая цена за единицу, тенге без НДС]]</f>
        <v>0</v>
      </c>
      <c r="AC144" s="52"/>
      <c r="AD144" s="52"/>
      <c r="AE144" s="52"/>
    </row>
    <row r="145" spans="2:31" x14ac:dyDescent="0.3">
      <c r="B145" s="4" t="e">
        <f>VLOOKUP(Таблица1[[#This Row],[Наименование Заказчика]],Таблица3[],2,FALSE)</f>
        <v>#N/A</v>
      </c>
      <c r="C145" s="4" t="e">
        <f>VLOOKUP(Таблица1[[#This Row],[Наименование Заказчика]],Таблица3[],3,FALSE)</f>
        <v>#N/A</v>
      </c>
      <c r="N145" s="38" t="e">
        <f>VLOOKUP(Таблица1[[#This Row],[Код основания для проведения закупки с применением особого порядка]],Таблица4[#All],3,FALSE)</f>
        <v>#N/A</v>
      </c>
      <c r="O145" s="52"/>
      <c r="P145" s="52"/>
      <c r="Q145" s="52"/>
      <c r="R145" s="52"/>
      <c r="S145" s="38" t="e">
        <f>VLOOKUP(Таблица1[[#This Row],[Код страны поставки ТРУ]],Таблица8[],3,FALSE)</f>
        <v>#N/A</v>
      </c>
      <c r="T145" s="52"/>
      <c r="U145" s="52"/>
      <c r="V145" s="38" t="e">
        <f>VLOOKUP(Таблица1[[#This Row],[Код условия поставки по ИНКОТЕРМС 2010]],Таблица10[],2,FALSE)</f>
        <v>#N/A</v>
      </c>
      <c r="X145" s="4" t="e">
        <f>VLOOKUP(Таблица1[[#This Row],[Код единицы измерения]],Таблица37[#All],2,FALSE)</f>
        <v>#N/A</v>
      </c>
      <c r="Z145" s="56"/>
      <c r="AA145" s="56"/>
      <c r="AB145" s="57">
        <f>Таблица1[[#This Row],[Кол-во/объем]]*Таблица1[[#This Row],[Маркетинговая цена за единицу, тенге без НДС]]</f>
        <v>0</v>
      </c>
      <c r="AC145" s="52"/>
      <c r="AD145" s="52"/>
      <c r="AE145" s="52"/>
    </row>
    <row r="146" spans="2:31" x14ac:dyDescent="0.3">
      <c r="B146" s="4" t="e">
        <f>VLOOKUP(Таблица1[[#This Row],[Наименование Заказчика]],Таблица3[],2,FALSE)</f>
        <v>#N/A</v>
      </c>
      <c r="C146" s="4" t="e">
        <f>VLOOKUP(Таблица1[[#This Row],[Наименование Заказчика]],Таблица3[],3,FALSE)</f>
        <v>#N/A</v>
      </c>
      <c r="N146" s="38" t="e">
        <f>VLOOKUP(Таблица1[[#This Row],[Код основания для проведения закупки с применением особого порядка]],Таблица4[#All],3,FALSE)</f>
        <v>#N/A</v>
      </c>
      <c r="O146" s="52"/>
      <c r="P146" s="52"/>
      <c r="Q146" s="52"/>
      <c r="R146" s="52"/>
      <c r="S146" s="38" t="e">
        <f>VLOOKUP(Таблица1[[#This Row],[Код страны поставки ТРУ]],Таблица8[],3,FALSE)</f>
        <v>#N/A</v>
      </c>
      <c r="T146" s="52"/>
      <c r="U146" s="52"/>
      <c r="V146" s="38" t="e">
        <f>VLOOKUP(Таблица1[[#This Row],[Код условия поставки по ИНКОТЕРМС 2010]],Таблица10[],2,FALSE)</f>
        <v>#N/A</v>
      </c>
      <c r="X146" s="4" t="e">
        <f>VLOOKUP(Таблица1[[#This Row],[Код единицы измерения]],Таблица37[#All],2,FALSE)</f>
        <v>#N/A</v>
      </c>
      <c r="Z146" s="56"/>
      <c r="AA146" s="56"/>
      <c r="AB146" s="57">
        <f>Таблица1[[#This Row],[Кол-во/объем]]*Таблица1[[#This Row],[Маркетинговая цена за единицу, тенге без НДС]]</f>
        <v>0</v>
      </c>
      <c r="AC146" s="52"/>
      <c r="AD146" s="52"/>
      <c r="AE146" s="52"/>
    </row>
    <row r="147" spans="2:31" x14ac:dyDescent="0.3">
      <c r="B147" s="4" t="e">
        <f>VLOOKUP(Таблица1[[#This Row],[Наименование Заказчика]],Таблица3[],2,FALSE)</f>
        <v>#N/A</v>
      </c>
      <c r="C147" s="4" t="e">
        <f>VLOOKUP(Таблица1[[#This Row],[Наименование Заказчика]],Таблица3[],3,FALSE)</f>
        <v>#N/A</v>
      </c>
      <c r="N147" s="38" t="e">
        <f>VLOOKUP(Таблица1[[#This Row],[Код основания для проведения закупки с применением особого порядка]],Таблица4[#All],3,FALSE)</f>
        <v>#N/A</v>
      </c>
      <c r="O147" s="52"/>
      <c r="P147" s="52"/>
      <c r="Q147" s="52"/>
      <c r="R147" s="52"/>
      <c r="S147" s="38" t="e">
        <f>VLOOKUP(Таблица1[[#This Row],[Код страны поставки ТРУ]],Таблица8[],3,FALSE)</f>
        <v>#N/A</v>
      </c>
      <c r="T147" s="52"/>
      <c r="U147" s="52"/>
      <c r="V147" s="38" t="e">
        <f>VLOOKUP(Таблица1[[#This Row],[Код условия поставки по ИНКОТЕРМС 2010]],Таблица10[],2,FALSE)</f>
        <v>#N/A</v>
      </c>
      <c r="X147" s="4" t="e">
        <f>VLOOKUP(Таблица1[[#This Row],[Код единицы измерения]],Таблица37[#All],2,FALSE)</f>
        <v>#N/A</v>
      </c>
      <c r="Z147" s="56"/>
      <c r="AA147" s="56"/>
      <c r="AB147" s="57">
        <f>Таблица1[[#This Row],[Кол-во/объем]]*Таблица1[[#This Row],[Маркетинговая цена за единицу, тенге без НДС]]</f>
        <v>0</v>
      </c>
      <c r="AC147" s="52"/>
      <c r="AD147" s="52"/>
      <c r="AE147" s="52"/>
    </row>
    <row r="148" spans="2:31" x14ac:dyDescent="0.3">
      <c r="B148" s="4" t="e">
        <f>VLOOKUP(Таблица1[[#This Row],[Наименование Заказчика]],Таблица3[],2,FALSE)</f>
        <v>#N/A</v>
      </c>
      <c r="C148" s="4" t="e">
        <f>VLOOKUP(Таблица1[[#This Row],[Наименование Заказчика]],Таблица3[],3,FALSE)</f>
        <v>#N/A</v>
      </c>
      <c r="N148" s="38" t="e">
        <f>VLOOKUP(Таблица1[[#This Row],[Код основания для проведения закупки с применением особого порядка]],Таблица4[#All],3,FALSE)</f>
        <v>#N/A</v>
      </c>
      <c r="O148" s="52"/>
      <c r="P148" s="52"/>
      <c r="Q148" s="52"/>
      <c r="R148" s="52"/>
      <c r="S148" s="38" t="e">
        <f>VLOOKUP(Таблица1[[#This Row],[Код страны поставки ТРУ]],Таблица8[],3,FALSE)</f>
        <v>#N/A</v>
      </c>
      <c r="T148" s="52"/>
      <c r="U148" s="52"/>
      <c r="V148" s="38" t="e">
        <f>VLOOKUP(Таблица1[[#This Row],[Код условия поставки по ИНКОТЕРМС 2010]],Таблица10[],2,FALSE)</f>
        <v>#N/A</v>
      </c>
      <c r="X148" s="4" t="e">
        <f>VLOOKUP(Таблица1[[#This Row],[Код единицы измерения]],Таблица37[#All],2,FALSE)</f>
        <v>#N/A</v>
      </c>
      <c r="Z148" s="56"/>
      <c r="AA148" s="56"/>
      <c r="AB148" s="57">
        <f>Таблица1[[#This Row],[Кол-во/объем]]*Таблица1[[#This Row],[Маркетинговая цена за единицу, тенге без НДС]]</f>
        <v>0</v>
      </c>
      <c r="AC148" s="52"/>
      <c r="AD148" s="52"/>
      <c r="AE148" s="52"/>
    </row>
    <row r="149" spans="2:31" x14ac:dyDescent="0.3">
      <c r="B149" s="4" t="e">
        <f>VLOOKUP(Таблица1[[#This Row],[Наименование Заказчика]],Таблица3[],2,FALSE)</f>
        <v>#N/A</v>
      </c>
      <c r="C149" s="4" t="e">
        <f>VLOOKUP(Таблица1[[#This Row],[Наименование Заказчика]],Таблица3[],3,FALSE)</f>
        <v>#N/A</v>
      </c>
      <c r="N149" s="38" t="e">
        <f>VLOOKUP(Таблица1[[#This Row],[Код основания для проведения закупки с применением особого порядка]],Таблица4[#All],3,FALSE)</f>
        <v>#N/A</v>
      </c>
      <c r="O149" s="52"/>
      <c r="P149" s="52"/>
      <c r="Q149" s="52"/>
      <c r="R149" s="52"/>
      <c r="S149" s="38" t="e">
        <f>VLOOKUP(Таблица1[[#This Row],[Код страны поставки ТРУ]],Таблица8[],3,FALSE)</f>
        <v>#N/A</v>
      </c>
      <c r="T149" s="52"/>
      <c r="U149" s="52"/>
      <c r="V149" s="38" t="e">
        <f>VLOOKUP(Таблица1[[#This Row],[Код условия поставки по ИНКОТЕРМС 2010]],Таблица10[],2,FALSE)</f>
        <v>#N/A</v>
      </c>
      <c r="X149" s="4" t="e">
        <f>VLOOKUP(Таблица1[[#This Row],[Код единицы измерения]],Таблица37[#All],2,FALSE)</f>
        <v>#N/A</v>
      </c>
      <c r="Z149" s="56"/>
      <c r="AA149" s="56"/>
      <c r="AB149" s="57">
        <f>Таблица1[[#This Row],[Кол-во/объем]]*Таблица1[[#This Row],[Маркетинговая цена за единицу, тенге без НДС]]</f>
        <v>0</v>
      </c>
      <c r="AC149" s="52"/>
      <c r="AD149" s="52"/>
      <c r="AE149" s="52"/>
    </row>
    <row r="150" spans="2:31" x14ac:dyDescent="0.3">
      <c r="B150" s="4" t="e">
        <f>VLOOKUP(Таблица1[[#This Row],[Наименование Заказчика]],Таблица3[],2,FALSE)</f>
        <v>#N/A</v>
      </c>
      <c r="C150" s="4" t="e">
        <f>VLOOKUP(Таблица1[[#This Row],[Наименование Заказчика]],Таблица3[],3,FALSE)</f>
        <v>#N/A</v>
      </c>
      <c r="N150" s="38" t="e">
        <f>VLOOKUP(Таблица1[[#This Row],[Код основания для проведения закупки с применением особого порядка]],Таблица4[#All],3,FALSE)</f>
        <v>#N/A</v>
      </c>
      <c r="O150" s="52"/>
      <c r="P150" s="52"/>
      <c r="Q150" s="52"/>
      <c r="R150" s="52"/>
      <c r="S150" s="38" t="e">
        <f>VLOOKUP(Таблица1[[#This Row],[Код страны поставки ТРУ]],Таблица8[],3,FALSE)</f>
        <v>#N/A</v>
      </c>
      <c r="T150" s="52"/>
      <c r="U150" s="52"/>
      <c r="V150" s="38" t="e">
        <f>VLOOKUP(Таблица1[[#This Row],[Код условия поставки по ИНКОТЕРМС 2010]],Таблица10[],2,FALSE)</f>
        <v>#N/A</v>
      </c>
      <c r="X150" s="4" t="e">
        <f>VLOOKUP(Таблица1[[#This Row],[Код единицы измерения]],Таблица37[#All],2,FALSE)</f>
        <v>#N/A</v>
      </c>
      <c r="Z150" s="56"/>
      <c r="AA150" s="56"/>
      <c r="AB150" s="57">
        <f>Таблица1[[#This Row],[Кол-во/объем]]*Таблица1[[#This Row],[Маркетинговая цена за единицу, тенге без НДС]]</f>
        <v>0</v>
      </c>
      <c r="AC150" s="52"/>
      <c r="AD150" s="52"/>
      <c r="AE150" s="52"/>
    </row>
    <row r="151" spans="2:31" x14ac:dyDescent="0.3">
      <c r="B151" s="4" t="e">
        <f>VLOOKUP(Таблица1[[#This Row],[Наименование Заказчика]],Таблица3[],2,FALSE)</f>
        <v>#N/A</v>
      </c>
      <c r="C151" s="4" t="e">
        <f>VLOOKUP(Таблица1[[#This Row],[Наименование Заказчика]],Таблица3[],3,FALSE)</f>
        <v>#N/A</v>
      </c>
      <c r="N151" s="38" t="e">
        <f>VLOOKUP(Таблица1[[#This Row],[Код основания для проведения закупки с применением особого порядка]],Таблица4[#All],3,FALSE)</f>
        <v>#N/A</v>
      </c>
      <c r="O151" s="52"/>
      <c r="P151" s="52"/>
      <c r="Q151" s="52"/>
      <c r="R151" s="52"/>
      <c r="S151" s="38" t="e">
        <f>VLOOKUP(Таблица1[[#This Row],[Код страны поставки ТРУ]],Таблица8[],3,FALSE)</f>
        <v>#N/A</v>
      </c>
      <c r="T151" s="52"/>
      <c r="U151" s="52"/>
      <c r="V151" s="38" t="e">
        <f>VLOOKUP(Таблица1[[#This Row],[Код условия поставки по ИНКОТЕРМС 2010]],Таблица10[],2,FALSE)</f>
        <v>#N/A</v>
      </c>
      <c r="X151" s="4" t="e">
        <f>VLOOKUP(Таблица1[[#This Row],[Код единицы измерения]],Таблица37[#All],2,FALSE)</f>
        <v>#N/A</v>
      </c>
      <c r="Z151" s="56"/>
      <c r="AA151" s="56"/>
      <c r="AB151" s="57">
        <f>Таблица1[[#This Row],[Кол-во/объем]]*Таблица1[[#This Row],[Маркетинговая цена за единицу, тенге без НДС]]</f>
        <v>0</v>
      </c>
      <c r="AC151" s="52"/>
      <c r="AD151" s="52"/>
      <c r="AE151" s="52"/>
    </row>
    <row r="152" spans="2:31" x14ac:dyDescent="0.3">
      <c r="B152" s="4" t="e">
        <f>VLOOKUP(Таблица1[[#This Row],[Наименование Заказчика]],Таблица3[],2,FALSE)</f>
        <v>#N/A</v>
      </c>
      <c r="C152" s="4" t="e">
        <f>VLOOKUP(Таблица1[[#This Row],[Наименование Заказчика]],Таблица3[],3,FALSE)</f>
        <v>#N/A</v>
      </c>
      <c r="N152" s="38" t="e">
        <f>VLOOKUP(Таблица1[[#This Row],[Код основания для проведения закупки с применением особого порядка]],Таблица4[#All],3,FALSE)</f>
        <v>#N/A</v>
      </c>
      <c r="O152" s="52"/>
      <c r="P152" s="52"/>
      <c r="Q152" s="52"/>
      <c r="R152" s="52"/>
      <c r="S152" s="38" t="e">
        <f>VLOOKUP(Таблица1[[#This Row],[Код страны поставки ТРУ]],Таблица8[],3,FALSE)</f>
        <v>#N/A</v>
      </c>
      <c r="T152" s="52"/>
      <c r="U152" s="52"/>
      <c r="V152" s="38" t="e">
        <f>VLOOKUP(Таблица1[[#This Row],[Код условия поставки по ИНКОТЕРМС 2010]],Таблица10[],2,FALSE)</f>
        <v>#N/A</v>
      </c>
      <c r="X152" s="4" t="e">
        <f>VLOOKUP(Таблица1[[#This Row],[Код единицы измерения]],Таблица37[#All],2,FALSE)</f>
        <v>#N/A</v>
      </c>
      <c r="Z152" s="56"/>
      <c r="AA152" s="56"/>
      <c r="AB152" s="57">
        <f>Таблица1[[#This Row],[Кол-во/объем]]*Таблица1[[#This Row],[Маркетинговая цена за единицу, тенге без НДС]]</f>
        <v>0</v>
      </c>
      <c r="AC152" s="52"/>
      <c r="AD152" s="52"/>
      <c r="AE152" s="52"/>
    </row>
    <row r="153" spans="2:31" x14ac:dyDescent="0.3">
      <c r="B153" s="4" t="e">
        <f>VLOOKUP(Таблица1[[#This Row],[Наименование Заказчика]],Таблица3[],2,FALSE)</f>
        <v>#N/A</v>
      </c>
      <c r="C153" s="4" t="e">
        <f>VLOOKUP(Таблица1[[#This Row],[Наименование Заказчика]],Таблица3[],3,FALSE)</f>
        <v>#N/A</v>
      </c>
      <c r="N153" s="38" t="e">
        <f>VLOOKUP(Таблица1[[#This Row],[Код основания для проведения закупки с применением особого порядка]],Таблица4[#All],3,FALSE)</f>
        <v>#N/A</v>
      </c>
      <c r="O153" s="52"/>
      <c r="P153" s="52"/>
      <c r="Q153" s="52"/>
      <c r="R153" s="52"/>
      <c r="S153" s="38" t="e">
        <f>VLOOKUP(Таблица1[[#This Row],[Код страны поставки ТРУ]],Таблица8[],3,FALSE)</f>
        <v>#N/A</v>
      </c>
      <c r="T153" s="52"/>
      <c r="U153" s="52"/>
      <c r="V153" s="38" t="e">
        <f>VLOOKUP(Таблица1[[#This Row],[Код условия поставки по ИНКОТЕРМС 2010]],Таблица10[],2,FALSE)</f>
        <v>#N/A</v>
      </c>
      <c r="X153" s="4" t="e">
        <f>VLOOKUP(Таблица1[[#This Row],[Код единицы измерения]],Таблица37[#All],2,FALSE)</f>
        <v>#N/A</v>
      </c>
      <c r="Z153" s="56"/>
      <c r="AA153" s="56"/>
      <c r="AB153" s="57">
        <f>Таблица1[[#This Row],[Кол-во/объем]]*Таблица1[[#This Row],[Маркетинговая цена за единицу, тенге без НДС]]</f>
        <v>0</v>
      </c>
      <c r="AC153" s="52"/>
      <c r="AD153" s="52"/>
      <c r="AE153" s="52"/>
    </row>
    <row r="154" spans="2:31" x14ac:dyDescent="0.3">
      <c r="B154" s="4" t="e">
        <f>VLOOKUP(Таблица1[[#This Row],[Наименование Заказчика]],Таблица3[],2,FALSE)</f>
        <v>#N/A</v>
      </c>
      <c r="C154" s="4" t="e">
        <f>VLOOKUP(Таблица1[[#This Row],[Наименование Заказчика]],Таблица3[],3,FALSE)</f>
        <v>#N/A</v>
      </c>
      <c r="N154" s="38" t="e">
        <f>VLOOKUP(Таблица1[[#This Row],[Код основания для проведения закупки с применением особого порядка]],Таблица4[#All],3,FALSE)</f>
        <v>#N/A</v>
      </c>
      <c r="O154" s="52"/>
      <c r="P154" s="52"/>
      <c r="Q154" s="52"/>
      <c r="R154" s="52"/>
      <c r="S154" s="38" t="e">
        <f>VLOOKUP(Таблица1[[#This Row],[Код страны поставки ТРУ]],Таблица8[],3,FALSE)</f>
        <v>#N/A</v>
      </c>
      <c r="T154" s="52"/>
      <c r="U154" s="52"/>
      <c r="V154" s="38" t="e">
        <f>VLOOKUP(Таблица1[[#This Row],[Код условия поставки по ИНКОТЕРМС 2010]],Таблица10[],2,FALSE)</f>
        <v>#N/A</v>
      </c>
      <c r="X154" s="4" t="e">
        <f>VLOOKUP(Таблица1[[#This Row],[Код единицы измерения]],Таблица37[#All],2,FALSE)</f>
        <v>#N/A</v>
      </c>
      <c r="Z154" s="56"/>
      <c r="AA154" s="56"/>
      <c r="AB154" s="57">
        <f>Таблица1[[#This Row],[Кол-во/объем]]*Таблица1[[#This Row],[Маркетинговая цена за единицу, тенге без НДС]]</f>
        <v>0</v>
      </c>
      <c r="AC154" s="52"/>
      <c r="AD154" s="52"/>
      <c r="AE154" s="52"/>
    </row>
    <row r="155" spans="2:31" x14ac:dyDescent="0.3">
      <c r="B155" s="4" t="e">
        <f>VLOOKUP(Таблица1[[#This Row],[Наименование Заказчика]],Таблица3[],2,FALSE)</f>
        <v>#N/A</v>
      </c>
      <c r="C155" s="4" t="e">
        <f>VLOOKUP(Таблица1[[#This Row],[Наименование Заказчика]],Таблица3[],3,FALSE)</f>
        <v>#N/A</v>
      </c>
      <c r="N155" s="38" t="e">
        <f>VLOOKUP(Таблица1[[#This Row],[Код основания для проведения закупки с применением особого порядка]],Таблица4[#All],3,FALSE)</f>
        <v>#N/A</v>
      </c>
      <c r="O155" s="52"/>
      <c r="P155" s="52"/>
      <c r="Q155" s="52"/>
      <c r="R155" s="52"/>
      <c r="S155" s="38" t="e">
        <f>VLOOKUP(Таблица1[[#This Row],[Код страны поставки ТРУ]],Таблица8[],3,FALSE)</f>
        <v>#N/A</v>
      </c>
      <c r="T155" s="52"/>
      <c r="U155" s="52"/>
      <c r="V155" s="38" t="e">
        <f>VLOOKUP(Таблица1[[#This Row],[Код условия поставки по ИНКОТЕРМС 2010]],Таблица10[],2,FALSE)</f>
        <v>#N/A</v>
      </c>
      <c r="X155" s="4" t="e">
        <f>VLOOKUP(Таблица1[[#This Row],[Код единицы измерения]],Таблица37[#All],2,FALSE)</f>
        <v>#N/A</v>
      </c>
      <c r="Z155" s="56"/>
      <c r="AA155" s="56"/>
      <c r="AB155" s="57">
        <f>Таблица1[[#This Row],[Кол-во/объем]]*Таблица1[[#This Row],[Маркетинговая цена за единицу, тенге без НДС]]</f>
        <v>0</v>
      </c>
      <c r="AC155" s="52"/>
      <c r="AD155" s="52"/>
      <c r="AE155" s="52"/>
    </row>
    <row r="156" spans="2:31" x14ac:dyDescent="0.3">
      <c r="B156" s="4" t="e">
        <f>VLOOKUP(Таблица1[[#This Row],[Наименование Заказчика]],Таблица3[],2,FALSE)</f>
        <v>#N/A</v>
      </c>
      <c r="C156" s="4" t="e">
        <f>VLOOKUP(Таблица1[[#This Row],[Наименование Заказчика]],Таблица3[],3,FALSE)</f>
        <v>#N/A</v>
      </c>
      <c r="N156" s="38" t="e">
        <f>VLOOKUP(Таблица1[[#This Row],[Код основания для проведения закупки с применением особого порядка]],Таблица4[#All],3,FALSE)</f>
        <v>#N/A</v>
      </c>
      <c r="O156" s="52"/>
      <c r="P156" s="52"/>
      <c r="Q156" s="52"/>
      <c r="R156" s="52"/>
      <c r="S156" s="38" t="e">
        <f>VLOOKUP(Таблица1[[#This Row],[Код страны поставки ТРУ]],Таблица8[],3,FALSE)</f>
        <v>#N/A</v>
      </c>
      <c r="T156" s="52"/>
      <c r="U156" s="52"/>
      <c r="V156" s="38" t="e">
        <f>VLOOKUP(Таблица1[[#This Row],[Код условия поставки по ИНКОТЕРМС 2010]],Таблица10[],2,FALSE)</f>
        <v>#N/A</v>
      </c>
      <c r="X156" s="4" t="e">
        <f>VLOOKUP(Таблица1[[#This Row],[Код единицы измерения]],Таблица37[#All],2,FALSE)</f>
        <v>#N/A</v>
      </c>
      <c r="Z156" s="56"/>
      <c r="AA156" s="56"/>
      <c r="AB156" s="57">
        <f>Таблица1[[#This Row],[Кол-во/объем]]*Таблица1[[#This Row],[Маркетинговая цена за единицу, тенге без НДС]]</f>
        <v>0</v>
      </c>
      <c r="AC156" s="52"/>
      <c r="AD156" s="52"/>
      <c r="AE156" s="52"/>
    </row>
    <row r="157" spans="2:31" x14ac:dyDescent="0.3">
      <c r="B157" s="4" t="e">
        <f>VLOOKUP(Таблица1[[#This Row],[Наименование Заказчика]],Таблица3[],2,FALSE)</f>
        <v>#N/A</v>
      </c>
      <c r="C157" s="4" t="e">
        <f>VLOOKUP(Таблица1[[#This Row],[Наименование Заказчика]],Таблица3[],3,FALSE)</f>
        <v>#N/A</v>
      </c>
      <c r="N157" s="38" t="e">
        <f>VLOOKUP(Таблица1[[#This Row],[Код основания для проведения закупки с применением особого порядка]],Таблица4[#All],3,FALSE)</f>
        <v>#N/A</v>
      </c>
      <c r="O157" s="52"/>
      <c r="P157" s="52"/>
      <c r="Q157" s="52"/>
      <c r="R157" s="52"/>
      <c r="S157" s="38" t="e">
        <f>VLOOKUP(Таблица1[[#This Row],[Код страны поставки ТРУ]],Таблица8[],3,FALSE)</f>
        <v>#N/A</v>
      </c>
      <c r="T157" s="52"/>
      <c r="U157" s="52"/>
      <c r="V157" s="38" t="e">
        <f>VLOOKUP(Таблица1[[#This Row],[Код условия поставки по ИНКОТЕРМС 2010]],Таблица10[],2,FALSE)</f>
        <v>#N/A</v>
      </c>
      <c r="X157" s="4" t="e">
        <f>VLOOKUP(Таблица1[[#This Row],[Код единицы измерения]],Таблица37[#All],2,FALSE)</f>
        <v>#N/A</v>
      </c>
      <c r="Z157" s="56"/>
      <c r="AA157" s="56"/>
      <c r="AB157" s="57">
        <f>Таблица1[[#This Row],[Кол-во/объем]]*Таблица1[[#This Row],[Маркетинговая цена за единицу, тенге без НДС]]</f>
        <v>0</v>
      </c>
      <c r="AC157" s="52"/>
      <c r="AD157" s="52"/>
      <c r="AE157" s="52"/>
    </row>
    <row r="158" spans="2:31" x14ac:dyDescent="0.3">
      <c r="B158" s="4" t="e">
        <f>VLOOKUP(Таблица1[[#This Row],[Наименование Заказчика]],Таблица3[],2,FALSE)</f>
        <v>#N/A</v>
      </c>
      <c r="C158" s="4" t="e">
        <f>VLOOKUP(Таблица1[[#This Row],[Наименование Заказчика]],Таблица3[],3,FALSE)</f>
        <v>#N/A</v>
      </c>
      <c r="N158" s="38" t="e">
        <f>VLOOKUP(Таблица1[[#This Row],[Код основания для проведения закупки с применением особого порядка]],Таблица4[#All],3,FALSE)</f>
        <v>#N/A</v>
      </c>
      <c r="O158" s="52"/>
      <c r="P158" s="52"/>
      <c r="Q158" s="52"/>
      <c r="R158" s="52"/>
      <c r="S158" s="38" t="e">
        <f>VLOOKUP(Таблица1[[#This Row],[Код страны поставки ТРУ]],Таблица8[],3,FALSE)</f>
        <v>#N/A</v>
      </c>
      <c r="T158" s="52"/>
      <c r="U158" s="52"/>
      <c r="V158" s="38" t="e">
        <f>VLOOKUP(Таблица1[[#This Row],[Код условия поставки по ИНКОТЕРМС 2010]],Таблица10[],2,FALSE)</f>
        <v>#N/A</v>
      </c>
      <c r="X158" s="4" t="e">
        <f>VLOOKUP(Таблица1[[#This Row],[Код единицы измерения]],Таблица37[#All],2,FALSE)</f>
        <v>#N/A</v>
      </c>
      <c r="Z158" s="56"/>
      <c r="AA158" s="56"/>
      <c r="AB158" s="57">
        <f>Таблица1[[#This Row],[Кол-во/объем]]*Таблица1[[#This Row],[Маркетинговая цена за единицу, тенге без НДС]]</f>
        <v>0</v>
      </c>
      <c r="AC158" s="52"/>
      <c r="AD158" s="52"/>
      <c r="AE158" s="52"/>
    </row>
    <row r="159" spans="2:31" x14ac:dyDescent="0.3">
      <c r="B159" s="4" t="e">
        <f>VLOOKUP(Таблица1[[#This Row],[Наименование Заказчика]],Таблица3[],2,FALSE)</f>
        <v>#N/A</v>
      </c>
      <c r="C159" s="4" t="e">
        <f>VLOOKUP(Таблица1[[#This Row],[Наименование Заказчика]],Таблица3[],3,FALSE)</f>
        <v>#N/A</v>
      </c>
      <c r="N159" s="38" t="e">
        <f>VLOOKUP(Таблица1[[#This Row],[Код основания для проведения закупки с применением особого порядка]],Таблица4[#All],3,FALSE)</f>
        <v>#N/A</v>
      </c>
      <c r="O159" s="52"/>
      <c r="P159" s="52"/>
      <c r="Q159" s="52"/>
      <c r="R159" s="52"/>
      <c r="S159" s="38" t="e">
        <f>VLOOKUP(Таблица1[[#This Row],[Код страны поставки ТРУ]],Таблица8[],3,FALSE)</f>
        <v>#N/A</v>
      </c>
      <c r="T159" s="52"/>
      <c r="U159" s="52"/>
      <c r="V159" s="38" t="e">
        <f>VLOOKUP(Таблица1[[#This Row],[Код условия поставки по ИНКОТЕРМС 2010]],Таблица10[],2,FALSE)</f>
        <v>#N/A</v>
      </c>
      <c r="X159" s="4" t="e">
        <f>VLOOKUP(Таблица1[[#This Row],[Код единицы измерения]],Таблица37[#All],2,FALSE)</f>
        <v>#N/A</v>
      </c>
      <c r="Z159" s="56"/>
      <c r="AA159" s="56"/>
      <c r="AB159" s="57">
        <f>Таблица1[[#This Row],[Кол-во/объем]]*Таблица1[[#This Row],[Маркетинговая цена за единицу, тенге без НДС]]</f>
        <v>0</v>
      </c>
      <c r="AC159" s="52"/>
      <c r="AD159" s="52"/>
      <c r="AE159" s="52"/>
    </row>
    <row r="160" spans="2:31" x14ac:dyDescent="0.3">
      <c r="B160" s="4" t="e">
        <f>VLOOKUP(Таблица1[[#This Row],[Наименование Заказчика]],Таблица3[],2,FALSE)</f>
        <v>#N/A</v>
      </c>
      <c r="C160" s="4" t="e">
        <f>VLOOKUP(Таблица1[[#This Row],[Наименование Заказчика]],Таблица3[],3,FALSE)</f>
        <v>#N/A</v>
      </c>
      <c r="N160" s="38" t="e">
        <f>VLOOKUP(Таблица1[[#This Row],[Код основания для проведения закупки с применением особого порядка]],Таблица4[#All],3,FALSE)</f>
        <v>#N/A</v>
      </c>
      <c r="O160" s="52"/>
      <c r="P160" s="52"/>
      <c r="Q160" s="52"/>
      <c r="R160" s="52"/>
      <c r="S160" s="38" t="e">
        <f>VLOOKUP(Таблица1[[#This Row],[Код страны поставки ТРУ]],Таблица8[],3,FALSE)</f>
        <v>#N/A</v>
      </c>
      <c r="T160" s="52"/>
      <c r="U160" s="52"/>
      <c r="V160" s="38" t="e">
        <f>VLOOKUP(Таблица1[[#This Row],[Код условия поставки по ИНКОТЕРМС 2010]],Таблица10[],2,FALSE)</f>
        <v>#N/A</v>
      </c>
      <c r="X160" s="4" t="e">
        <f>VLOOKUP(Таблица1[[#This Row],[Код единицы измерения]],Таблица37[#All],2,FALSE)</f>
        <v>#N/A</v>
      </c>
      <c r="Z160" s="56"/>
      <c r="AA160" s="56"/>
      <c r="AB160" s="57">
        <f>Таблица1[[#This Row],[Кол-во/объем]]*Таблица1[[#This Row],[Маркетинговая цена за единицу, тенге без НДС]]</f>
        <v>0</v>
      </c>
      <c r="AC160" s="52"/>
      <c r="AD160" s="52"/>
      <c r="AE160" s="52"/>
    </row>
    <row r="161" spans="2:31" x14ac:dyDescent="0.3">
      <c r="B161" s="4" t="e">
        <f>VLOOKUP(Таблица1[[#This Row],[Наименование Заказчика]],Таблица3[],2,FALSE)</f>
        <v>#N/A</v>
      </c>
      <c r="C161" s="4" t="e">
        <f>VLOOKUP(Таблица1[[#This Row],[Наименование Заказчика]],Таблица3[],3,FALSE)</f>
        <v>#N/A</v>
      </c>
      <c r="N161" s="38" t="e">
        <f>VLOOKUP(Таблица1[[#This Row],[Код основания для проведения закупки с применением особого порядка]],Таблица4[#All],3,FALSE)</f>
        <v>#N/A</v>
      </c>
      <c r="O161" s="52"/>
      <c r="P161" s="52"/>
      <c r="Q161" s="52"/>
      <c r="R161" s="52"/>
      <c r="S161" s="38" t="e">
        <f>VLOOKUP(Таблица1[[#This Row],[Код страны поставки ТРУ]],Таблица8[],3,FALSE)</f>
        <v>#N/A</v>
      </c>
      <c r="T161" s="52"/>
      <c r="U161" s="52"/>
      <c r="V161" s="38" t="e">
        <f>VLOOKUP(Таблица1[[#This Row],[Код условия поставки по ИНКОТЕРМС 2010]],Таблица10[],2,FALSE)</f>
        <v>#N/A</v>
      </c>
      <c r="X161" s="4" t="e">
        <f>VLOOKUP(Таблица1[[#This Row],[Код единицы измерения]],Таблица37[#All],2,FALSE)</f>
        <v>#N/A</v>
      </c>
      <c r="Z161" s="56"/>
      <c r="AA161" s="56"/>
      <c r="AB161" s="57">
        <f>Таблица1[[#This Row],[Кол-во/объем]]*Таблица1[[#This Row],[Маркетинговая цена за единицу, тенге без НДС]]</f>
        <v>0</v>
      </c>
      <c r="AC161" s="52"/>
      <c r="AD161" s="52"/>
      <c r="AE161" s="52"/>
    </row>
    <row r="162" spans="2:31" x14ac:dyDescent="0.3">
      <c r="B162" s="4" t="e">
        <f>VLOOKUP(Таблица1[[#This Row],[Наименование Заказчика]],Таблица3[],2,FALSE)</f>
        <v>#N/A</v>
      </c>
      <c r="C162" s="4" t="e">
        <f>VLOOKUP(Таблица1[[#This Row],[Наименование Заказчика]],Таблица3[],3,FALSE)</f>
        <v>#N/A</v>
      </c>
      <c r="N162" s="38" t="e">
        <f>VLOOKUP(Таблица1[[#This Row],[Код основания для проведения закупки с применением особого порядка]],Таблица4[#All],3,FALSE)</f>
        <v>#N/A</v>
      </c>
      <c r="O162" s="52"/>
      <c r="P162" s="52"/>
      <c r="Q162" s="52"/>
      <c r="R162" s="52"/>
      <c r="S162" s="38" t="e">
        <f>VLOOKUP(Таблица1[[#This Row],[Код страны поставки ТРУ]],Таблица8[],3,FALSE)</f>
        <v>#N/A</v>
      </c>
      <c r="T162" s="52"/>
      <c r="U162" s="52"/>
      <c r="V162" s="38" t="e">
        <f>VLOOKUP(Таблица1[[#This Row],[Код условия поставки по ИНКОТЕРМС 2010]],Таблица10[],2,FALSE)</f>
        <v>#N/A</v>
      </c>
      <c r="X162" s="4" t="e">
        <f>VLOOKUP(Таблица1[[#This Row],[Код единицы измерения]],Таблица37[#All],2,FALSE)</f>
        <v>#N/A</v>
      </c>
      <c r="Z162" s="56"/>
      <c r="AA162" s="56"/>
      <c r="AB162" s="57">
        <f>Таблица1[[#This Row],[Кол-во/объем]]*Таблица1[[#This Row],[Маркетинговая цена за единицу, тенге без НДС]]</f>
        <v>0</v>
      </c>
      <c r="AC162" s="52"/>
      <c r="AD162" s="52"/>
      <c r="AE162" s="52"/>
    </row>
    <row r="163" spans="2:31" x14ac:dyDescent="0.3">
      <c r="B163" s="4" t="e">
        <f>VLOOKUP(Таблица1[[#This Row],[Наименование Заказчика]],Таблица3[],2,FALSE)</f>
        <v>#N/A</v>
      </c>
      <c r="C163" s="4" t="e">
        <f>VLOOKUP(Таблица1[[#This Row],[Наименование Заказчика]],Таблица3[],3,FALSE)</f>
        <v>#N/A</v>
      </c>
      <c r="N163" s="38" t="e">
        <f>VLOOKUP(Таблица1[[#This Row],[Код основания для проведения закупки с применением особого порядка]],Таблица4[#All],3,FALSE)</f>
        <v>#N/A</v>
      </c>
      <c r="O163" s="52"/>
      <c r="P163" s="52"/>
      <c r="Q163" s="52"/>
      <c r="R163" s="52"/>
      <c r="S163" s="38" t="e">
        <f>VLOOKUP(Таблица1[[#This Row],[Код страны поставки ТРУ]],Таблица8[],3,FALSE)</f>
        <v>#N/A</v>
      </c>
      <c r="T163" s="52"/>
      <c r="U163" s="52"/>
      <c r="V163" s="38" t="e">
        <f>VLOOKUP(Таблица1[[#This Row],[Код условия поставки по ИНКОТЕРМС 2010]],Таблица10[],2,FALSE)</f>
        <v>#N/A</v>
      </c>
      <c r="X163" s="4" t="e">
        <f>VLOOKUP(Таблица1[[#This Row],[Код единицы измерения]],Таблица37[#All],2,FALSE)</f>
        <v>#N/A</v>
      </c>
      <c r="Z163" s="56"/>
      <c r="AA163" s="56"/>
      <c r="AB163" s="57">
        <f>Таблица1[[#This Row],[Кол-во/объем]]*Таблица1[[#This Row],[Маркетинговая цена за единицу, тенге без НДС]]</f>
        <v>0</v>
      </c>
      <c r="AC163" s="52"/>
      <c r="AD163" s="52"/>
      <c r="AE163" s="52"/>
    </row>
    <row r="164" spans="2:31" x14ac:dyDescent="0.3">
      <c r="B164" s="4" t="e">
        <f>VLOOKUP(Таблица1[[#This Row],[Наименование Заказчика]],Таблица3[],2,FALSE)</f>
        <v>#N/A</v>
      </c>
      <c r="C164" s="4" t="e">
        <f>VLOOKUP(Таблица1[[#This Row],[Наименование Заказчика]],Таблица3[],3,FALSE)</f>
        <v>#N/A</v>
      </c>
      <c r="N164" s="38" t="e">
        <f>VLOOKUP(Таблица1[[#This Row],[Код основания для проведения закупки с применением особого порядка]],Таблица4[#All],3,FALSE)</f>
        <v>#N/A</v>
      </c>
      <c r="O164" s="52"/>
      <c r="P164" s="52"/>
      <c r="Q164" s="52"/>
      <c r="R164" s="52"/>
      <c r="S164" s="38" t="e">
        <f>VLOOKUP(Таблица1[[#This Row],[Код страны поставки ТРУ]],Таблица8[],3,FALSE)</f>
        <v>#N/A</v>
      </c>
      <c r="T164" s="52"/>
      <c r="U164" s="52"/>
      <c r="V164" s="38" t="e">
        <f>VLOOKUP(Таблица1[[#This Row],[Код условия поставки по ИНКОТЕРМС 2010]],Таблица10[],2,FALSE)</f>
        <v>#N/A</v>
      </c>
      <c r="X164" s="4" t="e">
        <f>VLOOKUP(Таблица1[[#This Row],[Код единицы измерения]],Таблица37[#All],2,FALSE)</f>
        <v>#N/A</v>
      </c>
      <c r="Z164" s="56"/>
      <c r="AA164" s="56"/>
      <c r="AB164" s="57">
        <f>Таблица1[[#This Row],[Кол-во/объем]]*Таблица1[[#This Row],[Маркетинговая цена за единицу, тенге без НДС]]</f>
        <v>0</v>
      </c>
      <c r="AC164" s="52"/>
      <c r="AD164" s="52"/>
      <c r="AE164" s="52"/>
    </row>
    <row r="165" spans="2:31" x14ac:dyDescent="0.3">
      <c r="B165" s="4" t="e">
        <f>VLOOKUP(Таблица1[[#This Row],[Наименование Заказчика]],Таблица3[],2,FALSE)</f>
        <v>#N/A</v>
      </c>
      <c r="C165" s="4" t="e">
        <f>VLOOKUP(Таблица1[[#This Row],[Наименование Заказчика]],Таблица3[],3,FALSE)</f>
        <v>#N/A</v>
      </c>
      <c r="N165" s="38" t="e">
        <f>VLOOKUP(Таблица1[[#This Row],[Код основания для проведения закупки с применением особого порядка]],Таблица4[#All],3,FALSE)</f>
        <v>#N/A</v>
      </c>
      <c r="O165" s="52"/>
      <c r="P165" s="52"/>
      <c r="Q165" s="52"/>
      <c r="R165" s="52"/>
      <c r="S165" s="38" t="e">
        <f>VLOOKUP(Таблица1[[#This Row],[Код страны поставки ТРУ]],Таблица8[],3,FALSE)</f>
        <v>#N/A</v>
      </c>
      <c r="T165" s="52"/>
      <c r="U165" s="52"/>
      <c r="V165" s="38" t="e">
        <f>VLOOKUP(Таблица1[[#This Row],[Код условия поставки по ИНКОТЕРМС 2010]],Таблица10[],2,FALSE)</f>
        <v>#N/A</v>
      </c>
      <c r="X165" s="4" t="e">
        <f>VLOOKUP(Таблица1[[#This Row],[Код единицы измерения]],Таблица37[#All],2,FALSE)</f>
        <v>#N/A</v>
      </c>
      <c r="Z165" s="56"/>
      <c r="AA165" s="56"/>
      <c r="AB165" s="57">
        <f>Таблица1[[#This Row],[Кол-во/объем]]*Таблица1[[#This Row],[Маркетинговая цена за единицу, тенге без НДС]]</f>
        <v>0</v>
      </c>
      <c r="AC165" s="52"/>
      <c r="AD165" s="52"/>
      <c r="AE165" s="52"/>
    </row>
    <row r="166" spans="2:31" x14ac:dyDescent="0.3">
      <c r="B166" s="4" t="e">
        <f>VLOOKUP(Таблица1[[#This Row],[Наименование Заказчика]],Таблица3[],2,FALSE)</f>
        <v>#N/A</v>
      </c>
      <c r="C166" s="4" t="e">
        <f>VLOOKUP(Таблица1[[#This Row],[Наименование Заказчика]],Таблица3[],3,FALSE)</f>
        <v>#N/A</v>
      </c>
      <c r="N166" s="38" t="e">
        <f>VLOOKUP(Таблица1[[#This Row],[Код основания для проведения закупки с применением особого порядка]],Таблица4[#All],3,FALSE)</f>
        <v>#N/A</v>
      </c>
      <c r="O166" s="52"/>
      <c r="P166" s="52"/>
      <c r="Q166" s="52"/>
      <c r="R166" s="52"/>
      <c r="S166" s="38" t="e">
        <f>VLOOKUP(Таблица1[[#This Row],[Код страны поставки ТРУ]],Таблица8[],3,FALSE)</f>
        <v>#N/A</v>
      </c>
      <c r="T166" s="52"/>
      <c r="U166" s="52"/>
      <c r="V166" s="38" t="e">
        <f>VLOOKUP(Таблица1[[#This Row],[Код условия поставки по ИНКОТЕРМС 2010]],Таблица10[],2,FALSE)</f>
        <v>#N/A</v>
      </c>
      <c r="X166" s="4" t="e">
        <f>VLOOKUP(Таблица1[[#This Row],[Код единицы измерения]],Таблица37[#All],2,FALSE)</f>
        <v>#N/A</v>
      </c>
      <c r="Z166" s="56"/>
      <c r="AA166" s="56"/>
      <c r="AB166" s="57">
        <f>Таблица1[[#This Row],[Кол-во/объем]]*Таблица1[[#This Row],[Маркетинговая цена за единицу, тенге без НДС]]</f>
        <v>0</v>
      </c>
      <c r="AC166" s="52"/>
      <c r="AD166" s="52"/>
      <c r="AE166" s="52"/>
    </row>
    <row r="167" spans="2:31" x14ac:dyDescent="0.3">
      <c r="B167" s="4" t="e">
        <f>VLOOKUP(Таблица1[[#This Row],[Наименование Заказчика]],Таблица3[],2,FALSE)</f>
        <v>#N/A</v>
      </c>
      <c r="C167" s="4" t="e">
        <f>VLOOKUP(Таблица1[[#This Row],[Наименование Заказчика]],Таблица3[],3,FALSE)</f>
        <v>#N/A</v>
      </c>
      <c r="N167" s="38" t="e">
        <f>VLOOKUP(Таблица1[[#This Row],[Код основания для проведения закупки с применением особого порядка]],Таблица4[#All],3,FALSE)</f>
        <v>#N/A</v>
      </c>
      <c r="O167" s="52"/>
      <c r="P167" s="52"/>
      <c r="Q167" s="52"/>
      <c r="R167" s="52"/>
      <c r="S167" s="38" t="e">
        <f>VLOOKUP(Таблица1[[#This Row],[Код страны поставки ТРУ]],Таблица8[],3,FALSE)</f>
        <v>#N/A</v>
      </c>
      <c r="T167" s="52"/>
      <c r="U167" s="52"/>
      <c r="V167" s="38" t="e">
        <f>VLOOKUP(Таблица1[[#This Row],[Код условия поставки по ИНКОТЕРМС 2010]],Таблица10[],2,FALSE)</f>
        <v>#N/A</v>
      </c>
      <c r="X167" s="4" t="e">
        <f>VLOOKUP(Таблица1[[#This Row],[Код единицы измерения]],Таблица37[#All],2,FALSE)</f>
        <v>#N/A</v>
      </c>
      <c r="Z167" s="56"/>
      <c r="AA167" s="56"/>
      <c r="AB167" s="57">
        <f>Таблица1[[#This Row],[Кол-во/объем]]*Таблица1[[#This Row],[Маркетинговая цена за единицу, тенге без НДС]]</f>
        <v>0</v>
      </c>
      <c r="AC167" s="52"/>
      <c r="AD167" s="52"/>
      <c r="AE167" s="52"/>
    </row>
    <row r="168" spans="2:31" x14ac:dyDescent="0.3">
      <c r="B168" s="4" t="e">
        <f>VLOOKUP(Таблица1[[#This Row],[Наименование Заказчика]],Таблица3[],2,FALSE)</f>
        <v>#N/A</v>
      </c>
      <c r="C168" s="4" t="e">
        <f>VLOOKUP(Таблица1[[#This Row],[Наименование Заказчика]],Таблица3[],3,FALSE)</f>
        <v>#N/A</v>
      </c>
      <c r="N168" s="38" t="e">
        <f>VLOOKUP(Таблица1[[#This Row],[Код основания для проведения закупки с применением особого порядка]],Таблица4[#All],3,FALSE)</f>
        <v>#N/A</v>
      </c>
      <c r="O168" s="52"/>
      <c r="P168" s="52"/>
      <c r="Q168" s="52"/>
      <c r="R168" s="52"/>
      <c r="S168" s="38" t="e">
        <f>VLOOKUP(Таблица1[[#This Row],[Код страны поставки ТРУ]],Таблица8[],3,FALSE)</f>
        <v>#N/A</v>
      </c>
      <c r="T168" s="52"/>
      <c r="U168" s="52"/>
      <c r="V168" s="38" t="e">
        <f>VLOOKUP(Таблица1[[#This Row],[Код условия поставки по ИНКОТЕРМС 2010]],Таблица10[],2,FALSE)</f>
        <v>#N/A</v>
      </c>
      <c r="X168" s="4" t="e">
        <f>VLOOKUP(Таблица1[[#This Row],[Код единицы измерения]],Таблица37[#All],2,FALSE)</f>
        <v>#N/A</v>
      </c>
      <c r="Z168" s="56"/>
      <c r="AA168" s="56"/>
      <c r="AB168" s="57">
        <f>Таблица1[[#This Row],[Кол-во/объем]]*Таблица1[[#This Row],[Маркетинговая цена за единицу, тенге без НДС]]</f>
        <v>0</v>
      </c>
      <c r="AC168" s="52"/>
      <c r="AD168" s="52"/>
      <c r="AE168" s="52"/>
    </row>
    <row r="169" spans="2:31" x14ac:dyDescent="0.3">
      <c r="B169" s="4" t="e">
        <f>VLOOKUP(Таблица1[[#This Row],[Наименование Заказчика]],Таблица3[],2,FALSE)</f>
        <v>#N/A</v>
      </c>
      <c r="C169" s="4" t="e">
        <f>VLOOKUP(Таблица1[[#This Row],[Наименование Заказчика]],Таблица3[],3,FALSE)</f>
        <v>#N/A</v>
      </c>
      <c r="N169" s="38" t="e">
        <f>VLOOKUP(Таблица1[[#This Row],[Код основания для проведения закупки с применением особого порядка]],Таблица4[#All],3,FALSE)</f>
        <v>#N/A</v>
      </c>
      <c r="O169" s="52"/>
      <c r="P169" s="52"/>
      <c r="Q169" s="52"/>
      <c r="R169" s="52"/>
      <c r="S169" s="38" t="e">
        <f>VLOOKUP(Таблица1[[#This Row],[Код страны поставки ТРУ]],Таблица8[],3,FALSE)</f>
        <v>#N/A</v>
      </c>
      <c r="T169" s="52"/>
      <c r="U169" s="52"/>
      <c r="V169" s="38" t="e">
        <f>VLOOKUP(Таблица1[[#This Row],[Код условия поставки по ИНКОТЕРМС 2010]],Таблица10[],2,FALSE)</f>
        <v>#N/A</v>
      </c>
      <c r="X169" s="4" t="e">
        <f>VLOOKUP(Таблица1[[#This Row],[Код единицы измерения]],Таблица37[#All],2,FALSE)</f>
        <v>#N/A</v>
      </c>
      <c r="Z169" s="56"/>
      <c r="AA169" s="56"/>
      <c r="AB169" s="57">
        <f>Таблица1[[#This Row],[Кол-во/объем]]*Таблица1[[#This Row],[Маркетинговая цена за единицу, тенге без НДС]]</f>
        <v>0</v>
      </c>
      <c r="AC169" s="52"/>
      <c r="AD169" s="52"/>
      <c r="AE169" s="52"/>
    </row>
    <row r="170" spans="2:31" x14ac:dyDescent="0.3">
      <c r="B170" s="4" t="e">
        <f>VLOOKUP(Таблица1[[#This Row],[Наименование Заказчика]],Таблица3[],2,FALSE)</f>
        <v>#N/A</v>
      </c>
      <c r="C170" s="4" t="e">
        <f>VLOOKUP(Таблица1[[#This Row],[Наименование Заказчика]],Таблица3[],3,FALSE)</f>
        <v>#N/A</v>
      </c>
      <c r="N170" s="38" t="e">
        <f>VLOOKUP(Таблица1[[#This Row],[Код основания для проведения закупки с применением особого порядка]],Таблица4[#All],3,FALSE)</f>
        <v>#N/A</v>
      </c>
      <c r="O170" s="52"/>
      <c r="P170" s="52"/>
      <c r="Q170" s="52"/>
      <c r="R170" s="52"/>
      <c r="S170" s="38" t="e">
        <f>VLOOKUP(Таблица1[[#This Row],[Код страны поставки ТРУ]],Таблица8[],3,FALSE)</f>
        <v>#N/A</v>
      </c>
      <c r="T170" s="52"/>
      <c r="U170" s="52"/>
      <c r="V170" s="38" t="e">
        <f>VLOOKUP(Таблица1[[#This Row],[Код условия поставки по ИНКОТЕРМС 2010]],Таблица10[],2,FALSE)</f>
        <v>#N/A</v>
      </c>
      <c r="X170" s="4" t="e">
        <f>VLOOKUP(Таблица1[[#This Row],[Код единицы измерения]],Таблица37[#All],2,FALSE)</f>
        <v>#N/A</v>
      </c>
      <c r="Z170" s="56"/>
      <c r="AA170" s="56"/>
      <c r="AB170" s="57">
        <f>Таблица1[[#This Row],[Кол-во/объем]]*Таблица1[[#This Row],[Маркетинговая цена за единицу, тенге без НДС]]</f>
        <v>0</v>
      </c>
      <c r="AC170" s="52"/>
      <c r="AD170" s="52"/>
      <c r="AE170" s="52"/>
    </row>
    <row r="171" spans="2:31" x14ac:dyDescent="0.3">
      <c r="B171" s="4" t="e">
        <f>VLOOKUP(Таблица1[[#This Row],[Наименование Заказчика]],Таблица3[],2,FALSE)</f>
        <v>#N/A</v>
      </c>
      <c r="C171" s="4" t="e">
        <f>VLOOKUP(Таблица1[[#This Row],[Наименование Заказчика]],Таблица3[],3,FALSE)</f>
        <v>#N/A</v>
      </c>
      <c r="N171" s="38" t="e">
        <f>VLOOKUP(Таблица1[[#This Row],[Код основания для проведения закупки с применением особого порядка]],Таблица4[#All],3,FALSE)</f>
        <v>#N/A</v>
      </c>
      <c r="O171" s="52"/>
      <c r="P171" s="52"/>
      <c r="Q171" s="52"/>
      <c r="R171" s="52"/>
      <c r="S171" s="38" t="e">
        <f>VLOOKUP(Таблица1[[#This Row],[Код страны поставки ТРУ]],Таблица8[],3,FALSE)</f>
        <v>#N/A</v>
      </c>
      <c r="T171" s="52"/>
      <c r="U171" s="52"/>
      <c r="V171" s="38" t="e">
        <f>VLOOKUP(Таблица1[[#This Row],[Код условия поставки по ИНКОТЕРМС 2010]],Таблица10[],2,FALSE)</f>
        <v>#N/A</v>
      </c>
      <c r="X171" s="4" t="e">
        <f>VLOOKUP(Таблица1[[#This Row],[Код единицы измерения]],Таблица37[#All],2,FALSE)</f>
        <v>#N/A</v>
      </c>
      <c r="Z171" s="56"/>
      <c r="AA171" s="56"/>
      <c r="AB171" s="57">
        <f>Таблица1[[#This Row],[Кол-во/объем]]*Таблица1[[#This Row],[Маркетинговая цена за единицу, тенге без НДС]]</f>
        <v>0</v>
      </c>
      <c r="AC171" s="52"/>
      <c r="AD171" s="52"/>
      <c r="AE171" s="52"/>
    </row>
    <row r="172" spans="2:31" x14ac:dyDescent="0.3">
      <c r="B172" s="4" t="e">
        <f>VLOOKUP(Таблица1[[#This Row],[Наименование Заказчика]],Таблица3[],2,FALSE)</f>
        <v>#N/A</v>
      </c>
      <c r="C172" s="4" t="e">
        <f>VLOOKUP(Таблица1[[#This Row],[Наименование Заказчика]],Таблица3[],3,FALSE)</f>
        <v>#N/A</v>
      </c>
      <c r="N172" s="38" t="e">
        <f>VLOOKUP(Таблица1[[#This Row],[Код основания для проведения закупки с применением особого порядка]],Таблица4[#All],3,FALSE)</f>
        <v>#N/A</v>
      </c>
      <c r="O172" s="52"/>
      <c r="P172" s="52"/>
      <c r="Q172" s="52"/>
      <c r="R172" s="52"/>
      <c r="S172" s="38" t="e">
        <f>VLOOKUP(Таблица1[[#This Row],[Код страны поставки ТРУ]],Таблица8[],3,FALSE)</f>
        <v>#N/A</v>
      </c>
      <c r="T172" s="52"/>
      <c r="U172" s="52"/>
      <c r="V172" s="38" t="e">
        <f>VLOOKUP(Таблица1[[#This Row],[Код условия поставки по ИНКОТЕРМС 2010]],Таблица10[],2,FALSE)</f>
        <v>#N/A</v>
      </c>
      <c r="X172" s="4" t="e">
        <f>VLOOKUP(Таблица1[[#This Row],[Код единицы измерения]],Таблица37[#All],2,FALSE)</f>
        <v>#N/A</v>
      </c>
      <c r="Z172" s="56"/>
      <c r="AA172" s="56"/>
      <c r="AB172" s="57">
        <f>Таблица1[[#This Row],[Кол-во/объем]]*Таблица1[[#This Row],[Маркетинговая цена за единицу, тенге без НДС]]</f>
        <v>0</v>
      </c>
      <c r="AC172" s="52"/>
      <c r="AD172" s="52"/>
      <c r="AE172" s="52"/>
    </row>
    <row r="173" spans="2:31" x14ac:dyDescent="0.3">
      <c r="B173" s="4" t="e">
        <f>VLOOKUP(Таблица1[[#This Row],[Наименование Заказчика]],Таблица3[],2,FALSE)</f>
        <v>#N/A</v>
      </c>
      <c r="C173" s="4" t="e">
        <f>VLOOKUP(Таблица1[[#This Row],[Наименование Заказчика]],Таблица3[],3,FALSE)</f>
        <v>#N/A</v>
      </c>
      <c r="N173" s="38" t="e">
        <f>VLOOKUP(Таблица1[[#This Row],[Код основания для проведения закупки с применением особого порядка]],Таблица4[#All],3,FALSE)</f>
        <v>#N/A</v>
      </c>
      <c r="O173" s="52"/>
      <c r="P173" s="52"/>
      <c r="Q173" s="52"/>
      <c r="R173" s="52"/>
      <c r="S173" s="38" t="e">
        <f>VLOOKUP(Таблица1[[#This Row],[Код страны поставки ТРУ]],Таблица8[],3,FALSE)</f>
        <v>#N/A</v>
      </c>
      <c r="T173" s="52"/>
      <c r="U173" s="52"/>
      <c r="V173" s="38" t="e">
        <f>VLOOKUP(Таблица1[[#This Row],[Код условия поставки по ИНКОТЕРМС 2010]],Таблица10[],2,FALSE)</f>
        <v>#N/A</v>
      </c>
      <c r="X173" s="4" t="e">
        <f>VLOOKUP(Таблица1[[#This Row],[Код единицы измерения]],Таблица37[#All],2,FALSE)</f>
        <v>#N/A</v>
      </c>
      <c r="Z173" s="56"/>
      <c r="AA173" s="56"/>
      <c r="AB173" s="57">
        <f>Таблица1[[#This Row],[Кол-во/объем]]*Таблица1[[#This Row],[Маркетинговая цена за единицу, тенге без НДС]]</f>
        <v>0</v>
      </c>
      <c r="AC173" s="52"/>
      <c r="AD173" s="52"/>
      <c r="AE173" s="52"/>
    </row>
    <row r="174" spans="2:31" x14ac:dyDescent="0.3">
      <c r="B174" s="4" t="e">
        <f>VLOOKUP(Таблица1[[#This Row],[Наименование Заказчика]],Таблица3[],2,FALSE)</f>
        <v>#N/A</v>
      </c>
      <c r="C174" s="4" t="e">
        <f>VLOOKUP(Таблица1[[#This Row],[Наименование Заказчика]],Таблица3[],3,FALSE)</f>
        <v>#N/A</v>
      </c>
      <c r="N174" s="38" t="e">
        <f>VLOOKUP(Таблица1[[#This Row],[Код основания для проведения закупки с применением особого порядка]],Таблица4[#All],3,FALSE)</f>
        <v>#N/A</v>
      </c>
      <c r="O174" s="52"/>
      <c r="P174" s="52"/>
      <c r="Q174" s="52"/>
      <c r="R174" s="52"/>
      <c r="S174" s="38" t="e">
        <f>VLOOKUP(Таблица1[[#This Row],[Код страны поставки ТРУ]],Таблица8[],3,FALSE)</f>
        <v>#N/A</v>
      </c>
      <c r="T174" s="52"/>
      <c r="U174" s="52"/>
      <c r="V174" s="38" t="e">
        <f>VLOOKUP(Таблица1[[#This Row],[Код условия поставки по ИНКОТЕРМС 2010]],Таблица10[],2,FALSE)</f>
        <v>#N/A</v>
      </c>
      <c r="X174" s="4" t="e">
        <f>VLOOKUP(Таблица1[[#This Row],[Код единицы измерения]],Таблица37[#All],2,FALSE)</f>
        <v>#N/A</v>
      </c>
      <c r="Z174" s="56"/>
      <c r="AA174" s="56"/>
      <c r="AB174" s="57">
        <f>Таблица1[[#This Row],[Кол-во/объем]]*Таблица1[[#This Row],[Маркетинговая цена за единицу, тенге без НДС]]</f>
        <v>0</v>
      </c>
      <c r="AC174" s="52"/>
      <c r="AD174" s="52"/>
      <c r="AE174" s="52"/>
    </row>
    <row r="175" spans="2:31" x14ac:dyDescent="0.3">
      <c r="B175" s="4" t="e">
        <f>VLOOKUP(Таблица1[[#This Row],[Наименование Заказчика]],Таблица3[],2,FALSE)</f>
        <v>#N/A</v>
      </c>
      <c r="C175" s="4" t="e">
        <f>VLOOKUP(Таблица1[[#This Row],[Наименование Заказчика]],Таблица3[],3,FALSE)</f>
        <v>#N/A</v>
      </c>
      <c r="N175" s="38" t="e">
        <f>VLOOKUP(Таблица1[[#This Row],[Код основания для проведения закупки с применением особого порядка]],Таблица4[#All],3,FALSE)</f>
        <v>#N/A</v>
      </c>
      <c r="O175" s="52"/>
      <c r="P175" s="52"/>
      <c r="Q175" s="52"/>
      <c r="R175" s="52"/>
      <c r="S175" s="38" t="e">
        <f>VLOOKUP(Таблица1[[#This Row],[Код страны поставки ТРУ]],Таблица8[],3,FALSE)</f>
        <v>#N/A</v>
      </c>
      <c r="T175" s="52"/>
      <c r="U175" s="52"/>
      <c r="V175" s="38" t="e">
        <f>VLOOKUP(Таблица1[[#This Row],[Код условия поставки по ИНКОТЕРМС 2010]],Таблица10[],2,FALSE)</f>
        <v>#N/A</v>
      </c>
      <c r="X175" s="4" t="e">
        <f>VLOOKUP(Таблица1[[#This Row],[Код единицы измерения]],Таблица37[#All],2,FALSE)</f>
        <v>#N/A</v>
      </c>
      <c r="Z175" s="56"/>
      <c r="AA175" s="56"/>
      <c r="AB175" s="57">
        <f>Таблица1[[#This Row],[Кол-во/объем]]*Таблица1[[#This Row],[Маркетинговая цена за единицу, тенге без НДС]]</f>
        <v>0</v>
      </c>
      <c r="AC175" s="52"/>
      <c r="AD175" s="52"/>
      <c r="AE175" s="52"/>
    </row>
    <row r="176" spans="2:31" x14ac:dyDescent="0.3">
      <c r="B176" s="4" t="e">
        <f>VLOOKUP(Таблица1[[#This Row],[Наименование Заказчика]],Таблица3[],2,FALSE)</f>
        <v>#N/A</v>
      </c>
      <c r="C176" s="4" t="e">
        <f>VLOOKUP(Таблица1[[#This Row],[Наименование Заказчика]],Таблица3[],3,FALSE)</f>
        <v>#N/A</v>
      </c>
      <c r="N176" s="38" t="e">
        <f>VLOOKUP(Таблица1[[#This Row],[Код основания для проведения закупки с применением особого порядка]],Таблица4[#All],3,FALSE)</f>
        <v>#N/A</v>
      </c>
      <c r="O176" s="52"/>
      <c r="P176" s="52"/>
      <c r="Q176" s="52"/>
      <c r="R176" s="52"/>
      <c r="S176" s="38" t="e">
        <f>VLOOKUP(Таблица1[[#This Row],[Код страны поставки ТРУ]],Таблица8[],3,FALSE)</f>
        <v>#N/A</v>
      </c>
      <c r="T176" s="52"/>
      <c r="U176" s="52"/>
      <c r="V176" s="38" t="e">
        <f>VLOOKUP(Таблица1[[#This Row],[Код условия поставки по ИНКОТЕРМС 2010]],Таблица10[],2,FALSE)</f>
        <v>#N/A</v>
      </c>
      <c r="X176" s="4" t="e">
        <f>VLOOKUP(Таблица1[[#This Row],[Код единицы измерения]],Таблица37[#All],2,FALSE)</f>
        <v>#N/A</v>
      </c>
      <c r="Z176" s="56"/>
      <c r="AA176" s="56"/>
      <c r="AB176" s="57">
        <f>Таблица1[[#This Row],[Кол-во/объем]]*Таблица1[[#This Row],[Маркетинговая цена за единицу, тенге без НДС]]</f>
        <v>0</v>
      </c>
      <c r="AC176" s="52"/>
      <c r="AD176" s="52"/>
      <c r="AE176" s="52"/>
    </row>
    <row r="177" spans="2:31" x14ac:dyDescent="0.3">
      <c r="B177" s="4" t="e">
        <f>VLOOKUP(Таблица1[[#This Row],[Наименование Заказчика]],Таблица3[],2,FALSE)</f>
        <v>#N/A</v>
      </c>
      <c r="C177" s="4" t="e">
        <f>VLOOKUP(Таблица1[[#This Row],[Наименование Заказчика]],Таблица3[],3,FALSE)</f>
        <v>#N/A</v>
      </c>
      <c r="N177" s="38" t="e">
        <f>VLOOKUP(Таблица1[[#This Row],[Код основания для проведения закупки с применением особого порядка]],Таблица4[#All],3,FALSE)</f>
        <v>#N/A</v>
      </c>
      <c r="O177" s="52"/>
      <c r="P177" s="52"/>
      <c r="Q177" s="52"/>
      <c r="R177" s="52"/>
      <c r="S177" s="38" t="e">
        <f>VLOOKUP(Таблица1[[#This Row],[Код страны поставки ТРУ]],Таблица8[],3,FALSE)</f>
        <v>#N/A</v>
      </c>
      <c r="T177" s="52"/>
      <c r="U177" s="52"/>
      <c r="V177" s="38" t="e">
        <f>VLOOKUP(Таблица1[[#This Row],[Код условия поставки по ИНКОТЕРМС 2010]],Таблица10[],2,FALSE)</f>
        <v>#N/A</v>
      </c>
      <c r="X177" s="4" t="e">
        <f>VLOOKUP(Таблица1[[#This Row],[Код единицы измерения]],Таблица37[#All],2,FALSE)</f>
        <v>#N/A</v>
      </c>
      <c r="Z177" s="56"/>
      <c r="AA177" s="56"/>
      <c r="AB177" s="57">
        <f>Таблица1[[#This Row],[Кол-во/объем]]*Таблица1[[#This Row],[Маркетинговая цена за единицу, тенге без НДС]]</f>
        <v>0</v>
      </c>
      <c r="AC177" s="52"/>
      <c r="AD177" s="52"/>
      <c r="AE177" s="52"/>
    </row>
    <row r="178" spans="2:31" x14ac:dyDescent="0.3">
      <c r="B178" s="4" t="e">
        <f>VLOOKUP(Таблица1[[#This Row],[Наименование Заказчика]],Таблица3[],2,FALSE)</f>
        <v>#N/A</v>
      </c>
      <c r="C178" s="4" t="e">
        <f>VLOOKUP(Таблица1[[#This Row],[Наименование Заказчика]],Таблица3[],3,FALSE)</f>
        <v>#N/A</v>
      </c>
      <c r="N178" s="38" t="e">
        <f>VLOOKUP(Таблица1[[#This Row],[Код основания для проведения закупки с применением особого порядка]],Таблица4[#All],3,FALSE)</f>
        <v>#N/A</v>
      </c>
      <c r="O178" s="52"/>
      <c r="P178" s="52"/>
      <c r="Q178" s="52"/>
      <c r="R178" s="52"/>
      <c r="S178" s="38" t="e">
        <f>VLOOKUP(Таблица1[[#This Row],[Код страны поставки ТРУ]],Таблица8[],3,FALSE)</f>
        <v>#N/A</v>
      </c>
      <c r="T178" s="52"/>
      <c r="U178" s="52"/>
      <c r="V178" s="38" t="e">
        <f>VLOOKUP(Таблица1[[#This Row],[Код условия поставки по ИНКОТЕРМС 2010]],Таблица10[],2,FALSE)</f>
        <v>#N/A</v>
      </c>
      <c r="X178" s="4" t="e">
        <f>VLOOKUP(Таблица1[[#This Row],[Код единицы измерения]],Таблица37[#All],2,FALSE)</f>
        <v>#N/A</v>
      </c>
      <c r="Z178" s="56"/>
      <c r="AA178" s="56"/>
      <c r="AB178" s="57">
        <f>Таблица1[[#This Row],[Кол-во/объем]]*Таблица1[[#This Row],[Маркетинговая цена за единицу, тенге без НДС]]</f>
        <v>0</v>
      </c>
      <c r="AC178" s="52"/>
      <c r="AD178" s="52"/>
      <c r="AE178" s="52"/>
    </row>
    <row r="179" spans="2:31" x14ac:dyDescent="0.3">
      <c r="B179" s="4" t="e">
        <f>VLOOKUP(Таблица1[[#This Row],[Наименование Заказчика]],Таблица3[],2,FALSE)</f>
        <v>#N/A</v>
      </c>
      <c r="C179" s="4" t="e">
        <f>VLOOKUP(Таблица1[[#This Row],[Наименование Заказчика]],Таблица3[],3,FALSE)</f>
        <v>#N/A</v>
      </c>
      <c r="N179" s="38" t="e">
        <f>VLOOKUP(Таблица1[[#This Row],[Код основания для проведения закупки с применением особого порядка]],Таблица4[#All],3,FALSE)</f>
        <v>#N/A</v>
      </c>
      <c r="O179" s="52"/>
      <c r="P179" s="52"/>
      <c r="Q179" s="52"/>
      <c r="R179" s="52"/>
      <c r="S179" s="38" t="e">
        <f>VLOOKUP(Таблица1[[#This Row],[Код страны поставки ТРУ]],Таблица8[],3,FALSE)</f>
        <v>#N/A</v>
      </c>
      <c r="T179" s="52"/>
      <c r="U179" s="52"/>
      <c r="V179" s="38" t="e">
        <f>VLOOKUP(Таблица1[[#This Row],[Код условия поставки по ИНКОТЕРМС 2010]],Таблица10[],2,FALSE)</f>
        <v>#N/A</v>
      </c>
      <c r="X179" s="4" t="e">
        <f>VLOOKUP(Таблица1[[#This Row],[Код единицы измерения]],Таблица37[#All],2,FALSE)</f>
        <v>#N/A</v>
      </c>
      <c r="Z179" s="56"/>
      <c r="AA179" s="56"/>
      <c r="AB179" s="57">
        <f>Таблица1[[#This Row],[Кол-во/объем]]*Таблица1[[#This Row],[Маркетинговая цена за единицу, тенге без НДС]]</f>
        <v>0</v>
      </c>
      <c r="AC179" s="52"/>
      <c r="AD179" s="52"/>
      <c r="AE179" s="52"/>
    </row>
    <row r="180" spans="2:31" x14ac:dyDescent="0.3">
      <c r="B180" s="4" t="e">
        <f>VLOOKUP(Таблица1[[#This Row],[Наименование Заказчика]],Таблица3[],2,FALSE)</f>
        <v>#N/A</v>
      </c>
      <c r="C180" s="4" t="e">
        <f>VLOOKUP(Таблица1[[#This Row],[Наименование Заказчика]],Таблица3[],3,FALSE)</f>
        <v>#N/A</v>
      </c>
      <c r="N180" s="38" t="e">
        <f>VLOOKUP(Таблица1[[#This Row],[Код основания для проведения закупки с применением особого порядка]],Таблица4[#All],3,FALSE)</f>
        <v>#N/A</v>
      </c>
      <c r="O180" s="52"/>
      <c r="P180" s="52"/>
      <c r="Q180" s="52"/>
      <c r="R180" s="52"/>
      <c r="S180" s="38" t="e">
        <f>VLOOKUP(Таблица1[[#This Row],[Код страны поставки ТРУ]],Таблица8[],3,FALSE)</f>
        <v>#N/A</v>
      </c>
      <c r="T180" s="52"/>
      <c r="U180" s="52"/>
      <c r="V180" s="38" t="e">
        <f>VLOOKUP(Таблица1[[#This Row],[Код условия поставки по ИНКОТЕРМС 2010]],Таблица10[],2,FALSE)</f>
        <v>#N/A</v>
      </c>
      <c r="X180" s="4" t="e">
        <f>VLOOKUP(Таблица1[[#This Row],[Код единицы измерения]],Таблица37[#All],2,FALSE)</f>
        <v>#N/A</v>
      </c>
      <c r="Z180" s="56"/>
      <c r="AA180" s="56"/>
      <c r="AB180" s="57">
        <f>Таблица1[[#This Row],[Кол-во/объем]]*Таблица1[[#This Row],[Маркетинговая цена за единицу, тенге без НДС]]</f>
        <v>0</v>
      </c>
      <c r="AC180" s="52"/>
      <c r="AD180" s="52"/>
      <c r="AE180" s="52"/>
    </row>
    <row r="181" spans="2:31" x14ac:dyDescent="0.3">
      <c r="B181" s="4" t="e">
        <f>VLOOKUP(Таблица1[[#This Row],[Наименование Заказчика]],Таблица3[],2,FALSE)</f>
        <v>#N/A</v>
      </c>
      <c r="C181" s="4" t="e">
        <f>VLOOKUP(Таблица1[[#This Row],[Наименование Заказчика]],Таблица3[],3,FALSE)</f>
        <v>#N/A</v>
      </c>
      <c r="N181" s="38" t="e">
        <f>VLOOKUP(Таблица1[[#This Row],[Код основания для проведения закупки с применением особого порядка]],Таблица4[#All],3,FALSE)</f>
        <v>#N/A</v>
      </c>
      <c r="O181" s="52"/>
      <c r="P181" s="52"/>
      <c r="Q181" s="52"/>
      <c r="R181" s="52"/>
      <c r="S181" s="38" t="e">
        <f>VLOOKUP(Таблица1[[#This Row],[Код страны поставки ТРУ]],Таблица8[],3,FALSE)</f>
        <v>#N/A</v>
      </c>
      <c r="T181" s="52"/>
      <c r="U181" s="52"/>
      <c r="V181" s="38" t="e">
        <f>VLOOKUP(Таблица1[[#This Row],[Код условия поставки по ИНКОТЕРМС 2010]],Таблица10[],2,FALSE)</f>
        <v>#N/A</v>
      </c>
      <c r="X181" s="4" t="e">
        <f>VLOOKUP(Таблица1[[#This Row],[Код единицы измерения]],Таблица37[#All],2,FALSE)</f>
        <v>#N/A</v>
      </c>
      <c r="Z181" s="56"/>
      <c r="AA181" s="56"/>
      <c r="AB181" s="57">
        <f>Таблица1[[#This Row],[Кол-во/объем]]*Таблица1[[#This Row],[Маркетинговая цена за единицу, тенге без НДС]]</f>
        <v>0</v>
      </c>
      <c r="AC181" s="52"/>
      <c r="AD181" s="52"/>
      <c r="AE181" s="52"/>
    </row>
    <row r="182" spans="2:31" x14ac:dyDescent="0.3">
      <c r="B182" s="4" t="e">
        <f>VLOOKUP(Таблица1[[#This Row],[Наименование Заказчика]],Таблица3[],2,FALSE)</f>
        <v>#N/A</v>
      </c>
      <c r="C182" s="4" t="e">
        <f>VLOOKUP(Таблица1[[#This Row],[Наименование Заказчика]],Таблица3[],3,FALSE)</f>
        <v>#N/A</v>
      </c>
      <c r="N182" s="38" t="e">
        <f>VLOOKUP(Таблица1[[#This Row],[Код основания для проведения закупки с применением особого порядка]],Таблица4[#All],3,FALSE)</f>
        <v>#N/A</v>
      </c>
      <c r="O182" s="52"/>
      <c r="P182" s="52"/>
      <c r="Q182" s="52"/>
      <c r="R182" s="52"/>
      <c r="S182" s="38" t="e">
        <f>VLOOKUP(Таблица1[[#This Row],[Код страны поставки ТРУ]],Таблица8[],3,FALSE)</f>
        <v>#N/A</v>
      </c>
      <c r="T182" s="52"/>
      <c r="U182" s="52"/>
      <c r="V182" s="38" t="e">
        <f>VLOOKUP(Таблица1[[#This Row],[Код условия поставки по ИНКОТЕРМС 2010]],Таблица10[],2,FALSE)</f>
        <v>#N/A</v>
      </c>
      <c r="X182" s="4" t="e">
        <f>VLOOKUP(Таблица1[[#This Row],[Код единицы измерения]],Таблица37[#All],2,FALSE)</f>
        <v>#N/A</v>
      </c>
      <c r="Z182" s="56"/>
      <c r="AA182" s="56"/>
      <c r="AB182" s="57">
        <f>Таблица1[[#This Row],[Кол-во/объем]]*Таблица1[[#This Row],[Маркетинговая цена за единицу, тенге без НДС]]</f>
        <v>0</v>
      </c>
      <c r="AC182" s="52"/>
      <c r="AD182" s="52"/>
      <c r="AE182" s="52"/>
    </row>
    <row r="183" spans="2:31" x14ac:dyDescent="0.3">
      <c r="B183" s="4" t="e">
        <f>VLOOKUP(Таблица1[[#This Row],[Наименование Заказчика]],Таблица3[],2,FALSE)</f>
        <v>#N/A</v>
      </c>
      <c r="C183" s="4" t="e">
        <f>VLOOKUP(Таблица1[[#This Row],[Наименование Заказчика]],Таблица3[],3,FALSE)</f>
        <v>#N/A</v>
      </c>
      <c r="N183" s="38" t="e">
        <f>VLOOKUP(Таблица1[[#This Row],[Код основания для проведения закупки с применением особого порядка]],Таблица4[#All],3,FALSE)</f>
        <v>#N/A</v>
      </c>
      <c r="O183" s="52"/>
      <c r="P183" s="52"/>
      <c r="Q183" s="52"/>
      <c r="R183" s="52"/>
      <c r="S183" s="38" t="e">
        <f>VLOOKUP(Таблица1[[#This Row],[Код страны поставки ТРУ]],Таблица8[],3,FALSE)</f>
        <v>#N/A</v>
      </c>
      <c r="T183" s="52"/>
      <c r="U183" s="52"/>
      <c r="V183" s="38" t="e">
        <f>VLOOKUP(Таблица1[[#This Row],[Код условия поставки по ИНКОТЕРМС 2010]],Таблица10[],2,FALSE)</f>
        <v>#N/A</v>
      </c>
      <c r="X183" s="4" t="e">
        <f>VLOOKUP(Таблица1[[#This Row],[Код единицы измерения]],Таблица37[#All],2,FALSE)</f>
        <v>#N/A</v>
      </c>
      <c r="Z183" s="56"/>
      <c r="AA183" s="56"/>
      <c r="AB183" s="57">
        <f>Таблица1[[#This Row],[Кол-во/объем]]*Таблица1[[#This Row],[Маркетинговая цена за единицу, тенге без НДС]]</f>
        <v>0</v>
      </c>
      <c r="AC183" s="52"/>
      <c r="AD183" s="52"/>
      <c r="AE183" s="52"/>
    </row>
    <row r="184" spans="2:31" x14ac:dyDescent="0.3">
      <c r="B184" s="4" t="e">
        <f>VLOOKUP(Таблица1[[#This Row],[Наименование Заказчика]],Таблица3[],2,FALSE)</f>
        <v>#N/A</v>
      </c>
      <c r="C184" s="4" t="e">
        <f>VLOOKUP(Таблица1[[#This Row],[Наименование Заказчика]],Таблица3[],3,FALSE)</f>
        <v>#N/A</v>
      </c>
      <c r="N184" s="38" t="e">
        <f>VLOOKUP(Таблица1[[#This Row],[Код основания для проведения закупки с применением особого порядка]],Таблица4[#All],3,FALSE)</f>
        <v>#N/A</v>
      </c>
      <c r="O184" s="52"/>
      <c r="P184" s="52"/>
      <c r="Q184" s="52"/>
      <c r="R184" s="52"/>
      <c r="S184" s="38" t="e">
        <f>VLOOKUP(Таблица1[[#This Row],[Код страны поставки ТРУ]],Таблица8[],3,FALSE)</f>
        <v>#N/A</v>
      </c>
      <c r="T184" s="52"/>
      <c r="U184" s="52"/>
      <c r="V184" s="38" t="e">
        <f>VLOOKUP(Таблица1[[#This Row],[Код условия поставки по ИНКОТЕРМС 2010]],Таблица10[],2,FALSE)</f>
        <v>#N/A</v>
      </c>
      <c r="X184" s="4" t="e">
        <f>VLOOKUP(Таблица1[[#This Row],[Код единицы измерения]],Таблица37[#All],2,FALSE)</f>
        <v>#N/A</v>
      </c>
      <c r="Z184" s="56"/>
      <c r="AA184" s="56"/>
      <c r="AB184" s="57">
        <f>Таблица1[[#This Row],[Кол-во/объем]]*Таблица1[[#This Row],[Маркетинговая цена за единицу, тенге без НДС]]</f>
        <v>0</v>
      </c>
      <c r="AC184" s="52"/>
      <c r="AD184" s="52"/>
      <c r="AE184" s="52"/>
    </row>
    <row r="185" spans="2:31" x14ac:dyDescent="0.3">
      <c r="B185" s="4" t="e">
        <f>VLOOKUP(Таблица1[[#This Row],[Наименование Заказчика]],Таблица3[],2,FALSE)</f>
        <v>#N/A</v>
      </c>
      <c r="C185" s="4" t="e">
        <f>VLOOKUP(Таблица1[[#This Row],[Наименование Заказчика]],Таблица3[],3,FALSE)</f>
        <v>#N/A</v>
      </c>
      <c r="N185" s="38" t="e">
        <f>VLOOKUP(Таблица1[[#This Row],[Код основания для проведения закупки с применением особого порядка]],Таблица4[#All],3,FALSE)</f>
        <v>#N/A</v>
      </c>
      <c r="O185" s="52"/>
      <c r="P185" s="52"/>
      <c r="Q185" s="52"/>
      <c r="R185" s="52"/>
      <c r="S185" s="38" t="e">
        <f>VLOOKUP(Таблица1[[#This Row],[Код страны поставки ТРУ]],Таблица8[],3,FALSE)</f>
        <v>#N/A</v>
      </c>
      <c r="T185" s="52"/>
      <c r="U185" s="52"/>
      <c r="V185" s="38" t="e">
        <f>VLOOKUP(Таблица1[[#This Row],[Код условия поставки по ИНКОТЕРМС 2010]],Таблица10[],2,FALSE)</f>
        <v>#N/A</v>
      </c>
      <c r="X185" s="4" t="e">
        <f>VLOOKUP(Таблица1[[#This Row],[Код единицы измерения]],Таблица37[#All],2,FALSE)</f>
        <v>#N/A</v>
      </c>
      <c r="Z185" s="56"/>
      <c r="AA185" s="56"/>
      <c r="AB185" s="57">
        <f>Таблица1[[#This Row],[Кол-во/объем]]*Таблица1[[#This Row],[Маркетинговая цена за единицу, тенге без НДС]]</f>
        <v>0</v>
      </c>
      <c r="AC185" s="52"/>
      <c r="AD185" s="52"/>
      <c r="AE185" s="52"/>
    </row>
    <row r="186" spans="2:31" x14ac:dyDescent="0.3">
      <c r="B186" s="4" t="e">
        <f>VLOOKUP(Таблица1[[#This Row],[Наименование Заказчика]],Таблица3[],2,FALSE)</f>
        <v>#N/A</v>
      </c>
      <c r="C186" s="4" t="e">
        <f>VLOOKUP(Таблица1[[#This Row],[Наименование Заказчика]],Таблица3[],3,FALSE)</f>
        <v>#N/A</v>
      </c>
      <c r="N186" s="38" t="e">
        <f>VLOOKUP(Таблица1[[#This Row],[Код основания для проведения закупки с применением особого порядка]],Таблица4[#All],3,FALSE)</f>
        <v>#N/A</v>
      </c>
      <c r="O186" s="52"/>
      <c r="P186" s="52"/>
      <c r="Q186" s="52"/>
      <c r="R186" s="52"/>
      <c r="S186" s="38" t="e">
        <f>VLOOKUP(Таблица1[[#This Row],[Код страны поставки ТРУ]],Таблица8[],3,FALSE)</f>
        <v>#N/A</v>
      </c>
      <c r="T186" s="52"/>
      <c r="U186" s="52"/>
      <c r="V186" s="38" t="e">
        <f>VLOOKUP(Таблица1[[#This Row],[Код условия поставки по ИНКОТЕРМС 2010]],Таблица10[],2,FALSE)</f>
        <v>#N/A</v>
      </c>
      <c r="X186" s="4" t="e">
        <f>VLOOKUP(Таблица1[[#This Row],[Код единицы измерения]],Таблица37[#All],2,FALSE)</f>
        <v>#N/A</v>
      </c>
      <c r="Z186" s="56"/>
      <c r="AA186" s="56"/>
      <c r="AB186" s="57">
        <f>Таблица1[[#This Row],[Кол-во/объем]]*Таблица1[[#This Row],[Маркетинговая цена за единицу, тенге без НДС]]</f>
        <v>0</v>
      </c>
      <c r="AC186" s="52"/>
      <c r="AD186" s="52"/>
      <c r="AE186" s="52"/>
    </row>
    <row r="187" spans="2:31" x14ac:dyDescent="0.3">
      <c r="B187" s="4" t="e">
        <f>VLOOKUP(Таблица1[[#This Row],[Наименование Заказчика]],Таблица3[],2,FALSE)</f>
        <v>#N/A</v>
      </c>
      <c r="C187" s="4" t="e">
        <f>VLOOKUP(Таблица1[[#This Row],[Наименование Заказчика]],Таблица3[],3,FALSE)</f>
        <v>#N/A</v>
      </c>
      <c r="N187" s="38" t="e">
        <f>VLOOKUP(Таблица1[[#This Row],[Код основания для проведения закупки с применением особого порядка]],Таблица4[#All],3,FALSE)</f>
        <v>#N/A</v>
      </c>
      <c r="O187" s="52"/>
      <c r="P187" s="52"/>
      <c r="Q187" s="52"/>
      <c r="R187" s="52"/>
      <c r="S187" s="38" t="e">
        <f>VLOOKUP(Таблица1[[#This Row],[Код страны поставки ТРУ]],Таблица8[],3,FALSE)</f>
        <v>#N/A</v>
      </c>
      <c r="T187" s="52"/>
      <c r="U187" s="52"/>
      <c r="V187" s="38" t="e">
        <f>VLOOKUP(Таблица1[[#This Row],[Код условия поставки по ИНКОТЕРМС 2010]],Таблица10[],2,FALSE)</f>
        <v>#N/A</v>
      </c>
      <c r="X187" s="4" t="e">
        <f>VLOOKUP(Таблица1[[#This Row],[Код единицы измерения]],Таблица37[#All],2,FALSE)</f>
        <v>#N/A</v>
      </c>
      <c r="Z187" s="56"/>
      <c r="AA187" s="56"/>
      <c r="AB187" s="57">
        <f>Таблица1[[#This Row],[Кол-во/объем]]*Таблица1[[#This Row],[Маркетинговая цена за единицу, тенге без НДС]]</f>
        <v>0</v>
      </c>
      <c r="AC187" s="52"/>
      <c r="AD187" s="52"/>
      <c r="AE187" s="52"/>
    </row>
    <row r="188" spans="2:31" x14ac:dyDescent="0.3">
      <c r="B188" s="4" t="e">
        <f>VLOOKUP(Таблица1[[#This Row],[Наименование Заказчика]],Таблица3[],2,FALSE)</f>
        <v>#N/A</v>
      </c>
      <c r="C188" s="4" t="e">
        <f>VLOOKUP(Таблица1[[#This Row],[Наименование Заказчика]],Таблица3[],3,FALSE)</f>
        <v>#N/A</v>
      </c>
      <c r="N188" s="38" t="e">
        <f>VLOOKUP(Таблица1[[#This Row],[Код основания для проведения закупки с применением особого порядка]],Таблица4[#All],3,FALSE)</f>
        <v>#N/A</v>
      </c>
      <c r="O188" s="52"/>
      <c r="P188" s="52"/>
      <c r="Q188" s="52"/>
      <c r="R188" s="52"/>
      <c r="S188" s="38" t="e">
        <f>VLOOKUP(Таблица1[[#This Row],[Код страны поставки ТРУ]],Таблица8[],3,FALSE)</f>
        <v>#N/A</v>
      </c>
      <c r="T188" s="52"/>
      <c r="U188" s="52"/>
      <c r="V188" s="38" t="e">
        <f>VLOOKUP(Таблица1[[#This Row],[Код условия поставки по ИНКОТЕРМС 2010]],Таблица10[],2,FALSE)</f>
        <v>#N/A</v>
      </c>
      <c r="X188" s="4" t="e">
        <f>VLOOKUP(Таблица1[[#This Row],[Код единицы измерения]],Таблица37[#All],2,FALSE)</f>
        <v>#N/A</v>
      </c>
      <c r="Z188" s="56"/>
      <c r="AA188" s="56"/>
      <c r="AB188" s="57">
        <f>Таблица1[[#This Row],[Кол-во/объем]]*Таблица1[[#This Row],[Маркетинговая цена за единицу, тенге без НДС]]</f>
        <v>0</v>
      </c>
      <c r="AC188" s="52"/>
      <c r="AD188" s="52"/>
      <c r="AE188" s="52"/>
    </row>
    <row r="189" spans="2:31" x14ac:dyDescent="0.3">
      <c r="B189" s="4" t="e">
        <f>VLOOKUP(Таблица1[[#This Row],[Наименование Заказчика]],Таблица3[],2,FALSE)</f>
        <v>#N/A</v>
      </c>
      <c r="C189" s="4" t="e">
        <f>VLOOKUP(Таблица1[[#This Row],[Наименование Заказчика]],Таблица3[],3,FALSE)</f>
        <v>#N/A</v>
      </c>
      <c r="N189" s="38" t="e">
        <f>VLOOKUP(Таблица1[[#This Row],[Код основания для проведения закупки с применением особого порядка]],Таблица4[#All],3,FALSE)</f>
        <v>#N/A</v>
      </c>
      <c r="O189" s="52"/>
      <c r="P189" s="52"/>
      <c r="Q189" s="52"/>
      <c r="R189" s="52"/>
      <c r="S189" s="38" t="e">
        <f>VLOOKUP(Таблица1[[#This Row],[Код страны поставки ТРУ]],Таблица8[],3,FALSE)</f>
        <v>#N/A</v>
      </c>
      <c r="T189" s="52"/>
      <c r="U189" s="52"/>
      <c r="V189" s="38" t="e">
        <f>VLOOKUP(Таблица1[[#This Row],[Код условия поставки по ИНКОТЕРМС 2010]],Таблица10[],2,FALSE)</f>
        <v>#N/A</v>
      </c>
      <c r="X189" s="4" t="e">
        <f>VLOOKUP(Таблица1[[#This Row],[Код единицы измерения]],Таблица37[#All],2,FALSE)</f>
        <v>#N/A</v>
      </c>
      <c r="Z189" s="56"/>
      <c r="AA189" s="56"/>
      <c r="AB189" s="57">
        <f>Таблица1[[#This Row],[Кол-во/объем]]*Таблица1[[#This Row],[Маркетинговая цена за единицу, тенге без НДС]]</f>
        <v>0</v>
      </c>
      <c r="AC189" s="52"/>
      <c r="AD189" s="52"/>
      <c r="AE189" s="52"/>
    </row>
    <row r="190" spans="2:31" x14ac:dyDescent="0.3">
      <c r="B190" s="4" t="e">
        <f>VLOOKUP(Таблица1[[#This Row],[Наименование Заказчика]],Таблица3[],2,FALSE)</f>
        <v>#N/A</v>
      </c>
      <c r="C190" s="4" t="e">
        <f>VLOOKUP(Таблица1[[#This Row],[Наименование Заказчика]],Таблица3[],3,FALSE)</f>
        <v>#N/A</v>
      </c>
      <c r="N190" s="38" t="e">
        <f>VLOOKUP(Таблица1[[#This Row],[Код основания для проведения закупки с применением особого порядка]],Таблица4[#All],3,FALSE)</f>
        <v>#N/A</v>
      </c>
      <c r="O190" s="52"/>
      <c r="P190" s="52"/>
      <c r="Q190" s="52"/>
      <c r="R190" s="52"/>
      <c r="S190" s="38" t="e">
        <f>VLOOKUP(Таблица1[[#This Row],[Код страны поставки ТРУ]],Таблица8[],3,FALSE)</f>
        <v>#N/A</v>
      </c>
      <c r="T190" s="52"/>
      <c r="U190" s="52"/>
      <c r="V190" s="38" t="e">
        <f>VLOOKUP(Таблица1[[#This Row],[Код условия поставки по ИНКОТЕРМС 2010]],Таблица10[],2,FALSE)</f>
        <v>#N/A</v>
      </c>
      <c r="X190" s="4" t="e">
        <f>VLOOKUP(Таблица1[[#This Row],[Код единицы измерения]],Таблица37[#All],2,FALSE)</f>
        <v>#N/A</v>
      </c>
      <c r="Z190" s="56"/>
      <c r="AA190" s="56"/>
      <c r="AB190" s="57">
        <f>Таблица1[[#This Row],[Кол-во/объем]]*Таблица1[[#This Row],[Маркетинговая цена за единицу, тенге без НДС]]</f>
        <v>0</v>
      </c>
      <c r="AC190" s="52"/>
      <c r="AD190" s="52"/>
      <c r="AE190" s="52"/>
    </row>
    <row r="191" spans="2:31" x14ac:dyDescent="0.3">
      <c r="B191" s="4" t="e">
        <f>VLOOKUP(Таблица1[[#This Row],[Наименование Заказчика]],Таблица3[],2,FALSE)</f>
        <v>#N/A</v>
      </c>
      <c r="C191" s="4" t="e">
        <f>VLOOKUP(Таблица1[[#This Row],[Наименование Заказчика]],Таблица3[],3,FALSE)</f>
        <v>#N/A</v>
      </c>
      <c r="N191" s="38" t="e">
        <f>VLOOKUP(Таблица1[[#This Row],[Код основания для проведения закупки с применением особого порядка]],Таблица4[#All],3,FALSE)</f>
        <v>#N/A</v>
      </c>
      <c r="O191" s="52"/>
      <c r="P191" s="52"/>
      <c r="Q191" s="52"/>
      <c r="R191" s="52"/>
      <c r="S191" s="38" t="e">
        <f>VLOOKUP(Таблица1[[#This Row],[Код страны поставки ТРУ]],Таблица8[],3,FALSE)</f>
        <v>#N/A</v>
      </c>
      <c r="T191" s="52"/>
      <c r="U191" s="52"/>
      <c r="V191" s="38" t="e">
        <f>VLOOKUP(Таблица1[[#This Row],[Код условия поставки по ИНКОТЕРМС 2010]],Таблица10[],2,FALSE)</f>
        <v>#N/A</v>
      </c>
      <c r="X191" s="4" t="e">
        <f>VLOOKUP(Таблица1[[#This Row],[Код единицы измерения]],Таблица37[#All],2,FALSE)</f>
        <v>#N/A</v>
      </c>
      <c r="Z191" s="56"/>
      <c r="AA191" s="56"/>
      <c r="AB191" s="57">
        <f>Таблица1[[#This Row],[Кол-во/объем]]*Таблица1[[#This Row],[Маркетинговая цена за единицу, тенге без НДС]]</f>
        <v>0</v>
      </c>
      <c r="AC191" s="52"/>
      <c r="AD191" s="52"/>
      <c r="AE191" s="52"/>
    </row>
    <row r="192" spans="2:31" x14ac:dyDescent="0.3">
      <c r="B192" s="4" t="e">
        <f>VLOOKUP(Таблица1[[#This Row],[Наименование Заказчика]],Таблица3[],2,FALSE)</f>
        <v>#N/A</v>
      </c>
      <c r="C192" s="4" t="e">
        <f>VLOOKUP(Таблица1[[#This Row],[Наименование Заказчика]],Таблица3[],3,FALSE)</f>
        <v>#N/A</v>
      </c>
      <c r="N192" s="38" t="e">
        <f>VLOOKUP(Таблица1[[#This Row],[Код основания для проведения закупки с применением особого порядка]],Таблица4[#All],3,FALSE)</f>
        <v>#N/A</v>
      </c>
      <c r="O192" s="52"/>
      <c r="P192" s="52"/>
      <c r="Q192" s="52"/>
      <c r="R192" s="52"/>
      <c r="S192" s="38" t="e">
        <f>VLOOKUP(Таблица1[[#This Row],[Код страны поставки ТРУ]],Таблица8[],3,FALSE)</f>
        <v>#N/A</v>
      </c>
      <c r="T192" s="52"/>
      <c r="U192" s="52"/>
      <c r="V192" s="38" t="e">
        <f>VLOOKUP(Таблица1[[#This Row],[Код условия поставки по ИНКОТЕРМС 2010]],Таблица10[],2,FALSE)</f>
        <v>#N/A</v>
      </c>
      <c r="X192" s="4" t="e">
        <f>VLOOKUP(Таблица1[[#This Row],[Код единицы измерения]],Таблица37[#All],2,FALSE)</f>
        <v>#N/A</v>
      </c>
      <c r="Z192" s="56"/>
      <c r="AA192" s="56"/>
      <c r="AB192" s="57">
        <f>Таблица1[[#This Row],[Кол-во/объем]]*Таблица1[[#This Row],[Маркетинговая цена за единицу, тенге без НДС]]</f>
        <v>0</v>
      </c>
      <c r="AC192" s="52"/>
      <c r="AD192" s="52"/>
      <c r="AE192" s="52"/>
    </row>
    <row r="193" spans="2:31" x14ac:dyDescent="0.3">
      <c r="B193" s="4" t="e">
        <f>VLOOKUP(Таблица1[[#This Row],[Наименование Заказчика]],Таблица3[],2,FALSE)</f>
        <v>#N/A</v>
      </c>
      <c r="C193" s="4" t="e">
        <f>VLOOKUP(Таблица1[[#This Row],[Наименование Заказчика]],Таблица3[],3,FALSE)</f>
        <v>#N/A</v>
      </c>
      <c r="N193" s="38" t="e">
        <f>VLOOKUP(Таблица1[[#This Row],[Код основания для проведения закупки с применением особого порядка]],Таблица4[#All],3,FALSE)</f>
        <v>#N/A</v>
      </c>
      <c r="O193" s="52"/>
      <c r="P193" s="52"/>
      <c r="Q193" s="52"/>
      <c r="R193" s="52"/>
      <c r="S193" s="38" t="e">
        <f>VLOOKUP(Таблица1[[#This Row],[Код страны поставки ТРУ]],Таблица8[],3,FALSE)</f>
        <v>#N/A</v>
      </c>
      <c r="T193" s="52"/>
      <c r="U193" s="52"/>
      <c r="V193" s="38" t="e">
        <f>VLOOKUP(Таблица1[[#This Row],[Код условия поставки по ИНКОТЕРМС 2010]],Таблица10[],2,FALSE)</f>
        <v>#N/A</v>
      </c>
      <c r="X193" s="4" t="e">
        <f>VLOOKUP(Таблица1[[#This Row],[Код единицы измерения]],Таблица37[#All],2,FALSE)</f>
        <v>#N/A</v>
      </c>
      <c r="Z193" s="56"/>
      <c r="AA193" s="56"/>
      <c r="AB193" s="57">
        <f>Таблица1[[#This Row],[Кол-во/объем]]*Таблица1[[#This Row],[Маркетинговая цена за единицу, тенге без НДС]]</f>
        <v>0</v>
      </c>
      <c r="AC193" s="52"/>
      <c r="AD193" s="52"/>
      <c r="AE193" s="52"/>
    </row>
    <row r="194" spans="2:31" x14ac:dyDescent="0.3">
      <c r="B194" s="4" t="e">
        <f>VLOOKUP(Таблица1[[#This Row],[Наименование Заказчика]],Таблица3[],2,FALSE)</f>
        <v>#N/A</v>
      </c>
      <c r="C194" s="4" t="e">
        <f>VLOOKUP(Таблица1[[#This Row],[Наименование Заказчика]],Таблица3[],3,FALSE)</f>
        <v>#N/A</v>
      </c>
      <c r="N194" s="38" t="e">
        <f>VLOOKUP(Таблица1[[#This Row],[Код основания для проведения закупки с применением особого порядка]],Таблица4[#All],3,FALSE)</f>
        <v>#N/A</v>
      </c>
      <c r="O194" s="52"/>
      <c r="P194" s="52"/>
      <c r="Q194" s="52"/>
      <c r="R194" s="52"/>
      <c r="S194" s="38" t="e">
        <f>VLOOKUP(Таблица1[[#This Row],[Код страны поставки ТРУ]],Таблица8[],3,FALSE)</f>
        <v>#N/A</v>
      </c>
      <c r="T194" s="52"/>
      <c r="U194" s="52"/>
      <c r="V194" s="38" t="e">
        <f>VLOOKUP(Таблица1[[#This Row],[Код условия поставки по ИНКОТЕРМС 2010]],Таблица10[],2,FALSE)</f>
        <v>#N/A</v>
      </c>
      <c r="X194" s="4" t="e">
        <f>VLOOKUP(Таблица1[[#This Row],[Код единицы измерения]],Таблица37[#All],2,FALSE)</f>
        <v>#N/A</v>
      </c>
      <c r="Z194" s="56"/>
      <c r="AA194" s="56"/>
      <c r="AB194" s="57">
        <f>Таблица1[[#This Row],[Кол-во/объем]]*Таблица1[[#This Row],[Маркетинговая цена за единицу, тенге без НДС]]</f>
        <v>0</v>
      </c>
      <c r="AC194" s="52"/>
      <c r="AD194" s="52"/>
      <c r="AE194" s="52"/>
    </row>
    <row r="195" spans="2:31" x14ac:dyDescent="0.3">
      <c r="B195" s="4" t="e">
        <f>VLOOKUP(Таблица1[[#This Row],[Наименование Заказчика]],Таблица3[],2,FALSE)</f>
        <v>#N/A</v>
      </c>
      <c r="C195" s="4" t="e">
        <f>VLOOKUP(Таблица1[[#This Row],[Наименование Заказчика]],Таблица3[],3,FALSE)</f>
        <v>#N/A</v>
      </c>
      <c r="N195" s="38" t="e">
        <f>VLOOKUP(Таблица1[[#This Row],[Код основания для проведения закупки с применением особого порядка]],Таблица4[#All],3,FALSE)</f>
        <v>#N/A</v>
      </c>
      <c r="O195" s="52"/>
      <c r="P195" s="52"/>
      <c r="Q195" s="52"/>
      <c r="R195" s="52"/>
      <c r="S195" s="38" t="e">
        <f>VLOOKUP(Таблица1[[#This Row],[Код страны поставки ТРУ]],Таблица8[],3,FALSE)</f>
        <v>#N/A</v>
      </c>
      <c r="T195" s="52"/>
      <c r="U195" s="52"/>
      <c r="V195" s="38" t="e">
        <f>VLOOKUP(Таблица1[[#This Row],[Код условия поставки по ИНКОТЕРМС 2010]],Таблица10[],2,FALSE)</f>
        <v>#N/A</v>
      </c>
      <c r="X195" s="4" t="e">
        <f>VLOOKUP(Таблица1[[#This Row],[Код единицы измерения]],Таблица37[#All],2,FALSE)</f>
        <v>#N/A</v>
      </c>
      <c r="Z195" s="56"/>
      <c r="AA195" s="56"/>
      <c r="AB195" s="57">
        <f>Таблица1[[#This Row],[Кол-во/объем]]*Таблица1[[#This Row],[Маркетинговая цена за единицу, тенге без НДС]]</f>
        <v>0</v>
      </c>
      <c r="AC195" s="52"/>
      <c r="AD195" s="52"/>
      <c r="AE195" s="52"/>
    </row>
    <row r="196" spans="2:31" x14ac:dyDescent="0.3">
      <c r="B196" s="4" t="e">
        <f>VLOOKUP(Таблица1[[#This Row],[Наименование Заказчика]],Таблица3[],2,FALSE)</f>
        <v>#N/A</v>
      </c>
      <c r="C196" s="4" t="e">
        <f>VLOOKUP(Таблица1[[#This Row],[Наименование Заказчика]],Таблица3[],3,FALSE)</f>
        <v>#N/A</v>
      </c>
      <c r="N196" s="38" t="e">
        <f>VLOOKUP(Таблица1[[#This Row],[Код основания для проведения закупки с применением особого порядка]],Таблица4[#All],3,FALSE)</f>
        <v>#N/A</v>
      </c>
      <c r="O196" s="52"/>
      <c r="P196" s="52"/>
      <c r="Q196" s="52"/>
      <c r="R196" s="52"/>
      <c r="S196" s="38" t="e">
        <f>VLOOKUP(Таблица1[[#This Row],[Код страны поставки ТРУ]],Таблица8[],3,FALSE)</f>
        <v>#N/A</v>
      </c>
      <c r="T196" s="52"/>
      <c r="U196" s="52"/>
      <c r="V196" s="38" t="e">
        <f>VLOOKUP(Таблица1[[#This Row],[Код условия поставки по ИНКОТЕРМС 2010]],Таблица10[],2,FALSE)</f>
        <v>#N/A</v>
      </c>
      <c r="X196" s="4" t="e">
        <f>VLOOKUP(Таблица1[[#This Row],[Код единицы измерения]],Таблица37[#All],2,FALSE)</f>
        <v>#N/A</v>
      </c>
      <c r="Z196" s="56"/>
      <c r="AA196" s="56"/>
      <c r="AB196" s="57">
        <f>Таблица1[[#This Row],[Кол-во/объем]]*Таблица1[[#This Row],[Маркетинговая цена за единицу, тенге без НДС]]</f>
        <v>0</v>
      </c>
      <c r="AC196" s="52"/>
      <c r="AD196" s="52"/>
      <c r="AE196" s="52"/>
    </row>
    <row r="197" spans="2:31" x14ac:dyDescent="0.3">
      <c r="B197" s="4" t="e">
        <f>VLOOKUP(Таблица1[[#This Row],[Наименование Заказчика]],Таблица3[],2,FALSE)</f>
        <v>#N/A</v>
      </c>
      <c r="C197" s="4" t="e">
        <f>VLOOKUP(Таблица1[[#This Row],[Наименование Заказчика]],Таблица3[],3,FALSE)</f>
        <v>#N/A</v>
      </c>
      <c r="N197" s="38" t="e">
        <f>VLOOKUP(Таблица1[[#This Row],[Код основания для проведения закупки с применением особого порядка]],Таблица4[#All],3,FALSE)</f>
        <v>#N/A</v>
      </c>
      <c r="O197" s="52"/>
      <c r="P197" s="52"/>
      <c r="Q197" s="52"/>
      <c r="R197" s="52"/>
      <c r="S197" s="38" t="e">
        <f>VLOOKUP(Таблица1[[#This Row],[Код страны поставки ТРУ]],Таблица8[],3,FALSE)</f>
        <v>#N/A</v>
      </c>
      <c r="T197" s="52"/>
      <c r="U197" s="52"/>
      <c r="V197" s="38" t="e">
        <f>VLOOKUP(Таблица1[[#This Row],[Код условия поставки по ИНКОТЕРМС 2010]],Таблица10[],2,FALSE)</f>
        <v>#N/A</v>
      </c>
      <c r="X197" s="4" t="e">
        <f>VLOOKUP(Таблица1[[#This Row],[Код единицы измерения]],Таблица37[#All],2,FALSE)</f>
        <v>#N/A</v>
      </c>
      <c r="Z197" s="56"/>
      <c r="AA197" s="56"/>
      <c r="AB197" s="57">
        <f>Таблица1[[#This Row],[Кол-во/объем]]*Таблица1[[#This Row],[Маркетинговая цена за единицу, тенге без НДС]]</f>
        <v>0</v>
      </c>
      <c r="AC197" s="52"/>
      <c r="AD197" s="52"/>
      <c r="AE197" s="52"/>
    </row>
    <row r="198" spans="2:31" x14ac:dyDescent="0.3">
      <c r="B198" s="4" t="e">
        <f>VLOOKUP(Таблица1[[#This Row],[Наименование Заказчика]],Таблица3[],2,FALSE)</f>
        <v>#N/A</v>
      </c>
      <c r="C198" s="4" t="e">
        <f>VLOOKUP(Таблица1[[#This Row],[Наименование Заказчика]],Таблица3[],3,FALSE)</f>
        <v>#N/A</v>
      </c>
      <c r="N198" s="38" t="e">
        <f>VLOOKUP(Таблица1[[#This Row],[Код основания для проведения закупки с применением особого порядка]],Таблица4[#All],3,FALSE)</f>
        <v>#N/A</v>
      </c>
      <c r="O198" s="52"/>
      <c r="P198" s="52"/>
      <c r="Q198" s="52"/>
      <c r="R198" s="52"/>
      <c r="S198" s="38" t="e">
        <f>VLOOKUP(Таблица1[[#This Row],[Код страны поставки ТРУ]],Таблица8[],3,FALSE)</f>
        <v>#N/A</v>
      </c>
      <c r="T198" s="52"/>
      <c r="U198" s="52"/>
      <c r="V198" s="38" t="e">
        <f>VLOOKUP(Таблица1[[#This Row],[Код условия поставки по ИНКОТЕРМС 2010]],Таблица10[],2,FALSE)</f>
        <v>#N/A</v>
      </c>
      <c r="X198" s="4" t="e">
        <f>VLOOKUP(Таблица1[[#This Row],[Код единицы измерения]],Таблица37[#All],2,FALSE)</f>
        <v>#N/A</v>
      </c>
      <c r="Z198" s="56"/>
      <c r="AA198" s="56"/>
      <c r="AB198" s="57">
        <f>Таблица1[[#This Row],[Кол-во/объем]]*Таблица1[[#This Row],[Маркетинговая цена за единицу, тенге без НДС]]</f>
        <v>0</v>
      </c>
      <c r="AC198" s="52"/>
      <c r="AD198" s="52"/>
      <c r="AE198" s="52"/>
    </row>
    <row r="199" spans="2:31" x14ac:dyDescent="0.3">
      <c r="B199" s="4" t="e">
        <f>VLOOKUP(Таблица1[[#This Row],[Наименование Заказчика]],Таблица3[],2,FALSE)</f>
        <v>#N/A</v>
      </c>
      <c r="C199" s="4" t="e">
        <f>VLOOKUP(Таблица1[[#This Row],[Наименование Заказчика]],Таблица3[],3,FALSE)</f>
        <v>#N/A</v>
      </c>
      <c r="N199" s="38" t="e">
        <f>VLOOKUP(Таблица1[[#This Row],[Код основания для проведения закупки с применением особого порядка]],Таблица4[#All],3,FALSE)</f>
        <v>#N/A</v>
      </c>
      <c r="O199" s="52"/>
      <c r="P199" s="52"/>
      <c r="Q199" s="52"/>
      <c r="R199" s="52"/>
      <c r="S199" s="38" t="e">
        <f>VLOOKUP(Таблица1[[#This Row],[Код страны поставки ТРУ]],Таблица8[],3,FALSE)</f>
        <v>#N/A</v>
      </c>
      <c r="T199" s="52"/>
      <c r="U199" s="52"/>
      <c r="V199" s="38" t="e">
        <f>VLOOKUP(Таблица1[[#This Row],[Код условия поставки по ИНКОТЕРМС 2010]],Таблица10[],2,FALSE)</f>
        <v>#N/A</v>
      </c>
      <c r="X199" s="4" t="e">
        <f>VLOOKUP(Таблица1[[#This Row],[Код единицы измерения]],Таблица37[#All],2,FALSE)</f>
        <v>#N/A</v>
      </c>
      <c r="Z199" s="56"/>
      <c r="AA199" s="56"/>
      <c r="AB199" s="57">
        <f>Таблица1[[#This Row],[Кол-во/объем]]*Таблица1[[#This Row],[Маркетинговая цена за единицу, тенге без НДС]]</f>
        <v>0</v>
      </c>
      <c r="AC199" s="52"/>
      <c r="AD199" s="52"/>
      <c r="AE199" s="52"/>
    </row>
    <row r="200" spans="2:31" x14ac:dyDescent="0.3">
      <c r="B200" s="4" t="e">
        <f>VLOOKUP(Таблица1[[#This Row],[Наименование Заказчика]],Таблица3[],2,FALSE)</f>
        <v>#N/A</v>
      </c>
      <c r="C200" s="4" t="e">
        <f>VLOOKUP(Таблица1[[#This Row],[Наименование Заказчика]],Таблица3[],3,FALSE)</f>
        <v>#N/A</v>
      </c>
      <c r="N200" s="38" t="e">
        <f>VLOOKUP(Таблица1[[#This Row],[Код основания для проведения закупки с применением особого порядка]],Таблица4[#All],3,FALSE)</f>
        <v>#N/A</v>
      </c>
      <c r="O200" s="52"/>
      <c r="P200" s="52"/>
      <c r="Q200" s="52"/>
      <c r="R200" s="52"/>
      <c r="S200" s="38" t="e">
        <f>VLOOKUP(Таблица1[[#This Row],[Код страны поставки ТРУ]],Таблица8[],3,FALSE)</f>
        <v>#N/A</v>
      </c>
      <c r="T200" s="52"/>
      <c r="U200" s="52"/>
      <c r="V200" s="38" t="e">
        <f>VLOOKUP(Таблица1[[#This Row],[Код условия поставки по ИНКОТЕРМС 2010]],Таблица10[],2,FALSE)</f>
        <v>#N/A</v>
      </c>
      <c r="X200" s="4" t="e">
        <f>VLOOKUP(Таблица1[[#This Row],[Код единицы измерения]],Таблица37[#All],2,FALSE)</f>
        <v>#N/A</v>
      </c>
      <c r="Z200" s="56"/>
      <c r="AA200" s="56"/>
      <c r="AB200" s="57">
        <f>Таблица1[[#This Row],[Кол-во/объем]]*Таблица1[[#This Row],[Маркетинговая цена за единицу, тенге без НДС]]</f>
        <v>0</v>
      </c>
      <c r="AC200" s="52"/>
      <c r="AD200" s="52"/>
      <c r="AE200" s="52"/>
    </row>
    <row r="201" spans="2:31" x14ac:dyDescent="0.3">
      <c r="B201" s="4" t="e">
        <f>VLOOKUP(Таблица1[[#This Row],[Наименование Заказчика]],Таблица3[],2,FALSE)</f>
        <v>#N/A</v>
      </c>
      <c r="C201" s="4" t="e">
        <f>VLOOKUP(Таблица1[[#This Row],[Наименование Заказчика]],Таблица3[],3,FALSE)</f>
        <v>#N/A</v>
      </c>
      <c r="N201" s="38" t="e">
        <f>VLOOKUP(Таблица1[[#This Row],[Код основания для проведения закупки с применением особого порядка]],Таблица4[#All],3,FALSE)</f>
        <v>#N/A</v>
      </c>
      <c r="O201" s="52"/>
      <c r="P201" s="52"/>
      <c r="Q201" s="52"/>
      <c r="R201" s="52"/>
      <c r="S201" s="38" t="e">
        <f>VLOOKUP(Таблица1[[#This Row],[Код страны поставки ТРУ]],Таблица8[],3,FALSE)</f>
        <v>#N/A</v>
      </c>
      <c r="T201" s="52"/>
      <c r="U201" s="52"/>
      <c r="V201" s="38" t="e">
        <f>VLOOKUP(Таблица1[[#This Row],[Код условия поставки по ИНКОТЕРМС 2010]],Таблица10[],2,FALSE)</f>
        <v>#N/A</v>
      </c>
      <c r="X201" s="4" t="e">
        <f>VLOOKUP(Таблица1[[#This Row],[Код единицы измерения]],Таблица37[#All],2,FALSE)</f>
        <v>#N/A</v>
      </c>
      <c r="Z201" s="56"/>
      <c r="AA201" s="56"/>
      <c r="AB201" s="57">
        <f>Таблица1[[#This Row],[Кол-во/объем]]*Таблица1[[#This Row],[Маркетинговая цена за единицу, тенге без НДС]]</f>
        <v>0</v>
      </c>
      <c r="AC201" s="52"/>
      <c r="AD201" s="52"/>
      <c r="AE201" s="52"/>
    </row>
    <row r="202" spans="2:31" x14ac:dyDescent="0.3">
      <c r="B202" s="4" t="e">
        <f>VLOOKUP(Таблица1[[#This Row],[Наименование Заказчика]],Таблица3[],2,FALSE)</f>
        <v>#N/A</v>
      </c>
      <c r="C202" s="4" t="e">
        <f>VLOOKUP(Таблица1[[#This Row],[Наименование Заказчика]],Таблица3[],3,FALSE)</f>
        <v>#N/A</v>
      </c>
      <c r="N202" s="38" t="e">
        <f>VLOOKUP(Таблица1[[#This Row],[Код основания для проведения закупки с применением особого порядка]],Таблица4[#All],3,FALSE)</f>
        <v>#N/A</v>
      </c>
      <c r="O202" s="52"/>
      <c r="P202" s="52"/>
      <c r="Q202" s="52"/>
      <c r="R202" s="52"/>
      <c r="S202" s="38" t="e">
        <f>VLOOKUP(Таблица1[[#This Row],[Код страны поставки ТРУ]],Таблица8[],3,FALSE)</f>
        <v>#N/A</v>
      </c>
      <c r="T202" s="52"/>
      <c r="U202" s="52"/>
      <c r="V202" s="38" t="e">
        <f>VLOOKUP(Таблица1[[#This Row],[Код условия поставки по ИНКОТЕРМС 2010]],Таблица10[],2,FALSE)</f>
        <v>#N/A</v>
      </c>
      <c r="X202" s="4" t="e">
        <f>VLOOKUP(Таблица1[[#This Row],[Код единицы измерения]],Таблица37[#All],2,FALSE)</f>
        <v>#N/A</v>
      </c>
      <c r="Z202" s="56"/>
      <c r="AA202" s="56"/>
      <c r="AB202" s="57">
        <f>Таблица1[[#This Row],[Кол-во/объем]]*Таблица1[[#This Row],[Маркетинговая цена за единицу, тенге без НДС]]</f>
        <v>0</v>
      </c>
      <c r="AC202" s="52"/>
      <c r="AD202" s="52"/>
      <c r="AE202" s="52"/>
    </row>
    <row r="203" spans="2:31" x14ac:dyDescent="0.3">
      <c r="B203" s="4" t="e">
        <f>VLOOKUP(Таблица1[[#This Row],[Наименование Заказчика]],Таблица3[],2,FALSE)</f>
        <v>#N/A</v>
      </c>
      <c r="C203" s="4" t="e">
        <f>VLOOKUP(Таблица1[[#This Row],[Наименование Заказчика]],Таблица3[],3,FALSE)</f>
        <v>#N/A</v>
      </c>
      <c r="N203" s="38" t="e">
        <f>VLOOKUP(Таблица1[[#This Row],[Код основания для проведения закупки с применением особого порядка]],Таблица4[#All],3,FALSE)</f>
        <v>#N/A</v>
      </c>
      <c r="O203" s="52"/>
      <c r="P203" s="52"/>
      <c r="Q203" s="52"/>
      <c r="R203" s="52"/>
      <c r="S203" s="38" t="e">
        <f>VLOOKUP(Таблица1[[#This Row],[Код страны поставки ТРУ]],Таблица8[],3,FALSE)</f>
        <v>#N/A</v>
      </c>
      <c r="T203" s="52"/>
      <c r="U203" s="52"/>
      <c r="V203" s="38" t="e">
        <f>VLOOKUP(Таблица1[[#This Row],[Код условия поставки по ИНКОТЕРМС 2010]],Таблица10[],2,FALSE)</f>
        <v>#N/A</v>
      </c>
      <c r="X203" s="4" t="e">
        <f>VLOOKUP(Таблица1[[#This Row],[Код единицы измерения]],Таблица37[#All],2,FALSE)</f>
        <v>#N/A</v>
      </c>
      <c r="Z203" s="56"/>
      <c r="AA203" s="56"/>
      <c r="AB203" s="57">
        <f>Таблица1[[#This Row],[Кол-во/объем]]*Таблица1[[#This Row],[Маркетинговая цена за единицу, тенге без НДС]]</f>
        <v>0</v>
      </c>
      <c r="AC203" s="52"/>
      <c r="AD203" s="52"/>
      <c r="AE203" s="52"/>
    </row>
    <row r="204" spans="2:31" x14ac:dyDescent="0.3">
      <c r="B204" s="4" t="e">
        <f>VLOOKUP(Таблица1[[#This Row],[Наименование Заказчика]],Таблица3[],2,FALSE)</f>
        <v>#N/A</v>
      </c>
      <c r="C204" s="4" t="e">
        <f>VLOOKUP(Таблица1[[#This Row],[Наименование Заказчика]],Таблица3[],3,FALSE)</f>
        <v>#N/A</v>
      </c>
      <c r="N204" s="38" t="e">
        <f>VLOOKUP(Таблица1[[#This Row],[Код основания для проведения закупки с применением особого порядка]],Таблица4[#All],3,FALSE)</f>
        <v>#N/A</v>
      </c>
      <c r="O204" s="52"/>
      <c r="P204" s="52"/>
      <c r="Q204" s="52"/>
      <c r="R204" s="52"/>
      <c r="S204" s="38" t="e">
        <f>VLOOKUP(Таблица1[[#This Row],[Код страны поставки ТРУ]],Таблица8[],3,FALSE)</f>
        <v>#N/A</v>
      </c>
      <c r="T204" s="52"/>
      <c r="U204" s="52"/>
      <c r="V204" s="38" t="e">
        <f>VLOOKUP(Таблица1[[#This Row],[Код условия поставки по ИНКОТЕРМС 2010]],Таблица10[],2,FALSE)</f>
        <v>#N/A</v>
      </c>
      <c r="X204" s="4" t="e">
        <f>VLOOKUP(Таблица1[[#This Row],[Код единицы измерения]],Таблица37[#All],2,FALSE)</f>
        <v>#N/A</v>
      </c>
      <c r="Z204" s="56"/>
      <c r="AA204" s="56"/>
      <c r="AB204" s="57">
        <f>Таблица1[[#This Row],[Кол-во/объем]]*Таблица1[[#This Row],[Маркетинговая цена за единицу, тенге без НДС]]</f>
        <v>0</v>
      </c>
      <c r="AC204" s="52"/>
      <c r="AD204" s="52"/>
      <c r="AE204" s="52"/>
    </row>
    <row r="205" spans="2:31" x14ac:dyDescent="0.3">
      <c r="B205" s="4" t="e">
        <f>VLOOKUP(Таблица1[[#This Row],[Наименование Заказчика]],Таблица3[],2,FALSE)</f>
        <v>#N/A</v>
      </c>
      <c r="C205" s="4" t="e">
        <f>VLOOKUP(Таблица1[[#This Row],[Наименование Заказчика]],Таблица3[],3,FALSE)</f>
        <v>#N/A</v>
      </c>
      <c r="N205" s="38" t="e">
        <f>VLOOKUP(Таблица1[[#This Row],[Код основания для проведения закупки с применением особого порядка]],Таблица4[#All],3,FALSE)</f>
        <v>#N/A</v>
      </c>
      <c r="O205" s="52"/>
      <c r="P205" s="52"/>
      <c r="Q205" s="52"/>
      <c r="R205" s="52"/>
      <c r="S205" s="38" t="e">
        <f>VLOOKUP(Таблица1[[#This Row],[Код страны поставки ТРУ]],Таблица8[],3,FALSE)</f>
        <v>#N/A</v>
      </c>
      <c r="T205" s="52"/>
      <c r="U205" s="52"/>
      <c r="V205" s="38" t="e">
        <f>VLOOKUP(Таблица1[[#This Row],[Код условия поставки по ИНКОТЕРМС 2010]],Таблица10[],2,FALSE)</f>
        <v>#N/A</v>
      </c>
      <c r="X205" s="4" t="e">
        <f>VLOOKUP(Таблица1[[#This Row],[Код единицы измерения]],Таблица37[#All],2,FALSE)</f>
        <v>#N/A</v>
      </c>
      <c r="Z205" s="56"/>
      <c r="AA205" s="56"/>
      <c r="AB205" s="57">
        <f>Таблица1[[#This Row],[Кол-во/объем]]*Таблица1[[#This Row],[Маркетинговая цена за единицу, тенге без НДС]]</f>
        <v>0</v>
      </c>
      <c r="AC205" s="52"/>
      <c r="AD205" s="52"/>
      <c r="AE205" s="52"/>
    </row>
    <row r="206" spans="2:31" x14ac:dyDescent="0.3">
      <c r="B206" s="4" t="e">
        <f>VLOOKUP(Таблица1[[#This Row],[Наименование Заказчика]],Таблица3[],2,FALSE)</f>
        <v>#N/A</v>
      </c>
      <c r="C206" s="4" t="e">
        <f>VLOOKUP(Таблица1[[#This Row],[Наименование Заказчика]],Таблица3[],3,FALSE)</f>
        <v>#N/A</v>
      </c>
      <c r="N206" s="38" t="e">
        <f>VLOOKUP(Таблица1[[#This Row],[Код основания для проведения закупки с применением особого порядка]],Таблица4[#All],3,FALSE)</f>
        <v>#N/A</v>
      </c>
      <c r="O206" s="52"/>
      <c r="P206" s="52"/>
      <c r="Q206" s="52"/>
      <c r="R206" s="52"/>
      <c r="S206" s="38" t="e">
        <f>VLOOKUP(Таблица1[[#This Row],[Код страны поставки ТРУ]],Таблица8[],3,FALSE)</f>
        <v>#N/A</v>
      </c>
      <c r="T206" s="52"/>
      <c r="U206" s="52"/>
      <c r="V206" s="38" t="e">
        <f>VLOOKUP(Таблица1[[#This Row],[Код условия поставки по ИНКОТЕРМС 2010]],Таблица10[],2,FALSE)</f>
        <v>#N/A</v>
      </c>
      <c r="X206" s="4" t="e">
        <f>VLOOKUP(Таблица1[[#This Row],[Код единицы измерения]],Таблица37[#All],2,FALSE)</f>
        <v>#N/A</v>
      </c>
      <c r="Z206" s="56"/>
      <c r="AA206" s="56"/>
      <c r="AB206" s="57">
        <f>Таблица1[[#This Row],[Кол-во/объем]]*Таблица1[[#This Row],[Маркетинговая цена за единицу, тенге без НДС]]</f>
        <v>0</v>
      </c>
      <c r="AC206" s="52"/>
      <c r="AD206" s="52"/>
      <c r="AE206" s="52"/>
    </row>
    <row r="207" spans="2:31" x14ac:dyDescent="0.3">
      <c r="B207" s="4" t="e">
        <f>VLOOKUP(Таблица1[[#This Row],[Наименование Заказчика]],Таблица3[],2,FALSE)</f>
        <v>#N/A</v>
      </c>
      <c r="C207" s="4" t="e">
        <f>VLOOKUP(Таблица1[[#This Row],[Наименование Заказчика]],Таблица3[],3,FALSE)</f>
        <v>#N/A</v>
      </c>
      <c r="N207" s="38" t="e">
        <f>VLOOKUP(Таблица1[[#This Row],[Код основания для проведения закупки с применением особого порядка]],Таблица4[#All],3,FALSE)</f>
        <v>#N/A</v>
      </c>
      <c r="O207" s="52"/>
      <c r="P207" s="52"/>
      <c r="Q207" s="52"/>
      <c r="R207" s="52"/>
      <c r="S207" s="38" t="e">
        <f>VLOOKUP(Таблица1[[#This Row],[Код страны поставки ТРУ]],Таблица8[],3,FALSE)</f>
        <v>#N/A</v>
      </c>
      <c r="T207" s="52"/>
      <c r="U207" s="52"/>
      <c r="V207" s="38" t="e">
        <f>VLOOKUP(Таблица1[[#This Row],[Код условия поставки по ИНКОТЕРМС 2010]],Таблица10[],2,FALSE)</f>
        <v>#N/A</v>
      </c>
      <c r="X207" s="4" t="e">
        <f>VLOOKUP(Таблица1[[#This Row],[Код единицы измерения]],Таблица37[#All],2,FALSE)</f>
        <v>#N/A</v>
      </c>
      <c r="Z207" s="56"/>
      <c r="AA207" s="56"/>
      <c r="AB207" s="57">
        <f>Таблица1[[#This Row],[Кол-во/объем]]*Таблица1[[#This Row],[Маркетинговая цена за единицу, тенге без НДС]]</f>
        <v>0</v>
      </c>
      <c r="AC207" s="52"/>
      <c r="AD207" s="52"/>
      <c r="AE207" s="52"/>
    </row>
    <row r="208" spans="2:31" x14ac:dyDescent="0.3">
      <c r="B208" s="4" t="e">
        <f>VLOOKUP(Таблица1[[#This Row],[Наименование Заказчика]],Таблица3[],2,FALSE)</f>
        <v>#N/A</v>
      </c>
      <c r="C208" s="4" t="e">
        <f>VLOOKUP(Таблица1[[#This Row],[Наименование Заказчика]],Таблица3[],3,FALSE)</f>
        <v>#N/A</v>
      </c>
      <c r="N208" s="38" t="e">
        <f>VLOOKUP(Таблица1[[#This Row],[Код основания для проведения закупки с применением особого порядка]],Таблица4[#All],3,FALSE)</f>
        <v>#N/A</v>
      </c>
      <c r="O208" s="52"/>
      <c r="P208" s="52"/>
      <c r="Q208" s="52"/>
      <c r="R208" s="52"/>
      <c r="S208" s="38" t="e">
        <f>VLOOKUP(Таблица1[[#This Row],[Код страны поставки ТРУ]],Таблица8[],3,FALSE)</f>
        <v>#N/A</v>
      </c>
      <c r="T208" s="52"/>
      <c r="U208" s="52"/>
      <c r="V208" s="38" t="e">
        <f>VLOOKUP(Таблица1[[#This Row],[Код условия поставки по ИНКОТЕРМС 2010]],Таблица10[],2,FALSE)</f>
        <v>#N/A</v>
      </c>
      <c r="X208" s="4" t="e">
        <f>VLOOKUP(Таблица1[[#This Row],[Код единицы измерения]],Таблица37[#All],2,FALSE)</f>
        <v>#N/A</v>
      </c>
      <c r="Z208" s="56"/>
      <c r="AA208" s="56"/>
      <c r="AB208" s="57">
        <f>Таблица1[[#This Row],[Кол-во/объем]]*Таблица1[[#This Row],[Маркетинговая цена за единицу, тенге без НДС]]</f>
        <v>0</v>
      </c>
      <c r="AC208" s="52"/>
      <c r="AD208" s="52"/>
      <c r="AE208" s="52"/>
    </row>
    <row r="209" spans="2:31" x14ac:dyDescent="0.3">
      <c r="B209" s="4" t="e">
        <f>VLOOKUP(Таблица1[[#This Row],[Наименование Заказчика]],Таблица3[],2,FALSE)</f>
        <v>#N/A</v>
      </c>
      <c r="C209" s="4" t="e">
        <f>VLOOKUP(Таблица1[[#This Row],[Наименование Заказчика]],Таблица3[],3,FALSE)</f>
        <v>#N/A</v>
      </c>
      <c r="N209" s="38" t="e">
        <f>VLOOKUP(Таблица1[[#This Row],[Код основания для проведения закупки с применением особого порядка]],Таблица4[#All],3,FALSE)</f>
        <v>#N/A</v>
      </c>
      <c r="O209" s="52"/>
      <c r="P209" s="52"/>
      <c r="Q209" s="52"/>
      <c r="R209" s="52"/>
      <c r="S209" s="38" t="e">
        <f>VLOOKUP(Таблица1[[#This Row],[Код страны поставки ТРУ]],Таблица8[],3,FALSE)</f>
        <v>#N/A</v>
      </c>
      <c r="T209" s="52"/>
      <c r="U209" s="52"/>
      <c r="V209" s="38" t="e">
        <f>VLOOKUP(Таблица1[[#This Row],[Код условия поставки по ИНКОТЕРМС 2010]],Таблица10[],2,FALSE)</f>
        <v>#N/A</v>
      </c>
      <c r="X209" s="4" t="e">
        <f>VLOOKUP(Таблица1[[#This Row],[Код единицы измерения]],Таблица37[#All],2,FALSE)</f>
        <v>#N/A</v>
      </c>
      <c r="Z209" s="56"/>
      <c r="AA209" s="56"/>
      <c r="AB209" s="57">
        <f>Таблица1[[#This Row],[Кол-во/объем]]*Таблица1[[#This Row],[Маркетинговая цена за единицу, тенге без НДС]]</f>
        <v>0</v>
      </c>
      <c r="AC209" s="52"/>
      <c r="AD209" s="52"/>
      <c r="AE209" s="52"/>
    </row>
    <row r="210" spans="2:31" x14ac:dyDescent="0.3">
      <c r="B210" s="4" t="e">
        <f>VLOOKUP(Таблица1[[#This Row],[Наименование Заказчика]],Таблица3[],2,FALSE)</f>
        <v>#N/A</v>
      </c>
      <c r="C210" s="4" t="e">
        <f>VLOOKUP(Таблица1[[#This Row],[Наименование Заказчика]],Таблица3[],3,FALSE)</f>
        <v>#N/A</v>
      </c>
      <c r="N210" s="38" t="e">
        <f>VLOOKUP(Таблица1[[#This Row],[Код основания для проведения закупки с применением особого порядка]],Таблица4[#All],3,FALSE)</f>
        <v>#N/A</v>
      </c>
      <c r="O210" s="52"/>
      <c r="P210" s="52"/>
      <c r="Q210" s="52"/>
      <c r="R210" s="52"/>
      <c r="S210" s="38" t="e">
        <f>VLOOKUP(Таблица1[[#This Row],[Код страны поставки ТРУ]],Таблица8[],3,FALSE)</f>
        <v>#N/A</v>
      </c>
      <c r="T210" s="52"/>
      <c r="U210" s="52"/>
      <c r="V210" s="38" t="e">
        <f>VLOOKUP(Таблица1[[#This Row],[Код условия поставки по ИНКОТЕРМС 2010]],Таблица10[],2,FALSE)</f>
        <v>#N/A</v>
      </c>
      <c r="X210" s="4" t="e">
        <f>VLOOKUP(Таблица1[[#This Row],[Код единицы измерения]],Таблица37[#All],2,FALSE)</f>
        <v>#N/A</v>
      </c>
      <c r="Z210" s="56"/>
      <c r="AA210" s="56"/>
      <c r="AB210" s="57">
        <f>Таблица1[[#This Row],[Кол-во/объем]]*Таблица1[[#This Row],[Маркетинговая цена за единицу, тенге без НДС]]</f>
        <v>0</v>
      </c>
      <c r="AC210" s="52"/>
      <c r="AD210" s="52"/>
      <c r="AE210" s="52"/>
    </row>
    <row r="211" spans="2:31" x14ac:dyDescent="0.3">
      <c r="B211" s="4" t="e">
        <f>VLOOKUP(Таблица1[[#This Row],[Наименование Заказчика]],Таблица3[],2,FALSE)</f>
        <v>#N/A</v>
      </c>
      <c r="C211" s="4" t="e">
        <f>VLOOKUP(Таблица1[[#This Row],[Наименование Заказчика]],Таблица3[],3,FALSE)</f>
        <v>#N/A</v>
      </c>
      <c r="N211" s="38" t="e">
        <f>VLOOKUP(Таблица1[[#This Row],[Код основания для проведения закупки с применением особого порядка]],Таблица4[#All],3,FALSE)</f>
        <v>#N/A</v>
      </c>
      <c r="O211" s="52"/>
      <c r="P211" s="52"/>
      <c r="Q211" s="52"/>
      <c r="R211" s="52"/>
      <c r="S211" s="38" t="e">
        <f>VLOOKUP(Таблица1[[#This Row],[Код страны поставки ТРУ]],Таблица8[],3,FALSE)</f>
        <v>#N/A</v>
      </c>
      <c r="T211" s="52"/>
      <c r="U211" s="52"/>
      <c r="V211" s="38" t="e">
        <f>VLOOKUP(Таблица1[[#This Row],[Код условия поставки по ИНКОТЕРМС 2010]],Таблица10[],2,FALSE)</f>
        <v>#N/A</v>
      </c>
      <c r="X211" s="4" t="e">
        <f>VLOOKUP(Таблица1[[#This Row],[Код единицы измерения]],Таблица37[#All],2,FALSE)</f>
        <v>#N/A</v>
      </c>
      <c r="Z211" s="56"/>
      <c r="AA211" s="56"/>
      <c r="AB211" s="57">
        <f>Таблица1[[#This Row],[Кол-во/объем]]*Таблица1[[#This Row],[Маркетинговая цена за единицу, тенге без НДС]]</f>
        <v>0</v>
      </c>
      <c r="AC211" s="52"/>
      <c r="AD211" s="52"/>
      <c r="AE211" s="52"/>
    </row>
    <row r="212" spans="2:31" x14ac:dyDescent="0.3">
      <c r="B212" s="4" t="e">
        <f>VLOOKUP(Таблица1[[#This Row],[Наименование Заказчика]],Таблица3[],2,FALSE)</f>
        <v>#N/A</v>
      </c>
      <c r="C212" s="4" t="e">
        <f>VLOOKUP(Таблица1[[#This Row],[Наименование Заказчика]],Таблица3[],3,FALSE)</f>
        <v>#N/A</v>
      </c>
      <c r="N212" s="38" t="e">
        <f>VLOOKUP(Таблица1[[#This Row],[Код основания для проведения закупки с применением особого порядка]],Таблица4[#All],3,FALSE)</f>
        <v>#N/A</v>
      </c>
      <c r="O212" s="52"/>
      <c r="P212" s="52"/>
      <c r="Q212" s="52"/>
      <c r="R212" s="52"/>
      <c r="S212" s="38" t="e">
        <f>VLOOKUP(Таблица1[[#This Row],[Код страны поставки ТРУ]],Таблица8[],3,FALSE)</f>
        <v>#N/A</v>
      </c>
      <c r="T212" s="52"/>
      <c r="U212" s="52"/>
      <c r="V212" s="38" t="e">
        <f>VLOOKUP(Таблица1[[#This Row],[Код условия поставки по ИНКОТЕРМС 2010]],Таблица10[],2,FALSE)</f>
        <v>#N/A</v>
      </c>
      <c r="X212" s="4" t="e">
        <f>VLOOKUP(Таблица1[[#This Row],[Код единицы измерения]],Таблица37[#All],2,FALSE)</f>
        <v>#N/A</v>
      </c>
      <c r="Z212" s="56"/>
      <c r="AA212" s="56"/>
      <c r="AB212" s="57">
        <f>Таблица1[[#This Row],[Кол-во/объем]]*Таблица1[[#This Row],[Маркетинговая цена за единицу, тенге без НДС]]</f>
        <v>0</v>
      </c>
      <c r="AC212" s="52"/>
      <c r="AD212" s="52"/>
      <c r="AE212" s="52"/>
    </row>
    <row r="213" spans="2:31" x14ac:dyDescent="0.3">
      <c r="B213" s="4" t="e">
        <f>VLOOKUP(Таблица1[[#This Row],[Наименование Заказчика]],Таблица3[],2,FALSE)</f>
        <v>#N/A</v>
      </c>
      <c r="C213" s="4" t="e">
        <f>VLOOKUP(Таблица1[[#This Row],[Наименование Заказчика]],Таблица3[],3,FALSE)</f>
        <v>#N/A</v>
      </c>
      <c r="N213" s="38" t="e">
        <f>VLOOKUP(Таблица1[[#This Row],[Код основания для проведения закупки с применением особого порядка]],Таблица4[#All],3,FALSE)</f>
        <v>#N/A</v>
      </c>
      <c r="O213" s="52"/>
      <c r="P213" s="52"/>
      <c r="Q213" s="52"/>
      <c r="R213" s="52"/>
      <c r="S213" s="38" t="e">
        <f>VLOOKUP(Таблица1[[#This Row],[Код страны поставки ТРУ]],Таблица8[],3,FALSE)</f>
        <v>#N/A</v>
      </c>
      <c r="T213" s="52"/>
      <c r="U213" s="52"/>
      <c r="V213" s="38" t="e">
        <f>VLOOKUP(Таблица1[[#This Row],[Код условия поставки по ИНКОТЕРМС 2010]],Таблица10[],2,FALSE)</f>
        <v>#N/A</v>
      </c>
      <c r="X213" s="4" t="e">
        <f>VLOOKUP(Таблица1[[#This Row],[Код единицы измерения]],Таблица37[#All],2,FALSE)</f>
        <v>#N/A</v>
      </c>
      <c r="Z213" s="56"/>
      <c r="AA213" s="56"/>
      <c r="AB213" s="57">
        <f>Таблица1[[#This Row],[Кол-во/объем]]*Таблица1[[#This Row],[Маркетинговая цена за единицу, тенге без НДС]]</f>
        <v>0</v>
      </c>
      <c r="AC213" s="52"/>
      <c r="AD213" s="52"/>
      <c r="AE213" s="52"/>
    </row>
    <row r="214" spans="2:31" x14ac:dyDescent="0.3">
      <c r="B214" s="4" t="e">
        <f>VLOOKUP(Таблица1[[#This Row],[Наименование Заказчика]],Таблица3[],2,FALSE)</f>
        <v>#N/A</v>
      </c>
      <c r="C214" s="4" t="e">
        <f>VLOOKUP(Таблица1[[#This Row],[Наименование Заказчика]],Таблица3[],3,FALSE)</f>
        <v>#N/A</v>
      </c>
      <c r="N214" s="38" t="e">
        <f>VLOOKUP(Таблица1[[#This Row],[Код основания для проведения закупки с применением особого порядка]],Таблица4[#All],3,FALSE)</f>
        <v>#N/A</v>
      </c>
      <c r="O214" s="52"/>
      <c r="P214" s="52"/>
      <c r="Q214" s="52"/>
      <c r="R214" s="52"/>
      <c r="S214" s="38" t="e">
        <f>VLOOKUP(Таблица1[[#This Row],[Код страны поставки ТРУ]],Таблица8[],3,FALSE)</f>
        <v>#N/A</v>
      </c>
      <c r="T214" s="52"/>
      <c r="U214" s="52"/>
      <c r="V214" s="38" t="e">
        <f>VLOOKUP(Таблица1[[#This Row],[Код условия поставки по ИНКОТЕРМС 2010]],Таблица10[],2,FALSE)</f>
        <v>#N/A</v>
      </c>
      <c r="X214" s="4" t="e">
        <f>VLOOKUP(Таблица1[[#This Row],[Код единицы измерения]],Таблица37[#All],2,FALSE)</f>
        <v>#N/A</v>
      </c>
      <c r="Z214" s="56"/>
      <c r="AA214" s="56"/>
      <c r="AB214" s="57">
        <f>Таблица1[[#This Row],[Кол-во/объем]]*Таблица1[[#This Row],[Маркетинговая цена за единицу, тенге без НДС]]</f>
        <v>0</v>
      </c>
      <c r="AC214" s="52"/>
      <c r="AD214" s="52"/>
      <c r="AE214" s="52"/>
    </row>
    <row r="215" spans="2:31" x14ac:dyDescent="0.3">
      <c r="B215" s="4" t="e">
        <f>VLOOKUP(Таблица1[[#This Row],[Наименование Заказчика]],Таблица3[],2,FALSE)</f>
        <v>#N/A</v>
      </c>
      <c r="C215" s="4" t="e">
        <f>VLOOKUP(Таблица1[[#This Row],[Наименование Заказчика]],Таблица3[],3,FALSE)</f>
        <v>#N/A</v>
      </c>
      <c r="N215" s="38" t="e">
        <f>VLOOKUP(Таблица1[[#This Row],[Код основания для проведения закупки с применением особого порядка]],Таблица4[#All],3,FALSE)</f>
        <v>#N/A</v>
      </c>
      <c r="O215" s="52"/>
      <c r="P215" s="52"/>
      <c r="Q215" s="52"/>
      <c r="R215" s="52"/>
      <c r="S215" s="38" t="e">
        <f>VLOOKUP(Таблица1[[#This Row],[Код страны поставки ТРУ]],Таблица8[],3,FALSE)</f>
        <v>#N/A</v>
      </c>
      <c r="T215" s="52"/>
      <c r="U215" s="52"/>
      <c r="V215" s="38" t="e">
        <f>VLOOKUP(Таблица1[[#This Row],[Код условия поставки по ИНКОТЕРМС 2010]],Таблица10[],2,FALSE)</f>
        <v>#N/A</v>
      </c>
      <c r="X215" s="4" t="e">
        <f>VLOOKUP(Таблица1[[#This Row],[Код единицы измерения]],Таблица37[#All],2,FALSE)</f>
        <v>#N/A</v>
      </c>
      <c r="Z215" s="56"/>
      <c r="AA215" s="56"/>
      <c r="AB215" s="57">
        <f>Таблица1[[#This Row],[Кол-во/объем]]*Таблица1[[#This Row],[Маркетинговая цена за единицу, тенге без НДС]]</f>
        <v>0</v>
      </c>
      <c r="AC215" s="52"/>
      <c r="AD215" s="52"/>
      <c r="AE215" s="52"/>
    </row>
    <row r="216" spans="2:31" x14ac:dyDescent="0.3">
      <c r="B216" s="4" t="e">
        <f>VLOOKUP(Таблица1[[#This Row],[Наименование Заказчика]],Таблица3[],2,FALSE)</f>
        <v>#N/A</v>
      </c>
      <c r="C216" s="4" t="e">
        <f>VLOOKUP(Таблица1[[#This Row],[Наименование Заказчика]],Таблица3[],3,FALSE)</f>
        <v>#N/A</v>
      </c>
      <c r="N216" s="38" t="e">
        <f>VLOOKUP(Таблица1[[#This Row],[Код основания для проведения закупки с применением особого порядка]],Таблица4[#All],3,FALSE)</f>
        <v>#N/A</v>
      </c>
      <c r="O216" s="52"/>
      <c r="P216" s="52"/>
      <c r="Q216" s="52"/>
      <c r="R216" s="52"/>
      <c r="S216" s="38" t="e">
        <f>VLOOKUP(Таблица1[[#This Row],[Код страны поставки ТРУ]],Таблица8[],3,FALSE)</f>
        <v>#N/A</v>
      </c>
      <c r="T216" s="52"/>
      <c r="U216" s="52"/>
      <c r="V216" s="38" t="e">
        <f>VLOOKUP(Таблица1[[#This Row],[Код условия поставки по ИНКОТЕРМС 2010]],Таблица10[],2,FALSE)</f>
        <v>#N/A</v>
      </c>
      <c r="X216" s="4" t="e">
        <f>VLOOKUP(Таблица1[[#This Row],[Код единицы измерения]],Таблица37[#All],2,FALSE)</f>
        <v>#N/A</v>
      </c>
      <c r="Z216" s="56"/>
      <c r="AA216" s="56"/>
      <c r="AB216" s="57">
        <f>Таблица1[[#This Row],[Кол-во/объем]]*Таблица1[[#This Row],[Маркетинговая цена за единицу, тенге без НДС]]</f>
        <v>0</v>
      </c>
      <c r="AC216" s="52"/>
      <c r="AD216" s="52"/>
      <c r="AE216" s="52"/>
    </row>
    <row r="217" spans="2:31" x14ac:dyDescent="0.3">
      <c r="B217" s="4" t="e">
        <f>VLOOKUP(Таблица1[[#This Row],[Наименование Заказчика]],Таблица3[],2,FALSE)</f>
        <v>#N/A</v>
      </c>
      <c r="C217" s="4" t="e">
        <f>VLOOKUP(Таблица1[[#This Row],[Наименование Заказчика]],Таблица3[],3,FALSE)</f>
        <v>#N/A</v>
      </c>
      <c r="N217" s="38" t="e">
        <f>VLOOKUP(Таблица1[[#This Row],[Код основания для проведения закупки с применением особого порядка]],Таблица4[#All],3,FALSE)</f>
        <v>#N/A</v>
      </c>
      <c r="O217" s="52"/>
      <c r="P217" s="52"/>
      <c r="Q217" s="52"/>
      <c r="R217" s="52"/>
      <c r="S217" s="38" t="e">
        <f>VLOOKUP(Таблица1[[#This Row],[Код страны поставки ТРУ]],Таблица8[],3,FALSE)</f>
        <v>#N/A</v>
      </c>
      <c r="T217" s="52"/>
      <c r="U217" s="52"/>
      <c r="V217" s="38" t="e">
        <f>VLOOKUP(Таблица1[[#This Row],[Код условия поставки по ИНКОТЕРМС 2010]],Таблица10[],2,FALSE)</f>
        <v>#N/A</v>
      </c>
      <c r="X217" s="4" t="e">
        <f>VLOOKUP(Таблица1[[#This Row],[Код единицы измерения]],Таблица37[#All],2,FALSE)</f>
        <v>#N/A</v>
      </c>
      <c r="Z217" s="56"/>
      <c r="AA217" s="56"/>
      <c r="AB217" s="57">
        <f>Таблица1[[#This Row],[Кол-во/объем]]*Таблица1[[#This Row],[Маркетинговая цена за единицу, тенге без НДС]]</f>
        <v>0</v>
      </c>
      <c r="AC217" s="52"/>
      <c r="AD217" s="52"/>
      <c r="AE217" s="52"/>
    </row>
    <row r="218" spans="2:31" x14ac:dyDescent="0.3">
      <c r="B218" s="4" t="e">
        <f>VLOOKUP(Таблица1[[#This Row],[Наименование Заказчика]],Таблица3[],2,FALSE)</f>
        <v>#N/A</v>
      </c>
      <c r="C218" s="4" t="e">
        <f>VLOOKUP(Таблица1[[#This Row],[Наименование Заказчика]],Таблица3[],3,FALSE)</f>
        <v>#N/A</v>
      </c>
      <c r="N218" s="38" t="e">
        <f>VLOOKUP(Таблица1[[#This Row],[Код основания для проведения закупки с применением особого порядка]],Таблица4[#All],3,FALSE)</f>
        <v>#N/A</v>
      </c>
      <c r="O218" s="52"/>
      <c r="P218" s="52"/>
      <c r="Q218" s="52"/>
      <c r="R218" s="52"/>
      <c r="S218" s="38" t="e">
        <f>VLOOKUP(Таблица1[[#This Row],[Код страны поставки ТРУ]],Таблица8[],3,FALSE)</f>
        <v>#N/A</v>
      </c>
      <c r="T218" s="52"/>
      <c r="U218" s="52"/>
      <c r="V218" s="38" t="e">
        <f>VLOOKUP(Таблица1[[#This Row],[Код условия поставки по ИНКОТЕРМС 2010]],Таблица10[],2,FALSE)</f>
        <v>#N/A</v>
      </c>
      <c r="X218" s="4" t="e">
        <f>VLOOKUP(Таблица1[[#This Row],[Код единицы измерения]],Таблица37[#All],2,FALSE)</f>
        <v>#N/A</v>
      </c>
      <c r="Z218" s="56"/>
      <c r="AA218" s="56"/>
      <c r="AB218" s="57">
        <f>Таблица1[[#This Row],[Кол-во/объем]]*Таблица1[[#This Row],[Маркетинговая цена за единицу, тенге без НДС]]</f>
        <v>0</v>
      </c>
      <c r="AC218" s="52"/>
      <c r="AD218" s="52"/>
      <c r="AE218" s="52"/>
    </row>
    <row r="219" spans="2:31" x14ac:dyDescent="0.3">
      <c r="B219" s="4" t="e">
        <f>VLOOKUP(Таблица1[[#This Row],[Наименование Заказчика]],Таблица3[],2,FALSE)</f>
        <v>#N/A</v>
      </c>
      <c r="C219" s="4" t="e">
        <f>VLOOKUP(Таблица1[[#This Row],[Наименование Заказчика]],Таблица3[],3,FALSE)</f>
        <v>#N/A</v>
      </c>
      <c r="N219" s="38" t="e">
        <f>VLOOKUP(Таблица1[[#This Row],[Код основания для проведения закупки с применением особого порядка]],Таблица4[#All],3,FALSE)</f>
        <v>#N/A</v>
      </c>
      <c r="O219" s="52"/>
      <c r="P219" s="52"/>
      <c r="Q219" s="52"/>
      <c r="R219" s="52"/>
      <c r="S219" s="38" t="e">
        <f>VLOOKUP(Таблица1[[#This Row],[Код страны поставки ТРУ]],Таблица8[],3,FALSE)</f>
        <v>#N/A</v>
      </c>
      <c r="T219" s="52"/>
      <c r="U219" s="52"/>
      <c r="V219" s="38" t="e">
        <f>VLOOKUP(Таблица1[[#This Row],[Код условия поставки по ИНКОТЕРМС 2010]],Таблица10[],2,FALSE)</f>
        <v>#N/A</v>
      </c>
      <c r="X219" s="4" t="e">
        <f>VLOOKUP(Таблица1[[#This Row],[Код единицы измерения]],Таблица37[#All],2,FALSE)</f>
        <v>#N/A</v>
      </c>
      <c r="Z219" s="56"/>
      <c r="AA219" s="56"/>
      <c r="AB219" s="57">
        <f>Таблица1[[#This Row],[Кол-во/объем]]*Таблица1[[#This Row],[Маркетинговая цена за единицу, тенге без НДС]]</f>
        <v>0</v>
      </c>
      <c r="AC219" s="52"/>
      <c r="AD219" s="52"/>
      <c r="AE219" s="52"/>
    </row>
    <row r="220" spans="2:31" x14ac:dyDescent="0.3">
      <c r="B220" s="4" t="e">
        <f>VLOOKUP(Таблица1[[#This Row],[Наименование Заказчика]],Таблица3[],2,FALSE)</f>
        <v>#N/A</v>
      </c>
      <c r="C220" s="4" t="e">
        <f>VLOOKUP(Таблица1[[#This Row],[Наименование Заказчика]],Таблица3[],3,FALSE)</f>
        <v>#N/A</v>
      </c>
      <c r="N220" s="38" t="e">
        <f>VLOOKUP(Таблица1[[#This Row],[Код основания для проведения закупки с применением особого порядка]],Таблица4[#All],3,FALSE)</f>
        <v>#N/A</v>
      </c>
      <c r="O220" s="52"/>
      <c r="P220" s="52"/>
      <c r="Q220" s="52"/>
      <c r="R220" s="52"/>
      <c r="S220" s="38" t="e">
        <f>VLOOKUP(Таблица1[[#This Row],[Код страны поставки ТРУ]],Таблица8[],3,FALSE)</f>
        <v>#N/A</v>
      </c>
      <c r="T220" s="52"/>
      <c r="U220" s="52"/>
      <c r="V220" s="38" t="e">
        <f>VLOOKUP(Таблица1[[#This Row],[Код условия поставки по ИНКОТЕРМС 2010]],Таблица10[],2,FALSE)</f>
        <v>#N/A</v>
      </c>
      <c r="X220" s="4" t="e">
        <f>VLOOKUP(Таблица1[[#This Row],[Код единицы измерения]],Таблица37[#All],2,FALSE)</f>
        <v>#N/A</v>
      </c>
      <c r="Z220" s="56"/>
      <c r="AA220" s="56"/>
      <c r="AB220" s="57">
        <f>Таблица1[[#This Row],[Кол-во/объем]]*Таблица1[[#This Row],[Маркетинговая цена за единицу, тенге без НДС]]</f>
        <v>0</v>
      </c>
      <c r="AC220" s="52"/>
      <c r="AD220" s="52"/>
      <c r="AE220" s="52"/>
    </row>
    <row r="221" spans="2:31" x14ac:dyDescent="0.3">
      <c r="B221" s="4" t="e">
        <f>VLOOKUP(Таблица1[[#This Row],[Наименование Заказчика]],Таблица3[],2,FALSE)</f>
        <v>#N/A</v>
      </c>
      <c r="C221" s="4" t="e">
        <f>VLOOKUP(Таблица1[[#This Row],[Наименование Заказчика]],Таблица3[],3,FALSE)</f>
        <v>#N/A</v>
      </c>
      <c r="N221" s="38" t="e">
        <f>VLOOKUP(Таблица1[[#This Row],[Код основания для проведения закупки с применением особого порядка]],Таблица4[#All],3,FALSE)</f>
        <v>#N/A</v>
      </c>
      <c r="O221" s="52"/>
      <c r="P221" s="52"/>
      <c r="Q221" s="52"/>
      <c r="R221" s="52"/>
      <c r="S221" s="38" t="e">
        <f>VLOOKUP(Таблица1[[#This Row],[Код страны поставки ТРУ]],Таблица8[],3,FALSE)</f>
        <v>#N/A</v>
      </c>
      <c r="T221" s="52"/>
      <c r="U221" s="52"/>
      <c r="V221" s="38" t="e">
        <f>VLOOKUP(Таблица1[[#This Row],[Код условия поставки по ИНКОТЕРМС 2010]],Таблица10[],2,FALSE)</f>
        <v>#N/A</v>
      </c>
      <c r="X221" s="4" t="e">
        <f>VLOOKUP(Таблица1[[#This Row],[Код единицы измерения]],Таблица37[#All],2,FALSE)</f>
        <v>#N/A</v>
      </c>
      <c r="Z221" s="56"/>
      <c r="AA221" s="56"/>
      <c r="AB221" s="57">
        <f>Таблица1[[#This Row],[Кол-во/объем]]*Таблица1[[#This Row],[Маркетинговая цена за единицу, тенге без НДС]]</f>
        <v>0</v>
      </c>
      <c r="AC221" s="52"/>
      <c r="AD221" s="52"/>
      <c r="AE221" s="52"/>
    </row>
    <row r="222" spans="2:31" x14ac:dyDescent="0.3">
      <c r="B222" s="4" t="e">
        <f>VLOOKUP(Таблица1[[#This Row],[Наименование Заказчика]],Таблица3[],2,FALSE)</f>
        <v>#N/A</v>
      </c>
      <c r="C222" s="4" t="e">
        <f>VLOOKUP(Таблица1[[#This Row],[Наименование Заказчика]],Таблица3[],3,FALSE)</f>
        <v>#N/A</v>
      </c>
      <c r="N222" s="38" t="e">
        <f>VLOOKUP(Таблица1[[#This Row],[Код основания для проведения закупки с применением особого порядка]],Таблица4[#All],3,FALSE)</f>
        <v>#N/A</v>
      </c>
      <c r="O222" s="52"/>
      <c r="P222" s="52"/>
      <c r="Q222" s="52"/>
      <c r="R222" s="52"/>
      <c r="S222" s="38" t="e">
        <f>VLOOKUP(Таблица1[[#This Row],[Код страны поставки ТРУ]],Таблица8[],3,FALSE)</f>
        <v>#N/A</v>
      </c>
      <c r="T222" s="52"/>
      <c r="U222" s="52"/>
      <c r="V222" s="38" t="e">
        <f>VLOOKUP(Таблица1[[#This Row],[Код условия поставки по ИНКОТЕРМС 2010]],Таблица10[],2,FALSE)</f>
        <v>#N/A</v>
      </c>
      <c r="X222" s="4" t="e">
        <f>VLOOKUP(Таблица1[[#This Row],[Код единицы измерения]],Таблица37[#All],2,FALSE)</f>
        <v>#N/A</v>
      </c>
      <c r="Z222" s="56"/>
      <c r="AA222" s="56"/>
      <c r="AB222" s="57">
        <f>Таблица1[[#This Row],[Кол-во/объем]]*Таблица1[[#This Row],[Маркетинговая цена за единицу, тенге без НДС]]</f>
        <v>0</v>
      </c>
      <c r="AC222" s="52"/>
      <c r="AD222" s="52"/>
      <c r="AE222" s="52"/>
    </row>
    <row r="223" spans="2:31" x14ac:dyDescent="0.3">
      <c r="B223" s="4" t="e">
        <f>VLOOKUP(Таблица1[[#This Row],[Наименование Заказчика]],Таблица3[],2,FALSE)</f>
        <v>#N/A</v>
      </c>
      <c r="C223" s="4" t="e">
        <f>VLOOKUP(Таблица1[[#This Row],[Наименование Заказчика]],Таблица3[],3,FALSE)</f>
        <v>#N/A</v>
      </c>
      <c r="N223" s="38" t="e">
        <f>VLOOKUP(Таблица1[[#This Row],[Код основания для проведения закупки с применением особого порядка]],Таблица4[#All],3,FALSE)</f>
        <v>#N/A</v>
      </c>
      <c r="O223" s="52"/>
      <c r="P223" s="52"/>
      <c r="Q223" s="52"/>
      <c r="R223" s="52"/>
      <c r="S223" s="38" t="e">
        <f>VLOOKUP(Таблица1[[#This Row],[Код страны поставки ТРУ]],Таблица8[],3,FALSE)</f>
        <v>#N/A</v>
      </c>
      <c r="T223" s="52"/>
      <c r="U223" s="52"/>
      <c r="V223" s="38" t="e">
        <f>VLOOKUP(Таблица1[[#This Row],[Код условия поставки по ИНКОТЕРМС 2010]],Таблица10[],2,FALSE)</f>
        <v>#N/A</v>
      </c>
      <c r="X223" s="4" t="e">
        <f>VLOOKUP(Таблица1[[#This Row],[Код единицы измерения]],Таблица37[#All],2,FALSE)</f>
        <v>#N/A</v>
      </c>
      <c r="Z223" s="56"/>
      <c r="AA223" s="56"/>
      <c r="AB223" s="57">
        <f>Таблица1[[#This Row],[Кол-во/объем]]*Таблица1[[#This Row],[Маркетинговая цена за единицу, тенге без НДС]]</f>
        <v>0</v>
      </c>
      <c r="AC223" s="52"/>
      <c r="AD223" s="52"/>
      <c r="AE223" s="52"/>
    </row>
    <row r="224" spans="2:31" x14ac:dyDescent="0.3">
      <c r="B224" s="4" t="e">
        <f>VLOOKUP(Таблица1[[#This Row],[Наименование Заказчика]],Таблица3[],2,FALSE)</f>
        <v>#N/A</v>
      </c>
      <c r="C224" s="4" t="e">
        <f>VLOOKUP(Таблица1[[#This Row],[Наименование Заказчика]],Таблица3[],3,FALSE)</f>
        <v>#N/A</v>
      </c>
      <c r="N224" s="38" t="e">
        <f>VLOOKUP(Таблица1[[#This Row],[Код основания для проведения закупки с применением особого порядка]],Таблица4[#All],3,FALSE)</f>
        <v>#N/A</v>
      </c>
      <c r="O224" s="52"/>
      <c r="P224" s="52"/>
      <c r="Q224" s="52"/>
      <c r="R224" s="52"/>
      <c r="S224" s="38" t="e">
        <f>VLOOKUP(Таблица1[[#This Row],[Код страны поставки ТРУ]],Таблица8[],3,FALSE)</f>
        <v>#N/A</v>
      </c>
      <c r="T224" s="52"/>
      <c r="U224" s="52"/>
      <c r="V224" s="38" t="e">
        <f>VLOOKUP(Таблица1[[#This Row],[Код условия поставки по ИНКОТЕРМС 2010]],Таблица10[],2,FALSE)</f>
        <v>#N/A</v>
      </c>
      <c r="X224" s="4" t="e">
        <f>VLOOKUP(Таблица1[[#This Row],[Код единицы измерения]],Таблица37[#All],2,FALSE)</f>
        <v>#N/A</v>
      </c>
      <c r="Z224" s="56"/>
      <c r="AA224" s="56"/>
      <c r="AB224" s="57">
        <f>Таблица1[[#This Row],[Кол-во/объем]]*Таблица1[[#This Row],[Маркетинговая цена за единицу, тенге без НДС]]</f>
        <v>0</v>
      </c>
      <c r="AC224" s="52"/>
      <c r="AD224" s="52"/>
      <c r="AE224" s="52"/>
    </row>
    <row r="225" spans="2:31" x14ac:dyDescent="0.3">
      <c r="B225" s="4" t="e">
        <f>VLOOKUP(Таблица1[[#This Row],[Наименование Заказчика]],Таблица3[],2,FALSE)</f>
        <v>#N/A</v>
      </c>
      <c r="C225" s="4" t="e">
        <f>VLOOKUP(Таблица1[[#This Row],[Наименование Заказчика]],Таблица3[],3,FALSE)</f>
        <v>#N/A</v>
      </c>
      <c r="N225" s="38" t="e">
        <f>VLOOKUP(Таблица1[[#This Row],[Код основания для проведения закупки с применением особого порядка]],Таблица4[#All],3,FALSE)</f>
        <v>#N/A</v>
      </c>
      <c r="O225" s="52"/>
      <c r="P225" s="52"/>
      <c r="Q225" s="52"/>
      <c r="R225" s="52"/>
      <c r="S225" s="38" t="e">
        <f>VLOOKUP(Таблица1[[#This Row],[Код страны поставки ТРУ]],Таблица8[],3,FALSE)</f>
        <v>#N/A</v>
      </c>
      <c r="T225" s="52"/>
      <c r="U225" s="52"/>
      <c r="V225" s="38" t="e">
        <f>VLOOKUP(Таблица1[[#This Row],[Код условия поставки по ИНКОТЕРМС 2010]],Таблица10[],2,FALSE)</f>
        <v>#N/A</v>
      </c>
      <c r="X225" s="4" t="e">
        <f>VLOOKUP(Таблица1[[#This Row],[Код единицы измерения]],Таблица37[#All],2,FALSE)</f>
        <v>#N/A</v>
      </c>
      <c r="Z225" s="56"/>
      <c r="AA225" s="56"/>
      <c r="AB225" s="57">
        <f>Таблица1[[#This Row],[Кол-во/объем]]*Таблица1[[#This Row],[Маркетинговая цена за единицу, тенге без НДС]]</f>
        <v>0</v>
      </c>
      <c r="AC225" s="52"/>
      <c r="AD225" s="52"/>
      <c r="AE225" s="52"/>
    </row>
    <row r="226" spans="2:31" x14ac:dyDescent="0.3">
      <c r="B226" s="4" t="e">
        <f>VLOOKUP(Таблица1[[#This Row],[Наименование Заказчика]],Таблица3[],2,FALSE)</f>
        <v>#N/A</v>
      </c>
      <c r="C226" s="4" t="e">
        <f>VLOOKUP(Таблица1[[#This Row],[Наименование Заказчика]],Таблица3[],3,FALSE)</f>
        <v>#N/A</v>
      </c>
      <c r="N226" s="38" t="e">
        <f>VLOOKUP(Таблица1[[#This Row],[Код основания для проведения закупки с применением особого порядка]],Таблица4[#All],3,FALSE)</f>
        <v>#N/A</v>
      </c>
      <c r="O226" s="52"/>
      <c r="P226" s="52"/>
      <c r="Q226" s="52"/>
      <c r="R226" s="52"/>
      <c r="S226" s="38" t="e">
        <f>VLOOKUP(Таблица1[[#This Row],[Код страны поставки ТРУ]],Таблица8[],3,FALSE)</f>
        <v>#N/A</v>
      </c>
      <c r="T226" s="52"/>
      <c r="U226" s="52"/>
      <c r="V226" s="38" t="e">
        <f>VLOOKUP(Таблица1[[#This Row],[Код условия поставки по ИНКОТЕРМС 2010]],Таблица10[],2,FALSE)</f>
        <v>#N/A</v>
      </c>
      <c r="X226" s="4" t="e">
        <f>VLOOKUP(Таблица1[[#This Row],[Код единицы измерения]],Таблица37[#All],2,FALSE)</f>
        <v>#N/A</v>
      </c>
      <c r="Z226" s="56"/>
      <c r="AA226" s="56"/>
      <c r="AB226" s="57">
        <f>Таблица1[[#This Row],[Кол-во/объем]]*Таблица1[[#This Row],[Маркетинговая цена за единицу, тенге без НДС]]</f>
        <v>0</v>
      </c>
      <c r="AC226" s="52"/>
      <c r="AD226" s="52"/>
      <c r="AE226" s="52"/>
    </row>
    <row r="227" spans="2:31" x14ac:dyDescent="0.3">
      <c r="B227" s="4" t="e">
        <f>VLOOKUP(Таблица1[[#This Row],[Наименование Заказчика]],Таблица3[],2,FALSE)</f>
        <v>#N/A</v>
      </c>
      <c r="C227" s="4" t="e">
        <f>VLOOKUP(Таблица1[[#This Row],[Наименование Заказчика]],Таблица3[],3,FALSE)</f>
        <v>#N/A</v>
      </c>
      <c r="N227" s="38" t="e">
        <f>VLOOKUP(Таблица1[[#This Row],[Код основания для проведения закупки с применением особого порядка]],Таблица4[#All],3,FALSE)</f>
        <v>#N/A</v>
      </c>
      <c r="O227" s="52"/>
      <c r="P227" s="52"/>
      <c r="Q227" s="52"/>
      <c r="R227" s="52"/>
      <c r="S227" s="38" t="e">
        <f>VLOOKUP(Таблица1[[#This Row],[Код страны поставки ТРУ]],Таблица8[],3,FALSE)</f>
        <v>#N/A</v>
      </c>
      <c r="T227" s="52"/>
      <c r="U227" s="52"/>
      <c r="V227" s="38" t="e">
        <f>VLOOKUP(Таблица1[[#This Row],[Код условия поставки по ИНКОТЕРМС 2010]],Таблица10[],2,FALSE)</f>
        <v>#N/A</v>
      </c>
      <c r="X227" s="4" t="e">
        <f>VLOOKUP(Таблица1[[#This Row],[Код единицы измерения]],Таблица37[#All],2,FALSE)</f>
        <v>#N/A</v>
      </c>
      <c r="Z227" s="56"/>
      <c r="AA227" s="56"/>
      <c r="AB227" s="57">
        <f>Таблица1[[#This Row],[Кол-во/объем]]*Таблица1[[#This Row],[Маркетинговая цена за единицу, тенге без НДС]]</f>
        <v>0</v>
      </c>
      <c r="AC227" s="52"/>
      <c r="AD227" s="52"/>
      <c r="AE227" s="52"/>
    </row>
    <row r="228" spans="2:31" x14ac:dyDescent="0.3">
      <c r="B228" s="4" t="e">
        <f>VLOOKUP(Таблица1[[#This Row],[Наименование Заказчика]],Таблица3[],2,FALSE)</f>
        <v>#N/A</v>
      </c>
      <c r="C228" s="4" t="e">
        <f>VLOOKUP(Таблица1[[#This Row],[Наименование Заказчика]],Таблица3[],3,FALSE)</f>
        <v>#N/A</v>
      </c>
      <c r="N228" s="38" t="e">
        <f>VLOOKUP(Таблица1[[#This Row],[Код основания для проведения закупки с применением особого порядка]],Таблица4[#All],3,FALSE)</f>
        <v>#N/A</v>
      </c>
      <c r="O228" s="52"/>
      <c r="P228" s="52"/>
      <c r="Q228" s="52"/>
      <c r="R228" s="52"/>
      <c r="S228" s="38" t="e">
        <f>VLOOKUP(Таблица1[[#This Row],[Код страны поставки ТРУ]],Таблица8[],3,FALSE)</f>
        <v>#N/A</v>
      </c>
      <c r="T228" s="52"/>
      <c r="U228" s="52"/>
      <c r="V228" s="38" t="e">
        <f>VLOOKUP(Таблица1[[#This Row],[Код условия поставки по ИНКОТЕРМС 2010]],Таблица10[],2,FALSE)</f>
        <v>#N/A</v>
      </c>
      <c r="X228" s="4" t="e">
        <f>VLOOKUP(Таблица1[[#This Row],[Код единицы измерения]],Таблица37[#All],2,FALSE)</f>
        <v>#N/A</v>
      </c>
      <c r="Z228" s="56"/>
      <c r="AA228" s="56"/>
      <c r="AB228" s="57">
        <f>Таблица1[[#This Row],[Кол-во/объем]]*Таблица1[[#This Row],[Маркетинговая цена за единицу, тенге без НДС]]</f>
        <v>0</v>
      </c>
      <c r="AC228" s="52"/>
      <c r="AD228" s="52"/>
      <c r="AE228" s="52"/>
    </row>
    <row r="229" spans="2:31" x14ac:dyDescent="0.3">
      <c r="B229" s="4" t="e">
        <f>VLOOKUP(Таблица1[[#This Row],[Наименование Заказчика]],Таблица3[],2,FALSE)</f>
        <v>#N/A</v>
      </c>
      <c r="C229" s="4" t="e">
        <f>VLOOKUP(Таблица1[[#This Row],[Наименование Заказчика]],Таблица3[],3,FALSE)</f>
        <v>#N/A</v>
      </c>
      <c r="N229" s="38" t="e">
        <f>VLOOKUP(Таблица1[[#This Row],[Код основания для проведения закупки с применением особого порядка]],Таблица4[#All],3,FALSE)</f>
        <v>#N/A</v>
      </c>
      <c r="O229" s="52"/>
      <c r="P229" s="52"/>
      <c r="Q229" s="52"/>
      <c r="R229" s="52"/>
      <c r="S229" s="38" t="e">
        <f>VLOOKUP(Таблица1[[#This Row],[Код страны поставки ТРУ]],Таблица8[],3,FALSE)</f>
        <v>#N/A</v>
      </c>
      <c r="T229" s="52"/>
      <c r="U229" s="52"/>
      <c r="V229" s="38" t="e">
        <f>VLOOKUP(Таблица1[[#This Row],[Код условия поставки по ИНКОТЕРМС 2010]],Таблица10[],2,FALSE)</f>
        <v>#N/A</v>
      </c>
      <c r="X229" s="4" t="e">
        <f>VLOOKUP(Таблица1[[#This Row],[Код единицы измерения]],Таблица37[#All],2,FALSE)</f>
        <v>#N/A</v>
      </c>
      <c r="Z229" s="56"/>
      <c r="AA229" s="56"/>
      <c r="AB229" s="57">
        <f>Таблица1[[#This Row],[Кол-во/объем]]*Таблица1[[#This Row],[Маркетинговая цена за единицу, тенге без НДС]]</f>
        <v>0</v>
      </c>
      <c r="AC229" s="52"/>
      <c r="AD229" s="52"/>
      <c r="AE229" s="52"/>
    </row>
    <row r="230" spans="2:31" x14ac:dyDescent="0.3">
      <c r="B230" s="4" t="e">
        <f>VLOOKUP(Таблица1[[#This Row],[Наименование Заказчика]],Таблица3[],2,FALSE)</f>
        <v>#N/A</v>
      </c>
      <c r="C230" s="4" t="e">
        <f>VLOOKUP(Таблица1[[#This Row],[Наименование Заказчика]],Таблица3[],3,FALSE)</f>
        <v>#N/A</v>
      </c>
      <c r="N230" s="38" t="e">
        <f>VLOOKUP(Таблица1[[#This Row],[Код основания для проведения закупки с применением особого порядка]],Таблица4[#All],3,FALSE)</f>
        <v>#N/A</v>
      </c>
      <c r="O230" s="52"/>
      <c r="P230" s="52"/>
      <c r="Q230" s="52"/>
      <c r="R230" s="52"/>
      <c r="S230" s="38" t="e">
        <f>VLOOKUP(Таблица1[[#This Row],[Код страны поставки ТРУ]],Таблица8[],3,FALSE)</f>
        <v>#N/A</v>
      </c>
      <c r="T230" s="52"/>
      <c r="U230" s="52"/>
      <c r="V230" s="38" t="e">
        <f>VLOOKUP(Таблица1[[#This Row],[Код условия поставки по ИНКОТЕРМС 2010]],Таблица10[],2,FALSE)</f>
        <v>#N/A</v>
      </c>
      <c r="X230" s="4" t="e">
        <f>VLOOKUP(Таблица1[[#This Row],[Код единицы измерения]],Таблица37[#All],2,FALSE)</f>
        <v>#N/A</v>
      </c>
      <c r="Z230" s="56"/>
      <c r="AA230" s="56"/>
      <c r="AB230" s="57">
        <f>Таблица1[[#This Row],[Кол-во/объем]]*Таблица1[[#This Row],[Маркетинговая цена за единицу, тенге без НДС]]</f>
        <v>0</v>
      </c>
      <c r="AC230" s="52"/>
      <c r="AD230" s="52"/>
      <c r="AE230" s="52"/>
    </row>
    <row r="231" spans="2:31" x14ac:dyDescent="0.3">
      <c r="B231" s="4" t="e">
        <f>VLOOKUP(Таблица1[[#This Row],[Наименование Заказчика]],Таблица3[],2,FALSE)</f>
        <v>#N/A</v>
      </c>
      <c r="C231" s="4" t="e">
        <f>VLOOKUP(Таблица1[[#This Row],[Наименование Заказчика]],Таблица3[],3,FALSE)</f>
        <v>#N/A</v>
      </c>
      <c r="N231" s="38" t="e">
        <f>VLOOKUP(Таблица1[[#This Row],[Код основания для проведения закупки с применением особого порядка]],Таблица4[#All],3,FALSE)</f>
        <v>#N/A</v>
      </c>
      <c r="O231" s="52"/>
      <c r="P231" s="52"/>
      <c r="Q231" s="52"/>
      <c r="R231" s="52"/>
      <c r="S231" s="38" t="e">
        <f>VLOOKUP(Таблица1[[#This Row],[Код страны поставки ТРУ]],Таблица8[],3,FALSE)</f>
        <v>#N/A</v>
      </c>
      <c r="T231" s="52"/>
      <c r="U231" s="52"/>
      <c r="V231" s="38" t="e">
        <f>VLOOKUP(Таблица1[[#This Row],[Код условия поставки по ИНКОТЕРМС 2010]],Таблица10[],2,FALSE)</f>
        <v>#N/A</v>
      </c>
      <c r="X231" s="4" t="e">
        <f>VLOOKUP(Таблица1[[#This Row],[Код единицы измерения]],Таблица37[#All],2,FALSE)</f>
        <v>#N/A</v>
      </c>
      <c r="Z231" s="56"/>
      <c r="AA231" s="56"/>
      <c r="AB231" s="57">
        <f>Таблица1[[#This Row],[Кол-во/объем]]*Таблица1[[#This Row],[Маркетинговая цена за единицу, тенге без НДС]]</f>
        <v>0</v>
      </c>
      <c r="AC231" s="52"/>
      <c r="AD231" s="52"/>
      <c r="AE231" s="52"/>
    </row>
    <row r="232" spans="2:31" x14ac:dyDescent="0.3">
      <c r="B232" s="4" t="e">
        <f>VLOOKUP(Таблица1[[#This Row],[Наименование Заказчика]],Таблица3[],2,FALSE)</f>
        <v>#N/A</v>
      </c>
      <c r="C232" s="4" t="e">
        <f>VLOOKUP(Таблица1[[#This Row],[Наименование Заказчика]],Таблица3[],3,FALSE)</f>
        <v>#N/A</v>
      </c>
      <c r="N232" s="38" t="e">
        <f>VLOOKUP(Таблица1[[#This Row],[Код основания для проведения закупки с применением особого порядка]],Таблица4[#All],3,FALSE)</f>
        <v>#N/A</v>
      </c>
      <c r="O232" s="52"/>
      <c r="P232" s="52"/>
      <c r="Q232" s="52"/>
      <c r="R232" s="52"/>
      <c r="S232" s="38" t="e">
        <f>VLOOKUP(Таблица1[[#This Row],[Код страны поставки ТРУ]],Таблица8[],3,FALSE)</f>
        <v>#N/A</v>
      </c>
      <c r="T232" s="52"/>
      <c r="U232" s="52"/>
      <c r="V232" s="38" t="e">
        <f>VLOOKUP(Таблица1[[#This Row],[Код условия поставки по ИНКОТЕРМС 2010]],Таблица10[],2,FALSE)</f>
        <v>#N/A</v>
      </c>
      <c r="X232" s="4" t="e">
        <f>VLOOKUP(Таблица1[[#This Row],[Код единицы измерения]],Таблица37[#All],2,FALSE)</f>
        <v>#N/A</v>
      </c>
      <c r="Z232" s="56"/>
      <c r="AA232" s="56"/>
      <c r="AB232" s="57">
        <f>Таблица1[[#This Row],[Кол-во/объем]]*Таблица1[[#This Row],[Маркетинговая цена за единицу, тенге без НДС]]</f>
        <v>0</v>
      </c>
      <c r="AC232" s="52"/>
      <c r="AD232" s="52"/>
      <c r="AE232" s="52"/>
    </row>
    <row r="233" spans="2:31" x14ac:dyDescent="0.3">
      <c r="B233" s="4" t="e">
        <f>VLOOKUP(Таблица1[[#This Row],[Наименование Заказчика]],Таблица3[],2,FALSE)</f>
        <v>#N/A</v>
      </c>
      <c r="C233" s="4" t="e">
        <f>VLOOKUP(Таблица1[[#This Row],[Наименование Заказчика]],Таблица3[],3,FALSE)</f>
        <v>#N/A</v>
      </c>
      <c r="N233" s="38" t="e">
        <f>VLOOKUP(Таблица1[[#This Row],[Код основания для проведения закупки с применением особого порядка]],Таблица4[#All],3,FALSE)</f>
        <v>#N/A</v>
      </c>
      <c r="O233" s="52"/>
      <c r="P233" s="52"/>
      <c r="Q233" s="52"/>
      <c r="R233" s="52"/>
      <c r="S233" s="38" t="e">
        <f>VLOOKUP(Таблица1[[#This Row],[Код страны поставки ТРУ]],Таблица8[],3,FALSE)</f>
        <v>#N/A</v>
      </c>
      <c r="T233" s="52"/>
      <c r="U233" s="52"/>
      <c r="V233" s="38" t="e">
        <f>VLOOKUP(Таблица1[[#This Row],[Код условия поставки по ИНКОТЕРМС 2010]],Таблица10[],2,FALSE)</f>
        <v>#N/A</v>
      </c>
      <c r="X233" s="4" t="e">
        <f>VLOOKUP(Таблица1[[#This Row],[Код единицы измерения]],Таблица37[#All],2,FALSE)</f>
        <v>#N/A</v>
      </c>
      <c r="Z233" s="56"/>
      <c r="AA233" s="56"/>
      <c r="AB233" s="57">
        <f>Таблица1[[#This Row],[Кол-во/объем]]*Таблица1[[#This Row],[Маркетинговая цена за единицу, тенге без НДС]]</f>
        <v>0</v>
      </c>
      <c r="AC233" s="52"/>
      <c r="AD233" s="52"/>
      <c r="AE233" s="52"/>
    </row>
    <row r="234" spans="2:31" x14ac:dyDescent="0.3">
      <c r="B234" s="4" t="e">
        <f>VLOOKUP(Таблица1[[#This Row],[Наименование Заказчика]],Таблица3[],2,FALSE)</f>
        <v>#N/A</v>
      </c>
      <c r="C234" s="4" t="e">
        <f>VLOOKUP(Таблица1[[#This Row],[Наименование Заказчика]],Таблица3[],3,FALSE)</f>
        <v>#N/A</v>
      </c>
      <c r="N234" s="38" t="e">
        <f>VLOOKUP(Таблица1[[#This Row],[Код основания для проведения закупки с применением особого порядка]],Таблица4[#All],3,FALSE)</f>
        <v>#N/A</v>
      </c>
      <c r="O234" s="52"/>
      <c r="P234" s="52"/>
      <c r="Q234" s="52"/>
      <c r="R234" s="52"/>
      <c r="S234" s="38" t="e">
        <f>VLOOKUP(Таблица1[[#This Row],[Код страны поставки ТРУ]],Таблица8[],3,FALSE)</f>
        <v>#N/A</v>
      </c>
      <c r="T234" s="52"/>
      <c r="U234" s="52"/>
      <c r="V234" s="38" t="e">
        <f>VLOOKUP(Таблица1[[#This Row],[Код условия поставки по ИНКОТЕРМС 2010]],Таблица10[],2,FALSE)</f>
        <v>#N/A</v>
      </c>
      <c r="X234" s="4" t="e">
        <f>VLOOKUP(Таблица1[[#This Row],[Код единицы измерения]],Таблица37[#All],2,FALSE)</f>
        <v>#N/A</v>
      </c>
      <c r="Z234" s="56"/>
      <c r="AA234" s="56"/>
      <c r="AB234" s="57">
        <f>Таблица1[[#This Row],[Кол-во/объем]]*Таблица1[[#This Row],[Маркетинговая цена за единицу, тенге без НДС]]</f>
        <v>0</v>
      </c>
      <c r="AC234" s="52"/>
      <c r="AD234" s="52"/>
      <c r="AE234" s="52"/>
    </row>
    <row r="235" spans="2:31" x14ac:dyDescent="0.3">
      <c r="B235" s="4" t="e">
        <f>VLOOKUP(Таблица1[[#This Row],[Наименование Заказчика]],Таблица3[],2,FALSE)</f>
        <v>#N/A</v>
      </c>
      <c r="C235" s="4" t="e">
        <f>VLOOKUP(Таблица1[[#This Row],[Наименование Заказчика]],Таблица3[],3,FALSE)</f>
        <v>#N/A</v>
      </c>
      <c r="N235" s="38" t="e">
        <f>VLOOKUP(Таблица1[[#This Row],[Код основания для проведения закупки с применением особого порядка]],Таблица4[#All],3,FALSE)</f>
        <v>#N/A</v>
      </c>
      <c r="O235" s="52"/>
      <c r="P235" s="52"/>
      <c r="Q235" s="52"/>
      <c r="R235" s="52"/>
      <c r="S235" s="38" t="e">
        <f>VLOOKUP(Таблица1[[#This Row],[Код страны поставки ТРУ]],Таблица8[],3,FALSE)</f>
        <v>#N/A</v>
      </c>
      <c r="T235" s="52"/>
      <c r="U235" s="52"/>
      <c r="V235" s="38" t="e">
        <f>VLOOKUP(Таблица1[[#This Row],[Код условия поставки по ИНКОТЕРМС 2010]],Таблица10[],2,FALSE)</f>
        <v>#N/A</v>
      </c>
      <c r="X235" s="4" t="e">
        <f>VLOOKUP(Таблица1[[#This Row],[Код единицы измерения]],Таблица37[#All],2,FALSE)</f>
        <v>#N/A</v>
      </c>
      <c r="Z235" s="56"/>
      <c r="AA235" s="56"/>
      <c r="AB235" s="57">
        <f>Таблица1[[#This Row],[Кол-во/объем]]*Таблица1[[#This Row],[Маркетинговая цена за единицу, тенге без НДС]]</f>
        <v>0</v>
      </c>
      <c r="AC235" s="52"/>
      <c r="AD235" s="52"/>
      <c r="AE235" s="52"/>
    </row>
    <row r="236" spans="2:31" x14ac:dyDescent="0.3">
      <c r="B236" s="4" t="e">
        <f>VLOOKUP(Таблица1[[#This Row],[Наименование Заказчика]],Таблица3[],2,FALSE)</f>
        <v>#N/A</v>
      </c>
      <c r="C236" s="4" t="e">
        <f>VLOOKUP(Таблица1[[#This Row],[Наименование Заказчика]],Таблица3[],3,FALSE)</f>
        <v>#N/A</v>
      </c>
      <c r="N236" s="38" t="e">
        <f>VLOOKUP(Таблица1[[#This Row],[Код основания для проведения закупки с применением особого порядка]],Таблица4[#All],3,FALSE)</f>
        <v>#N/A</v>
      </c>
      <c r="O236" s="52"/>
      <c r="P236" s="52"/>
      <c r="Q236" s="52"/>
      <c r="R236" s="52"/>
      <c r="S236" s="38" t="e">
        <f>VLOOKUP(Таблица1[[#This Row],[Код страны поставки ТРУ]],Таблица8[],3,FALSE)</f>
        <v>#N/A</v>
      </c>
      <c r="T236" s="52"/>
      <c r="U236" s="52"/>
      <c r="V236" s="38" t="e">
        <f>VLOOKUP(Таблица1[[#This Row],[Код условия поставки по ИНКОТЕРМС 2010]],Таблица10[],2,FALSE)</f>
        <v>#N/A</v>
      </c>
      <c r="X236" s="4" t="e">
        <f>VLOOKUP(Таблица1[[#This Row],[Код единицы измерения]],Таблица37[#All],2,FALSE)</f>
        <v>#N/A</v>
      </c>
      <c r="Z236" s="56"/>
      <c r="AA236" s="56"/>
      <c r="AB236" s="57">
        <f>Таблица1[[#This Row],[Кол-во/объем]]*Таблица1[[#This Row],[Маркетинговая цена за единицу, тенге без НДС]]</f>
        <v>0</v>
      </c>
      <c r="AC236" s="52"/>
      <c r="AD236" s="52"/>
      <c r="AE236" s="52"/>
    </row>
    <row r="237" spans="2:31" x14ac:dyDescent="0.3">
      <c r="B237" s="4" t="e">
        <f>VLOOKUP(Таблица1[[#This Row],[Наименование Заказчика]],Таблица3[],2,FALSE)</f>
        <v>#N/A</v>
      </c>
      <c r="C237" s="4" t="e">
        <f>VLOOKUP(Таблица1[[#This Row],[Наименование Заказчика]],Таблица3[],3,FALSE)</f>
        <v>#N/A</v>
      </c>
      <c r="N237" s="38" t="e">
        <f>VLOOKUP(Таблица1[[#This Row],[Код основания для проведения закупки с применением особого порядка]],Таблица4[#All],3,FALSE)</f>
        <v>#N/A</v>
      </c>
      <c r="O237" s="52"/>
      <c r="P237" s="52"/>
      <c r="Q237" s="52"/>
      <c r="R237" s="52"/>
      <c r="S237" s="38" t="e">
        <f>VLOOKUP(Таблица1[[#This Row],[Код страны поставки ТРУ]],Таблица8[],3,FALSE)</f>
        <v>#N/A</v>
      </c>
      <c r="T237" s="52"/>
      <c r="U237" s="52"/>
      <c r="V237" s="38" t="e">
        <f>VLOOKUP(Таблица1[[#This Row],[Код условия поставки по ИНКОТЕРМС 2010]],Таблица10[],2,FALSE)</f>
        <v>#N/A</v>
      </c>
      <c r="X237" s="4" t="e">
        <f>VLOOKUP(Таблица1[[#This Row],[Код единицы измерения]],Таблица37[#All],2,FALSE)</f>
        <v>#N/A</v>
      </c>
      <c r="Z237" s="56"/>
      <c r="AA237" s="56"/>
      <c r="AB237" s="57">
        <f>Таблица1[[#This Row],[Кол-во/объем]]*Таблица1[[#This Row],[Маркетинговая цена за единицу, тенге без НДС]]</f>
        <v>0</v>
      </c>
      <c r="AC237" s="52"/>
      <c r="AD237" s="52"/>
      <c r="AE237" s="52"/>
    </row>
    <row r="238" spans="2:31" x14ac:dyDescent="0.3">
      <c r="B238" s="4" t="e">
        <f>VLOOKUP(Таблица1[[#This Row],[Наименование Заказчика]],Таблица3[],2,FALSE)</f>
        <v>#N/A</v>
      </c>
      <c r="C238" s="4" t="e">
        <f>VLOOKUP(Таблица1[[#This Row],[Наименование Заказчика]],Таблица3[],3,FALSE)</f>
        <v>#N/A</v>
      </c>
      <c r="N238" s="38" t="e">
        <f>VLOOKUP(Таблица1[[#This Row],[Код основания для проведения закупки с применением особого порядка]],Таблица4[#All],3,FALSE)</f>
        <v>#N/A</v>
      </c>
      <c r="O238" s="52"/>
      <c r="P238" s="52"/>
      <c r="Q238" s="52"/>
      <c r="R238" s="52"/>
      <c r="S238" s="38" t="e">
        <f>VLOOKUP(Таблица1[[#This Row],[Код страны поставки ТРУ]],Таблица8[],3,FALSE)</f>
        <v>#N/A</v>
      </c>
      <c r="T238" s="52"/>
      <c r="U238" s="52"/>
      <c r="V238" s="38" t="e">
        <f>VLOOKUP(Таблица1[[#This Row],[Код условия поставки по ИНКОТЕРМС 2010]],Таблица10[],2,FALSE)</f>
        <v>#N/A</v>
      </c>
      <c r="X238" s="4" t="e">
        <f>VLOOKUP(Таблица1[[#This Row],[Код единицы измерения]],Таблица37[#All],2,FALSE)</f>
        <v>#N/A</v>
      </c>
      <c r="Z238" s="56"/>
      <c r="AA238" s="56"/>
      <c r="AB238" s="57">
        <f>Таблица1[[#This Row],[Кол-во/объем]]*Таблица1[[#This Row],[Маркетинговая цена за единицу, тенге без НДС]]</f>
        <v>0</v>
      </c>
      <c r="AC238" s="52"/>
      <c r="AD238" s="52"/>
      <c r="AE238" s="52"/>
    </row>
    <row r="239" spans="2:31" x14ac:dyDescent="0.3">
      <c r="B239" s="4" t="e">
        <f>VLOOKUP(Таблица1[[#This Row],[Наименование Заказчика]],Таблица3[],2,FALSE)</f>
        <v>#N/A</v>
      </c>
      <c r="C239" s="4" t="e">
        <f>VLOOKUP(Таблица1[[#This Row],[Наименование Заказчика]],Таблица3[],3,FALSE)</f>
        <v>#N/A</v>
      </c>
      <c r="N239" s="38" t="e">
        <f>VLOOKUP(Таблица1[[#This Row],[Код основания для проведения закупки с применением особого порядка]],Таблица4[#All],3,FALSE)</f>
        <v>#N/A</v>
      </c>
      <c r="O239" s="52"/>
      <c r="P239" s="52"/>
      <c r="Q239" s="52"/>
      <c r="R239" s="52"/>
      <c r="S239" s="38" t="e">
        <f>VLOOKUP(Таблица1[[#This Row],[Код страны поставки ТРУ]],Таблица8[],3,FALSE)</f>
        <v>#N/A</v>
      </c>
      <c r="T239" s="52"/>
      <c r="U239" s="52"/>
      <c r="V239" s="38" t="e">
        <f>VLOOKUP(Таблица1[[#This Row],[Код условия поставки по ИНКОТЕРМС 2010]],Таблица10[],2,FALSE)</f>
        <v>#N/A</v>
      </c>
      <c r="X239" s="4" t="e">
        <f>VLOOKUP(Таблица1[[#This Row],[Код единицы измерения]],Таблица37[#All],2,FALSE)</f>
        <v>#N/A</v>
      </c>
      <c r="Z239" s="56"/>
      <c r="AA239" s="56"/>
      <c r="AB239" s="57">
        <f>Таблица1[[#This Row],[Кол-во/объем]]*Таблица1[[#This Row],[Маркетинговая цена за единицу, тенге без НДС]]</f>
        <v>0</v>
      </c>
      <c r="AC239" s="52"/>
      <c r="AD239" s="52"/>
      <c r="AE239" s="52"/>
    </row>
    <row r="240" spans="2:31" x14ac:dyDescent="0.3">
      <c r="B240" s="4" t="e">
        <f>VLOOKUP(Таблица1[[#This Row],[Наименование Заказчика]],Таблица3[],2,FALSE)</f>
        <v>#N/A</v>
      </c>
      <c r="C240" s="4" t="e">
        <f>VLOOKUP(Таблица1[[#This Row],[Наименование Заказчика]],Таблица3[],3,FALSE)</f>
        <v>#N/A</v>
      </c>
      <c r="N240" s="38" t="e">
        <f>VLOOKUP(Таблица1[[#This Row],[Код основания для проведения закупки с применением особого порядка]],Таблица4[#All],3,FALSE)</f>
        <v>#N/A</v>
      </c>
      <c r="O240" s="52"/>
      <c r="P240" s="52"/>
      <c r="Q240" s="52"/>
      <c r="R240" s="52"/>
      <c r="S240" s="38" t="e">
        <f>VLOOKUP(Таблица1[[#This Row],[Код страны поставки ТРУ]],Таблица8[],3,FALSE)</f>
        <v>#N/A</v>
      </c>
      <c r="T240" s="52"/>
      <c r="U240" s="52"/>
      <c r="V240" s="38" t="e">
        <f>VLOOKUP(Таблица1[[#This Row],[Код условия поставки по ИНКОТЕРМС 2010]],Таблица10[],2,FALSE)</f>
        <v>#N/A</v>
      </c>
      <c r="X240" s="4" t="e">
        <f>VLOOKUP(Таблица1[[#This Row],[Код единицы измерения]],Таблица37[#All],2,FALSE)</f>
        <v>#N/A</v>
      </c>
      <c r="Z240" s="56"/>
      <c r="AA240" s="56"/>
      <c r="AB240" s="57">
        <f>Таблица1[[#This Row],[Кол-во/объем]]*Таблица1[[#This Row],[Маркетинговая цена за единицу, тенге без НДС]]</f>
        <v>0</v>
      </c>
      <c r="AC240" s="52"/>
      <c r="AD240" s="52"/>
      <c r="AE240" s="52"/>
    </row>
    <row r="241" spans="2:31" x14ac:dyDescent="0.3">
      <c r="B241" s="4" t="e">
        <f>VLOOKUP(Таблица1[[#This Row],[Наименование Заказчика]],Таблица3[],2,FALSE)</f>
        <v>#N/A</v>
      </c>
      <c r="C241" s="4" t="e">
        <f>VLOOKUP(Таблица1[[#This Row],[Наименование Заказчика]],Таблица3[],3,FALSE)</f>
        <v>#N/A</v>
      </c>
      <c r="N241" s="38" t="e">
        <f>VLOOKUP(Таблица1[[#This Row],[Код основания для проведения закупки с применением особого порядка]],Таблица4[#All],3,FALSE)</f>
        <v>#N/A</v>
      </c>
      <c r="O241" s="52"/>
      <c r="P241" s="52"/>
      <c r="Q241" s="52"/>
      <c r="R241" s="52"/>
      <c r="S241" s="38" t="e">
        <f>VLOOKUP(Таблица1[[#This Row],[Код страны поставки ТРУ]],Таблица8[],3,FALSE)</f>
        <v>#N/A</v>
      </c>
      <c r="T241" s="52"/>
      <c r="U241" s="52"/>
      <c r="V241" s="38" t="e">
        <f>VLOOKUP(Таблица1[[#This Row],[Код условия поставки по ИНКОТЕРМС 2010]],Таблица10[],2,FALSE)</f>
        <v>#N/A</v>
      </c>
      <c r="X241" s="4" t="e">
        <f>VLOOKUP(Таблица1[[#This Row],[Код единицы измерения]],Таблица37[#All],2,FALSE)</f>
        <v>#N/A</v>
      </c>
      <c r="Z241" s="56"/>
      <c r="AA241" s="56"/>
      <c r="AB241" s="57">
        <f>Таблица1[[#This Row],[Кол-во/объем]]*Таблица1[[#This Row],[Маркетинговая цена за единицу, тенге без НДС]]</f>
        <v>0</v>
      </c>
      <c r="AC241" s="52"/>
      <c r="AD241" s="52"/>
      <c r="AE241" s="52"/>
    </row>
    <row r="242" spans="2:31" x14ac:dyDescent="0.3">
      <c r="B242" s="4" t="e">
        <f>VLOOKUP(Таблица1[[#This Row],[Наименование Заказчика]],Таблица3[],2,FALSE)</f>
        <v>#N/A</v>
      </c>
      <c r="C242" s="4" t="e">
        <f>VLOOKUP(Таблица1[[#This Row],[Наименование Заказчика]],Таблица3[],3,FALSE)</f>
        <v>#N/A</v>
      </c>
      <c r="N242" s="38" t="e">
        <f>VLOOKUP(Таблица1[[#This Row],[Код основания для проведения закупки с применением особого порядка]],Таблица4[#All],3,FALSE)</f>
        <v>#N/A</v>
      </c>
      <c r="O242" s="52"/>
      <c r="P242" s="52"/>
      <c r="Q242" s="52"/>
      <c r="R242" s="52"/>
      <c r="S242" s="38" t="e">
        <f>VLOOKUP(Таблица1[[#This Row],[Код страны поставки ТРУ]],Таблица8[],3,FALSE)</f>
        <v>#N/A</v>
      </c>
      <c r="T242" s="52"/>
      <c r="U242" s="52"/>
      <c r="V242" s="38" t="e">
        <f>VLOOKUP(Таблица1[[#This Row],[Код условия поставки по ИНКОТЕРМС 2010]],Таблица10[],2,FALSE)</f>
        <v>#N/A</v>
      </c>
      <c r="X242" s="4" t="e">
        <f>VLOOKUP(Таблица1[[#This Row],[Код единицы измерения]],Таблица37[#All],2,FALSE)</f>
        <v>#N/A</v>
      </c>
      <c r="Z242" s="56"/>
      <c r="AA242" s="56"/>
      <c r="AB242" s="57">
        <f>Таблица1[[#This Row],[Кол-во/объем]]*Таблица1[[#This Row],[Маркетинговая цена за единицу, тенге без НДС]]</f>
        <v>0</v>
      </c>
      <c r="AC242" s="52"/>
      <c r="AD242" s="52"/>
      <c r="AE242" s="52"/>
    </row>
    <row r="243" spans="2:31" x14ac:dyDescent="0.3">
      <c r="B243" s="4" t="e">
        <f>VLOOKUP(Таблица1[[#This Row],[Наименование Заказчика]],Таблица3[],2,FALSE)</f>
        <v>#N/A</v>
      </c>
      <c r="C243" s="4" t="e">
        <f>VLOOKUP(Таблица1[[#This Row],[Наименование Заказчика]],Таблица3[],3,FALSE)</f>
        <v>#N/A</v>
      </c>
      <c r="N243" s="38" t="e">
        <f>VLOOKUP(Таблица1[[#This Row],[Код основания для проведения закупки с применением особого порядка]],Таблица4[#All],3,FALSE)</f>
        <v>#N/A</v>
      </c>
      <c r="O243" s="52"/>
      <c r="P243" s="52"/>
      <c r="Q243" s="52"/>
      <c r="R243" s="52"/>
      <c r="S243" s="38" t="e">
        <f>VLOOKUP(Таблица1[[#This Row],[Код страны поставки ТРУ]],Таблица8[],3,FALSE)</f>
        <v>#N/A</v>
      </c>
      <c r="T243" s="52"/>
      <c r="U243" s="52"/>
      <c r="V243" s="38" t="e">
        <f>VLOOKUP(Таблица1[[#This Row],[Код условия поставки по ИНКОТЕРМС 2010]],Таблица10[],2,FALSE)</f>
        <v>#N/A</v>
      </c>
      <c r="X243" s="4" t="e">
        <f>VLOOKUP(Таблица1[[#This Row],[Код единицы измерения]],Таблица37[#All],2,FALSE)</f>
        <v>#N/A</v>
      </c>
      <c r="Z243" s="56"/>
      <c r="AA243" s="56"/>
      <c r="AB243" s="57">
        <f>Таблица1[[#This Row],[Кол-во/объем]]*Таблица1[[#This Row],[Маркетинговая цена за единицу, тенге без НДС]]</f>
        <v>0</v>
      </c>
      <c r="AC243" s="52"/>
      <c r="AD243" s="52"/>
      <c r="AE243" s="52"/>
    </row>
    <row r="244" spans="2:31" x14ac:dyDescent="0.3">
      <c r="B244" s="4" t="e">
        <f>VLOOKUP(Таблица1[[#This Row],[Наименование Заказчика]],Таблица3[],2,FALSE)</f>
        <v>#N/A</v>
      </c>
      <c r="C244" s="4" t="e">
        <f>VLOOKUP(Таблица1[[#This Row],[Наименование Заказчика]],Таблица3[],3,FALSE)</f>
        <v>#N/A</v>
      </c>
      <c r="N244" s="38" t="e">
        <f>VLOOKUP(Таблица1[[#This Row],[Код основания для проведения закупки с применением особого порядка]],Таблица4[#All],3,FALSE)</f>
        <v>#N/A</v>
      </c>
      <c r="O244" s="52"/>
      <c r="P244" s="52"/>
      <c r="Q244" s="52"/>
      <c r="R244" s="52"/>
      <c r="S244" s="38" t="e">
        <f>VLOOKUP(Таблица1[[#This Row],[Код страны поставки ТРУ]],Таблица8[],3,FALSE)</f>
        <v>#N/A</v>
      </c>
      <c r="T244" s="52"/>
      <c r="U244" s="52"/>
      <c r="V244" s="38" t="e">
        <f>VLOOKUP(Таблица1[[#This Row],[Код условия поставки по ИНКОТЕРМС 2010]],Таблица10[],2,FALSE)</f>
        <v>#N/A</v>
      </c>
      <c r="X244" s="4" t="e">
        <f>VLOOKUP(Таблица1[[#This Row],[Код единицы измерения]],Таблица37[#All],2,FALSE)</f>
        <v>#N/A</v>
      </c>
      <c r="Z244" s="56"/>
      <c r="AA244" s="56"/>
      <c r="AB244" s="57">
        <f>Таблица1[[#This Row],[Кол-во/объем]]*Таблица1[[#This Row],[Маркетинговая цена за единицу, тенге без НДС]]</f>
        <v>0</v>
      </c>
      <c r="AC244" s="52"/>
      <c r="AD244" s="52"/>
      <c r="AE244" s="52"/>
    </row>
    <row r="245" spans="2:31" x14ac:dyDescent="0.3">
      <c r="B245" s="4" t="e">
        <f>VLOOKUP(Таблица1[[#This Row],[Наименование Заказчика]],Таблица3[],2,FALSE)</f>
        <v>#N/A</v>
      </c>
      <c r="C245" s="4" t="e">
        <f>VLOOKUP(Таблица1[[#This Row],[Наименование Заказчика]],Таблица3[],3,FALSE)</f>
        <v>#N/A</v>
      </c>
      <c r="N245" s="38" t="e">
        <f>VLOOKUP(Таблица1[[#This Row],[Код основания для проведения закупки с применением особого порядка]],Таблица4[#All],3,FALSE)</f>
        <v>#N/A</v>
      </c>
      <c r="O245" s="52"/>
      <c r="P245" s="52"/>
      <c r="Q245" s="52"/>
      <c r="R245" s="52"/>
      <c r="S245" s="38" t="e">
        <f>VLOOKUP(Таблица1[[#This Row],[Код страны поставки ТРУ]],Таблица8[],3,FALSE)</f>
        <v>#N/A</v>
      </c>
      <c r="T245" s="52"/>
      <c r="U245" s="52"/>
      <c r="V245" s="38" t="e">
        <f>VLOOKUP(Таблица1[[#This Row],[Код условия поставки по ИНКОТЕРМС 2010]],Таблица10[],2,FALSE)</f>
        <v>#N/A</v>
      </c>
      <c r="X245" s="4" t="e">
        <f>VLOOKUP(Таблица1[[#This Row],[Код единицы измерения]],Таблица37[#All],2,FALSE)</f>
        <v>#N/A</v>
      </c>
      <c r="Z245" s="56"/>
      <c r="AA245" s="56"/>
      <c r="AB245" s="57">
        <f>Таблица1[[#This Row],[Кол-во/объем]]*Таблица1[[#This Row],[Маркетинговая цена за единицу, тенге без НДС]]</f>
        <v>0</v>
      </c>
      <c r="AC245" s="52"/>
      <c r="AD245" s="52"/>
      <c r="AE245" s="52"/>
    </row>
    <row r="246" spans="2:31" x14ac:dyDescent="0.3">
      <c r="B246" s="4" t="e">
        <f>VLOOKUP(Таблица1[[#This Row],[Наименование Заказчика]],Таблица3[],2,FALSE)</f>
        <v>#N/A</v>
      </c>
      <c r="C246" s="4" t="e">
        <f>VLOOKUP(Таблица1[[#This Row],[Наименование Заказчика]],Таблица3[],3,FALSE)</f>
        <v>#N/A</v>
      </c>
      <c r="N246" s="38" t="e">
        <f>VLOOKUP(Таблица1[[#This Row],[Код основания для проведения закупки с применением особого порядка]],Таблица4[#All],3,FALSE)</f>
        <v>#N/A</v>
      </c>
      <c r="O246" s="52"/>
      <c r="P246" s="52"/>
      <c r="Q246" s="52"/>
      <c r="R246" s="52"/>
      <c r="S246" s="38" t="e">
        <f>VLOOKUP(Таблица1[[#This Row],[Код страны поставки ТРУ]],Таблица8[],3,FALSE)</f>
        <v>#N/A</v>
      </c>
      <c r="T246" s="52"/>
      <c r="U246" s="52"/>
      <c r="V246" s="38" t="e">
        <f>VLOOKUP(Таблица1[[#This Row],[Код условия поставки по ИНКОТЕРМС 2010]],Таблица10[],2,FALSE)</f>
        <v>#N/A</v>
      </c>
      <c r="X246" s="4" t="e">
        <f>VLOOKUP(Таблица1[[#This Row],[Код единицы измерения]],Таблица37[#All],2,FALSE)</f>
        <v>#N/A</v>
      </c>
      <c r="Z246" s="56"/>
      <c r="AA246" s="56"/>
      <c r="AB246" s="57">
        <f>Таблица1[[#This Row],[Кол-во/объем]]*Таблица1[[#This Row],[Маркетинговая цена за единицу, тенге без НДС]]</f>
        <v>0</v>
      </c>
      <c r="AC246" s="52"/>
      <c r="AD246" s="52"/>
      <c r="AE246" s="52"/>
    </row>
    <row r="247" spans="2:31" x14ac:dyDescent="0.3">
      <c r="B247" s="4" t="e">
        <f>VLOOKUP(Таблица1[[#This Row],[Наименование Заказчика]],Таблица3[],2,FALSE)</f>
        <v>#N/A</v>
      </c>
      <c r="C247" s="4" t="e">
        <f>VLOOKUP(Таблица1[[#This Row],[Наименование Заказчика]],Таблица3[],3,FALSE)</f>
        <v>#N/A</v>
      </c>
      <c r="N247" s="38" t="e">
        <f>VLOOKUP(Таблица1[[#This Row],[Код основания для проведения закупки с применением особого порядка]],Таблица4[#All],3,FALSE)</f>
        <v>#N/A</v>
      </c>
      <c r="O247" s="52"/>
      <c r="P247" s="52"/>
      <c r="Q247" s="52"/>
      <c r="R247" s="52"/>
      <c r="S247" s="38" t="e">
        <f>VLOOKUP(Таблица1[[#This Row],[Код страны поставки ТРУ]],Таблица8[],3,FALSE)</f>
        <v>#N/A</v>
      </c>
      <c r="T247" s="52"/>
      <c r="U247" s="52"/>
      <c r="V247" s="38" t="e">
        <f>VLOOKUP(Таблица1[[#This Row],[Код условия поставки по ИНКОТЕРМС 2010]],Таблица10[],2,FALSE)</f>
        <v>#N/A</v>
      </c>
      <c r="X247" s="4" t="e">
        <f>VLOOKUP(Таблица1[[#This Row],[Код единицы измерения]],Таблица37[#All],2,FALSE)</f>
        <v>#N/A</v>
      </c>
      <c r="Z247" s="56"/>
      <c r="AA247" s="56"/>
      <c r="AB247" s="57">
        <f>Таблица1[[#This Row],[Кол-во/объем]]*Таблица1[[#This Row],[Маркетинговая цена за единицу, тенге без НДС]]</f>
        <v>0</v>
      </c>
      <c r="AC247" s="52"/>
      <c r="AD247" s="52"/>
      <c r="AE247" s="52"/>
    </row>
    <row r="248" spans="2:31" x14ac:dyDescent="0.3">
      <c r="B248" s="4" t="e">
        <f>VLOOKUP(Таблица1[[#This Row],[Наименование Заказчика]],Таблица3[],2,FALSE)</f>
        <v>#N/A</v>
      </c>
      <c r="C248" s="4" t="e">
        <f>VLOOKUP(Таблица1[[#This Row],[Наименование Заказчика]],Таблица3[],3,FALSE)</f>
        <v>#N/A</v>
      </c>
      <c r="N248" s="38" t="e">
        <f>VLOOKUP(Таблица1[[#This Row],[Код основания для проведения закупки с применением особого порядка]],Таблица4[#All],3,FALSE)</f>
        <v>#N/A</v>
      </c>
      <c r="O248" s="52"/>
      <c r="P248" s="52"/>
      <c r="Q248" s="52"/>
      <c r="R248" s="52"/>
      <c r="S248" s="38" t="e">
        <f>VLOOKUP(Таблица1[[#This Row],[Код страны поставки ТРУ]],Таблица8[],3,FALSE)</f>
        <v>#N/A</v>
      </c>
      <c r="T248" s="52"/>
      <c r="U248" s="52"/>
      <c r="V248" s="38" t="e">
        <f>VLOOKUP(Таблица1[[#This Row],[Код условия поставки по ИНКОТЕРМС 2010]],Таблица10[],2,FALSE)</f>
        <v>#N/A</v>
      </c>
      <c r="X248" s="4" t="e">
        <f>VLOOKUP(Таблица1[[#This Row],[Код единицы измерения]],Таблица37[#All],2,FALSE)</f>
        <v>#N/A</v>
      </c>
      <c r="Z248" s="56"/>
      <c r="AA248" s="56"/>
      <c r="AB248" s="57">
        <f>Таблица1[[#This Row],[Кол-во/объем]]*Таблица1[[#This Row],[Маркетинговая цена за единицу, тенге без НДС]]</f>
        <v>0</v>
      </c>
      <c r="AC248" s="52"/>
      <c r="AD248" s="52"/>
      <c r="AE248" s="52"/>
    </row>
    <row r="249" spans="2:31" x14ac:dyDescent="0.3">
      <c r="B249" s="4" t="e">
        <f>VLOOKUP(Таблица1[[#This Row],[Наименование Заказчика]],Таблица3[],2,FALSE)</f>
        <v>#N/A</v>
      </c>
      <c r="C249" s="4" t="e">
        <f>VLOOKUP(Таблица1[[#This Row],[Наименование Заказчика]],Таблица3[],3,FALSE)</f>
        <v>#N/A</v>
      </c>
      <c r="N249" s="38" t="e">
        <f>VLOOKUP(Таблица1[[#This Row],[Код основания для проведения закупки с применением особого порядка]],Таблица4[#All],3,FALSE)</f>
        <v>#N/A</v>
      </c>
      <c r="O249" s="52"/>
      <c r="P249" s="52"/>
      <c r="Q249" s="52"/>
      <c r="R249" s="52"/>
      <c r="S249" s="38" t="e">
        <f>VLOOKUP(Таблица1[[#This Row],[Код страны поставки ТРУ]],Таблица8[],3,FALSE)</f>
        <v>#N/A</v>
      </c>
      <c r="T249" s="52"/>
      <c r="U249" s="52"/>
      <c r="V249" s="38" t="e">
        <f>VLOOKUP(Таблица1[[#This Row],[Код условия поставки по ИНКОТЕРМС 2010]],Таблица10[],2,FALSE)</f>
        <v>#N/A</v>
      </c>
      <c r="X249" s="4" t="e">
        <f>VLOOKUP(Таблица1[[#This Row],[Код единицы измерения]],Таблица37[#All],2,FALSE)</f>
        <v>#N/A</v>
      </c>
      <c r="Z249" s="56"/>
      <c r="AA249" s="56"/>
      <c r="AB249" s="57">
        <f>Таблица1[[#This Row],[Кол-во/объем]]*Таблица1[[#This Row],[Маркетинговая цена за единицу, тенге без НДС]]</f>
        <v>0</v>
      </c>
      <c r="AC249" s="52"/>
      <c r="AD249" s="52"/>
      <c r="AE249" s="52"/>
    </row>
    <row r="250" spans="2:31" x14ac:dyDescent="0.3">
      <c r="B250" s="4" t="e">
        <f>VLOOKUP(Таблица1[[#This Row],[Наименование Заказчика]],Таблица3[],2,FALSE)</f>
        <v>#N/A</v>
      </c>
      <c r="C250" s="4" t="e">
        <f>VLOOKUP(Таблица1[[#This Row],[Наименование Заказчика]],Таблица3[],3,FALSE)</f>
        <v>#N/A</v>
      </c>
      <c r="N250" s="38" t="e">
        <f>VLOOKUP(Таблица1[[#This Row],[Код основания для проведения закупки с применением особого порядка]],Таблица4[#All],3,FALSE)</f>
        <v>#N/A</v>
      </c>
      <c r="O250" s="52"/>
      <c r="P250" s="52"/>
      <c r="Q250" s="52"/>
      <c r="R250" s="52"/>
      <c r="S250" s="38" t="e">
        <f>VLOOKUP(Таблица1[[#This Row],[Код страны поставки ТРУ]],Таблица8[],3,FALSE)</f>
        <v>#N/A</v>
      </c>
      <c r="T250" s="52"/>
      <c r="U250" s="52"/>
      <c r="V250" s="38" t="e">
        <f>VLOOKUP(Таблица1[[#This Row],[Код условия поставки по ИНКОТЕРМС 2010]],Таблица10[],2,FALSE)</f>
        <v>#N/A</v>
      </c>
      <c r="X250" s="4" t="e">
        <f>VLOOKUP(Таблица1[[#This Row],[Код единицы измерения]],Таблица37[#All],2,FALSE)</f>
        <v>#N/A</v>
      </c>
      <c r="Z250" s="56"/>
      <c r="AA250" s="56"/>
      <c r="AB250" s="57">
        <f>Таблица1[[#This Row],[Кол-во/объем]]*Таблица1[[#This Row],[Маркетинговая цена за единицу, тенге без НДС]]</f>
        <v>0</v>
      </c>
      <c r="AC250" s="52"/>
      <c r="AD250" s="52"/>
      <c r="AE250" s="52"/>
    </row>
    <row r="251" spans="2:31" x14ac:dyDescent="0.3">
      <c r="B251" s="4" t="e">
        <f>VLOOKUP(Таблица1[[#This Row],[Наименование Заказчика]],Таблица3[],2,FALSE)</f>
        <v>#N/A</v>
      </c>
      <c r="C251" s="4" t="e">
        <f>VLOOKUP(Таблица1[[#This Row],[Наименование Заказчика]],Таблица3[],3,FALSE)</f>
        <v>#N/A</v>
      </c>
      <c r="N251" s="38" t="e">
        <f>VLOOKUP(Таблица1[[#This Row],[Код основания для проведения закупки с применением особого порядка]],Таблица4[#All],3,FALSE)</f>
        <v>#N/A</v>
      </c>
      <c r="O251" s="52"/>
      <c r="P251" s="52"/>
      <c r="Q251" s="52"/>
      <c r="R251" s="52"/>
      <c r="S251" s="38" t="e">
        <f>VLOOKUP(Таблица1[[#This Row],[Код страны поставки ТРУ]],Таблица8[],3,FALSE)</f>
        <v>#N/A</v>
      </c>
      <c r="T251" s="52"/>
      <c r="U251" s="52"/>
      <c r="V251" s="38" t="e">
        <f>VLOOKUP(Таблица1[[#This Row],[Код условия поставки по ИНКОТЕРМС 2010]],Таблица10[],2,FALSE)</f>
        <v>#N/A</v>
      </c>
      <c r="X251" s="4" t="e">
        <f>VLOOKUP(Таблица1[[#This Row],[Код единицы измерения]],Таблица37[#All],2,FALSE)</f>
        <v>#N/A</v>
      </c>
      <c r="Z251" s="56"/>
      <c r="AA251" s="56"/>
      <c r="AB251" s="57">
        <f>Таблица1[[#This Row],[Кол-во/объем]]*Таблица1[[#This Row],[Маркетинговая цена за единицу, тенге без НДС]]</f>
        <v>0</v>
      </c>
      <c r="AC251" s="52"/>
      <c r="AD251" s="52"/>
      <c r="AE251" s="52"/>
    </row>
    <row r="252" spans="2:31" x14ac:dyDescent="0.3">
      <c r="B252" s="4" t="e">
        <f>VLOOKUP(Таблица1[[#This Row],[Наименование Заказчика]],Таблица3[],2,FALSE)</f>
        <v>#N/A</v>
      </c>
      <c r="C252" s="4" t="e">
        <f>VLOOKUP(Таблица1[[#This Row],[Наименование Заказчика]],Таблица3[],3,FALSE)</f>
        <v>#N/A</v>
      </c>
      <c r="N252" s="38" t="e">
        <f>VLOOKUP(Таблица1[[#This Row],[Код основания для проведения закупки с применением особого порядка]],Таблица4[#All],3,FALSE)</f>
        <v>#N/A</v>
      </c>
      <c r="O252" s="52"/>
      <c r="P252" s="52"/>
      <c r="Q252" s="52"/>
      <c r="R252" s="52"/>
      <c r="S252" s="38" t="e">
        <f>VLOOKUP(Таблица1[[#This Row],[Код страны поставки ТРУ]],Таблица8[],3,FALSE)</f>
        <v>#N/A</v>
      </c>
      <c r="T252" s="52"/>
      <c r="U252" s="52"/>
      <c r="V252" s="38" t="e">
        <f>VLOOKUP(Таблица1[[#This Row],[Код условия поставки по ИНКОТЕРМС 2010]],Таблица10[],2,FALSE)</f>
        <v>#N/A</v>
      </c>
      <c r="X252" s="4" t="e">
        <f>VLOOKUP(Таблица1[[#This Row],[Код единицы измерения]],Таблица37[#All],2,FALSE)</f>
        <v>#N/A</v>
      </c>
      <c r="Z252" s="56"/>
      <c r="AA252" s="56"/>
      <c r="AB252" s="57">
        <f>Таблица1[[#This Row],[Кол-во/объем]]*Таблица1[[#This Row],[Маркетинговая цена за единицу, тенге без НДС]]</f>
        <v>0</v>
      </c>
      <c r="AC252" s="52"/>
      <c r="AD252" s="52"/>
      <c r="AE252" s="52"/>
    </row>
    <row r="253" spans="2:31" x14ac:dyDescent="0.3">
      <c r="B253" s="4" t="e">
        <f>VLOOKUP(Таблица1[[#This Row],[Наименование Заказчика]],Таблица3[],2,FALSE)</f>
        <v>#N/A</v>
      </c>
      <c r="C253" s="4" t="e">
        <f>VLOOKUP(Таблица1[[#This Row],[Наименование Заказчика]],Таблица3[],3,FALSE)</f>
        <v>#N/A</v>
      </c>
      <c r="N253" s="38" t="e">
        <f>VLOOKUP(Таблица1[[#This Row],[Код основания для проведения закупки с применением особого порядка]],Таблица4[#All],3,FALSE)</f>
        <v>#N/A</v>
      </c>
      <c r="O253" s="52"/>
      <c r="P253" s="52"/>
      <c r="Q253" s="52"/>
      <c r="R253" s="52"/>
      <c r="S253" s="38" t="e">
        <f>VLOOKUP(Таблица1[[#This Row],[Код страны поставки ТРУ]],Таблица8[],3,FALSE)</f>
        <v>#N/A</v>
      </c>
      <c r="T253" s="52"/>
      <c r="U253" s="52"/>
      <c r="V253" s="38" t="e">
        <f>VLOOKUP(Таблица1[[#This Row],[Код условия поставки по ИНКОТЕРМС 2010]],Таблица10[],2,FALSE)</f>
        <v>#N/A</v>
      </c>
      <c r="X253" s="4" t="e">
        <f>VLOOKUP(Таблица1[[#This Row],[Код единицы измерения]],Таблица37[#All],2,FALSE)</f>
        <v>#N/A</v>
      </c>
      <c r="Z253" s="56"/>
      <c r="AA253" s="56"/>
      <c r="AB253" s="57">
        <f>Таблица1[[#This Row],[Кол-во/объем]]*Таблица1[[#This Row],[Маркетинговая цена за единицу, тенге без НДС]]</f>
        <v>0</v>
      </c>
      <c r="AC253" s="52"/>
      <c r="AD253" s="52"/>
      <c r="AE253" s="52"/>
    </row>
    <row r="254" spans="2:31" x14ac:dyDescent="0.3">
      <c r="B254" s="4" t="e">
        <f>VLOOKUP(Таблица1[[#This Row],[Наименование Заказчика]],Таблица3[],2,FALSE)</f>
        <v>#N/A</v>
      </c>
      <c r="C254" s="4" t="e">
        <f>VLOOKUP(Таблица1[[#This Row],[Наименование Заказчика]],Таблица3[],3,FALSE)</f>
        <v>#N/A</v>
      </c>
      <c r="N254" s="38" t="e">
        <f>VLOOKUP(Таблица1[[#This Row],[Код основания для проведения закупки с применением особого порядка]],Таблица4[#All],3,FALSE)</f>
        <v>#N/A</v>
      </c>
      <c r="O254" s="52"/>
      <c r="P254" s="52"/>
      <c r="Q254" s="52"/>
      <c r="R254" s="52"/>
      <c r="S254" s="38" t="e">
        <f>VLOOKUP(Таблица1[[#This Row],[Код страны поставки ТРУ]],Таблица8[],3,FALSE)</f>
        <v>#N/A</v>
      </c>
      <c r="T254" s="52"/>
      <c r="U254" s="52"/>
      <c r="V254" s="38" t="e">
        <f>VLOOKUP(Таблица1[[#This Row],[Код условия поставки по ИНКОТЕРМС 2010]],Таблица10[],2,FALSE)</f>
        <v>#N/A</v>
      </c>
      <c r="X254" s="4" t="e">
        <f>VLOOKUP(Таблица1[[#This Row],[Код единицы измерения]],Таблица37[#All],2,FALSE)</f>
        <v>#N/A</v>
      </c>
      <c r="Z254" s="56"/>
      <c r="AA254" s="56"/>
      <c r="AB254" s="57">
        <f>Таблица1[[#This Row],[Кол-во/объем]]*Таблица1[[#This Row],[Маркетинговая цена за единицу, тенге без НДС]]</f>
        <v>0</v>
      </c>
      <c r="AC254" s="52"/>
      <c r="AD254" s="52"/>
      <c r="AE254" s="52"/>
    </row>
    <row r="255" spans="2:31" x14ac:dyDescent="0.3">
      <c r="B255" s="4" t="e">
        <f>VLOOKUP(Таблица1[[#This Row],[Наименование Заказчика]],Таблица3[],2,FALSE)</f>
        <v>#N/A</v>
      </c>
      <c r="C255" s="4" t="e">
        <f>VLOOKUP(Таблица1[[#This Row],[Наименование Заказчика]],Таблица3[],3,FALSE)</f>
        <v>#N/A</v>
      </c>
      <c r="N255" s="38" t="e">
        <f>VLOOKUP(Таблица1[[#This Row],[Код основания для проведения закупки с применением особого порядка]],Таблица4[#All],3,FALSE)</f>
        <v>#N/A</v>
      </c>
      <c r="O255" s="52"/>
      <c r="P255" s="52"/>
      <c r="Q255" s="52"/>
      <c r="R255" s="52"/>
      <c r="S255" s="38" t="e">
        <f>VLOOKUP(Таблица1[[#This Row],[Код страны поставки ТРУ]],Таблица8[],3,FALSE)</f>
        <v>#N/A</v>
      </c>
      <c r="T255" s="52"/>
      <c r="U255" s="52"/>
      <c r="V255" s="38" t="e">
        <f>VLOOKUP(Таблица1[[#This Row],[Код условия поставки по ИНКОТЕРМС 2010]],Таблица10[],2,FALSE)</f>
        <v>#N/A</v>
      </c>
      <c r="X255" s="4" t="e">
        <f>VLOOKUP(Таблица1[[#This Row],[Код единицы измерения]],Таблица37[#All],2,FALSE)</f>
        <v>#N/A</v>
      </c>
      <c r="Z255" s="56"/>
      <c r="AA255" s="56"/>
      <c r="AB255" s="57">
        <f>Таблица1[[#This Row],[Кол-во/объем]]*Таблица1[[#This Row],[Маркетинговая цена за единицу, тенге без НДС]]</f>
        <v>0</v>
      </c>
      <c r="AC255" s="52"/>
      <c r="AD255" s="52"/>
      <c r="AE255" s="52"/>
    </row>
    <row r="256" spans="2:31" x14ac:dyDescent="0.3">
      <c r="B256" s="4" t="e">
        <f>VLOOKUP(Таблица1[[#This Row],[Наименование Заказчика]],Таблица3[],2,FALSE)</f>
        <v>#N/A</v>
      </c>
      <c r="C256" s="4" t="e">
        <f>VLOOKUP(Таблица1[[#This Row],[Наименование Заказчика]],Таблица3[],3,FALSE)</f>
        <v>#N/A</v>
      </c>
      <c r="N256" s="38" t="e">
        <f>VLOOKUP(Таблица1[[#This Row],[Код основания для проведения закупки с применением особого порядка]],Таблица4[#All],3,FALSE)</f>
        <v>#N/A</v>
      </c>
      <c r="O256" s="52"/>
      <c r="P256" s="52"/>
      <c r="Q256" s="52"/>
      <c r="R256" s="52"/>
      <c r="S256" s="38" t="e">
        <f>VLOOKUP(Таблица1[[#This Row],[Код страны поставки ТРУ]],Таблица8[],3,FALSE)</f>
        <v>#N/A</v>
      </c>
      <c r="T256" s="52"/>
      <c r="U256" s="52"/>
      <c r="V256" s="38" t="e">
        <f>VLOOKUP(Таблица1[[#This Row],[Код условия поставки по ИНКОТЕРМС 2010]],Таблица10[],2,FALSE)</f>
        <v>#N/A</v>
      </c>
      <c r="X256" s="4" t="e">
        <f>VLOOKUP(Таблица1[[#This Row],[Код единицы измерения]],Таблица37[#All],2,FALSE)</f>
        <v>#N/A</v>
      </c>
      <c r="Z256" s="56"/>
      <c r="AA256" s="56"/>
      <c r="AB256" s="57">
        <f>Таблица1[[#This Row],[Кол-во/объем]]*Таблица1[[#This Row],[Маркетинговая цена за единицу, тенге без НДС]]</f>
        <v>0</v>
      </c>
      <c r="AC256" s="52"/>
      <c r="AD256" s="52"/>
      <c r="AE256" s="52"/>
    </row>
    <row r="257" spans="2:31" x14ac:dyDescent="0.3">
      <c r="B257" s="4" t="e">
        <f>VLOOKUP(Таблица1[[#This Row],[Наименование Заказчика]],Таблица3[],2,FALSE)</f>
        <v>#N/A</v>
      </c>
      <c r="C257" s="4" t="e">
        <f>VLOOKUP(Таблица1[[#This Row],[Наименование Заказчика]],Таблица3[],3,FALSE)</f>
        <v>#N/A</v>
      </c>
      <c r="N257" s="38" t="e">
        <f>VLOOKUP(Таблица1[[#This Row],[Код основания для проведения закупки с применением особого порядка]],Таблица4[#All],3,FALSE)</f>
        <v>#N/A</v>
      </c>
      <c r="O257" s="52"/>
      <c r="P257" s="52"/>
      <c r="Q257" s="52"/>
      <c r="R257" s="52"/>
      <c r="S257" s="38" t="e">
        <f>VLOOKUP(Таблица1[[#This Row],[Код страны поставки ТРУ]],Таблица8[],3,FALSE)</f>
        <v>#N/A</v>
      </c>
      <c r="T257" s="52"/>
      <c r="U257" s="52"/>
      <c r="V257" s="38" t="e">
        <f>VLOOKUP(Таблица1[[#This Row],[Код условия поставки по ИНКОТЕРМС 2010]],Таблица10[],2,FALSE)</f>
        <v>#N/A</v>
      </c>
      <c r="X257" s="4" t="e">
        <f>VLOOKUP(Таблица1[[#This Row],[Код единицы измерения]],Таблица37[#All],2,FALSE)</f>
        <v>#N/A</v>
      </c>
      <c r="Z257" s="56"/>
      <c r="AA257" s="56"/>
      <c r="AB257" s="57">
        <f>Таблица1[[#This Row],[Кол-во/объем]]*Таблица1[[#This Row],[Маркетинговая цена за единицу, тенге без НДС]]</f>
        <v>0</v>
      </c>
      <c r="AC257" s="52"/>
      <c r="AD257" s="52"/>
      <c r="AE257" s="52"/>
    </row>
    <row r="258" spans="2:31" x14ac:dyDescent="0.3">
      <c r="B258" s="4" t="e">
        <f>VLOOKUP(Таблица1[[#This Row],[Наименование Заказчика]],Таблица3[],2,FALSE)</f>
        <v>#N/A</v>
      </c>
      <c r="C258" s="4" t="e">
        <f>VLOOKUP(Таблица1[[#This Row],[Наименование Заказчика]],Таблица3[],3,FALSE)</f>
        <v>#N/A</v>
      </c>
      <c r="N258" s="38" t="e">
        <f>VLOOKUP(Таблица1[[#This Row],[Код основания для проведения закупки с применением особого порядка]],Таблица4[#All],3,FALSE)</f>
        <v>#N/A</v>
      </c>
      <c r="O258" s="52"/>
      <c r="P258" s="52"/>
      <c r="Q258" s="52"/>
      <c r="R258" s="52"/>
      <c r="S258" s="38" t="e">
        <f>VLOOKUP(Таблица1[[#This Row],[Код страны поставки ТРУ]],Таблица8[],3,FALSE)</f>
        <v>#N/A</v>
      </c>
      <c r="T258" s="52"/>
      <c r="U258" s="52"/>
      <c r="V258" s="38" t="e">
        <f>VLOOKUP(Таблица1[[#This Row],[Код условия поставки по ИНКОТЕРМС 2010]],Таблица10[],2,FALSE)</f>
        <v>#N/A</v>
      </c>
      <c r="X258" s="4" t="e">
        <f>VLOOKUP(Таблица1[[#This Row],[Код единицы измерения]],Таблица37[#All],2,FALSE)</f>
        <v>#N/A</v>
      </c>
      <c r="Z258" s="56"/>
      <c r="AA258" s="56"/>
      <c r="AB258" s="57">
        <f>Таблица1[[#This Row],[Кол-во/объем]]*Таблица1[[#This Row],[Маркетинговая цена за единицу, тенге без НДС]]</f>
        <v>0</v>
      </c>
      <c r="AC258" s="52"/>
      <c r="AD258" s="52"/>
      <c r="AE258" s="52"/>
    </row>
    <row r="259" spans="2:31" x14ac:dyDescent="0.3">
      <c r="B259" s="4" t="e">
        <f>VLOOKUP(Таблица1[[#This Row],[Наименование Заказчика]],Таблица3[],2,FALSE)</f>
        <v>#N/A</v>
      </c>
      <c r="C259" s="4" t="e">
        <f>VLOOKUP(Таблица1[[#This Row],[Наименование Заказчика]],Таблица3[],3,FALSE)</f>
        <v>#N/A</v>
      </c>
      <c r="N259" s="38" t="e">
        <f>VLOOKUP(Таблица1[[#This Row],[Код основания для проведения закупки с применением особого порядка]],Таблица4[#All],3,FALSE)</f>
        <v>#N/A</v>
      </c>
      <c r="O259" s="52"/>
      <c r="P259" s="52"/>
      <c r="Q259" s="52"/>
      <c r="R259" s="52"/>
      <c r="S259" s="38" t="e">
        <f>VLOOKUP(Таблица1[[#This Row],[Код страны поставки ТРУ]],Таблица8[],3,FALSE)</f>
        <v>#N/A</v>
      </c>
      <c r="T259" s="52"/>
      <c r="U259" s="52"/>
      <c r="V259" s="38" t="e">
        <f>VLOOKUP(Таблица1[[#This Row],[Код условия поставки по ИНКОТЕРМС 2010]],Таблица10[],2,FALSE)</f>
        <v>#N/A</v>
      </c>
      <c r="X259" s="4" t="e">
        <f>VLOOKUP(Таблица1[[#This Row],[Код единицы измерения]],Таблица37[#All],2,FALSE)</f>
        <v>#N/A</v>
      </c>
      <c r="Z259" s="56"/>
      <c r="AA259" s="56"/>
      <c r="AB259" s="57">
        <f>Таблица1[[#This Row],[Кол-во/объем]]*Таблица1[[#This Row],[Маркетинговая цена за единицу, тенге без НДС]]</f>
        <v>0</v>
      </c>
      <c r="AC259" s="52"/>
      <c r="AD259" s="52"/>
      <c r="AE259" s="52"/>
    </row>
    <row r="260" spans="2:31" x14ac:dyDescent="0.3">
      <c r="B260" s="4" t="e">
        <f>VLOOKUP(Таблица1[[#This Row],[Наименование Заказчика]],Таблица3[],2,FALSE)</f>
        <v>#N/A</v>
      </c>
      <c r="C260" s="4" t="e">
        <f>VLOOKUP(Таблица1[[#This Row],[Наименование Заказчика]],Таблица3[],3,FALSE)</f>
        <v>#N/A</v>
      </c>
      <c r="N260" s="38" t="e">
        <f>VLOOKUP(Таблица1[[#This Row],[Код основания для проведения закупки с применением особого порядка]],Таблица4[#All],3,FALSE)</f>
        <v>#N/A</v>
      </c>
      <c r="O260" s="52"/>
      <c r="P260" s="52"/>
      <c r="Q260" s="52"/>
      <c r="R260" s="52"/>
      <c r="S260" s="38" t="e">
        <f>VLOOKUP(Таблица1[[#This Row],[Код страны поставки ТРУ]],Таблица8[],3,FALSE)</f>
        <v>#N/A</v>
      </c>
      <c r="T260" s="52"/>
      <c r="U260" s="52"/>
      <c r="V260" s="38" t="e">
        <f>VLOOKUP(Таблица1[[#This Row],[Код условия поставки по ИНКОТЕРМС 2010]],Таблица10[],2,FALSE)</f>
        <v>#N/A</v>
      </c>
      <c r="X260" s="4" t="e">
        <f>VLOOKUP(Таблица1[[#This Row],[Код единицы измерения]],Таблица37[#All],2,FALSE)</f>
        <v>#N/A</v>
      </c>
      <c r="Z260" s="56"/>
      <c r="AA260" s="56"/>
      <c r="AB260" s="57">
        <f>Таблица1[[#This Row],[Кол-во/объем]]*Таблица1[[#This Row],[Маркетинговая цена за единицу, тенге без НДС]]</f>
        <v>0</v>
      </c>
      <c r="AC260" s="52"/>
      <c r="AD260" s="52"/>
      <c r="AE260" s="52"/>
    </row>
    <row r="261" spans="2:31" x14ac:dyDescent="0.3">
      <c r="B261" s="4" t="e">
        <f>VLOOKUP(Таблица1[[#This Row],[Наименование Заказчика]],Таблица3[],2,FALSE)</f>
        <v>#N/A</v>
      </c>
      <c r="C261" s="4" t="e">
        <f>VLOOKUP(Таблица1[[#This Row],[Наименование Заказчика]],Таблица3[],3,FALSE)</f>
        <v>#N/A</v>
      </c>
      <c r="N261" s="38" t="e">
        <f>VLOOKUP(Таблица1[[#This Row],[Код основания для проведения закупки с применением особого порядка]],Таблица4[#All],3,FALSE)</f>
        <v>#N/A</v>
      </c>
      <c r="O261" s="52"/>
      <c r="P261" s="52"/>
      <c r="Q261" s="52"/>
      <c r="R261" s="52"/>
      <c r="S261" s="38" t="e">
        <f>VLOOKUP(Таблица1[[#This Row],[Код страны поставки ТРУ]],Таблица8[],3,FALSE)</f>
        <v>#N/A</v>
      </c>
      <c r="T261" s="52"/>
      <c r="U261" s="52"/>
      <c r="V261" s="38" t="e">
        <f>VLOOKUP(Таблица1[[#This Row],[Код условия поставки по ИНКОТЕРМС 2010]],Таблица10[],2,FALSE)</f>
        <v>#N/A</v>
      </c>
      <c r="X261" s="4" t="e">
        <f>VLOOKUP(Таблица1[[#This Row],[Код единицы измерения]],Таблица37[#All],2,FALSE)</f>
        <v>#N/A</v>
      </c>
      <c r="Z261" s="56"/>
      <c r="AA261" s="56"/>
      <c r="AB261" s="57">
        <f>Таблица1[[#This Row],[Кол-во/объем]]*Таблица1[[#This Row],[Маркетинговая цена за единицу, тенге без НДС]]</f>
        <v>0</v>
      </c>
      <c r="AC261" s="52"/>
      <c r="AD261" s="52"/>
      <c r="AE261" s="52"/>
    </row>
    <row r="262" spans="2:31" x14ac:dyDescent="0.3">
      <c r="B262" s="4" t="e">
        <f>VLOOKUP(Таблица1[[#This Row],[Наименование Заказчика]],Таблица3[],2,FALSE)</f>
        <v>#N/A</v>
      </c>
      <c r="C262" s="4" t="e">
        <f>VLOOKUP(Таблица1[[#This Row],[Наименование Заказчика]],Таблица3[],3,FALSE)</f>
        <v>#N/A</v>
      </c>
      <c r="N262" s="38" t="e">
        <f>VLOOKUP(Таблица1[[#This Row],[Код основания для проведения закупки с применением особого порядка]],Таблица4[#All],3,FALSE)</f>
        <v>#N/A</v>
      </c>
      <c r="O262" s="52"/>
      <c r="P262" s="52"/>
      <c r="Q262" s="52"/>
      <c r="R262" s="52"/>
      <c r="S262" s="38" t="e">
        <f>VLOOKUP(Таблица1[[#This Row],[Код страны поставки ТРУ]],Таблица8[],3,FALSE)</f>
        <v>#N/A</v>
      </c>
      <c r="T262" s="52"/>
      <c r="U262" s="52"/>
      <c r="V262" s="38" t="e">
        <f>VLOOKUP(Таблица1[[#This Row],[Код условия поставки по ИНКОТЕРМС 2010]],Таблица10[],2,FALSE)</f>
        <v>#N/A</v>
      </c>
      <c r="X262" s="4" t="e">
        <f>VLOOKUP(Таблица1[[#This Row],[Код единицы измерения]],Таблица37[#All],2,FALSE)</f>
        <v>#N/A</v>
      </c>
      <c r="Z262" s="56"/>
      <c r="AA262" s="56"/>
      <c r="AB262" s="57">
        <f>Таблица1[[#This Row],[Кол-во/объем]]*Таблица1[[#This Row],[Маркетинговая цена за единицу, тенге без НДС]]</f>
        <v>0</v>
      </c>
      <c r="AC262" s="52"/>
      <c r="AD262" s="52"/>
      <c r="AE262" s="52"/>
    </row>
    <row r="263" spans="2:31" x14ac:dyDescent="0.3">
      <c r="B263" s="4" t="e">
        <f>VLOOKUP(Таблица1[[#This Row],[Наименование Заказчика]],Таблица3[],2,FALSE)</f>
        <v>#N/A</v>
      </c>
      <c r="C263" s="4" t="e">
        <f>VLOOKUP(Таблица1[[#This Row],[Наименование Заказчика]],Таблица3[],3,FALSE)</f>
        <v>#N/A</v>
      </c>
      <c r="N263" s="38" t="e">
        <f>VLOOKUP(Таблица1[[#This Row],[Код основания для проведения закупки с применением особого порядка]],Таблица4[#All],3,FALSE)</f>
        <v>#N/A</v>
      </c>
      <c r="O263" s="52"/>
      <c r="P263" s="52"/>
      <c r="Q263" s="52"/>
      <c r="R263" s="52"/>
      <c r="S263" s="38" t="e">
        <f>VLOOKUP(Таблица1[[#This Row],[Код страны поставки ТРУ]],Таблица8[],3,FALSE)</f>
        <v>#N/A</v>
      </c>
      <c r="T263" s="52"/>
      <c r="U263" s="52"/>
      <c r="V263" s="38" t="e">
        <f>VLOOKUP(Таблица1[[#This Row],[Код условия поставки по ИНКОТЕРМС 2010]],Таблица10[],2,FALSE)</f>
        <v>#N/A</v>
      </c>
      <c r="X263" s="4" t="e">
        <f>VLOOKUP(Таблица1[[#This Row],[Код единицы измерения]],Таблица37[#All],2,FALSE)</f>
        <v>#N/A</v>
      </c>
      <c r="Z263" s="56"/>
      <c r="AA263" s="56"/>
      <c r="AB263" s="57">
        <f>Таблица1[[#This Row],[Кол-во/объем]]*Таблица1[[#This Row],[Маркетинговая цена за единицу, тенге без НДС]]</f>
        <v>0</v>
      </c>
      <c r="AC263" s="52"/>
      <c r="AD263" s="52"/>
      <c r="AE263" s="52"/>
    </row>
    <row r="264" spans="2:31" x14ac:dyDescent="0.3">
      <c r="B264" s="4" t="e">
        <f>VLOOKUP(Таблица1[[#This Row],[Наименование Заказчика]],Таблица3[],2,FALSE)</f>
        <v>#N/A</v>
      </c>
      <c r="C264" s="4" t="e">
        <f>VLOOKUP(Таблица1[[#This Row],[Наименование Заказчика]],Таблица3[],3,FALSE)</f>
        <v>#N/A</v>
      </c>
      <c r="N264" s="38" t="e">
        <f>VLOOKUP(Таблица1[[#This Row],[Код основания для проведения закупки с применением особого порядка]],Таблица4[#All],3,FALSE)</f>
        <v>#N/A</v>
      </c>
      <c r="O264" s="52"/>
      <c r="P264" s="52"/>
      <c r="Q264" s="52"/>
      <c r="R264" s="52"/>
      <c r="S264" s="38" t="e">
        <f>VLOOKUP(Таблица1[[#This Row],[Код страны поставки ТРУ]],Таблица8[],3,FALSE)</f>
        <v>#N/A</v>
      </c>
      <c r="T264" s="52"/>
      <c r="U264" s="52"/>
      <c r="V264" s="38" t="e">
        <f>VLOOKUP(Таблица1[[#This Row],[Код условия поставки по ИНКОТЕРМС 2010]],Таблица10[],2,FALSE)</f>
        <v>#N/A</v>
      </c>
      <c r="X264" s="4" t="e">
        <f>VLOOKUP(Таблица1[[#This Row],[Код единицы измерения]],Таблица37[#All],2,FALSE)</f>
        <v>#N/A</v>
      </c>
      <c r="Z264" s="56"/>
      <c r="AA264" s="56"/>
      <c r="AB264" s="57">
        <f>Таблица1[[#This Row],[Кол-во/объем]]*Таблица1[[#This Row],[Маркетинговая цена за единицу, тенге без НДС]]</f>
        <v>0</v>
      </c>
      <c r="AC264" s="52"/>
      <c r="AD264" s="52"/>
      <c r="AE264" s="52"/>
    </row>
    <row r="265" spans="2:31" x14ac:dyDescent="0.3">
      <c r="B265" s="4" t="e">
        <f>VLOOKUP(Таблица1[[#This Row],[Наименование Заказчика]],Таблица3[],2,FALSE)</f>
        <v>#N/A</v>
      </c>
      <c r="C265" s="4" t="e">
        <f>VLOOKUP(Таблица1[[#This Row],[Наименование Заказчика]],Таблица3[],3,FALSE)</f>
        <v>#N/A</v>
      </c>
      <c r="N265" s="38" t="e">
        <f>VLOOKUP(Таблица1[[#This Row],[Код основания для проведения закупки с применением особого порядка]],Таблица4[#All],3,FALSE)</f>
        <v>#N/A</v>
      </c>
      <c r="O265" s="52"/>
      <c r="P265" s="52"/>
      <c r="Q265" s="52"/>
      <c r="R265" s="52"/>
      <c r="S265" s="38" t="e">
        <f>VLOOKUP(Таблица1[[#This Row],[Код страны поставки ТРУ]],Таблица8[],3,FALSE)</f>
        <v>#N/A</v>
      </c>
      <c r="T265" s="52"/>
      <c r="U265" s="52"/>
      <c r="V265" s="38" t="e">
        <f>VLOOKUP(Таблица1[[#This Row],[Код условия поставки по ИНКОТЕРМС 2010]],Таблица10[],2,FALSE)</f>
        <v>#N/A</v>
      </c>
      <c r="X265" s="4" t="e">
        <f>VLOOKUP(Таблица1[[#This Row],[Код единицы измерения]],Таблица37[#All],2,FALSE)</f>
        <v>#N/A</v>
      </c>
      <c r="Z265" s="56"/>
      <c r="AA265" s="56"/>
      <c r="AB265" s="57">
        <f>Таблица1[[#This Row],[Кол-во/объем]]*Таблица1[[#This Row],[Маркетинговая цена за единицу, тенге без НДС]]</f>
        <v>0</v>
      </c>
      <c r="AC265" s="52"/>
      <c r="AD265" s="52"/>
      <c r="AE265" s="52"/>
    </row>
    <row r="266" spans="2:31" x14ac:dyDescent="0.3">
      <c r="B266" s="4" t="e">
        <f>VLOOKUP(Таблица1[[#This Row],[Наименование Заказчика]],Таблица3[],2,FALSE)</f>
        <v>#N/A</v>
      </c>
      <c r="C266" s="4" t="e">
        <f>VLOOKUP(Таблица1[[#This Row],[Наименование Заказчика]],Таблица3[],3,FALSE)</f>
        <v>#N/A</v>
      </c>
      <c r="N266" s="38" t="e">
        <f>VLOOKUP(Таблица1[[#This Row],[Код основания для проведения закупки с применением особого порядка]],Таблица4[#All],3,FALSE)</f>
        <v>#N/A</v>
      </c>
      <c r="O266" s="52"/>
      <c r="P266" s="52"/>
      <c r="Q266" s="52"/>
      <c r="R266" s="52"/>
      <c r="S266" s="38" t="e">
        <f>VLOOKUP(Таблица1[[#This Row],[Код страны поставки ТРУ]],Таблица8[],3,FALSE)</f>
        <v>#N/A</v>
      </c>
      <c r="T266" s="52"/>
      <c r="U266" s="52"/>
      <c r="V266" s="38" t="e">
        <f>VLOOKUP(Таблица1[[#This Row],[Код условия поставки по ИНКОТЕРМС 2010]],Таблица10[],2,FALSE)</f>
        <v>#N/A</v>
      </c>
      <c r="X266" s="4" t="e">
        <f>VLOOKUP(Таблица1[[#This Row],[Код единицы измерения]],Таблица37[#All],2,FALSE)</f>
        <v>#N/A</v>
      </c>
      <c r="Z266" s="56"/>
      <c r="AA266" s="56"/>
      <c r="AB266" s="57">
        <f>Таблица1[[#This Row],[Кол-во/объем]]*Таблица1[[#This Row],[Маркетинговая цена за единицу, тенге без НДС]]</f>
        <v>0</v>
      </c>
      <c r="AC266" s="52"/>
      <c r="AD266" s="52"/>
      <c r="AE266" s="52"/>
    </row>
    <row r="267" spans="2:31" x14ac:dyDescent="0.3">
      <c r="B267" s="4" t="e">
        <f>VLOOKUP(Таблица1[[#This Row],[Наименование Заказчика]],Таблица3[],2,FALSE)</f>
        <v>#N/A</v>
      </c>
      <c r="C267" s="4" t="e">
        <f>VLOOKUP(Таблица1[[#This Row],[Наименование Заказчика]],Таблица3[],3,FALSE)</f>
        <v>#N/A</v>
      </c>
      <c r="N267" s="38" t="e">
        <f>VLOOKUP(Таблица1[[#This Row],[Код основания для проведения закупки с применением особого порядка]],Таблица4[#All],3,FALSE)</f>
        <v>#N/A</v>
      </c>
      <c r="O267" s="52"/>
      <c r="P267" s="52"/>
      <c r="Q267" s="52"/>
      <c r="R267" s="52"/>
      <c r="S267" s="38" t="e">
        <f>VLOOKUP(Таблица1[[#This Row],[Код страны поставки ТРУ]],Таблица8[],3,FALSE)</f>
        <v>#N/A</v>
      </c>
      <c r="T267" s="52"/>
      <c r="U267" s="52"/>
      <c r="V267" s="38" t="e">
        <f>VLOOKUP(Таблица1[[#This Row],[Код условия поставки по ИНКОТЕРМС 2010]],Таблица10[],2,FALSE)</f>
        <v>#N/A</v>
      </c>
      <c r="X267" s="4" t="e">
        <f>VLOOKUP(Таблица1[[#This Row],[Код единицы измерения]],Таблица37[#All],2,FALSE)</f>
        <v>#N/A</v>
      </c>
      <c r="Z267" s="56"/>
      <c r="AA267" s="56"/>
      <c r="AB267" s="57">
        <f>Таблица1[[#This Row],[Кол-во/объем]]*Таблица1[[#This Row],[Маркетинговая цена за единицу, тенге без НДС]]</f>
        <v>0</v>
      </c>
      <c r="AC267" s="52"/>
      <c r="AD267" s="52"/>
      <c r="AE267" s="52"/>
    </row>
    <row r="268" spans="2:31" x14ac:dyDescent="0.3">
      <c r="B268" s="4" t="e">
        <f>VLOOKUP(Таблица1[[#This Row],[Наименование Заказчика]],Таблица3[],2,FALSE)</f>
        <v>#N/A</v>
      </c>
      <c r="C268" s="4" t="e">
        <f>VLOOKUP(Таблица1[[#This Row],[Наименование Заказчика]],Таблица3[],3,FALSE)</f>
        <v>#N/A</v>
      </c>
      <c r="N268" s="38" t="e">
        <f>VLOOKUP(Таблица1[[#This Row],[Код основания для проведения закупки с применением особого порядка]],Таблица4[#All],3,FALSE)</f>
        <v>#N/A</v>
      </c>
      <c r="O268" s="52"/>
      <c r="P268" s="52"/>
      <c r="Q268" s="52"/>
      <c r="R268" s="52"/>
      <c r="S268" s="38" t="e">
        <f>VLOOKUP(Таблица1[[#This Row],[Код страны поставки ТРУ]],Таблица8[],3,FALSE)</f>
        <v>#N/A</v>
      </c>
      <c r="T268" s="52"/>
      <c r="U268" s="52"/>
      <c r="V268" s="38" t="e">
        <f>VLOOKUP(Таблица1[[#This Row],[Код условия поставки по ИНКОТЕРМС 2010]],Таблица10[],2,FALSE)</f>
        <v>#N/A</v>
      </c>
      <c r="X268" s="4" t="e">
        <f>VLOOKUP(Таблица1[[#This Row],[Код единицы измерения]],Таблица37[#All],2,FALSE)</f>
        <v>#N/A</v>
      </c>
      <c r="Z268" s="56"/>
      <c r="AA268" s="56"/>
      <c r="AB268" s="57">
        <f>Таблица1[[#This Row],[Кол-во/объем]]*Таблица1[[#This Row],[Маркетинговая цена за единицу, тенге без НДС]]</f>
        <v>0</v>
      </c>
      <c r="AC268" s="52"/>
      <c r="AD268" s="52"/>
      <c r="AE268" s="52"/>
    </row>
    <row r="269" spans="2:31" x14ac:dyDescent="0.3">
      <c r="B269" s="4" t="e">
        <f>VLOOKUP(Таблица1[[#This Row],[Наименование Заказчика]],Таблица3[],2,FALSE)</f>
        <v>#N/A</v>
      </c>
      <c r="C269" s="4" t="e">
        <f>VLOOKUP(Таблица1[[#This Row],[Наименование Заказчика]],Таблица3[],3,FALSE)</f>
        <v>#N/A</v>
      </c>
      <c r="N269" s="38" t="e">
        <f>VLOOKUP(Таблица1[[#This Row],[Код основания для проведения закупки с применением особого порядка]],Таблица4[#All],3,FALSE)</f>
        <v>#N/A</v>
      </c>
      <c r="O269" s="52"/>
      <c r="P269" s="52"/>
      <c r="Q269" s="52"/>
      <c r="R269" s="52"/>
      <c r="S269" s="38" t="e">
        <f>VLOOKUP(Таблица1[[#This Row],[Код страны поставки ТРУ]],Таблица8[],3,FALSE)</f>
        <v>#N/A</v>
      </c>
      <c r="T269" s="52"/>
      <c r="U269" s="52"/>
      <c r="V269" s="38" t="e">
        <f>VLOOKUP(Таблица1[[#This Row],[Код условия поставки по ИНКОТЕРМС 2010]],Таблица10[],2,FALSE)</f>
        <v>#N/A</v>
      </c>
      <c r="X269" s="4" t="e">
        <f>VLOOKUP(Таблица1[[#This Row],[Код единицы измерения]],Таблица37[#All],2,FALSE)</f>
        <v>#N/A</v>
      </c>
      <c r="Z269" s="56"/>
      <c r="AA269" s="56"/>
      <c r="AB269" s="57">
        <f>Таблица1[[#This Row],[Кол-во/объем]]*Таблица1[[#This Row],[Маркетинговая цена за единицу, тенге без НДС]]</f>
        <v>0</v>
      </c>
      <c r="AC269" s="52"/>
      <c r="AD269" s="52"/>
      <c r="AE269" s="52"/>
    </row>
    <row r="270" spans="2:31" x14ac:dyDescent="0.3">
      <c r="B270" s="4" t="e">
        <f>VLOOKUP(Таблица1[[#This Row],[Наименование Заказчика]],Таблица3[],2,FALSE)</f>
        <v>#N/A</v>
      </c>
      <c r="C270" s="4" t="e">
        <f>VLOOKUP(Таблица1[[#This Row],[Наименование Заказчика]],Таблица3[],3,FALSE)</f>
        <v>#N/A</v>
      </c>
      <c r="N270" s="38" t="e">
        <f>VLOOKUP(Таблица1[[#This Row],[Код основания для проведения закупки с применением особого порядка]],Таблица4[#All],3,FALSE)</f>
        <v>#N/A</v>
      </c>
      <c r="O270" s="52"/>
      <c r="P270" s="52"/>
      <c r="Q270" s="52"/>
      <c r="R270" s="52"/>
      <c r="S270" s="38" t="e">
        <f>VLOOKUP(Таблица1[[#This Row],[Код страны поставки ТРУ]],Таблица8[],3,FALSE)</f>
        <v>#N/A</v>
      </c>
      <c r="T270" s="52"/>
      <c r="U270" s="52"/>
      <c r="V270" s="38" t="e">
        <f>VLOOKUP(Таблица1[[#This Row],[Код условия поставки по ИНКОТЕРМС 2010]],Таблица10[],2,FALSE)</f>
        <v>#N/A</v>
      </c>
      <c r="X270" s="4" t="e">
        <f>VLOOKUP(Таблица1[[#This Row],[Код единицы измерения]],Таблица37[#All],2,FALSE)</f>
        <v>#N/A</v>
      </c>
      <c r="Z270" s="56"/>
      <c r="AA270" s="56"/>
      <c r="AB270" s="57">
        <f>Таблица1[[#This Row],[Кол-во/объем]]*Таблица1[[#This Row],[Маркетинговая цена за единицу, тенге без НДС]]</f>
        <v>0</v>
      </c>
      <c r="AC270" s="52"/>
      <c r="AD270" s="52"/>
      <c r="AE270" s="52"/>
    </row>
    <row r="271" spans="2:31" x14ac:dyDescent="0.3">
      <c r="B271" s="4" t="e">
        <f>VLOOKUP(Таблица1[[#This Row],[Наименование Заказчика]],Таблица3[],2,FALSE)</f>
        <v>#N/A</v>
      </c>
      <c r="C271" s="4" t="e">
        <f>VLOOKUP(Таблица1[[#This Row],[Наименование Заказчика]],Таблица3[],3,FALSE)</f>
        <v>#N/A</v>
      </c>
      <c r="N271" s="38" t="e">
        <f>VLOOKUP(Таблица1[[#This Row],[Код основания для проведения закупки с применением особого порядка]],Таблица4[#All],3,FALSE)</f>
        <v>#N/A</v>
      </c>
      <c r="O271" s="52"/>
      <c r="P271" s="52"/>
      <c r="Q271" s="52"/>
      <c r="R271" s="52"/>
      <c r="S271" s="38" t="e">
        <f>VLOOKUP(Таблица1[[#This Row],[Код страны поставки ТРУ]],Таблица8[],3,FALSE)</f>
        <v>#N/A</v>
      </c>
      <c r="T271" s="52"/>
      <c r="U271" s="52"/>
      <c r="V271" s="38" t="e">
        <f>VLOOKUP(Таблица1[[#This Row],[Код условия поставки по ИНКОТЕРМС 2010]],Таблица10[],2,FALSE)</f>
        <v>#N/A</v>
      </c>
      <c r="X271" s="4" t="e">
        <f>VLOOKUP(Таблица1[[#This Row],[Код единицы измерения]],Таблица37[#All],2,FALSE)</f>
        <v>#N/A</v>
      </c>
      <c r="Z271" s="56"/>
      <c r="AA271" s="56"/>
      <c r="AB271" s="57">
        <f>Таблица1[[#This Row],[Кол-во/объем]]*Таблица1[[#This Row],[Маркетинговая цена за единицу, тенге без НДС]]</f>
        <v>0</v>
      </c>
      <c r="AC271" s="52"/>
      <c r="AD271" s="52"/>
      <c r="AE271" s="52"/>
    </row>
    <row r="272" spans="2:31" x14ac:dyDescent="0.3">
      <c r="B272" s="4" t="e">
        <f>VLOOKUP(Таблица1[[#This Row],[Наименование Заказчика]],Таблица3[],2,FALSE)</f>
        <v>#N/A</v>
      </c>
      <c r="C272" s="4" t="e">
        <f>VLOOKUP(Таблица1[[#This Row],[Наименование Заказчика]],Таблица3[],3,FALSE)</f>
        <v>#N/A</v>
      </c>
      <c r="N272" s="38" t="e">
        <f>VLOOKUP(Таблица1[[#This Row],[Код основания для проведения закупки с применением особого порядка]],Таблица4[#All],3,FALSE)</f>
        <v>#N/A</v>
      </c>
      <c r="O272" s="52"/>
      <c r="P272" s="52"/>
      <c r="Q272" s="52"/>
      <c r="R272" s="52"/>
      <c r="S272" s="38" t="e">
        <f>VLOOKUP(Таблица1[[#This Row],[Код страны поставки ТРУ]],Таблица8[],3,FALSE)</f>
        <v>#N/A</v>
      </c>
      <c r="T272" s="52"/>
      <c r="U272" s="52"/>
      <c r="V272" s="38" t="e">
        <f>VLOOKUP(Таблица1[[#This Row],[Код условия поставки по ИНКОТЕРМС 2010]],Таблица10[],2,FALSE)</f>
        <v>#N/A</v>
      </c>
      <c r="X272" s="4" t="e">
        <f>VLOOKUP(Таблица1[[#This Row],[Код единицы измерения]],Таблица37[#All],2,FALSE)</f>
        <v>#N/A</v>
      </c>
      <c r="Z272" s="56"/>
      <c r="AA272" s="56"/>
      <c r="AB272" s="57">
        <f>Таблица1[[#This Row],[Кол-во/объем]]*Таблица1[[#This Row],[Маркетинговая цена за единицу, тенге без НДС]]</f>
        <v>0</v>
      </c>
      <c r="AC272" s="52"/>
      <c r="AD272" s="52"/>
      <c r="AE272" s="52"/>
    </row>
    <row r="273" spans="2:31" x14ac:dyDescent="0.3">
      <c r="B273" s="4" t="e">
        <f>VLOOKUP(Таблица1[[#This Row],[Наименование Заказчика]],Таблица3[],2,FALSE)</f>
        <v>#N/A</v>
      </c>
      <c r="C273" s="4" t="e">
        <f>VLOOKUP(Таблица1[[#This Row],[Наименование Заказчика]],Таблица3[],3,FALSE)</f>
        <v>#N/A</v>
      </c>
      <c r="N273" s="38" t="e">
        <f>VLOOKUP(Таблица1[[#This Row],[Код основания для проведения закупки с применением особого порядка]],Таблица4[#All],3,FALSE)</f>
        <v>#N/A</v>
      </c>
      <c r="O273" s="52"/>
      <c r="P273" s="52"/>
      <c r="Q273" s="52"/>
      <c r="R273" s="52"/>
      <c r="S273" s="38" t="e">
        <f>VLOOKUP(Таблица1[[#This Row],[Код страны поставки ТРУ]],Таблица8[],3,FALSE)</f>
        <v>#N/A</v>
      </c>
      <c r="T273" s="52"/>
      <c r="U273" s="52"/>
      <c r="V273" s="38" t="e">
        <f>VLOOKUP(Таблица1[[#This Row],[Код условия поставки по ИНКОТЕРМС 2010]],Таблица10[],2,FALSE)</f>
        <v>#N/A</v>
      </c>
      <c r="X273" s="4" t="e">
        <f>VLOOKUP(Таблица1[[#This Row],[Код единицы измерения]],Таблица37[#All],2,FALSE)</f>
        <v>#N/A</v>
      </c>
      <c r="Z273" s="56"/>
      <c r="AA273" s="56"/>
      <c r="AB273" s="57">
        <f>Таблица1[[#This Row],[Кол-во/объем]]*Таблица1[[#This Row],[Маркетинговая цена за единицу, тенге без НДС]]</f>
        <v>0</v>
      </c>
      <c r="AC273" s="52"/>
      <c r="AD273" s="52"/>
      <c r="AE273" s="52"/>
    </row>
    <row r="274" spans="2:31" x14ac:dyDescent="0.3">
      <c r="B274" s="4" t="e">
        <f>VLOOKUP(Таблица1[[#This Row],[Наименование Заказчика]],Таблица3[],2,FALSE)</f>
        <v>#N/A</v>
      </c>
      <c r="C274" s="4" t="e">
        <f>VLOOKUP(Таблица1[[#This Row],[Наименование Заказчика]],Таблица3[],3,FALSE)</f>
        <v>#N/A</v>
      </c>
      <c r="N274" s="38" t="e">
        <f>VLOOKUP(Таблица1[[#This Row],[Код основания для проведения закупки с применением особого порядка]],Таблица4[#All],3,FALSE)</f>
        <v>#N/A</v>
      </c>
      <c r="O274" s="52"/>
      <c r="P274" s="52"/>
      <c r="Q274" s="52"/>
      <c r="R274" s="52"/>
      <c r="S274" s="38" t="e">
        <f>VLOOKUP(Таблица1[[#This Row],[Код страны поставки ТРУ]],Таблица8[],3,FALSE)</f>
        <v>#N/A</v>
      </c>
      <c r="T274" s="52"/>
      <c r="U274" s="52"/>
      <c r="V274" s="38" t="e">
        <f>VLOOKUP(Таблица1[[#This Row],[Код условия поставки по ИНКОТЕРМС 2010]],Таблица10[],2,FALSE)</f>
        <v>#N/A</v>
      </c>
      <c r="X274" s="4" t="e">
        <f>VLOOKUP(Таблица1[[#This Row],[Код единицы измерения]],Таблица37[#All],2,FALSE)</f>
        <v>#N/A</v>
      </c>
      <c r="Z274" s="56"/>
      <c r="AA274" s="56"/>
      <c r="AB274" s="57">
        <f>Таблица1[[#This Row],[Кол-во/объем]]*Таблица1[[#This Row],[Маркетинговая цена за единицу, тенге без НДС]]</f>
        <v>0</v>
      </c>
      <c r="AC274" s="52"/>
      <c r="AD274" s="52"/>
      <c r="AE274" s="52"/>
    </row>
    <row r="275" spans="2:31" x14ac:dyDescent="0.3">
      <c r="B275" s="4" t="e">
        <f>VLOOKUP(Таблица1[[#This Row],[Наименование Заказчика]],Таблица3[],2,FALSE)</f>
        <v>#N/A</v>
      </c>
      <c r="C275" s="4" t="e">
        <f>VLOOKUP(Таблица1[[#This Row],[Наименование Заказчика]],Таблица3[],3,FALSE)</f>
        <v>#N/A</v>
      </c>
      <c r="N275" s="38" t="e">
        <f>VLOOKUP(Таблица1[[#This Row],[Код основания для проведения закупки с применением особого порядка]],Таблица4[#All],3,FALSE)</f>
        <v>#N/A</v>
      </c>
      <c r="O275" s="52"/>
      <c r="P275" s="52"/>
      <c r="Q275" s="52"/>
      <c r="R275" s="52"/>
      <c r="S275" s="38" t="e">
        <f>VLOOKUP(Таблица1[[#This Row],[Код страны поставки ТРУ]],Таблица8[],3,FALSE)</f>
        <v>#N/A</v>
      </c>
      <c r="T275" s="52"/>
      <c r="U275" s="52"/>
      <c r="V275" s="38" t="e">
        <f>VLOOKUP(Таблица1[[#This Row],[Код условия поставки по ИНКОТЕРМС 2010]],Таблица10[],2,FALSE)</f>
        <v>#N/A</v>
      </c>
      <c r="X275" s="4" t="e">
        <f>VLOOKUP(Таблица1[[#This Row],[Код единицы измерения]],Таблица37[#All],2,FALSE)</f>
        <v>#N/A</v>
      </c>
      <c r="Z275" s="56"/>
      <c r="AA275" s="56"/>
      <c r="AB275" s="57">
        <f>Таблица1[[#This Row],[Кол-во/объем]]*Таблица1[[#This Row],[Маркетинговая цена за единицу, тенге без НДС]]</f>
        <v>0</v>
      </c>
      <c r="AC275" s="52"/>
      <c r="AD275" s="52"/>
      <c r="AE275" s="52"/>
    </row>
    <row r="276" spans="2:31" x14ac:dyDescent="0.3">
      <c r="B276" s="4" t="e">
        <f>VLOOKUP(Таблица1[[#This Row],[Наименование Заказчика]],Таблица3[],2,FALSE)</f>
        <v>#N/A</v>
      </c>
      <c r="C276" s="4" t="e">
        <f>VLOOKUP(Таблица1[[#This Row],[Наименование Заказчика]],Таблица3[],3,FALSE)</f>
        <v>#N/A</v>
      </c>
      <c r="N276" s="38" t="e">
        <f>VLOOKUP(Таблица1[[#This Row],[Код основания для проведения закупки с применением особого порядка]],Таблица4[#All],3,FALSE)</f>
        <v>#N/A</v>
      </c>
      <c r="O276" s="52"/>
      <c r="P276" s="52"/>
      <c r="Q276" s="52"/>
      <c r="R276" s="52"/>
      <c r="S276" s="38" t="e">
        <f>VLOOKUP(Таблица1[[#This Row],[Код страны поставки ТРУ]],Таблица8[],3,FALSE)</f>
        <v>#N/A</v>
      </c>
      <c r="T276" s="52"/>
      <c r="U276" s="52"/>
      <c r="V276" s="38" t="e">
        <f>VLOOKUP(Таблица1[[#This Row],[Код условия поставки по ИНКОТЕРМС 2010]],Таблица10[],2,FALSE)</f>
        <v>#N/A</v>
      </c>
      <c r="X276" s="4" t="e">
        <f>VLOOKUP(Таблица1[[#This Row],[Код единицы измерения]],Таблица37[#All],2,FALSE)</f>
        <v>#N/A</v>
      </c>
      <c r="Z276" s="56"/>
      <c r="AA276" s="56"/>
      <c r="AB276" s="57">
        <f>Таблица1[[#This Row],[Кол-во/объем]]*Таблица1[[#This Row],[Маркетинговая цена за единицу, тенге без НДС]]</f>
        <v>0</v>
      </c>
      <c r="AC276" s="52"/>
      <c r="AD276" s="52"/>
      <c r="AE276" s="52"/>
    </row>
    <row r="277" spans="2:31" x14ac:dyDescent="0.3">
      <c r="B277" s="4" t="e">
        <f>VLOOKUP(Таблица1[[#This Row],[Наименование Заказчика]],Таблица3[],2,FALSE)</f>
        <v>#N/A</v>
      </c>
      <c r="C277" s="4" t="e">
        <f>VLOOKUP(Таблица1[[#This Row],[Наименование Заказчика]],Таблица3[],3,FALSE)</f>
        <v>#N/A</v>
      </c>
      <c r="N277" s="38" t="e">
        <f>VLOOKUP(Таблица1[[#This Row],[Код основания для проведения закупки с применением особого порядка]],Таблица4[#All],3,FALSE)</f>
        <v>#N/A</v>
      </c>
      <c r="O277" s="52"/>
      <c r="P277" s="52"/>
      <c r="Q277" s="52"/>
      <c r="R277" s="52"/>
      <c r="S277" s="38" t="e">
        <f>VLOOKUP(Таблица1[[#This Row],[Код страны поставки ТРУ]],Таблица8[],3,FALSE)</f>
        <v>#N/A</v>
      </c>
      <c r="T277" s="52"/>
      <c r="U277" s="52"/>
      <c r="V277" s="38" t="e">
        <f>VLOOKUP(Таблица1[[#This Row],[Код условия поставки по ИНКОТЕРМС 2010]],Таблица10[],2,FALSE)</f>
        <v>#N/A</v>
      </c>
      <c r="X277" s="4" t="e">
        <f>VLOOKUP(Таблица1[[#This Row],[Код единицы измерения]],Таблица37[#All],2,FALSE)</f>
        <v>#N/A</v>
      </c>
      <c r="Z277" s="56"/>
      <c r="AA277" s="56"/>
      <c r="AB277" s="57">
        <f>Таблица1[[#This Row],[Кол-во/объем]]*Таблица1[[#This Row],[Маркетинговая цена за единицу, тенге без НДС]]</f>
        <v>0</v>
      </c>
      <c r="AC277" s="52"/>
      <c r="AD277" s="52"/>
      <c r="AE277" s="52"/>
    </row>
    <row r="278" spans="2:31" x14ac:dyDescent="0.3">
      <c r="B278" s="4" t="e">
        <f>VLOOKUP(Таблица1[[#This Row],[Наименование Заказчика]],Таблица3[],2,FALSE)</f>
        <v>#N/A</v>
      </c>
      <c r="C278" s="4" t="e">
        <f>VLOOKUP(Таблица1[[#This Row],[Наименование Заказчика]],Таблица3[],3,FALSE)</f>
        <v>#N/A</v>
      </c>
      <c r="N278" s="38" t="e">
        <f>VLOOKUP(Таблица1[[#This Row],[Код основания для проведения закупки с применением особого порядка]],Таблица4[#All],3,FALSE)</f>
        <v>#N/A</v>
      </c>
      <c r="O278" s="52"/>
      <c r="P278" s="52"/>
      <c r="Q278" s="52"/>
      <c r="R278" s="52"/>
      <c r="S278" s="38" t="e">
        <f>VLOOKUP(Таблица1[[#This Row],[Код страны поставки ТРУ]],Таблица8[],3,FALSE)</f>
        <v>#N/A</v>
      </c>
      <c r="T278" s="52"/>
      <c r="U278" s="52"/>
      <c r="V278" s="38" t="e">
        <f>VLOOKUP(Таблица1[[#This Row],[Код условия поставки по ИНКОТЕРМС 2010]],Таблица10[],2,FALSE)</f>
        <v>#N/A</v>
      </c>
      <c r="X278" s="4" t="e">
        <f>VLOOKUP(Таблица1[[#This Row],[Код единицы измерения]],Таблица37[#All],2,FALSE)</f>
        <v>#N/A</v>
      </c>
      <c r="Z278" s="56"/>
      <c r="AA278" s="56"/>
      <c r="AB278" s="57">
        <f>Таблица1[[#This Row],[Кол-во/объем]]*Таблица1[[#This Row],[Маркетинговая цена за единицу, тенге без НДС]]</f>
        <v>0</v>
      </c>
      <c r="AC278" s="52"/>
      <c r="AD278" s="52"/>
      <c r="AE278" s="52"/>
    </row>
    <row r="279" spans="2:31" x14ac:dyDescent="0.3">
      <c r="B279" s="4" t="e">
        <f>VLOOKUP(Таблица1[[#This Row],[Наименование Заказчика]],Таблица3[],2,FALSE)</f>
        <v>#N/A</v>
      </c>
      <c r="C279" s="4" t="e">
        <f>VLOOKUP(Таблица1[[#This Row],[Наименование Заказчика]],Таблица3[],3,FALSE)</f>
        <v>#N/A</v>
      </c>
      <c r="N279" s="38" t="e">
        <f>VLOOKUP(Таблица1[[#This Row],[Код основания для проведения закупки с применением особого порядка]],Таблица4[#All],3,FALSE)</f>
        <v>#N/A</v>
      </c>
      <c r="O279" s="52"/>
      <c r="P279" s="52"/>
      <c r="Q279" s="52"/>
      <c r="R279" s="52"/>
      <c r="S279" s="38" t="e">
        <f>VLOOKUP(Таблица1[[#This Row],[Код страны поставки ТРУ]],Таблица8[],3,FALSE)</f>
        <v>#N/A</v>
      </c>
      <c r="T279" s="52"/>
      <c r="U279" s="52"/>
      <c r="V279" s="38" t="e">
        <f>VLOOKUP(Таблица1[[#This Row],[Код условия поставки по ИНКОТЕРМС 2010]],Таблица10[],2,FALSE)</f>
        <v>#N/A</v>
      </c>
      <c r="X279" s="4" t="e">
        <f>VLOOKUP(Таблица1[[#This Row],[Код единицы измерения]],Таблица37[#All],2,FALSE)</f>
        <v>#N/A</v>
      </c>
      <c r="Z279" s="56"/>
      <c r="AA279" s="56"/>
      <c r="AB279" s="57">
        <f>Таблица1[[#This Row],[Кол-во/объем]]*Таблица1[[#This Row],[Маркетинговая цена за единицу, тенге без НДС]]</f>
        <v>0</v>
      </c>
      <c r="AC279" s="52"/>
      <c r="AD279" s="52"/>
      <c r="AE279" s="52"/>
    </row>
    <row r="280" spans="2:31" x14ac:dyDescent="0.3">
      <c r="B280" s="4" t="e">
        <f>VLOOKUP(Таблица1[[#This Row],[Наименование Заказчика]],Таблица3[],2,FALSE)</f>
        <v>#N/A</v>
      </c>
      <c r="C280" s="4" t="e">
        <f>VLOOKUP(Таблица1[[#This Row],[Наименование Заказчика]],Таблица3[],3,FALSE)</f>
        <v>#N/A</v>
      </c>
      <c r="N280" s="38" t="e">
        <f>VLOOKUP(Таблица1[[#This Row],[Код основания для проведения закупки с применением особого порядка]],Таблица4[#All],3,FALSE)</f>
        <v>#N/A</v>
      </c>
      <c r="O280" s="52"/>
      <c r="P280" s="52"/>
      <c r="Q280" s="52"/>
      <c r="R280" s="52"/>
      <c r="S280" s="38" t="e">
        <f>VLOOKUP(Таблица1[[#This Row],[Код страны поставки ТРУ]],Таблица8[],3,FALSE)</f>
        <v>#N/A</v>
      </c>
      <c r="T280" s="52"/>
      <c r="U280" s="52"/>
      <c r="V280" s="38" t="e">
        <f>VLOOKUP(Таблица1[[#This Row],[Код условия поставки по ИНКОТЕРМС 2010]],Таблица10[],2,FALSE)</f>
        <v>#N/A</v>
      </c>
      <c r="X280" s="4" t="e">
        <f>VLOOKUP(Таблица1[[#This Row],[Код единицы измерения]],Таблица37[#All],2,FALSE)</f>
        <v>#N/A</v>
      </c>
      <c r="Z280" s="56"/>
      <c r="AA280" s="56"/>
      <c r="AB280" s="57">
        <f>Таблица1[[#This Row],[Кол-во/объем]]*Таблица1[[#This Row],[Маркетинговая цена за единицу, тенге без НДС]]</f>
        <v>0</v>
      </c>
      <c r="AC280" s="52"/>
      <c r="AD280" s="52"/>
      <c r="AE280" s="52"/>
    </row>
    <row r="281" spans="2:31" x14ac:dyDescent="0.3">
      <c r="B281" s="4" t="e">
        <f>VLOOKUP(Таблица1[[#This Row],[Наименование Заказчика]],Таблица3[],2,FALSE)</f>
        <v>#N/A</v>
      </c>
      <c r="C281" s="4" t="e">
        <f>VLOOKUP(Таблица1[[#This Row],[Наименование Заказчика]],Таблица3[],3,FALSE)</f>
        <v>#N/A</v>
      </c>
      <c r="N281" s="38" t="e">
        <f>VLOOKUP(Таблица1[[#This Row],[Код основания для проведения закупки с применением особого порядка]],Таблица4[#All],3,FALSE)</f>
        <v>#N/A</v>
      </c>
      <c r="O281" s="52"/>
      <c r="P281" s="52"/>
      <c r="Q281" s="52"/>
      <c r="R281" s="52"/>
      <c r="S281" s="38" t="e">
        <f>VLOOKUP(Таблица1[[#This Row],[Код страны поставки ТРУ]],Таблица8[],3,FALSE)</f>
        <v>#N/A</v>
      </c>
      <c r="T281" s="52"/>
      <c r="U281" s="52"/>
      <c r="V281" s="38" t="e">
        <f>VLOOKUP(Таблица1[[#This Row],[Код условия поставки по ИНКОТЕРМС 2010]],Таблица10[],2,FALSE)</f>
        <v>#N/A</v>
      </c>
      <c r="X281" s="4" t="e">
        <f>VLOOKUP(Таблица1[[#This Row],[Код единицы измерения]],Таблица37[#All],2,FALSE)</f>
        <v>#N/A</v>
      </c>
      <c r="Z281" s="56"/>
      <c r="AA281" s="56"/>
      <c r="AB281" s="57">
        <f>Таблица1[[#This Row],[Кол-во/объем]]*Таблица1[[#This Row],[Маркетинговая цена за единицу, тенге без НДС]]</f>
        <v>0</v>
      </c>
      <c r="AC281" s="52"/>
      <c r="AD281" s="52"/>
      <c r="AE281" s="52"/>
    </row>
    <row r="282" spans="2:31" x14ac:dyDescent="0.3">
      <c r="B282" s="4" t="e">
        <f>VLOOKUP(Таблица1[[#This Row],[Наименование Заказчика]],Таблица3[],2,FALSE)</f>
        <v>#N/A</v>
      </c>
      <c r="C282" s="4" t="e">
        <f>VLOOKUP(Таблица1[[#This Row],[Наименование Заказчика]],Таблица3[],3,FALSE)</f>
        <v>#N/A</v>
      </c>
      <c r="N282" s="38" t="e">
        <f>VLOOKUP(Таблица1[[#This Row],[Код основания для проведения закупки с применением особого порядка]],Таблица4[#All],3,FALSE)</f>
        <v>#N/A</v>
      </c>
      <c r="O282" s="52"/>
      <c r="P282" s="52"/>
      <c r="Q282" s="52"/>
      <c r="R282" s="52"/>
      <c r="S282" s="38" t="e">
        <f>VLOOKUP(Таблица1[[#This Row],[Код страны поставки ТРУ]],Таблица8[],3,FALSE)</f>
        <v>#N/A</v>
      </c>
      <c r="T282" s="52"/>
      <c r="U282" s="52"/>
      <c r="V282" s="38" t="e">
        <f>VLOOKUP(Таблица1[[#This Row],[Код условия поставки по ИНКОТЕРМС 2010]],Таблица10[],2,FALSE)</f>
        <v>#N/A</v>
      </c>
      <c r="X282" s="4" t="e">
        <f>VLOOKUP(Таблица1[[#This Row],[Код единицы измерения]],Таблица37[#All],2,FALSE)</f>
        <v>#N/A</v>
      </c>
      <c r="Z282" s="56"/>
      <c r="AA282" s="56"/>
      <c r="AB282" s="57">
        <f>Таблица1[[#This Row],[Кол-во/объем]]*Таблица1[[#This Row],[Маркетинговая цена за единицу, тенге без НДС]]</f>
        <v>0</v>
      </c>
      <c r="AC282" s="52"/>
      <c r="AD282" s="52"/>
      <c r="AE282" s="52"/>
    </row>
    <row r="283" spans="2:31" x14ac:dyDescent="0.3">
      <c r="B283" s="4" t="e">
        <f>VLOOKUP(Таблица1[[#This Row],[Наименование Заказчика]],Таблица3[],2,FALSE)</f>
        <v>#N/A</v>
      </c>
      <c r="C283" s="4" t="e">
        <f>VLOOKUP(Таблица1[[#This Row],[Наименование Заказчика]],Таблица3[],3,FALSE)</f>
        <v>#N/A</v>
      </c>
      <c r="N283" s="38" t="e">
        <f>VLOOKUP(Таблица1[[#This Row],[Код основания для проведения закупки с применением особого порядка]],Таблица4[#All],3,FALSE)</f>
        <v>#N/A</v>
      </c>
      <c r="O283" s="52"/>
      <c r="P283" s="52"/>
      <c r="Q283" s="52"/>
      <c r="R283" s="52"/>
      <c r="S283" s="38" t="e">
        <f>VLOOKUP(Таблица1[[#This Row],[Код страны поставки ТРУ]],Таблица8[],3,FALSE)</f>
        <v>#N/A</v>
      </c>
      <c r="T283" s="52"/>
      <c r="U283" s="52"/>
      <c r="V283" s="38" t="e">
        <f>VLOOKUP(Таблица1[[#This Row],[Код условия поставки по ИНКОТЕРМС 2010]],Таблица10[],2,FALSE)</f>
        <v>#N/A</v>
      </c>
      <c r="X283" s="4" t="e">
        <f>VLOOKUP(Таблица1[[#This Row],[Код единицы измерения]],Таблица37[#All],2,FALSE)</f>
        <v>#N/A</v>
      </c>
      <c r="Z283" s="56"/>
      <c r="AA283" s="56"/>
      <c r="AB283" s="57">
        <f>Таблица1[[#This Row],[Кол-во/объем]]*Таблица1[[#This Row],[Маркетинговая цена за единицу, тенге без НДС]]</f>
        <v>0</v>
      </c>
      <c r="AC283" s="52"/>
      <c r="AD283" s="52"/>
      <c r="AE283" s="52"/>
    </row>
    <row r="284" spans="2:31" x14ac:dyDescent="0.3">
      <c r="B284" s="4" t="e">
        <f>VLOOKUP(Таблица1[[#This Row],[Наименование Заказчика]],Таблица3[],2,FALSE)</f>
        <v>#N/A</v>
      </c>
      <c r="C284" s="4" t="e">
        <f>VLOOKUP(Таблица1[[#This Row],[Наименование Заказчика]],Таблица3[],3,FALSE)</f>
        <v>#N/A</v>
      </c>
      <c r="N284" s="38" t="e">
        <f>VLOOKUP(Таблица1[[#This Row],[Код основания для проведения закупки с применением особого порядка]],Таблица4[#All],3,FALSE)</f>
        <v>#N/A</v>
      </c>
      <c r="O284" s="52"/>
      <c r="P284" s="52"/>
      <c r="Q284" s="52"/>
      <c r="R284" s="52"/>
      <c r="S284" s="38" t="e">
        <f>VLOOKUP(Таблица1[[#This Row],[Код страны поставки ТРУ]],Таблица8[],3,FALSE)</f>
        <v>#N/A</v>
      </c>
      <c r="T284" s="52"/>
      <c r="U284" s="52"/>
      <c r="V284" s="38" t="e">
        <f>VLOOKUP(Таблица1[[#This Row],[Код условия поставки по ИНКОТЕРМС 2010]],Таблица10[],2,FALSE)</f>
        <v>#N/A</v>
      </c>
      <c r="X284" s="4" t="e">
        <f>VLOOKUP(Таблица1[[#This Row],[Код единицы измерения]],Таблица37[#All],2,FALSE)</f>
        <v>#N/A</v>
      </c>
      <c r="Z284" s="56"/>
      <c r="AA284" s="56"/>
      <c r="AB284" s="57">
        <f>Таблица1[[#This Row],[Кол-во/объем]]*Таблица1[[#This Row],[Маркетинговая цена за единицу, тенге без НДС]]</f>
        <v>0</v>
      </c>
      <c r="AC284" s="52"/>
      <c r="AD284" s="52"/>
      <c r="AE284" s="52"/>
    </row>
    <row r="285" spans="2:31" x14ac:dyDescent="0.3">
      <c r="B285" s="4" t="e">
        <f>VLOOKUP(Таблица1[[#This Row],[Наименование Заказчика]],Таблица3[],2,FALSE)</f>
        <v>#N/A</v>
      </c>
      <c r="C285" s="4" t="e">
        <f>VLOOKUP(Таблица1[[#This Row],[Наименование Заказчика]],Таблица3[],3,FALSE)</f>
        <v>#N/A</v>
      </c>
      <c r="N285" s="38" t="e">
        <f>VLOOKUP(Таблица1[[#This Row],[Код основания для проведения закупки с применением особого порядка]],Таблица4[#All],3,FALSE)</f>
        <v>#N/A</v>
      </c>
      <c r="O285" s="52"/>
      <c r="P285" s="52"/>
      <c r="Q285" s="52"/>
      <c r="R285" s="52"/>
      <c r="S285" s="38" t="e">
        <f>VLOOKUP(Таблица1[[#This Row],[Код страны поставки ТРУ]],Таблица8[],3,FALSE)</f>
        <v>#N/A</v>
      </c>
      <c r="T285" s="52"/>
      <c r="U285" s="52"/>
      <c r="V285" s="38" t="e">
        <f>VLOOKUP(Таблица1[[#This Row],[Код условия поставки по ИНКОТЕРМС 2010]],Таблица10[],2,FALSE)</f>
        <v>#N/A</v>
      </c>
      <c r="X285" s="4" t="e">
        <f>VLOOKUP(Таблица1[[#This Row],[Код единицы измерения]],Таблица37[#All],2,FALSE)</f>
        <v>#N/A</v>
      </c>
      <c r="Z285" s="56"/>
      <c r="AA285" s="56"/>
      <c r="AB285" s="57">
        <f>Таблица1[[#This Row],[Кол-во/объем]]*Таблица1[[#This Row],[Маркетинговая цена за единицу, тенге без НДС]]</f>
        <v>0</v>
      </c>
      <c r="AC285" s="52"/>
      <c r="AD285" s="52"/>
      <c r="AE285" s="52"/>
    </row>
    <row r="286" spans="2:31" x14ac:dyDescent="0.3">
      <c r="B286" s="4" t="e">
        <f>VLOOKUP(Таблица1[[#This Row],[Наименование Заказчика]],Таблица3[],2,FALSE)</f>
        <v>#N/A</v>
      </c>
      <c r="C286" s="4" t="e">
        <f>VLOOKUP(Таблица1[[#This Row],[Наименование Заказчика]],Таблица3[],3,FALSE)</f>
        <v>#N/A</v>
      </c>
      <c r="N286" s="38" t="e">
        <f>VLOOKUP(Таблица1[[#This Row],[Код основания для проведения закупки с применением особого порядка]],Таблица4[#All],3,FALSE)</f>
        <v>#N/A</v>
      </c>
      <c r="O286" s="52"/>
      <c r="P286" s="52"/>
      <c r="Q286" s="52"/>
      <c r="R286" s="52"/>
      <c r="S286" s="38" t="e">
        <f>VLOOKUP(Таблица1[[#This Row],[Код страны поставки ТРУ]],Таблица8[],3,FALSE)</f>
        <v>#N/A</v>
      </c>
      <c r="T286" s="52"/>
      <c r="U286" s="52"/>
      <c r="V286" s="38" t="e">
        <f>VLOOKUP(Таблица1[[#This Row],[Код условия поставки по ИНКОТЕРМС 2010]],Таблица10[],2,FALSE)</f>
        <v>#N/A</v>
      </c>
      <c r="X286" s="4" t="e">
        <f>VLOOKUP(Таблица1[[#This Row],[Код единицы измерения]],Таблица37[#All],2,FALSE)</f>
        <v>#N/A</v>
      </c>
      <c r="Z286" s="56"/>
      <c r="AA286" s="56"/>
      <c r="AB286" s="57">
        <f>Таблица1[[#This Row],[Кол-во/объем]]*Таблица1[[#This Row],[Маркетинговая цена за единицу, тенге без НДС]]</f>
        <v>0</v>
      </c>
      <c r="AC286" s="52"/>
      <c r="AD286" s="52"/>
      <c r="AE286" s="52"/>
    </row>
    <row r="287" spans="2:31" x14ac:dyDescent="0.3">
      <c r="B287" s="4" t="e">
        <f>VLOOKUP(Таблица1[[#This Row],[Наименование Заказчика]],Таблица3[],2,FALSE)</f>
        <v>#N/A</v>
      </c>
      <c r="C287" s="4" t="e">
        <f>VLOOKUP(Таблица1[[#This Row],[Наименование Заказчика]],Таблица3[],3,FALSE)</f>
        <v>#N/A</v>
      </c>
      <c r="N287" s="38" t="e">
        <f>VLOOKUP(Таблица1[[#This Row],[Код основания для проведения закупки с применением особого порядка]],Таблица4[#All],3,FALSE)</f>
        <v>#N/A</v>
      </c>
      <c r="O287" s="52"/>
      <c r="P287" s="52"/>
      <c r="Q287" s="52"/>
      <c r="R287" s="52"/>
      <c r="S287" s="38" t="e">
        <f>VLOOKUP(Таблица1[[#This Row],[Код страны поставки ТРУ]],Таблица8[],3,FALSE)</f>
        <v>#N/A</v>
      </c>
      <c r="T287" s="52"/>
      <c r="U287" s="52"/>
      <c r="V287" s="38" t="e">
        <f>VLOOKUP(Таблица1[[#This Row],[Код условия поставки по ИНКОТЕРМС 2010]],Таблица10[],2,FALSE)</f>
        <v>#N/A</v>
      </c>
      <c r="X287" s="4" t="e">
        <f>VLOOKUP(Таблица1[[#This Row],[Код единицы измерения]],Таблица37[#All],2,FALSE)</f>
        <v>#N/A</v>
      </c>
      <c r="Z287" s="56"/>
      <c r="AA287" s="56"/>
      <c r="AB287" s="57">
        <f>Таблица1[[#This Row],[Кол-во/объем]]*Таблица1[[#This Row],[Маркетинговая цена за единицу, тенге без НДС]]</f>
        <v>0</v>
      </c>
      <c r="AC287" s="52"/>
      <c r="AD287" s="52"/>
      <c r="AE287" s="52"/>
    </row>
    <row r="288" spans="2:31" x14ac:dyDescent="0.3">
      <c r="B288" s="4" t="e">
        <f>VLOOKUP(Таблица1[[#This Row],[Наименование Заказчика]],Таблица3[],2,FALSE)</f>
        <v>#N/A</v>
      </c>
      <c r="C288" s="4" t="e">
        <f>VLOOKUP(Таблица1[[#This Row],[Наименование Заказчика]],Таблица3[],3,FALSE)</f>
        <v>#N/A</v>
      </c>
      <c r="N288" s="38" t="e">
        <f>VLOOKUP(Таблица1[[#This Row],[Код основания для проведения закупки с применением особого порядка]],Таблица4[#All],3,FALSE)</f>
        <v>#N/A</v>
      </c>
      <c r="O288" s="52"/>
      <c r="P288" s="52"/>
      <c r="Q288" s="52"/>
      <c r="R288" s="52"/>
      <c r="S288" s="38" t="e">
        <f>VLOOKUP(Таблица1[[#This Row],[Код страны поставки ТРУ]],Таблица8[],3,FALSE)</f>
        <v>#N/A</v>
      </c>
      <c r="T288" s="52"/>
      <c r="U288" s="52"/>
      <c r="V288" s="38" t="e">
        <f>VLOOKUP(Таблица1[[#This Row],[Код условия поставки по ИНКОТЕРМС 2010]],Таблица10[],2,FALSE)</f>
        <v>#N/A</v>
      </c>
      <c r="X288" s="4" t="e">
        <f>VLOOKUP(Таблица1[[#This Row],[Код единицы измерения]],Таблица37[#All],2,FALSE)</f>
        <v>#N/A</v>
      </c>
      <c r="Z288" s="56"/>
      <c r="AA288" s="56"/>
      <c r="AB288" s="57">
        <f>Таблица1[[#This Row],[Кол-во/объем]]*Таблица1[[#This Row],[Маркетинговая цена за единицу, тенге без НДС]]</f>
        <v>0</v>
      </c>
      <c r="AC288" s="52"/>
      <c r="AD288" s="52"/>
      <c r="AE288" s="52"/>
    </row>
    <row r="289" spans="2:31" x14ac:dyDescent="0.3">
      <c r="B289" s="4" t="e">
        <f>VLOOKUP(Таблица1[[#This Row],[Наименование Заказчика]],Таблица3[],2,FALSE)</f>
        <v>#N/A</v>
      </c>
      <c r="C289" s="4" t="e">
        <f>VLOOKUP(Таблица1[[#This Row],[Наименование Заказчика]],Таблица3[],3,FALSE)</f>
        <v>#N/A</v>
      </c>
      <c r="N289" s="38" t="e">
        <f>VLOOKUP(Таблица1[[#This Row],[Код основания для проведения закупки с применением особого порядка]],Таблица4[#All],3,FALSE)</f>
        <v>#N/A</v>
      </c>
      <c r="O289" s="52"/>
      <c r="P289" s="52"/>
      <c r="Q289" s="52"/>
      <c r="R289" s="52"/>
      <c r="S289" s="38" t="e">
        <f>VLOOKUP(Таблица1[[#This Row],[Код страны поставки ТРУ]],Таблица8[],3,FALSE)</f>
        <v>#N/A</v>
      </c>
      <c r="T289" s="52"/>
      <c r="U289" s="52"/>
      <c r="V289" s="38" t="e">
        <f>VLOOKUP(Таблица1[[#This Row],[Код условия поставки по ИНКОТЕРМС 2010]],Таблица10[],2,FALSE)</f>
        <v>#N/A</v>
      </c>
      <c r="X289" s="4" t="e">
        <f>VLOOKUP(Таблица1[[#This Row],[Код единицы измерения]],Таблица37[#All],2,FALSE)</f>
        <v>#N/A</v>
      </c>
      <c r="Z289" s="56"/>
      <c r="AA289" s="56"/>
      <c r="AB289" s="57">
        <f>Таблица1[[#This Row],[Кол-во/объем]]*Таблица1[[#This Row],[Маркетинговая цена за единицу, тенге без НДС]]</f>
        <v>0</v>
      </c>
      <c r="AC289" s="52"/>
      <c r="AD289" s="52"/>
      <c r="AE289" s="52"/>
    </row>
    <row r="290" spans="2:31" x14ac:dyDescent="0.3">
      <c r="B290" s="4" t="e">
        <f>VLOOKUP(Таблица1[[#This Row],[Наименование Заказчика]],Таблица3[],2,FALSE)</f>
        <v>#N/A</v>
      </c>
      <c r="C290" s="4" t="e">
        <f>VLOOKUP(Таблица1[[#This Row],[Наименование Заказчика]],Таблица3[],3,FALSE)</f>
        <v>#N/A</v>
      </c>
      <c r="N290" s="38" t="e">
        <f>VLOOKUP(Таблица1[[#This Row],[Код основания для проведения закупки с применением особого порядка]],Таблица4[#All],3,FALSE)</f>
        <v>#N/A</v>
      </c>
      <c r="O290" s="52"/>
      <c r="P290" s="52"/>
      <c r="Q290" s="52"/>
      <c r="R290" s="52"/>
      <c r="S290" s="38" t="e">
        <f>VLOOKUP(Таблица1[[#This Row],[Код страны поставки ТРУ]],Таблица8[],3,FALSE)</f>
        <v>#N/A</v>
      </c>
      <c r="T290" s="52"/>
      <c r="U290" s="52"/>
      <c r="V290" s="38" t="e">
        <f>VLOOKUP(Таблица1[[#This Row],[Код условия поставки по ИНКОТЕРМС 2010]],Таблица10[],2,FALSE)</f>
        <v>#N/A</v>
      </c>
      <c r="X290" s="4" t="e">
        <f>VLOOKUP(Таблица1[[#This Row],[Код единицы измерения]],Таблица37[#All],2,FALSE)</f>
        <v>#N/A</v>
      </c>
      <c r="Z290" s="56"/>
      <c r="AA290" s="56"/>
      <c r="AB290" s="57">
        <f>Таблица1[[#This Row],[Кол-во/объем]]*Таблица1[[#This Row],[Маркетинговая цена за единицу, тенге без НДС]]</f>
        <v>0</v>
      </c>
      <c r="AC290" s="52"/>
      <c r="AD290" s="52"/>
      <c r="AE290" s="52"/>
    </row>
    <row r="291" spans="2:31" x14ac:dyDescent="0.3">
      <c r="B291" s="4" t="e">
        <f>VLOOKUP(Таблица1[[#This Row],[Наименование Заказчика]],Таблица3[],2,FALSE)</f>
        <v>#N/A</v>
      </c>
      <c r="C291" s="4" t="e">
        <f>VLOOKUP(Таблица1[[#This Row],[Наименование Заказчика]],Таблица3[],3,FALSE)</f>
        <v>#N/A</v>
      </c>
      <c r="N291" s="38" t="e">
        <f>VLOOKUP(Таблица1[[#This Row],[Код основания для проведения закупки с применением особого порядка]],Таблица4[#All],3,FALSE)</f>
        <v>#N/A</v>
      </c>
      <c r="O291" s="52"/>
      <c r="P291" s="52"/>
      <c r="Q291" s="52"/>
      <c r="R291" s="52"/>
      <c r="S291" s="38" t="e">
        <f>VLOOKUP(Таблица1[[#This Row],[Код страны поставки ТРУ]],Таблица8[],3,FALSE)</f>
        <v>#N/A</v>
      </c>
      <c r="T291" s="52"/>
      <c r="U291" s="52"/>
      <c r="V291" s="38" t="e">
        <f>VLOOKUP(Таблица1[[#This Row],[Код условия поставки по ИНКОТЕРМС 2010]],Таблица10[],2,FALSE)</f>
        <v>#N/A</v>
      </c>
      <c r="X291" s="4" t="e">
        <f>VLOOKUP(Таблица1[[#This Row],[Код единицы измерения]],Таблица37[#All],2,FALSE)</f>
        <v>#N/A</v>
      </c>
      <c r="Z291" s="56"/>
      <c r="AA291" s="56"/>
      <c r="AB291" s="57">
        <f>Таблица1[[#This Row],[Кол-во/объем]]*Таблица1[[#This Row],[Маркетинговая цена за единицу, тенге без НДС]]</f>
        <v>0</v>
      </c>
      <c r="AC291" s="52"/>
      <c r="AD291" s="52"/>
      <c r="AE291" s="52"/>
    </row>
    <row r="292" spans="2:31" x14ac:dyDescent="0.3">
      <c r="B292" s="4" t="e">
        <f>VLOOKUP(Таблица1[[#This Row],[Наименование Заказчика]],Таблица3[],2,FALSE)</f>
        <v>#N/A</v>
      </c>
      <c r="C292" s="4" t="e">
        <f>VLOOKUP(Таблица1[[#This Row],[Наименование Заказчика]],Таблица3[],3,FALSE)</f>
        <v>#N/A</v>
      </c>
      <c r="N292" s="38" t="e">
        <f>VLOOKUP(Таблица1[[#This Row],[Код основания для проведения закупки с применением особого порядка]],Таблица4[#All],3,FALSE)</f>
        <v>#N/A</v>
      </c>
      <c r="O292" s="52"/>
      <c r="P292" s="52"/>
      <c r="Q292" s="52"/>
      <c r="R292" s="52"/>
      <c r="S292" s="38" t="e">
        <f>VLOOKUP(Таблица1[[#This Row],[Код страны поставки ТРУ]],Таблица8[],3,FALSE)</f>
        <v>#N/A</v>
      </c>
      <c r="T292" s="52"/>
      <c r="U292" s="52"/>
      <c r="V292" s="38" t="e">
        <f>VLOOKUP(Таблица1[[#This Row],[Код условия поставки по ИНКОТЕРМС 2010]],Таблица10[],2,FALSE)</f>
        <v>#N/A</v>
      </c>
      <c r="X292" s="4" t="e">
        <f>VLOOKUP(Таблица1[[#This Row],[Код единицы измерения]],Таблица37[#All],2,FALSE)</f>
        <v>#N/A</v>
      </c>
      <c r="Z292" s="56"/>
      <c r="AA292" s="56"/>
      <c r="AB292" s="57">
        <f>Таблица1[[#This Row],[Кол-во/объем]]*Таблица1[[#This Row],[Маркетинговая цена за единицу, тенге без НДС]]</f>
        <v>0</v>
      </c>
      <c r="AC292" s="52"/>
      <c r="AD292" s="52"/>
      <c r="AE292" s="52"/>
    </row>
    <row r="293" spans="2:31" x14ac:dyDescent="0.3">
      <c r="B293" s="4" t="e">
        <f>VLOOKUP(Таблица1[[#This Row],[Наименование Заказчика]],Таблица3[],2,FALSE)</f>
        <v>#N/A</v>
      </c>
      <c r="C293" s="4" t="e">
        <f>VLOOKUP(Таблица1[[#This Row],[Наименование Заказчика]],Таблица3[],3,FALSE)</f>
        <v>#N/A</v>
      </c>
      <c r="N293" s="38" t="e">
        <f>VLOOKUP(Таблица1[[#This Row],[Код основания для проведения закупки с применением особого порядка]],Таблица4[#All],3,FALSE)</f>
        <v>#N/A</v>
      </c>
      <c r="O293" s="52"/>
      <c r="P293" s="52"/>
      <c r="Q293" s="52"/>
      <c r="R293" s="52"/>
      <c r="S293" s="38" t="e">
        <f>VLOOKUP(Таблица1[[#This Row],[Код страны поставки ТРУ]],Таблица8[],3,FALSE)</f>
        <v>#N/A</v>
      </c>
      <c r="T293" s="52"/>
      <c r="U293" s="52"/>
      <c r="V293" s="38" t="e">
        <f>VLOOKUP(Таблица1[[#This Row],[Код условия поставки по ИНКОТЕРМС 2010]],Таблица10[],2,FALSE)</f>
        <v>#N/A</v>
      </c>
      <c r="X293" s="4" t="e">
        <f>VLOOKUP(Таблица1[[#This Row],[Код единицы измерения]],Таблица37[#All],2,FALSE)</f>
        <v>#N/A</v>
      </c>
      <c r="Z293" s="56"/>
      <c r="AA293" s="56"/>
      <c r="AB293" s="57">
        <f>Таблица1[[#This Row],[Кол-во/объем]]*Таблица1[[#This Row],[Маркетинговая цена за единицу, тенге без НДС]]</f>
        <v>0</v>
      </c>
      <c r="AC293" s="52"/>
      <c r="AD293" s="52"/>
      <c r="AE293" s="52"/>
    </row>
    <row r="294" spans="2:31" x14ac:dyDescent="0.3">
      <c r="B294" s="4" t="e">
        <f>VLOOKUP(Таблица1[[#This Row],[Наименование Заказчика]],Таблица3[],2,FALSE)</f>
        <v>#N/A</v>
      </c>
      <c r="C294" s="4" t="e">
        <f>VLOOKUP(Таблица1[[#This Row],[Наименование Заказчика]],Таблица3[],3,FALSE)</f>
        <v>#N/A</v>
      </c>
      <c r="N294" s="38" t="e">
        <f>VLOOKUP(Таблица1[[#This Row],[Код основания для проведения закупки с применением особого порядка]],Таблица4[#All],3,FALSE)</f>
        <v>#N/A</v>
      </c>
      <c r="O294" s="52"/>
      <c r="P294" s="52"/>
      <c r="Q294" s="52"/>
      <c r="R294" s="52"/>
      <c r="S294" s="38" t="e">
        <f>VLOOKUP(Таблица1[[#This Row],[Код страны поставки ТРУ]],Таблица8[],3,FALSE)</f>
        <v>#N/A</v>
      </c>
      <c r="T294" s="52"/>
      <c r="U294" s="52"/>
      <c r="V294" s="38" t="e">
        <f>VLOOKUP(Таблица1[[#This Row],[Код условия поставки по ИНКОТЕРМС 2010]],Таблица10[],2,FALSE)</f>
        <v>#N/A</v>
      </c>
      <c r="X294" s="4" t="e">
        <f>VLOOKUP(Таблица1[[#This Row],[Код единицы измерения]],Таблица37[#All],2,FALSE)</f>
        <v>#N/A</v>
      </c>
      <c r="Z294" s="56"/>
      <c r="AA294" s="56"/>
      <c r="AB294" s="57">
        <f>Таблица1[[#This Row],[Кол-во/объем]]*Таблица1[[#This Row],[Маркетинговая цена за единицу, тенге без НДС]]</f>
        <v>0</v>
      </c>
      <c r="AC294" s="52"/>
      <c r="AD294" s="52"/>
      <c r="AE294" s="52"/>
    </row>
    <row r="295" spans="2:31" x14ac:dyDescent="0.3">
      <c r="B295" s="4" t="e">
        <f>VLOOKUP(Таблица1[[#This Row],[Наименование Заказчика]],Таблица3[],2,FALSE)</f>
        <v>#N/A</v>
      </c>
      <c r="C295" s="4" t="e">
        <f>VLOOKUP(Таблица1[[#This Row],[Наименование Заказчика]],Таблица3[],3,FALSE)</f>
        <v>#N/A</v>
      </c>
      <c r="N295" s="38" t="e">
        <f>VLOOKUP(Таблица1[[#This Row],[Код основания для проведения закупки с применением особого порядка]],Таблица4[#All],3,FALSE)</f>
        <v>#N/A</v>
      </c>
      <c r="O295" s="52"/>
      <c r="P295" s="52"/>
      <c r="Q295" s="52"/>
      <c r="R295" s="52"/>
      <c r="S295" s="38" t="e">
        <f>VLOOKUP(Таблица1[[#This Row],[Код страны поставки ТРУ]],Таблица8[],3,FALSE)</f>
        <v>#N/A</v>
      </c>
      <c r="T295" s="52"/>
      <c r="U295" s="52"/>
      <c r="V295" s="38" t="e">
        <f>VLOOKUP(Таблица1[[#This Row],[Код условия поставки по ИНКОТЕРМС 2010]],Таблица10[],2,FALSE)</f>
        <v>#N/A</v>
      </c>
      <c r="X295" s="4" t="e">
        <f>VLOOKUP(Таблица1[[#This Row],[Код единицы измерения]],Таблица37[#All],2,FALSE)</f>
        <v>#N/A</v>
      </c>
      <c r="Z295" s="56"/>
      <c r="AA295" s="56"/>
      <c r="AB295" s="57">
        <f>Таблица1[[#This Row],[Кол-во/объем]]*Таблица1[[#This Row],[Маркетинговая цена за единицу, тенге без НДС]]</f>
        <v>0</v>
      </c>
      <c r="AC295" s="52"/>
      <c r="AD295" s="52"/>
      <c r="AE295" s="52"/>
    </row>
    <row r="296" spans="2:31" x14ac:dyDescent="0.3">
      <c r="B296" s="4" t="e">
        <f>VLOOKUP(Таблица1[[#This Row],[Наименование Заказчика]],Таблица3[],2,FALSE)</f>
        <v>#N/A</v>
      </c>
      <c r="C296" s="4" t="e">
        <f>VLOOKUP(Таблица1[[#This Row],[Наименование Заказчика]],Таблица3[],3,FALSE)</f>
        <v>#N/A</v>
      </c>
      <c r="N296" s="38" t="e">
        <f>VLOOKUP(Таблица1[[#This Row],[Код основания для проведения закупки с применением особого порядка]],Таблица4[#All],3,FALSE)</f>
        <v>#N/A</v>
      </c>
      <c r="O296" s="52"/>
      <c r="P296" s="52"/>
      <c r="Q296" s="52"/>
      <c r="R296" s="52"/>
      <c r="S296" s="38" t="e">
        <f>VLOOKUP(Таблица1[[#This Row],[Код страны поставки ТРУ]],Таблица8[],3,FALSE)</f>
        <v>#N/A</v>
      </c>
      <c r="T296" s="52"/>
      <c r="U296" s="52"/>
      <c r="V296" s="38" t="e">
        <f>VLOOKUP(Таблица1[[#This Row],[Код условия поставки по ИНКОТЕРМС 2010]],Таблица10[],2,FALSE)</f>
        <v>#N/A</v>
      </c>
      <c r="X296" s="4" t="e">
        <f>VLOOKUP(Таблица1[[#This Row],[Код единицы измерения]],Таблица37[#All],2,FALSE)</f>
        <v>#N/A</v>
      </c>
      <c r="Z296" s="56"/>
      <c r="AA296" s="56"/>
      <c r="AB296" s="57">
        <f>Таблица1[[#This Row],[Кол-во/объем]]*Таблица1[[#This Row],[Маркетинговая цена за единицу, тенге без НДС]]</f>
        <v>0</v>
      </c>
      <c r="AC296" s="52"/>
      <c r="AD296" s="52"/>
      <c r="AE296" s="52"/>
    </row>
    <row r="297" spans="2:31" x14ac:dyDescent="0.3">
      <c r="B297" s="4" t="e">
        <f>VLOOKUP(Таблица1[[#This Row],[Наименование Заказчика]],Таблица3[],2,FALSE)</f>
        <v>#N/A</v>
      </c>
      <c r="C297" s="4" t="e">
        <f>VLOOKUP(Таблица1[[#This Row],[Наименование Заказчика]],Таблица3[],3,FALSE)</f>
        <v>#N/A</v>
      </c>
      <c r="N297" s="38" t="e">
        <f>VLOOKUP(Таблица1[[#This Row],[Код основания для проведения закупки с применением особого порядка]],Таблица4[#All],3,FALSE)</f>
        <v>#N/A</v>
      </c>
      <c r="O297" s="52"/>
      <c r="P297" s="52"/>
      <c r="Q297" s="52"/>
      <c r="R297" s="52"/>
      <c r="S297" s="38" t="e">
        <f>VLOOKUP(Таблица1[[#This Row],[Код страны поставки ТРУ]],Таблица8[],3,FALSE)</f>
        <v>#N/A</v>
      </c>
      <c r="T297" s="52"/>
      <c r="U297" s="52"/>
      <c r="V297" s="38" t="e">
        <f>VLOOKUP(Таблица1[[#This Row],[Код условия поставки по ИНКОТЕРМС 2010]],Таблица10[],2,FALSE)</f>
        <v>#N/A</v>
      </c>
      <c r="X297" s="4" t="e">
        <f>VLOOKUP(Таблица1[[#This Row],[Код единицы измерения]],Таблица37[#All],2,FALSE)</f>
        <v>#N/A</v>
      </c>
      <c r="Z297" s="56"/>
      <c r="AA297" s="56"/>
      <c r="AB297" s="57">
        <f>Таблица1[[#This Row],[Кол-во/объем]]*Таблица1[[#This Row],[Маркетинговая цена за единицу, тенге без НДС]]</f>
        <v>0</v>
      </c>
      <c r="AC297" s="52"/>
      <c r="AD297" s="52"/>
      <c r="AE297" s="52"/>
    </row>
    <row r="298" spans="2:31" x14ac:dyDescent="0.3">
      <c r="B298" s="4" t="e">
        <f>VLOOKUP(Таблица1[[#This Row],[Наименование Заказчика]],Таблица3[],2,FALSE)</f>
        <v>#N/A</v>
      </c>
      <c r="C298" s="4" t="e">
        <f>VLOOKUP(Таблица1[[#This Row],[Наименование Заказчика]],Таблица3[],3,FALSE)</f>
        <v>#N/A</v>
      </c>
      <c r="N298" s="38" t="e">
        <f>VLOOKUP(Таблица1[[#This Row],[Код основания для проведения закупки с применением особого порядка]],Таблица4[#All],3,FALSE)</f>
        <v>#N/A</v>
      </c>
      <c r="O298" s="52"/>
      <c r="P298" s="52"/>
      <c r="Q298" s="52"/>
      <c r="R298" s="52"/>
      <c r="S298" s="38" t="e">
        <f>VLOOKUP(Таблица1[[#This Row],[Код страны поставки ТРУ]],Таблица8[],3,FALSE)</f>
        <v>#N/A</v>
      </c>
      <c r="T298" s="52"/>
      <c r="U298" s="52"/>
      <c r="V298" s="38" t="e">
        <f>VLOOKUP(Таблица1[[#This Row],[Код условия поставки по ИНКОТЕРМС 2010]],Таблица10[],2,FALSE)</f>
        <v>#N/A</v>
      </c>
      <c r="X298" s="4" t="e">
        <f>VLOOKUP(Таблица1[[#This Row],[Код единицы измерения]],Таблица37[#All],2,FALSE)</f>
        <v>#N/A</v>
      </c>
      <c r="Z298" s="56"/>
      <c r="AA298" s="56"/>
      <c r="AB298" s="57">
        <f>Таблица1[[#This Row],[Кол-во/объем]]*Таблица1[[#This Row],[Маркетинговая цена за единицу, тенге без НДС]]</f>
        <v>0</v>
      </c>
      <c r="AC298" s="52"/>
      <c r="AD298" s="52"/>
      <c r="AE298" s="52"/>
    </row>
    <row r="299" spans="2:31" x14ac:dyDescent="0.3">
      <c r="B299" s="4" t="e">
        <f>VLOOKUP(Таблица1[[#This Row],[Наименование Заказчика]],Таблица3[],2,FALSE)</f>
        <v>#N/A</v>
      </c>
      <c r="C299" s="4" t="e">
        <f>VLOOKUP(Таблица1[[#This Row],[Наименование Заказчика]],Таблица3[],3,FALSE)</f>
        <v>#N/A</v>
      </c>
      <c r="N299" s="38" t="e">
        <f>VLOOKUP(Таблица1[[#This Row],[Код основания для проведения закупки с применением особого порядка]],Таблица4[#All],3,FALSE)</f>
        <v>#N/A</v>
      </c>
      <c r="O299" s="52"/>
      <c r="P299" s="52"/>
      <c r="Q299" s="52"/>
      <c r="R299" s="52"/>
      <c r="S299" s="38" t="e">
        <f>VLOOKUP(Таблица1[[#This Row],[Код страны поставки ТРУ]],Таблица8[],3,FALSE)</f>
        <v>#N/A</v>
      </c>
      <c r="T299" s="52"/>
      <c r="U299" s="52"/>
      <c r="V299" s="38" t="e">
        <f>VLOOKUP(Таблица1[[#This Row],[Код условия поставки по ИНКОТЕРМС 2010]],Таблица10[],2,FALSE)</f>
        <v>#N/A</v>
      </c>
      <c r="X299" s="4" t="e">
        <f>VLOOKUP(Таблица1[[#This Row],[Код единицы измерения]],Таблица37[#All],2,FALSE)</f>
        <v>#N/A</v>
      </c>
      <c r="Z299" s="56"/>
      <c r="AA299" s="56"/>
      <c r="AB299" s="57">
        <f>Таблица1[[#This Row],[Кол-во/объем]]*Таблица1[[#This Row],[Маркетинговая цена за единицу, тенге без НДС]]</f>
        <v>0</v>
      </c>
      <c r="AC299" s="52"/>
      <c r="AD299" s="52"/>
      <c r="AE299" s="52"/>
    </row>
    <row r="300" spans="2:31" x14ac:dyDescent="0.3">
      <c r="B300" s="4" t="e">
        <f>VLOOKUP(Таблица1[[#This Row],[Наименование Заказчика]],Таблица3[],2,FALSE)</f>
        <v>#N/A</v>
      </c>
      <c r="C300" s="4" t="e">
        <f>VLOOKUP(Таблица1[[#This Row],[Наименование Заказчика]],Таблица3[],3,FALSE)</f>
        <v>#N/A</v>
      </c>
      <c r="N300" s="38" t="e">
        <f>VLOOKUP(Таблица1[[#This Row],[Код основания для проведения закупки с применением особого порядка]],Таблица4[#All],3,FALSE)</f>
        <v>#N/A</v>
      </c>
      <c r="O300" s="52"/>
      <c r="P300" s="52"/>
      <c r="Q300" s="52"/>
      <c r="R300" s="52"/>
      <c r="S300" s="38" t="e">
        <f>VLOOKUP(Таблица1[[#This Row],[Код страны поставки ТРУ]],Таблица8[],3,FALSE)</f>
        <v>#N/A</v>
      </c>
      <c r="T300" s="52"/>
      <c r="U300" s="52"/>
      <c r="V300" s="38" t="e">
        <f>VLOOKUP(Таблица1[[#This Row],[Код условия поставки по ИНКОТЕРМС 2010]],Таблица10[],2,FALSE)</f>
        <v>#N/A</v>
      </c>
      <c r="X300" s="4" t="e">
        <f>VLOOKUP(Таблица1[[#This Row],[Код единицы измерения]],Таблица37[#All],2,FALSE)</f>
        <v>#N/A</v>
      </c>
      <c r="Z300" s="56"/>
      <c r="AA300" s="56"/>
      <c r="AB300" s="57">
        <f>Таблица1[[#This Row],[Кол-во/объем]]*Таблица1[[#This Row],[Маркетинговая цена за единицу, тенге без НДС]]</f>
        <v>0</v>
      </c>
      <c r="AC300" s="52"/>
      <c r="AD300" s="52"/>
      <c r="AE300" s="52"/>
    </row>
    <row r="301" spans="2:31" x14ac:dyDescent="0.3">
      <c r="B301" s="4" t="e">
        <f>VLOOKUP(Таблица1[[#This Row],[Наименование Заказчика]],Таблица3[],2,FALSE)</f>
        <v>#N/A</v>
      </c>
      <c r="C301" s="4" t="e">
        <f>VLOOKUP(Таблица1[[#This Row],[Наименование Заказчика]],Таблица3[],3,FALSE)</f>
        <v>#N/A</v>
      </c>
      <c r="N301" s="38" t="e">
        <f>VLOOKUP(Таблица1[[#This Row],[Код основания для проведения закупки с применением особого порядка]],Таблица4[#All],3,FALSE)</f>
        <v>#N/A</v>
      </c>
      <c r="O301" s="52"/>
      <c r="P301" s="52"/>
      <c r="Q301" s="52"/>
      <c r="R301" s="52"/>
      <c r="S301" s="38" t="e">
        <f>VLOOKUP(Таблица1[[#This Row],[Код страны поставки ТРУ]],Таблица8[],3,FALSE)</f>
        <v>#N/A</v>
      </c>
      <c r="T301" s="52"/>
      <c r="U301" s="52"/>
      <c r="V301" s="38" t="e">
        <f>VLOOKUP(Таблица1[[#This Row],[Код условия поставки по ИНКОТЕРМС 2010]],Таблица10[],2,FALSE)</f>
        <v>#N/A</v>
      </c>
      <c r="X301" s="4" t="e">
        <f>VLOOKUP(Таблица1[[#This Row],[Код единицы измерения]],Таблица37[#All],2,FALSE)</f>
        <v>#N/A</v>
      </c>
      <c r="Z301" s="56"/>
      <c r="AA301" s="56"/>
      <c r="AB301" s="57">
        <f>Таблица1[[#This Row],[Кол-во/объем]]*Таблица1[[#This Row],[Маркетинговая цена за единицу, тенге без НДС]]</f>
        <v>0</v>
      </c>
      <c r="AC301" s="52"/>
      <c r="AD301" s="52"/>
      <c r="AE301" s="52"/>
    </row>
    <row r="302" spans="2:31" x14ac:dyDescent="0.3">
      <c r="B302" s="4" t="e">
        <f>VLOOKUP(Таблица1[[#This Row],[Наименование Заказчика]],Таблица3[],2,FALSE)</f>
        <v>#N/A</v>
      </c>
      <c r="C302" s="4" t="e">
        <f>VLOOKUP(Таблица1[[#This Row],[Наименование Заказчика]],Таблица3[],3,FALSE)</f>
        <v>#N/A</v>
      </c>
      <c r="N302" s="38" t="e">
        <f>VLOOKUP(Таблица1[[#This Row],[Код основания для проведения закупки с применением особого порядка]],Таблица4[#All],3,FALSE)</f>
        <v>#N/A</v>
      </c>
      <c r="O302" s="52"/>
      <c r="P302" s="52"/>
      <c r="Q302" s="52"/>
      <c r="R302" s="52"/>
      <c r="S302" s="38" t="e">
        <f>VLOOKUP(Таблица1[[#This Row],[Код страны поставки ТРУ]],Таблица8[],3,FALSE)</f>
        <v>#N/A</v>
      </c>
      <c r="T302" s="52"/>
      <c r="U302" s="52"/>
      <c r="V302" s="38" t="e">
        <f>VLOOKUP(Таблица1[[#This Row],[Код условия поставки по ИНКОТЕРМС 2010]],Таблица10[],2,FALSE)</f>
        <v>#N/A</v>
      </c>
      <c r="X302" s="4" t="e">
        <f>VLOOKUP(Таблица1[[#This Row],[Код единицы измерения]],Таблица37[#All],2,FALSE)</f>
        <v>#N/A</v>
      </c>
      <c r="Z302" s="56"/>
      <c r="AA302" s="56"/>
      <c r="AB302" s="57">
        <f>Таблица1[[#This Row],[Кол-во/объем]]*Таблица1[[#This Row],[Маркетинговая цена за единицу, тенге без НДС]]</f>
        <v>0</v>
      </c>
      <c r="AC302" s="52"/>
      <c r="AD302" s="52"/>
      <c r="AE302" s="52"/>
    </row>
    <row r="303" spans="2:31" x14ac:dyDescent="0.3">
      <c r="B303" s="4" t="e">
        <f>VLOOKUP(Таблица1[[#This Row],[Наименование Заказчика]],Таблица3[],2,FALSE)</f>
        <v>#N/A</v>
      </c>
      <c r="C303" s="4" t="e">
        <f>VLOOKUP(Таблица1[[#This Row],[Наименование Заказчика]],Таблица3[],3,FALSE)</f>
        <v>#N/A</v>
      </c>
      <c r="N303" s="38" t="e">
        <f>VLOOKUP(Таблица1[[#This Row],[Код основания для проведения закупки с применением особого порядка]],Таблица4[#All],3,FALSE)</f>
        <v>#N/A</v>
      </c>
      <c r="O303" s="52"/>
      <c r="P303" s="52"/>
      <c r="Q303" s="52"/>
      <c r="R303" s="52"/>
      <c r="S303" s="38" t="e">
        <f>VLOOKUP(Таблица1[[#This Row],[Код страны поставки ТРУ]],Таблица8[],3,FALSE)</f>
        <v>#N/A</v>
      </c>
      <c r="T303" s="52"/>
      <c r="U303" s="52"/>
      <c r="V303" s="38" t="e">
        <f>VLOOKUP(Таблица1[[#This Row],[Код условия поставки по ИНКОТЕРМС 2010]],Таблица10[],2,FALSE)</f>
        <v>#N/A</v>
      </c>
      <c r="X303" s="4" t="e">
        <f>VLOOKUP(Таблица1[[#This Row],[Код единицы измерения]],Таблица37[#All],2,FALSE)</f>
        <v>#N/A</v>
      </c>
      <c r="Z303" s="56"/>
      <c r="AA303" s="56"/>
      <c r="AB303" s="57">
        <f>Таблица1[[#This Row],[Кол-во/объем]]*Таблица1[[#This Row],[Маркетинговая цена за единицу, тенге без НДС]]</f>
        <v>0</v>
      </c>
      <c r="AC303" s="52"/>
      <c r="AD303" s="52"/>
      <c r="AE303" s="52"/>
    </row>
    <row r="304" spans="2:31" x14ac:dyDescent="0.3">
      <c r="B304" s="4" t="e">
        <f>VLOOKUP(Таблица1[[#This Row],[Наименование Заказчика]],Таблица3[],2,FALSE)</f>
        <v>#N/A</v>
      </c>
      <c r="C304" s="4" t="e">
        <f>VLOOKUP(Таблица1[[#This Row],[Наименование Заказчика]],Таблица3[],3,FALSE)</f>
        <v>#N/A</v>
      </c>
      <c r="N304" s="38" t="e">
        <f>VLOOKUP(Таблица1[[#This Row],[Код основания для проведения закупки с применением особого порядка]],Таблица4[#All],3,FALSE)</f>
        <v>#N/A</v>
      </c>
      <c r="O304" s="52"/>
      <c r="P304" s="52"/>
      <c r="Q304" s="52"/>
      <c r="R304" s="52"/>
      <c r="S304" s="38" t="e">
        <f>VLOOKUP(Таблица1[[#This Row],[Код страны поставки ТРУ]],Таблица8[],3,FALSE)</f>
        <v>#N/A</v>
      </c>
      <c r="T304" s="52"/>
      <c r="U304" s="52"/>
      <c r="V304" s="38" t="e">
        <f>VLOOKUP(Таблица1[[#This Row],[Код условия поставки по ИНКОТЕРМС 2010]],Таблица10[],2,FALSE)</f>
        <v>#N/A</v>
      </c>
      <c r="X304" s="4" t="e">
        <f>VLOOKUP(Таблица1[[#This Row],[Код единицы измерения]],Таблица37[#All],2,FALSE)</f>
        <v>#N/A</v>
      </c>
      <c r="Z304" s="56"/>
      <c r="AA304" s="56"/>
      <c r="AB304" s="57">
        <f>Таблица1[[#This Row],[Кол-во/объем]]*Таблица1[[#This Row],[Маркетинговая цена за единицу, тенге без НДС]]</f>
        <v>0</v>
      </c>
      <c r="AC304" s="52"/>
      <c r="AD304" s="52"/>
      <c r="AE304" s="52"/>
    </row>
    <row r="305" spans="2:31" x14ac:dyDescent="0.3">
      <c r="B305" s="4" t="e">
        <f>VLOOKUP(Таблица1[[#This Row],[Наименование Заказчика]],Таблица3[],2,FALSE)</f>
        <v>#N/A</v>
      </c>
      <c r="C305" s="4" t="e">
        <f>VLOOKUP(Таблица1[[#This Row],[Наименование Заказчика]],Таблица3[],3,FALSE)</f>
        <v>#N/A</v>
      </c>
      <c r="N305" s="38" t="e">
        <f>VLOOKUP(Таблица1[[#This Row],[Код основания для проведения закупки с применением особого порядка]],Таблица4[#All],3,FALSE)</f>
        <v>#N/A</v>
      </c>
      <c r="O305" s="52"/>
      <c r="P305" s="52"/>
      <c r="Q305" s="52"/>
      <c r="R305" s="52"/>
      <c r="S305" s="38" t="e">
        <f>VLOOKUP(Таблица1[[#This Row],[Код страны поставки ТРУ]],Таблица8[],3,FALSE)</f>
        <v>#N/A</v>
      </c>
      <c r="T305" s="52"/>
      <c r="U305" s="52"/>
      <c r="V305" s="38" t="e">
        <f>VLOOKUP(Таблица1[[#This Row],[Код условия поставки по ИНКОТЕРМС 2010]],Таблица10[],2,FALSE)</f>
        <v>#N/A</v>
      </c>
      <c r="X305" s="4" t="e">
        <f>VLOOKUP(Таблица1[[#This Row],[Код единицы измерения]],Таблица37[#All],2,FALSE)</f>
        <v>#N/A</v>
      </c>
      <c r="Z305" s="56"/>
      <c r="AA305" s="56"/>
      <c r="AB305" s="57">
        <f>Таблица1[[#This Row],[Кол-во/объем]]*Таблица1[[#This Row],[Маркетинговая цена за единицу, тенге без НДС]]</f>
        <v>0</v>
      </c>
      <c r="AC305" s="52"/>
      <c r="AD305" s="52"/>
      <c r="AE305" s="52"/>
    </row>
    <row r="306" spans="2:31" x14ac:dyDescent="0.3">
      <c r="B306" s="4" t="e">
        <f>VLOOKUP(Таблица1[[#This Row],[Наименование Заказчика]],Таблица3[],2,FALSE)</f>
        <v>#N/A</v>
      </c>
      <c r="C306" s="4" t="e">
        <f>VLOOKUP(Таблица1[[#This Row],[Наименование Заказчика]],Таблица3[],3,FALSE)</f>
        <v>#N/A</v>
      </c>
      <c r="N306" s="38" t="e">
        <f>VLOOKUP(Таблица1[[#This Row],[Код основания для проведения закупки с применением особого порядка]],Таблица4[#All],3,FALSE)</f>
        <v>#N/A</v>
      </c>
      <c r="O306" s="52"/>
      <c r="P306" s="52"/>
      <c r="Q306" s="52"/>
      <c r="R306" s="52"/>
      <c r="S306" s="38" t="e">
        <f>VLOOKUP(Таблица1[[#This Row],[Код страны поставки ТРУ]],Таблица8[],3,FALSE)</f>
        <v>#N/A</v>
      </c>
      <c r="T306" s="52"/>
      <c r="U306" s="52"/>
      <c r="V306" s="38" t="e">
        <f>VLOOKUP(Таблица1[[#This Row],[Код условия поставки по ИНКОТЕРМС 2010]],Таблица10[],2,FALSE)</f>
        <v>#N/A</v>
      </c>
      <c r="X306" s="4" t="e">
        <f>VLOOKUP(Таблица1[[#This Row],[Код единицы измерения]],Таблица37[#All],2,FALSE)</f>
        <v>#N/A</v>
      </c>
      <c r="Z306" s="56"/>
      <c r="AA306" s="56"/>
      <c r="AB306" s="57">
        <f>Таблица1[[#This Row],[Кол-во/объем]]*Таблица1[[#This Row],[Маркетинговая цена за единицу, тенге без НДС]]</f>
        <v>0</v>
      </c>
      <c r="AC306" s="52"/>
      <c r="AD306" s="52"/>
      <c r="AE306" s="52"/>
    </row>
    <row r="307" spans="2:31" x14ac:dyDescent="0.3">
      <c r="B307" s="4" t="e">
        <f>VLOOKUP(Таблица1[[#This Row],[Наименование Заказчика]],Таблица3[],2,FALSE)</f>
        <v>#N/A</v>
      </c>
      <c r="C307" s="4" t="e">
        <f>VLOOKUP(Таблица1[[#This Row],[Наименование Заказчика]],Таблица3[],3,FALSE)</f>
        <v>#N/A</v>
      </c>
      <c r="N307" s="38" t="e">
        <f>VLOOKUP(Таблица1[[#This Row],[Код основания для проведения закупки с применением особого порядка]],Таблица4[#All],3,FALSE)</f>
        <v>#N/A</v>
      </c>
      <c r="O307" s="52"/>
      <c r="P307" s="52"/>
      <c r="Q307" s="52"/>
      <c r="R307" s="52"/>
      <c r="S307" s="38" t="e">
        <f>VLOOKUP(Таблица1[[#This Row],[Код страны поставки ТРУ]],Таблица8[],3,FALSE)</f>
        <v>#N/A</v>
      </c>
      <c r="T307" s="52"/>
      <c r="U307" s="52"/>
      <c r="V307" s="38" t="e">
        <f>VLOOKUP(Таблица1[[#This Row],[Код условия поставки по ИНКОТЕРМС 2010]],Таблица10[],2,FALSE)</f>
        <v>#N/A</v>
      </c>
      <c r="X307" s="4" t="e">
        <f>VLOOKUP(Таблица1[[#This Row],[Код единицы измерения]],Таблица37[#All],2,FALSE)</f>
        <v>#N/A</v>
      </c>
      <c r="Z307" s="56"/>
      <c r="AA307" s="56"/>
      <c r="AB307" s="57">
        <f>Таблица1[[#This Row],[Кол-во/объем]]*Таблица1[[#This Row],[Маркетинговая цена за единицу, тенге без НДС]]</f>
        <v>0</v>
      </c>
      <c r="AC307" s="52"/>
      <c r="AD307" s="52"/>
      <c r="AE307" s="52"/>
    </row>
    <row r="308" spans="2:31" x14ac:dyDescent="0.3">
      <c r="B308" s="4" t="e">
        <f>VLOOKUP(Таблица1[[#This Row],[Наименование Заказчика]],Таблица3[],2,FALSE)</f>
        <v>#N/A</v>
      </c>
      <c r="C308" s="4" t="e">
        <f>VLOOKUP(Таблица1[[#This Row],[Наименование Заказчика]],Таблица3[],3,FALSE)</f>
        <v>#N/A</v>
      </c>
      <c r="N308" s="38" t="e">
        <f>VLOOKUP(Таблица1[[#This Row],[Код основания для проведения закупки с применением особого порядка]],Таблица4[#All],3,FALSE)</f>
        <v>#N/A</v>
      </c>
      <c r="O308" s="52"/>
      <c r="P308" s="52"/>
      <c r="Q308" s="52"/>
      <c r="R308" s="52"/>
      <c r="S308" s="38" t="e">
        <f>VLOOKUP(Таблица1[[#This Row],[Код страны поставки ТРУ]],Таблица8[],3,FALSE)</f>
        <v>#N/A</v>
      </c>
      <c r="T308" s="52"/>
      <c r="U308" s="52"/>
      <c r="V308" s="38" t="e">
        <f>VLOOKUP(Таблица1[[#This Row],[Код условия поставки по ИНКОТЕРМС 2010]],Таблица10[],2,FALSE)</f>
        <v>#N/A</v>
      </c>
      <c r="X308" s="4" t="e">
        <f>VLOOKUP(Таблица1[[#This Row],[Код единицы измерения]],Таблица37[#All],2,FALSE)</f>
        <v>#N/A</v>
      </c>
      <c r="Z308" s="56"/>
      <c r="AA308" s="56"/>
      <c r="AB308" s="57">
        <f>Таблица1[[#This Row],[Кол-во/объем]]*Таблица1[[#This Row],[Маркетинговая цена за единицу, тенге без НДС]]</f>
        <v>0</v>
      </c>
      <c r="AC308" s="52"/>
      <c r="AD308" s="52"/>
      <c r="AE308" s="52"/>
    </row>
    <row r="309" spans="2:31" x14ac:dyDescent="0.3">
      <c r="B309" s="4" t="e">
        <f>VLOOKUP(Таблица1[[#This Row],[Наименование Заказчика]],Таблица3[],2,FALSE)</f>
        <v>#N/A</v>
      </c>
      <c r="C309" s="4" t="e">
        <f>VLOOKUP(Таблица1[[#This Row],[Наименование Заказчика]],Таблица3[],3,FALSE)</f>
        <v>#N/A</v>
      </c>
      <c r="N309" s="38" t="e">
        <f>VLOOKUP(Таблица1[[#This Row],[Код основания для проведения закупки с применением особого порядка]],Таблица4[#All],3,FALSE)</f>
        <v>#N/A</v>
      </c>
      <c r="O309" s="52"/>
      <c r="P309" s="52"/>
      <c r="Q309" s="52"/>
      <c r="R309" s="52"/>
      <c r="S309" s="38" t="e">
        <f>VLOOKUP(Таблица1[[#This Row],[Код страны поставки ТРУ]],Таблица8[],3,FALSE)</f>
        <v>#N/A</v>
      </c>
      <c r="T309" s="52"/>
      <c r="U309" s="52"/>
      <c r="V309" s="38" t="e">
        <f>VLOOKUP(Таблица1[[#This Row],[Код условия поставки по ИНКОТЕРМС 2010]],Таблица10[],2,FALSE)</f>
        <v>#N/A</v>
      </c>
      <c r="X309" s="4" t="e">
        <f>VLOOKUP(Таблица1[[#This Row],[Код единицы измерения]],Таблица37[#All],2,FALSE)</f>
        <v>#N/A</v>
      </c>
      <c r="Z309" s="56"/>
      <c r="AA309" s="56"/>
      <c r="AB309" s="57">
        <f>Таблица1[[#This Row],[Кол-во/объем]]*Таблица1[[#This Row],[Маркетинговая цена за единицу, тенге без НДС]]</f>
        <v>0</v>
      </c>
      <c r="AC309" s="52"/>
      <c r="AD309" s="52"/>
      <c r="AE309" s="52"/>
    </row>
    <row r="310" spans="2:31" x14ac:dyDescent="0.3">
      <c r="B310" s="4" t="e">
        <f>VLOOKUP(Таблица1[[#This Row],[Наименование Заказчика]],Таблица3[],2,FALSE)</f>
        <v>#N/A</v>
      </c>
      <c r="C310" s="4" t="e">
        <f>VLOOKUP(Таблица1[[#This Row],[Наименование Заказчика]],Таблица3[],3,FALSE)</f>
        <v>#N/A</v>
      </c>
      <c r="N310" s="38" t="e">
        <f>VLOOKUP(Таблица1[[#This Row],[Код основания для проведения закупки с применением особого порядка]],Таблица4[#All],3,FALSE)</f>
        <v>#N/A</v>
      </c>
      <c r="O310" s="52"/>
      <c r="P310" s="52"/>
      <c r="Q310" s="52"/>
      <c r="R310" s="52"/>
      <c r="S310" s="38" t="e">
        <f>VLOOKUP(Таблица1[[#This Row],[Код страны поставки ТРУ]],Таблица8[],3,FALSE)</f>
        <v>#N/A</v>
      </c>
      <c r="T310" s="52"/>
      <c r="U310" s="52"/>
      <c r="V310" s="38" t="e">
        <f>VLOOKUP(Таблица1[[#This Row],[Код условия поставки по ИНКОТЕРМС 2010]],Таблица10[],2,FALSE)</f>
        <v>#N/A</v>
      </c>
      <c r="X310" s="4" t="e">
        <f>VLOOKUP(Таблица1[[#This Row],[Код единицы измерения]],Таблица37[#All],2,FALSE)</f>
        <v>#N/A</v>
      </c>
      <c r="Z310" s="56"/>
      <c r="AA310" s="56"/>
      <c r="AB310" s="57">
        <f>Таблица1[[#This Row],[Кол-во/объем]]*Таблица1[[#This Row],[Маркетинговая цена за единицу, тенге без НДС]]</f>
        <v>0</v>
      </c>
      <c r="AC310" s="52"/>
      <c r="AD310" s="52"/>
      <c r="AE310" s="52"/>
    </row>
    <row r="311" spans="2:31" x14ac:dyDescent="0.3">
      <c r="B311" s="4" t="e">
        <f>VLOOKUP(Таблица1[[#This Row],[Наименование Заказчика]],Таблица3[],2,FALSE)</f>
        <v>#N/A</v>
      </c>
      <c r="C311" s="4" t="e">
        <f>VLOOKUP(Таблица1[[#This Row],[Наименование Заказчика]],Таблица3[],3,FALSE)</f>
        <v>#N/A</v>
      </c>
      <c r="N311" s="38" t="e">
        <f>VLOOKUP(Таблица1[[#This Row],[Код основания для проведения закупки с применением особого порядка]],Таблица4[#All],3,FALSE)</f>
        <v>#N/A</v>
      </c>
      <c r="O311" s="52"/>
      <c r="P311" s="52"/>
      <c r="Q311" s="52"/>
      <c r="R311" s="52"/>
      <c r="S311" s="38" t="e">
        <f>VLOOKUP(Таблица1[[#This Row],[Код страны поставки ТРУ]],Таблица8[],3,FALSE)</f>
        <v>#N/A</v>
      </c>
      <c r="T311" s="52"/>
      <c r="U311" s="52"/>
      <c r="V311" s="38" t="e">
        <f>VLOOKUP(Таблица1[[#This Row],[Код условия поставки по ИНКОТЕРМС 2010]],Таблица10[],2,FALSE)</f>
        <v>#N/A</v>
      </c>
      <c r="X311" s="4" t="e">
        <f>VLOOKUP(Таблица1[[#This Row],[Код единицы измерения]],Таблица37[#All],2,FALSE)</f>
        <v>#N/A</v>
      </c>
      <c r="Z311" s="56"/>
      <c r="AA311" s="56"/>
      <c r="AB311" s="57">
        <f>Таблица1[[#This Row],[Кол-во/объем]]*Таблица1[[#This Row],[Маркетинговая цена за единицу, тенге без НДС]]</f>
        <v>0</v>
      </c>
      <c r="AC311" s="52"/>
      <c r="AD311" s="52"/>
      <c r="AE311" s="52"/>
    </row>
    <row r="312" spans="2:31" x14ac:dyDescent="0.3">
      <c r="B312" s="4" t="e">
        <f>VLOOKUP(Таблица1[[#This Row],[Наименование Заказчика]],Таблица3[],2,FALSE)</f>
        <v>#N/A</v>
      </c>
      <c r="C312" s="4" t="e">
        <f>VLOOKUP(Таблица1[[#This Row],[Наименование Заказчика]],Таблица3[],3,FALSE)</f>
        <v>#N/A</v>
      </c>
      <c r="N312" s="38" t="e">
        <f>VLOOKUP(Таблица1[[#This Row],[Код основания для проведения закупки с применением особого порядка]],Таблица4[#All],3,FALSE)</f>
        <v>#N/A</v>
      </c>
      <c r="O312" s="52"/>
      <c r="P312" s="52"/>
      <c r="Q312" s="52"/>
      <c r="R312" s="52"/>
      <c r="S312" s="38" t="e">
        <f>VLOOKUP(Таблица1[[#This Row],[Код страны поставки ТРУ]],Таблица8[],3,FALSE)</f>
        <v>#N/A</v>
      </c>
      <c r="T312" s="52"/>
      <c r="U312" s="52"/>
      <c r="V312" s="38" t="e">
        <f>VLOOKUP(Таблица1[[#This Row],[Код условия поставки по ИНКОТЕРМС 2010]],Таблица10[],2,FALSE)</f>
        <v>#N/A</v>
      </c>
      <c r="X312" s="4" t="e">
        <f>VLOOKUP(Таблица1[[#This Row],[Код единицы измерения]],Таблица37[#All],2,FALSE)</f>
        <v>#N/A</v>
      </c>
      <c r="Z312" s="56"/>
      <c r="AA312" s="56"/>
      <c r="AB312" s="57">
        <f>Таблица1[[#This Row],[Кол-во/объем]]*Таблица1[[#This Row],[Маркетинговая цена за единицу, тенге без НДС]]</f>
        <v>0</v>
      </c>
      <c r="AC312" s="52"/>
      <c r="AD312" s="52"/>
      <c r="AE312" s="52"/>
    </row>
    <row r="313" spans="2:31" x14ac:dyDescent="0.3">
      <c r="B313" s="4" t="e">
        <f>VLOOKUP(Таблица1[[#This Row],[Наименование Заказчика]],Таблица3[],2,FALSE)</f>
        <v>#N/A</v>
      </c>
      <c r="C313" s="4" t="e">
        <f>VLOOKUP(Таблица1[[#This Row],[Наименование Заказчика]],Таблица3[],3,FALSE)</f>
        <v>#N/A</v>
      </c>
      <c r="N313" s="38" t="e">
        <f>VLOOKUP(Таблица1[[#This Row],[Код основания для проведения закупки с применением особого порядка]],Таблица4[#All],3,FALSE)</f>
        <v>#N/A</v>
      </c>
      <c r="O313" s="52"/>
      <c r="P313" s="52"/>
      <c r="Q313" s="52"/>
      <c r="R313" s="52"/>
      <c r="S313" s="38" t="e">
        <f>VLOOKUP(Таблица1[[#This Row],[Код страны поставки ТРУ]],Таблица8[],3,FALSE)</f>
        <v>#N/A</v>
      </c>
      <c r="T313" s="52"/>
      <c r="U313" s="52"/>
      <c r="V313" s="38" t="e">
        <f>VLOOKUP(Таблица1[[#This Row],[Код условия поставки по ИНКОТЕРМС 2010]],Таблица10[],2,FALSE)</f>
        <v>#N/A</v>
      </c>
      <c r="X313" s="4" t="e">
        <f>VLOOKUP(Таблица1[[#This Row],[Код единицы измерения]],Таблица37[#All],2,FALSE)</f>
        <v>#N/A</v>
      </c>
      <c r="Z313" s="56"/>
      <c r="AA313" s="56"/>
      <c r="AB313" s="57">
        <f>Таблица1[[#This Row],[Кол-во/объем]]*Таблица1[[#This Row],[Маркетинговая цена за единицу, тенге без НДС]]</f>
        <v>0</v>
      </c>
      <c r="AC313" s="52"/>
      <c r="AD313" s="52"/>
      <c r="AE313" s="52"/>
    </row>
    <row r="314" spans="2:31" x14ac:dyDescent="0.3">
      <c r="B314" s="4" t="e">
        <f>VLOOKUP(Таблица1[[#This Row],[Наименование Заказчика]],Таблица3[],2,FALSE)</f>
        <v>#N/A</v>
      </c>
      <c r="C314" s="4" t="e">
        <f>VLOOKUP(Таблица1[[#This Row],[Наименование Заказчика]],Таблица3[],3,FALSE)</f>
        <v>#N/A</v>
      </c>
      <c r="N314" s="38" t="e">
        <f>VLOOKUP(Таблица1[[#This Row],[Код основания для проведения закупки с применением особого порядка]],Таблица4[#All],3,FALSE)</f>
        <v>#N/A</v>
      </c>
      <c r="O314" s="52"/>
      <c r="P314" s="52"/>
      <c r="Q314" s="52"/>
      <c r="R314" s="52"/>
      <c r="S314" s="38" t="e">
        <f>VLOOKUP(Таблица1[[#This Row],[Код страны поставки ТРУ]],Таблица8[],3,FALSE)</f>
        <v>#N/A</v>
      </c>
      <c r="T314" s="52"/>
      <c r="U314" s="52"/>
      <c r="V314" s="38" t="e">
        <f>VLOOKUP(Таблица1[[#This Row],[Код условия поставки по ИНКОТЕРМС 2010]],Таблица10[],2,FALSE)</f>
        <v>#N/A</v>
      </c>
      <c r="X314" s="4" t="e">
        <f>VLOOKUP(Таблица1[[#This Row],[Код единицы измерения]],Таблица37[#All],2,FALSE)</f>
        <v>#N/A</v>
      </c>
      <c r="Z314" s="56"/>
      <c r="AA314" s="56"/>
      <c r="AB314" s="57">
        <f>Таблица1[[#This Row],[Кол-во/объем]]*Таблица1[[#This Row],[Маркетинговая цена за единицу, тенге без НДС]]</f>
        <v>0</v>
      </c>
      <c r="AC314" s="52"/>
      <c r="AD314" s="52"/>
      <c r="AE314" s="52"/>
    </row>
    <row r="315" spans="2:31" x14ac:dyDescent="0.3">
      <c r="B315" s="4" t="e">
        <f>VLOOKUP(Таблица1[[#This Row],[Наименование Заказчика]],Таблица3[],2,FALSE)</f>
        <v>#N/A</v>
      </c>
      <c r="C315" s="4" t="e">
        <f>VLOOKUP(Таблица1[[#This Row],[Наименование Заказчика]],Таблица3[],3,FALSE)</f>
        <v>#N/A</v>
      </c>
      <c r="N315" s="38" t="e">
        <f>VLOOKUP(Таблица1[[#This Row],[Код основания для проведения закупки с применением особого порядка]],Таблица4[#All],3,FALSE)</f>
        <v>#N/A</v>
      </c>
      <c r="O315" s="52"/>
      <c r="P315" s="52"/>
      <c r="Q315" s="52"/>
      <c r="R315" s="52"/>
      <c r="S315" s="38" t="e">
        <f>VLOOKUP(Таблица1[[#This Row],[Код страны поставки ТРУ]],Таблица8[],3,FALSE)</f>
        <v>#N/A</v>
      </c>
      <c r="T315" s="52"/>
      <c r="U315" s="52"/>
      <c r="V315" s="38" t="e">
        <f>VLOOKUP(Таблица1[[#This Row],[Код условия поставки по ИНКОТЕРМС 2010]],Таблица10[],2,FALSE)</f>
        <v>#N/A</v>
      </c>
      <c r="X315" s="4" t="e">
        <f>VLOOKUP(Таблица1[[#This Row],[Код единицы измерения]],Таблица37[#All],2,FALSE)</f>
        <v>#N/A</v>
      </c>
      <c r="Z315" s="56"/>
      <c r="AA315" s="56"/>
      <c r="AB315" s="57">
        <f>Таблица1[[#This Row],[Кол-во/объем]]*Таблица1[[#This Row],[Маркетинговая цена за единицу, тенге без НДС]]</f>
        <v>0</v>
      </c>
      <c r="AC315" s="52"/>
      <c r="AD315" s="52"/>
      <c r="AE315" s="52"/>
    </row>
    <row r="316" spans="2:31" x14ac:dyDescent="0.3">
      <c r="B316" s="4" t="e">
        <f>VLOOKUP(Таблица1[[#This Row],[Наименование Заказчика]],Таблица3[],2,FALSE)</f>
        <v>#N/A</v>
      </c>
      <c r="C316" s="4" t="e">
        <f>VLOOKUP(Таблица1[[#This Row],[Наименование Заказчика]],Таблица3[],3,FALSE)</f>
        <v>#N/A</v>
      </c>
      <c r="N316" s="38" t="e">
        <f>VLOOKUP(Таблица1[[#This Row],[Код основания для проведения закупки с применением особого порядка]],Таблица4[#All],3,FALSE)</f>
        <v>#N/A</v>
      </c>
      <c r="O316" s="52"/>
      <c r="P316" s="52"/>
      <c r="Q316" s="52"/>
      <c r="R316" s="52"/>
      <c r="S316" s="38" t="e">
        <f>VLOOKUP(Таблица1[[#This Row],[Код страны поставки ТРУ]],Таблица8[],3,FALSE)</f>
        <v>#N/A</v>
      </c>
      <c r="T316" s="52"/>
      <c r="U316" s="52"/>
      <c r="V316" s="38" t="e">
        <f>VLOOKUP(Таблица1[[#This Row],[Код условия поставки по ИНКОТЕРМС 2010]],Таблица10[],2,FALSE)</f>
        <v>#N/A</v>
      </c>
      <c r="X316" s="4" t="e">
        <f>VLOOKUP(Таблица1[[#This Row],[Код единицы измерения]],Таблица37[#All],2,FALSE)</f>
        <v>#N/A</v>
      </c>
      <c r="Z316" s="56"/>
      <c r="AA316" s="56"/>
      <c r="AB316" s="57">
        <f>Таблица1[[#This Row],[Кол-во/объем]]*Таблица1[[#This Row],[Маркетинговая цена за единицу, тенге без НДС]]</f>
        <v>0</v>
      </c>
      <c r="AC316" s="52"/>
      <c r="AD316" s="52"/>
      <c r="AE316" s="52"/>
    </row>
    <row r="317" spans="2:31" x14ac:dyDescent="0.3">
      <c r="B317" s="4" t="e">
        <f>VLOOKUP(Таблица1[[#This Row],[Наименование Заказчика]],Таблица3[],2,FALSE)</f>
        <v>#N/A</v>
      </c>
      <c r="C317" s="4" t="e">
        <f>VLOOKUP(Таблица1[[#This Row],[Наименование Заказчика]],Таблица3[],3,FALSE)</f>
        <v>#N/A</v>
      </c>
      <c r="N317" s="38" t="e">
        <f>VLOOKUP(Таблица1[[#This Row],[Код основания для проведения закупки с применением особого порядка]],Таблица4[#All],3,FALSE)</f>
        <v>#N/A</v>
      </c>
      <c r="O317" s="52"/>
      <c r="P317" s="52"/>
      <c r="Q317" s="52"/>
      <c r="R317" s="52"/>
      <c r="S317" s="38" t="e">
        <f>VLOOKUP(Таблица1[[#This Row],[Код страны поставки ТРУ]],Таблица8[],3,FALSE)</f>
        <v>#N/A</v>
      </c>
      <c r="T317" s="52"/>
      <c r="U317" s="52"/>
      <c r="V317" s="38" t="e">
        <f>VLOOKUP(Таблица1[[#This Row],[Код условия поставки по ИНКОТЕРМС 2010]],Таблица10[],2,FALSE)</f>
        <v>#N/A</v>
      </c>
      <c r="X317" s="4" t="e">
        <f>VLOOKUP(Таблица1[[#This Row],[Код единицы измерения]],Таблица37[#All],2,FALSE)</f>
        <v>#N/A</v>
      </c>
      <c r="Z317" s="56"/>
      <c r="AA317" s="56"/>
      <c r="AB317" s="57">
        <f>Таблица1[[#This Row],[Кол-во/объем]]*Таблица1[[#This Row],[Маркетинговая цена за единицу, тенге без НДС]]</f>
        <v>0</v>
      </c>
      <c r="AC317" s="52"/>
      <c r="AD317" s="52"/>
      <c r="AE317" s="52"/>
    </row>
    <row r="318" spans="2:31" x14ac:dyDescent="0.3">
      <c r="B318" s="4" t="e">
        <f>VLOOKUP(Таблица1[[#This Row],[Наименование Заказчика]],Таблица3[],2,FALSE)</f>
        <v>#N/A</v>
      </c>
      <c r="C318" s="4" t="e">
        <f>VLOOKUP(Таблица1[[#This Row],[Наименование Заказчика]],Таблица3[],3,FALSE)</f>
        <v>#N/A</v>
      </c>
      <c r="N318" s="38" t="e">
        <f>VLOOKUP(Таблица1[[#This Row],[Код основания для проведения закупки с применением особого порядка]],Таблица4[#All],3,FALSE)</f>
        <v>#N/A</v>
      </c>
      <c r="O318" s="52"/>
      <c r="P318" s="52"/>
      <c r="Q318" s="52"/>
      <c r="R318" s="52"/>
      <c r="S318" s="38" t="e">
        <f>VLOOKUP(Таблица1[[#This Row],[Код страны поставки ТРУ]],Таблица8[],3,FALSE)</f>
        <v>#N/A</v>
      </c>
      <c r="T318" s="52"/>
      <c r="U318" s="52"/>
      <c r="V318" s="38" t="e">
        <f>VLOOKUP(Таблица1[[#This Row],[Код условия поставки по ИНКОТЕРМС 2010]],Таблица10[],2,FALSE)</f>
        <v>#N/A</v>
      </c>
      <c r="X318" s="4" t="e">
        <f>VLOOKUP(Таблица1[[#This Row],[Код единицы измерения]],Таблица37[#All],2,FALSE)</f>
        <v>#N/A</v>
      </c>
      <c r="Z318" s="56"/>
      <c r="AA318" s="56"/>
      <c r="AB318" s="57">
        <f>Таблица1[[#This Row],[Кол-во/объем]]*Таблица1[[#This Row],[Маркетинговая цена за единицу, тенге без НДС]]</f>
        <v>0</v>
      </c>
      <c r="AC318" s="52"/>
      <c r="AD318" s="52"/>
      <c r="AE318" s="52"/>
    </row>
    <row r="319" spans="2:31" x14ac:dyDescent="0.3">
      <c r="B319" s="4" t="e">
        <f>VLOOKUP(Таблица1[[#This Row],[Наименование Заказчика]],Таблица3[],2,FALSE)</f>
        <v>#N/A</v>
      </c>
      <c r="C319" s="4" t="e">
        <f>VLOOKUP(Таблица1[[#This Row],[Наименование Заказчика]],Таблица3[],3,FALSE)</f>
        <v>#N/A</v>
      </c>
      <c r="N319" s="38" t="e">
        <f>VLOOKUP(Таблица1[[#This Row],[Код основания для проведения закупки с применением особого порядка]],Таблица4[#All],3,FALSE)</f>
        <v>#N/A</v>
      </c>
      <c r="O319" s="52"/>
      <c r="P319" s="52"/>
      <c r="Q319" s="52"/>
      <c r="R319" s="52"/>
      <c r="S319" s="38" t="e">
        <f>VLOOKUP(Таблица1[[#This Row],[Код страны поставки ТРУ]],Таблица8[],3,FALSE)</f>
        <v>#N/A</v>
      </c>
      <c r="T319" s="52"/>
      <c r="U319" s="52"/>
      <c r="V319" s="38" t="e">
        <f>VLOOKUP(Таблица1[[#This Row],[Код условия поставки по ИНКОТЕРМС 2010]],Таблица10[],2,FALSE)</f>
        <v>#N/A</v>
      </c>
      <c r="X319" s="4" t="e">
        <f>VLOOKUP(Таблица1[[#This Row],[Код единицы измерения]],Таблица37[#All],2,FALSE)</f>
        <v>#N/A</v>
      </c>
      <c r="Z319" s="56"/>
      <c r="AA319" s="56"/>
      <c r="AB319" s="57">
        <f>Таблица1[[#This Row],[Кол-во/объем]]*Таблица1[[#This Row],[Маркетинговая цена за единицу, тенге без НДС]]</f>
        <v>0</v>
      </c>
      <c r="AC319" s="52"/>
      <c r="AD319" s="52"/>
      <c r="AE319" s="52"/>
    </row>
    <row r="320" spans="2:31" x14ac:dyDescent="0.3">
      <c r="B320" s="4" t="e">
        <f>VLOOKUP(Таблица1[[#This Row],[Наименование Заказчика]],Таблица3[],2,FALSE)</f>
        <v>#N/A</v>
      </c>
      <c r="C320" s="4" t="e">
        <f>VLOOKUP(Таблица1[[#This Row],[Наименование Заказчика]],Таблица3[],3,FALSE)</f>
        <v>#N/A</v>
      </c>
      <c r="N320" s="38" t="e">
        <f>VLOOKUP(Таблица1[[#This Row],[Код основания для проведения закупки с применением особого порядка]],Таблица4[#All],3,FALSE)</f>
        <v>#N/A</v>
      </c>
      <c r="O320" s="52"/>
      <c r="P320" s="52"/>
      <c r="Q320" s="52"/>
      <c r="R320" s="52"/>
      <c r="S320" s="38" t="e">
        <f>VLOOKUP(Таблица1[[#This Row],[Код страны поставки ТРУ]],Таблица8[],3,FALSE)</f>
        <v>#N/A</v>
      </c>
      <c r="T320" s="52"/>
      <c r="U320" s="52"/>
      <c r="V320" s="38" t="e">
        <f>VLOOKUP(Таблица1[[#This Row],[Код условия поставки по ИНКОТЕРМС 2010]],Таблица10[],2,FALSE)</f>
        <v>#N/A</v>
      </c>
      <c r="X320" s="4" t="e">
        <f>VLOOKUP(Таблица1[[#This Row],[Код единицы измерения]],Таблица37[#All],2,FALSE)</f>
        <v>#N/A</v>
      </c>
      <c r="Z320" s="56"/>
      <c r="AA320" s="56"/>
      <c r="AB320" s="57">
        <f>Таблица1[[#This Row],[Кол-во/объем]]*Таблица1[[#This Row],[Маркетинговая цена за единицу, тенге без НДС]]</f>
        <v>0</v>
      </c>
      <c r="AC320" s="52"/>
      <c r="AD320" s="52"/>
      <c r="AE320" s="52"/>
    </row>
    <row r="321" spans="2:31" x14ac:dyDescent="0.3">
      <c r="B321" s="4" t="e">
        <f>VLOOKUP(Таблица1[[#This Row],[Наименование Заказчика]],Таблица3[],2,FALSE)</f>
        <v>#N/A</v>
      </c>
      <c r="C321" s="4" t="e">
        <f>VLOOKUP(Таблица1[[#This Row],[Наименование Заказчика]],Таблица3[],3,FALSE)</f>
        <v>#N/A</v>
      </c>
      <c r="N321" s="38" t="e">
        <f>VLOOKUP(Таблица1[[#This Row],[Код основания для проведения закупки с применением особого порядка]],Таблица4[#All],3,FALSE)</f>
        <v>#N/A</v>
      </c>
      <c r="O321" s="52"/>
      <c r="P321" s="52"/>
      <c r="Q321" s="52"/>
      <c r="R321" s="52"/>
      <c r="S321" s="38" t="e">
        <f>VLOOKUP(Таблица1[[#This Row],[Код страны поставки ТРУ]],Таблица8[],3,FALSE)</f>
        <v>#N/A</v>
      </c>
      <c r="T321" s="52"/>
      <c r="U321" s="52"/>
      <c r="V321" s="38" t="e">
        <f>VLOOKUP(Таблица1[[#This Row],[Код условия поставки по ИНКОТЕРМС 2010]],Таблица10[],2,FALSE)</f>
        <v>#N/A</v>
      </c>
      <c r="X321" s="4" t="e">
        <f>VLOOKUP(Таблица1[[#This Row],[Код единицы измерения]],Таблица37[#All],2,FALSE)</f>
        <v>#N/A</v>
      </c>
      <c r="Z321" s="56"/>
      <c r="AA321" s="56"/>
      <c r="AB321" s="57">
        <f>Таблица1[[#This Row],[Кол-во/объем]]*Таблица1[[#This Row],[Маркетинговая цена за единицу, тенге без НДС]]</f>
        <v>0</v>
      </c>
      <c r="AC321" s="52"/>
      <c r="AD321" s="52"/>
      <c r="AE321" s="52"/>
    </row>
    <row r="322" spans="2:31" x14ac:dyDescent="0.3">
      <c r="B322" s="4" t="e">
        <f>VLOOKUP(Таблица1[[#This Row],[Наименование Заказчика]],Таблица3[],2,FALSE)</f>
        <v>#N/A</v>
      </c>
      <c r="C322" s="4" t="e">
        <f>VLOOKUP(Таблица1[[#This Row],[Наименование Заказчика]],Таблица3[],3,FALSE)</f>
        <v>#N/A</v>
      </c>
      <c r="N322" s="38" t="e">
        <f>VLOOKUP(Таблица1[[#This Row],[Код основания для проведения закупки с применением особого порядка]],Таблица4[#All],3,FALSE)</f>
        <v>#N/A</v>
      </c>
      <c r="O322" s="52"/>
      <c r="P322" s="52"/>
      <c r="Q322" s="52"/>
      <c r="R322" s="52"/>
      <c r="S322" s="38" t="e">
        <f>VLOOKUP(Таблица1[[#This Row],[Код страны поставки ТРУ]],Таблица8[],3,FALSE)</f>
        <v>#N/A</v>
      </c>
      <c r="T322" s="52"/>
      <c r="U322" s="52"/>
      <c r="V322" s="38" t="e">
        <f>VLOOKUP(Таблица1[[#This Row],[Код условия поставки по ИНКОТЕРМС 2010]],Таблица10[],2,FALSE)</f>
        <v>#N/A</v>
      </c>
      <c r="X322" s="4" t="e">
        <f>VLOOKUP(Таблица1[[#This Row],[Код единицы измерения]],Таблица37[#All],2,FALSE)</f>
        <v>#N/A</v>
      </c>
      <c r="Z322" s="56"/>
      <c r="AA322" s="56"/>
      <c r="AB322" s="57">
        <f>Таблица1[[#This Row],[Кол-во/объем]]*Таблица1[[#This Row],[Маркетинговая цена за единицу, тенге без НДС]]</f>
        <v>0</v>
      </c>
      <c r="AC322" s="52"/>
      <c r="AD322" s="52"/>
      <c r="AE322" s="52"/>
    </row>
    <row r="323" spans="2:31" x14ac:dyDescent="0.3">
      <c r="B323" s="4" t="e">
        <f>VLOOKUP(Таблица1[[#This Row],[Наименование Заказчика]],Таблица3[],2,FALSE)</f>
        <v>#N/A</v>
      </c>
      <c r="C323" s="4" t="e">
        <f>VLOOKUP(Таблица1[[#This Row],[Наименование Заказчика]],Таблица3[],3,FALSE)</f>
        <v>#N/A</v>
      </c>
      <c r="N323" s="38" t="e">
        <f>VLOOKUP(Таблица1[[#This Row],[Код основания для проведения закупки с применением особого порядка]],Таблица4[#All],3,FALSE)</f>
        <v>#N/A</v>
      </c>
      <c r="O323" s="52"/>
      <c r="P323" s="52"/>
      <c r="Q323" s="52"/>
      <c r="R323" s="52"/>
      <c r="S323" s="38" t="e">
        <f>VLOOKUP(Таблица1[[#This Row],[Код страны поставки ТРУ]],Таблица8[],3,FALSE)</f>
        <v>#N/A</v>
      </c>
      <c r="T323" s="52"/>
      <c r="U323" s="52"/>
      <c r="V323" s="38" t="e">
        <f>VLOOKUP(Таблица1[[#This Row],[Код условия поставки по ИНКОТЕРМС 2010]],Таблица10[],2,FALSE)</f>
        <v>#N/A</v>
      </c>
      <c r="X323" s="4" t="e">
        <f>VLOOKUP(Таблица1[[#This Row],[Код единицы измерения]],Таблица37[#All],2,FALSE)</f>
        <v>#N/A</v>
      </c>
      <c r="Z323" s="56"/>
      <c r="AA323" s="56"/>
      <c r="AB323" s="57">
        <f>Таблица1[[#This Row],[Кол-во/объем]]*Таблица1[[#This Row],[Маркетинговая цена за единицу, тенге без НДС]]</f>
        <v>0</v>
      </c>
      <c r="AC323" s="52"/>
      <c r="AD323" s="52"/>
      <c r="AE323" s="52"/>
    </row>
    <row r="324" spans="2:31" x14ac:dyDescent="0.3">
      <c r="B324" s="4" t="e">
        <f>VLOOKUP(Таблица1[[#This Row],[Наименование Заказчика]],Таблица3[],2,FALSE)</f>
        <v>#N/A</v>
      </c>
      <c r="C324" s="4" t="e">
        <f>VLOOKUP(Таблица1[[#This Row],[Наименование Заказчика]],Таблица3[],3,FALSE)</f>
        <v>#N/A</v>
      </c>
      <c r="N324" s="38" t="e">
        <f>VLOOKUP(Таблица1[[#This Row],[Код основания для проведения закупки с применением особого порядка]],Таблица4[#All],3,FALSE)</f>
        <v>#N/A</v>
      </c>
      <c r="O324" s="52"/>
      <c r="P324" s="52"/>
      <c r="Q324" s="52"/>
      <c r="R324" s="52"/>
      <c r="S324" s="38" t="e">
        <f>VLOOKUP(Таблица1[[#This Row],[Код страны поставки ТРУ]],Таблица8[],3,FALSE)</f>
        <v>#N/A</v>
      </c>
      <c r="T324" s="52"/>
      <c r="U324" s="52"/>
      <c r="V324" s="38" t="e">
        <f>VLOOKUP(Таблица1[[#This Row],[Код условия поставки по ИНКОТЕРМС 2010]],Таблица10[],2,FALSE)</f>
        <v>#N/A</v>
      </c>
      <c r="X324" s="4" t="e">
        <f>VLOOKUP(Таблица1[[#This Row],[Код единицы измерения]],Таблица37[#All],2,FALSE)</f>
        <v>#N/A</v>
      </c>
      <c r="Z324" s="56"/>
      <c r="AA324" s="56"/>
      <c r="AB324" s="57">
        <f>Таблица1[[#This Row],[Кол-во/объем]]*Таблица1[[#This Row],[Маркетинговая цена за единицу, тенге без НДС]]</f>
        <v>0</v>
      </c>
      <c r="AC324" s="52"/>
      <c r="AD324" s="52"/>
      <c r="AE324" s="52"/>
    </row>
    <row r="325" spans="2:31" x14ac:dyDescent="0.3">
      <c r="B325" s="4" t="e">
        <f>VLOOKUP(Таблица1[[#This Row],[Наименование Заказчика]],Таблица3[],2,FALSE)</f>
        <v>#N/A</v>
      </c>
      <c r="C325" s="4" t="e">
        <f>VLOOKUP(Таблица1[[#This Row],[Наименование Заказчика]],Таблица3[],3,FALSE)</f>
        <v>#N/A</v>
      </c>
      <c r="N325" s="38" t="e">
        <f>VLOOKUP(Таблица1[[#This Row],[Код основания для проведения закупки с применением особого порядка]],Таблица4[#All],3,FALSE)</f>
        <v>#N/A</v>
      </c>
      <c r="O325" s="52"/>
      <c r="P325" s="52"/>
      <c r="Q325" s="52"/>
      <c r="R325" s="52"/>
      <c r="S325" s="38" t="e">
        <f>VLOOKUP(Таблица1[[#This Row],[Код страны поставки ТРУ]],Таблица8[],3,FALSE)</f>
        <v>#N/A</v>
      </c>
      <c r="T325" s="52"/>
      <c r="U325" s="52"/>
      <c r="V325" s="38" t="e">
        <f>VLOOKUP(Таблица1[[#This Row],[Код условия поставки по ИНКОТЕРМС 2010]],Таблица10[],2,FALSE)</f>
        <v>#N/A</v>
      </c>
      <c r="X325" s="4" t="e">
        <f>VLOOKUP(Таблица1[[#This Row],[Код единицы измерения]],Таблица37[#All],2,FALSE)</f>
        <v>#N/A</v>
      </c>
      <c r="Z325" s="56"/>
      <c r="AA325" s="56"/>
      <c r="AB325" s="57">
        <f>Таблица1[[#This Row],[Кол-во/объем]]*Таблица1[[#This Row],[Маркетинговая цена за единицу, тенге без НДС]]</f>
        <v>0</v>
      </c>
      <c r="AC325" s="52"/>
      <c r="AD325" s="52"/>
      <c r="AE325" s="52"/>
    </row>
    <row r="326" spans="2:31" x14ac:dyDescent="0.3">
      <c r="B326" s="4" t="e">
        <f>VLOOKUP(Таблица1[[#This Row],[Наименование Заказчика]],Таблица3[],2,FALSE)</f>
        <v>#N/A</v>
      </c>
      <c r="C326" s="4" t="e">
        <f>VLOOKUP(Таблица1[[#This Row],[Наименование Заказчика]],Таблица3[],3,FALSE)</f>
        <v>#N/A</v>
      </c>
      <c r="N326" s="38" t="e">
        <f>VLOOKUP(Таблица1[[#This Row],[Код основания для проведения закупки с применением особого порядка]],Таблица4[#All],3,FALSE)</f>
        <v>#N/A</v>
      </c>
      <c r="O326" s="52"/>
      <c r="P326" s="52"/>
      <c r="Q326" s="52"/>
      <c r="R326" s="52"/>
      <c r="S326" s="38" t="e">
        <f>VLOOKUP(Таблица1[[#This Row],[Код страны поставки ТРУ]],Таблица8[],3,FALSE)</f>
        <v>#N/A</v>
      </c>
      <c r="T326" s="52"/>
      <c r="U326" s="52"/>
      <c r="V326" s="38" t="e">
        <f>VLOOKUP(Таблица1[[#This Row],[Код условия поставки по ИНКОТЕРМС 2010]],Таблица10[],2,FALSE)</f>
        <v>#N/A</v>
      </c>
      <c r="X326" s="4" t="e">
        <f>VLOOKUP(Таблица1[[#This Row],[Код единицы измерения]],Таблица37[#All],2,FALSE)</f>
        <v>#N/A</v>
      </c>
      <c r="Z326" s="56"/>
      <c r="AA326" s="56"/>
      <c r="AB326" s="57">
        <f>Таблица1[[#This Row],[Кол-во/объем]]*Таблица1[[#This Row],[Маркетинговая цена за единицу, тенге без НДС]]</f>
        <v>0</v>
      </c>
      <c r="AC326" s="52"/>
      <c r="AD326" s="52"/>
      <c r="AE326" s="52"/>
    </row>
    <row r="327" spans="2:31" x14ac:dyDescent="0.3">
      <c r="B327" s="4" t="e">
        <f>VLOOKUP(Таблица1[[#This Row],[Наименование Заказчика]],Таблица3[],2,FALSE)</f>
        <v>#N/A</v>
      </c>
      <c r="C327" s="4" t="e">
        <f>VLOOKUP(Таблица1[[#This Row],[Наименование Заказчика]],Таблица3[],3,FALSE)</f>
        <v>#N/A</v>
      </c>
      <c r="N327" s="38" t="e">
        <f>VLOOKUP(Таблица1[[#This Row],[Код основания для проведения закупки с применением особого порядка]],Таблица4[#All],3,FALSE)</f>
        <v>#N/A</v>
      </c>
      <c r="O327" s="52"/>
      <c r="P327" s="52"/>
      <c r="Q327" s="52"/>
      <c r="R327" s="52"/>
      <c r="S327" s="38" t="e">
        <f>VLOOKUP(Таблица1[[#This Row],[Код страны поставки ТРУ]],Таблица8[],3,FALSE)</f>
        <v>#N/A</v>
      </c>
      <c r="T327" s="52"/>
      <c r="U327" s="52"/>
      <c r="V327" s="38" t="e">
        <f>VLOOKUP(Таблица1[[#This Row],[Код условия поставки по ИНКОТЕРМС 2010]],Таблица10[],2,FALSE)</f>
        <v>#N/A</v>
      </c>
      <c r="X327" s="4" t="e">
        <f>VLOOKUP(Таблица1[[#This Row],[Код единицы измерения]],Таблица37[#All],2,FALSE)</f>
        <v>#N/A</v>
      </c>
      <c r="Z327" s="56"/>
      <c r="AA327" s="56"/>
      <c r="AB327" s="57">
        <f>Таблица1[[#This Row],[Кол-во/объем]]*Таблица1[[#This Row],[Маркетинговая цена за единицу, тенге без НДС]]</f>
        <v>0</v>
      </c>
      <c r="AC327" s="52"/>
      <c r="AD327" s="52"/>
      <c r="AE327" s="52"/>
    </row>
    <row r="328" spans="2:31" x14ac:dyDescent="0.3">
      <c r="B328" s="4" t="e">
        <f>VLOOKUP(Таблица1[[#This Row],[Наименование Заказчика]],Таблица3[],2,FALSE)</f>
        <v>#N/A</v>
      </c>
      <c r="C328" s="4" t="e">
        <f>VLOOKUP(Таблица1[[#This Row],[Наименование Заказчика]],Таблица3[],3,FALSE)</f>
        <v>#N/A</v>
      </c>
      <c r="N328" s="38" t="e">
        <f>VLOOKUP(Таблица1[[#This Row],[Код основания для проведения закупки с применением особого порядка]],Таблица4[#All],3,FALSE)</f>
        <v>#N/A</v>
      </c>
      <c r="O328" s="52"/>
      <c r="P328" s="52"/>
      <c r="Q328" s="52"/>
      <c r="R328" s="52"/>
      <c r="S328" s="38" t="e">
        <f>VLOOKUP(Таблица1[[#This Row],[Код страны поставки ТРУ]],Таблица8[],3,FALSE)</f>
        <v>#N/A</v>
      </c>
      <c r="T328" s="52"/>
      <c r="U328" s="52"/>
      <c r="V328" s="38" t="e">
        <f>VLOOKUP(Таблица1[[#This Row],[Код условия поставки по ИНКОТЕРМС 2010]],Таблица10[],2,FALSE)</f>
        <v>#N/A</v>
      </c>
      <c r="X328" s="4" t="e">
        <f>VLOOKUP(Таблица1[[#This Row],[Код единицы измерения]],Таблица37[#All],2,FALSE)</f>
        <v>#N/A</v>
      </c>
      <c r="Z328" s="56"/>
      <c r="AA328" s="56"/>
      <c r="AB328" s="57">
        <f>Таблица1[[#This Row],[Кол-во/объем]]*Таблица1[[#This Row],[Маркетинговая цена за единицу, тенге без НДС]]</f>
        <v>0</v>
      </c>
      <c r="AC328" s="52"/>
      <c r="AD328" s="52"/>
      <c r="AE328" s="52"/>
    </row>
    <row r="329" spans="2:31" x14ac:dyDescent="0.3">
      <c r="B329" s="4" t="e">
        <f>VLOOKUP(Таблица1[[#This Row],[Наименование Заказчика]],Таблица3[],2,FALSE)</f>
        <v>#N/A</v>
      </c>
      <c r="C329" s="4" t="e">
        <f>VLOOKUP(Таблица1[[#This Row],[Наименование Заказчика]],Таблица3[],3,FALSE)</f>
        <v>#N/A</v>
      </c>
      <c r="N329" s="38" t="e">
        <f>VLOOKUP(Таблица1[[#This Row],[Код основания для проведения закупки с применением особого порядка]],Таблица4[#All],3,FALSE)</f>
        <v>#N/A</v>
      </c>
      <c r="O329" s="52"/>
      <c r="P329" s="52"/>
      <c r="Q329" s="52"/>
      <c r="R329" s="52"/>
      <c r="S329" s="38" t="e">
        <f>VLOOKUP(Таблица1[[#This Row],[Код страны поставки ТРУ]],Таблица8[],3,FALSE)</f>
        <v>#N/A</v>
      </c>
      <c r="T329" s="52"/>
      <c r="U329" s="52"/>
      <c r="V329" s="38" t="e">
        <f>VLOOKUP(Таблица1[[#This Row],[Код условия поставки по ИНКОТЕРМС 2010]],Таблица10[],2,FALSE)</f>
        <v>#N/A</v>
      </c>
      <c r="X329" s="4" t="e">
        <f>VLOOKUP(Таблица1[[#This Row],[Код единицы измерения]],Таблица37[#All],2,FALSE)</f>
        <v>#N/A</v>
      </c>
      <c r="Z329" s="56"/>
      <c r="AA329" s="56"/>
      <c r="AB329" s="57">
        <f>Таблица1[[#This Row],[Кол-во/объем]]*Таблица1[[#This Row],[Маркетинговая цена за единицу, тенге без НДС]]</f>
        <v>0</v>
      </c>
      <c r="AC329" s="52"/>
      <c r="AD329" s="52"/>
      <c r="AE329" s="52"/>
    </row>
    <row r="330" spans="2:31" x14ac:dyDescent="0.3">
      <c r="B330" s="4" t="e">
        <f>VLOOKUP(Таблица1[[#This Row],[Наименование Заказчика]],Таблица3[],2,FALSE)</f>
        <v>#N/A</v>
      </c>
      <c r="C330" s="4" t="e">
        <f>VLOOKUP(Таблица1[[#This Row],[Наименование Заказчика]],Таблица3[],3,FALSE)</f>
        <v>#N/A</v>
      </c>
      <c r="N330" s="38" t="e">
        <f>VLOOKUP(Таблица1[[#This Row],[Код основания для проведения закупки с применением особого порядка]],Таблица4[#All],3,FALSE)</f>
        <v>#N/A</v>
      </c>
      <c r="O330" s="52"/>
      <c r="P330" s="52"/>
      <c r="Q330" s="52"/>
      <c r="R330" s="52"/>
      <c r="S330" s="38" t="e">
        <f>VLOOKUP(Таблица1[[#This Row],[Код страны поставки ТРУ]],Таблица8[],3,FALSE)</f>
        <v>#N/A</v>
      </c>
      <c r="T330" s="52"/>
      <c r="U330" s="52"/>
      <c r="V330" s="38" t="e">
        <f>VLOOKUP(Таблица1[[#This Row],[Код условия поставки по ИНКОТЕРМС 2010]],Таблица10[],2,FALSE)</f>
        <v>#N/A</v>
      </c>
      <c r="X330" s="4" t="e">
        <f>VLOOKUP(Таблица1[[#This Row],[Код единицы измерения]],Таблица37[#All],2,FALSE)</f>
        <v>#N/A</v>
      </c>
      <c r="Z330" s="56"/>
      <c r="AA330" s="56"/>
      <c r="AB330" s="57">
        <f>Таблица1[[#This Row],[Кол-во/объем]]*Таблица1[[#This Row],[Маркетинговая цена за единицу, тенге без НДС]]</f>
        <v>0</v>
      </c>
      <c r="AC330" s="52"/>
      <c r="AD330" s="52"/>
      <c r="AE330" s="52"/>
    </row>
    <row r="331" spans="2:31" x14ac:dyDescent="0.3">
      <c r="B331" s="4" t="e">
        <f>VLOOKUP(Таблица1[[#This Row],[Наименование Заказчика]],Таблица3[],2,FALSE)</f>
        <v>#N/A</v>
      </c>
      <c r="C331" s="4" t="e">
        <f>VLOOKUP(Таблица1[[#This Row],[Наименование Заказчика]],Таблица3[],3,FALSE)</f>
        <v>#N/A</v>
      </c>
      <c r="N331" s="38" t="e">
        <f>VLOOKUP(Таблица1[[#This Row],[Код основания для проведения закупки с применением особого порядка]],Таблица4[#All],3,FALSE)</f>
        <v>#N/A</v>
      </c>
      <c r="O331" s="52"/>
      <c r="P331" s="52"/>
      <c r="Q331" s="52"/>
      <c r="R331" s="52"/>
      <c r="S331" s="38" t="e">
        <f>VLOOKUP(Таблица1[[#This Row],[Код страны поставки ТРУ]],Таблица8[],3,FALSE)</f>
        <v>#N/A</v>
      </c>
      <c r="T331" s="52"/>
      <c r="U331" s="52"/>
      <c r="V331" s="38" t="e">
        <f>VLOOKUP(Таблица1[[#This Row],[Код условия поставки по ИНКОТЕРМС 2010]],Таблица10[],2,FALSE)</f>
        <v>#N/A</v>
      </c>
      <c r="X331" s="4" t="e">
        <f>VLOOKUP(Таблица1[[#This Row],[Код единицы измерения]],Таблица37[#All],2,FALSE)</f>
        <v>#N/A</v>
      </c>
      <c r="Z331" s="56"/>
      <c r="AA331" s="56"/>
      <c r="AB331" s="57">
        <f>Таблица1[[#This Row],[Кол-во/объем]]*Таблица1[[#This Row],[Маркетинговая цена за единицу, тенге без НДС]]</f>
        <v>0</v>
      </c>
      <c r="AC331" s="52"/>
      <c r="AD331" s="52"/>
      <c r="AE331" s="52"/>
    </row>
    <row r="332" spans="2:31" x14ac:dyDescent="0.3">
      <c r="B332" s="4" t="e">
        <f>VLOOKUP(Таблица1[[#This Row],[Наименование Заказчика]],Таблица3[],2,FALSE)</f>
        <v>#N/A</v>
      </c>
      <c r="C332" s="4" t="e">
        <f>VLOOKUP(Таблица1[[#This Row],[Наименование Заказчика]],Таблица3[],3,FALSE)</f>
        <v>#N/A</v>
      </c>
      <c r="N332" s="38" t="e">
        <f>VLOOKUP(Таблица1[[#This Row],[Код основания для проведения закупки с применением особого порядка]],Таблица4[#All],3,FALSE)</f>
        <v>#N/A</v>
      </c>
      <c r="O332" s="52"/>
      <c r="P332" s="52"/>
      <c r="Q332" s="52"/>
      <c r="R332" s="52"/>
      <c r="S332" s="38" t="e">
        <f>VLOOKUP(Таблица1[[#This Row],[Код страны поставки ТРУ]],Таблица8[],3,FALSE)</f>
        <v>#N/A</v>
      </c>
      <c r="T332" s="52"/>
      <c r="U332" s="52"/>
      <c r="V332" s="38" t="e">
        <f>VLOOKUP(Таблица1[[#This Row],[Код условия поставки по ИНКОТЕРМС 2010]],Таблица10[],2,FALSE)</f>
        <v>#N/A</v>
      </c>
      <c r="X332" s="4" t="e">
        <f>VLOOKUP(Таблица1[[#This Row],[Код единицы измерения]],Таблица37[#All],2,FALSE)</f>
        <v>#N/A</v>
      </c>
      <c r="Z332" s="56"/>
      <c r="AA332" s="56"/>
      <c r="AB332" s="57">
        <f>Таблица1[[#This Row],[Кол-во/объем]]*Таблица1[[#This Row],[Маркетинговая цена за единицу, тенге без НДС]]</f>
        <v>0</v>
      </c>
      <c r="AC332" s="52"/>
      <c r="AD332" s="52"/>
      <c r="AE332" s="52"/>
    </row>
    <row r="333" spans="2:31" x14ac:dyDescent="0.3">
      <c r="B333" s="4" t="e">
        <f>VLOOKUP(Таблица1[[#This Row],[Наименование Заказчика]],Таблица3[],2,FALSE)</f>
        <v>#N/A</v>
      </c>
      <c r="C333" s="4" t="e">
        <f>VLOOKUP(Таблица1[[#This Row],[Наименование Заказчика]],Таблица3[],3,FALSE)</f>
        <v>#N/A</v>
      </c>
      <c r="N333" s="38" t="e">
        <f>VLOOKUP(Таблица1[[#This Row],[Код основания для проведения закупки с применением особого порядка]],Таблица4[#All],3,FALSE)</f>
        <v>#N/A</v>
      </c>
      <c r="O333" s="52"/>
      <c r="P333" s="52"/>
      <c r="Q333" s="52"/>
      <c r="R333" s="52"/>
      <c r="S333" s="38" t="e">
        <f>VLOOKUP(Таблица1[[#This Row],[Код страны поставки ТРУ]],Таблица8[],3,FALSE)</f>
        <v>#N/A</v>
      </c>
      <c r="T333" s="52"/>
      <c r="U333" s="52"/>
      <c r="V333" s="38" t="e">
        <f>VLOOKUP(Таблица1[[#This Row],[Код условия поставки по ИНКОТЕРМС 2010]],Таблица10[],2,FALSE)</f>
        <v>#N/A</v>
      </c>
      <c r="X333" s="4" t="e">
        <f>VLOOKUP(Таблица1[[#This Row],[Код единицы измерения]],Таблица37[#All],2,FALSE)</f>
        <v>#N/A</v>
      </c>
      <c r="Z333" s="56"/>
      <c r="AA333" s="56"/>
      <c r="AB333" s="57">
        <f>Таблица1[[#This Row],[Кол-во/объем]]*Таблица1[[#This Row],[Маркетинговая цена за единицу, тенге без НДС]]</f>
        <v>0</v>
      </c>
      <c r="AC333" s="52"/>
      <c r="AD333" s="52"/>
      <c r="AE333" s="52"/>
    </row>
    <row r="334" spans="2:31" x14ac:dyDescent="0.3">
      <c r="B334" s="4" t="e">
        <f>VLOOKUP(Таблица1[[#This Row],[Наименование Заказчика]],Таблица3[],2,FALSE)</f>
        <v>#N/A</v>
      </c>
      <c r="C334" s="4" t="e">
        <f>VLOOKUP(Таблица1[[#This Row],[Наименование Заказчика]],Таблица3[],3,FALSE)</f>
        <v>#N/A</v>
      </c>
      <c r="N334" s="38" t="e">
        <f>VLOOKUP(Таблица1[[#This Row],[Код основания для проведения закупки с применением особого порядка]],Таблица4[#All],3,FALSE)</f>
        <v>#N/A</v>
      </c>
      <c r="O334" s="52"/>
      <c r="P334" s="52"/>
      <c r="Q334" s="52"/>
      <c r="R334" s="52"/>
      <c r="S334" s="38" t="e">
        <f>VLOOKUP(Таблица1[[#This Row],[Код страны поставки ТРУ]],Таблица8[],3,FALSE)</f>
        <v>#N/A</v>
      </c>
      <c r="T334" s="52"/>
      <c r="U334" s="52"/>
      <c r="V334" s="38" t="e">
        <f>VLOOKUP(Таблица1[[#This Row],[Код условия поставки по ИНКОТЕРМС 2010]],Таблица10[],2,FALSE)</f>
        <v>#N/A</v>
      </c>
      <c r="X334" s="4" t="e">
        <f>VLOOKUP(Таблица1[[#This Row],[Код единицы измерения]],Таблица37[#All],2,FALSE)</f>
        <v>#N/A</v>
      </c>
      <c r="Z334" s="56"/>
      <c r="AA334" s="56"/>
      <c r="AB334" s="57">
        <f>Таблица1[[#This Row],[Кол-во/объем]]*Таблица1[[#This Row],[Маркетинговая цена за единицу, тенге без НДС]]</f>
        <v>0</v>
      </c>
      <c r="AC334" s="52"/>
      <c r="AD334" s="52"/>
      <c r="AE334" s="52"/>
    </row>
    <row r="335" spans="2:31" x14ac:dyDescent="0.3">
      <c r="B335" s="4" t="e">
        <f>VLOOKUP(Таблица1[[#This Row],[Наименование Заказчика]],Таблица3[],2,FALSE)</f>
        <v>#N/A</v>
      </c>
      <c r="C335" s="4" t="e">
        <f>VLOOKUP(Таблица1[[#This Row],[Наименование Заказчика]],Таблица3[],3,FALSE)</f>
        <v>#N/A</v>
      </c>
      <c r="N335" s="38" t="e">
        <f>VLOOKUP(Таблица1[[#This Row],[Код основания для проведения закупки с применением особого порядка]],Таблица4[#All],3,FALSE)</f>
        <v>#N/A</v>
      </c>
      <c r="O335" s="52"/>
      <c r="P335" s="52"/>
      <c r="Q335" s="52"/>
      <c r="R335" s="52"/>
      <c r="S335" s="38" t="e">
        <f>VLOOKUP(Таблица1[[#This Row],[Код страны поставки ТРУ]],Таблица8[],3,FALSE)</f>
        <v>#N/A</v>
      </c>
      <c r="T335" s="52"/>
      <c r="U335" s="52"/>
      <c r="V335" s="38" t="e">
        <f>VLOOKUP(Таблица1[[#This Row],[Код условия поставки по ИНКОТЕРМС 2010]],Таблица10[],2,FALSE)</f>
        <v>#N/A</v>
      </c>
      <c r="X335" s="4" t="e">
        <f>VLOOKUP(Таблица1[[#This Row],[Код единицы измерения]],Таблица37[#All],2,FALSE)</f>
        <v>#N/A</v>
      </c>
      <c r="Z335" s="56"/>
      <c r="AA335" s="56"/>
      <c r="AB335" s="57">
        <f>Таблица1[[#This Row],[Кол-во/объем]]*Таблица1[[#This Row],[Маркетинговая цена за единицу, тенге без НДС]]</f>
        <v>0</v>
      </c>
      <c r="AC335" s="52"/>
      <c r="AD335" s="52"/>
      <c r="AE335" s="52"/>
    </row>
    <row r="336" spans="2:31" x14ac:dyDescent="0.3">
      <c r="B336" s="4" t="e">
        <f>VLOOKUP(Таблица1[[#This Row],[Наименование Заказчика]],Таблица3[],2,FALSE)</f>
        <v>#N/A</v>
      </c>
      <c r="C336" s="4" t="e">
        <f>VLOOKUP(Таблица1[[#This Row],[Наименование Заказчика]],Таблица3[],3,FALSE)</f>
        <v>#N/A</v>
      </c>
      <c r="N336" s="38" t="e">
        <f>VLOOKUP(Таблица1[[#This Row],[Код основания для проведения закупки с применением особого порядка]],Таблица4[#All],3,FALSE)</f>
        <v>#N/A</v>
      </c>
      <c r="O336" s="52"/>
      <c r="P336" s="52"/>
      <c r="Q336" s="52"/>
      <c r="R336" s="52"/>
      <c r="S336" s="38" t="e">
        <f>VLOOKUP(Таблица1[[#This Row],[Код страны поставки ТРУ]],Таблица8[],3,FALSE)</f>
        <v>#N/A</v>
      </c>
      <c r="T336" s="52"/>
      <c r="U336" s="52"/>
      <c r="V336" s="38" t="e">
        <f>VLOOKUP(Таблица1[[#This Row],[Код условия поставки по ИНКОТЕРМС 2010]],Таблица10[],2,FALSE)</f>
        <v>#N/A</v>
      </c>
      <c r="X336" s="4" t="e">
        <f>VLOOKUP(Таблица1[[#This Row],[Код единицы измерения]],Таблица37[#All],2,FALSE)</f>
        <v>#N/A</v>
      </c>
      <c r="Z336" s="56"/>
      <c r="AA336" s="56"/>
      <c r="AB336" s="57">
        <f>Таблица1[[#This Row],[Кол-во/объем]]*Таблица1[[#This Row],[Маркетинговая цена за единицу, тенге без НДС]]</f>
        <v>0</v>
      </c>
      <c r="AC336" s="52"/>
      <c r="AD336" s="52"/>
      <c r="AE336" s="52"/>
    </row>
    <row r="337" spans="2:31" x14ac:dyDescent="0.3">
      <c r="B337" s="4" t="e">
        <f>VLOOKUP(Таблица1[[#This Row],[Наименование Заказчика]],Таблица3[],2,FALSE)</f>
        <v>#N/A</v>
      </c>
      <c r="C337" s="4" t="e">
        <f>VLOOKUP(Таблица1[[#This Row],[Наименование Заказчика]],Таблица3[],3,FALSE)</f>
        <v>#N/A</v>
      </c>
      <c r="N337" s="38" t="e">
        <f>VLOOKUP(Таблица1[[#This Row],[Код основания для проведения закупки с применением особого порядка]],Таблица4[#All],3,FALSE)</f>
        <v>#N/A</v>
      </c>
      <c r="O337" s="52"/>
      <c r="P337" s="52"/>
      <c r="Q337" s="52"/>
      <c r="R337" s="52"/>
      <c r="S337" s="38" t="e">
        <f>VLOOKUP(Таблица1[[#This Row],[Код страны поставки ТРУ]],Таблица8[],3,FALSE)</f>
        <v>#N/A</v>
      </c>
      <c r="T337" s="52"/>
      <c r="U337" s="52"/>
      <c r="V337" s="38" t="e">
        <f>VLOOKUP(Таблица1[[#This Row],[Код условия поставки по ИНКОТЕРМС 2010]],Таблица10[],2,FALSE)</f>
        <v>#N/A</v>
      </c>
      <c r="X337" s="4" t="e">
        <f>VLOOKUP(Таблица1[[#This Row],[Код единицы измерения]],Таблица37[#All],2,FALSE)</f>
        <v>#N/A</v>
      </c>
      <c r="Z337" s="56"/>
      <c r="AA337" s="56"/>
      <c r="AB337" s="57">
        <f>Таблица1[[#This Row],[Кол-во/объем]]*Таблица1[[#This Row],[Маркетинговая цена за единицу, тенге без НДС]]</f>
        <v>0</v>
      </c>
      <c r="AC337" s="52"/>
      <c r="AD337" s="52"/>
      <c r="AE337" s="52"/>
    </row>
    <row r="338" spans="2:31" x14ac:dyDescent="0.3">
      <c r="B338" s="4" t="e">
        <f>VLOOKUP(Таблица1[[#This Row],[Наименование Заказчика]],Таблица3[],2,FALSE)</f>
        <v>#N/A</v>
      </c>
      <c r="C338" s="4" t="e">
        <f>VLOOKUP(Таблица1[[#This Row],[Наименование Заказчика]],Таблица3[],3,FALSE)</f>
        <v>#N/A</v>
      </c>
      <c r="N338" s="38" t="e">
        <f>VLOOKUP(Таблица1[[#This Row],[Код основания для проведения закупки с применением особого порядка]],Таблица4[#All],3,FALSE)</f>
        <v>#N/A</v>
      </c>
      <c r="O338" s="52"/>
      <c r="P338" s="52"/>
      <c r="Q338" s="52"/>
      <c r="R338" s="52"/>
      <c r="S338" s="38" t="e">
        <f>VLOOKUP(Таблица1[[#This Row],[Код страны поставки ТРУ]],Таблица8[],3,FALSE)</f>
        <v>#N/A</v>
      </c>
      <c r="T338" s="52"/>
      <c r="U338" s="52"/>
      <c r="V338" s="38" t="e">
        <f>VLOOKUP(Таблица1[[#This Row],[Код условия поставки по ИНКОТЕРМС 2010]],Таблица10[],2,FALSE)</f>
        <v>#N/A</v>
      </c>
      <c r="X338" s="4" t="e">
        <f>VLOOKUP(Таблица1[[#This Row],[Код единицы измерения]],Таблица37[#All],2,FALSE)</f>
        <v>#N/A</v>
      </c>
      <c r="Z338" s="56"/>
      <c r="AA338" s="56"/>
      <c r="AB338" s="57">
        <f>Таблица1[[#This Row],[Кол-во/объем]]*Таблица1[[#This Row],[Маркетинговая цена за единицу, тенге без НДС]]</f>
        <v>0</v>
      </c>
      <c r="AC338" s="52"/>
      <c r="AD338" s="52"/>
      <c r="AE338" s="52"/>
    </row>
    <row r="339" spans="2:31" x14ac:dyDescent="0.3">
      <c r="B339" s="4" t="e">
        <f>VLOOKUP(Таблица1[[#This Row],[Наименование Заказчика]],Таблица3[],2,FALSE)</f>
        <v>#N/A</v>
      </c>
      <c r="C339" s="4" t="e">
        <f>VLOOKUP(Таблица1[[#This Row],[Наименование Заказчика]],Таблица3[],3,FALSE)</f>
        <v>#N/A</v>
      </c>
      <c r="N339" s="38" t="e">
        <f>VLOOKUP(Таблица1[[#This Row],[Код основания для проведения закупки с применением особого порядка]],Таблица4[#All],3,FALSE)</f>
        <v>#N/A</v>
      </c>
      <c r="O339" s="52"/>
      <c r="P339" s="52"/>
      <c r="Q339" s="52"/>
      <c r="R339" s="52"/>
      <c r="S339" s="38" t="e">
        <f>VLOOKUP(Таблица1[[#This Row],[Код страны поставки ТРУ]],Таблица8[],3,FALSE)</f>
        <v>#N/A</v>
      </c>
      <c r="T339" s="52"/>
      <c r="U339" s="52"/>
      <c r="V339" s="38" t="e">
        <f>VLOOKUP(Таблица1[[#This Row],[Код условия поставки по ИНКОТЕРМС 2010]],Таблица10[],2,FALSE)</f>
        <v>#N/A</v>
      </c>
      <c r="X339" s="4" t="e">
        <f>VLOOKUP(Таблица1[[#This Row],[Код единицы измерения]],Таблица37[#All],2,FALSE)</f>
        <v>#N/A</v>
      </c>
      <c r="Z339" s="56"/>
      <c r="AA339" s="56"/>
      <c r="AB339" s="57">
        <f>Таблица1[[#This Row],[Кол-во/объем]]*Таблица1[[#This Row],[Маркетинговая цена за единицу, тенге без НДС]]</f>
        <v>0</v>
      </c>
      <c r="AC339" s="52"/>
      <c r="AD339" s="52"/>
      <c r="AE339" s="52"/>
    </row>
    <row r="340" spans="2:31" x14ac:dyDescent="0.3">
      <c r="B340" s="4" t="e">
        <f>VLOOKUP(Таблица1[[#This Row],[Наименование Заказчика]],Таблица3[],2,FALSE)</f>
        <v>#N/A</v>
      </c>
      <c r="C340" s="4" t="e">
        <f>VLOOKUP(Таблица1[[#This Row],[Наименование Заказчика]],Таблица3[],3,FALSE)</f>
        <v>#N/A</v>
      </c>
      <c r="N340" s="38" t="e">
        <f>VLOOKUP(Таблица1[[#This Row],[Код основания для проведения закупки с применением особого порядка]],Таблица4[#All],3,FALSE)</f>
        <v>#N/A</v>
      </c>
      <c r="O340" s="52"/>
      <c r="P340" s="52"/>
      <c r="Q340" s="52"/>
      <c r="R340" s="52"/>
      <c r="S340" s="38" t="e">
        <f>VLOOKUP(Таблица1[[#This Row],[Код страны поставки ТРУ]],Таблица8[],3,FALSE)</f>
        <v>#N/A</v>
      </c>
      <c r="T340" s="52"/>
      <c r="U340" s="52"/>
      <c r="V340" s="38" t="e">
        <f>VLOOKUP(Таблица1[[#This Row],[Код условия поставки по ИНКОТЕРМС 2010]],Таблица10[],2,FALSE)</f>
        <v>#N/A</v>
      </c>
      <c r="X340" s="4" t="e">
        <f>VLOOKUP(Таблица1[[#This Row],[Код единицы измерения]],Таблица37[#All],2,FALSE)</f>
        <v>#N/A</v>
      </c>
      <c r="Z340" s="56"/>
      <c r="AA340" s="56"/>
      <c r="AB340" s="57">
        <f>Таблица1[[#This Row],[Кол-во/объем]]*Таблица1[[#This Row],[Маркетинговая цена за единицу, тенге без НДС]]</f>
        <v>0</v>
      </c>
      <c r="AC340" s="52"/>
      <c r="AD340" s="52"/>
      <c r="AE340" s="52"/>
    </row>
    <row r="341" spans="2:31" x14ac:dyDescent="0.3">
      <c r="B341" s="4" t="e">
        <f>VLOOKUP(Таблица1[[#This Row],[Наименование Заказчика]],Таблица3[],2,FALSE)</f>
        <v>#N/A</v>
      </c>
      <c r="C341" s="4" t="e">
        <f>VLOOKUP(Таблица1[[#This Row],[Наименование Заказчика]],Таблица3[],3,FALSE)</f>
        <v>#N/A</v>
      </c>
      <c r="N341" s="38" t="e">
        <f>VLOOKUP(Таблица1[[#This Row],[Код основания для проведения закупки с применением особого порядка]],Таблица4[#All],3,FALSE)</f>
        <v>#N/A</v>
      </c>
      <c r="O341" s="52"/>
      <c r="P341" s="52"/>
      <c r="Q341" s="52"/>
      <c r="R341" s="52"/>
      <c r="S341" s="38" t="e">
        <f>VLOOKUP(Таблица1[[#This Row],[Код страны поставки ТРУ]],Таблица8[],3,FALSE)</f>
        <v>#N/A</v>
      </c>
      <c r="T341" s="52"/>
      <c r="U341" s="52"/>
      <c r="V341" s="38" t="e">
        <f>VLOOKUP(Таблица1[[#This Row],[Код условия поставки по ИНКОТЕРМС 2010]],Таблица10[],2,FALSE)</f>
        <v>#N/A</v>
      </c>
      <c r="X341" s="4" t="e">
        <f>VLOOKUP(Таблица1[[#This Row],[Код единицы измерения]],Таблица37[#All],2,FALSE)</f>
        <v>#N/A</v>
      </c>
      <c r="Z341" s="56"/>
      <c r="AA341" s="56"/>
      <c r="AB341" s="57">
        <f>Таблица1[[#This Row],[Кол-во/объем]]*Таблица1[[#This Row],[Маркетинговая цена за единицу, тенге без НДС]]</f>
        <v>0</v>
      </c>
      <c r="AC341" s="52"/>
      <c r="AD341" s="52"/>
      <c r="AE341" s="52"/>
    </row>
    <row r="342" spans="2:31" x14ac:dyDescent="0.3">
      <c r="B342" s="4" t="e">
        <f>VLOOKUP(Таблица1[[#This Row],[Наименование Заказчика]],Таблица3[],2,FALSE)</f>
        <v>#N/A</v>
      </c>
      <c r="C342" s="4" t="e">
        <f>VLOOKUP(Таблица1[[#This Row],[Наименование Заказчика]],Таблица3[],3,FALSE)</f>
        <v>#N/A</v>
      </c>
      <c r="N342" s="38" t="e">
        <f>VLOOKUP(Таблица1[[#This Row],[Код основания для проведения закупки с применением особого порядка]],Таблица4[#All],3,FALSE)</f>
        <v>#N/A</v>
      </c>
      <c r="O342" s="52"/>
      <c r="P342" s="52"/>
      <c r="Q342" s="52"/>
      <c r="R342" s="52"/>
      <c r="S342" s="38" t="e">
        <f>VLOOKUP(Таблица1[[#This Row],[Код страны поставки ТРУ]],Таблица8[],3,FALSE)</f>
        <v>#N/A</v>
      </c>
      <c r="T342" s="52"/>
      <c r="U342" s="52"/>
      <c r="V342" s="38" t="e">
        <f>VLOOKUP(Таблица1[[#This Row],[Код условия поставки по ИНКОТЕРМС 2010]],Таблица10[],2,FALSE)</f>
        <v>#N/A</v>
      </c>
      <c r="X342" s="4" t="e">
        <f>VLOOKUP(Таблица1[[#This Row],[Код единицы измерения]],Таблица37[#All],2,FALSE)</f>
        <v>#N/A</v>
      </c>
      <c r="Z342" s="56"/>
      <c r="AA342" s="56"/>
      <c r="AB342" s="57">
        <f>Таблица1[[#This Row],[Кол-во/объем]]*Таблица1[[#This Row],[Маркетинговая цена за единицу, тенге без НДС]]</f>
        <v>0</v>
      </c>
      <c r="AC342" s="52"/>
      <c r="AD342" s="52"/>
      <c r="AE342" s="52"/>
    </row>
    <row r="343" spans="2:31" x14ac:dyDescent="0.3">
      <c r="B343" s="4" t="e">
        <f>VLOOKUP(Таблица1[[#This Row],[Наименование Заказчика]],Таблица3[],2,FALSE)</f>
        <v>#N/A</v>
      </c>
      <c r="C343" s="4" t="e">
        <f>VLOOKUP(Таблица1[[#This Row],[Наименование Заказчика]],Таблица3[],3,FALSE)</f>
        <v>#N/A</v>
      </c>
      <c r="N343" s="38" t="e">
        <f>VLOOKUP(Таблица1[[#This Row],[Код основания для проведения закупки с применением особого порядка]],Таблица4[#All],3,FALSE)</f>
        <v>#N/A</v>
      </c>
      <c r="O343" s="52"/>
      <c r="P343" s="52"/>
      <c r="Q343" s="52"/>
      <c r="R343" s="52"/>
      <c r="S343" s="38" t="e">
        <f>VLOOKUP(Таблица1[[#This Row],[Код страны поставки ТРУ]],Таблица8[],3,FALSE)</f>
        <v>#N/A</v>
      </c>
      <c r="T343" s="52"/>
      <c r="U343" s="52"/>
      <c r="V343" s="38" t="e">
        <f>VLOOKUP(Таблица1[[#This Row],[Код условия поставки по ИНКОТЕРМС 2010]],Таблица10[],2,FALSE)</f>
        <v>#N/A</v>
      </c>
      <c r="X343" s="4" t="e">
        <f>VLOOKUP(Таблица1[[#This Row],[Код единицы измерения]],Таблица37[#All],2,FALSE)</f>
        <v>#N/A</v>
      </c>
      <c r="Z343" s="56"/>
      <c r="AA343" s="56"/>
      <c r="AB343" s="57">
        <f>Таблица1[[#This Row],[Кол-во/объем]]*Таблица1[[#This Row],[Маркетинговая цена за единицу, тенге без НДС]]</f>
        <v>0</v>
      </c>
      <c r="AC343" s="52"/>
      <c r="AD343" s="52"/>
      <c r="AE343" s="52"/>
    </row>
    <row r="344" spans="2:31" x14ac:dyDescent="0.3">
      <c r="B344" s="4" t="e">
        <f>VLOOKUP(Таблица1[[#This Row],[Наименование Заказчика]],Таблица3[],2,FALSE)</f>
        <v>#N/A</v>
      </c>
      <c r="C344" s="4" t="e">
        <f>VLOOKUP(Таблица1[[#This Row],[Наименование Заказчика]],Таблица3[],3,FALSE)</f>
        <v>#N/A</v>
      </c>
      <c r="N344" s="38" t="e">
        <f>VLOOKUP(Таблица1[[#This Row],[Код основания для проведения закупки с применением особого порядка]],Таблица4[#All],3,FALSE)</f>
        <v>#N/A</v>
      </c>
      <c r="O344" s="52"/>
      <c r="P344" s="52"/>
      <c r="Q344" s="52"/>
      <c r="R344" s="52"/>
      <c r="S344" s="38" t="e">
        <f>VLOOKUP(Таблица1[[#This Row],[Код страны поставки ТРУ]],Таблица8[],3,FALSE)</f>
        <v>#N/A</v>
      </c>
      <c r="T344" s="52"/>
      <c r="U344" s="52"/>
      <c r="V344" s="38" t="e">
        <f>VLOOKUP(Таблица1[[#This Row],[Код условия поставки по ИНКОТЕРМС 2010]],Таблица10[],2,FALSE)</f>
        <v>#N/A</v>
      </c>
      <c r="X344" s="4" t="e">
        <f>VLOOKUP(Таблица1[[#This Row],[Код единицы измерения]],Таблица37[#All],2,FALSE)</f>
        <v>#N/A</v>
      </c>
      <c r="Z344" s="56"/>
      <c r="AA344" s="56"/>
      <c r="AB344" s="57">
        <f>Таблица1[[#This Row],[Кол-во/объем]]*Таблица1[[#This Row],[Маркетинговая цена за единицу, тенге без НДС]]</f>
        <v>0</v>
      </c>
      <c r="AC344" s="52"/>
      <c r="AD344" s="52"/>
      <c r="AE344" s="52"/>
    </row>
    <row r="345" spans="2:31" x14ac:dyDescent="0.3">
      <c r="B345" s="4" t="e">
        <f>VLOOKUP(Таблица1[[#This Row],[Наименование Заказчика]],Таблица3[],2,FALSE)</f>
        <v>#N/A</v>
      </c>
      <c r="C345" s="4" t="e">
        <f>VLOOKUP(Таблица1[[#This Row],[Наименование Заказчика]],Таблица3[],3,FALSE)</f>
        <v>#N/A</v>
      </c>
      <c r="N345" s="38" t="e">
        <f>VLOOKUP(Таблица1[[#This Row],[Код основания для проведения закупки с применением особого порядка]],Таблица4[#All],3,FALSE)</f>
        <v>#N/A</v>
      </c>
      <c r="O345" s="52"/>
      <c r="P345" s="52"/>
      <c r="Q345" s="52"/>
      <c r="R345" s="52"/>
      <c r="S345" s="38" t="e">
        <f>VLOOKUP(Таблица1[[#This Row],[Код страны поставки ТРУ]],Таблица8[],3,FALSE)</f>
        <v>#N/A</v>
      </c>
      <c r="T345" s="52"/>
      <c r="U345" s="52"/>
      <c r="V345" s="38" t="e">
        <f>VLOOKUP(Таблица1[[#This Row],[Код условия поставки по ИНКОТЕРМС 2010]],Таблица10[],2,FALSE)</f>
        <v>#N/A</v>
      </c>
      <c r="X345" s="4" t="e">
        <f>VLOOKUP(Таблица1[[#This Row],[Код единицы измерения]],Таблица37[#All],2,FALSE)</f>
        <v>#N/A</v>
      </c>
      <c r="Z345" s="56"/>
      <c r="AA345" s="56"/>
      <c r="AB345" s="57">
        <f>Таблица1[[#This Row],[Кол-во/объем]]*Таблица1[[#This Row],[Маркетинговая цена за единицу, тенге без НДС]]</f>
        <v>0</v>
      </c>
      <c r="AC345" s="52"/>
      <c r="AD345" s="52"/>
      <c r="AE345" s="52"/>
    </row>
    <row r="346" spans="2:31" x14ac:dyDescent="0.3">
      <c r="B346" s="4" t="e">
        <f>VLOOKUP(Таблица1[[#This Row],[Наименование Заказчика]],Таблица3[],2,FALSE)</f>
        <v>#N/A</v>
      </c>
      <c r="C346" s="4" t="e">
        <f>VLOOKUP(Таблица1[[#This Row],[Наименование Заказчика]],Таблица3[],3,FALSE)</f>
        <v>#N/A</v>
      </c>
      <c r="N346" s="38" t="e">
        <f>VLOOKUP(Таблица1[[#This Row],[Код основания для проведения закупки с применением особого порядка]],Таблица4[#All],3,FALSE)</f>
        <v>#N/A</v>
      </c>
      <c r="O346" s="52"/>
      <c r="P346" s="52"/>
      <c r="Q346" s="52"/>
      <c r="R346" s="52"/>
      <c r="S346" s="38" t="e">
        <f>VLOOKUP(Таблица1[[#This Row],[Код страны поставки ТРУ]],Таблица8[],3,FALSE)</f>
        <v>#N/A</v>
      </c>
      <c r="T346" s="52"/>
      <c r="U346" s="52"/>
      <c r="V346" s="38" t="e">
        <f>VLOOKUP(Таблица1[[#This Row],[Код условия поставки по ИНКОТЕРМС 2010]],Таблица10[],2,FALSE)</f>
        <v>#N/A</v>
      </c>
      <c r="X346" s="4" t="e">
        <f>VLOOKUP(Таблица1[[#This Row],[Код единицы измерения]],Таблица37[#All],2,FALSE)</f>
        <v>#N/A</v>
      </c>
      <c r="Z346" s="56"/>
      <c r="AA346" s="56"/>
      <c r="AB346" s="57">
        <f>Таблица1[[#This Row],[Кол-во/объем]]*Таблица1[[#This Row],[Маркетинговая цена за единицу, тенге без НДС]]</f>
        <v>0</v>
      </c>
      <c r="AC346" s="52"/>
      <c r="AD346" s="52"/>
      <c r="AE346" s="52"/>
    </row>
    <row r="347" spans="2:31" x14ac:dyDescent="0.3">
      <c r="B347" s="4" t="e">
        <f>VLOOKUP(Таблица1[[#This Row],[Наименование Заказчика]],Таблица3[],2,FALSE)</f>
        <v>#N/A</v>
      </c>
      <c r="C347" s="4" t="e">
        <f>VLOOKUP(Таблица1[[#This Row],[Наименование Заказчика]],Таблица3[],3,FALSE)</f>
        <v>#N/A</v>
      </c>
      <c r="N347" s="38" t="e">
        <f>VLOOKUP(Таблица1[[#This Row],[Код основания для проведения закупки с применением особого порядка]],Таблица4[#All],3,FALSE)</f>
        <v>#N/A</v>
      </c>
      <c r="O347" s="52"/>
      <c r="P347" s="52"/>
      <c r="Q347" s="52"/>
      <c r="R347" s="52"/>
      <c r="S347" s="38" t="e">
        <f>VLOOKUP(Таблица1[[#This Row],[Код страны поставки ТРУ]],Таблица8[],3,FALSE)</f>
        <v>#N/A</v>
      </c>
      <c r="T347" s="52"/>
      <c r="U347" s="52"/>
      <c r="V347" s="38" t="e">
        <f>VLOOKUP(Таблица1[[#This Row],[Код условия поставки по ИНКОТЕРМС 2010]],Таблица10[],2,FALSE)</f>
        <v>#N/A</v>
      </c>
      <c r="X347" s="4" t="e">
        <f>VLOOKUP(Таблица1[[#This Row],[Код единицы измерения]],Таблица37[#All],2,FALSE)</f>
        <v>#N/A</v>
      </c>
      <c r="Z347" s="56"/>
      <c r="AA347" s="56"/>
      <c r="AB347" s="57">
        <f>Таблица1[[#This Row],[Кол-во/объем]]*Таблица1[[#This Row],[Маркетинговая цена за единицу, тенге без НДС]]</f>
        <v>0</v>
      </c>
      <c r="AC347" s="52"/>
      <c r="AD347" s="52"/>
      <c r="AE347" s="52"/>
    </row>
    <row r="348" spans="2:31" x14ac:dyDescent="0.3">
      <c r="B348" s="4" t="e">
        <f>VLOOKUP(Таблица1[[#This Row],[Наименование Заказчика]],Таблица3[],2,FALSE)</f>
        <v>#N/A</v>
      </c>
      <c r="C348" s="4" t="e">
        <f>VLOOKUP(Таблица1[[#This Row],[Наименование Заказчика]],Таблица3[],3,FALSE)</f>
        <v>#N/A</v>
      </c>
      <c r="N348" s="38" t="e">
        <f>VLOOKUP(Таблица1[[#This Row],[Код основания для проведения закупки с применением особого порядка]],Таблица4[#All],3,FALSE)</f>
        <v>#N/A</v>
      </c>
      <c r="O348" s="52"/>
      <c r="P348" s="52"/>
      <c r="Q348" s="52"/>
      <c r="R348" s="52"/>
      <c r="S348" s="38" t="e">
        <f>VLOOKUP(Таблица1[[#This Row],[Код страны поставки ТРУ]],Таблица8[],3,FALSE)</f>
        <v>#N/A</v>
      </c>
      <c r="T348" s="52"/>
      <c r="U348" s="52"/>
      <c r="V348" s="38" t="e">
        <f>VLOOKUP(Таблица1[[#This Row],[Код условия поставки по ИНКОТЕРМС 2010]],Таблица10[],2,FALSE)</f>
        <v>#N/A</v>
      </c>
      <c r="X348" s="4" t="e">
        <f>VLOOKUP(Таблица1[[#This Row],[Код единицы измерения]],Таблица37[#All],2,FALSE)</f>
        <v>#N/A</v>
      </c>
      <c r="Z348" s="56"/>
      <c r="AA348" s="56"/>
      <c r="AB348" s="57">
        <f>Таблица1[[#This Row],[Кол-во/объем]]*Таблица1[[#This Row],[Маркетинговая цена за единицу, тенге без НДС]]</f>
        <v>0</v>
      </c>
      <c r="AC348" s="52"/>
      <c r="AD348" s="52"/>
      <c r="AE348" s="52"/>
    </row>
    <row r="349" spans="2:31" x14ac:dyDescent="0.3">
      <c r="B349" s="4" t="e">
        <f>VLOOKUP(Таблица1[[#This Row],[Наименование Заказчика]],Таблица3[],2,FALSE)</f>
        <v>#N/A</v>
      </c>
      <c r="C349" s="4" t="e">
        <f>VLOOKUP(Таблица1[[#This Row],[Наименование Заказчика]],Таблица3[],3,FALSE)</f>
        <v>#N/A</v>
      </c>
      <c r="N349" s="38" t="e">
        <f>VLOOKUP(Таблица1[[#This Row],[Код основания для проведения закупки с применением особого порядка]],Таблица4[#All],3,FALSE)</f>
        <v>#N/A</v>
      </c>
      <c r="O349" s="52"/>
      <c r="P349" s="52"/>
      <c r="Q349" s="52"/>
      <c r="R349" s="52"/>
      <c r="S349" s="38" t="e">
        <f>VLOOKUP(Таблица1[[#This Row],[Код страны поставки ТРУ]],Таблица8[],3,FALSE)</f>
        <v>#N/A</v>
      </c>
      <c r="T349" s="52"/>
      <c r="U349" s="52"/>
      <c r="V349" s="38" t="e">
        <f>VLOOKUP(Таблица1[[#This Row],[Код условия поставки по ИНКОТЕРМС 2010]],Таблица10[],2,FALSE)</f>
        <v>#N/A</v>
      </c>
      <c r="X349" s="4" t="e">
        <f>VLOOKUP(Таблица1[[#This Row],[Код единицы измерения]],Таблица37[#All],2,FALSE)</f>
        <v>#N/A</v>
      </c>
      <c r="Z349" s="56"/>
      <c r="AA349" s="56"/>
      <c r="AB349" s="57">
        <f>Таблица1[[#This Row],[Кол-во/объем]]*Таблица1[[#This Row],[Маркетинговая цена за единицу, тенге без НДС]]</f>
        <v>0</v>
      </c>
      <c r="AC349" s="52"/>
      <c r="AD349" s="52"/>
      <c r="AE349" s="52"/>
    </row>
    <row r="350" spans="2:31" x14ac:dyDescent="0.3">
      <c r="B350" s="4" t="e">
        <f>VLOOKUP(Таблица1[[#This Row],[Наименование Заказчика]],Таблица3[],2,FALSE)</f>
        <v>#N/A</v>
      </c>
      <c r="C350" s="4" t="e">
        <f>VLOOKUP(Таблица1[[#This Row],[Наименование Заказчика]],Таблица3[],3,FALSE)</f>
        <v>#N/A</v>
      </c>
      <c r="N350" s="38" t="e">
        <f>VLOOKUP(Таблица1[[#This Row],[Код основания для проведения закупки с применением особого порядка]],Таблица4[#All],3,FALSE)</f>
        <v>#N/A</v>
      </c>
      <c r="O350" s="52"/>
      <c r="P350" s="52"/>
      <c r="Q350" s="52"/>
      <c r="R350" s="52"/>
      <c r="S350" s="38" t="e">
        <f>VLOOKUP(Таблица1[[#This Row],[Код страны поставки ТРУ]],Таблица8[],3,FALSE)</f>
        <v>#N/A</v>
      </c>
      <c r="T350" s="52"/>
      <c r="U350" s="52"/>
      <c r="V350" s="38" t="e">
        <f>VLOOKUP(Таблица1[[#This Row],[Код условия поставки по ИНКОТЕРМС 2010]],Таблица10[],2,FALSE)</f>
        <v>#N/A</v>
      </c>
      <c r="X350" s="4" t="e">
        <f>VLOOKUP(Таблица1[[#This Row],[Код единицы измерения]],Таблица37[#All],2,FALSE)</f>
        <v>#N/A</v>
      </c>
      <c r="Z350" s="56"/>
      <c r="AA350" s="56"/>
      <c r="AB350" s="57">
        <f>Таблица1[[#This Row],[Кол-во/объем]]*Таблица1[[#This Row],[Маркетинговая цена за единицу, тенге без НДС]]</f>
        <v>0</v>
      </c>
      <c r="AC350" s="52"/>
      <c r="AD350" s="52"/>
      <c r="AE350" s="52"/>
    </row>
    <row r="351" spans="2:31" x14ac:dyDescent="0.3">
      <c r="B351" s="4" t="e">
        <f>VLOOKUP(Таблица1[[#This Row],[Наименование Заказчика]],Таблица3[],2,FALSE)</f>
        <v>#N/A</v>
      </c>
      <c r="C351" s="4" t="e">
        <f>VLOOKUP(Таблица1[[#This Row],[Наименование Заказчика]],Таблица3[],3,FALSE)</f>
        <v>#N/A</v>
      </c>
      <c r="N351" s="38" t="e">
        <f>VLOOKUP(Таблица1[[#This Row],[Код основания для проведения закупки с применением особого порядка]],Таблица4[#All],3,FALSE)</f>
        <v>#N/A</v>
      </c>
      <c r="O351" s="52"/>
      <c r="P351" s="52"/>
      <c r="Q351" s="52"/>
      <c r="R351" s="52"/>
      <c r="S351" s="38" t="e">
        <f>VLOOKUP(Таблица1[[#This Row],[Код страны поставки ТРУ]],Таблица8[],3,FALSE)</f>
        <v>#N/A</v>
      </c>
      <c r="T351" s="52"/>
      <c r="U351" s="52"/>
      <c r="V351" s="38" t="e">
        <f>VLOOKUP(Таблица1[[#This Row],[Код условия поставки по ИНКОТЕРМС 2010]],Таблица10[],2,FALSE)</f>
        <v>#N/A</v>
      </c>
      <c r="X351" s="4" t="e">
        <f>VLOOKUP(Таблица1[[#This Row],[Код единицы измерения]],Таблица37[#All],2,FALSE)</f>
        <v>#N/A</v>
      </c>
      <c r="Z351" s="56"/>
      <c r="AA351" s="56"/>
      <c r="AB351" s="57">
        <f>Таблица1[[#This Row],[Кол-во/объем]]*Таблица1[[#This Row],[Маркетинговая цена за единицу, тенге без НДС]]</f>
        <v>0</v>
      </c>
      <c r="AC351" s="52"/>
      <c r="AD351" s="52"/>
      <c r="AE351" s="52"/>
    </row>
    <row r="352" spans="2:31" x14ac:dyDescent="0.3">
      <c r="B352" s="4" t="e">
        <f>VLOOKUP(Таблица1[[#This Row],[Наименование Заказчика]],Таблица3[],2,FALSE)</f>
        <v>#N/A</v>
      </c>
      <c r="C352" s="4" t="e">
        <f>VLOOKUP(Таблица1[[#This Row],[Наименование Заказчика]],Таблица3[],3,FALSE)</f>
        <v>#N/A</v>
      </c>
      <c r="N352" s="38" t="e">
        <f>VLOOKUP(Таблица1[[#This Row],[Код основания для проведения закупки с применением особого порядка]],Таблица4[#All],3,FALSE)</f>
        <v>#N/A</v>
      </c>
      <c r="O352" s="52"/>
      <c r="P352" s="52"/>
      <c r="Q352" s="52"/>
      <c r="R352" s="52"/>
      <c r="S352" s="38" t="e">
        <f>VLOOKUP(Таблица1[[#This Row],[Код страны поставки ТРУ]],Таблица8[],3,FALSE)</f>
        <v>#N/A</v>
      </c>
      <c r="T352" s="52"/>
      <c r="U352" s="52"/>
      <c r="V352" s="38" t="e">
        <f>VLOOKUP(Таблица1[[#This Row],[Код условия поставки по ИНКОТЕРМС 2010]],Таблица10[],2,FALSE)</f>
        <v>#N/A</v>
      </c>
      <c r="X352" s="4" t="e">
        <f>VLOOKUP(Таблица1[[#This Row],[Код единицы измерения]],Таблица37[#All],2,FALSE)</f>
        <v>#N/A</v>
      </c>
      <c r="Z352" s="56"/>
      <c r="AA352" s="56"/>
      <c r="AB352" s="57">
        <f>Таблица1[[#This Row],[Кол-во/объем]]*Таблица1[[#This Row],[Маркетинговая цена за единицу, тенге без НДС]]</f>
        <v>0</v>
      </c>
      <c r="AC352" s="52"/>
      <c r="AD352" s="52"/>
      <c r="AE352" s="52"/>
    </row>
    <row r="353" spans="2:31" x14ac:dyDescent="0.3">
      <c r="B353" s="4" t="e">
        <f>VLOOKUP(Таблица1[[#This Row],[Наименование Заказчика]],Таблица3[],2,FALSE)</f>
        <v>#N/A</v>
      </c>
      <c r="C353" s="4" t="e">
        <f>VLOOKUP(Таблица1[[#This Row],[Наименование Заказчика]],Таблица3[],3,FALSE)</f>
        <v>#N/A</v>
      </c>
      <c r="N353" s="38" t="e">
        <f>VLOOKUP(Таблица1[[#This Row],[Код основания для проведения закупки с применением особого порядка]],Таблица4[#All],3,FALSE)</f>
        <v>#N/A</v>
      </c>
      <c r="O353" s="52"/>
      <c r="P353" s="52"/>
      <c r="Q353" s="52"/>
      <c r="R353" s="52"/>
      <c r="S353" s="38" t="e">
        <f>VLOOKUP(Таблица1[[#This Row],[Код страны поставки ТРУ]],Таблица8[],3,FALSE)</f>
        <v>#N/A</v>
      </c>
      <c r="T353" s="52"/>
      <c r="U353" s="52"/>
      <c r="V353" s="38" t="e">
        <f>VLOOKUP(Таблица1[[#This Row],[Код условия поставки по ИНКОТЕРМС 2010]],Таблица10[],2,FALSE)</f>
        <v>#N/A</v>
      </c>
      <c r="X353" s="4" t="e">
        <f>VLOOKUP(Таблица1[[#This Row],[Код единицы измерения]],Таблица37[#All],2,FALSE)</f>
        <v>#N/A</v>
      </c>
      <c r="Z353" s="56"/>
      <c r="AA353" s="56"/>
      <c r="AB353" s="57">
        <f>Таблица1[[#This Row],[Кол-во/объем]]*Таблица1[[#This Row],[Маркетинговая цена за единицу, тенге без НДС]]</f>
        <v>0</v>
      </c>
      <c r="AC353" s="52"/>
      <c r="AD353" s="52"/>
      <c r="AE353" s="52"/>
    </row>
    <row r="354" spans="2:31" x14ac:dyDescent="0.3">
      <c r="B354" s="4" t="e">
        <f>VLOOKUP(Таблица1[[#This Row],[Наименование Заказчика]],Таблица3[],2,FALSE)</f>
        <v>#N/A</v>
      </c>
      <c r="C354" s="4" t="e">
        <f>VLOOKUP(Таблица1[[#This Row],[Наименование Заказчика]],Таблица3[],3,FALSE)</f>
        <v>#N/A</v>
      </c>
      <c r="N354" s="38" t="e">
        <f>VLOOKUP(Таблица1[[#This Row],[Код основания для проведения закупки с применением особого порядка]],Таблица4[#All],3,FALSE)</f>
        <v>#N/A</v>
      </c>
      <c r="O354" s="52"/>
      <c r="P354" s="52"/>
      <c r="Q354" s="52"/>
      <c r="R354" s="52"/>
      <c r="S354" s="38" t="e">
        <f>VLOOKUP(Таблица1[[#This Row],[Код страны поставки ТРУ]],Таблица8[],3,FALSE)</f>
        <v>#N/A</v>
      </c>
      <c r="T354" s="52"/>
      <c r="U354" s="52"/>
      <c r="V354" s="38" t="e">
        <f>VLOOKUP(Таблица1[[#This Row],[Код условия поставки по ИНКОТЕРМС 2010]],Таблица10[],2,FALSE)</f>
        <v>#N/A</v>
      </c>
      <c r="X354" s="4" t="e">
        <f>VLOOKUP(Таблица1[[#This Row],[Код единицы измерения]],Таблица37[#All],2,FALSE)</f>
        <v>#N/A</v>
      </c>
      <c r="Z354" s="56"/>
      <c r="AA354" s="56"/>
      <c r="AB354" s="57">
        <f>Таблица1[[#This Row],[Кол-во/объем]]*Таблица1[[#This Row],[Маркетинговая цена за единицу, тенге без НДС]]</f>
        <v>0</v>
      </c>
      <c r="AC354" s="52"/>
      <c r="AD354" s="52"/>
      <c r="AE354" s="52"/>
    </row>
    <row r="355" spans="2:31" x14ac:dyDescent="0.3">
      <c r="B355" s="4" t="e">
        <f>VLOOKUP(Таблица1[[#This Row],[Наименование Заказчика]],Таблица3[],2,FALSE)</f>
        <v>#N/A</v>
      </c>
      <c r="C355" s="4" t="e">
        <f>VLOOKUP(Таблица1[[#This Row],[Наименование Заказчика]],Таблица3[],3,FALSE)</f>
        <v>#N/A</v>
      </c>
      <c r="N355" s="38" t="e">
        <f>VLOOKUP(Таблица1[[#This Row],[Код основания для проведения закупки с применением особого порядка]],Таблица4[#All],3,FALSE)</f>
        <v>#N/A</v>
      </c>
      <c r="O355" s="52"/>
      <c r="P355" s="52"/>
      <c r="Q355" s="52"/>
      <c r="R355" s="52"/>
      <c r="S355" s="38" t="e">
        <f>VLOOKUP(Таблица1[[#This Row],[Код страны поставки ТРУ]],Таблица8[],3,FALSE)</f>
        <v>#N/A</v>
      </c>
      <c r="T355" s="52"/>
      <c r="U355" s="52"/>
      <c r="V355" s="38" t="e">
        <f>VLOOKUP(Таблица1[[#This Row],[Код условия поставки по ИНКОТЕРМС 2010]],Таблица10[],2,FALSE)</f>
        <v>#N/A</v>
      </c>
      <c r="X355" s="4" t="e">
        <f>VLOOKUP(Таблица1[[#This Row],[Код единицы измерения]],Таблица37[#All],2,FALSE)</f>
        <v>#N/A</v>
      </c>
      <c r="Z355" s="56"/>
      <c r="AA355" s="56"/>
      <c r="AB355" s="57">
        <f>Таблица1[[#This Row],[Кол-во/объем]]*Таблица1[[#This Row],[Маркетинговая цена за единицу, тенге без НДС]]</f>
        <v>0</v>
      </c>
      <c r="AC355" s="52"/>
      <c r="AD355" s="52"/>
      <c r="AE355" s="52"/>
    </row>
    <row r="356" spans="2:31" x14ac:dyDescent="0.3">
      <c r="B356" s="4" t="e">
        <f>VLOOKUP(Таблица1[[#This Row],[Наименование Заказчика]],Таблица3[],2,FALSE)</f>
        <v>#N/A</v>
      </c>
      <c r="C356" s="4" t="e">
        <f>VLOOKUP(Таблица1[[#This Row],[Наименование Заказчика]],Таблица3[],3,FALSE)</f>
        <v>#N/A</v>
      </c>
      <c r="N356" s="38" t="e">
        <f>VLOOKUP(Таблица1[[#This Row],[Код основания для проведения закупки с применением особого порядка]],Таблица4[#All],3,FALSE)</f>
        <v>#N/A</v>
      </c>
      <c r="O356" s="52"/>
      <c r="P356" s="52"/>
      <c r="Q356" s="52"/>
      <c r="R356" s="52"/>
      <c r="S356" s="38" t="e">
        <f>VLOOKUP(Таблица1[[#This Row],[Код страны поставки ТРУ]],Таблица8[],3,FALSE)</f>
        <v>#N/A</v>
      </c>
      <c r="T356" s="52"/>
      <c r="U356" s="52"/>
      <c r="V356" s="38" t="e">
        <f>VLOOKUP(Таблица1[[#This Row],[Код условия поставки по ИНКОТЕРМС 2010]],Таблица10[],2,FALSE)</f>
        <v>#N/A</v>
      </c>
      <c r="X356" s="4" t="e">
        <f>VLOOKUP(Таблица1[[#This Row],[Код единицы измерения]],Таблица37[#All],2,FALSE)</f>
        <v>#N/A</v>
      </c>
      <c r="Z356" s="56"/>
      <c r="AA356" s="56"/>
      <c r="AB356" s="57">
        <f>Таблица1[[#This Row],[Кол-во/объем]]*Таблица1[[#This Row],[Маркетинговая цена за единицу, тенге без НДС]]</f>
        <v>0</v>
      </c>
      <c r="AC356" s="52"/>
      <c r="AD356" s="52"/>
      <c r="AE356" s="52"/>
    </row>
    <row r="357" spans="2:31" x14ac:dyDescent="0.3">
      <c r="B357" s="4" t="e">
        <f>VLOOKUP(Таблица1[[#This Row],[Наименование Заказчика]],Таблица3[],2,FALSE)</f>
        <v>#N/A</v>
      </c>
      <c r="C357" s="4" t="e">
        <f>VLOOKUP(Таблица1[[#This Row],[Наименование Заказчика]],Таблица3[],3,FALSE)</f>
        <v>#N/A</v>
      </c>
      <c r="N357" s="38" t="e">
        <f>VLOOKUP(Таблица1[[#This Row],[Код основания для проведения закупки с применением особого порядка]],Таблица4[#All],3,FALSE)</f>
        <v>#N/A</v>
      </c>
      <c r="O357" s="52"/>
      <c r="P357" s="52"/>
      <c r="Q357" s="52"/>
      <c r="R357" s="52"/>
      <c r="S357" s="38" t="e">
        <f>VLOOKUP(Таблица1[[#This Row],[Код страны поставки ТРУ]],Таблица8[],3,FALSE)</f>
        <v>#N/A</v>
      </c>
      <c r="T357" s="52"/>
      <c r="U357" s="52"/>
      <c r="V357" s="38" t="e">
        <f>VLOOKUP(Таблица1[[#This Row],[Код условия поставки по ИНКОТЕРМС 2010]],Таблица10[],2,FALSE)</f>
        <v>#N/A</v>
      </c>
      <c r="X357" s="4" t="e">
        <f>VLOOKUP(Таблица1[[#This Row],[Код единицы измерения]],Таблица37[#All],2,FALSE)</f>
        <v>#N/A</v>
      </c>
      <c r="Z357" s="56"/>
      <c r="AA357" s="56"/>
      <c r="AB357" s="57">
        <f>Таблица1[[#This Row],[Кол-во/объем]]*Таблица1[[#This Row],[Маркетинговая цена за единицу, тенге без НДС]]</f>
        <v>0</v>
      </c>
      <c r="AC357" s="52"/>
      <c r="AD357" s="52"/>
      <c r="AE357" s="52"/>
    </row>
    <row r="358" spans="2:31" x14ac:dyDescent="0.3">
      <c r="B358" s="4" t="e">
        <f>VLOOKUP(Таблица1[[#This Row],[Наименование Заказчика]],Таблица3[],2,FALSE)</f>
        <v>#N/A</v>
      </c>
      <c r="C358" s="4" t="e">
        <f>VLOOKUP(Таблица1[[#This Row],[Наименование Заказчика]],Таблица3[],3,FALSE)</f>
        <v>#N/A</v>
      </c>
      <c r="N358" s="38" t="e">
        <f>VLOOKUP(Таблица1[[#This Row],[Код основания для проведения закупки с применением особого порядка]],Таблица4[#All],3,FALSE)</f>
        <v>#N/A</v>
      </c>
      <c r="O358" s="52"/>
      <c r="P358" s="52"/>
      <c r="Q358" s="52"/>
      <c r="R358" s="52"/>
      <c r="S358" s="38" t="e">
        <f>VLOOKUP(Таблица1[[#This Row],[Код страны поставки ТРУ]],Таблица8[],3,FALSE)</f>
        <v>#N/A</v>
      </c>
      <c r="T358" s="52"/>
      <c r="U358" s="52"/>
      <c r="V358" s="38" t="e">
        <f>VLOOKUP(Таблица1[[#This Row],[Код условия поставки по ИНКОТЕРМС 2010]],Таблица10[],2,FALSE)</f>
        <v>#N/A</v>
      </c>
      <c r="X358" s="4" t="e">
        <f>VLOOKUP(Таблица1[[#This Row],[Код единицы измерения]],Таблица37[#All],2,FALSE)</f>
        <v>#N/A</v>
      </c>
      <c r="Z358" s="56"/>
      <c r="AA358" s="56"/>
      <c r="AB358" s="57">
        <f>Таблица1[[#This Row],[Кол-во/объем]]*Таблица1[[#This Row],[Маркетинговая цена за единицу, тенге без НДС]]</f>
        <v>0</v>
      </c>
      <c r="AC358" s="52"/>
      <c r="AD358" s="52"/>
      <c r="AE358" s="52"/>
    </row>
    <row r="359" spans="2:31" x14ac:dyDescent="0.3">
      <c r="B359" s="4" t="e">
        <f>VLOOKUP(Таблица1[[#This Row],[Наименование Заказчика]],Таблица3[],2,FALSE)</f>
        <v>#N/A</v>
      </c>
      <c r="C359" s="4" t="e">
        <f>VLOOKUP(Таблица1[[#This Row],[Наименование Заказчика]],Таблица3[],3,FALSE)</f>
        <v>#N/A</v>
      </c>
      <c r="N359" s="38" t="e">
        <f>VLOOKUP(Таблица1[[#This Row],[Код основания для проведения закупки с применением особого порядка]],Таблица4[#All],3,FALSE)</f>
        <v>#N/A</v>
      </c>
      <c r="O359" s="52"/>
      <c r="P359" s="52"/>
      <c r="Q359" s="52"/>
      <c r="R359" s="52"/>
      <c r="S359" s="38" t="e">
        <f>VLOOKUP(Таблица1[[#This Row],[Код страны поставки ТРУ]],Таблица8[],3,FALSE)</f>
        <v>#N/A</v>
      </c>
      <c r="T359" s="52"/>
      <c r="U359" s="52"/>
      <c r="V359" s="38" t="e">
        <f>VLOOKUP(Таблица1[[#This Row],[Код условия поставки по ИНКОТЕРМС 2010]],Таблица10[],2,FALSE)</f>
        <v>#N/A</v>
      </c>
      <c r="X359" s="4" t="e">
        <f>VLOOKUP(Таблица1[[#This Row],[Код единицы измерения]],Таблица37[#All],2,FALSE)</f>
        <v>#N/A</v>
      </c>
      <c r="Z359" s="56"/>
      <c r="AA359" s="56"/>
      <c r="AB359" s="57">
        <f>Таблица1[[#This Row],[Кол-во/объем]]*Таблица1[[#This Row],[Маркетинговая цена за единицу, тенге без НДС]]</f>
        <v>0</v>
      </c>
      <c r="AC359" s="52"/>
      <c r="AD359" s="52"/>
      <c r="AE359" s="52"/>
    </row>
    <row r="360" spans="2:31" x14ac:dyDescent="0.3">
      <c r="B360" s="4" t="e">
        <f>VLOOKUP(Таблица1[[#This Row],[Наименование Заказчика]],Таблица3[],2,FALSE)</f>
        <v>#N/A</v>
      </c>
      <c r="C360" s="4" t="e">
        <f>VLOOKUP(Таблица1[[#This Row],[Наименование Заказчика]],Таблица3[],3,FALSE)</f>
        <v>#N/A</v>
      </c>
      <c r="N360" s="38" t="e">
        <f>VLOOKUP(Таблица1[[#This Row],[Код основания для проведения закупки с применением особого порядка]],Таблица4[#All],3,FALSE)</f>
        <v>#N/A</v>
      </c>
      <c r="O360" s="52"/>
      <c r="P360" s="52"/>
      <c r="Q360" s="52"/>
      <c r="R360" s="52"/>
      <c r="S360" s="38" t="e">
        <f>VLOOKUP(Таблица1[[#This Row],[Код страны поставки ТРУ]],Таблица8[],3,FALSE)</f>
        <v>#N/A</v>
      </c>
      <c r="T360" s="52"/>
      <c r="U360" s="52"/>
      <c r="V360" s="38" t="e">
        <f>VLOOKUP(Таблица1[[#This Row],[Код условия поставки по ИНКОТЕРМС 2010]],Таблица10[],2,FALSE)</f>
        <v>#N/A</v>
      </c>
      <c r="X360" s="4" t="e">
        <f>VLOOKUP(Таблица1[[#This Row],[Код единицы измерения]],Таблица37[#All],2,FALSE)</f>
        <v>#N/A</v>
      </c>
      <c r="Z360" s="56"/>
      <c r="AA360" s="56"/>
      <c r="AB360" s="57">
        <f>Таблица1[[#This Row],[Кол-во/объем]]*Таблица1[[#This Row],[Маркетинговая цена за единицу, тенге без НДС]]</f>
        <v>0</v>
      </c>
      <c r="AC360" s="52"/>
      <c r="AD360" s="52"/>
      <c r="AE360" s="52"/>
    </row>
    <row r="361" spans="2:31" x14ac:dyDescent="0.3">
      <c r="B361" s="4" t="e">
        <f>VLOOKUP(Таблица1[[#This Row],[Наименование Заказчика]],Таблица3[],2,FALSE)</f>
        <v>#N/A</v>
      </c>
      <c r="C361" s="4" t="e">
        <f>VLOOKUP(Таблица1[[#This Row],[Наименование Заказчика]],Таблица3[],3,FALSE)</f>
        <v>#N/A</v>
      </c>
      <c r="N361" s="38" t="e">
        <f>VLOOKUP(Таблица1[[#This Row],[Код основания для проведения закупки с применением особого порядка]],Таблица4[#All],3,FALSE)</f>
        <v>#N/A</v>
      </c>
      <c r="O361" s="52"/>
      <c r="P361" s="52"/>
      <c r="Q361" s="52"/>
      <c r="R361" s="52"/>
      <c r="S361" s="38" t="e">
        <f>VLOOKUP(Таблица1[[#This Row],[Код страны поставки ТРУ]],Таблица8[],3,FALSE)</f>
        <v>#N/A</v>
      </c>
      <c r="T361" s="52"/>
      <c r="U361" s="52"/>
      <c r="V361" s="38" t="e">
        <f>VLOOKUP(Таблица1[[#This Row],[Код условия поставки по ИНКОТЕРМС 2010]],Таблица10[],2,FALSE)</f>
        <v>#N/A</v>
      </c>
      <c r="X361" s="4" t="e">
        <f>VLOOKUP(Таблица1[[#This Row],[Код единицы измерения]],Таблица37[#All],2,FALSE)</f>
        <v>#N/A</v>
      </c>
      <c r="Z361" s="56"/>
      <c r="AA361" s="56"/>
      <c r="AB361" s="57">
        <f>Таблица1[[#This Row],[Кол-во/объем]]*Таблица1[[#This Row],[Маркетинговая цена за единицу, тенге без НДС]]</f>
        <v>0</v>
      </c>
      <c r="AC361" s="52"/>
      <c r="AD361" s="52"/>
      <c r="AE361" s="52"/>
    </row>
    <row r="362" spans="2:31" x14ac:dyDescent="0.3">
      <c r="B362" s="4" t="e">
        <f>VLOOKUP(Таблица1[[#This Row],[Наименование Заказчика]],Таблица3[],2,FALSE)</f>
        <v>#N/A</v>
      </c>
      <c r="C362" s="4" t="e">
        <f>VLOOKUP(Таблица1[[#This Row],[Наименование Заказчика]],Таблица3[],3,FALSE)</f>
        <v>#N/A</v>
      </c>
      <c r="N362" s="38" t="e">
        <f>VLOOKUP(Таблица1[[#This Row],[Код основания для проведения закупки с применением особого порядка]],Таблица4[#All],3,FALSE)</f>
        <v>#N/A</v>
      </c>
      <c r="O362" s="52"/>
      <c r="P362" s="52"/>
      <c r="Q362" s="52"/>
      <c r="R362" s="52"/>
      <c r="S362" s="38" t="e">
        <f>VLOOKUP(Таблица1[[#This Row],[Код страны поставки ТРУ]],Таблица8[],3,FALSE)</f>
        <v>#N/A</v>
      </c>
      <c r="T362" s="52"/>
      <c r="U362" s="52"/>
      <c r="V362" s="38" t="e">
        <f>VLOOKUP(Таблица1[[#This Row],[Код условия поставки по ИНКОТЕРМС 2010]],Таблица10[],2,FALSE)</f>
        <v>#N/A</v>
      </c>
      <c r="X362" s="4" t="e">
        <f>VLOOKUP(Таблица1[[#This Row],[Код единицы измерения]],Таблица37[#All],2,FALSE)</f>
        <v>#N/A</v>
      </c>
      <c r="Z362" s="56"/>
      <c r="AA362" s="56"/>
      <c r="AB362" s="57">
        <f>Таблица1[[#This Row],[Кол-во/объем]]*Таблица1[[#This Row],[Маркетинговая цена за единицу, тенге без НДС]]</f>
        <v>0</v>
      </c>
      <c r="AC362" s="52"/>
      <c r="AD362" s="52"/>
      <c r="AE362" s="52"/>
    </row>
    <row r="363" spans="2:31" x14ac:dyDescent="0.3">
      <c r="B363" s="4" t="e">
        <f>VLOOKUP(Таблица1[[#This Row],[Наименование Заказчика]],Таблица3[],2,FALSE)</f>
        <v>#N/A</v>
      </c>
      <c r="C363" s="4" t="e">
        <f>VLOOKUP(Таблица1[[#This Row],[Наименование Заказчика]],Таблица3[],3,FALSE)</f>
        <v>#N/A</v>
      </c>
      <c r="N363" s="38" t="e">
        <f>VLOOKUP(Таблица1[[#This Row],[Код основания для проведения закупки с применением особого порядка]],Таблица4[#All],3,FALSE)</f>
        <v>#N/A</v>
      </c>
      <c r="O363" s="52"/>
      <c r="P363" s="52"/>
      <c r="Q363" s="52"/>
      <c r="R363" s="52"/>
      <c r="S363" s="38" t="e">
        <f>VLOOKUP(Таблица1[[#This Row],[Код страны поставки ТРУ]],Таблица8[],3,FALSE)</f>
        <v>#N/A</v>
      </c>
      <c r="T363" s="52"/>
      <c r="U363" s="52"/>
      <c r="V363" s="38" t="e">
        <f>VLOOKUP(Таблица1[[#This Row],[Код условия поставки по ИНКОТЕРМС 2010]],Таблица10[],2,FALSE)</f>
        <v>#N/A</v>
      </c>
      <c r="X363" s="4" t="e">
        <f>VLOOKUP(Таблица1[[#This Row],[Код единицы измерения]],Таблица37[#All],2,FALSE)</f>
        <v>#N/A</v>
      </c>
      <c r="Z363" s="56"/>
      <c r="AA363" s="56"/>
      <c r="AB363" s="57">
        <f>Таблица1[[#This Row],[Кол-во/объем]]*Таблица1[[#This Row],[Маркетинговая цена за единицу, тенге без НДС]]</f>
        <v>0</v>
      </c>
      <c r="AC363" s="52"/>
      <c r="AD363" s="52"/>
      <c r="AE363" s="52"/>
    </row>
    <row r="364" spans="2:31" x14ac:dyDescent="0.3">
      <c r="B364" s="4" t="e">
        <f>VLOOKUP(Таблица1[[#This Row],[Наименование Заказчика]],Таблица3[],2,FALSE)</f>
        <v>#N/A</v>
      </c>
      <c r="C364" s="4" t="e">
        <f>VLOOKUP(Таблица1[[#This Row],[Наименование Заказчика]],Таблица3[],3,FALSE)</f>
        <v>#N/A</v>
      </c>
      <c r="N364" s="38" t="e">
        <f>VLOOKUP(Таблица1[[#This Row],[Код основания для проведения закупки с применением особого порядка]],Таблица4[#All],3,FALSE)</f>
        <v>#N/A</v>
      </c>
      <c r="O364" s="52"/>
      <c r="P364" s="52"/>
      <c r="Q364" s="52"/>
      <c r="R364" s="52"/>
      <c r="S364" s="38" t="e">
        <f>VLOOKUP(Таблица1[[#This Row],[Код страны поставки ТРУ]],Таблица8[],3,FALSE)</f>
        <v>#N/A</v>
      </c>
      <c r="T364" s="52"/>
      <c r="U364" s="52"/>
      <c r="V364" s="38" t="e">
        <f>VLOOKUP(Таблица1[[#This Row],[Код условия поставки по ИНКОТЕРМС 2010]],Таблица10[],2,FALSE)</f>
        <v>#N/A</v>
      </c>
      <c r="X364" s="4" t="e">
        <f>VLOOKUP(Таблица1[[#This Row],[Код единицы измерения]],Таблица37[#All],2,FALSE)</f>
        <v>#N/A</v>
      </c>
      <c r="Z364" s="56"/>
      <c r="AA364" s="56"/>
      <c r="AB364" s="57">
        <f>Таблица1[[#This Row],[Кол-во/объем]]*Таблица1[[#This Row],[Маркетинговая цена за единицу, тенге без НДС]]</f>
        <v>0</v>
      </c>
      <c r="AC364" s="52"/>
      <c r="AD364" s="52"/>
      <c r="AE364" s="52"/>
    </row>
    <row r="365" spans="2:31" x14ac:dyDescent="0.3">
      <c r="B365" s="4" t="e">
        <f>VLOOKUP(Таблица1[[#This Row],[Наименование Заказчика]],Таблица3[],2,FALSE)</f>
        <v>#N/A</v>
      </c>
      <c r="C365" s="4" t="e">
        <f>VLOOKUP(Таблица1[[#This Row],[Наименование Заказчика]],Таблица3[],3,FALSE)</f>
        <v>#N/A</v>
      </c>
      <c r="N365" s="38" t="e">
        <f>VLOOKUP(Таблица1[[#This Row],[Код основания для проведения закупки с применением особого порядка]],Таблица4[#All],3,FALSE)</f>
        <v>#N/A</v>
      </c>
      <c r="O365" s="52"/>
      <c r="P365" s="52"/>
      <c r="Q365" s="52"/>
      <c r="R365" s="52"/>
      <c r="S365" s="38" t="e">
        <f>VLOOKUP(Таблица1[[#This Row],[Код страны поставки ТРУ]],Таблица8[],3,FALSE)</f>
        <v>#N/A</v>
      </c>
      <c r="T365" s="52"/>
      <c r="U365" s="52"/>
      <c r="V365" s="38" t="e">
        <f>VLOOKUP(Таблица1[[#This Row],[Код условия поставки по ИНКОТЕРМС 2010]],Таблица10[],2,FALSE)</f>
        <v>#N/A</v>
      </c>
      <c r="X365" s="4" t="e">
        <f>VLOOKUP(Таблица1[[#This Row],[Код единицы измерения]],Таблица37[#All],2,FALSE)</f>
        <v>#N/A</v>
      </c>
      <c r="Z365" s="56"/>
      <c r="AA365" s="56"/>
      <c r="AB365" s="57">
        <f>Таблица1[[#This Row],[Кол-во/объем]]*Таблица1[[#This Row],[Маркетинговая цена за единицу, тенге без НДС]]</f>
        <v>0</v>
      </c>
      <c r="AC365" s="52"/>
      <c r="AD365" s="52"/>
      <c r="AE365" s="52"/>
    </row>
    <row r="366" spans="2:31" x14ac:dyDescent="0.3">
      <c r="B366" s="4" t="e">
        <f>VLOOKUP(Таблица1[[#This Row],[Наименование Заказчика]],Таблица3[],2,FALSE)</f>
        <v>#N/A</v>
      </c>
      <c r="C366" s="4" t="e">
        <f>VLOOKUP(Таблица1[[#This Row],[Наименование Заказчика]],Таблица3[],3,FALSE)</f>
        <v>#N/A</v>
      </c>
      <c r="N366" s="38" t="e">
        <f>VLOOKUP(Таблица1[[#This Row],[Код основания для проведения закупки с применением особого порядка]],Таблица4[#All],3,FALSE)</f>
        <v>#N/A</v>
      </c>
      <c r="O366" s="52"/>
      <c r="P366" s="52"/>
      <c r="Q366" s="52"/>
      <c r="R366" s="52"/>
      <c r="S366" s="38" t="e">
        <f>VLOOKUP(Таблица1[[#This Row],[Код страны поставки ТРУ]],Таблица8[],3,FALSE)</f>
        <v>#N/A</v>
      </c>
      <c r="T366" s="52"/>
      <c r="U366" s="52"/>
      <c r="V366" s="38" t="e">
        <f>VLOOKUP(Таблица1[[#This Row],[Код условия поставки по ИНКОТЕРМС 2010]],Таблица10[],2,FALSE)</f>
        <v>#N/A</v>
      </c>
      <c r="X366" s="4" t="e">
        <f>VLOOKUP(Таблица1[[#This Row],[Код единицы измерения]],Таблица37[#All],2,FALSE)</f>
        <v>#N/A</v>
      </c>
      <c r="Z366" s="56"/>
      <c r="AA366" s="56"/>
      <c r="AB366" s="57">
        <f>Таблица1[[#This Row],[Кол-во/объем]]*Таблица1[[#This Row],[Маркетинговая цена за единицу, тенге без НДС]]</f>
        <v>0</v>
      </c>
      <c r="AC366" s="52"/>
      <c r="AD366" s="52"/>
      <c r="AE366" s="52"/>
    </row>
    <row r="367" spans="2:31" x14ac:dyDescent="0.3">
      <c r="B367" s="4" t="e">
        <f>VLOOKUP(Таблица1[[#This Row],[Наименование Заказчика]],Таблица3[],2,FALSE)</f>
        <v>#N/A</v>
      </c>
      <c r="C367" s="4" t="e">
        <f>VLOOKUP(Таблица1[[#This Row],[Наименование Заказчика]],Таблица3[],3,FALSE)</f>
        <v>#N/A</v>
      </c>
      <c r="N367" s="38" t="e">
        <f>VLOOKUP(Таблица1[[#This Row],[Код основания для проведения закупки с применением особого порядка]],Таблица4[#All],3,FALSE)</f>
        <v>#N/A</v>
      </c>
      <c r="O367" s="52"/>
      <c r="P367" s="52"/>
      <c r="Q367" s="52"/>
      <c r="R367" s="52"/>
      <c r="S367" s="38" t="e">
        <f>VLOOKUP(Таблица1[[#This Row],[Код страны поставки ТРУ]],Таблица8[],3,FALSE)</f>
        <v>#N/A</v>
      </c>
      <c r="T367" s="52"/>
      <c r="U367" s="52"/>
      <c r="V367" s="38" t="e">
        <f>VLOOKUP(Таблица1[[#This Row],[Код условия поставки по ИНКОТЕРМС 2010]],Таблица10[],2,FALSE)</f>
        <v>#N/A</v>
      </c>
      <c r="X367" s="4" t="e">
        <f>VLOOKUP(Таблица1[[#This Row],[Код единицы измерения]],Таблица37[#All],2,FALSE)</f>
        <v>#N/A</v>
      </c>
      <c r="Z367" s="56"/>
      <c r="AA367" s="56"/>
      <c r="AB367" s="57">
        <f>Таблица1[[#This Row],[Кол-во/объем]]*Таблица1[[#This Row],[Маркетинговая цена за единицу, тенге без НДС]]</f>
        <v>0</v>
      </c>
      <c r="AC367" s="52"/>
      <c r="AD367" s="52"/>
      <c r="AE367" s="52"/>
    </row>
    <row r="368" spans="2:31" x14ac:dyDescent="0.3">
      <c r="B368" s="4" t="e">
        <f>VLOOKUP(Таблица1[[#This Row],[Наименование Заказчика]],Таблица3[],2,FALSE)</f>
        <v>#N/A</v>
      </c>
      <c r="C368" s="4" t="e">
        <f>VLOOKUP(Таблица1[[#This Row],[Наименование Заказчика]],Таблица3[],3,FALSE)</f>
        <v>#N/A</v>
      </c>
      <c r="N368" s="38" t="e">
        <f>VLOOKUP(Таблица1[[#This Row],[Код основания для проведения закупки с применением особого порядка]],Таблица4[#All],3,FALSE)</f>
        <v>#N/A</v>
      </c>
      <c r="O368" s="52"/>
      <c r="P368" s="52"/>
      <c r="Q368" s="52"/>
      <c r="R368" s="52"/>
      <c r="S368" s="38" t="e">
        <f>VLOOKUP(Таблица1[[#This Row],[Код страны поставки ТРУ]],Таблица8[],3,FALSE)</f>
        <v>#N/A</v>
      </c>
      <c r="T368" s="52"/>
      <c r="U368" s="52"/>
      <c r="V368" s="38" t="e">
        <f>VLOOKUP(Таблица1[[#This Row],[Код условия поставки по ИНКОТЕРМС 2010]],Таблица10[],2,FALSE)</f>
        <v>#N/A</v>
      </c>
      <c r="X368" s="4" t="e">
        <f>VLOOKUP(Таблица1[[#This Row],[Код единицы измерения]],Таблица37[#All],2,FALSE)</f>
        <v>#N/A</v>
      </c>
      <c r="Z368" s="56"/>
      <c r="AA368" s="56"/>
      <c r="AB368" s="57">
        <f>Таблица1[[#This Row],[Кол-во/объем]]*Таблица1[[#This Row],[Маркетинговая цена за единицу, тенге без НДС]]</f>
        <v>0</v>
      </c>
      <c r="AC368" s="52"/>
      <c r="AD368" s="52"/>
      <c r="AE368" s="52"/>
    </row>
    <row r="369" spans="2:31" x14ac:dyDescent="0.3">
      <c r="B369" s="4" t="e">
        <f>VLOOKUP(Таблица1[[#This Row],[Наименование Заказчика]],Таблица3[],2,FALSE)</f>
        <v>#N/A</v>
      </c>
      <c r="C369" s="4" t="e">
        <f>VLOOKUP(Таблица1[[#This Row],[Наименование Заказчика]],Таблица3[],3,FALSE)</f>
        <v>#N/A</v>
      </c>
      <c r="N369" s="38" t="e">
        <f>VLOOKUP(Таблица1[[#This Row],[Код основания для проведения закупки с применением особого порядка]],Таблица4[#All],3,FALSE)</f>
        <v>#N/A</v>
      </c>
      <c r="O369" s="52"/>
      <c r="P369" s="52"/>
      <c r="Q369" s="52"/>
      <c r="R369" s="52"/>
      <c r="S369" s="38" t="e">
        <f>VLOOKUP(Таблица1[[#This Row],[Код страны поставки ТРУ]],Таблица8[],3,FALSE)</f>
        <v>#N/A</v>
      </c>
      <c r="T369" s="52"/>
      <c r="U369" s="52"/>
      <c r="V369" s="38" t="e">
        <f>VLOOKUP(Таблица1[[#This Row],[Код условия поставки по ИНКОТЕРМС 2010]],Таблица10[],2,FALSE)</f>
        <v>#N/A</v>
      </c>
      <c r="X369" s="4" t="e">
        <f>VLOOKUP(Таблица1[[#This Row],[Код единицы измерения]],Таблица37[#All],2,FALSE)</f>
        <v>#N/A</v>
      </c>
      <c r="Z369" s="56"/>
      <c r="AA369" s="56"/>
      <c r="AB369" s="57">
        <f>Таблица1[[#This Row],[Кол-во/объем]]*Таблица1[[#This Row],[Маркетинговая цена за единицу, тенге без НДС]]</f>
        <v>0</v>
      </c>
      <c r="AC369" s="52"/>
      <c r="AD369" s="52"/>
      <c r="AE369" s="52"/>
    </row>
    <row r="370" spans="2:31" x14ac:dyDescent="0.3">
      <c r="B370" s="4" t="e">
        <f>VLOOKUP(Таблица1[[#This Row],[Наименование Заказчика]],Таблица3[],2,FALSE)</f>
        <v>#N/A</v>
      </c>
      <c r="C370" s="4" t="e">
        <f>VLOOKUP(Таблица1[[#This Row],[Наименование Заказчика]],Таблица3[],3,FALSE)</f>
        <v>#N/A</v>
      </c>
      <c r="N370" s="38" t="e">
        <f>VLOOKUP(Таблица1[[#This Row],[Код основания для проведения закупки с применением особого порядка]],Таблица4[#All],3,FALSE)</f>
        <v>#N/A</v>
      </c>
      <c r="O370" s="52"/>
      <c r="P370" s="52"/>
      <c r="Q370" s="52"/>
      <c r="R370" s="52"/>
      <c r="S370" s="38" t="e">
        <f>VLOOKUP(Таблица1[[#This Row],[Код страны поставки ТРУ]],Таблица8[],3,FALSE)</f>
        <v>#N/A</v>
      </c>
      <c r="T370" s="52"/>
      <c r="U370" s="52"/>
      <c r="V370" s="38" t="e">
        <f>VLOOKUP(Таблица1[[#This Row],[Код условия поставки по ИНКОТЕРМС 2010]],Таблица10[],2,FALSE)</f>
        <v>#N/A</v>
      </c>
      <c r="X370" s="4" t="e">
        <f>VLOOKUP(Таблица1[[#This Row],[Код единицы измерения]],Таблица37[#All],2,FALSE)</f>
        <v>#N/A</v>
      </c>
      <c r="Z370" s="56"/>
      <c r="AA370" s="56"/>
      <c r="AB370" s="57">
        <f>Таблица1[[#This Row],[Кол-во/объем]]*Таблица1[[#This Row],[Маркетинговая цена за единицу, тенге без НДС]]</f>
        <v>0</v>
      </c>
      <c r="AC370" s="52"/>
      <c r="AD370" s="52"/>
      <c r="AE370" s="52"/>
    </row>
    <row r="371" spans="2:31" x14ac:dyDescent="0.3">
      <c r="B371" s="4" t="e">
        <f>VLOOKUP(Таблица1[[#This Row],[Наименование Заказчика]],Таблица3[],2,FALSE)</f>
        <v>#N/A</v>
      </c>
      <c r="C371" s="4" t="e">
        <f>VLOOKUP(Таблица1[[#This Row],[Наименование Заказчика]],Таблица3[],3,FALSE)</f>
        <v>#N/A</v>
      </c>
      <c r="N371" s="38" t="e">
        <f>VLOOKUP(Таблица1[[#This Row],[Код основания для проведения закупки с применением особого порядка]],Таблица4[#All],3,FALSE)</f>
        <v>#N/A</v>
      </c>
      <c r="O371" s="52"/>
      <c r="P371" s="52"/>
      <c r="Q371" s="52"/>
      <c r="R371" s="52"/>
      <c r="S371" s="38" t="e">
        <f>VLOOKUP(Таблица1[[#This Row],[Код страны поставки ТРУ]],Таблица8[],3,FALSE)</f>
        <v>#N/A</v>
      </c>
      <c r="T371" s="52"/>
      <c r="U371" s="52"/>
      <c r="V371" s="38" t="e">
        <f>VLOOKUP(Таблица1[[#This Row],[Код условия поставки по ИНКОТЕРМС 2010]],Таблица10[],2,FALSE)</f>
        <v>#N/A</v>
      </c>
      <c r="X371" s="4" t="e">
        <f>VLOOKUP(Таблица1[[#This Row],[Код единицы измерения]],Таблица37[#All],2,FALSE)</f>
        <v>#N/A</v>
      </c>
      <c r="Z371" s="56"/>
      <c r="AA371" s="56"/>
      <c r="AB371" s="57">
        <f>Таблица1[[#This Row],[Кол-во/объем]]*Таблица1[[#This Row],[Маркетинговая цена за единицу, тенге без НДС]]</f>
        <v>0</v>
      </c>
      <c r="AC371" s="52"/>
      <c r="AD371" s="52"/>
      <c r="AE371" s="52"/>
    </row>
    <row r="372" spans="2:31" x14ac:dyDescent="0.3">
      <c r="B372" s="4" t="e">
        <f>VLOOKUP(Таблица1[[#This Row],[Наименование Заказчика]],Таблица3[],2,FALSE)</f>
        <v>#N/A</v>
      </c>
      <c r="C372" s="4" t="e">
        <f>VLOOKUP(Таблица1[[#This Row],[Наименование Заказчика]],Таблица3[],3,FALSE)</f>
        <v>#N/A</v>
      </c>
      <c r="N372" s="38" t="e">
        <f>VLOOKUP(Таблица1[[#This Row],[Код основания для проведения закупки с применением особого порядка]],Таблица4[#All],3,FALSE)</f>
        <v>#N/A</v>
      </c>
      <c r="O372" s="52"/>
      <c r="P372" s="52"/>
      <c r="Q372" s="52"/>
      <c r="R372" s="52"/>
      <c r="S372" s="38" t="e">
        <f>VLOOKUP(Таблица1[[#This Row],[Код страны поставки ТРУ]],Таблица8[],3,FALSE)</f>
        <v>#N/A</v>
      </c>
      <c r="T372" s="52"/>
      <c r="U372" s="52"/>
      <c r="V372" s="38" t="e">
        <f>VLOOKUP(Таблица1[[#This Row],[Код условия поставки по ИНКОТЕРМС 2010]],Таблица10[],2,FALSE)</f>
        <v>#N/A</v>
      </c>
      <c r="X372" s="4" t="e">
        <f>VLOOKUP(Таблица1[[#This Row],[Код единицы измерения]],Таблица37[#All],2,FALSE)</f>
        <v>#N/A</v>
      </c>
      <c r="Z372" s="56"/>
      <c r="AA372" s="56"/>
      <c r="AB372" s="57">
        <f>Таблица1[[#This Row],[Кол-во/объем]]*Таблица1[[#This Row],[Маркетинговая цена за единицу, тенге без НДС]]</f>
        <v>0</v>
      </c>
      <c r="AC372" s="52"/>
      <c r="AD372" s="52"/>
      <c r="AE372" s="52"/>
    </row>
    <row r="373" spans="2:31" x14ac:dyDescent="0.3">
      <c r="B373" s="4" t="e">
        <f>VLOOKUP(Таблица1[[#This Row],[Наименование Заказчика]],Таблица3[],2,FALSE)</f>
        <v>#N/A</v>
      </c>
      <c r="C373" s="4" t="e">
        <f>VLOOKUP(Таблица1[[#This Row],[Наименование Заказчика]],Таблица3[],3,FALSE)</f>
        <v>#N/A</v>
      </c>
      <c r="N373" s="38" t="e">
        <f>VLOOKUP(Таблица1[[#This Row],[Код основания для проведения закупки с применением особого порядка]],Таблица4[#All],3,FALSE)</f>
        <v>#N/A</v>
      </c>
      <c r="O373" s="52"/>
      <c r="P373" s="52"/>
      <c r="Q373" s="52"/>
      <c r="R373" s="52"/>
      <c r="S373" s="38" t="e">
        <f>VLOOKUP(Таблица1[[#This Row],[Код страны поставки ТРУ]],Таблица8[],3,FALSE)</f>
        <v>#N/A</v>
      </c>
      <c r="T373" s="52"/>
      <c r="U373" s="52"/>
      <c r="V373" s="38" t="e">
        <f>VLOOKUP(Таблица1[[#This Row],[Код условия поставки по ИНКОТЕРМС 2010]],Таблица10[],2,FALSE)</f>
        <v>#N/A</v>
      </c>
      <c r="X373" s="4" t="e">
        <f>VLOOKUP(Таблица1[[#This Row],[Код единицы измерения]],Таблица37[#All],2,FALSE)</f>
        <v>#N/A</v>
      </c>
      <c r="Z373" s="56"/>
      <c r="AA373" s="56"/>
      <c r="AB373" s="57">
        <f>Таблица1[[#This Row],[Кол-во/объем]]*Таблица1[[#This Row],[Маркетинговая цена за единицу, тенге без НДС]]</f>
        <v>0</v>
      </c>
      <c r="AC373" s="52"/>
      <c r="AD373" s="52"/>
      <c r="AE373" s="52"/>
    </row>
    <row r="374" spans="2:31" x14ac:dyDescent="0.3">
      <c r="B374" s="4" t="e">
        <f>VLOOKUP(Таблица1[[#This Row],[Наименование Заказчика]],Таблица3[],2,FALSE)</f>
        <v>#N/A</v>
      </c>
      <c r="C374" s="4" t="e">
        <f>VLOOKUP(Таблица1[[#This Row],[Наименование Заказчика]],Таблица3[],3,FALSE)</f>
        <v>#N/A</v>
      </c>
      <c r="N374" s="38" t="e">
        <f>VLOOKUP(Таблица1[[#This Row],[Код основания для проведения закупки с применением особого порядка]],Таблица4[#All],3,FALSE)</f>
        <v>#N/A</v>
      </c>
      <c r="O374" s="52"/>
      <c r="P374" s="52"/>
      <c r="Q374" s="52"/>
      <c r="R374" s="52"/>
      <c r="S374" s="38" t="e">
        <f>VLOOKUP(Таблица1[[#This Row],[Код страны поставки ТРУ]],Таблица8[],3,FALSE)</f>
        <v>#N/A</v>
      </c>
      <c r="T374" s="52"/>
      <c r="U374" s="52"/>
      <c r="V374" s="38" t="e">
        <f>VLOOKUP(Таблица1[[#This Row],[Код условия поставки по ИНКОТЕРМС 2010]],Таблица10[],2,FALSE)</f>
        <v>#N/A</v>
      </c>
      <c r="X374" s="4" t="e">
        <f>VLOOKUP(Таблица1[[#This Row],[Код единицы измерения]],Таблица37[#All],2,FALSE)</f>
        <v>#N/A</v>
      </c>
      <c r="Z374" s="56"/>
      <c r="AA374" s="56"/>
      <c r="AB374" s="57">
        <f>Таблица1[[#This Row],[Кол-во/объем]]*Таблица1[[#This Row],[Маркетинговая цена за единицу, тенге без НДС]]</f>
        <v>0</v>
      </c>
      <c r="AC374" s="52"/>
      <c r="AD374" s="52"/>
      <c r="AE374" s="52"/>
    </row>
    <row r="375" spans="2:31" x14ac:dyDescent="0.3">
      <c r="B375" s="4" t="e">
        <f>VLOOKUP(Таблица1[[#This Row],[Наименование Заказчика]],Таблица3[],2,FALSE)</f>
        <v>#N/A</v>
      </c>
      <c r="C375" s="4" t="e">
        <f>VLOOKUP(Таблица1[[#This Row],[Наименование Заказчика]],Таблица3[],3,FALSE)</f>
        <v>#N/A</v>
      </c>
      <c r="N375" s="38" t="e">
        <f>VLOOKUP(Таблица1[[#This Row],[Код основания для проведения закупки с применением особого порядка]],Таблица4[#All],3,FALSE)</f>
        <v>#N/A</v>
      </c>
      <c r="O375" s="52"/>
      <c r="P375" s="52"/>
      <c r="Q375" s="52"/>
      <c r="R375" s="52"/>
      <c r="S375" s="38" t="e">
        <f>VLOOKUP(Таблица1[[#This Row],[Код страны поставки ТРУ]],Таблица8[],3,FALSE)</f>
        <v>#N/A</v>
      </c>
      <c r="T375" s="52"/>
      <c r="U375" s="52"/>
      <c r="V375" s="38" t="e">
        <f>VLOOKUP(Таблица1[[#This Row],[Код условия поставки по ИНКОТЕРМС 2010]],Таблица10[],2,FALSE)</f>
        <v>#N/A</v>
      </c>
      <c r="X375" s="4" t="e">
        <f>VLOOKUP(Таблица1[[#This Row],[Код единицы измерения]],Таблица37[#All],2,FALSE)</f>
        <v>#N/A</v>
      </c>
      <c r="Z375" s="56"/>
      <c r="AA375" s="56"/>
      <c r="AB375" s="57">
        <f>Таблица1[[#This Row],[Кол-во/объем]]*Таблица1[[#This Row],[Маркетинговая цена за единицу, тенге без НДС]]</f>
        <v>0</v>
      </c>
      <c r="AC375" s="52"/>
      <c r="AD375" s="52"/>
      <c r="AE375" s="52"/>
    </row>
    <row r="376" spans="2:31" x14ac:dyDescent="0.3">
      <c r="B376" s="4" t="e">
        <f>VLOOKUP(Таблица1[[#This Row],[Наименование Заказчика]],Таблица3[],2,FALSE)</f>
        <v>#N/A</v>
      </c>
      <c r="C376" s="4" t="e">
        <f>VLOOKUP(Таблица1[[#This Row],[Наименование Заказчика]],Таблица3[],3,FALSE)</f>
        <v>#N/A</v>
      </c>
      <c r="N376" s="38" t="e">
        <f>VLOOKUP(Таблица1[[#This Row],[Код основания для проведения закупки с применением особого порядка]],Таблица4[#All],3,FALSE)</f>
        <v>#N/A</v>
      </c>
      <c r="O376" s="52"/>
      <c r="P376" s="52"/>
      <c r="Q376" s="52"/>
      <c r="R376" s="52"/>
      <c r="S376" s="38" t="e">
        <f>VLOOKUP(Таблица1[[#This Row],[Код страны поставки ТРУ]],Таблица8[],3,FALSE)</f>
        <v>#N/A</v>
      </c>
      <c r="T376" s="52"/>
      <c r="U376" s="52"/>
      <c r="V376" s="38" t="e">
        <f>VLOOKUP(Таблица1[[#This Row],[Код условия поставки по ИНКОТЕРМС 2010]],Таблица10[],2,FALSE)</f>
        <v>#N/A</v>
      </c>
      <c r="X376" s="4" t="e">
        <f>VLOOKUP(Таблица1[[#This Row],[Код единицы измерения]],Таблица37[#All],2,FALSE)</f>
        <v>#N/A</v>
      </c>
      <c r="Z376" s="56"/>
      <c r="AA376" s="56"/>
      <c r="AB376" s="57">
        <f>Таблица1[[#This Row],[Кол-во/объем]]*Таблица1[[#This Row],[Маркетинговая цена за единицу, тенге без НДС]]</f>
        <v>0</v>
      </c>
      <c r="AC376" s="52"/>
      <c r="AD376" s="52"/>
      <c r="AE376" s="52"/>
    </row>
    <row r="377" spans="2:31" x14ac:dyDescent="0.3">
      <c r="B377" s="4" t="e">
        <f>VLOOKUP(Таблица1[[#This Row],[Наименование Заказчика]],Таблица3[],2,FALSE)</f>
        <v>#N/A</v>
      </c>
      <c r="C377" s="4" t="e">
        <f>VLOOKUP(Таблица1[[#This Row],[Наименование Заказчика]],Таблица3[],3,FALSE)</f>
        <v>#N/A</v>
      </c>
      <c r="N377" s="38" t="e">
        <f>VLOOKUP(Таблица1[[#This Row],[Код основания для проведения закупки с применением особого порядка]],Таблица4[#All],3,FALSE)</f>
        <v>#N/A</v>
      </c>
      <c r="O377" s="52"/>
      <c r="P377" s="52"/>
      <c r="Q377" s="52"/>
      <c r="R377" s="52"/>
      <c r="S377" s="38" t="e">
        <f>VLOOKUP(Таблица1[[#This Row],[Код страны поставки ТРУ]],Таблица8[],3,FALSE)</f>
        <v>#N/A</v>
      </c>
      <c r="T377" s="52"/>
      <c r="U377" s="52"/>
      <c r="V377" s="38" t="e">
        <f>VLOOKUP(Таблица1[[#This Row],[Код условия поставки по ИНКОТЕРМС 2010]],Таблица10[],2,FALSE)</f>
        <v>#N/A</v>
      </c>
      <c r="X377" s="4" t="e">
        <f>VLOOKUP(Таблица1[[#This Row],[Код единицы измерения]],Таблица37[#All],2,FALSE)</f>
        <v>#N/A</v>
      </c>
      <c r="Z377" s="56"/>
      <c r="AA377" s="56"/>
      <c r="AB377" s="57">
        <f>Таблица1[[#This Row],[Кол-во/объем]]*Таблица1[[#This Row],[Маркетинговая цена за единицу, тенге без НДС]]</f>
        <v>0</v>
      </c>
      <c r="AC377" s="52"/>
      <c r="AD377" s="52"/>
      <c r="AE377" s="52"/>
    </row>
    <row r="378" spans="2:31" x14ac:dyDescent="0.3">
      <c r="B378" s="4" t="e">
        <f>VLOOKUP(Таблица1[[#This Row],[Наименование Заказчика]],Таблица3[],2,FALSE)</f>
        <v>#N/A</v>
      </c>
      <c r="C378" s="4" t="e">
        <f>VLOOKUP(Таблица1[[#This Row],[Наименование Заказчика]],Таблица3[],3,FALSE)</f>
        <v>#N/A</v>
      </c>
      <c r="N378" s="38" t="e">
        <f>VLOOKUP(Таблица1[[#This Row],[Код основания для проведения закупки с применением особого порядка]],Таблица4[#All],3,FALSE)</f>
        <v>#N/A</v>
      </c>
      <c r="O378" s="52"/>
      <c r="P378" s="52"/>
      <c r="Q378" s="52"/>
      <c r="R378" s="52"/>
      <c r="S378" s="38" t="e">
        <f>VLOOKUP(Таблица1[[#This Row],[Код страны поставки ТРУ]],Таблица8[],3,FALSE)</f>
        <v>#N/A</v>
      </c>
      <c r="T378" s="52"/>
      <c r="U378" s="52"/>
      <c r="V378" s="38" t="e">
        <f>VLOOKUP(Таблица1[[#This Row],[Код условия поставки по ИНКОТЕРМС 2010]],Таблица10[],2,FALSE)</f>
        <v>#N/A</v>
      </c>
      <c r="X378" s="4" t="e">
        <f>VLOOKUP(Таблица1[[#This Row],[Код единицы измерения]],Таблица37[#All],2,FALSE)</f>
        <v>#N/A</v>
      </c>
      <c r="Z378" s="56"/>
      <c r="AA378" s="56"/>
      <c r="AB378" s="57">
        <f>Таблица1[[#This Row],[Кол-во/объем]]*Таблица1[[#This Row],[Маркетинговая цена за единицу, тенге без НДС]]</f>
        <v>0</v>
      </c>
      <c r="AC378" s="52"/>
      <c r="AD378" s="52"/>
      <c r="AE378" s="52"/>
    </row>
    <row r="379" spans="2:31" x14ac:dyDescent="0.3">
      <c r="B379" s="4" t="e">
        <f>VLOOKUP(Таблица1[[#This Row],[Наименование Заказчика]],Таблица3[],2,FALSE)</f>
        <v>#N/A</v>
      </c>
      <c r="C379" s="4" t="e">
        <f>VLOOKUP(Таблица1[[#This Row],[Наименование Заказчика]],Таблица3[],3,FALSE)</f>
        <v>#N/A</v>
      </c>
      <c r="N379" s="38" t="e">
        <f>VLOOKUP(Таблица1[[#This Row],[Код основания для проведения закупки с применением особого порядка]],Таблица4[#All],3,FALSE)</f>
        <v>#N/A</v>
      </c>
      <c r="O379" s="52"/>
      <c r="P379" s="52"/>
      <c r="Q379" s="52"/>
      <c r="R379" s="52"/>
      <c r="S379" s="38" t="e">
        <f>VLOOKUP(Таблица1[[#This Row],[Код страны поставки ТРУ]],Таблица8[],3,FALSE)</f>
        <v>#N/A</v>
      </c>
      <c r="T379" s="52"/>
      <c r="U379" s="52"/>
      <c r="V379" s="38" t="e">
        <f>VLOOKUP(Таблица1[[#This Row],[Код условия поставки по ИНКОТЕРМС 2010]],Таблица10[],2,FALSE)</f>
        <v>#N/A</v>
      </c>
      <c r="X379" s="4" t="e">
        <f>VLOOKUP(Таблица1[[#This Row],[Код единицы измерения]],Таблица37[#All],2,FALSE)</f>
        <v>#N/A</v>
      </c>
      <c r="Z379" s="56"/>
      <c r="AA379" s="56"/>
      <c r="AB379" s="57">
        <f>Таблица1[[#This Row],[Кол-во/объем]]*Таблица1[[#This Row],[Маркетинговая цена за единицу, тенге без НДС]]</f>
        <v>0</v>
      </c>
      <c r="AC379" s="52"/>
      <c r="AD379" s="52"/>
      <c r="AE379" s="52"/>
    </row>
    <row r="380" spans="2:31" x14ac:dyDescent="0.3">
      <c r="B380" s="4" t="e">
        <f>VLOOKUP(Таблица1[[#This Row],[Наименование Заказчика]],Таблица3[],2,FALSE)</f>
        <v>#N/A</v>
      </c>
      <c r="C380" s="4" t="e">
        <f>VLOOKUP(Таблица1[[#This Row],[Наименование Заказчика]],Таблица3[],3,FALSE)</f>
        <v>#N/A</v>
      </c>
      <c r="N380" s="38" t="e">
        <f>VLOOKUP(Таблица1[[#This Row],[Код основания для проведения закупки с применением особого порядка]],Таблица4[#All],3,FALSE)</f>
        <v>#N/A</v>
      </c>
      <c r="O380" s="52"/>
      <c r="P380" s="52"/>
      <c r="Q380" s="52"/>
      <c r="R380" s="52"/>
      <c r="S380" s="38" t="e">
        <f>VLOOKUP(Таблица1[[#This Row],[Код страны поставки ТРУ]],Таблица8[],3,FALSE)</f>
        <v>#N/A</v>
      </c>
      <c r="T380" s="52"/>
      <c r="U380" s="52"/>
      <c r="V380" s="38" t="e">
        <f>VLOOKUP(Таблица1[[#This Row],[Код условия поставки по ИНКОТЕРМС 2010]],Таблица10[],2,FALSE)</f>
        <v>#N/A</v>
      </c>
      <c r="X380" s="4" t="e">
        <f>VLOOKUP(Таблица1[[#This Row],[Код единицы измерения]],Таблица37[#All],2,FALSE)</f>
        <v>#N/A</v>
      </c>
      <c r="Z380" s="56"/>
      <c r="AA380" s="56"/>
      <c r="AB380" s="57">
        <f>Таблица1[[#This Row],[Кол-во/объем]]*Таблица1[[#This Row],[Маркетинговая цена за единицу, тенге без НДС]]</f>
        <v>0</v>
      </c>
      <c r="AC380" s="52"/>
      <c r="AD380" s="52"/>
      <c r="AE380" s="52"/>
    </row>
    <row r="381" spans="2:31" x14ac:dyDescent="0.3">
      <c r="B381" s="4" t="e">
        <f>VLOOKUP(Таблица1[[#This Row],[Наименование Заказчика]],Таблица3[],2,FALSE)</f>
        <v>#N/A</v>
      </c>
      <c r="C381" s="4" t="e">
        <f>VLOOKUP(Таблица1[[#This Row],[Наименование Заказчика]],Таблица3[],3,FALSE)</f>
        <v>#N/A</v>
      </c>
      <c r="N381" s="38" t="e">
        <f>VLOOKUP(Таблица1[[#This Row],[Код основания для проведения закупки с применением особого порядка]],Таблица4[#All],3,FALSE)</f>
        <v>#N/A</v>
      </c>
      <c r="O381" s="52"/>
      <c r="P381" s="52"/>
      <c r="Q381" s="52"/>
      <c r="R381" s="52"/>
      <c r="S381" s="38" t="e">
        <f>VLOOKUP(Таблица1[[#This Row],[Код страны поставки ТРУ]],Таблица8[],3,FALSE)</f>
        <v>#N/A</v>
      </c>
      <c r="T381" s="52"/>
      <c r="U381" s="52"/>
      <c r="V381" s="38" t="e">
        <f>VLOOKUP(Таблица1[[#This Row],[Код условия поставки по ИНКОТЕРМС 2010]],Таблица10[],2,FALSE)</f>
        <v>#N/A</v>
      </c>
      <c r="X381" s="4" t="e">
        <f>VLOOKUP(Таблица1[[#This Row],[Код единицы измерения]],Таблица37[#All],2,FALSE)</f>
        <v>#N/A</v>
      </c>
      <c r="Z381" s="56"/>
      <c r="AA381" s="56"/>
      <c r="AB381" s="57">
        <f>Таблица1[[#This Row],[Кол-во/объем]]*Таблица1[[#This Row],[Маркетинговая цена за единицу, тенге без НДС]]</f>
        <v>0</v>
      </c>
      <c r="AC381" s="52"/>
      <c r="AD381" s="52"/>
      <c r="AE381" s="52"/>
    </row>
    <row r="382" spans="2:31" x14ac:dyDescent="0.3">
      <c r="B382" s="4" t="e">
        <f>VLOOKUP(Таблица1[[#This Row],[Наименование Заказчика]],Таблица3[],2,FALSE)</f>
        <v>#N/A</v>
      </c>
      <c r="C382" s="4" t="e">
        <f>VLOOKUP(Таблица1[[#This Row],[Наименование Заказчика]],Таблица3[],3,FALSE)</f>
        <v>#N/A</v>
      </c>
      <c r="N382" s="38" t="e">
        <f>VLOOKUP(Таблица1[[#This Row],[Код основания для проведения закупки с применением особого порядка]],Таблица4[#All],3,FALSE)</f>
        <v>#N/A</v>
      </c>
      <c r="O382" s="52"/>
      <c r="P382" s="52"/>
      <c r="Q382" s="52"/>
      <c r="R382" s="52"/>
      <c r="S382" s="38" t="e">
        <f>VLOOKUP(Таблица1[[#This Row],[Код страны поставки ТРУ]],Таблица8[],3,FALSE)</f>
        <v>#N/A</v>
      </c>
      <c r="T382" s="52"/>
      <c r="U382" s="52"/>
      <c r="V382" s="38" t="e">
        <f>VLOOKUP(Таблица1[[#This Row],[Код условия поставки по ИНКОТЕРМС 2010]],Таблица10[],2,FALSE)</f>
        <v>#N/A</v>
      </c>
      <c r="X382" s="4" t="e">
        <f>VLOOKUP(Таблица1[[#This Row],[Код единицы измерения]],Таблица37[#All],2,FALSE)</f>
        <v>#N/A</v>
      </c>
      <c r="Z382" s="56"/>
      <c r="AA382" s="56"/>
      <c r="AB382" s="57">
        <f>Таблица1[[#This Row],[Кол-во/объем]]*Таблица1[[#This Row],[Маркетинговая цена за единицу, тенге без НДС]]</f>
        <v>0</v>
      </c>
      <c r="AC382" s="52"/>
      <c r="AD382" s="52"/>
      <c r="AE382" s="52"/>
    </row>
    <row r="383" spans="2:31" x14ac:dyDescent="0.3">
      <c r="B383" s="4" t="e">
        <f>VLOOKUP(Таблица1[[#This Row],[Наименование Заказчика]],Таблица3[],2,FALSE)</f>
        <v>#N/A</v>
      </c>
      <c r="C383" s="4" t="e">
        <f>VLOOKUP(Таблица1[[#This Row],[Наименование Заказчика]],Таблица3[],3,FALSE)</f>
        <v>#N/A</v>
      </c>
      <c r="N383" s="38" t="e">
        <f>VLOOKUP(Таблица1[[#This Row],[Код основания для проведения закупки с применением особого порядка]],Таблица4[#All],3,FALSE)</f>
        <v>#N/A</v>
      </c>
      <c r="O383" s="52"/>
      <c r="P383" s="52"/>
      <c r="Q383" s="52"/>
      <c r="R383" s="52"/>
      <c r="S383" s="38" t="e">
        <f>VLOOKUP(Таблица1[[#This Row],[Код страны поставки ТРУ]],Таблица8[],3,FALSE)</f>
        <v>#N/A</v>
      </c>
      <c r="T383" s="52"/>
      <c r="U383" s="52"/>
      <c r="V383" s="38" t="e">
        <f>VLOOKUP(Таблица1[[#This Row],[Код условия поставки по ИНКОТЕРМС 2010]],Таблица10[],2,FALSE)</f>
        <v>#N/A</v>
      </c>
      <c r="X383" s="4" t="e">
        <f>VLOOKUP(Таблица1[[#This Row],[Код единицы измерения]],Таблица37[#All],2,FALSE)</f>
        <v>#N/A</v>
      </c>
      <c r="Z383" s="56"/>
      <c r="AA383" s="56"/>
      <c r="AB383" s="57">
        <f>Таблица1[[#This Row],[Кол-во/объем]]*Таблица1[[#This Row],[Маркетинговая цена за единицу, тенге без НДС]]</f>
        <v>0</v>
      </c>
      <c r="AC383" s="52"/>
      <c r="AD383" s="52"/>
      <c r="AE383" s="52"/>
    </row>
    <row r="384" spans="2:31" x14ac:dyDescent="0.3">
      <c r="B384" s="4" t="e">
        <f>VLOOKUP(Таблица1[[#This Row],[Наименование Заказчика]],Таблица3[],2,FALSE)</f>
        <v>#N/A</v>
      </c>
      <c r="C384" s="4" t="e">
        <f>VLOOKUP(Таблица1[[#This Row],[Наименование Заказчика]],Таблица3[],3,FALSE)</f>
        <v>#N/A</v>
      </c>
      <c r="N384" s="38" t="e">
        <f>VLOOKUP(Таблица1[[#This Row],[Код основания для проведения закупки с применением особого порядка]],Таблица4[#All],3,FALSE)</f>
        <v>#N/A</v>
      </c>
      <c r="O384" s="52"/>
      <c r="P384" s="52"/>
      <c r="Q384" s="52"/>
      <c r="R384" s="52"/>
      <c r="S384" s="38" t="e">
        <f>VLOOKUP(Таблица1[[#This Row],[Код страны поставки ТРУ]],Таблица8[],3,FALSE)</f>
        <v>#N/A</v>
      </c>
      <c r="T384" s="52"/>
      <c r="U384" s="52"/>
      <c r="V384" s="38" t="e">
        <f>VLOOKUP(Таблица1[[#This Row],[Код условия поставки по ИНКОТЕРМС 2010]],Таблица10[],2,FALSE)</f>
        <v>#N/A</v>
      </c>
      <c r="X384" s="4" t="e">
        <f>VLOOKUP(Таблица1[[#This Row],[Код единицы измерения]],Таблица37[#All],2,FALSE)</f>
        <v>#N/A</v>
      </c>
      <c r="Z384" s="56"/>
      <c r="AA384" s="56"/>
      <c r="AB384" s="57">
        <f>Таблица1[[#This Row],[Кол-во/объем]]*Таблица1[[#This Row],[Маркетинговая цена за единицу, тенге без НДС]]</f>
        <v>0</v>
      </c>
      <c r="AC384" s="52"/>
      <c r="AD384" s="52"/>
      <c r="AE384" s="52"/>
    </row>
    <row r="385" spans="2:31" x14ac:dyDescent="0.3">
      <c r="B385" s="4" t="e">
        <f>VLOOKUP(Таблица1[[#This Row],[Наименование Заказчика]],Таблица3[],2,FALSE)</f>
        <v>#N/A</v>
      </c>
      <c r="C385" s="4" t="e">
        <f>VLOOKUP(Таблица1[[#This Row],[Наименование Заказчика]],Таблица3[],3,FALSE)</f>
        <v>#N/A</v>
      </c>
      <c r="N385" s="38" t="e">
        <f>VLOOKUP(Таблица1[[#This Row],[Код основания для проведения закупки с применением особого порядка]],Таблица4[#All],3,FALSE)</f>
        <v>#N/A</v>
      </c>
      <c r="O385" s="52"/>
      <c r="P385" s="52"/>
      <c r="Q385" s="52"/>
      <c r="R385" s="52"/>
      <c r="S385" s="38" t="e">
        <f>VLOOKUP(Таблица1[[#This Row],[Код страны поставки ТРУ]],Таблица8[],3,FALSE)</f>
        <v>#N/A</v>
      </c>
      <c r="T385" s="52"/>
      <c r="U385" s="52"/>
      <c r="V385" s="38" t="e">
        <f>VLOOKUP(Таблица1[[#This Row],[Код условия поставки по ИНКОТЕРМС 2010]],Таблица10[],2,FALSE)</f>
        <v>#N/A</v>
      </c>
      <c r="X385" s="4" t="e">
        <f>VLOOKUP(Таблица1[[#This Row],[Код единицы измерения]],Таблица37[#All],2,FALSE)</f>
        <v>#N/A</v>
      </c>
      <c r="Z385" s="56"/>
      <c r="AA385" s="56"/>
      <c r="AB385" s="57">
        <f>Таблица1[[#This Row],[Кол-во/объем]]*Таблица1[[#This Row],[Маркетинговая цена за единицу, тенге без НДС]]</f>
        <v>0</v>
      </c>
      <c r="AC385" s="52"/>
      <c r="AD385" s="52"/>
      <c r="AE385" s="52"/>
    </row>
    <row r="386" spans="2:31" x14ac:dyDescent="0.3">
      <c r="B386" s="4" t="e">
        <f>VLOOKUP(Таблица1[[#This Row],[Наименование Заказчика]],Таблица3[],2,FALSE)</f>
        <v>#N/A</v>
      </c>
      <c r="C386" s="4" t="e">
        <f>VLOOKUP(Таблица1[[#This Row],[Наименование Заказчика]],Таблица3[],3,FALSE)</f>
        <v>#N/A</v>
      </c>
      <c r="N386" s="38" t="e">
        <f>VLOOKUP(Таблица1[[#This Row],[Код основания для проведения закупки с применением особого порядка]],Таблица4[#All],3,FALSE)</f>
        <v>#N/A</v>
      </c>
      <c r="O386" s="52"/>
      <c r="P386" s="52"/>
      <c r="Q386" s="52"/>
      <c r="R386" s="52"/>
      <c r="S386" s="38" t="e">
        <f>VLOOKUP(Таблица1[[#This Row],[Код страны поставки ТРУ]],Таблица8[],3,FALSE)</f>
        <v>#N/A</v>
      </c>
      <c r="T386" s="52"/>
      <c r="U386" s="52"/>
      <c r="V386" s="38" t="e">
        <f>VLOOKUP(Таблица1[[#This Row],[Код условия поставки по ИНКОТЕРМС 2010]],Таблица10[],2,FALSE)</f>
        <v>#N/A</v>
      </c>
      <c r="X386" s="4" t="e">
        <f>VLOOKUP(Таблица1[[#This Row],[Код единицы измерения]],Таблица37[#All],2,FALSE)</f>
        <v>#N/A</v>
      </c>
      <c r="Z386" s="56"/>
      <c r="AA386" s="56"/>
      <c r="AB386" s="57">
        <f>Таблица1[[#This Row],[Кол-во/объем]]*Таблица1[[#This Row],[Маркетинговая цена за единицу, тенге без НДС]]</f>
        <v>0</v>
      </c>
      <c r="AC386" s="52"/>
      <c r="AD386" s="52"/>
      <c r="AE386" s="52"/>
    </row>
    <row r="387" spans="2:31" x14ac:dyDescent="0.3">
      <c r="B387" s="4" t="e">
        <f>VLOOKUP(Таблица1[[#This Row],[Наименование Заказчика]],Таблица3[],2,FALSE)</f>
        <v>#N/A</v>
      </c>
      <c r="C387" s="4" t="e">
        <f>VLOOKUP(Таблица1[[#This Row],[Наименование Заказчика]],Таблица3[],3,FALSE)</f>
        <v>#N/A</v>
      </c>
      <c r="N387" s="38" t="e">
        <f>VLOOKUP(Таблица1[[#This Row],[Код основания для проведения закупки с применением особого порядка]],Таблица4[#All],3,FALSE)</f>
        <v>#N/A</v>
      </c>
      <c r="O387" s="52"/>
      <c r="P387" s="52"/>
      <c r="Q387" s="52"/>
      <c r="R387" s="52"/>
      <c r="S387" s="38" t="e">
        <f>VLOOKUP(Таблица1[[#This Row],[Код страны поставки ТРУ]],Таблица8[],3,FALSE)</f>
        <v>#N/A</v>
      </c>
      <c r="T387" s="52"/>
      <c r="U387" s="52"/>
      <c r="V387" s="38" t="e">
        <f>VLOOKUP(Таблица1[[#This Row],[Код условия поставки по ИНКОТЕРМС 2010]],Таблица10[],2,FALSE)</f>
        <v>#N/A</v>
      </c>
      <c r="X387" s="4" t="e">
        <f>VLOOKUP(Таблица1[[#This Row],[Код единицы измерения]],Таблица37[#All],2,FALSE)</f>
        <v>#N/A</v>
      </c>
      <c r="Z387" s="56"/>
      <c r="AA387" s="56"/>
      <c r="AB387" s="57">
        <f>Таблица1[[#This Row],[Кол-во/объем]]*Таблица1[[#This Row],[Маркетинговая цена за единицу, тенге без НДС]]</f>
        <v>0</v>
      </c>
      <c r="AC387" s="52"/>
      <c r="AD387" s="52"/>
      <c r="AE387" s="52"/>
    </row>
    <row r="388" spans="2:31" x14ac:dyDescent="0.3">
      <c r="B388" s="4" t="e">
        <f>VLOOKUP(Таблица1[[#This Row],[Наименование Заказчика]],Таблица3[],2,FALSE)</f>
        <v>#N/A</v>
      </c>
      <c r="C388" s="4" t="e">
        <f>VLOOKUP(Таблица1[[#This Row],[Наименование Заказчика]],Таблица3[],3,FALSE)</f>
        <v>#N/A</v>
      </c>
      <c r="N388" s="38" t="e">
        <f>VLOOKUP(Таблица1[[#This Row],[Код основания для проведения закупки с применением особого порядка]],Таблица4[#All],3,FALSE)</f>
        <v>#N/A</v>
      </c>
      <c r="O388" s="52"/>
      <c r="P388" s="52"/>
      <c r="Q388" s="52"/>
      <c r="R388" s="52"/>
      <c r="S388" s="38" t="e">
        <f>VLOOKUP(Таблица1[[#This Row],[Код страны поставки ТРУ]],Таблица8[],3,FALSE)</f>
        <v>#N/A</v>
      </c>
      <c r="T388" s="52"/>
      <c r="U388" s="52"/>
      <c r="V388" s="38" t="e">
        <f>VLOOKUP(Таблица1[[#This Row],[Код условия поставки по ИНКОТЕРМС 2010]],Таблица10[],2,FALSE)</f>
        <v>#N/A</v>
      </c>
      <c r="X388" s="4" t="e">
        <f>VLOOKUP(Таблица1[[#This Row],[Код единицы измерения]],Таблица37[#All],2,FALSE)</f>
        <v>#N/A</v>
      </c>
      <c r="Z388" s="56"/>
      <c r="AA388" s="56"/>
      <c r="AB388" s="57">
        <f>Таблица1[[#This Row],[Кол-во/объем]]*Таблица1[[#This Row],[Маркетинговая цена за единицу, тенге без НДС]]</f>
        <v>0</v>
      </c>
      <c r="AC388" s="52"/>
      <c r="AD388" s="52"/>
      <c r="AE388" s="52"/>
    </row>
    <row r="389" spans="2:31" x14ac:dyDescent="0.3">
      <c r="B389" s="4" t="e">
        <f>VLOOKUP(Таблица1[[#This Row],[Наименование Заказчика]],Таблица3[],2,FALSE)</f>
        <v>#N/A</v>
      </c>
      <c r="C389" s="4" t="e">
        <f>VLOOKUP(Таблица1[[#This Row],[Наименование Заказчика]],Таблица3[],3,FALSE)</f>
        <v>#N/A</v>
      </c>
      <c r="N389" s="38" t="e">
        <f>VLOOKUP(Таблица1[[#This Row],[Код основания для проведения закупки с применением особого порядка]],Таблица4[#All],3,FALSE)</f>
        <v>#N/A</v>
      </c>
      <c r="O389" s="52"/>
      <c r="P389" s="52"/>
      <c r="Q389" s="52"/>
      <c r="R389" s="52"/>
      <c r="S389" s="38" t="e">
        <f>VLOOKUP(Таблица1[[#This Row],[Код страны поставки ТРУ]],Таблица8[],3,FALSE)</f>
        <v>#N/A</v>
      </c>
      <c r="T389" s="52"/>
      <c r="U389" s="52"/>
      <c r="V389" s="38" t="e">
        <f>VLOOKUP(Таблица1[[#This Row],[Код условия поставки по ИНКОТЕРМС 2010]],Таблица10[],2,FALSE)</f>
        <v>#N/A</v>
      </c>
      <c r="X389" s="4" t="e">
        <f>VLOOKUP(Таблица1[[#This Row],[Код единицы измерения]],Таблица37[#All],2,FALSE)</f>
        <v>#N/A</v>
      </c>
      <c r="Z389" s="56"/>
      <c r="AA389" s="56"/>
      <c r="AB389" s="57">
        <f>Таблица1[[#This Row],[Кол-во/объем]]*Таблица1[[#This Row],[Маркетинговая цена за единицу, тенге без НДС]]</f>
        <v>0</v>
      </c>
      <c r="AC389" s="52"/>
      <c r="AD389" s="52"/>
      <c r="AE389" s="52"/>
    </row>
    <row r="390" spans="2:31" x14ac:dyDescent="0.3">
      <c r="B390" s="4" t="e">
        <f>VLOOKUP(Таблица1[[#This Row],[Наименование Заказчика]],Таблица3[],2,FALSE)</f>
        <v>#N/A</v>
      </c>
      <c r="C390" s="4" t="e">
        <f>VLOOKUP(Таблица1[[#This Row],[Наименование Заказчика]],Таблица3[],3,FALSE)</f>
        <v>#N/A</v>
      </c>
      <c r="N390" s="38" t="e">
        <f>VLOOKUP(Таблица1[[#This Row],[Код основания для проведения закупки с применением особого порядка]],Таблица4[#All],3,FALSE)</f>
        <v>#N/A</v>
      </c>
      <c r="O390" s="52"/>
      <c r="P390" s="52"/>
      <c r="Q390" s="52"/>
      <c r="R390" s="52"/>
      <c r="S390" s="38" t="e">
        <f>VLOOKUP(Таблица1[[#This Row],[Код страны поставки ТРУ]],Таблица8[],3,FALSE)</f>
        <v>#N/A</v>
      </c>
      <c r="T390" s="52"/>
      <c r="U390" s="52"/>
      <c r="V390" s="38" t="e">
        <f>VLOOKUP(Таблица1[[#This Row],[Код условия поставки по ИНКОТЕРМС 2010]],Таблица10[],2,FALSE)</f>
        <v>#N/A</v>
      </c>
      <c r="X390" s="4" t="e">
        <f>VLOOKUP(Таблица1[[#This Row],[Код единицы измерения]],Таблица37[#All],2,FALSE)</f>
        <v>#N/A</v>
      </c>
      <c r="Z390" s="56"/>
      <c r="AA390" s="56"/>
      <c r="AB390" s="57">
        <f>Таблица1[[#This Row],[Кол-во/объем]]*Таблица1[[#This Row],[Маркетинговая цена за единицу, тенге без НДС]]</f>
        <v>0</v>
      </c>
      <c r="AC390" s="52"/>
      <c r="AD390" s="52"/>
      <c r="AE390" s="52"/>
    </row>
    <row r="391" spans="2:31" x14ac:dyDescent="0.3">
      <c r="B391" s="4" t="e">
        <f>VLOOKUP(Таблица1[[#This Row],[Наименование Заказчика]],Таблица3[],2,FALSE)</f>
        <v>#N/A</v>
      </c>
      <c r="C391" s="4" t="e">
        <f>VLOOKUP(Таблица1[[#This Row],[Наименование Заказчика]],Таблица3[],3,FALSE)</f>
        <v>#N/A</v>
      </c>
      <c r="N391" s="38" t="e">
        <f>VLOOKUP(Таблица1[[#This Row],[Код основания для проведения закупки с применением особого порядка]],Таблица4[#All],3,FALSE)</f>
        <v>#N/A</v>
      </c>
      <c r="O391" s="52"/>
      <c r="P391" s="52"/>
      <c r="Q391" s="52"/>
      <c r="R391" s="52"/>
      <c r="S391" s="38" t="e">
        <f>VLOOKUP(Таблица1[[#This Row],[Код страны поставки ТРУ]],Таблица8[],3,FALSE)</f>
        <v>#N/A</v>
      </c>
      <c r="T391" s="52"/>
      <c r="U391" s="52"/>
      <c r="V391" s="38" t="e">
        <f>VLOOKUP(Таблица1[[#This Row],[Код условия поставки по ИНКОТЕРМС 2010]],Таблица10[],2,FALSE)</f>
        <v>#N/A</v>
      </c>
      <c r="X391" s="4" t="e">
        <f>VLOOKUP(Таблица1[[#This Row],[Код единицы измерения]],Таблица37[#All],2,FALSE)</f>
        <v>#N/A</v>
      </c>
      <c r="Z391" s="56"/>
      <c r="AA391" s="56"/>
      <c r="AB391" s="57">
        <f>Таблица1[[#This Row],[Кол-во/объем]]*Таблица1[[#This Row],[Маркетинговая цена за единицу, тенге без НДС]]</f>
        <v>0</v>
      </c>
      <c r="AC391" s="52"/>
      <c r="AD391" s="52"/>
      <c r="AE391" s="52"/>
    </row>
    <row r="392" spans="2:31" x14ac:dyDescent="0.3">
      <c r="B392" s="4" t="e">
        <f>VLOOKUP(Таблица1[[#This Row],[Наименование Заказчика]],Таблица3[],2,FALSE)</f>
        <v>#N/A</v>
      </c>
      <c r="C392" s="4" t="e">
        <f>VLOOKUP(Таблица1[[#This Row],[Наименование Заказчика]],Таблица3[],3,FALSE)</f>
        <v>#N/A</v>
      </c>
      <c r="N392" s="38" t="e">
        <f>VLOOKUP(Таблица1[[#This Row],[Код основания для проведения закупки с применением особого порядка]],Таблица4[#All],3,FALSE)</f>
        <v>#N/A</v>
      </c>
      <c r="O392" s="52"/>
      <c r="P392" s="52"/>
      <c r="Q392" s="52"/>
      <c r="R392" s="52"/>
      <c r="S392" s="38" t="e">
        <f>VLOOKUP(Таблица1[[#This Row],[Код страны поставки ТРУ]],Таблица8[],3,FALSE)</f>
        <v>#N/A</v>
      </c>
      <c r="T392" s="52"/>
      <c r="U392" s="52"/>
      <c r="V392" s="38" t="e">
        <f>VLOOKUP(Таблица1[[#This Row],[Код условия поставки по ИНКОТЕРМС 2010]],Таблица10[],2,FALSE)</f>
        <v>#N/A</v>
      </c>
      <c r="X392" s="4" t="e">
        <f>VLOOKUP(Таблица1[[#This Row],[Код единицы измерения]],Таблица37[#All],2,FALSE)</f>
        <v>#N/A</v>
      </c>
      <c r="Z392" s="56"/>
      <c r="AA392" s="56"/>
      <c r="AB392" s="57">
        <f>Таблица1[[#This Row],[Кол-во/объем]]*Таблица1[[#This Row],[Маркетинговая цена за единицу, тенге без НДС]]</f>
        <v>0</v>
      </c>
      <c r="AC392" s="52"/>
      <c r="AD392" s="52"/>
      <c r="AE392" s="52"/>
    </row>
    <row r="393" spans="2:31" x14ac:dyDescent="0.3">
      <c r="B393" s="4" t="e">
        <f>VLOOKUP(Таблица1[[#This Row],[Наименование Заказчика]],Таблица3[],2,FALSE)</f>
        <v>#N/A</v>
      </c>
      <c r="C393" s="4" t="e">
        <f>VLOOKUP(Таблица1[[#This Row],[Наименование Заказчика]],Таблица3[],3,FALSE)</f>
        <v>#N/A</v>
      </c>
      <c r="N393" s="38" t="e">
        <f>VLOOKUP(Таблица1[[#This Row],[Код основания для проведения закупки с применением особого порядка]],Таблица4[#All],3,FALSE)</f>
        <v>#N/A</v>
      </c>
      <c r="O393" s="52"/>
      <c r="P393" s="52"/>
      <c r="Q393" s="52"/>
      <c r="R393" s="52"/>
      <c r="S393" s="38" t="e">
        <f>VLOOKUP(Таблица1[[#This Row],[Код страны поставки ТРУ]],Таблица8[],3,FALSE)</f>
        <v>#N/A</v>
      </c>
      <c r="T393" s="52"/>
      <c r="U393" s="52"/>
      <c r="V393" s="38" t="e">
        <f>VLOOKUP(Таблица1[[#This Row],[Код условия поставки по ИНКОТЕРМС 2010]],Таблица10[],2,FALSE)</f>
        <v>#N/A</v>
      </c>
      <c r="X393" s="4" t="e">
        <f>VLOOKUP(Таблица1[[#This Row],[Код единицы измерения]],Таблица37[#All],2,FALSE)</f>
        <v>#N/A</v>
      </c>
      <c r="Z393" s="56"/>
      <c r="AA393" s="56"/>
      <c r="AB393" s="57">
        <f>Таблица1[[#This Row],[Кол-во/объем]]*Таблица1[[#This Row],[Маркетинговая цена за единицу, тенге без НДС]]</f>
        <v>0</v>
      </c>
      <c r="AC393" s="52"/>
      <c r="AD393" s="52"/>
      <c r="AE393" s="52"/>
    </row>
    <row r="394" spans="2:31" x14ac:dyDescent="0.3">
      <c r="B394" s="4" t="e">
        <f>VLOOKUP(Таблица1[[#This Row],[Наименование Заказчика]],Таблица3[],2,FALSE)</f>
        <v>#N/A</v>
      </c>
      <c r="C394" s="4" t="e">
        <f>VLOOKUP(Таблица1[[#This Row],[Наименование Заказчика]],Таблица3[],3,FALSE)</f>
        <v>#N/A</v>
      </c>
      <c r="N394" s="38" t="e">
        <f>VLOOKUP(Таблица1[[#This Row],[Код основания для проведения закупки с применением особого порядка]],Таблица4[#All],3,FALSE)</f>
        <v>#N/A</v>
      </c>
      <c r="O394" s="52"/>
      <c r="P394" s="52"/>
      <c r="Q394" s="52"/>
      <c r="R394" s="52"/>
      <c r="S394" s="38" t="e">
        <f>VLOOKUP(Таблица1[[#This Row],[Код страны поставки ТРУ]],Таблица8[],3,FALSE)</f>
        <v>#N/A</v>
      </c>
      <c r="T394" s="52"/>
      <c r="U394" s="52"/>
      <c r="V394" s="38" t="e">
        <f>VLOOKUP(Таблица1[[#This Row],[Код условия поставки по ИНКОТЕРМС 2010]],Таблица10[],2,FALSE)</f>
        <v>#N/A</v>
      </c>
      <c r="X394" s="4" t="e">
        <f>VLOOKUP(Таблица1[[#This Row],[Код единицы измерения]],Таблица37[#All],2,FALSE)</f>
        <v>#N/A</v>
      </c>
      <c r="Z394" s="56"/>
      <c r="AA394" s="56"/>
      <c r="AB394" s="57">
        <f>Таблица1[[#This Row],[Кол-во/объем]]*Таблица1[[#This Row],[Маркетинговая цена за единицу, тенге без НДС]]</f>
        <v>0</v>
      </c>
      <c r="AC394" s="52"/>
      <c r="AD394" s="52"/>
      <c r="AE394" s="52"/>
    </row>
    <row r="395" spans="2:31" x14ac:dyDescent="0.3">
      <c r="B395" s="4" t="e">
        <f>VLOOKUP(Таблица1[[#This Row],[Наименование Заказчика]],Таблица3[],2,FALSE)</f>
        <v>#N/A</v>
      </c>
      <c r="C395" s="4" t="e">
        <f>VLOOKUP(Таблица1[[#This Row],[Наименование Заказчика]],Таблица3[],3,FALSE)</f>
        <v>#N/A</v>
      </c>
      <c r="N395" s="38" t="e">
        <f>VLOOKUP(Таблица1[[#This Row],[Код основания для проведения закупки с применением особого порядка]],Таблица4[#All],3,FALSE)</f>
        <v>#N/A</v>
      </c>
      <c r="O395" s="52"/>
      <c r="P395" s="52"/>
      <c r="Q395" s="52"/>
      <c r="R395" s="52"/>
      <c r="S395" s="38" t="e">
        <f>VLOOKUP(Таблица1[[#This Row],[Код страны поставки ТРУ]],Таблица8[],3,FALSE)</f>
        <v>#N/A</v>
      </c>
      <c r="T395" s="52"/>
      <c r="U395" s="52"/>
      <c r="V395" s="38" t="e">
        <f>VLOOKUP(Таблица1[[#This Row],[Код условия поставки по ИНКОТЕРМС 2010]],Таблица10[],2,FALSE)</f>
        <v>#N/A</v>
      </c>
      <c r="X395" s="4" t="e">
        <f>VLOOKUP(Таблица1[[#This Row],[Код единицы измерения]],Таблица37[#All],2,FALSE)</f>
        <v>#N/A</v>
      </c>
      <c r="Z395" s="56"/>
      <c r="AA395" s="56"/>
      <c r="AB395" s="57">
        <f>Таблица1[[#This Row],[Кол-во/объем]]*Таблица1[[#This Row],[Маркетинговая цена за единицу, тенге без НДС]]</f>
        <v>0</v>
      </c>
      <c r="AC395" s="52"/>
      <c r="AD395" s="52"/>
      <c r="AE395" s="52"/>
    </row>
    <row r="396" spans="2:31" x14ac:dyDescent="0.3">
      <c r="B396" s="4" t="e">
        <f>VLOOKUP(Таблица1[[#This Row],[Наименование Заказчика]],Таблица3[],2,FALSE)</f>
        <v>#N/A</v>
      </c>
      <c r="C396" s="4" t="e">
        <f>VLOOKUP(Таблица1[[#This Row],[Наименование Заказчика]],Таблица3[],3,FALSE)</f>
        <v>#N/A</v>
      </c>
      <c r="N396" s="38" t="e">
        <f>VLOOKUP(Таблица1[[#This Row],[Код основания для проведения закупки с применением особого порядка]],Таблица4[#All],3,FALSE)</f>
        <v>#N/A</v>
      </c>
      <c r="O396" s="52"/>
      <c r="P396" s="52"/>
      <c r="Q396" s="52"/>
      <c r="R396" s="52"/>
      <c r="S396" s="38" t="e">
        <f>VLOOKUP(Таблица1[[#This Row],[Код страны поставки ТРУ]],Таблица8[],3,FALSE)</f>
        <v>#N/A</v>
      </c>
      <c r="T396" s="52"/>
      <c r="U396" s="52"/>
      <c r="V396" s="38" t="e">
        <f>VLOOKUP(Таблица1[[#This Row],[Код условия поставки по ИНКОТЕРМС 2010]],Таблица10[],2,FALSE)</f>
        <v>#N/A</v>
      </c>
      <c r="X396" s="4" t="e">
        <f>VLOOKUP(Таблица1[[#This Row],[Код единицы измерения]],Таблица37[#All],2,FALSE)</f>
        <v>#N/A</v>
      </c>
      <c r="Z396" s="56"/>
      <c r="AA396" s="56"/>
      <c r="AB396" s="57">
        <f>Таблица1[[#This Row],[Кол-во/объем]]*Таблица1[[#This Row],[Маркетинговая цена за единицу, тенге без НДС]]</f>
        <v>0</v>
      </c>
      <c r="AC396" s="52"/>
      <c r="AD396" s="52"/>
      <c r="AE396" s="52"/>
    </row>
    <row r="397" spans="2:31" x14ac:dyDescent="0.3">
      <c r="B397" s="4" t="e">
        <f>VLOOKUP(Таблица1[[#This Row],[Наименование Заказчика]],Таблица3[],2,FALSE)</f>
        <v>#N/A</v>
      </c>
      <c r="C397" s="4" t="e">
        <f>VLOOKUP(Таблица1[[#This Row],[Наименование Заказчика]],Таблица3[],3,FALSE)</f>
        <v>#N/A</v>
      </c>
      <c r="N397" s="38" t="e">
        <f>VLOOKUP(Таблица1[[#This Row],[Код основания для проведения закупки с применением особого порядка]],Таблица4[#All],3,FALSE)</f>
        <v>#N/A</v>
      </c>
      <c r="O397" s="52"/>
      <c r="P397" s="52"/>
      <c r="Q397" s="52"/>
      <c r="R397" s="52"/>
      <c r="S397" s="38" t="e">
        <f>VLOOKUP(Таблица1[[#This Row],[Код страны поставки ТРУ]],Таблица8[],3,FALSE)</f>
        <v>#N/A</v>
      </c>
      <c r="T397" s="52"/>
      <c r="U397" s="52"/>
      <c r="V397" s="38" t="e">
        <f>VLOOKUP(Таблица1[[#This Row],[Код условия поставки по ИНКОТЕРМС 2010]],Таблица10[],2,FALSE)</f>
        <v>#N/A</v>
      </c>
      <c r="X397" s="4" t="e">
        <f>VLOOKUP(Таблица1[[#This Row],[Код единицы измерения]],Таблица37[#All],2,FALSE)</f>
        <v>#N/A</v>
      </c>
      <c r="Z397" s="56"/>
      <c r="AA397" s="56"/>
      <c r="AB397" s="57">
        <f>Таблица1[[#This Row],[Кол-во/объем]]*Таблица1[[#This Row],[Маркетинговая цена за единицу, тенге без НДС]]</f>
        <v>0</v>
      </c>
      <c r="AC397" s="52"/>
      <c r="AD397" s="52"/>
      <c r="AE397" s="52"/>
    </row>
    <row r="398" spans="2:31" x14ac:dyDescent="0.3">
      <c r="B398" s="4" t="e">
        <f>VLOOKUP(Таблица1[[#This Row],[Наименование Заказчика]],Таблица3[],2,FALSE)</f>
        <v>#N/A</v>
      </c>
      <c r="C398" s="4" t="e">
        <f>VLOOKUP(Таблица1[[#This Row],[Наименование Заказчика]],Таблица3[],3,FALSE)</f>
        <v>#N/A</v>
      </c>
      <c r="N398" s="38" t="e">
        <f>VLOOKUP(Таблица1[[#This Row],[Код основания для проведения закупки с применением особого порядка]],Таблица4[#All],3,FALSE)</f>
        <v>#N/A</v>
      </c>
      <c r="O398" s="52"/>
      <c r="P398" s="52"/>
      <c r="Q398" s="52"/>
      <c r="R398" s="52"/>
      <c r="S398" s="38" t="e">
        <f>VLOOKUP(Таблица1[[#This Row],[Код страны поставки ТРУ]],Таблица8[],3,FALSE)</f>
        <v>#N/A</v>
      </c>
      <c r="T398" s="52"/>
      <c r="U398" s="52"/>
      <c r="V398" s="38" t="e">
        <f>VLOOKUP(Таблица1[[#This Row],[Код условия поставки по ИНКОТЕРМС 2010]],Таблица10[],2,FALSE)</f>
        <v>#N/A</v>
      </c>
      <c r="X398" s="4" t="e">
        <f>VLOOKUP(Таблица1[[#This Row],[Код единицы измерения]],Таблица37[#All],2,FALSE)</f>
        <v>#N/A</v>
      </c>
      <c r="Z398" s="56"/>
      <c r="AA398" s="56"/>
      <c r="AB398" s="57">
        <f>Таблица1[[#This Row],[Кол-во/объем]]*Таблица1[[#This Row],[Маркетинговая цена за единицу, тенге без НДС]]</f>
        <v>0</v>
      </c>
      <c r="AC398" s="52"/>
      <c r="AD398" s="52"/>
      <c r="AE398" s="52"/>
    </row>
    <row r="399" spans="2:31" x14ac:dyDescent="0.3">
      <c r="B399" s="4" t="e">
        <f>VLOOKUP(Таблица1[[#This Row],[Наименование Заказчика]],Таблица3[],2,FALSE)</f>
        <v>#N/A</v>
      </c>
      <c r="C399" s="4" t="e">
        <f>VLOOKUP(Таблица1[[#This Row],[Наименование Заказчика]],Таблица3[],3,FALSE)</f>
        <v>#N/A</v>
      </c>
      <c r="N399" s="38" t="e">
        <f>VLOOKUP(Таблица1[[#This Row],[Код основания для проведения закупки с применением особого порядка]],Таблица4[#All],3,FALSE)</f>
        <v>#N/A</v>
      </c>
      <c r="O399" s="52"/>
      <c r="P399" s="52"/>
      <c r="Q399" s="52"/>
      <c r="R399" s="52"/>
      <c r="S399" s="38" t="e">
        <f>VLOOKUP(Таблица1[[#This Row],[Код страны поставки ТРУ]],Таблица8[],3,FALSE)</f>
        <v>#N/A</v>
      </c>
      <c r="T399" s="52"/>
      <c r="U399" s="52"/>
      <c r="V399" s="38" t="e">
        <f>VLOOKUP(Таблица1[[#This Row],[Код условия поставки по ИНКОТЕРМС 2010]],Таблица10[],2,FALSE)</f>
        <v>#N/A</v>
      </c>
      <c r="X399" s="4" t="e">
        <f>VLOOKUP(Таблица1[[#This Row],[Код единицы измерения]],Таблица37[#All],2,FALSE)</f>
        <v>#N/A</v>
      </c>
      <c r="Z399" s="56"/>
      <c r="AA399" s="56"/>
      <c r="AB399" s="57">
        <f>Таблица1[[#This Row],[Кол-во/объем]]*Таблица1[[#This Row],[Маркетинговая цена за единицу, тенге без НДС]]</f>
        <v>0</v>
      </c>
      <c r="AC399" s="52"/>
      <c r="AD399" s="52"/>
      <c r="AE399" s="52"/>
    </row>
    <row r="400" spans="2:31" x14ac:dyDescent="0.3">
      <c r="B400" s="4" t="e">
        <f>VLOOKUP(Таблица1[[#This Row],[Наименование Заказчика]],Таблица3[],2,FALSE)</f>
        <v>#N/A</v>
      </c>
      <c r="C400" s="4" t="e">
        <f>VLOOKUP(Таблица1[[#This Row],[Наименование Заказчика]],Таблица3[],3,FALSE)</f>
        <v>#N/A</v>
      </c>
      <c r="N400" s="38" t="e">
        <f>VLOOKUP(Таблица1[[#This Row],[Код основания для проведения закупки с применением особого порядка]],Таблица4[#All],3,FALSE)</f>
        <v>#N/A</v>
      </c>
      <c r="O400" s="52"/>
      <c r="P400" s="52"/>
      <c r="Q400" s="52"/>
      <c r="R400" s="52"/>
      <c r="S400" s="38" t="e">
        <f>VLOOKUP(Таблица1[[#This Row],[Код страны поставки ТРУ]],Таблица8[],3,FALSE)</f>
        <v>#N/A</v>
      </c>
      <c r="T400" s="52"/>
      <c r="U400" s="52"/>
      <c r="V400" s="38" t="e">
        <f>VLOOKUP(Таблица1[[#This Row],[Код условия поставки по ИНКОТЕРМС 2010]],Таблица10[],2,FALSE)</f>
        <v>#N/A</v>
      </c>
      <c r="X400" s="4" t="e">
        <f>VLOOKUP(Таблица1[[#This Row],[Код единицы измерения]],Таблица37[#All],2,FALSE)</f>
        <v>#N/A</v>
      </c>
      <c r="Z400" s="56"/>
      <c r="AA400" s="56"/>
      <c r="AB400" s="57">
        <f>Таблица1[[#This Row],[Кол-во/объем]]*Таблица1[[#This Row],[Маркетинговая цена за единицу, тенге без НДС]]</f>
        <v>0</v>
      </c>
      <c r="AC400" s="52"/>
      <c r="AD400" s="52"/>
      <c r="AE400" s="52"/>
    </row>
    <row r="401" spans="2:31" x14ac:dyDescent="0.3">
      <c r="B401" s="4" t="e">
        <f>VLOOKUP(Таблица1[[#This Row],[Наименование Заказчика]],Таблица3[],2,FALSE)</f>
        <v>#N/A</v>
      </c>
      <c r="C401" s="4" t="e">
        <f>VLOOKUP(Таблица1[[#This Row],[Наименование Заказчика]],Таблица3[],3,FALSE)</f>
        <v>#N/A</v>
      </c>
      <c r="N401" s="38" t="e">
        <f>VLOOKUP(Таблица1[[#This Row],[Код основания для проведения закупки с применением особого порядка]],Таблица4[#All],3,FALSE)</f>
        <v>#N/A</v>
      </c>
      <c r="O401" s="52"/>
      <c r="P401" s="52"/>
      <c r="Q401" s="52"/>
      <c r="R401" s="52"/>
      <c r="S401" s="38" t="e">
        <f>VLOOKUP(Таблица1[[#This Row],[Код страны поставки ТРУ]],Таблица8[],3,FALSE)</f>
        <v>#N/A</v>
      </c>
      <c r="T401" s="52"/>
      <c r="U401" s="52"/>
      <c r="V401" s="38" t="e">
        <f>VLOOKUP(Таблица1[[#This Row],[Код условия поставки по ИНКОТЕРМС 2010]],Таблица10[],2,FALSE)</f>
        <v>#N/A</v>
      </c>
      <c r="X401" s="4" t="e">
        <f>VLOOKUP(Таблица1[[#This Row],[Код единицы измерения]],Таблица37[#All],2,FALSE)</f>
        <v>#N/A</v>
      </c>
      <c r="Z401" s="56"/>
      <c r="AA401" s="56"/>
      <c r="AB401" s="57">
        <f>Таблица1[[#This Row],[Кол-во/объем]]*Таблица1[[#This Row],[Маркетинговая цена за единицу, тенге без НДС]]</f>
        <v>0</v>
      </c>
      <c r="AC401" s="52"/>
      <c r="AD401" s="52"/>
      <c r="AE401" s="52"/>
    </row>
    <row r="402" spans="2:31" x14ac:dyDescent="0.3">
      <c r="B402" s="4" t="e">
        <f>VLOOKUP(Таблица1[[#This Row],[Наименование Заказчика]],Таблица3[],2,FALSE)</f>
        <v>#N/A</v>
      </c>
      <c r="C402" s="4" t="e">
        <f>VLOOKUP(Таблица1[[#This Row],[Наименование Заказчика]],Таблица3[],3,FALSE)</f>
        <v>#N/A</v>
      </c>
      <c r="N402" s="38" t="e">
        <f>VLOOKUP(Таблица1[[#This Row],[Код основания для проведения закупки с применением особого порядка]],Таблица4[#All],3,FALSE)</f>
        <v>#N/A</v>
      </c>
      <c r="O402" s="52"/>
      <c r="P402" s="52"/>
      <c r="Q402" s="52"/>
      <c r="R402" s="52"/>
      <c r="S402" s="38" t="e">
        <f>VLOOKUP(Таблица1[[#This Row],[Код страны поставки ТРУ]],Таблица8[],3,FALSE)</f>
        <v>#N/A</v>
      </c>
      <c r="T402" s="52"/>
      <c r="U402" s="52"/>
      <c r="V402" s="38" t="e">
        <f>VLOOKUP(Таблица1[[#This Row],[Код условия поставки по ИНКОТЕРМС 2010]],Таблица10[],2,FALSE)</f>
        <v>#N/A</v>
      </c>
      <c r="X402" s="4" t="e">
        <f>VLOOKUP(Таблица1[[#This Row],[Код единицы измерения]],Таблица37[#All],2,FALSE)</f>
        <v>#N/A</v>
      </c>
      <c r="Z402" s="56"/>
      <c r="AA402" s="56"/>
      <c r="AB402" s="57">
        <f>Таблица1[[#This Row],[Кол-во/объем]]*Таблица1[[#This Row],[Маркетинговая цена за единицу, тенге без НДС]]</f>
        <v>0</v>
      </c>
      <c r="AC402" s="52"/>
      <c r="AD402" s="52"/>
      <c r="AE402" s="52"/>
    </row>
    <row r="403" spans="2:31" x14ac:dyDescent="0.3">
      <c r="B403" s="4" t="e">
        <f>VLOOKUP(Таблица1[[#This Row],[Наименование Заказчика]],Таблица3[],2,FALSE)</f>
        <v>#N/A</v>
      </c>
      <c r="C403" s="4" t="e">
        <f>VLOOKUP(Таблица1[[#This Row],[Наименование Заказчика]],Таблица3[],3,FALSE)</f>
        <v>#N/A</v>
      </c>
      <c r="N403" s="38" t="e">
        <f>VLOOKUP(Таблица1[[#This Row],[Код основания для проведения закупки с применением особого порядка]],Таблица4[#All],3,FALSE)</f>
        <v>#N/A</v>
      </c>
      <c r="O403" s="52"/>
      <c r="P403" s="52"/>
      <c r="Q403" s="52"/>
      <c r="R403" s="52"/>
      <c r="S403" s="38" t="e">
        <f>VLOOKUP(Таблица1[[#This Row],[Код страны поставки ТРУ]],Таблица8[],3,FALSE)</f>
        <v>#N/A</v>
      </c>
      <c r="T403" s="52"/>
      <c r="U403" s="52"/>
      <c r="V403" s="38" t="e">
        <f>VLOOKUP(Таблица1[[#This Row],[Код условия поставки по ИНКОТЕРМС 2010]],Таблица10[],2,FALSE)</f>
        <v>#N/A</v>
      </c>
      <c r="X403" s="4" t="e">
        <f>VLOOKUP(Таблица1[[#This Row],[Код единицы измерения]],Таблица37[#All],2,FALSE)</f>
        <v>#N/A</v>
      </c>
      <c r="Z403" s="56"/>
      <c r="AA403" s="56"/>
      <c r="AB403" s="57">
        <f>Таблица1[[#This Row],[Кол-во/объем]]*Таблица1[[#This Row],[Маркетинговая цена за единицу, тенге без НДС]]</f>
        <v>0</v>
      </c>
      <c r="AC403" s="52"/>
      <c r="AD403" s="52"/>
      <c r="AE403" s="52"/>
    </row>
    <row r="404" spans="2:31" x14ac:dyDescent="0.3">
      <c r="B404" s="4" t="e">
        <f>VLOOKUP(Таблица1[[#This Row],[Наименование Заказчика]],Таблица3[],2,FALSE)</f>
        <v>#N/A</v>
      </c>
      <c r="C404" s="4" t="e">
        <f>VLOOKUP(Таблица1[[#This Row],[Наименование Заказчика]],Таблица3[],3,FALSE)</f>
        <v>#N/A</v>
      </c>
      <c r="N404" s="38" t="e">
        <f>VLOOKUP(Таблица1[[#This Row],[Код основания для проведения закупки с применением особого порядка]],Таблица4[#All],3,FALSE)</f>
        <v>#N/A</v>
      </c>
      <c r="O404" s="52"/>
      <c r="P404" s="52"/>
      <c r="Q404" s="52"/>
      <c r="R404" s="52"/>
      <c r="S404" s="38" t="e">
        <f>VLOOKUP(Таблица1[[#This Row],[Код страны поставки ТРУ]],Таблица8[],3,FALSE)</f>
        <v>#N/A</v>
      </c>
      <c r="T404" s="52"/>
      <c r="U404" s="52"/>
      <c r="V404" s="38" t="e">
        <f>VLOOKUP(Таблица1[[#This Row],[Код условия поставки по ИНКОТЕРМС 2010]],Таблица10[],2,FALSE)</f>
        <v>#N/A</v>
      </c>
      <c r="X404" s="4" t="e">
        <f>VLOOKUP(Таблица1[[#This Row],[Код единицы измерения]],Таблица37[#All],2,FALSE)</f>
        <v>#N/A</v>
      </c>
      <c r="Z404" s="56"/>
      <c r="AA404" s="56"/>
      <c r="AB404" s="57">
        <f>Таблица1[[#This Row],[Кол-во/объем]]*Таблица1[[#This Row],[Маркетинговая цена за единицу, тенге без НДС]]</f>
        <v>0</v>
      </c>
      <c r="AC404" s="52"/>
      <c r="AD404" s="52"/>
      <c r="AE404" s="52"/>
    </row>
    <row r="405" spans="2:31" x14ac:dyDescent="0.3">
      <c r="B405" s="4" t="e">
        <f>VLOOKUP(Таблица1[[#This Row],[Наименование Заказчика]],Таблица3[],2,FALSE)</f>
        <v>#N/A</v>
      </c>
      <c r="C405" s="4" t="e">
        <f>VLOOKUP(Таблица1[[#This Row],[Наименование Заказчика]],Таблица3[],3,FALSE)</f>
        <v>#N/A</v>
      </c>
      <c r="N405" s="38" t="e">
        <f>VLOOKUP(Таблица1[[#This Row],[Код основания для проведения закупки с применением особого порядка]],Таблица4[#All],3,FALSE)</f>
        <v>#N/A</v>
      </c>
      <c r="O405" s="52"/>
      <c r="P405" s="52"/>
      <c r="Q405" s="52"/>
      <c r="R405" s="52"/>
      <c r="S405" s="38" t="e">
        <f>VLOOKUP(Таблица1[[#This Row],[Код страны поставки ТРУ]],Таблица8[],3,FALSE)</f>
        <v>#N/A</v>
      </c>
      <c r="T405" s="52"/>
      <c r="U405" s="52"/>
      <c r="V405" s="38" t="e">
        <f>VLOOKUP(Таблица1[[#This Row],[Код условия поставки по ИНКОТЕРМС 2010]],Таблица10[],2,FALSE)</f>
        <v>#N/A</v>
      </c>
      <c r="X405" s="4" t="e">
        <f>VLOOKUP(Таблица1[[#This Row],[Код единицы измерения]],Таблица37[#All],2,FALSE)</f>
        <v>#N/A</v>
      </c>
      <c r="Z405" s="56"/>
      <c r="AA405" s="56"/>
      <c r="AB405" s="57">
        <f>Таблица1[[#This Row],[Кол-во/объем]]*Таблица1[[#This Row],[Маркетинговая цена за единицу, тенге без НДС]]</f>
        <v>0</v>
      </c>
      <c r="AC405" s="52"/>
      <c r="AD405" s="52"/>
      <c r="AE405" s="52"/>
    </row>
    <row r="406" spans="2:31" x14ac:dyDescent="0.3">
      <c r="B406" s="4" t="e">
        <f>VLOOKUP(Таблица1[[#This Row],[Наименование Заказчика]],Таблица3[],2,FALSE)</f>
        <v>#N/A</v>
      </c>
      <c r="C406" s="4" t="e">
        <f>VLOOKUP(Таблица1[[#This Row],[Наименование Заказчика]],Таблица3[],3,FALSE)</f>
        <v>#N/A</v>
      </c>
      <c r="N406" s="38" t="e">
        <f>VLOOKUP(Таблица1[[#This Row],[Код основания для проведения закупки с применением особого порядка]],Таблица4[#All],3,FALSE)</f>
        <v>#N/A</v>
      </c>
      <c r="O406" s="52"/>
      <c r="P406" s="52"/>
      <c r="Q406" s="52"/>
      <c r="R406" s="52"/>
      <c r="S406" s="38" t="e">
        <f>VLOOKUP(Таблица1[[#This Row],[Код страны поставки ТРУ]],Таблица8[],3,FALSE)</f>
        <v>#N/A</v>
      </c>
      <c r="T406" s="52"/>
      <c r="U406" s="52"/>
      <c r="V406" s="38" t="e">
        <f>VLOOKUP(Таблица1[[#This Row],[Код условия поставки по ИНКОТЕРМС 2010]],Таблица10[],2,FALSE)</f>
        <v>#N/A</v>
      </c>
      <c r="X406" s="4" t="e">
        <f>VLOOKUP(Таблица1[[#This Row],[Код единицы измерения]],Таблица37[#All],2,FALSE)</f>
        <v>#N/A</v>
      </c>
      <c r="Z406" s="56"/>
      <c r="AA406" s="56"/>
      <c r="AB406" s="57">
        <f>Таблица1[[#This Row],[Кол-во/объем]]*Таблица1[[#This Row],[Маркетинговая цена за единицу, тенге без НДС]]</f>
        <v>0</v>
      </c>
      <c r="AC406" s="52"/>
      <c r="AD406" s="52"/>
      <c r="AE406" s="52"/>
    </row>
    <row r="407" spans="2:31" x14ac:dyDescent="0.3">
      <c r="B407" s="4" t="e">
        <f>VLOOKUP(Таблица1[[#This Row],[Наименование Заказчика]],Таблица3[],2,FALSE)</f>
        <v>#N/A</v>
      </c>
      <c r="C407" s="4" t="e">
        <f>VLOOKUP(Таблица1[[#This Row],[Наименование Заказчика]],Таблица3[],3,FALSE)</f>
        <v>#N/A</v>
      </c>
      <c r="N407" s="38" t="e">
        <f>VLOOKUP(Таблица1[[#This Row],[Код основания для проведения закупки с применением особого порядка]],Таблица4[#All],3,FALSE)</f>
        <v>#N/A</v>
      </c>
      <c r="O407" s="52"/>
      <c r="P407" s="52"/>
      <c r="Q407" s="52"/>
      <c r="R407" s="52"/>
      <c r="S407" s="38" t="e">
        <f>VLOOKUP(Таблица1[[#This Row],[Код страны поставки ТРУ]],Таблица8[],3,FALSE)</f>
        <v>#N/A</v>
      </c>
      <c r="T407" s="52"/>
      <c r="U407" s="52"/>
      <c r="V407" s="38" t="e">
        <f>VLOOKUP(Таблица1[[#This Row],[Код условия поставки по ИНКОТЕРМС 2010]],Таблица10[],2,FALSE)</f>
        <v>#N/A</v>
      </c>
      <c r="X407" s="4" t="e">
        <f>VLOOKUP(Таблица1[[#This Row],[Код единицы измерения]],Таблица37[#All],2,FALSE)</f>
        <v>#N/A</v>
      </c>
      <c r="Z407" s="56"/>
      <c r="AA407" s="56"/>
      <c r="AB407" s="57">
        <f>Таблица1[[#This Row],[Кол-во/объем]]*Таблица1[[#This Row],[Маркетинговая цена за единицу, тенге без НДС]]</f>
        <v>0</v>
      </c>
      <c r="AC407" s="52"/>
      <c r="AD407" s="52"/>
      <c r="AE407" s="52"/>
    </row>
    <row r="408" spans="2:31" x14ac:dyDescent="0.3">
      <c r="B408" s="4" t="e">
        <f>VLOOKUP(Таблица1[[#This Row],[Наименование Заказчика]],Таблица3[],2,FALSE)</f>
        <v>#N/A</v>
      </c>
      <c r="C408" s="4" t="e">
        <f>VLOOKUP(Таблица1[[#This Row],[Наименование Заказчика]],Таблица3[],3,FALSE)</f>
        <v>#N/A</v>
      </c>
      <c r="N408" s="38" t="e">
        <f>VLOOKUP(Таблица1[[#This Row],[Код основания для проведения закупки с применением особого порядка]],Таблица4[#All],3,FALSE)</f>
        <v>#N/A</v>
      </c>
      <c r="O408" s="52"/>
      <c r="P408" s="52"/>
      <c r="Q408" s="52"/>
      <c r="R408" s="52"/>
      <c r="S408" s="38" t="e">
        <f>VLOOKUP(Таблица1[[#This Row],[Код страны поставки ТРУ]],Таблица8[],3,FALSE)</f>
        <v>#N/A</v>
      </c>
      <c r="T408" s="52"/>
      <c r="U408" s="52"/>
      <c r="V408" s="38" t="e">
        <f>VLOOKUP(Таблица1[[#This Row],[Код условия поставки по ИНКОТЕРМС 2010]],Таблица10[],2,FALSE)</f>
        <v>#N/A</v>
      </c>
      <c r="X408" s="4" t="e">
        <f>VLOOKUP(Таблица1[[#This Row],[Код единицы измерения]],Таблица37[#All],2,FALSE)</f>
        <v>#N/A</v>
      </c>
      <c r="Z408" s="56"/>
      <c r="AA408" s="56"/>
      <c r="AB408" s="57">
        <f>Таблица1[[#This Row],[Кол-во/объем]]*Таблица1[[#This Row],[Маркетинговая цена за единицу, тенге без НДС]]</f>
        <v>0</v>
      </c>
      <c r="AC408" s="52"/>
      <c r="AD408" s="52"/>
      <c r="AE408" s="52"/>
    </row>
    <row r="409" spans="2:31" x14ac:dyDescent="0.3">
      <c r="B409" s="4" t="e">
        <f>VLOOKUP(Таблица1[[#This Row],[Наименование Заказчика]],Таблица3[],2,FALSE)</f>
        <v>#N/A</v>
      </c>
      <c r="C409" s="4" t="e">
        <f>VLOOKUP(Таблица1[[#This Row],[Наименование Заказчика]],Таблица3[],3,FALSE)</f>
        <v>#N/A</v>
      </c>
      <c r="N409" s="38" t="e">
        <f>VLOOKUP(Таблица1[[#This Row],[Код основания для проведения закупки с применением особого порядка]],Таблица4[#All],3,FALSE)</f>
        <v>#N/A</v>
      </c>
      <c r="O409" s="52"/>
      <c r="P409" s="52"/>
      <c r="Q409" s="52"/>
      <c r="R409" s="52"/>
      <c r="S409" s="38" t="e">
        <f>VLOOKUP(Таблица1[[#This Row],[Код страны поставки ТРУ]],Таблица8[],3,FALSE)</f>
        <v>#N/A</v>
      </c>
      <c r="T409" s="52"/>
      <c r="U409" s="52"/>
      <c r="V409" s="38" t="e">
        <f>VLOOKUP(Таблица1[[#This Row],[Код условия поставки по ИНКОТЕРМС 2010]],Таблица10[],2,FALSE)</f>
        <v>#N/A</v>
      </c>
      <c r="X409" s="4" t="e">
        <f>VLOOKUP(Таблица1[[#This Row],[Код единицы измерения]],Таблица37[#All],2,FALSE)</f>
        <v>#N/A</v>
      </c>
      <c r="Z409" s="56"/>
      <c r="AA409" s="56"/>
      <c r="AB409" s="57">
        <f>Таблица1[[#This Row],[Кол-во/объем]]*Таблица1[[#This Row],[Маркетинговая цена за единицу, тенге без НДС]]</f>
        <v>0</v>
      </c>
      <c r="AC409" s="52"/>
      <c r="AD409" s="52"/>
      <c r="AE409" s="52"/>
    </row>
    <row r="410" spans="2:31" x14ac:dyDescent="0.3">
      <c r="B410" s="4" t="e">
        <f>VLOOKUP(Таблица1[[#This Row],[Наименование Заказчика]],Таблица3[],2,FALSE)</f>
        <v>#N/A</v>
      </c>
      <c r="C410" s="4" t="e">
        <f>VLOOKUP(Таблица1[[#This Row],[Наименование Заказчика]],Таблица3[],3,FALSE)</f>
        <v>#N/A</v>
      </c>
      <c r="N410" s="38" t="e">
        <f>VLOOKUP(Таблица1[[#This Row],[Код основания для проведения закупки с применением особого порядка]],Таблица4[#All],3,FALSE)</f>
        <v>#N/A</v>
      </c>
      <c r="O410" s="52"/>
      <c r="P410" s="52"/>
      <c r="Q410" s="52"/>
      <c r="R410" s="52"/>
      <c r="S410" s="38" t="e">
        <f>VLOOKUP(Таблица1[[#This Row],[Код страны поставки ТРУ]],Таблица8[],3,FALSE)</f>
        <v>#N/A</v>
      </c>
      <c r="T410" s="52"/>
      <c r="U410" s="52"/>
      <c r="V410" s="38" t="e">
        <f>VLOOKUP(Таблица1[[#This Row],[Код условия поставки по ИНКОТЕРМС 2010]],Таблица10[],2,FALSE)</f>
        <v>#N/A</v>
      </c>
      <c r="X410" s="4" t="e">
        <f>VLOOKUP(Таблица1[[#This Row],[Код единицы измерения]],Таблица37[#All],2,FALSE)</f>
        <v>#N/A</v>
      </c>
      <c r="Z410" s="56"/>
      <c r="AA410" s="56"/>
      <c r="AB410" s="57">
        <f>Таблица1[[#This Row],[Кол-во/объем]]*Таблица1[[#This Row],[Маркетинговая цена за единицу, тенге без НДС]]</f>
        <v>0</v>
      </c>
      <c r="AC410" s="52"/>
      <c r="AD410" s="52"/>
      <c r="AE410" s="52"/>
    </row>
    <row r="411" spans="2:31" x14ac:dyDescent="0.3">
      <c r="B411" s="4" t="e">
        <f>VLOOKUP(Таблица1[[#This Row],[Наименование Заказчика]],Таблица3[],2,FALSE)</f>
        <v>#N/A</v>
      </c>
      <c r="C411" s="4" t="e">
        <f>VLOOKUP(Таблица1[[#This Row],[Наименование Заказчика]],Таблица3[],3,FALSE)</f>
        <v>#N/A</v>
      </c>
      <c r="N411" s="38" t="e">
        <f>VLOOKUP(Таблица1[[#This Row],[Код основания для проведения закупки с применением особого порядка]],Таблица4[#All],3,FALSE)</f>
        <v>#N/A</v>
      </c>
      <c r="O411" s="52"/>
      <c r="P411" s="52"/>
      <c r="Q411" s="52"/>
      <c r="R411" s="52"/>
      <c r="S411" s="38" t="e">
        <f>VLOOKUP(Таблица1[[#This Row],[Код страны поставки ТРУ]],Таблица8[],3,FALSE)</f>
        <v>#N/A</v>
      </c>
      <c r="T411" s="52"/>
      <c r="U411" s="52"/>
      <c r="V411" s="38" t="e">
        <f>VLOOKUP(Таблица1[[#This Row],[Код условия поставки по ИНКОТЕРМС 2010]],Таблица10[],2,FALSE)</f>
        <v>#N/A</v>
      </c>
      <c r="X411" s="4" t="e">
        <f>VLOOKUP(Таблица1[[#This Row],[Код единицы измерения]],Таблица37[#All],2,FALSE)</f>
        <v>#N/A</v>
      </c>
      <c r="Z411" s="56"/>
      <c r="AA411" s="56"/>
      <c r="AB411" s="57">
        <f>Таблица1[[#This Row],[Кол-во/объем]]*Таблица1[[#This Row],[Маркетинговая цена за единицу, тенге без НДС]]</f>
        <v>0</v>
      </c>
      <c r="AC411" s="52"/>
      <c r="AD411" s="52"/>
      <c r="AE411" s="52"/>
    </row>
    <row r="412" spans="2:31" x14ac:dyDescent="0.3">
      <c r="B412" s="4" t="e">
        <f>VLOOKUP(Таблица1[[#This Row],[Наименование Заказчика]],Таблица3[],2,FALSE)</f>
        <v>#N/A</v>
      </c>
      <c r="C412" s="4" t="e">
        <f>VLOOKUP(Таблица1[[#This Row],[Наименование Заказчика]],Таблица3[],3,FALSE)</f>
        <v>#N/A</v>
      </c>
      <c r="N412" s="38" t="e">
        <f>VLOOKUP(Таблица1[[#This Row],[Код основания для проведения закупки с применением особого порядка]],Таблица4[#All],3,FALSE)</f>
        <v>#N/A</v>
      </c>
      <c r="O412" s="52"/>
      <c r="P412" s="52"/>
      <c r="Q412" s="52"/>
      <c r="R412" s="52"/>
      <c r="S412" s="38" t="e">
        <f>VLOOKUP(Таблица1[[#This Row],[Код страны поставки ТРУ]],Таблица8[],3,FALSE)</f>
        <v>#N/A</v>
      </c>
      <c r="T412" s="52"/>
      <c r="U412" s="52"/>
      <c r="V412" s="38" t="e">
        <f>VLOOKUP(Таблица1[[#This Row],[Код условия поставки по ИНКОТЕРМС 2010]],Таблица10[],2,FALSE)</f>
        <v>#N/A</v>
      </c>
      <c r="X412" s="4" t="e">
        <f>VLOOKUP(Таблица1[[#This Row],[Код единицы измерения]],Таблица37[#All],2,FALSE)</f>
        <v>#N/A</v>
      </c>
      <c r="Z412" s="56"/>
      <c r="AA412" s="56"/>
      <c r="AB412" s="57">
        <f>Таблица1[[#This Row],[Кол-во/объем]]*Таблица1[[#This Row],[Маркетинговая цена за единицу, тенге без НДС]]</f>
        <v>0</v>
      </c>
      <c r="AC412" s="52"/>
      <c r="AD412" s="52"/>
      <c r="AE412" s="52"/>
    </row>
    <row r="413" spans="2:31" x14ac:dyDescent="0.3">
      <c r="B413" s="4" t="e">
        <f>VLOOKUP(Таблица1[[#This Row],[Наименование Заказчика]],Таблица3[],2,FALSE)</f>
        <v>#N/A</v>
      </c>
      <c r="C413" s="4" t="e">
        <f>VLOOKUP(Таблица1[[#This Row],[Наименование Заказчика]],Таблица3[],3,FALSE)</f>
        <v>#N/A</v>
      </c>
      <c r="N413" s="38" t="e">
        <f>VLOOKUP(Таблица1[[#This Row],[Код основания для проведения закупки с применением особого порядка]],Таблица4[#All],3,FALSE)</f>
        <v>#N/A</v>
      </c>
      <c r="O413" s="52"/>
      <c r="P413" s="52"/>
      <c r="Q413" s="52"/>
      <c r="R413" s="52"/>
      <c r="S413" s="38" t="e">
        <f>VLOOKUP(Таблица1[[#This Row],[Код страны поставки ТРУ]],Таблица8[],3,FALSE)</f>
        <v>#N/A</v>
      </c>
      <c r="T413" s="52"/>
      <c r="U413" s="52"/>
      <c r="V413" s="38" t="e">
        <f>VLOOKUP(Таблица1[[#This Row],[Код условия поставки по ИНКОТЕРМС 2010]],Таблица10[],2,FALSE)</f>
        <v>#N/A</v>
      </c>
      <c r="X413" s="4" t="e">
        <f>VLOOKUP(Таблица1[[#This Row],[Код единицы измерения]],Таблица37[#All],2,FALSE)</f>
        <v>#N/A</v>
      </c>
      <c r="Z413" s="56"/>
      <c r="AA413" s="56"/>
      <c r="AB413" s="57">
        <f>Таблица1[[#This Row],[Кол-во/объем]]*Таблица1[[#This Row],[Маркетинговая цена за единицу, тенге без НДС]]</f>
        <v>0</v>
      </c>
      <c r="AC413" s="52"/>
      <c r="AD413" s="52"/>
      <c r="AE413" s="52"/>
    </row>
    <row r="414" spans="2:31" x14ac:dyDescent="0.3">
      <c r="B414" s="4" t="e">
        <f>VLOOKUP(Таблица1[[#This Row],[Наименование Заказчика]],Таблица3[],2,FALSE)</f>
        <v>#N/A</v>
      </c>
      <c r="C414" s="4" t="e">
        <f>VLOOKUP(Таблица1[[#This Row],[Наименование Заказчика]],Таблица3[],3,FALSE)</f>
        <v>#N/A</v>
      </c>
      <c r="N414" s="38" t="e">
        <f>VLOOKUP(Таблица1[[#This Row],[Код основания для проведения закупки с применением особого порядка]],Таблица4[#All],3,FALSE)</f>
        <v>#N/A</v>
      </c>
      <c r="O414" s="52"/>
      <c r="P414" s="52"/>
      <c r="Q414" s="52"/>
      <c r="R414" s="52"/>
      <c r="S414" s="38" t="e">
        <f>VLOOKUP(Таблица1[[#This Row],[Код страны поставки ТРУ]],Таблица8[],3,FALSE)</f>
        <v>#N/A</v>
      </c>
      <c r="T414" s="52"/>
      <c r="U414" s="52"/>
      <c r="V414" s="38" t="e">
        <f>VLOOKUP(Таблица1[[#This Row],[Код условия поставки по ИНКОТЕРМС 2010]],Таблица10[],2,FALSE)</f>
        <v>#N/A</v>
      </c>
      <c r="X414" s="4" t="e">
        <f>VLOOKUP(Таблица1[[#This Row],[Код единицы измерения]],Таблица37[#All],2,FALSE)</f>
        <v>#N/A</v>
      </c>
      <c r="Z414" s="56"/>
      <c r="AA414" s="56"/>
      <c r="AB414" s="57">
        <f>Таблица1[[#This Row],[Кол-во/объем]]*Таблица1[[#This Row],[Маркетинговая цена за единицу, тенге без НДС]]</f>
        <v>0</v>
      </c>
      <c r="AC414" s="52"/>
      <c r="AD414" s="52"/>
      <c r="AE414" s="52"/>
    </row>
    <row r="415" spans="2:31" x14ac:dyDescent="0.3">
      <c r="B415" s="4" t="e">
        <f>VLOOKUP(Таблица1[[#This Row],[Наименование Заказчика]],Таблица3[],2,FALSE)</f>
        <v>#N/A</v>
      </c>
      <c r="C415" s="4" t="e">
        <f>VLOOKUP(Таблица1[[#This Row],[Наименование Заказчика]],Таблица3[],3,FALSE)</f>
        <v>#N/A</v>
      </c>
      <c r="N415" s="38" t="e">
        <f>VLOOKUP(Таблица1[[#This Row],[Код основания для проведения закупки с применением особого порядка]],Таблица4[#All],3,FALSE)</f>
        <v>#N/A</v>
      </c>
      <c r="O415" s="52"/>
      <c r="P415" s="52"/>
      <c r="Q415" s="52"/>
      <c r="R415" s="52"/>
      <c r="S415" s="38" t="e">
        <f>VLOOKUP(Таблица1[[#This Row],[Код страны поставки ТРУ]],Таблица8[],3,FALSE)</f>
        <v>#N/A</v>
      </c>
      <c r="T415" s="52"/>
      <c r="U415" s="52"/>
      <c r="V415" s="38" t="e">
        <f>VLOOKUP(Таблица1[[#This Row],[Код условия поставки по ИНКОТЕРМС 2010]],Таблица10[],2,FALSE)</f>
        <v>#N/A</v>
      </c>
      <c r="X415" s="4" t="e">
        <f>VLOOKUP(Таблица1[[#This Row],[Код единицы измерения]],Таблица37[#All],2,FALSE)</f>
        <v>#N/A</v>
      </c>
      <c r="Z415" s="56"/>
      <c r="AA415" s="56"/>
      <c r="AB415" s="57">
        <f>Таблица1[[#This Row],[Кол-во/объем]]*Таблица1[[#This Row],[Маркетинговая цена за единицу, тенге без НДС]]</f>
        <v>0</v>
      </c>
      <c r="AC415" s="52"/>
      <c r="AD415" s="52"/>
      <c r="AE415" s="52"/>
    </row>
    <row r="416" spans="2:31" x14ac:dyDescent="0.3">
      <c r="B416" s="4" t="e">
        <f>VLOOKUP(Таблица1[[#This Row],[Наименование Заказчика]],Таблица3[],2,FALSE)</f>
        <v>#N/A</v>
      </c>
      <c r="C416" s="4" t="e">
        <f>VLOOKUP(Таблица1[[#This Row],[Наименование Заказчика]],Таблица3[],3,FALSE)</f>
        <v>#N/A</v>
      </c>
      <c r="N416" s="38" t="e">
        <f>VLOOKUP(Таблица1[[#This Row],[Код основания для проведения закупки с применением особого порядка]],Таблица4[#All],3,FALSE)</f>
        <v>#N/A</v>
      </c>
      <c r="O416" s="52"/>
      <c r="P416" s="52"/>
      <c r="Q416" s="52"/>
      <c r="R416" s="52"/>
      <c r="S416" s="38" t="e">
        <f>VLOOKUP(Таблица1[[#This Row],[Код страны поставки ТРУ]],Таблица8[],3,FALSE)</f>
        <v>#N/A</v>
      </c>
      <c r="T416" s="52"/>
      <c r="U416" s="52"/>
      <c r="V416" s="38" t="e">
        <f>VLOOKUP(Таблица1[[#This Row],[Код условия поставки по ИНКОТЕРМС 2010]],Таблица10[],2,FALSE)</f>
        <v>#N/A</v>
      </c>
      <c r="X416" s="4" t="e">
        <f>VLOOKUP(Таблица1[[#This Row],[Код единицы измерения]],Таблица37[#All],2,FALSE)</f>
        <v>#N/A</v>
      </c>
      <c r="Z416" s="56"/>
      <c r="AA416" s="56"/>
      <c r="AB416" s="57">
        <f>Таблица1[[#This Row],[Кол-во/объем]]*Таблица1[[#This Row],[Маркетинговая цена за единицу, тенге без НДС]]</f>
        <v>0</v>
      </c>
      <c r="AC416" s="52"/>
      <c r="AD416" s="52"/>
      <c r="AE416" s="52"/>
    </row>
    <row r="417" spans="2:31" x14ac:dyDescent="0.3">
      <c r="B417" s="4" t="e">
        <f>VLOOKUP(Таблица1[[#This Row],[Наименование Заказчика]],Таблица3[],2,FALSE)</f>
        <v>#N/A</v>
      </c>
      <c r="C417" s="4" t="e">
        <f>VLOOKUP(Таблица1[[#This Row],[Наименование Заказчика]],Таблица3[],3,FALSE)</f>
        <v>#N/A</v>
      </c>
      <c r="N417" s="38" t="e">
        <f>VLOOKUP(Таблица1[[#This Row],[Код основания для проведения закупки с применением особого порядка]],Таблица4[#All],3,FALSE)</f>
        <v>#N/A</v>
      </c>
      <c r="O417" s="52"/>
      <c r="P417" s="52"/>
      <c r="Q417" s="52"/>
      <c r="R417" s="52"/>
      <c r="S417" s="38" t="e">
        <f>VLOOKUP(Таблица1[[#This Row],[Код страны поставки ТРУ]],Таблица8[],3,FALSE)</f>
        <v>#N/A</v>
      </c>
      <c r="T417" s="52"/>
      <c r="U417" s="52"/>
      <c r="V417" s="38" t="e">
        <f>VLOOKUP(Таблица1[[#This Row],[Код условия поставки по ИНКОТЕРМС 2010]],Таблица10[],2,FALSE)</f>
        <v>#N/A</v>
      </c>
      <c r="X417" s="4" t="e">
        <f>VLOOKUP(Таблица1[[#This Row],[Код единицы измерения]],Таблица37[#All],2,FALSE)</f>
        <v>#N/A</v>
      </c>
      <c r="Z417" s="56"/>
      <c r="AA417" s="56"/>
      <c r="AB417" s="57">
        <f>Таблица1[[#This Row],[Кол-во/объем]]*Таблица1[[#This Row],[Маркетинговая цена за единицу, тенге без НДС]]</f>
        <v>0</v>
      </c>
      <c r="AC417" s="52"/>
      <c r="AD417" s="52"/>
      <c r="AE417" s="52"/>
    </row>
    <row r="418" spans="2:31" x14ac:dyDescent="0.3">
      <c r="B418" s="4" t="e">
        <f>VLOOKUP(Таблица1[[#This Row],[Наименование Заказчика]],Таблица3[],2,FALSE)</f>
        <v>#N/A</v>
      </c>
      <c r="C418" s="4" t="e">
        <f>VLOOKUP(Таблица1[[#This Row],[Наименование Заказчика]],Таблица3[],3,FALSE)</f>
        <v>#N/A</v>
      </c>
      <c r="N418" s="38" t="e">
        <f>VLOOKUP(Таблица1[[#This Row],[Код основания для проведения закупки с применением особого порядка]],Таблица4[#All],3,FALSE)</f>
        <v>#N/A</v>
      </c>
      <c r="O418" s="52"/>
      <c r="P418" s="52"/>
      <c r="Q418" s="52"/>
      <c r="R418" s="52"/>
      <c r="S418" s="38" t="e">
        <f>VLOOKUP(Таблица1[[#This Row],[Код страны поставки ТРУ]],Таблица8[],3,FALSE)</f>
        <v>#N/A</v>
      </c>
      <c r="T418" s="52"/>
      <c r="U418" s="52"/>
      <c r="V418" s="38" t="e">
        <f>VLOOKUP(Таблица1[[#This Row],[Код условия поставки по ИНКОТЕРМС 2010]],Таблица10[],2,FALSE)</f>
        <v>#N/A</v>
      </c>
      <c r="X418" s="4" t="e">
        <f>VLOOKUP(Таблица1[[#This Row],[Код единицы измерения]],Таблица37[#All],2,FALSE)</f>
        <v>#N/A</v>
      </c>
      <c r="Z418" s="56"/>
      <c r="AA418" s="56"/>
      <c r="AB418" s="57">
        <f>Таблица1[[#This Row],[Кол-во/объем]]*Таблица1[[#This Row],[Маркетинговая цена за единицу, тенге без НДС]]</f>
        <v>0</v>
      </c>
      <c r="AC418" s="52"/>
      <c r="AD418" s="52"/>
      <c r="AE418" s="52"/>
    </row>
    <row r="419" spans="2:31" x14ac:dyDescent="0.3">
      <c r="B419" s="4" t="e">
        <f>VLOOKUP(Таблица1[[#This Row],[Наименование Заказчика]],Таблица3[],2,FALSE)</f>
        <v>#N/A</v>
      </c>
      <c r="C419" s="4" t="e">
        <f>VLOOKUP(Таблица1[[#This Row],[Наименование Заказчика]],Таблица3[],3,FALSE)</f>
        <v>#N/A</v>
      </c>
      <c r="N419" s="38" t="e">
        <f>VLOOKUP(Таблица1[[#This Row],[Код основания для проведения закупки с применением особого порядка]],Таблица4[#All],3,FALSE)</f>
        <v>#N/A</v>
      </c>
      <c r="O419" s="52"/>
      <c r="P419" s="52"/>
      <c r="Q419" s="52"/>
      <c r="R419" s="52"/>
      <c r="S419" s="38" t="e">
        <f>VLOOKUP(Таблица1[[#This Row],[Код страны поставки ТРУ]],Таблица8[],3,FALSE)</f>
        <v>#N/A</v>
      </c>
      <c r="T419" s="52"/>
      <c r="U419" s="52"/>
      <c r="V419" s="38" t="e">
        <f>VLOOKUP(Таблица1[[#This Row],[Код условия поставки по ИНКОТЕРМС 2010]],Таблица10[],2,FALSE)</f>
        <v>#N/A</v>
      </c>
      <c r="X419" s="4" t="e">
        <f>VLOOKUP(Таблица1[[#This Row],[Код единицы измерения]],Таблица37[#All],2,FALSE)</f>
        <v>#N/A</v>
      </c>
      <c r="Z419" s="56"/>
      <c r="AA419" s="56"/>
      <c r="AB419" s="57">
        <f>Таблица1[[#This Row],[Кол-во/объем]]*Таблица1[[#This Row],[Маркетинговая цена за единицу, тенге без НДС]]</f>
        <v>0</v>
      </c>
      <c r="AC419" s="52"/>
      <c r="AD419" s="52"/>
      <c r="AE419" s="52"/>
    </row>
    <row r="420" spans="2:31" x14ac:dyDescent="0.3">
      <c r="B420" s="4" t="e">
        <f>VLOOKUP(Таблица1[[#This Row],[Наименование Заказчика]],Таблица3[],2,FALSE)</f>
        <v>#N/A</v>
      </c>
      <c r="C420" s="4" t="e">
        <f>VLOOKUP(Таблица1[[#This Row],[Наименование Заказчика]],Таблица3[],3,FALSE)</f>
        <v>#N/A</v>
      </c>
      <c r="N420" s="38" t="e">
        <f>VLOOKUP(Таблица1[[#This Row],[Код основания для проведения закупки с применением особого порядка]],Таблица4[#All],3,FALSE)</f>
        <v>#N/A</v>
      </c>
      <c r="O420" s="52"/>
      <c r="P420" s="52"/>
      <c r="Q420" s="52"/>
      <c r="R420" s="52"/>
      <c r="S420" s="38" t="e">
        <f>VLOOKUP(Таблица1[[#This Row],[Код страны поставки ТРУ]],Таблица8[],3,FALSE)</f>
        <v>#N/A</v>
      </c>
      <c r="T420" s="52"/>
      <c r="U420" s="52"/>
      <c r="V420" s="38" t="e">
        <f>VLOOKUP(Таблица1[[#This Row],[Код условия поставки по ИНКОТЕРМС 2010]],Таблица10[],2,FALSE)</f>
        <v>#N/A</v>
      </c>
      <c r="X420" s="4" t="e">
        <f>VLOOKUP(Таблица1[[#This Row],[Код единицы измерения]],Таблица37[#All],2,FALSE)</f>
        <v>#N/A</v>
      </c>
      <c r="Z420" s="56"/>
      <c r="AA420" s="56"/>
      <c r="AB420" s="57">
        <f>Таблица1[[#This Row],[Кол-во/объем]]*Таблица1[[#This Row],[Маркетинговая цена за единицу, тенге без НДС]]</f>
        <v>0</v>
      </c>
      <c r="AC420" s="52"/>
      <c r="AD420" s="52"/>
      <c r="AE420" s="52"/>
    </row>
    <row r="421" spans="2:31" x14ac:dyDescent="0.3">
      <c r="B421" s="4" t="e">
        <f>VLOOKUP(Таблица1[[#This Row],[Наименование Заказчика]],Таблица3[],2,FALSE)</f>
        <v>#N/A</v>
      </c>
      <c r="C421" s="4" t="e">
        <f>VLOOKUP(Таблица1[[#This Row],[Наименование Заказчика]],Таблица3[],3,FALSE)</f>
        <v>#N/A</v>
      </c>
      <c r="N421" s="38" t="e">
        <f>VLOOKUP(Таблица1[[#This Row],[Код основания для проведения закупки с применением особого порядка]],Таблица4[#All],3,FALSE)</f>
        <v>#N/A</v>
      </c>
      <c r="O421" s="52"/>
      <c r="P421" s="52"/>
      <c r="Q421" s="52"/>
      <c r="R421" s="52"/>
      <c r="S421" s="38" t="e">
        <f>VLOOKUP(Таблица1[[#This Row],[Код страны поставки ТРУ]],Таблица8[],3,FALSE)</f>
        <v>#N/A</v>
      </c>
      <c r="T421" s="52"/>
      <c r="U421" s="52"/>
      <c r="V421" s="38" t="e">
        <f>VLOOKUP(Таблица1[[#This Row],[Код условия поставки по ИНКОТЕРМС 2010]],Таблица10[],2,FALSE)</f>
        <v>#N/A</v>
      </c>
      <c r="X421" s="4" t="e">
        <f>VLOOKUP(Таблица1[[#This Row],[Код единицы измерения]],Таблица37[#All],2,FALSE)</f>
        <v>#N/A</v>
      </c>
      <c r="Z421" s="56"/>
      <c r="AA421" s="56"/>
      <c r="AB421" s="57">
        <f>Таблица1[[#This Row],[Кол-во/объем]]*Таблица1[[#This Row],[Маркетинговая цена за единицу, тенге без НДС]]</f>
        <v>0</v>
      </c>
      <c r="AC421" s="52"/>
      <c r="AD421" s="52"/>
      <c r="AE421" s="52"/>
    </row>
    <row r="422" spans="2:31" x14ac:dyDescent="0.3">
      <c r="B422" s="4" t="e">
        <f>VLOOKUP(Таблица1[[#This Row],[Наименование Заказчика]],Таблица3[],2,FALSE)</f>
        <v>#N/A</v>
      </c>
      <c r="C422" s="4" t="e">
        <f>VLOOKUP(Таблица1[[#This Row],[Наименование Заказчика]],Таблица3[],3,FALSE)</f>
        <v>#N/A</v>
      </c>
      <c r="N422" s="38" t="e">
        <f>VLOOKUP(Таблица1[[#This Row],[Код основания для проведения закупки с применением особого порядка]],Таблица4[#All],3,FALSE)</f>
        <v>#N/A</v>
      </c>
      <c r="O422" s="52"/>
      <c r="P422" s="52"/>
      <c r="Q422" s="52"/>
      <c r="R422" s="52"/>
      <c r="S422" s="38" t="e">
        <f>VLOOKUP(Таблица1[[#This Row],[Код страны поставки ТРУ]],Таблица8[],3,FALSE)</f>
        <v>#N/A</v>
      </c>
      <c r="T422" s="52"/>
      <c r="U422" s="52"/>
      <c r="V422" s="38" t="e">
        <f>VLOOKUP(Таблица1[[#This Row],[Код условия поставки по ИНКОТЕРМС 2010]],Таблица10[],2,FALSE)</f>
        <v>#N/A</v>
      </c>
      <c r="X422" s="4" t="e">
        <f>VLOOKUP(Таблица1[[#This Row],[Код единицы измерения]],Таблица37[#All],2,FALSE)</f>
        <v>#N/A</v>
      </c>
      <c r="Z422" s="56"/>
      <c r="AA422" s="56"/>
      <c r="AB422" s="57">
        <f>Таблица1[[#This Row],[Кол-во/объем]]*Таблица1[[#This Row],[Маркетинговая цена за единицу, тенге без НДС]]</f>
        <v>0</v>
      </c>
      <c r="AC422" s="52"/>
      <c r="AD422" s="52"/>
      <c r="AE422" s="52"/>
    </row>
    <row r="423" spans="2:31" x14ac:dyDescent="0.3">
      <c r="B423" s="4" t="e">
        <f>VLOOKUP(Таблица1[[#This Row],[Наименование Заказчика]],Таблица3[],2,FALSE)</f>
        <v>#N/A</v>
      </c>
      <c r="C423" s="4" t="e">
        <f>VLOOKUP(Таблица1[[#This Row],[Наименование Заказчика]],Таблица3[],3,FALSE)</f>
        <v>#N/A</v>
      </c>
      <c r="N423" s="38" t="e">
        <f>VLOOKUP(Таблица1[[#This Row],[Код основания для проведения закупки с применением особого порядка]],Таблица4[#All],3,FALSE)</f>
        <v>#N/A</v>
      </c>
      <c r="O423" s="52"/>
      <c r="P423" s="52"/>
      <c r="Q423" s="52"/>
      <c r="R423" s="52"/>
      <c r="S423" s="38" t="e">
        <f>VLOOKUP(Таблица1[[#This Row],[Код страны поставки ТРУ]],Таблица8[],3,FALSE)</f>
        <v>#N/A</v>
      </c>
      <c r="T423" s="52"/>
      <c r="U423" s="52"/>
      <c r="V423" s="38" t="e">
        <f>VLOOKUP(Таблица1[[#This Row],[Код условия поставки по ИНКОТЕРМС 2010]],Таблица10[],2,FALSE)</f>
        <v>#N/A</v>
      </c>
      <c r="X423" s="4" t="e">
        <f>VLOOKUP(Таблица1[[#This Row],[Код единицы измерения]],Таблица37[#All],2,FALSE)</f>
        <v>#N/A</v>
      </c>
      <c r="Z423" s="56"/>
      <c r="AA423" s="56"/>
      <c r="AB423" s="57">
        <f>Таблица1[[#This Row],[Кол-во/объем]]*Таблица1[[#This Row],[Маркетинговая цена за единицу, тенге без НДС]]</f>
        <v>0</v>
      </c>
      <c r="AC423" s="52"/>
      <c r="AD423" s="52"/>
      <c r="AE423" s="52"/>
    </row>
    <row r="424" spans="2:31" x14ac:dyDescent="0.3">
      <c r="B424" s="4" t="e">
        <f>VLOOKUP(Таблица1[[#This Row],[Наименование Заказчика]],Таблица3[],2,FALSE)</f>
        <v>#N/A</v>
      </c>
      <c r="C424" s="4" t="e">
        <f>VLOOKUP(Таблица1[[#This Row],[Наименование Заказчика]],Таблица3[],3,FALSE)</f>
        <v>#N/A</v>
      </c>
      <c r="N424" s="38" t="e">
        <f>VLOOKUP(Таблица1[[#This Row],[Код основания для проведения закупки с применением особого порядка]],Таблица4[#All],3,FALSE)</f>
        <v>#N/A</v>
      </c>
      <c r="O424" s="52"/>
      <c r="P424" s="52"/>
      <c r="Q424" s="52"/>
      <c r="R424" s="52"/>
      <c r="S424" s="38" t="e">
        <f>VLOOKUP(Таблица1[[#This Row],[Код страны поставки ТРУ]],Таблица8[],3,FALSE)</f>
        <v>#N/A</v>
      </c>
      <c r="T424" s="52"/>
      <c r="U424" s="52"/>
      <c r="V424" s="38" t="e">
        <f>VLOOKUP(Таблица1[[#This Row],[Код условия поставки по ИНКОТЕРМС 2010]],Таблица10[],2,FALSE)</f>
        <v>#N/A</v>
      </c>
      <c r="X424" s="4" t="e">
        <f>VLOOKUP(Таблица1[[#This Row],[Код единицы измерения]],Таблица37[#All],2,FALSE)</f>
        <v>#N/A</v>
      </c>
      <c r="Z424" s="56"/>
      <c r="AA424" s="56"/>
      <c r="AB424" s="57">
        <f>Таблица1[[#This Row],[Кол-во/объем]]*Таблица1[[#This Row],[Маркетинговая цена за единицу, тенге без НДС]]</f>
        <v>0</v>
      </c>
      <c r="AC424" s="52"/>
      <c r="AD424" s="52"/>
      <c r="AE424" s="52"/>
    </row>
    <row r="425" spans="2:31" x14ac:dyDescent="0.3">
      <c r="B425" s="4" t="e">
        <f>VLOOKUP(Таблица1[[#This Row],[Наименование Заказчика]],Таблица3[],2,FALSE)</f>
        <v>#N/A</v>
      </c>
      <c r="C425" s="4" t="e">
        <f>VLOOKUP(Таблица1[[#This Row],[Наименование Заказчика]],Таблица3[],3,FALSE)</f>
        <v>#N/A</v>
      </c>
      <c r="N425" s="38" t="e">
        <f>VLOOKUP(Таблица1[[#This Row],[Код основания для проведения закупки с применением особого порядка]],Таблица4[#All],3,FALSE)</f>
        <v>#N/A</v>
      </c>
      <c r="O425" s="52"/>
      <c r="P425" s="52"/>
      <c r="Q425" s="52"/>
      <c r="R425" s="52"/>
      <c r="S425" s="38" t="e">
        <f>VLOOKUP(Таблица1[[#This Row],[Код страны поставки ТРУ]],Таблица8[],3,FALSE)</f>
        <v>#N/A</v>
      </c>
      <c r="T425" s="52"/>
      <c r="U425" s="52"/>
      <c r="V425" s="38" t="e">
        <f>VLOOKUP(Таблица1[[#This Row],[Код условия поставки по ИНКОТЕРМС 2010]],Таблица10[],2,FALSE)</f>
        <v>#N/A</v>
      </c>
      <c r="X425" s="4" t="e">
        <f>VLOOKUP(Таблица1[[#This Row],[Код единицы измерения]],Таблица37[#All],2,FALSE)</f>
        <v>#N/A</v>
      </c>
      <c r="Z425" s="56"/>
      <c r="AA425" s="56"/>
      <c r="AB425" s="57">
        <f>Таблица1[[#This Row],[Кол-во/объем]]*Таблица1[[#This Row],[Маркетинговая цена за единицу, тенге без НДС]]</f>
        <v>0</v>
      </c>
      <c r="AC425" s="52"/>
      <c r="AD425" s="52"/>
      <c r="AE425" s="52"/>
    </row>
    <row r="426" spans="2:31" x14ac:dyDescent="0.3">
      <c r="B426" s="4" t="e">
        <f>VLOOKUP(Таблица1[[#This Row],[Наименование Заказчика]],Таблица3[],2,FALSE)</f>
        <v>#N/A</v>
      </c>
      <c r="C426" s="4" t="e">
        <f>VLOOKUP(Таблица1[[#This Row],[Наименование Заказчика]],Таблица3[],3,FALSE)</f>
        <v>#N/A</v>
      </c>
      <c r="N426" s="38" t="e">
        <f>VLOOKUP(Таблица1[[#This Row],[Код основания для проведения закупки с применением особого порядка]],Таблица4[#All],3,FALSE)</f>
        <v>#N/A</v>
      </c>
      <c r="O426" s="52"/>
      <c r="P426" s="52"/>
      <c r="Q426" s="52"/>
      <c r="R426" s="52"/>
      <c r="S426" s="38" t="e">
        <f>VLOOKUP(Таблица1[[#This Row],[Код страны поставки ТРУ]],Таблица8[],3,FALSE)</f>
        <v>#N/A</v>
      </c>
      <c r="T426" s="52"/>
      <c r="U426" s="52"/>
      <c r="V426" s="38" t="e">
        <f>VLOOKUP(Таблица1[[#This Row],[Код условия поставки по ИНКОТЕРМС 2010]],Таблица10[],2,FALSE)</f>
        <v>#N/A</v>
      </c>
      <c r="X426" s="4" t="e">
        <f>VLOOKUP(Таблица1[[#This Row],[Код единицы измерения]],Таблица37[#All],2,FALSE)</f>
        <v>#N/A</v>
      </c>
      <c r="Z426" s="56"/>
      <c r="AA426" s="56"/>
      <c r="AB426" s="57">
        <f>Таблица1[[#This Row],[Кол-во/объем]]*Таблица1[[#This Row],[Маркетинговая цена за единицу, тенге без НДС]]</f>
        <v>0</v>
      </c>
      <c r="AC426" s="52"/>
      <c r="AD426" s="52"/>
      <c r="AE426" s="52"/>
    </row>
    <row r="427" spans="2:31" x14ac:dyDescent="0.3">
      <c r="B427" s="4" t="e">
        <f>VLOOKUP(Таблица1[[#This Row],[Наименование Заказчика]],Таблица3[],2,FALSE)</f>
        <v>#N/A</v>
      </c>
      <c r="C427" s="4" t="e">
        <f>VLOOKUP(Таблица1[[#This Row],[Наименование Заказчика]],Таблица3[],3,FALSE)</f>
        <v>#N/A</v>
      </c>
      <c r="N427" s="38" t="e">
        <f>VLOOKUP(Таблица1[[#This Row],[Код основания для проведения закупки с применением особого порядка]],Таблица4[#All],3,FALSE)</f>
        <v>#N/A</v>
      </c>
      <c r="O427" s="52"/>
      <c r="P427" s="52"/>
      <c r="Q427" s="52"/>
      <c r="R427" s="52"/>
      <c r="S427" s="38" t="e">
        <f>VLOOKUP(Таблица1[[#This Row],[Код страны поставки ТРУ]],Таблица8[],3,FALSE)</f>
        <v>#N/A</v>
      </c>
      <c r="T427" s="52"/>
      <c r="U427" s="52"/>
      <c r="V427" s="38" t="e">
        <f>VLOOKUP(Таблица1[[#This Row],[Код условия поставки по ИНКОТЕРМС 2010]],Таблица10[],2,FALSE)</f>
        <v>#N/A</v>
      </c>
      <c r="X427" s="4" t="e">
        <f>VLOOKUP(Таблица1[[#This Row],[Код единицы измерения]],Таблица37[#All],2,FALSE)</f>
        <v>#N/A</v>
      </c>
      <c r="Z427" s="56"/>
      <c r="AA427" s="56"/>
      <c r="AB427" s="57">
        <f>Таблица1[[#This Row],[Кол-во/объем]]*Таблица1[[#This Row],[Маркетинговая цена за единицу, тенге без НДС]]</f>
        <v>0</v>
      </c>
      <c r="AC427" s="52"/>
      <c r="AD427" s="52"/>
      <c r="AE427" s="52"/>
    </row>
    <row r="428" spans="2:31" x14ac:dyDescent="0.3">
      <c r="B428" s="4" t="e">
        <f>VLOOKUP(Таблица1[[#This Row],[Наименование Заказчика]],Таблица3[],2,FALSE)</f>
        <v>#N/A</v>
      </c>
      <c r="C428" s="4" t="e">
        <f>VLOOKUP(Таблица1[[#This Row],[Наименование Заказчика]],Таблица3[],3,FALSE)</f>
        <v>#N/A</v>
      </c>
      <c r="N428" s="38" t="e">
        <f>VLOOKUP(Таблица1[[#This Row],[Код основания для проведения закупки с применением особого порядка]],Таблица4[#All],3,FALSE)</f>
        <v>#N/A</v>
      </c>
      <c r="O428" s="52"/>
      <c r="P428" s="52"/>
      <c r="Q428" s="52"/>
      <c r="R428" s="52"/>
      <c r="S428" s="38" t="e">
        <f>VLOOKUP(Таблица1[[#This Row],[Код страны поставки ТРУ]],Таблица8[],3,FALSE)</f>
        <v>#N/A</v>
      </c>
      <c r="T428" s="52"/>
      <c r="U428" s="52"/>
      <c r="V428" s="38" t="e">
        <f>VLOOKUP(Таблица1[[#This Row],[Код условия поставки по ИНКОТЕРМС 2010]],Таблица10[],2,FALSE)</f>
        <v>#N/A</v>
      </c>
      <c r="X428" s="4" t="e">
        <f>VLOOKUP(Таблица1[[#This Row],[Код единицы измерения]],Таблица37[#All],2,FALSE)</f>
        <v>#N/A</v>
      </c>
      <c r="Z428" s="56"/>
      <c r="AA428" s="56"/>
      <c r="AB428" s="57">
        <f>Таблица1[[#This Row],[Кол-во/объем]]*Таблица1[[#This Row],[Маркетинговая цена за единицу, тенге без НДС]]</f>
        <v>0</v>
      </c>
      <c r="AC428" s="52"/>
      <c r="AD428" s="52"/>
      <c r="AE428" s="52"/>
    </row>
    <row r="429" spans="2:31" x14ac:dyDescent="0.3">
      <c r="B429" s="4" t="e">
        <f>VLOOKUP(Таблица1[[#This Row],[Наименование Заказчика]],Таблица3[],2,FALSE)</f>
        <v>#N/A</v>
      </c>
      <c r="C429" s="4" t="e">
        <f>VLOOKUP(Таблица1[[#This Row],[Наименование Заказчика]],Таблица3[],3,FALSE)</f>
        <v>#N/A</v>
      </c>
      <c r="N429" s="38" t="e">
        <f>VLOOKUP(Таблица1[[#This Row],[Код основания для проведения закупки с применением особого порядка]],Таблица4[#All],3,FALSE)</f>
        <v>#N/A</v>
      </c>
      <c r="O429" s="52"/>
      <c r="P429" s="52"/>
      <c r="Q429" s="52"/>
      <c r="R429" s="52"/>
      <c r="S429" s="38" t="e">
        <f>VLOOKUP(Таблица1[[#This Row],[Код страны поставки ТРУ]],Таблица8[],3,FALSE)</f>
        <v>#N/A</v>
      </c>
      <c r="T429" s="52"/>
      <c r="U429" s="52"/>
      <c r="V429" s="38" t="e">
        <f>VLOOKUP(Таблица1[[#This Row],[Код условия поставки по ИНКОТЕРМС 2010]],Таблица10[],2,FALSE)</f>
        <v>#N/A</v>
      </c>
      <c r="X429" s="4" t="e">
        <f>VLOOKUP(Таблица1[[#This Row],[Код единицы измерения]],Таблица37[#All],2,FALSE)</f>
        <v>#N/A</v>
      </c>
      <c r="Z429" s="56"/>
      <c r="AA429" s="56"/>
      <c r="AB429" s="57">
        <f>Таблица1[[#This Row],[Кол-во/объем]]*Таблица1[[#This Row],[Маркетинговая цена за единицу, тенге без НДС]]</f>
        <v>0</v>
      </c>
      <c r="AC429" s="52"/>
      <c r="AD429" s="52"/>
      <c r="AE429" s="52"/>
    </row>
    <row r="430" spans="2:31" x14ac:dyDescent="0.3">
      <c r="B430" s="4" t="e">
        <f>VLOOKUP(Таблица1[[#This Row],[Наименование Заказчика]],Таблица3[],2,FALSE)</f>
        <v>#N/A</v>
      </c>
      <c r="C430" s="4" t="e">
        <f>VLOOKUP(Таблица1[[#This Row],[Наименование Заказчика]],Таблица3[],3,FALSE)</f>
        <v>#N/A</v>
      </c>
      <c r="N430" s="38" t="e">
        <f>VLOOKUP(Таблица1[[#This Row],[Код основания для проведения закупки с применением особого порядка]],Таблица4[#All],3,FALSE)</f>
        <v>#N/A</v>
      </c>
      <c r="O430" s="52"/>
      <c r="P430" s="52"/>
      <c r="Q430" s="52"/>
      <c r="R430" s="52"/>
      <c r="S430" s="38" t="e">
        <f>VLOOKUP(Таблица1[[#This Row],[Код страны поставки ТРУ]],Таблица8[],3,FALSE)</f>
        <v>#N/A</v>
      </c>
      <c r="T430" s="52"/>
      <c r="U430" s="52"/>
      <c r="V430" s="38" t="e">
        <f>VLOOKUP(Таблица1[[#This Row],[Код условия поставки по ИНКОТЕРМС 2010]],Таблица10[],2,FALSE)</f>
        <v>#N/A</v>
      </c>
      <c r="X430" s="4" t="e">
        <f>VLOOKUP(Таблица1[[#This Row],[Код единицы измерения]],Таблица37[#All],2,FALSE)</f>
        <v>#N/A</v>
      </c>
      <c r="Z430" s="56"/>
      <c r="AA430" s="56"/>
      <c r="AB430" s="57">
        <f>Таблица1[[#This Row],[Кол-во/объем]]*Таблица1[[#This Row],[Маркетинговая цена за единицу, тенге без НДС]]</f>
        <v>0</v>
      </c>
      <c r="AC430" s="52"/>
      <c r="AD430" s="52"/>
      <c r="AE430" s="52"/>
    </row>
    <row r="431" spans="2:31" x14ac:dyDescent="0.3">
      <c r="B431" s="4" t="e">
        <f>VLOOKUP(Таблица1[[#This Row],[Наименование Заказчика]],Таблица3[],2,FALSE)</f>
        <v>#N/A</v>
      </c>
      <c r="C431" s="4" t="e">
        <f>VLOOKUP(Таблица1[[#This Row],[Наименование Заказчика]],Таблица3[],3,FALSE)</f>
        <v>#N/A</v>
      </c>
      <c r="N431" s="38" t="e">
        <f>VLOOKUP(Таблица1[[#This Row],[Код основания для проведения закупки с применением особого порядка]],Таблица4[#All],3,FALSE)</f>
        <v>#N/A</v>
      </c>
      <c r="O431" s="52"/>
      <c r="P431" s="52"/>
      <c r="Q431" s="52"/>
      <c r="R431" s="52"/>
      <c r="S431" s="38" t="e">
        <f>VLOOKUP(Таблица1[[#This Row],[Код страны поставки ТРУ]],Таблица8[],3,FALSE)</f>
        <v>#N/A</v>
      </c>
      <c r="T431" s="52"/>
      <c r="U431" s="52"/>
      <c r="V431" s="38" t="e">
        <f>VLOOKUP(Таблица1[[#This Row],[Код условия поставки по ИНКОТЕРМС 2010]],Таблица10[],2,FALSE)</f>
        <v>#N/A</v>
      </c>
      <c r="X431" s="4" t="e">
        <f>VLOOKUP(Таблица1[[#This Row],[Код единицы измерения]],Таблица37[#All],2,FALSE)</f>
        <v>#N/A</v>
      </c>
      <c r="Z431" s="56"/>
      <c r="AA431" s="56"/>
      <c r="AB431" s="57">
        <f>Таблица1[[#This Row],[Кол-во/объем]]*Таблица1[[#This Row],[Маркетинговая цена за единицу, тенге без НДС]]</f>
        <v>0</v>
      </c>
      <c r="AC431" s="52"/>
      <c r="AD431" s="52"/>
      <c r="AE431" s="52"/>
    </row>
    <row r="432" spans="2:31" x14ac:dyDescent="0.3">
      <c r="B432" s="4" t="e">
        <f>VLOOKUP(Таблица1[[#This Row],[Наименование Заказчика]],Таблица3[],2,FALSE)</f>
        <v>#N/A</v>
      </c>
      <c r="C432" s="4" t="e">
        <f>VLOOKUP(Таблица1[[#This Row],[Наименование Заказчика]],Таблица3[],3,FALSE)</f>
        <v>#N/A</v>
      </c>
      <c r="N432" s="38" t="e">
        <f>VLOOKUP(Таблица1[[#This Row],[Код основания для проведения закупки с применением особого порядка]],Таблица4[#All],3,FALSE)</f>
        <v>#N/A</v>
      </c>
      <c r="O432" s="52"/>
      <c r="P432" s="52"/>
      <c r="Q432" s="52"/>
      <c r="R432" s="52"/>
      <c r="S432" s="38" t="e">
        <f>VLOOKUP(Таблица1[[#This Row],[Код страны поставки ТРУ]],Таблица8[],3,FALSE)</f>
        <v>#N/A</v>
      </c>
      <c r="T432" s="52"/>
      <c r="U432" s="52"/>
      <c r="V432" s="38" t="e">
        <f>VLOOKUP(Таблица1[[#This Row],[Код условия поставки по ИНКОТЕРМС 2010]],Таблица10[],2,FALSE)</f>
        <v>#N/A</v>
      </c>
      <c r="X432" s="4" t="e">
        <f>VLOOKUP(Таблица1[[#This Row],[Код единицы измерения]],Таблица37[#All],2,FALSE)</f>
        <v>#N/A</v>
      </c>
      <c r="Z432" s="56"/>
      <c r="AA432" s="56"/>
      <c r="AB432" s="57">
        <f>Таблица1[[#This Row],[Кол-во/объем]]*Таблица1[[#This Row],[Маркетинговая цена за единицу, тенге без НДС]]</f>
        <v>0</v>
      </c>
      <c r="AC432" s="52"/>
      <c r="AD432" s="52"/>
      <c r="AE432" s="52"/>
    </row>
    <row r="433" spans="2:31" x14ac:dyDescent="0.3">
      <c r="B433" s="4" t="e">
        <f>VLOOKUP(Таблица1[[#This Row],[Наименование Заказчика]],Таблица3[],2,FALSE)</f>
        <v>#N/A</v>
      </c>
      <c r="C433" s="4" t="e">
        <f>VLOOKUP(Таблица1[[#This Row],[Наименование Заказчика]],Таблица3[],3,FALSE)</f>
        <v>#N/A</v>
      </c>
      <c r="N433" s="38" t="e">
        <f>VLOOKUP(Таблица1[[#This Row],[Код основания для проведения закупки с применением особого порядка]],Таблица4[#All],3,FALSE)</f>
        <v>#N/A</v>
      </c>
      <c r="O433" s="52"/>
      <c r="P433" s="52"/>
      <c r="Q433" s="52"/>
      <c r="R433" s="52"/>
      <c r="S433" s="38" t="e">
        <f>VLOOKUP(Таблица1[[#This Row],[Код страны поставки ТРУ]],Таблица8[],3,FALSE)</f>
        <v>#N/A</v>
      </c>
      <c r="T433" s="52"/>
      <c r="U433" s="52"/>
      <c r="V433" s="38" t="e">
        <f>VLOOKUP(Таблица1[[#This Row],[Код условия поставки по ИНКОТЕРМС 2010]],Таблица10[],2,FALSE)</f>
        <v>#N/A</v>
      </c>
      <c r="X433" s="4" t="e">
        <f>VLOOKUP(Таблица1[[#This Row],[Код единицы измерения]],Таблица37[#All],2,FALSE)</f>
        <v>#N/A</v>
      </c>
      <c r="Z433" s="56"/>
      <c r="AA433" s="56"/>
      <c r="AB433" s="57">
        <f>Таблица1[[#This Row],[Кол-во/объем]]*Таблица1[[#This Row],[Маркетинговая цена за единицу, тенге без НДС]]</f>
        <v>0</v>
      </c>
      <c r="AC433" s="52"/>
      <c r="AD433" s="52"/>
      <c r="AE433" s="52"/>
    </row>
    <row r="434" spans="2:31" x14ac:dyDescent="0.3">
      <c r="B434" s="4" t="e">
        <f>VLOOKUP(Таблица1[[#This Row],[Наименование Заказчика]],Таблица3[],2,FALSE)</f>
        <v>#N/A</v>
      </c>
      <c r="C434" s="4" t="e">
        <f>VLOOKUP(Таблица1[[#This Row],[Наименование Заказчика]],Таблица3[],3,FALSE)</f>
        <v>#N/A</v>
      </c>
      <c r="N434" s="38" t="e">
        <f>VLOOKUP(Таблица1[[#This Row],[Код основания для проведения закупки с применением особого порядка]],Таблица4[#All],3,FALSE)</f>
        <v>#N/A</v>
      </c>
      <c r="O434" s="52"/>
      <c r="P434" s="52"/>
      <c r="Q434" s="52"/>
      <c r="R434" s="52"/>
      <c r="S434" s="38" t="e">
        <f>VLOOKUP(Таблица1[[#This Row],[Код страны поставки ТРУ]],Таблица8[],3,FALSE)</f>
        <v>#N/A</v>
      </c>
      <c r="T434" s="52"/>
      <c r="U434" s="52"/>
      <c r="V434" s="38" t="e">
        <f>VLOOKUP(Таблица1[[#This Row],[Код условия поставки по ИНКОТЕРМС 2010]],Таблица10[],2,FALSE)</f>
        <v>#N/A</v>
      </c>
      <c r="X434" s="4" t="e">
        <f>VLOOKUP(Таблица1[[#This Row],[Код единицы измерения]],Таблица37[#All],2,FALSE)</f>
        <v>#N/A</v>
      </c>
      <c r="Z434" s="56"/>
      <c r="AA434" s="56"/>
      <c r="AB434" s="57">
        <f>Таблица1[[#This Row],[Кол-во/объем]]*Таблица1[[#This Row],[Маркетинговая цена за единицу, тенге без НДС]]</f>
        <v>0</v>
      </c>
      <c r="AC434" s="52"/>
      <c r="AD434" s="52"/>
      <c r="AE434" s="52"/>
    </row>
    <row r="435" spans="2:31" x14ac:dyDescent="0.3">
      <c r="B435" s="4" t="e">
        <f>VLOOKUP(Таблица1[[#This Row],[Наименование Заказчика]],Таблица3[],2,FALSE)</f>
        <v>#N/A</v>
      </c>
      <c r="C435" s="4" t="e">
        <f>VLOOKUP(Таблица1[[#This Row],[Наименование Заказчика]],Таблица3[],3,FALSE)</f>
        <v>#N/A</v>
      </c>
      <c r="N435" s="38" t="e">
        <f>VLOOKUP(Таблица1[[#This Row],[Код основания для проведения закупки с применением особого порядка]],Таблица4[#All],3,FALSE)</f>
        <v>#N/A</v>
      </c>
      <c r="O435" s="52"/>
      <c r="P435" s="52"/>
      <c r="Q435" s="52"/>
      <c r="R435" s="52"/>
      <c r="S435" s="38" t="e">
        <f>VLOOKUP(Таблица1[[#This Row],[Код страны поставки ТРУ]],Таблица8[],3,FALSE)</f>
        <v>#N/A</v>
      </c>
      <c r="T435" s="52"/>
      <c r="U435" s="52"/>
      <c r="V435" s="38" t="e">
        <f>VLOOKUP(Таблица1[[#This Row],[Код условия поставки по ИНКОТЕРМС 2010]],Таблица10[],2,FALSE)</f>
        <v>#N/A</v>
      </c>
      <c r="X435" s="4" t="e">
        <f>VLOOKUP(Таблица1[[#This Row],[Код единицы измерения]],Таблица37[#All],2,FALSE)</f>
        <v>#N/A</v>
      </c>
      <c r="Z435" s="56"/>
      <c r="AA435" s="56"/>
      <c r="AB435" s="57">
        <f>Таблица1[[#This Row],[Кол-во/объем]]*Таблица1[[#This Row],[Маркетинговая цена за единицу, тенге без НДС]]</f>
        <v>0</v>
      </c>
      <c r="AC435" s="52"/>
      <c r="AD435" s="52"/>
      <c r="AE435" s="52"/>
    </row>
    <row r="436" spans="2:31" x14ac:dyDescent="0.3">
      <c r="B436" s="4" t="e">
        <f>VLOOKUP(Таблица1[[#This Row],[Наименование Заказчика]],Таблица3[],2,FALSE)</f>
        <v>#N/A</v>
      </c>
      <c r="C436" s="4" t="e">
        <f>VLOOKUP(Таблица1[[#This Row],[Наименование Заказчика]],Таблица3[],3,FALSE)</f>
        <v>#N/A</v>
      </c>
      <c r="N436" s="38" t="e">
        <f>VLOOKUP(Таблица1[[#This Row],[Код основания для проведения закупки с применением особого порядка]],Таблица4[#All],3,FALSE)</f>
        <v>#N/A</v>
      </c>
      <c r="O436" s="52"/>
      <c r="P436" s="52"/>
      <c r="Q436" s="52"/>
      <c r="R436" s="52"/>
      <c r="S436" s="38" t="e">
        <f>VLOOKUP(Таблица1[[#This Row],[Код страны поставки ТРУ]],Таблица8[],3,FALSE)</f>
        <v>#N/A</v>
      </c>
      <c r="T436" s="52"/>
      <c r="U436" s="52"/>
      <c r="V436" s="38" t="e">
        <f>VLOOKUP(Таблица1[[#This Row],[Код условия поставки по ИНКОТЕРМС 2010]],Таблица10[],2,FALSE)</f>
        <v>#N/A</v>
      </c>
      <c r="X436" s="4" t="e">
        <f>VLOOKUP(Таблица1[[#This Row],[Код единицы измерения]],Таблица37[#All],2,FALSE)</f>
        <v>#N/A</v>
      </c>
      <c r="Z436" s="56"/>
      <c r="AA436" s="56"/>
      <c r="AB436" s="57">
        <f>Таблица1[[#This Row],[Кол-во/объем]]*Таблица1[[#This Row],[Маркетинговая цена за единицу, тенге без НДС]]</f>
        <v>0</v>
      </c>
      <c r="AC436" s="52"/>
      <c r="AD436" s="52"/>
      <c r="AE436" s="52"/>
    </row>
    <row r="437" spans="2:31" x14ac:dyDescent="0.3">
      <c r="B437" s="4" t="e">
        <f>VLOOKUP(Таблица1[[#This Row],[Наименование Заказчика]],Таблица3[],2,FALSE)</f>
        <v>#N/A</v>
      </c>
      <c r="C437" s="4" t="e">
        <f>VLOOKUP(Таблица1[[#This Row],[Наименование Заказчика]],Таблица3[],3,FALSE)</f>
        <v>#N/A</v>
      </c>
      <c r="N437" s="38" t="e">
        <f>VLOOKUP(Таблица1[[#This Row],[Код основания для проведения закупки с применением особого порядка]],Таблица4[#All],3,FALSE)</f>
        <v>#N/A</v>
      </c>
      <c r="O437" s="52"/>
      <c r="P437" s="52"/>
      <c r="Q437" s="52"/>
      <c r="R437" s="52"/>
      <c r="S437" s="38" t="e">
        <f>VLOOKUP(Таблица1[[#This Row],[Код страны поставки ТРУ]],Таблица8[],3,FALSE)</f>
        <v>#N/A</v>
      </c>
      <c r="T437" s="52"/>
      <c r="U437" s="52"/>
      <c r="V437" s="38" t="e">
        <f>VLOOKUP(Таблица1[[#This Row],[Код условия поставки по ИНКОТЕРМС 2010]],Таблица10[],2,FALSE)</f>
        <v>#N/A</v>
      </c>
      <c r="X437" s="4" t="e">
        <f>VLOOKUP(Таблица1[[#This Row],[Код единицы измерения]],Таблица37[#All],2,FALSE)</f>
        <v>#N/A</v>
      </c>
      <c r="Z437" s="56"/>
      <c r="AA437" s="56"/>
      <c r="AB437" s="57">
        <f>Таблица1[[#This Row],[Кол-во/объем]]*Таблица1[[#This Row],[Маркетинговая цена за единицу, тенге без НДС]]</f>
        <v>0</v>
      </c>
      <c r="AC437" s="52"/>
      <c r="AD437" s="52"/>
      <c r="AE437" s="52"/>
    </row>
    <row r="438" spans="2:31" x14ac:dyDescent="0.3">
      <c r="B438" s="4" t="e">
        <f>VLOOKUP(Таблица1[[#This Row],[Наименование Заказчика]],Таблица3[],2,FALSE)</f>
        <v>#N/A</v>
      </c>
      <c r="C438" s="4" t="e">
        <f>VLOOKUP(Таблица1[[#This Row],[Наименование Заказчика]],Таблица3[],3,FALSE)</f>
        <v>#N/A</v>
      </c>
      <c r="N438" s="38" t="e">
        <f>VLOOKUP(Таблица1[[#This Row],[Код основания для проведения закупки с применением особого порядка]],Таблица4[#All],3,FALSE)</f>
        <v>#N/A</v>
      </c>
      <c r="O438" s="52"/>
      <c r="P438" s="52"/>
      <c r="Q438" s="52"/>
      <c r="R438" s="52"/>
      <c r="S438" s="38" t="e">
        <f>VLOOKUP(Таблица1[[#This Row],[Код страны поставки ТРУ]],Таблица8[],3,FALSE)</f>
        <v>#N/A</v>
      </c>
      <c r="T438" s="52"/>
      <c r="U438" s="52"/>
      <c r="V438" s="38" t="e">
        <f>VLOOKUP(Таблица1[[#This Row],[Код условия поставки по ИНКОТЕРМС 2010]],Таблица10[],2,FALSE)</f>
        <v>#N/A</v>
      </c>
      <c r="X438" s="4" t="e">
        <f>VLOOKUP(Таблица1[[#This Row],[Код единицы измерения]],Таблица37[#All],2,FALSE)</f>
        <v>#N/A</v>
      </c>
      <c r="Z438" s="56"/>
      <c r="AA438" s="56"/>
      <c r="AB438" s="57">
        <f>Таблица1[[#This Row],[Кол-во/объем]]*Таблица1[[#This Row],[Маркетинговая цена за единицу, тенге без НДС]]</f>
        <v>0</v>
      </c>
      <c r="AC438" s="52"/>
      <c r="AD438" s="52"/>
      <c r="AE438" s="52"/>
    </row>
    <row r="439" spans="2:31" x14ac:dyDescent="0.3">
      <c r="B439" s="4" t="e">
        <f>VLOOKUP(Таблица1[[#This Row],[Наименование Заказчика]],Таблица3[],2,FALSE)</f>
        <v>#N/A</v>
      </c>
      <c r="C439" s="4" t="e">
        <f>VLOOKUP(Таблица1[[#This Row],[Наименование Заказчика]],Таблица3[],3,FALSE)</f>
        <v>#N/A</v>
      </c>
      <c r="N439" s="38" t="e">
        <f>VLOOKUP(Таблица1[[#This Row],[Код основания для проведения закупки с применением особого порядка]],Таблица4[#All],3,FALSE)</f>
        <v>#N/A</v>
      </c>
      <c r="O439" s="52"/>
      <c r="P439" s="52"/>
      <c r="Q439" s="52"/>
      <c r="R439" s="52"/>
      <c r="S439" s="38" t="e">
        <f>VLOOKUP(Таблица1[[#This Row],[Код страны поставки ТРУ]],Таблица8[],3,FALSE)</f>
        <v>#N/A</v>
      </c>
      <c r="T439" s="52"/>
      <c r="U439" s="52"/>
      <c r="V439" s="38" t="e">
        <f>VLOOKUP(Таблица1[[#This Row],[Код условия поставки по ИНКОТЕРМС 2010]],Таблица10[],2,FALSE)</f>
        <v>#N/A</v>
      </c>
      <c r="X439" s="4" t="e">
        <f>VLOOKUP(Таблица1[[#This Row],[Код единицы измерения]],Таблица37[#All],2,FALSE)</f>
        <v>#N/A</v>
      </c>
      <c r="Z439" s="56"/>
      <c r="AA439" s="56"/>
      <c r="AB439" s="57">
        <f>Таблица1[[#This Row],[Кол-во/объем]]*Таблица1[[#This Row],[Маркетинговая цена за единицу, тенге без НДС]]</f>
        <v>0</v>
      </c>
      <c r="AC439" s="52"/>
      <c r="AD439" s="52"/>
      <c r="AE439" s="52"/>
    </row>
    <row r="440" spans="2:31" x14ac:dyDescent="0.3">
      <c r="B440" s="4" t="e">
        <f>VLOOKUP(Таблица1[[#This Row],[Наименование Заказчика]],Таблица3[],2,FALSE)</f>
        <v>#N/A</v>
      </c>
      <c r="C440" s="4" t="e">
        <f>VLOOKUP(Таблица1[[#This Row],[Наименование Заказчика]],Таблица3[],3,FALSE)</f>
        <v>#N/A</v>
      </c>
      <c r="N440" s="38" t="e">
        <f>VLOOKUP(Таблица1[[#This Row],[Код основания для проведения закупки с применением особого порядка]],Таблица4[#All],3,FALSE)</f>
        <v>#N/A</v>
      </c>
      <c r="O440" s="52"/>
      <c r="P440" s="52"/>
      <c r="Q440" s="52"/>
      <c r="R440" s="52"/>
      <c r="S440" s="38" t="e">
        <f>VLOOKUP(Таблица1[[#This Row],[Код страны поставки ТРУ]],Таблица8[],3,FALSE)</f>
        <v>#N/A</v>
      </c>
      <c r="T440" s="52"/>
      <c r="U440" s="52"/>
      <c r="V440" s="38" t="e">
        <f>VLOOKUP(Таблица1[[#This Row],[Код условия поставки по ИНКОТЕРМС 2010]],Таблица10[],2,FALSE)</f>
        <v>#N/A</v>
      </c>
      <c r="X440" s="4" t="e">
        <f>VLOOKUP(Таблица1[[#This Row],[Код единицы измерения]],Таблица37[#All],2,FALSE)</f>
        <v>#N/A</v>
      </c>
      <c r="Z440" s="56"/>
      <c r="AA440" s="56"/>
      <c r="AB440" s="57">
        <f>Таблица1[[#This Row],[Кол-во/объем]]*Таблица1[[#This Row],[Маркетинговая цена за единицу, тенге без НДС]]</f>
        <v>0</v>
      </c>
      <c r="AC440" s="52"/>
      <c r="AD440" s="52"/>
      <c r="AE440" s="52"/>
    </row>
    <row r="441" spans="2:31" x14ac:dyDescent="0.3">
      <c r="B441" s="4" t="e">
        <f>VLOOKUP(Таблица1[[#This Row],[Наименование Заказчика]],Таблица3[],2,FALSE)</f>
        <v>#N/A</v>
      </c>
      <c r="C441" s="4" t="e">
        <f>VLOOKUP(Таблица1[[#This Row],[Наименование Заказчика]],Таблица3[],3,FALSE)</f>
        <v>#N/A</v>
      </c>
      <c r="N441" s="38" t="e">
        <f>VLOOKUP(Таблица1[[#This Row],[Код основания для проведения закупки с применением особого порядка]],Таблица4[#All],3,FALSE)</f>
        <v>#N/A</v>
      </c>
      <c r="O441" s="52"/>
      <c r="P441" s="52"/>
      <c r="Q441" s="52"/>
      <c r="R441" s="52"/>
      <c r="S441" s="38" t="e">
        <f>VLOOKUP(Таблица1[[#This Row],[Код страны поставки ТРУ]],Таблица8[],3,FALSE)</f>
        <v>#N/A</v>
      </c>
      <c r="T441" s="52"/>
      <c r="U441" s="52"/>
      <c r="V441" s="38" t="e">
        <f>VLOOKUP(Таблица1[[#This Row],[Код условия поставки по ИНКОТЕРМС 2010]],Таблица10[],2,FALSE)</f>
        <v>#N/A</v>
      </c>
      <c r="X441" s="4" t="e">
        <f>VLOOKUP(Таблица1[[#This Row],[Код единицы измерения]],Таблица37[#All],2,FALSE)</f>
        <v>#N/A</v>
      </c>
      <c r="Z441" s="56"/>
      <c r="AA441" s="56"/>
      <c r="AB441" s="57">
        <f>Таблица1[[#This Row],[Кол-во/объем]]*Таблица1[[#This Row],[Маркетинговая цена за единицу, тенге без НДС]]</f>
        <v>0</v>
      </c>
      <c r="AC441" s="52"/>
      <c r="AD441" s="52"/>
      <c r="AE441" s="52"/>
    </row>
    <row r="442" spans="2:31" x14ac:dyDescent="0.3">
      <c r="B442" s="4" t="e">
        <f>VLOOKUP(Таблица1[[#This Row],[Наименование Заказчика]],Таблица3[],2,FALSE)</f>
        <v>#N/A</v>
      </c>
      <c r="C442" s="4" t="e">
        <f>VLOOKUP(Таблица1[[#This Row],[Наименование Заказчика]],Таблица3[],3,FALSE)</f>
        <v>#N/A</v>
      </c>
      <c r="N442" s="38" t="e">
        <f>VLOOKUP(Таблица1[[#This Row],[Код основания для проведения закупки с применением особого порядка]],Таблица4[#All],3,FALSE)</f>
        <v>#N/A</v>
      </c>
      <c r="O442" s="52"/>
      <c r="P442" s="52"/>
      <c r="Q442" s="52"/>
      <c r="R442" s="52"/>
      <c r="S442" s="38" t="e">
        <f>VLOOKUP(Таблица1[[#This Row],[Код страны поставки ТРУ]],Таблица8[],3,FALSE)</f>
        <v>#N/A</v>
      </c>
      <c r="T442" s="52"/>
      <c r="U442" s="52"/>
      <c r="V442" s="38" t="e">
        <f>VLOOKUP(Таблица1[[#This Row],[Код условия поставки по ИНКОТЕРМС 2010]],Таблица10[],2,FALSE)</f>
        <v>#N/A</v>
      </c>
      <c r="X442" s="4" t="e">
        <f>VLOOKUP(Таблица1[[#This Row],[Код единицы измерения]],Таблица37[#All],2,FALSE)</f>
        <v>#N/A</v>
      </c>
      <c r="Z442" s="56"/>
      <c r="AA442" s="56"/>
      <c r="AB442" s="57">
        <f>Таблица1[[#This Row],[Кол-во/объем]]*Таблица1[[#This Row],[Маркетинговая цена за единицу, тенге без НДС]]</f>
        <v>0</v>
      </c>
      <c r="AC442" s="52"/>
      <c r="AD442" s="52"/>
      <c r="AE442" s="52"/>
    </row>
    <row r="443" spans="2:31" x14ac:dyDescent="0.3">
      <c r="B443" s="4" t="e">
        <f>VLOOKUP(Таблица1[[#This Row],[Наименование Заказчика]],Таблица3[],2,FALSE)</f>
        <v>#N/A</v>
      </c>
      <c r="C443" s="4" t="e">
        <f>VLOOKUP(Таблица1[[#This Row],[Наименование Заказчика]],Таблица3[],3,FALSE)</f>
        <v>#N/A</v>
      </c>
      <c r="N443" s="38" t="e">
        <f>VLOOKUP(Таблица1[[#This Row],[Код основания для проведения закупки с применением особого порядка]],Таблица4[#All],3,FALSE)</f>
        <v>#N/A</v>
      </c>
      <c r="O443" s="52"/>
      <c r="P443" s="52"/>
      <c r="Q443" s="52"/>
      <c r="R443" s="52"/>
      <c r="S443" s="38" t="e">
        <f>VLOOKUP(Таблица1[[#This Row],[Код страны поставки ТРУ]],Таблица8[],3,FALSE)</f>
        <v>#N/A</v>
      </c>
      <c r="T443" s="52"/>
      <c r="U443" s="52"/>
      <c r="V443" s="38" t="e">
        <f>VLOOKUP(Таблица1[[#This Row],[Код условия поставки по ИНКОТЕРМС 2010]],Таблица10[],2,FALSE)</f>
        <v>#N/A</v>
      </c>
      <c r="X443" s="4" t="e">
        <f>VLOOKUP(Таблица1[[#This Row],[Код единицы измерения]],Таблица37[#All],2,FALSE)</f>
        <v>#N/A</v>
      </c>
      <c r="Z443" s="56"/>
      <c r="AA443" s="56"/>
      <c r="AB443" s="57">
        <f>Таблица1[[#This Row],[Кол-во/объем]]*Таблица1[[#This Row],[Маркетинговая цена за единицу, тенге без НДС]]</f>
        <v>0</v>
      </c>
      <c r="AC443" s="52"/>
      <c r="AD443" s="52"/>
      <c r="AE443" s="52"/>
    </row>
    <row r="444" spans="2:31" x14ac:dyDescent="0.3">
      <c r="B444" s="4" t="e">
        <f>VLOOKUP(Таблица1[[#This Row],[Наименование Заказчика]],Таблица3[],2,FALSE)</f>
        <v>#N/A</v>
      </c>
      <c r="C444" s="4" t="e">
        <f>VLOOKUP(Таблица1[[#This Row],[Наименование Заказчика]],Таблица3[],3,FALSE)</f>
        <v>#N/A</v>
      </c>
      <c r="N444" s="38" t="e">
        <f>VLOOKUP(Таблица1[[#This Row],[Код основания для проведения закупки с применением особого порядка]],Таблица4[#All],3,FALSE)</f>
        <v>#N/A</v>
      </c>
      <c r="O444" s="52"/>
      <c r="P444" s="52"/>
      <c r="Q444" s="52"/>
      <c r="R444" s="52"/>
      <c r="S444" s="38" t="e">
        <f>VLOOKUP(Таблица1[[#This Row],[Код страны поставки ТРУ]],Таблица8[],3,FALSE)</f>
        <v>#N/A</v>
      </c>
      <c r="T444" s="52"/>
      <c r="U444" s="52"/>
      <c r="V444" s="38" t="e">
        <f>VLOOKUP(Таблица1[[#This Row],[Код условия поставки по ИНКОТЕРМС 2010]],Таблица10[],2,FALSE)</f>
        <v>#N/A</v>
      </c>
      <c r="X444" s="4" t="e">
        <f>VLOOKUP(Таблица1[[#This Row],[Код единицы измерения]],Таблица37[#All],2,FALSE)</f>
        <v>#N/A</v>
      </c>
      <c r="Z444" s="56"/>
      <c r="AA444" s="56"/>
      <c r="AB444" s="57">
        <f>Таблица1[[#This Row],[Кол-во/объем]]*Таблица1[[#This Row],[Маркетинговая цена за единицу, тенге без НДС]]</f>
        <v>0</v>
      </c>
      <c r="AC444" s="52"/>
      <c r="AD444" s="52"/>
      <c r="AE444" s="52"/>
    </row>
    <row r="445" spans="2:31" x14ac:dyDescent="0.3">
      <c r="B445" s="4" t="e">
        <f>VLOOKUP(Таблица1[[#This Row],[Наименование Заказчика]],Таблица3[],2,FALSE)</f>
        <v>#N/A</v>
      </c>
      <c r="C445" s="4" t="e">
        <f>VLOOKUP(Таблица1[[#This Row],[Наименование Заказчика]],Таблица3[],3,FALSE)</f>
        <v>#N/A</v>
      </c>
      <c r="N445" s="38" t="e">
        <f>VLOOKUP(Таблица1[[#This Row],[Код основания для проведения закупки с применением особого порядка]],Таблица4[#All],3,FALSE)</f>
        <v>#N/A</v>
      </c>
      <c r="O445" s="52"/>
      <c r="P445" s="52"/>
      <c r="Q445" s="52"/>
      <c r="R445" s="52"/>
      <c r="S445" s="38" t="e">
        <f>VLOOKUP(Таблица1[[#This Row],[Код страны поставки ТРУ]],Таблица8[],3,FALSE)</f>
        <v>#N/A</v>
      </c>
      <c r="T445" s="52"/>
      <c r="U445" s="52"/>
      <c r="V445" s="38" t="e">
        <f>VLOOKUP(Таблица1[[#This Row],[Код условия поставки по ИНКОТЕРМС 2010]],Таблица10[],2,FALSE)</f>
        <v>#N/A</v>
      </c>
      <c r="X445" s="4" t="e">
        <f>VLOOKUP(Таблица1[[#This Row],[Код единицы измерения]],Таблица37[#All],2,FALSE)</f>
        <v>#N/A</v>
      </c>
      <c r="Z445" s="56"/>
      <c r="AA445" s="56"/>
      <c r="AB445" s="57">
        <f>Таблица1[[#This Row],[Кол-во/объем]]*Таблица1[[#This Row],[Маркетинговая цена за единицу, тенге без НДС]]</f>
        <v>0</v>
      </c>
      <c r="AC445" s="52"/>
      <c r="AD445" s="52"/>
      <c r="AE445" s="52"/>
    </row>
    <row r="446" spans="2:31" x14ac:dyDescent="0.3">
      <c r="B446" s="4" t="e">
        <f>VLOOKUP(Таблица1[[#This Row],[Наименование Заказчика]],Таблица3[],2,FALSE)</f>
        <v>#N/A</v>
      </c>
      <c r="C446" s="4" t="e">
        <f>VLOOKUP(Таблица1[[#This Row],[Наименование Заказчика]],Таблица3[],3,FALSE)</f>
        <v>#N/A</v>
      </c>
      <c r="N446" s="38" t="e">
        <f>VLOOKUP(Таблица1[[#This Row],[Код основания для проведения закупки с применением особого порядка]],Таблица4[#All],3,FALSE)</f>
        <v>#N/A</v>
      </c>
      <c r="O446" s="52"/>
      <c r="P446" s="52"/>
      <c r="Q446" s="52"/>
      <c r="R446" s="52"/>
      <c r="S446" s="38" t="e">
        <f>VLOOKUP(Таблица1[[#This Row],[Код страны поставки ТРУ]],Таблица8[],3,FALSE)</f>
        <v>#N/A</v>
      </c>
      <c r="T446" s="52"/>
      <c r="U446" s="52"/>
      <c r="V446" s="38" t="e">
        <f>VLOOKUP(Таблица1[[#This Row],[Код условия поставки по ИНКОТЕРМС 2010]],Таблица10[],2,FALSE)</f>
        <v>#N/A</v>
      </c>
      <c r="X446" s="4" t="e">
        <f>VLOOKUP(Таблица1[[#This Row],[Код единицы измерения]],Таблица37[#All],2,FALSE)</f>
        <v>#N/A</v>
      </c>
      <c r="Z446" s="56"/>
      <c r="AA446" s="56"/>
      <c r="AB446" s="57">
        <f>Таблица1[[#This Row],[Кол-во/объем]]*Таблица1[[#This Row],[Маркетинговая цена за единицу, тенге без НДС]]</f>
        <v>0</v>
      </c>
      <c r="AC446" s="52"/>
      <c r="AD446" s="52"/>
      <c r="AE446" s="52"/>
    </row>
    <row r="447" spans="2:31" x14ac:dyDescent="0.3">
      <c r="B447" s="4" t="e">
        <f>VLOOKUP(Таблица1[[#This Row],[Наименование Заказчика]],Таблица3[],2,FALSE)</f>
        <v>#N/A</v>
      </c>
      <c r="C447" s="4" t="e">
        <f>VLOOKUP(Таблица1[[#This Row],[Наименование Заказчика]],Таблица3[],3,FALSE)</f>
        <v>#N/A</v>
      </c>
      <c r="N447" s="38" t="e">
        <f>VLOOKUP(Таблица1[[#This Row],[Код основания для проведения закупки с применением особого порядка]],Таблица4[#All],3,FALSE)</f>
        <v>#N/A</v>
      </c>
      <c r="O447" s="52"/>
      <c r="P447" s="52"/>
      <c r="Q447" s="52"/>
      <c r="R447" s="52"/>
      <c r="S447" s="38" t="e">
        <f>VLOOKUP(Таблица1[[#This Row],[Код страны поставки ТРУ]],Таблица8[],3,FALSE)</f>
        <v>#N/A</v>
      </c>
      <c r="T447" s="52"/>
      <c r="U447" s="52"/>
      <c r="V447" s="38" t="e">
        <f>VLOOKUP(Таблица1[[#This Row],[Код условия поставки по ИНКОТЕРМС 2010]],Таблица10[],2,FALSE)</f>
        <v>#N/A</v>
      </c>
      <c r="X447" s="4" t="e">
        <f>VLOOKUP(Таблица1[[#This Row],[Код единицы измерения]],Таблица37[#All],2,FALSE)</f>
        <v>#N/A</v>
      </c>
      <c r="Z447" s="56"/>
      <c r="AA447" s="56"/>
      <c r="AB447" s="57">
        <f>Таблица1[[#This Row],[Кол-во/объем]]*Таблица1[[#This Row],[Маркетинговая цена за единицу, тенге без НДС]]</f>
        <v>0</v>
      </c>
      <c r="AC447" s="52"/>
      <c r="AD447" s="52"/>
      <c r="AE447" s="52"/>
    </row>
    <row r="448" spans="2:31" x14ac:dyDescent="0.3">
      <c r="B448" s="4" t="e">
        <f>VLOOKUP(Таблица1[[#This Row],[Наименование Заказчика]],Таблица3[],2,FALSE)</f>
        <v>#N/A</v>
      </c>
      <c r="C448" s="4" t="e">
        <f>VLOOKUP(Таблица1[[#This Row],[Наименование Заказчика]],Таблица3[],3,FALSE)</f>
        <v>#N/A</v>
      </c>
      <c r="N448" s="38" t="e">
        <f>VLOOKUP(Таблица1[[#This Row],[Код основания для проведения закупки с применением особого порядка]],Таблица4[#All],3,FALSE)</f>
        <v>#N/A</v>
      </c>
      <c r="O448" s="52"/>
      <c r="P448" s="52"/>
      <c r="Q448" s="52"/>
      <c r="R448" s="52"/>
      <c r="S448" s="38" t="e">
        <f>VLOOKUP(Таблица1[[#This Row],[Код страны поставки ТРУ]],Таблица8[],3,FALSE)</f>
        <v>#N/A</v>
      </c>
      <c r="T448" s="52"/>
      <c r="U448" s="52"/>
      <c r="V448" s="38" t="e">
        <f>VLOOKUP(Таблица1[[#This Row],[Код условия поставки по ИНКОТЕРМС 2010]],Таблица10[],2,FALSE)</f>
        <v>#N/A</v>
      </c>
      <c r="X448" s="4" t="e">
        <f>VLOOKUP(Таблица1[[#This Row],[Код единицы измерения]],Таблица37[#All],2,FALSE)</f>
        <v>#N/A</v>
      </c>
      <c r="Z448" s="56"/>
      <c r="AA448" s="56"/>
      <c r="AB448" s="57">
        <f>Таблица1[[#This Row],[Кол-во/объем]]*Таблица1[[#This Row],[Маркетинговая цена за единицу, тенге без НДС]]</f>
        <v>0</v>
      </c>
      <c r="AC448" s="52"/>
      <c r="AD448" s="52"/>
      <c r="AE448" s="52"/>
    </row>
    <row r="449" spans="2:31" x14ac:dyDescent="0.3">
      <c r="B449" s="4" t="e">
        <f>VLOOKUP(Таблица1[[#This Row],[Наименование Заказчика]],Таблица3[],2,FALSE)</f>
        <v>#N/A</v>
      </c>
      <c r="C449" s="4" t="e">
        <f>VLOOKUP(Таблица1[[#This Row],[Наименование Заказчика]],Таблица3[],3,FALSE)</f>
        <v>#N/A</v>
      </c>
      <c r="N449" s="38" t="e">
        <f>VLOOKUP(Таблица1[[#This Row],[Код основания для проведения закупки с применением особого порядка]],Таблица4[#All],3,FALSE)</f>
        <v>#N/A</v>
      </c>
      <c r="O449" s="52"/>
      <c r="P449" s="52"/>
      <c r="Q449" s="52"/>
      <c r="R449" s="52"/>
      <c r="S449" s="38" t="e">
        <f>VLOOKUP(Таблица1[[#This Row],[Код страны поставки ТРУ]],Таблица8[],3,FALSE)</f>
        <v>#N/A</v>
      </c>
      <c r="T449" s="52"/>
      <c r="U449" s="52"/>
      <c r="V449" s="38" t="e">
        <f>VLOOKUP(Таблица1[[#This Row],[Код условия поставки по ИНКОТЕРМС 2010]],Таблица10[],2,FALSE)</f>
        <v>#N/A</v>
      </c>
      <c r="X449" s="4" t="e">
        <f>VLOOKUP(Таблица1[[#This Row],[Код единицы измерения]],Таблица37[#All],2,FALSE)</f>
        <v>#N/A</v>
      </c>
      <c r="Z449" s="56"/>
      <c r="AA449" s="56"/>
      <c r="AB449" s="57">
        <f>Таблица1[[#This Row],[Кол-во/объем]]*Таблица1[[#This Row],[Маркетинговая цена за единицу, тенге без НДС]]</f>
        <v>0</v>
      </c>
      <c r="AC449" s="52"/>
      <c r="AD449" s="52"/>
      <c r="AE449" s="52"/>
    </row>
    <row r="450" spans="2:31" x14ac:dyDescent="0.3">
      <c r="B450" s="4" t="e">
        <f>VLOOKUP(Таблица1[[#This Row],[Наименование Заказчика]],Таблица3[],2,FALSE)</f>
        <v>#N/A</v>
      </c>
      <c r="C450" s="4" t="e">
        <f>VLOOKUP(Таблица1[[#This Row],[Наименование Заказчика]],Таблица3[],3,FALSE)</f>
        <v>#N/A</v>
      </c>
      <c r="N450" s="38" t="e">
        <f>VLOOKUP(Таблица1[[#This Row],[Код основания для проведения закупки с применением особого порядка]],Таблица4[#All],3,FALSE)</f>
        <v>#N/A</v>
      </c>
      <c r="O450" s="52"/>
      <c r="P450" s="52"/>
      <c r="Q450" s="52"/>
      <c r="R450" s="52"/>
      <c r="S450" s="38" t="e">
        <f>VLOOKUP(Таблица1[[#This Row],[Код страны поставки ТРУ]],Таблица8[],3,FALSE)</f>
        <v>#N/A</v>
      </c>
      <c r="T450" s="52"/>
      <c r="U450" s="52"/>
      <c r="V450" s="38" t="e">
        <f>VLOOKUP(Таблица1[[#This Row],[Код условия поставки по ИНКОТЕРМС 2010]],Таблица10[],2,FALSE)</f>
        <v>#N/A</v>
      </c>
      <c r="X450" s="4" t="e">
        <f>VLOOKUP(Таблица1[[#This Row],[Код единицы измерения]],Таблица37[#All],2,FALSE)</f>
        <v>#N/A</v>
      </c>
      <c r="Z450" s="56"/>
      <c r="AA450" s="56"/>
      <c r="AB450" s="57">
        <f>Таблица1[[#This Row],[Кол-во/объем]]*Таблица1[[#This Row],[Маркетинговая цена за единицу, тенге без НДС]]</f>
        <v>0</v>
      </c>
      <c r="AC450" s="52"/>
      <c r="AD450" s="52"/>
      <c r="AE450" s="52"/>
    </row>
    <row r="451" spans="2:31" x14ac:dyDescent="0.3">
      <c r="B451" s="4" t="e">
        <f>VLOOKUP(Таблица1[[#This Row],[Наименование Заказчика]],Таблица3[],2,FALSE)</f>
        <v>#N/A</v>
      </c>
      <c r="C451" s="4" t="e">
        <f>VLOOKUP(Таблица1[[#This Row],[Наименование Заказчика]],Таблица3[],3,FALSE)</f>
        <v>#N/A</v>
      </c>
      <c r="N451" s="38" t="e">
        <f>VLOOKUP(Таблица1[[#This Row],[Код основания для проведения закупки с применением особого порядка]],Таблица4[#All],3,FALSE)</f>
        <v>#N/A</v>
      </c>
      <c r="O451" s="52"/>
      <c r="P451" s="52"/>
      <c r="Q451" s="52"/>
      <c r="R451" s="52"/>
      <c r="S451" s="38" t="e">
        <f>VLOOKUP(Таблица1[[#This Row],[Код страны поставки ТРУ]],Таблица8[],3,FALSE)</f>
        <v>#N/A</v>
      </c>
      <c r="T451" s="52"/>
      <c r="U451" s="52"/>
      <c r="V451" s="38" t="e">
        <f>VLOOKUP(Таблица1[[#This Row],[Код условия поставки по ИНКОТЕРМС 2010]],Таблица10[],2,FALSE)</f>
        <v>#N/A</v>
      </c>
      <c r="X451" s="4" t="e">
        <f>VLOOKUP(Таблица1[[#This Row],[Код единицы измерения]],Таблица37[#All],2,FALSE)</f>
        <v>#N/A</v>
      </c>
      <c r="Z451" s="56"/>
      <c r="AA451" s="56"/>
      <c r="AB451" s="57">
        <f>Таблица1[[#This Row],[Кол-во/объем]]*Таблица1[[#This Row],[Маркетинговая цена за единицу, тенге без НДС]]</f>
        <v>0</v>
      </c>
      <c r="AC451" s="52"/>
      <c r="AD451" s="52"/>
      <c r="AE451" s="52"/>
    </row>
    <row r="452" spans="2:31" x14ac:dyDescent="0.3">
      <c r="B452" s="4" t="e">
        <f>VLOOKUP(Таблица1[[#This Row],[Наименование Заказчика]],Таблица3[],2,FALSE)</f>
        <v>#N/A</v>
      </c>
      <c r="C452" s="4" t="e">
        <f>VLOOKUP(Таблица1[[#This Row],[Наименование Заказчика]],Таблица3[],3,FALSE)</f>
        <v>#N/A</v>
      </c>
      <c r="N452" s="38" t="e">
        <f>VLOOKUP(Таблица1[[#This Row],[Код основания для проведения закупки с применением особого порядка]],Таблица4[#All],3,FALSE)</f>
        <v>#N/A</v>
      </c>
      <c r="O452" s="52"/>
      <c r="P452" s="52"/>
      <c r="Q452" s="52"/>
      <c r="R452" s="52"/>
      <c r="S452" s="38" t="e">
        <f>VLOOKUP(Таблица1[[#This Row],[Код страны поставки ТРУ]],Таблица8[],3,FALSE)</f>
        <v>#N/A</v>
      </c>
      <c r="T452" s="52"/>
      <c r="U452" s="52"/>
      <c r="V452" s="38" t="e">
        <f>VLOOKUP(Таблица1[[#This Row],[Код условия поставки по ИНКОТЕРМС 2010]],Таблица10[],2,FALSE)</f>
        <v>#N/A</v>
      </c>
      <c r="X452" s="4" t="e">
        <f>VLOOKUP(Таблица1[[#This Row],[Код единицы измерения]],Таблица37[#All],2,FALSE)</f>
        <v>#N/A</v>
      </c>
      <c r="Z452" s="56"/>
      <c r="AA452" s="56"/>
      <c r="AB452" s="57">
        <f>Таблица1[[#This Row],[Кол-во/объем]]*Таблица1[[#This Row],[Маркетинговая цена за единицу, тенге без НДС]]</f>
        <v>0</v>
      </c>
      <c r="AC452" s="52"/>
      <c r="AD452" s="52"/>
      <c r="AE452" s="52"/>
    </row>
    <row r="453" spans="2:31" x14ac:dyDescent="0.3">
      <c r="B453" s="4" t="e">
        <f>VLOOKUP(Таблица1[[#This Row],[Наименование Заказчика]],Таблица3[],2,FALSE)</f>
        <v>#N/A</v>
      </c>
      <c r="C453" s="4" t="e">
        <f>VLOOKUP(Таблица1[[#This Row],[Наименование Заказчика]],Таблица3[],3,FALSE)</f>
        <v>#N/A</v>
      </c>
      <c r="N453" s="38" t="e">
        <f>VLOOKUP(Таблица1[[#This Row],[Код основания для проведения закупки с применением особого порядка]],Таблица4[#All],3,FALSE)</f>
        <v>#N/A</v>
      </c>
      <c r="O453" s="52"/>
      <c r="P453" s="52"/>
      <c r="Q453" s="52"/>
      <c r="R453" s="52"/>
      <c r="S453" s="38" t="e">
        <f>VLOOKUP(Таблица1[[#This Row],[Код страны поставки ТРУ]],Таблица8[],3,FALSE)</f>
        <v>#N/A</v>
      </c>
      <c r="T453" s="52"/>
      <c r="U453" s="52"/>
      <c r="V453" s="38" t="e">
        <f>VLOOKUP(Таблица1[[#This Row],[Код условия поставки по ИНКОТЕРМС 2010]],Таблица10[],2,FALSE)</f>
        <v>#N/A</v>
      </c>
      <c r="X453" s="4" t="e">
        <f>VLOOKUP(Таблица1[[#This Row],[Код единицы измерения]],Таблица37[#All],2,FALSE)</f>
        <v>#N/A</v>
      </c>
      <c r="Z453" s="56"/>
      <c r="AA453" s="56"/>
      <c r="AB453" s="57">
        <f>Таблица1[[#This Row],[Кол-во/объем]]*Таблица1[[#This Row],[Маркетинговая цена за единицу, тенге без НДС]]</f>
        <v>0</v>
      </c>
      <c r="AC453" s="52"/>
      <c r="AD453" s="52"/>
      <c r="AE453" s="52"/>
    </row>
    <row r="454" spans="2:31" x14ac:dyDescent="0.3">
      <c r="B454" s="4" t="e">
        <f>VLOOKUP(Таблица1[[#This Row],[Наименование Заказчика]],Таблица3[],2,FALSE)</f>
        <v>#N/A</v>
      </c>
      <c r="C454" s="4" t="e">
        <f>VLOOKUP(Таблица1[[#This Row],[Наименование Заказчика]],Таблица3[],3,FALSE)</f>
        <v>#N/A</v>
      </c>
      <c r="N454" s="38" t="e">
        <f>VLOOKUP(Таблица1[[#This Row],[Код основания для проведения закупки с применением особого порядка]],Таблица4[#All],3,FALSE)</f>
        <v>#N/A</v>
      </c>
      <c r="O454" s="52"/>
      <c r="P454" s="52"/>
      <c r="Q454" s="52"/>
      <c r="R454" s="52"/>
      <c r="S454" s="38" t="e">
        <f>VLOOKUP(Таблица1[[#This Row],[Код страны поставки ТРУ]],Таблица8[],3,FALSE)</f>
        <v>#N/A</v>
      </c>
      <c r="T454" s="52"/>
      <c r="U454" s="52"/>
      <c r="V454" s="38" t="e">
        <f>VLOOKUP(Таблица1[[#This Row],[Код условия поставки по ИНКОТЕРМС 2010]],Таблица10[],2,FALSE)</f>
        <v>#N/A</v>
      </c>
      <c r="X454" s="4" t="e">
        <f>VLOOKUP(Таблица1[[#This Row],[Код единицы измерения]],Таблица37[#All],2,FALSE)</f>
        <v>#N/A</v>
      </c>
      <c r="Z454" s="56"/>
      <c r="AA454" s="56"/>
      <c r="AB454" s="57">
        <f>Таблица1[[#This Row],[Кол-во/объем]]*Таблица1[[#This Row],[Маркетинговая цена за единицу, тенге без НДС]]</f>
        <v>0</v>
      </c>
      <c r="AC454" s="52"/>
      <c r="AD454" s="52"/>
      <c r="AE454" s="52"/>
    </row>
    <row r="455" spans="2:31" x14ac:dyDescent="0.3">
      <c r="B455" s="4" t="e">
        <f>VLOOKUP(Таблица1[[#This Row],[Наименование Заказчика]],Таблица3[],2,FALSE)</f>
        <v>#N/A</v>
      </c>
      <c r="C455" s="4" t="e">
        <f>VLOOKUP(Таблица1[[#This Row],[Наименование Заказчика]],Таблица3[],3,FALSE)</f>
        <v>#N/A</v>
      </c>
      <c r="N455" s="38" t="e">
        <f>VLOOKUP(Таблица1[[#This Row],[Код основания для проведения закупки с применением особого порядка]],Таблица4[#All],3,FALSE)</f>
        <v>#N/A</v>
      </c>
      <c r="O455" s="52"/>
      <c r="P455" s="52"/>
      <c r="Q455" s="52"/>
      <c r="R455" s="52"/>
      <c r="S455" s="38" t="e">
        <f>VLOOKUP(Таблица1[[#This Row],[Код страны поставки ТРУ]],Таблица8[],3,FALSE)</f>
        <v>#N/A</v>
      </c>
      <c r="T455" s="52"/>
      <c r="U455" s="52"/>
      <c r="V455" s="38" t="e">
        <f>VLOOKUP(Таблица1[[#This Row],[Код условия поставки по ИНКОТЕРМС 2010]],Таблица10[],2,FALSE)</f>
        <v>#N/A</v>
      </c>
      <c r="X455" s="4" t="e">
        <f>VLOOKUP(Таблица1[[#This Row],[Код единицы измерения]],Таблица37[#All],2,FALSE)</f>
        <v>#N/A</v>
      </c>
      <c r="Z455" s="56"/>
      <c r="AA455" s="56"/>
      <c r="AB455" s="57">
        <f>Таблица1[[#This Row],[Кол-во/объем]]*Таблица1[[#This Row],[Маркетинговая цена за единицу, тенге без НДС]]</f>
        <v>0</v>
      </c>
      <c r="AC455" s="52"/>
      <c r="AD455" s="52"/>
      <c r="AE455" s="52"/>
    </row>
    <row r="456" spans="2:31" x14ac:dyDescent="0.3">
      <c r="B456" s="4" t="e">
        <f>VLOOKUP(Таблица1[[#This Row],[Наименование Заказчика]],Таблица3[],2,FALSE)</f>
        <v>#N/A</v>
      </c>
      <c r="C456" s="4" t="e">
        <f>VLOOKUP(Таблица1[[#This Row],[Наименование Заказчика]],Таблица3[],3,FALSE)</f>
        <v>#N/A</v>
      </c>
      <c r="N456" s="38" t="e">
        <f>VLOOKUP(Таблица1[[#This Row],[Код основания для проведения закупки с применением особого порядка]],Таблица4[#All],3,FALSE)</f>
        <v>#N/A</v>
      </c>
      <c r="O456" s="52"/>
      <c r="P456" s="52"/>
      <c r="Q456" s="52"/>
      <c r="R456" s="52"/>
      <c r="S456" s="38" t="e">
        <f>VLOOKUP(Таблица1[[#This Row],[Код страны поставки ТРУ]],Таблица8[],3,FALSE)</f>
        <v>#N/A</v>
      </c>
      <c r="T456" s="52"/>
      <c r="U456" s="52"/>
      <c r="V456" s="38" t="e">
        <f>VLOOKUP(Таблица1[[#This Row],[Код условия поставки по ИНКОТЕРМС 2010]],Таблица10[],2,FALSE)</f>
        <v>#N/A</v>
      </c>
      <c r="X456" s="4" t="e">
        <f>VLOOKUP(Таблица1[[#This Row],[Код единицы измерения]],Таблица37[#All],2,FALSE)</f>
        <v>#N/A</v>
      </c>
      <c r="Z456" s="56"/>
      <c r="AA456" s="56"/>
      <c r="AB456" s="57">
        <f>Таблица1[[#This Row],[Кол-во/объем]]*Таблица1[[#This Row],[Маркетинговая цена за единицу, тенге без НДС]]</f>
        <v>0</v>
      </c>
      <c r="AC456" s="52"/>
      <c r="AD456" s="52"/>
      <c r="AE456" s="52"/>
    </row>
    <row r="457" spans="2:31" x14ac:dyDescent="0.3">
      <c r="B457" s="4" t="e">
        <f>VLOOKUP(Таблица1[[#This Row],[Наименование Заказчика]],Таблица3[],2,FALSE)</f>
        <v>#N/A</v>
      </c>
      <c r="C457" s="4" t="e">
        <f>VLOOKUP(Таблица1[[#This Row],[Наименование Заказчика]],Таблица3[],3,FALSE)</f>
        <v>#N/A</v>
      </c>
      <c r="N457" s="38" t="e">
        <f>VLOOKUP(Таблица1[[#This Row],[Код основания для проведения закупки с применением особого порядка]],Таблица4[#All],3,FALSE)</f>
        <v>#N/A</v>
      </c>
      <c r="O457" s="52"/>
      <c r="P457" s="52"/>
      <c r="Q457" s="52"/>
      <c r="R457" s="52"/>
      <c r="S457" s="38" t="e">
        <f>VLOOKUP(Таблица1[[#This Row],[Код страны поставки ТРУ]],Таблица8[],3,FALSE)</f>
        <v>#N/A</v>
      </c>
      <c r="T457" s="52"/>
      <c r="U457" s="52"/>
      <c r="V457" s="38" t="e">
        <f>VLOOKUP(Таблица1[[#This Row],[Код условия поставки по ИНКОТЕРМС 2010]],Таблица10[],2,FALSE)</f>
        <v>#N/A</v>
      </c>
      <c r="X457" s="4" t="e">
        <f>VLOOKUP(Таблица1[[#This Row],[Код единицы измерения]],Таблица37[#All],2,FALSE)</f>
        <v>#N/A</v>
      </c>
      <c r="Z457" s="56"/>
      <c r="AA457" s="56"/>
      <c r="AB457" s="57">
        <f>Таблица1[[#This Row],[Кол-во/объем]]*Таблица1[[#This Row],[Маркетинговая цена за единицу, тенге без НДС]]</f>
        <v>0</v>
      </c>
      <c r="AC457" s="52"/>
      <c r="AD457" s="52"/>
      <c r="AE457" s="52"/>
    </row>
    <row r="458" spans="2:31" x14ac:dyDescent="0.3">
      <c r="B458" s="4" t="e">
        <f>VLOOKUP(Таблица1[[#This Row],[Наименование Заказчика]],Таблица3[],2,FALSE)</f>
        <v>#N/A</v>
      </c>
      <c r="C458" s="4" t="e">
        <f>VLOOKUP(Таблица1[[#This Row],[Наименование Заказчика]],Таблица3[],3,FALSE)</f>
        <v>#N/A</v>
      </c>
      <c r="N458" s="38" t="e">
        <f>VLOOKUP(Таблица1[[#This Row],[Код основания для проведения закупки с применением особого порядка]],Таблица4[#All],3,FALSE)</f>
        <v>#N/A</v>
      </c>
      <c r="O458" s="52"/>
      <c r="P458" s="52"/>
      <c r="Q458" s="52"/>
      <c r="R458" s="52"/>
      <c r="S458" s="38" t="e">
        <f>VLOOKUP(Таблица1[[#This Row],[Код страны поставки ТРУ]],Таблица8[],3,FALSE)</f>
        <v>#N/A</v>
      </c>
      <c r="T458" s="52"/>
      <c r="U458" s="52"/>
      <c r="V458" s="38" t="e">
        <f>VLOOKUP(Таблица1[[#This Row],[Код условия поставки по ИНКОТЕРМС 2010]],Таблица10[],2,FALSE)</f>
        <v>#N/A</v>
      </c>
      <c r="X458" s="4" t="e">
        <f>VLOOKUP(Таблица1[[#This Row],[Код единицы измерения]],Таблица37[#All],2,FALSE)</f>
        <v>#N/A</v>
      </c>
      <c r="Z458" s="56"/>
      <c r="AA458" s="56"/>
      <c r="AB458" s="57">
        <f>Таблица1[[#This Row],[Кол-во/объем]]*Таблица1[[#This Row],[Маркетинговая цена за единицу, тенге без НДС]]</f>
        <v>0</v>
      </c>
      <c r="AC458" s="52"/>
      <c r="AD458" s="52"/>
      <c r="AE458" s="52"/>
    </row>
    <row r="459" spans="2:31" x14ac:dyDescent="0.3">
      <c r="B459" s="4" t="e">
        <f>VLOOKUP(Таблица1[[#This Row],[Наименование Заказчика]],Таблица3[],2,FALSE)</f>
        <v>#N/A</v>
      </c>
      <c r="C459" s="4" t="e">
        <f>VLOOKUP(Таблица1[[#This Row],[Наименование Заказчика]],Таблица3[],3,FALSE)</f>
        <v>#N/A</v>
      </c>
      <c r="N459" s="38" t="e">
        <f>VLOOKUP(Таблица1[[#This Row],[Код основания для проведения закупки с применением особого порядка]],Таблица4[#All],3,FALSE)</f>
        <v>#N/A</v>
      </c>
      <c r="O459" s="52"/>
      <c r="P459" s="52"/>
      <c r="Q459" s="52"/>
      <c r="R459" s="52"/>
      <c r="S459" s="38" t="e">
        <f>VLOOKUP(Таблица1[[#This Row],[Код страны поставки ТРУ]],Таблица8[],3,FALSE)</f>
        <v>#N/A</v>
      </c>
      <c r="T459" s="52"/>
      <c r="U459" s="52"/>
      <c r="V459" s="38" t="e">
        <f>VLOOKUP(Таблица1[[#This Row],[Код условия поставки по ИНКОТЕРМС 2010]],Таблица10[],2,FALSE)</f>
        <v>#N/A</v>
      </c>
      <c r="X459" s="4" t="e">
        <f>VLOOKUP(Таблица1[[#This Row],[Код единицы измерения]],Таблица37[#All],2,FALSE)</f>
        <v>#N/A</v>
      </c>
      <c r="Z459" s="56"/>
      <c r="AA459" s="56"/>
      <c r="AB459" s="57">
        <f>Таблица1[[#This Row],[Кол-во/объем]]*Таблица1[[#This Row],[Маркетинговая цена за единицу, тенге без НДС]]</f>
        <v>0</v>
      </c>
      <c r="AC459" s="52"/>
      <c r="AD459" s="52"/>
      <c r="AE459" s="52"/>
    </row>
    <row r="460" spans="2:31" x14ac:dyDescent="0.3">
      <c r="B460" s="4" t="e">
        <f>VLOOKUP(Таблица1[[#This Row],[Наименование Заказчика]],Таблица3[],2,FALSE)</f>
        <v>#N/A</v>
      </c>
      <c r="C460" s="4" t="e">
        <f>VLOOKUP(Таблица1[[#This Row],[Наименование Заказчика]],Таблица3[],3,FALSE)</f>
        <v>#N/A</v>
      </c>
      <c r="N460" s="38" t="e">
        <f>VLOOKUP(Таблица1[[#This Row],[Код основания для проведения закупки с применением особого порядка]],Таблица4[#All],3,FALSE)</f>
        <v>#N/A</v>
      </c>
      <c r="O460" s="52"/>
      <c r="P460" s="52"/>
      <c r="Q460" s="52"/>
      <c r="R460" s="52"/>
      <c r="S460" s="38" t="e">
        <f>VLOOKUP(Таблица1[[#This Row],[Код страны поставки ТРУ]],Таблица8[],3,FALSE)</f>
        <v>#N/A</v>
      </c>
      <c r="T460" s="52"/>
      <c r="U460" s="52"/>
      <c r="V460" s="38" t="e">
        <f>VLOOKUP(Таблица1[[#This Row],[Код условия поставки по ИНКОТЕРМС 2010]],Таблица10[],2,FALSE)</f>
        <v>#N/A</v>
      </c>
      <c r="X460" s="4" t="e">
        <f>VLOOKUP(Таблица1[[#This Row],[Код единицы измерения]],Таблица37[#All],2,FALSE)</f>
        <v>#N/A</v>
      </c>
      <c r="Z460" s="56"/>
      <c r="AA460" s="56"/>
      <c r="AB460" s="57">
        <f>Таблица1[[#This Row],[Кол-во/объем]]*Таблица1[[#This Row],[Маркетинговая цена за единицу, тенге без НДС]]</f>
        <v>0</v>
      </c>
      <c r="AC460" s="52"/>
      <c r="AD460" s="52"/>
      <c r="AE460" s="52"/>
    </row>
    <row r="461" spans="2:31" x14ac:dyDescent="0.3">
      <c r="B461" s="4" t="e">
        <f>VLOOKUP(Таблица1[[#This Row],[Наименование Заказчика]],Таблица3[],2,FALSE)</f>
        <v>#N/A</v>
      </c>
      <c r="C461" s="4" t="e">
        <f>VLOOKUP(Таблица1[[#This Row],[Наименование Заказчика]],Таблица3[],3,FALSE)</f>
        <v>#N/A</v>
      </c>
      <c r="N461" s="38" t="e">
        <f>VLOOKUP(Таблица1[[#This Row],[Код основания для проведения закупки с применением особого порядка]],Таблица4[#All],3,FALSE)</f>
        <v>#N/A</v>
      </c>
      <c r="O461" s="52"/>
      <c r="P461" s="52"/>
      <c r="Q461" s="52"/>
      <c r="R461" s="52"/>
      <c r="S461" s="38" t="e">
        <f>VLOOKUP(Таблица1[[#This Row],[Код страны поставки ТРУ]],Таблица8[],3,FALSE)</f>
        <v>#N/A</v>
      </c>
      <c r="T461" s="52"/>
      <c r="U461" s="52"/>
      <c r="V461" s="38" t="e">
        <f>VLOOKUP(Таблица1[[#This Row],[Код условия поставки по ИНКОТЕРМС 2010]],Таблица10[],2,FALSE)</f>
        <v>#N/A</v>
      </c>
      <c r="X461" s="4" t="e">
        <f>VLOOKUP(Таблица1[[#This Row],[Код единицы измерения]],Таблица37[#All],2,FALSE)</f>
        <v>#N/A</v>
      </c>
      <c r="Z461" s="56"/>
      <c r="AA461" s="56"/>
      <c r="AB461" s="57">
        <f>Таблица1[[#This Row],[Кол-во/объем]]*Таблица1[[#This Row],[Маркетинговая цена за единицу, тенге без НДС]]</f>
        <v>0</v>
      </c>
      <c r="AC461" s="52"/>
      <c r="AD461" s="52"/>
      <c r="AE461" s="52"/>
    </row>
    <row r="462" spans="2:31" x14ac:dyDescent="0.3">
      <c r="B462" s="4" t="e">
        <f>VLOOKUP(Таблица1[[#This Row],[Наименование Заказчика]],Таблица3[],2,FALSE)</f>
        <v>#N/A</v>
      </c>
      <c r="C462" s="4" t="e">
        <f>VLOOKUP(Таблица1[[#This Row],[Наименование Заказчика]],Таблица3[],3,FALSE)</f>
        <v>#N/A</v>
      </c>
      <c r="N462" s="38" t="e">
        <f>VLOOKUP(Таблица1[[#This Row],[Код основания для проведения закупки с применением особого порядка]],Таблица4[#All],3,FALSE)</f>
        <v>#N/A</v>
      </c>
      <c r="O462" s="52"/>
      <c r="P462" s="52"/>
      <c r="Q462" s="52"/>
      <c r="R462" s="52"/>
      <c r="S462" s="38" t="e">
        <f>VLOOKUP(Таблица1[[#This Row],[Код страны поставки ТРУ]],Таблица8[],3,FALSE)</f>
        <v>#N/A</v>
      </c>
      <c r="T462" s="52"/>
      <c r="U462" s="52"/>
      <c r="V462" s="38" t="e">
        <f>VLOOKUP(Таблица1[[#This Row],[Код условия поставки по ИНКОТЕРМС 2010]],Таблица10[],2,FALSE)</f>
        <v>#N/A</v>
      </c>
      <c r="X462" s="4" t="e">
        <f>VLOOKUP(Таблица1[[#This Row],[Код единицы измерения]],Таблица37[#All],2,FALSE)</f>
        <v>#N/A</v>
      </c>
      <c r="Z462" s="56"/>
      <c r="AA462" s="56"/>
      <c r="AB462" s="57">
        <f>Таблица1[[#This Row],[Кол-во/объем]]*Таблица1[[#This Row],[Маркетинговая цена за единицу, тенге без НДС]]</f>
        <v>0</v>
      </c>
      <c r="AC462" s="52"/>
      <c r="AD462" s="52"/>
      <c r="AE462" s="52"/>
    </row>
    <row r="463" spans="2:31" x14ac:dyDescent="0.3">
      <c r="B463" s="4" t="e">
        <f>VLOOKUP(Таблица1[[#This Row],[Наименование Заказчика]],Таблица3[],2,FALSE)</f>
        <v>#N/A</v>
      </c>
      <c r="C463" s="4" t="e">
        <f>VLOOKUP(Таблица1[[#This Row],[Наименование Заказчика]],Таблица3[],3,FALSE)</f>
        <v>#N/A</v>
      </c>
      <c r="N463" s="38" t="e">
        <f>VLOOKUP(Таблица1[[#This Row],[Код основания для проведения закупки с применением особого порядка]],Таблица4[#All],3,FALSE)</f>
        <v>#N/A</v>
      </c>
      <c r="O463" s="52"/>
      <c r="P463" s="52"/>
      <c r="Q463" s="52"/>
      <c r="R463" s="52"/>
      <c r="S463" s="38" t="e">
        <f>VLOOKUP(Таблица1[[#This Row],[Код страны поставки ТРУ]],Таблица8[],3,FALSE)</f>
        <v>#N/A</v>
      </c>
      <c r="T463" s="52"/>
      <c r="U463" s="52"/>
      <c r="V463" s="38" t="e">
        <f>VLOOKUP(Таблица1[[#This Row],[Код условия поставки по ИНКОТЕРМС 2010]],Таблица10[],2,FALSE)</f>
        <v>#N/A</v>
      </c>
      <c r="X463" s="4" t="e">
        <f>VLOOKUP(Таблица1[[#This Row],[Код единицы измерения]],Таблица37[#All],2,FALSE)</f>
        <v>#N/A</v>
      </c>
      <c r="Z463" s="56"/>
      <c r="AA463" s="56"/>
      <c r="AB463" s="57">
        <f>Таблица1[[#This Row],[Кол-во/объем]]*Таблица1[[#This Row],[Маркетинговая цена за единицу, тенге без НДС]]</f>
        <v>0</v>
      </c>
      <c r="AC463" s="52"/>
      <c r="AD463" s="52"/>
      <c r="AE463" s="52"/>
    </row>
    <row r="464" spans="2:31" x14ac:dyDescent="0.3">
      <c r="B464" s="4" t="e">
        <f>VLOOKUP(Таблица1[[#This Row],[Наименование Заказчика]],Таблица3[],2,FALSE)</f>
        <v>#N/A</v>
      </c>
      <c r="C464" s="4" t="e">
        <f>VLOOKUP(Таблица1[[#This Row],[Наименование Заказчика]],Таблица3[],3,FALSE)</f>
        <v>#N/A</v>
      </c>
      <c r="N464" s="38" t="e">
        <f>VLOOKUP(Таблица1[[#This Row],[Код основания для проведения закупки с применением особого порядка]],Таблица4[#All],3,FALSE)</f>
        <v>#N/A</v>
      </c>
      <c r="O464" s="52"/>
      <c r="P464" s="52"/>
      <c r="Q464" s="52"/>
      <c r="R464" s="52"/>
      <c r="S464" s="38" t="e">
        <f>VLOOKUP(Таблица1[[#This Row],[Код страны поставки ТРУ]],Таблица8[],3,FALSE)</f>
        <v>#N/A</v>
      </c>
      <c r="T464" s="52"/>
      <c r="U464" s="52"/>
      <c r="V464" s="38" t="e">
        <f>VLOOKUP(Таблица1[[#This Row],[Код условия поставки по ИНКОТЕРМС 2010]],Таблица10[],2,FALSE)</f>
        <v>#N/A</v>
      </c>
      <c r="X464" s="4" t="e">
        <f>VLOOKUP(Таблица1[[#This Row],[Код единицы измерения]],Таблица37[#All],2,FALSE)</f>
        <v>#N/A</v>
      </c>
      <c r="Z464" s="56"/>
      <c r="AA464" s="56"/>
      <c r="AB464" s="57">
        <f>Таблица1[[#This Row],[Кол-во/объем]]*Таблица1[[#This Row],[Маркетинговая цена за единицу, тенге без НДС]]</f>
        <v>0</v>
      </c>
      <c r="AC464" s="52"/>
      <c r="AD464" s="52"/>
      <c r="AE464" s="52"/>
    </row>
    <row r="465" spans="2:31" x14ac:dyDescent="0.3">
      <c r="B465" s="4" t="e">
        <f>VLOOKUP(Таблица1[[#This Row],[Наименование Заказчика]],Таблица3[],2,FALSE)</f>
        <v>#N/A</v>
      </c>
      <c r="C465" s="4" t="e">
        <f>VLOOKUP(Таблица1[[#This Row],[Наименование Заказчика]],Таблица3[],3,FALSE)</f>
        <v>#N/A</v>
      </c>
      <c r="N465" s="38" t="e">
        <f>VLOOKUP(Таблица1[[#This Row],[Код основания для проведения закупки с применением особого порядка]],Таблица4[#All],3,FALSE)</f>
        <v>#N/A</v>
      </c>
      <c r="O465" s="52"/>
      <c r="P465" s="52"/>
      <c r="Q465" s="52"/>
      <c r="R465" s="52"/>
      <c r="S465" s="38" t="e">
        <f>VLOOKUP(Таблица1[[#This Row],[Код страны поставки ТРУ]],Таблица8[],3,FALSE)</f>
        <v>#N/A</v>
      </c>
      <c r="T465" s="52"/>
      <c r="U465" s="52"/>
      <c r="V465" s="38" t="e">
        <f>VLOOKUP(Таблица1[[#This Row],[Код условия поставки по ИНКОТЕРМС 2010]],Таблица10[],2,FALSE)</f>
        <v>#N/A</v>
      </c>
      <c r="X465" s="4" t="e">
        <f>VLOOKUP(Таблица1[[#This Row],[Код единицы измерения]],Таблица37[#All],2,FALSE)</f>
        <v>#N/A</v>
      </c>
      <c r="Z465" s="56"/>
      <c r="AA465" s="56"/>
      <c r="AB465" s="57">
        <f>Таблица1[[#This Row],[Кол-во/объем]]*Таблица1[[#This Row],[Маркетинговая цена за единицу, тенге без НДС]]</f>
        <v>0</v>
      </c>
      <c r="AC465" s="52"/>
      <c r="AD465" s="52"/>
      <c r="AE465" s="52"/>
    </row>
    <row r="466" spans="2:31" x14ac:dyDescent="0.3">
      <c r="B466" s="4" t="e">
        <f>VLOOKUP(Таблица1[[#This Row],[Наименование Заказчика]],Таблица3[],2,FALSE)</f>
        <v>#N/A</v>
      </c>
      <c r="C466" s="4" t="e">
        <f>VLOOKUP(Таблица1[[#This Row],[Наименование Заказчика]],Таблица3[],3,FALSE)</f>
        <v>#N/A</v>
      </c>
      <c r="N466" s="38" t="e">
        <f>VLOOKUP(Таблица1[[#This Row],[Код основания для проведения закупки с применением особого порядка]],Таблица4[#All],3,FALSE)</f>
        <v>#N/A</v>
      </c>
      <c r="O466" s="52"/>
      <c r="P466" s="52"/>
      <c r="Q466" s="52"/>
      <c r="R466" s="52"/>
      <c r="S466" s="38" t="e">
        <f>VLOOKUP(Таблица1[[#This Row],[Код страны поставки ТРУ]],Таблица8[],3,FALSE)</f>
        <v>#N/A</v>
      </c>
      <c r="T466" s="52"/>
      <c r="U466" s="52"/>
      <c r="V466" s="38" t="e">
        <f>VLOOKUP(Таблица1[[#This Row],[Код условия поставки по ИНКОТЕРМС 2010]],Таблица10[],2,FALSE)</f>
        <v>#N/A</v>
      </c>
      <c r="X466" s="4" t="e">
        <f>VLOOKUP(Таблица1[[#This Row],[Код единицы измерения]],Таблица37[#All],2,FALSE)</f>
        <v>#N/A</v>
      </c>
      <c r="Z466" s="56"/>
      <c r="AA466" s="56"/>
      <c r="AB466" s="57">
        <f>Таблица1[[#This Row],[Кол-во/объем]]*Таблица1[[#This Row],[Маркетинговая цена за единицу, тенге без НДС]]</f>
        <v>0</v>
      </c>
      <c r="AC466" s="52"/>
      <c r="AD466" s="52"/>
      <c r="AE466" s="52"/>
    </row>
    <row r="467" spans="2:31" x14ac:dyDescent="0.3">
      <c r="B467" s="4" t="e">
        <f>VLOOKUP(Таблица1[[#This Row],[Наименование Заказчика]],Таблица3[],2,FALSE)</f>
        <v>#N/A</v>
      </c>
      <c r="C467" s="4" t="e">
        <f>VLOOKUP(Таблица1[[#This Row],[Наименование Заказчика]],Таблица3[],3,FALSE)</f>
        <v>#N/A</v>
      </c>
      <c r="N467" s="38" t="e">
        <f>VLOOKUP(Таблица1[[#This Row],[Код основания для проведения закупки с применением особого порядка]],Таблица4[#All],3,FALSE)</f>
        <v>#N/A</v>
      </c>
      <c r="O467" s="52"/>
      <c r="P467" s="52"/>
      <c r="Q467" s="52"/>
      <c r="R467" s="52"/>
      <c r="S467" s="38" t="e">
        <f>VLOOKUP(Таблица1[[#This Row],[Код страны поставки ТРУ]],Таблица8[],3,FALSE)</f>
        <v>#N/A</v>
      </c>
      <c r="T467" s="52"/>
      <c r="U467" s="52"/>
      <c r="V467" s="38" t="e">
        <f>VLOOKUP(Таблица1[[#This Row],[Код условия поставки по ИНКОТЕРМС 2010]],Таблица10[],2,FALSE)</f>
        <v>#N/A</v>
      </c>
      <c r="X467" s="4" t="e">
        <f>VLOOKUP(Таблица1[[#This Row],[Код единицы измерения]],Таблица37[#All],2,FALSE)</f>
        <v>#N/A</v>
      </c>
      <c r="Z467" s="56"/>
      <c r="AA467" s="56"/>
      <c r="AB467" s="57">
        <f>Таблица1[[#This Row],[Кол-во/объем]]*Таблица1[[#This Row],[Маркетинговая цена за единицу, тенге без НДС]]</f>
        <v>0</v>
      </c>
      <c r="AC467" s="52"/>
      <c r="AD467" s="52"/>
      <c r="AE467" s="52"/>
    </row>
    <row r="468" spans="2:31" x14ac:dyDescent="0.3">
      <c r="B468" s="4" t="e">
        <f>VLOOKUP(Таблица1[[#This Row],[Наименование Заказчика]],Таблица3[],2,FALSE)</f>
        <v>#N/A</v>
      </c>
      <c r="C468" s="4" t="e">
        <f>VLOOKUP(Таблица1[[#This Row],[Наименование Заказчика]],Таблица3[],3,FALSE)</f>
        <v>#N/A</v>
      </c>
      <c r="N468" s="38" t="e">
        <f>VLOOKUP(Таблица1[[#This Row],[Код основания для проведения закупки с применением особого порядка]],Таблица4[#All],3,FALSE)</f>
        <v>#N/A</v>
      </c>
      <c r="O468" s="52"/>
      <c r="P468" s="52"/>
      <c r="Q468" s="52"/>
      <c r="R468" s="52"/>
      <c r="S468" s="38" t="e">
        <f>VLOOKUP(Таблица1[[#This Row],[Код страны поставки ТРУ]],Таблица8[],3,FALSE)</f>
        <v>#N/A</v>
      </c>
      <c r="T468" s="52"/>
      <c r="U468" s="52"/>
      <c r="V468" s="38" t="e">
        <f>VLOOKUP(Таблица1[[#This Row],[Код условия поставки по ИНКОТЕРМС 2010]],Таблица10[],2,FALSE)</f>
        <v>#N/A</v>
      </c>
      <c r="X468" s="4" t="e">
        <f>VLOOKUP(Таблица1[[#This Row],[Код единицы измерения]],Таблица37[#All],2,FALSE)</f>
        <v>#N/A</v>
      </c>
      <c r="Z468" s="56"/>
      <c r="AA468" s="56"/>
      <c r="AB468" s="57">
        <f>Таблица1[[#This Row],[Кол-во/объем]]*Таблица1[[#This Row],[Маркетинговая цена за единицу, тенге без НДС]]</f>
        <v>0</v>
      </c>
      <c r="AC468" s="52"/>
      <c r="AD468" s="52"/>
      <c r="AE468" s="52"/>
    </row>
    <row r="469" spans="2:31" x14ac:dyDescent="0.3">
      <c r="B469" s="4" t="e">
        <f>VLOOKUP(Таблица1[[#This Row],[Наименование Заказчика]],Таблица3[],2,FALSE)</f>
        <v>#N/A</v>
      </c>
      <c r="C469" s="4" t="e">
        <f>VLOOKUP(Таблица1[[#This Row],[Наименование Заказчика]],Таблица3[],3,FALSE)</f>
        <v>#N/A</v>
      </c>
      <c r="N469" s="38" t="e">
        <f>VLOOKUP(Таблица1[[#This Row],[Код основания для проведения закупки с применением особого порядка]],Таблица4[#All],3,FALSE)</f>
        <v>#N/A</v>
      </c>
      <c r="O469" s="52"/>
      <c r="P469" s="52"/>
      <c r="Q469" s="52"/>
      <c r="R469" s="52"/>
      <c r="S469" s="38" t="e">
        <f>VLOOKUP(Таблица1[[#This Row],[Код страны поставки ТРУ]],Таблица8[],3,FALSE)</f>
        <v>#N/A</v>
      </c>
      <c r="T469" s="52"/>
      <c r="U469" s="52"/>
      <c r="V469" s="38" t="e">
        <f>VLOOKUP(Таблица1[[#This Row],[Код условия поставки по ИНКОТЕРМС 2010]],Таблица10[],2,FALSE)</f>
        <v>#N/A</v>
      </c>
      <c r="X469" s="4" t="e">
        <f>VLOOKUP(Таблица1[[#This Row],[Код единицы измерения]],Таблица37[#All],2,FALSE)</f>
        <v>#N/A</v>
      </c>
      <c r="Z469" s="56"/>
      <c r="AA469" s="56"/>
      <c r="AB469" s="57">
        <f>Таблица1[[#This Row],[Кол-во/объем]]*Таблица1[[#This Row],[Маркетинговая цена за единицу, тенге без НДС]]</f>
        <v>0</v>
      </c>
      <c r="AC469" s="52"/>
      <c r="AD469" s="52"/>
      <c r="AE469" s="52"/>
    </row>
    <row r="470" spans="2:31" x14ac:dyDescent="0.3">
      <c r="B470" s="4" t="e">
        <f>VLOOKUP(Таблица1[[#This Row],[Наименование Заказчика]],Таблица3[],2,FALSE)</f>
        <v>#N/A</v>
      </c>
      <c r="C470" s="4" t="e">
        <f>VLOOKUP(Таблица1[[#This Row],[Наименование Заказчика]],Таблица3[],3,FALSE)</f>
        <v>#N/A</v>
      </c>
      <c r="N470" s="38" t="e">
        <f>VLOOKUP(Таблица1[[#This Row],[Код основания для проведения закупки с применением особого порядка]],Таблица4[#All],3,FALSE)</f>
        <v>#N/A</v>
      </c>
      <c r="O470" s="52"/>
      <c r="P470" s="52"/>
      <c r="Q470" s="52"/>
      <c r="R470" s="52"/>
      <c r="S470" s="38" t="e">
        <f>VLOOKUP(Таблица1[[#This Row],[Код страны поставки ТРУ]],Таблица8[],3,FALSE)</f>
        <v>#N/A</v>
      </c>
      <c r="T470" s="52"/>
      <c r="U470" s="52"/>
      <c r="V470" s="38" t="e">
        <f>VLOOKUP(Таблица1[[#This Row],[Код условия поставки по ИНКОТЕРМС 2010]],Таблица10[],2,FALSE)</f>
        <v>#N/A</v>
      </c>
      <c r="X470" s="4" t="e">
        <f>VLOOKUP(Таблица1[[#This Row],[Код единицы измерения]],Таблица37[#All],2,FALSE)</f>
        <v>#N/A</v>
      </c>
      <c r="Z470" s="56"/>
      <c r="AA470" s="56"/>
      <c r="AB470" s="57">
        <f>Таблица1[[#This Row],[Кол-во/объем]]*Таблица1[[#This Row],[Маркетинговая цена за единицу, тенге без НДС]]</f>
        <v>0</v>
      </c>
      <c r="AC470" s="52"/>
      <c r="AD470" s="52"/>
      <c r="AE470" s="52"/>
    </row>
    <row r="471" spans="2:31" x14ac:dyDescent="0.3">
      <c r="B471" s="4" t="e">
        <f>VLOOKUP(Таблица1[[#This Row],[Наименование Заказчика]],Таблица3[],2,FALSE)</f>
        <v>#N/A</v>
      </c>
      <c r="C471" s="4" t="e">
        <f>VLOOKUP(Таблица1[[#This Row],[Наименование Заказчика]],Таблица3[],3,FALSE)</f>
        <v>#N/A</v>
      </c>
      <c r="N471" s="38" t="e">
        <f>VLOOKUP(Таблица1[[#This Row],[Код основания для проведения закупки с применением особого порядка]],Таблица4[#All],3,FALSE)</f>
        <v>#N/A</v>
      </c>
      <c r="O471" s="52"/>
      <c r="P471" s="52"/>
      <c r="Q471" s="52"/>
      <c r="R471" s="52"/>
      <c r="S471" s="38" t="e">
        <f>VLOOKUP(Таблица1[[#This Row],[Код страны поставки ТРУ]],Таблица8[],3,FALSE)</f>
        <v>#N/A</v>
      </c>
      <c r="T471" s="52"/>
      <c r="U471" s="52"/>
      <c r="V471" s="38" t="e">
        <f>VLOOKUP(Таблица1[[#This Row],[Код условия поставки по ИНКОТЕРМС 2010]],Таблица10[],2,FALSE)</f>
        <v>#N/A</v>
      </c>
      <c r="X471" s="4" t="e">
        <f>VLOOKUP(Таблица1[[#This Row],[Код единицы измерения]],Таблица37[#All],2,FALSE)</f>
        <v>#N/A</v>
      </c>
      <c r="Z471" s="56"/>
      <c r="AA471" s="56"/>
      <c r="AB471" s="57">
        <f>Таблица1[[#This Row],[Кол-во/объем]]*Таблица1[[#This Row],[Маркетинговая цена за единицу, тенге без НДС]]</f>
        <v>0</v>
      </c>
      <c r="AC471" s="52"/>
      <c r="AD471" s="52"/>
      <c r="AE471" s="52"/>
    </row>
    <row r="472" spans="2:31" x14ac:dyDescent="0.3">
      <c r="B472" s="4" t="e">
        <f>VLOOKUP(Таблица1[[#This Row],[Наименование Заказчика]],Таблица3[],2,FALSE)</f>
        <v>#N/A</v>
      </c>
      <c r="C472" s="4" t="e">
        <f>VLOOKUP(Таблица1[[#This Row],[Наименование Заказчика]],Таблица3[],3,FALSE)</f>
        <v>#N/A</v>
      </c>
      <c r="N472" s="38" t="e">
        <f>VLOOKUP(Таблица1[[#This Row],[Код основания для проведения закупки с применением особого порядка]],Таблица4[#All],3,FALSE)</f>
        <v>#N/A</v>
      </c>
      <c r="O472" s="52"/>
      <c r="P472" s="52"/>
      <c r="Q472" s="52"/>
      <c r="R472" s="52"/>
      <c r="S472" s="38" t="e">
        <f>VLOOKUP(Таблица1[[#This Row],[Код страны поставки ТРУ]],Таблица8[],3,FALSE)</f>
        <v>#N/A</v>
      </c>
      <c r="T472" s="52"/>
      <c r="U472" s="52"/>
      <c r="V472" s="38" t="e">
        <f>VLOOKUP(Таблица1[[#This Row],[Код условия поставки по ИНКОТЕРМС 2010]],Таблица10[],2,FALSE)</f>
        <v>#N/A</v>
      </c>
      <c r="X472" s="4" t="e">
        <f>VLOOKUP(Таблица1[[#This Row],[Код единицы измерения]],Таблица37[#All],2,FALSE)</f>
        <v>#N/A</v>
      </c>
      <c r="Z472" s="56"/>
      <c r="AA472" s="56"/>
      <c r="AB472" s="57">
        <f>Таблица1[[#This Row],[Кол-во/объем]]*Таблица1[[#This Row],[Маркетинговая цена за единицу, тенге без НДС]]</f>
        <v>0</v>
      </c>
      <c r="AC472" s="52"/>
      <c r="AD472" s="52"/>
      <c r="AE472" s="52"/>
    </row>
    <row r="473" spans="2:31" x14ac:dyDescent="0.3">
      <c r="B473" s="4" t="e">
        <f>VLOOKUP(Таблица1[[#This Row],[Наименование Заказчика]],Таблица3[],2,FALSE)</f>
        <v>#N/A</v>
      </c>
      <c r="C473" s="4" t="e">
        <f>VLOOKUP(Таблица1[[#This Row],[Наименование Заказчика]],Таблица3[],3,FALSE)</f>
        <v>#N/A</v>
      </c>
      <c r="N473" s="38" t="e">
        <f>VLOOKUP(Таблица1[[#This Row],[Код основания для проведения закупки с применением особого порядка]],Таблица4[#All],3,FALSE)</f>
        <v>#N/A</v>
      </c>
      <c r="O473" s="52"/>
      <c r="P473" s="52"/>
      <c r="Q473" s="52"/>
      <c r="R473" s="52"/>
      <c r="S473" s="38" t="e">
        <f>VLOOKUP(Таблица1[[#This Row],[Код страны поставки ТРУ]],Таблица8[],3,FALSE)</f>
        <v>#N/A</v>
      </c>
      <c r="T473" s="52"/>
      <c r="U473" s="52"/>
      <c r="V473" s="38" t="e">
        <f>VLOOKUP(Таблица1[[#This Row],[Код условия поставки по ИНКОТЕРМС 2010]],Таблица10[],2,FALSE)</f>
        <v>#N/A</v>
      </c>
      <c r="X473" s="4" t="e">
        <f>VLOOKUP(Таблица1[[#This Row],[Код единицы измерения]],Таблица37[#All],2,FALSE)</f>
        <v>#N/A</v>
      </c>
      <c r="Z473" s="56"/>
      <c r="AA473" s="56"/>
      <c r="AB473" s="57">
        <f>Таблица1[[#This Row],[Кол-во/объем]]*Таблица1[[#This Row],[Маркетинговая цена за единицу, тенге без НДС]]</f>
        <v>0</v>
      </c>
      <c r="AC473" s="52"/>
      <c r="AD473" s="52"/>
      <c r="AE473" s="52"/>
    </row>
    <row r="474" spans="2:31" x14ac:dyDescent="0.3">
      <c r="B474" s="4" t="e">
        <f>VLOOKUP(Таблица1[[#This Row],[Наименование Заказчика]],Таблица3[],2,FALSE)</f>
        <v>#N/A</v>
      </c>
      <c r="C474" s="4" t="e">
        <f>VLOOKUP(Таблица1[[#This Row],[Наименование Заказчика]],Таблица3[],3,FALSE)</f>
        <v>#N/A</v>
      </c>
      <c r="N474" s="38" t="e">
        <f>VLOOKUP(Таблица1[[#This Row],[Код основания для проведения закупки с применением особого порядка]],Таблица4[#All],3,FALSE)</f>
        <v>#N/A</v>
      </c>
      <c r="O474" s="52"/>
      <c r="P474" s="52"/>
      <c r="Q474" s="52"/>
      <c r="R474" s="52"/>
      <c r="S474" s="38" t="e">
        <f>VLOOKUP(Таблица1[[#This Row],[Код страны поставки ТРУ]],Таблица8[],3,FALSE)</f>
        <v>#N/A</v>
      </c>
      <c r="T474" s="52"/>
      <c r="U474" s="52"/>
      <c r="V474" s="38" t="e">
        <f>VLOOKUP(Таблица1[[#This Row],[Код условия поставки по ИНКОТЕРМС 2010]],Таблица10[],2,FALSE)</f>
        <v>#N/A</v>
      </c>
      <c r="X474" s="4" t="e">
        <f>VLOOKUP(Таблица1[[#This Row],[Код единицы измерения]],Таблица37[#All],2,FALSE)</f>
        <v>#N/A</v>
      </c>
      <c r="Z474" s="56"/>
      <c r="AA474" s="56"/>
      <c r="AB474" s="57">
        <f>Таблица1[[#This Row],[Кол-во/объем]]*Таблица1[[#This Row],[Маркетинговая цена за единицу, тенге без НДС]]</f>
        <v>0</v>
      </c>
      <c r="AC474" s="52"/>
      <c r="AD474" s="52"/>
      <c r="AE474" s="52"/>
    </row>
    <row r="475" spans="2:31" x14ac:dyDescent="0.3">
      <c r="B475" s="4" t="e">
        <f>VLOOKUP(Таблица1[[#This Row],[Наименование Заказчика]],Таблица3[],2,FALSE)</f>
        <v>#N/A</v>
      </c>
      <c r="C475" s="4" t="e">
        <f>VLOOKUP(Таблица1[[#This Row],[Наименование Заказчика]],Таблица3[],3,FALSE)</f>
        <v>#N/A</v>
      </c>
      <c r="N475" s="38" t="e">
        <f>VLOOKUP(Таблица1[[#This Row],[Код основания для проведения закупки с применением особого порядка]],Таблица4[#All],3,FALSE)</f>
        <v>#N/A</v>
      </c>
      <c r="O475" s="52"/>
      <c r="P475" s="52"/>
      <c r="Q475" s="52"/>
      <c r="R475" s="52"/>
      <c r="S475" s="38" t="e">
        <f>VLOOKUP(Таблица1[[#This Row],[Код страны поставки ТРУ]],Таблица8[],3,FALSE)</f>
        <v>#N/A</v>
      </c>
      <c r="T475" s="52"/>
      <c r="U475" s="52"/>
      <c r="V475" s="38" t="e">
        <f>VLOOKUP(Таблица1[[#This Row],[Код условия поставки по ИНКОТЕРМС 2010]],Таблица10[],2,FALSE)</f>
        <v>#N/A</v>
      </c>
      <c r="X475" s="4" t="e">
        <f>VLOOKUP(Таблица1[[#This Row],[Код единицы измерения]],Таблица37[#All],2,FALSE)</f>
        <v>#N/A</v>
      </c>
      <c r="Z475" s="56"/>
      <c r="AA475" s="56"/>
      <c r="AB475" s="57">
        <f>Таблица1[[#This Row],[Кол-во/объем]]*Таблица1[[#This Row],[Маркетинговая цена за единицу, тенге без НДС]]</f>
        <v>0</v>
      </c>
      <c r="AC475" s="52"/>
      <c r="AD475" s="52"/>
      <c r="AE475" s="52"/>
    </row>
    <row r="476" spans="2:31" x14ac:dyDescent="0.3">
      <c r="B476" s="4" t="e">
        <f>VLOOKUP(Таблица1[[#This Row],[Наименование Заказчика]],Таблица3[],2,FALSE)</f>
        <v>#N/A</v>
      </c>
      <c r="C476" s="4" t="e">
        <f>VLOOKUP(Таблица1[[#This Row],[Наименование Заказчика]],Таблица3[],3,FALSE)</f>
        <v>#N/A</v>
      </c>
      <c r="N476" s="38" t="e">
        <f>VLOOKUP(Таблица1[[#This Row],[Код основания для проведения закупки с применением особого порядка]],Таблица4[#All],3,FALSE)</f>
        <v>#N/A</v>
      </c>
      <c r="O476" s="52"/>
      <c r="P476" s="52"/>
      <c r="Q476" s="52"/>
      <c r="R476" s="52"/>
      <c r="S476" s="38" t="e">
        <f>VLOOKUP(Таблица1[[#This Row],[Код страны поставки ТРУ]],Таблица8[],3,FALSE)</f>
        <v>#N/A</v>
      </c>
      <c r="T476" s="52"/>
      <c r="U476" s="52"/>
      <c r="V476" s="38" t="e">
        <f>VLOOKUP(Таблица1[[#This Row],[Код условия поставки по ИНКОТЕРМС 2010]],Таблица10[],2,FALSE)</f>
        <v>#N/A</v>
      </c>
      <c r="X476" s="4" t="e">
        <f>VLOOKUP(Таблица1[[#This Row],[Код единицы измерения]],Таблица37[#All],2,FALSE)</f>
        <v>#N/A</v>
      </c>
      <c r="Z476" s="56"/>
      <c r="AA476" s="56"/>
      <c r="AB476" s="57">
        <f>Таблица1[[#This Row],[Кол-во/объем]]*Таблица1[[#This Row],[Маркетинговая цена за единицу, тенге без НДС]]</f>
        <v>0</v>
      </c>
      <c r="AC476" s="52"/>
      <c r="AD476" s="52"/>
      <c r="AE476" s="52"/>
    </row>
    <row r="477" spans="2:31" x14ac:dyDescent="0.3">
      <c r="B477" s="4" t="e">
        <f>VLOOKUP(Таблица1[[#This Row],[Наименование Заказчика]],Таблица3[],2,FALSE)</f>
        <v>#N/A</v>
      </c>
      <c r="C477" s="4" t="e">
        <f>VLOOKUP(Таблица1[[#This Row],[Наименование Заказчика]],Таблица3[],3,FALSE)</f>
        <v>#N/A</v>
      </c>
      <c r="N477" s="38" t="e">
        <f>VLOOKUP(Таблица1[[#This Row],[Код основания для проведения закупки с применением особого порядка]],Таблица4[#All],3,FALSE)</f>
        <v>#N/A</v>
      </c>
      <c r="O477" s="52"/>
      <c r="P477" s="52"/>
      <c r="Q477" s="52"/>
      <c r="R477" s="52"/>
      <c r="S477" s="38" t="e">
        <f>VLOOKUP(Таблица1[[#This Row],[Код страны поставки ТРУ]],Таблица8[],3,FALSE)</f>
        <v>#N/A</v>
      </c>
      <c r="T477" s="52"/>
      <c r="U477" s="52"/>
      <c r="V477" s="38" t="e">
        <f>VLOOKUP(Таблица1[[#This Row],[Код условия поставки по ИНКОТЕРМС 2010]],Таблица10[],2,FALSE)</f>
        <v>#N/A</v>
      </c>
      <c r="X477" s="4" t="e">
        <f>VLOOKUP(Таблица1[[#This Row],[Код единицы измерения]],Таблица37[#All],2,FALSE)</f>
        <v>#N/A</v>
      </c>
      <c r="Z477" s="56"/>
      <c r="AA477" s="56"/>
      <c r="AB477" s="57">
        <f>Таблица1[[#This Row],[Кол-во/объем]]*Таблица1[[#This Row],[Маркетинговая цена за единицу, тенге без НДС]]</f>
        <v>0</v>
      </c>
      <c r="AC477" s="52"/>
      <c r="AD477" s="52"/>
      <c r="AE477" s="52"/>
    </row>
    <row r="478" spans="2:31" x14ac:dyDescent="0.3">
      <c r="B478" s="4" t="e">
        <f>VLOOKUP(Таблица1[[#This Row],[Наименование Заказчика]],Таблица3[],2,FALSE)</f>
        <v>#N/A</v>
      </c>
      <c r="C478" s="4" t="e">
        <f>VLOOKUP(Таблица1[[#This Row],[Наименование Заказчика]],Таблица3[],3,FALSE)</f>
        <v>#N/A</v>
      </c>
      <c r="N478" s="38" t="e">
        <f>VLOOKUP(Таблица1[[#This Row],[Код основания для проведения закупки с применением особого порядка]],Таблица4[#All],3,FALSE)</f>
        <v>#N/A</v>
      </c>
      <c r="O478" s="52"/>
      <c r="P478" s="52"/>
      <c r="Q478" s="52"/>
      <c r="R478" s="52"/>
      <c r="S478" s="38" t="e">
        <f>VLOOKUP(Таблица1[[#This Row],[Код страны поставки ТРУ]],Таблица8[],3,FALSE)</f>
        <v>#N/A</v>
      </c>
      <c r="T478" s="52"/>
      <c r="U478" s="52"/>
      <c r="V478" s="38" t="e">
        <f>VLOOKUP(Таблица1[[#This Row],[Код условия поставки по ИНКОТЕРМС 2010]],Таблица10[],2,FALSE)</f>
        <v>#N/A</v>
      </c>
      <c r="X478" s="4" t="e">
        <f>VLOOKUP(Таблица1[[#This Row],[Код единицы измерения]],Таблица37[#All],2,FALSE)</f>
        <v>#N/A</v>
      </c>
      <c r="Z478" s="56"/>
      <c r="AA478" s="56"/>
      <c r="AB478" s="57">
        <f>Таблица1[[#This Row],[Кол-во/объем]]*Таблица1[[#This Row],[Маркетинговая цена за единицу, тенге без НДС]]</f>
        <v>0</v>
      </c>
      <c r="AC478" s="52"/>
      <c r="AD478" s="52"/>
      <c r="AE478" s="52"/>
    </row>
    <row r="479" spans="2:31" x14ac:dyDescent="0.3">
      <c r="B479" s="4" t="e">
        <f>VLOOKUP(Таблица1[[#This Row],[Наименование Заказчика]],Таблица3[],2,FALSE)</f>
        <v>#N/A</v>
      </c>
      <c r="C479" s="4" t="e">
        <f>VLOOKUP(Таблица1[[#This Row],[Наименование Заказчика]],Таблица3[],3,FALSE)</f>
        <v>#N/A</v>
      </c>
      <c r="N479" s="38" t="e">
        <f>VLOOKUP(Таблица1[[#This Row],[Код основания для проведения закупки с применением особого порядка]],Таблица4[#All],3,FALSE)</f>
        <v>#N/A</v>
      </c>
      <c r="O479" s="52"/>
      <c r="P479" s="52"/>
      <c r="Q479" s="52"/>
      <c r="R479" s="52"/>
      <c r="S479" s="38" t="e">
        <f>VLOOKUP(Таблица1[[#This Row],[Код страны поставки ТРУ]],Таблица8[],3,FALSE)</f>
        <v>#N/A</v>
      </c>
      <c r="T479" s="52"/>
      <c r="U479" s="52"/>
      <c r="V479" s="38" t="e">
        <f>VLOOKUP(Таблица1[[#This Row],[Код условия поставки по ИНКОТЕРМС 2010]],Таблица10[],2,FALSE)</f>
        <v>#N/A</v>
      </c>
      <c r="X479" s="4" t="e">
        <f>VLOOKUP(Таблица1[[#This Row],[Код единицы измерения]],Таблица37[#All],2,FALSE)</f>
        <v>#N/A</v>
      </c>
      <c r="Z479" s="56"/>
      <c r="AA479" s="56"/>
      <c r="AB479" s="57">
        <f>Таблица1[[#This Row],[Кол-во/объем]]*Таблица1[[#This Row],[Маркетинговая цена за единицу, тенге без НДС]]</f>
        <v>0</v>
      </c>
      <c r="AC479" s="52"/>
      <c r="AD479" s="52"/>
      <c r="AE479" s="52"/>
    </row>
    <row r="480" spans="2:31" x14ac:dyDescent="0.3">
      <c r="B480" s="4" t="e">
        <f>VLOOKUP(Таблица1[[#This Row],[Наименование Заказчика]],Таблица3[],2,FALSE)</f>
        <v>#N/A</v>
      </c>
      <c r="C480" s="4" t="e">
        <f>VLOOKUP(Таблица1[[#This Row],[Наименование Заказчика]],Таблица3[],3,FALSE)</f>
        <v>#N/A</v>
      </c>
      <c r="N480" s="38" t="e">
        <f>VLOOKUP(Таблица1[[#This Row],[Код основания для проведения закупки с применением особого порядка]],Таблица4[#All],3,FALSE)</f>
        <v>#N/A</v>
      </c>
      <c r="O480" s="52"/>
      <c r="P480" s="52"/>
      <c r="Q480" s="52"/>
      <c r="R480" s="52"/>
      <c r="S480" s="38" t="e">
        <f>VLOOKUP(Таблица1[[#This Row],[Код страны поставки ТРУ]],Таблица8[],3,FALSE)</f>
        <v>#N/A</v>
      </c>
      <c r="T480" s="52"/>
      <c r="U480" s="52"/>
      <c r="V480" s="38" t="e">
        <f>VLOOKUP(Таблица1[[#This Row],[Код условия поставки по ИНКОТЕРМС 2010]],Таблица10[],2,FALSE)</f>
        <v>#N/A</v>
      </c>
      <c r="X480" s="4" t="e">
        <f>VLOOKUP(Таблица1[[#This Row],[Код единицы измерения]],Таблица37[#All],2,FALSE)</f>
        <v>#N/A</v>
      </c>
      <c r="Z480" s="56"/>
      <c r="AA480" s="56"/>
      <c r="AB480" s="57">
        <f>Таблица1[[#This Row],[Кол-во/объем]]*Таблица1[[#This Row],[Маркетинговая цена за единицу, тенге без НДС]]</f>
        <v>0</v>
      </c>
      <c r="AC480" s="52"/>
      <c r="AD480" s="52"/>
      <c r="AE480" s="52"/>
    </row>
    <row r="481" spans="2:31" x14ac:dyDescent="0.3">
      <c r="B481" s="4" t="e">
        <f>VLOOKUP(Таблица1[[#This Row],[Наименование Заказчика]],Таблица3[],2,FALSE)</f>
        <v>#N/A</v>
      </c>
      <c r="C481" s="4" t="e">
        <f>VLOOKUP(Таблица1[[#This Row],[Наименование Заказчика]],Таблица3[],3,FALSE)</f>
        <v>#N/A</v>
      </c>
      <c r="N481" s="38" t="e">
        <f>VLOOKUP(Таблица1[[#This Row],[Код основания для проведения закупки с применением особого порядка]],Таблица4[#All],3,FALSE)</f>
        <v>#N/A</v>
      </c>
      <c r="O481" s="52"/>
      <c r="P481" s="52"/>
      <c r="Q481" s="52"/>
      <c r="R481" s="52"/>
      <c r="S481" s="38" t="e">
        <f>VLOOKUP(Таблица1[[#This Row],[Код страны поставки ТРУ]],Таблица8[],3,FALSE)</f>
        <v>#N/A</v>
      </c>
      <c r="T481" s="52"/>
      <c r="U481" s="52"/>
      <c r="V481" s="38" t="e">
        <f>VLOOKUP(Таблица1[[#This Row],[Код условия поставки по ИНКОТЕРМС 2010]],Таблица10[],2,FALSE)</f>
        <v>#N/A</v>
      </c>
      <c r="X481" s="4" t="e">
        <f>VLOOKUP(Таблица1[[#This Row],[Код единицы измерения]],Таблица37[#All],2,FALSE)</f>
        <v>#N/A</v>
      </c>
      <c r="Z481" s="56"/>
      <c r="AA481" s="56"/>
      <c r="AB481" s="57">
        <f>Таблица1[[#This Row],[Кол-во/объем]]*Таблица1[[#This Row],[Маркетинговая цена за единицу, тенге без НДС]]</f>
        <v>0</v>
      </c>
      <c r="AC481" s="52"/>
      <c r="AD481" s="52"/>
      <c r="AE481" s="52"/>
    </row>
    <row r="482" spans="2:31" x14ac:dyDescent="0.3">
      <c r="B482" s="4" t="e">
        <f>VLOOKUP(Таблица1[[#This Row],[Наименование Заказчика]],Таблица3[],2,FALSE)</f>
        <v>#N/A</v>
      </c>
      <c r="C482" s="4" t="e">
        <f>VLOOKUP(Таблица1[[#This Row],[Наименование Заказчика]],Таблица3[],3,FALSE)</f>
        <v>#N/A</v>
      </c>
      <c r="N482" s="38" t="e">
        <f>VLOOKUP(Таблица1[[#This Row],[Код основания для проведения закупки с применением особого порядка]],Таблица4[#All],3,FALSE)</f>
        <v>#N/A</v>
      </c>
      <c r="O482" s="52"/>
      <c r="P482" s="52"/>
      <c r="Q482" s="52"/>
      <c r="R482" s="52"/>
      <c r="S482" s="38" t="e">
        <f>VLOOKUP(Таблица1[[#This Row],[Код страны поставки ТРУ]],Таблица8[],3,FALSE)</f>
        <v>#N/A</v>
      </c>
      <c r="T482" s="52"/>
      <c r="U482" s="52"/>
      <c r="V482" s="38" t="e">
        <f>VLOOKUP(Таблица1[[#This Row],[Код условия поставки по ИНКОТЕРМС 2010]],Таблица10[],2,FALSE)</f>
        <v>#N/A</v>
      </c>
      <c r="X482" s="4" t="e">
        <f>VLOOKUP(Таблица1[[#This Row],[Код единицы измерения]],Таблица37[#All],2,FALSE)</f>
        <v>#N/A</v>
      </c>
      <c r="Z482" s="56"/>
      <c r="AA482" s="56"/>
      <c r="AB482" s="57">
        <f>Таблица1[[#This Row],[Кол-во/объем]]*Таблица1[[#This Row],[Маркетинговая цена за единицу, тенге без НДС]]</f>
        <v>0</v>
      </c>
      <c r="AC482" s="52"/>
      <c r="AD482" s="52"/>
      <c r="AE482" s="52"/>
    </row>
    <row r="483" spans="2:31" x14ac:dyDescent="0.3">
      <c r="B483" s="4" t="e">
        <f>VLOOKUP(Таблица1[[#This Row],[Наименование Заказчика]],Таблица3[],2,FALSE)</f>
        <v>#N/A</v>
      </c>
      <c r="C483" s="4" t="e">
        <f>VLOOKUP(Таблица1[[#This Row],[Наименование Заказчика]],Таблица3[],3,FALSE)</f>
        <v>#N/A</v>
      </c>
      <c r="N483" s="38" t="e">
        <f>VLOOKUP(Таблица1[[#This Row],[Код основания для проведения закупки с применением особого порядка]],Таблица4[#All],3,FALSE)</f>
        <v>#N/A</v>
      </c>
      <c r="O483" s="52"/>
      <c r="P483" s="52"/>
      <c r="Q483" s="52"/>
      <c r="R483" s="52"/>
      <c r="S483" s="38" t="e">
        <f>VLOOKUP(Таблица1[[#This Row],[Код страны поставки ТРУ]],Таблица8[],3,FALSE)</f>
        <v>#N/A</v>
      </c>
      <c r="T483" s="52"/>
      <c r="U483" s="52"/>
      <c r="V483" s="38" t="e">
        <f>VLOOKUP(Таблица1[[#This Row],[Код условия поставки по ИНКОТЕРМС 2010]],Таблица10[],2,FALSE)</f>
        <v>#N/A</v>
      </c>
      <c r="X483" s="4" t="e">
        <f>VLOOKUP(Таблица1[[#This Row],[Код единицы измерения]],Таблица37[#All],2,FALSE)</f>
        <v>#N/A</v>
      </c>
      <c r="Z483" s="56"/>
      <c r="AA483" s="56"/>
      <c r="AB483" s="57">
        <f>Таблица1[[#This Row],[Кол-во/объем]]*Таблица1[[#This Row],[Маркетинговая цена за единицу, тенге без НДС]]</f>
        <v>0</v>
      </c>
      <c r="AC483" s="52"/>
      <c r="AD483" s="52"/>
      <c r="AE483" s="52"/>
    </row>
    <row r="484" spans="2:31" x14ac:dyDescent="0.3">
      <c r="B484" s="4" t="e">
        <f>VLOOKUP(Таблица1[[#This Row],[Наименование Заказчика]],Таблица3[],2,FALSE)</f>
        <v>#N/A</v>
      </c>
      <c r="C484" s="4" t="e">
        <f>VLOOKUP(Таблица1[[#This Row],[Наименование Заказчика]],Таблица3[],3,FALSE)</f>
        <v>#N/A</v>
      </c>
      <c r="N484" s="38" t="e">
        <f>VLOOKUP(Таблица1[[#This Row],[Код основания для проведения закупки с применением особого порядка]],Таблица4[#All],3,FALSE)</f>
        <v>#N/A</v>
      </c>
      <c r="O484" s="52"/>
      <c r="P484" s="52"/>
      <c r="Q484" s="52"/>
      <c r="R484" s="52"/>
      <c r="S484" s="38" t="e">
        <f>VLOOKUP(Таблица1[[#This Row],[Код страны поставки ТРУ]],Таблица8[],3,FALSE)</f>
        <v>#N/A</v>
      </c>
      <c r="T484" s="52"/>
      <c r="U484" s="52"/>
      <c r="V484" s="38" t="e">
        <f>VLOOKUP(Таблица1[[#This Row],[Код условия поставки по ИНКОТЕРМС 2010]],Таблица10[],2,FALSE)</f>
        <v>#N/A</v>
      </c>
      <c r="X484" s="4" t="e">
        <f>VLOOKUP(Таблица1[[#This Row],[Код единицы измерения]],Таблица37[#All],2,FALSE)</f>
        <v>#N/A</v>
      </c>
      <c r="Z484" s="56"/>
      <c r="AA484" s="56"/>
      <c r="AB484" s="57">
        <f>Таблица1[[#This Row],[Кол-во/объем]]*Таблица1[[#This Row],[Маркетинговая цена за единицу, тенге без НДС]]</f>
        <v>0</v>
      </c>
      <c r="AC484" s="52"/>
      <c r="AD484" s="52"/>
      <c r="AE484" s="52"/>
    </row>
    <row r="485" spans="2:31" x14ac:dyDescent="0.3">
      <c r="B485" s="4" t="e">
        <f>VLOOKUP(Таблица1[[#This Row],[Наименование Заказчика]],Таблица3[],2,FALSE)</f>
        <v>#N/A</v>
      </c>
      <c r="C485" s="4" t="e">
        <f>VLOOKUP(Таблица1[[#This Row],[Наименование Заказчика]],Таблица3[],3,FALSE)</f>
        <v>#N/A</v>
      </c>
      <c r="N485" s="38" t="e">
        <f>VLOOKUP(Таблица1[[#This Row],[Код основания для проведения закупки с применением особого порядка]],Таблица4[#All],3,FALSE)</f>
        <v>#N/A</v>
      </c>
      <c r="O485" s="52"/>
      <c r="P485" s="52"/>
      <c r="Q485" s="52"/>
      <c r="R485" s="52"/>
      <c r="S485" s="38" t="e">
        <f>VLOOKUP(Таблица1[[#This Row],[Код страны поставки ТРУ]],Таблица8[],3,FALSE)</f>
        <v>#N/A</v>
      </c>
      <c r="T485" s="52"/>
      <c r="U485" s="52"/>
      <c r="V485" s="38" t="e">
        <f>VLOOKUP(Таблица1[[#This Row],[Код условия поставки по ИНКОТЕРМС 2010]],Таблица10[],2,FALSE)</f>
        <v>#N/A</v>
      </c>
      <c r="X485" s="4" t="e">
        <f>VLOOKUP(Таблица1[[#This Row],[Код единицы измерения]],Таблица37[#All],2,FALSE)</f>
        <v>#N/A</v>
      </c>
      <c r="Z485" s="56"/>
      <c r="AA485" s="56"/>
      <c r="AB485" s="57">
        <f>Таблица1[[#This Row],[Кол-во/объем]]*Таблица1[[#This Row],[Маркетинговая цена за единицу, тенге без НДС]]</f>
        <v>0</v>
      </c>
      <c r="AC485" s="52"/>
      <c r="AD485" s="52"/>
      <c r="AE485" s="52"/>
    </row>
    <row r="486" spans="2:31" x14ac:dyDescent="0.3">
      <c r="B486" s="4" t="e">
        <f>VLOOKUP(Таблица1[[#This Row],[Наименование Заказчика]],Таблица3[],2,FALSE)</f>
        <v>#N/A</v>
      </c>
      <c r="C486" s="4" t="e">
        <f>VLOOKUP(Таблица1[[#This Row],[Наименование Заказчика]],Таблица3[],3,FALSE)</f>
        <v>#N/A</v>
      </c>
      <c r="N486" s="38" t="e">
        <f>VLOOKUP(Таблица1[[#This Row],[Код основания для проведения закупки с применением особого порядка]],Таблица4[#All],3,FALSE)</f>
        <v>#N/A</v>
      </c>
      <c r="O486" s="52"/>
      <c r="P486" s="52"/>
      <c r="Q486" s="52"/>
      <c r="R486" s="52"/>
      <c r="S486" s="38" t="e">
        <f>VLOOKUP(Таблица1[[#This Row],[Код страны поставки ТРУ]],Таблица8[],3,FALSE)</f>
        <v>#N/A</v>
      </c>
      <c r="T486" s="52"/>
      <c r="U486" s="52"/>
      <c r="V486" s="38" t="e">
        <f>VLOOKUP(Таблица1[[#This Row],[Код условия поставки по ИНКОТЕРМС 2010]],Таблица10[],2,FALSE)</f>
        <v>#N/A</v>
      </c>
      <c r="X486" s="4" t="e">
        <f>VLOOKUP(Таблица1[[#This Row],[Код единицы измерения]],Таблица37[#All],2,FALSE)</f>
        <v>#N/A</v>
      </c>
      <c r="Z486" s="56"/>
      <c r="AA486" s="56"/>
      <c r="AB486" s="57">
        <f>Таблица1[[#This Row],[Кол-во/объем]]*Таблица1[[#This Row],[Маркетинговая цена за единицу, тенге без НДС]]</f>
        <v>0</v>
      </c>
      <c r="AC486" s="52"/>
      <c r="AD486" s="52"/>
      <c r="AE486" s="52"/>
    </row>
    <row r="487" spans="2:31" x14ac:dyDescent="0.3">
      <c r="B487" s="4" t="e">
        <f>VLOOKUP(Таблица1[[#This Row],[Наименование Заказчика]],Таблица3[],2,FALSE)</f>
        <v>#N/A</v>
      </c>
      <c r="C487" s="4" t="e">
        <f>VLOOKUP(Таблица1[[#This Row],[Наименование Заказчика]],Таблица3[],3,FALSE)</f>
        <v>#N/A</v>
      </c>
      <c r="N487" s="38" t="e">
        <f>VLOOKUP(Таблица1[[#This Row],[Код основания для проведения закупки с применением особого порядка]],Таблица4[#All],3,FALSE)</f>
        <v>#N/A</v>
      </c>
      <c r="O487" s="52"/>
      <c r="P487" s="52"/>
      <c r="Q487" s="52"/>
      <c r="R487" s="52"/>
      <c r="S487" s="38" t="e">
        <f>VLOOKUP(Таблица1[[#This Row],[Код страны поставки ТРУ]],Таблица8[],3,FALSE)</f>
        <v>#N/A</v>
      </c>
      <c r="T487" s="52"/>
      <c r="U487" s="52"/>
      <c r="V487" s="38" t="e">
        <f>VLOOKUP(Таблица1[[#This Row],[Код условия поставки по ИНКОТЕРМС 2010]],Таблица10[],2,FALSE)</f>
        <v>#N/A</v>
      </c>
      <c r="X487" s="4" t="e">
        <f>VLOOKUP(Таблица1[[#This Row],[Код единицы измерения]],Таблица37[#All],2,FALSE)</f>
        <v>#N/A</v>
      </c>
      <c r="Z487" s="56"/>
      <c r="AA487" s="56"/>
      <c r="AB487" s="57">
        <f>Таблица1[[#This Row],[Кол-во/объем]]*Таблица1[[#This Row],[Маркетинговая цена за единицу, тенге без НДС]]</f>
        <v>0</v>
      </c>
      <c r="AC487" s="52"/>
      <c r="AD487" s="52"/>
      <c r="AE487" s="52"/>
    </row>
    <row r="488" spans="2:31" x14ac:dyDescent="0.3">
      <c r="B488" s="4" t="e">
        <f>VLOOKUP(Таблица1[[#This Row],[Наименование Заказчика]],Таблица3[],2,FALSE)</f>
        <v>#N/A</v>
      </c>
      <c r="C488" s="4" t="e">
        <f>VLOOKUP(Таблица1[[#This Row],[Наименование Заказчика]],Таблица3[],3,FALSE)</f>
        <v>#N/A</v>
      </c>
      <c r="N488" s="38" t="e">
        <f>VLOOKUP(Таблица1[[#This Row],[Код основания для проведения закупки с применением особого порядка]],Таблица4[#All],3,FALSE)</f>
        <v>#N/A</v>
      </c>
      <c r="O488" s="52"/>
      <c r="P488" s="52"/>
      <c r="Q488" s="52"/>
      <c r="R488" s="52"/>
      <c r="S488" s="38" t="e">
        <f>VLOOKUP(Таблица1[[#This Row],[Код страны поставки ТРУ]],Таблица8[],3,FALSE)</f>
        <v>#N/A</v>
      </c>
      <c r="T488" s="52"/>
      <c r="U488" s="52"/>
      <c r="V488" s="38" t="e">
        <f>VLOOKUP(Таблица1[[#This Row],[Код условия поставки по ИНКОТЕРМС 2010]],Таблица10[],2,FALSE)</f>
        <v>#N/A</v>
      </c>
      <c r="X488" s="4" t="e">
        <f>VLOOKUP(Таблица1[[#This Row],[Код единицы измерения]],Таблица37[#All],2,FALSE)</f>
        <v>#N/A</v>
      </c>
      <c r="Z488" s="56"/>
      <c r="AA488" s="56"/>
      <c r="AB488" s="57">
        <f>Таблица1[[#This Row],[Кол-во/объем]]*Таблица1[[#This Row],[Маркетинговая цена за единицу, тенге без НДС]]</f>
        <v>0</v>
      </c>
      <c r="AC488" s="52"/>
      <c r="AD488" s="52"/>
      <c r="AE488" s="52"/>
    </row>
    <row r="489" spans="2:31" x14ac:dyDescent="0.3">
      <c r="B489" s="4" t="e">
        <f>VLOOKUP(Таблица1[[#This Row],[Наименование Заказчика]],Таблица3[],2,FALSE)</f>
        <v>#N/A</v>
      </c>
      <c r="C489" s="4" t="e">
        <f>VLOOKUP(Таблица1[[#This Row],[Наименование Заказчика]],Таблица3[],3,FALSE)</f>
        <v>#N/A</v>
      </c>
      <c r="N489" s="38" t="e">
        <f>VLOOKUP(Таблица1[[#This Row],[Код основания для проведения закупки с применением особого порядка]],Таблица4[#All],3,FALSE)</f>
        <v>#N/A</v>
      </c>
      <c r="O489" s="52"/>
      <c r="P489" s="52"/>
      <c r="Q489" s="52"/>
      <c r="R489" s="52"/>
      <c r="S489" s="38" t="e">
        <f>VLOOKUP(Таблица1[[#This Row],[Код страны поставки ТРУ]],Таблица8[],3,FALSE)</f>
        <v>#N/A</v>
      </c>
      <c r="T489" s="52"/>
      <c r="U489" s="52"/>
      <c r="V489" s="38" t="e">
        <f>VLOOKUP(Таблица1[[#This Row],[Код условия поставки по ИНКОТЕРМС 2010]],Таблица10[],2,FALSE)</f>
        <v>#N/A</v>
      </c>
      <c r="X489" s="4" t="e">
        <f>VLOOKUP(Таблица1[[#This Row],[Код единицы измерения]],Таблица37[#All],2,FALSE)</f>
        <v>#N/A</v>
      </c>
      <c r="Z489" s="56"/>
      <c r="AA489" s="56"/>
      <c r="AB489" s="57">
        <f>Таблица1[[#This Row],[Кол-во/объем]]*Таблица1[[#This Row],[Маркетинговая цена за единицу, тенге без НДС]]</f>
        <v>0</v>
      </c>
      <c r="AC489" s="52"/>
      <c r="AD489" s="52"/>
      <c r="AE489" s="52"/>
    </row>
    <row r="490" spans="2:31" x14ac:dyDescent="0.3">
      <c r="B490" s="4" t="e">
        <f>VLOOKUP(Таблица1[[#This Row],[Наименование Заказчика]],Таблица3[],2,FALSE)</f>
        <v>#N/A</v>
      </c>
      <c r="C490" s="4" t="e">
        <f>VLOOKUP(Таблица1[[#This Row],[Наименование Заказчика]],Таблица3[],3,FALSE)</f>
        <v>#N/A</v>
      </c>
      <c r="N490" s="38" t="e">
        <f>VLOOKUP(Таблица1[[#This Row],[Код основания для проведения закупки с применением особого порядка]],Таблица4[#All],3,FALSE)</f>
        <v>#N/A</v>
      </c>
      <c r="O490" s="52"/>
      <c r="P490" s="52"/>
      <c r="Q490" s="52"/>
      <c r="R490" s="52"/>
      <c r="S490" s="38" t="e">
        <f>VLOOKUP(Таблица1[[#This Row],[Код страны поставки ТРУ]],Таблица8[],3,FALSE)</f>
        <v>#N/A</v>
      </c>
      <c r="T490" s="52"/>
      <c r="U490" s="52"/>
      <c r="V490" s="38" t="e">
        <f>VLOOKUP(Таблица1[[#This Row],[Код условия поставки по ИНКОТЕРМС 2010]],Таблица10[],2,FALSE)</f>
        <v>#N/A</v>
      </c>
      <c r="X490" s="4" t="e">
        <f>VLOOKUP(Таблица1[[#This Row],[Код единицы измерения]],Таблица37[#All],2,FALSE)</f>
        <v>#N/A</v>
      </c>
      <c r="Z490" s="56"/>
      <c r="AA490" s="56"/>
      <c r="AB490" s="57">
        <f>Таблица1[[#This Row],[Кол-во/объем]]*Таблица1[[#This Row],[Маркетинговая цена за единицу, тенге без НДС]]</f>
        <v>0</v>
      </c>
      <c r="AC490" s="52"/>
      <c r="AD490" s="52"/>
      <c r="AE490" s="52"/>
    </row>
    <row r="491" spans="2:31" x14ac:dyDescent="0.3">
      <c r="B491" s="4" t="e">
        <f>VLOOKUP(Таблица1[[#This Row],[Наименование Заказчика]],Таблица3[],2,FALSE)</f>
        <v>#N/A</v>
      </c>
      <c r="C491" s="4" t="e">
        <f>VLOOKUP(Таблица1[[#This Row],[Наименование Заказчика]],Таблица3[],3,FALSE)</f>
        <v>#N/A</v>
      </c>
      <c r="N491" s="38" t="e">
        <f>VLOOKUP(Таблица1[[#This Row],[Код основания для проведения закупки с применением особого порядка]],Таблица4[#All],3,FALSE)</f>
        <v>#N/A</v>
      </c>
      <c r="O491" s="52"/>
      <c r="P491" s="52"/>
      <c r="Q491" s="52"/>
      <c r="R491" s="52"/>
      <c r="S491" s="38" t="e">
        <f>VLOOKUP(Таблица1[[#This Row],[Код страны поставки ТРУ]],Таблица8[],3,FALSE)</f>
        <v>#N/A</v>
      </c>
      <c r="T491" s="52"/>
      <c r="U491" s="52"/>
      <c r="V491" s="38" t="e">
        <f>VLOOKUP(Таблица1[[#This Row],[Код условия поставки по ИНКОТЕРМС 2010]],Таблица10[],2,FALSE)</f>
        <v>#N/A</v>
      </c>
      <c r="X491" s="4" t="e">
        <f>VLOOKUP(Таблица1[[#This Row],[Код единицы измерения]],Таблица37[#All],2,FALSE)</f>
        <v>#N/A</v>
      </c>
      <c r="Z491" s="56"/>
      <c r="AA491" s="56"/>
      <c r="AB491" s="57">
        <f>Таблица1[[#This Row],[Кол-во/объем]]*Таблица1[[#This Row],[Маркетинговая цена за единицу, тенге без НДС]]</f>
        <v>0</v>
      </c>
      <c r="AC491" s="52"/>
      <c r="AD491" s="52"/>
      <c r="AE491" s="52"/>
    </row>
    <row r="492" spans="2:31" x14ac:dyDescent="0.3">
      <c r="B492" s="4" t="e">
        <f>VLOOKUP(Таблица1[[#This Row],[Наименование Заказчика]],Таблица3[],2,FALSE)</f>
        <v>#N/A</v>
      </c>
      <c r="C492" s="4" t="e">
        <f>VLOOKUP(Таблица1[[#This Row],[Наименование Заказчика]],Таблица3[],3,FALSE)</f>
        <v>#N/A</v>
      </c>
      <c r="N492" s="38" t="e">
        <f>VLOOKUP(Таблица1[[#This Row],[Код основания для проведения закупки с применением особого порядка]],Таблица4[#All],3,FALSE)</f>
        <v>#N/A</v>
      </c>
      <c r="O492" s="52"/>
      <c r="P492" s="52"/>
      <c r="Q492" s="52"/>
      <c r="R492" s="52"/>
      <c r="S492" s="38" t="e">
        <f>VLOOKUP(Таблица1[[#This Row],[Код страны поставки ТРУ]],Таблица8[],3,FALSE)</f>
        <v>#N/A</v>
      </c>
      <c r="T492" s="52"/>
      <c r="U492" s="52"/>
      <c r="V492" s="38" t="e">
        <f>VLOOKUP(Таблица1[[#This Row],[Код условия поставки по ИНКОТЕРМС 2010]],Таблица10[],2,FALSE)</f>
        <v>#N/A</v>
      </c>
      <c r="X492" s="4" t="e">
        <f>VLOOKUP(Таблица1[[#This Row],[Код единицы измерения]],Таблица37[#All],2,FALSE)</f>
        <v>#N/A</v>
      </c>
      <c r="Z492" s="56"/>
      <c r="AA492" s="56"/>
      <c r="AB492" s="57">
        <f>Таблица1[[#This Row],[Кол-во/объем]]*Таблица1[[#This Row],[Маркетинговая цена за единицу, тенге без НДС]]</f>
        <v>0</v>
      </c>
      <c r="AC492" s="52"/>
      <c r="AD492" s="52"/>
      <c r="AE492" s="52"/>
    </row>
    <row r="493" spans="2:31" x14ac:dyDescent="0.3">
      <c r="B493" s="4" t="e">
        <f>VLOOKUP(Таблица1[[#This Row],[Наименование Заказчика]],Таблица3[],2,FALSE)</f>
        <v>#N/A</v>
      </c>
      <c r="C493" s="4" t="e">
        <f>VLOOKUP(Таблица1[[#This Row],[Наименование Заказчика]],Таблица3[],3,FALSE)</f>
        <v>#N/A</v>
      </c>
      <c r="N493" s="38" t="e">
        <f>VLOOKUP(Таблица1[[#This Row],[Код основания для проведения закупки с применением особого порядка]],Таблица4[#All],3,FALSE)</f>
        <v>#N/A</v>
      </c>
      <c r="O493" s="52"/>
      <c r="P493" s="52"/>
      <c r="Q493" s="52"/>
      <c r="R493" s="52"/>
      <c r="S493" s="38" t="e">
        <f>VLOOKUP(Таблица1[[#This Row],[Код страны поставки ТРУ]],Таблица8[],3,FALSE)</f>
        <v>#N/A</v>
      </c>
      <c r="T493" s="52"/>
      <c r="U493" s="52"/>
      <c r="V493" s="38" t="e">
        <f>VLOOKUP(Таблица1[[#This Row],[Код условия поставки по ИНКОТЕРМС 2010]],Таблица10[],2,FALSE)</f>
        <v>#N/A</v>
      </c>
      <c r="X493" s="4" t="e">
        <f>VLOOKUP(Таблица1[[#This Row],[Код единицы измерения]],Таблица37[#All],2,FALSE)</f>
        <v>#N/A</v>
      </c>
      <c r="Z493" s="56"/>
      <c r="AA493" s="56"/>
      <c r="AB493" s="57">
        <f>Таблица1[[#This Row],[Кол-во/объем]]*Таблица1[[#This Row],[Маркетинговая цена за единицу, тенге без НДС]]</f>
        <v>0</v>
      </c>
      <c r="AC493" s="52"/>
      <c r="AD493" s="52"/>
      <c r="AE493" s="52"/>
    </row>
    <row r="494" spans="2:31" x14ac:dyDescent="0.3">
      <c r="B494" s="4" t="e">
        <f>VLOOKUP(Таблица1[[#This Row],[Наименование Заказчика]],Таблица3[],2,FALSE)</f>
        <v>#N/A</v>
      </c>
      <c r="C494" s="4" t="e">
        <f>VLOOKUP(Таблица1[[#This Row],[Наименование Заказчика]],Таблица3[],3,FALSE)</f>
        <v>#N/A</v>
      </c>
      <c r="N494" s="38" t="e">
        <f>VLOOKUP(Таблица1[[#This Row],[Код основания для проведения закупки с применением особого порядка]],Таблица4[#All],3,FALSE)</f>
        <v>#N/A</v>
      </c>
      <c r="O494" s="52"/>
      <c r="P494" s="52"/>
      <c r="Q494" s="52"/>
      <c r="R494" s="52"/>
      <c r="S494" s="38" t="e">
        <f>VLOOKUP(Таблица1[[#This Row],[Код страны поставки ТРУ]],Таблица8[],3,FALSE)</f>
        <v>#N/A</v>
      </c>
      <c r="T494" s="52"/>
      <c r="U494" s="52"/>
      <c r="V494" s="38" t="e">
        <f>VLOOKUP(Таблица1[[#This Row],[Код условия поставки по ИНКОТЕРМС 2010]],Таблица10[],2,FALSE)</f>
        <v>#N/A</v>
      </c>
      <c r="X494" s="4" t="e">
        <f>VLOOKUP(Таблица1[[#This Row],[Код единицы измерения]],Таблица37[#All],2,FALSE)</f>
        <v>#N/A</v>
      </c>
      <c r="Z494" s="56"/>
      <c r="AA494" s="56"/>
      <c r="AB494" s="57">
        <f>Таблица1[[#This Row],[Кол-во/объем]]*Таблица1[[#This Row],[Маркетинговая цена за единицу, тенге без НДС]]</f>
        <v>0</v>
      </c>
      <c r="AC494" s="52"/>
      <c r="AD494" s="52"/>
      <c r="AE494" s="52"/>
    </row>
    <row r="495" spans="2:31" x14ac:dyDescent="0.3">
      <c r="B495" s="4" t="e">
        <f>VLOOKUP(Таблица1[[#This Row],[Наименование Заказчика]],Таблица3[],2,FALSE)</f>
        <v>#N/A</v>
      </c>
      <c r="C495" s="4" t="e">
        <f>VLOOKUP(Таблица1[[#This Row],[Наименование Заказчика]],Таблица3[],3,FALSE)</f>
        <v>#N/A</v>
      </c>
      <c r="N495" s="38" t="e">
        <f>VLOOKUP(Таблица1[[#This Row],[Код основания для проведения закупки с применением особого порядка]],Таблица4[#All],3,FALSE)</f>
        <v>#N/A</v>
      </c>
      <c r="O495" s="52"/>
      <c r="P495" s="52"/>
      <c r="Q495" s="52"/>
      <c r="R495" s="52"/>
      <c r="S495" s="38" t="e">
        <f>VLOOKUP(Таблица1[[#This Row],[Код страны поставки ТРУ]],Таблица8[],3,FALSE)</f>
        <v>#N/A</v>
      </c>
      <c r="T495" s="52"/>
      <c r="U495" s="52"/>
      <c r="V495" s="38" t="e">
        <f>VLOOKUP(Таблица1[[#This Row],[Код условия поставки по ИНКОТЕРМС 2010]],Таблица10[],2,FALSE)</f>
        <v>#N/A</v>
      </c>
      <c r="X495" s="4" t="e">
        <f>VLOOKUP(Таблица1[[#This Row],[Код единицы измерения]],Таблица37[#All],2,FALSE)</f>
        <v>#N/A</v>
      </c>
      <c r="Z495" s="56"/>
      <c r="AA495" s="56"/>
      <c r="AB495" s="57">
        <f>Таблица1[[#This Row],[Кол-во/объем]]*Таблица1[[#This Row],[Маркетинговая цена за единицу, тенге без НДС]]</f>
        <v>0</v>
      </c>
      <c r="AC495" s="52"/>
      <c r="AD495" s="52"/>
      <c r="AE495" s="52"/>
    </row>
    <row r="496" spans="2:31" x14ac:dyDescent="0.3">
      <c r="B496" s="4" t="e">
        <f>VLOOKUP(Таблица1[[#This Row],[Наименование Заказчика]],Таблица3[],2,FALSE)</f>
        <v>#N/A</v>
      </c>
      <c r="C496" s="4" t="e">
        <f>VLOOKUP(Таблица1[[#This Row],[Наименование Заказчика]],Таблица3[],3,FALSE)</f>
        <v>#N/A</v>
      </c>
      <c r="N496" s="38" t="e">
        <f>VLOOKUP(Таблица1[[#This Row],[Код основания для проведения закупки с применением особого порядка]],Таблица4[#All],3,FALSE)</f>
        <v>#N/A</v>
      </c>
      <c r="O496" s="52"/>
      <c r="P496" s="52"/>
      <c r="Q496" s="52"/>
      <c r="R496" s="52"/>
      <c r="S496" s="38" t="e">
        <f>VLOOKUP(Таблица1[[#This Row],[Код страны поставки ТРУ]],Таблица8[],3,FALSE)</f>
        <v>#N/A</v>
      </c>
      <c r="T496" s="52"/>
      <c r="U496" s="52"/>
      <c r="V496" s="38" t="e">
        <f>VLOOKUP(Таблица1[[#This Row],[Код условия поставки по ИНКОТЕРМС 2010]],Таблица10[],2,FALSE)</f>
        <v>#N/A</v>
      </c>
      <c r="X496" s="4" t="e">
        <f>VLOOKUP(Таблица1[[#This Row],[Код единицы измерения]],Таблица37[#All],2,FALSE)</f>
        <v>#N/A</v>
      </c>
      <c r="Z496" s="56"/>
      <c r="AA496" s="56"/>
      <c r="AB496" s="57">
        <f>Таблица1[[#This Row],[Кол-во/объем]]*Таблица1[[#This Row],[Маркетинговая цена за единицу, тенге без НДС]]</f>
        <v>0</v>
      </c>
      <c r="AC496" s="52"/>
      <c r="AD496" s="52"/>
      <c r="AE496" s="52"/>
    </row>
    <row r="497" spans="2:31" x14ac:dyDescent="0.3">
      <c r="B497" s="4" t="e">
        <f>VLOOKUP(Таблица1[[#This Row],[Наименование Заказчика]],Таблица3[],2,FALSE)</f>
        <v>#N/A</v>
      </c>
      <c r="C497" s="4" t="e">
        <f>VLOOKUP(Таблица1[[#This Row],[Наименование Заказчика]],Таблица3[],3,FALSE)</f>
        <v>#N/A</v>
      </c>
      <c r="N497" s="38" t="e">
        <f>VLOOKUP(Таблица1[[#This Row],[Код основания для проведения закупки с применением особого порядка]],Таблица4[#All],3,FALSE)</f>
        <v>#N/A</v>
      </c>
      <c r="O497" s="52"/>
      <c r="P497" s="52"/>
      <c r="Q497" s="52"/>
      <c r="R497" s="52"/>
      <c r="S497" s="38" t="e">
        <f>VLOOKUP(Таблица1[[#This Row],[Код страны поставки ТРУ]],Таблица8[],3,FALSE)</f>
        <v>#N/A</v>
      </c>
      <c r="T497" s="52"/>
      <c r="U497" s="52"/>
      <c r="V497" s="38" t="e">
        <f>VLOOKUP(Таблица1[[#This Row],[Код условия поставки по ИНКОТЕРМС 2010]],Таблица10[],2,FALSE)</f>
        <v>#N/A</v>
      </c>
      <c r="X497" s="4" t="e">
        <f>VLOOKUP(Таблица1[[#This Row],[Код единицы измерения]],Таблица37[#All],2,FALSE)</f>
        <v>#N/A</v>
      </c>
      <c r="Z497" s="56"/>
      <c r="AA497" s="56"/>
      <c r="AB497" s="57">
        <f>Таблица1[[#This Row],[Кол-во/объем]]*Таблица1[[#This Row],[Маркетинговая цена за единицу, тенге без НДС]]</f>
        <v>0</v>
      </c>
      <c r="AC497" s="52"/>
      <c r="AD497" s="52"/>
      <c r="AE497" s="52"/>
    </row>
    <row r="498" spans="2:31" x14ac:dyDescent="0.3">
      <c r="B498" s="4" t="e">
        <f>VLOOKUP(Таблица1[[#This Row],[Наименование Заказчика]],Таблица3[],2,FALSE)</f>
        <v>#N/A</v>
      </c>
      <c r="C498" s="4" t="e">
        <f>VLOOKUP(Таблица1[[#This Row],[Наименование Заказчика]],Таблица3[],3,FALSE)</f>
        <v>#N/A</v>
      </c>
      <c r="N498" s="38" t="e">
        <f>VLOOKUP(Таблица1[[#This Row],[Код основания для проведения закупки с применением особого порядка]],Таблица4[#All],3,FALSE)</f>
        <v>#N/A</v>
      </c>
      <c r="O498" s="52"/>
      <c r="P498" s="52"/>
      <c r="Q498" s="52"/>
      <c r="R498" s="52"/>
      <c r="S498" s="38" t="e">
        <f>VLOOKUP(Таблица1[[#This Row],[Код страны поставки ТРУ]],Таблица8[],3,FALSE)</f>
        <v>#N/A</v>
      </c>
      <c r="T498" s="52"/>
      <c r="U498" s="52"/>
      <c r="V498" s="38" t="e">
        <f>VLOOKUP(Таблица1[[#This Row],[Код условия поставки по ИНКОТЕРМС 2010]],Таблица10[],2,FALSE)</f>
        <v>#N/A</v>
      </c>
      <c r="X498" s="4" t="e">
        <f>VLOOKUP(Таблица1[[#This Row],[Код единицы измерения]],Таблица37[#All],2,FALSE)</f>
        <v>#N/A</v>
      </c>
      <c r="Z498" s="56"/>
      <c r="AA498" s="56"/>
      <c r="AB498" s="57">
        <f>Таблица1[[#This Row],[Кол-во/объем]]*Таблица1[[#This Row],[Маркетинговая цена за единицу, тенге без НДС]]</f>
        <v>0</v>
      </c>
      <c r="AC498" s="52"/>
      <c r="AD498" s="52"/>
      <c r="AE498" s="52"/>
    </row>
    <row r="499" spans="2:31" x14ac:dyDescent="0.3">
      <c r="B499" s="4" t="e">
        <f>VLOOKUP(Таблица1[[#This Row],[Наименование Заказчика]],Таблица3[],2,FALSE)</f>
        <v>#N/A</v>
      </c>
      <c r="C499" s="4" t="e">
        <f>VLOOKUP(Таблица1[[#This Row],[Наименование Заказчика]],Таблица3[],3,FALSE)</f>
        <v>#N/A</v>
      </c>
      <c r="N499" s="38" t="e">
        <f>VLOOKUP(Таблица1[[#This Row],[Код основания для проведения закупки с применением особого порядка]],Таблица4[#All],3,FALSE)</f>
        <v>#N/A</v>
      </c>
      <c r="O499" s="52"/>
      <c r="P499" s="52"/>
      <c r="Q499" s="52"/>
      <c r="R499" s="52"/>
      <c r="S499" s="38" t="e">
        <f>VLOOKUP(Таблица1[[#This Row],[Код страны поставки ТРУ]],Таблица8[],3,FALSE)</f>
        <v>#N/A</v>
      </c>
      <c r="T499" s="52"/>
      <c r="U499" s="52"/>
      <c r="V499" s="38" t="e">
        <f>VLOOKUP(Таблица1[[#This Row],[Код условия поставки по ИНКОТЕРМС 2010]],Таблица10[],2,FALSE)</f>
        <v>#N/A</v>
      </c>
      <c r="X499" s="4" t="e">
        <f>VLOOKUP(Таблица1[[#This Row],[Код единицы измерения]],Таблица37[#All],2,FALSE)</f>
        <v>#N/A</v>
      </c>
      <c r="Z499" s="56"/>
      <c r="AA499" s="56"/>
      <c r="AB499" s="57">
        <f>Таблица1[[#This Row],[Кол-во/объем]]*Таблица1[[#This Row],[Маркетинговая цена за единицу, тенге без НДС]]</f>
        <v>0</v>
      </c>
      <c r="AC499" s="52"/>
      <c r="AD499" s="52"/>
      <c r="AE499" s="52"/>
    </row>
    <row r="500" spans="2:31" x14ac:dyDescent="0.3">
      <c r="B500" s="4" t="e">
        <f>VLOOKUP(Таблица1[[#This Row],[Наименование Заказчика]],Таблица3[],2,FALSE)</f>
        <v>#N/A</v>
      </c>
      <c r="C500" s="4" t="e">
        <f>VLOOKUP(Таблица1[[#This Row],[Наименование Заказчика]],Таблица3[],3,FALSE)</f>
        <v>#N/A</v>
      </c>
      <c r="N500" s="38" t="e">
        <f>VLOOKUP(Таблица1[[#This Row],[Код основания для проведения закупки с применением особого порядка]],Таблица4[#All],3,FALSE)</f>
        <v>#N/A</v>
      </c>
      <c r="O500" s="52"/>
      <c r="P500" s="52"/>
      <c r="Q500" s="52"/>
      <c r="R500" s="52"/>
      <c r="S500" s="38" t="e">
        <f>VLOOKUP(Таблица1[[#This Row],[Код страны поставки ТРУ]],Таблица8[],3,FALSE)</f>
        <v>#N/A</v>
      </c>
      <c r="T500" s="52"/>
      <c r="U500" s="52"/>
      <c r="V500" s="38" t="e">
        <f>VLOOKUP(Таблица1[[#This Row],[Код условия поставки по ИНКОТЕРМС 2010]],Таблица10[],2,FALSE)</f>
        <v>#N/A</v>
      </c>
      <c r="X500" s="4" t="e">
        <f>VLOOKUP(Таблица1[[#This Row],[Код единицы измерения]],Таблица37[#All],2,FALSE)</f>
        <v>#N/A</v>
      </c>
      <c r="Z500" s="56"/>
      <c r="AA500" s="56"/>
      <c r="AB500" s="57">
        <f>Таблица1[[#This Row],[Кол-во/объем]]*Таблица1[[#This Row],[Маркетинговая цена за единицу, тенге без НДС]]</f>
        <v>0</v>
      </c>
      <c r="AC500" s="52"/>
      <c r="AD500" s="52"/>
      <c r="AE500" s="52"/>
    </row>
    <row r="501" spans="2:31" x14ac:dyDescent="0.3">
      <c r="B501" s="4" t="e">
        <f>VLOOKUP(Таблица1[[#This Row],[Наименование Заказчика]],Таблица3[],2,FALSE)</f>
        <v>#N/A</v>
      </c>
      <c r="C501" s="4" t="e">
        <f>VLOOKUP(Таблица1[[#This Row],[Наименование Заказчика]],Таблица3[],3,FALSE)</f>
        <v>#N/A</v>
      </c>
      <c r="N501" s="38" t="e">
        <f>VLOOKUP(Таблица1[[#This Row],[Код основания для проведения закупки с применением особого порядка]],Таблица4[#All],3,FALSE)</f>
        <v>#N/A</v>
      </c>
      <c r="O501" s="52"/>
      <c r="P501" s="52"/>
      <c r="Q501" s="52"/>
      <c r="R501" s="52"/>
      <c r="S501" s="38" t="e">
        <f>VLOOKUP(Таблица1[[#This Row],[Код страны поставки ТРУ]],Таблица8[],3,FALSE)</f>
        <v>#N/A</v>
      </c>
      <c r="T501" s="52"/>
      <c r="U501" s="52"/>
      <c r="V501" s="38" t="e">
        <f>VLOOKUP(Таблица1[[#This Row],[Код условия поставки по ИНКОТЕРМС 2010]],Таблица10[],2,FALSE)</f>
        <v>#N/A</v>
      </c>
      <c r="X501" s="4" t="e">
        <f>VLOOKUP(Таблица1[[#This Row],[Код единицы измерения]],Таблица37[#All],2,FALSE)</f>
        <v>#N/A</v>
      </c>
      <c r="Z501" s="56"/>
      <c r="AA501" s="56"/>
      <c r="AB501" s="57">
        <f>Таблица1[[#This Row],[Кол-во/объем]]*Таблица1[[#This Row],[Маркетинговая цена за единицу, тенге без НДС]]</f>
        <v>0</v>
      </c>
      <c r="AC501" s="52"/>
      <c r="AD501" s="52"/>
      <c r="AE501" s="52"/>
    </row>
    <row r="502" spans="2:31" x14ac:dyDescent="0.3">
      <c r="B502" s="4" t="e">
        <f>VLOOKUP(Таблица1[[#This Row],[Наименование Заказчика]],Таблица3[],2,FALSE)</f>
        <v>#N/A</v>
      </c>
      <c r="C502" s="4" t="e">
        <f>VLOOKUP(Таблица1[[#This Row],[Наименование Заказчика]],Таблица3[],3,FALSE)</f>
        <v>#N/A</v>
      </c>
      <c r="N502" s="38" t="e">
        <f>VLOOKUP(Таблица1[[#This Row],[Код основания для проведения закупки с применением особого порядка]],Таблица4[#All],3,FALSE)</f>
        <v>#N/A</v>
      </c>
      <c r="O502" s="52"/>
      <c r="P502" s="52"/>
      <c r="Q502" s="52"/>
      <c r="R502" s="52"/>
      <c r="S502" s="38" t="e">
        <f>VLOOKUP(Таблица1[[#This Row],[Код страны поставки ТРУ]],Таблица8[],3,FALSE)</f>
        <v>#N/A</v>
      </c>
      <c r="T502" s="52"/>
      <c r="U502" s="52"/>
      <c r="V502" s="38" t="e">
        <f>VLOOKUP(Таблица1[[#This Row],[Код условия поставки по ИНКОТЕРМС 2010]],Таблица10[],2,FALSE)</f>
        <v>#N/A</v>
      </c>
      <c r="X502" s="4" t="e">
        <f>VLOOKUP(Таблица1[[#This Row],[Код единицы измерения]],Таблица37[#All],2,FALSE)</f>
        <v>#N/A</v>
      </c>
      <c r="Z502" s="56"/>
      <c r="AA502" s="56"/>
      <c r="AB502" s="57">
        <f>Таблица1[[#This Row],[Кол-во/объем]]*Таблица1[[#This Row],[Маркетинговая цена за единицу, тенге без НДС]]</f>
        <v>0</v>
      </c>
      <c r="AC502" s="52"/>
      <c r="AD502" s="52"/>
      <c r="AE502" s="52"/>
    </row>
    <row r="503" spans="2:31" x14ac:dyDescent="0.3">
      <c r="B503" s="4" t="e">
        <f>VLOOKUP(Таблица1[[#This Row],[Наименование Заказчика]],Таблица3[],2,FALSE)</f>
        <v>#N/A</v>
      </c>
      <c r="C503" s="4" t="e">
        <f>VLOOKUP(Таблица1[[#This Row],[Наименование Заказчика]],Таблица3[],3,FALSE)</f>
        <v>#N/A</v>
      </c>
      <c r="N503" s="38" t="e">
        <f>VLOOKUP(Таблица1[[#This Row],[Код основания для проведения закупки с применением особого порядка]],Таблица4[#All],3,FALSE)</f>
        <v>#N/A</v>
      </c>
      <c r="O503" s="52"/>
      <c r="P503" s="52"/>
      <c r="Q503" s="52"/>
      <c r="R503" s="52"/>
      <c r="S503" s="38" t="e">
        <f>VLOOKUP(Таблица1[[#This Row],[Код страны поставки ТРУ]],Таблица8[],3,FALSE)</f>
        <v>#N/A</v>
      </c>
      <c r="T503" s="52"/>
      <c r="U503" s="52"/>
      <c r="V503" s="38" t="e">
        <f>VLOOKUP(Таблица1[[#This Row],[Код условия поставки по ИНКОТЕРМС 2010]],Таблица10[],2,FALSE)</f>
        <v>#N/A</v>
      </c>
      <c r="X503" s="4" t="e">
        <f>VLOOKUP(Таблица1[[#This Row],[Код единицы измерения]],Таблица37[#All],2,FALSE)</f>
        <v>#N/A</v>
      </c>
      <c r="Z503" s="56"/>
      <c r="AA503" s="56"/>
      <c r="AB503" s="57">
        <f>Таблица1[[#This Row],[Кол-во/объем]]*Таблица1[[#This Row],[Маркетинговая цена за единицу, тенге без НДС]]</f>
        <v>0</v>
      </c>
      <c r="AC503" s="52"/>
      <c r="AD503" s="52"/>
      <c r="AE503" s="52"/>
    </row>
    <row r="504" spans="2:31" x14ac:dyDescent="0.3">
      <c r="B504" s="4" t="e">
        <f>VLOOKUP(Таблица1[[#This Row],[Наименование Заказчика]],Таблица3[],2,FALSE)</f>
        <v>#N/A</v>
      </c>
      <c r="C504" s="4" t="e">
        <f>VLOOKUP(Таблица1[[#This Row],[Наименование Заказчика]],Таблица3[],3,FALSE)</f>
        <v>#N/A</v>
      </c>
      <c r="N504" s="38" t="e">
        <f>VLOOKUP(Таблица1[[#This Row],[Код основания для проведения закупки с применением особого порядка]],Таблица4[#All],3,FALSE)</f>
        <v>#N/A</v>
      </c>
      <c r="O504" s="52"/>
      <c r="P504" s="52"/>
      <c r="Q504" s="52"/>
      <c r="R504" s="52"/>
      <c r="S504" s="38" t="e">
        <f>VLOOKUP(Таблица1[[#This Row],[Код страны поставки ТРУ]],Таблица8[],3,FALSE)</f>
        <v>#N/A</v>
      </c>
      <c r="T504" s="52"/>
      <c r="U504" s="52"/>
      <c r="V504" s="38" t="e">
        <f>VLOOKUP(Таблица1[[#This Row],[Код условия поставки по ИНКОТЕРМС 2010]],Таблица10[],2,FALSE)</f>
        <v>#N/A</v>
      </c>
      <c r="X504" s="4" t="e">
        <f>VLOOKUP(Таблица1[[#This Row],[Код единицы измерения]],Таблица37[#All],2,FALSE)</f>
        <v>#N/A</v>
      </c>
      <c r="Z504" s="56"/>
      <c r="AA504" s="56"/>
      <c r="AB504" s="57">
        <f>Таблица1[[#This Row],[Кол-во/объем]]*Таблица1[[#This Row],[Маркетинговая цена за единицу, тенге без НДС]]</f>
        <v>0</v>
      </c>
      <c r="AC504" s="52"/>
      <c r="AD504" s="52"/>
      <c r="AE504" s="52"/>
    </row>
    <row r="505" spans="2:31" x14ac:dyDescent="0.3">
      <c r="B505" s="4" t="e">
        <f>VLOOKUP(Таблица1[[#This Row],[Наименование Заказчика]],Таблица3[],2,FALSE)</f>
        <v>#N/A</v>
      </c>
      <c r="C505" s="4" t="e">
        <f>VLOOKUP(Таблица1[[#This Row],[Наименование Заказчика]],Таблица3[],3,FALSE)</f>
        <v>#N/A</v>
      </c>
      <c r="N505" s="38" t="e">
        <f>VLOOKUP(Таблица1[[#This Row],[Код основания для проведения закупки с применением особого порядка]],Таблица4[#All],3,FALSE)</f>
        <v>#N/A</v>
      </c>
      <c r="O505" s="52"/>
      <c r="P505" s="52"/>
      <c r="Q505" s="52"/>
      <c r="R505" s="52"/>
      <c r="S505" s="38" t="e">
        <f>VLOOKUP(Таблица1[[#This Row],[Код страны поставки ТРУ]],Таблица8[],3,FALSE)</f>
        <v>#N/A</v>
      </c>
      <c r="T505" s="52"/>
      <c r="U505" s="52"/>
      <c r="V505" s="38" t="e">
        <f>VLOOKUP(Таблица1[[#This Row],[Код условия поставки по ИНКОТЕРМС 2010]],Таблица10[],2,FALSE)</f>
        <v>#N/A</v>
      </c>
      <c r="X505" s="4" t="e">
        <f>VLOOKUP(Таблица1[[#This Row],[Код единицы измерения]],Таблица37[#All],2,FALSE)</f>
        <v>#N/A</v>
      </c>
      <c r="Z505" s="56"/>
      <c r="AA505" s="56"/>
      <c r="AB505" s="57">
        <f>Таблица1[[#This Row],[Кол-во/объем]]*Таблица1[[#This Row],[Маркетинговая цена за единицу, тенге без НДС]]</f>
        <v>0</v>
      </c>
      <c r="AC505" s="52"/>
      <c r="AD505" s="52"/>
      <c r="AE505" s="52"/>
    </row>
    <row r="506" spans="2:31" x14ac:dyDescent="0.3">
      <c r="B506" s="4" t="e">
        <f>VLOOKUP(Таблица1[[#This Row],[Наименование Заказчика]],Таблица3[],2,FALSE)</f>
        <v>#N/A</v>
      </c>
      <c r="C506" s="4" t="e">
        <f>VLOOKUP(Таблица1[[#This Row],[Наименование Заказчика]],Таблица3[],3,FALSE)</f>
        <v>#N/A</v>
      </c>
      <c r="N506" s="38" t="e">
        <f>VLOOKUP(Таблица1[[#This Row],[Код основания для проведения закупки с применением особого порядка]],Таблица4[#All],3,FALSE)</f>
        <v>#N/A</v>
      </c>
      <c r="O506" s="52"/>
      <c r="P506" s="52"/>
      <c r="Q506" s="52"/>
      <c r="R506" s="52"/>
      <c r="S506" s="38" t="e">
        <f>VLOOKUP(Таблица1[[#This Row],[Код страны поставки ТРУ]],Таблица8[],3,FALSE)</f>
        <v>#N/A</v>
      </c>
      <c r="T506" s="52"/>
      <c r="U506" s="52"/>
      <c r="V506" s="38" t="e">
        <f>VLOOKUP(Таблица1[[#This Row],[Код условия поставки по ИНКОТЕРМС 2010]],Таблица10[],2,FALSE)</f>
        <v>#N/A</v>
      </c>
      <c r="X506" s="4" t="e">
        <f>VLOOKUP(Таблица1[[#This Row],[Код единицы измерения]],Таблица37[#All],2,FALSE)</f>
        <v>#N/A</v>
      </c>
      <c r="Z506" s="56"/>
      <c r="AA506" s="56"/>
      <c r="AB506" s="57">
        <f>Таблица1[[#This Row],[Кол-во/объем]]*Таблица1[[#This Row],[Маркетинговая цена за единицу, тенге без НДС]]</f>
        <v>0</v>
      </c>
      <c r="AC506" s="52"/>
      <c r="AD506" s="52"/>
      <c r="AE506" s="52"/>
    </row>
    <row r="507" spans="2:31" x14ac:dyDescent="0.3">
      <c r="B507" s="4" t="e">
        <f>VLOOKUP(Таблица1[[#This Row],[Наименование Заказчика]],Таблица3[],2,FALSE)</f>
        <v>#N/A</v>
      </c>
      <c r="C507" s="4" t="e">
        <f>VLOOKUP(Таблица1[[#This Row],[Наименование Заказчика]],Таблица3[],3,FALSE)</f>
        <v>#N/A</v>
      </c>
      <c r="N507" s="38" t="e">
        <f>VLOOKUP(Таблица1[[#This Row],[Код основания для проведения закупки с применением особого порядка]],Таблица4[#All],3,FALSE)</f>
        <v>#N/A</v>
      </c>
      <c r="O507" s="52"/>
      <c r="P507" s="52"/>
      <c r="Q507" s="52"/>
      <c r="R507" s="52"/>
      <c r="S507" s="38" t="e">
        <f>VLOOKUP(Таблица1[[#This Row],[Код страны поставки ТРУ]],Таблица8[],3,FALSE)</f>
        <v>#N/A</v>
      </c>
      <c r="T507" s="52"/>
      <c r="U507" s="52"/>
      <c r="V507" s="38" t="e">
        <f>VLOOKUP(Таблица1[[#This Row],[Код условия поставки по ИНКОТЕРМС 2010]],Таблица10[],2,FALSE)</f>
        <v>#N/A</v>
      </c>
      <c r="X507" s="4" t="e">
        <f>VLOOKUP(Таблица1[[#This Row],[Код единицы измерения]],Таблица37[#All],2,FALSE)</f>
        <v>#N/A</v>
      </c>
      <c r="Z507" s="56"/>
      <c r="AA507" s="56"/>
      <c r="AB507" s="57">
        <f>Таблица1[[#This Row],[Кол-во/объем]]*Таблица1[[#This Row],[Маркетинговая цена за единицу, тенге без НДС]]</f>
        <v>0</v>
      </c>
      <c r="AC507" s="52"/>
      <c r="AD507" s="52"/>
      <c r="AE507" s="52"/>
    </row>
    <row r="508" spans="2:31" x14ac:dyDescent="0.3">
      <c r="B508" s="4" t="e">
        <f>VLOOKUP(Таблица1[[#This Row],[Наименование Заказчика]],Таблица3[],2,FALSE)</f>
        <v>#N/A</v>
      </c>
      <c r="C508" s="4" t="e">
        <f>VLOOKUP(Таблица1[[#This Row],[Наименование Заказчика]],Таблица3[],3,FALSE)</f>
        <v>#N/A</v>
      </c>
      <c r="N508" s="38" t="e">
        <f>VLOOKUP(Таблица1[[#This Row],[Код основания для проведения закупки с применением особого порядка]],Таблица4[#All],3,FALSE)</f>
        <v>#N/A</v>
      </c>
      <c r="O508" s="52"/>
      <c r="P508" s="52"/>
      <c r="Q508" s="52"/>
      <c r="R508" s="52"/>
      <c r="S508" s="38" t="e">
        <f>VLOOKUP(Таблица1[[#This Row],[Код страны поставки ТРУ]],Таблица8[],3,FALSE)</f>
        <v>#N/A</v>
      </c>
      <c r="T508" s="52"/>
      <c r="U508" s="52"/>
      <c r="V508" s="38" t="e">
        <f>VLOOKUP(Таблица1[[#This Row],[Код условия поставки по ИНКОТЕРМС 2010]],Таблица10[],2,FALSE)</f>
        <v>#N/A</v>
      </c>
      <c r="X508" s="4" t="e">
        <f>VLOOKUP(Таблица1[[#This Row],[Код единицы измерения]],Таблица37[#All],2,FALSE)</f>
        <v>#N/A</v>
      </c>
      <c r="Z508" s="56"/>
      <c r="AA508" s="56"/>
      <c r="AB508" s="57">
        <f>Таблица1[[#This Row],[Кол-во/объем]]*Таблица1[[#This Row],[Маркетинговая цена за единицу, тенге без НДС]]</f>
        <v>0</v>
      </c>
      <c r="AC508" s="52"/>
      <c r="AD508" s="52"/>
      <c r="AE508" s="52"/>
    </row>
    <row r="509" spans="2:31" x14ac:dyDescent="0.3">
      <c r="B509" s="4" t="e">
        <f>VLOOKUP(Таблица1[[#This Row],[Наименование Заказчика]],Таблица3[],2,FALSE)</f>
        <v>#N/A</v>
      </c>
      <c r="C509" s="4" t="e">
        <f>VLOOKUP(Таблица1[[#This Row],[Наименование Заказчика]],Таблица3[],3,FALSE)</f>
        <v>#N/A</v>
      </c>
      <c r="N509" s="38" t="e">
        <f>VLOOKUP(Таблица1[[#This Row],[Код основания для проведения закупки с применением особого порядка]],Таблица4[#All],3,FALSE)</f>
        <v>#N/A</v>
      </c>
      <c r="O509" s="52"/>
      <c r="P509" s="52"/>
      <c r="Q509" s="52"/>
      <c r="R509" s="52"/>
      <c r="S509" s="38" t="e">
        <f>VLOOKUP(Таблица1[[#This Row],[Код страны поставки ТРУ]],Таблица8[],3,FALSE)</f>
        <v>#N/A</v>
      </c>
      <c r="T509" s="52"/>
      <c r="U509" s="52"/>
      <c r="V509" s="38" t="e">
        <f>VLOOKUP(Таблица1[[#This Row],[Код условия поставки по ИНКОТЕРМС 2010]],Таблица10[],2,FALSE)</f>
        <v>#N/A</v>
      </c>
      <c r="X509" s="4" t="e">
        <f>VLOOKUP(Таблица1[[#This Row],[Код единицы измерения]],Таблица37[#All],2,FALSE)</f>
        <v>#N/A</v>
      </c>
      <c r="Z509" s="56"/>
      <c r="AA509" s="56"/>
      <c r="AB509" s="57">
        <f>Таблица1[[#This Row],[Кол-во/объем]]*Таблица1[[#This Row],[Маркетинговая цена за единицу, тенге без НДС]]</f>
        <v>0</v>
      </c>
      <c r="AC509" s="52"/>
      <c r="AD509" s="52"/>
      <c r="AE509" s="52"/>
    </row>
    <row r="510" spans="2:31" x14ac:dyDescent="0.3">
      <c r="B510" s="4" t="e">
        <f>VLOOKUP(Таблица1[[#This Row],[Наименование Заказчика]],Таблица3[],2,FALSE)</f>
        <v>#N/A</v>
      </c>
      <c r="C510" s="4" t="e">
        <f>VLOOKUP(Таблица1[[#This Row],[Наименование Заказчика]],Таблица3[],3,FALSE)</f>
        <v>#N/A</v>
      </c>
      <c r="N510" s="38" t="e">
        <f>VLOOKUP(Таблица1[[#This Row],[Код основания для проведения закупки с применением особого порядка]],Таблица4[#All],3,FALSE)</f>
        <v>#N/A</v>
      </c>
      <c r="O510" s="52"/>
      <c r="P510" s="52"/>
      <c r="Q510" s="52"/>
      <c r="R510" s="52"/>
      <c r="S510" s="38" t="e">
        <f>VLOOKUP(Таблица1[[#This Row],[Код страны поставки ТРУ]],Таблица8[],3,FALSE)</f>
        <v>#N/A</v>
      </c>
      <c r="T510" s="52"/>
      <c r="U510" s="52"/>
      <c r="V510" s="38" t="e">
        <f>VLOOKUP(Таблица1[[#This Row],[Код условия поставки по ИНКОТЕРМС 2010]],Таблица10[],2,FALSE)</f>
        <v>#N/A</v>
      </c>
      <c r="X510" s="4" t="e">
        <f>VLOOKUP(Таблица1[[#This Row],[Код единицы измерения]],Таблица37[#All],2,FALSE)</f>
        <v>#N/A</v>
      </c>
      <c r="Z510" s="56"/>
      <c r="AA510" s="56"/>
      <c r="AB510" s="57">
        <f>Таблица1[[#This Row],[Кол-во/объем]]*Таблица1[[#This Row],[Маркетинговая цена за единицу, тенге без НДС]]</f>
        <v>0</v>
      </c>
      <c r="AC510" s="52"/>
      <c r="AD510" s="52"/>
      <c r="AE510" s="52"/>
    </row>
    <row r="511" spans="2:31" x14ac:dyDescent="0.3">
      <c r="B511" s="4" t="e">
        <f>VLOOKUP(Таблица1[[#This Row],[Наименование Заказчика]],Таблица3[],2,FALSE)</f>
        <v>#N/A</v>
      </c>
      <c r="C511" s="4" t="e">
        <f>VLOOKUP(Таблица1[[#This Row],[Наименование Заказчика]],Таблица3[],3,FALSE)</f>
        <v>#N/A</v>
      </c>
      <c r="N511" s="38" t="e">
        <f>VLOOKUP(Таблица1[[#This Row],[Код основания для проведения закупки с применением особого порядка]],Таблица4[#All],3,FALSE)</f>
        <v>#N/A</v>
      </c>
      <c r="O511" s="52"/>
      <c r="P511" s="52"/>
      <c r="Q511" s="52"/>
      <c r="R511" s="52"/>
      <c r="S511" s="38" t="e">
        <f>VLOOKUP(Таблица1[[#This Row],[Код страны поставки ТРУ]],Таблица8[],3,FALSE)</f>
        <v>#N/A</v>
      </c>
      <c r="T511" s="52"/>
      <c r="U511" s="52"/>
      <c r="V511" s="38" t="e">
        <f>VLOOKUP(Таблица1[[#This Row],[Код условия поставки по ИНКОТЕРМС 2010]],Таблица10[],2,FALSE)</f>
        <v>#N/A</v>
      </c>
      <c r="X511" s="4" t="e">
        <f>VLOOKUP(Таблица1[[#This Row],[Код единицы измерения]],Таблица37[#All],2,FALSE)</f>
        <v>#N/A</v>
      </c>
      <c r="Z511" s="56"/>
      <c r="AA511" s="56"/>
      <c r="AB511" s="57">
        <f>Таблица1[[#This Row],[Кол-во/объем]]*Таблица1[[#This Row],[Маркетинговая цена за единицу, тенге без НДС]]</f>
        <v>0</v>
      </c>
      <c r="AC511" s="52"/>
      <c r="AD511" s="52"/>
      <c r="AE511" s="52"/>
    </row>
    <row r="512" spans="2:31" x14ac:dyDescent="0.3">
      <c r="B512" s="4" t="e">
        <f>VLOOKUP(Таблица1[[#This Row],[Наименование Заказчика]],Таблица3[],2,FALSE)</f>
        <v>#N/A</v>
      </c>
      <c r="C512" s="4" t="e">
        <f>VLOOKUP(Таблица1[[#This Row],[Наименование Заказчика]],Таблица3[],3,FALSE)</f>
        <v>#N/A</v>
      </c>
      <c r="N512" s="38" t="e">
        <f>VLOOKUP(Таблица1[[#This Row],[Код основания для проведения закупки с применением особого порядка]],Таблица4[#All],3,FALSE)</f>
        <v>#N/A</v>
      </c>
      <c r="O512" s="52"/>
      <c r="P512" s="52"/>
      <c r="Q512" s="52"/>
      <c r="R512" s="52"/>
      <c r="S512" s="38" t="e">
        <f>VLOOKUP(Таблица1[[#This Row],[Код страны поставки ТРУ]],Таблица8[],3,FALSE)</f>
        <v>#N/A</v>
      </c>
      <c r="T512" s="52"/>
      <c r="U512" s="52"/>
      <c r="V512" s="38" t="e">
        <f>VLOOKUP(Таблица1[[#This Row],[Код условия поставки по ИНКОТЕРМС 2010]],Таблица10[],2,FALSE)</f>
        <v>#N/A</v>
      </c>
      <c r="X512" s="4" t="e">
        <f>VLOOKUP(Таблица1[[#This Row],[Код единицы измерения]],Таблица37[#All],2,FALSE)</f>
        <v>#N/A</v>
      </c>
      <c r="Z512" s="56"/>
      <c r="AA512" s="56"/>
      <c r="AB512" s="57">
        <f>Таблица1[[#This Row],[Кол-во/объем]]*Таблица1[[#This Row],[Маркетинговая цена за единицу, тенге без НДС]]</f>
        <v>0</v>
      </c>
      <c r="AC512" s="52"/>
      <c r="AD512" s="52"/>
      <c r="AE512" s="52"/>
    </row>
    <row r="513" spans="2:31" x14ac:dyDescent="0.3">
      <c r="B513" s="4" t="e">
        <f>VLOOKUP(Таблица1[[#This Row],[Наименование Заказчика]],Таблица3[],2,FALSE)</f>
        <v>#N/A</v>
      </c>
      <c r="C513" s="4" t="e">
        <f>VLOOKUP(Таблица1[[#This Row],[Наименование Заказчика]],Таблица3[],3,FALSE)</f>
        <v>#N/A</v>
      </c>
      <c r="N513" s="38" t="e">
        <f>VLOOKUP(Таблица1[[#This Row],[Код основания для проведения закупки с применением особого порядка]],Таблица4[#All],3,FALSE)</f>
        <v>#N/A</v>
      </c>
      <c r="O513" s="52"/>
      <c r="P513" s="52"/>
      <c r="Q513" s="52"/>
      <c r="R513" s="52"/>
      <c r="S513" s="38" t="e">
        <f>VLOOKUP(Таблица1[[#This Row],[Код страны поставки ТРУ]],Таблица8[],3,FALSE)</f>
        <v>#N/A</v>
      </c>
      <c r="T513" s="52"/>
      <c r="U513" s="52"/>
      <c r="V513" s="38" t="e">
        <f>VLOOKUP(Таблица1[[#This Row],[Код условия поставки по ИНКОТЕРМС 2010]],Таблица10[],2,FALSE)</f>
        <v>#N/A</v>
      </c>
      <c r="X513" s="4" t="e">
        <f>VLOOKUP(Таблица1[[#This Row],[Код единицы измерения]],Таблица37[#All],2,FALSE)</f>
        <v>#N/A</v>
      </c>
      <c r="Z513" s="56"/>
      <c r="AA513" s="56"/>
      <c r="AB513" s="57">
        <f>Таблица1[[#This Row],[Кол-во/объем]]*Таблица1[[#This Row],[Маркетинговая цена за единицу, тенге без НДС]]</f>
        <v>0</v>
      </c>
      <c r="AC513" s="52"/>
      <c r="AD513" s="52"/>
      <c r="AE513" s="52"/>
    </row>
    <row r="514" spans="2:31" x14ac:dyDescent="0.3">
      <c r="B514" s="4" t="e">
        <f>VLOOKUP(Таблица1[[#This Row],[Наименование Заказчика]],Таблица3[],2,FALSE)</f>
        <v>#N/A</v>
      </c>
      <c r="C514" s="4" t="e">
        <f>VLOOKUP(Таблица1[[#This Row],[Наименование Заказчика]],Таблица3[],3,FALSE)</f>
        <v>#N/A</v>
      </c>
      <c r="N514" s="38" t="e">
        <f>VLOOKUP(Таблица1[[#This Row],[Код основания для проведения закупки с применением особого порядка]],Таблица4[#All],3,FALSE)</f>
        <v>#N/A</v>
      </c>
      <c r="O514" s="52"/>
      <c r="P514" s="52"/>
      <c r="Q514" s="52"/>
      <c r="R514" s="52"/>
      <c r="S514" s="38" t="e">
        <f>VLOOKUP(Таблица1[[#This Row],[Код страны поставки ТРУ]],Таблица8[],3,FALSE)</f>
        <v>#N/A</v>
      </c>
      <c r="T514" s="52"/>
      <c r="U514" s="52"/>
      <c r="V514" s="38" t="e">
        <f>VLOOKUP(Таблица1[[#This Row],[Код условия поставки по ИНКОТЕРМС 2010]],Таблица10[],2,FALSE)</f>
        <v>#N/A</v>
      </c>
      <c r="X514" s="4" t="e">
        <f>VLOOKUP(Таблица1[[#This Row],[Код единицы измерения]],Таблица37[#All],2,FALSE)</f>
        <v>#N/A</v>
      </c>
      <c r="Z514" s="56"/>
      <c r="AA514" s="56"/>
      <c r="AB514" s="57">
        <f>Таблица1[[#This Row],[Кол-во/объем]]*Таблица1[[#This Row],[Маркетинговая цена за единицу, тенге без НДС]]</f>
        <v>0</v>
      </c>
      <c r="AC514" s="52"/>
      <c r="AD514" s="52"/>
      <c r="AE514" s="52"/>
    </row>
    <row r="515" spans="2:31" x14ac:dyDescent="0.3">
      <c r="B515" s="4" t="e">
        <f>VLOOKUP(Таблица1[[#This Row],[Наименование Заказчика]],Таблица3[],2,FALSE)</f>
        <v>#N/A</v>
      </c>
      <c r="C515" s="4" t="e">
        <f>VLOOKUP(Таблица1[[#This Row],[Наименование Заказчика]],Таблица3[],3,FALSE)</f>
        <v>#N/A</v>
      </c>
      <c r="N515" s="38" t="e">
        <f>VLOOKUP(Таблица1[[#This Row],[Код основания для проведения закупки с применением особого порядка]],Таблица4[#All],3,FALSE)</f>
        <v>#N/A</v>
      </c>
      <c r="O515" s="52"/>
      <c r="P515" s="52"/>
      <c r="Q515" s="52"/>
      <c r="R515" s="52"/>
      <c r="S515" s="38" t="e">
        <f>VLOOKUP(Таблица1[[#This Row],[Код страны поставки ТРУ]],Таблица8[],3,FALSE)</f>
        <v>#N/A</v>
      </c>
      <c r="T515" s="52"/>
      <c r="U515" s="52"/>
      <c r="V515" s="38" t="e">
        <f>VLOOKUP(Таблица1[[#This Row],[Код условия поставки по ИНКОТЕРМС 2010]],Таблица10[],2,FALSE)</f>
        <v>#N/A</v>
      </c>
      <c r="X515" s="4" t="e">
        <f>VLOOKUP(Таблица1[[#This Row],[Код единицы измерения]],Таблица37[#All],2,FALSE)</f>
        <v>#N/A</v>
      </c>
      <c r="Z515" s="56"/>
      <c r="AA515" s="56"/>
      <c r="AB515" s="57">
        <f>Таблица1[[#This Row],[Кол-во/объем]]*Таблица1[[#This Row],[Маркетинговая цена за единицу, тенге без НДС]]</f>
        <v>0</v>
      </c>
      <c r="AC515" s="52"/>
      <c r="AD515" s="52"/>
      <c r="AE515" s="52"/>
    </row>
    <row r="516" spans="2:31" x14ac:dyDescent="0.3">
      <c r="B516" s="4" t="e">
        <f>VLOOKUP(Таблица1[[#This Row],[Наименование Заказчика]],Таблица3[],2,FALSE)</f>
        <v>#N/A</v>
      </c>
      <c r="C516" s="4" t="e">
        <f>VLOOKUP(Таблица1[[#This Row],[Наименование Заказчика]],Таблица3[],3,FALSE)</f>
        <v>#N/A</v>
      </c>
      <c r="N516" s="38" t="e">
        <f>VLOOKUP(Таблица1[[#This Row],[Код основания для проведения закупки с применением особого порядка]],Таблица4[#All],3,FALSE)</f>
        <v>#N/A</v>
      </c>
      <c r="O516" s="52"/>
      <c r="P516" s="52"/>
      <c r="Q516" s="52"/>
      <c r="R516" s="52"/>
      <c r="S516" s="38" t="e">
        <f>VLOOKUP(Таблица1[[#This Row],[Код страны поставки ТРУ]],Таблица8[],3,FALSE)</f>
        <v>#N/A</v>
      </c>
      <c r="T516" s="52"/>
      <c r="U516" s="52"/>
      <c r="V516" s="38" t="e">
        <f>VLOOKUP(Таблица1[[#This Row],[Код условия поставки по ИНКОТЕРМС 2010]],Таблица10[],2,FALSE)</f>
        <v>#N/A</v>
      </c>
      <c r="X516" s="4" t="e">
        <f>VLOOKUP(Таблица1[[#This Row],[Код единицы измерения]],Таблица37[#All],2,FALSE)</f>
        <v>#N/A</v>
      </c>
      <c r="Z516" s="56"/>
      <c r="AA516" s="56"/>
      <c r="AB516" s="57">
        <f>Таблица1[[#This Row],[Кол-во/объем]]*Таблица1[[#This Row],[Маркетинговая цена за единицу, тенге без НДС]]</f>
        <v>0</v>
      </c>
      <c r="AC516" s="52"/>
      <c r="AD516" s="52"/>
      <c r="AE516" s="52"/>
    </row>
    <row r="517" spans="2:31" x14ac:dyDescent="0.3">
      <c r="B517" s="4" t="e">
        <f>VLOOKUP(Таблица1[[#This Row],[Наименование Заказчика]],Таблица3[],2,FALSE)</f>
        <v>#N/A</v>
      </c>
      <c r="C517" s="4" t="e">
        <f>VLOOKUP(Таблица1[[#This Row],[Наименование Заказчика]],Таблица3[],3,FALSE)</f>
        <v>#N/A</v>
      </c>
      <c r="N517" s="38" t="e">
        <f>VLOOKUP(Таблица1[[#This Row],[Код основания для проведения закупки с применением особого порядка]],Таблица4[#All],3,FALSE)</f>
        <v>#N/A</v>
      </c>
      <c r="O517" s="52"/>
      <c r="P517" s="52"/>
      <c r="Q517" s="52"/>
      <c r="R517" s="52"/>
      <c r="S517" s="38" t="e">
        <f>VLOOKUP(Таблица1[[#This Row],[Код страны поставки ТРУ]],Таблица8[],3,FALSE)</f>
        <v>#N/A</v>
      </c>
      <c r="T517" s="52"/>
      <c r="U517" s="52"/>
      <c r="V517" s="38" t="e">
        <f>VLOOKUP(Таблица1[[#This Row],[Код условия поставки по ИНКОТЕРМС 2010]],Таблица10[],2,FALSE)</f>
        <v>#N/A</v>
      </c>
      <c r="X517" s="4" t="e">
        <f>VLOOKUP(Таблица1[[#This Row],[Код единицы измерения]],Таблица37[#All],2,FALSE)</f>
        <v>#N/A</v>
      </c>
      <c r="Z517" s="56"/>
      <c r="AA517" s="56"/>
      <c r="AB517" s="57">
        <f>Таблица1[[#This Row],[Кол-во/объем]]*Таблица1[[#This Row],[Маркетинговая цена за единицу, тенге без НДС]]</f>
        <v>0</v>
      </c>
      <c r="AC517" s="52"/>
      <c r="AD517" s="52"/>
      <c r="AE517" s="52"/>
    </row>
    <row r="518" spans="2:31" x14ac:dyDescent="0.3">
      <c r="B518" s="4" t="e">
        <f>VLOOKUP(Таблица1[[#This Row],[Наименование Заказчика]],Таблица3[],2,FALSE)</f>
        <v>#N/A</v>
      </c>
      <c r="C518" s="4" t="e">
        <f>VLOOKUP(Таблица1[[#This Row],[Наименование Заказчика]],Таблица3[],3,FALSE)</f>
        <v>#N/A</v>
      </c>
      <c r="N518" s="38" t="e">
        <f>VLOOKUP(Таблица1[[#This Row],[Код основания для проведения закупки с применением особого порядка]],Таблица4[#All],3,FALSE)</f>
        <v>#N/A</v>
      </c>
      <c r="O518" s="52"/>
      <c r="P518" s="52"/>
      <c r="Q518" s="52"/>
      <c r="R518" s="52"/>
      <c r="S518" s="38" t="e">
        <f>VLOOKUP(Таблица1[[#This Row],[Код страны поставки ТРУ]],Таблица8[],3,FALSE)</f>
        <v>#N/A</v>
      </c>
      <c r="T518" s="52"/>
      <c r="U518" s="52"/>
      <c r="V518" s="38" t="e">
        <f>VLOOKUP(Таблица1[[#This Row],[Код условия поставки по ИНКОТЕРМС 2010]],Таблица10[],2,FALSE)</f>
        <v>#N/A</v>
      </c>
      <c r="X518" s="4" t="e">
        <f>VLOOKUP(Таблица1[[#This Row],[Код единицы измерения]],Таблица37[#All],2,FALSE)</f>
        <v>#N/A</v>
      </c>
      <c r="Z518" s="56"/>
      <c r="AA518" s="56"/>
      <c r="AB518" s="57">
        <f>Таблица1[[#This Row],[Кол-во/объем]]*Таблица1[[#This Row],[Маркетинговая цена за единицу, тенге без НДС]]</f>
        <v>0</v>
      </c>
      <c r="AC518" s="52"/>
      <c r="AD518" s="52"/>
      <c r="AE518" s="52"/>
    </row>
    <row r="519" spans="2:31" x14ac:dyDescent="0.3">
      <c r="B519" s="4" t="e">
        <f>VLOOKUP(Таблица1[[#This Row],[Наименование Заказчика]],Таблица3[],2,FALSE)</f>
        <v>#N/A</v>
      </c>
      <c r="C519" s="4" t="e">
        <f>VLOOKUP(Таблица1[[#This Row],[Наименование Заказчика]],Таблица3[],3,FALSE)</f>
        <v>#N/A</v>
      </c>
      <c r="N519" s="38" t="e">
        <f>VLOOKUP(Таблица1[[#This Row],[Код основания для проведения закупки с применением особого порядка]],Таблица4[#All],3,FALSE)</f>
        <v>#N/A</v>
      </c>
      <c r="O519" s="52"/>
      <c r="P519" s="52"/>
      <c r="Q519" s="52"/>
      <c r="R519" s="52"/>
      <c r="S519" s="38" t="e">
        <f>VLOOKUP(Таблица1[[#This Row],[Код страны поставки ТРУ]],Таблица8[],3,FALSE)</f>
        <v>#N/A</v>
      </c>
      <c r="T519" s="52"/>
      <c r="U519" s="52"/>
      <c r="V519" s="38" t="e">
        <f>VLOOKUP(Таблица1[[#This Row],[Код условия поставки по ИНКОТЕРМС 2010]],Таблица10[],2,FALSE)</f>
        <v>#N/A</v>
      </c>
      <c r="X519" s="4" t="e">
        <f>VLOOKUP(Таблица1[[#This Row],[Код единицы измерения]],Таблица37[#All],2,FALSE)</f>
        <v>#N/A</v>
      </c>
      <c r="Z519" s="56"/>
      <c r="AA519" s="56"/>
      <c r="AB519" s="57">
        <f>Таблица1[[#This Row],[Кол-во/объем]]*Таблица1[[#This Row],[Маркетинговая цена за единицу, тенге без НДС]]</f>
        <v>0</v>
      </c>
      <c r="AC519" s="52"/>
      <c r="AD519" s="52"/>
      <c r="AE519" s="52"/>
    </row>
    <row r="520" spans="2:31" x14ac:dyDescent="0.3">
      <c r="B520" s="4" t="e">
        <f>VLOOKUP(Таблица1[[#This Row],[Наименование Заказчика]],Таблица3[],2,FALSE)</f>
        <v>#N/A</v>
      </c>
      <c r="C520" s="4" t="e">
        <f>VLOOKUP(Таблица1[[#This Row],[Наименование Заказчика]],Таблица3[],3,FALSE)</f>
        <v>#N/A</v>
      </c>
      <c r="N520" s="38" t="e">
        <f>VLOOKUP(Таблица1[[#This Row],[Код основания для проведения закупки с применением особого порядка]],Таблица4[#All],3,FALSE)</f>
        <v>#N/A</v>
      </c>
      <c r="O520" s="52"/>
      <c r="P520" s="52"/>
      <c r="Q520" s="52"/>
      <c r="R520" s="52"/>
      <c r="S520" s="38" t="e">
        <f>VLOOKUP(Таблица1[[#This Row],[Код страны поставки ТРУ]],Таблица8[],3,FALSE)</f>
        <v>#N/A</v>
      </c>
      <c r="T520" s="52"/>
      <c r="U520" s="52"/>
      <c r="V520" s="38" t="e">
        <f>VLOOKUP(Таблица1[[#This Row],[Код условия поставки по ИНКОТЕРМС 2010]],Таблица10[],2,FALSE)</f>
        <v>#N/A</v>
      </c>
      <c r="X520" s="4" t="e">
        <f>VLOOKUP(Таблица1[[#This Row],[Код единицы измерения]],Таблица37[#All],2,FALSE)</f>
        <v>#N/A</v>
      </c>
      <c r="Z520" s="56"/>
      <c r="AA520" s="56"/>
      <c r="AB520" s="57">
        <f>Таблица1[[#This Row],[Кол-во/объем]]*Таблица1[[#This Row],[Маркетинговая цена за единицу, тенге без НДС]]</f>
        <v>0</v>
      </c>
      <c r="AC520" s="52"/>
      <c r="AD520" s="52"/>
      <c r="AE520" s="52"/>
    </row>
    <row r="521" spans="2:31" x14ac:dyDescent="0.3">
      <c r="B521" s="4" t="e">
        <f>VLOOKUP(Таблица1[[#This Row],[Наименование Заказчика]],Таблица3[],2,FALSE)</f>
        <v>#N/A</v>
      </c>
      <c r="C521" s="4" t="e">
        <f>VLOOKUP(Таблица1[[#This Row],[Наименование Заказчика]],Таблица3[],3,FALSE)</f>
        <v>#N/A</v>
      </c>
      <c r="N521" s="38" t="e">
        <f>VLOOKUP(Таблица1[[#This Row],[Код основания для проведения закупки с применением особого порядка]],Таблица4[#All],3,FALSE)</f>
        <v>#N/A</v>
      </c>
      <c r="O521" s="52"/>
      <c r="P521" s="52"/>
      <c r="Q521" s="52"/>
      <c r="R521" s="52"/>
      <c r="S521" s="38" t="e">
        <f>VLOOKUP(Таблица1[[#This Row],[Код страны поставки ТРУ]],Таблица8[],3,FALSE)</f>
        <v>#N/A</v>
      </c>
      <c r="T521" s="52"/>
      <c r="U521" s="52"/>
      <c r="V521" s="38" t="e">
        <f>VLOOKUP(Таблица1[[#This Row],[Код условия поставки по ИНКОТЕРМС 2010]],Таблица10[],2,FALSE)</f>
        <v>#N/A</v>
      </c>
      <c r="X521" s="4" t="e">
        <f>VLOOKUP(Таблица1[[#This Row],[Код единицы измерения]],Таблица37[#All],2,FALSE)</f>
        <v>#N/A</v>
      </c>
      <c r="Z521" s="56"/>
      <c r="AA521" s="56"/>
      <c r="AB521" s="57">
        <f>Таблица1[[#This Row],[Кол-во/объем]]*Таблица1[[#This Row],[Маркетинговая цена за единицу, тенге без НДС]]</f>
        <v>0</v>
      </c>
      <c r="AC521" s="52"/>
      <c r="AD521" s="52"/>
      <c r="AE521" s="52"/>
    </row>
    <row r="522" spans="2:31" x14ac:dyDescent="0.3">
      <c r="B522" s="4" t="e">
        <f>VLOOKUP(Таблица1[[#This Row],[Наименование Заказчика]],Таблица3[],2,FALSE)</f>
        <v>#N/A</v>
      </c>
      <c r="C522" s="4" t="e">
        <f>VLOOKUP(Таблица1[[#This Row],[Наименование Заказчика]],Таблица3[],3,FALSE)</f>
        <v>#N/A</v>
      </c>
      <c r="N522" s="38" t="e">
        <f>VLOOKUP(Таблица1[[#This Row],[Код основания для проведения закупки с применением особого порядка]],Таблица4[#All],3,FALSE)</f>
        <v>#N/A</v>
      </c>
      <c r="O522" s="52"/>
      <c r="P522" s="52"/>
      <c r="Q522" s="52"/>
      <c r="R522" s="52"/>
      <c r="S522" s="38" t="e">
        <f>VLOOKUP(Таблица1[[#This Row],[Код страны поставки ТРУ]],Таблица8[],3,FALSE)</f>
        <v>#N/A</v>
      </c>
      <c r="T522" s="52"/>
      <c r="U522" s="52"/>
      <c r="V522" s="38" t="e">
        <f>VLOOKUP(Таблица1[[#This Row],[Код условия поставки по ИНКОТЕРМС 2010]],Таблица10[],2,FALSE)</f>
        <v>#N/A</v>
      </c>
      <c r="X522" s="4" t="e">
        <f>VLOOKUP(Таблица1[[#This Row],[Код единицы измерения]],Таблица37[#All],2,FALSE)</f>
        <v>#N/A</v>
      </c>
      <c r="Z522" s="56"/>
      <c r="AA522" s="56"/>
      <c r="AB522" s="57">
        <f>Таблица1[[#This Row],[Кол-во/объем]]*Таблица1[[#This Row],[Маркетинговая цена за единицу, тенге без НДС]]</f>
        <v>0</v>
      </c>
      <c r="AC522" s="52"/>
      <c r="AD522" s="52"/>
      <c r="AE522" s="52"/>
    </row>
    <row r="523" spans="2:31" x14ac:dyDescent="0.3">
      <c r="B523" s="4" t="e">
        <f>VLOOKUP(Таблица1[[#This Row],[Наименование Заказчика]],Таблица3[],2,FALSE)</f>
        <v>#N/A</v>
      </c>
      <c r="C523" s="4" t="e">
        <f>VLOOKUP(Таблица1[[#This Row],[Наименование Заказчика]],Таблица3[],3,FALSE)</f>
        <v>#N/A</v>
      </c>
      <c r="N523" s="38" t="e">
        <f>VLOOKUP(Таблица1[[#This Row],[Код основания для проведения закупки с применением особого порядка]],Таблица4[#All],3,FALSE)</f>
        <v>#N/A</v>
      </c>
      <c r="O523" s="52"/>
      <c r="P523" s="52"/>
      <c r="Q523" s="52"/>
      <c r="R523" s="52"/>
      <c r="S523" s="38" t="e">
        <f>VLOOKUP(Таблица1[[#This Row],[Код страны поставки ТРУ]],Таблица8[],3,FALSE)</f>
        <v>#N/A</v>
      </c>
      <c r="T523" s="52"/>
      <c r="U523" s="52"/>
      <c r="V523" s="38" t="e">
        <f>VLOOKUP(Таблица1[[#This Row],[Код условия поставки по ИНКОТЕРМС 2010]],Таблица10[],2,FALSE)</f>
        <v>#N/A</v>
      </c>
      <c r="X523" s="4" t="e">
        <f>VLOOKUP(Таблица1[[#This Row],[Код единицы измерения]],Таблица37[#All],2,FALSE)</f>
        <v>#N/A</v>
      </c>
      <c r="Z523" s="56"/>
      <c r="AA523" s="56"/>
      <c r="AB523" s="57">
        <f>Таблица1[[#This Row],[Кол-во/объем]]*Таблица1[[#This Row],[Маркетинговая цена за единицу, тенге без НДС]]</f>
        <v>0</v>
      </c>
      <c r="AC523" s="52"/>
      <c r="AD523" s="52"/>
      <c r="AE523" s="52"/>
    </row>
    <row r="524" spans="2:31" x14ac:dyDescent="0.3">
      <c r="B524" s="4" t="e">
        <f>VLOOKUP(Таблица1[[#This Row],[Наименование Заказчика]],Таблица3[],2,FALSE)</f>
        <v>#N/A</v>
      </c>
      <c r="C524" s="4" t="e">
        <f>VLOOKUP(Таблица1[[#This Row],[Наименование Заказчика]],Таблица3[],3,FALSE)</f>
        <v>#N/A</v>
      </c>
      <c r="N524" s="38" t="e">
        <f>VLOOKUP(Таблица1[[#This Row],[Код основания для проведения закупки с применением особого порядка]],Таблица4[#All],3,FALSE)</f>
        <v>#N/A</v>
      </c>
      <c r="O524" s="52"/>
      <c r="P524" s="52"/>
      <c r="Q524" s="52"/>
      <c r="R524" s="52"/>
      <c r="S524" s="38" t="e">
        <f>VLOOKUP(Таблица1[[#This Row],[Код страны поставки ТРУ]],Таблица8[],3,FALSE)</f>
        <v>#N/A</v>
      </c>
      <c r="T524" s="52"/>
      <c r="U524" s="52"/>
      <c r="V524" s="38" t="e">
        <f>VLOOKUP(Таблица1[[#This Row],[Код условия поставки по ИНКОТЕРМС 2010]],Таблица10[],2,FALSE)</f>
        <v>#N/A</v>
      </c>
      <c r="X524" s="4" t="e">
        <f>VLOOKUP(Таблица1[[#This Row],[Код единицы измерения]],Таблица37[#All],2,FALSE)</f>
        <v>#N/A</v>
      </c>
      <c r="Z524" s="56"/>
      <c r="AA524" s="56"/>
      <c r="AB524" s="57">
        <f>Таблица1[[#This Row],[Кол-во/объем]]*Таблица1[[#This Row],[Маркетинговая цена за единицу, тенге без НДС]]</f>
        <v>0</v>
      </c>
      <c r="AC524" s="52"/>
      <c r="AD524" s="52"/>
      <c r="AE524" s="52"/>
    </row>
    <row r="525" spans="2:31" x14ac:dyDescent="0.3">
      <c r="B525" s="4" t="e">
        <f>VLOOKUP(Таблица1[[#This Row],[Наименование Заказчика]],Таблица3[],2,FALSE)</f>
        <v>#N/A</v>
      </c>
      <c r="C525" s="4" t="e">
        <f>VLOOKUP(Таблица1[[#This Row],[Наименование Заказчика]],Таблица3[],3,FALSE)</f>
        <v>#N/A</v>
      </c>
      <c r="N525" s="38" t="e">
        <f>VLOOKUP(Таблица1[[#This Row],[Код основания для проведения закупки с применением особого порядка]],Таблица4[#All],3,FALSE)</f>
        <v>#N/A</v>
      </c>
      <c r="O525" s="52"/>
      <c r="P525" s="52"/>
      <c r="Q525" s="52"/>
      <c r="R525" s="52"/>
      <c r="S525" s="38" t="e">
        <f>VLOOKUP(Таблица1[[#This Row],[Код страны поставки ТРУ]],Таблица8[],3,FALSE)</f>
        <v>#N/A</v>
      </c>
      <c r="T525" s="52"/>
      <c r="U525" s="52"/>
      <c r="V525" s="38" t="e">
        <f>VLOOKUP(Таблица1[[#This Row],[Код условия поставки по ИНКОТЕРМС 2010]],Таблица10[],2,FALSE)</f>
        <v>#N/A</v>
      </c>
      <c r="X525" s="4" t="e">
        <f>VLOOKUP(Таблица1[[#This Row],[Код единицы измерения]],Таблица37[#All],2,FALSE)</f>
        <v>#N/A</v>
      </c>
      <c r="Z525" s="56"/>
      <c r="AA525" s="56"/>
      <c r="AB525" s="57">
        <f>Таблица1[[#This Row],[Кол-во/объем]]*Таблица1[[#This Row],[Маркетинговая цена за единицу, тенге без НДС]]</f>
        <v>0</v>
      </c>
      <c r="AC525" s="52"/>
      <c r="AD525" s="52"/>
      <c r="AE525" s="52"/>
    </row>
    <row r="526" spans="2:31" x14ac:dyDescent="0.3">
      <c r="B526" s="4" t="e">
        <f>VLOOKUP(Таблица1[[#This Row],[Наименование Заказчика]],Таблица3[],2,FALSE)</f>
        <v>#N/A</v>
      </c>
      <c r="C526" s="4" t="e">
        <f>VLOOKUP(Таблица1[[#This Row],[Наименование Заказчика]],Таблица3[],3,FALSE)</f>
        <v>#N/A</v>
      </c>
      <c r="N526" s="38" t="e">
        <f>VLOOKUP(Таблица1[[#This Row],[Код основания для проведения закупки с применением особого порядка]],Таблица4[#All],3,FALSE)</f>
        <v>#N/A</v>
      </c>
      <c r="O526" s="52"/>
      <c r="P526" s="52"/>
      <c r="Q526" s="52"/>
      <c r="R526" s="52"/>
      <c r="S526" s="38" t="e">
        <f>VLOOKUP(Таблица1[[#This Row],[Код страны поставки ТРУ]],Таблица8[],3,FALSE)</f>
        <v>#N/A</v>
      </c>
      <c r="T526" s="52"/>
      <c r="U526" s="52"/>
      <c r="V526" s="38" t="e">
        <f>VLOOKUP(Таблица1[[#This Row],[Код условия поставки по ИНКОТЕРМС 2010]],Таблица10[],2,FALSE)</f>
        <v>#N/A</v>
      </c>
      <c r="X526" s="4" t="e">
        <f>VLOOKUP(Таблица1[[#This Row],[Код единицы измерения]],Таблица37[#All],2,FALSE)</f>
        <v>#N/A</v>
      </c>
      <c r="Z526" s="56"/>
      <c r="AA526" s="56"/>
      <c r="AB526" s="57">
        <f>Таблица1[[#This Row],[Кол-во/объем]]*Таблица1[[#This Row],[Маркетинговая цена за единицу, тенге без НДС]]</f>
        <v>0</v>
      </c>
      <c r="AC526" s="52"/>
      <c r="AD526" s="52"/>
      <c r="AE526" s="52"/>
    </row>
    <row r="527" spans="2:31" x14ac:dyDescent="0.3">
      <c r="B527" s="4" t="e">
        <f>VLOOKUP(Таблица1[[#This Row],[Наименование Заказчика]],Таблица3[],2,FALSE)</f>
        <v>#N/A</v>
      </c>
      <c r="C527" s="4" t="e">
        <f>VLOOKUP(Таблица1[[#This Row],[Наименование Заказчика]],Таблица3[],3,FALSE)</f>
        <v>#N/A</v>
      </c>
      <c r="N527" s="38" t="e">
        <f>VLOOKUP(Таблица1[[#This Row],[Код основания для проведения закупки с применением особого порядка]],Таблица4[#All],3,FALSE)</f>
        <v>#N/A</v>
      </c>
      <c r="O527" s="52"/>
      <c r="P527" s="52"/>
      <c r="Q527" s="52"/>
      <c r="R527" s="52"/>
      <c r="S527" s="38" t="e">
        <f>VLOOKUP(Таблица1[[#This Row],[Код страны поставки ТРУ]],Таблица8[],3,FALSE)</f>
        <v>#N/A</v>
      </c>
      <c r="T527" s="52"/>
      <c r="U527" s="52"/>
      <c r="V527" s="38" t="e">
        <f>VLOOKUP(Таблица1[[#This Row],[Код условия поставки по ИНКОТЕРМС 2010]],Таблица10[],2,FALSE)</f>
        <v>#N/A</v>
      </c>
      <c r="X527" s="4" t="e">
        <f>VLOOKUP(Таблица1[[#This Row],[Код единицы измерения]],Таблица37[#All],2,FALSE)</f>
        <v>#N/A</v>
      </c>
      <c r="Z527" s="56"/>
      <c r="AA527" s="56"/>
      <c r="AB527" s="57">
        <f>Таблица1[[#This Row],[Кол-во/объем]]*Таблица1[[#This Row],[Маркетинговая цена за единицу, тенге без НДС]]</f>
        <v>0</v>
      </c>
      <c r="AC527" s="52"/>
      <c r="AD527" s="52"/>
      <c r="AE527" s="52"/>
    </row>
    <row r="528" spans="2:31" x14ac:dyDescent="0.3">
      <c r="B528" s="4" t="e">
        <f>VLOOKUP(Таблица1[[#This Row],[Наименование Заказчика]],Таблица3[],2,FALSE)</f>
        <v>#N/A</v>
      </c>
      <c r="C528" s="4" t="e">
        <f>VLOOKUP(Таблица1[[#This Row],[Наименование Заказчика]],Таблица3[],3,FALSE)</f>
        <v>#N/A</v>
      </c>
      <c r="N528" s="38" t="e">
        <f>VLOOKUP(Таблица1[[#This Row],[Код основания для проведения закупки с применением особого порядка]],Таблица4[#All],3,FALSE)</f>
        <v>#N/A</v>
      </c>
      <c r="O528" s="52"/>
      <c r="P528" s="52"/>
      <c r="Q528" s="52"/>
      <c r="R528" s="52"/>
      <c r="S528" s="38" t="e">
        <f>VLOOKUP(Таблица1[[#This Row],[Код страны поставки ТРУ]],Таблица8[],3,FALSE)</f>
        <v>#N/A</v>
      </c>
      <c r="T528" s="52"/>
      <c r="U528" s="52"/>
      <c r="V528" s="38" t="e">
        <f>VLOOKUP(Таблица1[[#This Row],[Код условия поставки по ИНКОТЕРМС 2010]],Таблица10[],2,FALSE)</f>
        <v>#N/A</v>
      </c>
      <c r="X528" s="4" t="e">
        <f>VLOOKUP(Таблица1[[#This Row],[Код единицы измерения]],Таблица37[#All],2,FALSE)</f>
        <v>#N/A</v>
      </c>
      <c r="Z528" s="56"/>
      <c r="AA528" s="56"/>
      <c r="AB528" s="57">
        <f>Таблица1[[#This Row],[Кол-во/объем]]*Таблица1[[#This Row],[Маркетинговая цена за единицу, тенге без НДС]]</f>
        <v>0</v>
      </c>
      <c r="AC528" s="52"/>
      <c r="AD528" s="52"/>
      <c r="AE528" s="52"/>
    </row>
    <row r="529" spans="2:31" x14ac:dyDescent="0.3">
      <c r="B529" s="4" t="e">
        <f>VLOOKUP(Таблица1[[#This Row],[Наименование Заказчика]],Таблица3[],2,FALSE)</f>
        <v>#N/A</v>
      </c>
      <c r="C529" s="4" t="e">
        <f>VLOOKUP(Таблица1[[#This Row],[Наименование Заказчика]],Таблица3[],3,FALSE)</f>
        <v>#N/A</v>
      </c>
      <c r="N529" s="38" t="e">
        <f>VLOOKUP(Таблица1[[#This Row],[Код основания для проведения закупки с применением особого порядка]],Таблица4[#All],3,FALSE)</f>
        <v>#N/A</v>
      </c>
      <c r="O529" s="52"/>
      <c r="P529" s="52"/>
      <c r="Q529" s="52"/>
      <c r="R529" s="52"/>
      <c r="S529" s="38" t="e">
        <f>VLOOKUP(Таблица1[[#This Row],[Код страны поставки ТРУ]],Таблица8[],3,FALSE)</f>
        <v>#N/A</v>
      </c>
      <c r="T529" s="52"/>
      <c r="U529" s="52"/>
      <c r="V529" s="38" t="e">
        <f>VLOOKUP(Таблица1[[#This Row],[Код условия поставки по ИНКОТЕРМС 2010]],Таблица10[],2,FALSE)</f>
        <v>#N/A</v>
      </c>
      <c r="X529" s="4" t="e">
        <f>VLOOKUP(Таблица1[[#This Row],[Код единицы измерения]],Таблица37[#All],2,FALSE)</f>
        <v>#N/A</v>
      </c>
      <c r="Z529" s="56"/>
      <c r="AA529" s="56"/>
      <c r="AB529" s="57">
        <f>Таблица1[[#This Row],[Кол-во/объем]]*Таблица1[[#This Row],[Маркетинговая цена за единицу, тенге без НДС]]</f>
        <v>0</v>
      </c>
      <c r="AC529" s="52"/>
      <c r="AD529" s="52"/>
      <c r="AE529" s="52"/>
    </row>
    <row r="530" spans="2:31" x14ac:dyDescent="0.3">
      <c r="B530" s="4" t="e">
        <f>VLOOKUP(Таблица1[[#This Row],[Наименование Заказчика]],Таблица3[],2,FALSE)</f>
        <v>#N/A</v>
      </c>
      <c r="C530" s="4" t="e">
        <f>VLOOKUP(Таблица1[[#This Row],[Наименование Заказчика]],Таблица3[],3,FALSE)</f>
        <v>#N/A</v>
      </c>
      <c r="N530" s="38" t="e">
        <f>VLOOKUP(Таблица1[[#This Row],[Код основания для проведения закупки с применением особого порядка]],Таблица4[#All],3,FALSE)</f>
        <v>#N/A</v>
      </c>
      <c r="O530" s="52"/>
      <c r="P530" s="52"/>
      <c r="Q530" s="52"/>
      <c r="R530" s="52"/>
      <c r="S530" s="38" t="e">
        <f>VLOOKUP(Таблица1[[#This Row],[Код страны поставки ТРУ]],Таблица8[],3,FALSE)</f>
        <v>#N/A</v>
      </c>
      <c r="T530" s="52"/>
      <c r="U530" s="52"/>
      <c r="V530" s="38" t="e">
        <f>VLOOKUP(Таблица1[[#This Row],[Код условия поставки по ИНКОТЕРМС 2010]],Таблица10[],2,FALSE)</f>
        <v>#N/A</v>
      </c>
      <c r="X530" s="4" t="e">
        <f>VLOOKUP(Таблица1[[#This Row],[Код единицы измерения]],Таблица37[#All],2,FALSE)</f>
        <v>#N/A</v>
      </c>
      <c r="Z530" s="56"/>
      <c r="AA530" s="56"/>
      <c r="AB530" s="57">
        <f>Таблица1[[#This Row],[Кол-во/объем]]*Таблица1[[#This Row],[Маркетинговая цена за единицу, тенге без НДС]]</f>
        <v>0</v>
      </c>
      <c r="AC530" s="52"/>
      <c r="AD530" s="52"/>
      <c r="AE530" s="52"/>
    </row>
    <row r="531" spans="2:31" x14ac:dyDescent="0.3">
      <c r="B531" s="4" t="e">
        <f>VLOOKUP(Таблица1[[#This Row],[Наименование Заказчика]],Таблица3[],2,FALSE)</f>
        <v>#N/A</v>
      </c>
      <c r="C531" s="4" t="e">
        <f>VLOOKUP(Таблица1[[#This Row],[Наименование Заказчика]],Таблица3[],3,FALSE)</f>
        <v>#N/A</v>
      </c>
      <c r="N531" s="38" t="e">
        <f>VLOOKUP(Таблица1[[#This Row],[Код основания для проведения закупки с применением особого порядка]],Таблица4[#All],3,FALSE)</f>
        <v>#N/A</v>
      </c>
      <c r="O531" s="52"/>
      <c r="P531" s="52"/>
      <c r="Q531" s="52"/>
      <c r="R531" s="52"/>
      <c r="S531" s="38" t="e">
        <f>VLOOKUP(Таблица1[[#This Row],[Код страны поставки ТРУ]],Таблица8[],3,FALSE)</f>
        <v>#N/A</v>
      </c>
      <c r="T531" s="52"/>
      <c r="U531" s="52"/>
      <c r="V531" s="38" t="e">
        <f>VLOOKUP(Таблица1[[#This Row],[Код условия поставки по ИНКОТЕРМС 2010]],Таблица10[],2,FALSE)</f>
        <v>#N/A</v>
      </c>
      <c r="X531" s="4" t="e">
        <f>VLOOKUP(Таблица1[[#This Row],[Код единицы измерения]],Таблица37[#All],2,FALSE)</f>
        <v>#N/A</v>
      </c>
      <c r="Z531" s="56"/>
      <c r="AA531" s="56"/>
      <c r="AB531" s="57">
        <f>Таблица1[[#This Row],[Кол-во/объем]]*Таблица1[[#This Row],[Маркетинговая цена за единицу, тенге без НДС]]</f>
        <v>0</v>
      </c>
      <c r="AC531" s="52"/>
      <c r="AD531" s="52"/>
      <c r="AE531" s="52"/>
    </row>
    <row r="532" spans="2:31" x14ac:dyDescent="0.3">
      <c r="B532" s="4" t="e">
        <f>VLOOKUP(Таблица1[[#This Row],[Наименование Заказчика]],Таблица3[],2,FALSE)</f>
        <v>#N/A</v>
      </c>
      <c r="C532" s="4" t="e">
        <f>VLOOKUP(Таблица1[[#This Row],[Наименование Заказчика]],Таблица3[],3,FALSE)</f>
        <v>#N/A</v>
      </c>
      <c r="N532" s="38" t="e">
        <f>VLOOKUP(Таблица1[[#This Row],[Код основания для проведения закупки с применением особого порядка]],Таблица4[#All],3,FALSE)</f>
        <v>#N/A</v>
      </c>
      <c r="O532" s="52"/>
      <c r="P532" s="52"/>
      <c r="Q532" s="52"/>
      <c r="R532" s="52"/>
      <c r="S532" s="38" t="e">
        <f>VLOOKUP(Таблица1[[#This Row],[Код страны поставки ТРУ]],Таблица8[],3,FALSE)</f>
        <v>#N/A</v>
      </c>
      <c r="T532" s="52"/>
      <c r="U532" s="52"/>
      <c r="V532" s="38" t="e">
        <f>VLOOKUP(Таблица1[[#This Row],[Код условия поставки по ИНКОТЕРМС 2010]],Таблица10[],2,FALSE)</f>
        <v>#N/A</v>
      </c>
      <c r="X532" s="4" t="e">
        <f>VLOOKUP(Таблица1[[#This Row],[Код единицы измерения]],Таблица37[#All],2,FALSE)</f>
        <v>#N/A</v>
      </c>
      <c r="Z532" s="56"/>
      <c r="AA532" s="56"/>
      <c r="AB532" s="57">
        <f>Таблица1[[#This Row],[Кол-во/объем]]*Таблица1[[#This Row],[Маркетинговая цена за единицу, тенге без НДС]]</f>
        <v>0</v>
      </c>
      <c r="AC532" s="52"/>
      <c r="AD532" s="52"/>
      <c r="AE532" s="52"/>
    </row>
    <row r="533" spans="2:31" x14ac:dyDescent="0.3">
      <c r="B533" s="4" t="e">
        <f>VLOOKUP(Таблица1[[#This Row],[Наименование Заказчика]],Таблица3[],2,FALSE)</f>
        <v>#N/A</v>
      </c>
      <c r="C533" s="4" t="e">
        <f>VLOOKUP(Таблица1[[#This Row],[Наименование Заказчика]],Таблица3[],3,FALSE)</f>
        <v>#N/A</v>
      </c>
      <c r="N533" s="38" t="e">
        <f>VLOOKUP(Таблица1[[#This Row],[Код основания для проведения закупки с применением особого порядка]],Таблица4[#All],3,FALSE)</f>
        <v>#N/A</v>
      </c>
      <c r="O533" s="52"/>
      <c r="P533" s="52"/>
      <c r="Q533" s="52"/>
      <c r="R533" s="52"/>
      <c r="S533" s="38" t="e">
        <f>VLOOKUP(Таблица1[[#This Row],[Код страны поставки ТРУ]],Таблица8[],3,FALSE)</f>
        <v>#N/A</v>
      </c>
      <c r="T533" s="52"/>
      <c r="U533" s="52"/>
      <c r="V533" s="38" t="e">
        <f>VLOOKUP(Таблица1[[#This Row],[Код условия поставки по ИНКОТЕРМС 2010]],Таблица10[],2,FALSE)</f>
        <v>#N/A</v>
      </c>
      <c r="X533" s="4" t="e">
        <f>VLOOKUP(Таблица1[[#This Row],[Код единицы измерения]],Таблица37[#All],2,FALSE)</f>
        <v>#N/A</v>
      </c>
      <c r="Z533" s="56"/>
      <c r="AA533" s="56"/>
      <c r="AB533" s="57">
        <f>Таблица1[[#This Row],[Кол-во/объем]]*Таблица1[[#This Row],[Маркетинговая цена за единицу, тенге без НДС]]</f>
        <v>0</v>
      </c>
      <c r="AC533" s="52"/>
      <c r="AD533" s="52"/>
      <c r="AE533" s="52"/>
    </row>
    <row r="534" spans="2:31" x14ac:dyDescent="0.3">
      <c r="B534" s="4" t="e">
        <f>VLOOKUP(Таблица1[[#This Row],[Наименование Заказчика]],Таблица3[],2,FALSE)</f>
        <v>#N/A</v>
      </c>
      <c r="C534" s="4" t="e">
        <f>VLOOKUP(Таблица1[[#This Row],[Наименование Заказчика]],Таблица3[],3,FALSE)</f>
        <v>#N/A</v>
      </c>
      <c r="N534" s="38" t="e">
        <f>VLOOKUP(Таблица1[[#This Row],[Код основания для проведения закупки с применением особого порядка]],Таблица4[#All],3,FALSE)</f>
        <v>#N/A</v>
      </c>
      <c r="O534" s="52"/>
      <c r="P534" s="52"/>
      <c r="Q534" s="52"/>
      <c r="R534" s="52"/>
      <c r="S534" s="38" t="e">
        <f>VLOOKUP(Таблица1[[#This Row],[Код страны поставки ТРУ]],Таблица8[],3,FALSE)</f>
        <v>#N/A</v>
      </c>
      <c r="T534" s="52"/>
      <c r="U534" s="52"/>
      <c r="V534" s="38" t="e">
        <f>VLOOKUP(Таблица1[[#This Row],[Код условия поставки по ИНКОТЕРМС 2010]],Таблица10[],2,FALSE)</f>
        <v>#N/A</v>
      </c>
      <c r="X534" s="4" t="e">
        <f>VLOOKUP(Таблица1[[#This Row],[Код единицы измерения]],Таблица37[#All],2,FALSE)</f>
        <v>#N/A</v>
      </c>
      <c r="Z534" s="56"/>
      <c r="AA534" s="56"/>
      <c r="AB534" s="57">
        <f>Таблица1[[#This Row],[Кол-во/объем]]*Таблица1[[#This Row],[Маркетинговая цена за единицу, тенге без НДС]]</f>
        <v>0</v>
      </c>
      <c r="AC534" s="52"/>
      <c r="AD534" s="52"/>
      <c r="AE534" s="52"/>
    </row>
    <row r="535" spans="2:31" x14ac:dyDescent="0.3">
      <c r="B535" s="4" t="e">
        <f>VLOOKUP(Таблица1[[#This Row],[Наименование Заказчика]],Таблица3[],2,FALSE)</f>
        <v>#N/A</v>
      </c>
      <c r="C535" s="4" t="e">
        <f>VLOOKUP(Таблица1[[#This Row],[Наименование Заказчика]],Таблица3[],3,FALSE)</f>
        <v>#N/A</v>
      </c>
      <c r="N535" s="38" t="e">
        <f>VLOOKUP(Таблица1[[#This Row],[Код основания для проведения закупки с применением особого порядка]],Таблица4[#All],3,FALSE)</f>
        <v>#N/A</v>
      </c>
      <c r="O535" s="52"/>
      <c r="P535" s="52"/>
      <c r="Q535" s="52"/>
      <c r="R535" s="52"/>
      <c r="S535" s="38" t="e">
        <f>VLOOKUP(Таблица1[[#This Row],[Код страны поставки ТРУ]],Таблица8[],3,FALSE)</f>
        <v>#N/A</v>
      </c>
      <c r="T535" s="52"/>
      <c r="U535" s="52"/>
      <c r="V535" s="38" t="e">
        <f>VLOOKUP(Таблица1[[#This Row],[Код условия поставки по ИНКОТЕРМС 2010]],Таблица10[],2,FALSE)</f>
        <v>#N/A</v>
      </c>
      <c r="X535" s="4" t="e">
        <f>VLOOKUP(Таблица1[[#This Row],[Код единицы измерения]],Таблица37[#All],2,FALSE)</f>
        <v>#N/A</v>
      </c>
      <c r="Z535" s="56"/>
      <c r="AA535" s="56"/>
      <c r="AB535" s="57">
        <f>Таблица1[[#This Row],[Кол-во/объем]]*Таблица1[[#This Row],[Маркетинговая цена за единицу, тенге без НДС]]</f>
        <v>0</v>
      </c>
      <c r="AC535" s="52"/>
      <c r="AD535" s="52"/>
      <c r="AE535" s="52"/>
    </row>
    <row r="536" spans="2:31" x14ac:dyDescent="0.3">
      <c r="B536" s="4" t="e">
        <f>VLOOKUP(Таблица1[[#This Row],[Наименование Заказчика]],Таблица3[],2,FALSE)</f>
        <v>#N/A</v>
      </c>
      <c r="C536" s="4" t="e">
        <f>VLOOKUP(Таблица1[[#This Row],[Наименование Заказчика]],Таблица3[],3,FALSE)</f>
        <v>#N/A</v>
      </c>
      <c r="N536" s="38" t="e">
        <f>VLOOKUP(Таблица1[[#This Row],[Код основания для проведения закупки с применением особого порядка]],Таблица4[#All],3,FALSE)</f>
        <v>#N/A</v>
      </c>
      <c r="O536" s="52"/>
      <c r="P536" s="52"/>
      <c r="Q536" s="52"/>
      <c r="R536" s="52"/>
      <c r="S536" s="38" t="e">
        <f>VLOOKUP(Таблица1[[#This Row],[Код страны поставки ТРУ]],Таблица8[],3,FALSE)</f>
        <v>#N/A</v>
      </c>
      <c r="T536" s="52"/>
      <c r="U536" s="52"/>
      <c r="V536" s="38" t="e">
        <f>VLOOKUP(Таблица1[[#This Row],[Код условия поставки по ИНКОТЕРМС 2010]],Таблица10[],2,FALSE)</f>
        <v>#N/A</v>
      </c>
      <c r="X536" s="4" t="e">
        <f>VLOOKUP(Таблица1[[#This Row],[Код единицы измерения]],Таблица37[#All],2,FALSE)</f>
        <v>#N/A</v>
      </c>
      <c r="Z536" s="56"/>
      <c r="AA536" s="56"/>
      <c r="AB536" s="57">
        <f>Таблица1[[#This Row],[Кол-во/объем]]*Таблица1[[#This Row],[Маркетинговая цена за единицу, тенге без НДС]]</f>
        <v>0</v>
      </c>
      <c r="AC536" s="52"/>
      <c r="AD536" s="52"/>
      <c r="AE536" s="52"/>
    </row>
    <row r="537" spans="2:31" x14ac:dyDescent="0.3">
      <c r="B537" s="4" t="e">
        <f>VLOOKUP(Таблица1[[#This Row],[Наименование Заказчика]],Таблица3[],2,FALSE)</f>
        <v>#N/A</v>
      </c>
      <c r="C537" s="4" t="e">
        <f>VLOOKUP(Таблица1[[#This Row],[Наименование Заказчика]],Таблица3[],3,FALSE)</f>
        <v>#N/A</v>
      </c>
      <c r="N537" s="38" t="e">
        <f>VLOOKUP(Таблица1[[#This Row],[Код основания для проведения закупки с применением особого порядка]],Таблица4[#All],3,FALSE)</f>
        <v>#N/A</v>
      </c>
      <c r="O537" s="52"/>
      <c r="P537" s="52"/>
      <c r="Q537" s="52"/>
      <c r="R537" s="52"/>
      <c r="S537" s="38" t="e">
        <f>VLOOKUP(Таблица1[[#This Row],[Код страны поставки ТРУ]],Таблица8[],3,FALSE)</f>
        <v>#N/A</v>
      </c>
      <c r="T537" s="52"/>
      <c r="U537" s="52"/>
      <c r="V537" s="38" t="e">
        <f>VLOOKUP(Таблица1[[#This Row],[Код условия поставки по ИНКОТЕРМС 2010]],Таблица10[],2,FALSE)</f>
        <v>#N/A</v>
      </c>
      <c r="X537" s="4" t="e">
        <f>VLOOKUP(Таблица1[[#This Row],[Код единицы измерения]],Таблица37[#All],2,FALSE)</f>
        <v>#N/A</v>
      </c>
      <c r="Z537" s="56"/>
      <c r="AA537" s="56"/>
      <c r="AB537" s="57">
        <f>Таблица1[[#This Row],[Кол-во/объем]]*Таблица1[[#This Row],[Маркетинговая цена за единицу, тенге без НДС]]</f>
        <v>0</v>
      </c>
      <c r="AC537" s="52"/>
      <c r="AD537" s="52"/>
      <c r="AE537" s="52"/>
    </row>
    <row r="538" spans="2:31" x14ac:dyDescent="0.3">
      <c r="B538" s="4" t="e">
        <f>VLOOKUP(Таблица1[[#This Row],[Наименование Заказчика]],Таблица3[],2,FALSE)</f>
        <v>#N/A</v>
      </c>
      <c r="C538" s="4" t="e">
        <f>VLOOKUP(Таблица1[[#This Row],[Наименование Заказчика]],Таблица3[],3,FALSE)</f>
        <v>#N/A</v>
      </c>
      <c r="N538" s="38" t="e">
        <f>VLOOKUP(Таблица1[[#This Row],[Код основания для проведения закупки с применением особого порядка]],Таблица4[#All],3,FALSE)</f>
        <v>#N/A</v>
      </c>
      <c r="O538" s="52"/>
      <c r="P538" s="52"/>
      <c r="Q538" s="52"/>
      <c r="R538" s="52"/>
      <c r="S538" s="38" t="e">
        <f>VLOOKUP(Таблица1[[#This Row],[Код страны поставки ТРУ]],Таблица8[],3,FALSE)</f>
        <v>#N/A</v>
      </c>
      <c r="T538" s="52"/>
      <c r="U538" s="52"/>
      <c r="V538" s="38" t="e">
        <f>VLOOKUP(Таблица1[[#This Row],[Код условия поставки по ИНКОТЕРМС 2010]],Таблица10[],2,FALSE)</f>
        <v>#N/A</v>
      </c>
      <c r="X538" s="4" t="e">
        <f>VLOOKUP(Таблица1[[#This Row],[Код единицы измерения]],Таблица37[#All],2,FALSE)</f>
        <v>#N/A</v>
      </c>
      <c r="Z538" s="56"/>
      <c r="AA538" s="56"/>
      <c r="AB538" s="57">
        <f>Таблица1[[#This Row],[Кол-во/объем]]*Таблица1[[#This Row],[Маркетинговая цена за единицу, тенге без НДС]]</f>
        <v>0</v>
      </c>
      <c r="AC538" s="52"/>
      <c r="AD538" s="52"/>
      <c r="AE538" s="52"/>
    </row>
    <row r="539" spans="2:31" x14ac:dyDescent="0.3">
      <c r="B539" s="4" t="e">
        <f>VLOOKUP(Таблица1[[#This Row],[Наименование Заказчика]],Таблица3[],2,FALSE)</f>
        <v>#N/A</v>
      </c>
      <c r="C539" s="4" t="e">
        <f>VLOOKUP(Таблица1[[#This Row],[Наименование Заказчика]],Таблица3[],3,FALSE)</f>
        <v>#N/A</v>
      </c>
      <c r="N539" s="38" t="e">
        <f>VLOOKUP(Таблица1[[#This Row],[Код основания для проведения закупки с применением особого порядка]],Таблица4[#All],3,FALSE)</f>
        <v>#N/A</v>
      </c>
      <c r="O539" s="52"/>
      <c r="P539" s="52"/>
      <c r="Q539" s="52"/>
      <c r="R539" s="52"/>
      <c r="S539" s="38" t="e">
        <f>VLOOKUP(Таблица1[[#This Row],[Код страны поставки ТРУ]],Таблица8[],3,FALSE)</f>
        <v>#N/A</v>
      </c>
      <c r="T539" s="52"/>
      <c r="U539" s="52"/>
      <c r="V539" s="38" t="e">
        <f>VLOOKUP(Таблица1[[#This Row],[Код условия поставки по ИНКОТЕРМС 2010]],Таблица10[],2,FALSE)</f>
        <v>#N/A</v>
      </c>
      <c r="X539" s="4" t="e">
        <f>VLOOKUP(Таблица1[[#This Row],[Код единицы измерения]],Таблица37[#All],2,FALSE)</f>
        <v>#N/A</v>
      </c>
      <c r="Z539" s="56"/>
      <c r="AA539" s="56"/>
      <c r="AB539" s="57">
        <f>Таблица1[[#This Row],[Кол-во/объем]]*Таблица1[[#This Row],[Маркетинговая цена за единицу, тенге без НДС]]</f>
        <v>0</v>
      </c>
      <c r="AC539" s="52"/>
      <c r="AD539" s="52"/>
      <c r="AE539" s="52"/>
    </row>
    <row r="540" spans="2:31" x14ac:dyDescent="0.3">
      <c r="B540" s="4" t="e">
        <f>VLOOKUP(Таблица1[[#This Row],[Наименование Заказчика]],Таблица3[],2,FALSE)</f>
        <v>#N/A</v>
      </c>
      <c r="C540" s="4" t="e">
        <f>VLOOKUP(Таблица1[[#This Row],[Наименование Заказчика]],Таблица3[],3,FALSE)</f>
        <v>#N/A</v>
      </c>
      <c r="N540" s="38" t="e">
        <f>VLOOKUP(Таблица1[[#This Row],[Код основания для проведения закупки с применением особого порядка]],Таблица4[#All],3,FALSE)</f>
        <v>#N/A</v>
      </c>
      <c r="O540" s="52"/>
      <c r="P540" s="52"/>
      <c r="Q540" s="52"/>
      <c r="R540" s="52"/>
      <c r="S540" s="38" t="e">
        <f>VLOOKUP(Таблица1[[#This Row],[Код страны поставки ТРУ]],Таблица8[],3,FALSE)</f>
        <v>#N/A</v>
      </c>
      <c r="T540" s="52"/>
      <c r="U540" s="52"/>
      <c r="V540" s="38" t="e">
        <f>VLOOKUP(Таблица1[[#This Row],[Код условия поставки по ИНКОТЕРМС 2010]],Таблица10[],2,FALSE)</f>
        <v>#N/A</v>
      </c>
      <c r="X540" s="4" t="e">
        <f>VLOOKUP(Таблица1[[#This Row],[Код единицы измерения]],Таблица37[#All],2,FALSE)</f>
        <v>#N/A</v>
      </c>
      <c r="Z540" s="56"/>
      <c r="AA540" s="56"/>
      <c r="AB540" s="57">
        <f>Таблица1[[#This Row],[Кол-во/объем]]*Таблица1[[#This Row],[Маркетинговая цена за единицу, тенге без НДС]]</f>
        <v>0</v>
      </c>
      <c r="AC540" s="52"/>
      <c r="AD540" s="52"/>
      <c r="AE540" s="52"/>
    </row>
    <row r="541" spans="2:31" x14ac:dyDescent="0.3">
      <c r="B541" s="4" t="e">
        <f>VLOOKUP(Таблица1[[#This Row],[Наименование Заказчика]],Таблица3[],2,FALSE)</f>
        <v>#N/A</v>
      </c>
      <c r="C541" s="4" t="e">
        <f>VLOOKUP(Таблица1[[#This Row],[Наименование Заказчика]],Таблица3[],3,FALSE)</f>
        <v>#N/A</v>
      </c>
      <c r="N541" s="38" t="e">
        <f>VLOOKUP(Таблица1[[#This Row],[Код основания для проведения закупки с применением особого порядка]],Таблица4[#All],3,FALSE)</f>
        <v>#N/A</v>
      </c>
      <c r="O541" s="52"/>
      <c r="P541" s="52"/>
      <c r="Q541" s="52"/>
      <c r="R541" s="52"/>
      <c r="S541" s="38" t="e">
        <f>VLOOKUP(Таблица1[[#This Row],[Код страны поставки ТРУ]],Таблица8[],3,FALSE)</f>
        <v>#N/A</v>
      </c>
      <c r="T541" s="52"/>
      <c r="U541" s="52"/>
      <c r="V541" s="38" t="e">
        <f>VLOOKUP(Таблица1[[#This Row],[Код условия поставки по ИНКОТЕРМС 2010]],Таблица10[],2,FALSE)</f>
        <v>#N/A</v>
      </c>
      <c r="X541" s="4" t="e">
        <f>VLOOKUP(Таблица1[[#This Row],[Код единицы измерения]],Таблица37[#All],2,FALSE)</f>
        <v>#N/A</v>
      </c>
      <c r="Z541" s="56"/>
      <c r="AA541" s="56"/>
      <c r="AB541" s="57">
        <f>Таблица1[[#This Row],[Кол-во/объем]]*Таблица1[[#This Row],[Маркетинговая цена за единицу, тенге без НДС]]</f>
        <v>0</v>
      </c>
      <c r="AC541" s="52"/>
      <c r="AD541" s="52"/>
      <c r="AE541" s="52"/>
    </row>
    <row r="542" spans="2:31" x14ac:dyDescent="0.3">
      <c r="B542" s="4" t="e">
        <f>VLOOKUP(Таблица1[[#This Row],[Наименование Заказчика]],Таблица3[],2,FALSE)</f>
        <v>#N/A</v>
      </c>
      <c r="C542" s="4" t="e">
        <f>VLOOKUP(Таблица1[[#This Row],[Наименование Заказчика]],Таблица3[],3,FALSE)</f>
        <v>#N/A</v>
      </c>
      <c r="N542" s="38" t="e">
        <f>VLOOKUP(Таблица1[[#This Row],[Код основания для проведения закупки с применением особого порядка]],Таблица4[#All],3,FALSE)</f>
        <v>#N/A</v>
      </c>
      <c r="O542" s="52"/>
      <c r="P542" s="52"/>
      <c r="Q542" s="52"/>
      <c r="R542" s="52"/>
      <c r="S542" s="38" t="e">
        <f>VLOOKUP(Таблица1[[#This Row],[Код страны поставки ТРУ]],Таблица8[],3,FALSE)</f>
        <v>#N/A</v>
      </c>
      <c r="T542" s="52"/>
      <c r="U542" s="52"/>
      <c r="V542" s="38" t="e">
        <f>VLOOKUP(Таблица1[[#This Row],[Код условия поставки по ИНКОТЕРМС 2010]],Таблица10[],2,FALSE)</f>
        <v>#N/A</v>
      </c>
      <c r="X542" s="4" t="e">
        <f>VLOOKUP(Таблица1[[#This Row],[Код единицы измерения]],Таблица37[#All],2,FALSE)</f>
        <v>#N/A</v>
      </c>
      <c r="Z542" s="56"/>
      <c r="AA542" s="56"/>
      <c r="AB542" s="57">
        <f>Таблица1[[#This Row],[Кол-во/объем]]*Таблица1[[#This Row],[Маркетинговая цена за единицу, тенге без НДС]]</f>
        <v>0</v>
      </c>
      <c r="AC542" s="52"/>
      <c r="AD542" s="52"/>
      <c r="AE542" s="52"/>
    </row>
    <row r="543" spans="2:31" x14ac:dyDescent="0.3">
      <c r="B543" s="4" t="e">
        <f>VLOOKUP(Таблица1[[#This Row],[Наименование Заказчика]],Таблица3[],2,FALSE)</f>
        <v>#N/A</v>
      </c>
      <c r="C543" s="4" t="e">
        <f>VLOOKUP(Таблица1[[#This Row],[Наименование Заказчика]],Таблица3[],3,FALSE)</f>
        <v>#N/A</v>
      </c>
      <c r="N543" s="38" t="e">
        <f>VLOOKUP(Таблица1[[#This Row],[Код основания для проведения закупки с применением особого порядка]],Таблица4[#All],3,FALSE)</f>
        <v>#N/A</v>
      </c>
      <c r="O543" s="52"/>
      <c r="P543" s="52"/>
      <c r="Q543" s="52"/>
      <c r="R543" s="52"/>
      <c r="S543" s="38" t="e">
        <f>VLOOKUP(Таблица1[[#This Row],[Код страны поставки ТРУ]],Таблица8[],3,FALSE)</f>
        <v>#N/A</v>
      </c>
      <c r="T543" s="52"/>
      <c r="U543" s="52"/>
      <c r="V543" s="38" t="e">
        <f>VLOOKUP(Таблица1[[#This Row],[Код условия поставки по ИНКОТЕРМС 2010]],Таблица10[],2,FALSE)</f>
        <v>#N/A</v>
      </c>
      <c r="X543" s="4" t="e">
        <f>VLOOKUP(Таблица1[[#This Row],[Код единицы измерения]],Таблица37[#All],2,FALSE)</f>
        <v>#N/A</v>
      </c>
      <c r="Z543" s="56"/>
      <c r="AA543" s="56"/>
      <c r="AB543" s="57">
        <f>Таблица1[[#This Row],[Кол-во/объем]]*Таблица1[[#This Row],[Маркетинговая цена за единицу, тенге без НДС]]</f>
        <v>0</v>
      </c>
      <c r="AC543" s="52"/>
      <c r="AD543" s="52"/>
      <c r="AE543" s="52"/>
    </row>
    <row r="544" spans="2:31" x14ac:dyDescent="0.3">
      <c r="B544" s="4" t="e">
        <f>VLOOKUP(Таблица1[[#This Row],[Наименование Заказчика]],Таблица3[],2,FALSE)</f>
        <v>#N/A</v>
      </c>
      <c r="C544" s="4" t="e">
        <f>VLOOKUP(Таблица1[[#This Row],[Наименование Заказчика]],Таблица3[],3,FALSE)</f>
        <v>#N/A</v>
      </c>
      <c r="N544" s="38" t="e">
        <f>VLOOKUP(Таблица1[[#This Row],[Код основания для проведения закупки с применением особого порядка]],Таблица4[#All],3,FALSE)</f>
        <v>#N/A</v>
      </c>
      <c r="O544" s="52"/>
      <c r="P544" s="52"/>
      <c r="Q544" s="52"/>
      <c r="R544" s="52"/>
      <c r="S544" s="38" t="e">
        <f>VLOOKUP(Таблица1[[#This Row],[Код страны поставки ТРУ]],Таблица8[],3,FALSE)</f>
        <v>#N/A</v>
      </c>
      <c r="T544" s="52"/>
      <c r="U544" s="52"/>
      <c r="V544" s="38" t="e">
        <f>VLOOKUP(Таблица1[[#This Row],[Код условия поставки по ИНКОТЕРМС 2010]],Таблица10[],2,FALSE)</f>
        <v>#N/A</v>
      </c>
      <c r="X544" s="4" t="e">
        <f>VLOOKUP(Таблица1[[#This Row],[Код единицы измерения]],Таблица37[#All],2,FALSE)</f>
        <v>#N/A</v>
      </c>
      <c r="Z544" s="56"/>
      <c r="AA544" s="56"/>
      <c r="AB544" s="57">
        <f>Таблица1[[#This Row],[Кол-во/объем]]*Таблица1[[#This Row],[Маркетинговая цена за единицу, тенге без НДС]]</f>
        <v>0</v>
      </c>
      <c r="AC544" s="52"/>
      <c r="AD544" s="52"/>
      <c r="AE544" s="52"/>
    </row>
    <row r="545" spans="2:31" x14ac:dyDescent="0.3">
      <c r="B545" s="4" t="e">
        <f>VLOOKUP(Таблица1[[#This Row],[Наименование Заказчика]],Таблица3[],2,FALSE)</f>
        <v>#N/A</v>
      </c>
      <c r="C545" s="4" t="e">
        <f>VLOOKUP(Таблица1[[#This Row],[Наименование Заказчика]],Таблица3[],3,FALSE)</f>
        <v>#N/A</v>
      </c>
      <c r="N545" s="38" t="e">
        <f>VLOOKUP(Таблица1[[#This Row],[Код основания для проведения закупки с применением особого порядка]],Таблица4[#All],3,FALSE)</f>
        <v>#N/A</v>
      </c>
      <c r="O545" s="52"/>
      <c r="P545" s="52"/>
      <c r="Q545" s="52"/>
      <c r="R545" s="52"/>
      <c r="S545" s="38" t="e">
        <f>VLOOKUP(Таблица1[[#This Row],[Код страны поставки ТРУ]],Таблица8[],3,FALSE)</f>
        <v>#N/A</v>
      </c>
      <c r="T545" s="52"/>
      <c r="U545" s="52"/>
      <c r="V545" s="38" t="e">
        <f>VLOOKUP(Таблица1[[#This Row],[Код условия поставки по ИНКОТЕРМС 2010]],Таблица10[],2,FALSE)</f>
        <v>#N/A</v>
      </c>
      <c r="X545" s="4" t="e">
        <f>VLOOKUP(Таблица1[[#This Row],[Код единицы измерения]],Таблица37[#All],2,FALSE)</f>
        <v>#N/A</v>
      </c>
      <c r="Z545" s="56"/>
      <c r="AA545" s="56"/>
      <c r="AB545" s="57">
        <f>Таблица1[[#This Row],[Кол-во/объем]]*Таблица1[[#This Row],[Маркетинговая цена за единицу, тенге без НДС]]</f>
        <v>0</v>
      </c>
      <c r="AC545" s="52"/>
      <c r="AD545" s="52"/>
      <c r="AE545" s="52"/>
    </row>
    <row r="546" spans="2:31" x14ac:dyDescent="0.3">
      <c r="B546" s="4" t="e">
        <f>VLOOKUP(Таблица1[[#This Row],[Наименование Заказчика]],Таблица3[],2,FALSE)</f>
        <v>#N/A</v>
      </c>
      <c r="C546" s="4" t="e">
        <f>VLOOKUP(Таблица1[[#This Row],[Наименование Заказчика]],Таблица3[],3,FALSE)</f>
        <v>#N/A</v>
      </c>
      <c r="N546" s="38" t="e">
        <f>VLOOKUP(Таблица1[[#This Row],[Код основания для проведения закупки с применением особого порядка]],Таблица4[#All],3,FALSE)</f>
        <v>#N/A</v>
      </c>
      <c r="O546" s="52"/>
      <c r="P546" s="52"/>
      <c r="Q546" s="52"/>
      <c r="R546" s="52"/>
      <c r="S546" s="38" t="e">
        <f>VLOOKUP(Таблица1[[#This Row],[Код страны поставки ТРУ]],Таблица8[],3,FALSE)</f>
        <v>#N/A</v>
      </c>
      <c r="T546" s="52"/>
      <c r="U546" s="52"/>
      <c r="V546" s="38" t="e">
        <f>VLOOKUP(Таблица1[[#This Row],[Код условия поставки по ИНКОТЕРМС 2010]],Таблица10[],2,FALSE)</f>
        <v>#N/A</v>
      </c>
      <c r="X546" s="4" t="e">
        <f>VLOOKUP(Таблица1[[#This Row],[Код единицы измерения]],Таблица37[#All],2,FALSE)</f>
        <v>#N/A</v>
      </c>
      <c r="Z546" s="56"/>
      <c r="AA546" s="56"/>
      <c r="AB546" s="57">
        <f>Таблица1[[#This Row],[Кол-во/объем]]*Таблица1[[#This Row],[Маркетинговая цена за единицу, тенге без НДС]]</f>
        <v>0</v>
      </c>
      <c r="AC546" s="52"/>
      <c r="AD546" s="52"/>
      <c r="AE546" s="52"/>
    </row>
    <row r="547" spans="2:31" x14ac:dyDescent="0.3">
      <c r="B547" s="4" t="e">
        <f>VLOOKUP(Таблица1[[#This Row],[Наименование Заказчика]],Таблица3[],2,FALSE)</f>
        <v>#N/A</v>
      </c>
      <c r="C547" s="4" t="e">
        <f>VLOOKUP(Таблица1[[#This Row],[Наименование Заказчика]],Таблица3[],3,FALSE)</f>
        <v>#N/A</v>
      </c>
      <c r="N547" s="38" t="e">
        <f>VLOOKUP(Таблица1[[#This Row],[Код основания для проведения закупки с применением особого порядка]],Таблица4[#All],3,FALSE)</f>
        <v>#N/A</v>
      </c>
      <c r="O547" s="52"/>
      <c r="P547" s="52"/>
      <c r="Q547" s="52"/>
      <c r="R547" s="52"/>
      <c r="S547" s="38" t="e">
        <f>VLOOKUP(Таблица1[[#This Row],[Код страны поставки ТРУ]],Таблица8[],3,FALSE)</f>
        <v>#N/A</v>
      </c>
      <c r="T547" s="52"/>
      <c r="U547" s="52"/>
      <c r="V547" s="38" t="e">
        <f>VLOOKUP(Таблица1[[#This Row],[Код условия поставки по ИНКОТЕРМС 2010]],Таблица10[],2,FALSE)</f>
        <v>#N/A</v>
      </c>
      <c r="X547" s="4" t="e">
        <f>VLOOKUP(Таблица1[[#This Row],[Код единицы измерения]],Таблица37[#All],2,FALSE)</f>
        <v>#N/A</v>
      </c>
      <c r="Z547" s="56"/>
      <c r="AA547" s="56"/>
      <c r="AB547" s="57">
        <f>Таблица1[[#This Row],[Кол-во/объем]]*Таблица1[[#This Row],[Маркетинговая цена за единицу, тенге без НДС]]</f>
        <v>0</v>
      </c>
      <c r="AC547" s="52"/>
      <c r="AD547" s="52"/>
      <c r="AE547" s="52"/>
    </row>
    <row r="548" spans="2:31" x14ac:dyDescent="0.3">
      <c r="B548" s="4" t="e">
        <f>VLOOKUP(Таблица1[[#This Row],[Наименование Заказчика]],Таблица3[],2,FALSE)</f>
        <v>#N/A</v>
      </c>
      <c r="C548" s="4" t="e">
        <f>VLOOKUP(Таблица1[[#This Row],[Наименование Заказчика]],Таблица3[],3,FALSE)</f>
        <v>#N/A</v>
      </c>
      <c r="N548" s="38" t="e">
        <f>VLOOKUP(Таблица1[[#This Row],[Код основания для проведения закупки с применением особого порядка]],Таблица4[#All],3,FALSE)</f>
        <v>#N/A</v>
      </c>
      <c r="O548" s="52"/>
      <c r="P548" s="52"/>
      <c r="Q548" s="52"/>
      <c r="R548" s="52"/>
      <c r="S548" s="38" t="e">
        <f>VLOOKUP(Таблица1[[#This Row],[Код страны поставки ТРУ]],Таблица8[],3,FALSE)</f>
        <v>#N/A</v>
      </c>
      <c r="T548" s="52"/>
      <c r="U548" s="52"/>
      <c r="V548" s="38" t="e">
        <f>VLOOKUP(Таблица1[[#This Row],[Код условия поставки по ИНКОТЕРМС 2010]],Таблица10[],2,FALSE)</f>
        <v>#N/A</v>
      </c>
      <c r="X548" s="4" t="e">
        <f>VLOOKUP(Таблица1[[#This Row],[Код единицы измерения]],Таблица37[#All],2,FALSE)</f>
        <v>#N/A</v>
      </c>
      <c r="Z548" s="56"/>
      <c r="AA548" s="56"/>
      <c r="AB548" s="57">
        <f>Таблица1[[#This Row],[Кол-во/объем]]*Таблица1[[#This Row],[Маркетинговая цена за единицу, тенге без НДС]]</f>
        <v>0</v>
      </c>
      <c r="AC548" s="52"/>
      <c r="AD548" s="52"/>
      <c r="AE548" s="52"/>
    </row>
    <row r="549" spans="2:31" x14ac:dyDescent="0.3">
      <c r="B549" s="4" t="e">
        <f>VLOOKUP(Таблица1[[#This Row],[Наименование Заказчика]],Таблица3[],2,FALSE)</f>
        <v>#N/A</v>
      </c>
      <c r="C549" s="4" t="e">
        <f>VLOOKUP(Таблица1[[#This Row],[Наименование Заказчика]],Таблица3[],3,FALSE)</f>
        <v>#N/A</v>
      </c>
      <c r="N549" s="38" t="e">
        <f>VLOOKUP(Таблица1[[#This Row],[Код основания для проведения закупки с применением особого порядка]],Таблица4[#All],3,FALSE)</f>
        <v>#N/A</v>
      </c>
      <c r="O549" s="52"/>
      <c r="P549" s="52"/>
      <c r="Q549" s="52"/>
      <c r="R549" s="52"/>
      <c r="S549" s="38" t="e">
        <f>VLOOKUP(Таблица1[[#This Row],[Код страны поставки ТРУ]],Таблица8[],3,FALSE)</f>
        <v>#N/A</v>
      </c>
      <c r="T549" s="52"/>
      <c r="U549" s="52"/>
      <c r="V549" s="38" t="e">
        <f>VLOOKUP(Таблица1[[#This Row],[Код условия поставки по ИНКОТЕРМС 2010]],Таблица10[],2,FALSE)</f>
        <v>#N/A</v>
      </c>
      <c r="X549" s="4" t="e">
        <f>VLOOKUP(Таблица1[[#This Row],[Код единицы измерения]],Таблица37[#All],2,FALSE)</f>
        <v>#N/A</v>
      </c>
      <c r="Z549" s="56"/>
      <c r="AA549" s="56"/>
      <c r="AB549" s="57">
        <f>Таблица1[[#This Row],[Кол-во/объем]]*Таблица1[[#This Row],[Маркетинговая цена за единицу, тенге без НДС]]</f>
        <v>0</v>
      </c>
      <c r="AC549" s="52"/>
      <c r="AD549" s="52"/>
      <c r="AE549" s="52"/>
    </row>
    <row r="550" spans="2:31" x14ac:dyDescent="0.3">
      <c r="B550" s="4" t="e">
        <f>VLOOKUP(Таблица1[[#This Row],[Наименование Заказчика]],Таблица3[],2,FALSE)</f>
        <v>#N/A</v>
      </c>
      <c r="C550" s="4" t="e">
        <f>VLOOKUP(Таблица1[[#This Row],[Наименование Заказчика]],Таблица3[],3,FALSE)</f>
        <v>#N/A</v>
      </c>
      <c r="N550" s="38" t="e">
        <f>VLOOKUP(Таблица1[[#This Row],[Код основания для проведения закупки с применением особого порядка]],Таблица4[#All],3,FALSE)</f>
        <v>#N/A</v>
      </c>
      <c r="O550" s="52"/>
      <c r="P550" s="52"/>
      <c r="Q550" s="52"/>
      <c r="R550" s="52"/>
      <c r="S550" s="38" t="e">
        <f>VLOOKUP(Таблица1[[#This Row],[Код страны поставки ТРУ]],Таблица8[],3,FALSE)</f>
        <v>#N/A</v>
      </c>
      <c r="T550" s="52"/>
      <c r="U550" s="52"/>
      <c r="V550" s="38" t="e">
        <f>VLOOKUP(Таблица1[[#This Row],[Код условия поставки по ИНКОТЕРМС 2010]],Таблица10[],2,FALSE)</f>
        <v>#N/A</v>
      </c>
      <c r="X550" s="4" t="e">
        <f>VLOOKUP(Таблица1[[#This Row],[Код единицы измерения]],Таблица37[#All],2,FALSE)</f>
        <v>#N/A</v>
      </c>
      <c r="Z550" s="56"/>
      <c r="AA550" s="56"/>
      <c r="AB550" s="57">
        <f>Таблица1[[#This Row],[Кол-во/объем]]*Таблица1[[#This Row],[Маркетинговая цена за единицу, тенге без НДС]]</f>
        <v>0</v>
      </c>
      <c r="AC550" s="52"/>
      <c r="AD550" s="52"/>
      <c r="AE550" s="52"/>
    </row>
    <row r="551" spans="2:31" x14ac:dyDescent="0.3">
      <c r="B551" s="4" t="e">
        <f>VLOOKUP(Таблица1[[#This Row],[Наименование Заказчика]],Таблица3[],2,FALSE)</f>
        <v>#N/A</v>
      </c>
      <c r="C551" s="4" t="e">
        <f>VLOOKUP(Таблица1[[#This Row],[Наименование Заказчика]],Таблица3[],3,FALSE)</f>
        <v>#N/A</v>
      </c>
      <c r="N551" s="38" t="e">
        <f>VLOOKUP(Таблица1[[#This Row],[Код основания для проведения закупки с применением особого порядка]],Таблица4[#All],3,FALSE)</f>
        <v>#N/A</v>
      </c>
      <c r="O551" s="52"/>
      <c r="P551" s="52"/>
      <c r="Q551" s="52"/>
      <c r="R551" s="52"/>
      <c r="S551" s="38" t="e">
        <f>VLOOKUP(Таблица1[[#This Row],[Код страны поставки ТРУ]],Таблица8[],3,FALSE)</f>
        <v>#N/A</v>
      </c>
      <c r="T551" s="52"/>
      <c r="U551" s="52"/>
      <c r="V551" s="38" t="e">
        <f>VLOOKUP(Таблица1[[#This Row],[Код условия поставки по ИНКОТЕРМС 2010]],Таблица10[],2,FALSE)</f>
        <v>#N/A</v>
      </c>
      <c r="X551" s="4" t="e">
        <f>VLOOKUP(Таблица1[[#This Row],[Код единицы измерения]],Таблица37[#All],2,FALSE)</f>
        <v>#N/A</v>
      </c>
      <c r="Z551" s="56"/>
      <c r="AA551" s="56"/>
      <c r="AB551" s="57">
        <f>Таблица1[[#This Row],[Кол-во/объем]]*Таблица1[[#This Row],[Маркетинговая цена за единицу, тенге без НДС]]</f>
        <v>0</v>
      </c>
      <c r="AC551" s="52"/>
      <c r="AD551" s="52"/>
      <c r="AE551" s="52"/>
    </row>
    <row r="552" spans="2:31" x14ac:dyDescent="0.3">
      <c r="B552" s="4" t="e">
        <f>VLOOKUP(Таблица1[[#This Row],[Наименование Заказчика]],Таблица3[],2,FALSE)</f>
        <v>#N/A</v>
      </c>
      <c r="C552" s="4" t="e">
        <f>VLOOKUP(Таблица1[[#This Row],[Наименование Заказчика]],Таблица3[],3,FALSE)</f>
        <v>#N/A</v>
      </c>
      <c r="N552" s="38" t="e">
        <f>VLOOKUP(Таблица1[[#This Row],[Код основания для проведения закупки с применением особого порядка]],Таблица4[#All],3,FALSE)</f>
        <v>#N/A</v>
      </c>
      <c r="O552" s="52"/>
      <c r="P552" s="52"/>
      <c r="Q552" s="52"/>
      <c r="R552" s="52"/>
      <c r="S552" s="38" t="e">
        <f>VLOOKUP(Таблица1[[#This Row],[Код страны поставки ТРУ]],Таблица8[],3,FALSE)</f>
        <v>#N/A</v>
      </c>
      <c r="T552" s="52"/>
      <c r="U552" s="52"/>
      <c r="V552" s="38" t="e">
        <f>VLOOKUP(Таблица1[[#This Row],[Код условия поставки по ИНКОТЕРМС 2010]],Таблица10[],2,FALSE)</f>
        <v>#N/A</v>
      </c>
      <c r="X552" s="4" t="e">
        <f>VLOOKUP(Таблица1[[#This Row],[Код единицы измерения]],Таблица37[#All],2,FALSE)</f>
        <v>#N/A</v>
      </c>
      <c r="Z552" s="56"/>
      <c r="AA552" s="56"/>
      <c r="AB552" s="57">
        <f>Таблица1[[#This Row],[Кол-во/объем]]*Таблица1[[#This Row],[Маркетинговая цена за единицу, тенге без НДС]]</f>
        <v>0</v>
      </c>
      <c r="AC552" s="52"/>
      <c r="AD552" s="52"/>
      <c r="AE552" s="52"/>
    </row>
    <row r="553" spans="2:31" x14ac:dyDescent="0.3">
      <c r="B553" s="4" t="e">
        <f>VLOOKUP(Таблица1[[#This Row],[Наименование Заказчика]],Таблица3[],2,FALSE)</f>
        <v>#N/A</v>
      </c>
      <c r="C553" s="4" t="e">
        <f>VLOOKUP(Таблица1[[#This Row],[Наименование Заказчика]],Таблица3[],3,FALSE)</f>
        <v>#N/A</v>
      </c>
      <c r="N553" s="38" t="e">
        <f>VLOOKUP(Таблица1[[#This Row],[Код основания для проведения закупки с применением особого порядка]],Таблица4[#All],3,FALSE)</f>
        <v>#N/A</v>
      </c>
      <c r="O553" s="52"/>
      <c r="P553" s="52"/>
      <c r="Q553" s="52"/>
      <c r="R553" s="52"/>
      <c r="S553" s="38" t="e">
        <f>VLOOKUP(Таблица1[[#This Row],[Код страны поставки ТРУ]],Таблица8[],3,FALSE)</f>
        <v>#N/A</v>
      </c>
      <c r="T553" s="52"/>
      <c r="U553" s="52"/>
      <c r="V553" s="38" t="e">
        <f>VLOOKUP(Таблица1[[#This Row],[Код условия поставки по ИНКОТЕРМС 2010]],Таблица10[],2,FALSE)</f>
        <v>#N/A</v>
      </c>
      <c r="X553" s="4" t="e">
        <f>VLOOKUP(Таблица1[[#This Row],[Код единицы измерения]],Таблица37[#All],2,FALSE)</f>
        <v>#N/A</v>
      </c>
      <c r="Z553" s="56"/>
      <c r="AA553" s="56"/>
      <c r="AB553" s="57">
        <f>Таблица1[[#This Row],[Кол-во/объем]]*Таблица1[[#This Row],[Маркетинговая цена за единицу, тенге без НДС]]</f>
        <v>0</v>
      </c>
      <c r="AC553" s="52"/>
      <c r="AD553" s="52"/>
      <c r="AE553" s="52"/>
    </row>
    <row r="554" spans="2:31" x14ac:dyDescent="0.3">
      <c r="B554" s="4" t="e">
        <f>VLOOKUP(Таблица1[[#This Row],[Наименование Заказчика]],Таблица3[],2,FALSE)</f>
        <v>#N/A</v>
      </c>
      <c r="C554" s="4" t="e">
        <f>VLOOKUP(Таблица1[[#This Row],[Наименование Заказчика]],Таблица3[],3,FALSE)</f>
        <v>#N/A</v>
      </c>
      <c r="N554" s="38" t="e">
        <f>VLOOKUP(Таблица1[[#This Row],[Код основания для проведения закупки с применением особого порядка]],Таблица4[#All],3,FALSE)</f>
        <v>#N/A</v>
      </c>
      <c r="O554" s="52"/>
      <c r="P554" s="52"/>
      <c r="Q554" s="52"/>
      <c r="R554" s="52"/>
      <c r="S554" s="38" t="e">
        <f>VLOOKUP(Таблица1[[#This Row],[Код страны поставки ТРУ]],Таблица8[],3,FALSE)</f>
        <v>#N/A</v>
      </c>
      <c r="T554" s="52"/>
      <c r="U554" s="52"/>
      <c r="V554" s="38" t="e">
        <f>VLOOKUP(Таблица1[[#This Row],[Код условия поставки по ИНКОТЕРМС 2010]],Таблица10[],2,FALSE)</f>
        <v>#N/A</v>
      </c>
      <c r="X554" s="4" t="e">
        <f>VLOOKUP(Таблица1[[#This Row],[Код единицы измерения]],Таблица37[#All],2,FALSE)</f>
        <v>#N/A</v>
      </c>
      <c r="Z554" s="56"/>
      <c r="AA554" s="56"/>
      <c r="AB554" s="57">
        <f>Таблица1[[#This Row],[Кол-во/объем]]*Таблица1[[#This Row],[Маркетинговая цена за единицу, тенге без НДС]]</f>
        <v>0</v>
      </c>
      <c r="AC554" s="52"/>
      <c r="AD554" s="52"/>
      <c r="AE554" s="52"/>
    </row>
    <row r="555" spans="2:31" x14ac:dyDescent="0.3">
      <c r="B555" s="4" t="e">
        <f>VLOOKUP(Таблица1[[#This Row],[Наименование Заказчика]],Таблица3[],2,FALSE)</f>
        <v>#N/A</v>
      </c>
      <c r="C555" s="4" t="e">
        <f>VLOOKUP(Таблица1[[#This Row],[Наименование Заказчика]],Таблица3[],3,FALSE)</f>
        <v>#N/A</v>
      </c>
      <c r="N555" s="38" t="e">
        <f>VLOOKUP(Таблица1[[#This Row],[Код основания для проведения закупки с применением особого порядка]],Таблица4[#All],3,FALSE)</f>
        <v>#N/A</v>
      </c>
      <c r="O555" s="52"/>
      <c r="P555" s="52"/>
      <c r="Q555" s="52"/>
      <c r="R555" s="52"/>
      <c r="S555" s="38" t="e">
        <f>VLOOKUP(Таблица1[[#This Row],[Код страны поставки ТРУ]],Таблица8[],3,FALSE)</f>
        <v>#N/A</v>
      </c>
      <c r="T555" s="52"/>
      <c r="U555" s="52"/>
      <c r="V555" s="38" t="e">
        <f>VLOOKUP(Таблица1[[#This Row],[Код условия поставки по ИНКОТЕРМС 2010]],Таблица10[],2,FALSE)</f>
        <v>#N/A</v>
      </c>
      <c r="X555" s="4" t="e">
        <f>VLOOKUP(Таблица1[[#This Row],[Код единицы измерения]],Таблица37[#All],2,FALSE)</f>
        <v>#N/A</v>
      </c>
      <c r="Z555" s="56"/>
      <c r="AA555" s="56"/>
      <c r="AB555" s="57">
        <f>Таблица1[[#This Row],[Кол-во/объем]]*Таблица1[[#This Row],[Маркетинговая цена за единицу, тенге без НДС]]</f>
        <v>0</v>
      </c>
      <c r="AC555" s="52"/>
      <c r="AD555" s="52"/>
      <c r="AE555" s="52"/>
    </row>
    <row r="556" spans="2:31" x14ac:dyDescent="0.3">
      <c r="B556" s="4" t="e">
        <f>VLOOKUP(Таблица1[[#This Row],[Наименование Заказчика]],Таблица3[],2,FALSE)</f>
        <v>#N/A</v>
      </c>
      <c r="C556" s="4" t="e">
        <f>VLOOKUP(Таблица1[[#This Row],[Наименование Заказчика]],Таблица3[],3,FALSE)</f>
        <v>#N/A</v>
      </c>
      <c r="N556" s="38" t="e">
        <f>VLOOKUP(Таблица1[[#This Row],[Код основания для проведения закупки с применением особого порядка]],Таблица4[#All],3,FALSE)</f>
        <v>#N/A</v>
      </c>
      <c r="O556" s="52"/>
      <c r="P556" s="52"/>
      <c r="Q556" s="52"/>
      <c r="R556" s="52"/>
      <c r="S556" s="38" t="e">
        <f>VLOOKUP(Таблица1[[#This Row],[Код страны поставки ТРУ]],Таблица8[],3,FALSE)</f>
        <v>#N/A</v>
      </c>
      <c r="T556" s="52"/>
      <c r="U556" s="52"/>
      <c r="V556" s="38" t="e">
        <f>VLOOKUP(Таблица1[[#This Row],[Код условия поставки по ИНКОТЕРМС 2010]],Таблица10[],2,FALSE)</f>
        <v>#N/A</v>
      </c>
      <c r="X556" s="4" t="e">
        <f>VLOOKUP(Таблица1[[#This Row],[Код единицы измерения]],Таблица37[#All],2,FALSE)</f>
        <v>#N/A</v>
      </c>
      <c r="Z556" s="56"/>
      <c r="AA556" s="56"/>
      <c r="AB556" s="57">
        <f>Таблица1[[#This Row],[Кол-во/объем]]*Таблица1[[#This Row],[Маркетинговая цена за единицу, тенге без НДС]]</f>
        <v>0</v>
      </c>
      <c r="AC556" s="52"/>
      <c r="AD556" s="52"/>
      <c r="AE556" s="52"/>
    </row>
    <row r="557" spans="2:31" x14ac:dyDescent="0.3">
      <c r="B557" s="4" t="e">
        <f>VLOOKUP(Таблица1[[#This Row],[Наименование Заказчика]],Таблица3[],2,FALSE)</f>
        <v>#N/A</v>
      </c>
      <c r="C557" s="4" t="e">
        <f>VLOOKUP(Таблица1[[#This Row],[Наименование Заказчика]],Таблица3[],3,FALSE)</f>
        <v>#N/A</v>
      </c>
      <c r="N557" s="38" t="e">
        <f>VLOOKUP(Таблица1[[#This Row],[Код основания для проведения закупки с применением особого порядка]],Таблица4[#All],3,FALSE)</f>
        <v>#N/A</v>
      </c>
      <c r="O557" s="52"/>
      <c r="P557" s="52"/>
      <c r="Q557" s="52"/>
      <c r="R557" s="52"/>
      <c r="S557" s="38" t="e">
        <f>VLOOKUP(Таблица1[[#This Row],[Код страны поставки ТРУ]],Таблица8[],3,FALSE)</f>
        <v>#N/A</v>
      </c>
      <c r="T557" s="52"/>
      <c r="U557" s="52"/>
      <c r="V557" s="38" t="e">
        <f>VLOOKUP(Таблица1[[#This Row],[Код условия поставки по ИНКОТЕРМС 2010]],Таблица10[],2,FALSE)</f>
        <v>#N/A</v>
      </c>
      <c r="X557" s="4" t="e">
        <f>VLOOKUP(Таблица1[[#This Row],[Код единицы измерения]],Таблица37[#All],2,FALSE)</f>
        <v>#N/A</v>
      </c>
      <c r="Z557" s="56"/>
      <c r="AA557" s="56"/>
      <c r="AB557" s="57">
        <f>Таблица1[[#This Row],[Кол-во/объем]]*Таблица1[[#This Row],[Маркетинговая цена за единицу, тенге без НДС]]</f>
        <v>0</v>
      </c>
      <c r="AC557" s="52"/>
      <c r="AD557" s="52"/>
      <c r="AE557" s="52"/>
    </row>
    <row r="558" spans="2:31" x14ac:dyDescent="0.3">
      <c r="B558" s="4" t="e">
        <f>VLOOKUP(Таблица1[[#This Row],[Наименование Заказчика]],Таблица3[],2,FALSE)</f>
        <v>#N/A</v>
      </c>
      <c r="C558" s="4" t="e">
        <f>VLOOKUP(Таблица1[[#This Row],[Наименование Заказчика]],Таблица3[],3,FALSE)</f>
        <v>#N/A</v>
      </c>
      <c r="N558" s="38" t="e">
        <f>VLOOKUP(Таблица1[[#This Row],[Код основания для проведения закупки с применением особого порядка]],Таблица4[#All],3,FALSE)</f>
        <v>#N/A</v>
      </c>
      <c r="O558" s="52"/>
      <c r="P558" s="52"/>
      <c r="Q558" s="52"/>
      <c r="R558" s="52"/>
      <c r="S558" s="38" t="e">
        <f>VLOOKUP(Таблица1[[#This Row],[Код страны поставки ТРУ]],Таблица8[],3,FALSE)</f>
        <v>#N/A</v>
      </c>
      <c r="T558" s="52"/>
      <c r="U558" s="52"/>
      <c r="V558" s="38" t="e">
        <f>VLOOKUP(Таблица1[[#This Row],[Код условия поставки по ИНКОТЕРМС 2010]],Таблица10[],2,FALSE)</f>
        <v>#N/A</v>
      </c>
      <c r="X558" s="4" t="e">
        <f>VLOOKUP(Таблица1[[#This Row],[Код единицы измерения]],Таблица37[#All],2,FALSE)</f>
        <v>#N/A</v>
      </c>
      <c r="Z558" s="56"/>
      <c r="AA558" s="56"/>
      <c r="AB558" s="57">
        <f>Таблица1[[#This Row],[Кол-во/объем]]*Таблица1[[#This Row],[Маркетинговая цена за единицу, тенге без НДС]]</f>
        <v>0</v>
      </c>
      <c r="AC558" s="52"/>
      <c r="AD558" s="52"/>
      <c r="AE558" s="52"/>
    </row>
    <row r="559" spans="2:31" x14ac:dyDescent="0.3">
      <c r="B559" s="4" t="e">
        <f>VLOOKUP(Таблица1[[#This Row],[Наименование Заказчика]],Таблица3[],2,FALSE)</f>
        <v>#N/A</v>
      </c>
      <c r="C559" s="4" t="e">
        <f>VLOOKUP(Таблица1[[#This Row],[Наименование Заказчика]],Таблица3[],3,FALSE)</f>
        <v>#N/A</v>
      </c>
      <c r="N559" s="38" t="e">
        <f>VLOOKUP(Таблица1[[#This Row],[Код основания для проведения закупки с применением особого порядка]],Таблица4[#All],3,FALSE)</f>
        <v>#N/A</v>
      </c>
      <c r="O559" s="52"/>
      <c r="P559" s="52"/>
      <c r="Q559" s="52"/>
      <c r="R559" s="52"/>
      <c r="S559" s="38" t="e">
        <f>VLOOKUP(Таблица1[[#This Row],[Код страны поставки ТРУ]],Таблица8[],3,FALSE)</f>
        <v>#N/A</v>
      </c>
      <c r="T559" s="52"/>
      <c r="U559" s="52"/>
      <c r="V559" s="38" t="e">
        <f>VLOOKUP(Таблица1[[#This Row],[Код условия поставки по ИНКОТЕРМС 2010]],Таблица10[],2,FALSE)</f>
        <v>#N/A</v>
      </c>
      <c r="X559" s="4" t="e">
        <f>VLOOKUP(Таблица1[[#This Row],[Код единицы измерения]],Таблица37[#All],2,FALSE)</f>
        <v>#N/A</v>
      </c>
      <c r="Z559" s="56"/>
      <c r="AA559" s="56"/>
      <c r="AB559" s="57">
        <f>Таблица1[[#This Row],[Кол-во/объем]]*Таблица1[[#This Row],[Маркетинговая цена за единицу, тенге без НДС]]</f>
        <v>0</v>
      </c>
      <c r="AC559" s="52"/>
      <c r="AD559" s="52"/>
      <c r="AE559" s="52"/>
    </row>
    <row r="560" spans="2:31" x14ac:dyDescent="0.3">
      <c r="B560" s="4" t="e">
        <f>VLOOKUP(Таблица1[[#This Row],[Наименование Заказчика]],Таблица3[],2,FALSE)</f>
        <v>#N/A</v>
      </c>
      <c r="C560" s="4" t="e">
        <f>VLOOKUP(Таблица1[[#This Row],[Наименование Заказчика]],Таблица3[],3,FALSE)</f>
        <v>#N/A</v>
      </c>
      <c r="N560" s="38" t="e">
        <f>VLOOKUP(Таблица1[[#This Row],[Код основания для проведения закупки с применением особого порядка]],Таблица4[#All],3,FALSE)</f>
        <v>#N/A</v>
      </c>
      <c r="O560" s="52"/>
      <c r="P560" s="52"/>
      <c r="Q560" s="52"/>
      <c r="R560" s="52"/>
      <c r="S560" s="38" t="e">
        <f>VLOOKUP(Таблица1[[#This Row],[Код страны поставки ТРУ]],Таблица8[],3,FALSE)</f>
        <v>#N/A</v>
      </c>
      <c r="T560" s="52"/>
      <c r="U560" s="52"/>
      <c r="V560" s="38" t="e">
        <f>VLOOKUP(Таблица1[[#This Row],[Код условия поставки по ИНКОТЕРМС 2010]],Таблица10[],2,FALSE)</f>
        <v>#N/A</v>
      </c>
      <c r="X560" s="4" t="e">
        <f>VLOOKUP(Таблица1[[#This Row],[Код единицы измерения]],Таблица37[#All],2,FALSE)</f>
        <v>#N/A</v>
      </c>
      <c r="Z560" s="56"/>
      <c r="AA560" s="56"/>
      <c r="AB560" s="57">
        <f>Таблица1[[#This Row],[Кол-во/объем]]*Таблица1[[#This Row],[Маркетинговая цена за единицу, тенге без НДС]]</f>
        <v>0</v>
      </c>
      <c r="AC560" s="52"/>
      <c r="AD560" s="52"/>
      <c r="AE560" s="52"/>
    </row>
    <row r="561" spans="2:31" x14ac:dyDescent="0.3">
      <c r="B561" s="4" t="e">
        <f>VLOOKUP(Таблица1[[#This Row],[Наименование Заказчика]],Таблица3[],2,FALSE)</f>
        <v>#N/A</v>
      </c>
      <c r="C561" s="4" t="e">
        <f>VLOOKUP(Таблица1[[#This Row],[Наименование Заказчика]],Таблица3[],3,FALSE)</f>
        <v>#N/A</v>
      </c>
      <c r="N561" s="38" t="e">
        <f>VLOOKUP(Таблица1[[#This Row],[Код основания для проведения закупки с применением особого порядка]],Таблица4[#All],3,FALSE)</f>
        <v>#N/A</v>
      </c>
      <c r="O561" s="52"/>
      <c r="P561" s="52"/>
      <c r="Q561" s="52"/>
      <c r="R561" s="52"/>
      <c r="S561" s="38" t="e">
        <f>VLOOKUP(Таблица1[[#This Row],[Код страны поставки ТРУ]],Таблица8[],3,FALSE)</f>
        <v>#N/A</v>
      </c>
      <c r="T561" s="52"/>
      <c r="U561" s="52"/>
      <c r="V561" s="38" t="e">
        <f>VLOOKUP(Таблица1[[#This Row],[Код условия поставки по ИНКОТЕРМС 2010]],Таблица10[],2,FALSE)</f>
        <v>#N/A</v>
      </c>
      <c r="X561" s="4" t="e">
        <f>VLOOKUP(Таблица1[[#This Row],[Код единицы измерения]],Таблица37[#All],2,FALSE)</f>
        <v>#N/A</v>
      </c>
      <c r="Z561" s="56"/>
      <c r="AA561" s="56"/>
      <c r="AB561" s="57">
        <f>Таблица1[[#This Row],[Кол-во/объем]]*Таблица1[[#This Row],[Маркетинговая цена за единицу, тенге без НДС]]</f>
        <v>0</v>
      </c>
      <c r="AC561" s="52"/>
      <c r="AD561" s="52"/>
      <c r="AE561" s="52"/>
    </row>
    <row r="562" spans="2:31" x14ac:dyDescent="0.3">
      <c r="B562" s="4" t="e">
        <f>VLOOKUP(Таблица1[[#This Row],[Наименование Заказчика]],Таблица3[],2,FALSE)</f>
        <v>#N/A</v>
      </c>
      <c r="C562" s="4" t="e">
        <f>VLOOKUP(Таблица1[[#This Row],[Наименование Заказчика]],Таблица3[],3,FALSE)</f>
        <v>#N/A</v>
      </c>
      <c r="N562" s="38" t="e">
        <f>VLOOKUP(Таблица1[[#This Row],[Код основания для проведения закупки с применением особого порядка]],Таблица4[#All],3,FALSE)</f>
        <v>#N/A</v>
      </c>
      <c r="O562" s="52"/>
      <c r="P562" s="52"/>
      <c r="Q562" s="52"/>
      <c r="R562" s="52"/>
      <c r="S562" s="38" t="e">
        <f>VLOOKUP(Таблица1[[#This Row],[Код страны поставки ТРУ]],Таблица8[],3,FALSE)</f>
        <v>#N/A</v>
      </c>
      <c r="T562" s="52"/>
      <c r="U562" s="52"/>
      <c r="V562" s="38" t="e">
        <f>VLOOKUP(Таблица1[[#This Row],[Код условия поставки по ИНКОТЕРМС 2010]],Таблица10[],2,FALSE)</f>
        <v>#N/A</v>
      </c>
      <c r="X562" s="4" t="e">
        <f>VLOOKUP(Таблица1[[#This Row],[Код единицы измерения]],Таблица37[#All],2,FALSE)</f>
        <v>#N/A</v>
      </c>
      <c r="Z562" s="56"/>
      <c r="AA562" s="56"/>
      <c r="AB562" s="57">
        <f>Таблица1[[#This Row],[Кол-во/объем]]*Таблица1[[#This Row],[Маркетинговая цена за единицу, тенге без НДС]]</f>
        <v>0</v>
      </c>
      <c r="AC562" s="52"/>
      <c r="AD562" s="52"/>
      <c r="AE562" s="52"/>
    </row>
    <row r="563" spans="2:31" x14ac:dyDescent="0.3">
      <c r="B563" s="4" t="e">
        <f>VLOOKUP(Таблица1[[#This Row],[Наименование Заказчика]],Таблица3[],2,FALSE)</f>
        <v>#N/A</v>
      </c>
      <c r="C563" s="4" t="e">
        <f>VLOOKUP(Таблица1[[#This Row],[Наименование Заказчика]],Таблица3[],3,FALSE)</f>
        <v>#N/A</v>
      </c>
      <c r="N563" s="38" t="e">
        <f>VLOOKUP(Таблица1[[#This Row],[Код основания для проведения закупки с применением особого порядка]],Таблица4[#All],3,FALSE)</f>
        <v>#N/A</v>
      </c>
      <c r="O563" s="52"/>
      <c r="P563" s="52"/>
      <c r="Q563" s="52"/>
      <c r="R563" s="52"/>
      <c r="S563" s="38" t="e">
        <f>VLOOKUP(Таблица1[[#This Row],[Код страны поставки ТРУ]],Таблица8[],3,FALSE)</f>
        <v>#N/A</v>
      </c>
      <c r="T563" s="52"/>
      <c r="U563" s="52"/>
      <c r="V563" s="38" t="e">
        <f>VLOOKUP(Таблица1[[#This Row],[Код условия поставки по ИНКОТЕРМС 2010]],Таблица10[],2,FALSE)</f>
        <v>#N/A</v>
      </c>
      <c r="X563" s="4" t="e">
        <f>VLOOKUP(Таблица1[[#This Row],[Код единицы измерения]],Таблица37[#All],2,FALSE)</f>
        <v>#N/A</v>
      </c>
      <c r="Z563" s="56"/>
      <c r="AA563" s="56"/>
      <c r="AB563" s="57">
        <f>Таблица1[[#This Row],[Кол-во/объем]]*Таблица1[[#This Row],[Маркетинговая цена за единицу, тенге без НДС]]</f>
        <v>0</v>
      </c>
      <c r="AC563" s="52"/>
      <c r="AD563" s="52"/>
      <c r="AE563" s="52"/>
    </row>
    <row r="564" spans="2:31" x14ac:dyDescent="0.3">
      <c r="B564" s="4" t="e">
        <f>VLOOKUP(Таблица1[[#This Row],[Наименование Заказчика]],Таблица3[],2,FALSE)</f>
        <v>#N/A</v>
      </c>
      <c r="C564" s="4" t="e">
        <f>VLOOKUP(Таблица1[[#This Row],[Наименование Заказчика]],Таблица3[],3,FALSE)</f>
        <v>#N/A</v>
      </c>
      <c r="N564" s="38" t="e">
        <f>VLOOKUP(Таблица1[[#This Row],[Код основания для проведения закупки с применением особого порядка]],Таблица4[#All],3,FALSE)</f>
        <v>#N/A</v>
      </c>
      <c r="O564" s="52"/>
      <c r="P564" s="52"/>
      <c r="Q564" s="52"/>
      <c r="R564" s="52"/>
      <c r="S564" s="38" t="e">
        <f>VLOOKUP(Таблица1[[#This Row],[Код страны поставки ТРУ]],Таблица8[],3,FALSE)</f>
        <v>#N/A</v>
      </c>
      <c r="T564" s="52"/>
      <c r="U564" s="52"/>
      <c r="V564" s="38" t="e">
        <f>VLOOKUP(Таблица1[[#This Row],[Код условия поставки по ИНКОТЕРМС 2010]],Таблица10[],2,FALSE)</f>
        <v>#N/A</v>
      </c>
      <c r="X564" s="4" t="e">
        <f>VLOOKUP(Таблица1[[#This Row],[Код единицы измерения]],Таблица37[#All],2,FALSE)</f>
        <v>#N/A</v>
      </c>
      <c r="Z564" s="56"/>
      <c r="AA564" s="56"/>
      <c r="AB564" s="57">
        <f>Таблица1[[#This Row],[Кол-во/объем]]*Таблица1[[#This Row],[Маркетинговая цена за единицу, тенге без НДС]]</f>
        <v>0</v>
      </c>
      <c r="AC564" s="52"/>
      <c r="AD564" s="52"/>
      <c r="AE564" s="52"/>
    </row>
    <row r="565" spans="2:31" x14ac:dyDescent="0.3">
      <c r="B565" s="4" t="e">
        <f>VLOOKUP(Таблица1[[#This Row],[Наименование Заказчика]],Таблица3[],2,FALSE)</f>
        <v>#N/A</v>
      </c>
      <c r="C565" s="4" t="e">
        <f>VLOOKUP(Таблица1[[#This Row],[Наименование Заказчика]],Таблица3[],3,FALSE)</f>
        <v>#N/A</v>
      </c>
      <c r="N565" s="38" t="e">
        <f>VLOOKUP(Таблица1[[#This Row],[Код основания для проведения закупки с применением особого порядка]],Таблица4[#All],3,FALSE)</f>
        <v>#N/A</v>
      </c>
      <c r="O565" s="52"/>
      <c r="P565" s="52"/>
      <c r="Q565" s="52"/>
      <c r="R565" s="52"/>
      <c r="S565" s="38" t="e">
        <f>VLOOKUP(Таблица1[[#This Row],[Код страны поставки ТРУ]],Таблица8[],3,FALSE)</f>
        <v>#N/A</v>
      </c>
      <c r="T565" s="52"/>
      <c r="U565" s="52"/>
      <c r="V565" s="38" t="e">
        <f>VLOOKUP(Таблица1[[#This Row],[Код условия поставки по ИНКОТЕРМС 2010]],Таблица10[],2,FALSE)</f>
        <v>#N/A</v>
      </c>
      <c r="X565" s="4" t="e">
        <f>VLOOKUP(Таблица1[[#This Row],[Код единицы измерения]],Таблица37[#All],2,FALSE)</f>
        <v>#N/A</v>
      </c>
      <c r="Z565" s="56"/>
      <c r="AA565" s="56"/>
      <c r="AB565" s="57">
        <f>Таблица1[[#This Row],[Кол-во/объем]]*Таблица1[[#This Row],[Маркетинговая цена за единицу, тенге без НДС]]</f>
        <v>0</v>
      </c>
      <c r="AC565" s="52"/>
      <c r="AD565" s="52"/>
      <c r="AE565" s="52"/>
    </row>
    <row r="566" spans="2:31" x14ac:dyDescent="0.3">
      <c r="B566" s="4" t="e">
        <f>VLOOKUP(Таблица1[[#This Row],[Наименование Заказчика]],Таблица3[],2,FALSE)</f>
        <v>#N/A</v>
      </c>
      <c r="C566" s="4" t="e">
        <f>VLOOKUP(Таблица1[[#This Row],[Наименование Заказчика]],Таблица3[],3,FALSE)</f>
        <v>#N/A</v>
      </c>
      <c r="N566" s="38" t="e">
        <f>VLOOKUP(Таблица1[[#This Row],[Код основания для проведения закупки с применением особого порядка]],Таблица4[#All],3,FALSE)</f>
        <v>#N/A</v>
      </c>
      <c r="O566" s="52"/>
      <c r="P566" s="52"/>
      <c r="Q566" s="52"/>
      <c r="R566" s="52"/>
      <c r="S566" s="38" t="e">
        <f>VLOOKUP(Таблица1[[#This Row],[Код страны поставки ТРУ]],Таблица8[],3,FALSE)</f>
        <v>#N/A</v>
      </c>
      <c r="T566" s="52"/>
      <c r="U566" s="52"/>
      <c r="V566" s="38" t="e">
        <f>VLOOKUP(Таблица1[[#This Row],[Код условия поставки по ИНКОТЕРМС 2010]],Таблица10[],2,FALSE)</f>
        <v>#N/A</v>
      </c>
      <c r="X566" s="4" t="e">
        <f>VLOOKUP(Таблица1[[#This Row],[Код единицы измерения]],Таблица37[#All],2,FALSE)</f>
        <v>#N/A</v>
      </c>
      <c r="Z566" s="56"/>
      <c r="AA566" s="56"/>
      <c r="AB566" s="57">
        <f>Таблица1[[#This Row],[Кол-во/объем]]*Таблица1[[#This Row],[Маркетинговая цена за единицу, тенге без НДС]]</f>
        <v>0</v>
      </c>
      <c r="AC566" s="52"/>
      <c r="AD566" s="52"/>
      <c r="AE566" s="52"/>
    </row>
    <row r="567" spans="2:31" x14ac:dyDescent="0.3">
      <c r="B567" s="4" t="e">
        <f>VLOOKUP(Таблица1[[#This Row],[Наименование Заказчика]],Таблица3[],2,FALSE)</f>
        <v>#N/A</v>
      </c>
      <c r="C567" s="4" t="e">
        <f>VLOOKUP(Таблица1[[#This Row],[Наименование Заказчика]],Таблица3[],3,FALSE)</f>
        <v>#N/A</v>
      </c>
      <c r="N567" s="38" t="e">
        <f>VLOOKUP(Таблица1[[#This Row],[Код основания для проведения закупки с применением особого порядка]],Таблица4[#All],3,FALSE)</f>
        <v>#N/A</v>
      </c>
      <c r="O567" s="52"/>
      <c r="P567" s="52"/>
      <c r="Q567" s="52"/>
      <c r="R567" s="52"/>
      <c r="S567" s="38" t="e">
        <f>VLOOKUP(Таблица1[[#This Row],[Код страны поставки ТРУ]],Таблица8[],3,FALSE)</f>
        <v>#N/A</v>
      </c>
      <c r="T567" s="52"/>
      <c r="U567" s="52"/>
      <c r="V567" s="38" t="e">
        <f>VLOOKUP(Таблица1[[#This Row],[Код условия поставки по ИНКОТЕРМС 2010]],Таблица10[],2,FALSE)</f>
        <v>#N/A</v>
      </c>
      <c r="X567" s="4" t="e">
        <f>VLOOKUP(Таблица1[[#This Row],[Код единицы измерения]],Таблица37[#All],2,FALSE)</f>
        <v>#N/A</v>
      </c>
      <c r="Z567" s="56"/>
      <c r="AA567" s="56"/>
      <c r="AB567" s="57">
        <f>Таблица1[[#This Row],[Кол-во/объем]]*Таблица1[[#This Row],[Маркетинговая цена за единицу, тенге без НДС]]</f>
        <v>0</v>
      </c>
      <c r="AC567" s="52"/>
      <c r="AD567" s="52"/>
      <c r="AE567" s="52"/>
    </row>
    <row r="568" spans="2:31" x14ac:dyDescent="0.3">
      <c r="B568" s="4" t="e">
        <f>VLOOKUP(Таблица1[[#This Row],[Наименование Заказчика]],Таблица3[],2,FALSE)</f>
        <v>#N/A</v>
      </c>
      <c r="C568" s="4" t="e">
        <f>VLOOKUP(Таблица1[[#This Row],[Наименование Заказчика]],Таблица3[],3,FALSE)</f>
        <v>#N/A</v>
      </c>
      <c r="N568" s="38" t="e">
        <f>VLOOKUP(Таблица1[[#This Row],[Код основания для проведения закупки с применением особого порядка]],Таблица4[#All],3,FALSE)</f>
        <v>#N/A</v>
      </c>
      <c r="O568" s="52"/>
      <c r="P568" s="52"/>
      <c r="Q568" s="52"/>
      <c r="R568" s="52"/>
      <c r="S568" s="38" t="e">
        <f>VLOOKUP(Таблица1[[#This Row],[Код страны поставки ТРУ]],Таблица8[],3,FALSE)</f>
        <v>#N/A</v>
      </c>
      <c r="T568" s="52"/>
      <c r="U568" s="52"/>
      <c r="V568" s="38" t="e">
        <f>VLOOKUP(Таблица1[[#This Row],[Код условия поставки по ИНКОТЕРМС 2010]],Таблица10[],2,FALSE)</f>
        <v>#N/A</v>
      </c>
      <c r="X568" s="4" t="e">
        <f>VLOOKUP(Таблица1[[#This Row],[Код единицы измерения]],Таблица37[#All],2,FALSE)</f>
        <v>#N/A</v>
      </c>
      <c r="Z568" s="56"/>
      <c r="AA568" s="56"/>
      <c r="AB568" s="57">
        <f>Таблица1[[#This Row],[Кол-во/объем]]*Таблица1[[#This Row],[Маркетинговая цена за единицу, тенге без НДС]]</f>
        <v>0</v>
      </c>
      <c r="AC568" s="52"/>
      <c r="AD568" s="52"/>
      <c r="AE568" s="52"/>
    </row>
    <row r="569" spans="2:31" x14ac:dyDescent="0.3">
      <c r="B569" s="4" t="e">
        <f>VLOOKUP(Таблица1[[#This Row],[Наименование Заказчика]],Таблица3[],2,FALSE)</f>
        <v>#N/A</v>
      </c>
      <c r="C569" s="4" t="e">
        <f>VLOOKUP(Таблица1[[#This Row],[Наименование Заказчика]],Таблица3[],3,FALSE)</f>
        <v>#N/A</v>
      </c>
      <c r="N569" s="38" t="e">
        <f>VLOOKUP(Таблица1[[#This Row],[Код основания для проведения закупки с применением особого порядка]],Таблица4[#All],3,FALSE)</f>
        <v>#N/A</v>
      </c>
      <c r="O569" s="52"/>
      <c r="P569" s="52"/>
      <c r="Q569" s="52"/>
      <c r="R569" s="52"/>
      <c r="S569" s="38" t="e">
        <f>VLOOKUP(Таблица1[[#This Row],[Код страны поставки ТРУ]],Таблица8[],3,FALSE)</f>
        <v>#N/A</v>
      </c>
      <c r="T569" s="52"/>
      <c r="U569" s="52"/>
      <c r="V569" s="38" t="e">
        <f>VLOOKUP(Таблица1[[#This Row],[Код условия поставки по ИНКОТЕРМС 2010]],Таблица10[],2,FALSE)</f>
        <v>#N/A</v>
      </c>
      <c r="X569" s="4" t="e">
        <f>VLOOKUP(Таблица1[[#This Row],[Код единицы измерения]],Таблица37[#All],2,FALSE)</f>
        <v>#N/A</v>
      </c>
      <c r="Z569" s="56"/>
      <c r="AA569" s="56"/>
      <c r="AB569" s="57">
        <f>Таблица1[[#This Row],[Кол-во/объем]]*Таблица1[[#This Row],[Маркетинговая цена за единицу, тенге без НДС]]</f>
        <v>0</v>
      </c>
      <c r="AC569" s="52"/>
      <c r="AD569" s="52"/>
      <c r="AE569" s="52"/>
    </row>
    <row r="570" spans="2:31" x14ac:dyDescent="0.3">
      <c r="B570" s="4" t="e">
        <f>VLOOKUP(Таблица1[[#This Row],[Наименование Заказчика]],Таблица3[],2,FALSE)</f>
        <v>#N/A</v>
      </c>
      <c r="C570" s="4" t="e">
        <f>VLOOKUP(Таблица1[[#This Row],[Наименование Заказчика]],Таблица3[],3,FALSE)</f>
        <v>#N/A</v>
      </c>
      <c r="N570" s="38" t="e">
        <f>VLOOKUP(Таблица1[[#This Row],[Код основания для проведения закупки с применением особого порядка]],Таблица4[#All],3,FALSE)</f>
        <v>#N/A</v>
      </c>
      <c r="O570" s="52"/>
      <c r="P570" s="52"/>
      <c r="Q570" s="52"/>
      <c r="R570" s="52"/>
      <c r="S570" s="38" t="e">
        <f>VLOOKUP(Таблица1[[#This Row],[Код страны поставки ТРУ]],Таблица8[],3,FALSE)</f>
        <v>#N/A</v>
      </c>
      <c r="T570" s="52"/>
      <c r="U570" s="52"/>
      <c r="V570" s="38" t="e">
        <f>VLOOKUP(Таблица1[[#This Row],[Код условия поставки по ИНКОТЕРМС 2010]],Таблица10[],2,FALSE)</f>
        <v>#N/A</v>
      </c>
      <c r="X570" s="4" t="e">
        <f>VLOOKUP(Таблица1[[#This Row],[Код единицы измерения]],Таблица37[#All],2,FALSE)</f>
        <v>#N/A</v>
      </c>
      <c r="Z570" s="56"/>
      <c r="AA570" s="56"/>
      <c r="AB570" s="57">
        <f>Таблица1[[#This Row],[Кол-во/объем]]*Таблица1[[#This Row],[Маркетинговая цена за единицу, тенге без НДС]]</f>
        <v>0</v>
      </c>
      <c r="AC570" s="52"/>
      <c r="AD570" s="52"/>
      <c r="AE570" s="52"/>
    </row>
    <row r="571" spans="2:31" x14ac:dyDescent="0.3">
      <c r="B571" s="4" t="e">
        <f>VLOOKUP(Таблица1[[#This Row],[Наименование Заказчика]],Таблица3[],2,FALSE)</f>
        <v>#N/A</v>
      </c>
      <c r="C571" s="4" t="e">
        <f>VLOOKUP(Таблица1[[#This Row],[Наименование Заказчика]],Таблица3[],3,FALSE)</f>
        <v>#N/A</v>
      </c>
      <c r="N571" s="38" t="e">
        <f>VLOOKUP(Таблица1[[#This Row],[Код основания для проведения закупки с применением особого порядка]],Таблица4[#All],3,FALSE)</f>
        <v>#N/A</v>
      </c>
      <c r="O571" s="52"/>
      <c r="P571" s="52"/>
      <c r="Q571" s="52"/>
      <c r="R571" s="52"/>
      <c r="S571" s="38" t="e">
        <f>VLOOKUP(Таблица1[[#This Row],[Код страны поставки ТРУ]],Таблица8[],3,FALSE)</f>
        <v>#N/A</v>
      </c>
      <c r="T571" s="52"/>
      <c r="U571" s="52"/>
      <c r="V571" s="38" t="e">
        <f>VLOOKUP(Таблица1[[#This Row],[Код условия поставки по ИНКОТЕРМС 2010]],Таблица10[],2,FALSE)</f>
        <v>#N/A</v>
      </c>
      <c r="X571" s="4" t="e">
        <f>VLOOKUP(Таблица1[[#This Row],[Код единицы измерения]],Таблица37[#All],2,FALSE)</f>
        <v>#N/A</v>
      </c>
      <c r="Z571" s="56"/>
      <c r="AA571" s="56"/>
      <c r="AB571" s="57">
        <f>Таблица1[[#This Row],[Кол-во/объем]]*Таблица1[[#This Row],[Маркетинговая цена за единицу, тенге без НДС]]</f>
        <v>0</v>
      </c>
      <c r="AC571" s="52"/>
      <c r="AD571" s="52"/>
      <c r="AE571" s="52"/>
    </row>
    <row r="572" spans="2:31" x14ac:dyDescent="0.3">
      <c r="B572" s="4" t="e">
        <f>VLOOKUP(Таблица1[[#This Row],[Наименование Заказчика]],Таблица3[],2,FALSE)</f>
        <v>#N/A</v>
      </c>
      <c r="C572" s="4" t="e">
        <f>VLOOKUP(Таблица1[[#This Row],[Наименование Заказчика]],Таблица3[],3,FALSE)</f>
        <v>#N/A</v>
      </c>
      <c r="N572" s="38" t="e">
        <f>VLOOKUP(Таблица1[[#This Row],[Код основания для проведения закупки с применением особого порядка]],Таблица4[#All],3,FALSE)</f>
        <v>#N/A</v>
      </c>
      <c r="O572" s="52"/>
      <c r="P572" s="52"/>
      <c r="Q572" s="52"/>
      <c r="R572" s="52"/>
      <c r="S572" s="38" t="e">
        <f>VLOOKUP(Таблица1[[#This Row],[Код страны поставки ТРУ]],Таблица8[],3,FALSE)</f>
        <v>#N/A</v>
      </c>
      <c r="T572" s="52"/>
      <c r="U572" s="52"/>
      <c r="V572" s="38" t="e">
        <f>VLOOKUP(Таблица1[[#This Row],[Код условия поставки по ИНКОТЕРМС 2010]],Таблица10[],2,FALSE)</f>
        <v>#N/A</v>
      </c>
      <c r="X572" s="4" t="e">
        <f>VLOOKUP(Таблица1[[#This Row],[Код единицы измерения]],Таблица37[#All],2,FALSE)</f>
        <v>#N/A</v>
      </c>
      <c r="Z572" s="56"/>
      <c r="AA572" s="56"/>
      <c r="AB572" s="57">
        <f>Таблица1[[#This Row],[Кол-во/объем]]*Таблица1[[#This Row],[Маркетинговая цена за единицу, тенге без НДС]]</f>
        <v>0</v>
      </c>
      <c r="AC572" s="52"/>
      <c r="AD572" s="52"/>
      <c r="AE572" s="52"/>
    </row>
    <row r="573" spans="2:31" x14ac:dyDescent="0.3">
      <c r="B573" s="4" t="e">
        <f>VLOOKUP(Таблица1[[#This Row],[Наименование Заказчика]],Таблица3[],2,FALSE)</f>
        <v>#N/A</v>
      </c>
      <c r="C573" s="4" t="e">
        <f>VLOOKUP(Таблица1[[#This Row],[Наименование Заказчика]],Таблица3[],3,FALSE)</f>
        <v>#N/A</v>
      </c>
      <c r="N573" s="38" t="e">
        <f>VLOOKUP(Таблица1[[#This Row],[Код основания для проведения закупки с применением особого порядка]],Таблица4[#All],3,FALSE)</f>
        <v>#N/A</v>
      </c>
      <c r="O573" s="52"/>
      <c r="P573" s="52"/>
      <c r="Q573" s="52"/>
      <c r="R573" s="52"/>
      <c r="S573" s="38" t="e">
        <f>VLOOKUP(Таблица1[[#This Row],[Код страны поставки ТРУ]],Таблица8[],3,FALSE)</f>
        <v>#N/A</v>
      </c>
      <c r="T573" s="52"/>
      <c r="U573" s="52"/>
      <c r="V573" s="38" t="e">
        <f>VLOOKUP(Таблица1[[#This Row],[Код условия поставки по ИНКОТЕРМС 2010]],Таблица10[],2,FALSE)</f>
        <v>#N/A</v>
      </c>
      <c r="X573" s="4" t="e">
        <f>VLOOKUP(Таблица1[[#This Row],[Код единицы измерения]],Таблица37[#All],2,FALSE)</f>
        <v>#N/A</v>
      </c>
      <c r="Z573" s="56"/>
      <c r="AA573" s="56"/>
      <c r="AB573" s="57">
        <f>Таблица1[[#This Row],[Кол-во/объем]]*Таблица1[[#This Row],[Маркетинговая цена за единицу, тенге без НДС]]</f>
        <v>0</v>
      </c>
      <c r="AC573" s="52"/>
      <c r="AD573" s="52"/>
      <c r="AE573" s="52"/>
    </row>
    <row r="574" spans="2:31" x14ac:dyDescent="0.3">
      <c r="B574" s="4" t="e">
        <f>VLOOKUP(Таблица1[[#This Row],[Наименование Заказчика]],Таблица3[],2,FALSE)</f>
        <v>#N/A</v>
      </c>
      <c r="C574" s="4" t="e">
        <f>VLOOKUP(Таблица1[[#This Row],[Наименование Заказчика]],Таблица3[],3,FALSE)</f>
        <v>#N/A</v>
      </c>
      <c r="N574" s="38" t="e">
        <f>VLOOKUP(Таблица1[[#This Row],[Код основания для проведения закупки с применением особого порядка]],Таблица4[#All],3,FALSE)</f>
        <v>#N/A</v>
      </c>
      <c r="O574" s="52"/>
      <c r="P574" s="52"/>
      <c r="Q574" s="52"/>
      <c r="R574" s="52"/>
      <c r="S574" s="38" t="e">
        <f>VLOOKUP(Таблица1[[#This Row],[Код страны поставки ТРУ]],Таблица8[],3,FALSE)</f>
        <v>#N/A</v>
      </c>
      <c r="T574" s="52"/>
      <c r="U574" s="52"/>
      <c r="V574" s="38" t="e">
        <f>VLOOKUP(Таблица1[[#This Row],[Код условия поставки по ИНКОТЕРМС 2010]],Таблица10[],2,FALSE)</f>
        <v>#N/A</v>
      </c>
      <c r="X574" s="4" t="e">
        <f>VLOOKUP(Таблица1[[#This Row],[Код единицы измерения]],Таблица37[#All],2,FALSE)</f>
        <v>#N/A</v>
      </c>
      <c r="Z574" s="56"/>
      <c r="AA574" s="56"/>
      <c r="AB574" s="57">
        <f>Таблица1[[#This Row],[Кол-во/объем]]*Таблица1[[#This Row],[Маркетинговая цена за единицу, тенге без НДС]]</f>
        <v>0</v>
      </c>
      <c r="AC574" s="52"/>
      <c r="AD574" s="52"/>
      <c r="AE574" s="52"/>
    </row>
    <row r="575" spans="2:31" x14ac:dyDescent="0.3">
      <c r="B575" s="4" t="e">
        <f>VLOOKUP(Таблица1[[#This Row],[Наименование Заказчика]],Таблица3[],2,FALSE)</f>
        <v>#N/A</v>
      </c>
      <c r="C575" s="4" t="e">
        <f>VLOOKUP(Таблица1[[#This Row],[Наименование Заказчика]],Таблица3[],3,FALSE)</f>
        <v>#N/A</v>
      </c>
      <c r="N575" s="38" t="e">
        <f>VLOOKUP(Таблица1[[#This Row],[Код основания для проведения закупки с применением особого порядка]],Таблица4[#All],3,FALSE)</f>
        <v>#N/A</v>
      </c>
      <c r="O575" s="52"/>
      <c r="P575" s="52"/>
      <c r="Q575" s="52"/>
      <c r="R575" s="52"/>
      <c r="S575" s="38" t="e">
        <f>VLOOKUP(Таблица1[[#This Row],[Код страны поставки ТРУ]],Таблица8[],3,FALSE)</f>
        <v>#N/A</v>
      </c>
      <c r="T575" s="52"/>
      <c r="U575" s="52"/>
      <c r="V575" s="38" t="e">
        <f>VLOOKUP(Таблица1[[#This Row],[Код условия поставки по ИНКОТЕРМС 2010]],Таблица10[],2,FALSE)</f>
        <v>#N/A</v>
      </c>
      <c r="X575" s="4" t="e">
        <f>VLOOKUP(Таблица1[[#This Row],[Код единицы измерения]],Таблица37[#All],2,FALSE)</f>
        <v>#N/A</v>
      </c>
      <c r="Z575" s="56"/>
      <c r="AA575" s="56"/>
      <c r="AB575" s="57">
        <f>Таблица1[[#This Row],[Кол-во/объем]]*Таблица1[[#This Row],[Маркетинговая цена за единицу, тенге без НДС]]</f>
        <v>0</v>
      </c>
      <c r="AC575" s="52"/>
      <c r="AD575" s="52"/>
      <c r="AE575" s="52"/>
    </row>
    <row r="576" spans="2:31" x14ac:dyDescent="0.3">
      <c r="B576" s="4" t="e">
        <f>VLOOKUP(Таблица1[[#This Row],[Наименование Заказчика]],Таблица3[],2,FALSE)</f>
        <v>#N/A</v>
      </c>
      <c r="C576" s="4" t="e">
        <f>VLOOKUP(Таблица1[[#This Row],[Наименование Заказчика]],Таблица3[],3,FALSE)</f>
        <v>#N/A</v>
      </c>
      <c r="N576" s="38" t="e">
        <f>VLOOKUP(Таблица1[[#This Row],[Код основания для проведения закупки с применением особого порядка]],Таблица4[#All],3,FALSE)</f>
        <v>#N/A</v>
      </c>
      <c r="O576" s="52"/>
      <c r="P576" s="52"/>
      <c r="Q576" s="52"/>
      <c r="R576" s="52"/>
      <c r="S576" s="38" t="e">
        <f>VLOOKUP(Таблица1[[#This Row],[Код страны поставки ТРУ]],Таблица8[],3,FALSE)</f>
        <v>#N/A</v>
      </c>
      <c r="T576" s="52"/>
      <c r="U576" s="52"/>
      <c r="V576" s="38" t="e">
        <f>VLOOKUP(Таблица1[[#This Row],[Код условия поставки по ИНКОТЕРМС 2010]],Таблица10[],2,FALSE)</f>
        <v>#N/A</v>
      </c>
      <c r="X576" s="4" t="e">
        <f>VLOOKUP(Таблица1[[#This Row],[Код единицы измерения]],Таблица37[#All],2,FALSE)</f>
        <v>#N/A</v>
      </c>
      <c r="Z576" s="56"/>
      <c r="AA576" s="56"/>
      <c r="AB576" s="57">
        <f>Таблица1[[#This Row],[Кол-во/объем]]*Таблица1[[#This Row],[Маркетинговая цена за единицу, тенге без НДС]]</f>
        <v>0</v>
      </c>
      <c r="AC576" s="52"/>
      <c r="AD576" s="52"/>
      <c r="AE576" s="52"/>
    </row>
    <row r="577" spans="2:31" x14ac:dyDescent="0.3">
      <c r="B577" s="4" t="e">
        <f>VLOOKUP(Таблица1[[#This Row],[Наименование Заказчика]],Таблица3[],2,FALSE)</f>
        <v>#N/A</v>
      </c>
      <c r="C577" s="4" t="e">
        <f>VLOOKUP(Таблица1[[#This Row],[Наименование Заказчика]],Таблица3[],3,FALSE)</f>
        <v>#N/A</v>
      </c>
      <c r="N577" s="38" t="e">
        <f>VLOOKUP(Таблица1[[#This Row],[Код основания для проведения закупки с применением особого порядка]],Таблица4[#All],3,FALSE)</f>
        <v>#N/A</v>
      </c>
      <c r="O577" s="52"/>
      <c r="P577" s="52"/>
      <c r="Q577" s="52"/>
      <c r="R577" s="52"/>
      <c r="S577" s="38" t="e">
        <f>VLOOKUP(Таблица1[[#This Row],[Код страны поставки ТРУ]],Таблица8[],3,FALSE)</f>
        <v>#N/A</v>
      </c>
      <c r="T577" s="52"/>
      <c r="U577" s="52"/>
      <c r="V577" s="38" t="e">
        <f>VLOOKUP(Таблица1[[#This Row],[Код условия поставки по ИНКОТЕРМС 2010]],Таблица10[],2,FALSE)</f>
        <v>#N/A</v>
      </c>
      <c r="X577" s="4" t="e">
        <f>VLOOKUP(Таблица1[[#This Row],[Код единицы измерения]],Таблица37[#All],2,FALSE)</f>
        <v>#N/A</v>
      </c>
      <c r="Z577" s="56"/>
      <c r="AA577" s="56"/>
      <c r="AB577" s="57">
        <f>Таблица1[[#This Row],[Кол-во/объем]]*Таблица1[[#This Row],[Маркетинговая цена за единицу, тенге без НДС]]</f>
        <v>0</v>
      </c>
      <c r="AC577" s="52"/>
      <c r="AD577" s="52"/>
      <c r="AE577" s="52"/>
    </row>
    <row r="578" spans="2:31" x14ac:dyDescent="0.3">
      <c r="B578" s="4" t="e">
        <f>VLOOKUP(Таблица1[[#This Row],[Наименование Заказчика]],Таблица3[],2,FALSE)</f>
        <v>#N/A</v>
      </c>
      <c r="C578" s="4" t="e">
        <f>VLOOKUP(Таблица1[[#This Row],[Наименование Заказчика]],Таблица3[],3,FALSE)</f>
        <v>#N/A</v>
      </c>
      <c r="N578" s="38" t="e">
        <f>VLOOKUP(Таблица1[[#This Row],[Код основания для проведения закупки с применением особого порядка]],Таблица4[#All],3,FALSE)</f>
        <v>#N/A</v>
      </c>
      <c r="O578" s="52"/>
      <c r="P578" s="52"/>
      <c r="Q578" s="52"/>
      <c r="R578" s="52"/>
      <c r="S578" s="38" t="e">
        <f>VLOOKUP(Таблица1[[#This Row],[Код страны поставки ТРУ]],Таблица8[],3,FALSE)</f>
        <v>#N/A</v>
      </c>
      <c r="T578" s="52"/>
      <c r="U578" s="52"/>
      <c r="V578" s="38" t="e">
        <f>VLOOKUP(Таблица1[[#This Row],[Код условия поставки по ИНКОТЕРМС 2010]],Таблица10[],2,FALSE)</f>
        <v>#N/A</v>
      </c>
      <c r="X578" s="4" t="e">
        <f>VLOOKUP(Таблица1[[#This Row],[Код единицы измерения]],Таблица37[#All],2,FALSE)</f>
        <v>#N/A</v>
      </c>
      <c r="Z578" s="56"/>
      <c r="AA578" s="56"/>
      <c r="AB578" s="57">
        <f>Таблица1[[#This Row],[Кол-во/объем]]*Таблица1[[#This Row],[Маркетинговая цена за единицу, тенге без НДС]]</f>
        <v>0</v>
      </c>
      <c r="AC578" s="52"/>
      <c r="AD578" s="52"/>
      <c r="AE578" s="52"/>
    </row>
    <row r="579" spans="2:31" x14ac:dyDescent="0.3">
      <c r="B579" s="4" t="e">
        <f>VLOOKUP(Таблица1[[#This Row],[Наименование Заказчика]],Таблица3[],2,FALSE)</f>
        <v>#N/A</v>
      </c>
      <c r="C579" s="4" t="e">
        <f>VLOOKUP(Таблица1[[#This Row],[Наименование Заказчика]],Таблица3[],3,FALSE)</f>
        <v>#N/A</v>
      </c>
      <c r="N579" s="38" t="e">
        <f>VLOOKUP(Таблица1[[#This Row],[Код основания для проведения закупки с применением особого порядка]],Таблица4[#All],3,FALSE)</f>
        <v>#N/A</v>
      </c>
      <c r="O579" s="52"/>
      <c r="P579" s="52"/>
      <c r="Q579" s="52"/>
      <c r="R579" s="52"/>
      <c r="S579" s="38" t="e">
        <f>VLOOKUP(Таблица1[[#This Row],[Код страны поставки ТРУ]],Таблица8[],3,FALSE)</f>
        <v>#N/A</v>
      </c>
      <c r="T579" s="52"/>
      <c r="U579" s="52"/>
      <c r="V579" s="38" t="e">
        <f>VLOOKUP(Таблица1[[#This Row],[Код условия поставки по ИНКОТЕРМС 2010]],Таблица10[],2,FALSE)</f>
        <v>#N/A</v>
      </c>
      <c r="X579" s="4" t="e">
        <f>VLOOKUP(Таблица1[[#This Row],[Код единицы измерения]],Таблица37[#All],2,FALSE)</f>
        <v>#N/A</v>
      </c>
      <c r="Z579" s="56"/>
      <c r="AA579" s="56"/>
      <c r="AB579" s="57">
        <f>Таблица1[[#This Row],[Кол-во/объем]]*Таблица1[[#This Row],[Маркетинговая цена за единицу, тенге без НДС]]</f>
        <v>0</v>
      </c>
      <c r="AC579" s="52"/>
      <c r="AD579" s="52"/>
      <c r="AE579" s="52"/>
    </row>
    <row r="580" spans="2:31" x14ac:dyDescent="0.3">
      <c r="B580" s="4" t="e">
        <f>VLOOKUP(Таблица1[[#This Row],[Наименование Заказчика]],Таблица3[],2,FALSE)</f>
        <v>#N/A</v>
      </c>
      <c r="C580" s="4" t="e">
        <f>VLOOKUP(Таблица1[[#This Row],[Наименование Заказчика]],Таблица3[],3,FALSE)</f>
        <v>#N/A</v>
      </c>
      <c r="N580" s="38" t="e">
        <f>VLOOKUP(Таблица1[[#This Row],[Код основания для проведения закупки с применением особого порядка]],Таблица4[#All],3,FALSE)</f>
        <v>#N/A</v>
      </c>
      <c r="O580" s="52"/>
      <c r="P580" s="52"/>
      <c r="Q580" s="52"/>
      <c r="R580" s="52"/>
      <c r="S580" s="38" t="e">
        <f>VLOOKUP(Таблица1[[#This Row],[Код страны поставки ТРУ]],Таблица8[],3,FALSE)</f>
        <v>#N/A</v>
      </c>
      <c r="T580" s="52"/>
      <c r="U580" s="52"/>
      <c r="V580" s="38" t="e">
        <f>VLOOKUP(Таблица1[[#This Row],[Код условия поставки по ИНКОТЕРМС 2010]],Таблица10[],2,FALSE)</f>
        <v>#N/A</v>
      </c>
      <c r="X580" s="4" t="e">
        <f>VLOOKUP(Таблица1[[#This Row],[Код единицы измерения]],Таблица37[#All],2,FALSE)</f>
        <v>#N/A</v>
      </c>
      <c r="Z580" s="56"/>
      <c r="AA580" s="56"/>
      <c r="AB580" s="57">
        <f>Таблица1[[#This Row],[Кол-во/объем]]*Таблица1[[#This Row],[Маркетинговая цена за единицу, тенге без НДС]]</f>
        <v>0</v>
      </c>
      <c r="AC580" s="52"/>
      <c r="AD580" s="52"/>
      <c r="AE580" s="52"/>
    </row>
    <row r="581" spans="2:31" x14ac:dyDescent="0.3">
      <c r="B581" s="4" t="e">
        <f>VLOOKUP(Таблица1[[#This Row],[Наименование Заказчика]],Таблица3[],2,FALSE)</f>
        <v>#N/A</v>
      </c>
      <c r="C581" s="4" t="e">
        <f>VLOOKUP(Таблица1[[#This Row],[Наименование Заказчика]],Таблица3[],3,FALSE)</f>
        <v>#N/A</v>
      </c>
      <c r="N581" s="38" t="e">
        <f>VLOOKUP(Таблица1[[#This Row],[Код основания для проведения закупки с применением особого порядка]],Таблица4[#All],3,FALSE)</f>
        <v>#N/A</v>
      </c>
      <c r="O581" s="52"/>
      <c r="P581" s="52"/>
      <c r="Q581" s="52"/>
      <c r="R581" s="52"/>
      <c r="S581" s="38" t="e">
        <f>VLOOKUP(Таблица1[[#This Row],[Код страны поставки ТРУ]],Таблица8[],3,FALSE)</f>
        <v>#N/A</v>
      </c>
      <c r="T581" s="52"/>
      <c r="U581" s="52"/>
      <c r="V581" s="38" t="e">
        <f>VLOOKUP(Таблица1[[#This Row],[Код условия поставки по ИНКОТЕРМС 2010]],Таблица10[],2,FALSE)</f>
        <v>#N/A</v>
      </c>
      <c r="X581" s="4" t="e">
        <f>VLOOKUP(Таблица1[[#This Row],[Код единицы измерения]],Таблица37[#All],2,FALSE)</f>
        <v>#N/A</v>
      </c>
      <c r="Z581" s="56"/>
      <c r="AA581" s="56"/>
      <c r="AB581" s="57">
        <f>Таблица1[[#This Row],[Кол-во/объем]]*Таблица1[[#This Row],[Маркетинговая цена за единицу, тенге без НДС]]</f>
        <v>0</v>
      </c>
      <c r="AC581" s="52"/>
      <c r="AD581" s="52"/>
      <c r="AE581" s="52"/>
    </row>
    <row r="582" spans="2:31" x14ac:dyDescent="0.3">
      <c r="B582" s="4" t="e">
        <f>VLOOKUP(Таблица1[[#This Row],[Наименование Заказчика]],Таблица3[],2,FALSE)</f>
        <v>#N/A</v>
      </c>
      <c r="C582" s="4" t="e">
        <f>VLOOKUP(Таблица1[[#This Row],[Наименование Заказчика]],Таблица3[],3,FALSE)</f>
        <v>#N/A</v>
      </c>
      <c r="N582" s="38" t="e">
        <f>VLOOKUP(Таблица1[[#This Row],[Код основания для проведения закупки с применением особого порядка]],Таблица4[#All],3,FALSE)</f>
        <v>#N/A</v>
      </c>
      <c r="O582" s="52"/>
      <c r="P582" s="52"/>
      <c r="Q582" s="52"/>
      <c r="R582" s="52"/>
      <c r="S582" s="38" t="e">
        <f>VLOOKUP(Таблица1[[#This Row],[Код страны поставки ТРУ]],Таблица8[],3,FALSE)</f>
        <v>#N/A</v>
      </c>
      <c r="T582" s="52"/>
      <c r="U582" s="52"/>
      <c r="V582" s="38" t="e">
        <f>VLOOKUP(Таблица1[[#This Row],[Код условия поставки по ИНКОТЕРМС 2010]],Таблица10[],2,FALSE)</f>
        <v>#N/A</v>
      </c>
      <c r="X582" s="4" t="e">
        <f>VLOOKUP(Таблица1[[#This Row],[Код единицы измерения]],Таблица37[#All],2,FALSE)</f>
        <v>#N/A</v>
      </c>
      <c r="Z582" s="56"/>
      <c r="AA582" s="56"/>
      <c r="AB582" s="57">
        <f>Таблица1[[#This Row],[Кол-во/объем]]*Таблица1[[#This Row],[Маркетинговая цена за единицу, тенге без НДС]]</f>
        <v>0</v>
      </c>
      <c r="AC582" s="52"/>
      <c r="AD582" s="52"/>
      <c r="AE582" s="52"/>
    </row>
    <row r="583" spans="2:31" x14ac:dyDescent="0.3">
      <c r="B583" s="4" t="e">
        <f>VLOOKUP(Таблица1[[#This Row],[Наименование Заказчика]],Таблица3[],2,FALSE)</f>
        <v>#N/A</v>
      </c>
      <c r="C583" s="4" t="e">
        <f>VLOOKUP(Таблица1[[#This Row],[Наименование Заказчика]],Таблица3[],3,FALSE)</f>
        <v>#N/A</v>
      </c>
      <c r="N583" s="38" t="e">
        <f>VLOOKUP(Таблица1[[#This Row],[Код основания для проведения закупки с применением особого порядка]],Таблица4[#All],3,FALSE)</f>
        <v>#N/A</v>
      </c>
      <c r="O583" s="52"/>
      <c r="P583" s="52"/>
      <c r="Q583" s="52"/>
      <c r="R583" s="52"/>
      <c r="S583" s="38" t="e">
        <f>VLOOKUP(Таблица1[[#This Row],[Код страны поставки ТРУ]],Таблица8[],3,FALSE)</f>
        <v>#N/A</v>
      </c>
      <c r="T583" s="52"/>
      <c r="U583" s="52"/>
      <c r="V583" s="38" t="e">
        <f>VLOOKUP(Таблица1[[#This Row],[Код условия поставки по ИНКОТЕРМС 2010]],Таблица10[],2,FALSE)</f>
        <v>#N/A</v>
      </c>
      <c r="X583" s="4" t="e">
        <f>VLOOKUP(Таблица1[[#This Row],[Код единицы измерения]],Таблица37[#All],2,FALSE)</f>
        <v>#N/A</v>
      </c>
      <c r="Z583" s="56"/>
      <c r="AA583" s="56"/>
      <c r="AB583" s="57">
        <f>Таблица1[[#This Row],[Кол-во/объем]]*Таблица1[[#This Row],[Маркетинговая цена за единицу, тенге без НДС]]</f>
        <v>0</v>
      </c>
      <c r="AC583" s="52"/>
      <c r="AD583" s="52"/>
      <c r="AE583" s="52"/>
    </row>
    <row r="584" spans="2:31" x14ac:dyDescent="0.3">
      <c r="B584" s="4" t="e">
        <f>VLOOKUP(Таблица1[[#This Row],[Наименование Заказчика]],Таблица3[],2,FALSE)</f>
        <v>#N/A</v>
      </c>
      <c r="C584" s="4" t="e">
        <f>VLOOKUP(Таблица1[[#This Row],[Наименование Заказчика]],Таблица3[],3,FALSE)</f>
        <v>#N/A</v>
      </c>
      <c r="N584" s="38" t="e">
        <f>VLOOKUP(Таблица1[[#This Row],[Код основания для проведения закупки с применением особого порядка]],Таблица4[#All],3,FALSE)</f>
        <v>#N/A</v>
      </c>
      <c r="O584" s="52"/>
      <c r="P584" s="52"/>
      <c r="Q584" s="52"/>
      <c r="R584" s="52"/>
      <c r="S584" s="38" t="e">
        <f>VLOOKUP(Таблица1[[#This Row],[Код страны поставки ТРУ]],Таблица8[],3,FALSE)</f>
        <v>#N/A</v>
      </c>
      <c r="T584" s="52"/>
      <c r="U584" s="52"/>
      <c r="V584" s="38" t="e">
        <f>VLOOKUP(Таблица1[[#This Row],[Код условия поставки по ИНКОТЕРМС 2010]],Таблица10[],2,FALSE)</f>
        <v>#N/A</v>
      </c>
      <c r="X584" s="4" t="e">
        <f>VLOOKUP(Таблица1[[#This Row],[Код единицы измерения]],Таблица37[#All],2,FALSE)</f>
        <v>#N/A</v>
      </c>
      <c r="Z584" s="56"/>
      <c r="AA584" s="56"/>
      <c r="AB584" s="57">
        <f>Таблица1[[#This Row],[Кол-во/объем]]*Таблица1[[#This Row],[Маркетинговая цена за единицу, тенге без НДС]]</f>
        <v>0</v>
      </c>
      <c r="AC584" s="52"/>
      <c r="AD584" s="52"/>
      <c r="AE584" s="52"/>
    </row>
    <row r="585" spans="2:31" x14ac:dyDescent="0.3">
      <c r="B585" s="4" t="e">
        <f>VLOOKUP(Таблица1[[#This Row],[Наименование Заказчика]],Таблица3[],2,FALSE)</f>
        <v>#N/A</v>
      </c>
      <c r="C585" s="4" t="e">
        <f>VLOOKUP(Таблица1[[#This Row],[Наименование Заказчика]],Таблица3[],3,FALSE)</f>
        <v>#N/A</v>
      </c>
      <c r="N585" s="38" t="e">
        <f>VLOOKUP(Таблица1[[#This Row],[Код основания для проведения закупки с применением особого порядка]],Таблица4[#All],3,FALSE)</f>
        <v>#N/A</v>
      </c>
      <c r="O585" s="52"/>
      <c r="P585" s="52"/>
      <c r="Q585" s="52"/>
      <c r="R585" s="52"/>
      <c r="S585" s="38" t="e">
        <f>VLOOKUP(Таблица1[[#This Row],[Код страны поставки ТРУ]],Таблица8[],3,FALSE)</f>
        <v>#N/A</v>
      </c>
      <c r="T585" s="52"/>
      <c r="U585" s="52"/>
      <c r="V585" s="38" t="e">
        <f>VLOOKUP(Таблица1[[#This Row],[Код условия поставки по ИНКОТЕРМС 2010]],Таблица10[],2,FALSE)</f>
        <v>#N/A</v>
      </c>
      <c r="X585" s="4" t="e">
        <f>VLOOKUP(Таблица1[[#This Row],[Код единицы измерения]],Таблица37[#All],2,FALSE)</f>
        <v>#N/A</v>
      </c>
      <c r="Z585" s="56"/>
      <c r="AA585" s="56"/>
      <c r="AB585" s="57">
        <f>Таблица1[[#This Row],[Кол-во/объем]]*Таблица1[[#This Row],[Маркетинговая цена за единицу, тенге без НДС]]</f>
        <v>0</v>
      </c>
      <c r="AC585" s="52"/>
      <c r="AD585" s="52"/>
      <c r="AE585" s="52"/>
    </row>
    <row r="586" spans="2:31" x14ac:dyDescent="0.3">
      <c r="B586" s="4" t="e">
        <f>VLOOKUP(Таблица1[[#This Row],[Наименование Заказчика]],Таблица3[],2,FALSE)</f>
        <v>#N/A</v>
      </c>
      <c r="C586" s="4" t="e">
        <f>VLOOKUP(Таблица1[[#This Row],[Наименование Заказчика]],Таблица3[],3,FALSE)</f>
        <v>#N/A</v>
      </c>
      <c r="N586" s="38" t="e">
        <f>VLOOKUP(Таблица1[[#This Row],[Код основания для проведения закупки с применением особого порядка]],Таблица4[#All],3,FALSE)</f>
        <v>#N/A</v>
      </c>
      <c r="O586" s="52"/>
      <c r="P586" s="52"/>
      <c r="Q586" s="52"/>
      <c r="R586" s="52"/>
      <c r="S586" s="38" t="e">
        <f>VLOOKUP(Таблица1[[#This Row],[Код страны поставки ТРУ]],Таблица8[],3,FALSE)</f>
        <v>#N/A</v>
      </c>
      <c r="T586" s="52"/>
      <c r="U586" s="52"/>
      <c r="V586" s="38" t="e">
        <f>VLOOKUP(Таблица1[[#This Row],[Код условия поставки по ИНКОТЕРМС 2010]],Таблица10[],2,FALSE)</f>
        <v>#N/A</v>
      </c>
      <c r="X586" s="4" t="e">
        <f>VLOOKUP(Таблица1[[#This Row],[Код единицы измерения]],Таблица37[#All],2,FALSE)</f>
        <v>#N/A</v>
      </c>
      <c r="Z586" s="56"/>
      <c r="AA586" s="56"/>
      <c r="AB586" s="57">
        <f>Таблица1[[#This Row],[Кол-во/объем]]*Таблица1[[#This Row],[Маркетинговая цена за единицу, тенге без НДС]]</f>
        <v>0</v>
      </c>
      <c r="AC586" s="52"/>
      <c r="AD586" s="52"/>
      <c r="AE586" s="52"/>
    </row>
    <row r="587" spans="2:31" x14ac:dyDescent="0.3">
      <c r="B587" s="4" t="e">
        <f>VLOOKUP(Таблица1[[#This Row],[Наименование Заказчика]],Таблица3[],2,FALSE)</f>
        <v>#N/A</v>
      </c>
      <c r="C587" s="4" t="e">
        <f>VLOOKUP(Таблица1[[#This Row],[Наименование Заказчика]],Таблица3[],3,FALSE)</f>
        <v>#N/A</v>
      </c>
      <c r="N587" s="38" t="e">
        <f>VLOOKUP(Таблица1[[#This Row],[Код основания для проведения закупки с применением особого порядка]],Таблица4[#All],3,FALSE)</f>
        <v>#N/A</v>
      </c>
      <c r="O587" s="52"/>
      <c r="P587" s="52"/>
      <c r="Q587" s="52"/>
      <c r="R587" s="52"/>
      <c r="S587" s="38" t="e">
        <f>VLOOKUP(Таблица1[[#This Row],[Код страны поставки ТРУ]],Таблица8[],3,FALSE)</f>
        <v>#N/A</v>
      </c>
      <c r="T587" s="52"/>
      <c r="U587" s="52"/>
      <c r="V587" s="38" t="e">
        <f>VLOOKUP(Таблица1[[#This Row],[Код условия поставки по ИНКОТЕРМС 2010]],Таблица10[],2,FALSE)</f>
        <v>#N/A</v>
      </c>
      <c r="X587" s="4" t="e">
        <f>VLOOKUP(Таблица1[[#This Row],[Код единицы измерения]],Таблица37[#All],2,FALSE)</f>
        <v>#N/A</v>
      </c>
      <c r="Z587" s="56"/>
      <c r="AA587" s="56"/>
      <c r="AB587" s="57">
        <f>Таблица1[[#This Row],[Кол-во/объем]]*Таблица1[[#This Row],[Маркетинговая цена за единицу, тенге без НДС]]</f>
        <v>0</v>
      </c>
      <c r="AC587" s="52"/>
      <c r="AD587" s="52"/>
      <c r="AE587" s="52"/>
    </row>
    <row r="588" spans="2:31" x14ac:dyDescent="0.3">
      <c r="B588" s="4" t="e">
        <f>VLOOKUP(Таблица1[[#This Row],[Наименование Заказчика]],Таблица3[],2,FALSE)</f>
        <v>#N/A</v>
      </c>
      <c r="C588" s="4" t="e">
        <f>VLOOKUP(Таблица1[[#This Row],[Наименование Заказчика]],Таблица3[],3,FALSE)</f>
        <v>#N/A</v>
      </c>
      <c r="N588" s="38" t="e">
        <f>VLOOKUP(Таблица1[[#This Row],[Код основания для проведения закупки с применением особого порядка]],Таблица4[#All],3,FALSE)</f>
        <v>#N/A</v>
      </c>
      <c r="O588" s="52"/>
      <c r="P588" s="52"/>
      <c r="Q588" s="52"/>
      <c r="R588" s="52"/>
      <c r="S588" s="38" t="e">
        <f>VLOOKUP(Таблица1[[#This Row],[Код страны поставки ТРУ]],Таблица8[],3,FALSE)</f>
        <v>#N/A</v>
      </c>
      <c r="T588" s="52"/>
      <c r="U588" s="52"/>
      <c r="V588" s="38" t="e">
        <f>VLOOKUP(Таблица1[[#This Row],[Код условия поставки по ИНКОТЕРМС 2010]],Таблица10[],2,FALSE)</f>
        <v>#N/A</v>
      </c>
      <c r="X588" s="4" t="e">
        <f>VLOOKUP(Таблица1[[#This Row],[Код единицы измерения]],Таблица37[#All],2,FALSE)</f>
        <v>#N/A</v>
      </c>
      <c r="Z588" s="56"/>
      <c r="AA588" s="56"/>
      <c r="AB588" s="57">
        <f>Таблица1[[#This Row],[Кол-во/объем]]*Таблица1[[#This Row],[Маркетинговая цена за единицу, тенге без НДС]]</f>
        <v>0</v>
      </c>
      <c r="AC588" s="52"/>
      <c r="AD588" s="52"/>
      <c r="AE588" s="52"/>
    </row>
    <row r="589" spans="2:31" x14ac:dyDescent="0.3">
      <c r="B589" s="4" t="e">
        <f>VLOOKUP(Таблица1[[#This Row],[Наименование Заказчика]],Таблица3[],2,FALSE)</f>
        <v>#N/A</v>
      </c>
      <c r="C589" s="4" t="e">
        <f>VLOOKUP(Таблица1[[#This Row],[Наименование Заказчика]],Таблица3[],3,FALSE)</f>
        <v>#N/A</v>
      </c>
      <c r="N589" s="38" t="e">
        <f>VLOOKUP(Таблица1[[#This Row],[Код основания для проведения закупки с применением особого порядка]],Таблица4[#All],3,FALSE)</f>
        <v>#N/A</v>
      </c>
      <c r="O589" s="52"/>
      <c r="P589" s="52"/>
      <c r="Q589" s="52"/>
      <c r="R589" s="52"/>
      <c r="S589" s="38" t="e">
        <f>VLOOKUP(Таблица1[[#This Row],[Код страны поставки ТРУ]],Таблица8[],3,FALSE)</f>
        <v>#N/A</v>
      </c>
      <c r="T589" s="52"/>
      <c r="U589" s="52"/>
      <c r="V589" s="38" t="e">
        <f>VLOOKUP(Таблица1[[#This Row],[Код условия поставки по ИНКОТЕРМС 2010]],Таблица10[],2,FALSE)</f>
        <v>#N/A</v>
      </c>
      <c r="X589" s="4" t="e">
        <f>VLOOKUP(Таблица1[[#This Row],[Код единицы измерения]],Таблица37[#All],2,FALSE)</f>
        <v>#N/A</v>
      </c>
      <c r="Z589" s="56"/>
      <c r="AA589" s="56"/>
      <c r="AB589" s="57">
        <f>Таблица1[[#This Row],[Кол-во/объем]]*Таблица1[[#This Row],[Маркетинговая цена за единицу, тенге без НДС]]</f>
        <v>0</v>
      </c>
      <c r="AC589" s="52"/>
      <c r="AD589" s="52"/>
      <c r="AE589" s="52"/>
    </row>
    <row r="590" spans="2:31" x14ac:dyDescent="0.3">
      <c r="B590" s="4" t="e">
        <f>VLOOKUP(Таблица1[[#This Row],[Наименование Заказчика]],Таблица3[],2,FALSE)</f>
        <v>#N/A</v>
      </c>
      <c r="C590" s="4" t="e">
        <f>VLOOKUP(Таблица1[[#This Row],[Наименование Заказчика]],Таблица3[],3,FALSE)</f>
        <v>#N/A</v>
      </c>
      <c r="N590" s="38" t="e">
        <f>VLOOKUP(Таблица1[[#This Row],[Код основания для проведения закупки с применением особого порядка]],Таблица4[#All],3,FALSE)</f>
        <v>#N/A</v>
      </c>
      <c r="O590" s="52"/>
      <c r="P590" s="52"/>
      <c r="Q590" s="52"/>
      <c r="R590" s="52"/>
      <c r="S590" s="38" t="e">
        <f>VLOOKUP(Таблица1[[#This Row],[Код страны поставки ТРУ]],Таблица8[],3,FALSE)</f>
        <v>#N/A</v>
      </c>
      <c r="T590" s="52"/>
      <c r="U590" s="52"/>
      <c r="V590" s="38" t="e">
        <f>VLOOKUP(Таблица1[[#This Row],[Код условия поставки по ИНКОТЕРМС 2010]],Таблица10[],2,FALSE)</f>
        <v>#N/A</v>
      </c>
      <c r="X590" s="4" t="e">
        <f>VLOOKUP(Таблица1[[#This Row],[Код единицы измерения]],Таблица37[#All],2,FALSE)</f>
        <v>#N/A</v>
      </c>
      <c r="Z590" s="56"/>
      <c r="AA590" s="56"/>
      <c r="AB590" s="57">
        <f>Таблица1[[#This Row],[Кол-во/объем]]*Таблица1[[#This Row],[Маркетинговая цена за единицу, тенге без НДС]]</f>
        <v>0</v>
      </c>
      <c r="AC590" s="52"/>
      <c r="AD590" s="52"/>
      <c r="AE590" s="52"/>
    </row>
    <row r="591" spans="2:31" x14ac:dyDescent="0.3">
      <c r="B591" s="4" t="e">
        <f>VLOOKUP(Таблица1[[#This Row],[Наименование Заказчика]],Таблица3[],2,FALSE)</f>
        <v>#N/A</v>
      </c>
      <c r="C591" s="4" t="e">
        <f>VLOOKUP(Таблица1[[#This Row],[Наименование Заказчика]],Таблица3[],3,FALSE)</f>
        <v>#N/A</v>
      </c>
      <c r="N591" s="38" t="e">
        <f>VLOOKUP(Таблица1[[#This Row],[Код основания для проведения закупки с применением особого порядка]],Таблица4[#All],3,FALSE)</f>
        <v>#N/A</v>
      </c>
      <c r="O591" s="52"/>
      <c r="P591" s="52"/>
      <c r="Q591" s="52"/>
      <c r="R591" s="52"/>
      <c r="S591" s="38" t="e">
        <f>VLOOKUP(Таблица1[[#This Row],[Код страны поставки ТРУ]],Таблица8[],3,FALSE)</f>
        <v>#N/A</v>
      </c>
      <c r="T591" s="52"/>
      <c r="U591" s="52"/>
      <c r="V591" s="38" t="e">
        <f>VLOOKUP(Таблица1[[#This Row],[Код условия поставки по ИНКОТЕРМС 2010]],Таблица10[],2,FALSE)</f>
        <v>#N/A</v>
      </c>
      <c r="X591" s="4" t="e">
        <f>VLOOKUP(Таблица1[[#This Row],[Код единицы измерения]],Таблица37[#All],2,FALSE)</f>
        <v>#N/A</v>
      </c>
      <c r="Z591" s="56"/>
      <c r="AA591" s="56"/>
      <c r="AB591" s="57">
        <f>Таблица1[[#This Row],[Кол-во/объем]]*Таблица1[[#This Row],[Маркетинговая цена за единицу, тенге без НДС]]</f>
        <v>0</v>
      </c>
      <c r="AC591" s="52"/>
      <c r="AD591" s="52"/>
      <c r="AE591" s="52"/>
    </row>
    <row r="592" spans="2:31" x14ac:dyDescent="0.3">
      <c r="B592" s="4" t="e">
        <f>VLOOKUP(Таблица1[[#This Row],[Наименование Заказчика]],Таблица3[],2,FALSE)</f>
        <v>#N/A</v>
      </c>
      <c r="C592" s="4" t="e">
        <f>VLOOKUP(Таблица1[[#This Row],[Наименование Заказчика]],Таблица3[],3,FALSE)</f>
        <v>#N/A</v>
      </c>
      <c r="N592" s="38" t="e">
        <f>VLOOKUP(Таблица1[[#This Row],[Код основания для проведения закупки с применением особого порядка]],Таблица4[#All],3,FALSE)</f>
        <v>#N/A</v>
      </c>
      <c r="O592" s="52"/>
      <c r="P592" s="52"/>
      <c r="Q592" s="52"/>
      <c r="R592" s="52"/>
      <c r="S592" s="38" t="e">
        <f>VLOOKUP(Таблица1[[#This Row],[Код страны поставки ТРУ]],Таблица8[],3,FALSE)</f>
        <v>#N/A</v>
      </c>
      <c r="T592" s="52"/>
      <c r="U592" s="52"/>
      <c r="V592" s="38" t="e">
        <f>VLOOKUP(Таблица1[[#This Row],[Код условия поставки по ИНКОТЕРМС 2010]],Таблица10[],2,FALSE)</f>
        <v>#N/A</v>
      </c>
      <c r="X592" s="4" t="e">
        <f>VLOOKUP(Таблица1[[#This Row],[Код единицы измерения]],Таблица37[#All],2,FALSE)</f>
        <v>#N/A</v>
      </c>
      <c r="Z592" s="56"/>
      <c r="AA592" s="56"/>
      <c r="AB592" s="57">
        <f>Таблица1[[#This Row],[Кол-во/объем]]*Таблица1[[#This Row],[Маркетинговая цена за единицу, тенге без НДС]]</f>
        <v>0</v>
      </c>
      <c r="AC592" s="52"/>
      <c r="AD592" s="52"/>
      <c r="AE592" s="52"/>
    </row>
    <row r="593" spans="2:31" x14ac:dyDescent="0.3">
      <c r="B593" s="4" t="e">
        <f>VLOOKUP(Таблица1[[#This Row],[Наименование Заказчика]],Таблица3[],2,FALSE)</f>
        <v>#N/A</v>
      </c>
      <c r="C593" s="4" t="e">
        <f>VLOOKUP(Таблица1[[#This Row],[Наименование Заказчика]],Таблица3[],3,FALSE)</f>
        <v>#N/A</v>
      </c>
      <c r="N593" s="38" t="e">
        <f>VLOOKUP(Таблица1[[#This Row],[Код основания для проведения закупки с применением особого порядка]],Таблица4[#All],3,FALSE)</f>
        <v>#N/A</v>
      </c>
      <c r="O593" s="52"/>
      <c r="P593" s="52"/>
      <c r="Q593" s="52"/>
      <c r="R593" s="52"/>
      <c r="S593" s="38" t="e">
        <f>VLOOKUP(Таблица1[[#This Row],[Код страны поставки ТРУ]],Таблица8[],3,FALSE)</f>
        <v>#N/A</v>
      </c>
      <c r="T593" s="52"/>
      <c r="U593" s="52"/>
      <c r="V593" s="38" t="e">
        <f>VLOOKUP(Таблица1[[#This Row],[Код условия поставки по ИНКОТЕРМС 2010]],Таблица10[],2,FALSE)</f>
        <v>#N/A</v>
      </c>
      <c r="X593" s="4" t="e">
        <f>VLOOKUP(Таблица1[[#This Row],[Код единицы измерения]],Таблица37[#All],2,FALSE)</f>
        <v>#N/A</v>
      </c>
      <c r="Z593" s="56"/>
      <c r="AA593" s="56"/>
      <c r="AB593" s="57">
        <f>Таблица1[[#This Row],[Кол-во/объем]]*Таблица1[[#This Row],[Маркетинговая цена за единицу, тенге без НДС]]</f>
        <v>0</v>
      </c>
      <c r="AC593" s="52"/>
      <c r="AD593" s="52"/>
      <c r="AE593" s="52"/>
    </row>
    <row r="594" spans="2:31" x14ac:dyDescent="0.3">
      <c r="B594" s="4" t="e">
        <f>VLOOKUP(Таблица1[[#This Row],[Наименование Заказчика]],Таблица3[],2,FALSE)</f>
        <v>#N/A</v>
      </c>
      <c r="C594" s="4" t="e">
        <f>VLOOKUP(Таблица1[[#This Row],[Наименование Заказчика]],Таблица3[],3,FALSE)</f>
        <v>#N/A</v>
      </c>
      <c r="N594" s="38" t="e">
        <f>VLOOKUP(Таблица1[[#This Row],[Код основания для проведения закупки с применением особого порядка]],Таблица4[#All],3,FALSE)</f>
        <v>#N/A</v>
      </c>
      <c r="O594" s="52"/>
      <c r="P594" s="52"/>
      <c r="Q594" s="52"/>
      <c r="R594" s="52"/>
      <c r="S594" s="38" t="e">
        <f>VLOOKUP(Таблица1[[#This Row],[Код страны поставки ТРУ]],Таблица8[],3,FALSE)</f>
        <v>#N/A</v>
      </c>
      <c r="T594" s="52"/>
      <c r="U594" s="52"/>
      <c r="V594" s="38" t="e">
        <f>VLOOKUP(Таблица1[[#This Row],[Код условия поставки по ИНКОТЕРМС 2010]],Таблица10[],2,FALSE)</f>
        <v>#N/A</v>
      </c>
      <c r="X594" s="4" t="e">
        <f>VLOOKUP(Таблица1[[#This Row],[Код единицы измерения]],Таблица37[#All],2,FALSE)</f>
        <v>#N/A</v>
      </c>
      <c r="Z594" s="56"/>
      <c r="AA594" s="56"/>
      <c r="AB594" s="57">
        <f>Таблица1[[#This Row],[Кол-во/объем]]*Таблица1[[#This Row],[Маркетинговая цена за единицу, тенге без НДС]]</f>
        <v>0</v>
      </c>
      <c r="AC594" s="52"/>
      <c r="AD594" s="52"/>
      <c r="AE594" s="52"/>
    </row>
    <row r="595" spans="2:31" x14ac:dyDescent="0.3">
      <c r="B595" s="4" t="e">
        <f>VLOOKUP(Таблица1[[#This Row],[Наименование Заказчика]],Таблица3[],2,FALSE)</f>
        <v>#N/A</v>
      </c>
      <c r="C595" s="4" t="e">
        <f>VLOOKUP(Таблица1[[#This Row],[Наименование Заказчика]],Таблица3[],3,FALSE)</f>
        <v>#N/A</v>
      </c>
      <c r="N595" s="38" t="e">
        <f>VLOOKUP(Таблица1[[#This Row],[Код основания для проведения закупки с применением особого порядка]],Таблица4[#All],3,FALSE)</f>
        <v>#N/A</v>
      </c>
      <c r="O595" s="52"/>
      <c r="P595" s="52"/>
      <c r="Q595" s="52"/>
      <c r="R595" s="52"/>
      <c r="S595" s="38" t="e">
        <f>VLOOKUP(Таблица1[[#This Row],[Код страны поставки ТРУ]],Таблица8[],3,FALSE)</f>
        <v>#N/A</v>
      </c>
      <c r="T595" s="52"/>
      <c r="U595" s="52"/>
      <c r="V595" s="38" t="e">
        <f>VLOOKUP(Таблица1[[#This Row],[Код условия поставки по ИНКОТЕРМС 2010]],Таблица10[],2,FALSE)</f>
        <v>#N/A</v>
      </c>
      <c r="X595" s="4" t="e">
        <f>VLOOKUP(Таблица1[[#This Row],[Код единицы измерения]],Таблица37[#All],2,FALSE)</f>
        <v>#N/A</v>
      </c>
      <c r="Z595" s="56"/>
      <c r="AA595" s="56"/>
      <c r="AB595" s="57">
        <f>Таблица1[[#This Row],[Кол-во/объем]]*Таблица1[[#This Row],[Маркетинговая цена за единицу, тенге без НДС]]</f>
        <v>0</v>
      </c>
      <c r="AC595" s="52"/>
      <c r="AD595" s="52"/>
      <c r="AE595" s="52"/>
    </row>
    <row r="596" spans="2:31" x14ac:dyDescent="0.3">
      <c r="B596" s="4" t="e">
        <f>VLOOKUP(Таблица1[[#This Row],[Наименование Заказчика]],Таблица3[],2,FALSE)</f>
        <v>#N/A</v>
      </c>
      <c r="C596" s="4" t="e">
        <f>VLOOKUP(Таблица1[[#This Row],[Наименование Заказчика]],Таблица3[],3,FALSE)</f>
        <v>#N/A</v>
      </c>
      <c r="N596" s="38" t="e">
        <f>VLOOKUP(Таблица1[[#This Row],[Код основания для проведения закупки с применением особого порядка]],Таблица4[#All],3,FALSE)</f>
        <v>#N/A</v>
      </c>
      <c r="O596" s="52"/>
      <c r="P596" s="52"/>
      <c r="Q596" s="52"/>
      <c r="R596" s="52"/>
      <c r="S596" s="38" t="e">
        <f>VLOOKUP(Таблица1[[#This Row],[Код страны поставки ТРУ]],Таблица8[],3,FALSE)</f>
        <v>#N/A</v>
      </c>
      <c r="T596" s="52"/>
      <c r="U596" s="52"/>
      <c r="V596" s="38" t="e">
        <f>VLOOKUP(Таблица1[[#This Row],[Код условия поставки по ИНКОТЕРМС 2010]],Таблица10[],2,FALSE)</f>
        <v>#N/A</v>
      </c>
      <c r="X596" s="4" t="e">
        <f>VLOOKUP(Таблица1[[#This Row],[Код единицы измерения]],Таблица37[#All],2,FALSE)</f>
        <v>#N/A</v>
      </c>
      <c r="Z596" s="56"/>
      <c r="AA596" s="56"/>
      <c r="AB596" s="57">
        <f>Таблица1[[#This Row],[Кол-во/объем]]*Таблица1[[#This Row],[Маркетинговая цена за единицу, тенге без НДС]]</f>
        <v>0</v>
      </c>
      <c r="AC596" s="52"/>
      <c r="AD596" s="52"/>
      <c r="AE596" s="52"/>
    </row>
    <row r="597" spans="2:31" x14ac:dyDescent="0.3">
      <c r="B597" s="4" t="e">
        <f>VLOOKUP(Таблица1[[#This Row],[Наименование Заказчика]],Таблица3[],2,FALSE)</f>
        <v>#N/A</v>
      </c>
      <c r="C597" s="4" t="e">
        <f>VLOOKUP(Таблица1[[#This Row],[Наименование Заказчика]],Таблица3[],3,FALSE)</f>
        <v>#N/A</v>
      </c>
      <c r="N597" s="38" t="e">
        <f>VLOOKUP(Таблица1[[#This Row],[Код основания для проведения закупки с применением особого порядка]],Таблица4[#All],3,FALSE)</f>
        <v>#N/A</v>
      </c>
      <c r="O597" s="52"/>
      <c r="P597" s="52"/>
      <c r="Q597" s="52"/>
      <c r="R597" s="52"/>
      <c r="S597" s="38" t="e">
        <f>VLOOKUP(Таблица1[[#This Row],[Код страны поставки ТРУ]],Таблица8[],3,FALSE)</f>
        <v>#N/A</v>
      </c>
      <c r="T597" s="52"/>
      <c r="U597" s="52"/>
      <c r="V597" s="38" t="e">
        <f>VLOOKUP(Таблица1[[#This Row],[Код условия поставки по ИНКОТЕРМС 2010]],Таблица10[],2,FALSE)</f>
        <v>#N/A</v>
      </c>
      <c r="X597" s="4" t="e">
        <f>VLOOKUP(Таблица1[[#This Row],[Код единицы измерения]],Таблица37[#All],2,FALSE)</f>
        <v>#N/A</v>
      </c>
      <c r="Z597" s="56"/>
      <c r="AA597" s="56"/>
      <c r="AB597" s="57">
        <f>Таблица1[[#This Row],[Кол-во/объем]]*Таблица1[[#This Row],[Маркетинговая цена за единицу, тенге без НДС]]</f>
        <v>0</v>
      </c>
      <c r="AC597" s="52"/>
      <c r="AD597" s="52"/>
      <c r="AE597" s="52"/>
    </row>
    <row r="598" spans="2:31" x14ac:dyDescent="0.3">
      <c r="B598" s="4" t="e">
        <f>VLOOKUP(Таблица1[[#This Row],[Наименование Заказчика]],Таблица3[],2,FALSE)</f>
        <v>#N/A</v>
      </c>
      <c r="C598" s="4" t="e">
        <f>VLOOKUP(Таблица1[[#This Row],[Наименование Заказчика]],Таблица3[],3,FALSE)</f>
        <v>#N/A</v>
      </c>
      <c r="N598" s="38" t="e">
        <f>VLOOKUP(Таблица1[[#This Row],[Код основания для проведения закупки с применением особого порядка]],Таблица4[#All],3,FALSE)</f>
        <v>#N/A</v>
      </c>
      <c r="O598" s="52"/>
      <c r="P598" s="52"/>
      <c r="Q598" s="52"/>
      <c r="R598" s="52"/>
      <c r="S598" s="38" t="e">
        <f>VLOOKUP(Таблица1[[#This Row],[Код страны поставки ТРУ]],Таблица8[],3,FALSE)</f>
        <v>#N/A</v>
      </c>
      <c r="T598" s="52"/>
      <c r="U598" s="52"/>
      <c r="V598" s="38" t="e">
        <f>VLOOKUP(Таблица1[[#This Row],[Код условия поставки по ИНКОТЕРМС 2010]],Таблица10[],2,FALSE)</f>
        <v>#N/A</v>
      </c>
      <c r="X598" s="4" t="e">
        <f>VLOOKUP(Таблица1[[#This Row],[Код единицы измерения]],Таблица37[#All],2,FALSE)</f>
        <v>#N/A</v>
      </c>
      <c r="Z598" s="56"/>
      <c r="AA598" s="56"/>
      <c r="AB598" s="57">
        <f>Таблица1[[#This Row],[Кол-во/объем]]*Таблица1[[#This Row],[Маркетинговая цена за единицу, тенге без НДС]]</f>
        <v>0</v>
      </c>
      <c r="AC598" s="52"/>
      <c r="AD598" s="52"/>
      <c r="AE598" s="52"/>
    </row>
    <row r="599" spans="2:31" x14ac:dyDescent="0.3">
      <c r="B599" s="4" t="e">
        <f>VLOOKUP(Таблица1[[#This Row],[Наименование Заказчика]],Таблица3[],2,FALSE)</f>
        <v>#N/A</v>
      </c>
      <c r="C599" s="4" t="e">
        <f>VLOOKUP(Таблица1[[#This Row],[Наименование Заказчика]],Таблица3[],3,FALSE)</f>
        <v>#N/A</v>
      </c>
      <c r="N599" s="38" t="e">
        <f>VLOOKUP(Таблица1[[#This Row],[Код основания для проведения закупки с применением особого порядка]],Таблица4[#All],3,FALSE)</f>
        <v>#N/A</v>
      </c>
      <c r="O599" s="52"/>
      <c r="P599" s="52"/>
      <c r="Q599" s="52"/>
      <c r="R599" s="52"/>
      <c r="S599" s="38" t="e">
        <f>VLOOKUP(Таблица1[[#This Row],[Код страны поставки ТРУ]],Таблица8[],3,FALSE)</f>
        <v>#N/A</v>
      </c>
      <c r="T599" s="52"/>
      <c r="U599" s="52"/>
      <c r="V599" s="38" t="e">
        <f>VLOOKUP(Таблица1[[#This Row],[Код условия поставки по ИНКОТЕРМС 2010]],Таблица10[],2,FALSE)</f>
        <v>#N/A</v>
      </c>
      <c r="X599" s="4" t="e">
        <f>VLOOKUP(Таблица1[[#This Row],[Код единицы измерения]],Таблица37[#All],2,FALSE)</f>
        <v>#N/A</v>
      </c>
      <c r="Z599" s="56"/>
      <c r="AA599" s="56"/>
      <c r="AB599" s="57">
        <f>Таблица1[[#This Row],[Кол-во/объем]]*Таблица1[[#This Row],[Маркетинговая цена за единицу, тенге без НДС]]</f>
        <v>0</v>
      </c>
      <c r="AC599" s="52"/>
      <c r="AD599" s="52"/>
      <c r="AE599" s="52"/>
    </row>
    <row r="600" spans="2:31" x14ac:dyDescent="0.3">
      <c r="B600" s="4" t="e">
        <f>VLOOKUP(Таблица1[[#This Row],[Наименование Заказчика]],Таблица3[],2,FALSE)</f>
        <v>#N/A</v>
      </c>
      <c r="C600" s="4" t="e">
        <f>VLOOKUP(Таблица1[[#This Row],[Наименование Заказчика]],Таблица3[],3,FALSE)</f>
        <v>#N/A</v>
      </c>
      <c r="N600" s="38" t="e">
        <f>VLOOKUP(Таблица1[[#This Row],[Код основания для проведения закупки с применением особого порядка]],Таблица4[#All],3,FALSE)</f>
        <v>#N/A</v>
      </c>
      <c r="O600" s="52"/>
      <c r="P600" s="52"/>
      <c r="Q600" s="52"/>
      <c r="R600" s="52"/>
      <c r="S600" s="38" t="e">
        <f>VLOOKUP(Таблица1[[#This Row],[Код страны поставки ТРУ]],Таблица8[],3,FALSE)</f>
        <v>#N/A</v>
      </c>
      <c r="T600" s="52"/>
      <c r="U600" s="52"/>
      <c r="V600" s="38" t="e">
        <f>VLOOKUP(Таблица1[[#This Row],[Код условия поставки по ИНКОТЕРМС 2010]],Таблица10[],2,FALSE)</f>
        <v>#N/A</v>
      </c>
      <c r="X600" s="4" t="e">
        <f>VLOOKUP(Таблица1[[#This Row],[Код единицы измерения]],Таблица37[#All],2,FALSE)</f>
        <v>#N/A</v>
      </c>
      <c r="Z600" s="56"/>
      <c r="AA600" s="56"/>
      <c r="AB600" s="57">
        <f>Таблица1[[#This Row],[Кол-во/объем]]*Таблица1[[#This Row],[Маркетинговая цена за единицу, тенге без НДС]]</f>
        <v>0</v>
      </c>
      <c r="AC600" s="52"/>
      <c r="AD600" s="52"/>
      <c r="AE600" s="52"/>
    </row>
    <row r="601" spans="2:31" x14ac:dyDescent="0.3">
      <c r="B601" s="4" t="e">
        <f>VLOOKUP(Таблица1[[#This Row],[Наименование Заказчика]],Таблица3[],2,FALSE)</f>
        <v>#N/A</v>
      </c>
      <c r="C601" s="4" t="e">
        <f>VLOOKUP(Таблица1[[#This Row],[Наименование Заказчика]],Таблица3[],3,FALSE)</f>
        <v>#N/A</v>
      </c>
      <c r="N601" s="38" t="e">
        <f>VLOOKUP(Таблица1[[#This Row],[Код основания для проведения закупки с применением особого порядка]],Таблица4[#All],3,FALSE)</f>
        <v>#N/A</v>
      </c>
      <c r="O601" s="52"/>
      <c r="P601" s="52"/>
      <c r="Q601" s="52"/>
      <c r="R601" s="52"/>
      <c r="S601" s="38" t="e">
        <f>VLOOKUP(Таблица1[[#This Row],[Код страны поставки ТРУ]],Таблица8[],3,FALSE)</f>
        <v>#N/A</v>
      </c>
      <c r="T601" s="52"/>
      <c r="U601" s="52"/>
      <c r="V601" s="38" t="e">
        <f>VLOOKUP(Таблица1[[#This Row],[Код условия поставки по ИНКОТЕРМС 2010]],Таблица10[],2,FALSE)</f>
        <v>#N/A</v>
      </c>
      <c r="X601" s="4" t="e">
        <f>VLOOKUP(Таблица1[[#This Row],[Код единицы измерения]],Таблица37[#All],2,FALSE)</f>
        <v>#N/A</v>
      </c>
      <c r="Z601" s="56"/>
      <c r="AA601" s="56"/>
      <c r="AB601" s="57">
        <f>Таблица1[[#This Row],[Кол-во/объем]]*Таблица1[[#This Row],[Маркетинговая цена за единицу, тенге без НДС]]</f>
        <v>0</v>
      </c>
      <c r="AC601" s="52"/>
      <c r="AD601" s="52"/>
      <c r="AE601" s="52"/>
    </row>
    <row r="602" spans="2:31" x14ac:dyDescent="0.3">
      <c r="B602" s="4" t="e">
        <f>VLOOKUP(Таблица1[[#This Row],[Наименование Заказчика]],Таблица3[],2,FALSE)</f>
        <v>#N/A</v>
      </c>
      <c r="C602" s="4" t="e">
        <f>VLOOKUP(Таблица1[[#This Row],[Наименование Заказчика]],Таблица3[],3,FALSE)</f>
        <v>#N/A</v>
      </c>
      <c r="N602" s="38" t="e">
        <f>VLOOKUP(Таблица1[[#This Row],[Код основания для проведения закупки с применением особого порядка]],Таблица4[#All],3,FALSE)</f>
        <v>#N/A</v>
      </c>
      <c r="O602" s="52"/>
      <c r="P602" s="52"/>
      <c r="Q602" s="52"/>
      <c r="R602" s="52"/>
      <c r="S602" s="38" t="e">
        <f>VLOOKUP(Таблица1[[#This Row],[Код страны поставки ТРУ]],Таблица8[],3,FALSE)</f>
        <v>#N/A</v>
      </c>
      <c r="T602" s="52"/>
      <c r="U602" s="52"/>
      <c r="V602" s="38" t="e">
        <f>VLOOKUP(Таблица1[[#This Row],[Код условия поставки по ИНКОТЕРМС 2010]],Таблица10[],2,FALSE)</f>
        <v>#N/A</v>
      </c>
      <c r="X602" s="4" t="e">
        <f>VLOOKUP(Таблица1[[#This Row],[Код единицы измерения]],Таблица37[#All],2,FALSE)</f>
        <v>#N/A</v>
      </c>
      <c r="Z602" s="56"/>
      <c r="AA602" s="56"/>
      <c r="AB602" s="57">
        <f>Таблица1[[#This Row],[Кол-во/объем]]*Таблица1[[#This Row],[Маркетинговая цена за единицу, тенге без НДС]]</f>
        <v>0</v>
      </c>
      <c r="AC602" s="52"/>
      <c r="AD602" s="52"/>
      <c r="AE602" s="52"/>
    </row>
    <row r="603" spans="2:31" x14ac:dyDescent="0.3">
      <c r="B603" s="4" t="e">
        <f>VLOOKUP(Таблица1[[#This Row],[Наименование Заказчика]],Таблица3[],2,FALSE)</f>
        <v>#N/A</v>
      </c>
      <c r="C603" s="4" t="e">
        <f>VLOOKUP(Таблица1[[#This Row],[Наименование Заказчика]],Таблица3[],3,FALSE)</f>
        <v>#N/A</v>
      </c>
      <c r="N603" s="38" t="e">
        <f>VLOOKUP(Таблица1[[#This Row],[Код основания для проведения закупки с применением особого порядка]],Таблица4[#All],3,FALSE)</f>
        <v>#N/A</v>
      </c>
      <c r="O603" s="52"/>
      <c r="P603" s="52"/>
      <c r="Q603" s="52"/>
      <c r="R603" s="52"/>
      <c r="S603" s="38" t="e">
        <f>VLOOKUP(Таблица1[[#This Row],[Код страны поставки ТРУ]],Таблица8[],3,FALSE)</f>
        <v>#N/A</v>
      </c>
      <c r="T603" s="52"/>
      <c r="U603" s="52"/>
      <c r="V603" s="38" t="e">
        <f>VLOOKUP(Таблица1[[#This Row],[Код условия поставки по ИНКОТЕРМС 2010]],Таблица10[],2,FALSE)</f>
        <v>#N/A</v>
      </c>
      <c r="X603" s="4" t="e">
        <f>VLOOKUP(Таблица1[[#This Row],[Код единицы измерения]],Таблица37[#All],2,FALSE)</f>
        <v>#N/A</v>
      </c>
      <c r="Z603" s="56"/>
      <c r="AA603" s="56"/>
      <c r="AB603" s="57">
        <f>Таблица1[[#This Row],[Кол-во/объем]]*Таблица1[[#This Row],[Маркетинговая цена за единицу, тенге без НДС]]</f>
        <v>0</v>
      </c>
      <c r="AC603" s="52"/>
      <c r="AD603" s="52"/>
      <c r="AE603" s="52"/>
    </row>
    <row r="604" spans="2:31" x14ac:dyDescent="0.3">
      <c r="B604" s="4" t="e">
        <f>VLOOKUP(Таблица1[[#This Row],[Наименование Заказчика]],Таблица3[],2,FALSE)</f>
        <v>#N/A</v>
      </c>
      <c r="C604" s="4" t="e">
        <f>VLOOKUP(Таблица1[[#This Row],[Наименование Заказчика]],Таблица3[],3,FALSE)</f>
        <v>#N/A</v>
      </c>
      <c r="N604" s="38" t="e">
        <f>VLOOKUP(Таблица1[[#This Row],[Код основания для проведения закупки с применением особого порядка]],Таблица4[#All],3,FALSE)</f>
        <v>#N/A</v>
      </c>
      <c r="O604" s="52"/>
      <c r="P604" s="52"/>
      <c r="Q604" s="52"/>
      <c r="R604" s="52"/>
      <c r="S604" s="38" t="e">
        <f>VLOOKUP(Таблица1[[#This Row],[Код страны поставки ТРУ]],Таблица8[],3,FALSE)</f>
        <v>#N/A</v>
      </c>
      <c r="T604" s="52"/>
      <c r="U604" s="52"/>
      <c r="V604" s="38" t="e">
        <f>VLOOKUP(Таблица1[[#This Row],[Код условия поставки по ИНКОТЕРМС 2010]],Таблица10[],2,FALSE)</f>
        <v>#N/A</v>
      </c>
      <c r="X604" s="4" t="e">
        <f>VLOOKUP(Таблица1[[#This Row],[Код единицы измерения]],Таблица37[#All],2,FALSE)</f>
        <v>#N/A</v>
      </c>
      <c r="Z604" s="56"/>
      <c r="AA604" s="56"/>
      <c r="AB604" s="57">
        <f>Таблица1[[#This Row],[Кол-во/объем]]*Таблица1[[#This Row],[Маркетинговая цена за единицу, тенге без НДС]]</f>
        <v>0</v>
      </c>
      <c r="AC604" s="52"/>
      <c r="AD604" s="52"/>
      <c r="AE604" s="52"/>
    </row>
    <row r="605" spans="2:31" x14ac:dyDescent="0.3">
      <c r="B605" s="4" t="e">
        <f>VLOOKUP(Таблица1[[#This Row],[Наименование Заказчика]],Таблица3[],2,FALSE)</f>
        <v>#N/A</v>
      </c>
      <c r="C605" s="4" t="e">
        <f>VLOOKUP(Таблица1[[#This Row],[Наименование Заказчика]],Таблица3[],3,FALSE)</f>
        <v>#N/A</v>
      </c>
      <c r="N605" s="38" t="e">
        <f>VLOOKUP(Таблица1[[#This Row],[Код основания для проведения закупки с применением особого порядка]],Таблица4[#All],3,FALSE)</f>
        <v>#N/A</v>
      </c>
      <c r="O605" s="52"/>
      <c r="P605" s="52"/>
      <c r="Q605" s="52"/>
      <c r="R605" s="52"/>
      <c r="S605" s="38" t="e">
        <f>VLOOKUP(Таблица1[[#This Row],[Код страны поставки ТРУ]],Таблица8[],3,FALSE)</f>
        <v>#N/A</v>
      </c>
      <c r="T605" s="52"/>
      <c r="U605" s="52"/>
      <c r="V605" s="38" t="e">
        <f>VLOOKUP(Таблица1[[#This Row],[Код условия поставки по ИНКОТЕРМС 2010]],Таблица10[],2,FALSE)</f>
        <v>#N/A</v>
      </c>
      <c r="X605" s="4" t="e">
        <f>VLOOKUP(Таблица1[[#This Row],[Код единицы измерения]],Таблица37[#All],2,FALSE)</f>
        <v>#N/A</v>
      </c>
      <c r="Z605" s="56"/>
      <c r="AA605" s="56"/>
      <c r="AB605" s="57">
        <f>Таблица1[[#This Row],[Кол-во/объем]]*Таблица1[[#This Row],[Маркетинговая цена за единицу, тенге без НДС]]</f>
        <v>0</v>
      </c>
      <c r="AC605" s="52"/>
      <c r="AD605" s="52"/>
      <c r="AE605" s="52"/>
    </row>
    <row r="606" spans="2:31" x14ac:dyDescent="0.3">
      <c r="B606" s="4" t="e">
        <f>VLOOKUP(Таблица1[[#This Row],[Наименование Заказчика]],Таблица3[],2,FALSE)</f>
        <v>#N/A</v>
      </c>
      <c r="C606" s="4" t="e">
        <f>VLOOKUP(Таблица1[[#This Row],[Наименование Заказчика]],Таблица3[],3,FALSE)</f>
        <v>#N/A</v>
      </c>
      <c r="N606" s="38" t="e">
        <f>VLOOKUP(Таблица1[[#This Row],[Код основания для проведения закупки с применением особого порядка]],Таблица4[#All],3,FALSE)</f>
        <v>#N/A</v>
      </c>
      <c r="O606" s="52"/>
      <c r="P606" s="52"/>
      <c r="Q606" s="52"/>
      <c r="R606" s="52"/>
      <c r="S606" s="38" t="e">
        <f>VLOOKUP(Таблица1[[#This Row],[Код страны поставки ТРУ]],Таблица8[],3,FALSE)</f>
        <v>#N/A</v>
      </c>
      <c r="T606" s="52"/>
      <c r="U606" s="52"/>
      <c r="V606" s="38" t="e">
        <f>VLOOKUP(Таблица1[[#This Row],[Код условия поставки по ИНКОТЕРМС 2010]],Таблица10[],2,FALSE)</f>
        <v>#N/A</v>
      </c>
      <c r="X606" s="4" t="e">
        <f>VLOOKUP(Таблица1[[#This Row],[Код единицы измерения]],Таблица37[#All],2,FALSE)</f>
        <v>#N/A</v>
      </c>
      <c r="Z606" s="56"/>
      <c r="AA606" s="56"/>
      <c r="AB606" s="57">
        <f>Таблица1[[#This Row],[Кол-во/объем]]*Таблица1[[#This Row],[Маркетинговая цена за единицу, тенге без НДС]]</f>
        <v>0</v>
      </c>
      <c r="AC606" s="52"/>
      <c r="AD606" s="52"/>
      <c r="AE606" s="52"/>
    </row>
    <row r="607" spans="2:31" x14ac:dyDescent="0.3">
      <c r="B607" s="4" t="e">
        <f>VLOOKUP(Таблица1[[#This Row],[Наименование Заказчика]],Таблица3[],2,FALSE)</f>
        <v>#N/A</v>
      </c>
      <c r="C607" s="4" t="e">
        <f>VLOOKUP(Таблица1[[#This Row],[Наименование Заказчика]],Таблица3[],3,FALSE)</f>
        <v>#N/A</v>
      </c>
      <c r="N607" s="38" t="e">
        <f>VLOOKUP(Таблица1[[#This Row],[Код основания для проведения закупки с применением особого порядка]],Таблица4[#All],3,FALSE)</f>
        <v>#N/A</v>
      </c>
      <c r="O607" s="52"/>
      <c r="P607" s="52"/>
      <c r="Q607" s="52"/>
      <c r="R607" s="52"/>
      <c r="S607" s="38" t="e">
        <f>VLOOKUP(Таблица1[[#This Row],[Код страны поставки ТРУ]],Таблица8[],3,FALSE)</f>
        <v>#N/A</v>
      </c>
      <c r="T607" s="52"/>
      <c r="U607" s="52"/>
      <c r="V607" s="38" t="e">
        <f>VLOOKUP(Таблица1[[#This Row],[Код условия поставки по ИНКОТЕРМС 2010]],Таблица10[],2,FALSE)</f>
        <v>#N/A</v>
      </c>
      <c r="X607" s="4" t="e">
        <f>VLOOKUP(Таблица1[[#This Row],[Код единицы измерения]],Таблица37[#All],2,FALSE)</f>
        <v>#N/A</v>
      </c>
      <c r="Z607" s="56"/>
      <c r="AA607" s="56"/>
      <c r="AB607" s="57">
        <f>Таблица1[[#This Row],[Кол-во/объем]]*Таблица1[[#This Row],[Маркетинговая цена за единицу, тенге без НДС]]</f>
        <v>0</v>
      </c>
      <c r="AC607" s="52"/>
      <c r="AD607" s="52"/>
      <c r="AE607" s="52"/>
    </row>
    <row r="608" spans="2:31" x14ac:dyDescent="0.3">
      <c r="B608" s="4" t="e">
        <f>VLOOKUP(Таблица1[[#This Row],[Наименование Заказчика]],Таблица3[],2,FALSE)</f>
        <v>#N/A</v>
      </c>
      <c r="C608" s="4" t="e">
        <f>VLOOKUP(Таблица1[[#This Row],[Наименование Заказчика]],Таблица3[],3,FALSE)</f>
        <v>#N/A</v>
      </c>
      <c r="N608" s="38" t="e">
        <f>VLOOKUP(Таблица1[[#This Row],[Код основания для проведения закупки с применением особого порядка]],Таблица4[#All],3,FALSE)</f>
        <v>#N/A</v>
      </c>
      <c r="O608" s="52"/>
      <c r="P608" s="52"/>
      <c r="Q608" s="52"/>
      <c r="R608" s="52"/>
      <c r="S608" s="38" t="e">
        <f>VLOOKUP(Таблица1[[#This Row],[Код страны поставки ТРУ]],Таблица8[],3,FALSE)</f>
        <v>#N/A</v>
      </c>
      <c r="T608" s="52"/>
      <c r="U608" s="52"/>
      <c r="V608" s="38" t="e">
        <f>VLOOKUP(Таблица1[[#This Row],[Код условия поставки по ИНКОТЕРМС 2010]],Таблица10[],2,FALSE)</f>
        <v>#N/A</v>
      </c>
      <c r="X608" s="4" t="e">
        <f>VLOOKUP(Таблица1[[#This Row],[Код единицы измерения]],Таблица37[#All],2,FALSE)</f>
        <v>#N/A</v>
      </c>
      <c r="Z608" s="56"/>
      <c r="AA608" s="56"/>
      <c r="AB608" s="57">
        <f>Таблица1[[#This Row],[Кол-во/объем]]*Таблица1[[#This Row],[Маркетинговая цена за единицу, тенге без НДС]]</f>
        <v>0</v>
      </c>
      <c r="AC608" s="52"/>
      <c r="AD608" s="52"/>
      <c r="AE608" s="52"/>
    </row>
    <row r="609" spans="2:31" x14ac:dyDescent="0.3">
      <c r="B609" s="4" t="e">
        <f>VLOOKUP(Таблица1[[#This Row],[Наименование Заказчика]],Таблица3[],2,FALSE)</f>
        <v>#N/A</v>
      </c>
      <c r="C609" s="4" t="e">
        <f>VLOOKUP(Таблица1[[#This Row],[Наименование Заказчика]],Таблица3[],3,FALSE)</f>
        <v>#N/A</v>
      </c>
      <c r="N609" s="38" t="e">
        <f>VLOOKUP(Таблица1[[#This Row],[Код основания для проведения закупки с применением особого порядка]],Таблица4[#All],3,FALSE)</f>
        <v>#N/A</v>
      </c>
      <c r="O609" s="52"/>
      <c r="P609" s="52"/>
      <c r="Q609" s="52"/>
      <c r="R609" s="52"/>
      <c r="S609" s="38" t="e">
        <f>VLOOKUP(Таблица1[[#This Row],[Код страны поставки ТРУ]],Таблица8[],3,FALSE)</f>
        <v>#N/A</v>
      </c>
      <c r="T609" s="52"/>
      <c r="U609" s="52"/>
      <c r="V609" s="38" t="e">
        <f>VLOOKUP(Таблица1[[#This Row],[Код условия поставки по ИНКОТЕРМС 2010]],Таблица10[],2,FALSE)</f>
        <v>#N/A</v>
      </c>
      <c r="X609" s="4" t="e">
        <f>VLOOKUP(Таблица1[[#This Row],[Код единицы измерения]],Таблица37[#All],2,FALSE)</f>
        <v>#N/A</v>
      </c>
      <c r="Z609" s="56"/>
      <c r="AA609" s="56"/>
      <c r="AB609" s="57">
        <f>Таблица1[[#This Row],[Кол-во/объем]]*Таблица1[[#This Row],[Маркетинговая цена за единицу, тенге без НДС]]</f>
        <v>0</v>
      </c>
      <c r="AC609" s="52"/>
      <c r="AD609" s="52"/>
      <c r="AE609" s="52"/>
    </row>
    <row r="610" spans="2:31" x14ac:dyDescent="0.3">
      <c r="B610" s="4" t="e">
        <f>VLOOKUP(Таблица1[[#This Row],[Наименование Заказчика]],Таблица3[],2,FALSE)</f>
        <v>#N/A</v>
      </c>
      <c r="C610" s="4" t="e">
        <f>VLOOKUP(Таблица1[[#This Row],[Наименование Заказчика]],Таблица3[],3,FALSE)</f>
        <v>#N/A</v>
      </c>
      <c r="N610" s="38" t="e">
        <f>VLOOKUP(Таблица1[[#This Row],[Код основания для проведения закупки с применением особого порядка]],Таблица4[#All],3,FALSE)</f>
        <v>#N/A</v>
      </c>
      <c r="O610" s="52"/>
      <c r="P610" s="52"/>
      <c r="Q610" s="52"/>
      <c r="R610" s="52"/>
      <c r="S610" s="38" t="e">
        <f>VLOOKUP(Таблица1[[#This Row],[Код страны поставки ТРУ]],Таблица8[],3,FALSE)</f>
        <v>#N/A</v>
      </c>
      <c r="T610" s="52"/>
      <c r="U610" s="52"/>
      <c r="V610" s="38" t="e">
        <f>VLOOKUP(Таблица1[[#This Row],[Код условия поставки по ИНКОТЕРМС 2010]],Таблица10[],2,FALSE)</f>
        <v>#N/A</v>
      </c>
      <c r="X610" s="4" t="e">
        <f>VLOOKUP(Таблица1[[#This Row],[Код единицы измерения]],Таблица37[#All],2,FALSE)</f>
        <v>#N/A</v>
      </c>
      <c r="Z610" s="56"/>
      <c r="AA610" s="56"/>
      <c r="AB610" s="57">
        <f>Таблица1[[#This Row],[Кол-во/объем]]*Таблица1[[#This Row],[Маркетинговая цена за единицу, тенге без НДС]]</f>
        <v>0</v>
      </c>
      <c r="AC610" s="52"/>
      <c r="AD610" s="52"/>
      <c r="AE610" s="52"/>
    </row>
    <row r="611" spans="2:31" x14ac:dyDescent="0.3">
      <c r="B611" s="4" t="e">
        <f>VLOOKUP(Таблица1[[#This Row],[Наименование Заказчика]],Таблица3[],2,FALSE)</f>
        <v>#N/A</v>
      </c>
      <c r="C611" s="4" t="e">
        <f>VLOOKUP(Таблица1[[#This Row],[Наименование Заказчика]],Таблица3[],3,FALSE)</f>
        <v>#N/A</v>
      </c>
      <c r="N611" s="38" t="e">
        <f>VLOOKUP(Таблица1[[#This Row],[Код основания для проведения закупки с применением особого порядка]],Таблица4[#All],3,FALSE)</f>
        <v>#N/A</v>
      </c>
      <c r="O611" s="52"/>
      <c r="P611" s="52"/>
      <c r="Q611" s="52"/>
      <c r="R611" s="52"/>
      <c r="S611" s="38" t="e">
        <f>VLOOKUP(Таблица1[[#This Row],[Код страны поставки ТРУ]],Таблица8[],3,FALSE)</f>
        <v>#N/A</v>
      </c>
      <c r="T611" s="52"/>
      <c r="U611" s="52"/>
      <c r="V611" s="38" t="e">
        <f>VLOOKUP(Таблица1[[#This Row],[Код условия поставки по ИНКОТЕРМС 2010]],Таблица10[],2,FALSE)</f>
        <v>#N/A</v>
      </c>
      <c r="X611" s="4" t="e">
        <f>VLOOKUP(Таблица1[[#This Row],[Код единицы измерения]],Таблица37[#All],2,FALSE)</f>
        <v>#N/A</v>
      </c>
      <c r="Z611" s="56"/>
      <c r="AA611" s="56"/>
      <c r="AB611" s="57">
        <f>Таблица1[[#This Row],[Кол-во/объем]]*Таблица1[[#This Row],[Маркетинговая цена за единицу, тенге без НДС]]</f>
        <v>0</v>
      </c>
      <c r="AC611" s="52"/>
      <c r="AD611" s="52"/>
      <c r="AE611" s="52"/>
    </row>
    <row r="612" spans="2:31" x14ac:dyDescent="0.3">
      <c r="B612" s="4" t="e">
        <f>VLOOKUP(Таблица1[[#This Row],[Наименование Заказчика]],Таблица3[],2,FALSE)</f>
        <v>#N/A</v>
      </c>
      <c r="C612" s="4" t="e">
        <f>VLOOKUP(Таблица1[[#This Row],[Наименование Заказчика]],Таблица3[],3,FALSE)</f>
        <v>#N/A</v>
      </c>
      <c r="N612" s="38" t="e">
        <f>VLOOKUP(Таблица1[[#This Row],[Код основания для проведения закупки с применением особого порядка]],Таблица4[#All],3,FALSE)</f>
        <v>#N/A</v>
      </c>
      <c r="O612" s="52"/>
      <c r="P612" s="52"/>
      <c r="Q612" s="52"/>
      <c r="R612" s="52"/>
      <c r="S612" s="38" t="e">
        <f>VLOOKUP(Таблица1[[#This Row],[Код страны поставки ТРУ]],Таблица8[],3,FALSE)</f>
        <v>#N/A</v>
      </c>
      <c r="T612" s="52"/>
      <c r="U612" s="52"/>
      <c r="V612" s="38" t="e">
        <f>VLOOKUP(Таблица1[[#This Row],[Код условия поставки по ИНКОТЕРМС 2010]],Таблица10[],2,FALSE)</f>
        <v>#N/A</v>
      </c>
      <c r="X612" s="4" t="e">
        <f>VLOOKUP(Таблица1[[#This Row],[Код единицы измерения]],Таблица37[#All],2,FALSE)</f>
        <v>#N/A</v>
      </c>
      <c r="Z612" s="56"/>
      <c r="AA612" s="56"/>
      <c r="AB612" s="57">
        <f>Таблица1[[#This Row],[Кол-во/объем]]*Таблица1[[#This Row],[Маркетинговая цена за единицу, тенге без НДС]]</f>
        <v>0</v>
      </c>
      <c r="AC612" s="52"/>
      <c r="AD612" s="52"/>
      <c r="AE612" s="52"/>
    </row>
    <row r="613" spans="2:31" x14ac:dyDescent="0.3">
      <c r="B613" s="4" t="e">
        <f>VLOOKUP(Таблица1[[#This Row],[Наименование Заказчика]],Таблица3[],2,FALSE)</f>
        <v>#N/A</v>
      </c>
      <c r="C613" s="4" t="e">
        <f>VLOOKUP(Таблица1[[#This Row],[Наименование Заказчика]],Таблица3[],3,FALSE)</f>
        <v>#N/A</v>
      </c>
      <c r="N613" s="38" t="e">
        <f>VLOOKUP(Таблица1[[#This Row],[Код основания для проведения закупки с применением особого порядка]],Таблица4[#All],3,FALSE)</f>
        <v>#N/A</v>
      </c>
      <c r="O613" s="52"/>
      <c r="P613" s="52"/>
      <c r="Q613" s="52"/>
      <c r="R613" s="52"/>
      <c r="S613" s="38" t="e">
        <f>VLOOKUP(Таблица1[[#This Row],[Код страны поставки ТРУ]],Таблица8[],3,FALSE)</f>
        <v>#N/A</v>
      </c>
      <c r="T613" s="52"/>
      <c r="U613" s="52"/>
      <c r="V613" s="38" t="e">
        <f>VLOOKUP(Таблица1[[#This Row],[Код условия поставки по ИНКОТЕРМС 2010]],Таблица10[],2,FALSE)</f>
        <v>#N/A</v>
      </c>
      <c r="X613" s="4" t="e">
        <f>VLOOKUP(Таблица1[[#This Row],[Код единицы измерения]],Таблица37[#All],2,FALSE)</f>
        <v>#N/A</v>
      </c>
      <c r="Z613" s="56"/>
      <c r="AA613" s="56"/>
      <c r="AB613" s="57">
        <f>Таблица1[[#This Row],[Кол-во/объем]]*Таблица1[[#This Row],[Маркетинговая цена за единицу, тенге без НДС]]</f>
        <v>0</v>
      </c>
      <c r="AC613" s="52"/>
      <c r="AD613" s="52"/>
      <c r="AE613" s="52"/>
    </row>
    <row r="614" spans="2:31" x14ac:dyDescent="0.3">
      <c r="B614" s="4" t="e">
        <f>VLOOKUP(Таблица1[[#This Row],[Наименование Заказчика]],Таблица3[],2,FALSE)</f>
        <v>#N/A</v>
      </c>
      <c r="C614" s="4" t="e">
        <f>VLOOKUP(Таблица1[[#This Row],[Наименование Заказчика]],Таблица3[],3,FALSE)</f>
        <v>#N/A</v>
      </c>
      <c r="N614" s="38" t="e">
        <f>VLOOKUP(Таблица1[[#This Row],[Код основания для проведения закупки с применением особого порядка]],Таблица4[#All],3,FALSE)</f>
        <v>#N/A</v>
      </c>
      <c r="O614" s="52"/>
      <c r="P614" s="52"/>
      <c r="Q614" s="52"/>
      <c r="R614" s="52"/>
      <c r="S614" s="38" t="e">
        <f>VLOOKUP(Таблица1[[#This Row],[Код страны поставки ТРУ]],Таблица8[],3,FALSE)</f>
        <v>#N/A</v>
      </c>
      <c r="T614" s="52"/>
      <c r="U614" s="52"/>
      <c r="V614" s="38" t="e">
        <f>VLOOKUP(Таблица1[[#This Row],[Код условия поставки по ИНКОТЕРМС 2010]],Таблица10[],2,FALSE)</f>
        <v>#N/A</v>
      </c>
      <c r="X614" s="4" t="e">
        <f>VLOOKUP(Таблица1[[#This Row],[Код единицы измерения]],Таблица37[#All],2,FALSE)</f>
        <v>#N/A</v>
      </c>
      <c r="Z614" s="56"/>
      <c r="AA614" s="56"/>
      <c r="AB614" s="57">
        <f>Таблица1[[#This Row],[Кол-во/объем]]*Таблица1[[#This Row],[Маркетинговая цена за единицу, тенге без НДС]]</f>
        <v>0</v>
      </c>
      <c r="AC614" s="52"/>
      <c r="AD614" s="52"/>
      <c r="AE614" s="52"/>
    </row>
    <row r="615" spans="2:31" x14ac:dyDescent="0.3">
      <c r="B615" s="4" t="e">
        <f>VLOOKUP(Таблица1[[#This Row],[Наименование Заказчика]],Таблица3[],2,FALSE)</f>
        <v>#N/A</v>
      </c>
      <c r="C615" s="4" t="e">
        <f>VLOOKUP(Таблица1[[#This Row],[Наименование Заказчика]],Таблица3[],3,FALSE)</f>
        <v>#N/A</v>
      </c>
      <c r="N615" s="38" t="e">
        <f>VLOOKUP(Таблица1[[#This Row],[Код основания для проведения закупки с применением особого порядка]],Таблица4[#All],3,FALSE)</f>
        <v>#N/A</v>
      </c>
      <c r="O615" s="52"/>
      <c r="P615" s="52"/>
      <c r="Q615" s="52"/>
      <c r="R615" s="52"/>
      <c r="S615" s="38" t="e">
        <f>VLOOKUP(Таблица1[[#This Row],[Код страны поставки ТРУ]],Таблица8[],3,FALSE)</f>
        <v>#N/A</v>
      </c>
      <c r="T615" s="52"/>
      <c r="U615" s="52"/>
      <c r="V615" s="38" t="e">
        <f>VLOOKUP(Таблица1[[#This Row],[Код условия поставки по ИНКОТЕРМС 2010]],Таблица10[],2,FALSE)</f>
        <v>#N/A</v>
      </c>
      <c r="X615" s="4" t="e">
        <f>VLOOKUP(Таблица1[[#This Row],[Код единицы измерения]],Таблица37[#All],2,FALSE)</f>
        <v>#N/A</v>
      </c>
      <c r="Z615" s="56"/>
      <c r="AA615" s="56"/>
      <c r="AB615" s="57">
        <f>Таблица1[[#This Row],[Кол-во/объем]]*Таблица1[[#This Row],[Маркетинговая цена за единицу, тенге без НДС]]</f>
        <v>0</v>
      </c>
      <c r="AC615" s="52"/>
      <c r="AD615" s="52"/>
      <c r="AE615" s="52"/>
    </row>
    <row r="616" spans="2:31" x14ac:dyDescent="0.3">
      <c r="B616" s="4" t="e">
        <f>VLOOKUP(Таблица1[[#This Row],[Наименование Заказчика]],Таблица3[],2,FALSE)</f>
        <v>#N/A</v>
      </c>
      <c r="C616" s="4" t="e">
        <f>VLOOKUP(Таблица1[[#This Row],[Наименование Заказчика]],Таблица3[],3,FALSE)</f>
        <v>#N/A</v>
      </c>
      <c r="N616" s="38" t="e">
        <f>VLOOKUP(Таблица1[[#This Row],[Код основания для проведения закупки с применением особого порядка]],Таблица4[#All],3,FALSE)</f>
        <v>#N/A</v>
      </c>
      <c r="O616" s="52"/>
      <c r="P616" s="52"/>
      <c r="Q616" s="52"/>
      <c r="R616" s="52"/>
      <c r="S616" s="38" t="e">
        <f>VLOOKUP(Таблица1[[#This Row],[Код страны поставки ТРУ]],Таблица8[],3,FALSE)</f>
        <v>#N/A</v>
      </c>
      <c r="T616" s="52"/>
      <c r="U616" s="52"/>
      <c r="V616" s="38" t="e">
        <f>VLOOKUP(Таблица1[[#This Row],[Код условия поставки по ИНКОТЕРМС 2010]],Таблица10[],2,FALSE)</f>
        <v>#N/A</v>
      </c>
      <c r="X616" s="4" t="e">
        <f>VLOOKUP(Таблица1[[#This Row],[Код единицы измерения]],Таблица37[#All],2,FALSE)</f>
        <v>#N/A</v>
      </c>
      <c r="Z616" s="56"/>
      <c r="AA616" s="56"/>
      <c r="AB616" s="57">
        <f>Таблица1[[#This Row],[Кол-во/объем]]*Таблица1[[#This Row],[Маркетинговая цена за единицу, тенге без НДС]]</f>
        <v>0</v>
      </c>
      <c r="AC616" s="52"/>
      <c r="AD616" s="52"/>
      <c r="AE616" s="52"/>
    </row>
    <row r="617" spans="2:31" x14ac:dyDescent="0.3">
      <c r="B617" s="4" t="e">
        <f>VLOOKUP(Таблица1[[#This Row],[Наименование Заказчика]],Таблица3[],2,FALSE)</f>
        <v>#N/A</v>
      </c>
      <c r="C617" s="4" t="e">
        <f>VLOOKUP(Таблица1[[#This Row],[Наименование Заказчика]],Таблица3[],3,FALSE)</f>
        <v>#N/A</v>
      </c>
      <c r="N617" s="38" t="e">
        <f>VLOOKUP(Таблица1[[#This Row],[Код основания для проведения закупки с применением особого порядка]],Таблица4[#All],3,FALSE)</f>
        <v>#N/A</v>
      </c>
      <c r="O617" s="52"/>
      <c r="P617" s="52"/>
      <c r="Q617" s="52"/>
      <c r="R617" s="52"/>
      <c r="S617" s="38" t="e">
        <f>VLOOKUP(Таблица1[[#This Row],[Код страны поставки ТРУ]],Таблица8[],3,FALSE)</f>
        <v>#N/A</v>
      </c>
      <c r="T617" s="52"/>
      <c r="U617" s="52"/>
      <c r="V617" s="38" t="e">
        <f>VLOOKUP(Таблица1[[#This Row],[Код условия поставки по ИНКОТЕРМС 2010]],Таблица10[],2,FALSE)</f>
        <v>#N/A</v>
      </c>
      <c r="X617" s="4" t="e">
        <f>VLOOKUP(Таблица1[[#This Row],[Код единицы измерения]],Таблица37[#All],2,FALSE)</f>
        <v>#N/A</v>
      </c>
      <c r="Z617" s="56"/>
      <c r="AA617" s="56"/>
      <c r="AB617" s="57">
        <f>Таблица1[[#This Row],[Кол-во/объем]]*Таблица1[[#This Row],[Маркетинговая цена за единицу, тенге без НДС]]</f>
        <v>0</v>
      </c>
      <c r="AC617" s="52"/>
      <c r="AD617" s="52"/>
      <c r="AE617" s="52"/>
    </row>
    <row r="618" spans="2:31" x14ac:dyDescent="0.3">
      <c r="B618" s="4" t="e">
        <f>VLOOKUP(Таблица1[[#This Row],[Наименование Заказчика]],Таблица3[],2,FALSE)</f>
        <v>#N/A</v>
      </c>
      <c r="C618" s="4" t="e">
        <f>VLOOKUP(Таблица1[[#This Row],[Наименование Заказчика]],Таблица3[],3,FALSE)</f>
        <v>#N/A</v>
      </c>
      <c r="N618" s="38" t="e">
        <f>VLOOKUP(Таблица1[[#This Row],[Код основания для проведения закупки с применением особого порядка]],Таблица4[#All],3,FALSE)</f>
        <v>#N/A</v>
      </c>
      <c r="O618" s="52"/>
      <c r="P618" s="52"/>
      <c r="Q618" s="52"/>
      <c r="R618" s="52"/>
      <c r="S618" s="38" t="e">
        <f>VLOOKUP(Таблица1[[#This Row],[Код страны поставки ТРУ]],Таблица8[],3,FALSE)</f>
        <v>#N/A</v>
      </c>
      <c r="T618" s="52"/>
      <c r="U618" s="52"/>
      <c r="V618" s="38" t="e">
        <f>VLOOKUP(Таблица1[[#This Row],[Код условия поставки по ИНКОТЕРМС 2010]],Таблица10[],2,FALSE)</f>
        <v>#N/A</v>
      </c>
      <c r="X618" s="4" t="e">
        <f>VLOOKUP(Таблица1[[#This Row],[Код единицы измерения]],Таблица37[#All],2,FALSE)</f>
        <v>#N/A</v>
      </c>
      <c r="Z618" s="56"/>
      <c r="AA618" s="56"/>
      <c r="AB618" s="57">
        <f>Таблица1[[#This Row],[Кол-во/объем]]*Таблица1[[#This Row],[Маркетинговая цена за единицу, тенге без НДС]]</f>
        <v>0</v>
      </c>
      <c r="AC618" s="52"/>
      <c r="AD618" s="52"/>
      <c r="AE618" s="52"/>
    </row>
    <row r="619" spans="2:31" x14ac:dyDescent="0.3">
      <c r="B619" s="4" t="e">
        <f>VLOOKUP(Таблица1[[#This Row],[Наименование Заказчика]],Таблица3[],2,FALSE)</f>
        <v>#N/A</v>
      </c>
      <c r="C619" s="4" t="e">
        <f>VLOOKUP(Таблица1[[#This Row],[Наименование Заказчика]],Таблица3[],3,FALSE)</f>
        <v>#N/A</v>
      </c>
      <c r="N619" s="38" t="e">
        <f>VLOOKUP(Таблица1[[#This Row],[Код основания для проведения закупки с применением особого порядка]],Таблица4[#All],3,FALSE)</f>
        <v>#N/A</v>
      </c>
      <c r="O619" s="52"/>
      <c r="P619" s="52"/>
      <c r="Q619" s="52"/>
      <c r="R619" s="52"/>
      <c r="S619" s="38" t="e">
        <f>VLOOKUP(Таблица1[[#This Row],[Код страны поставки ТРУ]],Таблица8[],3,FALSE)</f>
        <v>#N/A</v>
      </c>
      <c r="T619" s="52"/>
      <c r="U619" s="52"/>
      <c r="V619" s="38" t="e">
        <f>VLOOKUP(Таблица1[[#This Row],[Код условия поставки по ИНКОТЕРМС 2010]],Таблица10[],2,FALSE)</f>
        <v>#N/A</v>
      </c>
      <c r="X619" s="4" t="e">
        <f>VLOOKUP(Таблица1[[#This Row],[Код единицы измерения]],Таблица37[#All],2,FALSE)</f>
        <v>#N/A</v>
      </c>
      <c r="Z619" s="56"/>
      <c r="AA619" s="56"/>
      <c r="AB619" s="57">
        <f>Таблица1[[#This Row],[Кол-во/объем]]*Таблица1[[#This Row],[Маркетинговая цена за единицу, тенге без НДС]]</f>
        <v>0</v>
      </c>
      <c r="AC619" s="52"/>
      <c r="AD619" s="52"/>
      <c r="AE619" s="52"/>
    </row>
    <row r="620" spans="2:31" x14ac:dyDescent="0.3">
      <c r="B620" s="4" t="e">
        <f>VLOOKUP(Таблица1[[#This Row],[Наименование Заказчика]],Таблица3[],2,FALSE)</f>
        <v>#N/A</v>
      </c>
      <c r="C620" s="4" t="e">
        <f>VLOOKUP(Таблица1[[#This Row],[Наименование Заказчика]],Таблица3[],3,FALSE)</f>
        <v>#N/A</v>
      </c>
      <c r="N620" s="38" t="e">
        <f>VLOOKUP(Таблица1[[#This Row],[Код основания для проведения закупки с применением особого порядка]],Таблица4[#All],3,FALSE)</f>
        <v>#N/A</v>
      </c>
      <c r="O620" s="52"/>
      <c r="P620" s="52"/>
      <c r="Q620" s="52"/>
      <c r="R620" s="52"/>
      <c r="S620" s="38" t="e">
        <f>VLOOKUP(Таблица1[[#This Row],[Код страны поставки ТРУ]],Таблица8[],3,FALSE)</f>
        <v>#N/A</v>
      </c>
      <c r="T620" s="52"/>
      <c r="U620" s="52"/>
      <c r="V620" s="38" t="e">
        <f>VLOOKUP(Таблица1[[#This Row],[Код условия поставки по ИНКОТЕРМС 2010]],Таблица10[],2,FALSE)</f>
        <v>#N/A</v>
      </c>
      <c r="X620" s="4" t="e">
        <f>VLOOKUP(Таблица1[[#This Row],[Код единицы измерения]],Таблица37[#All],2,FALSE)</f>
        <v>#N/A</v>
      </c>
      <c r="Z620" s="56"/>
      <c r="AA620" s="56"/>
      <c r="AB620" s="57">
        <f>Таблица1[[#This Row],[Кол-во/объем]]*Таблица1[[#This Row],[Маркетинговая цена за единицу, тенге без НДС]]</f>
        <v>0</v>
      </c>
      <c r="AC620" s="52"/>
      <c r="AD620" s="52"/>
      <c r="AE620" s="52"/>
    </row>
    <row r="621" spans="2:31" x14ac:dyDescent="0.3">
      <c r="B621" s="4" t="e">
        <f>VLOOKUP(Таблица1[[#This Row],[Наименование Заказчика]],Таблица3[],2,FALSE)</f>
        <v>#N/A</v>
      </c>
      <c r="C621" s="4" t="e">
        <f>VLOOKUP(Таблица1[[#This Row],[Наименование Заказчика]],Таблица3[],3,FALSE)</f>
        <v>#N/A</v>
      </c>
      <c r="N621" s="38" t="e">
        <f>VLOOKUP(Таблица1[[#This Row],[Код основания для проведения закупки с применением особого порядка]],Таблица4[#All],3,FALSE)</f>
        <v>#N/A</v>
      </c>
      <c r="O621" s="52"/>
      <c r="P621" s="52"/>
      <c r="Q621" s="52"/>
      <c r="R621" s="52"/>
      <c r="S621" s="38" t="e">
        <f>VLOOKUP(Таблица1[[#This Row],[Код страны поставки ТРУ]],Таблица8[],3,FALSE)</f>
        <v>#N/A</v>
      </c>
      <c r="T621" s="52"/>
      <c r="U621" s="52"/>
      <c r="V621" s="38" t="e">
        <f>VLOOKUP(Таблица1[[#This Row],[Код условия поставки по ИНКОТЕРМС 2010]],Таблица10[],2,FALSE)</f>
        <v>#N/A</v>
      </c>
      <c r="X621" s="4" t="e">
        <f>VLOOKUP(Таблица1[[#This Row],[Код единицы измерения]],Таблица37[#All],2,FALSE)</f>
        <v>#N/A</v>
      </c>
      <c r="Z621" s="56"/>
      <c r="AA621" s="56"/>
      <c r="AB621" s="57">
        <f>Таблица1[[#This Row],[Кол-во/объем]]*Таблица1[[#This Row],[Маркетинговая цена за единицу, тенге без НДС]]</f>
        <v>0</v>
      </c>
      <c r="AC621" s="52"/>
      <c r="AD621" s="52"/>
      <c r="AE621" s="52"/>
    </row>
    <row r="622" spans="2:31" x14ac:dyDescent="0.3">
      <c r="B622" s="4" t="e">
        <f>VLOOKUP(Таблица1[[#This Row],[Наименование Заказчика]],Таблица3[],2,FALSE)</f>
        <v>#N/A</v>
      </c>
      <c r="C622" s="4" t="e">
        <f>VLOOKUP(Таблица1[[#This Row],[Наименование Заказчика]],Таблица3[],3,FALSE)</f>
        <v>#N/A</v>
      </c>
      <c r="N622" s="38" t="e">
        <f>VLOOKUP(Таблица1[[#This Row],[Код основания для проведения закупки с применением особого порядка]],Таблица4[#All],3,FALSE)</f>
        <v>#N/A</v>
      </c>
      <c r="O622" s="52"/>
      <c r="P622" s="52"/>
      <c r="Q622" s="52"/>
      <c r="R622" s="52"/>
      <c r="S622" s="38" t="e">
        <f>VLOOKUP(Таблица1[[#This Row],[Код страны поставки ТРУ]],Таблица8[],3,FALSE)</f>
        <v>#N/A</v>
      </c>
      <c r="T622" s="52"/>
      <c r="U622" s="52"/>
      <c r="V622" s="38" t="e">
        <f>VLOOKUP(Таблица1[[#This Row],[Код условия поставки по ИНКОТЕРМС 2010]],Таблица10[],2,FALSE)</f>
        <v>#N/A</v>
      </c>
      <c r="X622" s="4" t="e">
        <f>VLOOKUP(Таблица1[[#This Row],[Код единицы измерения]],Таблица37[#All],2,FALSE)</f>
        <v>#N/A</v>
      </c>
      <c r="Z622" s="56"/>
      <c r="AA622" s="56"/>
      <c r="AB622" s="57">
        <f>Таблица1[[#This Row],[Кол-во/объем]]*Таблица1[[#This Row],[Маркетинговая цена за единицу, тенге без НДС]]</f>
        <v>0</v>
      </c>
      <c r="AC622" s="52"/>
      <c r="AD622" s="52"/>
      <c r="AE622" s="52"/>
    </row>
    <row r="623" spans="2:31" x14ac:dyDescent="0.3">
      <c r="B623" s="4" t="e">
        <f>VLOOKUP(Таблица1[[#This Row],[Наименование Заказчика]],Таблица3[],2,FALSE)</f>
        <v>#N/A</v>
      </c>
      <c r="C623" s="4" t="e">
        <f>VLOOKUP(Таблица1[[#This Row],[Наименование Заказчика]],Таблица3[],3,FALSE)</f>
        <v>#N/A</v>
      </c>
      <c r="N623" s="38" t="e">
        <f>VLOOKUP(Таблица1[[#This Row],[Код основания для проведения закупки с применением особого порядка]],Таблица4[#All],3,FALSE)</f>
        <v>#N/A</v>
      </c>
      <c r="O623" s="52"/>
      <c r="P623" s="52"/>
      <c r="Q623" s="52"/>
      <c r="R623" s="52"/>
      <c r="S623" s="38" t="e">
        <f>VLOOKUP(Таблица1[[#This Row],[Код страны поставки ТРУ]],Таблица8[],3,FALSE)</f>
        <v>#N/A</v>
      </c>
      <c r="T623" s="52"/>
      <c r="U623" s="52"/>
      <c r="V623" s="38" t="e">
        <f>VLOOKUP(Таблица1[[#This Row],[Код условия поставки по ИНКОТЕРМС 2010]],Таблица10[],2,FALSE)</f>
        <v>#N/A</v>
      </c>
      <c r="X623" s="4" t="e">
        <f>VLOOKUP(Таблица1[[#This Row],[Код единицы измерения]],Таблица37[#All],2,FALSE)</f>
        <v>#N/A</v>
      </c>
      <c r="Z623" s="56"/>
      <c r="AA623" s="56"/>
      <c r="AB623" s="57">
        <f>Таблица1[[#This Row],[Кол-во/объем]]*Таблица1[[#This Row],[Маркетинговая цена за единицу, тенге без НДС]]</f>
        <v>0</v>
      </c>
      <c r="AC623" s="52"/>
      <c r="AD623" s="52"/>
      <c r="AE623" s="52"/>
    </row>
    <row r="624" spans="2:31" x14ac:dyDescent="0.3">
      <c r="B624" s="4" t="e">
        <f>VLOOKUP(Таблица1[[#This Row],[Наименование Заказчика]],Таблица3[],2,FALSE)</f>
        <v>#N/A</v>
      </c>
      <c r="C624" s="4" t="e">
        <f>VLOOKUP(Таблица1[[#This Row],[Наименование Заказчика]],Таблица3[],3,FALSE)</f>
        <v>#N/A</v>
      </c>
      <c r="N624" s="38" t="e">
        <f>VLOOKUP(Таблица1[[#This Row],[Код основания для проведения закупки с применением особого порядка]],Таблица4[#All],3,FALSE)</f>
        <v>#N/A</v>
      </c>
      <c r="O624" s="52"/>
      <c r="P624" s="52"/>
      <c r="Q624" s="52"/>
      <c r="R624" s="52"/>
      <c r="S624" s="38" t="e">
        <f>VLOOKUP(Таблица1[[#This Row],[Код страны поставки ТРУ]],Таблица8[],3,FALSE)</f>
        <v>#N/A</v>
      </c>
      <c r="T624" s="52"/>
      <c r="U624" s="52"/>
      <c r="V624" s="38" t="e">
        <f>VLOOKUP(Таблица1[[#This Row],[Код условия поставки по ИНКОТЕРМС 2010]],Таблица10[],2,FALSE)</f>
        <v>#N/A</v>
      </c>
      <c r="X624" s="4" t="e">
        <f>VLOOKUP(Таблица1[[#This Row],[Код единицы измерения]],Таблица37[#All],2,FALSE)</f>
        <v>#N/A</v>
      </c>
      <c r="Z624" s="56"/>
      <c r="AA624" s="56"/>
      <c r="AB624" s="57">
        <f>Таблица1[[#This Row],[Кол-во/объем]]*Таблица1[[#This Row],[Маркетинговая цена за единицу, тенге без НДС]]</f>
        <v>0</v>
      </c>
      <c r="AC624" s="52"/>
      <c r="AD624" s="52"/>
      <c r="AE624" s="52"/>
    </row>
    <row r="625" spans="2:31" x14ac:dyDescent="0.3">
      <c r="B625" s="4" t="e">
        <f>VLOOKUP(Таблица1[[#This Row],[Наименование Заказчика]],Таблица3[],2,FALSE)</f>
        <v>#N/A</v>
      </c>
      <c r="C625" s="4" t="e">
        <f>VLOOKUP(Таблица1[[#This Row],[Наименование Заказчика]],Таблица3[],3,FALSE)</f>
        <v>#N/A</v>
      </c>
      <c r="N625" s="38" t="e">
        <f>VLOOKUP(Таблица1[[#This Row],[Код основания для проведения закупки с применением особого порядка]],Таблица4[#All],3,FALSE)</f>
        <v>#N/A</v>
      </c>
      <c r="O625" s="52"/>
      <c r="P625" s="52"/>
      <c r="Q625" s="52"/>
      <c r="R625" s="52"/>
      <c r="S625" s="38" t="e">
        <f>VLOOKUP(Таблица1[[#This Row],[Код страны поставки ТРУ]],Таблица8[],3,FALSE)</f>
        <v>#N/A</v>
      </c>
      <c r="T625" s="52"/>
      <c r="U625" s="52"/>
      <c r="V625" s="38" t="e">
        <f>VLOOKUP(Таблица1[[#This Row],[Код условия поставки по ИНКОТЕРМС 2010]],Таблица10[],2,FALSE)</f>
        <v>#N/A</v>
      </c>
      <c r="X625" s="4" t="e">
        <f>VLOOKUP(Таблица1[[#This Row],[Код единицы измерения]],Таблица37[#All],2,FALSE)</f>
        <v>#N/A</v>
      </c>
      <c r="Z625" s="56"/>
      <c r="AA625" s="56"/>
      <c r="AB625" s="57">
        <f>Таблица1[[#This Row],[Кол-во/объем]]*Таблица1[[#This Row],[Маркетинговая цена за единицу, тенге без НДС]]</f>
        <v>0</v>
      </c>
      <c r="AC625" s="52"/>
      <c r="AD625" s="52"/>
      <c r="AE625" s="52"/>
    </row>
    <row r="626" spans="2:31" x14ac:dyDescent="0.3">
      <c r="B626" s="4" t="e">
        <f>VLOOKUP(Таблица1[[#This Row],[Наименование Заказчика]],Таблица3[],2,FALSE)</f>
        <v>#N/A</v>
      </c>
      <c r="C626" s="4" t="e">
        <f>VLOOKUP(Таблица1[[#This Row],[Наименование Заказчика]],Таблица3[],3,FALSE)</f>
        <v>#N/A</v>
      </c>
      <c r="N626" s="38" t="e">
        <f>VLOOKUP(Таблица1[[#This Row],[Код основания для проведения закупки с применением особого порядка]],Таблица4[#All],3,FALSE)</f>
        <v>#N/A</v>
      </c>
      <c r="O626" s="52"/>
      <c r="P626" s="52"/>
      <c r="Q626" s="52"/>
      <c r="R626" s="52"/>
      <c r="S626" s="38" t="e">
        <f>VLOOKUP(Таблица1[[#This Row],[Код страны поставки ТРУ]],Таблица8[],3,FALSE)</f>
        <v>#N/A</v>
      </c>
      <c r="T626" s="52"/>
      <c r="U626" s="52"/>
      <c r="V626" s="38" t="e">
        <f>VLOOKUP(Таблица1[[#This Row],[Код условия поставки по ИНКОТЕРМС 2010]],Таблица10[],2,FALSE)</f>
        <v>#N/A</v>
      </c>
      <c r="X626" s="4" t="e">
        <f>VLOOKUP(Таблица1[[#This Row],[Код единицы измерения]],Таблица37[#All],2,FALSE)</f>
        <v>#N/A</v>
      </c>
      <c r="Z626" s="56"/>
      <c r="AA626" s="56"/>
      <c r="AB626" s="57">
        <f>Таблица1[[#This Row],[Кол-во/объем]]*Таблица1[[#This Row],[Маркетинговая цена за единицу, тенге без НДС]]</f>
        <v>0</v>
      </c>
      <c r="AC626" s="52"/>
      <c r="AD626" s="52"/>
      <c r="AE626" s="52"/>
    </row>
    <row r="627" spans="2:31" x14ac:dyDescent="0.3">
      <c r="B627" s="4" t="e">
        <f>VLOOKUP(Таблица1[[#This Row],[Наименование Заказчика]],Таблица3[],2,FALSE)</f>
        <v>#N/A</v>
      </c>
      <c r="C627" s="4" t="e">
        <f>VLOOKUP(Таблица1[[#This Row],[Наименование Заказчика]],Таблица3[],3,FALSE)</f>
        <v>#N/A</v>
      </c>
      <c r="N627" s="38" t="e">
        <f>VLOOKUP(Таблица1[[#This Row],[Код основания для проведения закупки с применением особого порядка]],Таблица4[#All],3,FALSE)</f>
        <v>#N/A</v>
      </c>
      <c r="O627" s="52"/>
      <c r="P627" s="52"/>
      <c r="Q627" s="52"/>
      <c r="R627" s="52"/>
      <c r="S627" s="38" t="e">
        <f>VLOOKUP(Таблица1[[#This Row],[Код страны поставки ТРУ]],Таблица8[],3,FALSE)</f>
        <v>#N/A</v>
      </c>
      <c r="T627" s="52"/>
      <c r="U627" s="52"/>
      <c r="V627" s="38" t="e">
        <f>VLOOKUP(Таблица1[[#This Row],[Код условия поставки по ИНКОТЕРМС 2010]],Таблица10[],2,FALSE)</f>
        <v>#N/A</v>
      </c>
      <c r="X627" s="4" t="e">
        <f>VLOOKUP(Таблица1[[#This Row],[Код единицы измерения]],Таблица37[#All],2,FALSE)</f>
        <v>#N/A</v>
      </c>
      <c r="Z627" s="56"/>
      <c r="AA627" s="56"/>
      <c r="AB627" s="57">
        <f>Таблица1[[#This Row],[Кол-во/объем]]*Таблица1[[#This Row],[Маркетинговая цена за единицу, тенге без НДС]]</f>
        <v>0</v>
      </c>
      <c r="AC627" s="52"/>
      <c r="AD627" s="52"/>
      <c r="AE627" s="52"/>
    </row>
    <row r="628" spans="2:31" x14ac:dyDescent="0.3">
      <c r="B628" s="4" t="e">
        <f>VLOOKUP(Таблица1[[#This Row],[Наименование Заказчика]],Таблица3[],2,FALSE)</f>
        <v>#N/A</v>
      </c>
      <c r="C628" s="4" t="e">
        <f>VLOOKUP(Таблица1[[#This Row],[Наименование Заказчика]],Таблица3[],3,FALSE)</f>
        <v>#N/A</v>
      </c>
      <c r="N628" s="38" t="e">
        <f>VLOOKUP(Таблица1[[#This Row],[Код основания для проведения закупки с применением особого порядка]],Таблица4[#All],3,FALSE)</f>
        <v>#N/A</v>
      </c>
      <c r="O628" s="52"/>
      <c r="P628" s="52"/>
      <c r="Q628" s="52"/>
      <c r="R628" s="52"/>
      <c r="S628" s="38" t="e">
        <f>VLOOKUP(Таблица1[[#This Row],[Код страны поставки ТРУ]],Таблица8[],3,FALSE)</f>
        <v>#N/A</v>
      </c>
      <c r="T628" s="52"/>
      <c r="U628" s="52"/>
      <c r="V628" s="38" t="e">
        <f>VLOOKUP(Таблица1[[#This Row],[Код условия поставки по ИНКОТЕРМС 2010]],Таблица10[],2,FALSE)</f>
        <v>#N/A</v>
      </c>
      <c r="X628" s="4" t="e">
        <f>VLOOKUP(Таблица1[[#This Row],[Код единицы измерения]],Таблица37[#All],2,FALSE)</f>
        <v>#N/A</v>
      </c>
      <c r="Z628" s="56"/>
      <c r="AA628" s="56"/>
      <c r="AB628" s="57">
        <f>Таблица1[[#This Row],[Кол-во/объем]]*Таблица1[[#This Row],[Маркетинговая цена за единицу, тенге без НДС]]</f>
        <v>0</v>
      </c>
      <c r="AC628" s="52"/>
      <c r="AD628" s="52"/>
      <c r="AE628" s="52"/>
    </row>
    <row r="629" spans="2:31" x14ac:dyDescent="0.3">
      <c r="B629" s="4" t="e">
        <f>VLOOKUP(Таблица1[[#This Row],[Наименование Заказчика]],Таблица3[],2,FALSE)</f>
        <v>#N/A</v>
      </c>
      <c r="C629" s="4" t="e">
        <f>VLOOKUP(Таблица1[[#This Row],[Наименование Заказчика]],Таблица3[],3,FALSE)</f>
        <v>#N/A</v>
      </c>
      <c r="N629" s="38" t="e">
        <f>VLOOKUP(Таблица1[[#This Row],[Код основания для проведения закупки с применением особого порядка]],Таблица4[#All],3,FALSE)</f>
        <v>#N/A</v>
      </c>
      <c r="O629" s="52"/>
      <c r="P629" s="52"/>
      <c r="Q629" s="52"/>
      <c r="R629" s="52"/>
      <c r="S629" s="38" t="e">
        <f>VLOOKUP(Таблица1[[#This Row],[Код страны поставки ТРУ]],Таблица8[],3,FALSE)</f>
        <v>#N/A</v>
      </c>
      <c r="T629" s="52"/>
      <c r="U629" s="52"/>
      <c r="V629" s="38" t="e">
        <f>VLOOKUP(Таблица1[[#This Row],[Код условия поставки по ИНКОТЕРМС 2010]],Таблица10[],2,FALSE)</f>
        <v>#N/A</v>
      </c>
      <c r="X629" s="4" t="e">
        <f>VLOOKUP(Таблица1[[#This Row],[Код единицы измерения]],Таблица37[#All],2,FALSE)</f>
        <v>#N/A</v>
      </c>
      <c r="Z629" s="56"/>
      <c r="AA629" s="56"/>
      <c r="AB629" s="57">
        <f>Таблица1[[#This Row],[Кол-во/объем]]*Таблица1[[#This Row],[Маркетинговая цена за единицу, тенге без НДС]]</f>
        <v>0</v>
      </c>
      <c r="AC629" s="52"/>
      <c r="AD629" s="52"/>
      <c r="AE629" s="52"/>
    </row>
    <row r="630" spans="2:31" x14ac:dyDescent="0.3">
      <c r="B630" s="4" t="e">
        <f>VLOOKUP(Таблица1[[#This Row],[Наименование Заказчика]],Таблица3[],2,FALSE)</f>
        <v>#N/A</v>
      </c>
      <c r="C630" s="4" t="e">
        <f>VLOOKUP(Таблица1[[#This Row],[Наименование Заказчика]],Таблица3[],3,FALSE)</f>
        <v>#N/A</v>
      </c>
      <c r="N630" s="38" t="e">
        <f>VLOOKUP(Таблица1[[#This Row],[Код основания для проведения закупки с применением особого порядка]],Таблица4[#All],3,FALSE)</f>
        <v>#N/A</v>
      </c>
      <c r="O630" s="52"/>
      <c r="P630" s="52"/>
      <c r="Q630" s="52"/>
      <c r="R630" s="52"/>
      <c r="S630" s="38" t="e">
        <f>VLOOKUP(Таблица1[[#This Row],[Код страны поставки ТРУ]],Таблица8[],3,FALSE)</f>
        <v>#N/A</v>
      </c>
      <c r="T630" s="52"/>
      <c r="U630" s="52"/>
      <c r="V630" s="38" t="e">
        <f>VLOOKUP(Таблица1[[#This Row],[Код условия поставки по ИНКОТЕРМС 2010]],Таблица10[],2,FALSE)</f>
        <v>#N/A</v>
      </c>
      <c r="X630" s="4" t="e">
        <f>VLOOKUP(Таблица1[[#This Row],[Код единицы измерения]],Таблица37[#All],2,FALSE)</f>
        <v>#N/A</v>
      </c>
      <c r="Z630" s="56"/>
      <c r="AA630" s="56"/>
      <c r="AB630" s="57">
        <f>Таблица1[[#This Row],[Кол-во/объем]]*Таблица1[[#This Row],[Маркетинговая цена за единицу, тенге без НДС]]</f>
        <v>0</v>
      </c>
      <c r="AC630" s="52"/>
      <c r="AD630" s="52"/>
      <c r="AE630" s="52"/>
    </row>
    <row r="631" spans="2:31" x14ac:dyDescent="0.3">
      <c r="B631" s="4" t="e">
        <f>VLOOKUP(Таблица1[[#This Row],[Наименование Заказчика]],Таблица3[],2,FALSE)</f>
        <v>#N/A</v>
      </c>
      <c r="C631" s="4" t="e">
        <f>VLOOKUP(Таблица1[[#This Row],[Наименование Заказчика]],Таблица3[],3,FALSE)</f>
        <v>#N/A</v>
      </c>
      <c r="N631" s="38" t="e">
        <f>VLOOKUP(Таблица1[[#This Row],[Код основания для проведения закупки с применением особого порядка]],Таблица4[#All],3,FALSE)</f>
        <v>#N/A</v>
      </c>
      <c r="O631" s="52"/>
      <c r="P631" s="52"/>
      <c r="Q631" s="52"/>
      <c r="R631" s="52"/>
      <c r="S631" s="38" t="e">
        <f>VLOOKUP(Таблица1[[#This Row],[Код страны поставки ТРУ]],Таблица8[],3,FALSE)</f>
        <v>#N/A</v>
      </c>
      <c r="T631" s="52"/>
      <c r="U631" s="52"/>
      <c r="V631" s="38" t="e">
        <f>VLOOKUP(Таблица1[[#This Row],[Код условия поставки по ИНКОТЕРМС 2010]],Таблица10[],2,FALSE)</f>
        <v>#N/A</v>
      </c>
      <c r="X631" s="4" t="e">
        <f>VLOOKUP(Таблица1[[#This Row],[Код единицы измерения]],Таблица37[#All],2,FALSE)</f>
        <v>#N/A</v>
      </c>
      <c r="Z631" s="56"/>
      <c r="AA631" s="56"/>
      <c r="AB631" s="57">
        <f>Таблица1[[#This Row],[Кол-во/объем]]*Таблица1[[#This Row],[Маркетинговая цена за единицу, тенге без НДС]]</f>
        <v>0</v>
      </c>
      <c r="AC631" s="52"/>
      <c r="AD631" s="52"/>
      <c r="AE631" s="52"/>
    </row>
    <row r="632" spans="2:31" x14ac:dyDescent="0.3">
      <c r="B632" s="4" t="e">
        <f>VLOOKUP(Таблица1[[#This Row],[Наименование Заказчика]],Таблица3[],2,FALSE)</f>
        <v>#N/A</v>
      </c>
      <c r="C632" s="4" t="e">
        <f>VLOOKUP(Таблица1[[#This Row],[Наименование Заказчика]],Таблица3[],3,FALSE)</f>
        <v>#N/A</v>
      </c>
      <c r="N632" s="38" t="e">
        <f>VLOOKUP(Таблица1[[#This Row],[Код основания для проведения закупки с применением особого порядка]],Таблица4[#All],3,FALSE)</f>
        <v>#N/A</v>
      </c>
      <c r="O632" s="52"/>
      <c r="P632" s="52"/>
      <c r="Q632" s="52"/>
      <c r="R632" s="52"/>
      <c r="S632" s="38" t="e">
        <f>VLOOKUP(Таблица1[[#This Row],[Код страны поставки ТРУ]],Таблица8[],3,FALSE)</f>
        <v>#N/A</v>
      </c>
      <c r="T632" s="52"/>
      <c r="U632" s="52"/>
      <c r="V632" s="38" t="e">
        <f>VLOOKUP(Таблица1[[#This Row],[Код условия поставки по ИНКОТЕРМС 2010]],Таблица10[],2,FALSE)</f>
        <v>#N/A</v>
      </c>
      <c r="X632" s="4" t="e">
        <f>VLOOKUP(Таблица1[[#This Row],[Код единицы измерения]],Таблица37[#All],2,FALSE)</f>
        <v>#N/A</v>
      </c>
      <c r="Z632" s="56"/>
      <c r="AA632" s="56"/>
      <c r="AB632" s="57">
        <f>Таблица1[[#This Row],[Кол-во/объем]]*Таблица1[[#This Row],[Маркетинговая цена за единицу, тенге без НДС]]</f>
        <v>0</v>
      </c>
      <c r="AC632" s="52"/>
      <c r="AD632" s="52"/>
      <c r="AE632" s="52"/>
    </row>
    <row r="633" spans="2:31" x14ac:dyDescent="0.3">
      <c r="B633" s="4" t="e">
        <f>VLOOKUP(Таблица1[[#This Row],[Наименование Заказчика]],Таблица3[],2,FALSE)</f>
        <v>#N/A</v>
      </c>
      <c r="C633" s="4" t="e">
        <f>VLOOKUP(Таблица1[[#This Row],[Наименование Заказчика]],Таблица3[],3,FALSE)</f>
        <v>#N/A</v>
      </c>
      <c r="N633" s="38" t="e">
        <f>VLOOKUP(Таблица1[[#This Row],[Код основания для проведения закупки с применением особого порядка]],Таблица4[#All],3,FALSE)</f>
        <v>#N/A</v>
      </c>
      <c r="O633" s="52"/>
      <c r="P633" s="52"/>
      <c r="Q633" s="52"/>
      <c r="R633" s="52"/>
      <c r="S633" s="38" t="e">
        <f>VLOOKUP(Таблица1[[#This Row],[Код страны поставки ТРУ]],Таблица8[],3,FALSE)</f>
        <v>#N/A</v>
      </c>
      <c r="T633" s="52"/>
      <c r="U633" s="52"/>
      <c r="V633" s="38" t="e">
        <f>VLOOKUP(Таблица1[[#This Row],[Код условия поставки по ИНКОТЕРМС 2010]],Таблица10[],2,FALSE)</f>
        <v>#N/A</v>
      </c>
      <c r="X633" s="4" t="e">
        <f>VLOOKUP(Таблица1[[#This Row],[Код единицы измерения]],Таблица37[#All],2,FALSE)</f>
        <v>#N/A</v>
      </c>
      <c r="Z633" s="56"/>
      <c r="AA633" s="56"/>
      <c r="AB633" s="57">
        <f>Таблица1[[#This Row],[Кол-во/объем]]*Таблица1[[#This Row],[Маркетинговая цена за единицу, тенге без НДС]]</f>
        <v>0</v>
      </c>
      <c r="AC633" s="52"/>
      <c r="AD633" s="52"/>
      <c r="AE633" s="52"/>
    </row>
    <row r="634" spans="2:31" x14ac:dyDescent="0.3">
      <c r="B634" s="4" t="e">
        <f>VLOOKUP(Таблица1[[#This Row],[Наименование Заказчика]],Таблица3[],2,FALSE)</f>
        <v>#N/A</v>
      </c>
      <c r="C634" s="4" t="e">
        <f>VLOOKUP(Таблица1[[#This Row],[Наименование Заказчика]],Таблица3[],3,FALSE)</f>
        <v>#N/A</v>
      </c>
      <c r="N634" s="38" t="e">
        <f>VLOOKUP(Таблица1[[#This Row],[Код основания для проведения закупки с применением особого порядка]],Таблица4[#All],3,FALSE)</f>
        <v>#N/A</v>
      </c>
      <c r="O634" s="52"/>
      <c r="P634" s="52"/>
      <c r="Q634" s="52"/>
      <c r="R634" s="52"/>
      <c r="S634" s="38" t="e">
        <f>VLOOKUP(Таблица1[[#This Row],[Код страны поставки ТРУ]],Таблица8[],3,FALSE)</f>
        <v>#N/A</v>
      </c>
      <c r="T634" s="52"/>
      <c r="U634" s="52"/>
      <c r="V634" s="38" t="e">
        <f>VLOOKUP(Таблица1[[#This Row],[Код условия поставки по ИНКОТЕРМС 2010]],Таблица10[],2,FALSE)</f>
        <v>#N/A</v>
      </c>
      <c r="X634" s="4" t="e">
        <f>VLOOKUP(Таблица1[[#This Row],[Код единицы измерения]],Таблица37[#All],2,FALSE)</f>
        <v>#N/A</v>
      </c>
      <c r="Z634" s="56"/>
      <c r="AA634" s="56"/>
      <c r="AB634" s="57">
        <f>Таблица1[[#This Row],[Кол-во/объем]]*Таблица1[[#This Row],[Маркетинговая цена за единицу, тенге без НДС]]</f>
        <v>0</v>
      </c>
      <c r="AC634" s="52"/>
      <c r="AD634" s="52"/>
      <c r="AE634" s="52"/>
    </row>
    <row r="635" spans="2:31" x14ac:dyDescent="0.3">
      <c r="B635" s="4" t="e">
        <f>VLOOKUP(Таблица1[[#This Row],[Наименование Заказчика]],Таблица3[],2,FALSE)</f>
        <v>#N/A</v>
      </c>
      <c r="C635" s="4" t="e">
        <f>VLOOKUP(Таблица1[[#This Row],[Наименование Заказчика]],Таблица3[],3,FALSE)</f>
        <v>#N/A</v>
      </c>
      <c r="N635" s="38" t="e">
        <f>VLOOKUP(Таблица1[[#This Row],[Код основания для проведения закупки с применением особого порядка]],Таблица4[#All],3,FALSE)</f>
        <v>#N/A</v>
      </c>
      <c r="O635" s="52"/>
      <c r="P635" s="52"/>
      <c r="Q635" s="52"/>
      <c r="R635" s="52"/>
      <c r="S635" s="38" t="e">
        <f>VLOOKUP(Таблица1[[#This Row],[Код страны поставки ТРУ]],Таблица8[],3,FALSE)</f>
        <v>#N/A</v>
      </c>
      <c r="T635" s="52"/>
      <c r="U635" s="52"/>
      <c r="V635" s="38" t="e">
        <f>VLOOKUP(Таблица1[[#This Row],[Код условия поставки по ИНКОТЕРМС 2010]],Таблица10[],2,FALSE)</f>
        <v>#N/A</v>
      </c>
      <c r="X635" s="4" t="e">
        <f>VLOOKUP(Таблица1[[#This Row],[Код единицы измерения]],Таблица37[#All],2,FALSE)</f>
        <v>#N/A</v>
      </c>
      <c r="Z635" s="56"/>
      <c r="AA635" s="56"/>
      <c r="AB635" s="57">
        <f>Таблица1[[#This Row],[Кол-во/объем]]*Таблица1[[#This Row],[Маркетинговая цена за единицу, тенге без НДС]]</f>
        <v>0</v>
      </c>
      <c r="AC635" s="52"/>
      <c r="AD635" s="52"/>
      <c r="AE635" s="52"/>
    </row>
    <row r="636" spans="2:31" x14ac:dyDescent="0.3">
      <c r="B636" s="4" t="e">
        <f>VLOOKUP(Таблица1[[#This Row],[Наименование Заказчика]],Таблица3[],2,FALSE)</f>
        <v>#N/A</v>
      </c>
      <c r="C636" s="4" t="e">
        <f>VLOOKUP(Таблица1[[#This Row],[Наименование Заказчика]],Таблица3[],3,FALSE)</f>
        <v>#N/A</v>
      </c>
      <c r="N636" s="38" t="e">
        <f>VLOOKUP(Таблица1[[#This Row],[Код основания для проведения закупки с применением особого порядка]],Таблица4[#All],3,FALSE)</f>
        <v>#N/A</v>
      </c>
      <c r="O636" s="52"/>
      <c r="P636" s="52"/>
      <c r="Q636" s="52"/>
      <c r="R636" s="52"/>
      <c r="S636" s="38" t="e">
        <f>VLOOKUP(Таблица1[[#This Row],[Код страны поставки ТРУ]],Таблица8[],3,FALSE)</f>
        <v>#N/A</v>
      </c>
      <c r="T636" s="52"/>
      <c r="U636" s="52"/>
      <c r="V636" s="38" t="e">
        <f>VLOOKUP(Таблица1[[#This Row],[Код условия поставки по ИНКОТЕРМС 2010]],Таблица10[],2,FALSE)</f>
        <v>#N/A</v>
      </c>
      <c r="X636" s="4" t="e">
        <f>VLOOKUP(Таблица1[[#This Row],[Код единицы измерения]],Таблица37[#All],2,FALSE)</f>
        <v>#N/A</v>
      </c>
      <c r="Z636" s="56"/>
      <c r="AA636" s="56"/>
      <c r="AB636" s="57">
        <f>Таблица1[[#This Row],[Кол-во/объем]]*Таблица1[[#This Row],[Маркетинговая цена за единицу, тенге без НДС]]</f>
        <v>0</v>
      </c>
      <c r="AC636" s="52"/>
      <c r="AD636" s="52"/>
      <c r="AE636" s="52"/>
    </row>
    <row r="637" spans="2:31" x14ac:dyDescent="0.3">
      <c r="B637" s="4" t="e">
        <f>VLOOKUP(Таблица1[[#This Row],[Наименование Заказчика]],Таблица3[],2,FALSE)</f>
        <v>#N/A</v>
      </c>
      <c r="C637" s="4" t="e">
        <f>VLOOKUP(Таблица1[[#This Row],[Наименование Заказчика]],Таблица3[],3,FALSE)</f>
        <v>#N/A</v>
      </c>
      <c r="N637" s="38" t="e">
        <f>VLOOKUP(Таблица1[[#This Row],[Код основания для проведения закупки с применением особого порядка]],Таблица4[#All],3,FALSE)</f>
        <v>#N/A</v>
      </c>
      <c r="O637" s="52"/>
      <c r="P637" s="52"/>
      <c r="Q637" s="52"/>
      <c r="R637" s="52"/>
      <c r="S637" s="38" t="e">
        <f>VLOOKUP(Таблица1[[#This Row],[Код страны поставки ТРУ]],Таблица8[],3,FALSE)</f>
        <v>#N/A</v>
      </c>
      <c r="T637" s="52"/>
      <c r="U637" s="52"/>
      <c r="V637" s="38" t="e">
        <f>VLOOKUP(Таблица1[[#This Row],[Код условия поставки по ИНКОТЕРМС 2010]],Таблица10[],2,FALSE)</f>
        <v>#N/A</v>
      </c>
      <c r="X637" s="4" t="e">
        <f>VLOOKUP(Таблица1[[#This Row],[Код единицы измерения]],Таблица37[#All],2,FALSE)</f>
        <v>#N/A</v>
      </c>
      <c r="Z637" s="56"/>
      <c r="AA637" s="56"/>
      <c r="AB637" s="57">
        <f>Таблица1[[#This Row],[Кол-во/объем]]*Таблица1[[#This Row],[Маркетинговая цена за единицу, тенге без НДС]]</f>
        <v>0</v>
      </c>
      <c r="AC637" s="52"/>
      <c r="AD637" s="52"/>
      <c r="AE637" s="52"/>
    </row>
    <row r="638" spans="2:31" x14ac:dyDescent="0.3">
      <c r="B638" s="4" t="e">
        <f>VLOOKUP(Таблица1[[#This Row],[Наименование Заказчика]],Таблица3[],2,FALSE)</f>
        <v>#N/A</v>
      </c>
      <c r="C638" s="4" t="e">
        <f>VLOOKUP(Таблица1[[#This Row],[Наименование Заказчика]],Таблица3[],3,FALSE)</f>
        <v>#N/A</v>
      </c>
      <c r="N638" s="38" t="e">
        <f>VLOOKUP(Таблица1[[#This Row],[Код основания для проведения закупки с применением особого порядка]],Таблица4[#All],3,FALSE)</f>
        <v>#N/A</v>
      </c>
      <c r="O638" s="52"/>
      <c r="P638" s="52"/>
      <c r="Q638" s="52"/>
      <c r="R638" s="52"/>
      <c r="S638" s="38" t="e">
        <f>VLOOKUP(Таблица1[[#This Row],[Код страны поставки ТРУ]],Таблица8[],3,FALSE)</f>
        <v>#N/A</v>
      </c>
      <c r="T638" s="52"/>
      <c r="U638" s="52"/>
      <c r="V638" s="38" t="e">
        <f>VLOOKUP(Таблица1[[#This Row],[Код условия поставки по ИНКОТЕРМС 2010]],Таблица10[],2,FALSE)</f>
        <v>#N/A</v>
      </c>
      <c r="X638" s="4" t="e">
        <f>VLOOKUP(Таблица1[[#This Row],[Код единицы измерения]],Таблица37[#All],2,FALSE)</f>
        <v>#N/A</v>
      </c>
      <c r="Z638" s="56"/>
      <c r="AA638" s="56"/>
      <c r="AB638" s="57">
        <f>Таблица1[[#This Row],[Кол-во/объем]]*Таблица1[[#This Row],[Маркетинговая цена за единицу, тенге без НДС]]</f>
        <v>0</v>
      </c>
      <c r="AC638" s="52"/>
      <c r="AD638" s="52"/>
      <c r="AE638" s="52"/>
    </row>
    <row r="639" spans="2:31" x14ac:dyDescent="0.3">
      <c r="B639" s="4" t="e">
        <f>VLOOKUP(Таблица1[[#This Row],[Наименование Заказчика]],Таблица3[],2,FALSE)</f>
        <v>#N/A</v>
      </c>
      <c r="C639" s="4" t="e">
        <f>VLOOKUP(Таблица1[[#This Row],[Наименование Заказчика]],Таблица3[],3,FALSE)</f>
        <v>#N/A</v>
      </c>
      <c r="N639" s="38" t="e">
        <f>VLOOKUP(Таблица1[[#This Row],[Код основания для проведения закупки с применением особого порядка]],Таблица4[#All],3,FALSE)</f>
        <v>#N/A</v>
      </c>
      <c r="O639" s="52"/>
      <c r="P639" s="52"/>
      <c r="Q639" s="52"/>
      <c r="R639" s="52"/>
      <c r="S639" s="38" t="e">
        <f>VLOOKUP(Таблица1[[#This Row],[Код страны поставки ТРУ]],Таблица8[],3,FALSE)</f>
        <v>#N/A</v>
      </c>
      <c r="T639" s="52"/>
      <c r="U639" s="52"/>
      <c r="V639" s="38" t="e">
        <f>VLOOKUP(Таблица1[[#This Row],[Код условия поставки по ИНКОТЕРМС 2010]],Таблица10[],2,FALSE)</f>
        <v>#N/A</v>
      </c>
      <c r="X639" s="4" t="e">
        <f>VLOOKUP(Таблица1[[#This Row],[Код единицы измерения]],Таблица37[#All],2,FALSE)</f>
        <v>#N/A</v>
      </c>
      <c r="Z639" s="56"/>
      <c r="AA639" s="56"/>
      <c r="AB639" s="57">
        <f>Таблица1[[#This Row],[Кол-во/объем]]*Таблица1[[#This Row],[Маркетинговая цена за единицу, тенге без НДС]]</f>
        <v>0</v>
      </c>
      <c r="AC639" s="52"/>
      <c r="AD639" s="52"/>
      <c r="AE639" s="52"/>
    </row>
    <row r="640" spans="2:31" x14ac:dyDescent="0.3">
      <c r="B640" s="4" t="e">
        <f>VLOOKUP(Таблица1[[#This Row],[Наименование Заказчика]],Таблица3[],2,FALSE)</f>
        <v>#N/A</v>
      </c>
      <c r="C640" s="4" t="e">
        <f>VLOOKUP(Таблица1[[#This Row],[Наименование Заказчика]],Таблица3[],3,FALSE)</f>
        <v>#N/A</v>
      </c>
      <c r="N640" s="38" t="e">
        <f>VLOOKUP(Таблица1[[#This Row],[Код основания для проведения закупки с применением особого порядка]],Таблица4[#All],3,FALSE)</f>
        <v>#N/A</v>
      </c>
      <c r="O640" s="52"/>
      <c r="P640" s="52"/>
      <c r="Q640" s="52"/>
      <c r="R640" s="52"/>
      <c r="S640" s="38" t="e">
        <f>VLOOKUP(Таблица1[[#This Row],[Код страны поставки ТРУ]],Таблица8[],3,FALSE)</f>
        <v>#N/A</v>
      </c>
      <c r="T640" s="52"/>
      <c r="U640" s="52"/>
      <c r="V640" s="38" t="e">
        <f>VLOOKUP(Таблица1[[#This Row],[Код условия поставки по ИНКОТЕРМС 2010]],Таблица10[],2,FALSE)</f>
        <v>#N/A</v>
      </c>
      <c r="X640" s="4" t="e">
        <f>VLOOKUP(Таблица1[[#This Row],[Код единицы измерения]],Таблица37[#All],2,FALSE)</f>
        <v>#N/A</v>
      </c>
      <c r="Z640" s="56"/>
      <c r="AA640" s="56"/>
      <c r="AB640" s="57">
        <f>Таблица1[[#This Row],[Кол-во/объем]]*Таблица1[[#This Row],[Маркетинговая цена за единицу, тенге без НДС]]</f>
        <v>0</v>
      </c>
      <c r="AC640" s="52"/>
      <c r="AD640" s="52"/>
      <c r="AE640" s="52"/>
    </row>
    <row r="641" spans="2:31" x14ac:dyDescent="0.3">
      <c r="B641" s="4" t="e">
        <f>VLOOKUP(Таблица1[[#This Row],[Наименование Заказчика]],Таблица3[],2,FALSE)</f>
        <v>#N/A</v>
      </c>
      <c r="C641" s="4" t="e">
        <f>VLOOKUP(Таблица1[[#This Row],[Наименование Заказчика]],Таблица3[],3,FALSE)</f>
        <v>#N/A</v>
      </c>
      <c r="N641" s="38" t="e">
        <f>VLOOKUP(Таблица1[[#This Row],[Код основания для проведения закупки с применением особого порядка]],Таблица4[#All],3,FALSE)</f>
        <v>#N/A</v>
      </c>
      <c r="O641" s="52"/>
      <c r="P641" s="52"/>
      <c r="Q641" s="52"/>
      <c r="R641" s="52"/>
      <c r="S641" s="38" t="e">
        <f>VLOOKUP(Таблица1[[#This Row],[Код страны поставки ТРУ]],Таблица8[],3,FALSE)</f>
        <v>#N/A</v>
      </c>
      <c r="T641" s="52"/>
      <c r="U641" s="52"/>
      <c r="V641" s="38" t="e">
        <f>VLOOKUP(Таблица1[[#This Row],[Код условия поставки по ИНКОТЕРМС 2010]],Таблица10[],2,FALSE)</f>
        <v>#N/A</v>
      </c>
      <c r="X641" s="4" t="e">
        <f>VLOOKUP(Таблица1[[#This Row],[Код единицы измерения]],Таблица37[#All],2,FALSE)</f>
        <v>#N/A</v>
      </c>
      <c r="Z641" s="56"/>
      <c r="AA641" s="56"/>
      <c r="AB641" s="57">
        <f>Таблица1[[#This Row],[Кол-во/объем]]*Таблица1[[#This Row],[Маркетинговая цена за единицу, тенге без НДС]]</f>
        <v>0</v>
      </c>
      <c r="AC641" s="52"/>
      <c r="AD641" s="52"/>
      <c r="AE641" s="52"/>
    </row>
    <row r="642" spans="2:31" x14ac:dyDescent="0.3">
      <c r="B642" s="4" t="e">
        <f>VLOOKUP(Таблица1[[#This Row],[Наименование Заказчика]],Таблица3[],2,FALSE)</f>
        <v>#N/A</v>
      </c>
      <c r="C642" s="4" t="e">
        <f>VLOOKUP(Таблица1[[#This Row],[Наименование Заказчика]],Таблица3[],3,FALSE)</f>
        <v>#N/A</v>
      </c>
      <c r="N642" s="38" t="e">
        <f>VLOOKUP(Таблица1[[#This Row],[Код основания для проведения закупки с применением особого порядка]],Таблица4[#All],3,FALSE)</f>
        <v>#N/A</v>
      </c>
      <c r="O642" s="52"/>
      <c r="P642" s="52"/>
      <c r="Q642" s="52"/>
      <c r="R642" s="52"/>
      <c r="S642" s="38" t="e">
        <f>VLOOKUP(Таблица1[[#This Row],[Код страны поставки ТРУ]],Таблица8[],3,FALSE)</f>
        <v>#N/A</v>
      </c>
      <c r="T642" s="52"/>
      <c r="U642" s="52"/>
      <c r="V642" s="38" t="e">
        <f>VLOOKUP(Таблица1[[#This Row],[Код условия поставки по ИНКОТЕРМС 2010]],Таблица10[],2,FALSE)</f>
        <v>#N/A</v>
      </c>
      <c r="X642" s="4" t="e">
        <f>VLOOKUP(Таблица1[[#This Row],[Код единицы измерения]],Таблица37[#All],2,FALSE)</f>
        <v>#N/A</v>
      </c>
      <c r="Z642" s="56"/>
      <c r="AA642" s="56"/>
      <c r="AB642" s="57">
        <f>Таблица1[[#This Row],[Кол-во/объем]]*Таблица1[[#This Row],[Маркетинговая цена за единицу, тенге без НДС]]</f>
        <v>0</v>
      </c>
      <c r="AC642" s="52"/>
      <c r="AD642" s="52"/>
      <c r="AE642" s="52"/>
    </row>
    <row r="643" spans="2:31" x14ac:dyDescent="0.3">
      <c r="B643" s="4" t="e">
        <f>VLOOKUP(Таблица1[[#This Row],[Наименование Заказчика]],Таблица3[],2,FALSE)</f>
        <v>#N/A</v>
      </c>
      <c r="C643" s="4" t="e">
        <f>VLOOKUP(Таблица1[[#This Row],[Наименование Заказчика]],Таблица3[],3,FALSE)</f>
        <v>#N/A</v>
      </c>
      <c r="N643" s="38" t="e">
        <f>VLOOKUP(Таблица1[[#This Row],[Код основания для проведения закупки с применением особого порядка]],Таблица4[#All],3,FALSE)</f>
        <v>#N/A</v>
      </c>
      <c r="O643" s="52"/>
      <c r="P643" s="52"/>
      <c r="Q643" s="52"/>
      <c r="R643" s="52"/>
      <c r="S643" s="38" t="e">
        <f>VLOOKUP(Таблица1[[#This Row],[Код страны поставки ТРУ]],Таблица8[],3,FALSE)</f>
        <v>#N/A</v>
      </c>
      <c r="T643" s="52"/>
      <c r="U643" s="52"/>
      <c r="V643" s="38" t="e">
        <f>VLOOKUP(Таблица1[[#This Row],[Код условия поставки по ИНКОТЕРМС 2010]],Таблица10[],2,FALSE)</f>
        <v>#N/A</v>
      </c>
      <c r="X643" s="4" t="e">
        <f>VLOOKUP(Таблица1[[#This Row],[Код единицы измерения]],Таблица37[#All],2,FALSE)</f>
        <v>#N/A</v>
      </c>
      <c r="Z643" s="56"/>
      <c r="AA643" s="56"/>
      <c r="AB643" s="57">
        <f>Таблица1[[#This Row],[Кол-во/объем]]*Таблица1[[#This Row],[Маркетинговая цена за единицу, тенге без НДС]]</f>
        <v>0</v>
      </c>
      <c r="AC643" s="52"/>
      <c r="AD643" s="52"/>
      <c r="AE643" s="52"/>
    </row>
    <row r="644" spans="2:31" x14ac:dyDescent="0.3">
      <c r="B644" s="4" t="e">
        <f>VLOOKUP(Таблица1[[#This Row],[Наименование Заказчика]],Таблица3[],2,FALSE)</f>
        <v>#N/A</v>
      </c>
      <c r="C644" s="4" t="e">
        <f>VLOOKUP(Таблица1[[#This Row],[Наименование Заказчика]],Таблица3[],3,FALSE)</f>
        <v>#N/A</v>
      </c>
      <c r="N644" s="38" t="e">
        <f>VLOOKUP(Таблица1[[#This Row],[Код основания для проведения закупки с применением особого порядка]],Таблица4[#All],3,FALSE)</f>
        <v>#N/A</v>
      </c>
      <c r="O644" s="52"/>
      <c r="P644" s="52"/>
      <c r="Q644" s="52"/>
      <c r="R644" s="52"/>
      <c r="S644" s="38" t="e">
        <f>VLOOKUP(Таблица1[[#This Row],[Код страны поставки ТРУ]],Таблица8[],3,FALSE)</f>
        <v>#N/A</v>
      </c>
      <c r="T644" s="52"/>
      <c r="U644" s="52"/>
      <c r="V644" s="38" t="e">
        <f>VLOOKUP(Таблица1[[#This Row],[Код условия поставки по ИНКОТЕРМС 2010]],Таблица10[],2,FALSE)</f>
        <v>#N/A</v>
      </c>
      <c r="X644" s="4" t="e">
        <f>VLOOKUP(Таблица1[[#This Row],[Код единицы измерения]],Таблица37[#All],2,FALSE)</f>
        <v>#N/A</v>
      </c>
      <c r="Z644" s="56"/>
      <c r="AA644" s="56"/>
      <c r="AB644" s="57">
        <f>Таблица1[[#This Row],[Кол-во/объем]]*Таблица1[[#This Row],[Маркетинговая цена за единицу, тенге без НДС]]</f>
        <v>0</v>
      </c>
      <c r="AC644" s="52"/>
      <c r="AD644" s="52"/>
      <c r="AE644" s="52"/>
    </row>
    <row r="645" spans="2:31" x14ac:dyDescent="0.3">
      <c r="B645" s="4" t="e">
        <f>VLOOKUP(Таблица1[[#This Row],[Наименование Заказчика]],Таблица3[],2,FALSE)</f>
        <v>#N/A</v>
      </c>
      <c r="C645" s="4" t="e">
        <f>VLOOKUP(Таблица1[[#This Row],[Наименование Заказчика]],Таблица3[],3,FALSE)</f>
        <v>#N/A</v>
      </c>
      <c r="N645" s="38" t="e">
        <f>VLOOKUP(Таблица1[[#This Row],[Код основания для проведения закупки с применением особого порядка]],Таблица4[#All],3,FALSE)</f>
        <v>#N/A</v>
      </c>
      <c r="O645" s="52"/>
      <c r="P645" s="52"/>
      <c r="Q645" s="52"/>
      <c r="R645" s="52"/>
      <c r="S645" s="38" t="e">
        <f>VLOOKUP(Таблица1[[#This Row],[Код страны поставки ТРУ]],Таблица8[],3,FALSE)</f>
        <v>#N/A</v>
      </c>
      <c r="T645" s="52"/>
      <c r="U645" s="52"/>
      <c r="V645" s="38" t="e">
        <f>VLOOKUP(Таблица1[[#This Row],[Код условия поставки по ИНКОТЕРМС 2010]],Таблица10[],2,FALSE)</f>
        <v>#N/A</v>
      </c>
      <c r="X645" s="4" t="e">
        <f>VLOOKUP(Таблица1[[#This Row],[Код единицы измерения]],Таблица37[#All],2,FALSE)</f>
        <v>#N/A</v>
      </c>
      <c r="Z645" s="56"/>
      <c r="AA645" s="56"/>
      <c r="AB645" s="57">
        <f>Таблица1[[#This Row],[Кол-во/объем]]*Таблица1[[#This Row],[Маркетинговая цена за единицу, тенге без НДС]]</f>
        <v>0</v>
      </c>
      <c r="AC645" s="52"/>
      <c r="AD645" s="52"/>
      <c r="AE645" s="52"/>
    </row>
    <row r="646" spans="2:31" x14ac:dyDescent="0.3">
      <c r="B646" s="4" t="e">
        <f>VLOOKUP(Таблица1[[#This Row],[Наименование Заказчика]],Таблица3[],2,FALSE)</f>
        <v>#N/A</v>
      </c>
      <c r="C646" s="4" t="e">
        <f>VLOOKUP(Таблица1[[#This Row],[Наименование Заказчика]],Таблица3[],3,FALSE)</f>
        <v>#N/A</v>
      </c>
      <c r="N646" s="38" t="e">
        <f>VLOOKUP(Таблица1[[#This Row],[Код основания для проведения закупки с применением особого порядка]],Таблица4[#All],3,FALSE)</f>
        <v>#N/A</v>
      </c>
      <c r="O646" s="52"/>
      <c r="P646" s="52"/>
      <c r="Q646" s="52"/>
      <c r="R646" s="52"/>
      <c r="S646" s="38" t="e">
        <f>VLOOKUP(Таблица1[[#This Row],[Код страны поставки ТРУ]],Таблица8[],3,FALSE)</f>
        <v>#N/A</v>
      </c>
      <c r="T646" s="52"/>
      <c r="U646" s="52"/>
      <c r="V646" s="38" t="e">
        <f>VLOOKUP(Таблица1[[#This Row],[Код условия поставки по ИНКОТЕРМС 2010]],Таблица10[],2,FALSE)</f>
        <v>#N/A</v>
      </c>
      <c r="X646" s="4" t="e">
        <f>VLOOKUP(Таблица1[[#This Row],[Код единицы измерения]],Таблица37[#All],2,FALSE)</f>
        <v>#N/A</v>
      </c>
      <c r="Z646" s="56"/>
      <c r="AA646" s="56"/>
      <c r="AB646" s="57">
        <f>Таблица1[[#This Row],[Кол-во/объем]]*Таблица1[[#This Row],[Маркетинговая цена за единицу, тенге без НДС]]</f>
        <v>0</v>
      </c>
      <c r="AC646" s="52"/>
      <c r="AD646" s="52"/>
      <c r="AE646" s="52"/>
    </row>
    <row r="647" spans="2:31" x14ac:dyDescent="0.3">
      <c r="B647" s="4" t="e">
        <f>VLOOKUP(Таблица1[[#This Row],[Наименование Заказчика]],Таблица3[],2,FALSE)</f>
        <v>#N/A</v>
      </c>
      <c r="C647" s="4" t="e">
        <f>VLOOKUP(Таблица1[[#This Row],[Наименование Заказчика]],Таблица3[],3,FALSE)</f>
        <v>#N/A</v>
      </c>
      <c r="N647" s="38" t="e">
        <f>VLOOKUP(Таблица1[[#This Row],[Код основания для проведения закупки с применением особого порядка]],Таблица4[#All],3,FALSE)</f>
        <v>#N/A</v>
      </c>
      <c r="O647" s="52"/>
      <c r="P647" s="52"/>
      <c r="Q647" s="52"/>
      <c r="R647" s="52"/>
      <c r="S647" s="38" t="e">
        <f>VLOOKUP(Таблица1[[#This Row],[Код страны поставки ТРУ]],Таблица8[],3,FALSE)</f>
        <v>#N/A</v>
      </c>
      <c r="T647" s="52"/>
      <c r="U647" s="52"/>
      <c r="V647" s="38" t="e">
        <f>VLOOKUP(Таблица1[[#This Row],[Код условия поставки по ИНКОТЕРМС 2010]],Таблица10[],2,FALSE)</f>
        <v>#N/A</v>
      </c>
      <c r="X647" s="4" t="e">
        <f>VLOOKUP(Таблица1[[#This Row],[Код единицы измерения]],Таблица37[#All],2,FALSE)</f>
        <v>#N/A</v>
      </c>
      <c r="Z647" s="56"/>
      <c r="AA647" s="56"/>
      <c r="AB647" s="57">
        <f>Таблица1[[#This Row],[Кол-во/объем]]*Таблица1[[#This Row],[Маркетинговая цена за единицу, тенге без НДС]]</f>
        <v>0</v>
      </c>
      <c r="AC647" s="52"/>
      <c r="AD647" s="52"/>
      <c r="AE647" s="52"/>
    </row>
    <row r="648" spans="2:31" x14ac:dyDescent="0.3">
      <c r="B648" s="4" t="e">
        <f>VLOOKUP(Таблица1[[#This Row],[Наименование Заказчика]],Таблица3[],2,FALSE)</f>
        <v>#N/A</v>
      </c>
      <c r="C648" s="4" t="e">
        <f>VLOOKUP(Таблица1[[#This Row],[Наименование Заказчика]],Таблица3[],3,FALSE)</f>
        <v>#N/A</v>
      </c>
      <c r="N648" s="38" t="e">
        <f>VLOOKUP(Таблица1[[#This Row],[Код основания для проведения закупки с применением особого порядка]],Таблица4[#All],3,FALSE)</f>
        <v>#N/A</v>
      </c>
      <c r="O648" s="52"/>
      <c r="P648" s="52"/>
      <c r="Q648" s="52"/>
      <c r="R648" s="52"/>
      <c r="S648" s="38" t="e">
        <f>VLOOKUP(Таблица1[[#This Row],[Код страны поставки ТРУ]],Таблица8[],3,FALSE)</f>
        <v>#N/A</v>
      </c>
      <c r="T648" s="52"/>
      <c r="U648" s="52"/>
      <c r="V648" s="38" t="e">
        <f>VLOOKUP(Таблица1[[#This Row],[Код условия поставки по ИНКОТЕРМС 2010]],Таблица10[],2,FALSE)</f>
        <v>#N/A</v>
      </c>
      <c r="X648" s="4" t="e">
        <f>VLOOKUP(Таблица1[[#This Row],[Код единицы измерения]],Таблица37[#All],2,FALSE)</f>
        <v>#N/A</v>
      </c>
      <c r="Z648" s="56"/>
      <c r="AA648" s="56"/>
      <c r="AB648" s="57">
        <f>Таблица1[[#This Row],[Кол-во/объем]]*Таблица1[[#This Row],[Маркетинговая цена за единицу, тенге без НДС]]</f>
        <v>0</v>
      </c>
      <c r="AC648" s="52"/>
      <c r="AD648" s="52"/>
      <c r="AE648" s="52"/>
    </row>
    <row r="649" spans="2:31" x14ac:dyDescent="0.3">
      <c r="B649" s="4" t="e">
        <f>VLOOKUP(Таблица1[[#This Row],[Наименование Заказчика]],Таблица3[],2,FALSE)</f>
        <v>#N/A</v>
      </c>
      <c r="C649" s="4" t="e">
        <f>VLOOKUP(Таблица1[[#This Row],[Наименование Заказчика]],Таблица3[],3,FALSE)</f>
        <v>#N/A</v>
      </c>
      <c r="N649" s="38" t="e">
        <f>VLOOKUP(Таблица1[[#This Row],[Код основания для проведения закупки с применением особого порядка]],Таблица4[#All],3,FALSE)</f>
        <v>#N/A</v>
      </c>
      <c r="O649" s="52"/>
      <c r="P649" s="52"/>
      <c r="Q649" s="52"/>
      <c r="R649" s="52"/>
      <c r="S649" s="38" t="e">
        <f>VLOOKUP(Таблица1[[#This Row],[Код страны поставки ТРУ]],Таблица8[],3,FALSE)</f>
        <v>#N/A</v>
      </c>
      <c r="T649" s="52"/>
      <c r="U649" s="52"/>
      <c r="V649" s="38" t="e">
        <f>VLOOKUP(Таблица1[[#This Row],[Код условия поставки по ИНКОТЕРМС 2010]],Таблица10[],2,FALSE)</f>
        <v>#N/A</v>
      </c>
      <c r="X649" s="4" t="e">
        <f>VLOOKUP(Таблица1[[#This Row],[Код единицы измерения]],Таблица37[#All],2,FALSE)</f>
        <v>#N/A</v>
      </c>
      <c r="Z649" s="56"/>
      <c r="AA649" s="56"/>
      <c r="AB649" s="57">
        <f>Таблица1[[#This Row],[Кол-во/объем]]*Таблица1[[#This Row],[Маркетинговая цена за единицу, тенге без НДС]]</f>
        <v>0</v>
      </c>
      <c r="AC649" s="52"/>
      <c r="AD649" s="52"/>
      <c r="AE649" s="52"/>
    </row>
    <row r="650" spans="2:31" x14ac:dyDescent="0.3">
      <c r="B650" s="4" t="e">
        <f>VLOOKUP(Таблица1[[#This Row],[Наименование Заказчика]],Таблица3[],2,FALSE)</f>
        <v>#N/A</v>
      </c>
      <c r="C650" s="4" t="e">
        <f>VLOOKUP(Таблица1[[#This Row],[Наименование Заказчика]],Таблица3[],3,FALSE)</f>
        <v>#N/A</v>
      </c>
      <c r="N650" s="38" t="e">
        <f>VLOOKUP(Таблица1[[#This Row],[Код основания для проведения закупки с применением особого порядка]],Таблица4[#All],3,FALSE)</f>
        <v>#N/A</v>
      </c>
      <c r="O650" s="52"/>
      <c r="P650" s="52"/>
      <c r="Q650" s="52"/>
      <c r="R650" s="52"/>
      <c r="S650" s="38" t="e">
        <f>VLOOKUP(Таблица1[[#This Row],[Код страны поставки ТРУ]],Таблица8[],3,FALSE)</f>
        <v>#N/A</v>
      </c>
      <c r="T650" s="52"/>
      <c r="U650" s="52"/>
      <c r="V650" s="38" t="e">
        <f>VLOOKUP(Таблица1[[#This Row],[Код условия поставки по ИНКОТЕРМС 2010]],Таблица10[],2,FALSE)</f>
        <v>#N/A</v>
      </c>
      <c r="X650" s="4" t="e">
        <f>VLOOKUP(Таблица1[[#This Row],[Код единицы измерения]],Таблица37[#All],2,FALSE)</f>
        <v>#N/A</v>
      </c>
      <c r="Z650" s="56"/>
      <c r="AA650" s="56"/>
      <c r="AB650" s="57">
        <f>Таблица1[[#This Row],[Кол-во/объем]]*Таблица1[[#This Row],[Маркетинговая цена за единицу, тенге без НДС]]</f>
        <v>0</v>
      </c>
      <c r="AC650" s="52"/>
      <c r="AD650" s="52"/>
      <c r="AE650" s="52"/>
    </row>
    <row r="651" spans="2:31" x14ac:dyDescent="0.3">
      <c r="B651" s="4" t="e">
        <f>VLOOKUP(Таблица1[[#This Row],[Наименование Заказчика]],Таблица3[],2,FALSE)</f>
        <v>#N/A</v>
      </c>
      <c r="C651" s="4" t="e">
        <f>VLOOKUP(Таблица1[[#This Row],[Наименование Заказчика]],Таблица3[],3,FALSE)</f>
        <v>#N/A</v>
      </c>
      <c r="N651" s="38" t="e">
        <f>VLOOKUP(Таблица1[[#This Row],[Код основания для проведения закупки с применением особого порядка]],Таблица4[#All],3,FALSE)</f>
        <v>#N/A</v>
      </c>
      <c r="O651" s="52"/>
      <c r="P651" s="52"/>
      <c r="Q651" s="52"/>
      <c r="R651" s="52"/>
      <c r="S651" s="38" t="e">
        <f>VLOOKUP(Таблица1[[#This Row],[Код страны поставки ТРУ]],Таблица8[],3,FALSE)</f>
        <v>#N/A</v>
      </c>
      <c r="T651" s="52"/>
      <c r="U651" s="52"/>
      <c r="V651" s="38" t="e">
        <f>VLOOKUP(Таблица1[[#This Row],[Код условия поставки по ИНКОТЕРМС 2010]],Таблица10[],2,FALSE)</f>
        <v>#N/A</v>
      </c>
      <c r="X651" s="4" t="e">
        <f>VLOOKUP(Таблица1[[#This Row],[Код единицы измерения]],Таблица37[#All],2,FALSE)</f>
        <v>#N/A</v>
      </c>
      <c r="Z651" s="56"/>
      <c r="AA651" s="56"/>
      <c r="AB651" s="57">
        <f>Таблица1[[#This Row],[Кол-во/объем]]*Таблица1[[#This Row],[Маркетинговая цена за единицу, тенге без НДС]]</f>
        <v>0</v>
      </c>
      <c r="AC651" s="52"/>
      <c r="AD651" s="52"/>
      <c r="AE651" s="52"/>
    </row>
    <row r="652" spans="2:31" x14ac:dyDescent="0.3">
      <c r="B652" s="4" t="e">
        <f>VLOOKUP(Таблица1[[#This Row],[Наименование Заказчика]],Таблица3[],2,FALSE)</f>
        <v>#N/A</v>
      </c>
      <c r="C652" s="4" t="e">
        <f>VLOOKUP(Таблица1[[#This Row],[Наименование Заказчика]],Таблица3[],3,FALSE)</f>
        <v>#N/A</v>
      </c>
      <c r="N652" s="38" t="e">
        <f>VLOOKUP(Таблица1[[#This Row],[Код основания для проведения закупки с применением особого порядка]],Таблица4[#All],3,FALSE)</f>
        <v>#N/A</v>
      </c>
      <c r="O652" s="52"/>
      <c r="P652" s="52"/>
      <c r="Q652" s="52"/>
      <c r="R652" s="52"/>
      <c r="S652" s="38" t="e">
        <f>VLOOKUP(Таблица1[[#This Row],[Код страны поставки ТРУ]],Таблица8[],3,FALSE)</f>
        <v>#N/A</v>
      </c>
      <c r="T652" s="52"/>
      <c r="U652" s="52"/>
      <c r="V652" s="38" t="e">
        <f>VLOOKUP(Таблица1[[#This Row],[Код условия поставки по ИНКОТЕРМС 2010]],Таблица10[],2,FALSE)</f>
        <v>#N/A</v>
      </c>
      <c r="X652" s="4" t="e">
        <f>VLOOKUP(Таблица1[[#This Row],[Код единицы измерения]],Таблица37[#All],2,FALSE)</f>
        <v>#N/A</v>
      </c>
      <c r="Z652" s="56"/>
      <c r="AA652" s="56"/>
      <c r="AB652" s="57">
        <f>Таблица1[[#This Row],[Кол-во/объем]]*Таблица1[[#This Row],[Маркетинговая цена за единицу, тенге без НДС]]</f>
        <v>0</v>
      </c>
      <c r="AC652" s="52"/>
      <c r="AD652" s="52"/>
      <c r="AE652" s="52"/>
    </row>
    <row r="653" spans="2:31" x14ac:dyDescent="0.3">
      <c r="B653" s="4" t="e">
        <f>VLOOKUP(Таблица1[[#This Row],[Наименование Заказчика]],Таблица3[],2,FALSE)</f>
        <v>#N/A</v>
      </c>
      <c r="C653" s="4" t="e">
        <f>VLOOKUP(Таблица1[[#This Row],[Наименование Заказчика]],Таблица3[],3,FALSE)</f>
        <v>#N/A</v>
      </c>
      <c r="N653" s="38" t="e">
        <f>VLOOKUP(Таблица1[[#This Row],[Код основания для проведения закупки с применением особого порядка]],Таблица4[#All],3,FALSE)</f>
        <v>#N/A</v>
      </c>
      <c r="O653" s="52"/>
      <c r="P653" s="52"/>
      <c r="Q653" s="52"/>
      <c r="R653" s="52"/>
      <c r="S653" s="38" t="e">
        <f>VLOOKUP(Таблица1[[#This Row],[Код страны поставки ТРУ]],Таблица8[],3,FALSE)</f>
        <v>#N/A</v>
      </c>
      <c r="T653" s="52"/>
      <c r="U653" s="52"/>
      <c r="V653" s="38" t="e">
        <f>VLOOKUP(Таблица1[[#This Row],[Код условия поставки по ИНКОТЕРМС 2010]],Таблица10[],2,FALSE)</f>
        <v>#N/A</v>
      </c>
      <c r="X653" s="4" t="e">
        <f>VLOOKUP(Таблица1[[#This Row],[Код единицы измерения]],Таблица37[#All],2,FALSE)</f>
        <v>#N/A</v>
      </c>
      <c r="Z653" s="56"/>
      <c r="AA653" s="56"/>
      <c r="AB653" s="57">
        <f>Таблица1[[#This Row],[Кол-во/объем]]*Таблица1[[#This Row],[Маркетинговая цена за единицу, тенге без НДС]]</f>
        <v>0</v>
      </c>
      <c r="AC653" s="52"/>
      <c r="AD653" s="52"/>
      <c r="AE653" s="52"/>
    </row>
    <row r="654" spans="2:31" x14ac:dyDescent="0.3">
      <c r="B654" s="4" t="e">
        <f>VLOOKUP(Таблица1[[#This Row],[Наименование Заказчика]],Таблица3[],2,FALSE)</f>
        <v>#N/A</v>
      </c>
      <c r="C654" s="4" t="e">
        <f>VLOOKUP(Таблица1[[#This Row],[Наименование Заказчика]],Таблица3[],3,FALSE)</f>
        <v>#N/A</v>
      </c>
      <c r="N654" s="38" t="e">
        <f>VLOOKUP(Таблица1[[#This Row],[Код основания для проведения закупки с применением особого порядка]],Таблица4[#All],3,FALSE)</f>
        <v>#N/A</v>
      </c>
      <c r="O654" s="52"/>
      <c r="P654" s="52"/>
      <c r="Q654" s="52"/>
      <c r="R654" s="52"/>
      <c r="S654" s="38" t="e">
        <f>VLOOKUP(Таблица1[[#This Row],[Код страны поставки ТРУ]],Таблица8[],3,FALSE)</f>
        <v>#N/A</v>
      </c>
      <c r="T654" s="52"/>
      <c r="U654" s="52"/>
      <c r="V654" s="38" t="e">
        <f>VLOOKUP(Таблица1[[#This Row],[Код условия поставки по ИНКОТЕРМС 2010]],Таблица10[],2,FALSE)</f>
        <v>#N/A</v>
      </c>
      <c r="X654" s="4" t="e">
        <f>VLOOKUP(Таблица1[[#This Row],[Код единицы измерения]],Таблица37[#All],2,FALSE)</f>
        <v>#N/A</v>
      </c>
      <c r="Z654" s="56"/>
      <c r="AA654" s="56"/>
      <c r="AB654" s="57">
        <f>Таблица1[[#This Row],[Кол-во/объем]]*Таблица1[[#This Row],[Маркетинговая цена за единицу, тенге без НДС]]</f>
        <v>0</v>
      </c>
      <c r="AC654" s="52"/>
      <c r="AD654" s="52"/>
      <c r="AE654" s="52"/>
    </row>
    <row r="655" spans="2:31" x14ac:dyDescent="0.3">
      <c r="B655" s="4" t="e">
        <f>VLOOKUP(Таблица1[[#This Row],[Наименование Заказчика]],Таблица3[],2,FALSE)</f>
        <v>#N/A</v>
      </c>
      <c r="C655" s="4" t="e">
        <f>VLOOKUP(Таблица1[[#This Row],[Наименование Заказчика]],Таблица3[],3,FALSE)</f>
        <v>#N/A</v>
      </c>
      <c r="N655" s="38" t="e">
        <f>VLOOKUP(Таблица1[[#This Row],[Код основания для проведения закупки с применением особого порядка]],Таблица4[#All],3,FALSE)</f>
        <v>#N/A</v>
      </c>
      <c r="O655" s="52"/>
      <c r="P655" s="52"/>
      <c r="Q655" s="52"/>
      <c r="R655" s="52"/>
      <c r="S655" s="38" t="e">
        <f>VLOOKUP(Таблица1[[#This Row],[Код страны поставки ТРУ]],Таблица8[],3,FALSE)</f>
        <v>#N/A</v>
      </c>
      <c r="T655" s="52"/>
      <c r="U655" s="52"/>
      <c r="V655" s="38" t="e">
        <f>VLOOKUP(Таблица1[[#This Row],[Код условия поставки по ИНКОТЕРМС 2010]],Таблица10[],2,FALSE)</f>
        <v>#N/A</v>
      </c>
      <c r="X655" s="4" t="e">
        <f>VLOOKUP(Таблица1[[#This Row],[Код единицы измерения]],Таблица37[#All],2,FALSE)</f>
        <v>#N/A</v>
      </c>
      <c r="Z655" s="56"/>
      <c r="AA655" s="56"/>
      <c r="AB655" s="57">
        <f>Таблица1[[#This Row],[Кол-во/объем]]*Таблица1[[#This Row],[Маркетинговая цена за единицу, тенге без НДС]]</f>
        <v>0</v>
      </c>
      <c r="AC655" s="52"/>
      <c r="AD655" s="52"/>
      <c r="AE655" s="52"/>
    </row>
    <row r="656" spans="2:31" x14ac:dyDescent="0.3">
      <c r="B656" s="4" t="e">
        <f>VLOOKUP(Таблица1[[#This Row],[Наименование Заказчика]],Таблица3[],2,FALSE)</f>
        <v>#N/A</v>
      </c>
      <c r="C656" s="4" t="e">
        <f>VLOOKUP(Таблица1[[#This Row],[Наименование Заказчика]],Таблица3[],3,FALSE)</f>
        <v>#N/A</v>
      </c>
      <c r="N656" s="38" t="e">
        <f>VLOOKUP(Таблица1[[#This Row],[Код основания для проведения закупки с применением особого порядка]],Таблица4[#All],3,FALSE)</f>
        <v>#N/A</v>
      </c>
      <c r="O656" s="52"/>
      <c r="P656" s="52"/>
      <c r="Q656" s="52"/>
      <c r="R656" s="52"/>
      <c r="S656" s="38" t="e">
        <f>VLOOKUP(Таблица1[[#This Row],[Код страны поставки ТРУ]],Таблица8[],3,FALSE)</f>
        <v>#N/A</v>
      </c>
      <c r="T656" s="52"/>
      <c r="U656" s="52"/>
      <c r="V656" s="38" t="e">
        <f>VLOOKUP(Таблица1[[#This Row],[Код условия поставки по ИНКОТЕРМС 2010]],Таблица10[],2,FALSE)</f>
        <v>#N/A</v>
      </c>
      <c r="X656" s="4" t="e">
        <f>VLOOKUP(Таблица1[[#This Row],[Код единицы измерения]],Таблица37[#All],2,FALSE)</f>
        <v>#N/A</v>
      </c>
      <c r="Z656" s="56"/>
      <c r="AA656" s="56"/>
      <c r="AB656" s="57">
        <f>Таблица1[[#This Row],[Кол-во/объем]]*Таблица1[[#This Row],[Маркетинговая цена за единицу, тенге без НДС]]</f>
        <v>0</v>
      </c>
      <c r="AC656" s="52"/>
      <c r="AD656" s="52"/>
      <c r="AE656" s="52"/>
    </row>
    <row r="657" spans="2:31" x14ac:dyDescent="0.3">
      <c r="B657" s="4" t="e">
        <f>VLOOKUP(Таблица1[[#This Row],[Наименование Заказчика]],Таблица3[],2,FALSE)</f>
        <v>#N/A</v>
      </c>
      <c r="C657" s="4" t="e">
        <f>VLOOKUP(Таблица1[[#This Row],[Наименование Заказчика]],Таблица3[],3,FALSE)</f>
        <v>#N/A</v>
      </c>
      <c r="N657" s="38" t="e">
        <f>VLOOKUP(Таблица1[[#This Row],[Код основания для проведения закупки с применением особого порядка]],Таблица4[#All],3,FALSE)</f>
        <v>#N/A</v>
      </c>
      <c r="O657" s="52"/>
      <c r="P657" s="52"/>
      <c r="Q657" s="52"/>
      <c r="R657" s="52"/>
      <c r="S657" s="38" t="e">
        <f>VLOOKUP(Таблица1[[#This Row],[Код страны поставки ТРУ]],Таблица8[],3,FALSE)</f>
        <v>#N/A</v>
      </c>
      <c r="T657" s="52"/>
      <c r="U657" s="52"/>
      <c r="V657" s="38" t="e">
        <f>VLOOKUP(Таблица1[[#This Row],[Код условия поставки по ИНКОТЕРМС 2010]],Таблица10[],2,FALSE)</f>
        <v>#N/A</v>
      </c>
      <c r="X657" s="4" t="e">
        <f>VLOOKUP(Таблица1[[#This Row],[Код единицы измерения]],Таблица37[#All],2,FALSE)</f>
        <v>#N/A</v>
      </c>
      <c r="Z657" s="56"/>
      <c r="AA657" s="56"/>
      <c r="AB657" s="57">
        <f>Таблица1[[#This Row],[Кол-во/объем]]*Таблица1[[#This Row],[Маркетинговая цена за единицу, тенге без НДС]]</f>
        <v>0</v>
      </c>
      <c r="AC657" s="52"/>
      <c r="AD657" s="52"/>
      <c r="AE657" s="52"/>
    </row>
    <row r="658" spans="2:31" x14ac:dyDescent="0.3">
      <c r="B658" s="4" t="e">
        <f>VLOOKUP(Таблица1[[#This Row],[Наименование Заказчика]],Таблица3[],2,FALSE)</f>
        <v>#N/A</v>
      </c>
      <c r="C658" s="4" t="e">
        <f>VLOOKUP(Таблица1[[#This Row],[Наименование Заказчика]],Таблица3[],3,FALSE)</f>
        <v>#N/A</v>
      </c>
      <c r="N658" s="38" t="e">
        <f>VLOOKUP(Таблица1[[#This Row],[Код основания для проведения закупки с применением особого порядка]],Таблица4[#All],3,FALSE)</f>
        <v>#N/A</v>
      </c>
      <c r="O658" s="52"/>
      <c r="P658" s="52"/>
      <c r="Q658" s="52"/>
      <c r="R658" s="52"/>
      <c r="S658" s="38" t="e">
        <f>VLOOKUP(Таблица1[[#This Row],[Код страны поставки ТРУ]],Таблица8[],3,FALSE)</f>
        <v>#N/A</v>
      </c>
      <c r="T658" s="52"/>
      <c r="U658" s="52"/>
      <c r="V658" s="38" t="e">
        <f>VLOOKUP(Таблица1[[#This Row],[Код условия поставки по ИНКОТЕРМС 2010]],Таблица10[],2,FALSE)</f>
        <v>#N/A</v>
      </c>
      <c r="X658" s="4" t="e">
        <f>VLOOKUP(Таблица1[[#This Row],[Код единицы измерения]],Таблица37[#All],2,FALSE)</f>
        <v>#N/A</v>
      </c>
      <c r="Z658" s="56"/>
      <c r="AA658" s="56"/>
      <c r="AB658" s="57">
        <f>Таблица1[[#This Row],[Кол-во/объем]]*Таблица1[[#This Row],[Маркетинговая цена за единицу, тенге без НДС]]</f>
        <v>0</v>
      </c>
      <c r="AC658" s="52"/>
      <c r="AD658" s="52"/>
      <c r="AE658" s="52"/>
    </row>
    <row r="659" spans="2:31" x14ac:dyDescent="0.3">
      <c r="B659" s="4" t="e">
        <f>VLOOKUP(Таблица1[[#This Row],[Наименование Заказчика]],Таблица3[],2,FALSE)</f>
        <v>#N/A</v>
      </c>
      <c r="C659" s="4" t="e">
        <f>VLOOKUP(Таблица1[[#This Row],[Наименование Заказчика]],Таблица3[],3,FALSE)</f>
        <v>#N/A</v>
      </c>
      <c r="N659" s="38" t="e">
        <f>VLOOKUP(Таблица1[[#This Row],[Код основания для проведения закупки с применением особого порядка]],Таблица4[#All],3,FALSE)</f>
        <v>#N/A</v>
      </c>
      <c r="O659" s="52"/>
      <c r="P659" s="52"/>
      <c r="Q659" s="52"/>
      <c r="R659" s="52"/>
      <c r="S659" s="38" t="e">
        <f>VLOOKUP(Таблица1[[#This Row],[Код страны поставки ТРУ]],Таблица8[],3,FALSE)</f>
        <v>#N/A</v>
      </c>
      <c r="T659" s="52"/>
      <c r="U659" s="52"/>
      <c r="V659" s="38" t="e">
        <f>VLOOKUP(Таблица1[[#This Row],[Код условия поставки по ИНКОТЕРМС 2010]],Таблица10[],2,FALSE)</f>
        <v>#N/A</v>
      </c>
      <c r="X659" s="4" t="e">
        <f>VLOOKUP(Таблица1[[#This Row],[Код единицы измерения]],Таблица37[#All],2,FALSE)</f>
        <v>#N/A</v>
      </c>
      <c r="Z659" s="56"/>
      <c r="AA659" s="56"/>
      <c r="AB659" s="57">
        <f>Таблица1[[#This Row],[Кол-во/объем]]*Таблица1[[#This Row],[Маркетинговая цена за единицу, тенге без НДС]]</f>
        <v>0</v>
      </c>
      <c r="AC659" s="52"/>
      <c r="AD659" s="52"/>
      <c r="AE659" s="52"/>
    </row>
    <row r="660" spans="2:31" x14ac:dyDescent="0.3">
      <c r="B660" s="4" t="e">
        <f>VLOOKUP(Таблица1[[#This Row],[Наименование Заказчика]],Таблица3[],2,FALSE)</f>
        <v>#N/A</v>
      </c>
      <c r="C660" s="4" t="e">
        <f>VLOOKUP(Таблица1[[#This Row],[Наименование Заказчика]],Таблица3[],3,FALSE)</f>
        <v>#N/A</v>
      </c>
      <c r="N660" s="38" t="e">
        <f>VLOOKUP(Таблица1[[#This Row],[Код основания для проведения закупки с применением особого порядка]],Таблица4[#All],3,FALSE)</f>
        <v>#N/A</v>
      </c>
      <c r="O660" s="52"/>
      <c r="P660" s="52"/>
      <c r="Q660" s="52"/>
      <c r="R660" s="52"/>
      <c r="S660" s="38" t="e">
        <f>VLOOKUP(Таблица1[[#This Row],[Код страны поставки ТРУ]],Таблица8[],3,FALSE)</f>
        <v>#N/A</v>
      </c>
      <c r="T660" s="52"/>
      <c r="U660" s="52"/>
      <c r="V660" s="38" t="e">
        <f>VLOOKUP(Таблица1[[#This Row],[Код условия поставки по ИНКОТЕРМС 2010]],Таблица10[],2,FALSE)</f>
        <v>#N/A</v>
      </c>
      <c r="X660" s="4" t="e">
        <f>VLOOKUP(Таблица1[[#This Row],[Код единицы измерения]],Таблица37[#All],2,FALSE)</f>
        <v>#N/A</v>
      </c>
      <c r="Z660" s="56"/>
      <c r="AA660" s="56"/>
      <c r="AB660" s="57">
        <f>Таблица1[[#This Row],[Кол-во/объем]]*Таблица1[[#This Row],[Маркетинговая цена за единицу, тенге без НДС]]</f>
        <v>0</v>
      </c>
      <c r="AC660" s="52"/>
      <c r="AD660" s="52"/>
      <c r="AE660" s="52"/>
    </row>
    <row r="661" spans="2:31" x14ac:dyDescent="0.3">
      <c r="B661" s="4" t="e">
        <f>VLOOKUP(Таблица1[[#This Row],[Наименование Заказчика]],Таблица3[],2,FALSE)</f>
        <v>#N/A</v>
      </c>
      <c r="C661" s="4" t="e">
        <f>VLOOKUP(Таблица1[[#This Row],[Наименование Заказчика]],Таблица3[],3,FALSE)</f>
        <v>#N/A</v>
      </c>
      <c r="N661" s="38" t="e">
        <f>VLOOKUP(Таблица1[[#This Row],[Код основания для проведения закупки с применением особого порядка]],Таблица4[#All],3,FALSE)</f>
        <v>#N/A</v>
      </c>
      <c r="O661" s="52"/>
      <c r="P661" s="52"/>
      <c r="Q661" s="52"/>
      <c r="R661" s="52"/>
      <c r="S661" s="38" t="e">
        <f>VLOOKUP(Таблица1[[#This Row],[Код страны поставки ТРУ]],Таблица8[],3,FALSE)</f>
        <v>#N/A</v>
      </c>
      <c r="T661" s="52"/>
      <c r="U661" s="52"/>
      <c r="V661" s="38" t="e">
        <f>VLOOKUP(Таблица1[[#This Row],[Код условия поставки по ИНКОТЕРМС 2010]],Таблица10[],2,FALSE)</f>
        <v>#N/A</v>
      </c>
      <c r="X661" s="4" t="e">
        <f>VLOOKUP(Таблица1[[#This Row],[Код единицы измерения]],Таблица37[#All],2,FALSE)</f>
        <v>#N/A</v>
      </c>
      <c r="Z661" s="56"/>
      <c r="AA661" s="56"/>
      <c r="AB661" s="57">
        <f>Таблица1[[#This Row],[Кол-во/объем]]*Таблица1[[#This Row],[Маркетинговая цена за единицу, тенге без НДС]]</f>
        <v>0</v>
      </c>
      <c r="AC661" s="52"/>
      <c r="AD661" s="52"/>
      <c r="AE661" s="52"/>
    </row>
    <row r="662" spans="2:31" x14ac:dyDescent="0.3">
      <c r="B662" s="4" t="e">
        <f>VLOOKUP(Таблица1[[#This Row],[Наименование Заказчика]],Таблица3[],2,FALSE)</f>
        <v>#N/A</v>
      </c>
      <c r="C662" s="4" t="e">
        <f>VLOOKUP(Таблица1[[#This Row],[Наименование Заказчика]],Таблица3[],3,FALSE)</f>
        <v>#N/A</v>
      </c>
      <c r="N662" s="38" t="e">
        <f>VLOOKUP(Таблица1[[#This Row],[Код основания для проведения закупки с применением особого порядка]],Таблица4[#All],3,FALSE)</f>
        <v>#N/A</v>
      </c>
      <c r="O662" s="52"/>
      <c r="P662" s="52"/>
      <c r="Q662" s="52"/>
      <c r="R662" s="52"/>
      <c r="S662" s="38" t="e">
        <f>VLOOKUP(Таблица1[[#This Row],[Код страны поставки ТРУ]],Таблица8[],3,FALSE)</f>
        <v>#N/A</v>
      </c>
      <c r="T662" s="52"/>
      <c r="U662" s="52"/>
      <c r="V662" s="38" t="e">
        <f>VLOOKUP(Таблица1[[#This Row],[Код условия поставки по ИНКОТЕРМС 2010]],Таблица10[],2,FALSE)</f>
        <v>#N/A</v>
      </c>
      <c r="X662" s="4" t="e">
        <f>VLOOKUP(Таблица1[[#This Row],[Код единицы измерения]],Таблица37[#All],2,FALSE)</f>
        <v>#N/A</v>
      </c>
      <c r="Z662" s="56"/>
      <c r="AA662" s="56"/>
      <c r="AB662" s="57">
        <f>Таблица1[[#This Row],[Кол-во/объем]]*Таблица1[[#This Row],[Маркетинговая цена за единицу, тенге без НДС]]</f>
        <v>0</v>
      </c>
      <c r="AC662" s="52"/>
      <c r="AD662" s="52"/>
      <c r="AE662" s="52"/>
    </row>
    <row r="663" spans="2:31" x14ac:dyDescent="0.3">
      <c r="B663" s="4" t="e">
        <f>VLOOKUP(Таблица1[[#This Row],[Наименование Заказчика]],Таблица3[],2,FALSE)</f>
        <v>#N/A</v>
      </c>
      <c r="C663" s="4" t="e">
        <f>VLOOKUP(Таблица1[[#This Row],[Наименование Заказчика]],Таблица3[],3,FALSE)</f>
        <v>#N/A</v>
      </c>
      <c r="N663" s="38" t="e">
        <f>VLOOKUP(Таблица1[[#This Row],[Код основания для проведения закупки с применением особого порядка]],Таблица4[#All],3,FALSE)</f>
        <v>#N/A</v>
      </c>
      <c r="O663" s="52"/>
      <c r="P663" s="52"/>
      <c r="Q663" s="52"/>
      <c r="R663" s="52"/>
      <c r="S663" s="38" t="e">
        <f>VLOOKUP(Таблица1[[#This Row],[Код страны поставки ТРУ]],Таблица8[],3,FALSE)</f>
        <v>#N/A</v>
      </c>
      <c r="T663" s="52"/>
      <c r="U663" s="52"/>
      <c r="V663" s="38" t="e">
        <f>VLOOKUP(Таблица1[[#This Row],[Код условия поставки по ИНКОТЕРМС 2010]],Таблица10[],2,FALSE)</f>
        <v>#N/A</v>
      </c>
      <c r="X663" s="4" t="e">
        <f>VLOOKUP(Таблица1[[#This Row],[Код единицы измерения]],Таблица37[#All],2,FALSE)</f>
        <v>#N/A</v>
      </c>
      <c r="Z663" s="56"/>
      <c r="AA663" s="56"/>
      <c r="AB663" s="57">
        <f>Таблица1[[#This Row],[Кол-во/объем]]*Таблица1[[#This Row],[Маркетинговая цена за единицу, тенге без НДС]]</f>
        <v>0</v>
      </c>
      <c r="AC663" s="52"/>
      <c r="AD663" s="52"/>
      <c r="AE663" s="52"/>
    </row>
    <row r="664" spans="2:31" x14ac:dyDescent="0.3">
      <c r="B664" s="4" t="e">
        <f>VLOOKUP(Таблица1[[#This Row],[Наименование Заказчика]],Таблица3[],2,FALSE)</f>
        <v>#N/A</v>
      </c>
      <c r="C664" s="4" t="e">
        <f>VLOOKUP(Таблица1[[#This Row],[Наименование Заказчика]],Таблица3[],3,FALSE)</f>
        <v>#N/A</v>
      </c>
      <c r="N664" s="38" t="e">
        <f>VLOOKUP(Таблица1[[#This Row],[Код основания для проведения закупки с применением особого порядка]],Таблица4[#All],3,FALSE)</f>
        <v>#N/A</v>
      </c>
      <c r="O664" s="52"/>
      <c r="P664" s="52"/>
      <c r="Q664" s="52"/>
      <c r="R664" s="52"/>
      <c r="S664" s="38" t="e">
        <f>VLOOKUP(Таблица1[[#This Row],[Код страны поставки ТРУ]],Таблица8[],3,FALSE)</f>
        <v>#N/A</v>
      </c>
      <c r="T664" s="52"/>
      <c r="U664" s="52"/>
      <c r="V664" s="38" t="e">
        <f>VLOOKUP(Таблица1[[#This Row],[Код условия поставки по ИНКОТЕРМС 2010]],Таблица10[],2,FALSE)</f>
        <v>#N/A</v>
      </c>
      <c r="X664" s="4" t="e">
        <f>VLOOKUP(Таблица1[[#This Row],[Код единицы измерения]],Таблица37[#All],2,FALSE)</f>
        <v>#N/A</v>
      </c>
      <c r="Z664" s="56"/>
      <c r="AA664" s="56"/>
      <c r="AB664" s="57">
        <f>Таблица1[[#This Row],[Кол-во/объем]]*Таблица1[[#This Row],[Маркетинговая цена за единицу, тенге без НДС]]</f>
        <v>0</v>
      </c>
      <c r="AC664" s="52"/>
      <c r="AD664" s="52"/>
      <c r="AE664" s="52"/>
    </row>
    <row r="665" spans="2:31" x14ac:dyDescent="0.3">
      <c r="B665" s="4" t="e">
        <f>VLOOKUP(Таблица1[[#This Row],[Наименование Заказчика]],Таблица3[],2,FALSE)</f>
        <v>#N/A</v>
      </c>
      <c r="C665" s="4" t="e">
        <f>VLOOKUP(Таблица1[[#This Row],[Наименование Заказчика]],Таблица3[],3,FALSE)</f>
        <v>#N/A</v>
      </c>
      <c r="N665" s="38" t="e">
        <f>VLOOKUP(Таблица1[[#This Row],[Код основания для проведения закупки с применением особого порядка]],Таблица4[#All],3,FALSE)</f>
        <v>#N/A</v>
      </c>
      <c r="O665" s="52"/>
      <c r="P665" s="52"/>
      <c r="Q665" s="52"/>
      <c r="R665" s="52"/>
      <c r="S665" s="38" t="e">
        <f>VLOOKUP(Таблица1[[#This Row],[Код страны поставки ТРУ]],Таблица8[],3,FALSE)</f>
        <v>#N/A</v>
      </c>
      <c r="T665" s="52"/>
      <c r="U665" s="52"/>
      <c r="V665" s="38" t="e">
        <f>VLOOKUP(Таблица1[[#This Row],[Код условия поставки по ИНКОТЕРМС 2010]],Таблица10[],2,FALSE)</f>
        <v>#N/A</v>
      </c>
      <c r="X665" s="4" t="e">
        <f>VLOOKUP(Таблица1[[#This Row],[Код единицы измерения]],Таблица37[#All],2,FALSE)</f>
        <v>#N/A</v>
      </c>
      <c r="Z665" s="56"/>
      <c r="AA665" s="56"/>
      <c r="AB665" s="57">
        <f>Таблица1[[#This Row],[Кол-во/объем]]*Таблица1[[#This Row],[Маркетинговая цена за единицу, тенге без НДС]]</f>
        <v>0</v>
      </c>
      <c r="AC665" s="52"/>
      <c r="AD665" s="52"/>
      <c r="AE665" s="52"/>
    </row>
    <row r="666" spans="2:31" x14ac:dyDescent="0.3">
      <c r="B666" s="4" t="e">
        <f>VLOOKUP(Таблица1[[#This Row],[Наименование Заказчика]],Таблица3[],2,FALSE)</f>
        <v>#N/A</v>
      </c>
      <c r="C666" s="4" t="e">
        <f>VLOOKUP(Таблица1[[#This Row],[Наименование Заказчика]],Таблица3[],3,FALSE)</f>
        <v>#N/A</v>
      </c>
      <c r="N666" s="38" t="e">
        <f>VLOOKUP(Таблица1[[#This Row],[Код основания для проведения закупки с применением особого порядка]],Таблица4[#All],3,FALSE)</f>
        <v>#N/A</v>
      </c>
      <c r="O666" s="52"/>
      <c r="P666" s="52"/>
      <c r="Q666" s="52"/>
      <c r="R666" s="52"/>
      <c r="S666" s="38" t="e">
        <f>VLOOKUP(Таблица1[[#This Row],[Код страны поставки ТРУ]],Таблица8[],3,FALSE)</f>
        <v>#N/A</v>
      </c>
      <c r="T666" s="52"/>
      <c r="U666" s="52"/>
      <c r="V666" s="38" t="e">
        <f>VLOOKUP(Таблица1[[#This Row],[Код условия поставки по ИНКОТЕРМС 2010]],Таблица10[],2,FALSE)</f>
        <v>#N/A</v>
      </c>
      <c r="X666" s="4" t="e">
        <f>VLOOKUP(Таблица1[[#This Row],[Код единицы измерения]],Таблица37[#All],2,FALSE)</f>
        <v>#N/A</v>
      </c>
      <c r="Z666" s="56"/>
      <c r="AA666" s="56"/>
      <c r="AB666" s="57">
        <f>Таблица1[[#This Row],[Кол-во/объем]]*Таблица1[[#This Row],[Маркетинговая цена за единицу, тенге без НДС]]</f>
        <v>0</v>
      </c>
      <c r="AC666" s="52"/>
      <c r="AD666" s="52"/>
      <c r="AE666" s="52"/>
    </row>
    <row r="667" spans="2:31" x14ac:dyDescent="0.3">
      <c r="B667" s="4" t="e">
        <f>VLOOKUP(Таблица1[[#This Row],[Наименование Заказчика]],Таблица3[],2,FALSE)</f>
        <v>#N/A</v>
      </c>
      <c r="C667" s="4" t="e">
        <f>VLOOKUP(Таблица1[[#This Row],[Наименование Заказчика]],Таблица3[],3,FALSE)</f>
        <v>#N/A</v>
      </c>
      <c r="N667" s="38" t="e">
        <f>VLOOKUP(Таблица1[[#This Row],[Код основания для проведения закупки с применением особого порядка]],Таблица4[#All],3,FALSE)</f>
        <v>#N/A</v>
      </c>
      <c r="O667" s="52"/>
      <c r="P667" s="52"/>
      <c r="Q667" s="52"/>
      <c r="R667" s="52"/>
      <c r="S667" s="38" t="e">
        <f>VLOOKUP(Таблица1[[#This Row],[Код страны поставки ТРУ]],Таблица8[],3,FALSE)</f>
        <v>#N/A</v>
      </c>
      <c r="T667" s="52"/>
      <c r="U667" s="52"/>
      <c r="V667" s="38" t="e">
        <f>VLOOKUP(Таблица1[[#This Row],[Код условия поставки по ИНКОТЕРМС 2010]],Таблица10[],2,FALSE)</f>
        <v>#N/A</v>
      </c>
      <c r="X667" s="4" t="e">
        <f>VLOOKUP(Таблица1[[#This Row],[Код единицы измерения]],Таблица37[#All],2,FALSE)</f>
        <v>#N/A</v>
      </c>
      <c r="Z667" s="56"/>
      <c r="AA667" s="56"/>
      <c r="AB667" s="57">
        <f>Таблица1[[#This Row],[Кол-во/объем]]*Таблица1[[#This Row],[Маркетинговая цена за единицу, тенге без НДС]]</f>
        <v>0</v>
      </c>
      <c r="AC667" s="52"/>
      <c r="AD667" s="52"/>
      <c r="AE667" s="52"/>
    </row>
    <row r="668" spans="2:31" x14ac:dyDescent="0.3">
      <c r="B668" s="4" t="e">
        <f>VLOOKUP(Таблица1[[#This Row],[Наименование Заказчика]],Таблица3[],2,FALSE)</f>
        <v>#N/A</v>
      </c>
      <c r="C668" s="4" t="e">
        <f>VLOOKUP(Таблица1[[#This Row],[Наименование Заказчика]],Таблица3[],3,FALSE)</f>
        <v>#N/A</v>
      </c>
      <c r="N668" s="38" t="e">
        <f>VLOOKUP(Таблица1[[#This Row],[Код основания для проведения закупки с применением особого порядка]],Таблица4[#All],3,FALSE)</f>
        <v>#N/A</v>
      </c>
      <c r="O668" s="52"/>
      <c r="P668" s="52"/>
      <c r="Q668" s="52"/>
      <c r="R668" s="52"/>
      <c r="S668" s="38" t="e">
        <f>VLOOKUP(Таблица1[[#This Row],[Код страны поставки ТРУ]],Таблица8[],3,FALSE)</f>
        <v>#N/A</v>
      </c>
      <c r="T668" s="52"/>
      <c r="U668" s="52"/>
      <c r="V668" s="38" t="e">
        <f>VLOOKUP(Таблица1[[#This Row],[Код условия поставки по ИНКОТЕРМС 2010]],Таблица10[],2,FALSE)</f>
        <v>#N/A</v>
      </c>
      <c r="X668" s="4" t="e">
        <f>VLOOKUP(Таблица1[[#This Row],[Код единицы измерения]],Таблица37[#All],2,FALSE)</f>
        <v>#N/A</v>
      </c>
      <c r="Z668" s="56"/>
      <c r="AA668" s="56"/>
      <c r="AB668" s="57">
        <f>Таблица1[[#This Row],[Кол-во/объем]]*Таблица1[[#This Row],[Маркетинговая цена за единицу, тенге без НДС]]</f>
        <v>0</v>
      </c>
      <c r="AC668" s="52"/>
      <c r="AD668" s="52"/>
      <c r="AE668" s="52"/>
    </row>
    <row r="669" spans="2:31" x14ac:dyDescent="0.3">
      <c r="B669" s="4" t="e">
        <f>VLOOKUP(Таблица1[[#This Row],[Наименование Заказчика]],Таблица3[],2,FALSE)</f>
        <v>#N/A</v>
      </c>
      <c r="C669" s="4" t="e">
        <f>VLOOKUP(Таблица1[[#This Row],[Наименование Заказчика]],Таблица3[],3,FALSE)</f>
        <v>#N/A</v>
      </c>
      <c r="N669" s="38" t="e">
        <f>VLOOKUP(Таблица1[[#This Row],[Код основания для проведения закупки с применением особого порядка]],Таблица4[#All],3,FALSE)</f>
        <v>#N/A</v>
      </c>
      <c r="O669" s="52"/>
      <c r="P669" s="52"/>
      <c r="Q669" s="52"/>
      <c r="R669" s="52"/>
      <c r="S669" s="38" t="e">
        <f>VLOOKUP(Таблица1[[#This Row],[Код страны поставки ТРУ]],Таблица8[],3,FALSE)</f>
        <v>#N/A</v>
      </c>
      <c r="T669" s="52"/>
      <c r="U669" s="52"/>
      <c r="V669" s="38" t="e">
        <f>VLOOKUP(Таблица1[[#This Row],[Код условия поставки по ИНКОТЕРМС 2010]],Таблица10[],2,FALSE)</f>
        <v>#N/A</v>
      </c>
      <c r="X669" s="4" t="e">
        <f>VLOOKUP(Таблица1[[#This Row],[Код единицы измерения]],Таблица37[#All],2,FALSE)</f>
        <v>#N/A</v>
      </c>
      <c r="Z669" s="56"/>
      <c r="AA669" s="56"/>
      <c r="AB669" s="57">
        <f>Таблица1[[#This Row],[Кол-во/объем]]*Таблица1[[#This Row],[Маркетинговая цена за единицу, тенге без НДС]]</f>
        <v>0</v>
      </c>
      <c r="AC669" s="52"/>
      <c r="AD669" s="52"/>
      <c r="AE669" s="52"/>
    </row>
    <row r="670" spans="2:31" x14ac:dyDescent="0.3">
      <c r="B670" s="4" t="e">
        <f>VLOOKUP(Таблица1[[#This Row],[Наименование Заказчика]],Таблица3[],2,FALSE)</f>
        <v>#N/A</v>
      </c>
      <c r="C670" s="4" t="e">
        <f>VLOOKUP(Таблица1[[#This Row],[Наименование Заказчика]],Таблица3[],3,FALSE)</f>
        <v>#N/A</v>
      </c>
      <c r="N670" s="38" t="e">
        <f>VLOOKUP(Таблица1[[#This Row],[Код основания для проведения закупки с применением особого порядка]],Таблица4[#All],3,FALSE)</f>
        <v>#N/A</v>
      </c>
      <c r="O670" s="52"/>
      <c r="P670" s="52"/>
      <c r="Q670" s="52"/>
      <c r="R670" s="52"/>
      <c r="S670" s="38" t="e">
        <f>VLOOKUP(Таблица1[[#This Row],[Код страны поставки ТРУ]],Таблица8[],3,FALSE)</f>
        <v>#N/A</v>
      </c>
      <c r="T670" s="52"/>
      <c r="U670" s="52"/>
      <c r="V670" s="38" t="e">
        <f>VLOOKUP(Таблица1[[#This Row],[Код условия поставки по ИНКОТЕРМС 2010]],Таблица10[],2,FALSE)</f>
        <v>#N/A</v>
      </c>
      <c r="X670" s="4" t="e">
        <f>VLOOKUP(Таблица1[[#This Row],[Код единицы измерения]],Таблица37[#All],2,FALSE)</f>
        <v>#N/A</v>
      </c>
      <c r="Z670" s="56"/>
      <c r="AA670" s="56"/>
      <c r="AB670" s="57">
        <f>Таблица1[[#This Row],[Кол-во/объем]]*Таблица1[[#This Row],[Маркетинговая цена за единицу, тенге без НДС]]</f>
        <v>0</v>
      </c>
      <c r="AC670" s="52"/>
      <c r="AD670" s="52"/>
      <c r="AE670" s="52"/>
    </row>
    <row r="671" spans="2:31" x14ac:dyDescent="0.3">
      <c r="B671" s="4" t="e">
        <f>VLOOKUP(Таблица1[[#This Row],[Наименование Заказчика]],Таблица3[],2,FALSE)</f>
        <v>#N/A</v>
      </c>
      <c r="C671" s="4" t="e">
        <f>VLOOKUP(Таблица1[[#This Row],[Наименование Заказчика]],Таблица3[],3,FALSE)</f>
        <v>#N/A</v>
      </c>
      <c r="N671" s="38" t="e">
        <f>VLOOKUP(Таблица1[[#This Row],[Код основания для проведения закупки с применением особого порядка]],Таблица4[#All],3,FALSE)</f>
        <v>#N/A</v>
      </c>
      <c r="O671" s="52"/>
      <c r="P671" s="52"/>
      <c r="Q671" s="52"/>
      <c r="R671" s="52"/>
      <c r="S671" s="38" t="e">
        <f>VLOOKUP(Таблица1[[#This Row],[Код страны поставки ТРУ]],Таблица8[],3,FALSE)</f>
        <v>#N/A</v>
      </c>
      <c r="T671" s="52"/>
      <c r="U671" s="52"/>
      <c r="V671" s="38" t="e">
        <f>VLOOKUP(Таблица1[[#This Row],[Код условия поставки по ИНКОТЕРМС 2010]],Таблица10[],2,FALSE)</f>
        <v>#N/A</v>
      </c>
      <c r="X671" s="4" t="e">
        <f>VLOOKUP(Таблица1[[#This Row],[Код единицы измерения]],Таблица37[#All],2,FALSE)</f>
        <v>#N/A</v>
      </c>
      <c r="Z671" s="56"/>
      <c r="AA671" s="56"/>
      <c r="AB671" s="57">
        <f>Таблица1[[#This Row],[Кол-во/объем]]*Таблица1[[#This Row],[Маркетинговая цена за единицу, тенге без НДС]]</f>
        <v>0</v>
      </c>
      <c r="AC671" s="52"/>
      <c r="AD671" s="52"/>
      <c r="AE671" s="52"/>
    </row>
    <row r="672" spans="2:31" x14ac:dyDescent="0.3">
      <c r="B672" s="4" t="e">
        <f>VLOOKUP(Таблица1[[#This Row],[Наименование Заказчика]],Таблица3[],2,FALSE)</f>
        <v>#N/A</v>
      </c>
      <c r="C672" s="4" t="e">
        <f>VLOOKUP(Таблица1[[#This Row],[Наименование Заказчика]],Таблица3[],3,FALSE)</f>
        <v>#N/A</v>
      </c>
      <c r="N672" s="38" t="e">
        <f>VLOOKUP(Таблица1[[#This Row],[Код основания для проведения закупки с применением особого порядка]],Таблица4[#All],3,FALSE)</f>
        <v>#N/A</v>
      </c>
      <c r="O672" s="52"/>
      <c r="P672" s="52"/>
      <c r="Q672" s="52"/>
      <c r="R672" s="52"/>
      <c r="S672" s="38" t="e">
        <f>VLOOKUP(Таблица1[[#This Row],[Код страны поставки ТРУ]],Таблица8[],3,FALSE)</f>
        <v>#N/A</v>
      </c>
      <c r="T672" s="52"/>
      <c r="U672" s="52"/>
      <c r="V672" s="38" t="e">
        <f>VLOOKUP(Таблица1[[#This Row],[Код условия поставки по ИНКОТЕРМС 2010]],Таблица10[],2,FALSE)</f>
        <v>#N/A</v>
      </c>
      <c r="X672" s="4" t="e">
        <f>VLOOKUP(Таблица1[[#This Row],[Код единицы измерения]],Таблица37[#All],2,FALSE)</f>
        <v>#N/A</v>
      </c>
      <c r="Z672" s="56"/>
      <c r="AA672" s="56"/>
      <c r="AB672" s="57">
        <f>Таблица1[[#This Row],[Кол-во/объем]]*Таблица1[[#This Row],[Маркетинговая цена за единицу, тенге без НДС]]</f>
        <v>0</v>
      </c>
      <c r="AC672" s="52"/>
      <c r="AD672" s="52"/>
      <c r="AE672" s="52"/>
    </row>
    <row r="673" spans="2:31" x14ac:dyDescent="0.3">
      <c r="B673" s="4" t="e">
        <f>VLOOKUP(Таблица1[[#This Row],[Наименование Заказчика]],Таблица3[],2,FALSE)</f>
        <v>#N/A</v>
      </c>
      <c r="C673" s="4" t="e">
        <f>VLOOKUP(Таблица1[[#This Row],[Наименование Заказчика]],Таблица3[],3,FALSE)</f>
        <v>#N/A</v>
      </c>
      <c r="N673" s="38" t="e">
        <f>VLOOKUP(Таблица1[[#This Row],[Код основания для проведения закупки с применением особого порядка]],Таблица4[#All],3,FALSE)</f>
        <v>#N/A</v>
      </c>
      <c r="O673" s="52"/>
      <c r="P673" s="52"/>
      <c r="Q673" s="52"/>
      <c r="R673" s="52"/>
      <c r="S673" s="38" t="e">
        <f>VLOOKUP(Таблица1[[#This Row],[Код страны поставки ТРУ]],Таблица8[],3,FALSE)</f>
        <v>#N/A</v>
      </c>
      <c r="T673" s="52"/>
      <c r="U673" s="52"/>
      <c r="V673" s="38" t="e">
        <f>VLOOKUP(Таблица1[[#This Row],[Код условия поставки по ИНКОТЕРМС 2010]],Таблица10[],2,FALSE)</f>
        <v>#N/A</v>
      </c>
      <c r="X673" s="4" t="e">
        <f>VLOOKUP(Таблица1[[#This Row],[Код единицы измерения]],Таблица37[#All],2,FALSE)</f>
        <v>#N/A</v>
      </c>
      <c r="Z673" s="56"/>
      <c r="AA673" s="56"/>
      <c r="AB673" s="57">
        <f>Таблица1[[#This Row],[Кол-во/объем]]*Таблица1[[#This Row],[Маркетинговая цена за единицу, тенге без НДС]]</f>
        <v>0</v>
      </c>
      <c r="AC673" s="52"/>
      <c r="AD673" s="52"/>
      <c r="AE673" s="52"/>
    </row>
    <row r="674" spans="2:31" x14ac:dyDescent="0.3">
      <c r="B674" s="4" t="e">
        <f>VLOOKUP(Таблица1[[#This Row],[Наименование Заказчика]],Таблица3[],2,FALSE)</f>
        <v>#N/A</v>
      </c>
      <c r="C674" s="4" t="e">
        <f>VLOOKUP(Таблица1[[#This Row],[Наименование Заказчика]],Таблица3[],3,FALSE)</f>
        <v>#N/A</v>
      </c>
      <c r="N674" s="38" t="e">
        <f>VLOOKUP(Таблица1[[#This Row],[Код основания для проведения закупки с применением особого порядка]],Таблица4[#All],3,FALSE)</f>
        <v>#N/A</v>
      </c>
      <c r="O674" s="52"/>
      <c r="P674" s="52"/>
      <c r="Q674" s="52"/>
      <c r="R674" s="52"/>
      <c r="S674" s="38" t="e">
        <f>VLOOKUP(Таблица1[[#This Row],[Код страны поставки ТРУ]],Таблица8[],3,FALSE)</f>
        <v>#N/A</v>
      </c>
      <c r="T674" s="52"/>
      <c r="U674" s="52"/>
      <c r="V674" s="38" t="e">
        <f>VLOOKUP(Таблица1[[#This Row],[Код условия поставки по ИНКОТЕРМС 2010]],Таблица10[],2,FALSE)</f>
        <v>#N/A</v>
      </c>
      <c r="X674" s="4" t="e">
        <f>VLOOKUP(Таблица1[[#This Row],[Код единицы измерения]],Таблица37[#All],2,FALSE)</f>
        <v>#N/A</v>
      </c>
      <c r="Z674" s="56"/>
      <c r="AA674" s="56"/>
      <c r="AB674" s="57">
        <f>Таблица1[[#This Row],[Кол-во/объем]]*Таблица1[[#This Row],[Маркетинговая цена за единицу, тенге без НДС]]</f>
        <v>0</v>
      </c>
      <c r="AC674" s="52"/>
      <c r="AD674" s="52"/>
      <c r="AE674" s="52"/>
    </row>
    <row r="675" spans="2:31" x14ac:dyDescent="0.3">
      <c r="B675" s="4" t="e">
        <f>VLOOKUP(Таблица1[[#This Row],[Наименование Заказчика]],Таблица3[],2,FALSE)</f>
        <v>#N/A</v>
      </c>
      <c r="C675" s="4" t="e">
        <f>VLOOKUP(Таблица1[[#This Row],[Наименование Заказчика]],Таблица3[],3,FALSE)</f>
        <v>#N/A</v>
      </c>
      <c r="N675" s="38" t="e">
        <f>VLOOKUP(Таблица1[[#This Row],[Код основания для проведения закупки с применением особого порядка]],Таблица4[#All],3,FALSE)</f>
        <v>#N/A</v>
      </c>
      <c r="O675" s="52"/>
      <c r="P675" s="52"/>
      <c r="Q675" s="52"/>
      <c r="R675" s="52"/>
      <c r="S675" s="38" t="e">
        <f>VLOOKUP(Таблица1[[#This Row],[Код страны поставки ТРУ]],Таблица8[],3,FALSE)</f>
        <v>#N/A</v>
      </c>
      <c r="T675" s="52"/>
      <c r="U675" s="52"/>
      <c r="V675" s="38" t="e">
        <f>VLOOKUP(Таблица1[[#This Row],[Код условия поставки по ИНКОТЕРМС 2010]],Таблица10[],2,FALSE)</f>
        <v>#N/A</v>
      </c>
      <c r="X675" s="4" t="e">
        <f>VLOOKUP(Таблица1[[#This Row],[Код единицы измерения]],Таблица37[#All],2,FALSE)</f>
        <v>#N/A</v>
      </c>
      <c r="Z675" s="56"/>
      <c r="AA675" s="56"/>
      <c r="AB675" s="57">
        <f>Таблица1[[#This Row],[Кол-во/объем]]*Таблица1[[#This Row],[Маркетинговая цена за единицу, тенге без НДС]]</f>
        <v>0</v>
      </c>
      <c r="AC675" s="52"/>
      <c r="AD675" s="52"/>
      <c r="AE675" s="52"/>
    </row>
    <row r="676" spans="2:31" x14ac:dyDescent="0.3">
      <c r="B676" s="4" t="e">
        <f>VLOOKUP(Таблица1[[#This Row],[Наименование Заказчика]],Таблица3[],2,FALSE)</f>
        <v>#N/A</v>
      </c>
      <c r="C676" s="4" t="e">
        <f>VLOOKUP(Таблица1[[#This Row],[Наименование Заказчика]],Таблица3[],3,FALSE)</f>
        <v>#N/A</v>
      </c>
      <c r="N676" s="38" t="e">
        <f>VLOOKUP(Таблица1[[#This Row],[Код основания для проведения закупки с применением особого порядка]],Таблица4[#All],3,FALSE)</f>
        <v>#N/A</v>
      </c>
      <c r="O676" s="52"/>
      <c r="P676" s="52"/>
      <c r="Q676" s="52"/>
      <c r="R676" s="52"/>
      <c r="S676" s="38" t="e">
        <f>VLOOKUP(Таблица1[[#This Row],[Код страны поставки ТРУ]],Таблица8[],3,FALSE)</f>
        <v>#N/A</v>
      </c>
      <c r="T676" s="52"/>
      <c r="U676" s="52"/>
      <c r="V676" s="38" t="e">
        <f>VLOOKUP(Таблица1[[#This Row],[Код условия поставки по ИНКОТЕРМС 2010]],Таблица10[],2,FALSE)</f>
        <v>#N/A</v>
      </c>
      <c r="X676" s="4" t="e">
        <f>VLOOKUP(Таблица1[[#This Row],[Код единицы измерения]],Таблица37[#All],2,FALSE)</f>
        <v>#N/A</v>
      </c>
      <c r="Z676" s="56"/>
      <c r="AA676" s="56"/>
      <c r="AB676" s="57">
        <f>Таблица1[[#This Row],[Кол-во/объем]]*Таблица1[[#This Row],[Маркетинговая цена за единицу, тенге без НДС]]</f>
        <v>0</v>
      </c>
      <c r="AC676" s="52"/>
      <c r="AD676" s="52"/>
      <c r="AE676" s="52"/>
    </row>
    <row r="677" spans="2:31" x14ac:dyDescent="0.3">
      <c r="B677" s="4" t="e">
        <f>VLOOKUP(Таблица1[[#This Row],[Наименование Заказчика]],Таблица3[],2,FALSE)</f>
        <v>#N/A</v>
      </c>
      <c r="C677" s="4" t="e">
        <f>VLOOKUP(Таблица1[[#This Row],[Наименование Заказчика]],Таблица3[],3,FALSE)</f>
        <v>#N/A</v>
      </c>
      <c r="N677" s="38" t="e">
        <f>VLOOKUP(Таблица1[[#This Row],[Код основания для проведения закупки с применением особого порядка]],Таблица4[#All],3,FALSE)</f>
        <v>#N/A</v>
      </c>
      <c r="O677" s="52"/>
      <c r="P677" s="52"/>
      <c r="Q677" s="52"/>
      <c r="R677" s="52"/>
      <c r="S677" s="38" t="e">
        <f>VLOOKUP(Таблица1[[#This Row],[Код страны поставки ТРУ]],Таблица8[],3,FALSE)</f>
        <v>#N/A</v>
      </c>
      <c r="T677" s="52"/>
      <c r="U677" s="52"/>
      <c r="V677" s="38" t="e">
        <f>VLOOKUP(Таблица1[[#This Row],[Код условия поставки по ИНКОТЕРМС 2010]],Таблица10[],2,FALSE)</f>
        <v>#N/A</v>
      </c>
      <c r="X677" s="4" t="e">
        <f>VLOOKUP(Таблица1[[#This Row],[Код единицы измерения]],Таблица37[#All],2,FALSE)</f>
        <v>#N/A</v>
      </c>
      <c r="Z677" s="56"/>
      <c r="AA677" s="56"/>
      <c r="AB677" s="57">
        <f>Таблица1[[#This Row],[Кол-во/объем]]*Таблица1[[#This Row],[Маркетинговая цена за единицу, тенге без НДС]]</f>
        <v>0</v>
      </c>
      <c r="AC677" s="52"/>
      <c r="AD677" s="52"/>
      <c r="AE677" s="52"/>
    </row>
    <row r="678" spans="2:31" x14ac:dyDescent="0.3">
      <c r="B678" s="4" t="e">
        <f>VLOOKUP(Таблица1[[#This Row],[Наименование Заказчика]],Таблица3[],2,FALSE)</f>
        <v>#N/A</v>
      </c>
      <c r="C678" s="4" t="e">
        <f>VLOOKUP(Таблица1[[#This Row],[Наименование Заказчика]],Таблица3[],3,FALSE)</f>
        <v>#N/A</v>
      </c>
      <c r="N678" s="38" t="e">
        <f>VLOOKUP(Таблица1[[#This Row],[Код основания для проведения закупки с применением особого порядка]],Таблица4[#All],3,FALSE)</f>
        <v>#N/A</v>
      </c>
      <c r="O678" s="52"/>
      <c r="P678" s="52"/>
      <c r="Q678" s="52"/>
      <c r="R678" s="52"/>
      <c r="S678" s="38" t="e">
        <f>VLOOKUP(Таблица1[[#This Row],[Код страны поставки ТРУ]],Таблица8[],3,FALSE)</f>
        <v>#N/A</v>
      </c>
      <c r="T678" s="52"/>
      <c r="U678" s="52"/>
      <c r="V678" s="38" t="e">
        <f>VLOOKUP(Таблица1[[#This Row],[Код условия поставки по ИНКОТЕРМС 2010]],Таблица10[],2,FALSE)</f>
        <v>#N/A</v>
      </c>
      <c r="X678" s="4" t="e">
        <f>VLOOKUP(Таблица1[[#This Row],[Код единицы измерения]],Таблица37[#All],2,FALSE)</f>
        <v>#N/A</v>
      </c>
      <c r="Z678" s="56"/>
      <c r="AA678" s="56"/>
      <c r="AB678" s="57">
        <f>Таблица1[[#This Row],[Кол-во/объем]]*Таблица1[[#This Row],[Маркетинговая цена за единицу, тенге без НДС]]</f>
        <v>0</v>
      </c>
      <c r="AC678" s="52"/>
      <c r="AD678" s="52"/>
      <c r="AE678" s="52"/>
    </row>
    <row r="679" spans="2:31" x14ac:dyDescent="0.3">
      <c r="B679" s="4" t="e">
        <f>VLOOKUP(Таблица1[[#This Row],[Наименование Заказчика]],Таблица3[],2,FALSE)</f>
        <v>#N/A</v>
      </c>
      <c r="C679" s="4" t="e">
        <f>VLOOKUP(Таблица1[[#This Row],[Наименование Заказчика]],Таблица3[],3,FALSE)</f>
        <v>#N/A</v>
      </c>
      <c r="N679" s="38" t="e">
        <f>VLOOKUP(Таблица1[[#This Row],[Код основания для проведения закупки с применением особого порядка]],Таблица4[#All],3,FALSE)</f>
        <v>#N/A</v>
      </c>
      <c r="O679" s="52"/>
      <c r="P679" s="52"/>
      <c r="Q679" s="52"/>
      <c r="R679" s="52"/>
      <c r="S679" s="38" t="e">
        <f>VLOOKUP(Таблица1[[#This Row],[Код страны поставки ТРУ]],Таблица8[],3,FALSE)</f>
        <v>#N/A</v>
      </c>
      <c r="T679" s="52"/>
      <c r="U679" s="52"/>
      <c r="V679" s="38" t="e">
        <f>VLOOKUP(Таблица1[[#This Row],[Код условия поставки по ИНКОТЕРМС 2010]],Таблица10[],2,FALSE)</f>
        <v>#N/A</v>
      </c>
      <c r="X679" s="4" t="e">
        <f>VLOOKUP(Таблица1[[#This Row],[Код единицы измерения]],Таблица37[#All],2,FALSE)</f>
        <v>#N/A</v>
      </c>
      <c r="Z679" s="56"/>
      <c r="AA679" s="56"/>
      <c r="AB679" s="57">
        <f>Таблица1[[#This Row],[Кол-во/объем]]*Таблица1[[#This Row],[Маркетинговая цена за единицу, тенге без НДС]]</f>
        <v>0</v>
      </c>
      <c r="AC679" s="52"/>
      <c r="AD679" s="52"/>
      <c r="AE679" s="52"/>
    </row>
    <row r="680" spans="2:31" x14ac:dyDescent="0.3">
      <c r="B680" s="4" t="e">
        <f>VLOOKUP(Таблица1[[#This Row],[Наименование Заказчика]],Таблица3[],2,FALSE)</f>
        <v>#N/A</v>
      </c>
      <c r="C680" s="4" t="e">
        <f>VLOOKUP(Таблица1[[#This Row],[Наименование Заказчика]],Таблица3[],3,FALSE)</f>
        <v>#N/A</v>
      </c>
      <c r="N680" s="38" t="e">
        <f>VLOOKUP(Таблица1[[#This Row],[Код основания для проведения закупки с применением особого порядка]],Таблица4[#All],3,FALSE)</f>
        <v>#N/A</v>
      </c>
      <c r="O680" s="52"/>
      <c r="P680" s="52"/>
      <c r="Q680" s="52"/>
      <c r="R680" s="52"/>
      <c r="S680" s="38" t="e">
        <f>VLOOKUP(Таблица1[[#This Row],[Код страны поставки ТРУ]],Таблица8[],3,FALSE)</f>
        <v>#N/A</v>
      </c>
      <c r="T680" s="52"/>
      <c r="U680" s="52"/>
      <c r="V680" s="38" t="e">
        <f>VLOOKUP(Таблица1[[#This Row],[Код условия поставки по ИНКОТЕРМС 2010]],Таблица10[],2,FALSE)</f>
        <v>#N/A</v>
      </c>
      <c r="X680" s="4" t="e">
        <f>VLOOKUP(Таблица1[[#This Row],[Код единицы измерения]],Таблица37[#All],2,FALSE)</f>
        <v>#N/A</v>
      </c>
      <c r="Z680" s="56"/>
      <c r="AA680" s="56"/>
      <c r="AB680" s="57">
        <f>Таблица1[[#This Row],[Кол-во/объем]]*Таблица1[[#This Row],[Маркетинговая цена за единицу, тенге без НДС]]</f>
        <v>0</v>
      </c>
      <c r="AC680" s="52"/>
      <c r="AD680" s="52"/>
      <c r="AE680" s="52"/>
    </row>
    <row r="681" spans="2:31" x14ac:dyDescent="0.3">
      <c r="B681" s="4" t="e">
        <f>VLOOKUP(Таблица1[[#This Row],[Наименование Заказчика]],Таблица3[],2,FALSE)</f>
        <v>#N/A</v>
      </c>
      <c r="C681" s="4" t="e">
        <f>VLOOKUP(Таблица1[[#This Row],[Наименование Заказчика]],Таблица3[],3,FALSE)</f>
        <v>#N/A</v>
      </c>
      <c r="N681" s="38" t="e">
        <f>VLOOKUP(Таблица1[[#This Row],[Код основания для проведения закупки с применением особого порядка]],Таблица4[#All],3,FALSE)</f>
        <v>#N/A</v>
      </c>
      <c r="O681" s="52"/>
      <c r="P681" s="52"/>
      <c r="Q681" s="52"/>
      <c r="R681" s="52"/>
      <c r="S681" s="38" t="e">
        <f>VLOOKUP(Таблица1[[#This Row],[Код страны поставки ТРУ]],Таблица8[],3,FALSE)</f>
        <v>#N/A</v>
      </c>
      <c r="T681" s="52"/>
      <c r="U681" s="52"/>
      <c r="V681" s="38" t="e">
        <f>VLOOKUP(Таблица1[[#This Row],[Код условия поставки по ИНКОТЕРМС 2010]],Таблица10[],2,FALSE)</f>
        <v>#N/A</v>
      </c>
      <c r="X681" s="4" t="e">
        <f>VLOOKUP(Таблица1[[#This Row],[Код единицы измерения]],Таблица37[#All],2,FALSE)</f>
        <v>#N/A</v>
      </c>
      <c r="Z681" s="56"/>
      <c r="AA681" s="56"/>
      <c r="AB681" s="57">
        <f>Таблица1[[#This Row],[Кол-во/объем]]*Таблица1[[#This Row],[Маркетинговая цена за единицу, тенге без НДС]]</f>
        <v>0</v>
      </c>
      <c r="AC681" s="52"/>
      <c r="AD681" s="52"/>
      <c r="AE681" s="52"/>
    </row>
    <row r="682" spans="2:31" x14ac:dyDescent="0.3">
      <c r="B682" s="4" t="e">
        <f>VLOOKUP(Таблица1[[#This Row],[Наименование Заказчика]],Таблица3[],2,FALSE)</f>
        <v>#N/A</v>
      </c>
      <c r="C682" s="4" t="e">
        <f>VLOOKUP(Таблица1[[#This Row],[Наименование Заказчика]],Таблица3[],3,FALSE)</f>
        <v>#N/A</v>
      </c>
      <c r="N682" s="38" t="e">
        <f>VLOOKUP(Таблица1[[#This Row],[Код основания для проведения закупки с применением особого порядка]],Таблица4[#All],3,FALSE)</f>
        <v>#N/A</v>
      </c>
      <c r="O682" s="52"/>
      <c r="P682" s="52"/>
      <c r="Q682" s="52"/>
      <c r="R682" s="52"/>
      <c r="S682" s="38" t="e">
        <f>VLOOKUP(Таблица1[[#This Row],[Код страны поставки ТРУ]],Таблица8[],3,FALSE)</f>
        <v>#N/A</v>
      </c>
      <c r="T682" s="52"/>
      <c r="U682" s="52"/>
      <c r="V682" s="38" t="e">
        <f>VLOOKUP(Таблица1[[#This Row],[Код условия поставки по ИНКОТЕРМС 2010]],Таблица10[],2,FALSE)</f>
        <v>#N/A</v>
      </c>
      <c r="X682" s="4" t="e">
        <f>VLOOKUP(Таблица1[[#This Row],[Код единицы измерения]],Таблица37[#All],2,FALSE)</f>
        <v>#N/A</v>
      </c>
      <c r="Z682" s="56"/>
      <c r="AA682" s="56"/>
      <c r="AB682" s="57">
        <f>Таблица1[[#This Row],[Кол-во/объем]]*Таблица1[[#This Row],[Маркетинговая цена за единицу, тенге без НДС]]</f>
        <v>0</v>
      </c>
      <c r="AC682" s="52"/>
      <c r="AD682" s="52"/>
      <c r="AE682" s="52"/>
    </row>
    <row r="683" spans="2:31" x14ac:dyDescent="0.3">
      <c r="B683" s="4" t="e">
        <f>VLOOKUP(Таблица1[[#This Row],[Наименование Заказчика]],Таблица3[],2,FALSE)</f>
        <v>#N/A</v>
      </c>
      <c r="C683" s="4" t="e">
        <f>VLOOKUP(Таблица1[[#This Row],[Наименование Заказчика]],Таблица3[],3,FALSE)</f>
        <v>#N/A</v>
      </c>
      <c r="N683" s="38" t="e">
        <f>VLOOKUP(Таблица1[[#This Row],[Код основания для проведения закупки с применением особого порядка]],Таблица4[#All],3,FALSE)</f>
        <v>#N/A</v>
      </c>
      <c r="O683" s="52"/>
      <c r="P683" s="52"/>
      <c r="Q683" s="52"/>
      <c r="R683" s="52"/>
      <c r="S683" s="38" t="e">
        <f>VLOOKUP(Таблица1[[#This Row],[Код страны поставки ТРУ]],Таблица8[],3,FALSE)</f>
        <v>#N/A</v>
      </c>
      <c r="T683" s="52"/>
      <c r="U683" s="52"/>
      <c r="V683" s="38" t="e">
        <f>VLOOKUP(Таблица1[[#This Row],[Код условия поставки по ИНКОТЕРМС 2010]],Таблица10[],2,FALSE)</f>
        <v>#N/A</v>
      </c>
      <c r="X683" s="4" t="e">
        <f>VLOOKUP(Таблица1[[#This Row],[Код единицы измерения]],Таблица37[#All],2,FALSE)</f>
        <v>#N/A</v>
      </c>
      <c r="Z683" s="56"/>
      <c r="AA683" s="56"/>
      <c r="AB683" s="57">
        <f>Таблица1[[#This Row],[Кол-во/объем]]*Таблица1[[#This Row],[Маркетинговая цена за единицу, тенге без НДС]]</f>
        <v>0</v>
      </c>
      <c r="AC683" s="52"/>
      <c r="AD683" s="52"/>
      <c r="AE683" s="52"/>
    </row>
    <row r="684" spans="2:31" x14ac:dyDescent="0.3">
      <c r="B684" s="4" t="e">
        <f>VLOOKUP(Таблица1[[#This Row],[Наименование Заказчика]],Таблица3[],2,FALSE)</f>
        <v>#N/A</v>
      </c>
      <c r="C684" s="4" t="e">
        <f>VLOOKUP(Таблица1[[#This Row],[Наименование Заказчика]],Таблица3[],3,FALSE)</f>
        <v>#N/A</v>
      </c>
      <c r="N684" s="38" t="e">
        <f>VLOOKUP(Таблица1[[#This Row],[Код основания для проведения закупки с применением особого порядка]],Таблица4[#All],3,FALSE)</f>
        <v>#N/A</v>
      </c>
      <c r="O684" s="52"/>
      <c r="P684" s="52"/>
      <c r="Q684" s="52"/>
      <c r="R684" s="52"/>
      <c r="S684" s="38" t="e">
        <f>VLOOKUP(Таблица1[[#This Row],[Код страны поставки ТРУ]],Таблица8[],3,FALSE)</f>
        <v>#N/A</v>
      </c>
      <c r="T684" s="52"/>
      <c r="U684" s="52"/>
      <c r="V684" s="38" t="e">
        <f>VLOOKUP(Таблица1[[#This Row],[Код условия поставки по ИНКОТЕРМС 2010]],Таблица10[],2,FALSE)</f>
        <v>#N/A</v>
      </c>
      <c r="X684" s="4" t="e">
        <f>VLOOKUP(Таблица1[[#This Row],[Код единицы измерения]],Таблица37[#All],2,FALSE)</f>
        <v>#N/A</v>
      </c>
      <c r="Z684" s="56"/>
      <c r="AA684" s="56"/>
      <c r="AB684" s="57">
        <f>Таблица1[[#This Row],[Кол-во/объем]]*Таблица1[[#This Row],[Маркетинговая цена за единицу, тенге без НДС]]</f>
        <v>0</v>
      </c>
      <c r="AC684" s="52"/>
      <c r="AD684" s="52"/>
      <c r="AE684" s="52"/>
    </row>
    <row r="685" spans="2:31" x14ac:dyDescent="0.3">
      <c r="B685" s="4" t="e">
        <f>VLOOKUP(Таблица1[[#This Row],[Наименование Заказчика]],Таблица3[],2,FALSE)</f>
        <v>#N/A</v>
      </c>
      <c r="C685" s="4" t="e">
        <f>VLOOKUP(Таблица1[[#This Row],[Наименование Заказчика]],Таблица3[],3,FALSE)</f>
        <v>#N/A</v>
      </c>
      <c r="N685" s="38" t="e">
        <f>VLOOKUP(Таблица1[[#This Row],[Код основания для проведения закупки с применением особого порядка]],Таблица4[#All],3,FALSE)</f>
        <v>#N/A</v>
      </c>
      <c r="O685" s="52"/>
      <c r="P685" s="52"/>
      <c r="Q685" s="52"/>
      <c r="R685" s="52"/>
      <c r="S685" s="38" t="e">
        <f>VLOOKUP(Таблица1[[#This Row],[Код страны поставки ТРУ]],Таблица8[],3,FALSE)</f>
        <v>#N/A</v>
      </c>
      <c r="T685" s="52"/>
      <c r="U685" s="52"/>
      <c r="V685" s="38" t="e">
        <f>VLOOKUP(Таблица1[[#This Row],[Код условия поставки по ИНКОТЕРМС 2010]],Таблица10[],2,FALSE)</f>
        <v>#N/A</v>
      </c>
      <c r="X685" s="4" t="e">
        <f>VLOOKUP(Таблица1[[#This Row],[Код единицы измерения]],Таблица37[#All],2,FALSE)</f>
        <v>#N/A</v>
      </c>
      <c r="Z685" s="56"/>
      <c r="AA685" s="56"/>
      <c r="AB685" s="57">
        <f>Таблица1[[#This Row],[Кол-во/объем]]*Таблица1[[#This Row],[Маркетинговая цена за единицу, тенге без НДС]]</f>
        <v>0</v>
      </c>
      <c r="AC685" s="52"/>
      <c r="AD685" s="52"/>
      <c r="AE685" s="52"/>
    </row>
    <row r="686" spans="2:31" x14ac:dyDescent="0.3">
      <c r="B686" s="4" t="e">
        <f>VLOOKUP(Таблица1[[#This Row],[Наименование Заказчика]],Таблица3[],2,FALSE)</f>
        <v>#N/A</v>
      </c>
      <c r="C686" s="4" t="e">
        <f>VLOOKUP(Таблица1[[#This Row],[Наименование Заказчика]],Таблица3[],3,FALSE)</f>
        <v>#N/A</v>
      </c>
      <c r="N686" s="38" t="e">
        <f>VLOOKUP(Таблица1[[#This Row],[Код основания для проведения закупки с применением особого порядка]],Таблица4[#All],3,FALSE)</f>
        <v>#N/A</v>
      </c>
      <c r="O686" s="52"/>
      <c r="P686" s="52"/>
      <c r="Q686" s="52"/>
      <c r="R686" s="52"/>
      <c r="S686" s="38" t="e">
        <f>VLOOKUP(Таблица1[[#This Row],[Код страны поставки ТРУ]],Таблица8[],3,FALSE)</f>
        <v>#N/A</v>
      </c>
      <c r="T686" s="52"/>
      <c r="U686" s="52"/>
      <c r="V686" s="38" t="e">
        <f>VLOOKUP(Таблица1[[#This Row],[Код условия поставки по ИНКОТЕРМС 2010]],Таблица10[],2,FALSE)</f>
        <v>#N/A</v>
      </c>
      <c r="X686" s="4" t="e">
        <f>VLOOKUP(Таблица1[[#This Row],[Код единицы измерения]],Таблица37[#All],2,FALSE)</f>
        <v>#N/A</v>
      </c>
      <c r="Z686" s="56"/>
      <c r="AA686" s="56"/>
      <c r="AB686" s="57">
        <f>Таблица1[[#This Row],[Кол-во/объем]]*Таблица1[[#This Row],[Маркетинговая цена за единицу, тенге без НДС]]</f>
        <v>0</v>
      </c>
      <c r="AC686" s="52"/>
      <c r="AD686" s="52"/>
      <c r="AE686" s="52"/>
    </row>
    <row r="687" spans="2:31" x14ac:dyDescent="0.3">
      <c r="B687" s="4" t="e">
        <f>VLOOKUP(Таблица1[[#This Row],[Наименование Заказчика]],Таблица3[],2,FALSE)</f>
        <v>#N/A</v>
      </c>
      <c r="C687" s="4" t="e">
        <f>VLOOKUP(Таблица1[[#This Row],[Наименование Заказчика]],Таблица3[],3,FALSE)</f>
        <v>#N/A</v>
      </c>
      <c r="N687" s="38" t="e">
        <f>VLOOKUP(Таблица1[[#This Row],[Код основания для проведения закупки с применением особого порядка]],Таблица4[#All],3,FALSE)</f>
        <v>#N/A</v>
      </c>
      <c r="O687" s="52"/>
      <c r="P687" s="52"/>
      <c r="Q687" s="52"/>
      <c r="R687" s="52"/>
      <c r="S687" s="38" t="e">
        <f>VLOOKUP(Таблица1[[#This Row],[Код страны поставки ТРУ]],Таблица8[],3,FALSE)</f>
        <v>#N/A</v>
      </c>
      <c r="T687" s="52"/>
      <c r="U687" s="52"/>
      <c r="V687" s="38" t="e">
        <f>VLOOKUP(Таблица1[[#This Row],[Код условия поставки по ИНКОТЕРМС 2010]],Таблица10[],2,FALSE)</f>
        <v>#N/A</v>
      </c>
      <c r="X687" s="4" t="e">
        <f>VLOOKUP(Таблица1[[#This Row],[Код единицы измерения]],Таблица37[#All],2,FALSE)</f>
        <v>#N/A</v>
      </c>
      <c r="Z687" s="56"/>
      <c r="AA687" s="56"/>
      <c r="AB687" s="57">
        <f>Таблица1[[#This Row],[Кол-во/объем]]*Таблица1[[#This Row],[Маркетинговая цена за единицу, тенге без НДС]]</f>
        <v>0</v>
      </c>
      <c r="AC687" s="52"/>
      <c r="AD687" s="52"/>
      <c r="AE687" s="52"/>
    </row>
    <row r="688" spans="2:31" x14ac:dyDescent="0.3">
      <c r="B688" s="4" t="e">
        <f>VLOOKUP(Таблица1[[#This Row],[Наименование Заказчика]],Таблица3[],2,FALSE)</f>
        <v>#N/A</v>
      </c>
      <c r="C688" s="4" t="e">
        <f>VLOOKUP(Таблица1[[#This Row],[Наименование Заказчика]],Таблица3[],3,FALSE)</f>
        <v>#N/A</v>
      </c>
      <c r="N688" s="38" t="e">
        <f>VLOOKUP(Таблица1[[#This Row],[Код основания для проведения закупки с применением особого порядка]],Таблица4[#All],3,FALSE)</f>
        <v>#N/A</v>
      </c>
      <c r="O688" s="52"/>
      <c r="P688" s="52"/>
      <c r="Q688" s="52"/>
      <c r="R688" s="52"/>
      <c r="S688" s="38" t="e">
        <f>VLOOKUP(Таблица1[[#This Row],[Код страны поставки ТРУ]],Таблица8[],3,FALSE)</f>
        <v>#N/A</v>
      </c>
      <c r="T688" s="52"/>
      <c r="U688" s="52"/>
      <c r="V688" s="38" t="e">
        <f>VLOOKUP(Таблица1[[#This Row],[Код условия поставки по ИНКОТЕРМС 2010]],Таблица10[],2,FALSE)</f>
        <v>#N/A</v>
      </c>
      <c r="X688" s="4" t="e">
        <f>VLOOKUP(Таблица1[[#This Row],[Код единицы измерения]],Таблица37[#All],2,FALSE)</f>
        <v>#N/A</v>
      </c>
      <c r="Z688" s="56"/>
      <c r="AA688" s="56"/>
      <c r="AB688" s="57">
        <f>Таблица1[[#This Row],[Кол-во/объем]]*Таблица1[[#This Row],[Маркетинговая цена за единицу, тенге без НДС]]</f>
        <v>0</v>
      </c>
      <c r="AC688" s="52"/>
      <c r="AD688" s="52"/>
      <c r="AE688" s="52"/>
    </row>
    <row r="689" spans="2:31" x14ac:dyDescent="0.3">
      <c r="B689" s="4" t="e">
        <f>VLOOKUP(Таблица1[[#This Row],[Наименование Заказчика]],Таблица3[],2,FALSE)</f>
        <v>#N/A</v>
      </c>
      <c r="C689" s="4" t="e">
        <f>VLOOKUP(Таблица1[[#This Row],[Наименование Заказчика]],Таблица3[],3,FALSE)</f>
        <v>#N/A</v>
      </c>
      <c r="N689" s="38" t="e">
        <f>VLOOKUP(Таблица1[[#This Row],[Код основания для проведения закупки с применением особого порядка]],Таблица4[#All],3,FALSE)</f>
        <v>#N/A</v>
      </c>
      <c r="O689" s="52"/>
      <c r="P689" s="52"/>
      <c r="Q689" s="52"/>
      <c r="R689" s="52"/>
      <c r="S689" s="38" t="e">
        <f>VLOOKUP(Таблица1[[#This Row],[Код страны поставки ТРУ]],Таблица8[],3,FALSE)</f>
        <v>#N/A</v>
      </c>
      <c r="T689" s="52"/>
      <c r="U689" s="52"/>
      <c r="V689" s="38" t="e">
        <f>VLOOKUP(Таблица1[[#This Row],[Код условия поставки по ИНКОТЕРМС 2010]],Таблица10[],2,FALSE)</f>
        <v>#N/A</v>
      </c>
      <c r="X689" s="4" t="e">
        <f>VLOOKUP(Таблица1[[#This Row],[Код единицы измерения]],Таблица37[#All],2,FALSE)</f>
        <v>#N/A</v>
      </c>
      <c r="Z689" s="56"/>
      <c r="AA689" s="56"/>
      <c r="AB689" s="57">
        <f>Таблица1[[#This Row],[Кол-во/объем]]*Таблица1[[#This Row],[Маркетинговая цена за единицу, тенге без НДС]]</f>
        <v>0</v>
      </c>
      <c r="AC689" s="52"/>
      <c r="AD689" s="52"/>
      <c r="AE689" s="52"/>
    </row>
    <row r="690" spans="2:31" x14ac:dyDescent="0.3">
      <c r="B690" s="4" t="e">
        <f>VLOOKUP(Таблица1[[#This Row],[Наименование Заказчика]],Таблица3[],2,FALSE)</f>
        <v>#N/A</v>
      </c>
      <c r="C690" s="4" t="e">
        <f>VLOOKUP(Таблица1[[#This Row],[Наименование Заказчика]],Таблица3[],3,FALSE)</f>
        <v>#N/A</v>
      </c>
      <c r="N690" s="38" t="e">
        <f>VLOOKUP(Таблица1[[#This Row],[Код основания для проведения закупки с применением особого порядка]],Таблица4[#All],3,FALSE)</f>
        <v>#N/A</v>
      </c>
      <c r="O690" s="52"/>
      <c r="P690" s="52"/>
      <c r="Q690" s="52"/>
      <c r="R690" s="52"/>
      <c r="S690" s="38" t="e">
        <f>VLOOKUP(Таблица1[[#This Row],[Код страны поставки ТРУ]],Таблица8[],3,FALSE)</f>
        <v>#N/A</v>
      </c>
      <c r="T690" s="52"/>
      <c r="U690" s="52"/>
      <c r="V690" s="38" t="e">
        <f>VLOOKUP(Таблица1[[#This Row],[Код условия поставки по ИНКОТЕРМС 2010]],Таблица10[],2,FALSE)</f>
        <v>#N/A</v>
      </c>
      <c r="X690" s="4" t="e">
        <f>VLOOKUP(Таблица1[[#This Row],[Код единицы измерения]],Таблица37[#All],2,FALSE)</f>
        <v>#N/A</v>
      </c>
      <c r="Z690" s="56"/>
      <c r="AA690" s="56"/>
      <c r="AB690" s="57">
        <f>Таблица1[[#This Row],[Кол-во/объем]]*Таблица1[[#This Row],[Маркетинговая цена за единицу, тенге без НДС]]</f>
        <v>0</v>
      </c>
      <c r="AC690" s="52"/>
      <c r="AD690" s="52"/>
      <c r="AE690" s="52"/>
    </row>
    <row r="691" spans="2:31" x14ac:dyDescent="0.3">
      <c r="B691" s="4" t="e">
        <f>VLOOKUP(Таблица1[[#This Row],[Наименование Заказчика]],Таблица3[],2,FALSE)</f>
        <v>#N/A</v>
      </c>
      <c r="C691" s="4" t="e">
        <f>VLOOKUP(Таблица1[[#This Row],[Наименование Заказчика]],Таблица3[],3,FALSE)</f>
        <v>#N/A</v>
      </c>
      <c r="N691" s="38" t="e">
        <f>VLOOKUP(Таблица1[[#This Row],[Код основания для проведения закупки с применением особого порядка]],Таблица4[#All],3,FALSE)</f>
        <v>#N/A</v>
      </c>
      <c r="O691" s="52"/>
      <c r="P691" s="52"/>
      <c r="Q691" s="52"/>
      <c r="R691" s="52"/>
      <c r="S691" s="38" t="e">
        <f>VLOOKUP(Таблица1[[#This Row],[Код страны поставки ТРУ]],Таблица8[],3,FALSE)</f>
        <v>#N/A</v>
      </c>
      <c r="T691" s="52"/>
      <c r="U691" s="52"/>
      <c r="V691" s="38" t="e">
        <f>VLOOKUP(Таблица1[[#This Row],[Код условия поставки по ИНКОТЕРМС 2010]],Таблица10[],2,FALSE)</f>
        <v>#N/A</v>
      </c>
      <c r="X691" s="4" t="e">
        <f>VLOOKUP(Таблица1[[#This Row],[Код единицы измерения]],Таблица37[#All],2,FALSE)</f>
        <v>#N/A</v>
      </c>
      <c r="Z691" s="56"/>
      <c r="AA691" s="56"/>
      <c r="AB691" s="57">
        <f>Таблица1[[#This Row],[Кол-во/объем]]*Таблица1[[#This Row],[Маркетинговая цена за единицу, тенге без НДС]]</f>
        <v>0</v>
      </c>
      <c r="AC691" s="52"/>
      <c r="AD691" s="52"/>
      <c r="AE691" s="52"/>
    </row>
    <row r="692" spans="2:31" x14ac:dyDescent="0.3">
      <c r="B692" s="4" t="e">
        <f>VLOOKUP(Таблица1[[#This Row],[Наименование Заказчика]],Таблица3[],2,FALSE)</f>
        <v>#N/A</v>
      </c>
      <c r="C692" s="4" t="e">
        <f>VLOOKUP(Таблица1[[#This Row],[Наименование Заказчика]],Таблица3[],3,FALSE)</f>
        <v>#N/A</v>
      </c>
      <c r="N692" s="38" t="e">
        <f>VLOOKUP(Таблица1[[#This Row],[Код основания для проведения закупки с применением особого порядка]],Таблица4[#All],3,FALSE)</f>
        <v>#N/A</v>
      </c>
      <c r="O692" s="52"/>
      <c r="P692" s="52"/>
      <c r="Q692" s="52"/>
      <c r="R692" s="52"/>
      <c r="S692" s="38" t="e">
        <f>VLOOKUP(Таблица1[[#This Row],[Код страны поставки ТРУ]],Таблица8[],3,FALSE)</f>
        <v>#N/A</v>
      </c>
      <c r="T692" s="52"/>
      <c r="U692" s="52"/>
      <c r="V692" s="38" t="e">
        <f>VLOOKUP(Таблица1[[#This Row],[Код условия поставки по ИНКОТЕРМС 2010]],Таблица10[],2,FALSE)</f>
        <v>#N/A</v>
      </c>
      <c r="X692" s="4" t="e">
        <f>VLOOKUP(Таблица1[[#This Row],[Код единицы измерения]],Таблица37[#All],2,FALSE)</f>
        <v>#N/A</v>
      </c>
      <c r="Z692" s="56"/>
      <c r="AA692" s="56"/>
      <c r="AB692" s="57">
        <f>Таблица1[[#This Row],[Кол-во/объем]]*Таблица1[[#This Row],[Маркетинговая цена за единицу, тенге без НДС]]</f>
        <v>0</v>
      </c>
      <c r="AC692" s="52"/>
      <c r="AD692" s="52"/>
      <c r="AE692" s="52"/>
    </row>
    <row r="693" spans="2:31" x14ac:dyDescent="0.3">
      <c r="B693" s="4" t="e">
        <f>VLOOKUP(Таблица1[[#This Row],[Наименование Заказчика]],Таблица3[],2,FALSE)</f>
        <v>#N/A</v>
      </c>
      <c r="C693" s="4" t="e">
        <f>VLOOKUP(Таблица1[[#This Row],[Наименование Заказчика]],Таблица3[],3,FALSE)</f>
        <v>#N/A</v>
      </c>
      <c r="N693" s="38" t="e">
        <f>VLOOKUP(Таблица1[[#This Row],[Код основания для проведения закупки с применением особого порядка]],Таблица4[#All],3,FALSE)</f>
        <v>#N/A</v>
      </c>
      <c r="O693" s="52"/>
      <c r="P693" s="52"/>
      <c r="Q693" s="52"/>
      <c r="R693" s="52"/>
      <c r="S693" s="38" t="e">
        <f>VLOOKUP(Таблица1[[#This Row],[Код страны поставки ТРУ]],Таблица8[],3,FALSE)</f>
        <v>#N/A</v>
      </c>
      <c r="T693" s="52"/>
      <c r="U693" s="52"/>
      <c r="V693" s="38" t="e">
        <f>VLOOKUP(Таблица1[[#This Row],[Код условия поставки по ИНКОТЕРМС 2010]],Таблица10[],2,FALSE)</f>
        <v>#N/A</v>
      </c>
      <c r="X693" s="4" t="e">
        <f>VLOOKUP(Таблица1[[#This Row],[Код единицы измерения]],Таблица37[#All],2,FALSE)</f>
        <v>#N/A</v>
      </c>
      <c r="Z693" s="56"/>
      <c r="AA693" s="56"/>
      <c r="AB693" s="57">
        <f>Таблица1[[#This Row],[Кол-во/объем]]*Таблица1[[#This Row],[Маркетинговая цена за единицу, тенге без НДС]]</f>
        <v>0</v>
      </c>
      <c r="AC693" s="52"/>
      <c r="AD693" s="52"/>
      <c r="AE693" s="52"/>
    </row>
    <row r="694" spans="2:31" x14ac:dyDescent="0.3">
      <c r="B694" s="4" t="e">
        <f>VLOOKUP(Таблица1[[#This Row],[Наименование Заказчика]],Таблица3[],2,FALSE)</f>
        <v>#N/A</v>
      </c>
      <c r="C694" s="4" t="e">
        <f>VLOOKUP(Таблица1[[#This Row],[Наименование Заказчика]],Таблица3[],3,FALSE)</f>
        <v>#N/A</v>
      </c>
      <c r="N694" s="38" t="e">
        <f>VLOOKUP(Таблица1[[#This Row],[Код основания для проведения закупки с применением особого порядка]],Таблица4[#All],3,FALSE)</f>
        <v>#N/A</v>
      </c>
      <c r="O694" s="52"/>
      <c r="P694" s="52"/>
      <c r="Q694" s="52"/>
      <c r="R694" s="52"/>
      <c r="S694" s="38" t="e">
        <f>VLOOKUP(Таблица1[[#This Row],[Код страны поставки ТРУ]],Таблица8[],3,FALSE)</f>
        <v>#N/A</v>
      </c>
      <c r="T694" s="52"/>
      <c r="U694" s="52"/>
      <c r="V694" s="38" t="e">
        <f>VLOOKUP(Таблица1[[#This Row],[Код условия поставки по ИНКОТЕРМС 2010]],Таблица10[],2,FALSE)</f>
        <v>#N/A</v>
      </c>
      <c r="X694" s="4" t="e">
        <f>VLOOKUP(Таблица1[[#This Row],[Код единицы измерения]],Таблица37[#All],2,FALSE)</f>
        <v>#N/A</v>
      </c>
      <c r="Z694" s="56"/>
      <c r="AA694" s="56"/>
      <c r="AB694" s="57">
        <f>Таблица1[[#This Row],[Кол-во/объем]]*Таблица1[[#This Row],[Маркетинговая цена за единицу, тенге без НДС]]</f>
        <v>0</v>
      </c>
      <c r="AC694" s="52"/>
      <c r="AD694" s="52"/>
      <c r="AE694" s="52"/>
    </row>
    <row r="695" spans="2:31" x14ac:dyDescent="0.3">
      <c r="B695" s="4" t="e">
        <f>VLOOKUP(Таблица1[[#This Row],[Наименование Заказчика]],Таблица3[],2,FALSE)</f>
        <v>#N/A</v>
      </c>
      <c r="C695" s="4" t="e">
        <f>VLOOKUP(Таблица1[[#This Row],[Наименование Заказчика]],Таблица3[],3,FALSE)</f>
        <v>#N/A</v>
      </c>
      <c r="N695" s="38" t="e">
        <f>VLOOKUP(Таблица1[[#This Row],[Код основания для проведения закупки с применением особого порядка]],Таблица4[#All],3,FALSE)</f>
        <v>#N/A</v>
      </c>
      <c r="O695" s="52"/>
      <c r="P695" s="52"/>
      <c r="Q695" s="52"/>
      <c r="R695" s="52"/>
      <c r="S695" s="38" t="e">
        <f>VLOOKUP(Таблица1[[#This Row],[Код страны поставки ТРУ]],Таблица8[],3,FALSE)</f>
        <v>#N/A</v>
      </c>
      <c r="T695" s="52"/>
      <c r="U695" s="52"/>
      <c r="V695" s="38" t="e">
        <f>VLOOKUP(Таблица1[[#This Row],[Код условия поставки по ИНКОТЕРМС 2010]],Таблица10[],2,FALSE)</f>
        <v>#N/A</v>
      </c>
      <c r="X695" s="4" t="e">
        <f>VLOOKUP(Таблица1[[#This Row],[Код единицы измерения]],Таблица37[#All],2,FALSE)</f>
        <v>#N/A</v>
      </c>
      <c r="Z695" s="56"/>
      <c r="AA695" s="56"/>
      <c r="AB695" s="57">
        <f>Таблица1[[#This Row],[Кол-во/объем]]*Таблица1[[#This Row],[Маркетинговая цена за единицу, тенге без НДС]]</f>
        <v>0</v>
      </c>
      <c r="AC695" s="52"/>
      <c r="AD695" s="52"/>
      <c r="AE695" s="52"/>
    </row>
    <row r="696" spans="2:31" x14ac:dyDescent="0.3">
      <c r="B696" s="4" t="e">
        <f>VLOOKUP(Таблица1[[#This Row],[Наименование Заказчика]],Таблица3[],2,FALSE)</f>
        <v>#N/A</v>
      </c>
      <c r="C696" s="4" t="e">
        <f>VLOOKUP(Таблица1[[#This Row],[Наименование Заказчика]],Таблица3[],3,FALSE)</f>
        <v>#N/A</v>
      </c>
      <c r="N696" s="38" t="e">
        <f>VLOOKUP(Таблица1[[#This Row],[Код основания для проведения закупки с применением особого порядка]],Таблица4[#All],3,FALSE)</f>
        <v>#N/A</v>
      </c>
      <c r="O696" s="52"/>
      <c r="P696" s="52"/>
      <c r="Q696" s="52"/>
      <c r="R696" s="52"/>
      <c r="S696" s="38" t="e">
        <f>VLOOKUP(Таблица1[[#This Row],[Код страны поставки ТРУ]],Таблица8[],3,FALSE)</f>
        <v>#N/A</v>
      </c>
      <c r="T696" s="52"/>
      <c r="U696" s="52"/>
      <c r="V696" s="38" t="e">
        <f>VLOOKUP(Таблица1[[#This Row],[Код условия поставки по ИНКОТЕРМС 2010]],Таблица10[],2,FALSE)</f>
        <v>#N/A</v>
      </c>
      <c r="X696" s="4" t="e">
        <f>VLOOKUP(Таблица1[[#This Row],[Код единицы измерения]],Таблица37[#All],2,FALSE)</f>
        <v>#N/A</v>
      </c>
      <c r="Z696" s="56"/>
      <c r="AA696" s="56"/>
      <c r="AB696" s="57">
        <f>Таблица1[[#This Row],[Кол-во/объем]]*Таблица1[[#This Row],[Маркетинговая цена за единицу, тенге без НДС]]</f>
        <v>0</v>
      </c>
      <c r="AC696" s="52"/>
      <c r="AD696" s="52"/>
      <c r="AE696" s="52"/>
    </row>
    <row r="697" spans="2:31" x14ac:dyDescent="0.3">
      <c r="B697" s="4" t="e">
        <f>VLOOKUP(Таблица1[[#This Row],[Наименование Заказчика]],Таблица3[],2,FALSE)</f>
        <v>#N/A</v>
      </c>
      <c r="C697" s="4" t="e">
        <f>VLOOKUP(Таблица1[[#This Row],[Наименование Заказчика]],Таблица3[],3,FALSE)</f>
        <v>#N/A</v>
      </c>
      <c r="N697" s="38" t="e">
        <f>VLOOKUP(Таблица1[[#This Row],[Код основания для проведения закупки с применением особого порядка]],Таблица4[#All],3,FALSE)</f>
        <v>#N/A</v>
      </c>
      <c r="O697" s="52"/>
      <c r="P697" s="52"/>
      <c r="Q697" s="52"/>
      <c r="R697" s="52"/>
      <c r="S697" s="38" t="e">
        <f>VLOOKUP(Таблица1[[#This Row],[Код страны поставки ТРУ]],Таблица8[],3,FALSE)</f>
        <v>#N/A</v>
      </c>
      <c r="T697" s="52"/>
      <c r="U697" s="52"/>
      <c r="V697" s="38" t="e">
        <f>VLOOKUP(Таблица1[[#This Row],[Код условия поставки по ИНКОТЕРМС 2010]],Таблица10[],2,FALSE)</f>
        <v>#N/A</v>
      </c>
      <c r="X697" s="4" t="e">
        <f>VLOOKUP(Таблица1[[#This Row],[Код единицы измерения]],Таблица37[#All],2,FALSE)</f>
        <v>#N/A</v>
      </c>
      <c r="Z697" s="56"/>
      <c r="AA697" s="56"/>
      <c r="AB697" s="57">
        <f>Таблица1[[#This Row],[Кол-во/объем]]*Таблица1[[#This Row],[Маркетинговая цена за единицу, тенге без НДС]]</f>
        <v>0</v>
      </c>
      <c r="AC697" s="52"/>
      <c r="AD697" s="52"/>
      <c r="AE697" s="52"/>
    </row>
    <row r="698" spans="2:31" x14ac:dyDescent="0.3">
      <c r="B698" s="4" t="e">
        <f>VLOOKUP(Таблица1[[#This Row],[Наименование Заказчика]],Таблица3[],2,FALSE)</f>
        <v>#N/A</v>
      </c>
      <c r="C698" s="4" t="e">
        <f>VLOOKUP(Таблица1[[#This Row],[Наименование Заказчика]],Таблица3[],3,FALSE)</f>
        <v>#N/A</v>
      </c>
      <c r="N698" s="38" t="e">
        <f>VLOOKUP(Таблица1[[#This Row],[Код основания для проведения закупки с применением особого порядка]],Таблица4[#All],3,FALSE)</f>
        <v>#N/A</v>
      </c>
      <c r="O698" s="52"/>
      <c r="P698" s="52"/>
      <c r="Q698" s="52"/>
      <c r="R698" s="52"/>
      <c r="S698" s="38" t="e">
        <f>VLOOKUP(Таблица1[[#This Row],[Код страны поставки ТРУ]],Таблица8[],3,FALSE)</f>
        <v>#N/A</v>
      </c>
      <c r="T698" s="52"/>
      <c r="U698" s="52"/>
      <c r="V698" s="38" t="e">
        <f>VLOOKUP(Таблица1[[#This Row],[Код условия поставки по ИНКОТЕРМС 2010]],Таблица10[],2,FALSE)</f>
        <v>#N/A</v>
      </c>
      <c r="X698" s="4" t="e">
        <f>VLOOKUP(Таблица1[[#This Row],[Код единицы измерения]],Таблица37[#All],2,FALSE)</f>
        <v>#N/A</v>
      </c>
      <c r="Z698" s="56"/>
      <c r="AA698" s="56"/>
      <c r="AB698" s="57">
        <f>Таблица1[[#This Row],[Кол-во/объем]]*Таблица1[[#This Row],[Маркетинговая цена за единицу, тенге без НДС]]</f>
        <v>0</v>
      </c>
      <c r="AC698" s="52"/>
      <c r="AD698" s="52"/>
      <c r="AE698" s="52"/>
    </row>
    <row r="699" spans="2:31" x14ac:dyDescent="0.3">
      <c r="B699" s="4" t="e">
        <f>VLOOKUP(Таблица1[[#This Row],[Наименование Заказчика]],Таблица3[],2,FALSE)</f>
        <v>#N/A</v>
      </c>
      <c r="C699" s="4" t="e">
        <f>VLOOKUP(Таблица1[[#This Row],[Наименование Заказчика]],Таблица3[],3,FALSE)</f>
        <v>#N/A</v>
      </c>
      <c r="N699" s="38" t="e">
        <f>VLOOKUP(Таблица1[[#This Row],[Код основания для проведения закупки с применением особого порядка]],Таблица4[#All],3,FALSE)</f>
        <v>#N/A</v>
      </c>
      <c r="O699" s="52"/>
      <c r="P699" s="52"/>
      <c r="Q699" s="52"/>
      <c r="R699" s="52"/>
      <c r="S699" s="38" t="e">
        <f>VLOOKUP(Таблица1[[#This Row],[Код страны поставки ТРУ]],Таблица8[],3,FALSE)</f>
        <v>#N/A</v>
      </c>
      <c r="T699" s="52"/>
      <c r="U699" s="52"/>
      <c r="V699" s="38" t="e">
        <f>VLOOKUP(Таблица1[[#This Row],[Код условия поставки по ИНКОТЕРМС 2010]],Таблица10[],2,FALSE)</f>
        <v>#N/A</v>
      </c>
      <c r="X699" s="4" t="e">
        <f>VLOOKUP(Таблица1[[#This Row],[Код единицы измерения]],Таблица37[#All],2,FALSE)</f>
        <v>#N/A</v>
      </c>
      <c r="Z699" s="56"/>
      <c r="AA699" s="56"/>
      <c r="AB699" s="57">
        <f>Таблица1[[#This Row],[Кол-во/объем]]*Таблица1[[#This Row],[Маркетинговая цена за единицу, тенге без НДС]]</f>
        <v>0</v>
      </c>
      <c r="AC699" s="52"/>
      <c r="AD699" s="52"/>
      <c r="AE699" s="52"/>
    </row>
    <row r="700" spans="2:31" x14ac:dyDescent="0.3">
      <c r="B700" s="4" t="e">
        <f>VLOOKUP(Таблица1[[#This Row],[Наименование Заказчика]],Таблица3[],2,FALSE)</f>
        <v>#N/A</v>
      </c>
      <c r="C700" s="4" t="e">
        <f>VLOOKUP(Таблица1[[#This Row],[Наименование Заказчика]],Таблица3[],3,FALSE)</f>
        <v>#N/A</v>
      </c>
      <c r="N700" s="38" t="e">
        <f>VLOOKUP(Таблица1[[#This Row],[Код основания для проведения закупки с применением особого порядка]],Таблица4[#All],3,FALSE)</f>
        <v>#N/A</v>
      </c>
      <c r="O700" s="52"/>
      <c r="P700" s="52"/>
      <c r="Q700" s="52"/>
      <c r="R700" s="52"/>
      <c r="S700" s="38" t="e">
        <f>VLOOKUP(Таблица1[[#This Row],[Код страны поставки ТРУ]],Таблица8[],3,FALSE)</f>
        <v>#N/A</v>
      </c>
      <c r="T700" s="52"/>
      <c r="U700" s="52"/>
      <c r="V700" s="38" t="e">
        <f>VLOOKUP(Таблица1[[#This Row],[Код условия поставки по ИНКОТЕРМС 2010]],Таблица10[],2,FALSE)</f>
        <v>#N/A</v>
      </c>
      <c r="X700" s="4" t="e">
        <f>VLOOKUP(Таблица1[[#This Row],[Код единицы измерения]],Таблица37[#All],2,FALSE)</f>
        <v>#N/A</v>
      </c>
      <c r="Z700" s="56"/>
      <c r="AA700" s="56"/>
      <c r="AB700" s="57">
        <f>Таблица1[[#This Row],[Кол-во/объем]]*Таблица1[[#This Row],[Маркетинговая цена за единицу, тенге без НДС]]</f>
        <v>0</v>
      </c>
      <c r="AC700" s="52"/>
      <c r="AD700" s="52"/>
      <c r="AE700" s="52"/>
    </row>
    <row r="701" spans="2:31" x14ac:dyDescent="0.3">
      <c r="B701" s="4" t="e">
        <f>VLOOKUP(Таблица1[[#This Row],[Наименование Заказчика]],Таблица3[],2,FALSE)</f>
        <v>#N/A</v>
      </c>
      <c r="C701" s="4" t="e">
        <f>VLOOKUP(Таблица1[[#This Row],[Наименование Заказчика]],Таблица3[],3,FALSE)</f>
        <v>#N/A</v>
      </c>
      <c r="N701" s="38" t="e">
        <f>VLOOKUP(Таблица1[[#This Row],[Код основания для проведения закупки с применением особого порядка]],Таблица4[#All],3,FALSE)</f>
        <v>#N/A</v>
      </c>
      <c r="O701" s="52"/>
      <c r="P701" s="52"/>
      <c r="Q701" s="52"/>
      <c r="R701" s="52"/>
      <c r="S701" s="38" t="e">
        <f>VLOOKUP(Таблица1[[#This Row],[Код страны поставки ТРУ]],Таблица8[],3,FALSE)</f>
        <v>#N/A</v>
      </c>
      <c r="T701" s="52"/>
      <c r="U701" s="52"/>
      <c r="V701" s="38" t="e">
        <f>VLOOKUP(Таблица1[[#This Row],[Код условия поставки по ИНКОТЕРМС 2010]],Таблица10[],2,FALSE)</f>
        <v>#N/A</v>
      </c>
      <c r="X701" s="4" t="e">
        <f>VLOOKUP(Таблица1[[#This Row],[Код единицы измерения]],Таблица37[#All],2,FALSE)</f>
        <v>#N/A</v>
      </c>
      <c r="Z701" s="56"/>
      <c r="AA701" s="56"/>
      <c r="AB701" s="57">
        <f>Таблица1[[#This Row],[Кол-во/объем]]*Таблица1[[#This Row],[Маркетинговая цена за единицу, тенге без НДС]]</f>
        <v>0</v>
      </c>
      <c r="AC701" s="52"/>
      <c r="AD701" s="52"/>
      <c r="AE701" s="52"/>
    </row>
    <row r="702" spans="2:31" x14ac:dyDescent="0.3">
      <c r="B702" s="4" t="e">
        <f>VLOOKUP(Таблица1[[#This Row],[Наименование Заказчика]],Таблица3[],2,FALSE)</f>
        <v>#N/A</v>
      </c>
      <c r="C702" s="4" t="e">
        <f>VLOOKUP(Таблица1[[#This Row],[Наименование Заказчика]],Таблица3[],3,FALSE)</f>
        <v>#N/A</v>
      </c>
      <c r="N702" s="38" t="e">
        <f>VLOOKUP(Таблица1[[#This Row],[Код основания для проведения закупки с применением особого порядка]],Таблица4[#All],3,FALSE)</f>
        <v>#N/A</v>
      </c>
      <c r="O702" s="52"/>
      <c r="P702" s="52"/>
      <c r="Q702" s="52"/>
      <c r="R702" s="52"/>
      <c r="S702" s="38" t="e">
        <f>VLOOKUP(Таблица1[[#This Row],[Код страны поставки ТРУ]],Таблица8[],3,FALSE)</f>
        <v>#N/A</v>
      </c>
      <c r="T702" s="52"/>
      <c r="U702" s="52"/>
      <c r="V702" s="38" t="e">
        <f>VLOOKUP(Таблица1[[#This Row],[Код условия поставки по ИНКОТЕРМС 2010]],Таблица10[],2,FALSE)</f>
        <v>#N/A</v>
      </c>
      <c r="X702" s="4" t="e">
        <f>VLOOKUP(Таблица1[[#This Row],[Код единицы измерения]],Таблица37[#All],2,FALSE)</f>
        <v>#N/A</v>
      </c>
      <c r="Z702" s="56"/>
      <c r="AA702" s="56"/>
      <c r="AB702" s="57">
        <f>Таблица1[[#This Row],[Кол-во/объем]]*Таблица1[[#This Row],[Маркетинговая цена за единицу, тенге без НДС]]</f>
        <v>0</v>
      </c>
      <c r="AC702" s="52"/>
      <c r="AD702" s="52"/>
      <c r="AE702" s="52"/>
    </row>
    <row r="703" spans="2:31" x14ac:dyDescent="0.3">
      <c r="B703" s="4" t="e">
        <f>VLOOKUP(Таблица1[[#This Row],[Наименование Заказчика]],Таблица3[],2,FALSE)</f>
        <v>#N/A</v>
      </c>
      <c r="C703" s="4" t="e">
        <f>VLOOKUP(Таблица1[[#This Row],[Наименование Заказчика]],Таблица3[],3,FALSE)</f>
        <v>#N/A</v>
      </c>
      <c r="N703" s="38" t="e">
        <f>VLOOKUP(Таблица1[[#This Row],[Код основания для проведения закупки с применением особого порядка]],Таблица4[#All],3,FALSE)</f>
        <v>#N/A</v>
      </c>
      <c r="O703" s="52"/>
      <c r="P703" s="52"/>
      <c r="Q703" s="52"/>
      <c r="R703" s="52"/>
      <c r="S703" s="38" t="e">
        <f>VLOOKUP(Таблица1[[#This Row],[Код страны поставки ТРУ]],Таблица8[],3,FALSE)</f>
        <v>#N/A</v>
      </c>
      <c r="T703" s="52"/>
      <c r="U703" s="52"/>
      <c r="V703" s="38" t="e">
        <f>VLOOKUP(Таблица1[[#This Row],[Код условия поставки по ИНКОТЕРМС 2010]],Таблица10[],2,FALSE)</f>
        <v>#N/A</v>
      </c>
      <c r="X703" s="4" t="e">
        <f>VLOOKUP(Таблица1[[#This Row],[Код единицы измерения]],Таблица37[#All],2,FALSE)</f>
        <v>#N/A</v>
      </c>
      <c r="Z703" s="56"/>
      <c r="AA703" s="56"/>
      <c r="AB703" s="57">
        <f>Таблица1[[#This Row],[Кол-во/объем]]*Таблица1[[#This Row],[Маркетинговая цена за единицу, тенге без НДС]]</f>
        <v>0</v>
      </c>
      <c r="AC703" s="52"/>
      <c r="AD703" s="52"/>
      <c r="AE703" s="52"/>
    </row>
    <row r="704" spans="2:31" x14ac:dyDescent="0.3">
      <c r="B704" s="4" t="e">
        <f>VLOOKUP(Таблица1[[#This Row],[Наименование Заказчика]],Таблица3[],2,FALSE)</f>
        <v>#N/A</v>
      </c>
      <c r="C704" s="4" t="e">
        <f>VLOOKUP(Таблица1[[#This Row],[Наименование Заказчика]],Таблица3[],3,FALSE)</f>
        <v>#N/A</v>
      </c>
      <c r="N704" s="38" t="e">
        <f>VLOOKUP(Таблица1[[#This Row],[Код основания для проведения закупки с применением особого порядка]],Таблица4[#All],3,FALSE)</f>
        <v>#N/A</v>
      </c>
      <c r="O704" s="52"/>
      <c r="P704" s="52"/>
      <c r="Q704" s="52"/>
      <c r="R704" s="52"/>
      <c r="S704" s="38" t="e">
        <f>VLOOKUP(Таблица1[[#This Row],[Код страны поставки ТРУ]],Таблица8[],3,FALSE)</f>
        <v>#N/A</v>
      </c>
      <c r="T704" s="52"/>
      <c r="U704" s="52"/>
      <c r="V704" s="38" t="e">
        <f>VLOOKUP(Таблица1[[#This Row],[Код условия поставки по ИНКОТЕРМС 2010]],Таблица10[],2,FALSE)</f>
        <v>#N/A</v>
      </c>
      <c r="X704" s="4" t="e">
        <f>VLOOKUP(Таблица1[[#This Row],[Код единицы измерения]],Таблица37[#All],2,FALSE)</f>
        <v>#N/A</v>
      </c>
      <c r="Z704" s="56"/>
      <c r="AA704" s="56"/>
      <c r="AB704" s="57">
        <f>Таблица1[[#This Row],[Кол-во/объем]]*Таблица1[[#This Row],[Маркетинговая цена за единицу, тенге без НДС]]</f>
        <v>0</v>
      </c>
      <c r="AC704" s="52"/>
      <c r="AD704" s="52"/>
      <c r="AE704" s="52"/>
    </row>
    <row r="705" spans="2:31" x14ac:dyDescent="0.3">
      <c r="B705" s="4" t="e">
        <f>VLOOKUP(Таблица1[[#This Row],[Наименование Заказчика]],Таблица3[],2,FALSE)</f>
        <v>#N/A</v>
      </c>
      <c r="C705" s="4" t="e">
        <f>VLOOKUP(Таблица1[[#This Row],[Наименование Заказчика]],Таблица3[],3,FALSE)</f>
        <v>#N/A</v>
      </c>
      <c r="N705" s="38" t="e">
        <f>VLOOKUP(Таблица1[[#This Row],[Код основания для проведения закупки с применением особого порядка]],Таблица4[#All],3,FALSE)</f>
        <v>#N/A</v>
      </c>
      <c r="O705" s="52"/>
      <c r="P705" s="52"/>
      <c r="Q705" s="52"/>
      <c r="R705" s="52"/>
      <c r="S705" s="38" t="e">
        <f>VLOOKUP(Таблица1[[#This Row],[Код страны поставки ТРУ]],Таблица8[],3,FALSE)</f>
        <v>#N/A</v>
      </c>
      <c r="T705" s="52"/>
      <c r="U705" s="52"/>
      <c r="V705" s="38" t="e">
        <f>VLOOKUP(Таблица1[[#This Row],[Код условия поставки по ИНКОТЕРМС 2010]],Таблица10[],2,FALSE)</f>
        <v>#N/A</v>
      </c>
      <c r="X705" s="4" t="e">
        <f>VLOOKUP(Таблица1[[#This Row],[Код единицы измерения]],Таблица37[#All],2,FALSE)</f>
        <v>#N/A</v>
      </c>
      <c r="Z705" s="56"/>
      <c r="AA705" s="56"/>
      <c r="AB705" s="57">
        <f>Таблица1[[#This Row],[Кол-во/объем]]*Таблица1[[#This Row],[Маркетинговая цена за единицу, тенге без НДС]]</f>
        <v>0</v>
      </c>
      <c r="AC705" s="52"/>
      <c r="AD705" s="52"/>
      <c r="AE705" s="52"/>
    </row>
    <row r="706" spans="2:31" x14ac:dyDescent="0.3">
      <c r="B706" s="4" t="e">
        <f>VLOOKUP(Таблица1[[#This Row],[Наименование Заказчика]],Таблица3[],2,FALSE)</f>
        <v>#N/A</v>
      </c>
      <c r="C706" s="4" t="e">
        <f>VLOOKUP(Таблица1[[#This Row],[Наименование Заказчика]],Таблица3[],3,FALSE)</f>
        <v>#N/A</v>
      </c>
      <c r="N706" s="38" t="e">
        <f>VLOOKUP(Таблица1[[#This Row],[Код основания для проведения закупки с применением особого порядка]],Таблица4[#All],3,FALSE)</f>
        <v>#N/A</v>
      </c>
      <c r="O706" s="52"/>
      <c r="P706" s="52"/>
      <c r="Q706" s="52"/>
      <c r="R706" s="52"/>
      <c r="S706" s="38" t="e">
        <f>VLOOKUP(Таблица1[[#This Row],[Код страны поставки ТРУ]],Таблица8[],3,FALSE)</f>
        <v>#N/A</v>
      </c>
      <c r="T706" s="52"/>
      <c r="U706" s="52"/>
      <c r="V706" s="38" t="e">
        <f>VLOOKUP(Таблица1[[#This Row],[Код условия поставки по ИНКОТЕРМС 2010]],Таблица10[],2,FALSE)</f>
        <v>#N/A</v>
      </c>
      <c r="X706" s="4" t="e">
        <f>VLOOKUP(Таблица1[[#This Row],[Код единицы измерения]],Таблица37[#All],2,FALSE)</f>
        <v>#N/A</v>
      </c>
      <c r="Z706" s="56"/>
      <c r="AA706" s="56"/>
      <c r="AB706" s="57">
        <f>Таблица1[[#This Row],[Кол-во/объем]]*Таблица1[[#This Row],[Маркетинговая цена за единицу, тенге без НДС]]</f>
        <v>0</v>
      </c>
      <c r="AC706" s="52"/>
      <c r="AD706" s="52"/>
      <c r="AE706" s="52"/>
    </row>
    <row r="707" spans="2:31" x14ac:dyDescent="0.3">
      <c r="B707" s="4" t="e">
        <f>VLOOKUP(Таблица1[[#This Row],[Наименование Заказчика]],Таблица3[],2,FALSE)</f>
        <v>#N/A</v>
      </c>
      <c r="C707" s="4" t="e">
        <f>VLOOKUP(Таблица1[[#This Row],[Наименование Заказчика]],Таблица3[],3,FALSE)</f>
        <v>#N/A</v>
      </c>
      <c r="N707" s="38" t="e">
        <f>VLOOKUP(Таблица1[[#This Row],[Код основания для проведения закупки с применением особого порядка]],Таблица4[#All],3,FALSE)</f>
        <v>#N/A</v>
      </c>
      <c r="O707" s="52"/>
      <c r="P707" s="52"/>
      <c r="Q707" s="52"/>
      <c r="R707" s="52"/>
      <c r="S707" s="38" t="e">
        <f>VLOOKUP(Таблица1[[#This Row],[Код страны поставки ТРУ]],Таблица8[],3,FALSE)</f>
        <v>#N/A</v>
      </c>
      <c r="T707" s="52"/>
      <c r="U707" s="52"/>
      <c r="V707" s="38" t="e">
        <f>VLOOKUP(Таблица1[[#This Row],[Код условия поставки по ИНКОТЕРМС 2010]],Таблица10[],2,FALSE)</f>
        <v>#N/A</v>
      </c>
      <c r="X707" s="4" t="e">
        <f>VLOOKUP(Таблица1[[#This Row],[Код единицы измерения]],Таблица37[#All],2,FALSE)</f>
        <v>#N/A</v>
      </c>
      <c r="Z707" s="56"/>
      <c r="AA707" s="56"/>
      <c r="AB707" s="57">
        <f>Таблица1[[#This Row],[Кол-во/объем]]*Таблица1[[#This Row],[Маркетинговая цена за единицу, тенге без НДС]]</f>
        <v>0</v>
      </c>
      <c r="AC707" s="52"/>
      <c r="AD707" s="52"/>
      <c r="AE707" s="52"/>
    </row>
    <row r="708" spans="2:31" x14ac:dyDescent="0.3">
      <c r="B708" s="4" t="e">
        <f>VLOOKUP(Таблица1[[#This Row],[Наименование Заказчика]],Таблица3[],2,FALSE)</f>
        <v>#N/A</v>
      </c>
      <c r="C708" s="4" t="e">
        <f>VLOOKUP(Таблица1[[#This Row],[Наименование Заказчика]],Таблица3[],3,FALSE)</f>
        <v>#N/A</v>
      </c>
      <c r="N708" s="38" t="e">
        <f>VLOOKUP(Таблица1[[#This Row],[Код основания для проведения закупки с применением особого порядка]],Таблица4[#All],3,FALSE)</f>
        <v>#N/A</v>
      </c>
      <c r="O708" s="52"/>
      <c r="P708" s="52"/>
      <c r="Q708" s="52"/>
      <c r="R708" s="52"/>
      <c r="S708" s="38" t="e">
        <f>VLOOKUP(Таблица1[[#This Row],[Код страны поставки ТРУ]],Таблица8[],3,FALSE)</f>
        <v>#N/A</v>
      </c>
      <c r="T708" s="52"/>
      <c r="U708" s="52"/>
      <c r="V708" s="38" t="e">
        <f>VLOOKUP(Таблица1[[#This Row],[Код условия поставки по ИНКОТЕРМС 2010]],Таблица10[],2,FALSE)</f>
        <v>#N/A</v>
      </c>
      <c r="X708" s="4" t="e">
        <f>VLOOKUP(Таблица1[[#This Row],[Код единицы измерения]],Таблица37[#All],2,FALSE)</f>
        <v>#N/A</v>
      </c>
      <c r="Z708" s="56"/>
      <c r="AA708" s="56"/>
      <c r="AB708" s="57">
        <f>Таблица1[[#This Row],[Кол-во/объем]]*Таблица1[[#This Row],[Маркетинговая цена за единицу, тенге без НДС]]</f>
        <v>0</v>
      </c>
      <c r="AC708" s="52"/>
      <c r="AD708" s="52"/>
      <c r="AE708" s="52"/>
    </row>
    <row r="709" spans="2:31" x14ac:dyDescent="0.3">
      <c r="B709" s="4" t="e">
        <f>VLOOKUP(Таблица1[[#This Row],[Наименование Заказчика]],Таблица3[],2,FALSE)</f>
        <v>#N/A</v>
      </c>
      <c r="C709" s="4" t="e">
        <f>VLOOKUP(Таблица1[[#This Row],[Наименование Заказчика]],Таблица3[],3,FALSE)</f>
        <v>#N/A</v>
      </c>
      <c r="N709" s="38" t="e">
        <f>VLOOKUP(Таблица1[[#This Row],[Код основания для проведения закупки с применением особого порядка]],Таблица4[#All],3,FALSE)</f>
        <v>#N/A</v>
      </c>
      <c r="O709" s="52"/>
      <c r="P709" s="52"/>
      <c r="Q709" s="52"/>
      <c r="R709" s="52"/>
      <c r="S709" s="38" t="e">
        <f>VLOOKUP(Таблица1[[#This Row],[Код страны поставки ТРУ]],Таблица8[],3,FALSE)</f>
        <v>#N/A</v>
      </c>
      <c r="T709" s="52"/>
      <c r="U709" s="52"/>
      <c r="V709" s="38" t="e">
        <f>VLOOKUP(Таблица1[[#This Row],[Код условия поставки по ИНКОТЕРМС 2010]],Таблица10[],2,FALSE)</f>
        <v>#N/A</v>
      </c>
      <c r="X709" s="4" t="e">
        <f>VLOOKUP(Таблица1[[#This Row],[Код единицы измерения]],Таблица37[#All],2,FALSE)</f>
        <v>#N/A</v>
      </c>
      <c r="Z709" s="56"/>
      <c r="AA709" s="56"/>
      <c r="AB709" s="57">
        <f>Таблица1[[#This Row],[Кол-во/объем]]*Таблица1[[#This Row],[Маркетинговая цена за единицу, тенге без НДС]]</f>
        <v>0</v>
      </c>
      <c r="AC709" s="52"/>
      <c r="AD709" s="52"/>
      <c r="AE709" s="52"/>
    </row>
    <row r="710" spans="2:31" x14ac:dyDescent="0.3">
      <c r="B710" s="4" t="e">
        <f>VLOOKUP(Таблица1[[#This Row],[Наименование Заказчика]],Таблица3[],2,FALSE)</f>
        <v>#N/A</v>
      </c>
      <c r="C710" s="4" t="e">
        <f>VLOOKUP(Таблица1[[#This Row],[Наименование Заказчика]],Таблица3[],3,FALSE)</f>
        <v>#N/A</v>
      </c>
      <c r="N710" s="38" t="e">
        <f>VLOOKUP(Таблица1[[#This Row],[Код основания для проведения закупки с применением особого порядка]],Таблица4[#All],3,FALSE)</f>
        <v>#N/A</v>
      </c>
      <c r="O710" s="52"/>
      <c r="P710" s="52"/>
      <c r="Q710" s="52"/>
      <c r="R710" s="52"/>
      <c r="S710" s="38" t="e">
        <f>VLOOKUP(Таблица1[[#This Row],[Код страны поставки ТРУ]],Таблица8[],3,FALSE)</f>
        <v>#N/A</v>
      </c>
      <c r="T710" s="52"/>
      <c r="U710" s="52"/>
      <c r="V710" s="38" t="e">
        <f>VLOOKUP(Таблица1[[#This Row],[Код условия поставки по ИНКОТЕРМС 2010]],Таблица10[],2,FALSE)</f>
        <v>#N/A</v>
      </c>
      <c r="X710" s="4" t="e">
        <f>VLOOKUP(Таблица1[[#This Row],[Код единицы измерения]],Таблица37[#All],2,FALSE)</f>
        <v>#N/A</v>
      </c>
      <c r="Z710" s="56"/>
      <c r="AA710" s="56"/>
      <c r="AB710" s="57">
        <f>Таблица1[[#This Row],[Кол-во/объем]]*Таблица1[[#This Row],[Маркетинговая цена за единицу, тенге без НДС]]</f>
        <v>0</v>
      </c>
      <c r="AC710" s="52"/>
      <c r="AD710" s="52"/>
      <c r="AE710" s="52"/>
    </row>
    <row r="711" spans="2:31" x14ac:dyDescent="0.3">
      <c r="B711" s="4" t="e">
        <f>VLOOKUP(Таблица1[[#This Row],[Наименование Заказчика]],Таблица3[],2,FALSE)</f>
        <v>#N/A</v>
      </c>
      <c r="C711" s="4" t="e">
        <f>VLOOKUP(Таблица1[[#This Row],[Наименование Заказчика]],Таблица3[],3,FALSE)</f>
        <v>#N/A</v>
      </c>
      <c r="N711" s="38" t="e">
        <f>VLOOKUP(Таблица1[[#This Row],[Код основания для проведения закупки с применением особого порядка]],Таблица4[#All],3,FALSE)</f>
        <v>#N/A</v>
      </c>
      <c r="O711" s="52"/>
      <c r="P711" s="52"/>
      <c r="Q711" s="52"/>
      <c r="R711" s="52"/>
      <c r="S711" s="38" t="e">
        <f>VLOOKUP(Таблица1[[#This Row],[Код страны поставки ТРУ]],Таблица8[],3,FALSE)</f>
        <v>#N/A</v>
      </c>
      <c r="T711" s="52"/>
      <c r="U711" s="52"/>
      <c r="V711" s="38" t="e">
        <f>VLOOKUP(Таблица1[[#This Row],[Код условия поставки по ИНКОТЕРМС 2010]],Таблица10[],2,FALSE)</f>
        <v>#N/A</v>
      </c>
      <c r="X711" s="4" t="e">
        <f>VLOOKUP(Таблица1[[#This Row],[Код единицы измерения]],Таблица37[#All],2,FALSE)</f>
        <v>#N/A</v>
      </c>
      <c r="Z711" s="56"/>
      <c r="AA711" s="56"/>
      <c r="AB711" s="57">
        <f>Таблица1[[#This Row],[Кол-во/объем]]*Таблица1[[#This Row],[Маркетинговая цена за единицу, тенге без НДС]]</f>
        <v>0</v>
      </c>
      <c r="AC711" s="52"/>
      <c r="AD711" s="52"/>
      <c r="AE711" s="52"/>
    </row>
    <row r="712" spans="2:31" x14ac:dyDescent="0.3">
      <c r="B712" s="4" t="e">
        <f>VLOOKUP(Таблица1[[#This Row],[Наименование Заказчика]],Таблица3[],2,FALSE)</f>
        <v>#N/A</v>
      </c>
      <c r="C712" s="4" t="e">
        <f>VLOOKUP(Таблица1[[#This Row],[Наименование Заказчика]],Таблица3[],3,FALSE)</f>
        <v>#N/A</v>
      </c>
      <c r="N712" s="38" t="e">
        <f>VLOOKUP(Таблица1[[#This Row],[Код основания для проведения закупки с применением особого порядка]],Таблица4[#All],3,FALSE)</f>
        <v>#N/A</v>
      </c>
      <c r="O712" s="52"/>
      <c r="P712" s="52"/>
      <c r="Q712" s="52"/>
      <c r="R712" s="52"/>
      <c r="S712" s="38" t="e">
        <f>VLOOKUP(Таблица1[[#This Row],[Код страны поставки ТРУ]],Таблица8[],3,FALSE)</f>
        <v>#N/A</v>
      </c>
      <c r="T712" s="52"/>
      <c r="U712" s="52"/>
      <c r="V712" s="38" t="e">
        <f>VLOOKUP(Таблица1[[#This Row],[Код условия поставки по ИНКОТЕРМС 2010]],Таблица10[],2,FALSE)</f>
        <v>#N/A</v>
      </c>
      <c r="X712" s="4" t="e">
        <f>VLOOKUP(Таблица1[[#This Row],[Код единицы измерения]],Таблица37[#All],2,FALSE)</f>
        <v>#N/A</v>
      </c>
      <c r="Z712" s="56"/>
      <c r="AA712" s="56"/>
      <c r="AB712" s="57">
        <f>Таблица1[[#This Row],[Кол-во/объем]]*Таблица1[[#This Row],[Маркетинговая цена за единицу, тенге без НДС]]</f>
        <v>0</v>
      </c>
      <c r="AC712" s="52"/>
      <c r="AD712" s="52"/>
      <c r="AE712" s="52"/>
    </row>
    <row r="713" spans="2:31" x14ac:dyDescent="0.3">
      <c r="B713" s="4" t="e">
        <f>VLOOKUP(Таблица1[[#This Row],[Наименование Заказчика]],Таблица3[],2,FALSE)</f>
        <v>#N/A</v>
      </c>
      <c r="C713" s="4" t="e">
        <f>VLOOKUP(Таблица1[[#This Row],[Наименование Заказчика]],Таблица3[],3,FALSE)</f>
        <v>#N/A</v>
      </c>
      <c r="N713" s="38" t="e">
        <f>VLOOKUP(Таблица1[[#This Row],[Код основания для проведения закупки с применением особого порядка]],Таблица4[#All],3,FALSE)</f>
        <v>#N/A</v>
      </c>
      <c r="O713" s="52"/>
      <c r="P713" s="52"/>
      <c r="Q713" s="52"/>
      <c r="R713" s="52"/>
      <c r="S713" s="38" t="e">
        <f>VLOOKUP(Таблица1[[#This Row],[Код страны поставки ТРУ]],Таблица8[],3,FALSE)</f>
        <v>#N/A</v>
      </c>
      <c r="T713" s="52"/>
      <c r="U713" s="52"/>
      <c r="V713" s="38" t="e">
        <f>VLOOKUP(Таблица1[[#This Row],[Код условия поставки по ИНКОТЕРМС 2010]],Таблица10[],2,FALSE)</f>
        <v>#N/A</v>
      </c>
      <c r="X713" s="4" t="e">
        <f>VLOOKUP(Таблица1[[#This Row],[Код единицы измерения]],Таблица37[#All],2,FALSE)</f>
        <v>#N/A</v>
      </c>
      <c r="Z713" s="56"/>
      <c r="AA713" s="56"/>
      <c r="AB713" s="57">
        <f>Таблица1[[#This Row],[Кол-во/объем]]*Таблица1[[#This Row],[Маркетинговая цена за единицу, тенге без НДС]]</f>
        <v>0</v>
      </c>
      <c r="AC713" s="52"/>
      <c r="AD713" s="52"/>
      <c r="AE713" s="52"/>
    </row>
    <row r="714" spans="2:31" x14ac:dyDescent="0.3">
      <c r="B714" s="4" t="e">
        <f>VLOOKUP(Таблица1[[#This Row],[Наименование Заказчика]],Таблица3[],2,FALSE)</f>
        <v>#N/A</v>
      </c>
      <c r="C714" s="4" t="e">
        <f>VLOOKUP(Таблица1[[#This Row],[Наименование Заказчика]],Таблица3[],3,FALSE)</f>
        <v>#N/A</v>
      </c>
      <c r="N714" s="38" t="e">
        <f>VLOOKUP(Таблица1[[#This Row],[Код основания для проведения закупки с применением особого порядка]],Таблица4[#All],3,FALSE)</f>
        <v>#N/A</v>
      </c>
      <c r="O714" s="52"/>
      <c r="P714" s="52"/>
      <c r="Q714" s="52"/>
      <c r="R714" s="52"/>
      <c r="S714" s="38" t="e">
        <f>VLOOKUP(Таблица1[[#This Row],[Код страны поставки ТРУ]],Таблица8[],3,FALSE)</f>
        <v>#N/A</v>
      </c>
      <c r="T714" s="52"/>
      <c r="U714" s="52"/>
      <c r="V714" s="38" t="e">
        <f>VLOOKUP(Таблица1[[#This Row],[Код условия поставки по ИНКОТЕРМС 2010]],Таблица10[],2,FALSE)</f>
        <v>#N/A</v>
      </c>
      <c r="X714" s="4" t="e">
        <f>VLOOKUP(Таблица1[[#This Row],[Код единицы измерения]],Таблица37[#All],2,FALSE)</f>
        <v>#N/A</v>
      </c>
      <c r="Z714" s="56"/>
      <c r="AA714" s="56"/>
      <c r="AB714" s="57">
        <f>Таблица1[[#This Row],[Кол-во/объем]]*Таблица1[[#This Row],[Маркетинговая цена за единицу, тенге без НДС]]</f>
        <v>0</v>
      </c>
      <c r="AC714" s="52"/>
      <c r="AD714" s="52"/>
      <c r="AE714" s="52"/>
    </row>
    <row r="715" spans="2:31" x14ac:dyDescent="0.3">
      <c r="B715" s="4" t="e">
        <f>VLOOKUP(Таблица1[[#This Row],[Наименование Заказчика]],Таблица3[],2,FALSE)</f>
        <v>#N/A</v>
      </c>
      <c r="C715" s="4" t="e">
        <f>VLOOKUP(Таблица1[[#This Row],[Наименование Заказчика]],Таблица3[],3,FALSE)</f>
        <v>#N/A</v>
      </c>
      <c r="N715" s="38" t="e">
        <f>VLOOKUP(Таблица1[[#This Row],[Код основания для проведения закупки с применением особого порядка]],Таблица4[#All],3,FALSE)</f>
        <v>#N/A</v>
      </c>
      <c r="O715" s="52"/>
      <c r="P715" s="52"/>
      <c r="Q715" s="52"/>
      <c r="R715" s="52"/>
      <c r="S715" s="38" t="e">
        <f>VLOOKUP(Таблица1[[#This Row],[Код страны поставки ТРУ]],Таблица8[],3,FALSE)</f>
        <v>#N/A</v>
      </c>
      <c r="T715" s="52"/>
      <c r="U715" s="52"/>
      <c r="V715" s="38" t="e">
        <f>VLOOKUP(Таблица1[[#This Row],[Код условия поставки по ИНКОТЕРМС 2010]],Таблица10[],2,FALSE)</f>
        <v>#N/A</v>
      </c>
      <c r="X715" s="4" t="e">
        <f>VLOOKUP(Таблица1[[#This Row],[Код единицы измерения]],Таблица37[#All],2,FALSE)</f>
        <v>#N/A</v>
      </c>
      <c r="Z715" s="56"/>
      <c r="AA715" s="56"/>
      <c r="AB715" s="57">
        <f>Таблица1[[#This Row],[Кол-во/объем]]*Таблица1[[#This Row],[Маркетинговая цена за единицу, тенге без НДС]]</f>
        <v>0</v>
      </c>
      <c r="AC715" s="52"/>
      <c r="AD715" s="52"/>
      <c r="AE715" s="52"/>
    </row>
    <row r="716" spans="2:31" x14ac:dyDescent="0.3">
      <c r="B716" s="4" t="e">
        <f>VLOOKUP(Таблица1[[#This Row],[Наименование Заказчика]],Таблица3[],2,FALSE)</f>
        <v>#N/A</v>
      </c>
      <c r="C716" s="4" t="e">
        <f>VLOOKUP(Таблица1[[#This Row],[Наименование Заказчика]],Таблица3[],3,FALSE)</f>
        <v>#N/A</v>
      </c>
      <c r="N716" s="38" t="e">
        <f>VLOOKUP(Таблица1[[#This Row],[Код основания для проведения закупки с применением особого порядка]],Таблица4[#All],3,FALSE)</f>
        <v>#N/A</v>
      </c>
      <c r="O716" s="52"/>
      <c r="P716" s="52"/>
      <c r="Q716" s="52"/>
      <c r="R716" s="52"/>
      <c r="S716" s="38" t="e">
        <f>VLOOKUP(Таблица1[[#This Row],[Код страны поставки ТРУ]],Таблица8[],3,FALSE)</f>
        <v>#N/A</v>
      </c>
      <c r="T716" s="52"/>
      <c r="U716" s="52"/>
      <c r="V716" s="38" t="e">
        <f>VLOOKUP(Таблица1[[#This Row],[Код условия поставки по ИНКОТЕРМС 2010]],Таблица10[],2,FALSE)</f>
        <v>#N/A</v>
      </c>
      <c r="X716" s="4" t="e">
        <f>VLOOKUP(Таблица1[[#This Row],[Код единицы измерения]],Таблица37[#All],2,FALSE)</f>
        <v>#N/A</v>
      </c>
      <c r="Z716" s="56"/>
      <c r="AA716" s="56"/>
      <c r="AB716" s="57">
        <f>Таблица1[[#This Row],[Кол-во/объем]]*Таблица1[[#This Row],[Маркетинговая цена за единицу, тенге без НДС]]</f>
        <v>0</v>
      </c>
      <c r="AC716" s="52"/>
      <c r="AD716" s="52"/>
      <c r="AE716" s="52"/>
    </row>
    <row r="717" spans="2:31" x14ac:dyDescent="0.3">
      <c r="B717" s="4" t="e">
        <f>VLOOKUP(Таблица1[[#This Row],[Наименование Заказчика]],Таблица3[],2,FALSE)</f>
        <v>#N/A</v>
      </c>
      <c r="C717" s="4" t="e">
        <f>VLOOKUP(Таблица1[[#This Row],[Наименование Заказчика]],Таблица3[],3,FALSE)</f>
        <v>#N/A</v>
      </c>
      <c r="N717" s="38" t="e">
        <f>VLOOKUP(Таблица1[[#This Row],[Код основания для проведения закупки с применением особого порядка]],Таблица4[#All],3,FALSE)</f>
        <v>#N/A</v>
      </c>
      <c r="O717" s="52"/>
      <c r="P717" s="52"/>
      <c r="Q717" s="52"/>
      <c r="R717" s="52"/>
      <c r="S717" s="38" t="e">
        <f>VLOOKUP(Таблица1[[#This Row],[Код страны поставки ТРУ]],Таблица8[],3,FALSE)</f>
        <v>#N/A</v>
      </c>
      <c r="T717" s="52"/>
      <c r="U717" s="52"/>
      <c r="V717" s="38" t="e">
        <f>VLOOKUP(Таблица1[[#This Row],[Код условия поставки по ИНКОТЕРМС 2010]],Таблица10[],2,FALSE)</f>
        <v>#N/A</v>
      </c>
      <c r="X717" s="4" t="e">
        <f>VLOOKUP(Таблица1[[#This Row],[Код единицы измерения]],Таблица37[#All],2,FALSE)</f>
        <v>#N/A</v>
      </c>
      <c r="Z717" s="56"/>
      <c r="AA717" s="56"/>
      <c r="AB717" s="57">
        <f>Таблица1[[#This Row],[Кол-во/объем]]*Таблица1[[#This Row],[Маркетинговая цена за единицу, тенге без НДС]]</f>
        <v>0</v>
      </c>
      <c r="AC717" s="52"/>
      <c r="AD717" s="52"/>
      <c r="AE717" s="52"/>
    </row>
    <row r="718" spans="2:31" x14ac:dyDescent="0.3">
      <c r="B718" s="4" t="e">
        <f>VLOOKUP(Таблица1[[#This Row],[Наименование Заказчика]],Таблица3[],2,FALSE)</f>
        <v>#N/A</v>
      </c>
      <c r="C718" s="4" t="e">
        <f>VLOOKUP(Таблица1[[#This Row],[Наименование Заказчика]],Таблица3[],3,FALSE)</f>
        <v>#N/A</v>
      </c>
      <c r="N718" s="38" t="e">
        <f>VLOOKUP(Таблица1[[#This Row],[Код основания для проведения закупки с применением особого порядка]],Таблица4[#All],3,FALSE)</f>
        <v>#N/A</v>
      </c>
      <c r="O718" s="52"/>
      <c r="P718" s="52"/>
      <c r="Q718" s="52"/>
      <c r="R718" s="52"/>
      <c r="S718" s="38" t="e">
        <f>VLOOKUP(Таблица1[[#This Row],[Код страны поставки ТРУ]],Таблица8[],3,FALSE)</f>
        <v>#N/A</v>
      </c>
      <c r="T718" s="52"/>
      <c r="U718" s="52"/>
      <c r="V718" s="38" t="e">
        <f>VLOOKUP(Таблица1[[#This Row],[Код условия поставки по ИНКОТЕРМС 2010]],Таблица10[],2,FALSE)</f>
        <v>#N/A</v>
      </c>
      <c r="X718" s="4" t="e">
        <f>VLOOKUP(Таблица1[[#This Row],[Код единицы измерения]],Таблица37[#All],2,FALSE)</f>
        <v>#N/A</v>
      </c>
      <c r="Z718" s="56"/>
      <c r="AA718" s="56"/>
      <c r="AB718" s="57">
        <f>Таблица1[[#This Row],[Кол-во/объем]]*Таблица1[[#This Row],[Маркетинговая цена за единицу, тенге без НДС]]</f>
        <v>0</v>
      </c>
      <c r="AC718" s="52"/>
      <c r="AD718" s="52"/>
      <c r="AE718" s="52"/>
    </row>
    <row r="719" spans="2:31" x14ac:dyDescent="0.3">
      <c r="B719" s="4" t="e">
        <f>VLOOKUP(Таблица1[[#This Row],[Наименование Заказчика]],Таблица3[],2,FALSE)</f>
        <v>#N/A</v>
      </c>
      <c r="C719" s="4" t="e">
        <f>VLOOKUP(Таблица1[[#This Row],[Наименование Заказчика]],Таблица3[],3,FALSE)</f>
        <v>#N/A</v>
      </c>
      <c r="N719" s="38" t="e">
        <f>VLOOKUP(Таблица1[[#This Row],[Код основания для проведения закупки с применением особого порядка]],Таблица4[#All],3,FALSE)</f>
        <v>#N/A</v>
      </c>
      <c r="O719" s="52"/>
      <c r="P719" s="52"/>
      <c r="Q719" s="52"/>
      <c r="R719" s="52"/>
      <c r="S719" s="38" t="e">
        <f>VLOOKUP(Таблица1[[#This Row],[Код страны поставки ТРУ]],Таблица8[],3,FALSE)</f>
        <v>#N/A</v>
      </c>
      <c r="T719" s="52"/>
      <c r="U719" s="52"/>
      <c r="V719" s="38" t="e">
        <f>VLOOKUP(Таблица1[[#This Row],[Код условия поставки по ИНКОТЕРМС 2010]],Таблица10[],2,FALSE)</f>
        <v>#N/A</v>
      </c>
      <c r="X719" s="4" t="e">
        <f>VLOOKUP(Таблица1[[#This Row],[Код единицы измерения]],Таблица37[#All],2,FALSE)</f>
        <v>#N/A</v>
      </c>
      <c r="Z719" s="56"/>
      <c r="AA719" s="56"/>
      <c r="AB719" s="57">
        <f>Таблица1[[#This Row],[Кол-во/объем]]*Таблица1[[#This Row],[Маркетинговая цена за единицу, тенге без НДС]]</f>
        <v>0</v>
      </c>
      <c r="AC719" s="52"/>
      <c r="AD719" s="52"/>
      <c r="AE719" s="52"/>
    </row>
    <row r="720" spans="2:31" x14ac:dyDescent="0.3">
      <c r="B720" s="4" t="e">
        <f>VLOOKUP(Таблица1[[#This Row],[Наименование Заказчика]],Таблица3[],2,FALSE)</f>
        <v>#N/A</v>
      </c>
      <c r="C720" s="4" t="e">
        <f>VLOOKUP(Таблица1[[#This Row],[Наименование Заказчика]],Таблица3[],3,FALSE)</f>
        <v>#N/A</v>
      </c>
      <c r="N720" s="38" t="e">
        <f>VLOOKUP(Таблица1[[#This Row],[Код основания для проведения закупки с применением особого порядка]],Таблица4[#All],3,FALSE)</f>
        <v>#N/A</v>
      </c>
      <c r="O720" s="52"/>
      <c r="P720" s="52"/>
      <c r="Q720" s="52"/>
      <c r="R720" s="52"/>
      <c r="S720" s="38" t="e">
        <f>VLOOKUP(Таблица1[[#This Row],[Код страны поставки ТРУ]],Таблица8[],3,FALSE)</f>
        <v>#N/A</v>
      </c>
      <c r="T720" s="52"/>
      <c r="U720" s="52"/>
      <c r="V720" s="38" t="e">
        <f>VLOOKUP(Таблица1[[#This Row],[Код условия поставки по ИНКОТЕРМС 2010]],Таблица10[],2,FALSE)</f>
        <v>#N/A</v>
      </c>
      <c r="X720" s="4" t="e">
        <f>VLOOKUP(Таблица1[[#This Row],[Код единицы измерения]],Таблица37[#All],2,FALSE)</f>
        <v>#N/A</v>
      </c>
      <c r="Z720" s="56"/>
      <c r="AA720" s="56"/>
      <c r="AB720" s="57">
        <f>Таблица1[[#This Row],[Кол-во/объем]]*Таблица1[[#This Row],[Маркетинговая цена за единицу, тенге без НДС]]</f>
        <v>0</v>
      </c>
      <c r="AC720" s="52"/>
      <c r="AD720" s="52"/>
      <c r="AE720" s="52"/>
    </row>
    <row r="721" spans="2:31" x14ac:dyDescent="0.3">
      <c r="B721" s="4" t="e">
        <f>VLOOKUP(Таблица1[[#This Row],[Наименование Заказчика]],Таблица3[],2,FALSE)</f>
        <v>#N/A</v>
      </c>
      <c r="C721" s="4" t="e">
        <f>VLOOKUP(Таблица1[[#This Row],[Наименование Заказчика]],Таблица3[],3,FALSE)</f>
        <v>#N/A</v>
      </c>
      <c r="N721" s="38" t="e">
        <f>VLOOKUP(Таблица1[[#This Row],[Код основания для проведения закупки с применением особого порядка]],Таблица4[#All],3,FALSE)</f>
        <v>#N/A</v>
      </c>
      <c r="O721" s="52"/>
      <c r="P721" s="52"/>
      <c r="Q721" s="52"/>
      <c r="R721" s="52"/>
      <c r="S721" s="38" t="e">
        <f>VLOOKUP(Таблица1[[#This Row],[Код страны поставки ТРУ]],Таблица8[],3,FALSE)</f>
        <v>#N/A</v>
      </c>
      <c r="T721" s="52"/>
      <c r="U721" s="52"/>
      <c r="V721" s="38" t="e">
        <f>VLOOKUP(Таблица1[[#This Row],[Код условия поставки по ИНКОТЕРМС 2010]],Таблица10[],2,FALSE)</f>
        <v>#N/A</v>
      </c>
      <c r="X721" s="4" t="e">
        <f>VLOOKUP(Таблица1[[#This Row],[Код единицы измерения]],Таблица37[#All],2,FALSE)</f>
        <v>#N/A</v>
      </c>
      <c r="Z721" s="56"/>
      <c r="AA721" s="56"/>
      <c r="AB721" s="57">
        <f>Таблица1[[#This Row],[Кол-во/объем]]*Таблица1[[#This Row],[Маркетинговая цена за единицу, тенге без НДС]]</f>
        <v>0</v>
      </c>
      <c r="AC721" s="52"/>
      <c r="AD721" s="52"/>
      <c r="AE721" s="52"/>
    </row>
    <row r="722" spans="2:31" x14ac:dyDescent="0.3">
      <c r="B722" s="4" t="e">
        <f>VLOOKUP(Таблица1[[#This Row],[Наименование Заказчика]],Таблица3[],2,FALSE)</f>
        <v>#N/A</v>
      </c>
      <c r="C722" s="4" t="e">
        <f>VLOOKUP(Таблица1[[#This Row],[Наименование Заказчика]],Таблица3[],3,FALSE)</f>
        <v>#N/A</v>
      </c>
      <c r="N722" s="38" t="e">
        <f>VLOOKUP(Таблица1[[#This Row],[Код основания для проведения закупки с применением особого порядка]],Таблица4[#All],3,FALSE)</f>
        <v>#N/A</v>
      </c>
      <c r="O722" s="52"/>
      <c r="P722" s="52"/>
      <c r="Q722" s="52"/>
      <c r="R722" s="52"/>
      <c r="S722" s="38" t="e">
        <f>VLOOKUP(Таблица1[[#This Row],[Код страны поставки ТРУ]],Таблица8[],3,FALSE)</f>
        <v>#N/A</v>
      </c>
      <c r="T722" s="52"/>
      <c r="U722" s="52"/>
      <c r="V722" s="38" t="e">
        <f>VLOOKUP(Таблица1[[#This Row],[Код условия поставки по ИНКОТЕРМС 2010]],Таблица10[],2,FALSE)</f>
        <v>#N/A</v>
      </c>
      <c r="X722" s="4" t="e">
        <f>VLOOKUP(Таблица1[[#This Row],[Код единицы измерения]],Таблица37[#All],2,FALSE)</f>
        <v>#N/A</v>
      </c>
      <c r="Z722" s="56"/>
      <c r="AA722" s="56"/>
      <c r="AB722" s="57">
        <f>Таблица1[[#This Row],[Кол-во/объем]]*Таблица1[[#This Row],[Маркетинговая цена за единицу, тенге без НДС]]</f>
        <v>0</v>
      </c>
      <c r="AC722" s="52"/>
      <c r="AD722" s="52"/>
      <c r="AE722" s="52"/>
    </row>
    <row r="723" spans="2:31" x14ac:dyDescent="0.3">
      <c r="B723" s="4" t="e">
        <f>VLOOKUP(Таблица1[[#This Row],[Наименование Заказчика]],Таблица3[],2,FALSE)</f>
        <v>#N/A</v>
      </c>
      <c r="C723" s="4" t="e">
        <f>VLOOKUP(Таблица1[[#This Row],[Наименование Заказчика]],Таблица3[],3,FALSE)</f>
        <v>#N/A</v>
      </c>
      <c r="N723" s="38" t="e">
        <f>VLOOKUP(Таблица1[[#This Row],[Код основания для проведения закупки с применением особого порядка]],Таблица4[#All],3,FALSE)</f>
        <v>#N/A</v>
      </c>
      <c r="O723" s="52"/>
      <c r="P723" s="52"/>
      <c r="Q723" s="52"/>
      <c r="R723" s="52"/>
      <c r="S723" s="38" t="e">
        <f>VLOOKUP(Таблица1[[#This Row],[Код страны поставки ТРУ]],Таблица8[],3,FALSE)</f>
        <v>#N/A</v>
      </c>
      <c r="T723" s="52"/>
      <c r="U723" s="52"/>
      <c r="V723" s="38" t="e">
        <f>VLOOKUP(Таблица1[[#This Row],[Код условия поставки по ИНКОТЕРМС 2010]],Таблица10[],2,FALSE)</f>
        <v>#N/A</v>
      </c>
      <c r="X723" s="4" t="e">
        <f>VLOOKUP(Таблица1[[#This Row],[Код единицы измерения]],Таблица37[#All],2,FALSE)</f>
        <v>#N/A</v>
      </c>
      <c r="Z723" s="56"/>
      <c r="AA723" s="56"/>
      <c r="AB723" s="57">
        <f>Таблица1[[#This Row],[Кол-во/объем]]*Таблица1[[#This Row],[Маркетинговая цена за единицу, тенге без НДС]]</f>
        <v>0</v>
      </c>
      <c r="AC723" s="52"/>
      <c r="AD723" s="52"/>
      <c r="AE723" s="52"/>
    </row>
    <row r="724" spans="2:31" x14ac:dyDescent="0.3">
      <c r="B724" s="4" t="e">
        <f>VLOOKUP(Таблица1[[#This Row],[Наименование Заказчика]],Таблица3[],2,FALSE)</f>
        <v>#N/A</v>
      </c>
      <c r="C724" s="4" t="e">
        <f>VLOOKUP(Таблица1[[#This Row],[Наименование Заказчика]],Таблица3[],3,FALSE)</f>
        <v>#N/A</v>
      </c>
      <c r="N724" s="38" t="e">
        <f>VLOOKUP(Таблица1[[#This Row],[Код основания для проведения закупки с применением особого порядка]],Таблица4[#All],3,FALSE)</f>
        <v>#N/A</v>
      </c>
      <c r="O724" s="52"/>
      <c r="P724" s="52"/>
      <c r="Q724" s="52"/>
      <c r="R724" s="52"/>
      <c r="S724" s="38" t="e">
        <f>VLOOKUP(Таблица1[[#This Row],[Код страны поставки ТРУ]],Таблица8[],3,FALSE)</f>
        <v>#N/A</v>
      </c>
      <c r="T724" s="52"/>
      <c r="U724" s="52"/>
      <c r="V724" s="38" t="e">
        <f>VLOOKUP(Таблица1[[#This Row],[Код условия поставки по ИНКОТЕРМС 2010]],Таблица10[],2,FALSE)</f>
        <v>#N/A</v>
      </c>
      <c r="X724" s="4" t="e">
        <f>VLOOKUP(Таблица1[[#This Row],[Код единицы измерения]],Таблица37[#All],2,FALSE)</f>
        <v>#N/A</v>
      </c>
      <c r="Z724" s="56"/>
      <c r="AA724" s="56"/>
      <c r="AB724" s="57">
        <f>Таблица1[[#This Row],[Кол-во/объем]]*Таблица1[[#This Row],[Маркетинговая цена за единицу, тенге без НДС]]</f>
        <v>0</v>
      </c>
      <c r="AC724" s="52"/>
      <c r="AD724" s="52"/>
      <c r="AE724" s="52"/>
    </row>
    <row r="725" spans="2:31" x14ac:dyDescent="0.3">
      <c r="B725" s="4" t="e">
        <f>VLOOKUP(Таблица1[[#This Row],[Наименование Заказчика]],Таблица3[],2,FALSE)</f>
        <v>#N/A</v>
      </c>
      <c r="C725" s="4" t="e">
        <f>VLOOKUP(Таблица1[[#This Row],[Наименование Заказчика]],Таблица3[],3,FALSE)</f>
        <v>#N/A</v>
      </c>
      <c r="N725" s="38" t="e">
        <f>VLOOKUP(Таблица1[[#This Row],[Код основания для проведения закупки с применением особого порядка]],Таблица4[#All],3,FALSE)</f>
        <v>#N/A</v>
      </c>
      <c r="O725" s="52"/>
      <c r="P725" s="52"/>
      <c r="Q725" s="52"/>
      <c r="R725" s="52"/>
      <c r="S725" s="38" t="e">
        <f>VLOOKUP(Таблица1[[#This Row],[Код страны поставки ТРУ]],Таблица8[],3,FALSE)</f>
        <v>#N/A</v>
      </c>
      <c r="T725" s="52"/>
      <c r="U725" s="52"/>
      <c r="V725" s="38" t="e">
        <f>VLOOKUP(Таблица1[[#This Row],[Код условия поставки по ИНКОТЕРМС 2010]],Таблица10[],2,FALSE)</f>
        <v>#N/A</v>
      </c>
      <c r="X725" s="4" t="e">
        <f>VLOOKUP(Таблица1[[#This Row],[Код единицы измерения]],Таблица37[#All],2,FALSE)</f>
        <v>#N/A</v>
      </c>
      <c r="Z725" s="56"/>
      <c r="AA725" s="56"/>
      <c r="AB725" s="57">
        <f>Таблица1[[#This Row],[Кол-во/объем]]*Таблица1[[#This Row],[Маркетинговая цена за единицу, тенге без НДС]]</f>
        <v>0</v>
      </c>
      <c r="AC725" s="52"/>
      <c r="AD725" s="52"/>
      <c r="AE725" s="52"/>
    </row>
    <row r="726" spans="2:31" x14ac:dyDescent="0.3">
      <c r="B726" s="4" t="e">
        <f>VLOOKUP(Таблица1[[#This Row],[Наименование Заказчика]],Таблица3[],2,FALSE)</f>
        <v>#N/A</v>
      </c>
      <c r="C726" s="4" t="e">
        <f>VLOOKUP(Таблица1[[#This Row],[Наименование Заказчика]],Таблица3[],3,FALSE)</f>
        <v>#N/A</v>
      </c>
      <c r="N726" s="38" t="e">
        <f>VLOOKUP(Таблица1[[#This Row],[Код основания для проведения закупки с применением особого порядка]],Таблица4[#All],3,FALSE)</f>
        <v>#N/A</v>
      </c>
      <c r="O726" s="52"/>
      <c r="P726" s="52"/>
      <c r="Q726" s="52"/>
      <c r="R726" s="52"/>
      <c r="S726" s="38" t="e">
        <f>VLOOKUP(Таблица1[[#This Row],[Код страны поставки ТРУ]],Таблица8[],3,FALSE)</f>
        <v>#N/A</v>
      </c>
      <c r="T726" s="52"/>
      <c r="U726" s="52"/>
      <c r="V726" s="38" t="e">
        <f>VLOOKUP(Таблица1[[#This Row],[Код условия поставки по ИНКОТЕРМС 2010]],Таблица10[],2,FALSE)</f>
        <v>#N/A</v>
      </c>
      <c r="X726" s="4" t="e">
        <f>VLOOKUP(Таблица1[[#This Row],[Код единицы измерения]],Таблица37[#All],2,FALSE)</f>
        <v>#N/A</v>
      </c>
      <c r="Z726" s="56"/>
      <c r="AA726" s="56"/>
      <c r="AB726" s="57">
        <f>Таблица1[[#This Row],[Кол-во/объем]]*Таблица1[[#This Row],[Маркетинговая цена за единицу, тенге без НДС]]</f>
        <v>0</v>
      </c>
      <c r="AC726" s="52"/>
      <c r="AD726" s="52"/>
      <c r="AE726" s="52"/>
    </row>
    <row r="727" spans="2:31" x14ac:dyDescent="0.3">
      <c r="B727" s="4" t="e">
        <f>VLOOKUP(Таблица1[[#This Row],[Наименование Заказчика]],Таблица3[],2,FALSE)</f>
        <v>#N/A</v>
      </c>
      <c r="C727" s="4" t="e">
        <f>VLOOKUP(Таблица1[[#This Row],[Наименование Заказчика]],Таблица3[],3,FALSE)</f>
        <v>#N/A</v>
      </c>
      <c r="N727" s="38" t="e">
        <f>VLOOKUP(Таблица1[[#This Row],[Код основания для проведения закупки с применением особого порядка]],Таблица4[#All],3,FALSE)</f>
        <v>#N/A</v>
      </c>
      <c r="O727" s="52"/>
      <c r="P727" s="52"/>
      <c r="Q727" s="52"/>
      <c r="R727" s="52"/>
      <c r="S727" s="38" t="e">
        <f>VLOOKUP(Таблица1[[#This Row],[Код страны поставки ТРУ]],Таблица8[],3,FALSE)</f>
        <v>#N/A</v>
      </c>
      <c r="T727" s="52"/>
      <c r="U727" s="52"/>
      <c r="V727" s="38" t="e">
        <f>VLOOKUP(Таблица1[[#This Row],[Код условия поставки по ИНКОТЕРМС 2010]],Таблица10[],2,FALSE)</f>
        <v>#N/A</v>
      </c>
      <c r="X727" s="4" t="e">
        <f>VLOOKUP(Таблица1[[#This Row],[Код единицы измерения]],Таблица37[#All],2,FALSE)</f>
        <v>#N/A</v>
      </c>
      <c r="Z727" s="56"/>
      <c r="AA727" s="56"/>
      <c r="AB727" s="57">
        <f>Таблица1[[#This Row],[Кол-во/объем]]*Таблица1[[#This Row],[Маркетинговая цена за единицу, тенге без НДС]]</f>
        <v>0</v>
      </c>
      <c r="AC727" s="52"/>
      <c r="AD727" s="52"/>
      <c r="AE727" s="52"/>
    </row>
    <row r="728" spans="2:31" x14ac:dyDescent="0.3">
      <c r="B728" s="4" t="e">
        <f>VLOOKUP(Таблица1[[#This Row],[Наименование Заказчика]],Таблица3[],2,FALSE)</f>
        <v>#N/A</v>
      </c>
      <c r="C728" s="4" t="e">
        <f>VLOOKUP(Таблица1[[#This Row],[Наименование Заказчика]],Таблица3[],3,FALSE)</f>
        <v>#N/A</v>
      </c>
      <c r="N728" s="38" t="e">
        <f>VLOOKUP(Таблица1[[#This Row],[Код основания для проведения закупки с применением особого порядка]],Таблица4[#All],3,FALSE)</f>
        <v>#N/A</v>
      </c>
      <c r="O728" s="52"/>
      <c r="P728" s="52"/>
      <c r="Q728" s="52"/>
      <c r="R728" s="52"/>
      <c r="S728" s="38" t="e">
        <f>VLOOKUP(Таблица1[[#This Row],[Код страны поставки ТРУ]],Таблица8[],3,FALSE)</f>
        <v>#N/A</v>
      </c>
      <c r="T728" s="52"/>
      <c r="U728" s="52"/>
      <c r="V728" s="38" t="e">
        <f>VLOOKUP(Таблица1[[#This Row],[Код условия поставки по ИНКОТЕРМС 2010]],Таблица10[],2,FALSE)</f>
        <v>#N/A</v>
      </c>
      <c r="X728" s="4" t="e">
        <f>VLOOKUP(Таблица1[[#This Row],[Код единицы измерения]],Таблица37[#All],2,FALSE)</f>
        <v>#N/A</v>
      </c>
      <c r="Z728" s="56"/>
      <c r="AA728" s="56"/>
      <c r="AB728" s="57">
        <f>Таблица1[[#This Row],[Кол-во/объем]]*Таблица1[[#This Row],[Маркетинговая цена за единицу, тенге без НДС]]</f>
        <v>0</v>
      </c>
      <c r="AC728" s="52"/>
      <c r="AD728" s="52"/>
      <c r="AE728" s="52"/>
    </row>
    <row r="729" spans="2:31" x14ac:dyDescent="0.3">
      <c r="B729" s="4" t="e">
        <f>VLOOKUP(Таблица1[[#This Row],[Наименование Заказчика]],Таблица3[],2,FALSE)</f>
        <v>#N/A</v>
      </c>
      <c r="C729" s="4" t="e">
        <f>VLOOKUP(Таблица1[[#This Row],[Наименование Заказчика]],Таблица3[],3,FALSE)</f>
        <v>#N/A</v>
      </c>
      <c r="N729" s="38" t="e">
        <f>VLOOKUP(Таблица1[[#This Row],[Код основания для проведения закупки с применением особого порядка]],Таблица4[#All],3,FALSE)</f>
        <v>#N/A</v>
      </c>
      <c r="O729" s="52"/>
      <c r="P729" s="52"/>
      <c r="Q729" s="52"/>
      <c r="R729" s="52"/>
      <c r="S729" s="38" t="e">
        <f>VLOOKUP(Таблица1[[#This Row],[Код страны поставки ТРУ]],Таблица8[],3,FALSE)</f>
        <v>#N/A</v>
      </c>
      <c r="T729" s="52"/>
      <c r="U729" s="52"/>
      <c r="V729" s="38" t="e">
        <f>VLOOKUP(Таблица1[[#This Row],[Код условия поставки по ИНКОТЕРМС 2010]],Таблица10[],2,FALSE)</f>
        <v>#N/A</v>
      </c>
      <c r="X729" s="4" t="e">
        <f>VLOOKUP(Таблица1[[#This Row],[Код единицы измерения]],Таблица37[#All],2,FALSE)</f>
        <v>#N/A</v>
      </c>
      <c r="Z729" s="56"/>
      <c r="AA729" s="56"/>
      <c r="AB729" s="57">
        <f>Таблица1[[#This Row],[Кол-во/объем]]*Таблица1[[#This Row],[Маркетинговая цена за единицу, тенге без НДС]]</f>
        <v>0</v>
      </c>
      <c r="AC729" s="52"/>
      <c r="AD729" s="52"/>
      <c r="AE729" s="52"/>
    </row>
    <row r="730" spans="2:31" x14ac:dyDescent="0.3">
      <c r="B730" s="4" t="e">
        <f>VLOOKUP(Таблица1[[#This Row],[Наименование Заказчика]],Таблица3[],2,FALSE)</f>
        <v>#N/A</v>
      </c>
      <c r="C730" s="4" t="e">
        <f>VLOOKUP(Таблица1[[#This Row],[Наименование Заказчика]],Таблица3[],3,FALSE)</f>
        <v>#N/A</v>
      </c>
      <c r="N730" s="38" t="e">
        <f>VLOOKUP(Таблица1[[#This Row],[Код основания для проведения закупки с применением особого порядка]],Таблица4[#All],3,FALSE)</f>
        <v>#N/A</v>
      </c>
      <c r="O730" s="52"/>
      <c r="P730" s="52"/>
      <c r="Q730" s="52"/>
      <c r="R730" s="52"/>
      <c r="S730" s="38" t="e">
        <f>VLOOKUP(Таблица1[[#This Row],[Код страны поставки ТРУ]],Таблица8[],3,FALSE)</f>
        <v>#N/A</v>
      </c>
      <c r="T730" s="52"/>
      <c r="U730" s="52"/>
      <c r="V730" s="38" t="e">
        <f>VLOOKUP(Таблица1[[#This Row],[Код условия поставки по ИНКОТЕРМС 2010]],Таблица10[],2,FALSE)</f>
        <v>#N/A</v>
      </c>
      <c r="X730" s="4" t="e">
        <f>VLOOKUP(Таблица1[[#This Row],[Код единицы измерения]],Таблица37[#All],2,FALSE)</f>
        <v>#N/A</v>
      </c>
      <c r="Z730" s="56"/>
      <c r="AA730" s="56"/>
      <c r="AB730" s="57">
        <f>Таблица1[[#This Row],[Кол-во/объем]]*Таблица1[[#This Row],[Маркетинговая цена за единицу, тенге без НДС]]</f>
        <v>0</v>
      </c>
      <c r="AC730" s="52"/>
      <c r="AD730" s="52"/>
      <c r="AE730" s="52"/>
    </row>
    <row r="731" spans="2:31" x14ac:dyDescent="0.3">
      <c r="B731" s="4" t="e">
        <f>VLOOKUP(Таблица1[[#This Row],[Наименование Заказчика]],Таблица3[],2,FALSE)</f>
        <v>#N/A</v>
      </c>
      <c r="C731" s="4" t="e">
        <f>VLOOKUP(Таблица1[[#This Row],[Наименование Заказчика]],Таблица3[],3,FALSE)</f>
        <v>#N/A</v>
      </c>
      <c r="N731" s="38" t="e">
        <f>VLOOKUP(Таблица1[[#This Row],[Код основания для проведения закупки с применением особого порядка]],Таблица4[#All],3,FALSE)</f>
        <v>#N/A</v>
      </c>
      <c r="O731" s="52"/>
      <c r="P731" s="52"/>
      <c r="Q731" s="52"/>
      <c r="R731" s="52"/>
      <c r="S731" s="38" t="e">
        <f>VLOOKUP(Таблица1[[#This Row],[Код страны поставки ТРУ]],Таблица8[],3,FALSE)</f>
        <v>#N/A</v>
      </c>
      <c r="T731" s="52"/>
      <c r="U731" s="52"/>
      <c r="V731" s="38" t="e">
        <f>VLOOKUP(Таблица1[[#This Row],[Код условия поставки по ИНКОТЕРМС 2010]],Таблица10[],2,FALSE)</f>
        <v>#N/A</v>
      </c>
      <c r="X731" s="4" t="e">
        <f>VLOOKUP(Таблица1[[#This Row],[Код единицы измерения]],Таблица37[#All],2,FALSE)</f>
        <v>#N/A</v>
      </c>
      <c r="Z731" s="56"/>
      <c r="AA731" s="56"/>
      <c r="AB731" s="57">
        <f>Таблица1[[#This Row],[Кол-во/объем]]*Таблица1[[#This Row],[Маркетинговая цена за единицу, тенге без НДС]]</f>
        <v>0</v>
      </c>
      <c r="AC731" s="52"/>
      <c r="AD731" s="52"/>
      <c r="AE731" s="52"/>
    </row>
    <row r="732" spans="2:31" x14ac:dyDescent="0.3">
      <c r="B732" s="4" t="e">
        <f>VLOOKUP(Таблица1[[#This Row],[Наименование Заказчика]],Таблица3[],2,FALSE)</f>
        <v>#N/A</v>
      </c>
      <c r="C732" s="4" t="e">
        <f>VLOOKUP(Таблица1[[#This Row],[Наименование Заказчика]],Таблица3[],3,FALSE)</f>
        <v>#N/A</v>
      </c>
      <c r="N732" s="38" t="e">
        <f>VLOOKUP(Таблица1[[#This Row],[Код основания для проведения закупки с применением особого порядка]],Таблица4[#All],3,FALSE)</f>
        <v>#N/A</v>
      </c>
      <c r="O732" s="52"/>
      <c r="P732" s="52"/>
      <c r="Q732" s="52"/>
      <c r="R732" s="52"/>
      <c r="S732" s="38" t="e">
        <f>VLOOKUP(Таблица1[[#This Row],[Код страны поставки ТРУ]],Таблица8[],3,FALSE)</f>
        <v>#N/A</v>
      </c>
      <c r="T732" s="52"/>
      <c r="U732" s="52"/>
      <c r="V732" s="38" t="e">
        <f>VLOOKUP(Таблица1[[#This Row],[Код условия поставки по ИНКОТЕРМС 2010]],Таблица10[],2,FALSE)</f>
        <v>#N/A</v>
      </c>
      <c r="X732" s="4" t="e">
        <f>VLOOKUP(Таблица1[[#This Row],[Код единицы измерения]],Таблица37[#All],2,FALSE)</f>
        <v>#N/A</v>
      </c>
      <c r="Z732" s="56"/>
      <c r="AA732" s="56"/>
      <c r="AB732" s="57">
        <f>Таблица1[[#This Row],[Кол-во/объем]]*Таблица1[[#This Row],[Маркетинговая цена за единицу, тенге без НДС]]</f>
        <v>0</v>
      </c>
      <c r="AC732" s="52"/>
      <c r="AD732" s="52"/>
      <c r="AE732" s="52"/>
    </row>
    <row r="733" spans="2:31" x14ac:dyDescent="0.3">
      <c r="B733" s="4" t="e">
        <f>VLOOKUP(Таблица1[[#This Row],[Наименование Заказчика]],Таблица3[],2,FALSE)</f>
        <v>#N/A</v>
      </c>
      <c r="C733" s="4" t="e">
        <f>VLOOKUP(Таблица1[[#This Row],[Наименование Заказчика]],Таблица3[],3,FALSE)</f>
        <v>#N/A</v>
      </c>
      <c r="N733" s="38" t="e">
        <f>VLOOKUP(Таблица1[[#This Row],[Код основания для проведения закупки с применением особого порядка]],Таблица4[#All],3,FALSE)</f>
        <v>#N/A</v>
      </c>
      <c r="O733" s="52"/>
      <c r="P733" s="52"/>
      <c r="Q733" s="52"/>
      <c r="R733" s="52"/>
      <c r="S733" s="38" t="e">
        <f>VLOOKUP(Таблица1[[#This Row],[Код страны поставки ТРУ]],Таблица8[],3,FALSE)</f>
        <v>#N/A</v>
      </c>
      <c r="T733" s="52"/>
      <c r="U733" s="52"/>
      <c r="V733" s="38" t="e">
        <f>VLOOKUP(Таблица1[[#This Row],[Код условия поставки по ИНКОТЕРМС 2010]],Таблица10[],2,FALSE)</f>
        <v>#N/A</v>
      </c>
      <c r="X733" s="4" t="e">
        <f>VLOOKUP(Таблица1[[#This Row],[Код единицы измерения]],Таблица37[#All],2,FALSE)</f>
        <v>#N/A</v>
      </c>
      <c r="Z733" s="56"/>
      <c r="AA733" s="56"/>
      <c r="AB733" s="57">
        <f>Таблица1[[#This Row],[Кол-во/объем]]*Таблица1[[#This Row],[Маркетинговая цена за единицу, тенге без НДС]]</f>
        <v>0</v>
      </c>
      <c r="AC733" s="52"/>
      <c r="AD733" s="52"/>
      <c r="AE733" s="52"/>
    </row>
    <row r="734" spans="2:31" x14ac:dyDescent="0.3">
      <c r="B734" s="4" t="e">
        <f>VLOOKUP(Таблица1[[#This Row],[Наименование Заказчика]],Таблица3[],2,FALSE)</f>
        <v>#N/A</v>
      </c>
      <c r="C734" s="4" t="e">
        <f>VLOOKUP(Таблица1[[#This Row],[Наименование Заказчика]],Таблица3[],3,FALSE)</f>
        <v>#N/A</v>
      </c>
      <c r="N734" s="38" t="e">
        <f>VLOOKUP(Таблица1[[#This Row],[Код основания для проведения закупки с применением особого порядка]],Таблица4[#All],3,FALSE)</f>
        <v>#N/A</v>
      </c>
      <c r="O734" s="52"/>
      <c r="P734" s="52"/>
      <c r="Q734" s="52"/>
      <c r="R734" s="52"/>
      <c r="S734" s="38" t="e">
        <f>VLOOKUP(Таблица1[[#This Row],[Код страны поставки ТРУ]],Таблица8[],3,FALSE)</f>
        <v>#N/A</v>
      </c>
      <c r="T734" s="52"/>
      <c r="U734" s="52"/>
      <c r="V734" s="38" t="e">
        <f>VLOOKUP(Таблица1[[#This Row],[Код условия поставки по ИНКОТЕРМС 2010]],Таблица10[],2,FALSE)</f>
        <v>#N/A</v>
      </c>
      <c r="X734" s="4" t="e">
        <f>VLOOKUP(Таблица1[[#This Row],[Код единицы измерения]],Таблица37[#All],2,FALSE)</f>
        <v>#N/A</v>
      </c>
      <c r="Z734" s="56"/>
      <c r="AA734" s="56"/>
      <c r="AB734" s="57">
        <f>Таблица1[[#This Row],[Кол-во/объем]]*Таблица1[[#This Row],[Маркетинговая цена за единицу, тенге без НДС]]</f>
        <v>0</v>
      </c>
      <c r="AC734" s="52"/>
      <c r="AD734" s="52"/>
      <c r="AE734" s="52"/>
    </row>
    <row r="735" spans="2:31" x14ac:dyDescent="0.3">
      <c r="B735" s="4" t="e">
        <f>VLOOKUP(Таблица1[[#This Row],[Наименование Заказчика]],Таблица3[],2,FALSE)</f>
        <v>#N/A</v>
      </c>
      <c r="C735" s="4" t="e">
        <f>VLOOKUP(Таблица1[[#This Row],[Наименование Заказчика]],Таблица3[],3,FALSE)</f>
        <v>#N/A</v>
      </c>
      <c r="N735" s="38" t="e">
        <f>VLOOKUP(Таблица1[[#This Row],[Код основания для проведения закупки с применением особого порядка]],Таблица4[#All],3,FALSE)</f>
        <v>#N/A</v>
      </c>
      <c r="O735" s="52"/>
      <c r="P735" s="52"/>
      <c r="Q735" s="52"/>
      <c r="R735" s="52"/>
      <c r="S735" s="38" t="e">
        <f>VLOOKUP(Таблица1[[#This Row],[Код страны поставки ТРУ]],Таблица8[],3,FALSE)</f>
        <v>#N/A</v>
      </c>
      <c r="T735" s="52"/>
      <c r="U735" s="52"/>
      <c r="V735" s="38" t="e">
        <f>VLOOKUP(Таблица1[[#This Row],[Код условия поставки по ИНКОТЕРМС 2010]],Таблица10[],2,FALSE)</f>
        <v>#N/A</v>
      </c>
      <c r="X735" s="4" t="e">
        <f>VLOOKUP(Таблица1[[#This Row],[Код единицы измерения]],Таблица37[#All],2,FALSE)</f>
        <v>#N/A</v>
      </c>
      <c r="Z735" s="56"/>
      <c r="AA735" s="56"/>
      <c r="AB735" s="57">
        <f>Таблица1[[#This Row],[Кол-во/объем]]*Таблица1[[#This Row],[Маркетинговая цена за единицу, тенге без НДС]]</f>
        <v>0</v>
      </c>
      <c r="AC735" s="52"/>
      <c r="AD735" s="52"/>
      <c r="AE735" s="52"/>
    </row>
    <row r="736" spans="2:31" x14ac:dyDescent="0.3">
      <c r="B736" s="4" t="e">
        <f>VLOOKUP(Таблица1[[#This Row],[Наименование Заказчика]],Таблица3[],2,FALSE)</f>
        <v>#N/A</v>
      </c>
      <c r="C736" s="4" t="e">
        <f>VLOOKUP(Таблица1[[#This Row],[Наименование Заказчика]],Таблица3[],3,FALSE)</f>
        <v>#N/A</v>
      </c>
      <c r="N736" s="38" t="e">
        <f>VLOOKUP(Таблица1[[#This Row],[Код основания для проведения закупки с применением особого порядка]],Таблица4[#All],3,FALSE)</f>
        <v>#N/A</v>
      </c>
      <c r="O736" s="52"/>
      <c r="P736" s="52"/>
      <c r="Q736" s="52"/>
      <c r="R736" s="52"/>
      <c r="S736" s="38" t="e">
        <f>VLOOKUP(Таблица1[[#This Row],[Код страны поставки ТРУ]],Таблица8[],3,FALSE)</f>
        <v>#N/A</v>
      </c>
      <c r="T736" s="52"/>
      <c r="U736" s="52"/>
      <c r="V736" s="38" t="e">
        <f>VLOOKUP(Таблица1[[#This Row],[Код условия поставки по ИНКОТЕРМС 2010]],Таблица10[],2,FALSE)</f>
        <v>#N/A</v>
      </c>
      <c r="X736" s="4" t="e">
        <f>VLOOKUP(Таблица1[[#This Row],[Код единицы измерения]],Таблица37[#All],2,FALSE)</f>
        <v>#N/A</v>
      </c>
      <c r="Z736" s="56"/>
      <c r="AA736" s="56"/>
      <c r="AB736" s="57">
        <f>Таблица1[[#This Row],[Кол-во/объем]]*Таблица1[[#This Row],[Маркетинговая цена за единицу, тенге без НДС]]</f>
        <v>0</v>
      </c>
      <c r="AC736" s="52"/>
      <c r="AD736" s="52"/>
      <c r="AE736" s="52"/>
    </row>
    <row r="737" spans="2:31" x14ac:dyDescent="0.3">
      <c r="B737" s="4" t="e">
        <f>VLOOKUP(Таблица1[[#This Row],[Наименование Заказчика]],Таблица3[],2,FALSE)</f>
        <v>#N/A</v>
      </c>
      <c r="C737" s="4" t="e">
        <f>VLOOKUP(Таблица1[[#This Row],[Наименование Заказчика]],Таблица3[],3,FALSE)</f>
        <v>#N/A</v>
      </c>
      <c r="N737" s="38" t="e">
        <f>VLOOKUP(Таблица1[[#This Row],[Код основания для проведения закупки с применением особого порядка]],Таблица4[#All],3,FALSE)</f>
        <v>#N/A</v>
      </c>
      <c r="O737" s="52"/>
      <c r="P737" s="52"/>
      <c r="Q737" s="52"/>
      <c r="R737" s="52"/>
      <c r="S737" s="38" t="e">
        <f>VLOOKUP(Таблица1[[#This Row],[Код страны поставки ТРУ]],Таблица8[],3,FALSE)</f>
        <v>#N/A</v>
      </c>
      <c r="T737" s="52"/>
      <c r="U737" s="52"/>
      <c r="V737" s="38" t="e">
        <f>VLOOKUP(Таблица1[[#This Row],[Код условия поставки по ИНКОТЕРМС 2010]],Таблица10[],2,FALSE)</f>
        <v>#N/A</v>
      </c>
      <c r="X737" s="4" t="e">
        <f>VLOOKUP(Таблица1[[#This Row],[Код единицы измерения]],Таблица37[#All],2,FALSE)</f>
        <v>#N/A</v>
      </c>
      <c r="Z737" s="56"/>
      <c r="AA737" s="56"/>
      <c r="AB737" s="57">
        <f>Таблица1[[#This Row],[Кол-во/объем]]*Таблица1[[#This Row],[Маркетинговая цена за единицу, тенге без НДС]]</f>
        <v>0</v>
      </c>
      <c r="AC737" s="52"/>
      <c r="AD737" s="52"/>
      <c r="AE737" s="52"/>
    </row>
    <row r="738" spans="2:31" x14ac:dyDescent="0.3">
      <c r="B738" s="4" t="e">
        <f>VLOOKUP(Таблица1[[#This Row],[Наименование Заказчика]],Таблица3[],2,FALSE)</f>
        <v>#N/A</v>
      </c>
      <c r="C738" s="4" t="e">
        <f>VLOOKUP(Таблица1[[#This Row],[Наименование Заказчика]],Таблица3[],3,FALSE)</f>
        <v>#N/A</v>
      </c>
      <c r="N738" s="38" t="e">
        <f>VLOOKUP(Таблица1[[#This Row],[Код основания для проведения закупки с применением особого порядка]],Таблица4[#All],3,FALSE)</f>
        <v>#N/A</v>
      </c>
      <c r="O738" s="52"/>
      <c r="P738" s="52"/>
      <c r="Q738" s="52"/>
      <c r="R738" s="52"/>
      <c r="S738" s="38" t="e">
        <f>VLOOKUP(Таблица1[[#This Row],[Код страны поставки ТРУ]],Таблица8[],3,FALSE)</f>
        <v>#N/A</v>
      </c>
      <c r="T738" s="52"/>
      <c r="U738" s="52"/>
      <c r="V738" s="38" t="e">
        <f>VLOOKUP(Таблица1[[#This Row],[Код условия поставки по ИНКОТЕРМС 2010]],Таблица10[],2,FALSE)</f>
        <v>#N/A</v>
      </c>
      <c r="X738" s="4" t="e">
        <f>VLOOKUP(Таблица1[[#This Row],[Код единицы измерения]],Таблица37[#All],2,FALSE)</f>
        <v>#N/A</v>
      </c>
      <c r="Z738" s="56"/>
      <c r="AA738" s="56"/>
      <c r="AB738" s="57">
        <f>Таблица1[[#This Row],[Кол-во/объем]]*Таблица1[[#This Row],[Маркетинговая цена за единицу, тенге без НДС]]</f>
        <v>0</v>
      </c>
      <c r="AC738" s="52"/>
      <c r="AD738" s="52"/>
      <c r="AE738" s="52"/>
    </row>
    <row r="739" spans="2:31" x14ac:dyDescent="0.3">
      <c r="B739" s="4" t="e">
        <f>VLOOKUP(Таблица1[[#This Row],[Наименование Заказчика]],Таблица3[],2,FALSE)</f>
        <v>#N/A</v>
      </c>
      <c r="C739" s="4" t="e">
        <f>VLOOKUP(Таблица1[[#This Row],[Наименование Заказчика]],Таблица3[],3,FALSE)</f>
        <v>#N/A</v>
      </c>
      <c r="N739" s="38" t="e">
        <f>VLOOKUP(Таблица1[[#This Row],[Код основания для проведения закупки с применением особого порядка]],Таблица4[#All],3,FALSE)</f>
        <v>#N/A</v>
      </c>
      <c r="O739" s="52"/>
      <c r="P739" s="52"/>
      <c r="Q739" s="52"/>
      <c r="R739" s="52"/>
      <c r="S739" s="38" t="e">
        <f>VLOOKUP(Таблица1[[#This Row],[Код страны поставки ТРУ]],Таблица8[],3,FALSE)</f>
        <v>#N/A</v>
      </c>
      <c r="T739" s="52"/>
      <c r="U739" s="52"/>
      <c r="V739" s="38" t="e">
        <f>VLOOKUP(Таблица1[[#This Row],[Код условия поставки по ИНКОТЕРМС 2010]],Таблица10[],2,FALSE)</f>
        <v>#N/A</v>
      </c>
      <c r="X739" s="4" t="e">
        <f>VLOOKUP(Таблица1[[#This Row],[Код единицы измерения]],Таблица37[#All],2,FALSE)</f>
        <v>#N/A</v>
      </c>
      <c r="Z739" s="56"/>
      <c r="AA739" s="56"/>
      <c r="AB739" s="57">
        <f>Таблица1[[#This Row],[Кол-во/объем]]*Таблица1[[#This Row],[Маркетинговая цена за единицу, тенге без НДС]]</f>
        <v>0</v>
      </c>
      <c r="AC739" s="52"/>
      <c r="AD739" s="52"/>
      <c r="AE739" s="52"/>
    </row>
    <row r="740" spans="2:31" x14ac:dyDescent="0.3">
      <c r="B740" s="4" t="e">
        <f>VLOOKUP(Таблица1[[#This Row],[Наименование Заказчика]],Таблица3[],2,FALSE)</f>
        <v>#N/A</v>
      </c>
      <c r="C740" s="4" t="e">
        <f>VLOOKUP(Таблица1[[#This Row],[Наименование Заказчика]],Таблица3[],3,FALSE)</f>
        <v>#N/A</v>
      </c>
      <c r="N740" s="38" t="e">
        <f>VLOOKUP(Таблица1[[#This Row],[Код основания для проведения закупки с применением особого порядка]],Таблица4[#All],3,FALSE)</f>
        <v>#N/A</v>
      </c>
      <c r="O740" s="52"/>
      <c r="P740" s="52"/>
      <c r="Q740" s="52"/>
      <c r="R740" s="52"/>
      <c r="S740" s="38" t="e">
        <f>VLOOKUP(Таблица1[[#This Row],[Код страны поставки ТРУ]],Таблица8[],3,FALSE)</f>
        <v>#N/A</v>
      </c>
      <c r="T740" s="52"/>
      <c r="U740" s="52"/>
      <c r="V740" s="38" t="e">
        <f>VLOOKUP(Таблица1[[#This Row],[Код условия поставки по ИНКОТЕРМС 2010]],Таблица10[],2,FALSE)</f>
        <v>#N/A</v>
      </c>
      <c r="X740" s="4" t="e">
        <f>VLOOKUP(Таблица1[[#This Row],[Код единицы измерения]],Таблица37[#All],2,FALSE)</f>
        <v>#N/A</v>
      </c>
      <c r="Z740" s="56"/>
      <c r="AA740" s="56"/>
      <c r="AB740" s="57">
        <f>Таблица1[[#This Row],[Кол-во/объем]]*Таблица1[[#This Row],[Маркетинговая цена за единицу, тенге без НДС]]</f>
        <v>0</v>
      </c>
      <c r="AC740" s="52"/>
      <c r="AD740" s="52"/>
      <c r="AE740" s="52"/>
    </row>
    <row r="741" spans="2:31" x14ac:dyDescent="0.3">
      <c r="B741" s="4" t="e">
        <f>VLOOKUP(Таблица1[[#This Row],[Наименование Заказчика]],Таблица3[],2,FALSE)</f>
        <v>#N/A</v>
      </c>
      <c r="C741" s="4" t="e">
        <f>VLOOKUP(Таблица1[[#This Row],[Наименование Заказчика]],Таблица3[],3,FALSE)</f>
        <v>#N/A</v>
      </c>
      <c r="N741" s="38" t="e">
        <f>VLOOKUP(Таблица1[[#This Row],[Код основания для проведения закупки с применением особого порядка]],Таблица4[#All],3,FALSE)</f>
        <v>#N/A</v>
      </c>
      <c r="O741" s="52"/>
      <c r="P741" s="52"/>
      <c r="Q741" s="52"/>
      <c r="R741" s="52"/>
      <c r="S741" s="38" t="e">
        <f>VLOOKUP(Таблица1[[#This Row],[Код страны поставки ТРУ]],Таблица8[],3,FALSE)</f>
        <v>#N/A</v>
      </c>
      <c r="T741" s="52"/>
      <c r="U741" s="52"/>
      <c r="V741" s="38" t="e">
        <f>VLOOKUP(Таблица1[[#This Row],[Код условия поставки по ИНКОТЕРМС 2010]],Таблица10[],2,FALSE)</f>
        <v>#N/A</v>
      </c>
      <c r="X741" s="4" t="e">
        <f>VLOOKUP(Таблица1[[#This Row],[Код единицы измерения]],Таблица37[#All],2,FALSE)</f>
        <v>#N/A</v>
      </c>
      <c r="Z741" s="56"/>
      <c r="AA741" s="56"/>
      <c r="AB741" s="57">
        <f>Таблица1[[#This Row],[Кол-во/объем]]*Таблица1[[#This Row],[Маркетинговая цена за единицу, тенге без НДС]]</f>
        <v>0</v>
      </c>
      <c r="AC741" s="52"/>
      <c r="AD741" s="52"/>
      <c r="AE741" s="52"/>
    </row>
    <row r="742" spans="2:31" x14ac:dyDescent="0.3">
      <c r="B742" s="4" t="e">
        <f>VLOOKUP(Таблица1[[#This Row],[Наименование Заказчика]],Таблица3[],2,FALSE)</f>
        <v>#N/A</v>
      </c>
      <c r="C742" s="4" t="e">
        <f>VLOOKUP(Таблица1[[#This Row],[Наименование Заказчика]],Таблица3[],3,FALSE)</f>
        <v>#N/A</v>
      </c>
      <c r="N742" s="38" t="e">
        <f>VLOOKUP(Таблица1[[#This Row],[Код основания для проведения закупки с применением особого порядка]],Таблица4[#All],3,FALSE)</f>
        <v>#N/A</v>
      </c>
      <c r="O742" s="52"/>
      <c r="P742" s="52"/>
      <c r="Q742" s="52"/>
      <c r="R742" s="52"/>
      <c r="S742" s="38" t="e">
        <f>VLOOKUP(Таблица1[[#This Row],[Код страны поставки ТРУ]],Таблица8[],3,FALSE)</f>
        <v>#N/A</v>
      </c>
      <c r="T742" s="52"/>
      <c r="U742" s="52"/>
      <c r="V742" s="38" t="e">
        <f>VLOOKUP(Таблица1[[#This Row],[Код условия поставки по ИНКОТЕРМС 2010]],Таблица10[],2,FALSE)</f>
        <v>#N/A</v>
      </c>
      <c r="X742" s="4" t="e">
        <f>VLOOKUP(Таблица1[[#This Row],[Код единицы измерения]],Таблица37[#All],2,FALSE)</f>
        <v>#N/A</v>
      </c>
      <c r="Z742" s="56"/>
      <c r="AA742" s="56"/>
      <c r="AB742" s="57">
        <f>Таблица1[[#This Row],[Кол-во/объем]]*Таблица1[[#This Row],[Маркетинговая цена за единицу, тенге без НДС]]</f>
        <v>0</v>
      </c>
      <c r="AC742" s="52"/>
      <c r="AD742" s="52"/>
      <c r="AE742" s="52"/>
    </row>
    <row r="743" spans="2:31" x14ac:dyDescent="0.3">
      <c r="B743" s="4" t="e">
        <f>VLOOKUP(Таблица1[[#This Row],[Наименование Заказчика]],Таблица3[],2,FALSE)</f>
        <v>#N/A</v>
      </c>
      <c r="C743" s="4" t="e">
        <f>VLOOKUP(Таблица1[[#This Row],[Наименование Заказчика]],Таблица3[],3,FALSE)</f>
        <v>#N/A</v>
      </c>
      <c r="N743" s="38" t="e">
        <f>VLOOKUP(Таблица1[[#This Row],[Код основания для проведения закупки с применением особого порядка]],Таблица4[#All],3,FALSE)</f>
        <v>#N/A</v>
      </c>
      <c r="O743" s="52"/>
      <c r="P743" s="52"/>
      <c r="Q743" s="52"/>
      <c r="R743" s="52"/>
      <c r="S743" s="38" t="e">
        <f>VLOOKUP(Таблица1[[#This Row],[Код страны поставки ТРУ]],Таблица8[],3,FALSE)</f>
        <v>#N/A</v>
      </c>
      <c r="T743" s="52"/>
      <c r="U743" s="52"/>
      <c r="V743" s="38" t="e">
        <f>VLOOKUP(Таблица1[[#This Row],[Код условия поставки по ИНКОТЕРМС 2010]],Таблица10[],2,FALSE)</f>
        <v>#N/A</v>
      </c>
      <c r="X743" s="4" t="e">
        <f>VLOOKUP(Таблица1[[#This Row],[Код единицы измерения]],Таблица37[#All],2,FALSE)</f>
        <v>#N/A</v>
      </c>
      <c r="Z743" s="56"/>
      <c r="AA743" s="56"/>
      <c r="AB743" s="57">
        <f>Таблица1[[#This Row],[Кол-во/объем]]*Таблица1[[#This Row],[Маркетинговая цена за единицу, тенге без НДС]]</f>
        <v>0</v>
      </c>
      <c r="AC743" s="52"/>
      <c r="AD743" s="52"/>
      <c r="AE743" s="52"/>
    </row>
    <row r="744" spans="2:31" x14ac:dyDescent="0.3">
      <c r="B744" s="4" t="e">
        <f>VLOOKUP(Таблица1[[#This Row],[Наименование Заказчика]],Таблица3[],2,FALSE)</f>
        <v>#N/A</v>
      </c>
      <c r="C744" s="4" t="e">
        <f>VLOOKUP(Таблица1[[#This Row],[Наименование Заказчика]],Таблица3[],3,FALSE)</f>
        <v>#N/A</v>
      </c>
      <c r="N744" s="38" t="e">
        <f>VLOOKUP(Таблица1[[#This Row],[Код основания для проведения закупки с применением особого порядка]],Таблица4[#All],3,FALSE)</f>
        <v>#N/A</v>
      </c>
      <c r="O744" s="52"/>
      <c r="P744" s="52"/>
      <c r="Q744" s="52"/>
      <c r="R744" s="52"/>
      <c r="S744" s="38" t="e">
        <f>VLOOKUP(Таблица1[[#This Row],[Код страны поставки ТРУ]],Таблица8[],3,FALSE)</f>
        <v>#N/A</v>
      </c>
      <c r="T744" s="52"/>
      <c r="U744" s="52"/>
      <c r="V744" s="38" t="e">
        <f>VLOOKUP(Таблица1[[#This Row],[Код условия поставки по ИНКОТЕРМС 2010]],Таблица10[],2,FALSE)</f>
        <v>#N/A</v>
      </c>
      <c r="X744" s="4" t="e">
        <f>VLOOKUP(Таблица1[[#This Row],[Код единицы измерения]],Таблица37[#All],2,FALSE)</f>
        <v>#N/A</v>
      </c>
      <c r="Z744" s="56"/>
      <c r="AA744" s="56"/>
      <c r="AB744" s="57">
        <f>Таблица1[[#This Row],[Кол-во/объем]]*Таблица1[[#This Row],[Маркетинговая цена за единицу, тенге без НДС]]</f>
        <v>0</v>
      </c>
      <c r="AC744" s="52"/>
      <c r="AD744" s="52"/>
      <c r="AE744" s="52"/>
    </row>
    <row r="745" spans="2:31" x14ac:dyDescent="0.3">
      <c r="B745" s="4" t="e">
        <f>VLOOKUP(Таблица1[[#This Row],[Наименование Заказчика]],Таблица3[],2,FALSE)</f>
        <v>#N/A</v>
      </c>
      <c r="C745" s="4" t="e">
        <f>VLOOKUP(Таблица1[[#This Row],[Наименование Заказчика]],Таблица3[],3,FALSE)</f>
        <v>#N/A</v>
      </c>
      <c r="N745" s="38" t="e">
        <f>VLOOKUP(Таблица1[[#This Row],[Код основания для проведения закупки с применением особого порядка]],Таблица4[#All],3,FALSE)</f>
        <v>#N/A</v>
      </c>
      <c r="O745" s="52"/>
      <c r="P745" s="52"/>
      <c r="Q745" s="52"/>
      <c r="R745" s="52"/>
      <c r="S745" s="38" t="e">
        <f>VLOOKUP(Таблица1[[#This Row],[Код страны поставки ТРУ]],Таблица8[],3,FALSE)</f>
        <v>#N/A</v>
      </c>
      <c r="T745" s="52"/>
      <c r="U745" s="52"/>
      <c r="V745" s="38" t="e">
        <f>VLOOKUP(Таблица1[[#This Row],[Код условия поставки по ИНКОТЕРМС 2010]],Таблица10[],2,FALSE)</f>
        <v>#N/A</v>
      </c>
      <c r="X745" s="4" t="e">
        <f>VLOOKUP(Таблица1[[#This Row],[Код единицы измерения]],Таблица37[#All],2,FALSE)</f>
        <v>#N/A</v>
      </c>
      <c r="Z745" s="56"/>
      <c r="AA745" s="56"/>
      <c r="AB745" s="57">
        <f>Таблица1[[#This Row],[Кол-во/объем]]*Таблица1[[#This Row],[Маркетинговая цена за единицу, тенге без НДС]]</f>
        <v>0</v>
      </c>
      <c r="AC745" s="52"/>
      <c r="AD745" s="52"/>
      <c r="AE745" s="52"/>
    </row>
    <row r="746" spans="2:31" x14ac:dyDescent="0.3">
      <c r="B746" s="4" t="e">
        <f>VLOOKUP(Таблица1[[#This Row],[Наименование Заказчика]],Таблица3[],2,FALSE)</f>
        <v>#N/A</v>
      </c>
      <c r="C746" s="4" t="e">
        <f>VLOOKUP(Таблица1[[#This Row],[Наименование Заказчика]],Таблица3[],3,FALSE)</f>
        <v>#N/A</v>
      </c>
      <c r="N746" s="38" t="e">
        <f>VLOOKUP(Таблица1[[#This Row],[Код основания для проведения закупки с применением особого порядка]],Таблица4[#All],3,FALSE)</f>
        <v>#N/A</v>
      </c>
      <c r="O746" s="52"/>
      <c r="P746" s="52"/>
      <c r="Q746" s="52"/>
      <c r="R746" s="52"/>
      <c r="S746" s="38" t="e">
        <f>VLOOKUP(Таблица1[[#This Row],[Код страны поставки ТРУ]],Таблица8[],3,FALSE)</f>
        <v>#N/A</v>
      </c>
      <c r="T746" s="52"/>
      <c r="U746" s="52"/>
      <c r="V746" s="38" t="e">
        <f>VLOOKUP(Таблица1[[#This Row],[Код условия поставки по ИНКОТЕРМС 2010]],Таблица10[],2,FALSE)</f>
        <v>#N/A</v>
      </c>
      <c r="X746" s="4" t="e">
        <f>VLOOKUP(Таблица1[[#This Row],[Код единицы измерения]],Таблица37[#All],2,FALSE)</f>
        <v>#N/A</v>
      </c>
      <c r="Z746" s="56"/>
      <c r="AA746" s="56"/>
      <c r="AB746" s="57">
        <f>Таблица1[[#This Row],[Кол-во/объем]]*Таблица1[[#This Row],[Маркетинговая цена за единицу, тенге без НДС]]</f>
        <v>0</v>
      </c>
      <c r="AC746" s="52"/>
      <c r="AD746" s="52"/>
      <c r="AE746" s="52"/>
    </row>
    <row r="747" spans="2:31" x14ac:dyDescent="0.3">
      <c r="B747" s="4" t="e">
        <f>VLOOKUP(Таблица1[[#This Row],[Наименование Заказчика]],Таблица3[],2,FALSE)</f>
        <v>#N/A</v>
      </c>
      <c r="C747" s="4" t="e">
        <f>VLOOKUP(Таблица1[[#This Row],[Наименование Заказчика]],Таблица3[],3,FALSE)</f>
        <v>#N/A</v>
      </c>
      <c r="N747" s="38" t="e">
        <f>VLOOKUP(Таблица1[[#This Row],[Код основания для проведения закупки с применением особого порядка]],Таблица4[#All],3,FALSE)</f>
        <v>#N/A</v>
      </c>
      <c r="O747" s="52"/>
      <c r="P747" s="52"/>
      <c r="Q747" s="52"/>
      <c r="R747" s="52"/>
      <c r="S747" s="38" t="e">
        <f>VLOOKUP(Таблица1[[#This Row],[Код страны поставки ТРУ]],Таблица8[],3,FALSE)</f>
        <v>#N/A</v>
      </c>
      <c r="T747" s="52"/>
      <c r="U747" s="52"/>
      <c r="V747" s="38" t="e">
        <f>VLOOKUP(Таблица1[[#This Row],[Код условия поставки по ИНКОТЕРМС 2010]],Таблица10[],2,FALSE)</f>
        <v>#N/A</v>
      </c>
      <c r="X747" s="4" t="e">
        <f>VLOOKUP(Таблица1[[#This Row],[Код единицы измерения]],Таблица37[#All],2,FALSE)</f>
        <v>#N/A</v>
      </c>
      <c r="Z747" s="56"/>
      <c r="AA747" s="56"/>
      <c r="AB747" s="57">
        <f>Таблица1[[#This Row],[Кол-во/объем]]*Таблица1[[#This Row],[Маркетинговая цена за единицу, тенге без НДС]]</f>
        <v>0</v>
      </c>
      <c r="AC747" s="52"/>
      <c r="AD747" s="52"/>
      <c r="AE747" s="52"/>
    </row>
    <row r="748" spans="2:31" x14ac:dyDescent="0.3">
      <c r="B748" s="4" t="e">
        <f>VLOOKUP(Таблица1[[#This Row],[Наименование Заказчика]],Таблица3[],2,FALSE)</f>
        <v>#N/A</v>
      </c>
      <c r="C748" s="4" t="e">
        <f>VLOOKUP(Таблица1[[#This Row],[Наименование Заказчика]],Таблица3[],3,FALSE)</f>
        <v>#N/A</v>
      </c>
      <c r="N748" s="38" t="e">
        <f>VLOOKUP(Таблица1[[#This Row],[Код основания для проведения закупки с применением особого порядка]],Таблица4[#All],3,FALSE)</f>
        <v>#N/A</v>
      </c>
      <c r="O748" s="52"/>
      <c r="P748" s="52"/>
      <c r="Q748" s="52"/>
      <c r="R748" s="52"/>
      <c r="S748" s="38" t="e">
        <f>VLOOKUP(Таблица1[[#This Row],[Код страны поставки ТРУ]],Таблица8[],3,FALSE)</f>
        <v>#N/A</v>
      </c>
      <c r="T748" s="52"/>
      <c r="U748" s="52"/>
      <c r="V748" s="38" t="e">
        <f>VLOOKUP(Таблица1[[#This Row],[Код условия поставки по ИНКОТЕРМС 2010]],Таблица10[],2,FALSE)</f>
        <v>#N/A</v>
      </c>
      <c r="X748" s="4" t="e">
        <f>VLOOKUP(Таблица1[[#This Row],[Код единицы измерения]],Таблица37[#All],2,FALSE)</f>
        <v>#N/A</v>
      </c>
      <c r="Z748" s="56"/>
      <c r="AA748" s="56"/>
      <c r="AB748" s="57">
        <f>Таблица1[[#This Row],[Кол-во/объем]]*Таблица1[[#This Row],[Маркетинговая цена за единицу, тенге без НДС]]</f>
        <v>0</v>
      </c>
      <c r="AC748" s="52"/>
      <c r="AD748" s="52"/>
      <c r="AE748" s="52"/>
    </row>
    <row r="749" spans="2:31" x14ac:dyDescent="0.3">
      <c r="B749" s="4" t="e">
        <f>VLOOKUP(Таблица1[[#This Row],[Наименование Заказчика]],Таблица3[],2,FALSE)</f>
        <v>#N/A</v>
      </c>
      <c r="C749" s="4" t="e">
        <f>VLOOKUP(Таблица1[[#This Row],[Наименование Заказчика]],Таблица3[],3,FALSE)</f>
        <v>#N/A</v>
      </c>
      <c r="N749" s="38" t="e">
        <f>VLOOKUP(Таблица1[[#This Row],[Код основания для проведения закупки с применением особого порядка]],Таблица4[#All],3,FALSE)</f>
        <v>#N/A</v>
      </c>
      <c r="O749" s="52"/>
      <c r="P749" s="52"/>
      <c r="Q749" s="52"/>
      <c r="R749" s="52"/>
      <c r="S749" s="38" t="e">
        <f>VLOOKUP(Таблица1[[#This Row],[Код страны поставки ТРУ]],Таблица8[],3,FALSE)</f>
        <v>#N/A</v>
      </c>
      <c r="T749" s="52"/>
      <c r="U749" s="52"/>
      <c r="V749" s="38" t="e">
        <f>VLOOKUP(Таблица1[[#This Row],[Код условия поставки по ИНКОТЕРМС 2010]],Таблица10[],2,FALSE)</f>
        <v>#N/A</v>
      </c>
      <c r="X749" s="4" t="e">
        <f>VLOOKUP(Таблица1[[#This Row],[Код единицы измерения]],Таблица37[#All],2,FALSE)</f>
        <v>#N/A</v>
      </c>
      <c r="Z749" s="56"/>
      <c r="AA749" s="56"/>
      <c r="AB749" s="57">
        <f>Таблица1[[#This Row],[Кол-во/объем]]*Таблица1[[#This Row],[Маркетинговая цена за единицу, тенге без НДС]]</f>
        <v>0</v>
      </c>
      <c r="AC749" s="52"/>
      <c r="AD749" s="52"/>
      <c r="AE749" s="52"/>
    </row>
    <row r="750" spans="2:31" x14ac:dyDescent="0.3">
      <c r="B750" s="4" t="e">
        <f>VLOOKUP(Таблица1[[#This Row],[Наименование Заказчика]],Таблица3[],2,FALSE)</f>
        <v>#N/A</v>
      </c>
      <c r="C750" s="4" t="e">
        <f>VLOOKUP(Таблица1[[#This Row],[Наименование Заказчика]],Таблица3[],3,FALSE)</f>
        <v>#N/A</v>
      </c>
      <c r="N750" s="38" t="e">
        <f>VLOOKUP(Таблица1[[#This Row],[Код основания для проведения закупки с применением особого порядка]],Таблица4[#All],3,FALSE)</f>
        <v>#N/A</v>
      </c>
      <c r="O750" s="52"/>
      <c r="P750" s="52"/>
      <c r="Q750" s="52"/>
      <c r="R750" s="52"/>
      <c r="S750" s="38" t="e">
        <f>VLOOKUP(Таблица1[[#This Row],[Код страны поставки ТРУ]],Таблица8[],3,FALSE)</f>
        <v>#N/A</v>
      </c>
      <c r="T750" s="52"/>
      <c r="U750" s="52"/>
      <c r="V750" s="38" t="e">
        <f>VLOOKUP(Таблица1[[#This Row],[Код условия поставки по ИНКОТЕРМС 2010]],Таблица10[],2,FALSE)</f>
        <v>#N/A</v>
      </c>
      <c r="X750" s="4" t="e">
        <f>VLOOKUP(Таблица1[[#This Row],[Код единицы измерения]],Таблица37[#All],2,FALSE)</f>
        <v>#N/A</v>
      </c>
      <c r="Z750" s="56"/>
      <c r="AA750" s="56"/>
      <c r="AB750" s="57">
        <f>Таблица1[[#This Row],[Кол-во/объем]]*Таблица1[[#This Row],[Маркетинговая цена за единицу, тенге без НДС]]</f>
        <v>0</v>
      </c>
      <c r="AC750" s="52"/>
      <c r="AD750" s="52"/>
      <c r="AE750" s="52"/>
    </row>
    <row r="751" spans="2:31" x14ac:dyDescent="0.3">
      <c r="B751" s="4" t="e">
        <f>VLOOKUP(Таблица1[[#This Row],[Наименование Заказчика]],Таблица3[],2,FALSE)</f>
        <v>#N/A</v>
      </c>
      <c r="C751" s="4" t="e">
        <f>VLOOKUP(Таблица1[[#This Row],[Наименование Заказчика]],Таблица3[],3,FALSE)</f>
        <v>#N/A</v>
      </c>
      <c r="N751" s="38" t="e">
        <f>VLOOKUP(Таблица1[[#This Row],[Код основания для проведения закупки с применением особого порядка]],Таблица4[#All],3,FALSE)</f>
        <v>#N/A</v>
      </c>
      <c r="O751" s="52"/>
      <c r="P751" s="52"/>
      <c r="Q751" s="52"/>
      <c r="R751" s="52"/>
      <c r="S751" s="38" t="e">
        <f>VLOOKUP(Таблица1[[#This Row],[Код страны поставки ТРУ]],Таблица8[],3,FALSE)</f>
        <v>#N/A</v>
      </c>
      <c r="T751" s="52"/>
      <c r="U751" s="52"/>
      <c r="V751" s="38" t="e">
        <f>VLOOKUP(Таблица1[[#This Row],[Код условия поставки по ИНКОТЕРМС 2010]],Таблица10[],2,FALSE)</f>
        <v>#N/A</v>
      </c>
      <c r="X751" s="4" t="e">
        <f>VLOOKUP(Таблица1[[#This Row],[Код единицы измерения]],Таблица37[#All],2,FALSE)</f>
        <v>#N/A</v>
      </c>
      <c r="Z751" s="56"/>
      <c r="AA751" s="56"/>
      <c r="AB751" s="57">
        <f>Таблица1[[#This Row],[Кол-во/объем]]*Таблица1[[#This Row],[Маркетинговая цена за единицу, тенге без НДС]]</f>
        <v>0</v>
      </c>
      <c r="AC751" s="52"/>
      <c r="AD751" s="52"/>
      <c r="AE751" s="52"/>
    </row>
    <row r="752" spans="2:31" x14ac:dyDescent="0.3">
      <c r="B752" s="4" t="e">
        <f>VLOOKUP(Таблица1[[#This Row],[Наименование Заказчика]],Таблица3[],2,FALSE)</f>
        <v>#N/A</v>
      </c>
      <c r="C752" s="4" t="e">
        <f>VLOOKUP(Таблица1[[#This Row],[Наименование Заказчика]],Таблица3[],3,FALSE)</f>
        <v>#N/A</v>
      </c>
      <c r="N752" s="38" t="e">
        <f>VLOOKUP(Таблица1[[#This Row],[Код основания для проведения закупки с применением особого порядка]],Таблица4[#All],3,FALSE)</f>
        <v>#N/A</v>
      </c>
      <c r="O752" s="52"/>
      <c r="P752" s="52"/>
      <c r="Q752" s="52"/>
      <c r="R752" s="52"/>
      <c r="S752" s="38" t="e">
        <f>VLOOKUP(Таблица1[[#This Row],[Код страны поставки ТРУ]],Таблица8[],3,FALSE)</f>
        <v>#N/A</v>
      </c>
      <c r="T752" s="52"/>
      <c r="U752" s="52"/>
      <c r="V752" s="38" t="e">
        <f>VLOOKUP(Таблица1[[#This Row],[Код условия поставки по ИНКОТЕРМС 2010]],Таблица10[],2,FALSE)</f>
        <v>#N/A</v>
      </c>
      <c r="X752" s="4" t="e">
        <f>VLOOKUP(Таблица1[[#This Row],[Код единицы измерения]],Таблица37[#All],2,FALSE)</f>
        <v>#N/A</v>
      </c>
      <c r="Z752" s="56"/>
      <c r="AA752" s="56"/>
      <c r="AB752" s="57">
        <f>Таблица1[[#This Row],[Кол-во/объем]]*Таблица1[[#This Row],[Маркетинговая цена за единицу, тенге без НДС]]</f>
        <v>0</v>
      </c>
      <c r="AC752" s="52"/>
      <c r="AD752" s="52"/>
      <c r="AE752" s="52"/>
    </row>
    <row r="753" spans="2:31" x14ac:dyDescent="0.3">
      <c r="B753" s="4" t="e">
        <f>VLOOKUP(Таблица1[[#This Row],[Наименование Заказчика]],Таблица3[],2,FALSE)</f>
        <v>#N/A</v>
      </c>
      <c r="C753" s="4" t="e">
        <f>VLOOKUP(Таблица1[[#This Row],[Наименование Заказчика]],Таблица3[],3,FALSE)</f>
        <v>#N/A</v>
      </c>
      <c r="N753" s="38" t="e">
        <f>VLOOKUP(Таблица1[[#This Row],[Код основания для проведения закупки с применением особого порядка]],Таблица4[#All],3,FALSE)</f>
        <v>#N/A</v>
      </c>
      <c r="O753" s="52"/>
      <c r="P753" s="52"/>
      <c r="Q753" s="52"/>
      <c r="R753" s="52"/>
      <c r="S753" s="38" t="e">
        <f>VLOOKUP(Таблица1[[#This Row],[Код страны поставки ТРУ]],Таблица8[],3,FALSE)</f>
        <v>#N/A</v>
      </c>
      <c r="T753" s="52"/>
      <c r="U753" s="52"/>
      <c r="V753" s="38" t="e">
        <f>VLOOKUP(Таблица1[[#This Row],[Код условия поставки по ИНКОТЕРМС 2010]],Таблица10[],2,FALSE)</f>
        <v>#N/A</v>
      </c>
      <c r="X753" s="4" t="e">
        <f>VLOOKUP(Таблица1[[#This Row],[Код единицы измерения]],Таблица37[#All],2,FALSE)</f>
        <v>#N/A</v>
      </c>
      <c r="Z753" s="56"/>
      <c r="AA753" s="56"/>
      <c r="AB753" s="57">
        <f>Таблица1[[#This Row],[Кол-во/объем]]*Таблица1[[#This Row],[Маркетинговая цена за единицу, тенге без НДС]]</f>
        <v>0</v>
      </c>
      <c r="AC753" s="52"/>
      <c r="AD753" s="52"/>
      <c r="AE753" s="52"/>
    </row>
    <row r="754" spans="2:31" x14ac:dyDescent="0.3">
      <c r="B754" s="4" t="e">
        <f>VLOOKUP(Таблица1[[#This Row],[Наименование Заказчика]],Таблица3[],2,FALSE)</f>
        <v>#N/A</v>
      </c>
      <c r="C754" s="4" t="e">
        <f>VLOOKUP(Таблица1[[#This Row],[Наименование Заказчика]],Таблица3[],3,FALSE)</f>
        <v>#N/A</v>
      </c>
      <c r="N754" s="38" t="e">
        <f>VLOOKUP(Таблица1[[#This Row],[Код основания для проведения закупки с применением особого порядка]],Таблица4[#All],3,FALSE)</f>
        <v>#N/A</v>
      </c>
      <c r="O754" s="52"/>
      <c r="P754" s="52"/>
      <c r="Q754" s="52"/>
      <c r="R754" s="52"/>
      <c r="S754" s="38" t="e">
        <f>VLOOKUP(Таблица1[[#This Row],[Код страны поставки ТРУ]],Таблица8[],3,FALSE)</f>
        <v>#N/A</v>
      </c>
      <c r="T754" s="52"/>
      <c r="U754" s="52"/>
      <c r="V754" s="38" t="e">
        <f>VLOOKUP(Таблица1[[#This Row],[Код условия поставки по ИНКОТЕРМС 2010]],Таблица10[],2,FALSE)</f>
        <v>#N/A</v>
      </c>
      <c r="X754" s="4" t="e">
        <f>VLOOKUP(Таблица1[[#This Row],[Код единицы измерения]],Таблица37[#All],2,FALSE)</f>
        <v>#N/A</v>
      </c>
      <c r="Z754" s="56"/>
      <c r="AA754" s="56"/>
      <c r="AB754" s="57">
        <f>Таблица1[[#This Row],[Кол-во/объем]]*Таблица1[[#This Row],[Маркетинговая цена за единицу, тенге без НДС]]</f>
        <v>0</v>
      </c>
      <c r="AC754" s="52"/>
      <c r="AD754" s="52"/>
      <c r="AE754" s="52"/>
    </row>
    <row r="755" spans="2:31" x14ac:dyDescent="0.3">
      <c r="B755" s="4" t="e">
        <f>VLOOKUP(Таблица1[[#This Row],[Наименование Заказчика]],Таблица3[],2,FALSE)</f>
        <v>#N/A</v>
      </c>
      <c r="C755" s="4" t="e">
        <f>VLOOKUP(Таблица1[[#This Row],[Наименование Заказчика]],Таблица3[],3,FALSE)</f>
        <v>#N/A</v>
      </c>
      <c r="N755" s="38" t="e">
        <f>VLOOKUP(Таблица1[[#This Row],[Код основания для проведения закупки с применением особого порядка]],Таблица4[#All],3,FALSE)</f>
        <v>#N/A</v>
      </c>
      <c r="O755" s="52"/>
      <c r="P755" s="52"/>
      <c r="Q755" s="52"/>
      <c r="R755" s="52"/>
      <c r="S755" s="38" t="e">
        <f>VLOOKUP(Таблица1[[#This Row],[Код страны поставки ТРУ]],Таблица8[],3,FALSE)</f>
        <v>#N/A</v>
      </c>
      <c r="T755" s="52"/>
      <c r="U755" s="52"/>
      <c r="V755" s="38" t="e">
        <f>VLOOKUP(Таблица1[[#This Row],[Код условия поставки по ИНКОТЕРМС 2010]],Таблица10[],2,FALSE)</f>
        <v>#N/A</v>
      </c>
      <c r="X755" s="4" t="e">
        <f>VLOOKUP(Таблица1[[#This Row],[Код единицы измерения]],Таблица37[#All],2,FALSE)</f>
        <v>#N/A</v>
      </c>
      <c r="Z755" s="56"/>
      <c r="AA755" s="56"/>
      <c r="AB755" s="57">
        <f>Таблица1[[#This Row],[Кол-во/объем]]*Таблица1[[#This Row],[Маркетинговая цена за единицу, тенге без НДС]]</f>
        <v>0</v>
      </c>
      <c r="AC755" s="52"/>
      <c r="AD755" s="52"/>
      <c r="AE755" s="52"/>
    </row>
    <row r="756" spans="2:31" x14ac:dyDescent="0.3">
      <c r="B756" s="4" t="e">
        <f>VLOOKUP(Таблица1[[#This Row],[Наименование Заказчика]],Таблица3[],2,FALSE)</f>
        <v>#N/A</v>
      </c>
      <c r="C756" s="4" t="e">
        <f>VLOOKUP(Таблица1[[#This Row],[Наименование Заказчика]],Таблица3[],3,FALSE)</f>
        <v>#N/A</v>
      </c>
      <c r="N756" s="38" t="e">
        <f>VLOOKUP(Таблица1[[#This Row],[Код основания для проведения закупки с применением особого порядка]],Таблица4[#All],3,FALSE)</f>
        <v>#N/A</v>
      </c>
      <c r="O756" s="52"/>
      <c r="P756" s="52"/>
      <c r="Q756" s="52"/>
      <c r="R756" s="52"/>
      <c r="S756" s="38" t="e">
        <f>VLOOKUP(Таблица1[[#This Row],[Код страны поставки ТРУ]],Таблица8[],3,FALSE)</f>
        <v>#N/A</v>
      </c>
      <c r="T756" s="52"/>
      <c r="U756" s="52"/>
      <c r="V756" s="38" t="e">
        <f>VLOOKUP(Таблица1[[#This Row],[Код условия поставки по ИНКОТЕРМС 2010]],Таблица10[],2,FALSE)</f>
        <v>#N/A</v>
      </c>
      <c r="X756" s="4" t="e">
        <f>VLOOKUP(Таблица1[[#This Row],[Код единицы измерения]],Таблица37[#All],2,FALSE)</f>
        <v>#N/A</v>
      </c>
      <c r="Z756" s="56"/>
      <c r="AA756" s="56"/>
      <c r="AB756" s="57">
        <f>Таблица1[[#This Row],[Кол-во/объем]]*Таблица1[[#This Row],[Маркетинговая цена за единицу, тенге без НДС]]</f>
        <v>0</v>
      </c>
      <c r="AC756" s="52"/>
      <c r="AD756" s="52"/>
      <c r="AE756" s="52"/>
    </row>
    <row r="757" spans="2:31" x14ac:dyDescent="0.3">
      <c r="B757" s="4" t="e">
        <f>VLOOKUP(Таблица1[[#This Row],[Наименование Заказчика]],Таблица3[],2,FALSE)</f>
        <v>#N/A</v>
      </c>
      <c r="C757" s="4" t="e">
        <f>VLOOKUP(Таблица1[[#This Row],[Наименование Заказчика]],Таблица3[],3,FALSE)</f>
        <v>#N/A</v>
      </c>
      <c r="N757" s="38" t="e">
        <f>VLOOKUP(Таблица1[[#This Row],[Код основания для проведения закупки с применением особого порядка]],Таблица4[#All],3,FALSE)</f>
        <v>#N/A</v>
      </c>
      <c r="O757" s="52"/>
      <c r="P757" s="52"/>
      <c r="Q757" s="52"/>
      <c r="R757" s="52"/>
      <c r="S757" s="38" t="e">
        <f>VLOOKUP(Таблица1[[#This Row],[Код страны поставки ТРУ]],Таблица8[],3,FALSE)</f>
        <v>#N/A</v>
      </c>
      <c r="T757" s="52"/>
      <c r="U757" s="52"/>
      <c r="V757" s="38" t="e">
        <f>VLOOKUP(Таблица1[[#This Row],[Код условия поставки по ИНКОТЕРМС 2010]],Таблица10[],2,FALSE)</f>
        <v>#N/A</v>
      </c>
      <c r="X757" s="4" t="e">
        <f>VLOOKUP(Таблица1[[#This Row],[Код единицы измерения]],Таблица37[#All],2,FALSE)</f>
        <v>#N/A</v>
      </c>
      <c r="Z757" s="56"/>
      <c r="AA757" s="56"/>
      <c r="AB757" s="57">
        <f>Таблица1[[#This Row],[Кол-во/объем]]*Таблица1[[#This Row],[Маркетинговая цена за единицу, тенге без НДС]]</f>
        <v>0</v>
      </c>
      <c r="AC757" s="52"/>
      <c r="AD757" s="52"/>
      <c r="AE757" s="52"/>
    </row>
    <row r="758" spans="2:31" x14ac:dyDescent="0.3">
      <c r="B758" s="4" t="e">
        <f>VLOOKUP(Таблица1[[#This Row],[Наименование Заказчика]],Таблица3[],2,FALSE)</f>
        <v>#N/A</v>
      </c>
      <c r="C758" s="4" t="e">
        <f>VLOOKUP(Таблица1[[#This Row],[Наименование Заказчика]],Таблица3[],3,FALSE)</f>
        <v>#N/A</v>
      </c>
      <c r="N758" s="38" t="e">
        <f>VLOOKUP(Таблица1[[#This Row],[Код основания для проведения закупки с применением особого порядка]],Таблица4[#All],3,FALSE)</f>
        <v>#N/A</v>
      </c>
      <c r="O758" s="52"/>
      <c r="P758" s="52"/>
      <c r="Q758" s="52"/>
      <c r="R758" s="52"/>
      <c r="S758" s="38" t="e">
        <f>VLOOKUP(Таблица1[[#This Row],[Код страны поставки ТРУ]],Таблица8[],3,FALSE)</f>
        <v>#N/A</v>
      </c>
      <c r="T758" s="52"/>
      <c r="U758" s="52"/>
      <c r="V758" s="38" t="e">
        <f>VLOOKUP(Таблица1[[#This Row],[Код условия поставки по ИНКОТЕРМС 2010]],Таблица10[],2,FALSE)</f>
        <v>#N/A</v>
      </c>
      <c r="X758" s="4" t="e">
        <f>VLOOKUP(Таблица1[[#This Row],[Код единицы измерения]],Таблица37[#All],2,FALSE)</f>
        <v>#N/A</v>
      </c>
      <c r="Z758" s="56"/>
      <c r="AA758" s="56"/>
      <c r="AB758" s="57">
        <f>Таблица1[[#This Row],[Кол-во/объем]]*Таблица1[[#This Row],[Маркетинговая цена за единицу, тенге без НДС]]</f>
        <v>0</v>
      </c>
      <c r="AC758" s="52"/>
      <c r="AD758" s="52"/>
      <c r="AE758" s="52"/>
    </row>
    <row r="759" spans="2:31" x14ac:dyDescent="0.3">
      <c r="B759" s="4" t="e">
        <f>VLOOKUP(Таблица1[[#This Row],[Наименование Заказчика]],Таблица3[],2,FALSE)</f>
        <v>#N/A</v>
      </c>
      <c r="C759" s="4" t="e">
        <f>VLOOKUP(Таблица1[[#This Row],[Наименование Заказчика]],Таблица3[],3,FALSE)</f>
        <v>#N/A</v>
      </c>
      <c r="N759" s="38" t="e">
        <f>VLOOKUP(Таблица1[[#This Row],[Код основания для проведения закупки с применением особого порядка]],Таблица4[#All],3,FALSE)</f>
        <v>#N/A</v>
      </c>
      <c r="O759" s="52"/>
      <c r="P759" s="52"/>
      <c r="Q759" s="52"/>
      <c r="R759" s="52"/>
      <c r="S759" s="38" t="e">
        <f>VLOOKUP(Таблица1[[#This Row],[Код страны поставки ТРУ]],Таблица8[],3,FALSE)</f>
        <v>#N/A</v>
      </c>
      <c r="T759" s="52"/>
      <c r="U759" s="52"/>
      <c r="V759" s="38" t="e">
        <f>VLOOKUP(Таблица1[[#This Row],[Код условия поставки по ИНКОТЕРМС 2010]],Таблица10[],2,FALSE)</f>
        <v>#N/A</v>
      </c>
      <c r="X759" s="4" t="e">
        <f>VLOOKUP(Таблица1[[#This Row],[Код единицы измерения]],Таблица37[#All],2,FALSE)</f>
        <v>#N/A</v>
      </c>
      <c r="Z759" s="56"/>
      <c r="AA759" s="56"/>
      <c r="AB759" s="57">
        <f>Таблица1[[#This Row],[Кол-во/объем]]*Таблица1[[#This Row],[Маркетинговая цена за единицу, тенге без НДС]]</f>
        <v>0</v>
      </c>
      <c r="AC759" s="52"/>
      <c r="AD759" s="52"/>
      <c r="AE759" s="52"/>
    </row>
    <row r="760" spans="2:31" x14ac:dyDescent="0.3">
      <c r="B760" s="4" t="e">
        <f>VLOOKUP(Таблица1[[#This Row],[Наименование Заказчика]],Таблица3[],2,FALSE)</f>
        <v>#N/A</v>
      </c>
      <c r="C760" s="4" t="e">
        <f>VLOOKUP(Таблица1[[#This Row],[Наименование Заказчика]],Таблица3[],3,FALSE)</f>
        <v>#N/A</v>
      </c>
      <c r="N760" s="38" t="e">
        <f>VLOOKUP(Таблица1[[#This Row],[Код основания для проведения закупки с применением особого порядка]],Таблица4[#All],3,FALSE)</f>
        <v>#N/A</v>
      </c>
      <c r="O760" s="52"/>
      <c r="P760" s="52"/>
      <c r="Q760" s="52"/>
      <c r="R760" s="52"/>
      <c r="S760" s="38" t="e">
        <f>VLOOKUP(Таблица1[[#This Row],[Код страны поставки ТРУ]],Таблица8[],3,FALSE)</f>
        <v>#N/A</v>
      </c>
      <c r="T760" s="52"/>
      <c r="U760" s="52"/>
      <c r="V760" s="38" t="e">
        <f>VLOOKUP(Таблица1[[#This Row],[Код условия поставки по ИНКОТЕРМС 2010]],Таблица10[],2,FALSE)</f>
        <v>#N/A</v>
      </c>
      <c r="X760" s="4" t="e">
        <f>VLOOKUP(Таблица1[[#This Row],[Код единицы измерения]],Таблица37[#All],2,FALSE)</f>
        <v>#N/A</v>
      </c>
      <c r="Z760" s="56"/>
      <c r="AA760" s="56"/>
      <c r="AB760" s="57">
        <f>Таблица1[[#This Row],[Кол-во/объем]]*Таблица1[[#This Row],[Маркетинговая цена за единицу, тенге без НДС]]</f>
        <v>0</v>
      </c>
      <c r="AC760" s="52"/>
      <c r="AD760" s="52"/>
      <c r="AE760" s="52"/>
    </row>
    <row r="761" spans="2:31" x14ac:dyDescent="0.3">
      <c r="B761" s="4" t="e">
        <f>VLOOKUP(Таблица1[[#This Row],[Наименование Заказчика]],Таблица3[],2,FALSE)</f>
        <v>#N/A</v>
      </c>
      <c r="C761" s="4" t="e">
        <f>VLOOKUP(Таблица1[[#This Row],[Наименование Заказчика]],Таблица3[],3,FALSE)</f>
        <v>#N/A</v>
      </c>
      <c r="N761" s="38" t="e">
        <f>VLOOKUP(Таблица1[[#This Row],[Код основания для проведения закупки с применением особого порядка]],Таблица4[#All],3,FALSE)</f>
        <v>#N/A</v>
      </c>
      <c r="O761" s="52"/>
      <c r="P761" s="52"/>
      <c r="Q761" s="52"/>
      <c r="R761" s="52"/>
      <c r="S761" s="38" t="e">
        <f>VLOOKUP(Таблица1[[#This Row],[Код страны поставки ТРУ]],Таблица8[],3,FALSE)</f>
        <v>#N/A</v>
      </c>
      <c r="T761" s="52"/>
      <c r="U761" s="52"/>
      <c r="V761" s="38" t="e">
        <f>VLOOKUP(Таблица1[[#This Row],[Код условия поставки по ИНКОТЕРМС 2010]],Таблица10[],2,FALSE)</f>
        <v>#N/A</v>
      </c>
      <c r="X761" s="4" t="e">
        <f>VLOOKUP(Таблица1[[#This Row],[Код единицы измерения]],Таблица37[#All],2,FALSE)</f>
        <v>#N/A</v>
      </c>
      <c r="Z761" s="56"/>
      <c r="AA761" s="56"/>
      <c r="AB761" s="57">
        <f>Таблица1[[#This Row],[Кол-во/объем]]*Таблица1[[#This Row],[Маркетинговая цена за единицу, тенге без НДС]]</f>
        <v>0</v>
      </c>
      <c r="AC761" s="52"/>
      <c r="AD761" s="52"/>
      <c r="AE761" s="52"/>
    </row>
    <row r="762" spans="2:31" x14ac:dyDescent="0.3">
      <c r="B762" s="4" t="e">
        <f>VLOOKUP(Таблица1[[#This Row],[Наименование Заказчика]],Таблица3[],2,FALSE)</f>
        <v>#N/A</v>
      </c>
      <c r="C762" s="4" t="e">
        <f>VLOOKUP(Таблица1[[#This Row],[Наименование Заказчика]],Таблица3[],3,FALSE)</f>
        <v>#N/A</v>
      </c>
      <c r="N762" s="38" t="e">
        <f>VLOOKUP(Таблица1[[#This Row],[Код основания для проведения закупки с применением особого порядка]],Таблица4[#All],3,FALSE)</f>
        <v>#N/A</v>
      </c>
      <c r="O762" s="52"/>
      <c r="P762" s="52"/>
      <c r="Q762" s="52"/>
      <c r="R762" s="52"/>
      <c r="S762" s="38" t="e">
        <f>VLOOKUP(Таблица1[[#This Row],[Код страны поставки ТРУ]],Таблица8[],3,FALSE)</f>
        <v>#N/A</v>
      </c>
      <c r="T762" s="52"/>
      <c r="U762" s="52"/>
      <c r="V762" s="38" t="e">
        <f>VLOOKUP(Таблица1[[#This Row],[Код условия поставки по ИНКОТЕРМС 2010]],Таблица10[],2,FALSE)</f>
        <v>#N/A</v>
      </c>
      <c r="X762" s="4" t="e">
        <f>VLOOKUP(Таблица1[[#This Row],[Код единицы измерения]],Таблица37[#All],2,FALSE)</f>
        <v>#N/A</v>
      </c>
      <c r="Z762" s="56"/>
      <c r="AA762" s="56"/>
      <c r="AB762" s="57">
        <f>Таблица1[[#This Row],[Кол-во/объем]]*Таблица1[[#This Row],[Маркетинговая цена за единицу, тенге без НДС]]</f>
        <v>0</v>
      </c>
      <c r="AC762" s="52"/>
      <c r="AD762" s="52"/>
      <c r="AE762" s="52"/>
    </row>
    <row r="763" spans="2:31" x14ac:dyDescent="0.3">
      <c r="B763" s="4" t="e">
        <f>VLOOKUP(Таблица1[[#This Row],[Наименование Заказчика]],Таблица3[],2,FALSE)</f>
        <v>#N/A</v>
      </c>
      <c r="C763" s="4" t="e">
        <f>VLOOKUP(Таблица1[[#This Row],[Наименование Заказчика]],Таблица3[],3,FALSE)</f>
        <v>#N/A</v>
      </c>
      <c r="N763" s="38" t="e">
        <f>VLOOKUP(Таблица1[[#This Row],[Код основания для проведения закупки с применением особого порядка]],Таблица4[#All],3,FALSE)</f>
        <v>#N/A</v>
      </c>
      <c r="O763" s="52"/>
      <c r="P763" s="52"/>
      <c r="Q763" s="52"/>
      <c r="R763" s="52"/>
      <c r="S763" s="38" t="e">
        <f>VLOOKUP(Таблица1[[#This Row],[Код страны поставки ТРУ]],Таблица8[],3,FALSE)</f>
        <v>#N/A</v>
      </c>
      <c r="T763" s="52"/>
      <c r="U763" s="52"/>
      <c r="V763" s="38" t="e">
        <f>VLOOKUP(Таблица1[[#This Row],[Код условия поставки по ИНКОТЕРМС 2010]],Таблица10[],2,FALSE)</f>
        <v>#N/A</v>
      </c>
      <c r="X763" s="4" t="e">
        <f>VLOOKUP(Таблица1[[#This Row],[Код единицы измерения]],Таблица37[#All],2,FALSE)</f>
        <v>#N/A</v>
      </c>
      <c r="Z763" s="56"/>
      <c r="AA763" s="56"/>
      <c r="AB763" s="57">
        <f>Таблица1[[#This Row],[Кол-во/объем]]*Таблица1[[#This Row],[Маркетинговая цена за единицу, тенге без НДС]]</f>
        <v>0</v>
      </c>
      <c r="AC763" s="52"/>
      <c r="AD763" s="52"/>
      <c r="AE763" s="52"/>
    </row>
    <row r="764" spans="2:31" x14ac:dyDescent="0.3">
      <c r="B764" s="4" t="e">
        <f>VLOOKUP(Таблица1[[#This Row],[Наименование Заказчика]],Таблица3[],2,FALSE)</f>
        <v>#N/A</v>
      </c>
      <c r="C764" s="4" t="e">
        <f>VLOOKUP(Таблица1[[#This Row],[Наименование Заказчика]],Таблица3[],3,FALSE)</f>
        <v>#N/A</v>
      </c>
      <c r="N764" s="38" t="e">
        <f>VLOOKUP(Таблица1[[#This Row],[Код основания для проведения закупки с применением особого порядка]],Таблица4[#All],3,FALSE)</f>
        <v>#N/A</v>
      </c>
      <c r="O764" s="52"/>
      <c r="P764" s="52"/>
      <c r="Q764" s="52"/>
      <c r="R764" s="52"/>
      <c r="S764" s="38" t="e">
        <f>VLOOKUP(Таблица1[[#This Row],[Код страны поставки ТРУ]],Таблица8[],3,FALSE)</f>
        <v>#N/A</v>
      </c>
      <c r="T764" s="52"/>
      <c r="U764" s="52"/>
      <c r="V764" s="38" t="e">
        <f>VLOOKUP(Таблица1[[#This Row],[Код условия поставки по ИНКОТЕРМС 2010]],Таблица10[],2,FALSE)</f>
        <v>#N/A</v>
      </c>
      <c r="X764" s="4" t="e">
        <f>VLOOKUP(Таблица1[[#This Row],[Код единицы измерения]],Таблица37[#All],2,FALSE)</f>
        <v>#N/A</v>
      </c>
      <c r="Z764" s="56"/>
      <c r="AA764" s="56"/>
      <c r="AB764" s="57">
        <f>Таблица1[[#This Row],[Кол-во/объем]]*Таблица1[[#This Row],[Маркетинговая цена за единицу, тенге без НДС]]</f>
        <v>0</v>
      </c>
      <c r="AC764" s="52"/>
      <c r="AD764" s="52"/>
      <c r="AE764" s="52"/>
    </row>
    <row r="765" spans="2:31" x14ac:dyDescent="0.3">
      <c r="B765" s="4" t="e">
        <f>VLOOKUP(Таблица1[[#This Row],[Наименование Заказчика]],Таблица3[],2,FALSE)</f>
        <v>#N/A</v>
      </c>
      <c r="C765" s="4" t="e">
        <f>VLOOKUP(Таблица1[[#This Row],[Наименование Заказчика]],Таблица3[],3,FALSE)</f>
        <v>#N/A</v>
      </c>
      <c r="N765" s="38" t="e">
        <f>VLOOKUP(Таблица1[[#This Row],[Код основания для проведения закупки с применением особого порядка]],Таблица4[#All],3,FALSE)</f>
        <v>#N/A</v>
      </c>
      <c r="O765" s="52"/>
      <c r="P765" s="52"/>
      <c r="Q765" s="52"/>
      <c r="R765" s="52"/>
      <c r="S765" s="38" t="e">
        <f>VLOOKUP(Таблица1[[#This Row],[Код страны поставки ТРУ]],Таблица8[],3,FALSE)</f>
        <v>#N/A</v>
      </c>
      <c r="T765" s="52"/>
      <c r="U765" s="52"/>
      <c r="V765" s="38" t="e">
        <f>VLOOKUP(Таблица1[[#This Row],[Код условия поставки по ИНКОТЕРМС 2010]],Таблица10[],2,FALSE)</f>
        <v>#N/A</v>
      </c>
      <c r="X765" s="4" t="e">
        <f>VLOOKUP(Таблица1[[#This Row],[Код единицы измерения]],Таблица37[#All],2,FALSE)</f>
        <v>#N/A</v>
      </c>
      <c r="Z765" s="56"/>
      <c r="AA765" s="56"/>
      <c r="AB765" s="57">
        <f>Таблица1[[#This Row],[Кол-во/объем]]*Таблица1[[#This Row],[Маркетинговая цена за единицу, тенге без НДС]]</f>
        <v>0</v>
      </c>
      <c r="AC765" s="52"/>
      <c r="AD765" s="52"/>
      <c r="AE765" s="52"/>
    </row>
    <row r="766" spans="2:31" x14ac:dyDescent="0.3">
      <c r="B766" s="4" t="e">
        <f>VLOOKUP(Таблица1[[#This Row],[Наименование Заказчика]],Таблица3[],2,FALSE)</f>
        <v>#N/A</v>
      </c>
      <c r="C766" s="4" t="e">
        <f>VLOOKUP(Таблица1[[#This Row],[Наименование Заказчика]],Таблица3[],3,FALSE)</f>
        <v>#N/A</v>
      </c>
      <c r="N766" s="38" t="e">
        <f>VLOOKUP(Таблица1[[#This Row],[Код основания для проведения закупки с применением особого порядка]],Таблица4[#All],3,FALSE)</f>
        <v>#N/A</v>
      </c>
      <c r="O766" s="52"/>
      <c r="P766" s="52"/>
      <c r="Q766" s="52"/>
      <c r="R766" s="52"/>
      <c r="S766" s="38" t="e">
        <f>VLOOKUP(Таблица1[[#This Row],[Код страны поставки ТРУ]],Таблица8[],3,FALSE)</f>
        <v>#N/A</v>
      </c>
      <c r="T766" s="52"/>
      <c r="U766" s="52"/>
      <c r="V766" s="38" t="e">
        <f>VLOOKUP(Таблица1[[#This Row],[Код условия поставки по ИНКОТЕРМС 2010]],Таблица10[],2,FALSE)</f>
        <v>#N/A</v>
      </c>
      <c r="X766" s="4" t="e">
        <f>VLOOKUP(Таблица1[[#This Row],[Код единицы измерения]],Таблица37[#All],2,FALSE)</f>
        <v>#N/A</v>
      </c>
      <c r="Z766" s="56"/>
      <c r="AA766" s="56"/>
      <c r="AB766" s="57">
        <f>Таблица1[[#This Row],[Кол-во/объем]]*Таблица1[[#This Row],[Маркетинговая цена за единицу, тенге без НДС]]</f>
        <v>0</v>
      </c>
      <c r="AC766" s="52"/>
      <c r="AD766" s="52"/>
      <c r="AE766" s="52"/>
    </row>
    <row r="767" spans="2:31" x14ac:dyDescent="0.3">
      <c r="B767" s="4" t="e">
        <f>VLOOKUP(Таблица1[[#This Row],[Наименование Заказчика]],Таблица3[],2,FALSE)</f>
        <v>#N/A</v>
      </c>
      <c r="C767" s="4" t="e">
        <f>VLOOKUP(Таблица1[[#This Row],[Наименование Заказчика]],Таблица3[],3,FALSE)</f>
        <v>#N/A</v>
      </c>
      <c r="N767" s="38" t="e">
        <f>VLOOKUP(Таблица1[[#This Row],[Код основания для проведения закупки с применением особого порядка]],Таблица4[#All],3,FALSE)</f>
        <v>#N/A</v>
      </c>
      <c r="O767" s="52"/>
      <c r="P767" s="52"/>
      <c r="Q767" s="52"/>
      <c r="R767" s="52"/>
      <c r="S767" s="38" t="e">
        <f>VLOOKUP(Таблица1[[#This Row],[Код страны поставки ТРУ]],Таблица8[],3,FALSE)</f>
        <v>#N/A</v>
      </c>
      <c r="T767" s="52"/>
      <c r="U767" s="52"/>
      <c r="V767" s="38" t="e">
        <f>VLOOKUP(Таблица1[[#This Row],[Код условия поставки по ИНКОТЕРМС 2010]],Таблица10[],2,FALSE)</f>
        <v>#N/A</v>
      </c>
      <c r="X767" s="4" t="e">
        <f>VLOOKUP(Таблица1[[#This Row],[Код единицы измерения]],Таблица37[#All],2,FALSE)</f>
        <v>#N/A</v>
      </c>
      <c r="Z767" s="56"/>
      <c r="AA767" s="56"/>
      <c r="AB767" s="57">
        <f>Таблица1[[#This Row],[Кол-во/объем]]*Таблица1[[#This Row],[Маркетинговая цена за единицу, тенге без НДС]]</f>
        <v>0</v>
      </c>
      <c r="AC767" s="52"/>
      <c r="AD767" s="52"/>
      <c r="AE767" s="52"/>
    </row>
    <row r="768" spans="2:31" x14ac:dyDescent="0.3">
      <c r="B768" s="4" t="e">
        <f>VLOOKUP(Таблица1[[#This Row],[Наименование Заказчика]],Таблица3[],2,FALSE)</f>
        <v>#N/A</v>
      </c>
      <c r="C768" s="4" t="e">
        <f>VLOOKUP(Таблица1[[#This Row],[Наименование Заказчика]],Таблица3[],3,FALSE)</f>
        <v>#N/A</v>
      </c>
      <c r="N768" s="38" t="e">
        <f>VLOOKUP(Таблица1[[#This Row],[Код основания для проведения закупки с применением особого порядка]],Таблица4[#All],3,FALSE)</f>
        <v>#N/A</v>
      </c>
      <c r="O768" s="52"/>
      <c r="P768" s="52"/>
      <c r="Q768" s="52"/>
      <c r="R768" s="52"/>
      <c r="S768" s="38" t="e">
        <f>VLOOKUP(Таблица1[[#This Row],[Код страны поставки ТРУ]],Таблица8[],3,FALSE)</f>
        <v>#N/A</v>
      </c>
      <c r="T768" s="52"/>
      <c r="U768" s="52"/>
      <c r="V768" s="38" t="e">
        <f>VLOOKUP(Таблица1[[#This Row],[Код условия поставки по ИНКОТЕРМС 2010]],Таблица10[],2,FALSE)</f>
        <v>#N/A</v>
      </c>
      <c r="X768" s="4" t="e">
        <f>VLOOKUP(Таблица1[[#This Row],[Код единицы измерения]],Таблица37[#All],2,FALSE)</f>
        <v>#N/A</v>
      </c>
      <c r="Z768" s="56"/>
      <c r="AA768" s="56"/>
      <c r="AB768" s="57">
        <f>Таблица1[[#This Row],[Кол-во/объем]]*Таблица1[[#This Row],[Маркетинговая цена за единицу, тенге без НДС]]</f>
        <v>0</v>
      </c>
      <c r="AC768" s="52"/>
      <c r="AD768" s="52"/>
      <c r="AE768" s="52"/>
    </row>
    <row r="769" spans="2:31" x14ac:dyDescent="0.3">
      <c r="B769" s="4" t="e">
        <f>VLOOKUP(Таблица1[[#This Row],[Наименование Заказчика]],Таблица3[],2,FALSE)</f>
        <v>#N/A</v>
      </c>
      <c r="C769" s="4" t="e">
        <f>VLOOKUP(Таблица1[[#This Row],[Наименование Заказчика]],Таблица3[],3,FALSE)</f>
        <v>#N/A</v>
      </c>
      <c r="N769" s="38" t="e">
        <f>VLOOKUP(Таблица1[[#This Row],[Код основания для проведения закупки с применением особого порядка]],Таблица4[#All],3,FALSE)</f>
        <v>#N/A</v>
      </c>
      <c r="O769" s="52"/>
      <c r="P769" s="52"/>
      <c r="Q769" s="52"/>
      <c r="R769" s="52"/>
      <c r="S769" s="38" t="e">
        <f>VLOOKUP(Таблица1[[#This Row],[Код страны поставки ТРУ]],Таблица8[],3,FALSE)</f>
        <v>#N/A</v>
      </c>
      <c r="T769" s="52"/>
      <c r="U769" s="52"/>
      <c r="V769" s="38" t="e">
        <f>VLOOKUP(Таблица1[[#This Row],[Код условия поставки по ИНКОТЕРМС 2010]],Таблица10[],2,FALSE)</f>
        <v>#N/A</v>
      </c>
      <c r="X769" s="4" t="e">
        <f>VLOOKUP(Таблица1[[#This Row],[Код единицы измерения]],Таблица37[#All],2,FALSE)</f>
        <v>#N/A</v>
      </c>
      <c r="Z769" s="56"/>
      <c r="AA769" s="56"/>
      <c r="AB769" s="57">
        <f>Таблица1[[#This Row],[Кол-во/объем]]*Таблица1[[#This Row],[Маркетинговая цена за единицу, тенге без НДС]]</f>
        <v>0</v>
      </c>
      <c r="AC769" s="52"/>
      <c r="AD769" s="52"/>
      <c r="AE769" s="52"/>
    </row>
    <row r="770" spans="2:31" x14ac:dyDescent="0.3">
      <c r="B770" s="4" t="e">
        <f>VLOOKUP(Таблица1[[#This Row],[Наименование Заказчика]],Таблица3[],2,FALSE)</f>
        <v>#N/A</v>
      </c>
      <c r="C770" s="4" t="e">
        <f>VLOOKUP(Таблица1[[#This Row],[Наименование Заказчика]],Таблица3[],3,FALSE)</f>
        <v>#N/A</v>
      </c>
      <c r="N770" s="38" t="e">
        <f>VLOOKUP(Таблица1[[#This Row],[Код основания для проведения закупки с применением особого порядка]],Таблица4[#All],3,FALSE)</f>
        <v>#N/A</v>
      </c>
      <c r="O770" s="52"/>
      <c r="P770" s="52"/>
      <c r="Q770" s="52"/>
      <c r="R770" s="52"/>
      <c r="S770" s="38" t="e">
        <f>VLOOKUP(Таблица1[[#This Row],[Код страны поставки ТРУ]],Таблица8[],3,FALSE)</f>
        <v>#N/A</v>
      </c>
      <c r="T770" s="52"/>
      <c r="U770" s="52"/>
      <c r="V770" s="38" t="e">
        <f>VLOOKUP(Таблица1[[#This Row],[Код условия поставки по ИНКОТЕРМС 2010]],Таблица10[],2,FALSE)</f>
        <v>#N/A</v>
      </c>
      <c r="X770" s="4" t="e">
        <f>VLOOKUP(Таблица1[[#This Row],[Код единицы измерения]],Таблица37[#All],2,FALSE)</f>
        <v>#N/A</v>
      </c>
      <c r="Z770" s="56"/>
      <c r="AA770" s="56"/>
      <c r="AB770" s="57">
        <f>Таблица1[[#This Row],[Кол-во/объем]]*Таблица1[[#This Row],[Маркетинговая цена за единицу, тенге без НДС]]</f>
        <v>0</v>
      </c>
      <c r="AC770" s="52"/>
      <c r="AD770" s="52"/>
      <c r="AE770" s="52"/>
    </row>
    <row r="771" spans="2:31" x14ac:dyDescent="0.3">
      <c r="B771" s="4" t="e">
        <f>VLOOKUP(Таблица1[[#This Row],[Наименование Заказчика]],Таблица3[],2,FALSE)</f>
        <v>#N/A</v>
      </c>
      <c r="C771" s="4" t="e">
        <f>VLOOKUP(Таблица1[[#This Row],[Наименование Заказчика]],Таблица3[],3,FALSE)</f>
        <v>#N/A</v>
      </c>
      <c r="N771" s="38" t="e">
        <f>VLOOKUP(Таблица1[[#This Row],[Код основания для проведения закупки с применением особого порядка]],Таблица4[#All],3,FALSE)</f>
        <v>#N/A</v>
      </c>
      <c r="O771" s="52"/>
      <c r="P771" s="52"/>
      <c r="Q771" s="52"/>
      <c r="R771" s="52"/>
      <c r="S771" s="38" t="e">
        <f>VLOOKUP(Таблица1[[#This Row],[Код страны поставки ТРУ]],Таблица8[],3,FALSE)</f>
        <v>#N/A</v>
      </c>
      <c r="T771" s="52"/>
      <c r="U771" s="52"/>
      <c r="V771" s="38" t="e">
        <f>VLOOKUP(Таблица1[[#This Row],[Код условия поставки по ИНКОТЕРМС 2010]],Таблица10[],2,FALSE)</f>
        <v>#N/A</v>
      </c>
      <c r="X771" s="4" t="e">
        <f>VLOOKUP(Таблица1[[#This Row],[Код единицы измерения]],Таблица37[#All],2,FALSE)</f>
        <v>#N/A</v>
      </c>
      <c r="Z771" s="56"/>
      <c r="AA771" s="56"/>
      <c r="AB771" s="57">
        <f>Таблица1[[#This Row],[Кол-во/объем]]*Таблица1[[#This Row],[Маркетинговая цена за единицу, тенге без НДС]]</f>
        <v>0</v>
      </c>
      <c r="AC771" s="52"/>
      <c r="AD771" s="52"/>
      <c r="AE771" s="52"/>
    </row>
    <row r="772" spans="2:31" x14ac:dyDescent="0.3">
      <c r="B772" s="4" t="e">
        <f>VLOOKUP(Таблица1[[#This Row],[Наименование Заказчика]],Таблица3[],2,FALSE)</f>
        <v>#N/A</v>
      </c>
      <c r="C772" s="4" t="e">
        <f>VLOOKUP(Таблица1[[#This Row],[Наименование Заказчика]],Таблица3[],3,FALSE)</f>
        <v>#N/A</v>
      </c>
      <c r="N772" s="38" t="e">
        <f>VLOOKUP(Таблица1[[#This Row],[Код основания для проведения закупки с применением особого порядка]],Таблица4[#All],3,FALSE)</f>
        <v>#N/A</v>
      </c>
      <c r="O772" s="52"/>
      <c r="P772" s="52"/>
      <c r="Q772" s="52"/>
      <c r="R772" s="52"/>
      <c r="S772" s="38" t="e">
        <f>VLOOKUP(Таблица1[[#This Row],[Код страны поставки ТРУ]],Таблица8[],3,FALSE)</f>
        <v>#N/A</v>
      </c>
      <c r="T772" s="52"/>
      <c r="U772" s="52"/>
      <c r="V772" s="38" t="e">
        <f>VLOOKUP(Таблица1[[#This Row],[Код условия поставки по ИНКОТЕРМС 2010]],Таблица10[],2,FALSE)</f>
        <v>#N/A</v>
      </c>
      <c r="X772" s="4" t="e">
        <f>VLOOKUP(Таблица1[[#This Row],[Код единицы измерения]],Таблица37[#All],2,FALSE)</f>
        <v>#N/A</v>
      </c>
      <c r="Z772" s="56"/>
      <c r="AA772" s="56"/>
      <c r="AB772" s="57">
        <f>Таблица1[[#This Row],[Кол-во/объем]]*Таблица1[[#This Row],[Маркетинговая цена за единицу, тенге без НДС]]</f>
        <v>0</v>
      </c>
      <c r="AC772" s="52"/>
      <c r="AD772" s="52"/>
      <c r="AE772" s="52"/>
    </row>
    <row r="773" spans="2:31" x14ac:dyDescent="0.3">
      <c r="B773" s="4" t="e">
        <f>VLOOKUP(Таблица1[[#This Row],[Наименование Заказчика]],Таблица3[],2,FALSE)</f>
        <v>#N/A</v>
      </c>
      <c r="C773" s="4" t="e">
        <f>VLOOKUP(Таблица1[[#This Row],[Наименование Заказчика]],Таблица3[],3,FALSE)</f>
        <v>#N/A</v>
      </c>
      <c r="N773" s="38" t="e">
        <f>VLOOKUP(Таблица1[[#This Row],[Код основания для проведения закупки с применением особого порядка]],Таблица4[#All],3,FALSE)</f>
        <v>#N/A</v>
      </c>
      <c r="O773" s="52"/>
      <c r="P773" s="52"/>
      <c r="Q773" s="52"/>
      <c r="R773" s="52"/>
      <c r="S773" s="38" t="e">
        <f>VLOOKUP(Таблица1[[#This Row],[Код страны поставки ТРУ]],Таблица8[],3,FALSE)</f>
        <v>#N/A</v>
      </c>
      <c r="T773" s="52"/>
      <c r="U773" s="52"/>
      <c r="V773" s="38" t="e">
        <f>VLOOKUP(Таблица1[[#This Row],[Код условия поставки по ИНКОТЕРМС 2010]],Таблица10[],2,FALSE)</f>
        <v>#N/A</v>
      </c>
      <c r="X773" s="4" t="e">
        <f>VLOOKUP(Таблица1[[#This Row],[Код единицы измерения]],Таблица37[#All],2,FALSE)</f>
        <v>#N/A</v>
      </c>
      <c r="Z773" s="56"/>
      <c r="AA773" s="56"/>
      <c r="AB773" s="57">
        <f>Таблица1[[#This Row],[Кол-во/объем]]*Таблица1[[#This Row],[Маркетинговая цена за единицу, тенге без НДС]]</f>
        <v>0</v>
      </c>
      <c r="AC773" s="52"/>
      <c r="AD773" s="52"/>
      <c r="AE773" s="52"/>
    </row>
    <row r="774" spans="2:31" x14ac:dyDescent="0.3">
      <c r="B774" s="4" t="e">
        <f>VLOOKUP(Таблица1[[#This Row],[Наименование Заказчика]],Таблица3[],2,FALSE)</f>
        <v>#N/A</v>
      </c>
      <c r="C774" s="4" t="e">
        <f>VLOOKUP(Таблица1[[#This Row],[Наименование Заказчика]],Таблица3[],3,FALSE)</f>
        <v>#N/A</v>
      </c>
      <c r="N774" s="38" t="e">
        <f>VLOOKUP(Таблица1[[#This Row],[Код основания для проведения закупки с применением особого порядка]],Таблица4[#All],3,FALSE)</f>
        <v>#N/A</v>
      </c>
      <c r="O774" s="52"/>
      <c r="P774" s="52"/>
      <c r="Q774" s="52"/>
      <c r="R774" s="52"/>
      <c r="S774" s="38" t="e">
        <f>VLOOKUP(Таблица1[[#This Row],[Код страны поставки ТРУ]],Таблица8[],3,FALSE)</f>
        <v>#N/A</v>
      </c>
      <c r="T774" s="52"/>
      <c r="U774" s="52"/>
      <c r="V774" s="38" t="e">
        <f>VLOOKUP(Таблица1[[#This Row],[Код условия поставки по ИНКОТЕРМС 2010]],Таблица10[],2,FALSE)</f>
        <v>#N/A</v>
      </c>
      <c r="X774" s="4" t="e">
        <f>VLOOKUP(Таблица1[[#This Row],[Код единицы измерения]],Таблица37[#All],2,FALSE)</f>
        <v>#N/A</v>
      </c>
      <c r="Z774" s="56"/>
      <c r="AA774" s="56"/>
      <c r="AB774" s="57">
        <f>Таблица1[[#This Row],[Кол-во/объем]]*Таблица1[[#This Row],[Маркетинговая цена за единицу, тенге без НДС]]</f>
        <v>0</v>
      </c>
      <c r="AC774" s="52"/>
      <c r="AD774" s="52"/>
      <c r="AE774" s="52"/>
    </row>
    <row r="775" spans="2:31" x14ac:dyDescent="0.3">
      <c r="B775" s="4" t="e">
        <f>VLOOKUP(Таблица1[[#This Row],[Наименование Заказчика]],Таблица3[],2,FALSE)</f>
        <v>#N/A</v>
      </c>
      <c r="C775" s="4" t="e">
        <f>VLOOKUP(Таблица1[[#This Row],[Наименование Заказчика]],Таблица3[],3,FALSE)</f>
        <v>#N/A</v>
      </c>
      <c r="N775" s="38" t="e">
        <f>VLOOKUP(Таблица1[[#This Row],[Код основания для проведения закупки с применением особого порядка]],Таблица4[#All],3,FALSE)</f>
        <v>#N/A</v>
      </c>
      <c r="O775" s="52"/>
      <c r="P775" s="52"/>
      <c r="Q775" s="52"/>
      <c r="R775" s="52"/>
      <c r="S775" s="38" t="e">
        <f>VLOOKUP(Таблица1[[#This Row],[Код страны поставки ТРУ]],Таблица8[],3,FALSE)</f>
        <v>#N/A</v>
      </c>
      <c r="T775" s="52"/>
      <c r="U775" s="52"/>
      <c r="V775" s="38" t="e">
        <f>VLOOKUP(Таблица1[[#This Row],[Код условия поставки по ИНКОТЕРМС 2010]],Таблица10[],2,FALSE)</f>
        <v>#N/A</v>
      </c>
      <c r="X775" s="4" t="e">
        <f>VLOOKUP(Таблица1[[#This Row],[Код единицы измерения]],Таблица37[#All],2,FALSE)</f>
        <v>#N/A</v>
      </c>
      <c r="Z775" s="56"/>
      <c r="AA775" s="56"/>
      <c r="AB775" s="57">
        <f>Таблица1[[#This Row],[Кол-во/объем]]*Таблица1[[#This Row],[Маркетинговая цена за единицу, тенге без НДС]]</f>
        <v>0</v>
      </c>
      <c r="AC775" s="52"/>
      <c r="AD775" s="52"/>
      <c r="AE775" s="52"/>
    </row>
    <row r="776" spans="2:31" x14ac:dyDescent="0.3">
      <c r="B776" s="4" t="e">
        <f>VLOOKUP(Таблица1[[#This Row],[Наименование Заказчика]],Таблица3[],2,FALSE)</f>
        <v>#N/A</v>
      </c>
      <c r="C776" s="4" t="e">
        <f>VLOOKUP(Таблица1[[#This Row],[Наименование Заказчика]],Таблица3[],3,FALSE)</f>
        <v>#N/A</v>
      </c>
      <c r="N776" s="38" t="e">
        <f>VLOOKUP(Таблица1[[#This Row],[Код основания для проведения закупки с применением особого порядка]],Таблица4[#All],3,FALSE)</f>
        <v>#N/A</v>
      </c>
      <c r="O776" s="52"/>
      <c r="P776" s="52"/>
      <c r="Q776" s="52"/>
      <c r="R776" s="52"/>
      <c r="S776" s="38" t="e">
        <f>VLOOKUP(Таблица1[[#This Row],[Код страны поставки ТРУ]],Таблица8[],3,FALSE)</f>
        <v>#N/A</v>
      </c>
      <c r="T776" s="52"/>
      <c r="U776" s="52"/>
      <c r="V776" s="38" t="e">
        <f>VLOOKUP(Таблица1[[#This Row],[Код условия поставки по ИНКОТЕРМС 2010]],Таблица10[],2,FALSE)</f>
        <v>#N/A</v>
      </c>
      <c r="X776" s="4" t="e">
        <f>VLOOKUP(Таблица1[[#This Row],[Код единицы измерения]],Таблица37[#All],2,FALSE)</f>
        <v>#N/A</v>
      </c>
      <c r="Z776" s="56"/>
      <c r="AA776" s="56"/>
      <c r="AB776" s="57">
        <f>Таблица1[[#This Row],[Кол-во/объем]]*Таблица1[[#This Row],[Маркетинговая цена за единицу, тенге без НДС]]</f>
        <v>0</v>
      </c>
      <c r="AC776" s="52"/>
      <c r="AD776" s="52"/>
      <c r="AE776" s="52"/>
    </row>
    <row r="777" spans="2:31" x14ac:dyDescent="0.3">
      <c r="B777" s="4" t="e">
        <f>VLOOKUP(Таблица1[[#This Row],[Наименование Заказчика]],Таблица3[],2,FALSE)</f>
        <v>#N/A</v>
      </c>
      <c r="C777" s="4" t="e">
        <f>VLOOKUP(Таблица1[[#This Row],[Наименование Заказчика]],Таблица3[],3,FALSE)</f>
        <v>#N/A</v>
      </c>
      <c r="N777" s="38" t="e">
        <f>VLOOKUP(Таблица1[[#This Row],[Код основания для проведения закупки с применением особого порядка]],Таблица4[#All],3,FALSE)</f>
        <v>#N/A</v>
      </c>
      <c r="O777" s="52"/>
      <c r="P777" s="52"/>
      <c r="Q777" s="52"/>
      <c r="R777" s="52"/>
      <c r="S777" s="38" t="e">
        <f>VLOOKUP(Таблица1[[#This Row],[Код страны поставки ТРУ]],Таблица8[],3,FALSE)</f>
        <v>#N/A</v>
      </c>
      <c r="T777" s="52"/>
      <c r="U777" s="52"/>
      <c r="V777" s="38" t="e">
        <f>VLOOKUP(Таблица1[[#This Row],[Код условия поставки по ИНКОТЕРМС 2010]],Таблица10[],2,FALSE)</f>
        <v>#N/A</v>
      </c>
      <c r="X777" s="4" t="e">
        <f>VLOOKUP(Таблица1[[#This Row],[Код единицы измерения]],Таблица37[#All],2,FALSE)</f>
        <v>#N/A</v>
      </c>
      <c r="Z777" s="56"/>
      <c r="AA777" s="56"/>
      <c r="AB777" s="57">
        <f>Таблица1[[#This Row],[Кол-во/объем]]*Таблица1[[#This Row],[Маркетинговая цена за единицу, тенге без НДС]]</f>
        <v>0</v>
      </c>
      <c r="AC777" s="52"/>
      <c r="AD777" s="52"/>
      <c r="AE777" s="52"/>
    </row>
    <row r="778" spans="2:31" x14ac:dyDescent="0.3">
      <c r="B778" s="4" t="e">
        <f>VLOOKUP(Таблица1[[#This Row],[Наименование Заказчика]],Таблица3[],2,FALSE)</f>
        <v>#N/A</v>
      </c>
      <c r="C778" s="4" t="e">
        <f>VLOOKUP(Таблица1[[#This Row],[Наименование Заказчика]],Таблица3[],3,FALSE)</f>
        <v>#N/A</v>
      </c>
      <c r="N778" s="38" t="e">
        <f>VLOOKUP(Таблица1[[#This Row],[Код основания для проведения закупки с применением особого порядка]],Таблица4[#All],3,FALSE)</f>
        <v>#N/A</v>
      </c>
      <c r="O778" s="52"/>
      <c r="P778" s="52"/>
      <c r="Q778" s="52"/>
      <c r="R778" s="52"/>
      <c r="S778" s="38" t="e">
        <f>VLOOKUP(Таблица1[[#This Row],[Код страны поставки ТРУ]],Таблица8[],3,FALSE)</f>
        <v>#N/A</v>
      </c>
      <c r="T778" s="52"/>
      <c r="U778" s="52"/>
      <c r="V778" s="38" t="e">
        <f>VLOOKUP(Таблица1[[#This Row],[Код условия поставки по ИНКОТЕРМС 2010]],Таблица10[],2,FALSE)</f>
        <v>#N/A</v>
      </c>
      <c r="X778" s="4" t="e">
        <f>VLOOKUP(Таблица1[[#This Row],[Код единицы измерения]],Таблица37[#All],2,FALSE)</f>
        <v>#N/A</v>
      </c>
      <c r="Z778" s="56"/>
      <c r="AA778" s="56"/>
      <c r="AB778" s="57">
        <f>Таблица1[[#This Row],[Кол-во/объем]]*Таблица1[[#This Row],[Маркетинговая цена за единицу, тенге без НДС]]</f>
        <v>0</v>
      </c>
      <c r="AC778" s="52"/>
      <c r="AD778" s="52"/>
      <c r="AE778" s="52"/>
    </row>
    <row r="779" spans="2:31" x14ac:dyDescent="0.3">
      <c r="B779" s="4" t="e">
        <f>VLOOKUP(Таблица1[[#This Row],[Наименование Заказчика]],Таблица3[],2,FALSE)</f>
        <v>#N/A</v>
      </c>
      <c r="C779" s="4" t="e">
        <f>VLOOKUP(Таблица1[[#This Row],[Наименование Заказчика]],Таблица3[],3,FALSE)</f>
        <v>#N/A</v>
      </c>
      <c r="N779" s="38" t="e">
        <f>VLOOKUP(Таблица1[[#This Row],[Код основания для проведения закупки с применением особого порядка]],Таблица4[#All],3,FALSE)</f>
        <v>#N/A</v>
      </c>
      <c r="O779" s="52"/>
      <c r="P779" s="52"/>
      <c r="Q779" s="52"/>
      <c r="R779" s="52"/>
      <c r="S779" s="38" t="e">
        <f>VLOOKUP(Таблица1[[#This Row],[Код страны поставки ТРУ]],Таблица8[],3,FALSE)</f>
        <v>#N/A</v>
      </c>
      <c r="T779" s="52"/>
      <c r="U779" s="52"/>
      <c r="V779" s="38" t="e">
        <f>VLOOKUP(Таблица1[[#This Row],[Код условия поставки по ИНКОТЕРМС 2010]],Таблица10[],2,FALSE)</f>
        <v>#N/A</v>
      </c>
      <c r="X779" s="4" t="e">
        <f>VLOOKUP(Таблица1[[#This Row],[Код единицы измерения]],Таблица37[#All],2,FALSE)</f>
        <v>#N/A</v>
      </c>
      <c r="Z779" s="56"/>
      <c r="AA779" s="56"/>
      <c r="AB779" s="57">
        <f>Таблица1[[#This Row],[Кол-во/объем]]*Таблица1[[#This Row],[Маркетинговая цена за единицу, тенге без НДС]]</f>
        <v>0</v>
      </c>
      <c r="AC779" s="52"/>
      <c r="AD779" s="52"/>
      <c r="AE779" s="52"/>
    </row>
    <row r="780" spans="2:31" x14ac:dyDescent="0.3">
      <c r="B780" s="4" t="e">
        <f>VLOOKUP(Таблица1[[#This Row],[Наименование Заказчика]],Таблица3[],2,FALSE)</f>
        <v>#N/A</v>
      </c>
      <c r="C780" s="4" t="e">
        <f>VLOOKUP(Таблица1[[#This Row],[Наименование Заказчика]],Таблица3[],3,FALSE)</f>
        <v>#N/A</v>
      </c>
      <c r="N780" s="38" t="e">
        <f>VLOOKUP(Таблица1[[#This Row],[Код основания для проведения закупки с применением особого порядка]],Таблица4[#All],3,FALSE)</f>
        <v>#N/A</v>
      </c>
      <c r="O780" s="52"/>
      <c r="P780" s="52"/>
      <c r="Q780" s="52"/>
      <c r="R780" s="52"/>
      <c r="S780" s="38" t="e">
        <f>VLOOKUP(Таблица1[[#This Row],[Код страны поставки ТРУ]],Таблица8[],3,FALSE)</f>
        <v>#N/A</v>
      </c>
      <c r="T780" s="52"/>
      <c r="U780" s="52"/>
      <c r="V780" s="38" t="e">
        <f>VLOOKUP(Таблица1[[#This Row],[Код условия поставки по ИНКОТЕРМС 2010]],Таблица10[],2,FALSE)</f>
        <v>#N/A</v>
      </c>
      <c r="X780" s="4" t="e">
        <f>VLOOKUP(Таблица1[[#This Row],[Код единицы измерения]],Таблица37[#All],2,FALSE)</f>
        <v>#N/A</v>
      </c>
      <c r="Z780" s="56"/>
      <c r="AA780" s="56"/>
      <c r="AB780" s="57">
        <f>Таблица1[[#This Row],[Кол-во/объем]]*Таблица1[[#This Row],[Маркетинговая цена за единицу, тенге без НДС]]</f>
        <v>0</v>
      </c>
      <c r="AC780" s="52"/>
      <c r="AD780" s="52"/>
      <c r="AE780" s="52"/>
    </row>
    <row r="781" spans="2:31" x14ac:dyDescent="0.3">
      <c r="B781" s="4" t="e">
        <f>VLOOKUP(Таблица1[[#This Row],[Наименование Заказчика]],Таблица3[],2,FALSE)</f>
        <v>#N/A</v>
      </c>
      <c r="C781" s="4" t="e">
        <f>VLOOKUP(Таблица1[[#This Row],[Наименование Заказчика]],Таблица3[],3,FALSE)</f>
        <v>#N/A</v>
      </c>
      <c r="N781" s="38" t="e">
        <f>VLOOKUP(Таблица1[[#This Row],[Код основания для проведения закупки с применением особого порядка]],Таблица4[#All],3,FALSE)</f>
        <v>#N/A</v>
      </c>
      <c r="O781" s="52"/>
      <c r="P781" s="52"/>
      <c r="Q781" s="52"/>
      <c r="R781" s="52"/>
      <c r="S781" s="38" t="e">
        <f>VLOOKUP(Таблица1[[#This Row],[Код страны поставки ТРУ]],Таблица8[],3,FALSE)</f>
        <v>#N/A</v>
      </c>
      <c r="T781" s="52"/>
      <c r="U781" s="52"/>
      <c r="V781" s="38" t="e">
        <f>VLOOKUP(Таблица1[[#This Row],[Код условия поставки по ИНКОТЕРМС 2010]],Таблица10[],2,FALSE)</f>
        <v>#N/A</v>
      </c>
      <c r="X781" s="4" t="e">
        <f>VLOOKUP(Таблица1[[#This Row],[Код единицы измерения]],Таблица37[#All],2,FALSE)</f>
        <v>#N/A</v>
      </c>
      <c r="Z781" s="56"/>
      <c r="AA781" s="56"/>
      <c r="AB781" s="57">
        <f>Таблица1[[#This Row],[Кол-во/объем]]*Таблица1[[#This Row],[Маркетинговая цена за единицу, тенге без НДС]]</f>
        <v>0</v>
      </c>
      <c r="AC781" s="52"/>
      <c r="AD781" s="52"/>
      <c r="AE781" s="52"/>
    </row>
    <row r="782" spans="2:31" x14ac:dyDescent="0.3">
      <c r="B782" s="4" t="e">
        <f>VLOOKUP(Таблица1[[#This Row],[Наименование Заказчика]],Таблица3[],2,FALSE)</f>
        <v>#N/A</v>
      </c>
      <c r="C782" s="4" t="e">
        <f>VLOOKUP(Таблица1[[#This Row],[Наименование Заказчика]],Таблица3[],3,FALSE)</f>
        <v>#N/A</v>
      </c>
      <c r="N782" s="38" t="e">
        <f>VLOOKUP(Таблица1[[#This Row],[Код основания для проведения закупки с применением особого порядка]],Таблица4[#All],3,FALSE)</f>
        <v>#N/A</v>
      </c>
      <c r="O782" s="52"/>
      <c r="P782" s="52"/>
      <c r="Q782" s="52"/>
      <c r="R782" s="52"/>
      <c r="S782" s="38" t="e">
        <f>VLOOKUP(Таблица1[[#This Row],[Код страны поставки ТРУ]],Таблица8[],3,FALSE)</f>
        <v>#N/A</v>
      </c>
      <c r="T782" s="52"/>
      <c r="U782" s="52"/>
      <c r="V782" s="38" t="e">
        <f>VLOOKUP(Таблица1[[#This Row],[Код условия поставки по ИНКОТЕРМС 2010]],Таблица10[],2,FALSE)</f>
        <v>#N/A</v>
      </c>
      <c r="X782" s="4" t="e">
        <f>VLOOKUP(Таблица1[[#This Row],[Код единицы измерения]],Таблица37[#All],2,FALSE)</f>
        <v>#N/A</v>
      </c>
      <c r="Z782" s="56"/>
      <c r="AA782" s="56"/>
      <c r="AB782" s="57">
        <f>Таблица1[[#This Row],[Кол-во/объем]]*Таблица1[[#This Row],[Маркетинговая цена за единицу, тенге без НДС]]</f>
        <v>0</v>
      </c>
      <c r="AC782" s="52"/>
      <c r="AD782" s="52"/>
      <c r="AE782" s="52"/>
    </row>
    <row r="783" spans="2:31" x14ac:dyDescent="0.3">
      <c r="B783" s="4" t="e">
        <f>VLOOKUP(Таблица1[[#This Row],[Наименование Заказчика]],Таблица3[],2,FALSE)</f>
        <v>#N/A</v>
      </c>
      <c r="C783" s="4" t="e">
        <f>VLOOKUP(Таблица1[[#This Row],[Наименование Заказчика]],Таблица3[],3,FALSE)</f>
        <v>#N/A</v>
      </c>
      <c r="N783" s="38" t="e">
        <f>VLOOKUP(Таблица1[[#This Row],[Код основания для проведения закупки с применением особого порядка]],Таблица4[#All],3,FALSE)</f>
        <v>#N/A</v>
      </c>
      <c r="O783" s="52"/>
      <c r="P783" s="52"/>
      <c r="Q783" s="52"/>
      <c r="R783" s="52"/>
      <c r="S783" s="38" t="e">
        <f>VLOOKUP(Таблица1[[#This Row],[Код страны поставки ТРУ]],Таблица8[],3,FALSE)</f>
        <v>#N/A</v>
      </c>
      <c r="T783" s="52"/>
      <c r="U783" s="52"/>
      <c r="V783" s="38" t="e">
        <f>VLOOKUP(Таблица1[[#This Row],[Код условия поставки по ИНКОТЕРМС 2010]],Таблица10[],2,FALSE)</f>
        <v>#N/A</v>
      </c>
      <c r="X783" s="4" t="e">
        <f>VLOOKUP(Таблица1[[#This Row],[Код единицы измерения]],Таблица37[#All],2,FALSE)</f>
        <v>#N/A</v>
      </c>
      <c r="Z783" s="56"/>
      <c r="AA783" s="56"/>
      <c r="AB783" s="57">
        <f>Таблица1[[#This Row],[Кол-во/объем]]*Таблица1[[#This Row],[Маркетинговая цена за единицу, тенге без НДС]]</f>
        <v>0</v>
      </c>
      <c r="AC783" s="52"/>
      <c r="AD783" s="52"/>
      <c r="AE783" s="52"/>
    </row>
    <row r="784" spans="2:31" x14ac:dyDescent="0.3">
      <c r="B784" s="4" t="e">
        <f>VLOOKUP(Таблица1[[#This Row],[Наименование Заказчика]],Таблица3[],2,FALSE)</f>
        <v>#N/A</v>
      </c>
      <c r="C784" s="4" t="e">
        <f>VLOOKUP(Таблица1[[#This Row],[Наименование Заказчика]],Таблица3[],3,FALSE)</f>
        <v>#N/A</v>
      </c>
      <c r="N784" s="38" t="e">
        <f>VLOOKUP(Таблица1[[#This Row],[Код основания для проведения закупки с применением особого порядка]],Таблица4[#All],3,FALSE)</f>
        <v>#N/A</v>
      </c>
      <c r="O784" s="52"/>
      <c r="P784" s="52"/>
      <c r="Q784" s="52"/>
      <c r="R784" s="52"/>
      <c r="S784" s="38" t="e">
        <f>VLOOKUP(Таблица1[[#This Row],[Код страны поставки ТРУ]],Таблица8[],3,FALSE)</f>
        <v>#N/A</v>
      </c>
      <c r="T784" s="52"/>
      <c r="U784" s="52"/>
      <c r="V784" s="38" t="e">
        <f>VLOOKUP(Таблица1[[#This Row],[Код условия поставки по ИНКОТЕРМС 2010]],Таблица10[],2,FALSE)</f>
        <v>#N/A</v>
      </c>
      <c r="X784" s="4" t="e">
        <f>VLOOKUP(Таблица1[[#This Row],[Код единицы измерения]],Таблица37[#All],2,FALSE)</f>
        <v>#N/A</v>
      </c>
      <c r="Z784" s="56"/>
      <c r="AA784" s="56"/>
      <c r="AB784" s="57">
        <f>Таблица1[[#This Row],[Кол-во/объем]]*Таблица1[[#This Row],[Маркетинговая цена за единицу, тенге без НДС]]</f>
        <v>0</v>
      </c>
      <c r="AC784" s="52"/>
      <c r="AD784" s="52"/>
      <c r="AE784" s="52"/>
    </row>
    <row r="785" spans="2:31" x14ac:dyDescent="0.3">
      <c r="B785" s="4" t="e">
        <f>VLOOKUP(Таблица1[[#This Row],[Наименование Заказчика]],Таблица3[],2,FALSE)</f>
        <v>#N/A</v>
      </c>
      <c r="C785" s="4" t="e">
        <f>VLOOKUP(Таблица1[[#This Row],[Наименование Заказчика]],Таблица3[],3,FALSE)</f>
        <v>#N/A</v>
      </c>
      <c r="N785" s="38" t="e">
        <f>VLOOKUP(Таблица1[[#This Row],[Код основания для проведения закупки с применением особого порядка]],Таблица4[#All],3,FALSE)</f>
        <v>#N/A</v>
      </c>
      <c r="O785" s="52"/>
      <c r="P785" s="52"/>
      <c r="Q785" s="52"/>
      <c r="R785" s="52"/>
      <c r="S785" s="38" t="e">
        <f>VLOOKUP(Таблица1[[#This Row],[Код страны поставки ТРУ]],Таблица8[],3,FALSE)</f>
        <v>#N/A</v>
      </c>
      <c r="T785" s="52"/>
      <c r="U785" s="52"/>
      <c r="V785" s="38" t="e">
        <f>VLOOKUP(Таблица1[[#This Row],[Код условия поставки по ИНКОТЕРМС 2010]],Таблица10[],2,FALSE)</f>
        <v>#N/A</v>
      </c>
      <c r="X785" s="4" t="e">
        <f>VLOOKUP(Таблица1[[#This Row],[Код единицы измерения]],Таблица37[#All],2,FALSE)</f>
        <v>#N/A</v>
      </c>
      <c r="Z785" s="56"/>
      <c r="AA785" s="56"/>
      <c r="AB785" s="57">
        <f>Таблица1[[#This Row],[Кол-во/объем]]*Таблица1[[#This Row],[Маркетинговая цена за единицу, тенге без НДС]]</f>
        <v>0</v>
      </c>
      <c r="AC785" s="52"/>
      <c r="AD785" s="52"/>
      <c r="AE785" s="52"/>
    </row>
    <row r="786" spans="2:31" x14ac:dyDescent="0.3">
      <c r="B786" s="4" t="e">
        <f>VLOOKUP(Таблица1[[#This Row],[Наименование Заказчика]],Таблица3[],2,FALSE)</f>
        <v>#N/A</v>
      </c>
      <c r="C786" s="4" t="e">
        <f>VLOOKUP(Таблица1[[#This Row],[Наименование Заказчика]],Таблица3[],3,FALSE)</f>
        <v>#N/A</v>
      </c>
      <c r="N786" s="38" t="e">
        <f>VLOOKUP(Таблица1[[#This Row],[Код основания для проведения закупки с применением особого порядка]],Таблица4[#All],3,FALSE)</f>
        <v>#N/A</v>
      </c>
      <c r="O786" s="52"/>
      <c r="P786" s="52"/>
      <c r="Q786" s="52"/>
      <c r="R786" s="52"/>
      <c r="S786" s="38" t="e">
        <f>VLOOKUP(Таблица1[[#This Row],[Код страны поставки ТРУ]],Таблица8[],3,FALSE)</f>
        <v>#N/A</v>
      </c>
      <c r="T786" s="52"/>
      <c r="U786" s="52"/>
      <c r="V786" s="38" t="e">
        <f>VLOOKUP(Таблица1[[#This Row],[Код условия поставки по ИНКОТЕРМС 2010]],Таблица10[],2,FALSE)</f>
        <v>#N/A</v>
      </c>
      <c r="X786" s="4" t="e">
        <f>VLOOKUP(Таблица1[[#This Row],[Код единицы измерения]],Таблица37[#All],2,FALSE)</f>
        <v>#N/A</v>
      </c>
      <c r="Z786" s="56"/>
      <c r="AA786" s="56"/>
      <c r="AB786" s="57">
        <f>Таблица1[[#This Row],[Кол-во/объем]]*Таблица1[[#This Row],[Маркетинговая цена за единицу, тенге без НДС]]</f>
        <v>0</v>
      </c>
      <c r="AC786" s="52"/>
      <c r="AD786" s="52"/>
      <c r="AE786" s="52"/>
    </row>
    <row r="787" spans="2:31" x14ac:dyDescent="0.3">
      <c r="B787" s="4" t="e">
        <f>VLOOKUP(Таблица1[[#This Row],[Наименование Заказчика]],Таблица3[],2,FALSE)</f>
        <v>#N/A</v>
      </c>
      <c r="C787" s="4" t="e">
        <f>VLOOKUP(Таблица1[[#This Row],[Наименование Заказчика]],Таблица3[],3,FALSE)</f>
        <v>#N/A</v>
      </c>
      <c r="N787" s="38" t="e">
        <f>VLOOKUP(Таблица1[[#This Row],[Код основания для проведения закупки с применением особого порядка]],Таблица4[#All],3,FALSE)</f>
        <v>#N/A</v>
      </c>
      <c r="O787" s="52"/>
      <c r="P787" s="52"/>
      <c r="Q787" s="52"/>
      <c r="R787" s="52"/>
      <c r="S787" s="38" t="e">
        <f>VLOOKUP(Таблица1[[#This Row],[Код страны поставки ТРУ]],Таблица8[],3,FALSE)</f>
        <v>#N/A</v>
      </c>
      <c r="T787" s="52"/>
      <c r="U787" s="52"/>
      <c r="V787" s="38" t="e">
        <f>VLOOKUP(Таблица1[[#This Row],[Код условия поставки по ИНКОТЕРМС 2010]],Таблица10[],2,FALSE)</f>
        <v>#N/A</v>
      </c>
      <c r="X787" s="4" t="e">
        <f>VLOOKUP(Таблица1[[#This Row],[Код единицы измерения]],Таблица37[#All],2,FALSE)</f>
        <v>#N/A</v>
      </c>
      <c r="Z787" s="56"/>
      <c r="AA787" s="56"/>
      <c r="AB787" s="57">
        <f>Таблица1[[#This Row],[Кол-во/объем]]*Таблица1[[#This Row],[Маркетинговая цена за единицу, тенге без НДС]]</f>
        <v>0</v>
      </c>
      <c r="AC787" s="52"/>
      <c r="AD787" s="52"/>
      <c r="AE787" s="52"/>
    </row>
    <row r="788" spans="2:31" x14ac:dyDescent="0.3">
      <c r="B788" s="4" t="e">
        <f>VLOOKUP(Таблица1[[#This Row],[Наименование Заказчика]],Таблица3[],2,FALSE)</f>
        <v>#N/A</v>
      </c>
      <c r="C788" s="4" t="e">
        <f>VLOOKUP(Таблица1[[#This Row],[Наименование Заказчика]],Таблица3[],3,FALSE)</f>
        <v>#N/A</v>
      </c>
      <c r="N788" s="38" t="e">
        <f>VLOOKUP(Таблица1[[#This Row],[Код основания для проведения закупки с применением особого порядка]],Таблица4[#All],3,FALSE)</f>
        <v>#N/A</v>
      </c>
      <c r="O788" s="52"/>
      <c r="P788" s="52"/>
      <c r="Q788" s="52"/>
      <c r="R788" s="52"/>
      <c r="S788" s="38" t="e">
        <f>VLOOKUP(Таблица1[[#This Row],[Код страны поставки ТРУ]],Таблица8[],3,FALSE)</f>
        <v>#N/A</v>
      </c>
      <c r="T788" s="52"/>
      <c r="U788" s="52"/>
      <c r="V788" s="38" t="e">
        <f>VLOOKUP(Таблица1[[#This Row],[Код условия поставки по ИНКОТЕРМС 2010]],Таблица10[],2,FALSE)</f>
        <v>#N/A</v>
      </c>
      <c r="X788" s="4" t="e">
        <f>VLOOKUP(Таблица1[[#This Row],[Код единицы измерения]],Таблица37[#All],2,FALSE)</f>
        <v>#N/A</v>
      </c>
      <c r="Z788" s="56"/>
      <c r="AA788" s="56"/>
      <c r="AB788" s="57">
        <f>Таблица1[[#This Row],[Кол-во/объем]]*Таблица1[[#This Row],[Маркетинговая цена за единицу, тенге без НДС]]</f>
        <v>0</v>
      </c>
      <c r="AC788" s="52"/>
      <c r="AD788" s="52"/>
      <c r="AE788" s="52"/>
    </row>
    <row r="789" spans="2:31" x14ac:dyDescent="0.3">
      <c r="B789" s="4" t="e">
        <f>VLOOKUP(Таблица1[[#This Row],[Наименование Заказчика]],Таблица3[],2,FALSE)</f>
        <v>#N/A</v>
      </c>
      <c r="C789" s="4" t="e">
        <f>VLOOKUP(Таблица1[[#This Row],[Наименование Заказчика]],Таблица3[],3,FALSE)</f>
        <v>#N/A</v>
      </c>
      <c r="N789" s="38" t="e">
        <f>VLOOKUP(Таблица1[[#This Row],[Код основания для проведения закупки с применением особого порядка]],Таблица4[#All],3,FALSE)</f>
        <v>#N/A</v>
      </c>
      <c r="O789" s="52"/>
      <c r="P789" s="52"/>
      <c r="Q789" s="52"/>
      <c r="R789" s="52"/>
      <c r="S789" s="38" t="e">
        <f>VLOOKUP(Таблица1[[#This Row],[Код страны поставки ТРУ]],Таблица8[],3,FALSE)</f>
        <v>#N/A</v>
      </c>
      <c r="T789" s="52"/>
      <c r="U789" s="52"/>
      <c r="V789" s="38" t="e">
        <f>VLOOKUP(Таблица1[[#This Row],[Код условия поставки по ИНКОТЕРМС 2010]],Таблица10[],2,FALSE)</f>
        <v>#N/A</v>
      </c>
      <c r="X789" s="4" t="e">
        <f>VLOOKUP(Таблица1[[#This Row],[Код единицы измерения]],Таблица37[#All],2,FALSE)</f>
        <v>#N/A</v>
      </c>
      <c r="Z789" s="56"/>
      <c r="AA789" s="56"/>
      <c r="AB789" s="57">
        <f>Таблица1[[#This Row],[Кол-во/объем]]*Таблица1[[#This Row],[Маркетинговая цена за единицу, тенге без НДС]]</f>
        <v>0</v>
      </c>
      <c r="AC789" s="52"/>
      <c r="AD789" s="52"/>
      <c r="AE789" s="52"/>
    </row>
    <row r="790" spans="2:31" x14ac:dyDescent="0.3">
      <c r="B790" s="4" t="e">
        <f>VLOOKUP(Таблица1[[#This Row],[Наименование Заказчика]],Таблица3[],2,FALSE)</f>
        <v>#N/A</v>
      </c>
      <c r="C790" s="4" t="e">
        <f>VLOOKUP(Таблица1[[#This Row],[Наименование Заказчика]],Таблица3[],3,FALSE)</f>
        <v>#N/A</v>
      </c>
      <c r="N790" s="38" t="e">
        <f>VLOOKUP(Таблица1[[#This Row],[Код основания для проведения закупки с применением особого порядка]],Таблица4[#All],3,FALSE)</f>
        <v>#N/A</v>
      </c>
      <c r="O790" s="52"/>
      <c r="P790" s="52"/>
      <c r="Q790" s="52"/>
      <c r="R790" s="52"/>
      <c r="S790" s="38" t="e">
        <f>VLOOKUP(Таблица1[[#This Row],[Код страны поставки ТРУ]],Таблица8[],3,FALSE)</f>
        <v>#N/A</v>
      </c>
      <c r="T790" s="52"/>
      <c r="U790" s="52"/>
      <c r="V790" s="38" t="e">
        <f>VLOOKUP(Таблица1[[#This Row],[Код условия поставки по ИНКОТЕРМС 2010]],Таблица10[],2,FALSE)</f>
        <v>#N/A</v>
      </c>
      <c r="X790" s="4" t="e">
        <f>VLOOKUP(Таблица1[[#This Row],[Код единицы измерения]],Таблица37[#All],2,FALSE)</f>
        <v>#N/A</v>
      </c>
      <c r="Z790" s="56"/>
      <c r="AA790" s="56"/>
      <c r="AB790" s="57">
        <f>Таблица1[[#This Row],[Кол-во/объем]]*Таблица1[[#This Row],[Маркетинговая цена за единицу, тенге без НДС]]</f>
        <v>0</v>
      </c>
      <c r="AC790" s="52"/>
      <c r="AD790" s="52"/>
      <c r="AE790" s="52"/>
    </row>
    <row r="791" spans="2:31" x14ac:dyDescent="0.3">
      <c r="B791" s="4" t="e">
        <f>VLOOKUP(Таблица1[[#This Row],[Наименование Заказчика]],Таблица3[],2,FALSE)</f>
        <v>#N/A</v>
      </c>
      <c r="C791" s="4" t="e">
        <f>VLOOKUP(Таблица1[[#This Row],[Наименование Заказчика]],Таблица3[],3,FALSE)</f>
        <v>#N/A</v>
      </c>
      <c r="N791" s="38" t="e">
        <f>VLOOKUP(Таблица1[[#This Row],[Код основания для проведения закупки с применением особого порядка]],Таблица4[#All],3,FALSE)</f>
        <v>#N/A</v>
      </c>
      <c r="O791" s="52"/>
      <c r="P791" s="52"/>
      <c r="Q791" s="52"/>
      <c r="R791" s="52"/>
      <c r="S791" s="38" t="e">
        <f>VLOOKUP(Таблица1[[#This Row],[Код страны поставки ТРУ]],Таблица8[],3,FALSE)</f>
        <v>#N/A</v>
      </c>
      <c r="T791" s="52"/>
      <c r="U791" s="52"/>
      <c r="V791" s="38" t="e">
        <f>VLOOKUP(Таблица1[[#This Row],[Код условия поставки по ИНКОТЕРМС 2010]],Таблица10[],2,FALSE)</f>
        <v>#N/A</v>
      </c>
      <c r="X791" s="4" t="e">
        <f>VLOOKUP(Таблица1[[#This Row],[Код единицы измерения]],Таблица37[#All],2,FALSE)</f>
        <v>#N/A</v>
      </c>
      <c r="Z791" s="56"/>
      <c r="AA791" s="56"/>
      <c r="AB791" s="57">
        <f>Таблица1[[#This Row],[Кол-во/объем]]*Таблица1[[#This Row],[Маркетинговая цена за единицу, тенге без НДС]]</f>
        <v>0</v>
      </c>
      <c r="AC791" s="52"/>
      <c r="AD791" s="52"/>
      <c r="AE791" s="52"/>
    </row>
    <row r="792" spans="2:31" x14ac:dyDescent="0.3">
      <c r="B792" s="4" t="e">
        <f>VLOOKUP(Таблица1[[#This Row],[Наименование Заказчика]],Таблица3[],2,FALSE)</f>
        <v>#N/A</v>
      </c>
      <c r="C792" s="4" t="e">
        <f>VLOOKUP(Таблица1[[#This Row],[Наименование Заказчика]],Таблица3[],3,FALSE)</f>
        <v>#N/A</v>
      </c>
      <c r="N792" s="38" t="e">
        <f>VLOOKUP(Таблица1[[#This Row],[Код основания для проведения закупки с применением особого порядка]],Таблица4[#All],3,FALSE)</f>
        <v>#N/A</v>
      </c>
      <c r="O792" s="52"/>
      <c r="P792" s="52"/>
      <c r="Q792" s="52"/>
      <c r="R792" s="52"/>
      <c r="S792" s="38" t="e">
        <f>VLOOKUP(Таблица1[[#This Row],[Код страны поставки ТРУ]],Таблица8[],3,FALSE)</f>
        <v>#N/A</v>
      </c>
      <c r="T792" s="52"/>
      <c r="U792" s="52"/>
      <c r="V792" s="38" t="e">
        <f>VLOOKUP(Таблица1[[#This Row],[Код условия поставки по ИНКОТЕРМС 2010]],Таблица10[],2,FALSE)</f>
        <v>#N/A</v>
      </c>
      <c r="X792" s="4" t="e">
        <f>VLOOKUP(Таблица1[[#This Row],[Код единицы измерения]],Таблица37[#All],2,FALSE)</f>
        <v>#N/A</v>
      </c>
      <c r="Z792" s="56"/>
      <c r="AA792" s="56"/>
      <c r="AB792" s="57">
        <f>Таблица1[[#This Row],[Кол-во/объем]]*Таблица1[[#This Row],[Маркетинговая цена за единицу, тенге без НДС]]</f>
        <v>0</v>
      </c>
      <c r="AC792" s="52"/>
      <c r="AD792" s="52"/>
      <c r="AE792" s="52"/>
    </row>
    <row r="793" spans="2:31" x14ac:dyDescent="0.3">
      <c r="B793" s="4" t="e">
        <f>VLOOKUP(Таблица1[[#This Row],[Наименование Заказчика]],Таблица3[],2,FALSE)</f>
        <v>#N/A</v>
      </c>
      <c r="C793" s="4" t="e">
        <f>VLOOKUP(Таблица1[[#This Row],[Наименование Заказчика]],Таблица3[],3,FALSE)</f>
        <v>#N/A</v>
      </c>
      <c r="N793" s="38" t="e">
        <f>VLOOKUP(Таблица1[[#This Row],[Код основания для проведения закупки с применением особого порядка]],Таблица4[#All],3,FALSE)</f>
        <v>#N/A</v>
      </c>
      <c r="O793" s="52"/>
      <c r="P793" s="52"/>
      <c r="Q793" s="52"/>
      <c r="R793" s="52"/>
      <c r="S793" s="38" t="e">
        <f>VLOOKUP(Таблица1[[#This Row],[Код страны поставки ТРУ]],Таблица8[],3,FALSE)</f>
        <v>#N/A</v>
      </c>
      <c r="T793" s="52"/>
      <c r="U793" s="52"/>
      <c r="V793" s="38" t="e">
        <f>VLOOKUP(Таблица1[[#This Row],[Код условия поставки по ИНКОТЕРМС 2010]],Таблица10[],2,FALSE)</f>
        <v>#N/A</v>
      </c>
      <c r="X793" s="4" t="e">
        <f>VLOOKUP(Таблица1[[#This Row],[Код единицы измерения]],Таблица37[#All],2,FALSE)</f>
        <v>#N/A</v>
      </c>
      <c r="Z793" s="56"/>
      <c r="AA793" s="56"/>
      <c r="AB793" s="57">
        <f>Таблица1[[#This Row],[Кол-во/объем]]*Таблица1[[#This Row],[Маркетинговая цена за единицу, тенге без НДС]]</f>
        <v>0</v>
      </c>
      <c r="AC793" s="52"/>
      <c r="AD793" s="52"/>
      <c r="AE793" s="52"/>
    </row>
    <row r="794" spans="2:31" x14ac:dyDescent="0.3">
      <c r="B794" s="4" t="e">
        <f>VLOOKUP(Таблица1[[#This Row],[Наименование Заказчика]],Таблица3[],2,FALSE)</f>
        <v>#N/A</v>
      </c>
      <c r="C794" s="4" t="e">
        <f>VLOOKUP(Таблица1[[#This Row],[Наименование Заказчика]],Таблица3[],3,FALSE)</f>
        <v>#N/A</v>
      </c>
      <c r="N794" s="38" t="e">
        <f>VLOOKUP(Таблица1[[#This Row],[Код основания для проведения закупки с применением особого порядка]],Таблица4[#All],3,FALSE)</f>
        <v>#N/A</v>
      </c>
      <c r="O794" s="52"/>
      <c r="P794" s="52"/>
      <c r="Q794" s="52"/>
      <c r="R794" s="52"/>
      <c r="S794" s="38" t="e">
        <f>VLOOKUP(Таблица1[[#This Row],[Код страны поставки ТРУ]],Таблица8[],3,FALSE)</f>
        <v>#N/A</v>
      </c>
      <c r="T794" s="52"/>
      <c r="U794" s="52"/>
      <c r="V794" s="38" t="e">
        <f>VLOOKUP(Таблица1[[#This Row],[Код условия поставки по ИНКОТЕРМС 2010]],Таблица10[],2,FALSE)</f>
        <v>#N/A</v>
      </c>
      <c r="X794" s="4" t="e">
        <f>VLOOKUP(Таблица1[[#This Row],[Код единицы измерения]],Таблица37[#All],2,FALSE)</f>
        <v>#N/A</v>
      </c>
      <c r="Z794" s="56"/>
      <c r="AA794" s="56"/>
      <c r="AB794" s="57">
        <f>Таблица1[[#This Row],[Кол-во/объем]]*Таблица1[[#This Row],[Маркетинговая цена за единицу, тенге без НДС]]</f>
        <v>0</v>
      </c>
      <c r="AC794" s="52"/>
      <c r="AD794" s="52"/>
      <c r="AE794" s="52"/>
    </row>
    <row r="795" spans="2:31" x14ac:dyDescent="0.3">
      <c r="B795" s="4" t="e">
        <f>VLOOKUP(Таблица1[[#This Row],[Наименование Заказчика]],Таблица3[],2,FALSE)</f>
        <v>#N/A</v>
      </c>
      <c r="C795" s="4" t="e">
        <f>VLOOKUP(Таблица1[[#This Row],[Наименование Заказчика]],Таблица3[],3,FALSE)</f>
        <v>#N/A</v>
      </c>
      <c r="N795" s="38" t="e">
        <f>VLOOKUP(Таблица1[[#This Row],[Код основания для проведения закупки с применением особого порядка]],Таблица4[#All],3,FALSE)</f>
        <v>#N/A</v>
      </c>
      <c r="O795" s="52"/>
      <c r="P795" s="52"/>
      <c r="Q795" s="52"/>
      <c r="R795" s="52"/>
      <c r="S795" s="38" t="e">
        <f>VLOOKUP(Таблица1[[#This Row],[Код страны поставки ТРУ]],Таблица8[],3,FALSE)</f>
        <v>#N/A</v>
      </c>
      <c r="T795" s="52"/>
      <c r="U795" s="52"/>
      <c r="V795" s="38" t="e">
        <f>VLOOKUP(Таблица1[[#This Row],[Код условия поставки по ИНКОТЕРМС 2010]],Таблица10[],2,FALSE)</f>
        <v>#N/A</v>
      </c>
      <c r="X795" s="4" t="e">
        <f>VLOOKUP(Таблица1[[#This Row],[Код единицы измерения]],Таблица37[#All],2,FALSE)</f>
        <v>#N/A</v>
      </c>
      <c r="Z795" s="56"/>
      <c r="AA795" s="56"/>
      <c r="AB795" s="57">
        <f>Таблица1[[#This Row],[Кол-во/объем]]*Таблица1[[#This Row],[Маркетинговая цена за единицу, тенге без НДС]]</f>
        <v>0</v>
      </c>
      <c r="AC795" s="52"/>
      <c r="AD795" s="52"/>
      <c r="AE795" s="52"/>
    </row>
    <row r="796" spans="2:31" x14ac:dyDescent="0.3">
      <c r="B796" s="4" t="e">
        <f>VLOOKUP(Таблица1[[#This Row],[Наименование Заказчика]],Таблица3[],2,FALSE)</f>
        <v>#N/A</v>
      </c>
      <c r="C796" s="4" t="e">
        <f>VLOOKUP(Таблица1[[#This Row],[Наименование Заказчика]],Таблица3[],3,FALSE)</f>
        <v>#N/A</v>
      </c>
      <c r="N796" s="38" t="e">
        <f>VLOOKUP(Таблица1[[#This Row],[Код основания для проведения закупки с применением особого порядка]],Таблица4[#All],3,FALSE)</f>
        <v>#N/A</v>
      </c>
      <c r="O796" s="52"/>
      <c r="P796" s="52"/>
      <c r="Q796" s="52"/>
      <c r="R796" s="52"/>
      <c r="S796" s="38" t="e">
        <f>VLOOKUP(Таблица1[[#This Row],[Код страны поставки ТРУ]],Таблица8[],3,FALSE)</f>
        <v>#N/A</v>
      </c>
      <c r="T796" s="52"/>
      <c r="U796" s="52"/>
      <c r="V796" s="38" t="e">
        <f>VLOOKUP(Таблица1[[#This Row],[Код условия поставки по ИНКОТЕРМС 2010]],Таблица10[],2,FALSE)</f>
        <v>#N/A</v>
      </c>
      <c r="X796" s="4" t="e">
        <f>VLOOKUP(Таблица1[[#This Row],[Код единицы измерения]],Таблица37[#All],2,FALSE)</f>
        <v>#N/A</v>
      </c>
      <c r="Z796" s="56"/>
      <c r="AA796" s="56"/>
      <c r="AB796" s="57">
        <f>Таблица1[[#This Row],[Кол-во/объем]]*Таблица1[[#This Row],[Маркетинговая цена за единицу, тенге без НДС]]</f>
        <v>0</v>
      </c>
      <c r="AC796" s="52"/>
      <c r="AD796" s="52"/>
      <c r="AE796" s="52"/>
    </row>
    <row r="797" spans="2:31" x14ac:dyDescent="0.3">
      <c r="B797" s="4" t="e">
        <f>VLOOKUP(Таблица1[[#This Row],[Наименование Заказчика]],Таблица3[],2,FALSE)</f>
        <v>#N/A</v>
      </c>
      <c r="C797" s="4" t="e">
        <f>VLOOKUP(Таблица1[[#This Row],[Наименование Заказчика]],Таблица3[],3,FALSE)</f>
        <v>#N/A</v>
      </c>
      <c r="N797" s="38" t="e">
        <f>VLOOKUP(Таблица1[[#This Row],[Код основания для проведения закупки с применением особого порядка]],Таблица4[#All],3,FALSE)</f>
        <v>#N/A</v>
      </c>
      <c r="O797" s="52"/>
      <c r="P797" s="52"/>
      <c r="Q797" s="52"/>
      <c r="R797" s="52"/>
      <c r="S797" s="38" t="e">
        <f>VLOOKUP(Таблица1[[#This Row],[Код страны поставки ТРУ]],Таблица8[],3,FALSE)</f>
        <v>#N/A</v>
      </c>
      <c r="T797" s="52"/>
      <c r="U797" s="52"/>
      <c r="V797" s="38" t="e">
        <f>VLOOKUP(Таблица1[[#This Row],[Код условия поставки по ИНКОТЕРМС 2010]],Таблица10[],2,FALSE)</f>
        <v>#N/A</v>
      </c>
      <c r="X797" s="4" t="e">
        <f>VLOOKUP(Таблица1[[#This Row],[Код единицы измерения]],Таблица37[#All],2,FALSE)</f>
        <v>#N/A</v>
      </c>
      <c r="Z797" s="56"/>
      <c r="AA797" s="56"/>
      <c r="AB797" s="57">
        <f>Таблица1[[#This Row],[Кол-во/объем]]*Таблица1[[#This Row],[Маркетинговая цена за единицу, тенге без НДС]]</f>
        <v>0</v>
      </c>
      <c r="AC797" s="52"/>
      <c r="AD797" s="52"/>
      <c r="AE797" s="52"/>
    </row>
    <row r="798" spans="2:31" x14ac:dyDescent="0.3">
      <c r="B798" s="4" t="e">
        <f>VLOOKUP(Таблица1[[#This Row],[Наименование Заказчика]],Таблица3[],2,FALSE)</f>
        <v>#N/A</v>
      </c>
      <c r="C798" s="4" t="e">
        <f>VLOOKUP(Таблица1[[#This Row],[Наименование Заказчика]],Таблица3[],3,FALSE)</f>
        <v>#N/A</v>
      </c>
      <c r="N798" s="38" t="e">
        <f>VLOOKUP(Таблица1[[#This Row],[Код основания для проведения закупки с применением особого порядка]],Таблица4[#All],3,FALSE)</f>
        <v>#N/A</v>
      </c>
      <c r="O798" s="52"/>
      <c r="P798" s="52"/>
      <c r="Q798" s="52"/>
      <c r="R798" s="52"/>
      <c r="S798" s="38" t="e">
        <f>VLOOKUP(Таблица1[[#This Row],[Код страны поставки ТРУ]],Таблица8[],3,FALSE)</f>
        <v>#N/A</v>
      </c>
      <c r="T798" s="52"/>
      <c r="U798" s="52"/>
      <c r="V798" s="38" t="e">
        <f>VLOOKUP(Таблица1[[#This Row],[Код условия поставки по ИНКОТЕРМС 2010]],Таблица10[],2,FALSE)</f>
        <v>#N/A</v>
      </c>
      <c r="X798" s="4" t="e">
        <f>VLOOKUP(Таблица1[[#This Row],[Код единицы измерения]],Таблица37[#All],2,FALSE)</f>
        <v>#N/A</v>
      </c>
      <c r="Z798" s="56"/>
      <c r="AA798" s="56"/>
      <c r="AB798" s="57">
        <f>Таблица1[[#This Row],[Кол-во/объем]]*Таблица1[[#This Row],[Маркетинговая цена за единицу, тенге без НДС]]</f>
        <v>0</v>
      </c>
      <c r="AC798" s="52"/>
      <c r="AD798" s="52"/>
      <c r="AE798" s="52"/>
    </row>
    <row r="799" spans="2:31" x14ac:dyDescent="0.3">
      <c r="B799" s="4" t="e">
        <f>VLOOKUP(Таблица1[[#This Row],[Наименование Заказчика]],Таблица3[],2,FALSE)</f>
        <v>#N/A</v>
      </c>
      <c r="C799" s="4" t="e">
        <f>VLOOKUP(Таблица1[[#This Row],[Наименование Заказчика]],Таблица3[],3,FALSE)</f>
        <v>#N/A</v>
      </c>
      <c r="N799" s="38" t="e">
        <f>VLOOKUP(Таблица1[[#This Row],[Код основания для проведения закупки с применением особого порядка]],Таблица4[#All],3,FALSE)</f>
        <v>#N/A</v>
      </c>
      <c r="O799" s="52"/>
      <c r="P799" s="52"/>
      <c r="Q799" s="52"/>
      <c r="R799" s="52"/>
      <c r="S799" s="38" t="e">
        <f>VLOOKUP(Таблица1[[#This Row],[Код страны поставки ТРУ]],Таблица8[],3,FALSE)</f>
        <v>#N/A</v>
      </c>
      <c r="T799" s="52"/>
      <c r="U799" s="52"/>
      <c r="V799" s="38" t="e">
        <f>VLOOKUP(Таблица1[[#This Row],[Код условия поставки по ИНКОТЕРМС 2010]],Таблица10[],2,FALSE)</f>
        <v>#N/A</v>
      </c>
      <c r="X799" s="4" t="e">
        <f>VLOOKUP(Таблица1[[#This Row],[Код единицы измерения]],Таблица37[#All],2,FALSE)</f>
        <v>#N/A</v>
      </c>
      <c r="Z799" s="56"/>
      <c r="AA799" s="56"/>
      <c r="AB799" s="57">
        <f>Таблица1[[#This Row],[Кол-во/объем]]*Таблица1[[#This Row],[Маркетинговая цена за единицу, тенге без НДС]]</f>
        <v>0</v>
      </c>
      <c r="AC799" s="52"/>
      <c r="AD799" s="52"/>
      <c r="AE799" s="52"/>
    </row>
    <row r="800" spans="2:31" x14ac:dyDescent="0.3">
      <c r="B800" s="4" t="e">
        <f>VLOOKUP(Таблица1[[#This Row],[Наименование Заказчика]],Таблица3[],2,FALSE)</f>
        <v>#N/A</v>
      </c>
      <c r="C800" s="4" t="e">
        <f>VLOOKUP(Таблица1[[#This Row],[Наименование Заказчика]],Таблица3[],3,FALSE)</f>
        <v>#N/A</v>
      </c>
      <c r="N800" s="38" t="e">
        <f>VLOOKUP(Таблица1[[#This Row],[Код основания для проведения закупки с применением особого порядка]],Таблица4[#All],3,FALSE)</f>
        <v>#N/A</v>
      </c>
      <c r="O800" s="52"/>
      <c r="P800" s="52"/>
      <c r="Q800" s="52"/>
      <c r="R800" s="52"/>
      <c r="S800" s="38" t="e">
        <f>VLOOKUP(Таблица1[[#This Row],[Код страны поставки ТРУ]],Таблица8[],3,FALSE)</f>
        <v>#N/A</v>
      </c>
      <c r="T800" s="52"/>
      <c r="U800" s="52"/>
      <c r="V800" s="38" t="e">
        <f>VLOOKUP(Таблица1[[#This Row],[Код условия поставки по ИНКОТЕРМС 2010]],Таблица10[],2,FALSE)</f>
        <v>#N/A</v>
      </c>
      <c r="X800" s="4" t="e">
        <f>VLOOKUP(Таблица1[[#This Row],[Код единицы измерения]],Таблица37[#All],2,FALSE)</f>
        <v>#N/A</v>
      </c>
      <c r="Z800" s="56"/>
      <c r="AA800" s="56"/>
      <c r="AB800" s="57">
        <f>Таблица1[[#This Row],[Кол-во/объем]]*Таблица1[[#This Row],[Маркетинговая цена за единицу, тенге без НДС]]</f>
        <v>0</v>
      </c>
      <c r="AC800" s="52"/>
      <c r="AD800" s="52"/>
      <c r="AE800" s="52"/>
    </row>
    <row r="801" spans="2:31" x14ac:dyDescent="0.3">
      <c r="B801" s="4" t="e">
        <f>VLOOKUP(Таблица1[[#This Row],[Наименование Заказчика]],Таблица3[],2,FALSE)</f>
        <v>#N/A</v>
      </c>
      <c r="C801" s="4" t="e">
        <f>VLOOKUP(Таблица1[[#This Row],[Наименование Заказчика]],Таблица3[],3,FALSE)</f>
        <v>#N/A</v>
      </c>
      <c r="N801" s="38" t="e">
        <f>VLOOKUP(Таблица1[[#This Row],[Код основания для проведения закупки с применением особого порядка]],Таблица4[#All],3,FALSE)</f>
        <v>#N/A</v>
      </c>
      <c r="O801" s="52"/>
      <c r="P801" s="52"/>
      <c r="Q801" s="52"/>
      <c r="R801" s="52"/>
      <c r="S801" s="38" t="e">
        <f>VLOOKUP(Таблица1[[#This Row],[Код страны поставки ТРУ]],Таблица8[],3,FALSE)</f>
        <v>#N/A</v>
      </c>
      <c r="T801" s="52"/>
      <c r="U801" s="52"/>
      <c r="V801" s="38" t="e">
        <f>VLOOKUP(Таблица1[[#This Row],[Код условия поставки по ИНКОТЕРМС 2010]],Таблица10[],2,FALSE)</f>
        <v>#N/A</v>
      </c>
      <c r="X801" s="4" t="e">
        <f>VLOOKUP(Таблица1[[#This Row],[Код единицы измерения]],Таблица37[#All],2,FALSE)</f>
        <v>#N/A</v>
      </c>
      <c r="Z801" s="56"/>
      <c r="AA801" s="56"/>
      <c r="AB801" s="57">
        <f>Таблица1[[#This Row],[Кол-во/объем]]*Таблица1[[#This Row],[Маркетинговая цена за единицу, тенге без НДС]]</f>
        <v>0</v>
      </c>
      <c r="AC801" s="52"/>
      <c r="AD801" s="52"/>
      <c r="AE801" s="52"/>
    </row>
    <row r="802" spans="2:31" x14ac:dyDescent="0.3">
      <c r="B802" s="4" t="e">
        <f>VLOOKUP(Таблица1[[#This Row],[Наименование Заказчика]],Таблица3[],2,FALSE)</f>
        <v>#N/A</v>
      </c>
      <c r="C802" s="4" t="e">
        <f>VLOOKUP(Таблица1[[#This Row],[Наименование Заказчика]],Таблица3[],3,FALSE)</f>
        <v>#N/A</v>
      </c>
      <c r="N802" s="38" t="e">
        <f>VLOOKUP(Таблица1[[#This Row],[Код основания для проведения закупки с применением особого порядка]],Таблица4[#All],3,FALSE)</f>
        <v>#N/A</v>
      </c>
      <c r="O802" s="52"/>
      <c r="P802" s="52"/>
      <c r="Q802" s="52"/>
      <c r="R802" s="52"/>
      <c r="S802" s="38" t="e">
        <f>VLOOKUP(Таблица1[[#This Row],[Код страны поставки ТРУ]],Таблица8[],3,FALSE)</f>
        <v>#N/A</v>
      </c>
      <c r="T802" s="52"/>
      <c r="U802" s="52"/>
      <c r="V802" s="38" t="e">
        <f>VLOOKUP(Таблица1[[#This Row],[Код условия поставки по ИНКОТЕРМС 2010]],Таблица10[],2,FALSE)</f>
        <v>#N/A</v>
      </c>
      <c r="X802" s="4" t="e">
        <f>VLOOKUP(Таблица1[[#This Row],[Код единицы измерения]],Таблица37[#All],2,FALSE)</f>
        <v>#N/A</v>
      </c>
      <c r="Z802" s="56"/>
      <c r="AA802" s="56"/>
      <c r="AB802" s="57">
        <f>Таблица1[[#This Row],[Кол-во/объем]]*Таблица1[[#This Row],[Маркетинговая цена за единицу, тенге без НДС]]</f>
        <v>0</v>
      </c>
      <c r="AC802" s="52"/>
      <c r="AD802" s="52"/>
      <c r="AE802" s="52"/>
    </row>
    <row r="803" spans="2:31" x14ac:dyDescent="0.3">
      <c r="B803" s="4" t="e">
        <f>VLOOKUP(Таблица1[[#This Row],[Наименование Заказчика]],Таблица3[],2,FALSE)</f>
        <v>#N/A</v>
      </c>
      <c r="C803" s="4" t="e">
        <f>VLOOKUP(Таблица1[[#This Row],[Наименование Заказчика]],Таблица3[],3,FALSE)</f>
        <v>#N/A</v>
      </c>
      <c r="N803" s="38" t="e">
        <f>VLOOKUP(Таблица1[[#This Row],[Код основания для проведения закупки с применением особого порядка]],Таблица4[#All],3,FALSE)</f>
        <v>#N/A</v>
      </c>
      <c r="O803" s="52"/>
      <c r="P803" s="52"/>
      <c r="Q803" s="52"/>
      <c r="R803" s="52"/>
      <c r="S803" s="38" t="e">
        <f>VLOOKUP(Таблица1[[#This Row],[Код страны поставки ТРУ]],Таблица8[],3,FALSE)</f>
        <v>#N/A</v>
      </c>
      <c r="T803" s="52"/>
      <c r="U803" s="52"/>
      <c r="V803" s="38" t="e">
        <f>VLOOKUP(Таблица1[[#This Row],[Код условия поставки по ИНКОТЕРМС 2010]],Таблица10[],2,FALSE)</f>
        <v>#N/A</v>
      </c>
      <c r="X803" s="4" t="e">
        <f>VLOOKUP(Таблица1[[#This Row],[Код единицы измерения]],Таблица37[#All],2,FALSE)</f>
        <v>#N/A</v>
      </c>
      <c r="Z803" s="56"/>
      <c r="AA803" s="56"/>
      <c r="AB803" s="57">
        <f>Таблица1[[#This Row],[Кол-во/объем]]*Таблица1[[#This Row],[Маркетинговая цена за единицу, тенге без НДС]]</f>
        <v>0</v>
      </c>
      <c r="AC803" s="52"/>
      <c r="AD803" s="52"/>
      <c r="AE803" s="52"/>
    </row>
    <row r="804" spans="2:31" x14ac:dyDescent="0.3">
      <c r="B804" s="4" t="e">
        <f>VLOOKUP(Таблица1[[#This Row],[Наименование Заказчика]],Таблица3[],2,FALSE)</f>
        <v>#N/A</v>
      </c>
      <c r="C804" s="4" t="e">
        <f>VLOOKUP(Таблица1[[#This Row],[Наименование Заказчика]],Таблица3[],3,FALSE)</f>
        <v>#N/A</v>
      </c>
      <c r="N804" s="38" t="e">
        <f>VLOOKUP(Таблица1[[#This Row],[Код основания для проведения закупки с применением особого порядка]],Таблица4[#All],3,FALSE)</f>
        <v>#N/A</v>
      </c>
      <c r="O804" s="52"/>
      <c r="P804" s="52"/>
      <c r="Q804" s="52"/>
      <c r="R804" s="52"/>
      <c r="S804" s="38" t="e">
        <f>VLOOKUP(Таблица1[[#This Row],[Код страны поставки ТРУ]],Таблица8[],3,FALSE)</f>
        <v>#N/A</v>
      </c>
      <c r="T804" s="52"/>
      <c r="U804" s="52"/>
      <c r="V804" s="38" t="e">
        <f>VLOOKUP(Таблица1[[#This Row],[Код условия поставки по ИНКОТЕРМС 2010]],Таблица10[],2,FALSE)</f>
        <v>#N/A</v>
      </c>
      <c r="X804" s="4" t="e">
        <f>VLOOKUP(Таблица1[[#This Row],[Код единицы измерения]],Таблица37[#All],2,FALSE)</f>
        <v>#N/A</v>
      </c>
      <c r="Z804" s="56"/>
      <c r="AA804" s="56"/>
      <c r="AB804" s="57">
        <f>Таблица1[[#This Row],[Кол-во/объем]]*Таблица1[[#This Row],[Маркетинговая цена за единицу, тенге без НДС]]</f>
        <v>0</v>
      </c>
      <c r="AC804" s="52"/>
      <c r="AD804" s="52"/>
      <c r="AE804" s="52"/>
    </row>
    <row r="805" spans="2:31" x14ac:dyDescent="0.3">
      <c r="B805" s="4" t="e">
        <f>VLOOKUP(Таблица1[[#This Row],[Наименование Заказчика]],Таблица3[],2,FALSE)</f>
        <v>#N/A</v>
      </c>
      <c r="C805" s="4" t="e">
        <f>VLOOKUP(Таблица1[[#This Row],[Наименование Заказчика]],Таблица3[],3,FALSE)</f>
        <v>#N/A</v>
      </c>
      <c r="N805" s="38" t="e">
        <f>VLOOKUP(Таблица1[[#This Row],[Код основания для проведения закупки с применением особого порядка]],Таблица4[#All],3,FALSE)</f>
        <v>#N/A</v>
      </c>
      <c r="O805" s="52"/>
      <c r="P805" s="52"/>
      <c r="Q805" s="52"/>
      <c r="R805" s="52"/>
      <c r="S805" s="38" t="e">
        <f>VLOOKUP(Таблица1[[#This Row],[Код страны поставки ТРУ]],Таблица8[],3,FALSE)</f>
        <v>#N/A</v>
      </c>
      <c r="T805" s="52"/>
      <c r="U805" s="52"/>
      <c r="V805" s="38" t="e">
        <f>VLOOKUP(Таблица1[[#This Row],[Код условия поставки по ИНКОТЕРМС 2010]],Таблица10[],2,FALSE)</f>
        <v>#N/A</v>
      </c>
      <c r="X805" s="4" t="e">
        <f>VLOOKUP(Таблица1[[#This Row],[Код единицы измерения]],Таблица37[#All],2,FALSE)</f>
        <v>#N/A</v>
      </c>
      <c r="Z805" s="56"/>
      <c r="AA805" s="56"/>
      <c r="AB805" s="57">
        <f>Таблица1[[#This Row],[Кол-во/объем]]*Таблица1[[#This Row],[Маркетинговая цена за единицу, тенге без НДС]]</f>
        <v>0</v>
      </c>
      <c r="AC805" s="52"/>
      <c r="AD805" s="52"/>
      <c r="AE805" s="52"/>
    </row>
    <row r="806" spans="2:31" x14ac:dyDescent="0.3">
      <c r="B806" s="4" t="e">
        <f>VLOOKUP(Таблица1[[#This Row],[Наименование Заказчика]],Таблица3[],2,FALSE)</f>
        <v>#N/A</v>
      </c>
      <c r="C806" s="4" t="e">
        <f>VLOOKUP(Таблица1[[#This Row],[Наименование Заказчика]],Таблица3[],3,FALSE)</f>
        <v>#N/A</v>
      </c>
      <c r="N806" s="38" t="e">
        <f>VLOOKUP(Таблица1[[#This Row],[Код основания для проведения закупки с применением особого порядка]],Таблица4[#All],3,FALSE)</f>
        <v>#N/A</v>
      </c>
      <c r="O806" s="52"/>
      <c r="P806" s="52"/>
      <c r="Q806" s="52"/>
      <c r="R806" s="52"/>
      <c r="S806" s="38" t="e">
        <f>VLOOKUP(Таблица1[[#This Row],[Код страны поставки ТРУ]],Таблица8[],3,FALSE)</f>
        <v>#N/A</v>
      </c>
      <c r="T806" s="52"/>
      <c r="U806" s="52"/>
      <c r="V806" s="38" t="e">
        <f>VLOOKUP(Таблица1[[#This Row],[Код условия поставки по ИНКОТЕРМС 2010]],Таблица10[],2,FALSE)</f>
        <v>#N/A</v>
      </c>
      <c r="X806" s="4" t="e">
        <f>VLOOKUP(Таблица1[[#This Row],[Код единицы измерения]],Таблица37[#All],2,FALSE)</f>
        <v>#N/A</v>
      </c>
      <c r="Z806" s="56"/>
      <c r="AA806" s="56"/>
      <c r="AB806" s="57">
        <f>Таблица1[[#This Row],[Кол-во/объем]]*Таблица1[[#This Row],[Маркетинговая цена за единицу, тенге без НДС]]</f>
        <v>0</v>
      </c>
      <c r="AC806" s="52"/>
      <c r="AD806" s="52"/>
      <c r="AE806" s="52"/>
    </row>
    <row r="807" spans="2:31" x14ac:dyDescent="0.3">
      <c r="B807" s="4" t="e">
        <f>VLOOKUP(Таблица1[[#This Row],[Наименование Заказчика]],Таблица3[],2,FALSE)</f>
        <v>#N/A</v>
      </c>
      <c r="C807" s="4" t="e">
        <f>VLOOKUP(Таблица1[[#This Row],[Наименование Заказчика]],Таблица3[],3,FALSE)</f>
        <v>#N/A</v>
      </c>
      <c r="N807" s="38" t="e">
        <f>VLOOKUP(Таблица1[[#This Row],[Код основания для проведения закупки с применением особого порядка]],Таблица4[#All],3,FALSE)</f>
        <v>#N/A</v>
      </c>
      <c r="O807" s="52"/>
      <c r="P807" s="52"/>
      <c r="Q807" s="52"/>
      <c r="R807" s="52"/>
      <c r="S807" s="38" t="e">
        <f>VLOOKUP(Таблица1[[#This Row],[Код страны поставки ТРУ]],Таблица8[],3,FALSE)</f>
        <v>#N/A</v>
      </c>
      <c r="T807" s="52"/>
      <c r="U807" s="52"/>
      <c r="V807" s="38" t="e">
        <f>VLOOKUP(Таблица1[[#This Row],[Код условия поставки по ИНКОТЕРМС 2010]],Таблица10[],2,FALSE)</f>
        <v>#N/A</v>
      </c>
      <c r="X807" s="4" t="e">
        <f>VLOOKUP(Таблица1[[#This Row],[Код единицы измерения]],Таблица37[#All],2,FALSE)</f>
        <v>#N/A</v>
      </c>
      <c r="Z807" s="56"/>
      <c r="AA807" s="56"/>
      <c r="AB807" s="57">
        <f>Таблица1[[#This Row],[Кол-во/объем]]*Таблица1[[#This Row],[Маркетинговая цена за единицу, тенге без НДС]]</f>
        <v>0</v>
      </c>
      <c r="AC807" s="52"/>
      <c r="AD807" s="52"/>
      <c r="AE807" s="52"/>
    </row>
    <row r="808" spans="2:31" x14ac:dyDescent="0.3">
      <c r="B808" s="4" t="e">
        <f>VLOOKUP(Таблица1[[#This Row],[Наименование Заказчика]],Таблица3[],2,FALSE)</f>
        <v>#N/A</v>
      </c>
      <c r="C808" s="4" t="e">
        <f>VLOOKUP(Таблица1[[#This Row],[Наименование Заказчика]],Таблица3[],3,FALSE)</f>
        <v>#N/A</v>
      </c>
      <c r="N808" s="38" t="e">
        <f>VLOOKUP(Таблица1[[#This Row],[Код основания для проведения закупки с применением особого порядка]],Таблица4[#All],3,FALSE)</f>
        <v>#N/A</v>
      </c>
      <c r="O808" s="52"/>
      <c r="P808" s="52"/>
      <c r="Q808" s="52"/>
      <c r="R808" s="52"/>
      <c r="S808" s="38" t="e">
        <f>VLOOKUP(Таблица1[[#This Row],[Код страны поставки ТРУ]],Таблица8[],3,FALSE)</f>
        <v>#N/A</v>
      </c>
      <c r="T808" s="52"/>
      <c r="U808" s="52"/>
      <c r="V808" s="38" t="e">
        <f>VLOOKUP(Таблица1[[#This Row],[Код условия поставки по ИНКОТЕРМС 2010]],Таблица10[],2,FALSE)</f>
        <v>#N/A</v>
      </c>
      <c r="X808" s="4" t="e">
        <f>VLOOKUP(Таблица1[[#This Row],[Код единицы измерения]],Таблица37[#All],2,FALSE)</f>
        <v>#N/A</v>
      </c>
      <c r="Z808" s="56"/>
      <c r="AA808" s="56"/>
      <c r="AB808" s="57">
        <f>Таблица1[[#This Row],[Кол-во/объем]]*Таблица1[[#This Row],[Маркетинговая цена за единицу, тенге без НДС]]</f>
        <v>0</v>
      </c>
      <c r="AC808" s="52"/>
      <c r="AD808" s="52"/>
      <c r="AE808" s="52"/>
    </row>
    <row r="809" spans="2:31" x14ac:dyDescent="0.3">
      <c r="B809" s="4" t="e">
        <f>VLOOKUP(Таблица1[[#This Row],[Наименование Заказчика]],Таблица3[],2,FALSE)</f>
        <v>#N/A</v>
      </c>
      <c r="C809" s="4" t="e">
        <f>VLOOKUP(Таблица1[[#This Row],[Наименование Заказчика]],Таблица3[],3,FALSE)</f>
        <v>#N/A</v>
      </c>
      <c r="N809" s="38" t="e">
        <f>VLOOKUP(Таблица1[[#This Row],[Код основания для проведения закупки с применением особого порядка]],Таблица4[#All],3,FALSE)</f>
        <v>#N/A</v>
      </c>
      <c r="O809" s="52"/>
      <c r="P809" s="52"/>
      <c r="Q809" s="52"/>
      <c r="R809" s="52"/>
      <c r="S809" s="38" t="e">
        <f>VLOOKUP(Таблица1[[#This Row],[Код страны поставки ТРУ]],Таблица8[],3,FALSE)</f>
        <v>#N/A</v>
      </c>
      <c r="T809" s="52"/>
      <c r="U809" s="52"/>
      <c r="V809" s="38" t="e">
        <f>VLOOKUP(Таблица1[[#This Row],[Код условия поставки по ИНКОТЕРМС 2010]],Таблица10[],2,FALSE)</f>
        <v>#N/A</v>
      </c>
      <c r="X809" s="4" t="e">
        <f>VLOOKUP(Таблица1[[#This Row],[Код единицы измерения]],Таблица37[#All],2,FALSE)</f>
        <v>#N/A</v>
      </c>
      <c r="Z809" s="56"/>
      <c r="AA809" s="56"/>
      <c r="AB809" s="57">
        <f>Таблица1[[#This Row],[Кол-во/объем]]*Таблица1[[#This Row],[Маркетинговая цена за единицу, тенге без НДС]]</f>
        <v>0</v>
      </c>
      <c r="AC809" s="52"/>
      <c r="AD809" s="52"/>
      <c r="AE809" s="52"/>
    </row>
    <row r="810" spans="2:31" x14ac:dyDescent="0.3">
      <c r="B810" s="4" t="e">
        <f>VLOOKUP(Таблица1[[#This Row],[Наименование Заказчика]],Таблица3[],2,FALSE)</f>
        <v>#N/A</v>
      </c>
      <c r="C810" s="4" t="e">
        <f>VLOOKUP(Таблица1[[#This Row],[Наименование Заказчика]],Таблица3[],3,FALSE)</f>
        <v>#N/A</v>
      </c>
      <c r="N810" s="38" t="e">
        <f>VLOOKUP(Таблица1[[#This Row],[Код основания для проведения закупки с применением особого порядка]],Таблица4[#All],3,FALSE)</f>
        <v>#N/A</v>
      </c>
      <c r="O810" s="52"/>
      <c r="P810" s="52"/>
      <c r="Q810" s="52"/>
      <c r="R810" s="52"/>
      <c r="S810" s="38" t="e">
        <f>VLOOKUP(Таблица1[[#This Row],[Код страны поставки ТРУ]],Таблица8[],3,FALSE)</f>
        <v>#N/A</v>
      </c>
      <c r="T810" s="52"/>
      <c r="U810" s="52"/>
      <c r="V810" s="38" t="e">
        <f>VLOOKUP(Таблица1[[#This Row],[Код условия поставки по ИНКОТЕРМС 2010]],Таблица10[],2,FALSE)</f>
        <v>#N/A</v>
      </c>
      <c r="X810" s="4" t="e">
        <f>VLOOKUP(Таблица1[[#This Row],[Код единицы измерения]],Таблица37[#All],2,FALSE)</f>
        <v>#N/A</v>
      </c>
      <c r="Z810" s="56"/>
      <c r="AA810" s="56"/>
      <c r="AB810" s="57">
        <f>Таблица1[[#This Row],[Кол-во/объем]]*Таблица1[[#This Row],[Маркетинговая цена за единицу, тенге без НДС]]</f>
        <v>0</v>
      </c>
      <c r="AC810" s="52"/>
      <c r="AD810" s="52"/>
      <c r="AE810" s="52"/>
    </row>
    <row r="811" spans="2:31" x14ac:dyDescent="0.3">
      <c r="B811" s="4" t="e">
        <f>VLOOKUP(Таблица1[[#This Row],[Наименование Заказчика]],Таблица3[],2,FALSE)</f>
        <v>#N/A</v>
      </c>
      <c r="C811" s="4" t="e">
        <f>VLOOKUP(Таблица1[[#This Row],[Наименование Заказчика]],Таблица3[],3,FALSE)</f>
        <v>#N/A</v>
      </c>
      <c r="N811" s="38" t="e">
        <f>VLOOKUP(Таблица1[[#This Row],[Код основания для проведения закупки с применением особого порядка]],Таблица4[#All],3,FALSE)</f>
        <v>#N/A</v>
      </c>
      <c r="O811" s="52"/>
      <c r="P811" s="52"/>
      <c r="Q811" s="52"/>
      <c r="R811" s="52"/>
      <c r="S811" s="38" t="e">
        <f>VLOOKUP(Таблица1[[#This Row],[Код страны поставки ТРУ]],Таблица8[],3,FALSE)</f>
        <v>#N/A</v>
      </c>
      <c r="T811" s="52"/>
      <c r="U811" s="52"/>
      <c r="V811" s="38" t="e">
        <f>VLOOKUP(Таблица1[[#This Row],[Код условия поставки по ИНКОТЕРМС 2010]],Таблица10[],2,FALSE)</f>
        <v>#N/A</v>
      </c>
      <c r="X811" s="4" t="e">
        <f>VLOOKUP(Таблица1[[#This Row],[Код единицы измерения]],Таблица37[#All],2,FALSE)</f>
        <v>#N/A</v>
      </c>
      <c r="Z811" s="56"/>
      <c r="AA811" s="56"/>
      <c r="AB811" s="57">
        <f>Таблица1[[#This Row],[Кол-во/объем]]*Таблица1[[#This Row],[Маркетинговая цена за единицу, тенге без НДС]]</f>
        <v>0</v>
      </c>
      <c r="AC811" s="52"/>
      <c r="AD811" s="52"/>
      <c r="AE811" s="52"/>
    </row>
    <row r="812" spans="2:31" x14ac:dyDescent="0.3">
      <c r="B812" s="4" t="e">
        <f>VLOOKUP(Таблица1[[#This Row],[Наименование Заказчика]],Таблица3[],2,FALSE)</f>
        <v>#N/A</v>
      </c>
      <c r="C812" s="4" t="e">
        <f>VLOOKUP(Таблица1[[#This Row],[Наименование Заказчика]],Таблица3[],3,FALSE)</f>
        <v>#N/A</v>
      </c>
      <c r="N812" s="38" t="e">
        <f>VLOOKUP(Таблица1[[#This Row],[Код основания для проведения закупки с применением особого порядка]],Таблица4[#All],3,FALSE)</f>
        <v>#N/A</v>
      </c>
      <c r="O812" s="52"/>
      <c r="P812" s="52"/>
      <c r="Q812" s="52"/>
      <c r="R812" s="52"/>
      <c r="S812" s="38" t="e">
        <f>VLOOKUP(Таблица1[[#This Row],[Код страны поставки ТРУ]],Таблица8[],3,FALSE)</f>
        <v>#N/A</v>
      </c>
      <c r="T812" s="52"/>
      <c r="U812" s="52"/>
      <c r="V812" s="38" t="e">
        <f>VLOOKUP(Таблица1[[#This Row],[Код условия поставки по ИНКОТЕРМС 2010]],Таблица10[],2,FALSE)</f>
        <v>#N/A</v>
      </c>
      <c r="X812" s="4" t="e">
        <f>VLOOKUP(Таблица1[[#This Row],[Код единицы измерения]],Таблица37[#All],2,FALSE)</f>
        <v>#N/A</v>
      </c>
      <c r="Z812" s="56"/>
      <c r="AA812" s="56"/>
      <c r="AB812" s="57">
        <f>Таблица1[[#This Row],[Кол-во/объем]]*Таблица1[[#This Row],[Маркетинговая цена за единицу, тенге без НДС]]</f>
        <v>0</v>
      </c>
      <c r="AC812" s="52"/>
      <c r="AD812" s="52"/>
      <c r="AE812" s="52"/>
    </row>
    <row r="813" spans="2:31" x14ac:dyDescent="0.3">
      <c r="B813" s="4" t="e">
        <f>VLOOKUP(Таблица1[[#This Row],[Наименование Заказчика]],Таблица3[],2,FALSE)</f>
        <v>#N/A</v>
      </c>
      <c r="C813" s="4" t="e">
        <f>VLOOKUP(Таблица1[[#This Row],[Наименование Заказчика]],Таблица3[],3,FALSE)</f>
        <v>#N/A</v>
      </c>
      <c r="N813" s="38" t="e">
        <f>VLOOKUP(Таблица1[[#This Row],[Код основания для проведения закупки с применением особого порядка]],Таблица4[#All],3,FALSE)</f>
        <v>#N/A</v>
      </c>
      <c r="O813" s="52"/>
      <c r="P813" s="52"/>
      <c r="Q813" s="52"/>
      <c r="R813" s="52"/>
      <c r="S813" s="38" t="e">
        <f>VLOOKUP(Таблица1[[#This Row],[Код страны поставки ТРУ]],Таблица8[],3,FALSE)</f>
        <v>#N/A</v>
      </c>
      <c r="T813" s="52"/>
      <c r="U813" s="52"/>
      <c r="V813" s="38" t="e">
        <f>VLOOKUP(Таблица1[[#This Row],[Код условия поставки по ИНКОТЕРМС 2010]],Таблица10[],2,FALSE)</f>
        <v>#N/A</v>
      </c>
      <c r="X813" s="4" t="e">
        <f>VLOOKUP(Таблица1[[#This Row],[Код единицы измерения]],Таблица37[#All],2,FALSE)</f>
        <v>#N/A</v>
      </c>
      <c r="Z813" s="56"/>
      <c r="AA813" s="56"/>
      <c r="AB813" s="57">
        <f>Таблица1[[#This Row],[Кол-во/объем]]*Таблица1[[#This Row],[Маркетинговая цена за единицу, тенге без НДС]]</f>
        <v>0</v>
      </c>
      <c r="AC813" s="52"/>
      <c r="AD813" s="52"/>
      <c r="AE813" s="52"/>
    </row>
    <row r="814" spans="2:31" x14ac:dyDescent="0.3">
      <c r="B814" s="4" t="e">
        <f>VLOOKUP(Таблица1[[#This Row],[Наименование Заказчика]],Таблица3[],2,FALSE)</f>
        <v>#N/A</v>
      </c>
      <c r="C814" s="4" t="e">
        <f>VLOOKUP(Таблица1[[#This Row],[Наименование Заказчика]],Таблица3[],3,FALSE)</f>
        <v>#N/A</v>
      </c>
      <c r="N814" s="38" t="e">
        <f>VLOOKUP(Таблица1[[#This Row],[Код основания для проведения закупки с применением особого порядка]],Таблица4[#All],3,FALSE)</f>
        <v>#N/A</v>
      </c>
      <c r="O814" s="52"/>
      <c r="P814" s="52"/>
      <c r="Q814" s="52"/>
      <c r="R814" s="52"/>
      <c r="S814" s="38" t="e">
        <f>VLOOKUP(Таблица1[[#This Row],[Код страны поставки ТРУ]],Таблица8[],3,FALSE)</f>
        <v>#N/A</v>
      </c>
      <c r="T814" s="52"/>
      <c r="U814" s="52"/>
      <c r="V814" s="38" t="e">
        <f>VLOOKUP(Таблица1[[#This Row],[Код условия поставки по ИНКОТЕРМС 2010]],Таблица10[],2,FALSE)</f>
        <v>#N/A</v>
      </c>
      <c r="X814" s="4" t="e">
        <f>VLOOKUP(Таблица1[[#This Row],[Код единицы измерения]],Таблица37[#All],2,FALSE)</f>
        <v>#N/A</v>
      </c>
      <c r="Z814" s="56"/>
      <c r="AA814" s="56"/>
      <c r="AB814" s="57">
        <f>Таблица1[[#This Row],[Кол-во/объем]]*Таблица1[[#This Row],[Маркетинговая цена за единицу, тенге без НДС]]</f>
        <v>0</v>
      </c>
      <c r="AC814" s="52"/>
      <c r="AD814" s="52"/>
      <c r="AE814" s="52"/>
    </row>
    <row r="815" spans="2:31" x14ac:dyDescent="0.3">
      <c r="B815" s="4" t="e">
        <f>VLOOKUP(Таблица1[[#This Row],[Наименование Заказчика]],Таблица3[],2,FALSE)</f>
        <v>#N/A</v>
      </c>
      <c r="C815" s="4" t="e">
        <f>VLOOKUP(Таблица1[[#This Row],[Наименование Заказчика]],Таблица3[],3,FALSE)</f>
        <v>#N/A</v>
      </c>
      <c r="N815" s="38" t="e">
        <f>VLOOKUP(Таблица1[[#This Row],[Код основания для проведения закупки с применением особого порядка]],Таблица4[#All],3,FALSE)</f>
        <v>#N/A</v>
      </c>
      <c r="O815" s="52"/>
      <c r="P815" s="52"/>
      <c r="Q815" s="52"/>
      <c r="R815" s="52"/>
      <c r="S815" s="38" t="e">
        <f>VLOOKUP(Таблица1[[#This Row],[Код страны поставки ТРУ]],Таблица8[],3,FALSE)</f>
        <v>#N/A</v>
      </c>
      <c r="T815" s="52"/>
      <c r="U815" s="52"/>
      <c r="V815" s="38" t="e">
        <f>VLOOKUP(Таблица1[[#This Row],[Код условия поставки по ИНКОТЕРМС 2010]],Таблица10[],2,FALSE)</f>
        <v>#N/A</v>
      </c>
      <c r="X815" s="4" t="e">
        <f>VLOOKUP(Таблица1[[#This Row],[Код единицы измерения]],Таблица37[#All],2,FALSE)</f>
        <v>#N/A</v>
      </c>
      <c r="Z815" s="56"/>
      <c r="AA815" s="56"/>
      <c r="AB815" s="57">
        <f>Таблица1[[#This Row],[Кол-во/объем]]*Таблица1[[#This Row],[Маркетинговая цена за единицу, тенге без НДС]]</f>
        <v>0</v>
      </c>
      <c r="AC815" s="52"/>
      <c r="AD815" s="52"/>
      <c r="AE815" s="52"/>
    </row>
    <row r="816" spans="2:31" x14ac:dyDescent="0.3">
      <c r="B816" s="4" t="e">
        <f>VLOOKUP(Таблица1[[#This Row],[Наименование Заказчика]],Таблица3[],2,FALSE)</f>
        <v>#N/A</v>
      </c>
      <c r="C816" s="4" t="e">
        <f>VLOOKUP(Таблица1[[#This Row],[Наименование Заказчика]],Таблица3[],3,FALSE)</f>
        <v>#N/A</v>
      </c>
      <c r="N816" s="38" t="e">
        <f>VLOOKUP(Таблица1[[#This Row],[Код основания для проведения закупки с применением особого порядка]],Таблица4[#All],3,FALSE)</f>
        <v>#N/A</v>
      </c>
      <c r="O816" s="52"/>
      <c r="P816" s="52"/>
      <c r="Q816" s="52"/>
      <c r="R816" s="52"/>
      <c r="S816" s="38" t="e">
        <f>VLOOKUP(Таблица1[[#This Row],[Код страны поставки ТРУ]],Таблица8[],3,FALSE)</f>
        <v>#N/A</v>
      </c>
      <c r="T816" s="52"/>
      <c r="U816" s="52"/>
      <c r="V816" s="38" t="e">
        <f>VLOOKUP(Таблица1[[#This Row],[Код условия поставки по ИНКОТЕРМС 2010]],Таблица10[],2,FALSE)</f>
        <v>#N/A</v>
      </c>
      <c r="X816" s="4" t="e">
        <f>VLOOKUP(Таблица1[[#This Row],[Код единицы измерения]],Таблица37[#All],2,FALSE)</f>
        <v>#N/A</v>
      </c>
      <c r="Z816" s="56"/>
      <c r="AA816" s="56"/>
      <c r="AB816" s="57">
        <f>Таблица1[[#This Row],[Кол-во/объем]]*Таблица1[[#This Row],[Маркетинговая цена за единицу, тенге без НДС]]</f>
        <v>0</v>
      </c>
      <c r="AC816" s="52"/>
      <c r="AD816" s="52"/>
      <c r="AE816" s="52"/>
    </row>
    <row r="817" spans="2:31" x14ac:dyDescent="0.3">
      <c r="B817" s="4" t="e">
        <f>VLOOKUP(Таблица1[[#This Row],[Наименование Заказчика]],Таблица3[],2,FALSE)</f>
        <v>#N/A</v>
      </c>
      <c r="C817" s="4" t="e">
        <f>VLOOKUP(Таблица1[[#This Row],[Наименование Заказчика]],Таблица3[],3,FALSE)</f>
        <v>#N/A</v>
      </c>
      <c r="N817" s="38" t="e">
        <f>VLOOKUP(Таблица1[[#This Row],[Код основания для проведения закупки с применением особого порядка]],Таблица4[#All],3,FALSE)</f>
        <v>#N/A</v>
      </c>
      <c r="O817" s="52"/>
      <c r="P817" s="52"/>
      <c r="Q817" s="52"/>
      <c r="R817" s="52"/>
      <c r="S817" s="38" t="e">
        <f>VLOOKUP(Таблица1[[#This Row],[Код страны поставки ТРУ]],Таблица8[],3,FALSE)</f>
        <v>#N/A</v>
      </c>
      <c r="T817" s="52"/>
      <c r="U817" s="52"/>
      <c r="V817" s="38" t="e">
        <f>VLOOKUP(Таблица1[[#This Row],[Код условия поставки по ИНКОТЕРМС 2010]],Таблица10[],2,FALSE)</f>
        <v>#N/A</v>
      </c>
      <c r="X817" s="4" t="e">
        <f>VLOOKUP(Таблица1[[#This Row],[Код единицы измерения]],Таблица37[#All],2,FALSE)</f>
        <v>#N/A</v>
      </c>
      <c r="Z817" s="56"/>
      <c r="AA817" s="56"/>
      <c r="AB817" s="57">
        <f>Таблица1[[#This Row],[Кол-во/объем]]*Таблица1[[#This Row],[Маркетинговая цена за единицу, тенге без НДС]]</f>
        <v>0</v>
      </c>
      <c r="AC817" s="52"/>
      <c r="AD817" s="52"/>
      <c r="AE817" s="52"/>
    </row>
    <row r="818" spans="2:31" x14ac:dyDescent="0.3">
      <c r="B818" s="4" t="e">
        <f>VLOOKUP(Таблица1[[#This Row],[Наименование Заказчика]],Таблица3[],2,FALSE)</f>
        <v>#N/A</v>
      </c>
      <c r="C818" s="4" t="e">
        <f>VLOOKUP(Таблица1[[#This Row],[Наименование Заказчика]],Таблица3[],3,FALSE)</f>
        <v>#N/A</v>
      </c>
      <c r="N818" s="38" t="e">
        <f>VLOOKUP(Таблица1[[#This Row],[Код основания для проведения закупки с применением особого порядка]],Таблица4[#All],3,FALSE)</f>
        <v>#N/A</v>
      </c>
      <c r="O818" s="52"/>
      <c r="P818" s="52"/>
      <c r="Q818" s="52"/>
      <c r="R818" s="52"/>
      <c r="S818" s="38" t="e">
        <f>VLOOKUP(Таблица1[[#This Row],[Код страны поставки ТРУ]],Таблица8[],3,FALSE)</f>
        <v>#N/A</v>
      </c>
      <c r="T818" s="52"/>
      <c r="U818" s="52"/>
      <c r="V818" s="38" t="e">
        <f>VLOOKUP(Таблица1[[#This Row],[Код условия поставки по ИНКОТЕРМС 2010]],Таблица10[],2,FALSE)</f>
        <v>#N/A</v>
      </c>
      <c r="X818" s="4" t="e">
        <f>VLOOKUP(Таблица1[[#This Row],[Код единицы измерения]],Таблица37[#All],2,FALSE)</f>
        <v>#N/A</v>
      </c>
      <c r="Z818" s="56"/>
      <c r="AA818" s="56"/>
      <c r="AB818" s="57">
        <f>Таблица1[[#This Row],[Кол-во/объем]]*Таблица1[[#This Row],[Маркетинговая цена за единицу, тенге без НДС]]</f>
        <v>0</v>
      </c>
      <c r="AC818" s="52"/>
      <c r="AD818" s="52"/>
      <c r="AE818" s="52"/>
    </row>
    <row r="819" spans="2:31" x14ac:dyDescent="0.3">
      <c r="B819" s="4" t="e">
        <f>VLOOKUP(Таблица1[[#This Row],[Наименование Заказчика]],Таблица3[],2,FALSE)</f>
        <v>#N/A</v>
      </c>
      <c r="C819" s="4" t="e">
        <f>VLOOKUP(Таблица1[[#This Row],[Наименование Заказчика]],Таблица3[],3,FALSE)</f>
        <v>#N/A</v>
      </c>
      <c r="N819" s="38" t="e">
        <f>VLOOKUP(Таблица1[[#This Row],[Код основания для проведения закупки с применением особого порядка]],Таблица4[#All],3,FALSE)</f>
        <v>#N/A</v>
      </c>
      <c r="O819" s="52"/>
      <c r="P819" s="52"/>
      <c r="Q819" s="52"/>
      <c r="R819" s="52"/>
      <c r="S819" s="38" t="e">
        <f>VLOOKUP(Таблица1[[#This Row],[Код страны поставки ТРУ]],Таблица8[],3,FALSE)</f>
        <v>#N/A</v>
      </c>
      <c r="T819" s="52"/>
      <c r="U819" s="52"/>
      <c r="V819" s="38" t="e">
        <f>VLOOKUP(Таблица1[[#This Row],[Код условия поставки по ИНКОТЕРМС 2010]],Таблица10[],2,FALSE)</f>
        <v>#N/A</v>
      </c>
      <c r="X819" s="4" t="e">
        <f>VLOOKUP(Таблица1[[#This Row],[Код единицы измерения]],Таблица37[#All],2,FALSE)</f>
        <v>#N/A</v>
      </c>
      <c r="Z819" s="56"/>
      <c r="AA819" s="56"/>
      <c r="AB819" s="57">
        <f>Таблица1[[#This Row],[Кол-во/объем]]*Таблица1[[#This Row],[Маркетинговая цена за единицу, тенге без НДС]]</f>
        <v>0</v>
      </c>
      <c r="AC819" s="52"/>
      <c r="AD819" s="52"/>
      <c r="AE819" s="52"/>
    </row>
    <row r="820" spans="2:31" x14ac:dyDescent="0.3">
      <c r="B820" s="4" t="e">
        <f>VLOOKUP(Таблица1[[#This Row],[Наименование Заказчика]],Таблица3[],2,FALSE)</f>
        <v>#N/A</v>
      </c>
      <c r="C820" s="4" t="e">
        <f>VLOOKUP(Таблица1[[#This Row],[Наименование Заказчика]],Таблица3[],3,FALSE)</f>
        <v>#N/A</v>
      </c>
      <c r="N820" s="38" t="e">
        <f>VLOOKUP(Таблица1[[#This Row],[Код основания для проведения закупки с применением особого порядка]],Таблица4[#All],3,FALSE)</f>
        <v>#N/A</v>
      </c>
      <c r="O820" s="52"/>
      <c r="P820" s="52"/>
      <c r="Q820" s="52"/>
      <c r="R820" s="52"/>
      <c r="S820" s="38" t="e">
        <f>VLOOKUP(Таблица1[[#This Row],[Код страны поставки ТРУ]],Таблица8[],3,FALSE)</f>
        <v>#N/A</v>
      </c>
      <c r="T820" s="52"/>
      <c r="U820" s="52"/>
      <c r="V820" s="38" t="e">
        <f>VLOOKUP(Таблица1[[#This Row],[Код условия поставки по ИНКОТЕРМС 2010]],Таблица10[],2,FALSE)</f>
        <v>#N/A</v>
      </c>
      <c r="X820" s="4" t="e">
        <f>VLOOKUP(Таблица1[[#This Row],[Код единицы измерения]],Таблица37[#All],2,FALSE)</f>
        <v>#N/A</v>
      </c>
      <c r="Z820" s="56"/>
      <c r="AA820" s="56"/>
      <c r="AB820" s="57">
        <f>Таблица1[[#This Row],[Кол-во/объем]]*Таблица1[[#This Row],[Маркетинговая цена за единицу, тенге без НДС]]</f>
        <v>0</v>
      </c>
      <c r="AC820" s="52"/>
      <c r="AD820" s="52"/>
      <c r="AE820" s="52"/>
    </row>
    <row r="821" spans="2:31" x14ac:dyDescent="0.3">
      <c r="B821" s="4" t="e">
        <f>VLOOKUP(Таблица1[[#This Row],[Наименование Заказчика]],Таблица3[],2,FALSE)</f>
        <v>#N/A</v>
      </c>
      <c r="C821" s="4" t="e">
        <f>VLOOKUP(Таблица1[[#This Row],[Наименование Заказчика]],Таблица3[],3,FALSE)</f>
        <v>#N/A</v>
      </c>
      <c r="N821" s="38" t="e">
        <f>VLOOKUP(Таблица1[[#This Row],[Код основания для проведения закупки с применением особого порядка]],Таблица4[#All],3,FALSE)</f>
        <v>#N/A</v>
      </c>
      <c r="O821" s="52"/>
      <c r="P821" s="52"/>
      <c r="Q821" s="52"/>
      <c r="R821" s="52"/>
      <c r="S821" s="38" t="e">
        <f>VLOOKUP(Таблица1[[#This Row],[Код страны поставки ТРУ]],Таблица8[],3,FALSE)</f>
        <v>#N/A</v>
      </c>
      <c r="T821" s="52"/>
      <c r="U821" s="52"/>
      <c r="V821" s="38" t="e">
        <f>VLOOKUP(Таблица1[[#This Row],[Код условия поставки по ИНКОТЕРМС 2010]],Таблица10[],2,FALSE)</f>
        <v>#N/A</v>
      </c>
      <c r="X821" s="4" t="e">
        <f>VLOOKUP(Таблица1[[#This Row],[Код единицы измерения]],Таблица37[#All],2,FALSE)</f>
        <v>#N/A</v>
      </c>
      <c r="Z821" s="56"/>
      <c r="AA821" s="56"/>
      <c r="AB821" s="57">
        <f>Таблица1[[#This Row],[Кол-во/объем]]*Таблица1[[#This Row],[Маркетинговая цена за единицу, тенге без НДС]]</f>
        <v>0</v>
      </c>
      <c r="AC821" s="52"/>
      <c r="AD821" s="52"/>
      <c r="AE821" s="52"/>
    </row>
    <row r="822" spans="2:31" x14ac:dyDescent="0.3">
      <c r="B822" s="4" t="e">
        <f>VLOOKUP(Таблица1[[#This Row],[Наименование Заказчика]],Таблица3[],2,FALSE)</f>
        <v>#N/A</v>
      </c>
      <c r="C822" s="4" t="e">
        <f>VLOOKUP(Таблица1[[#This Row],[Наименование Заказчика]],Таблица3[],3,FALSE)</f>
        <v>#N/A</v>
      </c>
      <c r="N822" s="38" t="e">
        <f>VLOOKUP(Таблица1[[#This Row],[Код основания для проведения закупки с применением особого порядка]],Таблица4[#All],3,FALSE)</f>
        <v>#N/A</v>
      </c>
      <c r="O822" s="52"/>
      <c r="P822" s="52"/>
      <c r="Q822" s="52"/>
      <c r="R822" s="52"/>
      <c r="S822" s="38" t="e">
        <f>VLOOKUP(Таблица1[[#This Row],[Код страны поставки ТРУ]],Таблица8[],3,FALSE)</f>
        <v>#N/A</v>
      </c>
      <c r="T822" s="52"/>
      <c r="U822" s="52"/>
      <c r="V822" s="38" t="e">
        <f>VLOOKUP(Таблица1[[#This Row],[Код условия поставки по ИНКОТЕРМС 2010]],Таблица10[],2,FALSE)</f>
        <v>#N/A</v>
      </c>
      <c r="X822" s="4" t="e">
        <f>VLOOKUP(Таблица1[[#This Row],[Код единицы измерения]],Таблица37[#All],2,FALSE)</f>
        <v>#N/A</v>
      </c>
      <c r="Z822" s="56"/>
      <c r="AA822" s="56"/>
      <c r="AB822" s="57">
        <f>Таблица1[[#This Row],[Кол-во/объем]]*Таблица1[[#This Row],[Маркетинговая цена за единицу, тенге без НДС]]</f>
        <v>0</v>
      </c>
      <c r="AC822" s="52"/>
      <c r="AD822" s="52"/>
      <c r="AE822" s="52"/>
    </row>
    <row r="823" spans="2:31" x14ac:dyDescent="0.3">
      <c r="B823" s="4" t="e">
        <f>VLOOKUP(Таблица1[[#This Row],[Наименование Заказчика]],Таблица3[],2,FALSE)</f>
        <v>#N/A</v>
      </c>
      <c r="C823" s="4" t="e">
        <f>VLOOKUP(Таблица1[[#This Row],[Наименование Заказчика]],Таблица3[],3,FALSE)</f>
        <v>#N/A</v>
      </c>
      <c r="N823" s="38" t="e">
        <f>VLOOKUP(Таблица1[[#This Row],[Код основания для проведения закупки с применением особого порядка]],Таблица4[#All],3,FALSE)</f>
        <v>#N/A</v>
      </c>
      <c r="O823" s="52"/>
      <c r="P823" s="52"/>
      <c r="Q823" s="52"/>
      <c r="R823" s="52"/>
      <c r="S823" s="38" t="e">
        <f>VLOOKUP(Таблица1[[#This Row],[Код страны поставки ТРУ]],Таблица8[],3,FALSE)</f>
        <v>#N/A</v>
      </c>
      <c r="T823" s="52"/>
      <c r="U823" s="52"/>
      <c r="V823" s="38" t="e">
        <f>VLOOKUP(Таблица1[[#This Row],[Код условия поставки по ИНКОТЕРМС 2010]],Таблица10[],2,FALSE)</f>
        <v>#N/A</v>
      </c>
      <c r="X823" s="4" t="e">
        <f>VLOOKUP(Таблица1[[#This Row],[Код единицы измерения]],Таблица37[#All],2,FALSE)</f>
        <v>#N/A</v>
      </c>
      <c r="Z823" s="56"/>
      <c r="AA823" s="56"/>
      <c r="AB823" s="57">
        <f>Таблица1[[#This Row],[Кол-во/объем]]*Таблица1[[#This Row],[Маркетинговая цена за единицу, тенге без НДС]]</f>
        <v>0</v>
      </c>
      <c r="AC823" s="52"/>
      <c r="AD823" s="52"/>
      <c r="AE823" s="52"/>
    </row>
    <row r="824" spans="2:31" x14ac:dyDescent="0.3">
      <c r="B824" s="4" t="e">
        <f>VLOOKUP(Таблица1[[#This Row],[Наименование Заказчика]],Таблица3[],2,FALSE)</f>
        <v>#N/A</v>
      </c>
      <c r="C824" s="4" t="e">
        <f>VLOOKUP(Таблица1[[#This Row],[Наименование Заказчика]],Таблица3[],3,FALSE)</f>
        <v>#N/A</v>
      </c>
      <c r="N824" s="38" t="e">
        <f>VLOOKUP(Таблица1[[#This Row],[Код основания для проведения закупки с применением особого порядка]],Таблица4[#All],3,FALSE)</f>
        <v>#N/A</v>
      </c>
      <c r="O824" s="52"/>
      <c r="P824" s="52"/>
      <c r="Q824" s="52"/>
      <c r="R824" s="52"/>
      <c r="S824" s="38" t="e">
        <f>VLOOKUP(Таблица1[[#This Row],[Код страны поставки ТРУ]],Таблица8[],3,FALSE)</f>
        <v>#N/A</v>
      </c>
      <c r="T824" s="52"/>
      <c r="U824" s="52"/>
      <c r="V824" s="38" t="e">
        <f>VLOOKUP(Таблица1[[#This Row],[Код условия поставки по ИНКОТЕРМС 2010]],Таблица10[],2,FALSE)</f>
        <v>#N/A</v>
      </c>
      <c r="X824" s="4" t="e">
        <f>VLOOKUP(Таблица1[[#This Row],[Код единицы измерения]],Таблица37[#All],2,FALSE)</f>
        <v>#N/A</v>
      </c>
      <c r="Z824" s="56"/>
      <c r="AA824" s="56"/>
      <c r="AB824" s="57">
        <f>Таблица1[[#This Row],[Кол-во/объем]]*Таблица1[[#This Row],[Маркетинговая цена за единицу, тенге без НДС]]</f>
        <v>0</v>
      </c>
      <c r="AC824" s="52"/>
      <c r="AD824" s="52"/>
      <c r="AE824" s="52"/>
    </row>
    <row r="825" spans="2:31" x14ac:dyDescent="0.3">
      <c r="B825" s="4" t="e">
        <f>VLOOKUP(Таблица1[[#This Row],[Наименование Заказчика]],Таблица3[],2,FALSE)</f>
        <v>#N/A</v>
      </c>
      <c r="C825" s="4" t="e">
        <f>VLOOKUP(Таблица1[[#This Row],[Наименование Заказчика]],Таблица3[],3,FALSE)</f>
        <v>#N/A</v>
      </c>
      <c r="N825" s="38" t="e">
        <f>VLOOKUP(Таблица1[[#This Row],[Код основания для проведения закупки с применением особого порядка]],Таблица4[#All],3,FALSE)</f>
        <v>#N/A</v>
      </c>
      <c r="O825" s="52"/>
      <c r="P825" s="52"/>
      <c r="Q825" s="52"/>
      <c r="R825" s="52"/>
      <c r="S825" s="38" t="e">
        <f>VLOOKUP(Таблица1[[#This Row],[Код страны поставки ТРУ]],Таблица8[],3,FALSE)</f>
        <v>#N/A</v>
      </c>
      <c r="T825" s="52"/>
      <c r="U825" s="52"/>
      <c r="V825" s="38" t="e">
        <f>VLOOKUP(Таблица1[[#This Row],[Код условия поставки по ИНКОТЕРМС 2010]],Таблица10[],2,FALSE)</f>
        <v>#N/A</v>
      </c>
      <c r="X825" s="4" t="e">
        <f>VLOOKUP(Таблица1[[#This Row],[Код единицы измерения]],Таблица37[#All],2,FALSE)</f>
        <v>#N/A</v>
      </c>
      <c r="Z825" s="56"/>
      <c r="AA825" s="56"/>
      <c r="AB825" s="57">
        <f>Таблица1[[#This Row],[Кол-во/объем]]*Таблица1[[#This Row],[Маркетинговая цена за единицу, тенге без НДС]]</f>
        <v>0</v>
      </c>
      <c r="AC825" s="52"/>
      <c r="AD825" s="52"/>
      <c r="AE825" s="52"/>
    </row>
    <row r="826" spans="2:31" x14ac:dyDescent="0.3">
      <c r="B826" s="4" t="e">
        <f>VLOOKUP(Таблица1[[#This Row],[Наименование Заказчика]],Таблица3[],2,FALSE)</f>
        <v>#N/A</v>
      </c>
      <c r="C826" s="4" t="e">
        <f>VLOOKUP(Таблица1[[#This Row],[Наименование Заказчика]],Таблица3[],3,FALSE)</f>
        <v>#N/A</v>
      </c>
      <c r="N826" s="38" t="e">
        <f>VLOOKUP(Таблица1[[#This Row],[Код основания для проведения закупки с применением особого порядка]],Таблица4[#All],3,FALSE)</f>
        <v>#N/A</v>
      </c>
      <c r="O826" s="52"/>
      <c r="P826" s="52"/>
      <c r="Q826" s="52"/>
      <c r="R826" s="52"/>
      <c r="S826" s="38" t="e">
        <f>VLOOKUP(Таблица1[[#This Row],[Код страны поставки ТРУ]],Таблица8[],3,FALSE)</f>
        <v>#N/A</v>
      </c>
      <c r="T826" s="52"/>
      <c r="U826" s="52"/>
      <c r="V826" s="38" t="e">
        <f>VLOOKUP(Таблица1[[#This Row],[Код условия поставки по ИНКОТЕРМС 2010]],Таблица10[],2,FALSE)</f>
        <v>#N/A</v>
      </c>
      <c r="X826" s="4" t="e">
        <f>VLOOKUP(Таблица1[[#This Row],[Код единицы измерения]],Таблица37[#All],2,FALSE)</f>
        <v>#N/A</v>
      </c>
      <c r="Z826" s="56"/>
      <c r="AA826" s="56"/>
      <c r="AB826" s="57">
        <f>Таблица1[[#This Row],[Кол-во/объем]]*Таблица1[[#This Row],[Маркетинговая цена за единицу, тенге без НДС]]</f>
        <v>0</v>
      </c>
      <c r="AC826" s="52"/>
      <c r="AD826" s="52"/>
      <c r="AE826" s="52"/>
    </row>
    <row r="827" spans="2:31" x14ac:dyDescent="0.3">
      <c r="B827" s="4" t="e">
        <f>VLOOKUP(Таблица1[[#This Row],[Наименование Заказчика]],Таблица3[],2,FALSE)</f>
        <v>#N/A</v>
      </c>
      <c r="C827" s="4" t="e">
        <f>VLOOKUP(Таблица1[[#This Row],[Наименование Заказчика]],Таблица3[],3,FALSE)</f>
        <v>#N/A</v>
      </c>
      <c r="N827" s="38" t="e">
        <f>VLOOKUP(Таблица1[[#This Row],[Код основания для проведения закупки с применением особого порядка]],Таблица4[#All],3,FALSE)</f>
        <v>#N/A</v>
      </c>
      <c r="O827" s="52"/>
      <c r="P827" s="52"/>
      <c r="Q827" s="52"/>
      <c r="R827" s="52"/>
      <c r="S827" s="38" t="e">
        <f>VLOOKUP(Таблица1[[#This Row],[Код страны поставки ТРУ]],Таблица8[],3,FALSE)</f>
        <v>#N/A</v>
      </c>
      <c r="T827" s="52"/>
      <c r="U827" s="52"/>
      <c r="V827" s="38" t="e">
        <f>VLOOKUP(Таблица1[[#This Row],[Код условия поставки по ИНКОТЕРМС 2010]],Таблица10[],2,FALSE)</f>
        <v>#N/A</v>
      </c>
      <c r="X827" s="4" t="e">
        <f>VLOOKUP(Таблица1[[#This Row],[Код единицы измерения]],Таблица37[#All],2,FALSE)</f>
        <v>#N/A</v>
      </c>
      <c r="Z827" s="56"/>
      <c r="AA827" s="56"/>
      <c r="AB827" s="57">
        <f>Таблица1[[#This Row],[Кол-во/объем]]*Таблица1[[#This Row],[Маркетинговая цена за единицу, тенге без НДС]]</f>
        <v>0</v>
      </c>
      <c r="AC827" s="52"/>
      <c r="AD827" s="52"/>
      <c r="AE827" s="52"/>
    </row>
    <row r="828" spans="2:31" x14ac:dyDescent="0.3">
      <c r="B828" s="4" t="e">
        <f>VLOOKUP(Таблица1[[#This Row],[Наименование Заказчика]],Таблица3[],2,FALSE)</f>
        <v>#N/A</v>
      </c>
      <c r="C828" s="4" t="e">
        <f>VLOOKUP(Таблица1[[#This Row],[Наименование Заказчика]],Таблица3[],3,FALSE)</f>
        <v>#N/A</v>
      </c>
      <c r="N828" s="38" t="e">
        <f>VLOOKUP(Таблица1[[#This Row],[Код основания для проведения закупки с применением особого порядка]],Таблица4[#All],3,FALSE)</f>
        <v>#N/A</v>
      </c>
      <c r="O828" s="52"/>
      <c r="P828" s="52"/>
      <c r="Q828" s="52"/>
      <c r="R828" s="52"/>
      <c r="S828" s="38" t="e">
        <f>VLOOKUP(Таблица1[[#This Row],[Код страны поставки ТРУ]],Таблица8[],3,FALSE)</f>
        <v>#N/A</v>
      </c>
      <c r="T828" s="52"/>
      <c r="U828" s="52"/>
      <c r="V828" s="38" t="e">
        <f>VLOOKUP(Таблица1[[#This Row],[Код условия поставки по ИНКОТЕРМС 2010]],Таблица10[],2,FALSE)</f>
        <v>#N/A</v>
      </c>
      <c r="X828" s="4" t="e">
        <f>VLOOKUP(Таблица1[[#This Row],[Код единицы измерения]],Таблица37[#All],2,FALSE)</f>
        <v>#N/A</v>
      </c>
      <c r="Z828" s="56"/>
      <c r="AA828" s="56"/>
      <c r="AB828" s="57">
        <f>Таблица1[[#This Row],[Кол-во/объем]]*Таблица1[[#This Row],[Маркетинговая цена за единицу, тенге без НДС]]</f>
        <v>0</v>
      </c>
      <c r="AC828" s="52"/>
      <c r="AD828" s="52"/>
      <c r="AE828" s="52"/>
    </row>
    <row r="829" spans="2:31" x14ac:dyDescent="0.3">
      <c r="B829" s="4" t="e">
        <f>VLOOKUP(Таблица1[[#This Row],[Наименование Заказчика]],Таблица3[],2,FALSE)</f>
        <v>#N/A</v>
      </c>
      <c r="C829" s="4" t="e">
        <f>VLOOKUP(Таблица1[[#This Row],[Наименование Заказчика]],Таблица3[],3,FALSE)</f>
        <v>#N/A</v>
      </c>
      <c r="N829" s="38" t="e">
        <f>VLOOKUP(Таблица1[[#This Row],[Код основания для проведения закупки с применением особого порядка]],Таблица4[#All],3,FALSE)</f>
        <v>#N/A</v>
      </c>
      <c r="O829" s="52"/>
      <c r="P829" s="52"/>
      <c r="Q829" s="52"/>
      <c r="R829" s="52"/>
      <c r="S829" s="38" t="e">
        <f>VLOOKUP(Таблица1[[#This Row],[Код страны поставки ТРУ]],Таблица8[],3,FALSE)</f>
        <v>#N/A</v>
      </c>
      <c r="T829" s="52"/>
      <c r="U829" s="52"/>
      <c r="V829" s="38" t="e">
        <f>VLOOKUP(Таблица1[[#This Row],[Код условия поставки по ИНКОТЕРМС 2010]],Таблица10[],2,FALSE)</f>
        <v>#N/A</v>
      </c>
      <c r="X829" s="4" t="e">
        <f>VLOOKUP(Таблица1[[#This Row],[Код единицы измерения]],Таблица37[#All],2,FALSE)</f>
        <v>#N/A</v>
      </c>
      <c r="Z829" s="56"/>
      <c r="AA829" s="56"/>
      <c r="AB829" s="57">
        <f>Таблица1[[#This Row],[Кол-во/объем]]*Таблица1[[#This Row],[Маркетинговая цена за единицу, тенге без НДС]]</f>
        <v>0</v>
      </c>
      <c r="AC829" s="52"/>
      <c r="AD829" s="52"/>
      <c r="AE829" s="52"/>
    </row>
    <row r="830" spans="2:31" x14ac:dyDescent="0.3">
      <c r="B830" s="4" t="e">
        <f>VLOOKUP(Таблица1[[#This Row],[Наименование Заказчика]],Таблица3[],2,FALSE)</f>
        <v>#N/A</v>
      </c>
      <c r="C830" s="4" t="e">
        <f>VLOOKUP(Таблица1[[#This Row],[Наименование Заказчика]],Таблица3[],3,FALSE)</f>
        <v>#N/A</v>
      </c>
      <c r="N830" s="38" t="e">
        <f>VLOOKUP(Таблица1[[#This Row],[Код основания для проведения закупки с применением особого порядка]],Таблица4[#All],3,FALSE)</f>
        <v>#N/A</v>
      </c>
      <c r="O830" s="52"/>
      <c r="P830" s="52"/>
      <c r="Q830" s="52"/>
      <c r="R830" s="52"/>
      <c r="S830" s="38" t="e">
        <f>VLOOKUP(Таблица1[[#This Row],[Код страны поставки ТРУ]],Таблица8[],3,FALSE)</f>
        <v>#N/A</v>
      </c>
      <c r="T830" s="52"/>
      <c r="U830" s="52"/>
      <c r="V830" s="38" t="e">
        <f>VLOOKUP(Таблица1[[#This Row],[Код условия поставки по ИНКОТЕРМС 2010]],Таблица10[],2,FALSE)</f>
        <v>#N/A</v>
      </c>
      <c r="X830" s="4" t="e">
        <f>VLOOKUP(Таблица1[[#This Row],[Код единицы измерения]],Таблица37[#All],2,FALSE)</f>
        <v>#N/A</v>
      </c>
      <c r="Z830" s="56"/>
      <c r="AA830" s="56"/>
      <c r="AB830" s="57">
        <f>Таблица1[[#This Row],[Кол-во/объем]]*Таблица1[[#This Row],[Маркетинговая цена за единицу, тенге без НДС]]</f>
        <v>0</v>
      </c>
      <c r="AC830" s="52"/>
      <c r="AD830" s="52"/>
      <c r="AE830" s="52"/>
    </row>
    <row r="831" spans="2:31" x14ac:dyDescent="0.3">
      <c r="B831" s="4" t="e">
        <f>VLOOKUP(Таблица1[[#This Row],[Наименование Заказчика]],Таблица3[],2,FALSE)</f>
        <v>#N/A</v>
      </c>
      <c r="C831" s="4" t="e">
        <f>VLOOKUP(Таблица1[[#This Row],[Наименование Заказчика]],Таблица3[],3,FALSE)</f>
        <v>#N/A</v>
      </c>
      <c r="N831" s="38" t="e">
        <f>VLOOKUP(Таблица1[[#This Row],[Код основания для проведения закупки с применением особого порядка]],Таблица4[#All],3,FALSE)</f>
        <v>#N/A</v>
      </c>
      <c r="O831" s="52"/>
      <c r="P831" s="52"/>
      <c r="Q831" s="52"/>
      <c r="R831" s="52"/>
      <c r="S831" s="38" t="e">
        <f>VLOOKUP(Таблица1[[#This Row],[Код страны поставки ТРУ]],Таблица8[],3,FALSE)</f>
        <v>#N/A</v>
      </c>
      <c r="T831" s="52"/>
      <c r="U831" s="52"/>
      <c r="V831" s="38" t="e">
        <f>VLOOKUP(Таблица1[[#This Row],[Код условия поставки по ИНКОТЕРМС 2010]],Таблица10[],2,FALSE)</f>
        <v>#N/A</v>
      </c>
      <c r="X831" s="4" t="e">
        <f>VLOOKUP(Таблица1[[#This Row],[Код единицы измерения]],Таблица37[#All],2,FALSE)</f>
        <v>#N/A</v>
      </c>
      <c r="Z831" s="56"/>
      <c r="AA831" s="56"/>
      <c r="AB831" s="57">
        <f>Таблица1[[#This Row],[Кол-во/объем]]*Таблица1[[#This Row],[Маркетинговая цена за единицу, тенге без НДС]]</f>
        <v>0</v>
      </c>
      <c r="AC831" s="52"/>
      <c r="AD831" s="52"/>
      <c r="AE831" s="52"/>
    </row>
    <row r="832" spans="2:31" x14ac:dyDescent="0.3">
      <c r="B832" s="4" t="e">
        <f>VLOOKUP(Таблица1[[#This Row],[Наименование Заказчика]],Таблица3[],2,FALSE)</f>
        <v>#N/A</v>
      </c>
      <c r="C832" s="4" t="e">
        <f>VLOOKUP(Таблица1[[#This Row],[Наименование Заказчика]],Таблица3[],3,FALSE)</f>
        <v>#N/A</v>
      </c>
      <c r="N832" s="38" t="e">
        <f>VLOOKUP(Таблица1[[#This Row],[Код основания для проведения закупки с применением особого порядка]],Таблица4[#All],3,FALSE)</f>
        <v>#N/A</v>
      </c>
      <c r="O832" s="52"/>
      <c r="P832" s="52"/>
      <c r="Q832" s="52"/>
      <c r="R832" s="52"/>
      <c r="S832" s="38" t="e">
        <f>VLOOKUP(Таблица1[[#This Row],[Код страны поставки ТРУ]],Таблица8[],3,FALSE)</f>
        <v>#N/A</v>
      </c>
      <c r="T832" s="52"/>
      <c r="U832" s="52"/>
      <c r="V832" s="38" t="e">
        <f>VLOOKUP(Таблица1[[#This Row],[Код условия поставки по ИНКОТЕРМС 2010]],Таблица10[],2,FALSE)</f>
        <v>#N/A</v>
      </c>
      <c r="X832" s="4" t="e">
        <f>VLOOKUP(Таблица1[[#This Row],[Код единицы измерения]],Таблица37[#All],2,FALSE)</f>
        <v>#N/A</v>
      </c>
      <c r="Z832" s="56"/>
      <c r="AA832" s="56"/>
      <c r="AB832" s="57">
        <f>Таблица1[[#This Row],[Кол-во/объем]]*Таблица1[[#This Row],[Маркетинговая цена за единицу, тенге без НДС]]</f>
        <v>0</v>
      </c>
      <c r="AC832" s="52"/>
      <c r="AD832" s="52"/>
      <c r="AE832" s="52"/>
    </row>
    <row r="833" spans="2:31" x14ac:dyDescent="0.3">
      <c r="B833" s="4" t="e">
        <f>VLOOKUP(Таблица1[[#This Row],[Наименование Заказчика]],Таблица3[],2,FALSE)</f>
        <v>#N/A</v>
      </c>
      <c r="C833" s="4" t="e">
        <f>VLOOKUP(Таблица1[[#This Row],[Наименование Заказчика]],Таблица3[],3,FALSE)</f>
        <v>#N/A</v>
      </c>
      <c r="N833" s="38" t="e">
        <f>VLOOKUP(Таблица1[[#This Row],[Код основания для проведения закупки с применением особого порядка]],Таблица4[#All],3,FALSE)</f>
        <v>#N/A</v>
      </c>
      <c r="O833" s="52"/>
      <c r="P833" s="52"/>
      <c r="Q833" s="52"/>
      <c r="R833" s="52"/>
      <c r="S833" s="38" t="e">
        <f>VLOOKUP(Таблица1[[#This Row],[Код страны поставки ТРУ]],Таблица8[],3,FALSE)</f>
        <v>#N/A</v>
      </c>
      <c r="T833" s="52"/>
      <c r="U833" s="52"/>
      <c r="V833" s="38" t="e">
        <f>VLOOKUP(Таблица1[[#This Row],[Код условия поставки по ИНКОТЕРМС 2010]],Таблица10[],2,FALSE)</f>
        <v>#N/A</v>
      </c>
      <c r="X833" s="4" t="e">
        <f>VLOOKUP(Таблица1[[#This Row],[Код единицы измерения]],Таблица37[#All],2,FALSE)</f>
        <v>#N/A</v>
      </c>
      <c r="Z833" s="56"/>
      <c r="AA833" s="56"/>
      <c r="AB833" s="57">
        <f>Таблица1[[#This Row],[Кол-во/объем]]*Таблица1[[#This Row],[Маркетинговая цена за единицу, тенге без НДС]]</f>
        <v>0</v>
      </c>
      <c r="AC833" s="52"/>
      <c r="AD833" s="52"/>
      <c r="AE833" s="52"/>
    </row>
    <row r="834" spans="2:31" x14ac:dyDescent="0.3">
      <c r="B834" s="4" t="e">
        <f>VLOOKUP(Таблица1[[#This Row],[Наименование Заказчика]],Таблица3[],2,FALSE)</f>
        <v>#N/A</v>
      </c>
      <c r="C834" s="4" t="e">
        <f>VLOOKUP(Таблица1[[#This Row],[Наименование Заказчика]],Таблица3[],3,FALSE)</f>
        <v>#N/A</v>
      </c>
      <c r="N834" s="38" t="e">
        <f>VLOOKUP(Таблица1[[#This Row],[Код основания для проведения закупки с применением особого порядка]],Таблица4[#All],3,FALSE)</f>
        <v>#N/A</v>
      </c>
      <c r="O834" s="52"/>
      <c r="P834" s="52"/>
      <c r="Q834" s="52"/>
      <c r="R834" s="52"/>
      <c r="S834" s="38" t="e">
        <f>VLOOKUP(Таблица1[[#This Row],[Код страны поставки ТРУ]],Таблица8[],3,FALSE)</f>
        <v>#N/A</v>
      </c>
      <c r="T834" s="52"/>
      <c r="U834" s="52"/>
      <c r="V834" s="38" t="e">
        <f>VLOOKUP(Таблица1[[#This Row],[Код условия поставки по ИНКОТЕРМС 2010]],Таблица10[],2,FALSE)</f>
        <v>#N/A</v>
      </c>
      <c r="X834" s="4" t="e">
        <f>VLOOKUP(Таблица1[[#This Row],[Код единицы измерения]],Таблица37[#All],2,FALSE)</f>
        <v>#N/A</v>
      </c>
      <c r="Z834" s="56"/>
      <c r="AA834" s="56"/>
      <c r="AB834" s="57">
        <f>Таблица1[[#This Row],[Кол-во/объем]]*Таблица1[[#This Row],[Маркетинговая цена за единицу, тенге без НДС]]</f>
        <v>0</v>
      </c>
      <c r="AC834" s="52"/>
      <c r="AD834" s="52"/>
      <c r="AE834" s="52"/>
    </row>
    <row r="835" spans="2:31" x14ac:dyDescent="0.3">
      <c r="B835" s="4" t="e">
        <f>VLOOKUP(Таблица1[[#This Row],[Наименование Заказчика]],Таблица3[],2,FALSE)</f>
        <v>#N/A</v>
      </c>
      <c r="C835" s="4" t="e">
        <f>VLOOKUP(Таблица1[[#This Row],[Наименование Заказчика]],Таблица3[],3,FALSE)</f>
        <v>#N/A</v>
      </c>
      <c r="N835" s="38" t="e">
        <f>VLOOKUP(Таблица1[[#This Row],[Код основания для проведения закупки с применением особого порядка]],Таблица4[#All],3,FALSE)</f>
        <v>#N/A</v>
      </c>
      <c r="O835" s="52"/>
      <c r="P835" s="52"/>
      <c r="Q835" s="52"/>
      <c r="R835" s="52"/>
      <c r="S835" s="38" t="e">
        <f>VLOOKUP(Таблица1[[#This Row],[Код страны поставки ТРУ]],Таблица8[],3,FALSE)</f>
        <v>#N/A</v>
      </c>
      <c r="T835" s="52"/>
      <c r="U835" s="52"/>
      <c r="V835" s="38" t="e">
        <f>VLOOKUP(Таблица1[[#This Row],[Код условия поставки по ИНКОТЕРМС 2010]],Таблица10[],2,FALSE)</f>
        <v>#N/A</v>
      </c>
      <c r="X835" s="4" t="e">
        <f>VLOOKUP(Таблица1[[#This Row],[Код единицы измерения]],Таблица37[#All],2,FALSE)</f>
        <v>#N/A</v>
      </c>
      <c r="Z835" s="56"/>
      <c r="AA835" s="56"/>
      <c r="AB835" s="57">
        <f>Таблица1[[#This Row],[Кол-во/объем]]*Таблица1[[#This Row],[Маркетинговая цена за единицу, тенге без НДС]]</f>
        <v>0</v>
      </c>
      <c r="AC835" s="52"/>
      <c r="AD835" s="52"/>
      <c r="AE835" s="52"/>
    </row>
    <row r="836" spans="2:31" x14ac:dyDescent="0.3">
      <c r="B836" s="4" t="e">
        <f>VLOOKUP(Таблица1[[#This Row],[Наименование Заказчика]],Таблица3[],2,FALSE)</f>
        <v>#N/A</v>
      </c>
      <c r="C836" s="4" t="e">
        <f>VLOOKUP(Таблица1[[#This Row],[Наименование Заказчика]],Таблица3[],3,FALSE)</f>
        <v>#N/A</v>
      </c>
      <c r="N836" s="38" t="e">
        <f>VLOOKUP(Таблица1[[#This Row],[Код основания для проведения закупки с применением особого порядка]],Таблица4[#All],3,FALSE)</f>
        <v>#N/A</v>
      </c>
      <c r="O836" s="52"/>
      <c r="P836" s="52"/>
      <c r="Q836" s="52"/>
      <c r="R836" s="52"/>
      <c r="S836" s="38" t="e">
        <f>VLOOKUP(Таблица1[[#This Row],[Код страны поставки ТРУ]],Таблица8[],3,FALSE)</f>
        <v>#N/A</v>
      </c>
      <c r="T836" s="52"/>
      <c r="U836" s="52"/>
      <c r="V836" s="38" t="e">
        <f>VLOOKUP(Таблица1[[#This Row],[Код условия поставки по ИНКОТЕРМС 2010]],Таблица10[],2,FALSE)</f>
        <v>#N/A</v>
      </c>
      <c r="X836" s="4" t="e">
        <f>VLOOKUP(Таблица1[[#This Row],[Код единицы измерения]],Таблица37[#All],2,FALSE)</f>
        <v>#N/A</v>
      </c>
      <c r="Z836" s="56"/>
      <c r="AA836" s="56"/>
      <c r="AB836" s="57">
        <f>Таблица1[[#This Row],[Кол-во/объем]]*Таблица1[[#This Row],[Маркетинговая цена за единицу, тенге без НДС]]</f>
        <v>0</v>
      </c>
      <c r="AC836" s="52"/>
      <c r="AD836" s="52"/>
      <c r="AE836" s="52"/>
    </row>
    <row r="837" spans="2:31" x14ac:dyDescent="0.3">
      <c r="B837" s="4" t="e">
        <f>VLOOKUP(Таблица1[[#This Row],[Наименование Заказчика]],Таблица3[],2,FALSE)</f>
        <v>#N/A</v>
      </c>
      <c r="C837" s="4" t="e">
        <f>VLOOKUP(Таблица1[[#This Row],[Наименование Заказчика]],Таблица3[],3,FALSE)</f>
        <v>#N/A</v>
      </c>
      <c r="N837" s="38" t="e">
        <f>VLOOKUP(Таблица1[[#This Row],[Код основания для проведения закупки с применением особого порядка]],Таблица4[#All],3,FALSE)</f>
        <v>#N/A</v>
      </c>
      <c r="O837" s="52"/>
      <c r="P837" s="52"/>
      <c r="Q837" s="52"/>
      <c r="R837" s="52"/>
      <c r="S837" s="38" t="e">
        <f>VLOOKUP(Таблица1[[#This Row],[Код страны поставки ТРУ]],Таблица8[],3,FALSE)</f>
        <v>#N/A</v>
      </c>
      <c r="T837" s="52"/>
      <c r="U837" s="52"/>
      <c r="V837" s="38" t="e">
        <f>VLOOKUP(Таблица1[[#This Row],[Код условия поставки по ИНКОТЕРМС 2010]],Таблица10[],2,FALSE)</f>
        <v>#N/A</v>
      </c>
      <c r="X837" s="4" t="e">
        <f>VLOOKUP(Таблица1[[#This Row],[Код единицы измерения]],Таблица37[#All],2,FALSE)</f>
        <v>#N/A</v>
      </c>
      <c r="Z837" s="56"/>
      <c r="AA837" s="56"/>
      <c r="AB837" s="57">
        <f>Таблица1[[#This Row],[Кол-во/объем]]*Таблица1[[#This Row],[Маркетинговая цена за единицу, тенге без НДС]]</f>
        <v>0</v>
      </c>
      <c r="AC837" s="52"/>
      <c r="AD837" s="52"/>
      <c r="AE837" s="52"/>
    </row>
    <row r="838" spans="2:31" x14ac:dyDescent="0.3">
      <c r="B838" s="4" t="e">
        <f>VLOOKUP(Таблица1[[#This Row],[Наименование Заказчика]],Таблица3[],2,FALSE)</f>
        <v>#N/A</v>
      </c>
      <c r="C838" s="4" t="e">
        <f>VLOOKUP(Таблица1[[#This Row],[Наименование Заказчика]],Таблица3[],3,FALSE)</f>
        <v>#N/A</v>
      </c>
      <c r="N838" s="38" t="e">
        <f>VLOOKUP(Таблица1[[#This Row],[Код основания для проведения закупки с применением особого порядка]],Таблица4[#All],3,FALSE)</f>
        <v>#N/A</v>
      </c>
      <c r="O838" s="52"/>
      <c r="P838" s="52"/>
      <c r="Q838" s="52"/>
      <c r="R838" s="52"/>
      <c r="S838" s="38" t="e">
        <f>VLOOKUP(Таблица1[[#This Row],[Код страны поставки ТРУ]],Таблица8[],3,FALSE)</f>
        <v>#N/A</v>
      </c>
      <c r="T838" s="52"/>
      <c r="U838" s="52"/>
      <c r="V838" s="38" t="e">
        <f>VLOOKUP(Таблица1[[#This Row],[Код условия поставки по ИНКОТЕРМС 2010]],Таблица10[],2,FALSE)</f>
        <v>#N/A</v>
      </c>
      <c r="X838" s="4" t="e">
        <f>VLOOKUP(Таблица1[[#This Row],[Код единицы измерения]],Таблица37[#All],2,FALSE)</f>
        <v>#N/A</v>
      </c>
      <c r="Z838" s="56"/>
      <c r="AA838" s="56"/>
      <c r="AB838" s="57">
        <f>Таблица1[[#This Row],[Кол-во/объем]]*Таблица1[[#This Row],[Маркетинговая цена за единицу, тенге без НДС]]</f>
        <v>0</v>
      </c>
      <c r="AC838" s="52"/>
      <c r="AD838" s="52"/>
      <c r="AE838" s="52"/>
    </row>
    <row r="839" spans="2:31" x14ac:dyDescent="0.3">
      <c r="B839" s="4" t="e">
        <f>VLOOKUP(Таблица1[[#This Row],[Наименование Заказчика]],Таблица3[],2,FALSE)</f>
        <v>#N/A</v>
      </c>
      <c r="C839" s="4" t="e">
        <f>VLOOKUP(Таблица1[[#This Row],[Наименование Заказчика]],Таблица3[],3,FALSE)</f>
        <v>#N/A</v>
      </c>
      <c r="N839" s="38" t="e">
        <f>VLOOKUP(Таблица1[[#This Row],[Код основания для проведения закупки с применением особого порядка]],Таблица4[#All],3,FALSE)</f>
        <v>#N/A</v>
      </c>
      <c r="O839" s="52"/>
      <c r="P839" s="52"/>
      <c r="Q839" s="52"/>
      <c r="R839" s="52"/>
      <c r="S839" s="38" t="e">
        <f>VLOOKUP(Таблица1[[#This Row],[Код страны поставки ТРУ]],Таблица8[],3,FALSE)</f>
        <v>#N/A</v>
      </c>
      <c r="T839" s="52"/>
      <c r="U839" s="52"/>
      <c r="V839" s="38" t="e">
        <f>VLOOKUP(Таблица1[[#This Row],[Код условия поставки по ИНКОТЕРМС 2010]],Таблица10[],2,FALSE)</f>
        <v>#N/A</v>
      </c>
      <c r="X839" s="4" t="e">
        <f>VLOOKUP(Таблица1[[#This Row],[Код единицы измерения]],Таблица37[#All],2,FALSE)</f>
        <v>#N/A</v>
      </c>
      <c r="Z839" s="56"/>
      <c r="AA839" s="56"/>
      <c r="AB839" s="57">
        <f>Таблица1[[#This Row],[Кол-во/объем]]*Таблица1[[#This Row],[Маркетинговая цена за единицу, тенге без НДС]]</f>
        <v>0</v>
      </c>
      <c r="AC839" s="52"/>
      <c r="AD839" s="52"/>
      <c r="AE839" s="52"/>
    </row>
    <row r="840" spans="2:31" x14ac:dyDescent="0.3">
      <c r="B840" s="4" t="e">
        <f>VLOOKUP(Таблица1[[#This Row],[Наименование Заказчика]],Таблица3[],2,FALSE)</f>
        <v>#N/A</v>
      </c>
      <c r="C840" s="4" t="e">
        <f>VLOOKUP(Таблица1[[#This Row],[Наименование Заказчика]],Таблица3[],3,FALSE)</f>
        <v>#N/A</v>
      </c>
      <c r="N840" s="38" t="e">
        <f>VLOOKUP(Таблица1[[#This Row],[Код основания для проведения закупки с применением особого порядка]],Таблица4[#All],3,FALSE)</f>
        <v>#N/A</v>
      </c>
      <c r="O840" s="52"/>
      <c r="P840" s="52"/>
      <c r="Q840" s="52"/>
      <c r="R840" s="52"/>
      <c r="S840" s="38" t="e">
        <f>VLOOKUP(Таблица1[[#This Row],[Код страны поставки ТРУ]],Таблица8[],3,FALSE)</f>
        <v>#N/A</v>
      </c>
      <c r="T840" s="52"/>
      <c r="U840" s="52"/>
      <c r="V840" s="38" t="e">
        <f>VLOOKUP(Таблица1[[#This Row],[Код условия поставки по ИНКОТЕРМС 2010]],Таблица10[],2,FALSE)</f>
        <v>#N/A</v>
      </c>
      <c r="X840" s="4" t="e">
        <f>VLOOKUP(Таблица1[[#This Row],[Код единицы измерения]],Таблица37[#All],2,FALSE)</f>
        <v>#N/A</v>
      </c>
      <c r="Z840" s="56"/>
      <c r="AA840" s="56"/>
      <c r="AB840" s="57">
        <f>Таблица1[[#This Row],[Кол-во/объем]]*Таблица1[[#This Row],[Маркетинговая цена за единицу, тенге без НДС]]</f>
        <v>0</v>
      </c>
      <c r="AC840" s="52"/>
      <c r="AD840" s="52"/>
      <c r="AE840" s="52"/>
    </row>
    <row r="841" spans="2:31" x14ac:dyDescent="0.3">
      <c r="B841" s="4" t="e">
        <f>VLOOKUP(Таблица1[[#This Row],[Наименование Заказчика]],Таблица3[],2,FALSE)</f>
        <v>#N/A</v>
      </c>
      <c r="C841" s="4" t="e">
        <f>VLOOKUP(Таблица1[[#This Row],[Наименование Заказчика]],Таблица3[],3,FALSE)</f>
        <v>#N/A</v>
      </c>
      <c r="N841" s="38" t="e">
        <f>VLOOKUP(Таблица1[[#This Row],[Код основания для проведения закупки с применением особого порядка]],Таблица4[#All],3,FALSE)</f>
        <v>#N/A</v>
      </c>
      <c r="O841" s="52"/>
      <c r="P841" s="52"/>
      <c r="Q841" s="52"/>
      <c r="R841" s="52"/>
      <c r="S841" s="38" t="e">
        <f>VLOOKUP(Таблица1[[#This Row],[Код страны поставки ТРУ]],Таблица8[],3,FALSE)</f>
        <v>#N/A</v>
      </c>
      <c r="T841" s="52"/>
      <c r="U841" s="52"/>
      <c r="V841" s="38" t="e">
        <f>VLOOKUP(Таблица1[[#This Row],[Код условия поставки по ИНКОТЕРМС 2010]],Таблица10[],2,FALSE)</f>
        <v>#N/A</v>
      </c>
      <c r="X841" s="4" t="e">
        <f>VLOOKUP(Таблица1[[#This Row],[Код единицы измерения]],Таблица37[#All],2,FALSE)</f>
        <v>#N/A</v>
      </c>
      <c r="Z841" s="56"/>
      <c r="AA841" s="56"/>
      <c r="AB841" s="57">
        <f>Таблица1[[#This Row],[Кол-во/объем]]*Таблица1[[#This Row],[Маркетинговая цена за единицу, тенге без НДС]]</f>
        <v>0</v>
      </c>
      <c r="AC841" s="52"/>
      <c r="AD841" s="52"/>
      <c r="AE841" s="52"/>
    </row>
    <row r="842" spans="2:31" x14ac:dyDescent="0.3">
      <c r="B842" s="4" t="e">
        <f>VLOOKUP(Таблица1[[#This Row],[Наименование Заказчика]],Таблица3[],2,FALSE)</f>
        <v>#N/A</v>
      </c>
      <c r="C842" s="4" t="e">
        <f>VLOOKUP(Таблица1[[#This Row],[Наименование Заказчика]],Таблица3[],3,FALSE)</f>
        <v>#N/A</v>
      </c>
      <c r="N842" s="38" t="e">
        <f>VLOOKUP(Таблица1[[#This Row],[Код основания для проведения закупки с применением особого порядка]],Таблица4[#All],3,FALSE)</f>
        <v>#N/A</v>
      </c>
      <c r="O842" s="52"/>
      <c r="P842" s="52"/>
      <c r="Q842" s="52"/>
      <c r="R842" s="52"/>
      <c r="S842" s="38" t="e">
        <f>VLOOKUP(Таблица1[[#This Row],[Код страны поставки ТРУ]],Таблица8[],3,FALSE)</f>
        <v>#N/A</v>
      </c>
      <c r="T842" s="52"/>
      <c r="U842" s="52"/>
      <c r="V842" s="38" t="e">
        <f>VLOOKUP(Таблица1[[#This Row],[Код условия поставки по ИНКОТЕРМС 2010]],Таблица10[],2,FALSE)</f>
        <v>#N/A</v>
      </c>
      <c r="X842" s="4" t="e">
        <f>VLOOKUP(Таблица1[[#This Row],[Код единицы измерения]],Таблица37[#All],2,FALSE)</f>
        <v>#N/A</v>
      </c>
      <c r="Z842" s="56"/>
      <c r="AA842" s="56"/>
      <c r="AB842" s="57">
        <f>Таблица1[[#This Row],[Кол-во/объем]]*Таблица1[[#This Row],[Маркетинговая цена за единицу, тенге без НДС]]</f>
        <v>0</v>
      </c>
      <c r="AC842" s="52"/>
      <c r="AD842" s="52"/>
      <c r="AE842" s="52"/>
    </row>
    <row r="843" spans="2:31" x14ac:dyDescent="0.3">
      <c r="B843" s="4" t="e">
        <f>VLOOKUP(Таблица1[[#This Row],[Наименование Заказчика]],Таблица3[],2,FALSE)</f>
        <v>#N/A</v>
      </c>
      <c r="C843" s="4" t="e">
        <f>VLOOKUP(Таблица1[[#This Row],[Наименование Заказчика]],Таблица3[],3,FALSE)</f>
        <v>#N/A</v>
      </c>
      <c r="N843" s="38" t="e">
        <f>VLOOKUP(Таблица1[[#This Row],[Код основания для проведения закупки с применением особого порядка]],Таблица4[#All],3,FALSE)</f>
        <v>#N/A</v>
      </c>
      <c r="O843" s="52"/>
      <c r="P843" s="52"/>
      <c r="Q843" s="52"/>
      <c r="R843" s="52"/>
      <c r="S843" s="38" t="e">
        <f>VLOOKUP(Таблица1[[#This Row],[Код страны поставки ТРУ]],Таблица8[],3,FALSE)</f>
        <v>#N/A</v>
      </c>
      <c r="T843" s="52"/>
      <c r="U843" s="52"/>
      <c r="V843" s="38" t="e">
        <f>VLOOKUP(Таблица1[[#This Row],[Код условия поставки по ИНКОТЕРМС 2010]],Таблица10[],2,FALSE)</f>
        <v>#N/A</v>
      </c>
      <c r="X843" s="4" t="e">
        <f>VLOOKUP(Таблица1[[#This Row],[Код единицы измерения]],Таблица37[#All],2,FALSE)</f>
        <v>#N/A</v>
      </c>
      <c r="Z843" s="56"/>
      <c r="AA843" s="56"/>
      <c r="AB843" s="57">
        <f>Таблица1[[#This Row],[Кол-во/объем]]*Таблица1[[#This Row],[Маркетинговая цена за единицу, тенге без НДС]]</f>
        <v>0</v>
      </c>
      <c r="AC843" s="52"/>
      <c r="AD843" s="52"/>
      <c r="AE843" s="52"/>
    </row>
    <row r="844" spans="2:31" x14ac:dyDescent="0.3">
      <c r="B844" s="4" t="e">
        <f>VLOOKUP(Таблица1[[#This Row],[Наименование Заказчика]],Таблица3[],2,FALSE)</f>
        <v>#N/A</v>
      </c>
      <c r="C844" s="4" t="e">
        <f>VLOOKUP(Таблица1[[#This Row],[Наименование Заказчика]],Таблица3[],3,FALSE)</f>
        <v>#N/A</v>
      </c>
      <c r="N844" s="38" t="e">
        <f>VLOOKUP(Таблица1[[#This Row],[Код основания для проведения закупки с применением особого порядка]],Таблица4[#All],3,FALSE)</f>
        <v>#N/A</v>
      </c>
      <c r="O844" s="52"/>
      <c r="P844" s="52"/>
      <c r="Q844" s="52"/>
      <c r="R844" s="52"/>
      <c r="S844" s="38" t="e">
        <f>VLOOKUP(Таблица1[[#This Row],[Код страны поставки ТРУ]],Таблица8[],3,FALSE)</f>
        <v>#N/A</v>
      </c>
      <c r="T844" s="52"/>
      <c r="U844" s="52"/>
      <c r="V844" s="38" t="e">
        <f>VLOOKUP(Таблица1[[#This Row],[Код условия поставки по ИНКОТЕРМС 2010]],Таблица10[],2,FALSE)</f>
        <v>#N/A</v>
      </c>
      <c r="X844" s="4" t="e">
        <f>VLOOKUP(Таблица1[[#This Row],[Код единицы измерения]],Таблица37[#All],2,FALSE)</f>
        <v>#N/A</v>
      </c>
      <c r="Z844" s="56"/>
      <c r="AA844" s="56"/>
      <c r="AB844" s="57">
        <f>Таблица1[[#This Row],[Кол-во/объем]]*Таблица1[[#This Row],[Маркетинговая цена за единицу, тенге без НДС]]</f>
        <v>0</v>
      </c>
      <c r="AC844" s="52"/>
      <c r="AD844" s="52"/>
      <c r="AE844" s="52"/>
    </row>
    <row r="845" spans="2:31" x14ac:dyDescent="0.3">
      <c r="B845" s="4" t="e">
        <f>VLOOKUP(Таблица1[[#This Row],[Наименование Заказчика]],Таблица3[],2,FALSE)</f>
        <v>#N/A</v>
      </c>
      <c r="C845" s="4" t="e">
        <f>VLOOKUP(Таблица1[[#This Row],[Наименование Заказчика]],Таблица3[],3,FALSE)</f>
        <v>#N/A</v>
      </c>
      <c r="N845" s="38" t="e">
        <f>VLOOKUP(Таблица1[[#This Row],[Код основания для проведения закупки с применением особого порядка]],Таблица4[#All],3,FALSE)</f>
        <v>#N/A</v>
      </c>
      <c r="O845" s="52"/>
      <c r="P845" s="52"/>
      <c r="Q845" s="52"/>
      <c r="R845" s="52"/>
      <c r="S845" s="38" t="e">
        <f>VLOOKUP(Таблица1[[#This Row],[Код страны поставки ТРУ]],Таблица8[],3,FALSE)</f>
        <v>#N/A</v>
      </c>
      <c r="T845" s="52"/>
      <c r="U845" s="52"/>
      <c r="V845" s="38" t="e">
        <f>VLOOKUP(Таблица1[[#This Row],[Код условия поставки по ИНКОТЕРМС 2010]],Таблица10[],2,FALSE)</f>
        <v>#N/A</v>
      </c>
      <c r="X845" s="4" t="e">
        <f>VLOOKUP(Таблица1[[#This Row],[Код единицы измерения]],Таблица37[#All],2,FALSE)</f>
        <v>#N/A</v>
      </c>
      <c r="Z845" s="56"/>
      <c r="AA845" s="56"/>
      <c r="AB845" s="57">
        <f>Таблица1[[#This Row],[Кол-во/объем]]*Таблица1[[#This Row],[Маркетинговая цена за единицу, тенге без НДС]]</f>
        <v>0</v>
      </c>
      <c r="AC845" s="52"/>
      <c r="AD845" s="52"/>
      <c r="AE845" s="52"/>
    </row>
    <row r="846" spans="2:31" x14ac:dyDescent="0.3">
      <c r="B846" s="4" t="e">
        <f>VLOOKUP(Таблица1[[#This Row],[Наименование Заказчика]],Таблица3[],2,FALSE)</f>
        <v>#N/A</v>
      </c>
      <c r="C846" s="4" t="e">
        <f>VLOOKUP(Таблица1[[#This Row],[Наименование Заказчика]],Таблица3[],3,FALSE)</f>
        <v>#N/A</v>
      </c>
      <c r="N846" s="38" t="e">
        <f>VLOOKUP(Таблица1[[#This Row],[Код основания для проведения закупки с применением особого порядка]],Таблица4[#All],3,FALSE)</f>
        <v>#N/A</v>
      </c>
      <c r="O846" s="52"/>
      <c r="P846" s="52"/>
      <c r="Q846" s="52"/>
      <c r="R846" s="52"/>
      <c r="S846" s="38" t="e">
        <f>VLOOKUP(Таблица1[[#This Row],[Код страны поставки ТРУ]],Таблица8[],3,FALSE)</f>
        <v>#N/A</v>
      </c>
      <c r="T846" s="52"/>
      <c r="U846" s="52"/>
      <c r="V846" s="38" t="e">
        <f>VLOOKUP(Таблица1[[#This Row],[Код условия поставки по ИНКОТЕРМС 2010]],Таблица10[],2,FALSE)</f>
        <v>#N/A</v>
      </c>
      <c r="X846" s="4" t="e">
        <f>VLOOKUP(Таблица1[[#This Row],[Код единицы измерения]],Таблица37[#All],2,FALSE)</f>
        <v>#N/A</v>
      </c>
      <c r="Z846" s="56"/>
      <c r="AA846" s="56"/>
      <c r="AB846" s="57">
        <f>Таблица1[[#This Row],[Кол-во/объем]]*Таблица1[[#This Row],[Маркетинговая цена за единицу, тенге без НДС]]</f>
        <v>0</v>
      </c>
      <c r="AC846" s="52"/>
      <c r="AD846" s="52"/>
      <c r="AE846" s="52"/>
    </row>
    <row r="847" spans="2:31" x14ac:dyDescent="0.3">
      <c r="B847" s="4" t="e">
        <f>VLOOKUP(Таблица1[[#This Row],[Наименование Заказчика]],Таблица3[],2,FALSE)</f>
        <v>#N/A</v>
      </c>
      <c r="C847" s="4" t="e">
        <f>VLOOKUP(Таблица1[[#This Row],[Наименование Заказчика]],Таблица3[],3,FALSE)</f>
        <v>#N/A</v>
      </c>
      <c r="N847" s="38" t="e">
        <f>VLOOKUP(Таблица1[[#This Row],[Код основания для проведения закупки с применением особого порядка]],Таблица4[#All],3,FALSE)</f>
        <v>#N/A</v>
      </c>
      <c r="O847" s="52"/>
      <c r="P847" s="52"/>
      <c r="Q847" s="52"/>
      <c r="R847" s="52"/>
      <c r="S847" s="38" t="e">
        <f>VLOOKUP(Таблица1[[#This Row],[Код страны поставки ТРУ]],Таблица8[],3,FALSE)</f>
        <v>#N/A</v>
      </c>
      <c r="T847" s="52"/>
      <c r="U847" s="52"/>
      <c r="V847" s="38" t="e">
        <f>VLOOKUP(Таблица1[[#This Row],[Код условия поставки по ИНКОТЕРМС 2010]],Таблица10[],2,FALSE)</f>
        <v>#N/A</v>
      </c>
      <c r="X847" s="4" t="e">
        <f>VLOOKUP(Таблица1[[#This Row],[Код единицы измерения]],Таблица37[#All],2,FALSE)</f>
        <v>#N/A</v>
      </c>
      <c r="Z847" s="56"/>
      <c r="AA847" s="56"/>
      <c r="AB847" s="57">
        <f>Таблица1[[#This Row],[Кол-во/объем]]*Таблица1[[#This Row],[Маркетинговая цена за единицу, тенге без НДС]]</f>
        <v>0</v>
      </c>
      <c r="AC847" s="52"/>
      <c r="AD847" s="52"/>
      <c r="AE847" s="52"/>
    </row>
    <row r="848" spans="2:31" x14ac:dyDescent="0.3">
      <c r="B848" s="4" t="e">
        <f>VLOOKUP(Таблица1[[#This Row],[Наименование Заказчика]],Таблица3[],2,FALSE)</f>
        <v>#N/A</v>
      </c>
      <c r="C848" s="4" t="e">
        <f>VLOOKUP(Таблица1[[#This Row],[Наименование Заказчика]],Таблица3[],3,FALSE)</f>
        <v>#N/A</v>
      </c>
      <c r="N848" s="38" t="e">
        <f>VLOOKUP(Таблица1[[#This Row],[Код основания для проведения закупки с применением особого порядка]],Таблица4[#All],3,FALSE)</f>
        <v>#N/A</v>
      </c>
      <c r="O848" s="52"/>
      <c r="P848" s="52"/>
      <c r="Q848" s="52"/>
      <c r="R848" s="52"/>
      <c r="S848" s="38" t="e">
        <f>VLOOKUP(Таблица1[[#This Row],[Код страны поставки ТРУ]],Таблица8[],3,FALSE)</f>
        <v>#N/A</v>
      </c>
      <c r="T848" s="52"/>
      <c r="U848" s="52"/>
      <c r="V848" s="38" t="e">
        <f>VLOOKUP(Таблица1[[#This Row],[Код условия поставки по ИНКОТЕРМС 2010]],Таблица10[],2,FALSE)</f>
        <v>#N/A</v>
      </c>
      <c r="X848" s="4" t="e">
        <f>VLOOKUP(Таблица1[[#This Row],[Код единицы измерения]],Таблица37[#All],2,FALSE)</f>
        <v>#N/A</v>
      </c>
      <c r="Z848" s="56"/>
      <c r="AA848" s="56"/>
      <c r="AB848" s="57">
        <f>Таблица1[[#This Row],[Кол-во/объем]]*Таблица1[[#This Row],[Маркетинговая цена за единицу, тенге без НДС]]</f>
        <v>0</v>
      </c>
      <c r="AC848" s="52"/>
      <c r="AD848" s="52"/>
      <c r="AE848" s="52"/>
    </row>
    <row r="849" spans="2:31" x14ac:dyDescent="0.3">
      <c r="B849" s="4" t="e">
        <f>VLOOKUP(Таблица1[[#This Row],[Наименование Заказчика]],Таблица3[],2,FALSE)</f>
        <v>#N/A</v>
      </c>
      <c r="C849" s="4" t="e">
        <f>VLOOKUP(Таблица1[[#This Row],[Наименование Заказчика]],Таблица3[],3,FALSE)</f>
        <v>#N/A</v>
      </c>
      <c r="N849" s="38" t="e">
        <f>VLOOKUP(Таблица1[[#This Row],[Код основания для проведения закупки с применением особого порядка]],Таблица4[#All],3,FALSE)</f>
        <v>#N/A</v>
      </c>
      <c r="O849" s="52"/>
      <c r="P849" s="52"/>
      <c r="Q849" s="52"/>
      <c r="R849" s="52"/>
      <c r="S849" s="38" t="e">
        <f>VLOOKUP(Таблица1[[#This Row],[Код страны поставки ТРУ]],Таблица8[],3,FALSE)</f>
        <v>#N/A</v>
      </c>
      <c r="T849" s="52"/>
      <c r="U849" s="52"/>
      <c r="V849" s="38" t="e">
        <f>VLOOKUP(Таблица1[[#This Row],[Код условия поставки по ИНКОТЕРМС 2010]],Таблица10[],2,FALSE)</f>
        <v>#N/A</v>
      </c>
      <c r="X849" s="4" t="e">
        <f>VLOOKUP(Таблица1[[#This Row],[Код единицы измерения]],Таблица37[#All],2,FALSE)</f>
        <v>#N/A</v>
      </c>
      <c r="Z849" s="56"/>
      <c r="AA849" s="56"/>
      <c r="AB849" s="57">
        <f>Таблица1[[#This Row],[Кол-во/объем]]*Таблица1[[#This Row],[Маркетинговая цена за единицу, тенге без НДС]]</f>
        <v>0</v>
      </c>
      <c r="AC849" s="52"/>
      <c r="AD849" s="52"/>
      <c r="AE849" s="52"/>
    </row>
    <row r="850" spans="2:31" x14ac:dyDescent="0.3">
      <c r="B850" s="4" t="e">
        <f>VLOOKUP(Таблица1[[#This Row],[Наименование Заказчика]],Таблица3[],2,FALSE)</f>
        <v>#N/A</v>
      </c>
      <c r="C850" s="4" t="e">
        <f>VLOOKUP(Таблица1[[#This Row],[Наименование Заказчика]],Таблица3[],3,FALSE)</f>
        <v>#N/A</v>
      </c>
      <c r="N850" s="38" t="e">
        <f>VLOOKUP(Таблица1[[#This Row],[Код основания для проведения закупки с применением особого порядка]],Таблица4[#All],3,FALSE)</f>
        <v>#N/A</v>
      </c>
      <c r="O850" s="52"/>
      <c r="P850" s="52"/>
      <c r="Q850" s="52"/>
      <c r="R850" s="52"/>
      <c r="S850" s="38" t="e">
        <f>VLOOKUP(Таблица1[[#This Row],[Код страны поставки ТРУ]],Таблица8[],3,FALSE)</f>
        <v>#N/A</v>
      </c>
      <c r="T850" s="52"/>
      <c r="U850" s="52"/>
      <c r="V850" s="38" t="e">
        <f>VLOOKUP(Таблица1[[#This Row],[Код условия поставки по ИНКОТЕРМС 2010]],Таблица10[],2,FALSE)</f>
        <v>#N/A</v>
      </c>
      <c r="X850" s="4" t="e">
        <f>VLOOKUP(Таблица1[[#This Row],[Код единицы измерения]],Таблица37[#All],2,FALSE)</f>
        <v>#N/A</v>
      </c>
      <c r="Z850" s="56"/>
      <c r="AA850" s="56"/>
      <c r="AB850" s="57">
        <f>Таблица1[[#This Row],[Кол-во/объем]]*Таблица1[[#This Row],[Маркетинговая цена за единицу, тенге без НДС]]</f>
        <v>0</v>
      </c>
      <c r="AC850" s="52"/>
      <c r="AD850" s="52"/>
      <c r="AE850" s="52"/>
    </row>
    <row r="851" spans="2:31" x14ac:dyDescent="0.3">
      <c r="B851" s="4" t="e">
        <f>VLOOKUP(Таблица1[[#This Row],[Наименование Заказчика]],Таблица3[],2,FALSE)</f>
        <v>#N/A</v>
      </c>
      <c r="C851" s="4" t="e">
        <f>VLOOKUP(Таблица1[[#This Row],[Наименование Заказчика]],Таблица3[],3,FALSE)</f>
        <v>#N/A</v>
      </c>
      <c r="N851" s="38" t="e">
        <f>VLOOKUP(Таблица1[[#This Row],[Код основания для проведения закупки с применением особого порядка]],Таблица4[#All],3,FALSE)</f>
        <v>#N/A</v>
      </c>
      <c r="O851" s="52"/>
      <c r="P851" s="52"/>
      <c r="Q851" s="52"/>
      <c r="R851" s="52"/>
      <c r="S851" s="38" t="e">
        <f>VLOOKUP(Таблица1[[#This Row],[Код страны поставки ТРУ]],Таблица8[],3,FALSE)</f>
        <v>#N/A</v>
      </c>
      <c r="T851" s="52"/>
      <c r="U851" s="52"/>
      <c r="V851" s="38" t="e">
        <f>VLOOKUP(Таблица1[[#This Row],[Код условия поставки по ИНКОТЕРМС 2010]],Таблица10[],2,FALSE)</f>
        <v>#N/A</v>
      </c>
      <c r="X851" s="4" t="e">
        <f>VLOOKUP(Таблица1[[#This Row],[Код единицы измерения]],Таблица37[#All],2,FALSE)</f>
        <v>#N/A</v>
      </c>
      <c r="Z851" s="56"/>
      <c r="AA851" s="56"/>
      <c r="AB851" s="57">
        <f>Таблица1[[#This Row],[Кол-во/объем]]*Таблица1[[#This Row],[Маркетинговая цена за единицу, тенге без НДС]]</f>
        <v>0</v>
      </c>
      <c r="AC851" s="52"/>
      <c r="AD851" s="52"/>
      <c r="AE851" s="52"/>
    </row>
    <row r="852" spans="2:31" x14ac:dyDescent="0.3">
      <c r="B852" s="4" t="e">
        <f>VLOOKUP(Таблица1[[#This Row],[Наименование Заказчика]],Таблица3[],2,FALSE)</f>
        <v>#N/A</v>
      </c>
      <c r="C852" s="4" t="e">
        <f>VLOOKUP(Таблица1[[#This Row],[Наименование Заказчика]],Таблица3[],3,FALSE)</f>
        <v>#N/A</v>
      </c>
      <c r="N852" s="38" t="e">
        <f>VLOOKUP(Таблица1[[#This Row],[Код основания для проведения закупки с применением особого порядка]],Таблица4[#All],3,FALSE)</f>
        <v>#N/A</v>
      </c>
      <c r="O852" s="52"/>
      <c r="P852" s="52"/>
      <c r="Q852" s="52"/>
      <c r="R852" s="52"/>
      <c r="S852" s="38" t="e">
        <f>VLOOKUP(Таблица1[[#This Row],[Код страны поставки ТРУ]],Таблица8[],3,FALSE)</f>
        <v>#N/A</v>
      </c>
      <c r="T852" s="52"/>
      <c r="U852" s="52"/>
      <c r="V852" s="38" t="e">
        <f>VLOOKUP(Таблица1[[#This Row],[Код условия поставки по ИНКОТЕРМС 2010]],Таблица10[],2,FALSE)</f>
        <v>#N/A</v>
      </c>
      <c r="X852" s="4" t="e">
        <f>VLOOKUP(Таблица1[[#This Row],[Код единицы измерения]],Таблица37[#All],2,FALSE)</f>
        <v>#N/A</v>
      </c>
      <c r="Z852" s="56"/>
      <c r="AA852" s="56"/>
      <c r="AB852" s="57">
        <f>Таблица1[[#This Row],[Кол-во/объем]]*Таблица1[[#This Row],[Маркетинговая цена за единицу, тенге без НДС]]</f>
        <v>0</v>
      </c>
      <c r="AC852" s="52"/>
      <c r="AD852" s="52"/>
      <c r="AE852" s="52"/>
    </row>
    <row r="853" spans="2:31" x14ac:dyDescent="0.3">
      <c r="B853" s="4" t="e">
        <f>VLOOKUP(Таблица1[[#This Row],[Наименование Заказчика]],Таблица3[],2,FALSE)</f>
        <v>#N/A</v>
      </c>
      <c r="C853" s="4" t="e">
        <f>VLOOKUP(Таблица1[[#This Row],[Наименование Заказчика]],Таблица3[],3,FALSE)</f>
        <v>#N/A</v>
      </c>
      <c r="N853" s="38" t="e">
        <f>VLOOKUP(Таблица1[[#This Row],[Код основания для проведения закупки с применением особого порядка]],Таблица4[#All],3,FALSE)</f>
        <v>#N/A</v>
      </c>
      <c r="O853" s="52"/>
      <c r="P853" s="52"/>
      <c r="Q853" s="52"/>
      <c r="R853" s="52"/>
      <c r="S853" s="38" t="e">
        <f>VLOOKUP(Таблица1[[#This Row],[Код страны поставки ТРУ]],Таблица8[],3,FALSE)</f>
        <v>#N/A</v>
      </c>
      <c r="T853" s="52"/>
      <c r="U853" s="52"/>
      <c r="V853" s="38" t="e">
        <f>VLOOKUP(Таблица1[[#This Row],[Код условия поставки по ИНКОТЕРМС 2010]],Таблица10[],2,FALSE)</f>
        <v>#N/A</v>
      </c>
      <c r="X853" s="4" t="e">
        <f>VLOOKUP(Таблица1[[#This Row],[Код единицы измерения]],Таблица37[#All],2,FALSE)</f>
        <v>#N/A</v>
      </c>
      <c r="Z853" s="56"/>
      <c r="AA853" s="56"/>
      <c r="AB853" s="57">
        <f>Таблица1[[#This Row],[Кол-во/объем]]*Таблица1[[#This Row],[Маркетинговая цена за единицу, тенге без НДС]]</f>
        <v>0</v>
      </c>
      <c r="AC853" s="52"/>
      <c r="AD853" s="52"/>
      <c r="AE853" s="52"/>
    </row>
    <row r="854" spans="2:31" x14ac:dyDescent="0.3">
      <c r="B854" s="4" t="e">
        <f>VLOOKUP(Таблица1[[#This Row],[Наименование Заказчика]],Таблица3[],2,FALSE)</f>
        <v>#N/A</v>
      </c>
      <c r="C854" s="4" t="e">
        <f>VLOOKUP(Таблица1[[#This Row],[Наименование Заказчика]],Таблица3[],3,FALSE)</f>
        <v>#N/A</v>
      </c>
      <c r="N854" s="38" t="e">
        <f>VLOOKUP(Таблица1[[#This Row],[Код основания для проведения закупки с применением особого порядка]],Таблица4[#All],3,FALSE)</f>
        <v>#N/A</v>
      </c>
      <c r="O854" s="52"/>
      <c r="P854" s="52"/>
      <c r="Q854" s="52"/>
      <c r="R854" s="52"/>
      <c r="S854" s="38" t="e">
        <f>VLOOKUP(Таблица1[[#This Row],[Код страны поставки ТРУ]],Таблица8[],3,FALSE)</f>
        <v>#N/A</v>
      </c>
      <c r="T854" s="52"/>
      <c r="U854" s="52"/>
      <c r="V854" s="38" t="e">
        <f>VLOOKUP(Таблица1[[#This Row],[Код условия поставки по ИНКОТЕРМС 2010]],Таблица10[],2,FALSE)</f>
        <v>#N/A</v>
      </c>
      <c r="X854" s="4" t="e">
        <f>VLOOKUP(Таблица1[[#This Row],[Код единицы измерения]],Таблица37[#All],2,FALSE)</f>
        <v>#N/A</v>
      </c>
      <c r="Z854" s="56"/>
      <c r="AA854" s="56"/>
      <c r="AB854" s="57">
        <f>Таблица1[[#This Row],[Кол-во/объем]]*Таблица1[[#This Row],[Маркетинговая цена за единицу, тенге без НДС]]</f>
        <v>0</v>
      </c>
      <c r="AC854" s="52"/>
      <c r="AD854" s="52"/>
      <c r="AE854" s="52"/>
    </row>
    <row r="855" spans="2:31" x14ac:dyDescent="0.3">
      <c r="B855" s="4" t="e">
        <f>VLOOKUP(Таблица1[[#This Row],[Наименование Заказчика]],Таблица3[],2,FALSE)</f>
        <v>#N/A</v>
      </c>
      <c r="C855" s="4" t="e">
        <f>VLOOKUP(Таблица1[[#This Row],[Наименование Заказчика]],Таблица3[],3,FALSE)</f>
        <v>#N/A</v>
      </c>
      <c r="N855" s="38" t="e">
        <f>VLOOKUP(Таблица1[[#This Row],[Код основания для проведения закупки с применением особого порядка]],Таблица4[#All],3,FALSE)</f>
        <v>#N/A</v>
      </c>
      <c r="O855" s="52"/>
      <c r="P855" s="52"/>
      <c r="Q855" s="52"/>
      <c r="R855" s="52"/>
      <c r="S855" s="38" t="e">
        <f>VLOOKUP(Таблица1[[#This Row],[Код страны поставки ТРУ]],Таблица8[],3,FALSE)</f>
        <v>#N/A</v>
      </c>
      <c r="T855" s="52"/>
      <c r="U855" s="52"/>
      <c r="V855" s="38" t="e">
        <f>VLOOKUP(Таблица1[[#This Row],[Код условия поставки по ИНКОТЕРМС 2010]],Таблица10[],2,FALSE)</f>
        <v>#N/A</v>
      </c>
      <c r="X855" s="4" t="e">
        <f>VLOOKUP(Таблица1[[#This Row],[Код единицы измерения]],Таблица37[#All],2,FALSE)</f>
        <v>#N/A</v>
      </c>
      <c r="Z855" s="56"/>
      <c r="AA855" s="56"/>
      <c r="AB855" s="57">
        <f>Таблица1[[#This Row],[Кол-во/объем]]*Таблица1[[#This Row],[Маркетинговая цена за единицу, тенге без НДС]]</f>
        <v>0</v>
      </c>
      <c r="AC855" s="52"/>
      <c r="AD855" s="52"/>
      <c r="AE855" s="52"/>
    </row>
    <row r="856" spans="2:31" x14ac:dyDescent="0.3">
      <c r="B856" s="4" t="e">
        <f>VLOOKUP(Таблица1[[#This Row],[Наименование Заказчика]],Таблица3[],2,FALSE)</f>
        <v>#N/A</v>
      </c>
      <c r="C856" s="4" t="e">
        <f>VLOOKUP(Таблица1[[#This Row],[Наименование Заказчика]],Таблица3[],3,FALSE)</f>
        <v>#N/A</v>
      </c>
      <c r="N856" s="38" t="e">
        <f>VLOOKUP(Таблица1[[#This Row],[Код основания для проведения закупки с применением особого порядка]],Таблица4[#All],3,FALSE)</f>
        <v>#N/A</v>
      </c>
      <c r="O856" s="52"/>
      <c r="P856" s="52"/>
      <c r="Q856" s="52"/>
      <c r="R856" s="52"/>
      <c r="S856" s="38" t="e">
        <f>VLOOKUP(Таблица1[[#This Row],[Код страны поставки ТРУ]],Таблица8[],3,FALSE)</f>
        <v>#N/A</v>
      </c>
      <c r="T856" s="52"/>
      <c r="U856" s="52"/>
      <c r="V856" s="38" t="e">
        <f>VLOOKUP(Таблица1[[#This Row],[Код условия поставки по ИНКОТЕРМС 2010]],Таблица10[],2,FALSE)</f>
        <v>#N/A</v>
      </c>
      <c r="X856" s="4" t="e">
        <f>VLOOKUP(Таблица1[[#This Row],[Код единицы измерения]],Таблица37[#All],2,FALSE)</f>
        <v>#N/A</v>
      </c>
      <c r="Z856" s="56"/>
      <c r="AA856" s="56"/>
      <c r="AB856" s="57">
        <f>Таблица1[[#This Row],[Кол-во/объем]]*Таблица1[[#This Row],[Маркетинговая цена за единицу, тенге без НДС]]</f>
        <v>0</v>
      </c>
      <c r="AC856" s="52"/>
      <c r="AD856" s="52"/>
      <c r="AE856" s="52"/>
    </row>
    <row r="857" spans="2:31" x14ac:dyDescent="0.3">
      <c r="B857" s="4" t="e">
        <f>VLOOKUP(Таблица1[[#This Row],[Наименование Заказчика]],Таблица3[],2,FALSE)</f>
        <v>#N/A</v>
      </c>
      <c r="C857" s="4" t="e">
        <f>VLOOKUP(Таблица1[[#This Row],[Наименование Заказчика]],Таблица3[],3,FALSE)</f>
        <v>#N/A</v>
      </c>
      <c r="N857" s="38" t="e">
        <f>VLOOKUP(Таблица1[[#This Row],[Код основания для проведения закупки с применением особого порядка]],Таблица4[#All],3,FALSE)</f>
        <v>#N/A</v>
      </c>
      <c r="O857" s="52"/>
      <c r="P857" s="52"/>
      <c r="Q857" s="52"/>
      <c r="R857" s="52"/>
      <c r="S857" s="38" t="e">
        <f>VLOOKUP(Таблица1[[#This Row],[Код страны поставки ТРУ]],Таблица8[],3,FALSE)</f>
        <v>#N/A</v>
      </c>
      <c r="T857" s="52"/>
      <c r="U857" s="52"/>
      <c r="V857" s="38" t="e">
        <f>VLOOKUP(Таблица1[[#This Row],[Код условия поставки по ИНКОТЕРМС 2010]],Таблица10[],2,FALSE)</f>
        <v>#N/A</v>
      </c>
      <c r="X857" s="4" t="e">
        <f>VLOOKUP(Таблица1[[#This Row],[Код единицы измерения]],Таблица37[#All],2,FALSE)</f>
        <v>#N/A</v>
      </c>
      <c r="Z857" s="56"/>
      <c r="AA857" s="56"/>
      <c r="AB857" s="57">
        <f>Таблица1[[#This Row],[Кол-во/объем]]*Таблица1[[#This Row],[Маркетинговая цена за единицу, тенге без НДС]]</f>
        <v>0</v>
      </c>
      <c r="AC857" s="52"/>
      <c r="AD857" s="52"/>
      <c r="AE857" s="52"/>
    </row>
    <row r="858" spans="2:31" x14ac:dyDescent="0.3">
      <c r="B858" s="4" t="e">
        <f>VLOOKUP(Таблица1[[#This Row],[Наименование Заказчика]],Таблица3[],2,FALSE)</f>
        <v>#N/A</v>
      </c>
      <c r="C858" s="4" t="e">
        <f>VLOOKUP(Таблица1[[#This Row],[Наименование Заказчика]],Таблица3[],3,FALSE)</f>
        <v>#N/A</v>
      </c>
      <c r="N858" s="38" t="e">
        <f>VLOOKUP(Таблица1[[#This Row],[Код основания для проведения закупки с применением особого порядка]],Таблица4[#All],3,FALSE)</f>
        <v>#N/A</v>
      </c>
      <c r="O858" s="52"/>
      <c r="P858" s="52"/>
      <c r="Q858" s="52"/>
      <c r="R858" s="52"/>
      <c r="S858" s="38" t="e">
        <f>VLOOKUP(Таблица1[[#This Row],[Код страны поставки ТРУ]],Таблица8[],3,FALSE)</f>
        <v>#N/A</v>
      </c>
      <c r="T858" s="52"/>
      <c r="U858" s="52"/>
      <c r="V858" s="38" t="e">
        <f>VLOOKUP(Таблица1[[#This Row],[Код условия поставки по ИНКОТЕРМС 2010]],Таблица10[],2,FALSE)</f>
        <v>#N/A</v>
      </c>
      <c r="X858" s="4" t="e">
        <f>VLOOKUP(Таблица1[[#This Row],[Код единицы измерения]],Таблица37[#All],2,FALSE)</f>
        <v>#N/A</v>
      </c>
      <c r="Z858" s="56"/>
      <c r="AA858" s="56"/>
      <c r="AB858" s="57">
        <f>Таблица1[[#This Row],[Кол-во/объем]]*Таблица1[[#This Row],[Маркетинговая цена за единицу, тенге без НДС]]</f>
        <v>0</v>
      </c>
      <c r="AC858" s="52"/>
      <c r="AD858" s="52"/>
      <c r="AE858" s="52"/>
    </row>
    <row r="859" spans="2:31" x14ac:dyDescent="0.3">
      <c r="B859" s="4" t="e">
        <f>VLOOKUP(Таблица1[[#This Row],[Наименование Заказчика]],Таблица3[],2,FALSE)</f>
        <v>#N/A</v>
      </c>
      <c r="C859" s="4" t="e">
        <f>VLOOKUP(Таблица1[[#This Row],[Наименование Заказчика]],Таблица3[],3,FALSE)</f>
        <v>#N/A</v>
      </c>
      <c r="N859" s="38" t="e">
        <f>VLOOKUP(Таблица1[[#This Row],[Код основания для проведения закупки с применением особого порядка]],Таблица4[#All],3,FALSE)</f>
        <v>#N/A</v>
      </c>
      <c r="O859" s="52"/>
      <c r="P859" s="52"/>
      <c r="Q859" s="52"/>
      <c r="R859" s="52"/>
      <c r="S859" s="38" t="e">
        <f>VLOOKUP(Таблица1[[#This Row],[Код страны поставки ТРУ]],Таблица8[],3,FALSE)</f>
        <v>#N/A</v>
      </c>
      <c r="T859" s="52"/>
      <c r="U859" s="52"/>
      <c r="V859" s="38" t="e">
        <f>VLOOKUP(Таблица1[[#This Row],[Код условия поставки по ИНКОТЕРМС 2010]],Таблица10[],2,FALSE)</f>
        <v>#N/A</v>
      </c>
      <c r="X859" s="4" t="e">
        <f>VLOOKUP(Таблица1[[#This Row],[Код единицы измерения]],Таблица37[#All],2,FALSE)</f>
        <v>#N/A</v>
      </c>
      <c r="Z859" s="56"/>
      <c r="AA859" s="56"/>
      <c r="AB859" s="57">
        <f>Таблица1[[#This Row],[Кол-во/объем]]*Таблица1[[#This Row],[Маркетинговая цена за единицу, тенге без НДС]]</f>
        <v>0</v>
      </c>
      <c r="AC859" s="52"/>
      <c r="AD859" s="52"/>
      <c r="AE859" s="52"/>
    </row>
    <row r="860" spans="2:31" x14ac:dyDescent="0.3">
      <c r="B860" s="4" t="e">
        <f>VLOOKUP(Таблица1[[#This Row],[Наименование Заказчика]],Таблица3[],2,FALSE)</f>
        <v>#N/A</v>
      </c>
      <c r="C860" s="4" t="e">
        <f>VLOOKUP(Таблица1[[#This Row],[Наименование Заказчика]],Таблица3[],3,FALSE)</f>
        <v>#N/A</v>
      </c>
      <c r="N860" s="38" t="e">
        <f>VLOOKUP(Таблица1[[#This Row],[Код основания для проведения закупки с применением особого порядка]],Таблица4[#All],3,FALSE)</f>
        <v>#N/A</v>
      </c>
      <c r="O860" s="52"/>
      <c r="P860" s="52"/>
      <c r="Q860" s="52"/>
      <c r="R860" s="52"/>
      <c r="S860" s="38" t="e">
        <f>VLOOKUP(Таблица1[[#This Row],[Код страны поставки ТРУ]],Таблица8[],3,FALSE)</f>
        <v>#N/A</v>
      </c>
      <c r="T860" s="52"/>
      <c r="U860" s="52"/>
      <c r="V860" s="38" t="e">
        <f>VLOOKUP(Таблица1[[#This Row],[Код условия поставки по ИНКОТЕРМС 2010]],Таблица10[],2,FALSE)</f>
        <v>#N/A</v>
      </c>
      <c r="X860" s="4" t="e">
        <f>VLOOKUP(Таблица1[[#This Row],[Код единицы измерения]],Таблица37[#All],2,FALSE)</f>
        <v>#N/A</v>
      </c>
      <c r="Z860" s="56"/>
      <c r="AA860" s="56"/>
      <c r="AB860" s="57">
        <f>Таблица1[[#This Row],[Кол-во/объем]]*Таблица1[[#This Row],[Маркетинговая цена за единицу, тенге без НДС]]</f>
        <v>0</v>
      </c>
      <c r="AC860" s="52"/>
      <c r="AD860" s="52"/>
      <c r="AE860" s="52"/>
    </row>
    <row r="861" spans="2:31" x14ac:dyDescent="0.3">
      <c r="B861" s="4" t="e">
        <f>VLOOKUP(Таблица1[[#This Row],[Наименование Заказчика]],Таблица3[],2,FALSE)</f>
        <v>#N/A</v>
      </c>
      <c r="C861" s="4" t="e">
        <f>VLOOKUP(Таблица1[[#This Row],[Наименование Заказчика]],Таблица3[],3,FALSE)</f>
        <v>#N/A</v>
      </c>
      <c r="N861" s="38" t="e">
        <f>VLOOKUP(Таблица1[[#This Row],[Код основания для проведения закупки с применением особого порядка]],Таблица4[#All],3,FALSE)</f>
        <v>#N/A</v>
      </c>
      <c r="O861" s="52"/>
      <c r="P861" s="52"/>
      <c r="Q861" s="52"/>
      <c r="R861" s="52"/>
      <c r="S861" s="38" t="e">
        <f>VLOOKUP(Таблица1[[#This Row],[Код страны поставки ТРУ]],Таблица8[],3,FALSE)</f>
        <v>#N/A</v>
      </c>
      <c r="T861" s="52"/>
      <c r="U861" s="52"/>
      <c r="V861" s="38" t="e">
        <f>VLOOKUP(Таблица1[[#This Row],[Код условия поставки по ИНКОТЕРМС 2010]],Таблица10[],2,FALSE)</f>
        <v>#N/A</v>
      </c>
      <c r="X861" s="4" t="e">
        <f>VLOOKUP(Таблица1[[#This Row],[Код единицы измерения]],Таблица37[#All],2,FALSE)</f>
        <v>#N/A</v>
      </c>
      <c r="Z861" s="56"/>
      <c r="AA861" s="56"/>
      <c r="AB861" s="57">
        <f>Таблица1[[#This Row],[Кол-во/объем]]*Таблица1[[#This Row],[Маркетинговая цена за единицу, тенге без НДС]]</f>
        <v>0</v>
      </c>
      <c r="AC861" s="52"/>
      <c r="AD861" s="52"/>
      <c r="AE861" s="52"/>
    </row>
    <row r="862" spans="2:31" x14ac:dyDescent="0.3">
      <c r="B862" s="4" t="e">
        <f>VLOOKUP(Таблица1[[#This Row],[Наименование Заказчика]],Таблица3[],2,FALSE)</f>
        <v>#N/A</v>
      </c>
      <c r="C862" s="4" t="e">
        <f>VLOOKUP(Таблица1[[#This Row],[Наименование Заказчика]],Таблица3[],3,FALSE)</f>
        <v>#N/A</v>
      </c>
      <c r="N862" s="38" t="e">
        <f>VLOOKUP(Таблица1[[#This Row],[Код основания для проведения закупки с применением особого порядка]],Таблица4[#All],3,FALSE)</f>
        <v>#N/A</v>
      </c>
      <c r="O862" s="52"/>
      <c r="P862" s="52"/>
      <c r="Q862" s="52"/>
      <c r="R862" s="52"/>
      <c r="S862" s="38" t="e">
        <f>VLOOKUP(Таблица1[[#This Row],[Код страны поставки ТРУ]],Таблица8[],3,FALSE)</f>
        <v>#N/A</v>
      </c>
      <c r="T862" s="52"/>
      <c r="U862" s="52"/>
      <c r="V862" s="38" t="e">
        <f>VLOOKUP(Таблица1[[#This Row],[Код условия поставки по ИНКОТЕРМС 2010]],Таблица10[],2,FALSE)</f>
        <v>#N/A</v>
      </c>
      <c r="X862" s="4" t="e">
        <f>VLOOKUP(Таблица1[[#This Row],[Код единицы измерения]],Таблица37[#All],2,FALSE)</f>
        <v>#N/A</v>
      </c>
      <c r="Z862" s="56"/>
      <c r="AA862" s="56"/>
      <c r="AB862" s="57">
        <f>Таблица1[[#This Row],[Кол-во/объем]]*Таблица1[[#This Row],[Маркетинговая цена за единицу, тенге без НДС]]</f>
        <v>0</v>
      </c>
      <c r="AC862" s="52"/>
      <c r="AD862" s="52"/>
      <c r="AE862" s="52"/>
    </row>
    <row r="863" spans="2:31" x14ac:dyDescent="0.3">
      <c r="B863" s="4" t="e">
        <f>VLOOKUP(Таблица1[[#This Row],[Наименование Заказчика]],Таблица3[],2,FALSE)</f>
        <v>#N/A</v>
      </c>
      <c r="C863" s="4" t="e">
        <f>VLOOKUP(Таблица1[[#This Row],[Наименование Заказчика]],Таблица3[],3,FALSE)</f>
        <v>#N/A</v>
      </c>
      <c r="N863" s="38" t="e">
        <f>VLOOKUP(Таблица1[[#This Row],[Код основания для проведения закупки с применением особого порядка]],Таблица4[#All],3,FALSE)</f>
        <v>#N/A</v>
      </c>
      <c r="O863" s="52"/>
      <c r="P863" s="52"/>
      <c r="Q863" s="52"/>
      <c r="R863" s="52"/>
      <c r="S863" s="38" t="e">
        <f>VLOOKUP(Таблица1[[#This Row],[Код страны поставки ТРУ]],Таблица8[],3,FALSE)</f>
        <v>#N/A</v>
      </c>
      <c r="T863" s="52"/>
      <c r="U863" s="52"/>
      <c r="V863" s="38" t="e">
        <f>VLOOKUP(Таблица1[[#This Row],[Код условия поставки по ИНКОТЕРМС 2010]],Таблица10[],2,FALSE)</f>
        <v>#N/A</v>
      </c>
      <c r="X863" s="4" t="e">
        <f>VLOOKUP(Таблица1[[#This Row],[Код единицы измерения]],Таблица37[#All],2,FALSE)</f>
        <v>#N/A</v>
      </c>
      <c r="Z863" s="56"/>
      <c r="AA863" s="56"/>
      <c r="AB863" s="57">
        <f>Таблица1[[#This Row],[Кол-во/объем]]*Таблица1[[#This Row],[Маркетинговая цена за единицу, тенге без НДС]]</f>
        <v>0</v>
      </c>
      <c r="AC863" s="52"/>
      <c r="AD863" s="52"/>
      <c r="AE863" s="52"/>
    </row>
    <row r="864" spans="2:31" x14ac:dyDescent="0.3">
      <c r="B864" s="4" t="e">
        <f>VLOOKUP(Таблица1[[#This Row],[Наименование Заказчика]],Таблица3[],2,FALSE)</f>
        <v>#N/A</v>
      </c>
      <c r="C864" s="4" t="e">
        <f>VLOOKUP(Таблица1[[#This Row],[Наименование Заказчика]],Таблица3[],3,FALSE)</f>
        <v>#N/A</v>
      </c>
      <c r="N864" s="38" t="e">
        <f>VLOOKUP(Таблица1[[#This Row],[Код основания для проведения закупки с применением особого порядка]],Таблица4[#All],3,FALSE)</f>
        <v>#N/A</v>
      </c>
      <c r="O864" s="52"/>
      <c r="P864" s="52"/>
      <c r="Q864" s="52"/>
      <c r="R864" s="52"/>
      <c r="S864" s="38" t="e">
        <f>VLOOKUP(Таблица1[[#This Row],[Код страны поставки ТРУ]],Таблица8[],3,FALSE)</f>
        <v>#N/A</v>
      </c>
      <c r="T864" s="52"/>
      <c r="U864" s="52"/>
      <c r="V864" s="38" t="e">
        <f>VLOOKUP(Таблица1[[#This Row],[Код условия поставки по ИНКОТЕРМС 2010]],Таблица10[],2,FALSE)</f>
        <v>#N/A</v>
      </c>
      <c r="X864" s="4" t="e">
        <f>VLOOKUP(Таблица1[[#This Row],[Код единицы измерения]],Таблица37[#All],2,FALSE)</f>
        <v>#N/A</v>
      </c>
      <c r="Z864" s="56"/>
      <c r="AA864" s="56"/>
      <c r="AB864" s="57">
        <f>Таблица1[[#This Row],[Кол-во/объем]]*Таблица1[[#This Row],[Маркетинговая цена за единицу, тенге без НДС]]</f>
        <v>0</v>
      </c>
      <c r="AC864" s="52"/>
      <c r="AD864" s="52"/>
      <c r="AE864" s="52"/>
    </row>
    <row r="865" spans="2:31" x14ac:dyDescent="0.3">
      <c r="B865" s="4" t="e">
        <f>VLOOKUP(Таблица1[[#This Row],[Наименование Заказчика]],Таблица3[],2,FALSE)</f>
        <v>#N/A</v>
      </c>
      <c r="C865" s="4" t="e">
        <f>VLOOKUP(Таблица1[[#This Row],[Наименование Заказчика]],Таблица3[],3,FALSE)</f>
        <v>#N/A</v>
      </c>
      <c r="N865" s="38" t="e">
        <f>VLOOKUP(Таблица1[[#This Row],[Код основания для проведения закупки с применением особого порядка]],Таблица4[#All],3,FALSE)</f>
        <v>#N/A</v>
      </c>
      <c r="O865" s="52"/>
      <c r="P865" s="52"/>
      <c r="Q865" s="52"/>
      <c r="R865" s="52"/>
      <c r="S865" s="38" t="e">
        <f>VLOOKUP(Таблица1[[#This Row],[Код страны поставки ТРУ]],Таблица8[],3,FALSE)</f>
        <v>#N/A</v>
      </c>
      <c r="T865" s="52"/>
      <c r="U865" s="52"/>
      <c r="V865" s="38" t="e">
        <f>VLOOKUP(Таблица1[[#This Row],[Код условия поставки по ИНКОТЕРМС 2010]],Таблица10[],2,FALSE)</f>
        <v>#N/A</v>
      </c>
      <c r="X865" s="4" t="e">
        <f>VLOOKUP(Таблица1[[#This Row],[Код единицы измерения]],Таблица37[#All],2,FALSE)</f>
        <v>#N/A</v>
      </c>
      <c r="Z865" s="56"/>
      <c r="AA865" s="56"/>
      <c r="AB865" s="57">
        <f>Таблица1[[#This Row],[Кол-во/объем]]*Таблица1[[#This Row],[Маркетинговая цена за единицу, тенге без НДС]]</f>
        <v>0</v>
      </c>
      <c r="AC865" s="52"/>
      <c r="AD865" s="52"/>
      <c r="AE865" s="52"/>
    </row>
    <row r="866" spans="2:31" x14ac:dyDescent="0.3">
      <c r="B866" s="4" t="e">
        <f>VLOOKUP(Таблица1[[#This Row],[Наименование Заказчика]],Таблица3[],2,FALSE)</f>
        <v>#N/A</v>
      </c>
      <c r="C866" s="4" t="e">
        <f>VLOOKUP(Таблица1[[#This Row],[Наименование Заказчика]],Таблица3[],3,FALSE)</f>
        <v>#N/A</v>
      </c>
      <c r="N866" s="38" t="e">
        <f>VLOOKUP(Таблица1[[#This Row],[Код основания для проведения закупки с применением особого порядка]],Таблица4[#All],3,FALSE)</f>
        <v>#N/A</v>
      </c>
      <c r="O866" s="52"/>
      <c r="P866" s="52"/>
      <c r="Q866" s="52"/>
      <c r="R866" s="52"/>
      <c r="S866" s="38" t="e">
        <f>VLOOKUP(Таблица1[[#This Row],[Код страны поставки ТРУ]],Таблица8[],3,FALSE)</f>
        <v>#N/A</v>
      </c>
      <c r="T866" s="52"/>
      <c r="U866" s="52"/>
      <c r="V866" s="38" t="e">
        <f>VLOOKUP(Таблица1[[#This Row],[Код условия поставки по ИНКОТЕРМС 2010]],Таблица10[],2,FALSE)</f>
        <v>#N/A</v>
      </c>
      <c r="X866" s="4" t="e">
        <f>VLOOKUP(Таблица1[[#This Row],[Код единицы измерения]],Таблица37[#All],2,FALSE)</f>
        <v>#N/A</v>
      </c>
      <c r="Z866" s="56"/>
      <c r="AA866" s="56"/>
      <c r="AB866" s="57">
        <f>Таблица1[[#This Row],[Кол-во/объем]]*Таблица1[[#This Row],[Маркетинговая цена за единицу, тенге без НДС]]</f>
        <v>0</v>
      </c>
      <c r="AC866" s="52"/>
      <c r="AD866" s="52"/>
      <c r="AE866" s="52"/>
    </row>
    <row r="867" spans="2:31" x14ac:dyDescent="0.3">
      <c r="B867" s="4" t="e">
        <f>VLOOKUP(Таблица1[[#This Row],[Наименование Заказчика]],Таблица3[],2,FALSE)</f>
        <v>#N/A</v>
      </c>
      <c r="C867" s="4" t="e">
        <f>VLOOKUP(Таблица1[[#This Row],[Наименование Заказчика]],Таблица3[],3,FALSE)</f>
        <v>#N/A</v>
      </c>
      <c r="N867" s="38" t="e">
        <f>VLOOKUP(Таблица1[[#This Row],[Код основания для проведения закупки с применением особого порядка]],Таблица4[#All],3,FALSE)</f>
        <v>#N/A</v>
      </c>
      <c r="O867" s="52"/>
      <c r="P867" s="52"/>
      <c r="Q867" s="52"/>
      <c r="R867" s="52"/>
      <c r="S867" s="38" t="e">
        <f>VLOOKUP(Таблица1[[#This Row],[Код страны поставки ТРУ]],Таблица8[],3,FALSE)</f>
        <v>#N/A</v>
      </c>
      <c r="T867" s="52"/>
      <c r="U867" s="52"/>
      <c r="V867" s="38" t="e">
        <f>VLOOKUP(Таблица1[[#This Row],[Код условия поставки по ИНКОТЕРМС 2010]],Таблица10[],2,FALSE)</f>
        <v>#N/A</v>
      </c>
      <c r="X867" s="4" t="e">
        <f>VLOOKUP(Таблица1[[#This Row],[Код единицы измерения]],Таблица37[#All],2,FALSE)</f>
        <v>#N/A</v>
      </c>
      <c r="Z867" s="56"/>
      <c r="AA867" s="56"/>
      <c r="AB867" s="57">
        <f>Таблица1[[#This Row],[Кол-во/объем]]*Таблица1[[#This Row],[Маркетинговая цена за единицу, тенге без НДС]]</f>
        <v>0</v>
      </c>
      <c r="AC867" s="52"/>
      <c r="AD867" s="52"/>
      <c r="AE867" s="52"/>
    </row>
    <row r="868" spans="2:31" x14ac:dyDescent="0.3">
      <c r="B868" s="4" t="e">
        <f>VLOOKUP(Таблица1[[#This Row],[Наименование Заказчика]],Таблица3[],2,FALSE)</f>
        <v>#N/A</v>
      </c>
      <c r="C868" s="4" t="e">
        <f>VLOOKUP(Таблица1[[#This Row],[Наименование Заказчика]],Таблица3[],3,FALSE)</f>
        <v>#N/A</v>
      </c>
      <c r="N868" s="38" t="e">
        <f>VLOOKUP(Таблица1[[#This Row],[Код основания для проведения закупки с применением особого порядка]],Таблица4[#All],3,FALSE)</f>
        <v>#N/A</v>
      </c>
      <c r="O868" s="52"/>
      <c r="P868" s="52"/>
      <c r="Q868" s="52"/>
      <c r="R868" s="52"/>
      <c r="S868" s="38" t="e">
        <f>VLOOKUP(Таблица1[[#This Row],[Код страны поставки ТРУ]],Таблица8[],3,FALSE)</f>
        <v>#N/A</v>
      </c>
      <c r="T868" s="52"/>
      <c r="U868" s="52"/>
      <c r="V868" s="38" t="e">
        <f>VLOOKUP(Таблица1[[#This Row],[Код условия поставки по ИНКОТЕРМС 2010]],Таблица10[],2,FALSE)</f>
        <v>#N/A</v>
      </c>
      <c r="X868" s="4" t="e">
        <f>VLOOKUP(Таблица1[[#This Row],[Код единицы измерения]],Таблица37[#All],2,FALSE)</f>
        <v>#N/A</v>
      </c>
      <c r="Z868" s="56"/>
      <c r="AA868" s="56"/>
      <c r="AB868" s="57">
        <f>Таблица1[[#This Row],[Кол-во/объем]]*Таблица1[[#This Row],[Маркетинговая цена за единицу, тенге без НДС]]</f>
        <v>0</v>
      </c>
      <c r="AC868" s="52"/>
      <c r="AD868" s="52"/>
      <c r="AE868" s="52"/>
    </row>
    <row r="869" spans="2:31" x14ac:dyDescent="0.3">
      <c r="B869" s="4" t="e">
        <f>VLOOKUP(Таблица1[[#This Row],[Наименование Заказчика]],Таблица3[],2,FALSE)</f>
        <v>#N/A</v>
      </c>
      <c r="C869" s="4" t="e">
        <f>VLOOKUP(Таблица1[[#This Row],[Наименование Заказчика]],Таблица3[],3,FALSE)</f>
        <v>#N/A</v>
      </c>
      <c r="N869" s="38" t="e">
        <f>VLOOKUP(Таблица1[[#This Row],[Код основания для проведения закупки с применением особого порядка]],Таблица4[#All],3,FALSE)</f>
        <v>#N/A</v>
      </c>
      <c r="O869" s="52"/>
      <c r="P869" s="52"/>
      <c r="Q869" s="52"/>
      <c r="R869" s="52"/>
      <c r="S869" s="38" t="e">
        <f>VLOOKUP(Таблица1[[#This Row],[Код страны поставки ТРУ]],Таблица8[],3,FALSE)</f>
        <v>#N/A</v>
      </c>
      <c r="T869" s="52"/>
      <c r="U869" s="52"/>
      <c r="V869" s="38" t="e">
        <f>VLOOKUP(Таблица1[[#This Row],[Код условия поставки по ИНКОТЕРМС 2010]],Таблица10[],2,FALSE)</f>
        <v>#N/A</v>
      </c>
      <c r="X869" s="4" t="e">
        <f>VLOOKUP(Таблица1[[#This Row],[Код единицы измерения]],Таблица37[#All],2,FALSE)</f>
        <v>#N/A</v>
      </c>
      <c r="Z869" s="56"/>
      <c r="AA869" s="56"/>
      <c r="AB869" s="57">
        <f>Таблица1[[#This Row],[Кол-во/объем]]*Таблица1[[#This Row],[Маркетинговая цена за единицу, тенге без НДС]]</f>
        <v>0</v>
      </c>
      <c r="AC869" s="52"/>
      <c r="AD869" s="52"/>
      <c r="AE869" s="52"/>
    </row>
    <row r="870" spans="2:31" x14ac:dyDescent="0.3">
      <c r="B870" s="4" t="e">
        <f>VLOOKUP(Таблица1[[#This Row],[Наименование Заказчика]],Таблица3[],2,FALSE)</f>
        <v>#N/A</v>
      </c>
      <c r="C870" s="4" t="e">
        <f>VLOOKUP(Таблица1[[#This Row],[Наименование Заказчика]],Таблица3[],3,FALSE)</f>
        <v>#N/A</v>
      </c>
      <c r="N870" s="38" t="e">
        <f>VLOOKUP(Таблица1[[#This Row],[Код основания для проведения закупки с применением особого порядка]],Таблица4[#All],3,FALSE)</f>
        <v>#N/A</v>
      </c>
      <c r="O870" s="52"/>
      <c r="P870" s="52"/>
      <c r="Q870" s="52"/>
      <c r="R870" s="52"/>
      <c r="S870" s="38" t="e">
        <f>VLOOKUP(Таблица1[[#This Row],[Код страны поставки ТРУ]],Таблица8[],3,FALSE)</f>
        <v>#N/A</v>
      </c>
      <c r="T870" s="52"/>
      <c r="U870" s="52"/>
      <c r="V870" s="38" t="e">
        <f>VLOOKUP(Таблица1[[#This Row],[Код условия поставки по ИНКОТЕРМС 2010]],Таблица10[],2,FALSE)</f>
        <v>#N/A</v>
      </c>
      <c r="X870" s="4" t="e">
        <f>VLOOKUP(Таблица1[[#This Row],[Код единицы измерения]],Таблица37[#All],2,FALSE)</f>
        <v>#N/A</v>
      </c>
      <c r="Z870" s="56"/>
      <c r="AA870" s="56"/>
      <c r="AB870" s="57">
        <f>Таблица1[[#This Row],[Кол-во/объем]]*Таблица1[[#This Row],[Маркетинговая цена за единицу, тенге без НДС]]</f>
        <v>0</v>
      </c>
      <c r="AC870" s="52"/>
      <c r="AD870" s="52"/>
      <c r="AE870" s="52"/>
    </row>
    <row r="871" spans="2:31" x14ac:dyDescent="0.3">
      <c r="B871" s="4" t="e">
        <f>VLOOKUP(Таблица1[[#This Row],[Наименование Заказчика]],Таблица3[],2,FALSE)</f>
        <v>#N/A</v>
      </c>
      <c r="C871" s="4" t="e">
        <f>VLOOKUP(Таблица1[[#This Row],[Наименование Заказчика]],Таблица3[],3,FALSE)</f>
        <v>#N/A</v>
      </c>
      <c r="N871" s="38" t="e">
        <f>VLOOKUP(Таблица1[[#This Row],[Код основания для проведения закупки с применением особого порядка]],Таблица4[#All],3,FALSE)</f>
        <v>#N/A</v>
      </c>
      <c r="O871" s="52"/>
      <c r="P871" s="52"/>
      <c r="Q871" s="52"/>
      <c r="R871" s="52"/>
      <c r="S871" s="38" t="e">
        <f>VLOOKUP(Таблица1[[#This Row],[Код страны поставки ТРУ]],Таблица8[],3,FALSE)</f>
        <v>#N/A</v>
      </c>
      <c r="T871" s="52"/>
      <c r="U871" s="52"/>
      <c r="V871" s="38" t="e">
        <f>VLOOKUP(Таблица1[[#This Row],[Код условия поставки по ИНКОТЕРМС 2010]],Таблица10[],2,FALSE)</f>
        <v>#N/A</v>
      </c>
      <c r="X871" s="4" t="e">
        <f>VLOOKUP(Таблица1[[#This Row],[Код единицы измерения]],Таблица37[#All],2,FALSE)</f>
        <v>#N/A</v>
      </c>
      <c r="Z871" s="56"/>
      <c r="AA871" s="56"/>
      <c r="AB871" s="57">
        <f>Таблица1[[#This Row],[Кол-во/объем]]*Таблица1[[#This Row],[Маркетинговая цена за единицу, тенге без НДС]]</f>
        <v>0</v>
      </c>
      <c r="AC871" s="52"/>
      <c r="AD871" s="52"/>
      <c r="AE871" s="52"/>
    </row>
    <row r="872" spans="2:31" x14ac:dyDescent="0.3">
      <c r="B872" s="4" t="e">
        <f>VLOOKUP(Таблица1[[#This Row],[Наименование Заказчика]],Таблица3[],2,FALSE)</f>
        <v>#N/A</v>
      </c>
      <c r="C872" s="4" t="e">
        <f>VLOOKUP(Таблица1[[#This Row],[Наименование Заказчика]],Таблица3[],3,FALSE)</f>
        <v>#N/A</v>
      </c>
      <c r="N872" s="38" t="e">
        <f>VLOOKUP(Таблица1[[#This Row],[Код основания для проведения закупки с применением особого порядка]],Таблица4[#All],3,FALSE)</f>
        <v>#N/A</v>
      </c>
      <c r="O872" s="52"/>
      <c r="P872" s="52"/>
      <c r="Q872" s="52"/>
      <c r="R872" s="52"/>
      <c r="S872" s="38" t="e">
        <f>VLOOKUP(Таблица1[[#This Row],[Код страны поставки ТРУ]],Таблица8[],3,FALSE)</f>
        <v>#N/A</v>
      </c>
      <c r="T872" s="52"/>
      <c r="U872" s="52"/>
      <c r="V872" s="38" t="e">
        <f>VLOOKUP(Таблица1[[#This Row],[Код условия поставки по ИНКОТЕРМС 2010]],Таблица10[],2,FALSE)</f>
        <v>#N/A</v>
      </c>
      <c r="X872" s="4" t="e">
        <f>VLOOKUP(Таблица1[[#This Row],[Код единицы измерения]],Таблица37[#All],2,FALSE)</f>
        <v>#N/A</v>
      </c>
      <c r="Z872" s="56"/>
      <c r="AA872" s="56"/>
      <c r="AB872" s="57">
        <f>Таблица1[[#This Row],[Кол-во/объем]]*Таблица1[[#This Row],[Маркетинговая цена за единицу, тенге без НДС]]</f>
        <v>0</v>
      </c>
      <c r="AC872" s="52"/>
      <c r="AD872" s="52"/>
      <c r="AE872" s="52"/>
    </row>
    <row r="873" spans="2:31" x14ac:dyDescent="0.3">
      <c r="B873" s="4" t="e">
        <f>VLOOKUP(Таблица1[[#This Row],[Наименование Заказчика]],Таблица3[],2,FALSE)</f>
        <v>#N/A</v>
      </c>
      <c r="C873" s="4" t="e">
        <f>VLOOKUP(Таблица1[[#This Row],[Наименование Заказчика]],Таблица3[],3,FALSE)</f>
        <v>#N/A</v>
      </c>
      <c r="N873" s="38" t="e">
        <f>VLOOKUP(Таблица1[[#This Row],[Код основания для проведения закупки с применением особого порядка]],Таблица4[#All],3,FALSE)</f>
        <v>#N/A</v>
      </c>
      <c r="O873" s="52"/>
      <c r="P873" s="52"/>
      <c r="Q873" s="52"/>
      <c r="R873" s="52"/>
      <c r="S873" s="38" t="e">
        <f>VLOOKUP(Таблица1[[#This Row],[Код страны поставки ТРУ]],Таблица8[],3,FALSE)</f>
        <v>#N/A</v>
      </c>
      <c r="T873" s="52"/>
      <c r="U873" s="52"/>
      <c r="V873" s="38" t="e">
        <f>VLOOKUP(Таблица1[[#This Row],[Код условия поставки по ИНКОТЕРМС 2010]],Таблица10[],2,FALSE)</f>
        <v>#N/A</v>
      </c>
      <c r="X873" s="4" t="e">
        <f>VLOOKUP(Таблица1[[#This Row],[Код единицы измерения]],Таблица37[#All],2,FALSE)</f>
        <v>#N/A</v>
      </c>
      <c r="Z873" s="56"/>
      <c r="AA873" s="56"/>
      <c r="AB873" s="57">
        <f>Таблица1[[#This Row],[Кол-во/объем]]*Таблица1[[#This Row],[Маркетинговая цена за единицу, тенге без НДС]]</f>
        <v>0</v>
      </c>
      <c r="AC873" s="52"/>
      <c r="AD873" s="52"/>
      <c r="AE873" s="52"/>
    </row>
    <row r="874" spans="2:31" x14ac:dyDescent="0.3">
      <c r="B874" s="4" t="e">
        <f>VLOOKUP(Таблица1[[#This Row],[Наименование Заказчика]],Таблица3[],2,FALSE)</f>
        <v>#N/A</v>
      </c>
      <c r="C874" s="4" t="e">
        <f>VLOOKUP(Таблица1[[#This Row],[Наименование Заказчика]],Таблица3[],3,FALSE)</f>
        <v>#N/A</v>
      </c>
      <c r="N874" s="38" t="e">
        <f>VLOOKUP(Таблица1[[#This Row],[Код основания для проведения закупки с применением особого порядка]],Таблица4[#All],3,FALSE)</f>
        <v>#N/A</v>
      </c>
      <c r="O874" s="52"/>
      <c r="P874" s="52"/>
      <c r="Q874" s="52"/>
      <c r="R874" s="52"/>
      <c r="S874" s="38" t="e">
        <f>VLOOKUP(Таблица1[[#This Row],[Код страны поставки ТРУ]],Таблица8[],3,FALSE)</f>
        <v>#N/A</v>
      </c>
      <c r="T874" s="52"/>
      <c r="U874" s="52"/>
      <c r="V874" s="38" t="e">
        <f>VLOOKUP(Таблица1[[#This Row],[Код условия поставки по ИНКОТЕРМС 2010]],Таблица10[],2,FALSE)</f>
        <v>#N/A</v>
      </c>
      <c r="X874" s="4" t="e">
        <f>VLOOKUP(Таблица1[[#This Row],[Код единицы измерения]],Таблица37[#All],2,FALSE)</f>
        <v>#N/A</v>
      </c>
      <c r="Z874" s="56"/>
      <c r="AA874" s="56"/>
      <c r="AB874" s="57">
        <f>Таблица1[[#This Row],[Кол-во/объем]]*Таблица1[[#This Row],[Маркетинговая цена за единицу, тенге без НДС]]</f>
        <v>0</v>
      </c>
      <c r="AC874" s="52"/>
      <c r="AD874" s="52"/>
      <c r="AE874" s="52"/>
    </row>
    <row r="875" spans="2:31" x14ac:dyDescent="0.3">
      <c r="B875" s="4" t="e">
        <f>VLOOKUP(Таблица1[[#This Row],[Наименование Заказчика]],Таблица3[],2,FALSE)</f>
        <v>#N/A</v>
      </c>
      <c r="C875" s="4" t="e">
        <f>VLOOKUP(Таблица1[[#This Row],[Наименование Заказчика]],Таблица3[],3,FALSE)</f>
        <v>#N/A</v>
      </c>
      <c r="N875" s="38" t="e">
        <f>VLOOKUP(Таблица1[[#This Row],[Код основания для проведения закупки с применением особого порядка]],Таблица4[#All],3,FALSE)</f>
        <v>#N/A</v>
      </c>
      <c r="O875" s="52"/>
      <c r="P875" s="52"/>
      <c r="Q875" s="52"/>
      <c r="R875" s="52"/>
      <c r="S875" s="38" t="e">
        <f>VLOOKUP(Таблица1[[#This Row],[Код страны поставки ТРУ]],Таблица8[],3,FALSE)</f>
        <v>#N/A</v>
      </c>
      <c r="T875" s="52"/>
      <c r="U875" s="52"/>
      <c r="V875" s="38" t="e">
        <f>VLOOKUP(Таблица1[[#This Row],[Код условия поставки по ИНКОТЕРМС 2010]],Таблица10[],2,FALSE)</f>
        <v>#N/A</v>
      </c>
      <c r="X875" s="4" t="e">
        <f>VLOOKUP(Таблица1[[#This Row],[Код единицы измерения]],Таблица37[#All],2,FALSE)</f>
        <v>#N/A</v>
      </c>
      <c r="Z875" s="56"/>
      <c r="AA875" s="56"/>
      <c r="AB875" s="57">
        <f>Таблица1[[#This Row],[Кол-во/объем]]*Таблица1[[#This Row],[Маркетинговая цена за единицу, тенге без НДС]]</f>
        <v>0</v>
      </c>
      <c r="AC875" s="52"/>
      <c r="AD875" s="52"/>
      <c r="AE875" s="52"/>
    </row>
    <row r="876" spans="2:31" x14ac:dyDescent="0.3">
      <c r="B876" s="4" t="e">
        <f>VLOOKUP(Таблица1[[#This Row],[Наименование Заказчика]],Таблица3[],2,FALSE)</f>
        <v>#N/A</v>
      </c>
      <c r="C876" s="4" t="e">
        <f>VLOOKUP(Таблица1[[#This Row],[Наименование Заказчика]],Таблица3[],3,FALSE)</f>
        <v>#N/A</v>
      </c>
      <c r="N876" s="38" t="e">
        <f>VLOOKUP(Таблица1[[#This Row],[Код основания для проведения закупки с применением особого порядка]],Таблица4[#All],3,FALSE)</f>
        <v>#N/A</v>
      </c>
      <c r="O876" s="52"/>
      <c r="P876" s="52"/>
      <c r="Q876" s="52"/>
      <c r="R876" s="52"/>
      <c r="S876" s="38" t="e">
        <f>VLOOKUP(Таблица1[[#This Row],[Код страны поставки ТРУ]],Таблица8[],3,FALSE)</f>
        <v>#N/A</v>
      </c>
      <c r="T876" s="52"/>
      <c r="U876" s="52"/>
      <c r="V876" s="38" t="e">
        <f>VLOOKUP(Таблица1[[#This Row],[Код условия поставки по ИНКОТЕРМС 2010]],Таблица10[],2,FALSE)</f>
        <v>#N/A</v>
      </c>
      <c r="X876" s="4" t="e">
        <f>VLOOKUP(Таблица1[[#This Row],[Код единицы измерения]],Таблица37[#All],2,FALSE)</f>
        <v>#N/A</v>
      </c>
      <c r="Z876" s="56"/>
      <c r="AA876" s="56"/>
      <c r="AB876" s="57">
        <f>Таблица1[[#This Row],[Кол-во/объем]]*Таблица1[[#This Row],[Маркетинговая цена за единицу, тенге без НДС]]</f>
        <v>0</v>
      </c>
      <c r="AC876" s="52"/>
      <c r="AD876" s="52"/>
      <c r="AE876" s="52"/>
    </row>
    <row r="877" spans="2:31" x14ac:dyDescent="0.3">
      <c r="B877" s="4" t="e">
        <f>VLOOKUP(Таблица1[[#This Row],[Наименование Заказчика]],Таблица3[],2,FALSE)</f>
        <v>#N/A</v>
      </c>
      <c r="C877" s="4" t="e">
        <f>VLOOKUP(Таблица1[[#This Row],[Наименование Заказчика]],Таблица3[],3,FALSE)</f>
        <v>#N/A</v>
      </c>
      <c r="N877" s="38" t="e">
        <f>VLOOKUP(Таблица1[[#This Row],[Код основания для проведения закупки с применением особого порядка]],Таблица4[#All],3,FALSE)</f>
        <v>#N/A</v>
      </c>
      <c r="O877" s="52"/>
      <c r="P877" s="52"/>
      <c r="Q877" s="52"/>
      <c r="R877" s="52"/>
      <c r="S877" s="38" t="e">
        <f>VLOOKUP(Таблица1[[#This Row],[Код страны поставки ТРУ]],Таблица8[],3,FALSE)</f>
        <v>#N/A</v>
      </c>
      <c r="T877" s="52"/>
      <c r="U877" s="52"/>
      <c r="V877" s="38" t="e">
        <f>VLOOKUP(Таблица1[[#This Row],[Код условия поставки по ИНКОТЕРМС 2010]],Таблица10[],2,FALSE)</f>
        <v>#N/A</v>
      </c>
      <c r="X877" s="4" t="e">
        <f>VLOOKUP(Таблица1[[#This Row],[Код единицы измерения]],Таблица37[#All],2,FALSE)</f>
        <v>#N/A</v>
      </c>
      <c r="Z877" s="56"/>
      <c r="AA877" s="56"/>
      <c r="AB877" s="57">
        <f>Таблица1[[#This Row],[Кол-во/объем]]*Таблица1[[#This Row],[Маркетинговая цена за единицу, тенге без НДС]]</f>
        <v>0</v>
      </c>
      <c r="AC877" s="52"/>
      <c r="AD877" s="52"/>
      <c r="AE877" s="52"/>
    </row>
    <row r="878" spans="2:31" x14ac:dyDescent="0.3">
      <c r="B878" s="4" t="e">
        <f>VLOOKUP(Таблица1[[#This Row],[Наименование Заказчика]],Таблица3[],2,FALSE)</f>
        <v>#N/A</v>
      </c>
      <c r="C878" s="4" t="e">
        <f>VLOOKUP(Таблица1[[#This Row],[Наименование Заказчика]],Таблица3[],3,FALSE)</f>
        <v>#N/A</v>
      </c>
      <c r="N878" s="38" t="e">
        <f>VLOOKUP(Таблица1[[#This Row],[Код основания для проведения закупки с применением особого порядка]],Таблица4[#All],3,FALSE)</f>
        <v>#N/A</v>
      </c>
      <c r="O878" s="52"/>
      <c r="P878" s="52"/>
      <c r="Q878" s="52"/>
      <c r="R878" s="52"/>
      <c r="S878" s="38" t="e">
        <f>VLOOKUP(Таблица1[[#This Row],[Код страны поставки ТРУ]],Таблица8[],3,FALSE)</f>
        <v>#N/A</v>
      </c>
      <c r="T878" s="52"/>
      <c r="U878" s="52"/>
      <c r="V878" s="38" t="e">
        <f>VLOOKUP(Таблица1[[#This Row],[Код условия поставки по ИНКОТЕРМС 2010]],Таблица10[],2,FALSE)</f>
        <v>#N/A</v>
      </c>
      <c r="X878" s="4" t="e">
        <f>VLOOKUP(Таблица1[[#This Row],[Код единицы измерения]],Таблица37[#All],2,FALSE)</f>
        <v>#N/A</v>
      </c>
      <c r="Z878" s="56"/>
      <c r="AA878" s="56"/>
      <c r="AB878" s="57">
        <f>Таблица1[[#This Row],[Кол-во/объем]]*Таблица1[[#This Row],[Маркетинговая цена за единицу, тенге без НДС]]</f>
        <v>0</v>
      </c>
      <c r="AC878" s="52"/>
      <c r="AD878" s="52"/>
      <c r="AE878" s="52"/>
    </row>
    <row r="879" spans="2:31" x14ac:dyDescent="0.3">
      <c r="B879" s="4" t="e">
        <f>VLOOKUP(Таблица1[[#This Row],[Наименование Заказчика]],Таблица3[],2,FALSE)</f>
        <v>#N/A</v>
      </c>
      <c r="C879" s="4" t="e">
        <f>VLOOKUP(Таблица1[[#This Row],[Наименование Заказчика]],Таблица3[],3,FALSE)</f>
        <v>#N/A</v>
      </c>
      <c r="N879" s="38" t="e">
        <f>VLOOKUP(Таблица1[[#This Row],[Код основания для проведения закупки с применением особого порядка]],Таблица4[#All],3,FALSE)</f>
        <v>#N/A</v>
      </c>
      <c r="O879" s="52"/>
      <c r="P879" s="52"/>
      <c r="Q879" s="52"/>
      <c r="R879" s="52"/>
      <c r="S879" s="38" t="e">
        <f>VLOOKUP(Таблица1[[#This Row],[Код страны поставки ТРУ]],Таблица8[],3,FALSE)</f>
        <v>#N/A</v>
      </c>
      <c r="T879" s="52"/>
      <c r="U879" s="52"/>
      <c r="V879" s="38" t="e">
        <f>VLOOKUP(Таблица1[[#This Row],[Код условия поставки по ИНКОТЕРМС 2010]],Таблица10[],2,FALSE)</f>
        <v>#N/A</v>
      </c>
      <c r="X879" s="4" t="e">
        <f>VLOOKUP(Таблица1[[#This Row],[Код единицы измерения]],Таблица37[#All],2,FALSE)</f>
        <v>#N/A</v>
      </c>
      <c r="Z879" s="56"/>
      <c r="AA879" s="56"/>
      <c r="AB879" s="57">
        <f>Таблица1[[#This Row],[Кол-во/объем]]*Таблица1[[#This Row],[Маркетинговая цена за единицу, тенге без НДС]]</f>
        <v>0</v>
      </c>
      <c r="AC879" s="52"/>
      <c r="AD879" s="52"/>
      <c r="AE879" s="52"/>
    </row>
    <row r="880" spans="2:31" x14ac:dyDescent="0.3">
      <c r="B880" s="4" t="e">
        <f>VLOOKUP(Таблица1[[#This Row],[Наименование Заказчика]],Таблица3[],2,FALSE)</f>
        <v>#N/A</v>
      </c>
      <c r="C880" s="4" t="e">
        <f>VLOOKUP(Таблица1[[#This Row],[Наименование Заказчика]],Таблица3[],3,FALSE)</f>
        <v>#N/A</v>
      </c>
      <c r="N880" s="38" t="e">
        <f>VLOOKUP(Таблица1[[#This Row],[Код основания для проведения закупки с применением особого порядка]],Таблица4[#All],3,FALSE)</f>
        <v>#N/A</v>
      </c>
      <c r="O880" s="52"/>
      <c r="P880" s="52"/>
      <c r="Q880" s="52"/>
      <c r="R880" s="52"/>
      <c r="S880" s="38" t="e">
        <f>VLOOKUP(Таблица1[[#This Row],[Код страны поставки ТРУ]],Таблица8[],3,FALSE)</f>
        <v>#N/A</v>
      </c>
      <c r="T880" s="52"/>
      <c r="U880" s="52"/>
      <c r="V880" s="38" t="e">
        <f>VLOOKUP(Таблица1[[#This Row],[Код условия поставки по ИНКОТЕРМС 2010]],Таблица10[],2,FALSE)</f>
        <v>#N/A</v>
      </c>
      <c r="X880" s="4" t="e">
        <f>VLOOKUP(Таблица1[[#This Row],[Код единицы измерения]],Таблица37[#All],2,FALSE)</f>
        <v>#N/A</v>
      </c>
      <c r="Z880" s="56"/>
      <c r="AA880" s="56"/>
      <c r="AB880" s="57">
        <f>Таблица1[[#This Row],[Кол-во/объем]]*Таблица1[[#This Row],[Маркетинговая цена за единицу, тенге без НДС]]</f>
        <v>0</v>
      </c>
      <c r="AC880" s="52"/>
      <c r="AD880" s="52"/>
      <c r="AE880" s="52"/>
    </row>
    <row r="881" spans="2:31" x14ac:dyDescent="0.3">
      <c r="B881" s="4" t="e">
        <f>VLOOKUP(Таблица1[[#This Row],[Наименование Заказчика]],Таблица3[],2,FALSE)</f>
        <v>#N/A</v>
      </c>
      <c r="C881" s="4" t="e">
        <f>VLOOKUP(Таблица1[[#This Row],[Наименование Заказчика]],Таблица3[],3,FALSE)</f>
        <v>#N/A</v>
      </c>
      <c r="N881" s="38" t="e">
        <f>VLOOKUP(Таблица1[[#This Row],[Код основания для проведения закупки с применением особого порядка]],Таблица4[#All],3,FALSE)</f>
        <v>#N/A</v>
      </c>
      <c r="O881" s="52"/>
      <c r="P881" s="52"/>
      <c r="Q881" s="52"/>
      <c r="R881" s="52"/>
      <c r="S881" s="38" t="e">
        <f>VLOOKUP(Таблица1[[#This Row],[Код страны поставки ТРУ]],Таблица8[],3,FALSE)</f>
        <v>#N/A</v>
      </c>
      <c r="T881" s="52"/>
      <c r="U881" s="52"/>
      <c r="V881" s="38" t="e">
        <f>VLOOKUP(Таблица1[[#This Row],[Код условия поставки по ИНКОТЕРМС 2010]],Таблица10[],2,FALSE)</f>
        <v>#N/A</v>
      </c>
      <c r="X881" s="4" t="e">
        <f>VLOOKUP(Таблица1[[#This Row],[Код единицы измерения]],Таблица37[#All],2,FALSE)</f>
        <v>#N/A</v>
      </c>
      <c r="Z881" s="56"/>
      <c r="AA881" s="56"/>
      <c r="AB881" s="57">
        <f>Таблица1[[#This Row],[Кол-во/объем]]*Таблица1[[#This Row],[Маркетинговая цена за единицу, тенге без НДС]]</f>
        <v>0</v>
      </c>
      <c r="AC881" s="52"/>
      <c r="AD881" s="52"/>
      <c r="AE881" s="52"/>
    </row>
    <row r="882" spans="2:31" x14ac:dyDescent="0.3">
      <c r="B882" s="4" t="e">
        <f>VLOOKUP(Таблица1[[#This Row],[Наименование Заказчика]],Таблица3[],2,FALSE)</f>
        <v>#N/A</v>
      </c>
      <c r="C882" s="4" t="e">
        <f>VLOOKUP(Таблица1[[#This Row],[Наименование Заказчика]],Таблица3[],3,FALSE)</f>
        <v>#N/A</v>
      </c>
      <c r="N882" s="38" t="e">
        <f>VLOOKUP(Таблица1[[#This Row],[Код основания для проведения закупки с применением особого порядка]],Таблица4[#All],3,FALSE)</f>
        <v>#N/A</v>
      </c>
      <c r="O882" s="52"/>
      <c r="P882" s="52"/>
      <c r="Q882" s="52"/>
      <c r="R882" s="52"/>
      <c r="S882" s="38" t="e">
        <f>VLOOKUP(Таблица1[[#This Row],[Код страны поставки ТРУ]],Таблица8[],3,FALSE)</f>
        <v>#N/A</v>
      </c>
      <c r="T882" s="52"/>
      <c r="U882" s="52"/>
      <c r="V882" s="38" t="e">
        <f>VLOOKUP(Таблица1[[#This Row],[Код условия поставки по ИНКОТЕРМС 2010]],Таблица10[],2,FALSE)</f>
        <v>#N/A</v>
      </c>
      <c r="X882" s="4" t="e">
        <f>VLOOKUP(Таблица1[[#This Row],[Код единицы измерения]],Таблица37[#All],2,FALSE)</f>
        <v>#N/A</v>
      </c>
      <c r="Z882" s="56"/>
      <c r="AA882" s="56"/>
      <c r="AB882" s="57">
        <f>Таблица1[[#This Row],[Кол-во/объем]]*Таблица1[[#This Row],[Маркетинговая цена за единицу, тенге без НДС]]</f>
        <v>0</v>
      </c>
      <c r="AC882" s="52"/>
      <c r="AD882" s="52"/>
      <c r="AE882" s="52"/>
    </row>
    <row r="883" spans="2:31" x14ac:dyDescent="0.3">
      <c r="B883" s="4" t="e">
        <f>VLOOKUP(Таблица1[[#This Row],[Наименование Заказчика]],Таблица3[],2,FALSE)</f>
        <v>#N/A</v>
      </c>
      <c r="C883" s="4" t="e">
        <f>VLOOKUP(Таблица1[[#This Row],[Наименование Заказчика]],Таблица3[],3,FALSE)</f>
        <v>#N/A</v>
      </c>
      <c r="N883" s="38" t="e">
        <f>VLOOKUP(Таблица1[[#This Row],[Код основания для проведения закупки с применением особого порядка]],Таблица4[#All],3,FALSE)</f>
        <v>#N/A</v>
      </c>
      <c r="O883" s="52"/>
      <c r="P883" s="52"/>
      <c r="Q883" s="52"/>
      <c r="R883" s="52"/>
      <c r="S883" s="38" t="e">
        <f>VLOOKUP(Таблица1[[#This Row],[Код страны поставки ТРУ]],Таблица8[],3,FALSE)</f>
        <v>#N/A</v>
      </c>
      <c r="T883" s="52"/>
      <c r="U883" s="52"/>
      <c r="V883" s="38" t="e">
        <f>VLOOKUP(Таблица1[[#This Row],[Код условия поставки по ИНКОТЕРМС 2010]],Таблица10[],2,FALSE)</f>
        <v>#N/A</v>
      </c>
      <c r="X883" s="4" t="e">
        <f>VLOOKUP(Таблица1[[#This Row],[Код единицы измерения]],Таблица37[#All],2,FALSE)</f>
        <v>#N/A</v>
      </c>
      <c r="Z883" s="56"/>
      <c r="AA883" s="56"/>
      <c r="AB883" s="57">
        <f>Таблица1[[#This Row],[Кол-во/объем]]*Таблица1[[#This Row],[Маркетинговая цена за единицу, тенге без НДС]]</f>
        <v>0</v>
      </c>
      <c r="AC883" s="52"/>
      <c r="AD883" s="52"/>
      <c r="AE883" s="52"/>
    </row>
    <row r="884" spans="2:31" x14ac:dyDescent="0.3">
      <c r="B884" s="4" t="e">
        <f>VLOOKUP(Таблица1[[#This Row],[Наименование Заказчика]],Таблица3[],2,FALSE)</f>
        <v>#N/A</v>
      </c>
      <c r="C884" s="4" t="e">
        <f>VLOOKUP(Таблица1[[#This Row],[Наименование Заказчика]],Таблица3[],3,FALSE)</f>
        <v>#N/A</v>
      </c>
      <c r="N884" s="38" t="e">
        <f>VLOOKUP(Таблица1[[#This Row],[Код основания для проведения закупки с применением особого порядка]],Таблица4[#All],3,FALSE)</f>
        <v>#N/A</v>
      </c>
      <c r="O884" s="52"/>
      <c r="P884" s="52"/>
      <c r="Q884" s="52"/>
      <c r="R884" s="52"/>
      <c r="S884" s="38" t="e">
        <f>VLOOKUP(Таблица1[[#This Row],[Код страны поставки ТРУ]],Таблица8[],3,FALSE)</f>
        <v>#N/A</v>
      </c>
      <c r="T884" s="52"/>
      <c r="U884" s="52"/>
      <c r="V884" s="38" t="e">
        <f>VLOOKUP(Таблица1[[#This Row],[Код условия поставки по ИНКОТЕРМС 2010]],Таблица10[],2,FALSE)</f>
        <v>#N/A</v>
      </c>
      <c r="X884" s="4" t="e">
        <f>VLOOKUP(Таблица1[[#This Row],[Код единицы измерения]],Таблица37[#All],2,FALSE)</f>
        <v>#N/A</v>
      </c>
      <c r="Z884" s="56"/>
      <c r="AA884" s="56"/>
      <c r="AB884" s="57">
        <f>Таблица1[[#This Row],[Кол-во/объем]]*Таблица1[[#This Row],[Маркетинговая цена за единицу, тенге без НДС]]</f>
        <v>0</v>
      </c>
      <c r="AC884" s="52"/>
      <c r="AD884" s="52"/>
      <c r="AE884" s="52"/>
    </row>
    <row r="885" spans="2:31" x14ac:dyDescent="0.3">
      <c r="B885" s="4" t="e">
        <f>VLOOKUP(Таблица1[[#This Row],[Наименование Заказчика]],Таблица3[],2,FALSE)</f>
        <v>#N/A</v>
      </c>
      <c r="C885" s="4" t="e">
        <f>VLOOKUP(Таблица1[[#This Row],[Наименование Заказчика]],Таблица3[],3,FALSE)</f>
        <v>#N/A</v>
      </c>
      <c r="N885" s="38" t="e">
        <f>VLOOKUP(Таблица1[[#This Row],[Код основания для проведения закупки с применением особого порядка]],Таблица4[#All],3,FALSE)</f>
        <v>#N/A</v>
      </c>
      <c r="O885" s="52"/>
      <c r="P885" s="52"/>
      <c r="Q885" s="52"/>
      <c r="R885" s="52"/>
      <c r="S885" s="38" t="e">
        <f>VLOOKUP(Таблица1[[#This Row],[Код страны поставки ТРУ]],Таблица8[],3,FALSE)</f>
        <v>#N/A</v>
      </c>
      <c r="T885" s="52"/>
      <c r="U885" s="52"/>
      <c r="V885" s="38" t="e">
        <f>VLOOKUP(Таблица1[[#This Row],[Код условия поставки по ИНКОТЕРМС 2010]],Таблица10[],2,FALSE)</f>
        <v>#N/A</v>
      </c>
      <c r="X885" s="4" t="e">
        <f>VLOOKUP(Таблица1[[#This Row],[Код единицы измерения]],Таблица37[#All],2,FALSE)</f>
        <v>#N/A</v>
      </c>
      <c r="Z885" s="56"/>
      <c r="AA885" s="56"/>
      <c r="AB885" s="57">
        <f>Таблица1[[#This Row],[Кол-во/объем]]*Таблица1[[#This Row],[Маркетинговая цена за единицу, тенге без НДС]]</f>
        <v>0</v>
      </c>
      <c r="AC885" s="52"/>
      <c r="AD885" s="52"/>
      <c r="AE885" s="52"/>
    </row>
    <row r="886" spans="2:31" x14ac:dyDescent="0.3">
      <c r="B886" s="4" t="e">
        <f>VLOOKUP(Таблица1[[#This Row],[Наименование Заказчика]],Таблица3[],2,FALSE)</f>
        <v>#N/A</v>
      </c>
      <c r="C886" s="4" t="e">
        <f>VLOOKUP(Таблица1[[#This Row],[Наименование Заказчика]],Таблица3[],3,FALSE)</f>
        <v>#N/A</v>
      </c>
      <c r="N886" s="38" t="e">
        <f>VLOOKUP(Таблица1[[#This Row],[Код основания для проведения закупки с применением особого порядка]],Таблица4[#All],3,FALSE)</f>
        <v>#N/A</v>
      </c>
      <c r="O886" s="52"/>
      <c r="P886" s="52"/>
      <c r="Q886" s="52"/>
      <c r="R886" s="52"/>
      <c r="S886" s="38" t="e">
        <f>VLOOKUP(Таблица1[[#This Row],[Код страны поставки ТРУ]],Таблица8[],3,FALSE)</f>
        <v>#N/A</v>
      </c>
      <c r="T886" s="52"/>
      <c r="U886" s="52"/>
      <c r="V886" s="38" t="e">
        <f>VLOOKUP(Таблица1[[#This Row],[Код условия поставки по ИНКОТЕРМС 2010]],Таблица10[],2,FALSE)</f>
        <v>#N/A</v>
      </c>
      <c r="X886" s="4" t="e">
        <f>VLOOKUP(Таблица1[[#This Row],[Код единицы измерения]],Таблица37[#All],2,FALSE)</f>
        <v>#N/A</v>
      </c>
      <c r="Z886" s="56"/>
      <c r="AA886" s="56"/>
      <c r="AB886" s="57">
        <f>Таблица1[[#This Row],[Кол-во/объем]]*Таблица1[[#This Row],[Маркетинговая цена за единицу, тенге без НДС]]</f>
        <v>0</v>
      </c>
      <c r="AC886" s="52"/>
      <c r="AD886" s="52"/>
      <c r="AE886" s="52"/>
    </row>
    <row r="887" spans="2:31" x14ac:dyDescent="0.3">
      <c r="B887" s="4" t="e">
        <f>VLOOKUP(Таблица1[[#This Row],[Наименование Заказчика]],Таблица3[],2,FALSE)</f>
        <v>#N/A</v>
      </c>
      <c r="C887" s="4" t="e">
        <f>VLOOKUP(Таблица1[[#This Row],[Наименование Заказчика]],Таблица3[],3,FALSE)</f>
        <v>#N/A</v>
      </c>
      <c r="N887" s="38" t="e">
        <f>VLOOKUP(Таблица1[[#This Row],[Код основания для проведения закупки с применением особого порядка]],Таблица4[#All],3,FALSE)</f>
        <v>#N/A</v>
      </c>
      <c r="O887" s="52"/>
      <c r="P887" s="52"/>
      <c r="Q887" s="52"/>
      <c r="R887" s="52"/>
      <c r="S887" s="38" t="e">
        <f>VLOOKUP(Таблица1[[#This Row],[Код страны поставки ТРУ]],Таблица8[],3,FALSE)</f>
        <v>#N/A</v>
      </c>
      <c r="T887" s="52"/>
      <c r="U887" s="52"/>
      <c r="V887" s="38" t="e">
        <f>VLOOKUP(Таблица1[[#This Row],[Код условия поставки по ИНКОТЕРМС 2010]],Таблица10[],2,FALSE)</f>
        <v>#N/A</v>
      </c>
      <c r="X887" s="4" t="e">
        <f>VLOOKUP(Таблица1[[#This Row],[Код единицы измерения]],Таблица37[#All],2,FALSE)</f>
        <v>#N/A</v>
      </c>
      <c r="Z887" s="56"/>
      <c r="AA887" s="56"/>
      <c r="AB887" s="57">
        <f>Таблица1[[#This Row],[Кол-во/объем]]*Таблица1[[#This Row],[Маркетинговая цена за единицу, тенге без НДС]]</f>
        <v>0</v>
      </c>
      <c r="AC887" s="52"/>
      <c r="AD887" s="52"/>
      <c r="AE887" s="52"/>
    </row>
    <row r="888" spans="2:31" x14ac:dyDescent="0.3">
      <c r="B888" s="4" t="e">
        <f>VLOOKUP(Таблица1[[#This Row],[Наименование Заказчика]],Таблица3[],2,FALSE)</f>
        <v>#N/A</v>
      </c>
      <c r="C888" s="4" t="e">
        <f>VLOOKUP(Таблица1[[#This Row],[Наименование Заказчика]],Таблица3[],3,FALSE)</f>
        <v>#N/A</v>
      </c>
      <c r="N888" s="38" t="e">
        <f>VLOOKUP(Таблица1[[#This Row],[Код основания для проведения закупки с применением особого порядка]],Таблица4[#All],3,FALSE)</f>
        <v>#N/A</v>
      </c>
      <c r="O888" s="52"/>
      <c r="P888" s="52"/>
      <c r="Q888" s="52"/>
      <c r="R888" s="52"/>
      <c r="S888" s="38" t="e">
        <f>VLOOKUP(Таблица1[[#This Row],[Код страны поставки ТРУ]],Таблица8[],3,FALSE)</f>
        <v>#N/A</v>
      </c>
      <c r="T888" s="52"/>
      <c r="U888" s="52"/>
      <c r="V888" s="38" t="e">
        <f>VLOOKUP(Таблица1[[#This Row],[Код условия поставки по ИНКОТЕРМС 2010]],Таблица10[],2,FALSE)</f>
        <v>#N/A</v>
      </c>
      <c r="X888" s="4" t="e">
        <f>VLOOKUP(Таблица1[[#This Row],[Код единицы измерения]],Таблица37[#All],2,FALSE)</f>
        <v>#N/A</v>
      </c>
      <c r="Z888" s="56"/>
      <c r="AA888" s="56"/>
      <c r="AB888" s="57">
        <f>Таблица1[[#This Row],[Кол-во/объем]]*Таблица1[[#This Row],[Маркетинговая цена за единицу, тенге без НДС]]</f>
        <v>0</v>
      </c>
      <c r="AC888" s="52"/>
      <c r="AD888" s="52"/>
      <c r="AE888" s="52"/>
    </row>
    <row r="889" spans="2:31" x14ac:dyDescent="0.3">
      <c r="B889" s="4" t="e">
        <f>VLOOKUP(Таблица1[[#This Row],[Наименование Заказчика]],Таблица3[],2,FALSE)</f>
        <v>#N/A</v>
      </c>
      <c r="C889" s="4" t="e">
        <f>VLOOKUP(Таблица1[[#This Row],[Наименование Заказчика]],Таблица3[],3,FALSE)</f>
        <v>#N/A</v>
      </c>
      <c r="N889" s="38" t="e">
        <f>VLOOKUP(Таблица1[[#This Row],[Код основания для проведения закупки с применением особого порядка]],Таблица4[#All],3,FALSE)</f>
        <v>#N/A</v>
      </c>
      <c r="O889" s="52"/>
      <c r="P889" s="52"/>
      <c r="Q889" s="52"/>
      <c r="R889" s="52"/>
      <c r="S889" s="38" t="e">
        <f>VLOOKUP(Таблица1[[#This Row],[Код страны поставки ТРУ]],Таблица8[],3,FALSE)</f>
        <v>#N/A</v>
      </c>
      <c r="T889" s="52"/>
      <c r="U889" s="52"/>
      <c r="V889" s="38" t="e">
        <f>VLOOKUP(Таблица1[[#This Row],[Код условия поставки по ИНКОТЕРМС 2010]],Таблица10[],2,FALSE)</f>
        <v>#N/A</v>
      </c>
      <c r="X889" s="4" t="e">
        <f>VLOOKUP(Таблица1[[#This Row],[Код единицы измерения]],Таблица37[#All],2,FALSE)</f>
        <v>#N/A</v>
      </c>
      <c r="Z889" s="56"/>
      <c r="AA889" s="56"/>
      <c r="AB889" s="57">
        <f>Таблица1[[#This Row],[Кол-во/объем]]*Таблица1[[#This Row],[Маркетинговая цена за единицу, тенге без НДС]]</f>
        <v>0</v>
      </c>
      <c r="AC889" s="52"/>
      <c r="AD889" s="52"/>
      <c r="AE889" s="52"/>
    </row>
    <row r="890" spans="2:31" x14ac:dyDescent="0.3">
      <c r="B890" s="4" t="e">
        <f>VLOOKUP(Таблица1[[#This Row],[Наименование Заказчика]],Таблица3[],2,FALSE)</f>
        <v>#N/A</v>
      </c>
      <c r="C890" s="4" t="e">
        <f>VLOOKUP(Таблица1[[#This Row],[Наименование Заказчика]],Таблица3[],3,FALSE)</f>
        <v>#N/A</v>
      </c>
      <c r="N890" s="38" t="e">
        <f>VLOOKUP(Таблица1[[#This Row],[Код основания для проведения закупки с применением особого порядка]],Таблица4[#All],3,FALSE)</f>
        <v>#N/A</v>
      </c>
      <c r="O890" s="52"/>
      <c r="P890" s="52"/>
      <c r="Q890" s="52"/>
      <c r="R890" s="52"/>
      <c r="S890" s="38" t="e">
        <f>VLOOKUP(Таблица1[[#This Row],[Код страны поставки ТРУ]],Таблица8[],3,FALSE)</f>
        <v>#N/A</v>
      </c>
      <c r="T890" s="52"/>
      <c r="U890" s="52"/>
      <c r="V890" s="38" t="e">
        <f>VLOOKUP(Таблица1[[#This Row],[Код условия поставки по ИНКОТЕРМС 2010]],Таблица10[],2,FALSE)</f>
        <v>#N/A</v>
      </c>
      <c r="X890" s="4" t="e">
        <f>VLOOKUP(Таблица1[[#This Row],[Код единицы измерения]],Таблица37[#All],2,FALSE)</f>
        <v>#N/A</v>
      </c>
      <c r="Z890" s="56"/>
      <c r="AA890" s="56"/>
      <c r="AB890" s="57">
        <f>Таблица1[[#This Row],[Кол-во/объем]]*Таблица1[[#This Row],[Маркетинговая цена за единицу, тенге без НДС]]</f>
        <v>0</v>
      </c>
      <c r="AC890" s="52"/>
      <c r="AD890" s="52"/>
      <c r="AE890" s="52"/>
    </row>
    <row r="891" spans="2:31" x14ac:dyDescent="0.3">
      <c r="B891" s="4" t="e">
        <f>VLOOKUP(Таблица1[[#This Row],[Наименование Заказчика]],Таблица3[],2,FALSE)</f>
        <v>#N/A</v>
      </c>
      <c r="C891" s="4" t="e">
        <f>VLOOKUP(Таблица1[[#This Row],[Наименование Заказчика]],Таблица3[],3,FALSE)</f>
        <v>#N/A</v>
      </c>
      <c r="N891" s="38" t="e">
        <f>VLOOKUP(Таблица1[[#This Row],[Код основания для проведения закупки с применением особого порядка]],Таблица4[#All],3,FALSE)</f>
        <v>#N/A</v>
      </c>
      <c r="O891" s="52"/>
      <c r="P891" s="52"/>
      <c r="Q891" s="52"/>
      <c r="R891" s="52"/>
      <c r="S891" s="38" t="e">
        <f>VLOOKUP(Таблица1[[#This Row],[Код страны поставки ТРУ]],Таблица8[],3,FALSE)</f>
        <v>#N/A</v>
      </c>
      <c r="T891" s="52"/>
      <c r="U891" s="52"/>
      <c r="V891" s="38" t="e">
        <f>VLOOKUP(Таблица1[[#This Row],[Код условия поставки по ИНКОТЕРМС 2010]],Таблица10[],2,FALSE)</f>
        <v>#N/A</v>
      </c>
      <c r="X891" s="4" t="e">
        <f>VLOOKUP(Таблица1[[#This Row],[Код единицы измерения]],Таблица37[#All],2,FALSE)</f>
        <v>#N/A</v>
      </c>
      <c r="Z891" s="56"/>
      <c r="AA891" s="56"/>
      <c r="AB891" s="57">
        <f>Таблица1[[#This Row],[Кол-во/объем]]*Таблица1[[#This Row],[Маркетинговая цена за единицу, тенге без НДС]]</f>
        <v>0</v>
      </c>
      <c r="AC891" s="52"/>
      <c r="AD891" s="52"/>
      <c r="AE891" s="52"/>
    </row>
    <row r="892" spans="2:31" x14ac:dyDescent="0.3">
      <c r="B892" s="4" t="e">
        <f>VLOOKUP(Таблица1[[#This Row],[Наименование Заказчика]],Таблица3[],2,FALSE)</f>
        <v>#N/A</v>
      </c>
      <c r="C892" s="4" t="e">
        <f>VLOOKUP(Таблица1[[#This Row],[Наименование Заказчика]],Таблица3[],3,FALSE)</f>
        <v>#N/A</v>
      </c>
      <c r="N892" s="38" t="e">
        <f>VLOOKUP(Таблица1[[#This Row],[Код основания для проведения закупки с применением особого порядка]],Таблица4[#All],3,FALSE)</f>
        <v>#N/A</v>
      </c>
      <c r="O892" s="52"/>
      <c r="P892" s="52"/>
      <c r="Q892" s="52"/>
      <c r="R892" s="52"/>
      <c r="S892" s="38" t="e">
        <f>VLOOKUP(Таблица1[[#This Row],[Код страны поставки ТРУ]],Таблица8[],3,FALSE)</f>
        <v>#N/A</v>
      </c>
      <c r="T892" s="52"/>
      <c r="U892" s="52"/>
      <c r="V892" s="38" t="e">
        <f>VLOOKUP(Таблица1[[#This Row],[Код условия поставки по ИНКОТЕРМС 2010]],Таблица10[],2,FALSE)</f>
        <v>#N/A</v>
      </c>
      <c r="X892" s="4" t="e">
        <f>VLOOKUP(Таблица1[[#This Row],[Код единицы измерения]],Таблица37[#All],2,FALSE)</f>
        <v>#N/A</v>
      </c>
      <c r="Z892" s="56"/>
      <c r="AA892" s="56"/>
      <c r="AB892" s="57">
        <f>Таблица1[[#This Row],[Кол-во/объем]]*Таблица1[[#This Row],[Маркетинговая цена за единицу, тенге без НДС]]</f>
        <v>0</v>
      </c>
      <c r="AC892" s="52"/>
      <c r="AD892" s="52"/>
      <c r="AE892" s="52"/>
    </row>
    <row r="893" spans="2:31" x14ac:dyDescent="0.3">
      <c r="B893" s="4" t="e">
        <f>VLOOKUP(Таблица1[[#This Row],[Наименование Заказчика]],Таблица3[],2,FALSE)</f>
        <v>#N/A</v>
      </c>
      <c r="C893" s="4" t="e">
        <f>VLOOKUP(Таблица1[[#This Row],[Наименование Заказчика]],Таблица3[],3,FALSE)</f>
        <v>#N/A</v>
      </c>
      <c r="N893" s="38" t="e">
        <f>VLOOKUP(Таблица1[[#This Row],[Код основания для проведения закупки с применением особого порядка]],Таблица4[#All],3,FALSE)</f>
        <v>#N/A</v>
      </c>
      <c r="O893" s="52"/>
      <c r="P893" s="52"/>
      <c r="Q893" s="52"/>
      <c r="R893" s="52"/>
      <c r="S893" s="38" t="e">
        <f>VLOOKUP(Таблица1[[#This Row],[Код страны поставки ТРУ]],Таблица8[],3,FALSE)</f>
        <v>#N/A</v>
      </c>
      <c r="T893" s="52"/>
      <c r="U893" s="52"/>
      <c r="V893" s="38" t="e">
        <f>VLOOKUP(Таблица1[[#This Row],[Код условия поставки по ИНКОТЕРМС 2010]],Таблица10[],2,FALSE)</f>
        <v>#N/A</v>
      </c>
      <c r="X893" s="4" t="e">
        <f>VLOOKUP(Таблица1[[#This Row],[Код единицы измерения]],Таблица37[#All],2,FALSE)</f>
        <v>#N/A</v>
      </c>
      <c r="Z893" s="56"/>
      <c r="AA893" s="56"/>
      <c r="AB893" s="57">
        <f>Таблица1[[#This Row],[Кол-во/объем]]*Таблица1[[#This Row],[Маркетинговая цена за единицу, тенге без НДС]]</f>
        <v>0</v>
      </c>
      <c r="AC893" s="52"/>
      <c r="AD893" s="52"/>
      <c r="AE893" s="52"/>
    </row>
    <row r="894" spans="2:31" x14ac:dyDescent="0.3">
      <c r="B894" s="4" t="e">
        <f>VLOOKUP(Таблица1[[#This Row],[Наименование Заказчика]],Таблица3[],2,FALSE)</f>
        <v>#N/A</v>
      </c>
      <c r="C894" s="4" t="e">
        <f>VLOOKUP(Таблица1[[#This Row],[Наименование Заказчика]],Таблица3[],3,FALSE)</f>
        <v>#N/A</v>
      </c>
      <c r="N894" s="38" t="e">
        <f>VLOOKUP(Таблица1[[#This Row],[Код основания для проведения закупки с применением особого порядка]],Таблица4[#All],3,FALSE)</f>
        <v>#N/A</v>
      </c>
      <c r="O894" s="52"/>
      <c r="P894" s="52"/>
      <c r="Q894" s="52"/>
      <c r="R894" s="52"/>
      <c r="S894" s="38" t="e">
        <f>VLOOKUP(Таблица1[[#This Row],[Код страны поставки ТРУ]],Таблица8[],3,FALSE)</f>
        <v>#N/A</v>
      </c>
      <c r="T894" s="52"/>
      <c r="U894" s="52"/>
      <c r="V894" s="38" t="e">
        <f>VLOOKUP(Таблица1[[#This Row],[Код условия поставки по ИНКОТЕРМС 2010]],Таблица10[],2,FALSE)</f>
        <v>#N/A</v>
      </c>
      <c r="X894" s="4" t="e">
        <f>VLOOKUP(Таблица1[[#This Row],[Код единицы измерения]],Таблица37[#All],2,FALSE)</f>
        <v>#N/A</v>
      </c>
      <c r="Z894" s="56"/>
      <c r="AA894" s="56"/>
      <c r="AB894" s="57">
        <f>Таблица1[[#This Row],[Кол-во/объем]]*Таблица1[[#This Row],[Маркетинговая цена за единицу, тенге без НДС]]</f>
        <v>0</v>
      </c>
      <c r="AC894" s="52"/>
      <c r="AD894" s="52"/>
      <c r="AE894" s="52"/>
    </row>
    <row r="895" spans="2:31" x14ac:dyDescent="0.3">
      <c r="B895" s="4" t="e">
        <f>VLOOKUP(Таблица1[[#This Row],[Наименование Заказчика]],Таблица3[],2,FALSE)</f>
        <v>#N/A</v>
      </c>
      <c r="C895" s="4" t="e">
        <f>VLOOKUP(Таблица1[[#This Row],[Наименование Заказчика]],Таблица3[],3,FALSE)</f>
        <v>#N/A</v>
      </c>
      <c r="N895" s="38" t="e">
        <f>VLOOKUP(Таблица1[[#This Row],[Код основания для проведения закупки с применением особого порядка]],Таблица4[#All],3,FALSE)</f>
        <v>#N/A</v>
      </c>
      <c r="O895" s="52"/>
      <c r="P895" s="52"/>
      <c r="Q895" s="52"/>
      <c r="R895" s="52"/>
      <c r="S895" s="38" t="e">
        <f>VLOOKUP(Таблица1[[#This Row],[Код страны поставки ТРУ]],Таблица8[],3,FALSE)</f>
        <v>#N/A</v>
      </c>
      <c r="T895" s="52"/>
      <c r="U895" s="52"/>
      <c r="V895" s="38" t="e">
        <f>VLOOKUP(Таблица1[[#This Row],[Код условия поставки по ИНКОТЕРМС 2010]],Таблица10[],2,FALSE)</f>
        <v>#N/A</v>
      </c>
      <c r="X895" s="4" t="e">
        <f>VLOOKUP(Таблица1[[#This Row],[Код единицы измерения]],Таблица37[#All],2,FALSE)</f>
        <v>#N/A</v>
      </c>
      <c r="Z895" s="56"/>
      <c r="AA895" s="56"/>
      <c r="AB895" s="57">
        <f>Таблица1[[#This Row],[Кол-во/объем]]*Таблица1[[#This Row],[Маркетинговая цена за единицу, тенге без НДС]]</f>
        <v>0</v>
      </c>
      <c r="AC895" s="52"/>
      <c r="AD895" s="52"/>
      <c r="AE895" s="52"/>
    </row>
    <row r="896" spans="2:31" x14ac:dyDescent="0.3">
      <c r="B896" s="4" t="e">
        <f>VLOOKUP(Таблица1[[#This Row],[Наименование Заказчика]],Таблица3[],2,FALSE)</f>
        <v>#N/A</v>
      </c>
      <c r="C896" s="4" t="e">
        <f>VLOOKUP(Таблица1[[#This Row],[Наименование Заказчика]],Таблица3[],3,FALSE)</f>
        <v>#N/A</v>
      </c>
      <c r="N896" s="38" t="e">
        <f>VLOOKUP(Таблица1[[#This Row],[Код основания для проведения закупки с применением особого порядка]],Таблица4[#All],3,FALSE)</f>
        <v>#N/A</v>
      </c>
      <c r="O896" s="52"/>
      <c r="P896" s="52"/>
      <c r="Q896" s="52"/>
      <c r="R896" s="52"/>
      <c r="S896" s="38" t="e">
        <f>VLOOKUP(Таблица1[[#This Row],[Код страны поставки ТРУ]],Таблица8[],3,FALSE)</f>
        <v>#N/A</v>
      </c>
      <c r="T896" s="52"/>
      <c r="U896" s="52"/>
      <c r="V896" s="38" t="e">
        <f>VLOOKUP(Таблица1[[#This Row],[Код условия поставки по ИНКОТЕРМС 2010]],Таблица10[],2,FALSE)</f>
        <v>#N/A</v>
      </c>
      <c r="X896" s="4" t="e">
        <f>VLOOKUP(Таблица1[[#This Row],[Код единицы измерения]],Таблица37[#All],2,FALSE)</f>
        <v>#N/A</v>
      </c>
      <c r="Z896" s="56"/>
      <c r="AA896" s="56"/>
      <c r="AB896" s="57">
        <f>Таблица1[[#This Row],[Кол-во/объем]]*Таблица1[[#This Row],[Маркетинговая цена за единицу, тенге без НДС]]</f>
        <v>0</v>
      </c>
      <c r="AC896" s="52"/>
      <c r="AD896" s="52"/>
      <c r="AE896" s="52"/>
    </row>
    <row r="897" spans="2:31" x14ac:dyDescent="0.3">
      <c r="B897" s="4" t="e">
        <f>VLOOKUP(Таблица1[[#This Row],[Наименование Заказчика]],Таблица3[],2,FALSE)</f>
        <v>#N/A</v>
      </c>
      <c r="C897" s="4" t="e">
        <f>VLOOKUP(Таблица1[[#This Row],[Наименование Заказчика]],Таблица3[],3,FALSE)</f>
        <v>#N/A</v>
      </c>
      <c r="N897" s="38" t="e">
        <f>VLOOKUP(Таблица1[[#This Row],[Код основания для проведения закупки с применением особого порядка]],Таблица4[#All],3,FALSE)</f>
        <v>#N/A</v>
      </c>
      <c r="O897" s="52"/>
      <c r="P897" s="52"/>
      <c r="Q897" s="52"/>
      <c r="R897" s="52"/>
      <c r="S897" s="38" t="e">
        <f>VLOOKUP(Таблица1[[#This Row],[Код страны поставки ТРУ]],Таблица8[],3,FALSE)</f>
        <v>#N/A</v>
      </c>
      <c r="T897" s="52"/>
      <c r="U897" s="52"/>
      <c r="V897" s="38" t="e">
        <f>VLOOKUP(Таблица1[[#This Row],[Код условия поставки по ИНКОТЕРМС 2010]],Таблица10[],2,FALSE)</f>
        <v>#N/A</v>
      </c>
      <c r="X897" s="4" t="e">
        <f>VLOOKUP(Таблица1[[#This Row],[Код единицы измерения]],Таблица37[#All],2,FALSE)</f>
        <v>#N/A</v>
      </c>
      <c r="Z897" s="56"/>
      <c r="AA897" s="56"/>
      <c r="AB897" s="57">
        <f>Таблица1[[#This Row],[Кол-во/объем]]*Таблица1[[#This Row],[Маркетинговая цена за единицу, тенге без НДС]]</f>
        <v>0</v>
      </c>
      <c r="AC897" s="52"/>
      <c r="AD897" s="52"/>
      <c r="AE897" s="52"/>
    </row>
    <row r="898" spans="2:31" x14ac:dyDescent="0.3">
      <c r="B898" s="4" t="e">
        <f>VLOOKUP(Таблица1[[#This Row],[Наименование Заказчика]],Таблица3[],2,FALSE)</f>
        <v>#N/A</v>
      </c>
      <c r="C898" s="4" t="e">
        <f>VLOOKUP(Таблица1[[#This Row],[Наименование Заказчика]],Таблица3[],3,FALSE)</f>
        <v>#N/A</v>
      </c>
      <c r="N898" s="38" t="e">
        <f>VLOOKUP(Таблица1[[#This Row],[Код основания для проведения закупки с применением особого порядка]],Таблица4[#All],3,FALSE)</f>
        <v>#N/A</v>
      </c>
      <c r="O898" s="52"/>
      <c r="P898" s="52"/>
      <c r="Q898" s="52"/>
      <c r="R898" s="52"/>
      <c r="S898" s="38" t="e">
        <f>VLOOKUP(Таблица1[[#This Row],[Код страны поставки ТРУ]],Таблица8[],3,FALSE)</f>
        <v>#N/A</v>
      </c>
      <c r="T898" s="52"/>
      <c r="U898" s="52"/>
      <c r="V898" s="38" t="e">
        <f>VLOOKUP(Таблица1[[#This Row],[Код условия поставки по ИНКОТЕРМС 2010]],Таблица10[],2,FALSE)</f>
        <v>#N/A</v>
      </c>
      <c r="X898" s="4" t="e">
        <f>VLOOKUP(Таблица1[[#This Row],[Код единицы измерения]],Таблица37[#All],2,FALSE)</f>
        <v>#N/A</v>
      </c>
      <c r="Z898" s="56"/>
      <c r="AA898" s="56"/>
      <c r="AB898" s="57">
        <f>Таблица1[[#This Row],[Кол-во/объем]]*Таблица1[[#This Row],[Маркетинговая цена за единицу, тенге без НДС]]</f>
        <v>0</v>
      </c>
      <c r="AC898" s="52"/>
      <c r="AD898" s="52"/>
      <c r="AE898" s="52"/>
    </row>
    <row r="899" spans="2:31" x14ac:dyDescent="0.3">
      <c r="B899" s="4" t="e">
        <f>VLOOKUP(Таблица1[[#This Row],[Наименование Заказчика]],Таблица3[],2,FALSE)</f>
        <v>#N/A</v>
      </c>
      <c r="C899" s="4" t="e">
        <f>VLOOKUP(Таблица1[[#This Row],[Наименование Заказчика]],Таблица3[],3,FALSE)</f>
        <v>#N/A</v>
      </c>
      <c r="N899" s="38" t="e">
        <f>VLOOKUP(Таблица1[[#This Row],[Код основания для проведения закупки с применением особого порядка]],Таблица4[#All],3,FALSE)</f>
        <v>#N/A</v>
      </c>
      <c r="O899" s="52"/>
      <c r="P899" s="52"/>
      <c r="Q899" s="52"/>
      <c r="R899" s="52"/>
      <c r="S899" s="38" t="e">
        <f>VLOOKUP(Таблица1[[#This Row],[Код страны поставки ТРУ]],Таблица8[],3,FALSE)</f>
        <v>#N/A</v>
      </c>
      <c r="T899" s="52"/>
      <c r="U899" s="52"/>
      <c r="V899" s="38" t="e">
        <f>VLOOKUP(Таблица1[[#This Row],[Код условия поставки по ИНКОТЕРМС 2010]],Таблица10[],2,FALSE)</f>
        <v>#N/A</v>
      </c>
      <c r="X899" s="4" t="e">
        <f>VLOOKUP(Таблица1[[#This Row],[Код единицы измерения]],Таблица37[#All],2,FALSE)</f>
        <v>#N/A</v>
      </c>
      <c r="Z899" s="56"/>
      <c r="AA899" s="56"/>
      <c r="AB899" s="57">
        <f>Таблица1[[#This Row],[Кол-во/объем]]*Таблица1[[#This Row],[Маркетинговая цена за единицу, тенге без НДС]]</f>
        <v>0</v>
      </c>
      <c r="AC899" s="52"/>
      <c r="AD899" s="52"/>
      <c r="AE899" s="52"/>
    </row>
    <row r="900" spans="2:31" x14ac:dyDescent="0.3">
      <c r="B900" s="4" t="e">
        <f>VLOOKUP(Таблица1[[#This Row],[Наименование Заказчика]],Таблица3[],2,FALSE)</f>
        <v>#N/A</v>
      </c>
      <c r="C900" s="4" t="e">
        <f>VLOOKUP(Таблица1[[#This Row],[Наименование Заказчика]],Таблица3[],3,FALSE)</f>
        <v>#N/A</v>
      </c>
      <c r="N900" s="38" t="e">
        <f>VLOOKUP(Таблица1[[#This Row],[Код основания для проведения закупки с применением особого порядка]],Таблица4[#All],3,FALSE)</f>
        <v>#N/A</v>
      </c>
      <c r="O900" s="52"/>
      <c r="P900" s="52"/>
      <c r="Q900" s="52"/>
      <c r="R900" s="52"/>
      <c r="S900" s="38" t="e">
        <f>VLOOKUP(Таблица1[[#This Row],[Код страны поставки ТРУ]],Таблица8[],3,FALSE)</f>
        <v>#N/A</v>
      </c>
      <c r="T900" s="52"/>
      <c r="U900" s="52"/>
      <c r="V900" s="38" t="e">
        <f>VLOOKUP(Таблица1[[#This Row],[Код условия поставки по ИНКОТЕРМС 2010]],Таблица10[],2,FALSE)</f>
        <v>#N/A</v>
      </c>
      <c r="X900" s="4" t="e">
        <f>VLOOKUP(Таблица1[[#This Row],[Код единицы измерения]],Таблица37[#All],2,FALSE)</f>
        <v>#N/A</v>
      </c>
      <c r="Z900" s="56"/>
      <c r="AA900" s="56"/>
      <c r="AB900" s="57">
        <f>Таблица1[[#This Row],[Кол-во/объем]]*Таблица1[[#This Row],[Маркетинговая цена за единицу, тенге без НДС]]</f>
        <v>0</v>
      </c>
      <c r="AC900" s="52"/>
      <c r="AD900" s="52"/>
      <c r="AE900" s="52"/>
    </row>
    <row r="901" spans="2:31" x14ac:dyDescent="0.3">
      <c r="B901" s="4" t="e">
        <f>VLOOKUP(Таблица1[[#This Row],[Наименование Заказчика]],Таблица3[],2,FALSE)</f>
        <v>#N/A</v>
      </c>
      <c r="C901" s="4" t="e">
        <f>VLOOKUP(Таблица1[[#This Row],[Наименование Заказчика]],Таблица3[],3,FALSE)</f>
        <v>#N/A</v>
      </c>
      <c r="N901" s="38" t="e">
        <f>VLOOKUP(Таблица1[[#This Row],[Код основания для проведения закупки с применением особого порядка]],Таблица4[#All],3,FALSE)</f>
        <v>#N/A</v>
      </c>
      <c r="O901" s="52"/>
      <c r="P901" s="52"/>
      <c r="Q901" s="52"/>
      <c r="R901" s="52"/>
      <c r="S901" s="38" t="e">
        <f>VLOOKUP(Таблица1[[#This Row],[Код страны поставки ТРУ]],Таблица8[],3,FALSE)</f>
        <v>#N/A</v>
      </c>
      <c r="T901" s="52"/>
      <c r="U901" s="52"/>
      <c r="V901" s="38" t="e">
        <f>VLOOKUP(Таблица1[[#This Row],[Код условия поставки по ИНКОТЕРМС 2010]],Таблица10[],2,FALSE)</f>
        <v>#N/A</v>
      </c>
      <c r="X901" s="4" t="e">
        <f>VLOOKUP(Таблица1[[#This Row],[Код единицы измерения]],Таблица37[#All],2,FALSE)</f>
        <v>#N/A</v>
      </c>
      <c r="Z901" s="56"/>
      <c r="AA901" s="56"/>
      <c r="AB901" s="57">
        <f>Таблица1[[#This Row],[Кол-во/объем]]*Таблица1[[#This Row],[Маркетинговая цена за единицу, тенге без НДС]]</f>
        <v>0</v>
      </c>
      <c r="AC901" s="52"/>
      <c r="AD901" s="52"/>
      <c r="AE901" s="52"/>
    </row>
    <row r="902" spans="2:31" x14ac:dyDescent="0.3">
      <c r="B902" s="4" t="e">
        <f>VLOOKUP(Таблица1[[#This Row],[Наименование Заказчика]],Таблица3[],2,FALSE)</f>
        <v>#N/A</v>
      </c>
      <c r="C902" s="4" t="e">
        <f>VLOOKUP(Таблица1[[#This Row],[Наименование Заказчика]],Таблица3[],3,FALSE)</f>
        <v>#N/A</v>
      </c>
      <c r="N902" s="38" t="e">
        <f>VLOOKUP(Таблица1[[#This Row],[Код основания для проведения закупки с применением особого порядка]],Таблица4[#All],3,FALSE)</f>
        <v>#N/A</v>
      </c>
      <c r="O902" s="52"/>
      <c r="P902" s="52"/>
      <c r="Q902" s="52"/>
      <c r="R902" s="52"/>
      <c r="S902" s="38" t="e">
        <f>VLOOKUP(Таблица1[[#This Row],[Код страны поставки ТРУ]],Таблица8[],3,FALSE)</f>
        <v>#N/A</v>
      </c>
      <c r="T902" s="52"/>
      <c r="U902" s="52"/>
      <c r="V902" s="38" t="e">
        <f>VLOOKUP(Таблица1[[#This Row],[Код условия поставки по ИНКОТЕРМС 2010]],Таблица10[],2,FALSE)</f>
        <v>#N/A</v>
      </c>
      <c r="X902" s="4" t="e">
        <f>VLOOKUP(Таблица1[[#This Row],[Код единицы измерения]],Таблица37[#All],2,FALSE)</f>
        <v>#N/A</v>
      </c>
      <c r="Z902" s="56"/>
      <c r="AA902" s="56"/>
      <c r="AB902" s="57">
        <f>Таблица1[[#This Row],[Кол-во/объем]]*Таблица1[[#This Row],[Маркетинговая цена за единицу, тенге без НДС]]</f>
        <v>0</v>
      </c>
      <c r="AC902" s="52"/>
      <c r="AD902" s="52"/>
      <c r="AE902" s="52"/>
    </row>
    <row r="903" spans="2:31" x14ac:dyDescent="0.3">
      <c r="B903" s="4" t="e">
        <f>VLOOKUP(Таблица1[[#This Row],[Наименование Заказчика]],Таблица3[],2,FALSE)</f>
        <v>#N/A</v>
      </c>
      <c r="C903" s="4" t="e">
        <f>VLOOKUP(Таблица1[[#This Row],[Наименование Заказчика]],Таблица3[],3,FALSE)</f>
        <v>#N/A</v>
      </c>
      <c r="N903" s="38" t="e">
        <f>VLOOKUP(Таблица1[[#This Row],[Код основания для проведения закупки с применением особого порядка]],Таблица4[#All],3,FALSE)</f>
        <v>#N/A</v>
      </c>
      <c r="O903" s="52"/>
      <c r="P903" s="52"/>
      <c r="Q903" s="52"/>
      <c r="R903" s="52"/>
      <c r="S903" s="38" t="e">
        <f>VLOOKUP(Таблица1[[#This Row],[Код страны поставки ТРУ]],Таблица8[],3,FALSE)</f>
        <v>#N/A</v>
      </c>
      <c r="T903" s="52"/>
      <c r="U903" s="52"/>
      <c r="V903" s="38" t="e">
        <f>VLOOKUP(Таблица1[[#This Row],[Код условия поставки по ИНКОТЕРМС 2010]],Таблица10[],2,FALSE)</f>
        <v>#N/A</v>
      </c>
      <c r="X903" s="4" t="e">
        <f>VLOOKUP(Таблица1[[#This Row],[Код единицы измерения]],Таблица37[#All],2,FALSE)</f>
        <v>#N/A</v>
      </c>
      <c r="Z903" s="56"/>
      <c r="AA903" s="56"/>
      <c r="AB903" s="57">
        <f>Таблица1[[#This Row],[Кол-во/объем]]*Таблица1[[#This Row],[Маркетинговая цена за единицу, тенге без НДС]]</f>
        <v>0</v>
      </c>
      <c r="AC903" s="52"/>
      <c r="AD903" s="52"/>
      <c r="AE903" s="52"/>
    </row>
    <row r="904" spans="2:31" x14ac:dyDescent="0.3">
      <c r="B904" s="4" t="e">
        <f>VLOOKUP(Таблица1[[#This Row],[Наименование Заказчика]],Таблица3[],2,FALSE)</f>
        <v>#N/A</v>
      </c>
      <c r="C904" s="4" t="e">
        <f>VLOOKUP(Таблица1[[#This Row],[Наименование Заказчика]],Таблица3[],3,FALSE)</f>
        <v>#N/A</v>
      </c>
      <c r="N904" s="38" t="e">
        <f>VLOOKUP(Таблица1[[#This Row],[Код основания для проведения закупки с применением особого порядка]],Таблица4[#All],3,FALSE)</f>
        <v>#N/A</v>
      </c>
      <c r="O904" s="52"/>
      <c r="P904" s="52"/>
      <c r="Q904" s="52"/>
      <c r="R904" s="52"/>
      <c r="S904" s="38" t="e">
        <f>VLOOKUP(Таблица1[[#This Row],[Код страны поставки ТРУ]],Таблица8[],3,FALSE)</f>
        <v>#N/A</v>
      </c>
      <c r="T904" s="52"/>
      <c r="U904" s="52"/>
      <c r="V904" s="38" t="e">
        <f>VLOOKUP(Таблица1[[#This Row],[Код условия поставки по ИНКОТЕРМС 2010]],Таблица10[],2,FALSE)</f>
        <v>#N/A</v>
      </c>
      <c r="X904" s="4" t="e">
        <f>VLOOKUP(Таблица1[[#This Row],[Код единицы измерения]],Таблица37[#All],2,FALSE)</f>
        <v>#N/A</v>
      </c>
      <c r="Z904" s="56"/>
      <c r="AA904" s="56"/>
      <c r="AB904" s="57">
        <f>Таблица1[[#This Row],[Кол-во/объем]]*Таблица1[[#This Row],[Маркетинговая цена за единицу, тенге без НДС]]</f>
        <v>0</v>
      </c>
      <c r="AC904" s="52"/>
      <c r="AD904" s="52"/>
      <c r="AE904" s="52"/>
    </row>
    <row r="905" spans="2:31" x14ac:dyDescent="0.3">
      <c r="B905" s="4" t="e">
        <f>VLOOKUP(Таблица1[[#This Row],[Наименование Заказчика]],Таблица3[],2,FALSE)</f>
        <v>#N/A</v>
      </c>
      <c r="C905" s="4" t="e">
        <f>VLOOKUP(Таблица1[[#This Row],[Наименование Заказчика]],Таблица3[],3,FALSE)</f>
        <v>#N/A</v>
      </c>
      <c r="N905" s="38" t="e">
        <f>VLOOKUP(Таблица1[[#This Row],[Код основания для проведения закупки с применением особого порядка]],Таблица4[#All],3,FALSE)</f>
        <v>#N/A</v>
      </c>
      <c r="O905" s="52"/>
      <c r="P905" s="52"/>
      <c r="Q905" s="52"/>
      <c r="R905" s="52"/>
      <c r="S905" s="38" t="e">
        <f>VLOOKUP(Таблица1[[#This Row],[Код страны поставки ТРУ]],Таблица8[],3,FALSE)</f>
        <v>#N/A</v>
      </c>
      <c r="T905" s="52"/>
      <c r="U905" s="52"/>
      <c r="V905" s="38" t="e">
        <f>VLOOKUP(Таблица1[[#This Row],[Код условия поставки по ИНКОТЕРМС 2010]],Таблица10[],2,FALSE)</f>
        <v>#N/A</v>
      </c>
      <c r="X905" s="4" t="e">
        <f>VLOOKUP(Таблица1[[#This Row],[Код единицы измерения]],Таблица37[#All],2,FALSE)</f>
        <v>#N/A</v>
      </c>
      <c r="Z905" s="56"/>
      <c r="AA905" s="56"/>
      <c r="AB905" s="57">
        <f>Таблица1[[#This Row],[Кол-во/объем]]*Таблица1[[#This Row],[Маркетинговая цена за единицу, тенге без НДС]]</f>
        <v>0</v>
      </c>
      <c r="AC905" s="52"/>
      <c r="AD905" s="52"/>
      <c r="AE905" s="52"/>
    </row>
    <row r="906" spans="2:31" x14ac:dyDescent="0.3">
      <c r="B906" s="4" t="e">
        <f>VLOOKUP(Таблица1[[#This Row],[Наименование Заказчика]],Таблица3[],2,FALSE)</f>
        <v>#N/A</v>
      </c>
      <c r="C906" s="4" t="e">
        <f>VLOOKUP(Таблица1[[#This Row],[Наименование Заказчика]],Таблица3[],3,FALSE)</f>
        <v>#N/A</v>
      </c>
      <c r="N906" s="38" t="e">
        <f>VLOOKUP(Таблица1[[#This Row],[Код основания для проведения закупки с применением особого порядка]],Таблица4[#All],3,FALSE)</f>
        <v>#N/A</v>
      </c>
      <c r="O906" s="52"/>
      <c r="P906" s="52"/>
      <c r="Q906" s="52"/>
      <c r="R906" s="52"/>
      <c r="S906" s="38" t="e">
        <f>VLOOKUP(Таблица1[[#This Row],[Код страны поставки ТРУ]],Таблица8[],3,FALSE)</f>
        <v>#N/A</v>
      </c>
      <c r="T906" s="52"/>
      <c r="U906" s="52"/>
      <c r="V906" s="38" t="e">
        <f>VLOOKUP(Таблица1[[#This Row],[Код условия поставки по ИНКОТЕРМС 2010]],Таблица10[],2,FALSE)</f>
        <v>#N/A</v>
      </c>
      <c r="X906" s="4" t="e">
        <f>VLOOKUP(Таблица1[[#This Row],[Код единицы измерения]],Таблица37[#All],2,FALSE)</f>
        <v>#N/A</v>
      </c>
      <c r="Z906" s="56"/>
      <c r="AA906" s="56"/>
      <c r="AB906" s="57">
        <f>Таблица1[[#This Row],[Кол-во/объем]]*Таблица1[[#This Row],[Маркетинговая цена за единицу, тенге без НДС]]</f>
        <v>0</v>
      </c>
      <c r="AC906" s="52"/>
      <c r="AD906" s="52"/>
      <c r="AE906" s="52"/>
    </row>
    <row r="907" spans="2:31" x14ac:dyDescent="0.3">
      <c r="B907" s="4" t="e">
        <f>VLOOKUP(Таблица1[[#This Row],[Наименование Заказчика]],Таблица3[],2,FALSE)</f>
        <v>#N/A</v>
      </c>
      <c r="C907" s="4" t="e">
        <f>VLOOKUP(Таблица1[[#This Row],[Наименование Заказчика]],Таблица3[],3,FALSE)</f>
        <v>#N/A</v>
      </c>
      <c r="N907" s="38" t="e">
        <f>VLOOKUP(Таблица1[[#This Row],[Код основания для проведения закупки с применением особого порядка]],Таблица4[#All],3,FALSE)</f>
        <v>#N/A</v>
      </c>
      <c r="O907" s="52"/>
      <c r="P907" s="52"/>
      <c r="Q907" s="52"/>
      <c r="R907" s="52"/>
      <c r="S907" s="38" t="e">
        <f>VLOOKUP(Таблица1[[#This Row],[Код страны поставки ТРУ]],Таблица8[],3,FALSE)</f>
        <v>#N/A</v>
      </c>
      <c r="T907" s="52"/>
      <c r="U907" s="52"/>
      <c r="V907" s="38" t="e">
        <f>VLOOKUP(Таблица1[[#This Row],[Код условия поставки по ИНКОТЕРМС 2010]],Таблица10[],2,FALSE)</f>
        <v>#N/A</v>
      </c>
      <c r="X907" s="4" t="e">
        <f>VLOOKUP(Таблица1[[#This Row],[Код единицы измерения]],Таблица37[#All],2,FALSE)</f>
        <v>#N/A</v>
      </c>
      <c r="Z907" s="56"/>
      <c r="AA907" s="56"/>
      <c r="AB907" s="57">
        <f>Таблица1[[#This Row],[Кол-во/объем]]*Таблица1[[#This Row],[Маркетинговая цена за единицу, тенге без НДС]]</f>
        <v>0</v>
      </c>
      <c r="AC907" s="52"/>
      <c r="AD907" s="52"/>
      <c r="AE907" s="52"/>
    </row>
    <row r="908" spans="2:31" x14ac:dyDescent="0.3">
      <c r="B908" s="4" t="e">
        <f>VLOOKUP(Таблица1[[#This Row],[Наименование Заказчика]],Таблица3[],2,FALSE)</f>
        <v>#N/A</v>
      </c>
      <c r="C908" s="4" t="e">
        <f>VLOOKUP(Таблица1[[#This Row],[Наименование Заказчика]],Таблица3[],3,FALSE)</f>
        <v>#N/A</v>
      </c>
      <c r="N908" s="38" t="e">
        <f>VLOOKUP(Таблица1[[#This Row],[Код основания для проведения закупки с применением особого порядка]],Таблица4[#All],3,FALSE)</f>
        <v>#N/A</v>
      </c>
      <c r="O908" s="52"/>
      <c r="P908" s="52"/>
      <c r="Q908" s="52"/>
      <c r="R908" s="52"/>
      <c r="S908" s="38" t="e">
        <f>VLOOKUP(Таблица1[[#This Row],[Код страны поставки ТРУ]],Таблица8[],3,FALSE)</f>
        <v>#N/A</v>
      </c>
      <c r="T908" s="52"/>
      <c r="U908" s="52"/>
      <c r="V908" s="38" t="e">
        <f>VLOOKUP(Таблица1[[#This Row],[Код условия поставки по ИНКОТЕРМС 2010]],Таблица10[],2,FALSE)</f>
        <v>#N/A</v>
      </c>
      <c r="X908" s="4" t="e">
        <f>VLOOKUP(Таблица1[[#This Row],[Код единицы измерения]],Таблица37[#All],2,FALSE)</f>
        <v>#N/A</v>
      </c>
      <c r="Z908" s="56"/>
      <c r="AA908" s="56"/>
      <c r="AB908" s="57">
        <f>Таблица1[[#This Row],[Кол-во/объем]]*Таблица1[[#This Row],[Маркетинговая цена за единицу, тенге без НДС]]</f>
        <v>0</v>
      </c>
      <c r="AC908" s="52"/>
      <c r="AD908" s="52"/>
      <c r="AE908" s="52"/>
    </row>
    <row r="909" spans="2:31" x14ac:dyDescent="0.3">
      <c r="B909" s="4" t="e">
        <f>VLOOKUP(Таблица1[[#This Row],[Наименование Заказчика]],Таблица3[],2,FALSE)</f>
        <v>#N/A</v>
      </c>
      <c r="C909" s="4" t="e">
        <f>VLOOKUP(Таблица1[[#This Row],[Наименование Заказчика]],Таблица3[],3,FALSE)</f>
        <v>#N/A</v>
      </c>
      <c r="N909" s="38" t="e">
        <f>VLOOKUP(Таблица1[[#This Row],[Код основания для проведения закупки с применением особого порядка]],Таблица4[#All],3,FALSE)</f>
        <v>#N/A</v>
      </c>
      <c r="O909" s="52"/>
      <c r="P909" s="52"/>
      <c r="Q909" s="52"/>
      <c r="R909" s="52"/>
      <c r="S909" s="38" t="e">
        <f>VLOOKUP(Таблица1[[#This Row],[Код страны поставки ТРУ]],Таблица8[],3,FALSE)</f>
        <v>#N/A</v>
      </c>
      <c r="T909" s="52"/>
      <c r="U909" s="52"/>
      <c r="V909" s="38" t="e">
        <f>VLOOKUP(Таблица1[[#This Row],[Код условия поставки по ИНКОТЕРМС 2010]],Таблица10[],2,FALSE)</f>
        <v>#N/A</v>
      </c>
      <c r="X909" s="4" t="e">
        <f>VLOOKUP(Таблица1[[#This Row],[Код единицы измерения]],Таблица37[#All],2,FALSE)</f>
        <v>#N/A</v>
      </c>
      <c r="Z909" s="56"/>
      <c r="AA909" s="56"/>
      <c r="AB909" s="57">
        <f>Таблица1[[#This Row],[Кол-во/объем]]*Таблица1[[#This Row],[Маркетинговая цена за единицу, тенге без НДС]]</f>
        <v>0</v>
      </c>
      <c r="AC909" s="52"/>
      <c r="AD909" s="52"/>
      <c r="AE909" s="52"/>
    </row>
    <row r="910" spans="2:31" x14ac:dyDescent="0.3">
      <c r="B910" s="4" t="e">
        <f>VLOOKUP(Таблица1[[#This Row],[Наименование Заказчика]],Таблица3[],2,FALSE)</f>
        <v>#N/A</v>
      </c>
      <c r="C910" s="4" t="e">
        <f>VLOOKUP(Таблица1[[#This Row],[Наименование Заказчика]],Таблица3[],3,FALSE)</f>
        <v>#N/A</v>
      </c>
      <c r="N910" s="38" t="e">
        <f>VLOOKUP(Таблица1[[#This Row],[Код основания для проведения закупки с применением особого порядка]],Таблица4[#All],3,FALSE)</f>
        <v>#N/A</v>
      </c>
      <c r="O910" s="52"/>
      <c r="P910" s="52"/>
      <c r="Q910" s="52"/>
      <c r="R910" s="52"/>
      <c r="S910" s="38" t="e">
        <f>VLOOKUP(Таблица1[[#This Row],[Код страны поставки ТРУ]],Таблица8[],3,FALSE)</f>
        <v>#N/A</v>
      </c>
      <c r="T910" s="52"/>
      <c r="U910" s="52"/>
      <c r="V910" s="38" t="e">
        <f>VLOOKUP(Таблица1[[#This Row],[Код условия поставки по ИНКОТЕРМС 2010]],Таблица10[],2,FALSE)</f>
        <v>#N/A</v>
      </c>
      <c r="X910" s="4" t="e">
        <f>VLOOKUP(Таблица1[[#This Row],[Код единицы измерения]],Таблица37[#All],2,FALSE)</f>
        <v>#N/A</v>
      </c>
      <c r="Z910" s="56"/>
      <c r="AA910" s="56"/>
      <c r="AB910" s="57">
        <f>Таблица1[[#This Row],[Кол-во/объем]]*Таблица1[[#This Row],[Маркетинговая цена за единицу, тенге без НДС]]</f>
        <v>0</v>
      </c>
      <c r="AC910" s="52"/>
      <c r="AD910" s="52"/>
      <c r="AE910" s="52"/>
    </row>
    <row r="911" spans="2:31" x14ac:dyDescent="0.3">
      <c r="B911" s="4" t="e">
        <f>VLOOKUP(Таблица1[[#This Row],[Наименование Заказчика]],Таблица3[],2,FALSE)</f>
        <v>#N/A</v>
      </c>
      <c r="C911" s="4" t="e">
        <f>VLOOKUP(Таблица1[[#This Row],[Наименование Заказчика]],Таблица3[],3,FALSE)</f>
        <v>#N/A</v>
      </c>
      <c r="N911" s="38" t="e">
        <f>VLOOKUP(Таблица1[[#This Row],[Код основания для проведения закупки с применением особого порядка]],Таблица4[#All],3,FALSE)</f>
        <v>#N/A</v>
      </c>
      <c r="O911" s="52"/>
      <c r="P911" s="52"/>
      <c r="Q911" s="52"/>
      <c r="R911" s="52"/>
      <c r="S911" s="38" t="e">
        <f>VLOOKUP(Таблица1[[#This Row],[Код страны поставки ТРУ]],Таблица8[],3,FALSE)</f>
        <v>#N/A</v>
      </c>
      <c r="T911" s="52"/>
      <c r="U911" s="52"/>
      <c r="V911" s="38" t="e">
        <f>VLOOKUP(Таблица1[[#This Row],[Код условия поставки по ИНКОТЕРМС 2010]],Таблица10[],2,FALSE)</f>
        <v>#N/A</v>
      </c>
      <c r="X911" s="4" t="e">
        <f>VLOOKUP(Таблица1[[#This Row],[Код единицы измерения]],Таблица37[#All],2,FALSE)</f>
        <v>#N/A</v>
      </c>
      <c r="Z911" s="56"/>
      <c r="AA911" s="56"/>
      <c r="AB911" s="57">
        <f>Таблица1[[#This Row],[Кол-во/объем]]*Таблица1[[#This Row],[Маркетинговая цена за единицу, тенге без НДС]]</f>
        <v>0</v>
      </c>
      <c r="AC911" s="52"/>
      <c r="AD911" s="52"/>
      <c r="AE911" s="52"/>
    </row>
    <row r="912" spans="2:31" x14ac:dyDescent="0.3">
      <c r="B912" s="4" t="e">
        <f>VLOOKUP(Таблица1[[#This Row],[Наименование Заказчика]],Таблица3[],2,FALSE)</f>
        <v>#N/A</v>
      </c>
      <c r="C912" s="4" t="e">
        <f>VLOOKUP(Таблица1[[#This Row],[Наименование Заказчика]],Таблица3[],3,FALSE)</f>
        <v>#N/A</v>
      </c>
      <c r="N912" s="38" t="e">
        <f>VLOOKUP(Таблица1[[#This Row],[Код основания для проведения закупки с применением особого порядка]],Таблица4[#All],3,FALSE)</f>
        <v>#N/A</v>
      </c>
      <c r="O912" s="52"/>
      <c r="P912" s="52"/>
      <c r="Q912" s="52"/>
      <c r="R912" s="52"/>
      <c r="S912" s="38" t="e">
        <f>VLOOKUP(Таблица1[[#This Row],[Код страны поставки ТРУ]],Таблица8[],3,FALSE)</f>
        <v>#N/A</v>
      </c>
      <c r="T912" s="52"/>
      <c r="U912" s="52"/>
      <c r="V912" s="38" t="e">
        <f>VLOOKUP(Таблица1[[#This Row],[Код условия поставки по ИНКОТЕРМС 2010]],Таблица10[],2,FALSE)</f>
        <v>#N/A</v>
      </c>
      <c r="X912" s="4" t="e">
        <f>VLOOKUP(Таблица1[[#This Row],[Код единицы измерения]],Таблица37[#All],2,FALSE)</f>
        <v>#N/A</v>
      </c>
      <c r="Z912" s="56"/>
      <c r="AA912" s="56"/>
      <c r="AB912" s="57">
        <f>Таблица1[[#This Row],[Кол-во/объем]]*Таблица1[[#This Row],[Маркетинговая цена за единицу, тенге без НДС]]</f>
        <v>0</v>
      </c>
      <c r="AC912" s="52"/>
      <c r="AD912" s="52"/>
      <c r="AE912" s="52"/>
    </row>
    <row r="913" spans="2:31" x14ac:dyDescent="0.3">
      <c r="B913" s="4" t="e">
        <f>VLOOKUP(Таблица1[[#This Row],[Наименование Заказчика]],Таблица3[],2,FALSE)</f>
        <v>#N/A</v>
      </c>
      <c r="C913" s="4" t="e">
        <f>VLOOKUP(Таблица1[[#This Row],[Наименование Заказчика]],Таблица3[],3,FALSE)</f>
        <v>#N/A</v>
      </c>
      <c r="N913" s="38" t="e">
        <f>VLOOKUP(Таблица1[[#This Row],[Код основания для проведения закупки с применением особого порядка]],Таблица4[#All],3,FALSE)</f>
        <v>#N/A</v>
      </c>
      <c r="O913" s="52"/>
      <c r="P913" s="52"/>
      <c r="Q913" s="52"/>
      <c r="R913" s="52"/>
      <c r="S913" s="38" t="e">
        <f>VLOOKUP(Таблица1[[#This Row],[Код страны поставки ТРУ]],Таблица8[],3,FALSE)</f>
        <v>#N/A</v>
      </c>
      <c r="T913" s="52"/>
      <c r="U913" s="52"/>
      <c r="V913" s="38" t="e">
        <f>VLOOKUP(Таблица1[[#This Row],[Код условия поставки по ИНКОТЕРМС 2010]],Таблица10[],2,FALSE)</f>
        <v>#N/A</v>
      </c>
      <c r="X913" s="4" t="e">
        <f>VLOOKUP(Таблица1[[#This Row],[Код единицы измерения]],Таблица37[#All],2,FALSE)</f>
        <v>#N/A</v>
      </c>
      <c r="Z913" s="56"/>
      <c r="AA913" s="56"/>
      <c r="AB913" s="57">
        <f>Таблица1[[#This Row],[Кол-во/объем]]*Таблица1[[#This Row],[Маркетинговая цена за единицу, тенге без НДС]]</f>
        <v>0</v>
      </c>
      <c r="AC913" s="52"/>
      <c r="AD913" s="52"/>
      <c r="AE913" s="52"/>
    </row>
    <row r="914" spans="2:31" x14ac:dyDescent="0.3">
      <c r="B914" s="4" t="e">
        <f>VLOOKUP(Таблица1[[#This Row],[Наименование Заказчика]],Таблица3[],2,FALSE)</f>
        <v>#N/A</v>
      </c>
      <c r="C914" s="4" t="e">
        <f>VLOOKUP(Таблица1[[#This Row],[Наименование Заказчика]],Таблица3[],3,FALSE)</f>
        <v>#N/A</v>
      </c>
      <c r="N914" s="38" t="e">
        <f>VLOOKUP(Таблица1[[#This Row],[Код основания для проведения закупки с применением особого порядка]],Таблица4[#All],3,FALSE)</f>
        <v>#N/A</v>
      </c>
      <c r="O914" s="52"/>
      <c r="P914" s="52"/>
      <c r="Q914" s="52"/>
      <c r="R914" s="52"/>
      <c r="S914" s="38" t="e">
        <f>VLOOKUP(Таблица1[[#This Row],[Код страны поставки ТРУ]],Таблица8[],3,FALSE)</f>
        <v>#N/A</v>
      </c>
      <c r="T914" s="52"/>
      <c r="U914" s="52"/>
      <c r="V914" s="38" t="e">
        <f>VLOOKUP(Таблица1[[#This Row],[Код условия поставки по ИНКОТЕРМС 2010]],Таблица10[],2,FALSE)</f>
        <v>#N/A</v>
      </c>
      <c r="X914" s="4" t="e">
        <f>VLOOKUP(Таблица1[[#This Row],[Код единицы измерения]],Таблица37[#All],2,FALSE)</f>
        <v>#N/A</v>
      </c>
      <c r="Z914" s="56"/>
      <c r="AA914" s="56"/>
      <c r="AB914" s="57">
        <f>Таблица1[[#This Row],[Кол-во/объем]]*Таблица1[[#This Row],[Маркетинговая цена за единицу, тенге без НДС]]</f>
        <v>0</v>
      </c>
      <c r="AC914" s="52"/>
      <c r="AD914" s="52"/>
      <c r="AE914" s="52"/>
    </row>
    <row r="915" spans="2:31" x14ac:dyDescent="0.3">
      <c r="B915" s="4" t="e">
        <f>VLOOKUP(Таблица1[[#This Row],[Наименование Заказчика]],Таблица3[],2,FALSE)</f>
        <v>#N/A</v>
      </c>
      <c r="C915" s="4" t="e">
        <f>VLOOKUP(Таблица1[[#This Row],[Наименование Заказчика]],Таблица3[],3,FALSE)</f>
        <v>#N/A</v>
      </c>
      <c r="N915" s="38" t="e">
        <f>VLOOKUP(Таблица1[[#This Row],[Код основания для проведения закупки с применением особого порядка]],Таблица4[#All],3,FALSE)</f>
        <v>#N/A</v>
      </c>
      <c r="O915" s="52"/>
      <c r="P915" s="52"/>
      <c r="Q915" s="52"/>
      <c r="R915" s="52"/>
      <c r="S915" s="38" t="e">
        <f>VLOOKUP(Таблица1[[#This Row],[Код страны поставки ТРУ]],Таблица8[],3,FALSE)</f>
        <v>#N/A</v>
      </c>
      <c r="T915" s="52"/>
      <c r="U915" s="52"/>
      <c r="V915" s="38" t="e">
        <f>VLOOKUP(Таблица1[[#This Row],[Код условия поставки по ИНКОТЕРМС 2010]],Таблица10[],2,FALSE)</f>
        <v>#N/A</v>
      </c>
      <c r="X915" s="4" t="e">
        <f>VLOOKUP(Таблица1[[#This Row],[Код единицы измерения]],Таблица37[#All],2,FALSE)</f>
        <v>#N/A</v>
      </c>
      <c r="Z915" s="56"/>
      <c r="AA915" s="56"/>
      <c r="AB915" s="57">
        <f>Таблица1[[#This Row],[Кол-во/объем]]*Таблица1[[#This Row],[Маркетинговая цена за единицу, тенге без НДС]]</f>
        <v>0</v>
      </c>
      <c r="AC915" s="52"/>
      <c r="AD915" s="52"/>
      <c r="AE915" s="52"/>
    </row>
    <row r="916" spans="2:31" x14ac:dyDescent="0.3">
      <c r="B916" s="4" t="e">
        <f>VLOOKUP(Таблица1[[#This Row],[Наименование Заказчика]],Таблица3[],2,FALSE)</f>
        <v>#N/A</v>
      </c>
      <c r="C916" s="4" t="e">
        <f>VLOOKUP(Таблица1[[#This Row],[Наименование Заказчика]],Таблица3[],3,FALSE)</f>
        <v>#N/A</v>
      </c>
      <c r="N916" s="38" t="e">
        <f>VLOOKUP(Таблица1[[#This Row],[Код основания для проведения закупки с применением особого порядка]],Таблица4[#All],3,FALSE)</f>
        <v>#N/A</v>
      </c>
      <c r="O916" s="52"/>
      <c r="P916" s="52"/>
      <c r="Q916" s="52"/>
      <c r="R916" s="52"/>
      <c r="S916" s="38" t="e">
        <f>VLOOKUP(Таблица1[[#This Row],[Код страны поставки ТРУ]],Таблица8[],3,FALSE)</f>
        <v>#N/A</v>
      </c>
      <c r="T916" s="52"/>
      <c r="U916" s="52"/>
      <c r="V916" s="38" t="e">
        <f>VLOOKUP(Таблица1[[#This Row],[Код условия поставки по ИНКОТЕРМС 2010]],Таблица10[],2,FALSE)</f>
        <v>#N/A</v>
      </c>
      <c r="X916" s="4" t="e">
        <f>VLOOKUP(Таблица1[[#This Row],[Код единицы измерения]],Таблица37[#All],2,FALSE)</f>
        <v>#N/A</v>
      </c>
      <c r="Z916" s="56"/>
      <c r="AA916" s="56"/>
      <c r="AB916" s="57">
        <f>Таблица1[[#This Row],[Кол-во/объем]]*Таблица1[[#This Row],[Маркетинговая цена за единицу, тенге без НДС]]</f>
        <v>0</v>
      </c>
      <c r="AC916" s="52"/>
      <c r="AD916" s="52"/>
      <c r="AE916" s="52"/>
    </row>
    <row r="917" spans="2:31" x14ac:dyDescent="0.3">
      <c r="B917" s="4" t="e">
        <f>VLOOKUP(Таблица1[[#This Row],[Наименование Заказчика]],Таблица3[],2,FALSE)</f>
        <v>#N/A</v>
      </c>
      <c r="C917" s="4" t="e">
        <f>VLOOKUP(Таблица1[[#This Row],[Наименование Заказчика]],Таблица3[],3,FALSE)</f>
        <v>#N/A</v>
      </c>
      <c r="N917" s="38" t="e">
        <f>VLOOKUP(Таблица1[[#This Row],[Код основания для проведения закупки с применением особого порядка]],Таблица4[#All],3,FALSE)</f>
        <v>#N/A</v>
      </c>
      <c r="O917" s="52"/>
      <c r="P917" s="52"/>
      <c r="Q917" s="52"/>
      <c r="R917" s="52"/>
      <c r="S917" s="38" t="e">
        <f>VLOOKUP(Таблица1[[#This Row],[Код страны поставки ТРУ]],Таблица8[],3,FALSE)</f>
        <v>#N/A</v>
      </c>
      <c r="T917" s="52"/>
      <c r="U917" s="52"/>
      <c r="V917" s="38" t="e">
        <f>VLOOKUP(Таблица1[[#This Row],[Код условия поставки по ИНКОТЕРМС 2010]],Таблица10[],2,FALSE)</f>
        <v>#N/A</v>
      </c>
      <c r="X917" s="4" t="e">
        <f>VLOOKUP(Таблица1[[#This Row],[Код единицы измерения]],Таблица37[#All],2,FALSE)</f>
        <v>#N/A</v>
      </c>
      <c r="Z917" s="56"/>
      <c r="AA917" s="56"/>
      <c r="AB917" s="57">
        <f>Таблица1[[#This Row],[Кол-во/объем]]*Таблица1[[#This Row],[Маркетинговая цена за единицу, тенге без НДС]]</f>
        <v>0</v>
      </c>
      <c r="AC917" s="52"/>
      <c r="AD917" s="52"/>
      <c r="AE917" s="52"/>
    </row>
    <row r="918" spans="2:31" x14ac:dyDescent="0.3">
      <c r="B918" s="4" t="e">
        <f>VLOOKUP(Таблица1[[#This Row],[Наименование Заказчика]],Таблица3[],2,FALSE)</f>
        <v>#N/A</v>
      </c>
      <c r="C918" s="4" t="e">
        <f>VLOOKUP(Таблица1[[#This Row],[Наименование Заказчика]],Таблица3[],3,FALSE)</f>
        <v>#N/A</v>
      </c>
      <c r="N918" s="38" t="e">
        <f>VLOOKUP(Таблица1[[#This Row],[Код основания для проведения закупки с применением особого порядка]],Таблица4[#All],3,FALSE)</f>
        <v>#N/A</v>
      </c>
      <c r="O918" s="52"/>
      <c r="P918" s="52"/>
      <c r="Q918" s="52"/>
      <c r="R918" s="52"/>
      <c r="S918" s="38" t="e">
        <f>VLOOKUP(Таблица1[[#This Row],[Код страны поставки ТРУ]],Таблица8[],3,FALSE)</f>
        <v>#N/A</v>
      </c>
      <c r="T918" s="52"/>
      <c r="U918" s="52"/>
      <c r="V918" s="38" t="e">
        <f>VLOOKUP(Таблица1[[#This Row],[Код условия поставки по ИНКОТЕРМС 2010]],Таблица10[],2,FALSE)</f>
        <v>#N/A</v>
      </c>
      <c r="X918" s="4" t="e">
        <f>VLOOKUP(Таблица1[[#This Row],[Код единицы измерения]],Таблица37[#All],2,FALSE)</f>
        <v>#N/A</v>
      </c>
      <c r="Z918" s="56"/>
      <c r="AA918" s="56"/>
      <c r="AB918" s="57">
        <f>Таблица1[[#This Row],[Кол-во/объем]]*Таблица1[[#This Row],[Маркетинговая цена за единицу, тенге без НДС]]</f>
        <v>0</v>
      </c>
      <c r="AC918" s="52"/>
      <c r="AD918" s="52"/>
      <c r="AE918" s="52"/>
    </row>
    <row r="919" spans="2:31" x14ac:dyDescent="0.3">
      <c r="B919" s="4" t="e">
        <f>VLOOKUP(Таблица1[[#This Row],[Наименование Заказчика]],Таблица3[],2,FALSE)</f>
        <v>#N/A</v>
      </c>
      <c r="C919" s="4" t="e">
        <f>VLOOKUP(Таблица1[[#This Row],[Наименование Заказчика]],Таблица3[],3,FALSE)</f>
        <v>#N/A</v>
      </c>
      <c r="N919" s="38" t="e">
        <f>VLOOKUP(Таблица1[[#This Row],[Код основания для проведения закупки с применением особого порядка]],Таблица4[#All],3,FALSE)</f>
        <v>#N/A</v>
      </c>
      <c r="O919" s="52"/>
      <c r="P919" s="52"/>
      <c r="Q919" s="52"/>
      <c r="R919" s="52"/>
      <c r="S919" s="38" t="e">
        <f>VLOOKUP(Таблица1[[#This Row],[Код страны поставки ТРУ]],Таблица8[],3,FALSE)</f>
        <v>#N/A</v>
      </c>
      <c r="T919" s="52"/>
      <c r="U919" s="52"/>
      <c r="V919" s="38" t="e">
        <f>VLOOKUP(Таблица1[[#This Row],[Код условия поставки по ИНКОТЕРМС 2010]],Таблица10[],2,FALSE)</f>
        <v>#N/A</v>
      </c>
      <c r="X919" s="4" t="e">
        <f>VLOOKUP(Таблица1[[#This Row],[Код единицы измерения]],Таблица37[#All],2,FALSE)</f>
        <v>#N/A</v>
      </c>
      <c r="Z919" s="56"/>
      <c r="AA919" s="56"/>
      <c r="AB919" s="57">
        <f>Таблица1[[#This Row],[Кол-во/объем]]*Таблица1[[#This Row],[Маркетинговая цена за единицу, тенге без НДС]]</f>
        <v>0</v>
      </c>
      <c r="AC919" s="52"/>
      <c r="AD919" s="52"/>
      <c r="AE919" s="52"/>
    </row>
    <row r="920" spans="2:31" x14ac:dyDescent="0.3">
      <c r="B920" s="4" t="e">
        <f>VLOOKUP(Таблица1[[#This Row],[Наименование Заказчика]],Таблица3[],2,FALSE)</f>
        <v>#N/A</v>
      </c>
      <c r="C920" s="4" t="e">
        <f>VLOOKUP(Таблица1[[#This Row],[Наименование Заказчика]],Таблица3[],3,FALSE)</f>
        <v>#N/A</v>
      </c>
      <c r="N920" s="38" t="e">
        <f>VLOOKUP(Таблица1[[#This Row],[Код основания для проведения закупки с применением особого порядка]],Таблица4[#All],3,FALSE)</f>
        <v>#N/A</v>
      </c>
      <c r="O920" s="52"/>
      <c r="P920" s="52"/>
      <c r="Q920" s="52"/>
      <c r="R920" s="52"/>
      <c r="S920" s="38" t="e">
        <f>VLOOKUP(Таблица1[[#This Row],[Код страны поставки ТРУ]],Таблица8[],3,FALSE)</f>
        <v>#N/A</v>
      </c>
      <c r="T920" s="52"/>
      <c r="U920" s="52"/>
      <c r="V920" s="38" t="e">
        <f>VLOOKUP(Таблица1[[#This Row],[Код условия поставки по ИНКОТЕРМС 2010]],Таблица10[],2,FALSE)</f>
        <v>#N/A</v>
      </c>
      <c r="X920" s="4" t="e">
        <f>VLOOKUP(Таблица1[[#This Row],[Код единицы измерения]],Таблица37[#All],2,FALSE)</f>
        <v>#N/A</v>
      </c>
      <c r="Z920" s="56"/>
      <c r="AA920" s="56"/>
      <c r="AB920" s="57">
        <f>Таблица1[[#This Row],[Кол-во/объем]]*Таблица1[[#This Row],[Маркетинговая цена за единицу, тенге без НДС]]</f>
        <v>0</v>
      </c>
      <c r="AC920" s="52"/>
      <c r="AD920" s="52"/>
      <c r="AE920" s="52"/>
    </row>
    <row r="921" spans="2:31" x14ac:dyDescent="0.3">
      <c r="B921" s="4" t="e">
        <f>VLOOKUP(Таблица1[[#This Row],[Наименование Заказчика]],Таблица3[],2,FALSE)</f>
        <v>#N/A</v>
      </c>
      <c r="C921" s="4" t="e">
        <f>VLOOKUP(Таблица1[[#This Row],[Наименование Заказчика]],Таблица3[],3,FALSE)</f>
        <v>#N/A</v>
      </c>
      <c r="N921" s="38" t="e">
        <f>VLOOKUP(Таблица1[[#This Row],[Код основания для проведения закупки с применением особого порядка]],Таблица4[#All],3,FALSE)</f>
        <v>#N/A</v>
      </c>
      <c r="O921" s="52"/>
      <c r="P921" s="52"/>
      <c r="Q921" s="52"/>
      <c r="R921" s="52"/>
      <c r="S921" s="38" t="e">
        <f>VLOOKUP(Таблица1[[#This Row],[Код страны поставки ТРУ]],Таблица8[],3,FALSE)</f>
        <v>#N/A</v>
      </c>
      <c r="T921" s="52"/>
      <c r="U921" s="52"/>
      <c r="V921" s="38" t="e">
        <f>VLOOKUP(Таблица1[[#This Row],[Код условия поставки по ИНКОТЕРМС 2010]],Таблица10[],2,FALSE)</f>
        <v>#N/A</v>
      </c>
      <c r="X921" s="4" t="e">
        <f>VLOOKUP(Таблица1[[#This Row],[Код единицы измерения]],Таблица37[#All],2,FALSE)</f>
        <v>#N/A</v>
      </c>
      <c r="Z921" s="56"/>
      <c r="AA921" s="56"/>
      <c r="AB921" s="57">
        <f>Таблица1[[#This Row],[Кол-во/объем]]*Таблица1[[#This Row],[Маркетинговая цена за единицу, тенге без НДС]]</f>
        <v>0</v>
      </c>
      <c r="AC921" s="52"/>
      <c r="AD921" s="52"/>
      <c r="AE921" s="52"/>
    </row>
    <row r="922" spans="2:31" x14ac:dyDescent="0.3">
      <c r="B922" s="4" t="e">
        <f>VLOOKUP(Таблица1[[#This Row],[Наименование Заказчика]],Таблица3[],2,FALSE)</f>
        <v>#N/A</v>
      </c>
      <c r="C922" s="4" t="e">
        <f>VLOOKUP(Таблица1[[#This Row],[Наименование Заказчика]],Таблица3[],3,FALSE)</f>
        <v>#N/A</v>
      </c>
      <c r="N922" s="38" t="e">
        <f>VLOOKUP(Таблица1[[#This Row],[Код основания для проведения закупки с применением особого порядка]],Таблица4[#All],3,FALSE)</f>
        <v>#N/A</v>
      </c>
      <c r="O922" s="52"/>
      <c r="P922" s="52"/>
      <c r="Q922" s="52"/>
      <c r="R922" s="52"/>
      <c r="S922" s="38" t="e">
        <f>VLOOKUP(Таблица1[[#This Row],[Код страны поставки ТРУ]],Таблица8[],3,FALSE)</f>
        <v>#N/A</v>
      </c>
      <c r="T922" s="52"/>
      <c r="U922" s="52"/>
      <c r="V922" s="38" t="e">
        <f>VLOOKUP(Таблица1[[#This Row],[Код условия поставки по ИНКОТЕРМС 2010]],Таблица10[],2,FALSE)</f>
        <v>#N/A</v>
      </c>
      <c r="X922" s="4" t="e">
        <f>VLOOKUP(Таблица1[[#This Row],[Код единицы измерения]],Таблица37[#All],2,FALSE)</f>
        <v>#N/A</v>
      </c>
      <c r="Z922" s="56"/>
      <c r="AA922" s="56"/>
      <c r="AB922" s="57">
        <f>Таблица1[[#This Row],[Кол-во/объем]]*Таблица1[[#This Row],[Маркетинговая цена за единицу, тенге без НДС]]</f>
        <v>0</v>
      </c>
      <c r="AC922" s="52"/>
      <c r="AD922" s="52"/>
      <c r="AE922" s="52"/>
    </row>
    <row r="923" spans="2:31" x14ac:dyDescent="0.3">
      <c r="B923" s="4" t="e">
        <f>VLOOKUP(Таблица1[[#This Row],[Наименование Заказчика]],Таблица3[],2,FALSE)</f>
        <v>#N/A</v>
      </c>
      <c r="C923" s="4" t="e">
        <f>VLOOKUP(Таблица1[[#This Row],[Наименование Заказчика]],Таблица3[],3,FALSE)</f>
        <v>#N/A</v>
      </c>
      <c r="N923" s="38" t="e">
        <f>VLOOKUP(Таблица1[[#This Row],[Код основания для проведения закупки с применением особого порядка]],Таблица4[#All],3,FALSE)</f>
        <v>#N/A</v>
      </c>
      <c r="O923" s="52"/>
      <c r="P923" s="52"/>
      <c r="Q923" s="52"/>
      <c r="R923" s="52"/>
      <c r="S923" s="38" t="e">
        <f>VLOOKUP(Таблица1[[#This Row],[Код страны поставки ТРУ]],Таблица8[],3,FALSE)</f>
        <v>#N/A</v>
      </c>
      <c r="T923" s="52"/>
      <c r="U923" s="52"/>
      <c r="V923" s="38" t="e">
        <f>VLOOKUP(Таблица1[[#This Row],[Код условия поставки по ИНКОТЕРМС 2010]],Таблица10[],2,FALSE)</f>
        <v>#N/A</v>
      </c>
      <c r="X923" s="4" t="e">
        <f>VLOOKUP(Таблица1[[#This Row],[Код единицы измерения]],Таблица37[#All],2,FALSE)</f>
        <v>#N/A</v>
      </c>
      <c r="Z923" s="56"/>
      <c r="AA923" s="56"/>
      <c r="AB923" s="57">
        <f>Таблица1[[#This Row],[Кол-во/объем]]*Таблица1[[#This Row],[Маркетинговая цена за единицу, тенге без НДС]]</f>
        <v>0</v>
      </c>
      <c r="AC923" s="52"/>
      <c r="AD923" s="52"/>
      <c r="AE923" s="52"/>
    </row>
    <row r="924" spans="2:31" x14ac:dyDescent="0.3">
      <c r="B924" s="4" t="e">
        <f>VLOOKUP(Таблица1[[#This Row],[Наименование Заказчика]],Таблица3[],2,FALSE)</f>
        <v>#N/A</v>
      </c>
      <c r="C924" s="4" t="e">
        <f>VLOOKUP(Таблица1[[#This Row],[Наименование Заказчика]],Таблица3[],3,FALSE)</f>
        <v>#N/A</v>
      </c>
      <c r="N924" s="38" t="e">
        <f>VLOOKUP(Таблица1[[#This Row],[Код основания для проведения закупки с применением особого порядка]],Таблица4[#All],3,FALSE)</f>
        <v>#N/A</v>
      </c>
      <c r="O924" s="52"/>
      <c r="P924" s="52"/>
      <c r="Q924" s="52"/>
      <c r="R924" s="52"/>
      <c r="S924" s="38" t="e">
        <f>VLOOKUP(Таблица1[[#This Row],[Код страны поставки ТРУ]],Таблица8[],3,FALSE)</f>
        <v>#N/A</v>
      </c>
      <c r="T924" s="52"/>
      <c r="U924" s="52"/>
      <c r="V924" s="38" t="e">
        <f>VLOOKUP(Таблица1[[#This Row],[Код условия поставки по ИНКОТЕРМС 2010]],Таблица10[],2,FALSE)</f>
        <v>#N/A</v>
      </c>
      <c r="X924" s="4" t="e">
        <f>VLOOKUP(Таблица1[[#This Row],[Код единицы измерения]],Таблица37[#All],2,FALSE)</f>
        <v>#N/A</v>
      </c>
      <c r="Z924" s="56"/>
      <c r="AA924" s="56"/>
      <c r="AB924" s="57">
        <f>Таблица1[[#This Row],[Кол-во/объем]]*Таблица1[[#This Row],[Маркетинговая цена за единицу, тенге без НДС]]</f>
        <v>0</v>
      </c>
      <c r="AC924" s="52"/>
      <c r="AD924" s="52"/>
      <c r="AE924" s="52"/>
    </row>
    <row r="925" spans="2:31" x14ac:dyDescent="0.3">
      <c r="B925" s="4" t="e">
        <f>VLOOKUP(Таблица1[[#This Row],[Наименование Заказчика]],Таблица3[],2,FALSE)</f>
        <v>#N/A</v>
      </c>
      <c r="C925" s="4" t="e">
        <f>VLOOKUP(Таблица1[[#This Row],[Наименование Заказчика]],Таблица3[],3,FALSE)</f>
        <v>#N/A</v>
      </c>
      <c r="N925" s="38" t="e">
        <f>VLOOKUP(Таблица1[[#This Row],[Код основания для проведения закупки с применением особого порядка]],Таблица4[#All],3,FALSE)</f>
        <v>#N/A</v>
      </c>
      <c r="O925" s="52"/>
      <c r="P925" s="52"/>
      <c r="Q925" s="52"/>
      <c r="R925" s="52"/>
      <c r="S925" s="38" t="e">
        <f>VLOOKUP(Таблица1[[#This Row],[Код страны поставки ТРУ]],Таблица8[],3,FALSE)</f>
        <v>#N/A</v>
      </c>
      <c r="T925" s="52"/>
      <c r="U925" s="52"/>
      <c r="V925" s="38" t="e">
        <f>VLOOKUP(Таблица1[[#This Row],[Код условия поставки по ИНКОТЕРМС 2010]],Таблица10[],2,FALSE)</f>
        <v>#N/A</v>
      </c>
      <c r="X925" s="4" t="e">
        <f>VLOOKUP(Таблица1[[#This Row],[Код единицы измерения]],Таблица37[#All],2,FALSE)</f>
        <v>#N/A</v>
      </c>
      <c r="Z925" s="56"/>
      <c r="AA925" s="56"/>
      <c r="AB925" s="57">
        <f>Таблица1[[#This Row],[Кол-во/объем]]*Таблица1[[#This Row],[Маркетинговая цена за единицу, тенге без НДС]]</f>
        <v>0</v>
      </c>
      <c r="AC925" s="52"/>
      <c r="AD925" s="52"/>
      <c r="AE925" s="52"/>
    </row>
    <row r="926" spans="2:31" x14ac:dyDescent="0.3">
      <c r="B926" s="4" t="e">
        <f>VLOOKUP(Таблица1[[#This Row],[Наименование Заказчика]],Таблица3[],2,FALSE)</f>
        <v>#N/A</v>
      </c>
      <c r="C926" s="4" t="e">
        <f>VLOOKUP(Таблица1[[#This Row],[Наименование Заказчика]],Таблица3[],3,FALSE)</f>
        <v>#N/A</v>
      </c>
      <c r="N926" s="38" t="e">
        <f>VLOOKUP(Таблица1[[#This Row],[Код основания для проведения закупки с применением особого порядка]],Таблица4[#All],3,FALSE)</f>
        <v>#N/A</v>
      </c>
      <c r="O926" s="52"/>
      <c r="P926" s="52"/>
      <c r="Q926" s="52"/>
      <c r="R926" s="52"/>
      <c r="S926" s="38" t="e">
        <f>VLOOKUP(Таблица1[[#This Row],[Код страны поставки ТРУ]],Таблица8[],3,FALSE)</f>
        <v>#N/A</v>
      </c>
      <c r="T926" s="52"/>
      <c r="U926" s="52"/>
      <c r="V926" s="38" t="e">
        <f>VLOOKUP(Таблица1[[#This Row],[Код условия поставки по ИНКОТЕРМС 2010]],Таблица10[],2,FALSE)</f>
        <v>#N/A</v>
      </c>
      <c r="X926" s="4" t="e">
        <f>VLOOKUP(Таблица1[[#This Row],[Код единицы измерения]],Таблица37[#All],2,FALSE)</f>
        <v>#N/A</v>
      </c>
      <c r="Z926" s="56"/>
      <c r="AA926" s="56"/>
      <c r="AB926" s="57">
        <f>Таблица1[[#This Row],[Кол-во/объем]]*Таблица1[[#This Row],[Маркетинговая цена за единицу, тенге без НДС]]</f>
        <v>0</v>
      </c>
      <c r="AC926" s="52"/>
      <c r="AD926" s="52"/>
      <c r="AE926" s="52"/>
    </row>
    <row r="927" spans="2:31" x14ac:dyDescent="0.3">
      <c r="B927" s="4" t="e">
        <f>VLOOKUP(Таблица1[[#This Row],[Наименование Заказчика]],Таблица3[],2,FALSE)</f>
        <v>#N/A</v>
      </c>
      <c r="C927" s="4" t="e">
        <f>VLOOKUP(Таблица1[[#This Row],[Наименование Заказчика]],Таблица3[],3,FALSE)</f>
        <v>#N/A</v>
      </c>
      <c r="N927" s="38" t="e">
        <f>VLOOKUP(Таблица1[[#This Row],[Код основания для проведения закупки с применением особого порядка]],Таблица4[#All],3,FALSE)</f>
        <v>#N/A</v>
      </c>
      <c r="O927" s="52"/>
      <c r="P927" s="52"/>
      <c r="Q927" s="52"/>
      <c r="R927" s="52"/>
      <c r="S927" s="38" t="e">
        <f>VLOOKUP(Таблица1[[#This Row],[Код страны поставки ТРУ]],Таблица8[],3,FALSE)</f>
        <v>#N/A</v>
      </c>
      <c r="T927" s="52"/>
      <c r="U927" s="52"/>
      <c r="V927" s="38" t="e">
        <f>VLOOKUP(Таблица1[[#This Row],[Код условия поставки по ИНКОТЕРМС 2010]],Таблица10[],2,FALSE)</f>
        <v>#N/A</v>
      </c>
      <c r="X927" s="4" t="e">
        <f>VLOOKUP(Таблица1[[#This Row],[Код единицы измерения]],Таблица37[#All],2,FALSE)</f>
        <v>#N/A</v>
      </c>
      <c r="Z927" s="56"/>
      <c r="AA927" s="56"/>
      <c r="AB927" s="57">
        <f>Таблица1[[#This Row],[Кол-во/объем]]*Таблица1[[#This Row],[Маркетинговая цена за единицу, тенге без НДС]]</f>
        <v>0</v>
      </c>
      <c r="AC927" s="52"/>
      <c r="AD927" s="52"/>
      <c r="AE927" s="52"/>
    </row>
    <row r="928" spans="2:31" x14ac:dyDescent="0.3">
      <c r="B928" s="4" t="e">
        <f>VLOOKUP(Таблица1[[#This Row],[Наименование Заказчика]],Таблица3[],2,FALSE)</f>
        <v>#N/A</v>
      </c>
      <c r="C928" s="4" t="e">
        <f>VLOOKUP(Таблица1[[#This Row],[Наименование Заказчика]],Таблица3[],3,FALSE)</f>
        <v>#N/A</v>
      </c>
      <c r="N928" s="38" t="e">
        <f>VLOOKUP(Таблица1[[#This Row],[Код основания для проведения закупки с применением особого порядка]],Таблица4[#All],3,FALSE)</f>
        <v>#N/A</v>
      </c>
      <c r="O928" s="52"/>
      <c r="P928" s="52"/>
      <c r="Q928" s="52"/>
      <c r="R928" s="52"/>
      <c r="S928" s="38" t="e">
        <f>VLOOKUP(Таблица1[[#This Row],[Код страны поставки ТРУ]],Таблица8[],3,FALSE)</f>
        <v>#N/A</v>
      </c>
      <c r="T928" s="52"/>
      <c r="U928" s="52"/>
      <c r="V928" s="38" t="e">
        <f>VLOOKUP(Таблица1[[#This Row],[Код условия поставки по ИНКОТЕРМС 2010]],Таблица10[],2,FALSE)</f>
        <v>#N/A</v>
      </c>
      <c r="X928" s="4" t="e">
        <f>VLOOKUP(Таблица1[[#This Row],[Код единицы измерения]],Таблица37[#All],2,FALSE)</f>
        <v>#N/A</v>
      </c>
      <c r="Z928" s="56"/>
      <c r="AA928" s="56"/>
      <c r="AB928" s="57">
        <f>Таблица1[[#This Row],[Кол-во/объем]]*Таблица1[[#This Row],[Маркетинговая цена за единицу, тенге без НДС]]</f>
        <v>0</v>
      </c>
      <c r="AC928" s="52"/>
      <c r="AD928" s="52"/>
      <c r="AE928" s="52"/>
    </row>
    <row r="929" spans="2:31" x14ac:dyDescent="0.3">
      <c r="B929" s="4" t="e">
        <f>VLOOKUP(Таблица1[[#This Row],[Наименование Заказчика]],Таблица3[],2,FALSE)</f>
        <v>#N/A</v>
      </c>
      <c r="C929" s="4" t="e">
        <f>VLOOKUP(Таблица1[[#This Row],[Наименование Заказчика]],Таблица3[],3,FALSE)</f>
        <v>#N/A</v>
      </c>
      <c r="N929" s="38" t="e">
        <f>VLOOKUP(Таблица1[[#This Row],[Код основания для проведения закупки с применением особого порядка]],Таблица4[#All],3,FALSE)</f>
        <v>#N/A</v>
      </c>
      <c r="O929" s="52"/>
      <c r="P929" s="52"/>
      <c r="Q929" s="52"/>
      <c r="R929" s="52"/>
      <c r="S929" s="38" t="e">
        <f>VLOOKUP(Таблица1[[#This Row],[Код страны поставки ТРУ]],Таблица8[],3,FALSE)</f>
        <v>#N/A</v>
      </c>
      <c r="T929" s="52"/>
      <c r="U929" s="52"/>
      <c r="V929" s="38" t="e">
        <f>VLOOKUP(Таблица1[[#This Row],[Код условия поставки по ИНКОТЕРМС 2010]],Таблица10[],2,FALSE)</f>
        <v>#N/A</v>
      </c>
      <c r="X929" s="4" t="e">
        <f>VLOOKUP(Таблица1[[#This Row],[Код единицы измерения]],Таблица37[#All],2,FALSE)</f>
        <v>#N/A</v>
      </c>
      <c r="Z929" s="56"/>
      <c r="AA929" s="56"/>
      <c r="AB929" s="57">
        <f>Таблица1[[#This Row],[Кол-во/объем]]*Таблица1[[#This Row],[Маркетинговая цена за единицу, тенге без НДС]]</f>
        <v>0</v>
      </c>
      <c r="AC929" s="52"/>
      <c r="AD929" s="52"/>
      <c r="AE929" s="52"/>
    </row>
    <row r="930" spans="2:31" x14ac:dyDescent="0.3">
      <c r="B930" s="4" t="e">
        <f>VLOOKUP(Таблица1[[#This Row],[Наименование Заказчика]],Таблица3[],2,FALSE)</f>
        <v>#N/A</v>
      </c>
      <c r="C930" s="4" t="e">
        <f>VLOOKUP(Таблица1[[#This Row],[Наименование Заказчика]],Таблица3[],3,FALSE)</f>
        <v>#N/A</v>
      </c>
      <c r="N930" s="38" t="e">
        <f>VLOOKUP(Таблица1[[#This Row],[Код основания для проведения закупки с применением особого порядка]],Таблица4[#All],3,FALSE)</f>
        <v>#N/A</v>
      </c>
      <c r="O930" s="52"/>
      <c r="P930" s="52"/>
      <c r="Q930" s="52"/>
      <c r="R930" s="52"/>
      <c r="S930" s="38" t="e">
        <f>VLOOKUP(Таблица1[[#This Row],[Код страны поставки ТРУ]],Таблица8[],3,FALSE)</f>
        <v>#N/A</v>
      </c>
      <c r="T930" s="52"/>
      <c r="U930" s="52"/>
      <c r="V930" s="38" t="e">
        <f>VLOOKUP(Таблица1[[#This Row],[Код условия поставки по ИНКОТЕРМС 2010]],Таблица10[],2,FALSE)</f>
        <v>#N/A</v>
      </c>
      <c r="X930" s="4" t="e">
        <f>VLOOKUP(Таблица1[[#This Row],[Код единицы измерения]],Таблица37[#All],2,FALSE)</f>
        <v>#N/A</v>
      </c>
      <c r="Z930" s="56"/>
      <c r="AA930" s="56"/>
      <c r="AB930" s="57">
        <f>Таблица1[[#This Row],[Кол-во/объем]]*Таблица1[[#This Row],[Маркетинговая цена за единицу, тенге без НДС]]</f>
        <v>0</v>
      </c>
      <c r="AC930" s="52"/>
      <c r="AD930" s="52"/>
      <c r="AE930" s="52"/>
    </row>
    <row r="931" spans="2:31" x14ac:dyDescent="0.3">
      <c r="B931" s="4" t="e">
        <f>VLOOKUP(Таблица1[[#This Row],[Наименование Заказчика]],Таблица3[],2,FALSE)</f>
        <v>#N/A</v>
      </c>
      <c r="C931" s="4" t="e">
        <f>VLOOKUP(Таблица1[[#This Row],[Наименование Заказчика]],Таблица3[],3,FALSE)</f>
        <v>#N/A</v>
      </c>
      <c r="N931" s="38" t="e">
        <f>VLOOKUP(Таблица1[[#This Row],[Код основания для проведения закупки с применением особого порядка]],Таблица4[#All],3,FALSE)</f>
        <v>#N/A</v>
      </c>
      <c r="O931" s="52"/>
      <c r="P931" s="52"/>
      <c r="Q931" s="52"/>
      <c r="R931" s="52"/>
      <c r="S931" s="38" t="e">
        <f>VLOOKUP(Таблица1[[#This Row],[Код страны поставки ТРУ]],Таблица8[],3,FALSE)</f>
        <v>#N/A</v>
      </c>
      <c r="T931" s="52"/>
      <c r="U931" s="52"/>
      <c r="V931" s="38" t="e">
        <f>VLOOKUP(Таблица1[[#This Row],[Код условия поставки по ИНКОТЕРМС 2010]],Таблица10[],2,FALSE)</f>
        <v>#N/A</v>
      </c>
      <c r="X931" s="4" t="e">
        <f>VLOOKUP(Таблица1[[#This Row],[Код единицы измерения]],Таблица37[#All],2,FALSE)</f>
        <v>#N/A</v>
      </c>
      <c r="Z931" s="56"/>
      <c r="AA931" s="56"/>
      <c r="AB931" s="57">
        <f>Таблица1[[#This Row],[Кол-во/объем]]*Таблица1[[#This Row],[Маркетинговая цена за единицу, тенге без НДС]]</f>
        <v>0</v>
      </c>
      <c r="AC931" s="52"/>
      <c r="AD931" s="52"/>
      <c r="AE931" s="52"/>
    </row>
    <row r="932" spans="2:31" x14ac:dyDescent="0.3">
      <c r="B932" s="4" t="e">
        <f>VLOOKUP(Таблица1[[#This Row],[Наименование Заказчика]],Таблица3[],2,FALSE)</f>
        <v>#N/A</v>
      </c>
      <c r="C932" s="4" t="e">
        <f>VLOOKUP(Таблица1[[#This Row],[Наименование Заказчика]],Таблица3[],3,FALSE)</f>
        <v>#N/A</v>
      </c>
      <c r="N932" s="38" t="e">
        <f>VLOOKUP(Таблица1[[#This Row],[Код основания для проведения закупки с применением особого порядка]],Таблица4[#All],3,FALSE)</f>
        <v>#N/A</v>
      </c>
      <c r="O932" s="52"/>
      <c r="P932" s="52"/>
      <c r="Q932" s="52"/>
      <c r="R932" s="52"/>
      <c r="S932" s="38" t="e">
        <f>VLOOKUP(Таблица1[[#This Row],[Код страны поставки ТРУ]],Таблица8[],3,FALSE)</f>
        <v>#N/A</v>
      </c>
      <c r="T932" s="52"/>
      <c r="U932" s="52"/>
      <c r="V932" s="38" t="e">
        <f>VLOOKUP(Таблица1[[#This Row],[Код условия поставки по ИНКОТЕРМС 2010]],Таблица10[],2,FALSE)</f>
        <v>#N/A</v>
      </c>
      <c r="X932" s="4" t="e">
        <f>VLOOKUP(Таблица1[[#This Row],[Код единицы измерения]],Таблица37[#All],2,FALSE)</f>
        <v>#N/A</v>
      </c>
      <c r="Z932" s="56"/>
      <c r="AA932" s="56"/>
      <c r="AB932" s="57">
        <f>Таблица1[[#This Row],[Кол-во/объем]]*Таблица1[[#This Row],[Маркетинговая цена за единицу, тенге без НДС]]</f>
        <v>0</v>
      </c>
      <c r="AC932" s="52"/>
      <c r="AD932" s="52"/>
      <c r="AE932" s="52"/>
    </row>
    <row r="933" spans="2:31" x14ac:dyDescent="0.3">
      <c r="B933" s="4" t="e">
        <f>VLOOKUP(Таблица1[[#This Row],[Наименование Заказчика]],Таблица3[],2,FALSE)</f>
        <v>#N/A</v>
      </c>
      <c r="C933" s="4" t="e">
        <f>VLOOKUP(Таблица1[[#This Row],[Наименование Заказчика]],Таблица3[],3,FALSE)</f>
        <v>#N/A</v>
      </c>
      <c r="N933" s="38" t="e">
        <f>VLOOKUP(Таблица1[[#This Row],[Код основания для проведения закупки с применением особого порядка]],Таблица4[#All],3,FALSE)</f>
        <v>#N/A</v>
      </c>
      <c r="O933" s="52"/>
      <c r="P933" s="52"/>
      <c r="Q933" s="52"/>
      <c r="R933" s="52"/>
      <c r="S933" s="38" t="e">
        <f>VLOOKUP(Таблица1[[#This Row],[Код страны поставки ТРУ]],Таблица8[],3,FALSE)</f>
        <v>#N/A</v>
      </c>
      <c r="T933" s="52"/>
      <c r="U933" s="52"/>
      <c r="V933" s="38" t="e">
        <f>VLOOKUP(Таблица1[[#This Row],[Код условия поставки по ИНКОТЕРМС 2010]],Таблица10[],2,FALSE)</f>
        <v>#N/A</v>
      </c>
      <c r="X933" s="4" t="e">
        <f>VLOOKUP(Таблица1[[#This Row],[Код единицы измерения]],Таблица37[#All],2,FALSE)</f>
        <v>#N/A</v>
      </c>
      <c r="Z933" s="56"/>
      <c r="AA933" s="56"/>
      <c r="AB933" s="57">
        <f>Таблица1[[#This Row],[Кол-во/объем]]*Таблица1[[#This Row],[Маркетинговая цена за единицу, тенге без НДС]]</f>
        <v>0</v>
      </c>
      <c r="AC933" s="52"/>
      <c r="AD933" s="52"/>
      <c r="AE933" s="52"/>
    </row>
    <row r="934" spans="2:31" x14ac:dyDescent="0.3">
      <c r="B934" s="4" t="e">
        <f>VLOOKUP(Таблица1[[#This Row],[Наименование Заказчика]],Таблица3[],2,FALSE)</f>
        <v>#N/A</v>
      </c>
      <c r="C934" s="4" t="e">
        <f>VLOOKUP(Таблица1[[#This Row],[Наименование Заказчика]],Таблица3[],3,FALSE)</f>
        <v>#N/A</v>
      </c>
      <c r="N934" s="38" t="e">
        <f>VLOOKUP(Таблица1[[#This Row],[Код основания для проведения закупки с применением особого порядка]],Таблица4[#All],3,FALSE)</f>
        <v>#N/A</v>
      </c>
      <c r="O934" s="52"/>
      <c r="P934" s="52"/>
      <c r="Q934" s="52"/>
      <c r="R934" s="52"/>
      <c r="S934" s="38" t="e">
        <f>VLOOKUP(Таблица1[[#This Row],[Код страны поставки ТРУ]],Таблица8[],3,FALSE)</f>
        <v>#N/A</v>
      </c>
      <c r="T934" s="52"/>
      <c r="U934" s="52"/>
      <c r="V934" s="38" t="e">
        <f>VLOOKUP(Таблица1[[#This Row],[Код условия поставки по ИНКОТЕРМС 2010]],Таблица10[],2,FALSE)</f>
        <v>#N/A</v>
      </c>
      <c r="X934" s="4" t="e">
        <f>VLOOKUP(Таблица1[[#This Row],[Код единицы измерения]],Таблица37[#All],2,FALSE)</f>
        <v>#N/A</v>
      </c>
      <c r="Z934" s="56"/>
      <c r="AA934" s="56"/>
      <c r="AB934" s="57">
        <f>Таблица1[[#This Row],[Кол-во/объем]]*Таблица1[[#This Row],[Маркетинговая цена за единицу, тенге без НДС]]</f>
        <v>0</v>
      </c>
      <c r="AC934" s="52"/>
      <c r="AD934" s="52"/>
      <c r="AE934" s="52"/>
    </row>
    <row r="935" spans="2:31" x14ac:dyDescent="0.3">
      <c r="B935" s="4" t="e">
        <f>VLOOKUP(Таблица1[[#This Row],[Наименование Заказчика]],Таблица3[],2,FALSE)</f>
        <v>#N/A</v>
      </c>
      <c r="C935" s="4" t="e">
        <f>VLOOKUP(Таблица1[[#This Row],[Наименование Заказчика]],Таблица3[],3,FALSE)</f>
        <v>#N/A</v>
      </c>
      <c r="N935" s="38" t="e">
        <f>VLOOKUP(Таблица1[[#This Row],[Код основания для проведения закупки с применением особого порядка]],Таблица4[#All],3,FALSE)</f>
        <v>#N/A</v>
      </c>
      <c r="O935" s="52"/>
      <c r="P935" s="52"/>
      <c r="Q935" s="52"/>
      <c r="R935" s="52"/>
      <c r="S935" s="38" t="e">
        <f>VLOOKUP(Таблица1[[#This Row],[Код страны поставки ТРУ]],Таблица8[],3,FALSE)</f>
        <v>#N/A</v>
      </c>
      <c r="T935" s="52"/>
      <c r="U935" s="52"/>
      <c r="V935" s="38" t="e">
        <f>VLOOKUP(Таблица1[[#This Row],[Код условия поставки по ИНКОТЕРМС 2010]],Таблица10[],2,FALSE)</f>
        <v>#N/A</v>
      </c>
      <c r="X935" s="4" t="e">
        <f>VLOOKUP(Таблица1[[#This Row],[Код единицы измерения]],Таблица37[#All],2,FALSE)</f>
        <v>#N/A</v>
      </c>
      <c r="Z935" s="56"/>
      <c r="AA935" s="56"/>
      <c r="AB935" s="57">
        <f>Таблица1[[#This Row],[Кол-во/объем]]*Таблица1[[#This Row],[Маркетинговая цена за единицу, тенге без НДС]]</f>
        <v>0</v>
      </c>
      <c r="AC935" s="52"/>
      <c r="AD935" s="52"/>
      <c r="AE935" s="52"/>
    </row>
    <row r="936" spans="2:31" x14ac:dyDescent="0.3">
      <c r="B936" s="4" t="e">
        <f>VLOOKUP(Таблица1[[#This Row],[Наименование Заказчика]],Таблица3[],2,FALSE)</f>
        <v>#N/A</v>
      </c>
      <c r="C936" s="4" t="e">
        <f>VLOOKUP(Таблица1[[#This Row],[Наименование Заказчика]],Таблица3[],3,FALSE)</f>
        <v>#N/A</v>
      </c>
      <c r="N936" s="38" t="e">
        <f>VLOOKUP(Таблица1[[#This Row],[Код основания для проведения закупки с применением особого порядка]],Таблица4[#All],3,FALSE)</f>
        <v>#N/A</v>
      </c>
      <c r="O936" s="52"/>
      <c r="P936" s="52"/>
      <c r="Q936" s="52"/>
      <c r="R936" s="52"/>
      <c r="S936" s="38" t="e">
        <f>VLOOKUP(Таблица1[[#This Row],[Код страны поставки ТРУ]],Таблица8[],3,FALSE)</f>
        <v>#N/A</v>
      </c>
      <c r="T936" s="52"/>
      <c r="U936" s="52"/>
      <c r="V936" s="38" t="e">
        <f>VLOOKUP(Таблица1[[#This Row],[Код условия поставки по ИНКОТЕРМС 2010]],Таблица10[],2,FALSE)</f>
        <v>#N/A</v>
      </c>
      <c r="X936" s="4" t="e">
        <f>VLOOKUP(Таблица1[[#This Row],[Код единицы измерения]],Таблица37[#All],2,FALSE)</f>
        <v>#N/A</v>
      </c>
      <c r="Z936" s="56"/>
      <c r="AA936" s="56"/>
      <c r="AB936" s="57">
        <f>Таблица1[[#This Row],[Кол-во/объем]]*Таблица1[[#This Row],[Маркетинговая цена за единицу, тенге без НДС]]</f>
        <v>0</v>
      </c>
      <c r="AC936" s="52"/>
      <c r="AD936" s="52"/>
      <c r="AE936" s="52"/>
    </row>
    <row r="937" spans="2:31" x14ac:dyDescent="0.3">
      <c r="B937" s="4" t="e">
        <f>VLOOKUP(Таблица1[[#This Row],[Наименование Заказчика]],Таблица3[],2,FALSE)</f>
        <v>#N/A</v>
      </c>
      <c r="C937" s="4" t="e">
        <f>VLOOKUP(Таблица1[[#This Row],[Наименование Заказчика]],Таблица3[],3,FALSE)</f>
        <v>#N/A</v>
      </c>
      <c r="N937" s="38" t="e">
        <f>VLOOKUP(Таблица1[[#This Row],[Код основания для проведения закупки с применением особого порядка]],Таблица4[#All],3,FALSE)</f>
        <v>#N/A</v>
      </c>
      <c r="O937" s="52"/>
      <c r="P937" s="52"/>
      <c r="Q937" s="52"/>
      <c r="R937" s="52"/>
      <c r="S937" s="38" t="e">
        <f>VLOOKUP(Таблица1[[#This Row],[Код страны поставки ТРУ]],Таблица8[],3,FALSE)</f>
        <v>#N/A</v>
      </c>
      <c r="T937" s="52"/>
      <c r="U937" s="52"/>
      <c r="V937" s="38" t="e">
        <f>VLOOKUP(Таблица1[[#This Row],[Код условия поставки по ИНКОТЕРМС 2010]],Таблица10[],2,FALSE)</f>
        <v>#N/A</v>
      </c>
      <c r="X937" s="4" t="e">
        <f>VLOOKUP(Таблица1[[#This Row],[Код единицы измерения]],Таблица37[#All],2,FALSE)</f>
        <v>#N/A</v>
      </c>
      <c r="Z937" s="56"/>
      <c r="AA937" s="56"/>
      <c r="AB937" s="57">
        <f>Таблица1[[#This Row],[Кол-во/объем]]*Таблица1[[#This Row],[Маркетинговая цена за единицу, тенге без НДС]]</f>
        <v>0</v>
      </c>
      <c r="AC937" s="52"/>
      <c r="AD937" s="52"/>
      <c r="AE937" s="52"/>
    </row>
    <row r="938" spans="2:31" x14ac:dyDescent="0.3">
      <c r="B938" s="4" t="e">
        <f>VLOOKUP(Таблица1[[#This Row],[Наименование Заказчика]],Таблица3[],2,FALSE)</f>
        <v>#N/A</v>
      </c>
      <c r="C938" s="4" t="e">
        <f>VLOOKUP(Таблица1[[#This Row],[Наименование Заказчика]],Таблица3[],3,FALSE)</f>
        <v>#N/A</v>
      </c>
      <c r="N938" s="38" t="e">
        <f>VLOOKUP(Таблица1[[#This Row],[Код основания для проведения закупки с применением особого порядка]],Таблица4[#All],3,FALSE)</f>
        <v>#N/A</v>
      </c>
      <c r="O938" s="52"/>
      <c r="P938" s="52"/>
      <c r="Q938" s="52"/>
      <c r="R938" s="52"/>
      <c r="S938" s="38" t="e">
        <f>VLOOKUP(Таблица1[[#This Row],[Код страны поставки ТРУ]],Таблица8[],3,FALSE)</f>
        <v>#N/A</v>
      </c>
      <c r="T938" s="52"/>
      <c r="U938" s="52"/>
      <c r="V938" s="38" t="e">
        <f>VLOOKUP(Таблица1[[#This Row],[Код условия поставки по ИНКОТЕРМС 2010]],Таблица10[],2,FALSE)</f>
        <v>#N/A</v>
      </c>
      <c r="X938" s="4" t="e">
        <f>VLOOKUP(Таблица1[[#This Row],[Код единицы измерения]],Таблица37[#All],2,FALSE)</f>
        <v>#N/A</v>
      </c>
      <c r="Z938" s="56"/>
      <c r="AA938" s="56"/>
      <c r="AB938" s="57">
        <f>Таблица1[[#This Row],[Кол-во/объем]]*Таблица1[[#This Row],[Маркетинговая цена за единицу, тенге без НДС]]</f>
        <v>0</v>
      </c>
      <c r="AC938" s="52"/>
      <c r="AD938" s="52"/>
      <c r="AE938" s="52"/>
    </row>
    <row r="939" spans="2:31" x14ac:dyDescent="0.3">
      <c r="B939" s="4" t="e">
        <f>VLOOKUP(Таблица1[[#This Row],[Наименование Заказчика]],Таблица3[],2,FALSE)</f>
        <v>#N/A</v>
      </c>
      <c r="C939" s="4" t="e">
        <f>VLOOKUP(Таблица1[[#This Row],[Наименование Заказчика]],Таблица3[],3,FALSE)</f>
        <v>#N/A</v>
      </c>
      <c r="N939" s="38" t="e">
        <f>VLOOKUP(Таблица1[[#This Row],[Код основания для проведения закупки с применением особого порядка]],Таблица4[#All],3,FALSE)</f>
        <v>#N/A</v>
      </c>
      <c r="O939" s="52"/>
      <c r="P939" s="52"/>
      <c r="Q939" s="52"/>
      <c r="R939" s="52"/>
      <c r="S939" s="38" t="e">
        <f>VLOOKUP(Таблица1[[#This Row],[Код страны поставки ТРУ]],Таблица8[],3,FALSE)</f>
        <v>#N/A</v>
      </c>
      <c r="T939" s="52"/>
      <c r="U939" s="52"/>
      <c r="V939" s="38" t="e">
        <f>VLOOKUP(Таблица1[[#This Row],[Код условия поставки по ИНКОТЕРМС 2010]],Таблица10[],2,FALSE)</f>
        <v>#N/A</v>
      </c>
      <c r="X939" s="4" t="e">
        <f>VLOOKUP(Таблица1[[#This Row],[Код единицы измерения]],Таблица37[#All],2,FALSE)</f>
        <v>#N/A</v>
      </c>
      <c r="Z939" s="56"/>
      <c r="AA939" s="56"/>
      <c r="AB939" s="57">
        <f>Таблица1[[#This Row],[Кол-во/объем]]*Таблица1[[#This Row],[Маркетинговая цена за единицу, тенге без НДС]]</f>
        <v>0</v>
      </c>
      <c r="AC939" s="52"/>
      <c r="AD939" s="52"/>
      <c r="AE939" s="52"/>
    </row>
    <row r="940" spans="2:31" x14ac:dyDescent="0.3">
      <c r="B940" s="4" t="e">
        <f>VLOOKUP(Таблица1[[#This Row],[Наименование Заказчика]],Таблица3[],2,FALSE)</f>
        <v>#N/A</v>
      </c>
      <c r="C940" s="4" t="e">
        <f>VLOOKUP(Таблица1[[#This Row],[Наименование Заказчика]],Таблица3[],3,FALSE)</f>
        <v>#N/A</v>
      </c>
      <c r="N940" s="38" t="e">
        <f>VLOOKUP(Таблица1[[#This Row],[Код основания для проведения закупки с применением особого порядка]],Таблица4[#All],3,FALSE)</f>
        <v>#N/A</v>
      </c>
      <c r="O940" s="52"/>
      <c r="P940" s="52"/>
      <c r="Q940" s="52"/>
      <c r="R940" s="52"/>
      <c r="S940" s="38" t="e">
        <f>VLOOKUP(Таблица1[[#This Row],[Код страны поставки ТРУ]],Таблица8[],3,FALSE)</f>
        <v>#N/A</v>
      </c>
      <c r="T940" s="52"/>
      <c r="U940" s="52"/>
      <c r="V940" s="38" t="e">
        <f>VLOOKUP(Таблица1[[#This Row],[Код условия поставки по ИНКОТЕРМС 2010]],Таблица10[],2,FALSE)</f>
        <v>#N/A</v>
      </c>
      <c r="X940" s="4" t="e">
        <f>VLOOKUP(Таблица1[[#This Row],[Код единицы измерения]],Таблица37[#All],2,FALSE)</f>
        <v>#N/A</v>
      </c>
      <c r="Z940" s="56"/>
      <c r="AA940" s="56"/>
      <c r="AB940" s="57">
        <f>Таблица1[[#This Row],[Кол-во/объем]]*Таблица1[[#This Row],[Маркетинговая цена за единицу, тенге без НДС]]</f>
        <v>0</v>
      </c>
      <c r="AC940" s="52"/>
      <c r="AD940" s="52"/>
      <c r="AE940" s="52"/>
    </row>
    <row r="941" spans="2:31" x14ac:dyDescent="0.3">
      <c r="B941" s="4" t="e">
        <f>VLOOKUP(Таблица1[[#This Row],[Наименование Заказчика]],Таблица3[],2,FALSE)</f>
        <v>#N/A</v>
      </c>
      <c r="C941" s="4" t="e">
        <f>VLOOKUP(Таблица1[[#This Row],[Наименование Заказчика]],Таблица3[],3,FALSE)</f>
        <v>#N/A</v>
      </c>
      <c r="N941" s="38" t="e">
        <f>VLOOKUP(Таблица1[[#This Row],[Код основания для проведения закупки с применением особого порядка]],Таблица4[#All],3,FALSE)</f>
        <v>#N/A</v>
      </c>
      <c r="O941" s="52"/>
      <c r="P941" s="52"/>
      <c r="Q941" s="52"/>
      <c r="R941" s="52"/>
      <c r="S941" s="38" t="e">
        <f>VLOOKUP(Таблица1[[#This Row],[Код страны поставки ТРУ]],Таблица8[],3,FALSE)</f>
        <v>#N/A</v>
      </c>
      <c r="T941" s="52"/>
      <c r="U941" s="52"/>
      <c r="V941" s="38" t="e">
        <f>VLOOKUP(Таблица1[[#This Row],[Код условия поставки по ИНКОТЕРМС 2010]],Таблица10[],2,FALSE)</f>
        <v>#N/A</v>
      </c>
      <c r="X941" s="4" t="e">
        <f>VLOOKUP(Таблица1[[#This Row],[Код единицы измерения]],Таблица37[#All],2,FALSE)</f>
        <v>#N/A</v>
      </c>
      <c r="Z941" s="56"/>
      <c r="AA941" s="56"/>
      <c r="AB941" s="57">
        <f>Таблица1[[#This Row],[Кол-во/объем]]*Таблица1[[#This Row],[Маркетинговая цена за единицу, тенге без НДС]]</f>
        <v>0</v>
      </c>
      <c r="AC941" s="52"/>
      <c r="AD941" s="52"/>
      <c r="AE941" s="52"/>
    </row>
    <row r="942" spans="2:31" x14ac:dyDescent="0.3">
      <c r="B942" s="4" t="e">
        <f>VLOOKUP(Таблица1[[#This Row],[Наименование Заказчика]],Таблица3[],2,FALSE)</f>
        <v>#N/A</v>
      </c>
      <c r="C942" s="4" t="e">
        <f>VLOOKUP(Таблица1[[#This Row],[Наименование Заказчика]],Таблица3[],3,FALSE)</f>
        <v>#N/A</v>
      </c>
      <c r="N942" s="38" t="e">
        <f>VLOOKUP(Таблица1[[#This Row],[Код основания для проведения закупки с применением особого порядка]],Таблица4[#All],3,FALSE)</f>
        <v>#N/A</v>
      </c>
      <c r="O942" s="52"/>
      <c r="P942" s="52"/>
      <c r="Q942" s="52"/>
      <c r="R942" s="52"/>
      <c r="S942" s="38" t="e">
        <f>VLOOKUP(Таблица1[[#This Row],[Код страны поставки ТРУ]],Таблица8[],3,FALSE)</f>
        <v>#N/A</v>
      </c>
      <c r="T942" s="52"/>
      <c r="U942" s="52"/>
      <c r="V942" s="38" t="e">
        <f>VLOOKUP(Таблица1[[#This Row],[Код условия поставки по ИНКОТЕРМС 2010]],Таблица10[],2,FALSE)</f>
        <v>#N/A</v>
      </c>
      <c r="X942" s="4" t="e">
        <f>VLOOKUP(Таблица1[[#This Row],[Код единицы измерения]],Таблица37[#All],2,FALSE)</f>
        <v>#N/A</v>
      </c>
      <c r="Z942" s="56"/>
      <c r="AA942" s="56"/>
      <c r="AB942" s="57">
        <f>Таблица1[[#This Row],[Кол-во/объем]]*Таблица1[[#This Row],[Маркетинговая цена за единицу, тенге без НДС]]</f>
        <v>0</v>
      </c>
      <c r="AC942" s="52"/>
      <c r="AD942" s="52"/>
      <c r="AE942" s="52"/>
    </row>
    <row r="943" spans="2:31" x14ac:dyDescent="0.3">
      <c r="B943" s="4" t="e">
        <f>VLOOKUP(Таблица1[[#This Row],[Наименование Заказчика]],Таблица3[],2,FALSE)</f>
        <v>#N/A</v>
      </c>
      <c r="C943" s="4" t="e">
        <f>VLOOKUP(Таблица1[[#This Row],[Наименование Заказчика]],Таблица3[],3,FALSE)</f>
        <v>#N/A</v>
      </c>
      <c r="N943" s="38" t="e">
        <f>VLOOKUP(Таблица1[[#This Row],[Код основания для проведения закупки с применением особого порядка]],Таблица4[#All],3,FALSE)</f>
        <v>#N/A</v>
      </c>
      <c r="O943" s="52"/>
      <c r="P943" s="52"/>
      <c r="Q943" s="52"/>
      <c r="R943" s="52"/>
      <c r="S943" s="38" t="e">
        <f>VLOOKUP(Таблица1[[#This Row],[Код страны поставки ТРУ]],Таблица8[],3,FALSE)</f>
        <v>#N/A</v>
      </c>
      <c r="T943" s="52"/>
      <c r="U943" s="52"/>
      <c r="V943" s="38" t="e">
        <f>VLOOKUP(Таблица1[[#This Row],[Код условия поставки по ИНКОТЕРМС 2010]],Таблица10[],2,FALSE)</f>
        <v>#N/A</v>
      </c>
      <c r="X943" s="4" t="e">
        <f>VLOOKUP(Таблица1[[#This Row],[Код единицы измерения]],Таблица37[#All],2,FALSE)</f>
        <v>#N/A</v>
      </c>
      <c r="Z943" s="56"/>
      <c r="AA943" s="56"/>
      <c r="AB943" s="57">
        <f>Таблица1[[#This Row],[Кол-во/объем]]*Таблица1[[#This Row],[Маркетинговая цена за единицу, тенге без НДС]]</f>
        <v>0</v>
      </c>
      <c r="AC943" s="52"/>
      <c r="AD943" s="52"/>
      <c r="AE943" s="52"/>
    </row>
    <row r="944" spans="2:31" x14ac:dyDescent="0.3">
      <c r="B944" s="4" t="e">
        <f>VLOOKUP(Таблица1[[#This Row],[Наименование Заказчика]],Таблица3[],2,FALSE)</f>
        <v>#N/A</v>
      </c>
      <c r="C944" s="4" t="e">
        <f>VLOOKUP(Таблица1[[#This Row],[Наименование Заказчика]],Таблица3[],3,FALSE)</f>
        <v>#N/A</v>
      </c>
      <c r="N944" s="38" t="e">
        <f>VLOOKUP(Таблица1[[#This Row],[Код основания для проведения закупки с применением особого порядка]],Таблица4[#All],3,FALSE)</f>
        <v>#N/A</v>
      </c>
      <c r="O944" s="52"/>
      <c r="P944" s="52"/>
      <c r="Q944" s="52"/>
      <c r="R944" s="52"/>
      <c r="S944" s="38" t="e">
        <f>VLOOKUP(Таблица1[[#This Row],[Код страны поставки ТРУ]],Таблица8[],3,FALSE)</f>
        <v>#N/A</v>
      </c>
      <c r="T944" s="52"/>
      <c r="U944" s="52"/>
      <c r="V944" s="38" t="e">
        <f>VLOOKUP(Таблица1[[#This Row],[Код условия поставки по ИНКОТЕРМС 2010]],Таблица10[],2,FALSE)</f>
        <v>#N/A</v>
      </c>
      <c r="X944" s="4" t="e">
        <f>VLOOKUP(Таблица1[[#This Row],[Код единицы измерения]],Таблица37[#All],2,FALSE)</f>
        <v>#N/A</v>
      </c>
      <c r="Z944" s="56"/>
      <c r="AA944" s="56"/>
      <c r="AB944" s="57">
        <f>Таблица1[[#This Row],[Кол-во/объем]]*Таблица1[[#This Row],[Маркетинговая цена за единицу, тенге без НДС]]</f>
        <v>0</v>
      </c>
      <c r="AC944" s="52"/>
      <c r="AD944" s="52"/>
      <c r="AE944" s="52"/>
    </row>
    <row r="945" spans="2:31" x14ac:dyDescent="0.3">
      <c r="B945" s="4" t="e">
        <f>VLOOKUP(Таблица1[[#This Row],[Наименование Заказчика]],Таблица3[],2,FALSE)</f>
        <v>#N/A</v>
      </c>
      <c r="C945" s="4" t="e">
        <f>VLOOKUP(Таблица1[[#This Row],[Наименование Заказчика]],Таблица3[],3,FALSE)</f>
        <v>#N/A</v>
      </c>
      <c r="N945" s="38" t="e">
        <f>VLOOKUP(Таблица1[[#This Row],[Код основания для проведения закупки с применением особого порядка]],Таблица4[#All],3,FALSE)</f>
        <v>#N/A</v>
      </c>
      <c r="O945" s="52"/>
      <c r="P945" s="52"/>
      <c r="Q945" s="52"/>
      <c r="R945" s="52"/>
      <c r="S945" s="38" t="e">
        <f>VLOOKUP(Таблица1[[#This Row],[Код страны поставки ТРУ]],Таблица8[],3,FALSE)</f>
        <v>#N/A</v>
      </c>
      <c r="T945" s="52"/>
      <c r="U945" s="52"/>
      <c r="V945" s="38" t="e">
        <f>VLOOKUP(Таблица1[[#This Row],[Код условия поставки по ИНКОТЕРМС 2010]],Таблица10[],2,FALSE)</f>
        <v>#N/A</v>
      </c>
      <c r="X945" s="4" t="e">
        <f>VLOOKUP(Таблица1[[#This Row],[Код единицы измерения]],Таблица37[#All],2,FALSE)</f>
        <v>#N/A</v>
      </c>
      <c r="Z945" s="56"/>
      <c r="AA945" s="56"/>
      <c r="AB945" s="57">
        <f>Таблица1[[#This Row],[Кол-во/объем]]*Таблица1[[#This Row],[Маркетинговая цена за единицу, тенге без НДС]]</f>
        <v>0</v>
      </c>
      <c r="AC945" s="52"/>
      <c r="AD945" s="52"/>
      <c r="AE945" s="52"/>
    </row>
    <row r="946" spans="2:31" x14ac:dyDescent="0.3">
      <c r="B946" s="4" t="e">
        <f>VLOOKUP(Таблица1[[#This Row],[Наименование Заказчика]],Таблица3[],2,FALSE)</f>
        <v>#N/A</v>
      </c>
      <c r="C946" s="4" t="e">
        <f>VLOOKUP(Таблица1[[#This Row],[Наименование Заказчика]],Таблица3[],3,FALSE)</f>
        <v>#N/A</v>
      </c>
      <c r="N946" s="38" t="e">
        <f>VLOOKUP(Таблица1[[#This Row],[Код основания для проведения закупки с применением особого порядка]],Таблица4[#All],3,FALSE)</f>
        <v>#N/A</v>
      </c>
      <c r="O946" s="52"/>
      <c r="P946" s="52"/>
      <c r="Q946" s="52"/>
      <c r="R946" s="52"/>
      <c r="S946" s="38" t="e">
        <f>VLOOKUP(Таблица1[[#This Row],[Код страны поставки ТРУ]],Таблица8[],3,FALSE)</f>
        <v>#N/A</v>
      </c>
      <c r="T946" s="52"/>
      <c r="U946" s="52"/>
      <c r="V946" s="38" t="e">
        <f>VLOOKUP(Таблица1[[#This Row],[Код условия поставки по ИНКОТЕРМС 2010]],Таблица10[],2,FALSE)</f>
        <v>#N/A</v>
      </c>
      <c r="X946" s="4" t="e">
        <f>VLOOKUP(Таблица1[[#This Row],[Код единицы измерения]],Таблица37[#All],2,FALSE)</f>
        <v>#N/A</v>
      </c>
      <c r="Z946" s="56"/>
      <c r="AA946" s="56"/>
      <c r="AB946" s="57">
        <f>Таблица1[[#This Row],[Кол-во/объем]]*Таблица1[[#This Row],[Маркетинговая цена за единицу, тенге без НДС]]</f>
        <v>0</v>
      </c>
      <c r="AC946" s="52"/>
      <c r="AD946" s="52"/>
      <c r="AE946" s="52"/>
    </row>
    <row r="947" spans="2:31" x14ac:dyDescent="0.3">
      <c r="B947" s="4" t="e">
        <f>VLOOKUP(Таблица1[[#This Row],[Наименование Заказчика]],Таблица3[],2,FALSE)</f>
        <v>#N/A</v>
      </c>
      <c r="C947" s="4" t="e">
        <f>VLOOKUP(Таблица1[[#This Row],[Наименование Заказчика]],Таблица3[],3,FALSE)</f>
        <v>#N/A</v>
      </c>
      <c r="N947" s="38" t="e">
        <f>VLOOKUP(Таблица1[[#This Row],[Код основания для проведения закупки с применением особого порядка]],Таблица4[#All],3,FALSE)</f>
        <v>#N/A</v>
      </c>
      <c r="O947" s="52"/>
      <c r="P947" s="52"/>
      <c r="Q947" s="52"/>
      <c r="R947" s="52"/>
      <c r="S947" s="38" t="e">
        <f>VLOOKUP(Таблица1[[#This Row],[Код страны поставки ТРУ]],Таблица8[],3,FALSE)</f>
        <v>#N/A</v>
      </c>
      <c r="T947" s="52"/>
      <c r="U947" s="52"/>
      <c r="V947" s="38" t="e">
        <f>VLOOKUP(Таблица1[[#This Row],[Код условия поставки по ИНКОТЕРМС 2010]],Таблица10[],2,FALSE)</f>
        <v>#N/A</v>
      </c>
      <c r="X947" s="4" t="e">
        <f>VLOOKUP(Таблица1[[#This Row],[Код единицы измерения]],Таблица37[#All],2,FALSE)</f>
        <v>#N/A</v>
      </c>
      <c r="Z947" s="56"/>
      <c r="AA947" s="56"/>
      <c r="AB947" s="57">
        <f>Таблица1[[#This Row],[Кол-во/объем]]*Таблица1[[#This Row],[Маркетинговая цена за единицу, тенге без НДС]]</f>
        <v>0</v>
      </c>
      <c r="AC947" s="52"/>
      <c r="AD947" s="52"/>
      <c r="AE947" s="52"/>
    </row>
    <row r="948" spans="2:31" x14ac:dyDescent="0.3">
      <c r="B948" s="4" t="e">
        <f>VLOOKUP(Таблица1[[#This Row],[Наименование Заказчика]],Таблица3[],2,FALSE)</f>
        <v>#N/A</v>
      </c>
      <c r="C948" s="4" t="e">
        <f>VLOOKUP(Таблица1[[#This Row],[Наименование Заказчика]],Таблица3[],3,FALSE)</f>
        <v>#N/A</v>
      </c>
      <c r="N948" s="38" t="e">
        <f>VLOOKUP(Таблица1[[#This Row],[Код основания для проведения закупки с применением особого порядка]],Таблица4[#All],3,FALSE)</f>
        <v>#N/A</v>
      </c>
      <c r="O948" s="52"/>
      <c r="P948" s="52"/>
      <c r="Q948" s="52"/>
      <c r="R948" s="52"/>
      <c r="S948" s="38" t="e">
        <f>VLOOKUP(Таблица1[[#This Row],[Код страны поставки ТРУ]],Таблица8[],3,FALSE)</f>
        <v>#N/A</v>
      </c>
      <c r="T948" s="52"/>
      <c r="U948" s="52"/>
      <c r="V948" s="38" t="e">
        <f>VLOOKUP(Таблица1[[#This Row],[Код условия поставки по ИНКОТЕРМС 2010]],Таблица10[],2,FALSE)</f>
        <v>#N/A</v>
      </c>
      <c r="X948" s="4" t="e">
        <f>VLOOKUP(Таблица1[[#This Row],[Код единицы измерения]],Таблица37[#All],2,FALSE)</f>
        <v>#N/A</v>
      </c>
      <c r="Z948" s="56"/>
      <c r="AA948" s="56"/>
      <c r="AB948" s="57">
        <f>Таблица1[[#This Row],[Кол-во/объем]]*Таблица1[[#This Row],[Маркетинговая цена за единицу, тенге без НДС]]</f>
        <v>0</v>
      </c>
      <c r="AC948" s="52"/>
      <c r="AD948" s="52"/>
      <c r="AE948" s="52"/>
    </row>
    <row r="949" spans="2:31" x14ac:dyDescent="0.3">
      <c r="B949" s="4" t="e">
        <f>VLOOKUP(Таблица1[[#This Row],[Наименование Заказчика]],Таблица3[],2,FALSE)</f>
        <v>#N/A</v>
      </c>
      <c r="C949" s="4" t="e">
        <f>VLOOKUP(Таблица1[[#This Row],[Наименование Заказчика]],Таблица3[],3,FALSE)</f>
        <v>#N/A</v>
      </c>
      <c r="N949" s="38" t="e">
        <f>VLOOKUP(Таблица1[[#This Row],[Код основания для проведения закупки с применением особого порядка]],Таблица4[#All],3,FALSE)</f>
        <v>#N/A</v>
      </c>
      <c r="O949" s="52"/>
      <c r="P949" s="52"/>
      <c r="Q949" s="52"/>
      <c r="R949" s="52"/>
      <c r="S949" s="38" t="e">
        <f>VLOOKUP(Таблица1[[#This Row],[Код страны поставки ТРУ]],Таблица8[],3,FALSE)</f>
        <v>#N/A</v>
      </c>
      <c r="T949" s="52"/>
      <c r="U949" s="52"/>
      <c r="V949" s="38" t="e">
        <f>VLOOKUP(Таблица1[[#This Row],[Код условия поставки по ИНКОТЕРМС 2010]],Таблица10[],2,FALSE)</f>
        <v>#N/A</v>
      </c>
      <c r="X949" s="4" t="e">
        <f>VLOOKUP(Таблица1[[#This Row],[Код единицы измерения]],Таблица37[#All],2,FALSE)</f>
        <v>#N/A</v>
      </c>
      <c r="Z949" s="56"/>
      <c r="AA949" s="56"/>
      <c r="AB949" s="57">
        <f>Таблица1[[#This Row],[Кол-во/объем]]*Таблица1[[#This Row],[Маркетинговая цена за единицу, тенге без НДС]]</f>
        <v>0</v>
      </c>
      <c r="AC949" s="52"/>
      <c r="AD949" s="52"/>
      <c r="AE949" s="52"/>
    </row>
    <row r="950" spans="2:31" x14ac:dyDescent="0.3">
      <c r="B950" s="4" t="e">
        <f>VLOOKUP(Таблица1[[#This Row],[Наименование Заказчика]],Таблица3[],2,FALSE)</f>
        <v>#N/A</v>
      </c>
      <c r="C950" s="4" t="e">
        <f>VLOOKUP(Таблица1[[#This Row],[Наименование Заказчика]],Таблица3[],3,FALSE)</f>
        <v>#N/A</v>
      </c>
      <c r="N950" s="38" t="e">
        <f>VLOOKUP(Таблица1[[#This Row],[Код основания для проведения закупки с применением особого порядка]],Таблица4[#All],3,FALSE)</f>
        <v>#N/A</v>
      </c>
      <c r="O950" s="52"/>
      <c r="P950" s="52"/>
      <c r="Q950" s="52"/>
      <c r="R950" s="52"/>
      <c r="S950" s="38" t="e">
        <f>VLOOKUP(Таблица1[[#This Row],[Код страны поставки ТРУ]],Таблица8[],3,FALSE)</f>
        <v>#N/A</v>
      </c>
      <c r="T950" s="52"/>
      <c r="U950" s="52"/>
      <c r="V950" s="38" t="e">
        <f>VLOOKUP(Таблица1[[#This Row],[Код условия поставки по ИНКОТЕРМС 2010]],Таблица10[],2,FALSE)</f>
        <v>#N/A</v>
      </c>
      <c r="X950" s="4" t="e">
        <f>VLOOKUP(Таблица1[[#This Row],[Код единицы измерения]],Таблица37[#All],2,FALSE)</f>
        <v>#N/A</v>
      </c>
      <c r="Z950" s="56"/>
      <c r="AA950" s="56"/>
      <c r="AB950" s="57">
        <f>Таблица1[[#This Row],[Кол-во/объем]]*Таблица1[[#This Row],[Маркетинговая цена за единицу, тенге без НДС]]</f>
        <v>0</v>
      </c>
      <c r="AC950" s="52"/>
      <c r="AD950" s="52"/>
      <c r="AE950" s="52"/>
    </row>
    <row r="951" spans="2:31" x14ac:dyDescent="0.3">
      <c r="B951" s="4" t="e">
        <f>VLOOKUP(Таблица1[[#This Row],[Наименование Заказчика]],Таблица3[],2,FALSE)</f>
        <v>#N/A</v>
      </c>
      <c r="C951" s="4" t="e">
        <f>VLOOKUP(Таблица1[[#This Row],[Наименование Заказчика]],Таблица3[],3,FALSE)</f>
        <v>#N/A</v>
      </c>
      <c r="N951" s="38" t="e">
        <f>VLOOKUP(Таблица1[[#This Row],[Код основания для проведения закупки с применением особого порядка]],Таблица4[#All],3,FALSE)</f>
        <v>#N/A</v>
      </c>
      <c r="O951" s="52"/>
      <c r="P951" s="52"/>
      <c r="Q951" s="52"/>
      <c r="R951" s="52"/>
      <c r="S951" s="38" t="e">
        <f>VLOOKUP(Таблица1[[#This Row],[Код страны поставки ТРУ]],Таблица8[],3,FALSE)</f>
        <v>#N/A</v>
      </c>
      <c r="T951" s="52"/>
      <c r="U951" s="52"/>
      <c r="V951" s="38" t="e">
        <f>VLOOKUP(Таблица1[[#This Row],[Код условия поставки по ИНКОТЕРМС 2010]],Таблица10[],2,FALSE)</f>
        <v>#N/A</v>
      </c>
      <c r="X951" s="4" t="e">
        <f>VLOOKUP(Таблица1[[#This Row],[Код единицы измерения]],Таблица37[#All],2,FALSE)</f>
        <v>#N/A</v>
      </c>
      <c r="Z951" s="56"/>
      <c r="AA951" s="56"/>
      <c r="AB951" s="57">
        <f>Таблица1[[#This Row],[Кол-во/объем]]*Таблица1[[#This Row],[Маркетинговая цена за единицу, тенге без НДС]]</f>
        <v>0</v>
      </c>
      <c r="AC951" s="52"/>
      <c r="AD951" s="52"/>
      <c r="AE951" s="52"/>
    </row>
    <row r="952" spans="2:31" x14ac:dyDescent="0.3">
      <c r="B952" s="4" t="e">
        <f>VLOOKUP(Таблица1[[#This Row],[Наименование Заказчика]],Таблица3[],2,FALSE)</f>
        <v>#N/A</v>
      </c>
      <c r="C952" s="4" t="e">
        <f>VLOOKUP(Таблица1[[#This Row],[Наименование Заказчика]],Таблица3[],3,FALSE)</f>
        <v>#N/A</v>
      </c>
      <c r="N952" s="38" t="e">
        <f>VLOOKUP(Таблица1[[#This Row],[Код основания для проведения закупки с применением особого порядка]],Таблица4[#All],3,FALSE)</f>
        <v>#N/A</v>
      </c>
      <c r="O952" s="52"/>
      <c r="P952" s="52"/>
      <c r="Q952" s="52"/>
      <c r="R952" s="52"/>
      <c r="S952" s="38" t="e">
        <f>VLOOKUP(Таблица1[[#This Row],[Код страны поставки ТРУ]],Таблица8[],3,FALSE)</f>
        <v>#N/A</v>
      </c>
      <c r="T952" s="52"/>
      <c r="U952" s="52"/>
      <c r="V952" s="38" t="e">
        <f>VLOOKUP(Таблица1[[#This Row],[Код условия поставки по ИНКОТЕРМС 2010]],Таблица10[],2,FALSE)</f>
        <v>#N/A</v>
      </c>
      <c r="X952" s="4" t="e">
        <f>VLOOKUP(Таблица1[[#This Row],[Код единицы измерения]],Таблица37[#All],2,FALSE)</f>
        <v>#N/A</v>
      </c>
      <c r="Z952" s="56"/>
      <c r="AA952" s="56"/>
      <c r="AB952" s="57">
        <f>Таблица1[[#This Row],[Кол-во/объем]]*Таблица1[[#This Row],[Маркетинговая цена за единицу, тенге без НДС]]</f>
        <v>0</v>
      </c>
      <c r="AC952" s="52"/>
      <c r="AD952" s="52"/>
      <c r="AE952" s="52"/>
    </row>
    <row r="953" spans="2:31" x14ac:dyDescent="0.3">
      <c r="B953" s="4" t="e">
        <f>VLOOKUP(Таблица1[[#This Row],[Наименование Заказчика]],Таблица3[],2,FALSE)</f>
        <v>#N/A</v>
      </c>
      <c r="C953" s="4" t="e">
        <f>VLOOKUP(Таблица1[[#This Row],[Наименование Заказчика]],Таблица3[],3,FALSE)</f>
        <v>#N/A</v>
      </c>
      <c r="N953" s="38" t="e">
        <f>VLOOKUP(Таблица1[[#This Row],[Код основания для проведения закупки с применением особого порядка]],Таблица4[#All],3,FALSE)</f>
        <v>#N/A</v>
      </c>
      <c r="O953" s="52"/>
      <c r="P953" s="52"/>
      <c r="Q953" s="52"/>
      <c r="R953" s="52"/>
      <c r="S953" s="38" t="e">
        <f>VLOOKUP(Таблица1[[#This Row],[Код страны поставки ТРУ]],Таблица8[],3,FALSE)</f>
        <v>#N/A</v>
      </c>
      <c r="T953" s="52"/>
      <c r="U953" s="52"/>
      <c r="V953" s="38" t="e">
        <f>VLOOKUP(Таблица1[[#This Row],[Код условия поставки по ИНКОТЕРМС 2010]],Таблица10[],2,FALSE)</f>
        <v>#N/A</v>
      </c>
      <c r="X953" s="4" t="e">
        <f>VLOOKUP(Таблица1[[#This Row],[Код единицы измерения]],Таблица37[#All],2,FALSE)</f>
        <v>#N/A</v>
      </c>
      <c r="Z953" s="56"/>
      <c r="AA953" s="56"/>
      <c r="AB953" s="57">
        <f>Таблица1[[#This Row],[Кол-во/объем]]*Таблица1[[#This Row],[Маркетинговая цена за единицу, тенге без НДС]]</f>
        <v>0</v>
      </c>
      <c r="AC953" s="52"/>
      <c r="AD953" s="52"/>
      <c r="AE953" s="52"/>
    </row>
    <row r="954" spans="2:31" x14ac:dyDescent="0.3">
      <c r="B954" s="4" t="e">
        <f>VLOOKUP(Таблица1[[#This Row],[Наименование Заказчика]],Таблица3[],2,FALSE)</f>
        <v>#N/A</v>
      </c>
      <c r="C954" s="4" t="e">
        <f>VLOOKUP(Таблица1[[#This Row],[Наименование Заказчика]],Таблица3[],3,FALSE)</f>
        <v>#N/A</v>
      </c>
      <c r="N954" s="38" t="e">
        <f>VLOOKUP(Таблица1[[#This Row],[Код основания для проведения закупки с применением особого порядка]],Таблица4[#All],3,FALSE)</f>
        <v>#N/A</v>
      </c>
      <c r="O954" s="52"/>
      <c r="P954" s="52"/>
      <c r="Q954" s="52"/>
      <c r="R954" s="52"/>
      <c r="S954" s="38" t="e">
        <f>VLOOKUP(Таблица1[[#This Row],[Код страны поставки ТРУ]],Таблица8[],3,FALSE)</f>
        <v>#N/A</v>
      </c>
      <c r="T954" s="52"/>
      <c r="U954" s="52"/>
      <c r="V954" s="38" t="e">
        <f>VLOOKUP(Таблица1[[#This Row],[Код условия поставки по ИНКОТЕРМС 2010]],Таблица10[],2,FALSE)</f>
        <v>#N/A</v>
      </c>
      <c r="X954" s="4" t="e">
        <f>VLOOKUP(Таблица1[[#This Row],[Код единицы измерения]],Таблица37[#All],2,FALSE)</f>
        <v>#N/A</v>
      </c>
      <c r="Z954" s="56"/>
      <c r="AA954" s="56"/>
      <c r="AB954" s="57">
        <f>Таблица1[[#This Row],[Кол-во/объем]]*Таблица1[[#This Row],[Маркетинговая цена за единицу, тенге без НДС]]</f>
        <v>0</v>
      </c>
      <c r="AC954" s="52"/>
      <c r="AD954" s="52"/>
      <c r="AE954" s="52"/>
    </row>
    <row r="955" spans="2:31" x14ac:dyDescent="0.3">
      <c r="B955" s="4" t="e">
        <f>VLOOKUP(Таблица1[[#This Row],[Наименование Заказчика]],Таблица3[],2,FALSE)</f>
        <v>#N/A</v>
      </c>
      <c r="C955" s="4" t="e">
        <f>VLOOKUP(Таблица1[[#This Row],[Наименование Заказчика]],Таблица3[],3,FALSE)</f>
        <v>#N/A</v>
      </c>
      <c r="N955" s="38" t="e">
        <f>VLOOKUP(Таблица1[[#This Row],[Код основания для проведения закупки с применением особого порядка]],Таблица4[#All],3,FALSE)</f>
        <v>#N/A</v>
      </c>
      <c r="O955" s="52"/>
      <c r="P955" s="52"/>
      <c r="Q955" s="52"/>
      <c r="R955" s="52"/>
      <c r="S955" s="38" t="e">
        <f>VLOOKUP(Таблица1[[#This Row],[Код страны поставки ТРУ]],Таблица8[],3,FALSE)</f>
        <v>#N/A</v>
      </c>
      <c r="T955" s="52"/>
      <c r="U955" s="52"/>
      <c r="V955" s="38" t="e">
        <f>VLOOKUP(Таблица1[[#This Row],[Код условия поставки по ИНКОТЕРМС 2010]],Таблица10[],2,FALSE)</f>
        <v>#N/A</v>
      </c>
      <c r="X955" s="4" t="e">
        <f>VLOOKUP(Таблица1[[#This Row],[Код единицы измерения]],Таблица37[#All],2,FALSE)</f>
        <v>#N/A</v>
      </c>
      <c r="Z955" s="56"/>
      <c r="AA955" s="56"/>
      <c r="AB955" s="57">
        <f>Таблица1[[#This Row],[Кол-во/объем]]*Таблица1[[#This Row],[Маркетинговая цена за единицу, тенге без НДС]]</f>
        <v>0</v>
      </c>
      <c r="AC955" s="52"/>
      <c r="AD955" s="52"/>
      <c r="AE955" s="52"/>
    </row>
    <row r="956" spans="2:31" x14ac:dyDescent="0.3">
      <c r="B956" s="4" t="e">
        <f>VLOOKUP(Таблица1[[#This Row],[Наименование Заказчика]],Таблица3[],2,FALSE)</f>
        <v>#N/A</v>
      </c>
      <c r="C956" s="4" t="e">
        <f>VLOOKUP(Таблица1[[#This Row],[Наименование Заказчика]],Таблица3[],3,FALSE)</f>
        <v>#N/A</v>
      </c>
      <c r="N956" s="38" t="e">
        <f>VLOOKUP(Таблица1[[#This Row],[Код основания для проведения закупки с применением особого порядка]],Таблица4[#All],3,FALSE)</f>
        <v>#N/A</v>
      </c>
      <c r="O956" s="52"/>
      <c r="P956" s="52"/>
      <c r="Q956" s="52"/>
      <c r="R956" s="52"/>
      <c r="S956" s="38" t="e">
        <f>VLOOKUP(Таблица1[[#This Row],[Код страны поставки ТРУ]],Таблица8[],3,FALSE)</f>
        <v>#N/A</v>
      </c>
      <c r="T956" s="52"/>
      <c r="U956" s="52"/>
      <c r="V956" s="38" t="e">
        <f>VLOOKUP(Таблица1[[#This Row],[Код условия поставки по ИНКОТЕРМС 2010]],Таблица10[],2,FALSE)</f>
        <v>#N/A</v>
      </c>
      <c r="X956" s="4" t="e">
        <f>VLOOKUP(Таблица1[[#This Row],[Код единицы измерения]],Таблица37[#All],2,FALSE)</f>
        <v>#N/A</v>
      </c>
      <c r="Z956" s="56"/>
      <c r="AA956" s="56"/>
      <c r="AB956" s="57">
        <f>Таблица1[[#This Row],[Кол-во/объем]]*Таблица1[[#This Row],[Маркетинговая цена за единицу, тенге без НДС]]</f>
        <v>0</v>
      </c>
      <c r="AC956" s="52"/>
      <c r="AD956" s="52"/>
      <c r="AE956" s="52"/>
    </row>
    <row r="957" spans="2:31" x14ac:dyDescent="0.3">
      <c r="B957" s="4" t="e">
        <f>VLOOKUP(Таблица1[[#This Row],[Наименование Заказчика]],Таблица3[],2,FALSE)</f>
        <v>#N/A</v>
      </c>
      <c r="C957" s="4" t="e">
        <f>VLOOKUP(Таблица1[[#This Row],[Наименование Заказчика]],Таблица3[],3,FALSE)</f>
        <v>#N/A</v>
      </c>
      <c r="N957" s="38" t="e">
        <f>VLOOKUP(Таблица1[[#This Row],[Код основания для проведения закупки с применением особого порядка]],Таблица4[#All],3,FALSE)</f>
        <v>#N/A</v>
      </c>
      <c r="O957" s="52"/>
      <c r="P957" s="52"/>
      <c r="Q957" s="52"/>
      <c r="R957" s="52"/>
      <c r="S957" s="38" t="e">
        <f>VLOOKUP(Таблица1[[#This Row],[Код страны поставки ТРУ]],Таблица8[],3,FALSE)</f>
        <v>#N/A</v>
      </c>
      <c r="T957" s="52"/>
      <c r="U957" s="52"/>
      <c r="V957" s="38" t="e">
        <f>VLOOKUP(Таблица1[[#This Row],[Код условия поставки по ИНКОТЕРМС 2010]],Таблица10[],2,FALSE)</f>
        <v>#N/A</v>
      </c>
      <c r="X957" s="4" t="e">
        <f>VLOOKUP(Таблица1[[#This Row],[Код единицы измерения]],Таблица37[#All],2,FALSE)</f>
        <v>#N/A</v>
      </c>
      <c r="Z957" s="56"/>
      <c r="AA957" s="56"/>
      <c r="AB957" s="57">
        <f>Таблица1[[#This Row],[Кол-во/объем]]*Таблица1[[#This Row],[Маркетинговая цена за единицу, тенге без НДС]]</f>
        <v>0</v>
      </c>
      <c r="AC957" s="52"/>
      <c r="AD957" s="52"/>
      <c r="AE957" s="52"/>
    </row>
    <row r="958" spans="2:31" x14ac:dyDescent="0.3">
      <c r="B958" s="4" t="e">
        <f>VLOOKUP(Таблица1[[#This Row],[Наименование Заказчика]],Таблица3[],2,FALSE)</f>
        <v>#N/A</v>
      </c>
      <c r="C958" s="4" t="e">
        <f>VLOOKUP(Таблица1[[#This Row],[Наименование Заказчика]],Таблица3[],3,FALSE)</f>
        <v>#N/A</v>
      </c>
      <c r="N958" s="38" t="e">
        <f>VLOOKUP(Таблица1[[#This Row],[Код основания для проведения закупки с применением особого порядка]],Таблица4[#All],3,FALSE)</f>
        <v>#N/A</v>
      </c>
      <c r="O958" s="52"/>
      <c r="P958" s="52"/>
      <c r="Q958" s="52"/>
      <c r="R958" s="52"/>
      <c r="S958" s="38" t="e">
        <f>VLOOKUP(Таблица1[[#This Row],[Код страны поставки ТРУ]],Таблица8[],3,FALSE)</f>
        <v>#N/A</v>
      </c>
      <c r="T958" s="52"/>
      <c r="U958" s="52"/>
      <c r="V958" s="38" t="e">
        <f>VLOOKUP(Таблица1[[#This Row],[Код условия поставки по ИНКОТЕРМС 2010]],Таблица10[],2,FALSE)</f>
        <v>#N/A</v>
      </c>
      <c r="X958" s="4" t="e">
        <f>VLOOKUP(Таблица1[[#This Row],[Код единицы измерения]],Таблица37[#All],2,FALSE)</f>
        <v>#N/A</v>
      </c>
      <c r="Z958" s="56"/>
      <c r="AA958" s="56"/>
      <c r="AB958" s="57">
        <f>Таблица1[[#This Row],[Кол-во/объем]]*Таблица1[[#This Row],[Маркетинговая цена за единицу, тенге без НДС]]</f>
        <v>0</v>
      </c>
      <c r="AC958" s="52"/>
      <c r="AD958" s="52"/>
      <c r="AE958" s="52"/>
    </row>
    <row r="959" spans="2:31" x14ac:dyDescent="0.3">
      <c r="B959" s="4" t="e">
        <f>VLOOKUP(Таблица1[[#This Row],[Наименование Заказчика]],Таблица3[],2,FALSE)</f>
        <v>#N/A</v>
      </c>
      <c r="C959" s="4" t="e">
        <f>VLOOKUP(Таблица1[[#This Row],[Наименование Заказчика]],Таблица3[],3,FALSE)</f>
        <v>#N/A</v>
      </c>
      <c r="N959" s="38" t="e">
        <f>VLOOKUP(Таблица1[[#This Row],[Код основания для проведения закупки с применением особого порядка]],Таблица4[#All],3,FALSE)</f>
        <v>#N/A</v>
      </c>
      <c r="O959" s="52"/>
      <c r="P959" s="52"/>
      <c r="Q959" s="52"/>
      <c r="R959" s="52"/>
      <c r="S959" s="38" t="e">
        <f>VLOOKUP(Таблица1[[#This Row],[Код страны поставки ТРУ]],Таблица8[],3,FALSE)</f>
        <v>#N/A</v>
      </c>
      <c r="T959" s="52"/>
      <c r="U959" s="52"/>
      <c r="V959" s="38" t="e">
        <f>VLOOKUP(Таблица1[[#This Row],[Код условия поставки по ИНКОТЕРМС 2010]],Таблица10[],2,FALSE)</f>
        <v>#N/A</v>
      </c>
      <c r="X959" s="4" t="e">
        <f>VLOOKUP(Таблица1[[#This Row],[Код единицы измерения]],Таблица37[#All],2,FALSE)</f>
        <v>#N/A</v>
      </c>
      <c r="Z959" s="56"/>
      <c r="AA959" s="56"/>
      <c r="AB959" s="57">
        <f>Таблица1[[#This Row],[Кол-во/объем]]*Таблица1[[#This Row],[Маркетинговая цена за единицу, тенге без НДС]]</f>
        <v>0</v>
      </c>
      <c r="AC959" s="52"/>
      <c r="AD959" s="52"/>
      <c r="AE959" s="52"/>
    </row>
    <row r="960" spans="2:31" x14ac:dyDescent="0.3">
      <c r="B960" s="4" t="e">
        <f>VLOOKUP(Таблица1[[#This Row],[Наименование Заказчика]],Таблица3[],2,FALSE)</f>
        <v>#N/A</v>
      </c>
      <c r="C960" s="4" t="e">
        <f>VLOOKUP(Таблица1[[#This Row],[Наименование Заказчика]],Таблица3[],3,FALSE)</f>
        <v>#N/A</v>
      </c>
      <c r="N960" s="38" t="e">
        <f>VLOOKUP(Таблица1[[#This Row],[Код основания для проведения закупки с применением особого порядка]],Таблица4[#All],3,FALSE)</f>
        <v>#N/A</v>
      </c>
      <c r="O960" s="52"/>
      <c r="P960" s="52"/>
      <c r="Q960" s="52"/>
      <c r="R960" s="52"/>
      <c r="S960" s="38" t="e">
        <f>VLOOKUP(Таблица1[[#This Row],[Код страны поставки ТРУ]],Таблица8[],3,FALSE)</f>
        <v>#N/A</v>
      </c>
      <c r="T960" s="52"/>
      <c r="U960" s="52"/>
      <c r="V960" s="38" t="e">
        <f>VLOOKUP(Таблица1[[#This Row],[Код условия поставки по ИНКОТЕРМС 2010]],Таблица10[],2,FALSE)</f>
        <v>#N/A</v>
      </c>
      <c r="X960" s="4" t="e">
        <f>VLOOKUP(Таблица1[[#This Row],[Код единицы измерения]],Таблица37[#All],2,FALSE)</f>
        <v>#N/A</v>
      </c>
      <c r="Z960" s="56"/>
      <c r="AA960" s="56"/>
      <c r="AB960" s="57">
        <f>Таблица1[[#This Row],[Кол-во/объем]]*Таблица1[[#This Row],[Маркетинговая цена за единицу, тенге без НДС]]</f>
        <v>0</v>
      </c>
      <c r="AC960" s="52"/>
      <c r="AD960" s="52"/>
      <c r="AE960" s="52"/>
    </row>
    <row r="961" spans="2:31" x14ac:dyDescent="0.3">
      <c r="B961" s="4" t="e">
        <f>VLOOKUP(Таблица1[[#This Row],[Наименование Заказчика]],Таблица3[],2,FALSE)</f>
        <v>#N/A</v>
      </c>
      <c r="C961" s="4" t="e">
        <f>VLOOKUP(Таблица1[[#This Row],[Наименование Заказчика]],Таблица3[],3,FALSE)</f>
        <v>#N/A</v>
      </c>
      <c r="N961" s="38" t="e">
        <f>VLOOKUP(Таблица1[[#This Row],[Код основания для проведения закупки с применением особого порядка]],Таблица4[#All],3,FALSE)</f>
        <v>#N/A</v>
      </c>
      <c r="O961" s="52"/>
      <c r="P961" s="52"/>
      <c r="Q961" s="52"/>
      <c r="R961" s="52"/>
      <c r="S961" s="38" t="e">
        <f>VLOOKUP(Таблица1[[#This Row],[Код страны поставки ТРУ]],Таблица8[],3,FALSE)</f>
        <v>#N/A</v>
      </c>
      <c r="T961" s="52"/>
      <c r="U961" s="52"/>
      <c r="V961" s="38" t="e">
        <f>VLOOKUP(Таблица1[[#This Row],[Код условия поставки по ИНКОТЕРМС 2010]],Таблица10[],2,FALSE)</f>
        <v>#N/A</v>
      </c>
      <c r="X961" s="4" t="e">
        <f>VLOOKUP(Таблица1[[#This Row],[Код единицы измерения]],Таблица37[#All],2,FALSE)</f>
        <v>#N/A</v>
      </c>
      <c r="Z961" s="56"/>
      <c r="AA961" s="56"/>
      <c r="AB961" s="57">
        <f>Таблица1[[#This Row],[Кол-во/объем]]*Таблица1[[#This Row],[Маркетинговая цена за единицу, тенге без НДС]]</f>
        <v>0</v>
      </c>
      <c r="AC961" s="52"/>
      <c r="AD961" s="52"/>
      <c r="AE961" s="52"/>
    </row>
    <row r="962" spans="2:31" x14ac:dyDescent="0.3">
      <c r="B962" s="4" t="e">
        <f>VLOOKUP(Таблица1[[#This Row],[Наименование Заказчика]],Таблица3[],2,FALSE)</f>
        <v>#N/A</v>
      </c>
      <c r="C962" s="4" t="e">
        <f>VLOOKUP(Таблица1[[#This Row],[Наименование Заказчика]],Таблица3[],3,FALSE)</f>
        <v>#N/A</v>
      </c>
      <c r="N962" s="38" t="e">
        <f>VLOOKUP(Таблица1[[#This Row],[Код основания для проведения закупки с применением особого порядка]],Таблица4[#All],3,FALSE)</f>
        <v>#N/A</v>
      </c>
      <c r="O962" s="52"/>
      <c r="P962" s="52"/>
      <c r="Q962" s="52"/>
      <c r="R962" s="52"/>
      <c r="S962" s="38" t="e">
        <f>VLOOKUP(Таблица1[[#This Row],[Код страны поставки ТРУ]],Таблица8[],3,FALSE)</f>
        <v>#N/A</v>
      </c>
      <c r="T962" s="52"/>
      <c r="U962" s="52"/>
      <c r="V962" s="38" t="e">
        <f>VLOOKUP(Таблица1[[#This Row],[Код условия поставки по ИНКОТЕРМС 2010]],Таблица10[],2,FALSE)</f>
        <v>#N/A</v>
      </c>
      <c r="X962" s="4" t="e">
        <f>VLOOKUP(Таблица1[[#This Row],[Код единицы измерения]],Таблица37[#All],2,FALSE)</f>
        <v>#N/A</v>
      </c>
      <c r="Z962" s="56"/>
      <c r="AA962" s="56"/>
      <c r="AB962" s="57">
        <f>Таблица1[[#This Row],[Кол-во/объем]]*Таблица1[[#This Row],[Маркетинговая цена за единицу, тенге без НДС]]</f>
        <v>0</v>
      </c>
      <c r="AC962" s="52"/>
      <c r="AD962" s="52"/>
      <c r="AE962" s="52"/>
    </row>
    <row r="963" spans="2:31" x14ac:dyDescent="0.3">
      <c r="B963" s="4" t="e">
        <f>VLOOKUP(Таблица1[[#This Row],[Наименование Заказчика]],Таблица3[],2,FALSE)</f>
        <v>#N/A</v>
      </c>
      <c r="C963" s="4" t="e">
        <f>VLOOKUP(Таблица1[[#This Row],[Наименование Заказчика]],Таблица3[],3,FALSE)</f>
        <v>#N/A</v>
      </c>
      <c r="N963" s="38" t="e">
        <f>VLOOKUP(Таблица1[[#This Row],[Код основания для проведения закупки с применением особого порядка]],Таблица4[#All],3,FALSE)</f>
        <v>#N/A</v>
      </c>
      <c r="O963" s="52"/>
      <c r="P963" s="52"/>
      <c r="Q963" s="52"/>
      <c r="R963" s="52"/>
      <c r="S963" s="38" t="e">
        <f>VLOOKUP(Таблица1[[#This Row],[Код страны поставки ТРУ]],Таблица8[],3,FALSE)</f>
        <v>#N/A</v>
      </c>
      <c r="T963" s="52"/>
      <c r="U963" s="52"/>
      <c r="V963" s="38" t="e">
        <f>VLOOKUP(Таблица1[[#This Row],[Код условия поставки по ИНКОТЕРМС 2010]],Таблица10[],2,FALSE)</f>
        <v>#N/A</v>
      </c>
      <c r="X963" s="4" t="e">
        <f>VLOOKUP(Таблица1[[#This Row],[Код единицы измерения]],Таблица37[#All],2,FALSE)</f>
        <v>#N/A</v>
      </c>
      <c r="Z963" s="56"/>
      <c r="AA963" s="56"/>
      <c r="AB963" s="57">
        <f>Таблица1[[#This Row],[Кол-во/объем]]*Таблица1[[#This Row],[Маркетинговая цена за единицу, тенге без НДС]]</f>
        <v>0</v>
      </c>
      <c r="AC963" s="52"/>
      <c r="AD963" s="52"/>
      <c r="AE963" s="52"/>
    </row>
    <row r="964" spans="2:31" x14ac:dyDescent="0.3">
      <c r="B964" s="4" t="e">
        <f>VLOOKUP(Таблица1[[#This Row],[Наименование Заказчика]],Таблица3[],2,FALSE)</f>
        <v>#N/A</v>
      </c>
      <c r="C964" s="4" t="e">
        <f>VLOOKUP(Таблица1[[#This Row],[Наименование Заказчика]],Таблица3[],3,FALSE)</f>
        <v>#N/A</v>
      </c>
      <c r="N964" s="38" t="e">
        <f>VLOOKUP(Таблица1[[#This Row],[Код основания для проведения закупки с применением особого порядка]],Таблица4[#All],3,FALSE)</f>
        <v>#N/A</v>
      </c>
      <c r="O964" s="52"/>
      <c r="P964" s="52"/>
      <c r="Q964" s="52"/>
      <c r="R964" s="52"/>
      <c r="S964" s="38" t="e">
        <f>VLOOKUP(Таблица1[[#This Row],[Код страны поставки ТРУ]],Таблица8[],3,FALSE)</f>
        <v>#N/A</v>
      </c>
      <c r="T964" s="52"/>
      <c r="U964" s="52"/>
      <c r="V964" s="38" t="e">
        <f>VLOOKUP(Таблица1[[#This Row],[Код условия поставки по ИНКОТЕРМС 2010]],Таблица10[],2,FALSE)</f>
        <v>#N/A</v>
      </c>
      <c r="X964" s="4" t="e">
        <f>VLOOKUP(Таблица1[[#This Row],[Код единицы измерения]],Таблица37[#All],2,FALSE)</f>
        <v>#N/A</v>
      </c>
      <c r="Z964" s="56"/>
      <c r="AA964" s="56"/>
      <c r="AB964" s="57">
        <f>Таблица1[[#This Row],[Кол-во/объем]]*Таблица1[[#This Row],[Маркетинговая цена за единицу, тенге без НДС]]</f>
        <v>0</v>
      </c>
      <c r="AC964" s="52"/>
      <c r="AD964" s="52"/>
      <c r="AE964" s="52"/>
    </row>
    <row r="965" spans="2:31" x14ac:dyDescent="0.3">
      <c r="B965" s="4" t="e">
        <f>VLOOKUP(Таблица1[[#This Row],[Наименование Заказчика]],Таблица3[],2,FALSE)</f>
        <v>#N/A</v>
      </c>
      <c r="C965" s="4" t="e">
        <f>VLOOKUP(Таблица1[[#This Row],[Наименование Заказчика]],Таблица3[],3,FALSE)</f>
        <v>#N/A</v>
      </c>
      <c r="N965" s="38" t="e">
        <f>VLOOKUP(Таблица1[[#This Row],[Код основания для проведения закупки с применением особого порядка]],Таблица4[#All],3,FALSE)</f>
        <v>#N/A</v>
      </c>
      <c r="O965" s="52"/>
      <c r="P965" s="52"/>
      <c r="Q965" s="52"/>
      <c r="R965" s="52"/>
      <c r="S965" s="38" t="e">
        <f>VLOOKUP(Таблица1[[#This Row],[Код страны поставки ТРУ]],Таблица8[],3,FALSE)</f>
        <v>#N/A</v>
      </c>
      <c r="T965" s="52"/>
      <c r="U965" s="52"/>
      <c r="V965" s="38" t="e">
        <f>VLOOKUP(Таблица1[[#This Row],[Код условия поставки по ИНКОТЕРМС 2010]],Таблица10[],2,FALSE)</f>
        <v>#N/A</v>
      </c>
      <c r="X965" s="4" t="e">
        <f>VLOOKUP(Таблица1[[#This Row],[Код единицы измерения]],Таблица37[#All],2,FALSE)</f>
        <v>#N/A</v>
      </c>
      <c r="Z965" s="56"/>
      <c r="AA965" s="56"/>
      <c r="AB965" s="57">
        <f>Таблица1[[#This Row],[Кол-во/объем]]*Таблица1[[#This Row],[Маркетинговая цена за единицу, тенге без НДС]]</f>
        <v>0</v>
      </c>
      <c r="AC965" s="52"/>
      <c r="AD965" s="52"/>
      <c r="AE965" s="52"/>
    </row>
    <row r="966" spans="2:31" x14ac:dyDescent="0.3">
      <c r="B966" s="4" t="e">
        <f>VLOOKUP(Таблица1[[#This Row],[Наименование Заказчика]],Таблица3[],2,FALSE)</f>
        <v>#N/A</v>
      </c>
      <c r="C966" s="4" t="e">
        <f>VLOOKUP(Таблица1[[#This Row],[Наименование Заказчика]],Таблица3[],3,FALSE)</f>
        <v>#N/A</v>
      </c>
      <c r="N966" s="38" t="e">
        <f>VLOOKUP(Таблица1[[#This Row],[Код основания для проведения закупки с применением особого порядка]],Таблица4[#All],3,FALSE)</f>
        <v>#N/A</v>
      </c>
      <c r="O966" s="52"/>
      <c r="P966" s="52"/>
      <c r="Q966" s="52"/>
      <c r="R966" s="52"/>
      <c r="S966" s="38" t="e">
        <f>VLOOKUP(Таблица1[[#This Row],[Код страны поставки ТРУ]],Таблица8[],3,FALSE)</f>
        <v>#N/A</v>
      </c>
      <c r="T966" s="52"/>
      <c r="U966" s="52"/>
      <c r="V966" s="38" t="e">
        <f>VLOOKUP(Таблица1[[#This Row],[Код условия поставки по ИНКОТЕРМС 2010]],Таблица10[],2,FALSE)</f>
        <v>#N/A</v>
      </c>
      <c r="X966" s="4" t="e">
        <f>VLOOKUP(Таблица1[[#This Row],[Код единицы измерения]],Таблица37[#All],2,FALSE)</f>
        <v>#N/A</v>
      </c>
      <c r="Z966" s="56"/>
      <c r="AA966" s="56"/>
      <c r="AB966" s="57">
        <f>Таблица1[[#This Row],[Кол-во/объем]]*Таблица1[[#This Row],[Маркетинговая цена за единицу, тенге без НДС]]</f>
        <v>0</v>
      </c>
      <c r="AC966" s="52"/>
      <c r="AD966" s="52"/>
      <c r="AE966" s="52"/>
    </row>
    <row r="967" spans="2:31" x14ac:dyDescent="0.3">
      <c r="B967" s="4" t="e">
        <f>VLOOKUP(Таблица1[[#This Row],[Наименование Заказчика]],Таблица3[],2,FALSE)</f>
        <v>#N/A</v>
      </c>
      <c r="C967" s="4" t="e">
        <f>VLOOKUP(Таблица1[[#This Row],[Наименование Заказчика]],Таблица3[],3,FALSE)</f>
        <v>#N/A</v>
      </c>
      <c r="N967" s="38" t="e">
        <f>VLOOKUP(Таблица1[[#This Row],[Код основания для проведения закупки с применением особого порядка]],Таблица4[#All],3,FALSE)</f>
        <v>#N/A</v>
      </c>
      <c r="O967" s="52"/>
      <c r="P967" s="52"/>
      <c r="Q967" s="52"/>
      <c r="R967" s="52"/>
      <c r="S967" s="38" t="e">
        <f>VLOOKUP(Таблица1[[#This Row],[Код страны поставки ТРУ]],Таблица8[],3,FALSE)</f>
        <v>#N/A</v>
      </c>
      <c r="T967" s="52"/>
      <c r="U967" s="52"/>
      <c r="V967" s="38" t="e">
        <f>VLOOKUP(Таблица1[[#This Row],[Код условия поставки по ИНКОТЕРМС 2010]],Таблица10[],2,FALSE)</f>
        <v>#N/A</v>
      </c>
      <c r="X967" s="4" t="e">
        <f>VLOOKUP(Таблица1[[#This Row],[Код единицы измерения]],Таблица37[#All],2,FALSE)</f>
        <v>#N/A</v>
      </c>
      <c r="Z967" s="56"/>
      <c r="AA967" s="56"/>
      <c r="AB967" s="57">
        <f>Таблица1[[#This Row],[Кол-во/объем]]*Таблица1[[#This Row],[Маркетинговая цена за единицу, тенге без НДС]]</f>
        <v>0</v>
      </c>
      <c r="AC967" s="52"/>
      <c r="AD967" s="52"/>
      <c r="AE967" s="52"/>
    </row>
    <row r="968" spans="2:31" x14ac:dyDescent="0.3">
      <c r="B968" s="4" t="e">
        <f>VLOOKUP(Таблица1[[#This Row],[Наименование Заказчика]],Таблица3[],2,FALSE)</f>
        <v>#N/A</v>
      </c>
      <c r="C968" s="4" t="e">
        <f>VLOOKUP(Таблица1[[#This Row],[Наименование Заказчика]],Таблица3[],3,FALSE)</f>
        <v>#N/A</v>
      </c>
      <c r="N968" s="38" t="e">
        <f>VLOOKUP(Таблица1[[#This Row],[Код основания для проведения закупки с применением особого порядка]],Таблица4[#All],3,FALSE)</f>
        <v>#N/A</v>
      </c>
      <c r="O968" s="52"/>
      <c r="P968" s="52"/>
      <c r="Q968" s="52"/>
      <c r="R968" s="52"/>
      <c r="S968" s="38" t="e">
        <f>VLOOKUP(Таблица1[[#This Row],[Код страны поставки ТРУ]],Таблица8[],3,FALSE)</f>
        <v>#N/A</v>
      </c>
      <c r="T968" s="52"/>
      <c r="U968" s="52"/>
      <c r="V968" s="38" t="e">
        <f>VLOOKUP(Таблица1[[#This Row],[Код условия поставки по ИНКОТЕРМС 2010]],Таблица10[],2,FALSE)</f>
        <v>#N/A</v>
      </c>
      <c r="X968" s="4" t="e">
        <f>VLOOKUP(Таблица1[[#This Row],[Код единицы измерения]],Таблица37[#All],2,FALSE)</f>
        <v>#N/A</v>
      </c>
      <c r="Z968" s="56"/>
      <c r="AA968" s="56"/>
      <c r="AB968" s="57">
        <f>Таблица1[[#This Row],[Кол-во/объем]]*Таблица1[[#This Row],[Маркетинговая цена за единицу, тенге без НДС]]</f>
        <v>0</v>
      </c>
      <c r="AC968" s="52"/>
      <c r="AD968" s="52"/>
      <c r="AE968" s="52"/>
    </row>
    <row r="969" spans="2:31" x14ac:dyDescent="0.3">
      <c r="B969" s="4" t="e">
        <f>VLOOKUP(Таблица1[[#This Row],[Наименование Заказчика]],Таблица3[],2,FALSE)</f>
        <v>#N/A</v>
      </c>
      <c r="C969" s="4" t="e">
        <f>VLOOKUP(Таблица1[[#This Row],[Наименование Заказчика]],Таблица3[],3,FALSE)</f>
        <v>#N/A</v>
      </c>
      <c r="N969" s="38" t="e">
        <f>VLOOKUP(Таблица1[[#This Row],[Код основания для проведения закупки с применением особого порядка]],Таблица4[#All],3,FALSE)</f>
        <v>#N/A</v>
      </c>
      <c r="O969" s="52"/>
      <c r="P969" s="52"/>
      <c r="Q969" s="52"/>
      <c r="R969" s="52"/>
      <c r="S969" s="38" t="e">
        <f>VLOOKUP(Таблица1[[#This Row],[Код страны поставки ТРУ]],Таблица8[],3,FALSE)</f>
        <v>#N/A</v>
      </c>
      <c r="T969" s="52"/>
      <c r="U969" s="52"/>
      <c r="V969" s="38" t="e">
        <f>VLOOKUP(Таблица1[[#This Row],[Код условия поставки по ИНКОТЕРМС 2010]],Таблица10[],2,FALSE)</f>
        <v>#N/A</v>
      </c>
      <c r="X969" s="4" t="e">
        <f>VLOOKUP(Таблица1[[#This Row],[Код единицы измерения]],Таблица37[#All],2,FALSE)</f>
        <v>#N/A</v>
      </c>
      <c r="Z969" s="56"/>
      <c r="AA969" s="56"/>
      <c r="AB969" s="57">
        <f>Таблица1[[#This Row],[Кол-во/объем]]*Таблица1[[#This Row],[Маркетинговая цена за единицу, тенге без НДС]]</f>
        <v>0</v>
      </c>
      <c r="AC969" s="52"/>
      <c r="AD969" s="52"/>
      <c r="AE969" s="52"/>
    </row>
    <row r="970" spans="2:31" x14ac:dyDescent="0.3">
      <c r="B970" s="4" t="e">
        <f>VLOOKUP(Таблица1[[#This Row],[Наименование Заказчика]],Таблица3[],2,FALSE)</f>
        <v>#N/A</v>
      </c>
      <c r="C970" s="4" t="e">
        <f>VLOOKUP(Таблица1[[#This Row],[Наименование Заказчика]],Таблица3[],3,FALSE)</f>
        <v>#N/A</v>
      </c>
      <c r="N970" s="38" t="e">
        <f>VLOOKUP(Таблица1[[#This Row],[Код основания для проведения закупки с применением особого порядка]],Таблица4[#All],3,FALSE)</f>
        <v>#N/A</v>
      </c>
      <c r="O970" s="52"/>
      <c r="P970" s="52"/>
      <c r="Q970" s="52"/>
      <c r="R970" s="52"/>
      <c r="S970" s="38" t="e">
        <f>VLOOKUP(Таблица1[[#This Row],[Код страны поставки ТРУ]],Таблица8[],3,FALSE)</f>
        <v>#N/A</v>
      </c>
      <c r="T970" s="52"/>
      <c r="U970" s="52"/>
      <c r="V970" s="38" t="e">
        <f>VLOOKUP(Таблица1[[#This Row],[Код условия поставки по ИНКОТЕРМС 2010]],Таблица10[],2,FALSE)</f>
        <v>#N/A</v>
      </c>
      <c r="X970" s="4" t="e">
        <f>VLOOKUP(Таблица1[[#This Row],[Код единицы измерения]],Таблица37[#All],2,FALSE)</f>
        <v>#N/A</v>
      </c>
      <c r="Z970" s="56"/>
      <c r="AA970" s="56"/>
      <c r="AB970" s="57">
        <f>Таблица1[[#This Row],[Кол-во/объем]]*Таблица1[[#This Row],[Маркетинговая цена за единицу, тенге без НДС]]</f>
        <v>0</v>
      </c>
      <c r="AC970" s="52"/>
      <c r="AD970" s="52"/>
      <c r="AE970" s="52"/>
    </row>
    <row r="971" spans="2:31" x14ac:dyDescent="0.3">
      <c r="B971" s="4" t="e">
        <f>VLOOKUP(Таблица1[[#This Row],[Наименование Заказчика]],Таблица3[],2,FALSE)</f>
        <v>#N/A</v>
      </c>
      <c r="C971" s="4" t="e">
        <f>VLOOKUP(Таблица1[[#This Row],[Наименование Заказчика]],Таблица3[],3,FALSE)</f>
        <v>#N/A</v>
      </c>
      <c r="N971" s="38" t="e">
        <f>VLOOKUP(Таблица1[[#This Row],[Код основания для проведения закупки с применением особого порядка]],Таблица4[#All],3,FALSE)</f>
        <v>#N/A</v>
      </c>
      <c r="O971" s="52"/>
      <c r="P971" s="52"/>
      <c r="Q971" s="52"/>
      <c r="R971" s="52"/>
      <c r="S971" s="38" t="e">
        <f>VLOOKUP(Таблица1[[#This Row],[Код страны поставки ТРУ]],Таблица8[],3,FALSE)</f>
        <v>#N/A</v>
      </c>
      <c r="T971" s="52"/>
      <c r="U971" s="52"/>
      <c r="V971" s="38" t="e">
        <f>VLOOKUP(Таблица1[[#This Row],[Код условия поставки по ИНКОТЕРМС 2010]],Таблица10[],2,FALSE)</f>
        <v>#N/A</v>
      </c>
      <c r="X971" s="4" t="e">
        <f>VLOOKUP(Таблица1[[#This Row],[Код единицы измерения]],Таблица37[#All],2,FALSE)</f>
        <v>#N/A</v>
      </c>
      <c r="Z971" s="56"/>
      <c r="AA971" s="56"/>
      <c r="AB971" s="57">
        <f>Таблица1[[#This Row],[Кол-во/объем]]*Таблица1[[#This Row],[Маркетинговая цена за единицу, тенге без НДС]]</f>
        <v>0</v>
      </c>
      <c r="AC971" s="52"/>
      <c r="AD971" s="52"/>
      <c r="AE971" s="52"/>
    </row>
    <row r="972" spans="2:31" x14ac:dyDescent="0.3">
      <c r="B972" s="4" t="e">
        <f>VLOOKUP(Таблица1[[#This Row],[Наименование Заказчика]],Таблица3[],2,FALSE)</f>
        <v>#N/A</v>
      </c>
      <c r="C972" s="4" t="e">
        <f>VLOOKUP(Таблица1[[#This Row],[Наименование Заказчика]],Таблица3[],3,FALSE)</f>
        <v>#N/A</v>
      </c>
      <c r="N972" s="38" t="e">
        <f>VLOOKUP(Таблица1[[#This Row],[Код основания для проведения закупки с применением особого порядка]],Таблица4[#All],3,FALSE)</f>
        <v>#N/A</v>
      </c>
      <c r="O972" s="52"/>
      <c r="P972" s="52"/>
      <c r="Q972" s="52"/>
      <c r="R972" s="52"/>
      <c r="S972" s="38" t="e">
        <f>VLOOKUP(Таблица1[[#This Row],[Код страны поставки ТРУ]],Таблица8[],3,FALSE)</f>
        <v>#N/A</v>
      </c>
      <c r="T972" s="52"/>
      <c r="U972" s="52"/>
      <c r="V972" s="38" t="e">
        <f>VLOOKUP(Таблица1[[#This Row],[Код условия поставки по ИНКОТЕРМС 2010]],Таблица10[],2,FALSE)</f>
        <v>#N/A</v>
      </c>
      <c r="X972" s="4" t="e">
        <f>VLOOKUP(Таблица1[[#This Row],[Код единицы измерения]],Таблица37[#All],2,FALSE)</f>
        <v>#N/A</v>
      </c>
      <c r="Z972" s="56"/>
      <c r="AA972" s="56"/>
      <c r="AB972" s="57">
        <f>Таблица1[[#This Row],[Кол-во/объем]]*Таблица1[[#This Row],[Маркетинговая цена за единицу, тенге без НДС]]</f>
        <v>0</v>
      </c>
      <c r="AC972" s="52"/>
      <c r="AD972" s="52"/>
      <c r="AE972" s="52"/>
    </row>
    <row r="973" spans="2:31" x14ac:dyDescent="0.3">
      <c r="B973" s="4" t="e">
        <f>VLOOKUP(Таблица1[[#This Row],[Наименование Заказчика]],Таблица3[],2,FALSE)</f>
        <v>#N/A</v>
      </c>
      <c r="C973" s="4" t="e">
        <f>VLOOKUP(Таблица1[[#This Row],[Наименование Заказчика]],Таблица3[],3,FALSE)</f>
        <v>#N/A</v>
      </c>
      <c r="N973" s="38" t="e">
        <f>VLOOKUP(Таблица1[[#This Row],[Код основания для проведения закупки с применением особого порядка]],Таблица4[#All],3,FALSE)</f>
        <v>#N/A</v>
      </c>
      <c r="O973" s="52"/>
      <c r="P973" s="52"/>
      <c r="Q973" s="52"/>
      <c r="R973" s="52"/>
      <c r="S973" s="38" t="e">
        <f>VLOOKUP(Таблица1[[#This Row],[Код страны поставки ТРУ]],Таблица8[],3,FALSE)</f>
        <v>#N/A</v>
      </c>
      <c r="T973" s="52"/>
      <c r="U973" s="52"/>
      <c r="V973" s="38" t="e">
        <f>VLOOKUP(Таблица1[[#This Row],[Код условия поставки по ИНКОТЕРМС 2010]],Таблица10[],2,FALSE)</f>
        <v>#N/A</v>
      </c>
      <c r="X973" s="4" t="e">
        <f>VLOOKUP(Таблица1[[#This Row],[Код единицы измерения]],Таблица37[#All],2,FALSE)</f>
        <v>#N/A</v>
      </c>
      <c r="Z973" s="56"/>
      <c r="AA973" s="56"/>
      <c r="AB973" s="57">
        <f>Таблица1[[#This Row],[Кол-во/объем]]*Таблица1[[#This Row],[Маркетинговая цена за единицу, тенге без НДС]]</f>
        <v>0</v>
      </c>
      <c r="AC973" s="52"/>
      <c r="AD973" s="52"/>
      <c r="AE973" s="52"/>
    </row>
    <row r="974" spans="2:31" x14ac:dyDescent="0.3">
      <c r="B974" s="4" t="e">
        <f>VLOOKUP(Таблица1[[#This Row],[Наименование Заказчика]],Таблица3[],2,FALSE)</f>
        <v>#N/A</v>
      </c>
      <c r="C974" s="4" t="e">
        <f>VLOOKUP(Таблица1[[#This Row],[Наименование Заказчика]],Таблица3[],3,FALSE)</f>
        <v>#N/A</v>
      </c>
      <c r="N974" s="38" t="e">
        <f>VLOOKUP(Таблица1[[#This Row],[Код основания для проведения закупки с применением особого порядка]],Таблица4[#All],3,FALSE)</f>
        <v>#N/A</v>
      </c>
      <c r="O974" s="52"/>
      <c r="P974" s="52"/>
      <c r="Q974" s="52"/>
      <c r="R974" s="52"/>
      <c r="S974" s="38" t="e">
        <f>VLOOKUP(Таблица1[[#This Row],[Код страны поставки ТРУ]],Таблица8[],3,FALSE)</f>
        <v>#N/A</v>
      </c>
      <c r="T974" s="52"/>
      <c r="U974" s="52"/>
      <c r="V974" s="38" t="e">
        <f>VLOOKUP(Таблица1[[#This Row],[Код условия поставки по ИНКОТЕРМС 2010]],Таблица10[],2,FALSE)</f>
        <v>#N/A</v>
      </c>
      <c r="X974" s="4" t="e">
        <f>VLOOKUP(Таблица1[[#This Row],[Код единицы измерения]],Таблица37[#All],2,FALSE)</f>
        <v>#N/A</v>
      </c>
      <c r="Z974" s="56"/>
      <c r="AA974" s="56"/>
      <c r="AB974" s="57">
        <f>Таблица1[[#This Row],[Кол-во/объем]]*Таблица1[[#This Row],[Маркетинговая цена за единицу, тенге без НДС]]</f>
        <v>0</v>
      </c>
      <c r="AC974" s="52"/>
      <c r="AD974" s="52"/>
      <c r="AE974" s="52"/>
    </row>
    <row r="975" spans="2:31" x14ac:dyDescent="0.3">
      <c r="B975" s="4" t="e">
        <f>VLOOKUP(Таблица1[[#This Row],[Наименование Заказчика]],Таблица3[],2,FALSE)</f>
        <v>#N/A</v>
      </c>
      <c r="C975" s="4" t="e">
        <f>VLOOKUP(Таблица1[[#This Row],[Наименование Заказчика]],Таблица3[],3,FALSE)</f>
        <v>#N/A</v>
      </c>
      <c r="N975" s="38" t="e">
        <f>VLOOKUP(Таблица1[[#This Row],[Код основания для проведения закупки с применением особого порядка]],Таблица4[#All],3,FALSE)</f>
        <v>#N/A</v>
      </c>
      <c r="O975" s="52"/>
      <c r="P975" s="52"/>
      <c r="Q975" s="52"/>
      <c r="R975" s="52"/>
      <c r="S975" s="38" t="e">
        <f>VLOOKUP(Таблица1[[#This Row],[Код страны поставки ТРУ]],Таблица8[],3,FALSE)</f>
        <v>#N/A</v>
      </c>
      <c r="T975" s="52"/>
      <c r="U975" s="52"/>
      <c r="V975" s="38" t="e">
        <f>VLOOKUP(Таблица1[[#This Row],[Код условия поставки по ИНКОТЕРМС 2010]],Таблица10[],2,FALSE)</f>
        <v>#N/A</v>
      </c>
      <c r="X975" s="4" t="e">
        <f>VLOOKUP(Таблица1[[#This Row],[Код единицы измерения]],Таблица37[#All],2,FALSE)</f>
        <v>#N/A</v>
      </c>
      <c r="Z975" s="56"/>
      <c r="AA975" s="56"/>
      <c r="AB975" s="57">
        <f>Таблица1[[#This Row],[Кол-во/объем]]*Таблица1[[#This Row],[Маркетинговая цена за единицу, тенге без НДС]]</f>
        <v>0</v>
      </c>
      <c r="AC975" s="52"/>
      <c r="AD975" s="52"/>
      <c r="AE975" s="52"/>
    </row>
    <row r="976" spans="2:31" x14ac:dyDescent="0.3">
      <c r="B976" s="4" t="e">
        <f>VLOOKUP(Таблица1[[#This Row],[Наименование Заказчика]],Таблица3[],2,FALSE)</f>
        <v>#N/A</v>
      </c>
      <c r="C976" s="4" t="e">
        <f>VLOOKUP(Таблица1[[#This Row],[Наименование Заказчика]],Таблица3[],3,FALSE)</f>
        <v>#N/A</v>
      </c>
      <c r="N976" s="38" t="e">
        <f>VLOOKUP(Таблица1[[#This Row],[Код основания для проведения закупки с применением особого порядка]],Таблица4[#All],3,FALSE)</f>
        <v>#N/A</v>
      </c>
      <c r="O976" s="52"/>
      <c r="P976" s="52"/>
      <c r="Q976" s="52"/>
      <c r="R976" s="52"/>
      <c r="S976" s="38" t="e">
        <f>VLOOKUP(Таблица1[[#This Row],[Код страны поставки ТРУ]],Таблица8[],3,FALSE)</f>
        <v>#N/A</v>
      </c>
      <c r="T976" s="52"/>
      <c r="U976" s="52"/>
      <c r="V976" s="38" t="e">
        <f>VLOOKUP(Таблица1[[#This Row],[Код условия поставки по ИНКОТЕРМС 2010]],Таблица10[],2,FALSE)</f>
        <v>#N/A</v>
      </c>
      <c r="X976" s="4" t="e">
        <f>VLOOKUP(Таблица1[[#This Row],[Код единицы измерения]],Таблица37[#All],2,FALSE)</f>
        <v>#N/A</v>
      </c>
      <c r="Z976" s="56"/>
      <c r="AA976" s="56"/>
      <c r="AB976" s="57">
        <f>Таблица1[[#This Row],[Кол-во/объем]]*Таблица1[[#This Row],[Маркетинговая цена за единицу, тенге без НДС]]</f>
        <v>0</v>
      </c>
      <c r="AC976" s="52"/>
      <c r="AD976" s="52"/>
      <c r="AE976" s="52"/>
    </row>
    <row r="977" spans="2:31" x14ac:dyDescent="0.3">
      <c r="B977" s="4" t="e">
        <f>VLOOKUP(Таблица1[[#This Row],[Наименование Заказчика]],Таблица3[],2,FALSE)</f>
        <v>#N/A</v>
      </c>
      <c r="C977" s="4" t="e">
        <f>VLOOKUP(Таблица1[[#This Row],[Наименование Заказчика]],Таблица3[],3,FALSE)</f>
        <v>#N/A</v>
      </c>
      <c r="N977" s="38" t="e">
        <f>VLOOKUP(Таблица1[[#This Row],[Код основания для проведения закупки с применением особого порядка]],Таблица4[#All],3,FALSE)</f>
        <v>#N/A</v>
      </c>
      <c r="O977" s="52"/>
      <c r="P977" s="52"/>
      <c r="Q977" s="52"/>
      <c r="R977" s="52"/>
      <c r="S977" s="38" t="e">
        <f>VLOOKUP(Таблица1[[#This Row],[Код страны поставки ТРУ]],Таблица8[],3,FALSE)</f>
        <v>#N/A</v>
      </c>
      <c r="T977" s="52"/>
      <c r="U977" s="52"/>
      <c r="V977" s="38" t="e">
        <f>VLOOKUP(Таблица1[[#This Row],[Код условия поставки по ИНКОТЕРМС 2010]],Таблица10[],2,FALSE)</f>
        <v>#N/A</v>
      </c>
      <c r="X977" s="4" t="e">
        <f>VLOOKUP(Таблица1[[#This Row],[Код единицы измерения]],Таблица37[#All],2,FALSE)</f>
        <v>#N/A</v>
      </c>
      <c r="Z977" s="56"/>
      <c r="AA977" s="56"/>
      <c r="AB977" s="57">
        <f>Таблица1[[#This Row],[Кол-во/объем]]*Таблица1[[#This Row],[Маркетинговая цена за единицу, тенге без НДС]]</f>
        <v>0</v>
      </c>
      <c r="AC977" s="52"/>
      <c r="AD977" s="52"/>
      <c r="AE977" s="52"/>
    </row>
    <row r="978" spans="2:31" x14ac:dyDescent="0.3">
      <c r="B978" s="4" t="e">
        <f>VLOOKUP(Таблица1[[#This Row],[Наименование Заказчика]],Таблица3[],2,FALSE)</f>
        <v>#N/A</v>
      </c>
      <c r="C978" s="4" t="e">
        <f>VLOOKUP(Таблица1[[#This Row],[Наименование Заказчика]],Таблица3[],3,FALSE)</f>
        <v>#N/A</v>
      </c>
      <c r="N978" s="38" t="e">
        <f>VLOOKUP(Таблица1[[#This Row],[Код основания для проведения закупки с применением особого порядка]],Таблица4[#All],3,FALSE)</f>
        <v>#N/A</v>
      </c>
      <c r="O978" s="52"/>
      <c r="P978" s="52"/>
      <c r="Q978" s="52"/>
      <c r="R978" s="52"/>
      <c r="S978" s="38" t="e">
        <f>VLOOKUP(Таблица1[[#This Row],[Код страны поставки ТРУ]],Таблица8[],3,FALSE)</f>
        <v>#N/A</v>
      </c>
      <c r="T978" s="52"/>
      <c r="U978" s="52"/>
      <c r="V978" s="38" t="e">
        <f>VLOOKUP(Таблица1[[#This Row],[Код условия поставки по ИНКОТЕРМС 2010]],Таблица10[],2,FALSE)</f>
        <v>#N/A</v>
      </c>
      <c r="X978" s="4" t="e">
        <f>VLOOKUP(Таблица1[[#This Row],[Код единицы измерения]],Таблица37[#All],2,FALSE)</f>
        <v>#N/A</v>
      </c>
      <c r="Z978" s="56"/>
      <c r="AA978" s="56"/>
      <c r="AB978" s="57">
        <f>Таблица1[[#This Row],[Кол-во/объем]]*Таблица1[[#This Row],[Маркетинговая цена за единицу, тенге без НДС]]</f>
        <v>0</v>
      </c>
      <c r="AC978" s="52"/>
      <c r="AD978" s="52"/>
      <c r="AE978" s="52"/>
    </row>
    <row r="979" spans="2:31" x14ac:dyDescent="0.3">
      <c r="B979" s="4" t="e">
        <f>VLOOKUP(Таблица1[[#This Row],[Наименование Заказчика]],Таблица3[],2,FALSE)</f>
        <v>#N/A</v>
      </c>
      <c r="C979" s="4" t="e">
        <f>VLOOKUP(Таблица1[[#This Row],[Наименование Заказчика]],Таблица3[],3,FALSE)</f>
        <v>#N/A</v>
      </c>
      <c r="N979" s="38" t="e">
        <f>VLOOKUP(Таблица1[[#This Row],[Код основания для проведения закупки с применением особого порядка]],Таблица4[#All],3,FALSE)</f>
        <v>#N/A</v>
      </c>
      <c r="O979" s="52"/>
      <c r="P979" s="52"/>
      <c r="Q979" s="52"/>
      <c r="R979" s="52"/>
      <c r="S979" s="38" t="e">
        <f>VLOOKUP(Таблица1[[#This Row],[Код страны поставки ТРУ]],Таблица8[],3,FALSE)</f>
        <v>#N/A</v>
      </c>
      <c r="T979" s="52"/>
      <c r="U979" s="52"/>
      <c r="V979" s="38" t="e">
        <f>VLOOKUP(Таблица1[[#This Row],[Код условия поставки по ИНКОТЕРМС 2010]],Таблица10[],2,FALSE)</f>
        <v>#N/A</v>
      </c>
      <c r="X979" s="4" t="e">
        <f>VLOOKUP(Таблица1[[#This Row],[Код единицы измерения]],Таблица37[#All],2,FALSE)</f>
        <v>#N/A</v>
      </c>
      <c r="Z979" s="56"/>
      <c r="AA979" s="56"/>
      <c r="AB979" s="57">
        <f>Таблица1[[#This Row],[Кол-во/объем]]*Таблица1[[#This Row],[Маркетинговая цена за единицу, тенге без НДС]]</f>
        <v>0</v>
      </c>
      <c r="AC979" s="52"/>
      <c r="AD979" s="52"/>
      <c r="AE979" s="52"/>
    </row>
    <row r="980" spans="2:31" x14ac:dyDescent="0.3">
      <c r="B980" s="4" t="e">
        <f>VLOOKUP(Таблица1[[#This Row],[Наименование Заказчика]],Таблица3[],2,FALSE)</f>
        <v>#N/A</v>
      </c>
      <c r="C980" s="4" t="e">
        <f>VLOOKUP(Таблица1[[#This Row],[Наименование Заказчика]],Таблица3[],3,FALSE)</f>
        <v>#N/A</v>
      </c>
      <c r="N980" s="38" t="e">
        <f>VLOOKUP(Таблица1[[#This Row],[Код основания для проведения закупки с применением особого порядка]],Таблица4[#All],3,FALSE)</f>
        <v>#N/A</v>
      </c>
      <c r="O980" s="52"/>
      <c r="P980" s="52"/>
      <c r="Q980" s="52"/>
      <c r="R980" s="52"/>
      <c r="S980" s="38" t="e">
        <f>VLOOKUP(Таблица1[[#This Row],[Код страны поставки ТРУ]],Таблица8[],3,FALSE)</f>
        <v>#N/A</v>
      </c>
      <c r="T980" s="52"/>
      <c r="U980" s="52"/>
      <c r="V980" s="38" t="e">
        <f>VLOOKUP(Таблица1[[#This Row],[Код условия поставки по ИНКОТЕРМС 2010]],Таблица10[],2,FALSE)</f>
        <v>#N/A</v>
      </c>
      <c r="X980" s="4" t="e">
        <f>VLOOKUP(Таблица1[[#This Row],[Код единицы измерения]],Таблица37[#All],2,FALSE)</f>
        <v>#N/A</v>
      </c>
      <c r="Z980" s="56"/>
      <c r="AA980" s="56"/>
      <c r="AB980" s="57">
        <f>Таблица1[[#This Row],[Кол-во/объем]]*Таблица1[[#This Row],[Маркетинговая цена за единицу, тенге без НДС]]</f>
        <v>0</v>
      </c>
      <c r="AC980" s="52"/>
      <c r="AD980" s="52"/>
      <c r="AE980" s="52"/>
    </row>
    <row r="981" spans="2:31" x14ac:dyDescent="0.3">
      <c r="B981" s="4" t="e">
        <f>VLOOKUP(Таблица1[[#This Row],[Наименование Заказчика]],Таблица3[],2,FALSE)</f>
        <v>#N/A</v>
      </c>
      <c r="C981" s="4" t="e">
        <f>VLOOKUP(Таблица1[[#This Row],[Наименование Заказчика]],Таблица3[],3,FALSE)</f>
        <v>#N/A</v>
      </c>
      <c r="N981" s="38" t="e">
        <f>VLOOKUP(Таблица1[[#This Row],[Код основания для проведения закупки с применением особого порядка]],Таблица4[#All],3,FALSE)</f>
        <v>#N/A</v>
      </c>
      <c r="O981" s="52"/>
      <c r="P981" s="52"/>
      <c r="Q981" s="52"/>
      <c r="R981" s="52"/>
      <c r="S981" s="38" t="e">
        <f>VLOOKUP(Таблица1[[#This Row],[Код страны поставки ТРУ]],Таблица8[],3,FALSE)</f>
        <v>#N/A</v>
      </c>
      <c r="T981" s="52"/>
      <c r="U981" s="52"/>
      <c r="V981" s="38" t="e">
        <f>VLOOKUP(Таблица1[[#This Row],[Код условия поставки по ИНКОТЕРМС 2010]],Таблица10[],2,FALSE)</f>
        <v>#N/A</v>
      </c>
      <c r="X981" s="4" t="e">
        <f>VLOOKUP(Таблица1[[#This Row],[Код единицы измерения]],Таблица37[#All],2,FALSE)</f>
        <v>#N/A</v>
      </c>
      <c r="Z981" s="56"/>
      <c r="AA981" s="56"/>
      <c r="AB981" s="57">
        <f>Таблица1[[#This Row],[Кол-во/объем]]*Таблица1[[#This Row],[Маркетинговая цена за единицу, тенге без НДС]]</f>
        <v>0</v>
      </c>
      <c r="AC981" s="52"/>
      <c r="AD981" s="52"/>
      <c r="AE981" s="52"/>
    </row>
    <row r="982" spans="2:31" x14ac:dyDescent="0.3">
      <c r="B982" s="4" t="e">
        <f>VLOOKUP(Таблица1[[#This Row],[Наименование Заказчика]],Таблица3[],2,FALSE)</f>
        <v>#N/A</v>
      </c>
      <c r="C982" s="4" t="e">
        <f>VLOOKUP(Таблица1[[#This Row],[Наименование Заказчика]],Таблица3[],3,FALSE)</f>
        <v>#N/A</v>
      </c>
      <c r="N982" s="38" t="e">
        <f>VLOOKUP(Таблица1[[#This Row],[Код основания для проведения закупки с применением особого порядка]],Таблица4[#All],3,FALSE)</f>
        <v>#N/A</v>
      </c>
      <c r="O982" s="52"/>
      <c r="P982" s="52"/>
      <c r="Q982" s="52"/>
      <c r="R982" s="52"/>
      <c r="S982" s="38" t="e">
        <f>VLOOKUP(Таблица1[[#This Row],[Код страны поставки ТРУ]],Таблица8[],3,FALSE)</f>
        <v>#N/A</v>
      </c>
      <c r="T982" s="52"/>
      <c r="U982" s="52"/>
      <c r="V982" s="38" t="e">
        <f>VLOOKUP(Таблица1[[#This Row],[Код условия поставки по ИНКОТЕРМС 2010]],Таблица10[],2,FALSE)</f>
        <v>#N/A</v>
      </c>
      <c r="X982" s="4" t="e">
        <f>VLOOKUP(Таблица1[[#This Row],[Код единицы измерения]],Таблица37[#All],2,FALSE)</f>
        <v>#N/A</v>
      </c>
      <c r="Z982" s="56"/>
      <c r="AA982" s="56"/>
      <c r="AB982" s="57">
        <f>Таблица1[[#This Row],[Кол-во/объем]]*Таблица1[[#This Row],[Маркетинговая цена за единицу, тенге без НДС]]</f>
        <v>0</v>
      </c>
      <c r="AC982" s="52"/>
      <c r="AD982" s="52"/>
      <c r="AE982" s="52"/>
    </row>
    <row r="983" spans="2:31" x14ac:dyDescent="0.3">
      <c r="B983" s="4" t="e">
        <f>VLOOKUP(Таблица1[[#This Row],[Наименование Заказчика]],Таблица3[],2,FALSE)</f>
        <v>#N/A</v>
      </c>
      <c r="C983" s="4" t="e">
        <f>VLOOKUP(Таблица1[[#This Row],[Наименование Заказчика]],Таблица3[],3,FALSE)</f>
        <v>#N/A</v>
      </c>
      <c r="N983" s="38" t="e">
        <f>VLOOKUP(Таблица1[[#This Row],[Код основания для проведения закупки с применением особого порядка]],Таблица4[#All],3,FALSE)</f>
        <v>#N/A</v>
      </c>
      <c r="O983" s="52"/>
      <c r="P983" s="52"/>
      <c r="Q983" s="52"/>
      <c r="R983" s="52"/>
      <c r="S983" s="38" t="e">
        <f>VLOOKUP(Таблица1[[#This Row],[Код страны поставки ТРУ]],Таблица8[],3,FALSE)</f>
        <v>#N/A</v>
      </c>
      <c r="T983" s="52"/>
      <c r="U983" s="52"/>
      <c r="V983" s="38" t="e">
        <f>VLOOKUP(Таблица1[[#This Row],[Код условия поставки по ИНКОТЕРМС 2010]],Таблица10[],2,FALSE)</f>
        <v>#N/A</v>
      </c>
      <c r="X983" s="4" t="e">
        <f>VLOOKUP(Таблица1[[#This Row],[Код единицы измерения]],Таблица37[#All],2,FALSE)</f>
        <v>#N/A</v>
      </c>
      <c r="Z983" s="56"/>
      <c r="AA983" s="56"/>
      <c r="AB983" s="57">
        <f>Таблица1[[#This Row],[Кол-во/объем]]*Таблица1[[#This Row],[Маркетинговая цена за единицу, тенге без НДС]]</f>
        <v>0</v>
      </c>
      <c r="AC983" s="52"/>
      <c r="AD983" s="52"/>
      <c r="AE983" s="52"/>
    </row>
    <row r="984" spans="2:31" x14ac:dyDescent="0.3">
      <c r="B984" s="4" t="e">
        <f>VLOOKUP(Таблица1[[#This Row],[Наименование Заказчика]],Таблица3[],2,FALSE)</f>
        <v>#N/A</v>
      </c>
      <c r="C984" s="4" t="e">
        <f>VLOOKUP(Таблица1[[#This Row],[Наименование Заказчика]],Таблица3[],3,FALSE)</f>
        <v>#N/A</v>
      </c>
      <c r="N984" s="38" t="e">
        <f>VLOOKUP(Таблица1[[#This Row],[Код основания для проведения закупки с применением особого порядка]],Таблица4[#All],3,FALSE)</f>
        <v>#N/A</v>
      </c>
      <c r="O984" s="52"/>
      <c r="P984" s="52"/>
      <c r="Q984" s="52"/>
      <c r="R984" s="52"/>
      <c r="S984" s="38" t="e">
        <f>VLOOKUP(Таблица1[[#This Row],[Код страны поставки ТРУ]],Таблица8[],3,FALSE)</f>
        <v>#N/A</v>
      </c>
      <c r="T984" s="52"/>
      <c r="U984" s="52"/>
      <c r="V984" s="38" t="e">
        <f>VLOOKUP(Таблица1[[#This Row],[Код условия поставки по ИНКОТЕРМС 2010]],Таблица10[],2,FALSE)</f>
        <v>#N/A</v>
      </c>
      <c r="X984" s="4" t="e">
        <f>VLOOKUP(Таблица1[[#This Row],[Код единицы измерения]],Таблица37[#All],2,FALSE)</f>
        <v>#N/A</v>
      </c>
      <c r="Z984" s="56"/>
      <c r="AA984" s="56"/>
      <c r="AB984" s="57">
        <f>Таблица1[[#This Row],[Кол-во/объем]]*Таблица1[[#This Row],[Маркетинговая цена за единицу, тенге без НДС]]</f>
        <v>0</v>
      </c>
      <c r="AC984" s="52"/>
      <c r="AD984" s="52"/>
      <c r="AE984" s="52"/>
    </row>
    <row r="985" spans="2:31" x14ac:dyDescent="0.3">
      <c r="B985" s="4" t="e">
        <f>VLOOKUP(Таблица1[[#This Row],[Наименование Заказчика]],Таблица3[],2,FALSE)</f>
        <v>#N/A</v>
      </c>
      <c r="C985" s="4" t="e">
        <f>VLOOKUP(Таблица1[[#This Row],[Наименование Заказчика]],Таблица3[],3,FALSE)</f>
        <v>#N/A</v>
      </c>
      <c r="N985" s="38" t="e">
        <f>VLOOKUP(Таблица1[[#This Row],[Код основания для проведения закупки с применением особого порядка]],Таблица4[#All],3,FALSE)</f>
        <v>#N/A</v>
      </c>
      <c r="O985" s="52"/>
      <c r="P985" s="52"/>
      <c r="Q985" s="52"/>
      <c r="R985" s="52"/>
      <c r="S985" s="38" t="e">
        <f>VLOOKUP(Таблица1[[#This Row],[Код страны поставки ТРУ]],Таблица8[],3,FALSE)</f>
        <v>#N/A</v>
      </c>
      <c r="T985" s="52"/>
      <c r="U985" s="52"/>
      <c r="V985" s="38" t="e">
        <f>VLOOKUP(Таблица1[[#This Row],[Код условия поставки по ИНКОТЕРМС 2010]],Таблица10[],2,FALSE)</f>
        <v>#N/A</v>
      </c>
      <c r="X985" s="4" t="e">
        <f>VLOOKUP(Таблица1[[#This Row],[Код единицы измерения]],Таблица37[#All],2,FALSE)</f>
        <v>#N/A</v>
      </c>
      <c r="Z985" s="56"/>
      <c r="AA985" s="56"/>
      <c r="AB985" s="57">
        <f>Таблица1[[#This Row],[Кол-во/объем]]*Таблица1[[#This Row],[Маркетинговая цена за единицу, тенге без НДС]]</f>
        <v>0</v>
      </c>
      <c r="AC985" s="52"/>
      <c r="AD985" s="52"/>
      <c r="AE985" s="52"/>
    </row>
    <row r="986" spans="2:31" x14ac:dyDescent="0.3">
      <c r="B986" s="4" t="e">
        <f>VLOOKUP(Таблица1[[#This Row],[Наименование Заказчика]],Таблица3[],2,FALSE)</f>
        <v>#N/A</v>
      </c>
      <c r="C986" s="4" t="e">
        <f>VLOOKUP(Таблица1[[#This Row],[Наименование Заказчика]],Таблица3[],3,FALSE)</f>
        <v>#N/A</v>
      </c>
      <c r="N986" s="38" t="e">
        <f>VLOOKUP(Таблица1[[#This Row],[Код основания для проведения закупки с применением особого порядка]],Таблица4[#All],3,FALSE)</f>
        <v>#N/A</v>
      </c>
      <c r="O986" s="52"/>
      <c r="P986" s="52"/>
      <c r="Q986" s="52"/>
      <c r="R986" s="52"/>
      <c r="S986" s="38" t="e">
        <f>VLOOKUP(Таблица1[[#This Row],[Код страны поставки ТРУ]],Таблица8[],3,FALSE)</f>
        <v>#N/A</v>
      </c>
      <c r="T986" s="52"/>
      <c r="U986" s="52"/>
      <c r="V986" s="38" t="e">
        <f>VLOOKUP(Таблица1[[#This Row],[Код условия поставки по ИНКОТЕРМС 2010]],Таблица10[],2,FALSE)</f>
        <v>#N/A</v>
      </c>
      <c r="X986" s="4" t="e">
        <f>VLOOKUP(Таблица1[[#This Row],[Код единицы измерения]],Таблица37[#All],2,FALSE)</f>
        <v>#N/A</v>
      </c>
      <c r="Z986" s="56"/>
      <c r="AA986" s="56"/>
      <c r="AB986" s="57">
        <f>Таблица1[[#This Row],[Кол-во/объем]]*Таблица1[[#This Row],[Маркетинговая цена за единицу, тенге без НДС]]</f>
        <v>0</v>
      </c>
      <c r="AC986" s="52"/>
      <c r="AD986" s="52"/>
      <c r="AE986" s="52"/>
    </row>
    <row r="987" spans="2:31" x14ac:dyDescent="0.3">
      <c r="B987" s="4" t="e">
        <f>VLOOKUP(Таблица1[[#This Row],[Наименование Заказчика]],Таблица3[],2,FALSE)</f>
        <v>#N/A</v>
      </c>
      <c r="C987" s="4" t="e">
        <f>VLOOKUP(Таблица1[[#This Row],[Наименование Заказчика]],Таблица3[],3,FALSE)</f>
        <v>#N/A</v>
      </c>
      <c r="N987" s="38" t="e">
        <f>VLOOKUP(Таблица1[[#This Row],[Код основания для проведения закупки с применением особого порядка]],Таблица4[#All],3,FALSE)</f>
        <v>#N/A</v>
      </c>
      <c r="O987" s="52"/>
      <c r="P987" s="52"/>
      <c r="Q987" s="52"/>
      <c r="R987" s="52"/>
      <c r="S987" s="38" t="e">
        <f>VLOOKUP(Таблица1[[#This Row],[Код страны поставки ТРУ]],Таблица8[],3,FALSE)</f>
        <v>#N/A</v>
      </c>
      <c r="T987" s="52"/>
      <c r="U987" s="52"/>
      <c r="V987" s="38" t="e">
        <f>VLOOKUP(Таблица1[[#This Row],[Код условия поставки по ИНКОТЕРМС 2010]],Таблица10[],2,FALSE)</f>
        <v>#N/A</v>
      </c>
      <c r="X987" s="4" t="e">
        <f>VLOOKUP(Таблица1[[#This Row],[Код единицы измерения]],Таблица37[#All],2,FALSE)</f>
        <v>#N/A</v>
      </c>
      <c r="Z987" s="56"/>
      <c r="AA987" s="56"/>
      <c r="AB987" s="57">
        <f>Таблица1[[#This Row],[Кол-во/объем]]*Таблица1[[#This Row],[Маркетинговая цена за единицу, тенге без НДС]]</f>
        <v>0</v>
      </c>
      <c r="AC987" s="52"/>
      <c r="AD987" s="52"/>
      <c r="AE987" s="52"/>
    </row>
    <row r="988" spans="2:31" x14ac:dyDescent="0.3">
      <c r="B988" s="4" t="e">
        <f>VLOOKUP(Таблица1[[#This Row],[Наименование Заказчика]],Таблица3[],2,FALSE)</f>
        <v>#N/A</v>
      </c>
      <c r="C988" s="4" t="e">
        <f>VLOOKUP(Таблица1[[#This Row],[Наименование Заказчика]],Таблица3[],3,FALSE)</f>
        <v>#N/A</v>
      </c>
      <c r="N988" s="38" t="e">
        <f>VLOOKUP(Таблица1[[#This Row],[Код основания для проведения закупки с применением особого порядка]],Таблица4[#All],3,FALSE)</f>
        <v>#N/A</v>
      </c>
      <c r="O988" s="52"/>
      <c r="P988" s="52"/>
      <c r="Q988" s="52"/>
      <c r="R988" s="52"/>
      <c r="S988" s="38" t="e">
        <f>VLOOKUP(Таблица1[[#This Row],[Код страны поставки ТРУ]],Таблица8[],3,FALSE)</f>
        <v>#N/A</v>
      </c>
      <c r="T988" s="52"/>
      <c r="U988" s="52"/>
      <c r="V988" s="38" t="e">
        <f>VLOOKUP(Таблица1[[#This Row],[Код условия поставки по ИНКОТЕРМС 2010]],Таблица10[],2,FALSE)</f>
        <v>#N/A</v>
      </c>
      <c r="X988" s="4" t="e">
        <f>VLOOKUP(Таблица1[[#This Row],[Код единицы измерения]],Таблица37[#All],2,FALSE)</f>
        <v>#N/A</v>
      </c>
      <c r="Z988" s="56"/>
      <c r="AA988" s="56"/>
      <c r="AB988" s="57">
        <f>Таблица1[[#This Row],[Кол-во/объем]]*Таблица1[[#This Row],[Маркетинговая цена за единицу, тенге без НДС]]</f>
        <v>0</v>
      </c>
      <c r="AC988" s="52"/>
      <c r="AD988" s="52"/>
      <c r="AE988" s="52"/>
    </row>
    <row r="989" spans="2:31" x14ac:dyDescent="0.3">
      <c r="B989" s="4" t="e">
        <f>VLOOKUP(Таблица1[[#This Row],[Наименование Заказчика]],Таблица3[],2,FALSE)</f>
        <v>#N/A</v>
      </c>
      <c r="C989" s="4" t="e">
        <f>VLOOKUP(Таблица1[[#This Row],[Наименование Заказчика]],Таблица3[],3,FALSE)</f>
        <v>#N/A</v>
      </c>
      <c r="N989" s="38" t="e">
        <f>VLOOKUP(Таблица1[[#This Row],[Код основания для проведения закупки с применением особого порядка]],Таблица4[#All],3,FALSE)</f>
        <v>#N/A</v>
      </c>
      <c r="O989" s="52"/>
      <c r="P989" s="52"/>
      <c r="Q989" s="52"/>
      <c r="R989" s="52"/>
      <c r="S989" s="38" t="e">
        <f>VLOOKUP(Таблица1[[#This Row],[Код страны поставки ТРУ]],Таблица8[],3,FALSE)</f>
        <v>#N/A</v>
      </c>
      <c r="T989" s="52"/>
      <c r="U989" s="52"/>
      <c r="V989" s="38" t="e">
        <f>VLOOKUP(Таблица1[[#This Row],[Код условия поставки по ИНКОТЕРМС 2010]],Таблица10[],2,FALSE)</f>
        <v>#N/A</v>
      </c>
      <c r="X989" s="4" t="e">
        <f>VLOOKUP(Таблица1[[#This Row],[Код единицы измерения]],Таблица37[#All],2,FALSE)</f>
        <v>#N/A</v>
      </c>
      <c r="Z989" s="56"/>
      <c r="AA989" s="56"/>
      <c r="AB989" s="57">
        <f>Таблица1[[#This Row],[Кол-во/объем]]*Таблица1[[#This Row],[Маркетинговая цена за единицу, тенге без НДС]]</f>
        <v>0</v>
      </c>
      <c r="AC989" s="52"/>
      <c r="AD989" s="52"/>
      <c r="AE989" s="52"/>
    </row>
    <row r="990" spans="2:31" x14ac:dyDescent="0.3">
      <c r="B990" s="4" t="e">
        <f>VLOOKUP(Таблица1[[#This Row],[Наименование Заказчика]],Таблица3[],2,FALSE)</f>
        <v>#N/A</v>
      </c>
      <c r="C990" s="4" t="e">
        <f>VLOOKUP(Таблица1[[#This Row],[Наименование Заказчика]],Таблица3[],3,FALSE)</f>
        <v>#N/A</v>
      </c>
      <c r="N990" s="38" t="e">
        <f>VLOOKUP(Таблица1[[#This Row],[Код основания для проведения закупки с применением особого порядка]],Таблица4[#All],3,FALSE)</f>
        <v>#N/A</v>
      </c>
      <c r="O990" s="52"/>
      <c r="P990" s="52"/>
      <c r="Q990" s="52"/>
      <c r="R990" s="52"/>
      <c r="S990" s="38" t="e">
        <f>VLOOKUP(Таблица1[[#This Row],[Код страны поставки ТРУ]],Таблица8[],3,FALSE)</f>
        <v>#N/A</v>
      </c>
      <c r="T990" s="52"/>
      <c r="U990" s="52"/>
      <c r="V990" s="38" t="e">
        <f>VLOOKUP(Таблица1[[#This Row],[Код условия поставки по ИНКОТЕРМС 2010]],Таблица10[],2,FALSE)</f>
        <v>#N/A</v>
      </c>
      <c r="X990" s="4" t="e">
        <f>VLOOKUP(Таблица1[[#This Row],[Код единицы измерения]],Таблица37[#All],2,FALSE)</f>
        <v>#N/A</v>
      </c>
      <c r="Z990" s="56"/>
      <c r="AA990" s="56"/>
      <c r="AB990" s="57">
        <f>Таблица1[[#This Row],[Кол-во/объем]]*Таблица1[[#This Row],[Маркетинговая цена за единицу, тенге без НДС]]</f>
        <v>0</v>
      </c>
      <c r="AC990" s="52"/>
      <c r="AD990" s="52"/>
      <c r="AE990" s="52"/>
    </row>
    <row r="991" spans="2:31" x14ac:dyDescent="0.3">
      <c r="B991" s="4" t="e">
        <f>VLOOKUP(Таблица1[[#This Row],[Наименование Заказчика]],Таблица3[],2,FALSE)</f>
        <v>#N/A</v>
      </c>
      <c r="C991" s="4" t="e">
        <f>VLOOKUP(Таблица1[[#This Row],[Наименование Заказчика]],Таблица3[],3,FALSE)</f>
        <v>#N/A</v>
      </c>
      <c r="N991" s="38" t="e">
        <f>VLOOKUP(Таблица1[[#This Row],[Код основания для проведения закупки с применением особого порядка]],Таблица4[#All],3,FALSE)</f>
        <v>#N/A</v>
      </c>
      <c r="O991" s="52"/>
      <c r="P991" s="52"/>
      <c r="Q991" s="52"/>
      <c r="R991" s="52"/>
      <c r="S991" s="38" t="e">
        <f>VLOOKUP(Таблица1[[#This Row],[Код страны поставки ТРУ]],Таблица8[],3,FALSE)</f>
        <v>#N/A</v>
      </c>
      <c r="T991" s="52"/>
      <c r="U991" s="52"/>
      <c r="V991" s="38" t="e">
        <f>VLOOKUP(Таблица1[[#This Row],[Код условия поставки по ИНКОТЕРМС 2010]],Таблица10[],2,FALSE)</f>
        <v>#N/A</v>
      </c>
      <c r="X991" s="4" t="e">
        <f>VLOOKUP(Таблица1[[#This Row],[Код единицы измерения]],Таблица37[#All],2,FALSE)</f>
        <v>#N/A</v>
      </c>
      <c r="Z991" s="56"/>
      <c r="AA991" s="56"/>
      <c r="AB991" s="57">
        <f>Таблица1[[#This Row],[Кол-во/объем]]*Таблица1[[#This Row],[Маркетинговая цена за единицу, тенге без НДС]]</f>
        <v>0</v>
      </c>
      <c r="AC991" s="52"/>
      <c r="AD991" s="52"/>
      <c r="AE991" s="52"/>
    </row>
    <row r="992" spans="2:31" x14ac:dyDescent="0.3">
      <c r="B992" s="4" t="e">
        <f>VLOOKUP(Таблица1[[#This Row],[Наименование Заказчика]],Таблица3[],2,FALSE)</f>
        <v>#N/A</v>
      </c>
      <c r="C992" s="4" t="e">
        <f>VLOOKUP(Таблица1[[#This Row],[Наименование Заказчика]],Таблица3[],3,FALSE)</f>
        <v>#N/A</v>
      </c>
      <c r="N992" s="38" t="e">
        <f>VLOOKUP(Таблица1[[#This Row],[Код основания для проведения закупки с применением особого порядка]],Таблица4[#All],3,FALSE)</f>
        <v>#N/A</v>
      </c>
      <c r="O992" s="52"/>
      <c r="P992" s="52"/>
      <c r="Q992" s="52"/>
      <c r="R992" s="52"/>
      <c r="S992" s="38" t="e">
        <f>VLOOKUP(Таблица1[[#This Row],[Код страны поставки ТРУ]],Таблица8[],3,FALSE)</f>
        <v>#N/A</v>
      </c>
      <c r="T992" s="52"/>
      <c r="U992" s="52"/>
      <c r="V992" s="38" t="e">
        <f>VLOOKUP(Таблица1[[#This Row],[Код условия поставки по ИНКОТЕРМС 2010]],Таблица10[],2,FALSE)</f>
        <v>#N/A</v>
      </c>
      <c r="X992" s="4" t="e">
        <f>VLOOKUP(Таблица1[[#This Row],[Код единицы измерения]],Таблица37[#All],2,FALSE)</f>
        <v>#N/A</v>
      </c>
      <c r="Z992" s="56"/>
      <c r="AA992" s="56"/>
      <c r="AB992" s="57">
        <f>Таблица1[[#This Row],[Кол-во/объем]]*Таблица1[[#This Row],[Маркетинговая цена за единицу, тенге без НДС]]</f>
        <v>0</v>
      </c>
      <c r="AC992" s="52"/>
      <c r="AD992" s="52"/>
      <c r="AE992" s="52"/>
    </row>
    <row r="993" spans="2:31" x14ac:dyDescent="0.3">
      <c r="B993" s="4" t="e">
        <f>VLOOKUP(Таблица1[[#This Row],[Наименование Заказчика]],Таблица3[],2,FALSE)</f>
        <v>#N/A</v>
      </c>
      <c r="C993" s="4" t="e">
        <f>VLOOKUP(Таблица1[[#This Row],[Наименование Заказчика]],Таблица3[],3,FALSE)</f>
        <v>#N/A</v>
      </c>
      <c r="N993" s="38" t="e">
        <f>VLOOKUP(Таблица1[[#This Row],[Код основания для проведения закупки с применением особого порядка]],Таблица4[#All],3,FALSE)</f>
        <v>#N/A</v>
      </c>
      <c r="O993" s="52"/>
      <c r="P993" s="52"/>
      <c r="Q993" s="52"/>
      <c r="R993" s="52"/>
      <c r="S993" s="38" t="e">
        <f>VLOOKUP(Таблица1[[#This Row],[Код страны поставки ТРУ]],Таблица8[],3,FALSE)</f>
        <v>#N/A</v>
      </c>
      <c r="T993" s="52"/>
      <c r="U993" s="52"/>
      <c r="V993" s="38" t="e">
        <f>VLOOKUP(Таблица1[[#This Row],[Код условия поставки по ИНКОТЕРМС 2010]],Таблица10[],2,FALSE)</f>
        <v>#N/A</v>
      </c>
      <c r="X993" s="4" t="e">
        <f>VLOOKUP(Таблица1[[#This Row],[Код единицы измерения]],Таблица37[#All],2,FALSE)</f>
        <v>#N/A</v>
      </c>
      <c r="Z993" s="56"/>
      <c r="AA993" s="56"/>
      <c r="AB993" s="57">
        <f>Таблица1[[#This Row],[Кол-во/объем]]*Таблица1[[#This Row],[Маркетинговая цена за единицу, тенге без НДС]]</f>
        <v>0</v>
      </c>
      <c r="AC993" s="52"/>
      <c r="AD993" s="52"/>
      <c r="AE993" s="52"/>
    </row>
    <row r="994" spans="2:31" x14ac:dyDescent="0.3">
      <c r="B994" s="4" t="e">
        <f>VLOOKUP(Таблица1[[#This Row],[Наименование Заказчика]],Таблица3[],2,FALSE)</f>
        <v>#N/A</v>
      </c>
      <c r="C994" s="4" t="e">
        <f>VLOOKUP(Таблица1[[#This Row],[Наименование Заказчика]],Таблица3[],3,FALSE)</f>
        <v>#N/A</v>
      </c>
      <c r="N994" s="38" t="e">
        <f>VLOOKUP(Таблица1[[#This Row],[Код основания для проведения закупки с применением особого порядка]],Таблица4[#All],3,FALSE)</f>
        <v>#N/A</v>
      </c>
      <c r="O994" s="52"/>
      <c r="P994" s="52"/>
      <c r="Q994" s="52"/>
      <c r="R994" s="52"/>
      <c r="S994" s="38" t="e">
        <f>VLOOKUP(Таблица1[[#This Row],[Код страны поставки ТРУ]],Таблица8[],3,FALSE)</f>
        <v>#N/A</v>
      </c>
      <c r="T994" s="52"/>
      <c r="U994" s="52"/>
      <c r="V994" s="38" t="e">
        <f>VLOOKUP(Таблица1[[#This Row],[Код условия поставки по ИНКОТЕРМС 2010]],Таблица10[],2,FALSE)</f>
        <v>#N/A</v>
      </c>
      <c r="X994" s="4" t="e">
        <f>VLOOKUP(Таблица1[[#This Row],[Код единицы измерения]],Таблица37[#All],2,FALSE)</f>
        <v>#N/A</v>
      </c>
      <c r="Z994" s="56"/>
      <c r="AA994" s="56"/>
      <c r="AB994" s="57">
        <f>Таблица1[[#This Row],[Кол-во/объем]]*Таблица1[[#This Row],[Маркетинговая цена за единицу, тенге без НДС]]</f>
        <v>0</v>
      </c>
      <c r="AC994" s="52"/>
      <c r="AD994" s="52"/>
      <c r="AE994" s="52"/>
    </row>
    <row r="995" spans="2:31" x14ac:dyDescent="0.3">
      <c r="B995" s="4" t="e">
        <f>VLOOKUP(Таблица1[[#This Row],[Наименование Заказчика]],Таблица3[],2,FALSE)</f>
        <v>#N/A</v>
      </c>
      <c r="C995" s="4" t="e">
        <f>VLOOKUP(Таблица1[[#This Row],[Наименование Заказчика]],Таблица3[],3,FALSE)</f>
        <v>#N/A</v>
      </c>
      <c r="N995" s="38" t="e">
        <f>VLOOKUP(Таблица1[[#This Row],[Код основания для проведения закупки с применением особого порядка]],Таблица4[#All],3,FALSE)</f>
        <v>#N/A</v>
      </c>
      <c r="O995" s="52"/>
      <c r="P995" s="52"/>
      <c r="Q995" s="52"/>
      <c r="R995" s="52"/>
      <c r="S995" s="38" t="e">
        <f>VLOOKUP(Таблица1[[#This Row],[Код страны поставки ТРУ]],Таблица8[],3,FALSE)</f>
        <v>#N/A</v>
      </c>
      <c r="T995" s="52"/>
      <c r="U995" s="52"/>
      <c r="V995" s="38" t="e">
        <f>VLOOKUP(Таблица1[[#This Row],[Код условия поставки по ИНКОТЕРМС 2010]],Таблица10[],2,FALSE)</f>
        <v>#N/A</v>
      </c>
      <c r="X995" s="4" t="e">
        <f>VLOOKUP(Таблица1[[#This Row],[Код единицы измерения]],Таблица37[#All],2,FALSE)</f>
        <v>#N/A</v>
      </c>
      <c r="Z995" s="56"/>
      <c r="AA995" s="56"/>
      <c r="AB995" s="57">
        <f>Таблица1[[#This Row],[Кол-во/объем]]*Таблица1[[#This Row],[Маркетинговая цена за единицу, тенге без НДС]]</f>
        <v>0</v>
      </c>
      <c r="AC995" s="52"/>
      <c r="AD995" s="52"/>
      <c r="AE995" s="52"/>
    </row>
    <row r="996" spans="2:31" x14ac:dyDescent="0.3">
      <c r="B996" s="4" t="e">
        <f>VLOOKUP(Таблица1[[#This Row],[Наименование Заказчика]],Таблица3[],2,FALSE)</f>
        <v>#N/A</v>
      </c>
      <c r="C996" s="4" t="e">
        <f>VLOOKUP(Таблица1[[#This Row],[Наименование Заказчика]],Таблица3[],3,FALSE)</f>
        <v>#N/A</v>
      </c>
      <c r="N996" s="38" t="e">
        <f>VLOOKUP(Таблица1[[#This Row],[Код основания для проведения закупки с применением особого порядка]],Таблица4[#All],3,FALSE)</f>
        <v>#N/A</v>
      </c>
      <c r="O996" s="52"/>
      <c r="P996" s="52"/>
      <c r="Q996" s="52"/>
      <c r="R996" s="52"/>
      <c r="S996" s="38" t="e">
        <f>VLOOKUP(Таблица1[[#This Row],[Код страны поставки ТРУ]],Таблица8[],3,FALSE)</f>
        <v>#N/A</v>
      </c>
      <c r="T996" s="52"/>
      <c r="U996" s="52"/>
      <c r="V996" s="38" t="e">
        <f>VLOOKUP(Таблица1[[#This Row],[Код условия поставки по ИНКОТЕРМС 2010]],Таблица10[],2,FALSE)</f>
        <v>#N/A</v>
      </c>
      <c r="X996" s="4" t="e">
        <f>VLOOKUP(Таблица1[[#This Row],[Код единицы измерения]],Таблица37[#All],2,FALSE)</f>
        <v>#N/A</v>
      </c>
      <c r="Z996" s="56"/>
      <c r="AA996" s="56"/>
      <c r="AB996" s="57">
        <f>Таблица1[[#This Row],[Кол-во/объем]]*Таблица1[[#This Row],[Маркетинговая цена за единицу, тенге без НДС]]</f>
        <v>0</v>
      </c>
      <c r="AC996" s="52"/>
      <c r="AD996" s="52"/>
      <c r="AE996" s="52"/>
    </row>
    <row r="997" spans="2:31" x14ac:dyDescent="0.3">
      <c r="B997" s="4" t="e">
        <f>VLOOKUP(Таблица1[[#This Row],[Наименование Заказчика]],Таблица3[],2,FALSE)</f>
        <v>#N/A</v>
      </c>
      <c r="C997" s="4" t="e">
        <f>VLOOKUP(Таблица1[[#This Row],[Наименование Заказчика]],Таблица3[],3,FALSE)</f>
        <v>#N/A</v>
      </c>
      <c r="N997" s="38" t="e">
        <f>VLOOKUP(Таблица1[[#This Row],[Код основания для проведения закупки с применением особого порядка]],Таблица4[#All],3,FALSE)</f>
        <v>#N/A</v>
      </c>
      <c r="O997" s="52"/>
      <c r="P997" s="52"/>
      <c r="Q997" s="52"/>
      <c r="R997" s="52"/>
      <c r="S997" s="38" t="e">
        <f>VLOOKUP(Таблица1[[#This Row],[Код страны поставки ТРУ]],Таблица8[],3,FALSE)</f>
        <v>#N/A</v>
      </c>
      <c r="T997" s="52"/>
      <c r="U997" s="52"/>
      <c r="V997" s="38" t="e">
        <f>VLOOKUP(Таблица1[[#This Row],[Код условия поставки по ИНКОТЕРМС 2010]],Таблица10[],2,FALSE)</f>
        <v>#N/A</v>
      </c>
      <c r="X997" s="4" t="e">
        <f>VLOOKUP(Таблица1[[#This Row],[Код единицы измерения]],Таблица37[#All],2,FALSE)</f>
        <v>#N/A</v>
      </c>
      <c r="Z997" s="56"/>
      <c r="AA997" s="56"/>
      <c r="AB997" s="57">
        <f>Таблица1[[#This Row],[Кол-во/объем]]*Таблица1[[#This Row],[Маркетинговая цена за единицу, тенге без НДС]]</f>
        <v>0</v>
      </c>
      <c r="AC997" s="52"/>
      <c r="AD997" s="52"/>
      <c r="AE997" s="52"/>
    </row>
    <row r="998" spans="2:31" x14ac:dyDescent="0.3">
      <c r="B998" s="4" t="e">
        <f>VLOOKUP(Таблица1[[#This Row],[Наименование Заказчика]],Таблица3[],2,FALSE)</f>
        <v>#N/A</v>
      </c>
      <c r="C998" s="4" t="e">
        <f>VLOOKUP(Таблица1[[#This Row],[Наименование Заказчика]],Таблица3[],3,FALSE)</f>
        <v>#N/A</v>
      </c>
      <c r="N998" s="38" t="e">
        <f>VLOOKUP(Таблица1[[#This Row],[Код основания для проведения закупки с применением особого порядка]],Таблица4[#All],3,FALSE)</f>
        <v>#N/A</v>
      </c>
      <c r="O998" s="52"/>
      <c r="P998" s="52"/>
      <c r="Q998" s="52"/>
      <c r="R998" s="52"/>
      <c r="S998" s="38" t="e">
        <f>VLOOKUP(Таблица1[[#This Row],[Код страны поставки ТРУ]],Таблица8[],3,FALSE)</f>
        <v>#N/A</v>
      </c>
      <c r="T998" s="52"/>
      <c r="U998" s="52"/>
      <c r="V998" s="38" t="e">
        <f>VLOOKUP(Таблица1[[#This Row],[Код условия поставки по ИНКОТЕРМС 2010]],Таблица10[],2,FALSE)</f>
        <v>#N/A</v>
      </c>
      <c r="X998" s="4" t="e">
        <f>VLOOKUP(Таблица1[[#This Row],[Код единицы измерения]],Таблица37[#All],2,FALSE)</f>
        <v>#N/A</v>
      </c>
      <c r="Z998" s="56"/>
      <c r="AA998" s="56"/>
      <c r="AB998" s="57">
        <f>Таблица1[[#This Row],[Кол-во/объем]]*Таблица1[[#This Row],[Маркетинговая цена за единицу, тенге без НДС]]</f>
        <v>0</v>
      </c>
      <c r="AC998" s="52"/>
      <c r="AD998" s="52"/>
      <c r="AE998" s="52"/>
    </row>
    <row r="999" spans="2:31" x14ac:dyDescent="0.3">
      <c r="B999" s="4" t="e">
        <f>VLOOKUP(Таблица1[[#This Row],[Наименование Заказчика]],Таблица3[],2,FALSE)</f>
        <v>#N/A</v>
      </c>
      <c r="C999" s="4" t="e">
        <f>VLOOKUP(Таблица1[[#This Row],[Наименование Заказчика]],Таблица3[],3,FALSE)</f>
        <v>#N/A</v>
      </c>
      <c r="N999" s="38" t="e">
        <f>VLOOKUP(Таблица1[[#This Row],[Код основания для проведения закупки с применением особого порядка]],Таблица4[#All],3,FALSE)</f>
        <v>#N/A</v>
      </c>
      <c r="O999" s="52"/>
      <c r="P999" s="52"/>
      <c r="Q999" s="52"/>
      <c r="R999" s="52"/>
      <c r="S999" s="38" t="e">
        <f>VLOOKUP(Таблица1[[#This Row],[Код страны поставки ТРУ]],Таблица8[],3,FALSE)</f>
        <v>#N/A</v>
      </c>
      <c r="T999" s="52"/>
      <c r="U999" s="52"/>
      <c r="V999" s="38" t="e">
        <f>VLOOKUP(Таблица1[[#This Row],[Код условия поставки по ИНКОТЕРМС 2010]],Таблица10[],2,FALSE)</f>
        <v>#N/A</v>
      </c>
      <c r="X999" s="4" t="e">
        <f>VLOOKUP(Таблица1[[#This Row],[Код единицы измерения]],Таблица37[#All],2,FALSE)</f>
        <v>#N/A</v>
      </c>
      <c r="Z999" s="56"/>
      <c r="AA999" s="56"/>
      <c r="AB999" s="57">
        <f>Таблица1[[#This Row],[Кол-во/объем]]*Таблица1[[#This Row],[Маркетинговая цена за единицу, тенге без НДС]]</f>
        <v>0</v>
      </c>
      <c r="AC999" s="52"/>
      <c r="AD999" s="52"/>
      <c r="AE999" s="52"/>
    </row>
    <row r="1000" spans="2:31" x14ac:dyDescent="0.3">
      <c r="B1000" s="4" t="e">
        <f>VLOOKUP(Таблица1[[#This Row],[Наименование Заказчика]],Таблица3[],2,FALSE)</f>
        <v>#N/A</v>
      </c>
      <c r="C1000" s="4" t="e">
        <f>VLOOKUP(Таблица1[[#This Row],[Наименование Заказчика]],Таблица3[],3,FALSE)</f>
        <v>#N/A</v>
      </c>
      <c r="N1000" s="38" t="e">
        <f>VLOOKUP(Таблица1[[#This Row],[Код основания для проведения закупки с применением особого порядка]],Таблица4[#All],3,FALSE)</f>
        <v>#N/A</v>
      </c>
      <c r="O1000" s="52"/>
      <c r="P1000" s="52"/>
      <c r="Q1000" s="52"/>
      <c r="R1000" s="52"/>
      <c r="S1000" s="38" t="e">
        <f>VLOOKUP(Таблица1[[#This Row],[Код страны поставки ТРУ]],Таблица8[],3,FALSE)</f>
        <v>#N/A</v>
      </c>
      <c r="T1000" s="52"/>
      <c r="U1000" s="52"/>
      <c r="V1000" s="38" t="e">
        <f>VLOOKUP(Таблица1[[#This Row],[Код условия поставки по ИНКОТЕРМС 2010]],Таблица10[],2,FALSE)</f>
        <v>#N/A</v>
      </c>
      <c r="X1000" s="4" t="e">
        <f>VLOOKUP(Таблица1[[#This Row],[Код единицы измерения]],Таблица37[#All],2,FALSE)</f>
        <v>#N/A</v>
      </c>
      <c r="Z1000" s="56"/>
      <c r="AA1000" s="56"/>
      <c r="AB1000" s="57">
        <f>Таблица1[[#This Row],[Кол-во/объем]]*Таблица1[[#This Row],[Маркетинговая цена за единицу, тенге без НДС]]</f>
        <v>0</v>
      </c>
      <c r="AC1000" s="52"/>
      <c r="AD1000" s="52"/>
      <c r="AE1000" s="52"/>
    </row>
    <row r="1001" spans="2:31" x14ac:dyDescent="0.3">
      <c r="B1001" s="4" t="e">
        <f>VLOOKUP(Таблица1[[#This Row],[Наименование Заказчика]],Таблица3[],2,FALSE)</f>
        <v>#N/A</v>
      </c>
      <c r="C1001" s="4" t="e">
        <f>VLOOKUP(Таблица1[[#This Row],[Наименование Заказчика]],Таблица3[],3,FALSE)</f>
        <v>#N/A</v>
      </c>
      <c r="N1001" s="38" t="e">
        <f>VLOOKUP(Таблица1[[#This Row],[Код основания для проведения закупки с применением особого порядка]],Таблица4[#All],3,FALSE)</f>
        <v>#N/A</v>
      </c>
      <c r="O1001" s="52"/>
      <c r="P1001" s="52"/>
      <c r="Q1001" s="52"/>
      <c r="R1001" s="52"/>
      <c r="S1001" s="38" t="e">
        <f>VLOOKUP(Таблица1[[#This Row],[Код страны поставки ТРУ]],Таблица8[],3,FALSE)</f>
        <v>#N/A</v>
      </c>
      <c r="T1001" s="52"/>
      <c r="U1001" s="52"/>
      <c r="V1001" s="38" t="e">
        <f>VLOOKUP(Таблица1[[#This Row],[Код условия поставки по ИНКОТЕРМС 2010]],Таблица10[],2,FALSE)</f>
        <v>#N/A</v>
      </c>
      <c r="X1001" s="4" t="e">
        <f>VLOOKUP(Таблица1[[#This Row],[Код единицы измерения]],Таблица37[#All],2,FALSE)</f>
        <v>#N/A</v>
      </c>
      <c r="Z1001" s="56"/>
      <c r="AA1001" s="56"/>
      <c r="AB1001" s="57">
        <f>Таблица1[[#This Row],[Кол-во/объем]]*Таблица1[[#This Row],[Маркетинговая цена за единицу, тенге без НДС]]</f>
        <v>0</v>
      </c>
      <c r="AC1001" s="52"/>
      <c r="AD1001" s="52"/>
      <c r="AE1001" s="52"/>
    </row>
    <row r="1002" spans="2:31" x14ac:dyDescent="0.3">
      <c r="B1002" s="4" t="e">
        <f>VLOOKUP(Таблица1[[#This Row],[Наименование Заказчика]],Таблица3[],2,FALSE)</f>
        <v>#N/A</v>
      </c>
      <c r="C1002" s="4" t="e">
        <f>VLOOKUP(Таблица1[[#This Row],[Наименование Заказчика]],Таблица3[],3,FALSE)</f>
        <v>#N/A</v>
      </c>
      <c r="N1002" s="38" t="e">
        <f>VLOOKUP(Таблица1[[#This Row],[Код основания для проведения закупки с применением особого порядка]],Таблица4[#All],3,FALSE)</f>
        <v>#N/A</v>
      </c>
      <c r="O1002" s="52"/>
      <c r="P1002" s="52"/>
      <c r="Q1002" s="52"/>
      <c r="R1002" s="52"/>
      <c r="S1002" s="38" t="e">
        <f>VLOOKUP(Таблица1[[#This Row],[Код страны поставки ТРУ]],Таблица8[],3,FALSE)</f>
        <v>#N/A</v>
      </c>
      <c r="T1002" s="52"/>
      <c r="U1002" s="52"/>
      <c r="V1002" s="38" t="e">
        <f>VLOOKUP(Таблица1[[#This Row],[Код условия поставки по ИНКОТЕРМС 2010]],Таблица10[],2,FALSE)</f>
        <v>#N/A</v>
      </c>
      <c r="X1002" s="4" t="e">
        <f>VLOOKUP(Таблица1[[#This Row],[Код единицы измерения]],Таблица37[#All],2,FALSE)</f>
        <v>#N/A</v>
      </c>
      <c r="Z1002" s="56"/>
      <c r="AA1002" s="56"/>
      <c r="AB1002" s="57">
        <f>Таблица1[[#This Row],[Кол-во/объем]]*Таблица1[[#This Row],[Маркетинговая цена за единицу, тенге без НДС]]</f>
        <v>0</v>
      </c>
      <c r="AC1002" s="52"/>
      <c r="AD1002" s="52"/>
      <c r="AE1002" s="52"/>
    </row>
    <row r="1003" spans="2:31" x14ac:dyDescent="0.3">
      <c r="B1003" s="4" t="e">
        <f>VLOOKUP(Таблица1[[#This Row],[Наименование Заказчика]],Таблица3[],2,FALSE)</f>
        <v>#N/A</v>
      </c>
      <c r="C1003" s="4" t="e">
        <f>VLOOKUP(Таблица1[[#This Row],[Наименование Заказчика]],Таблица3[],3,FALSE)</f>
        <v>#N/A</v>
      </c>
      <c r="N1003" s="38" t="e">
        <f>VLOOKUP(Таблица1[[#This Row],[Код основания для проведения закупки с применением особого порядка]],Таблица4[#All],3,FALSE)</f>
        <v>#N/A</v>
      </c>
      <c r="O1003" s="52"/>
      <c r="P1003" s="52"/>
      <c r="Q1003" s="52"/>
      <c r="R1003" s="52"/>
      <c r="S1003" s="38" t="e">
        <f>VLOOKUP(Таблица1[[#This Row],[Код страны поставки ТРУ]],Таблица8[],3,FALSE)</f>
        <v>#N/A</v>
      </c>
      <c r="T1003" s="52"/>
      <c r="U1003" s="52"/>
      <c r="V1003" s="38" t="e">
        <f>VLOOKUP(Таблица1[[#This Row],[Код условия поставки по ИНКОТЕРМС 2010]],Таблица10[],2,FALSE)</f>
        <v>#N/A</v>
      </c>
      <c r="X1003" s="4" t="e">
        <f>VLOOKUP(Таблица1[[#This Row],[Код единицы измерения]],Таблица37[#All],2,FALSE)</f>
        <v>#N/A</v>
      </c>
      <c r="Z1003" s="56"/>
      <c r="AA1003" s="56"/>
      <c r="AB1003" s="57">
        <f>Таблица1[[#This Row],[Кол-во/объем]]*Таблица1[[#This Row],[Маркетинговая цена за единицу, тенге без НДС]]</f>
        <v>0</v>
      </c>
      <c r="AC1003" s="52"/>
      <c r="AD1003" s="52"/>
      <c r="AE1003" s="52"/>
    </row>
    <row r="1004" spans="2:31" x14ac:dyDescent="0.3">
      <c r="B1004" s="4" t="e">
        <f>VLOOKUP(Таблица1[[#This Row],[Наименование Заказчика]],Таблица3[],2,FALSE)</f>
        <v>#N/A</v>
      </c>
      <c r="C1004" s="4" t="e">
        <f>VLOOKUP(Таблица1[[#This Row],[Наименование Заказчика]],Таблица3[],3,FALSE)</f>
        <v>#N/A</v>
      </c>
      <c r="N1004" s="38" t="e">
        <f>VLOOKUP(Таблица1[[#This Row],[Код основания для проведения закупки с применением особого порядка]],Таблица4[#All],3,FALSE)</f>
        <v>#N/A</v>
      </c>
      <c r="O1004" s="52"/>
      <c r="P1004" s="52"/>
      <c r="Q1004" s="52"/>
      <c r="R1004" s="52"/>
      <c r="S1004" s="38" t="e">
        <f>VLOOKUP(Таблица1[[#This Row],[Код страны поставки ТРУ]],Таблица8[],3,FALSE)</f>
        <v>#N/A</v>
      </c>
      <c r="T1004" s="52"/>
      <c r="U1004" s="52"/>
      <c r="V1004" s="38" t="e">
        <f>VLOOKUP(Таблица1[[#This Row],[Код условия поставки по ИНКОТЕРМС 2010]],Таблица10[],2,FALSE)</f>
        <v>#N/A</v>
      </c>
      <c r="X1004" s="4" t="e">
        <f>VLOOKUP(Таблица1[[#This Row],[Код единицы измерения]],Таблица37[#All],2,FALSE)</f>
        <v>#N/A</v>
      </c>
      <c r="Z1004" s="56"/>
      <c r="AA1004" s="56"/>
      <c r="AB1004" s="57">
        <f>Таблица1[[#This Row],[Кол-во/объем]]*Таблица1[[#This Row],[Маркетинговая цена за единицу, тенге без НДС]]</f>
        <v>0</v>
      </c>
      <c r="AC1004" s="52"/>
      <c r="AD1004" s="52"/>
      <c r="AE1004" s="52"/>
    </row>
    <row r="1005" spans="2:31" x14ac:dyDescent="0.3">
      <c r="B1005" s="4" t="e">
        <f>VLOOKUP(Таблица1[[#This Row],[Наименование Заказчика]],Таблица3[],2,FALSE)</f>
        <v>#N/A</v>
      </c>
      <c r="C1005" s="4" t="e">
        <f>VLOOKUP(Таблица1[[#This Row],[Наименование Заказчика]],Таблица3[],3,FALSE)</f>
        <v>#N/A</v>
      </c>
      <c r="N1005" s="38" t="e">
        <f>VLOOKUP(Таблица1[[#This Row],[Код основания для проведения закупки с применением особого порядка]],Таблица4[#All],3,FALSE)</f>
        <v>#N/A</v>
      </c>
      <c r="O1005" s="52"/>
      <c r="P1005" s="52"/>
      <c r="Q1005" s="52"/>
      <c r="R1005" s="52"/>
      <c r="S1005" s="38" t="e">
        <f>VLOOKUP(Таблица1[[#This Row],[Код страны поставки ТРУ]],Таблица8[],3,FALSE)</f>
        <v>#N/A</v>
      </c>
      <c r="T1005" s="52"/>
      <c r="U1005" s="52"/>
      <c r="V1005" s="38" t="e">
        <f>VLOOKUP(Таблица1[[#This Row],[Код условия поставки по ИНКОТЕРМС 2010]],Таблица10[],2,FALSE)</f>
        <v>#N/A</v>
      </c>
      <c r="X1005" s="4" t="e">
        <f>VLOOKUP(Таблица1[[#This Row],[Код единицы измерения]],Таблица37[#All],2,FALSE)</f>
        <v>#N/A</v>
      </c>
      <c r="Z1005" s="56"/>
      <c r="AA1005" s="56"/>
      <c r="AB1005" s="57">
        <f>Таблица1[[#This Row],[Кол-во/объем]]*Таблица1[[#This Row],[Маркетинговая цена за единицу, тенге без НДС]]</f>
        <v>0</v>
      </c>
      <c r="AC1005" s="52"/>
      <c r="AD1005" s="52"/>
      <c r="AE1005" s="52"/>
    </row>
    <row r="1006" spans="2:31" x14ac:dyDescent="0.3">
      <c r="B1006" s="4" t="e">
        <f>VLOOKUP(Таблица1[[#This Row],[Наименование Заказчика]],Таблица3[],2,FALSE)</f>
        <v>#N/A</v>
      </c>
      <c r="C1006" s="4" t="e">
        <f>VLOOKUP(Таблица1[[#This Row],[Наименование Заказчика]],Таблица3[],3,FALSE)</f>
        <v>#N/A</v>
      </c>
      <c r="N1006" s="38" t="e">
        <f>VLOOKUP(Таблица1[[#This Row],[Код основания для проведения закупки с применением особого порядка]],Таблица4[#All],3,FALSE)</f>
        <v>#N/A</v>
      </c>
      <c r="O1006" s="52"/>
      <c r="P1006" s="52"/>
      <c r="Q1006" s="52"/>
      <c r="R1006" s="52"/>
      <c r="S1006" s="38" t="e">
        <f>VLOOKUP(Таблица1[[#This Row],[Код страны поставки ТРУ]],Таблица8[],3,FALSE)</f>
        <v>#N/A</v>
      </c>
      <c r="T1006" s="52"/>
      <c r="U1006" s="52"/>
      <c r="V1006" s="38" t="e">
        <f>VLOOKUP(Таблица1[[#This Row],[Код условия поставки по ИНКОТЕРМС 2010]],Таблица10[],2,FALSE)</f>
        <v>#N/A</v>
      </c>
      <c r="X1006" s="4" t="e">
        <f>VLOOKUP(Таблица1[[#This Row],[Код единицы измерения]],Таблица37[#All],2,FALSE)</f>
        <v>#N/A</v>
      </c>
      <c r="Z1006" s="56"/>
      <c r="AA1006" s="56"/>
      <c r="AB1006" s="57">
        <f>Таблица1[[#This Row],[Кол-во/объем]]*Таблица1[[#This Row],[Маркетинговая цена за единицу, тенге без НДС]]</f>
        <v>0</v>
      </c>
      <c r="AC1006" s="52"/>
      <c r="AD1006" s="52"/>
      <c r="AE1006" s="52"/>
    </row>
    <row r="1007" spans="2:31" x14ac:dyDescent="0.3">
      <c r="B1007" s="4" t="e">
        <f>VLOOKUP(Таблица1[[#This Row],[Наименование Заказчика]],Таблица3[],2,FALSE)</f>
        <v>#N/A</v>
      </c>
      <c r="C1007" s="4" t="e">
        <f>VLOOKUP(Таблица1[[#This Row],[Наименование Заказчика]],Таблица3[],3,FALSE)</f>
        <v>#N/A</v>
      </c>
      <c r="N1007" s="38" t="e">
        <f>VLOOKUP(Таблица1[[#This Row],[Код основания для проведения закупки с применением особого порядка]],Таблица4[#All],3,FALSE)</f>
        <v>#N/A</v>
      </c>
      <c r="O1007" s="52"/>
      <c r="P1007" s="52"/>
      <c r="Q1007" s="52"/>
      <c r="R1007" s="52"/>
      <c r="S1007" s="38" t="e">
        <f>VLOOKUP(Таблица1[[#This Row],[Код страны поставки ТРУ]],Таблица8[],3,FALSE)</f>
        <v>#N/A</v>
      </c>
      <c r="T1007" s="52"/>
      <c r="U1007" s="52"/>
      <c r="V1007" s="38" t="e">
        <f>VLOOKUP(Таблица1[[#This Row],[Код условия поставки по ИНКОТЕРМС 2010]],Таблица10[],2,FALSE)</f>
        <v>#N/A</v>
      </c>
      <c r="X1007" s="4" t="e">
        <f>VLOOKUP(Таблица1[[#This Row],[Код единицы измерения]],Таблица37[#All],2,FALSE)</f>
        <v>#N/A</v>
      </c>
      <c r="Z1007" s="56"/>
      <c r="AA1007" s="56"/>
      <c r="AB1007" s="57">
        <f>Таблица1[[#This Row],[Кол-во/объем]]*Таблица1[[#This Row],[Маркетинговая цена за единицу, тенге без НДС]]</f>
        <v>0</v>
      </c>
      <c r="AC1007" s="52"/>
      <c r="AD1007" s="52"/>
      <c r="AE1007" s="52"/>
    </row>
    <row r="1008" spans="2:31" x14ac:dyDescent="0.3">
      <c r="B1008" s="4" t="e">
        <f>VLOOKUP(Таблица1[[#This Row],[Наименование Заказчика]],Таблица3[],2,FALSE)</f>
        <v>#N/A</v>
      </c>
      <c r="C1008" s="4" t="e">
        <f>VLOOKUP(Таблица1[[#This Row],[Наименование Заказчика]],Таблица3[],3,FALSE)</f>
        <v>#N/A</v>
      </c>
      <c r="N1008" s="38" t="e">
        <f>VLOOKUP(Таблица1[[#This Row],[Код основания для проведения закупки с применением особого порядка]],Таблица4[#All],3,FALSE)</f>
        <v>#N/A</v>
      </c>
      <c r="O1008" s="52"/>
      <c r="P1008" s="52"/>
      <c r="Q1008" s="52"/>
      <c r="R1008" s="52"/>
      <c r="S1008" s="38" t="e">
        <f>VLOOKUP(Таблица1[[#This Row],[Код страны поставки ТРУ]],Таблица8[],3,FALSE)</f>
        <v>#N/A</v>
      </c>
      <c r="T1008" s="52"/>
      <c r="U1008" s="52"/>
      <c r="V1008" s="38" t="e">
        <f>VLOOKUP(Таблица1[[#This Row],[Код условия поставки по ИНКОТЕРМС 2010]],Таблица10[],2,FALSE)</f>
        <v>#N/A</v>
      </c>
      <c r="X1008" s="4" t="e">
        <f>VLOOKUP(Таблица1[[#This Row],[Код единицы измерения]],Таблица37[#All],2,FALSE)</f>
        <v>#N/A</v>
      </c>
      <c r="Z1008" s="56"/>
      <c r="AA1008" s="56"/>
      <c r="AB1008" s="57">
        <f>Таблица1[[#This Row],[Кол-во/объем]]*Таблица1[[#This Row],[Маркетинговая цена за единицу, тенге без НДС]]</f>
        <v>0</v>
      </c>
      <c r="AC1008" s="52"/>
      <c r="AD1008" s="52"/>
      <c r="AE1008" s="52"/>
    </row>
    <row r="1009" spans="2:31" x14ac:dyDescent="0.3">
      <c r="B1009" s="4" t="e">
        <f>VLOOKUP(Таблица1[[#This Row],[Наименование Заказчика]],Таблица3[],2,FALSE)</f>
        <v>#N/A</v>
      </c>
      <c r="C1009" s="4" t="e">
        <f>VLOOKUP(Таблица1[[#This Row],[Наименование Заказчика]],Таблица3[],3,FALSE)</f>
        <v>#N/A</v>
      </c>
      <c r="N1009" s="38" t="e">
        <f>VLOOKUP(Таблица1[[#This Row],[Код основания для проведения закупки с применением особого порядка]],Таблица4[#All],3,FALSE)</f>
        <v>#N/A</v>
      </c>
      <c r="O1009" s="52"/>
      <c r="P1009" s="52"/>
      <c r="Q1009" s="52"/>
      <c r="R1009" s="52"/>
      <c r="S1009" s="38" t="e">
        <f>VLOOKUP(Таблица1[[#This Row],[Код страны поставки ТРУ]],Таблица8[],3,FALSE)</f>
        <v>#N/A</v>
      </c>
      <c r="T1009" s="52"/>
      <c r="U1009" s="52"/>
      <c r="V1009" s="38" t="e">
        <f>VLOOKUP(Таблица1[[#This Row],[Код условия поставки по ИНКОТЕРМС 2010]],Таблица10[],2,FALSE)</f>
        <v>#N/A</v>
      </c>
      <c r="X1009" s="4" t="e">
        <f>VLOOKUP(Таблица1[[#This Row],[Код единицы измерения]],Таблица37[#All],2,FALSE)</f>
        <v>#N/A</v>
      </c>
      <c r="Z1009" s="56"/>
      <c r="AA1009" s="56"/>
      <c r="AB1009" s="57">
        <f>Таблица1[[#This Row],[Кол-во/объем]]*Таблица1[[#This Row],[Маркетинговая цена за единицу, тенге без НДС]]</f>
        <v>0</v>
      </c>
      <c r="AC1009" s="52"/>
      <c r="AD1009" s="52"/>
      <c r="AE1009" s="52"/>
    </row>
    <row r="1010" spans="2:31" x14ac:dyDescent="0.3">
      <c r="B1010" s="4" t="e">
        <f>VLOOKUP(Таблица1[[#This Row],[Наименование Заказчика]],Таблица3[],2,FALSE)</f>
        <v>#N/A</v>
      </c>
      <c r="C1010" s="4" t="e">
        <f>VLOOKUP(Таблица1[[#This Row],[Наименование Заказчика]],Таблица3[],3,FALSE)</f>
        <v>#N/A</v>
      </c>
      <c r="N1010" s="38" t="e">
        <f>VLOOKUP(Таблица1[[#This Row],[Код основания для проведения закупки с применением особого порядка]],Таблица4[#All],3,FALSE)</f>
        <v>#N/A</v>
      </c>
      <c r="O1010" s="52"/>
      <c r="P1010" s="52"/>
      <c r="Q1010" s="52"/>
      <c r="R1010" s="52"/>
      <c r="S1010" s="38" t="e">
        <f>VLOOKUP(Таблица1[[#This Row],[Код страны поставки ТРУ]],Таблица8[],3,FALSE)</f>
        <v>#N/A</v>
      </c>
      <c r="T1010" s="52"/>
      <c r="U1010" s="52"/>
      <c r="V1010" s="38" t="e">
        <f>VLOOKUP(Таблица1[[#This Row],[Код условия поставки по ИНКОТЕРМС 2010]],Таблица10[],2,FALSE)</f>
        <v>#N/A</v>
      </c>
      <c r="X1010" s="4" t="e">
        <f>VLOOKUP(Таблица1[[#This Row],[Код единицы измерения]],Таблица37[#All],2,FALSE)</f>
        <v>#N/A</v>
      </c>
      <c r="Z1010" s="56"/>
      <c r="AA1010" s="56"/>
      <c r="AB1010" s="57">
        <f>Таблица1[[#This Row],[Кол-во/объем]]*Таблица1[[#This Row],[Маркетинговая цена за единицу, тенге без НДС]]</f>
        <v>0</v>
      </c>
      <c r="AC1010" s="52"/>
      <c r="AD1010" s="52"/>
      <c r="AE1010" s="52"/>
    </row>
    <row r="1011" spans="2:31" x14ac:dyDescent="0.3">
      <c r="B1011" s="4" t="e">
        <f>VLOOKUP(Таблица1[[#This Row],[Наименование Заказчика]],Таблица3[],2,FALSE)</f>
        <v>#N/A</v>
      </c>
      <c r="C1011" s="4" t="e">
        <f>VLOOKUP(Таблица1[[#This Row],[Наименование Заказчика]],Таблица3[],3,FALSE)</f>
        <v>#N/A</v>
      </c>
      <c r="N1011" s="38" t="e">
        <f>VLOOKUP(Таблица1[[#This Row],[Код основания для проведения закупки с применением особого порядка]],Таблица4[#All],3,FALSE)</f>
        <v>#N/A</v>
      </c>
      <c r="O1011" s="52"/>
      <c r="P1011" s="52"/>
      <c r="Q1011" s="52"/>
      <c r="R1011" s="52"/>
      <c r="S1011" s="38" t="e">
        <f>VLOOKUP(Таблица1[[#This Row],[Код страны поставки ТРУ]],Таблица8[],3,FALSE)</f>
        <v>#N/A</v>
      </c>
      <c r="T1011" s="52"/>
      <c r="U1011" s="52"/>
      <c r="V1011" s="38" t="e">
        <f>VLOOKUP(Таблица1[[#This Row],[Код условия поставки по ИНКОТЕРМС 2010]],Таблица10[],2,FALSE)</f>
        <v>#N/A</v>
      </c>
      <c r="X1011" s="4" t="e">
        <f>VLOOKUP(Таблица1[[#This Row],[Код единицы измерения]],Таблица37[#All],2,FALSE)</f>
        <v>#N/A</v>
      </c>
      <c r="Z1011" s="56"/>
      <c r="AA1011" s="56"/>
      <c r="AB1011" s="57">
        <f>Таблица1[[#This Row],[Кол-во/объем]]*Таблица1[[#This Row],[Маркетинговая цена за единицу, тенге без НДС]]</f>
        <v>0</v>
      </c>
      <c r="AC1011" s="52"/>
      <c r="AD1011" s="52"/>
      <c r="AE1011" s="52"/>
    </row>
    <row r="1012" spans="2:31" x14ac:dyDescent="0.3">
      <c r="B1012" s="4" t="e">
        <f>VLOOKUP(Таблица1[[#This Row],[Наименование Заказчика]],Таблица3[],2,FALSE)</f>
        <v>#N/A</v>
      </c>
      <c r="C1012" s="4" t="e">
        <f>VLOOKUP(Таблица1[[#This Row],[Наименование Заказчика]],Таблица3[],3,FALSE)</f>
        <v>#N/A</v>
      </c>
      <c r="N1012" s="38" t="e">
        <f>VLOOKUP(Таблица1[[#This Row],[Код основания для проведения закупки с применением особого порядка]],Таблица4[#All],3,FALSE)</f>
        <v>#N/A</v>
      </c>
      <c r="O1012" s="52"/>
      <c r="P1012" s="52"/>
      <c r="Q1012" s="52"/>
      <c r="R1012" s="52"/>
      <c r="S1012" s="38" t="e">
        <f>VLOOKUP(Таблица1[[#This Row],[Код страны поставки ТРУ]],Таблица8[],3,FALSE)</f>
        <v>#N/A</v>
      </c>
      <c r="T1012" s="52"/>
      <c r="U1012" s="52"/>
      <c r="V1012" s="38" t="e">
        <f>VLOOKUP(Таблица1[[#This Row],[Код условия поставки по ИНКОТЕРМС 2010]],Таблица10[],2,FALSE)</f>
        <v>#N/A</v>
      </c>
      <c r="X1012" s="4" t="e">
        <f>VLOOKUP(Таблица1[[#This Row],[Код единицы измерения]],Таблица37[#All],2,FALSE)</f>
        <v>#N/A</v>
      </c>
      <c r="Z1012" s="56"/>
      <c r="AA1012" s="56"/>
      <c r="AB1012" s="57">
        <f>Таблица1[[#This Row],[Кол-во/объем]]*Таблица1[[#This Row],[Маркетинговая цена за единицу, тенге без НДС]]</f>
        <v>0</v>
      </c>
      <c r="AC1012" s="52"/>
      <c r="AD1012" s="52"/>
      <c r="AE1012" s="52"/>
    </row>
    <row r="1013" spans="2:31" x14ac:dyDescent="0.3">
      <c r="B1013" s="4" t="e">
        <f>VLOOKUP(Таблица1[[#This Row],[Наименование Заказчика]],Таблица3[],2,FALSE)</f>
        <v>#N/A</v>
      </c>
      <c r="C1013" s="4" t="e">
        <f>VLOOKUP(Таблица1[[#This Row],[Наименование Заказчика]],Таблица3[],3,FALSE)</f>
        <v>#N/A</v>
      </c>
      <c r="N1013" s="38" t="e">
        <f>VLOOKUP(Таблица1[[#This Row],[Код основания для проведения закупки с применением особого порядка]],Таблица4[#All],3,FALSE)</f>
        <v>#N/A</v>
      </c>
      <c r="O1013" s="52"/>
      <c r="P1013" s="52"/>
      <c r="Q1013" s="52"/>
      <c r="R1013" s="52"/>
      <c r="S1013" s="38" t="e">
        <f>VLOOKUP(Таблица1[[#This Row],[Код страны поставки ТРУ]],Таблица8[],3,FALSE)</f>
        <v>#N/A</v>
      </c>
      <c r="T1013" s="52"/>
      <c r="U1013" s="52"/>
      <c r="V1013" s="38" t="e">
        <f>VLOOKUP(Таблица1[[#This Row],[Код условия поставки по ИНКОТЕРМС 2010]],Таблица10[],2,FALSE)</f>
        <v>#N/A</v>
      </c>
      <c r="X1013" s="4" t="e">
        <f>VLOOKUP(Таблица1[[#This Row],[Код единицы измерения]],Таблица37[#All],2,FALSE)</f>
        <v>#N/A</v>
      </c>
      <c r="Z1013" s="56"/>
      <c r="AA1013" s="56"/>
      <c r="AB1013" s="57">
        <f>Таблица1[[#This Row],[Кол-во/объем]]*Таблица1[[#This Row],[Маркетинговая цена за единицу, тенге без НДС]]</f>
        <v>0</v>
      </c>
      <c r="AC1013" s="52"/>
      <c r="AD1013" s="52"/>
      <c r="AE1013" s="52"/>
    </row>
    <row r="1014" spans="2:31" x14ac:dyDescent="0.3">
      <c r="B1014" s="4" t="e">
        <f>VLOOKUP(Таблица1[[#This Row],[Наименование Заказчика]],Таблица3[],2,FALSE)</f>
        <v>#N/A</v>
      </c>
      <c r="C1014" s="4" t="e">
        <f>VLOOKUP(Таблица1[[#This Row],[Наименование Заказчика]],Таблица3[],3,FALSE)</f>
        <v>#N/A</v>
      </c>
      <c r="N1014" s="38" t="e">
        <f>VLOOKUP(Таблица1[[#This Row],[Код основания для проведения закупки с применением особого порядка]],Таблица4[#All],3,FALSE)</f>
        <v>#N/A</v>
      </c>
      <c r="O1014" s="52"/>
      <c r="P1014" s="52"/>
      <c r="Q1014" s="52"/>
      <c r="R1014" s="52"/>
      <c r="S1014" s="38" t="e">
        <f>VLOOKUP(Таблица1[[#This Row],[Код страны поставки ТРУ]],Таблица8[],3,FALSE)</f>
        <v>#N/A</v>
      </c>
      <c r="T1014" s="52"/>
      <c r="U1014" s="52"/>
      <c r="V1014" s="38" t="e">
        <f>VLOOKUP(Таблица1[[#This Row],[Код условия поставки по ИНКОТЕРМС 2010]],Таблица10[],2,FALSE)</f>
        <v>#N/A</v>
      </c>
      <c r="X1014" s="4" t="e">
        <f>VLOOKUP(Таблица1[[#This Row],[Код единицы измерения]],Таблица37[#All],2,FALSE)</f>
        <v>#N/A</v>
      </c>
      <c r="Z1014" s="56"/>
      <c r="AA1014" s="56"/>
      <c r="AB1014" s="57">
        <f>Таблица1[[#This Row],[Кол-во/объем]]*Таблица1[[#This Row],[Маркетинговая цена за единицу, тенге без НДС]]</f>
        <v>0</v>
      </c>
      <c r="AC1014" s="52"/>
      <c r="AD1014" s="52"/>
      <c r="AE1014" s="52"/>
    </row>
    <row r="1015" spans="2:31" x14ac:dyDescent="0.3">
      <c r="B1015" s="4" t="e">
        <f>VLOOKUP(Таблица1[[#This Row],[Наименование Заказчика]],Таблица3[],2,FALSE)</f>
        <v>#N/A</v>
      </c>
      <c r="C1015" s="4" t="e">
        <f>VLOOKUP(Таблица1[[#This Row],[Наименование Заказчика]],Таблица3[],3,FALSE)</f>
        <v>#N/A</v>
      </c>
      <c r="N1015" s="38" t="e">
        <f>VLOOKUP(Таблица1[[#This Row],[Код основания для проведения закупки с применением особого порядка]],Таблица4[#All],3,FALSE)</f>
        <v>#N/A</v>
      </c>
      <c r="O1015" s="52"/>
      <c r="P1015" s="52"/>
      <c r="Q1015" s="52"/>
      <c r="R1015" s="52"/>
      <c r="S1015" s="38" t="e">
        <f>VLOOKUP(Таблица1[[#This Row],[Код страны поставки ТРУ]],Таблица8[],3,FALSE)</f>
        <v>#N/A</v>
      </c>
      <c r="T1015" s="52"/>
      <c r="U1015" s="52"/>
      <c r="V1015" s="38" t="e">
        <f>VLOOKUP(Таблица1[[#This Row],[Код условия поставки по ИНКОТЕРМС 2010]],Таблица10[],2,FALSE)</f>
        <v>#N/A</v>
      </c>
      <c r="X1015" s="4" t="e">
        <f>VLOOKUP(Таблица1[[#This Row],[Код единицы измерения]],Таблица37[#All],2,FALSE)</f>
        <v>#N/A</v>
      </c>
      <c r="Z1015" s="56"/>
      <c r="AA1015" s="56"/>
      <c r="AB1015" s="57">
        <f>Таблица1[[#This Row],[Кол-во/объем]]*Таблица1[[#This Row],[Маркетинговая цена за единицу, тенге без НДС]]</f>
        <v>0</v>
      </c>
      <c r="AC1015" s="52"/>
      <c r="AD1015" s="52"/>
      <c r="AE1015" s="52"/>
    </row>
    <row r="1016" spans="2:31" x14ac:dyDescent="0.3">
      <c r="B1016" s="4" t="e">
        <f>VLOOKUP(Таблица1[[#This Row],[Наименование Заказчика]],Таблица3[],2,FALSE)</f>
        <v>#N/A</v>
      </c>
      <c r="C1016" s="4" t="e">
        <f>VLOOKUP(Таблица1[[#This Row],[Наименование Заказчика]],Таблица3[],3,FALSE)</f>
        <v>#N/A</v>
      </c>
      <c r="N1016" s="38" t="e">
        <f>VLOOKUP(Таблица1[[#This Row],[Код основания для проведения закупки с применением особого порядка]],Таблица4[#All],3,FALSE)</f>
        <v>#N/A</v>
      </c>
      <c r="O1016" s="52"/>
      <c r="P1016" s="52"/>
      <c r="Q1016" s="52"/>
      <c r="R1016" s="52"/>
      <c r="S1016" s="38" t="e">
        <f>VLOOKUP(Таблица1[[#This Row],[Код страны поставки ТРУ]],Таблица8[],3,FALSE)</f>
        <v>#N/A</v>
      </c>
      <c r="T1016" s="52"/>
      <c r="U1016" s="52"/>
      <c r="V1016" s="38" t="e">
        <f>VLOOKUP(Таблица1[[#This Row],[Код условия поставки по ИНКОТЕРМС 2010]],Таблица10[],2,FALSE)</f>
        <v>#N/A</v>
      </c>
      <c r="X1016" s="4" t="e">
        <f>VLOOKUP(Таблица1[[#This Row],[Код единицы измерения]],Таблица37[#All],2,FALSE)</f>
        <v>#N/A</v>
      </c>
      <c r="Z1016" s="56"/>
      <c r="AA1016" s="56"/>
      <c r="AB1016" s="57">
        <f>Таблица1[[#This Row],[Кол-во/объем]]*Таблица1[[#This Row],[Маркетинговая цена за единицу, тенге без НДС]]</f>
        <v>0</v>
      </c>
      <c r="AC1016" s="52"/>
      <c r="AD1016" s="52"/>
      <c r="AE1016" s="52"/>
    </row>
    <row r="1017" spans="2:31" x14ac:dyDescent="0.3">
      <c r="B1017" s="4" t="e">
        <f>VLOOKUP(Таблица1[[#This Row],[Наименование Заказчика]],Таблица3[],2,FALSE)</f>
        <v>#N/A</v>
      </c>
      <c r="C1017" s="4" t="e">
        <f>VLOOKUP(Таблица1[[#This Row],[Наименование Заказчика]],Таблица3[],3,FALSE)</f>
        <v>#N/A</v>
      </c>
      <c r="N1017" s="38" t="e">
        <f>VLOOKUP(Таблица1[[#This Row],[Код основания для проведения закупки с применением особого порядка]],Таблица4[#All],3,FALSE)</f>
        <v>#N/A</v>
      </c>
      <c r="O1017" s="52"/>
      <c r="P1017" s="52"/>
      <c r="Q1017" s="52"/>
      <c r="R1017" s="52"/>
      <c r="S1017" s="38" t="e">
        <f>VLOOKUP(Таблица1[[#This Row],[Код страны поставки ТРУ]],Таблица8[],3,FALSE)</f>
        <v>#N/A</v>
      </c>
      <c r="T1017" s="52"/>
      <c r="U1017" s="52"/>
      <c r="V1017" s="38" t="e">
        <f>VLOOKUP(Таблица1[[#This Row],[Код условия поставки по ИНКОТЕРМС 2010]],Таблица10[],2,FALSE)</f>
        <v>#N/A</v>
      </c>
      <c r="X1017" s="4" t="e">
        <f>VLOOKUP(Таблица1[[#This Row],[Код единицы измерения]],Таблица37[#All],2,FALSE)</f>
        <v>#N/A</v>
      </c>
      <c r="Z1017" s="56"/>
      <c r="AA1017" s="56"/>
      <c r="AB1017" s="57">
        <f>Таблица1[[#This Row],[Кол-во/объем]]*Таблица1[[#This Row],[Маркетинговая цена за единицу, тенге без НДС]]</f>
        <v>0</v>
      </c>
      <c r="AC1017" s="52"/>
      <c r="AD1017" s="52"/>
      <c r="AE1017" s="52"/>
    </row>
    <row r="1018" spans="2:31" x14ac:dyDescent="0.3">
      <c r="B1018" s="4" t="e">
        <f>VLOOKUP(Таблица1[[#This Row],[Наименование Заказчика]],Таблица3[],2,FALSE)</f>
        <v>#N/A</v>
      </c>
      <c r="C1018" s="4" t="e">
        <f>VLOOKUP(Таблица1[[#This Row],[Наименование Заказчика]],Таблица3[],3,FALSE)</f>
        <v>#N/A</v>
      </c>
      <c r="N1018" s="38" t="e">
        <f>VLOOKUP(Таблица1[[#This Row],[Код основания для проведения закупки с применением особого порядка]],Таблица4[#All],3,FALSE)</f>
        <v>#N/A</v>
      </c>
      <c r="O1018" s="52"/>
      <c r="P1018" s="52"/>
      <c r="Q1018" s="52"/>
      <c r="R1018" s="52"/>
      <c r="S1018" s="38" t="e">
        <f>VLOOKUP(Таблица1[[#This Row],[Код страны поставки ТРУ]],Таблица8[],3,FALSE)</f>
        <v>#N/A</v>
      </c>
      <c r="T1018" s="52"/>
      <c r="U1018" s="52"/>
      <c r="V1018" s="38" t="e">
        <f>VLOOKUP(Таблица1[[#This Row],[Код условия поставки по ИНКОТЕРМС 2010]],Таблица10[],2,FALSE)</f>
        <v>#N/A</v>
      </c>
      <c r="X1018" s="4" t="e">
        <f>VLOOKUP(Таблица1[[#This Row],[Код единицы измерения]],Таблица37[#All],2,FALSE)</f>
        <v>#N/A</v>
      </c>
      <c r="Z1018" s="56"/>
      <c r="AA1018" s="56"/>
      <c r="AB1018" s="57">
        <f>Таблица1[[#This Row],[Кол-во/объем]]*Таблица1[[#This Row],[Маркетинговая цена за единицу, тенге без НДС]]</f>
        <v>0</v>
      </c>
      <c r="AC1018" s="52"/>
      <c r="AD1018" s="52"/>
      <c r="AE1018" s="52"/>
    </row>
    <row r="1019" spans="2:31" x14ac:dyDescent="0.3">
      <c r="B1019" s="4" t="e">
        <f>VLOOKUP(Таблица1[[#This Row],[Наименование Заказчика]],Таблица3[],2,FALSE)</f>
        <v>#N/A</v>
      </c>
      <c r="C1019" s="4" t="e">
        <f>VLOOKUP(Таблица1[[#This Row],[Наименование Заказчика]],Таблица3[],3,FALSE)</f>
        <v>#N/A</v>
      </c>
      <c r="N1019" s="38" t="e">
        <f>VLOOKUP(Таблица1[[#This Row],[Код основания для проведения закупки с применением особого порядка]],Таблица4[#All],3,FALSE)</f>
        <v>#N/A</v>
      </c>
      <c r="O1019" s="52"/>
      <c r="P1019" s="52"/>
      <c r="Q1019" s="52"/>
      <c r="R1019" s="52"/>
      <c r="S1019" s="38" t="e">
        <f>VLOOKUP(Таблица1[[#This Row],[Код страны поставки ТРУ]],Таблица8[],3,FALSE)</f>
        <v>#N/A</v>
      </c>
      <c r="T1019" s="52"/>
      <c r="U1019" s="52"/>
      <c r="V1019" s="38" t="e">
        <f>VLOOKUP(Таблица1[[#This Row],[Код условия поставки по ИНКОТЕРМС 2010]],Таблица10[],2,FALSE)</f>
        <v>#N/A</v>
      </c>
      <c r="X1019" s="4" t="e">
        <f>VLOOKUP(Таблица1[[#This Row],[Код единицы измерения]],Таблица37[#All],2,FALSE)</f>
        <v>#N/A</v>
      </c>
      <c r="Z1019" s="56"/>
      <c r="AA1019" s="56"/>
      <c r="AB1019" s="57">
        <f>Таблица1[[#This Row],[Кол-во/объем]]*Таблица1[[#This Row],[Маркетинговая цена за единицу, тенге без НДС]]</f>
        <v>0</v>
      </c>
      <c r="AC1019" s="52"/>
      <c r="AD1019" s="52"/>
      <c r="AE1019" s="52"/>
    </row>
    <row r="1020" spans="2:31" x14ac:dyDescent="0.3">
      <c r="B1020" s="4" t="e">
        <f>VLOOKUP(Таблица1[[#This Row],[Наименование Заказчика]],Таблица3[],2,FALSE)</f>
        <v>#N/A</v>
      </c>
      <c r="C1020" s="4" t="e">
        <f>VLOOKUP(Таблица1[[#This Row],[Наименование Заказчика]],Таблица3[],3,FALSE)</f>
        <v>#N/A</v>
      </c>
      <c r="N1020" s="38" t="e">
        <f>VLOOKUP(Таблица1[[#This Row],[Код основания для проведения закупки с применением особого порядка]],Таблица4[#All],3,FALSE)</f>
        <v>#N/A</v>
      </c>
      <c r="O1020" s="52"/>
      <c r="P1020" s="52"/>
      <c r="Q1020" s="52"/>
      <c r="R1020" s="52"/>
      <c r="S1020" s="38" t="e">
        <f>VLOOKUP(Таблица1[[#This Row],[Код страны поставки ТРУ]],Таблица8[],3,FALSE)</f>
        <v>#N/A</v>
      </c>
      <c r="T1020" s="52"/>
      <c r="U1020" s="52"/>
      <c r="V1020" s="38" t="e">
        <f>VLOOKUP(Таблица1[[#This Row],[Код условия поставки по ИНКОТЕРМС 2010]],Таблица10[],2,FALSE)</f>
        <v>#N/A</v>
      </c>
      <c r="X1020" s="4" t="e">
        <f>VLOOKUP(Таблица1[[#This Row],[Код единицы измерения]],Таблица37[#All],2,FALSE)</f>
        <v>#N/A</v>
      </c>
      <c r="Z1020" s="56"/>
      <c r="AA1020" s="56"/>
      <c r="AB1020" s="57">
        <f>Таблица1[[#This Row],[Кол-во/объем]]*Таблица1[[#This Row],[Маркетинговая цена за единицу, тенге без НДС]]</f>
        <v>0</v>
      </c>
      <c r="AC1020" s="52"/>
      <c r="AD1020" s="52"/>
      <c r="AE1020" s="52"/>
    </row>
    <row r="1021" spans="2:31" x14ac:dyDescent="0.3">
      <c r="B1021" s="4" t="e">
        <f>VLOOKUP(Таблица1[[#This Row],[Наименование Заказчика]],Таблица3[],2,FALSE)</f>
        <v>#N/A</v>
      </c>
      <c r="C1021" s="4" t="e">
        <f>VLOOKUP(Таблица1[[#This Row],[Наименование Заказчика]],Таблица3[],3,FALSE)</f>
        <v>#N/A</v>
      </c>
      <c r="N1021" s="38" t="e">
        <f>VLOOKUP(Таблица1[[#This Row],[Код основания для проведения закупки с применением особого порядка]],Таблица4[#All],3,FALSE)</f>
        <v>#N/A</v>
      </c>
      <c r="O1021" s="52"/>
      <c r="P1021" s="52"/>
      <c r="Q1021" s="52"/>
      <c r="R1021" s="52"/>
      <c r="S1021" s="38" t="e">
        <f>VLOOKUP(Таблица1[[#This Row],[Код страны поставки ТРУ]],Таблица8[],3,FALSE)</f>
        <v>#N/A</v>
      </c>
      <c r="T1021" s="52"/>
      <c r="U1021" s="52"/>
      <c r="V1021" s="38" t="e">
        <f>VLOOKUP(Таблица1[[#This Row],[Код условия поставки по ИНКОТЕРМС 2010]],Таблица10[],2,FALSE)</f>
        <v>#N/A</v>
      </c>
      <c r="X1021" s="4" t="e">
        <f>VLOOKUP(Таблица1[[#This Row],[Код единицы измерения]],Таблица37[#All],2,FALSE)</f>
        <v>#N/A</v>
      </c>
      <c r="Z1021" s="56"/>
      <c r="AA1021" s="56"/>
      <c r="AB1021" s="57">
        <f>Таблица1[[#This Row],[Кол-во/объем]]*Таблица1[[#This Row],[Маркетинговая цена за единицу, тенге без НДС]]</f>
        <v>0</v>
      </c>
      <c r="AC1021" s="52"/>
      <c r="AD1021" s="52"/>
      <c r="AE1021" s="52"/>
    </row>
    <row r="1022" spans="2:31" x14ac:dyDescent="0.3">
      <c r="B1022" s="4" t="e">
        <f>VLOOKUP(Таблица1[[#This Row],[Наименование Заказчика]],Таблица3[],2,FALSE)</f>
        <v>#N/A</v>
      </c>
      <c r="C1022" s="4" t="e">
        <f>VLOOKUP(Таблица1[[#This Row],[Наименование Заказчика]],Таблица3[],3,FALSE)</f>
        <v>#N/A</v>
      </c>
      <c r="N1022" s="38" t="e">
        <f>VLOOKUP(Таблица1[[#This Row],[Код основания для проведения закупки с применением особого порядка]],Таблица4[#All],3,FALSE)</f>
        <v>#N/A</v>
      </c>
      <c r="O1022" s="52"/>
      <c r="P1022" s="52"/>
      <c r="Q1022" s="52"/>
      <c r="R1022" s="52"/>
      <c r="S1022" s="38" t="e">
        <f>VLOOKUP(Таблица1[[#This Row],[Код страны поставки ТРУ]],Таблица8[],3,FALSE)</f>
        <v>#N/A</v>
      </c>
      <c r="T1022" s="52"/>
      <c r="U1022" s="52"/>
      <c r="V1022" s="38" t="e">
        <f>VLOOKUP(Таблица1[[#This Row],[Код условия поставки по ИНКОТЕРМС 2010]],Таблица10[],2,FALSE)</f>
        <v>#N/A</v>
      </c>
      <c r="X1022" s="4" t="e">
        <f>VLOOKUP(Таблица1[[#This Row],[Код единицы измерения]],Таблица37[#All],2,FALSE)</f>
        <v>#N/A</v>
      </c>
      <c r="Z1022" s="56"/>
      <c r="AA1022" s="56"/>
      <c r="AB1022" s="57">
        <f>Таблица1[[#This Row],[Кол-во/объем]]*Таблица1[[#This Row],[Маркетинговая цена за единицу, тенге без НДС]]</f>
        <v>0</v>
      </c>
      <c r="AC1022" s="52"/>
      <c r="AD1022" s="52"/>
      <c r="AE1022" s="52"/>
    </row>
    <row r="1023" spans="2:31" x14ac:dyDescent="0.3">
      <c r="B1023" s="4" t="e">
        <f>VLOOKUP(Таблица1[[#This Row],[Наименование Заказчика]],Таблица3[],2,FALSE)</f>
        <v>#N/A</v>
      </c>
      <c r="C1023" s="4" t="e">
        <f>VLOOKUP(Таблица1[[#This Row],[Наименование Заказчика]],Таблица3[],3,FALSE)</f>
        <v>#N/A</v>
      </c>
      <c r="N1023" s="38" t="e">
        <f>VLOOKUP(Таблица1[[#This Row],[Код основания для проведения закупки с применением особого порядка]],Таблица4[#All],3,FALSE)</f>
        <v>#N/A</v>
      </c>
      <c r="O1023" s="52"/>
      <c r="P1023" s="52"/>
      <c r="Q1023" s="52"/>
      <c r="R1023" s="52"/>
      <c r="S1023" s="38" t="e">
        <f>VLOOKUP(Таблица1[[#This Row],[Код страны поставки ТРУ]],Таблица8[],3,FALSE)</f>
        <v>#N/A</v>
      </c>
      <c r="T1023" s="52"/>
      <c r="U1023" s="52"/>
      <c r="V1023" s="38" t="e">
        <f>VLOOKUP(Таблица1[[#This Row],[Код условия поставки по ИНКОТЕРМС 2010]],Таблица10[],2,FALSE)</f>
        <v>#N/A</v>
      </c>
      <c r="X1023" s="4" t="e">
        <f>VLOOKUP(Таблица1[[#This Row],[Код единицы измерения]],Таблица37[#All],2,FALSE)</f>
        <v>#N/A</v>
      </c>
      <c r="Z1023" s="56"/>
      <c r="AA1023" s="56"/>
      <c r="AB1023" s="57">
        <f>Таблица1[[#This Row],[Кол-во/объем]]*Таблица1[[#This Row],[Маркетинговая цена за единицу, тенге без НДС]]</f>
        <v>0</v>
      </c>
      <c r="AC1023" s="52"/>
      <c r="AD1023" s="52"/>
      <c r="AE1023" s="52"/>
    </row>
    <row r="1024" spans="2:31" x14ac:dyDescent="0.3">
      <c r="B1024" s="4" t="e">
        <f>VLOOKUP(Таблица1[[#This Row],[Наименование Заказчика]],Таблица3[],2,FALSE)</f>
        <v>#N/A</v>
      </c>
      <c r="C1024" s="4" t="e">
        <f>VLOOKUP(Таблица1[[#This Row],[Наименование Заказчика]],Таблица3[],3,FALSE)</f>
        <v>#N/A</v>
      </c>
      <c r="N1024" s="38" t="e">
        <f>VLOOKUP(Таблица1[[#This Row],[Код основания для проведения закупки с применением особого порядка]],Таблица4[#All],3,FALSE)</f>
        <v>#N/A</v>
      </c>
      <c r="O1024" s="52"/>
      <c r="P1024" s="52"/>
      <c r="Q1024" s="52"/>
      <c r="R1024" s="52"/>
      <c r="S1024" s="38" t="e">
        <f>VLOOKUP(Таблица1[[#This Row],[Код страны поставки ТРУ]],Таблица8[],3,FALSE)</f>
        <v>#N/A</v>
      </c>
      <c r="T1024" s="52"/>
      <c r="U1024" s="52"/>
      <c r="V1024" s="38" t="e">
        <f>VLOOKUP(Таблица1[[#This Row],[Код условия поставки по ИНКОТЕРМС 2010]],Таблица10[],2,FALSE)</f>
        <v>#N/A</v>
      </c>
      <c r="X1024" s="4" t="e">
        <f>VLOOKUP(Таблица1[[#This Row],[Код единицы измерения]],Таблица37[#All],2,FALSE)</f>
        <v>#N/A</v>
      </c>
      <c r="Z1024" s="56"/>
      <c r="AA1024" s="56"/>
      <c r="AB1024" s="57">
        <f>Таблица1[[#This Row],[Кол-во/объем]]*Таблица1[[#This Row],[Маркетинговая цена за единицу, тенге без НДС]]</f>
        <v>0</v>
      </c>
      <c r="AC1024" s="52"/>
      <c r="AD1024" s="52"/>
      <c r="AE1024" s="52"/>
    </row>
    <row r="1025" spans="2:31" x14ac:dyDescent="0.3">
      <c r="B1025" s="4" t="e">
        <f>VLOOKUP(Таблица1[[#This Row],[Наименование Заказчика]],Таблица3[],2,FALSE)</f>
        <v>#N/A</v>
      </c>
      <c r="C1025" s="4" t="e">
        <f>VLOOKUP(Таблица1[[#This Row],[Наименование Заказчика]],Таблица3[],3,FALSE)</f>
        <v>#N/A</v>
      </c>
      <c r="N1025" s="38" t="e">
        <f>VLOOKUP(Таблица1[[#This Row],[Код основания для проведения закупки с применением особого порядка]],Таблица4[#All],3,FALSE)</f>
        <v>#N/A</v>
      </c>
      <c r="O1025" s="52"/>
      <c r="P1025" s="52"/>
      <c r="Q1025" s="52"/>
      <c r="R1025" s="52"/>
      <c r="S1025" s="38" t="e">
        <f>VLOOKUP(Таблица1[[#This Row],[Код страны поставки ТРУ]],Таблица8[],3,FALSE)</f>
        <v>#N/A</v>
      </c>
      <c r="T1025" s="52"/>
      <c r="U1025" s="52"/>
      <c r="V1025" s="38" t="e">
        <f>VLOOKUP(Таблица1[[#This Row],[Код условия поставки по ИНКОТЕРМС 2010]],Таблица10[],2,FALSE)</f>
        <v>#N/A</v>
      </c>
      <c r="X1025" s="4" t="e">
        <f>VLOOKUP(Таблица1[[#This Row],[Код единицы измерения]],Таблица37[#All],2,FALSE)</f>
        <v>#N/A</v>
      </c>
      <c r="Z1025" s="56"/>
      <c r="AA1025" s="56"/>
      <c r="AB1025" s="57">
        <f>Таблица1[[#This Row],[Кол-во/объем]]*Таблица1[[#This Row],[Маркетинговая цена за единицу, тенге без НДС]]</f>
        <v>0</v>
      </c>
      <c r="AC1025" s="52"/>
      <c r="AD1025" s="52"/>
      <c r="AE1025" s="52"/>
    </row>
    <row r="1026" spans="2:31" x14ac:dyDescent="0.3">
      <c r="B1026" s="4" t="e">
        <f>VLOOKUP(Таблица1[[#This Row],[Наименование Заказчика]],Таблица3[],2,FALSE)</f>
        <v>#N/A</v>
      </c>
      <c r="C1026" s="4" t="e">
        <f>VLOOKUP(Таблица1[[#This Row],[Наименование Заказчика]],Таблица3[],3,FALSE)</f>
        <v>#N/A</v>
      </c>
      <c r="N1026" s="38" t="e">
        <f>VLOOKUP(Таблица1[[#This Row],[Код основания для проведения закупки с применением особого порядка]],Таблица4[#All],3,FALSE)</f>
        <v>#N/A</v>
      </c>
      <c r="O1026" s="52"/>
      <c r="P1026" s="52"/>
      <c r="Q1026" s="52"/>
      <c r="R1026" s="52"/>
      <c r="S1026" s="38" t="e">
        <f>VLOOKUP(Таблица1[[#This Row],[Код страны поставки ТРУ]],Таблица8[],3,FALSE)</f>
        <v>#N/A</v>
      </c>
      <c r="T1026" s="52"/>
      <c r="U1026" s="52"/>
      <c r="V1026" s="38" t="e">
        <f>VLOOKUP(Таблица1[[#This Row],[Код условия поставки по ИНКОТЕРМС 2010]],Таблица10[],2,FALSE)</f>
        <v>#N/A</v>
      </c>
      <c r="X1026" s="4" t="e">
        <f>VLOOKUP(Таблица1[[#This Row],[Код единицы измерения]],Таблица37[#All],2,FALSE)</f>
        <v>#N/A</v>
      </c>
      <c r="Z1026" s="56"/>
      <c r="AA1026" s="56"/>
      <c r="AB1026" s="57">
        <f>Таблица1[[#This Row],[Кол-во/объем]]*Таблица1[[#This Row],[Маркетинговая цена за единицу, тенге без НДС]]</f>
        <v>0</v>
      </c>
      <c r="AC1026" s="52"/>
      <c r="AD1026" s="52"/>
      <c r="AE1026" s="52"/>
    </row>
    <row r="1027" spans="2:31" x14ac:dyDescent="0.3">
      <c r="B1027" s="4" t="e">
        <f>VLOOKUP(Таблица1[[#This Row],[Наименование Заказчика]],Таблица3[],2,FALSE)</f>
        <v>#N/A</v>
      </c>
      <c r="C1027" s="4" t="e">
        <f>VLOOKUP(Таблица1[[#This Row],[Наименование Заказчика]],Таблица3[],3,FALSE)</f>
        <v>#N/A</v>
      </c>
      <c r="N1027" s="38" t="e">
        <f>VLOOKUP(Таблица1[[#This Row],[Код основания для проведения закупки с применением особого порядка]],Таблица4[#All],3,FALSE)</f>
        <v>#N/A</v>
      </c>
      <c r="O1027" s="52"/>
      <c r="P1027" s="52"/>
      <c r="Q1027" s="52"/>
      <c r="R1027" s="52"/>
      <c r="S1027" s="38" t="e">
        <f>VLOOKUP(Таблица1[[#This Row],[Код страны поставки ТРУ]],Таблица8[],3,FALSE)</f>
        <v>#N/A</v>
      </c>
      <c r="T1027" s="52"/>
      <c r="U1027" s="52"/>
      <c r="V1027" s="38" t="e">
        <f>VLOOKUP(Таблица1[[#This Row],[Код условия поставки по ИНКОТЕРМС 2010]],Таблица10[],2,FALSE)</f>
        <v>#N/A</v>
      </c>
      <c r="X1027" s="4" t="e">
        <f>VLOOKUP(Таблица1[[#This Row],[Код единицы измерения]],Таблица37[#All],2,FALSE)</f>
        <v>#N/A</v>
      </c>
      <c r="Z1027" s="56"/>
      <c r="AA1027" s="56"/>
      <c r="AB1027" s="57">
        <f>Таблица1[[#This Row],[Кол-во/объем]]*Таблица1[[#This Row],[Маркетинговая цена за единицу, тенге без НДС]]</f>
        <v>0</v>
      </c>
      <c r="AC1027" s="52"/>
      <c r="AD1027" s="52"/>
      <c r="AE1027" s="52"/>
    </row>
    <row r="1028" spans="2:31" x14ac:dyDescent="0.3">
      <c r="B1028" s="4" t="e">
        <f>VLOOKUP(Таблица1[[#This Row],[Наименование Заказчика]],Таблица3[],2,FALSE)</f>
        <v>#N/A</v>
      </c>
      <c r="C1028" s="4" t="e">
        <f>VLOOKUP(Таблица1[[#This Row],[Наименование Заказчика]],Таблица3[],3,FALSE)</f>
        <v>#N/A</v>
      </c>
      <c r="N1028" s="38" t="e">
        <f>VLOOKUP(Таблица1[[#This Row],[Код основания для проведения закупки с применением особого порядка]],Таблица4[#All],3,FALSE)</f>
        <v>#N/A</v>
      </c>
      <c r="O1028" s="52"/>
      <c r="P1028" s="52"/>
      <c r="Q1028" s="52"/>
      <c r="R1028" s="52"/>
      <c r="S1028" s="38" t="e">
        <f>VLOOKUP(Таблица1[[#This Row],[Код страны поставки ТРУ]],Таблица8[],3,FALSE)</f>
        <v>#N/A</v>
      </c>
      <c r="T1028" s="52"/>
      <c r="U1028" s="52"/>
      <c r="V1028" s="38" t="e">
        <f>VLOOKUP(Таблица1[[#This Row],[Код условия поставки по ИНКОТЕРМС 2010]],Таблица10[],2,FALSE)</f>
        <v>#N/A</v>
      </c>
      <c r="X1028" s="4" t="e">
        <f>VLOOKUP(Таблица1[[#This Row],[Код единицы измерения]],Таблица37[#All],2,FALSE)</f>
        <v>#N/A</v>
      </c>
      <c r="Z1028" s="56"/>
      <c r="AA1028" s="56"/>
      <c r="AB1028" s="57">
        <f>Таблица1[[#This Row],[Кол-во/объем]]*Таблица1[[#This Row],[Маркетинговая цена за единицу, тенге без НДС]]</f>
        <v>0</v>
      </c>
      <c r="AC1028" s="52"/>
      <c r="AD1028" s="52"/>
      <c r="AE1028" s="52"/>
    </row>
    <row r="1029" spans="2:31" x14ac:dyDescent="0.3">
      <c r="B1029" s="4" t="e">
        <f>VLOOKUP(Таблица1[[#This Row],[Наименование Заказчика]],Таблица3[],2,FALSE)</f>
        <v>#N/A</v>
      </c>
      <c r="C1029" s="4" t="e">
        <f>VLOOKUP(Таблица1[[#This Row],[Наименование Заказчика]],Таблица3[],3,FALSE)</f>
        <v>#N/A</v>
      </c>
      <c r="N1029" s="38" t="e">
        <f>VLOOKUP(Таблица1[[#This Row],[Код основания для проведения закупки с применением особого порядка]],Таблица4[#All],3,FALSE)</f>
        <v>#N/A</v>
      </c>
      <c r="O1029" s="52"/>
      <c r="P1029" s="52"/>
      <c r="Q1029" s="52"/>
      <c r="R1029" s="52"/>
      <c r="S1029" s="38" t="e">
        <f>VLOOKUP(Таблица1[[#This Row],[Код страны поставки ТРУ]],Таблица8[],3,FALSE)</f>
        <v>#N/A</v>
      </c>
      <c r="T1029" s="52"/>
      <c r="U1029" s="52"/>
      <c r="V1029" s="38" t="e">
        <f>VLOOKUP(Таблица1[[#This Row],[Код условия поставки по ИНКОТЕРМС 2010]],Таблица10[],2,FALSE)</f>
        <v>#N/A</v>
      </c>
      <c r="X1029" s="4" t="e">
        <f>VLOOKUP(Таблица1[[#This Row],[Код единицы измерения]],Таблица37[#All],2,FALSE)</f>
        <v>#N/A</v>
      </c>
      <c r="Z1029" s="56"/>
      <c r="AA1029" s="56"/>
      <c r="AB1029" s="57">
        <f>Таблица1[[#This Row],[Кол-во/объем]]*Таблица1[[#This Row],[Маркетинговая цена за единицу, тенге без НДС]]</f>
        <v>0</v>
      </c>
      <c r="AC1029" s="52"/>
      <c r="AD1029" s="52"/>
      <c r="AE1029" s="52"/>
    </row>
    <row r="1030" spans="2:31" x14ac:dyDescent="0.3">
      <c r="B1030" s="4" t="e">
        <f>VLOOKUP(Таблица1[[#This Row],[Наименование Заказчика]],Таблица3[],2,FALSE)</f>
        <v>#N/A</v>
      </c>
      <c r="C1030" s="4" t="e">
        <f>VLOOKUP(Таблица1[[#This Row],[Наименование Заказчика]],Таблица3[],3,FALSE)</f>
        <v>#N/A</v>
      </c>
      <c r="N1030" s="38" t="e">
        <f>VLOOKUP(Таблица1[[#This Row],[Код основания для проведения закупки с применением особого порядка]],Таблица4[#All],3,FALSE)</f>
        <v>#N/A</v>
      </c>
      <c r="O1030" s="52"/>
      <c r="P1030" s="52"/>
      <c r="Q1030" s="52"/>
      <c r="R1030" s="52"/>
      <c r="S1030" s="38" t="e">
        <f>VLOOKUP(Таблица1[[#This Row],[Код страны поставки ТРУ]],Таблица8[],3,FALSE)</f>
        <v>#N/A</v>
      </c>
      <c r="T1030" s="52"/>
      <c r="U1030" s="52"/>
      <c r="V1030" s="38" t="e">
        <f>VLOOKUP(Таблица1[[#This Row],[Код условия поставки по ИНКОТЕРМС 2010]],Таблица10[],2,FALSE)</f>
        <v>#N/A</v>
      </c>
      <c r="X1030" s="4" t="e">
        <f>VLOOKUP(Таблица1[[#This Row],[Код единицы измерения]],Таблица37[#All],2,FALSE)</f>
        <v>#N/A</v>
      </c>
      <c r="Z1030" s="56"/>
      <c r="AA1030" s="56"/>
      <c r="AB1030" s="57">
        <f>Таблица1[[#This Row],[Кол-во/объем]]*Таблица1[[#This Row],[Маркетинговая цена за единицу, тенге без НДС]]</f>
        <v>0</v>
      </c>
      <c r="AC1030" s="52"/>
      <c r="AD1030" s="52"/>
      <c r="AE1030" s="52"/>
    </row>
    <row r="1031" spans="2:31" x14ac:dyDescent="0.3">
      <c r="B1031" s="4" t="e">
        <f>VLOOKUP(Таблица1[[#This Row],[Наименование Заказчика]],Таблица3[],2,FALSE)</f>
        <v>#N/A</v>
      </c>
      <c r="C1031" s="4" t="e">
        <f>VLOOKUP(Таблица1[[#This Row],[Наименование Заказчика]],Таблица3[],3,FALSE)</f>
        <v>#N/A</v>
      </c>
      <c r="N1031" s="38" t="e">
        <f>VLOOKUP(Таблица1[[#This Row],[Код основания для проведения закупки с применением особого порядка]],Таблица4[#All],3,FALSE)</f>
        <v>#N/A</v>
      </c>
      <c r="O1031" s="52"/>
      <c r="P1031" s="52"/>
      <c r="Q1031" s="52"/>
      <c r="R1031" s="52"/>
      <c r="S1031" s="38" t="e">
        <f>VLOOKUP(Таблица1[[#This Row],[Код страны поставки ТРУ]],Таблица8[],3,FALSE)</f>
        <v>#N/A</v>
      </c>
      <c r="T1031" s="52"/>
      <c r="U1031" s="52"/>
      <c r="V1031" s="38" t="e">
        <f>VLOOKUP(Таблица1[[#This Row],[Код условия поставки по ИНКОТЕРМС 2010]],Таблица10[],2,FALSE)</f>
        <v>#N/A</v>
      </c>
      <c r="X1031" s="4" t="e">
        <f>VLOOKUP(Таблица1[[#This Row],[Код единицы измерения]],Таблица37[#All],2,FALSE)</f>
        <v>#N/A</v>
      </c>
      <c r="Z1031" s="56"/>
      <c r="AA1031" s="56"/>
      <c r="AB1031" s="57">
        <f>Таблица1[[#This Row],[Кол-во/объем]]*Таблица1[[#This Row],[Маркетинговая цена за единицу, тенге без НДС]]</f>
        <v>0</v>
      </c>
      <c r="AC1031" s="52"/>
      <c r="AD1031" s="52"/>
      <c r="AE1031" s="52"/>
    </row>
    <row r="1032" spans="2:31" x14ac:dyDescent="0.3">
      <c r="B1032" s="4" t="e">
        <f>VLOOKUP(Таблица1[[#This Row],[Наименование Заказчика]],Таблица3[],2,FALSE)</f>
        <v>#N/A</v>
      </c>
      <c r="C1032" s="4" t="e">
        <f>VLOOKUP(Таблица1[[#This Row],[Наименование Заказчика]],Таблица3[],3,FALSE)</f>
        <v>#N/A</v>
      </c>
      <c r="N1032" s="38" t="e">
        <f>VLOOKUP(Таблица1[[#This Row],[Код основания для проведения закупки с применением особого порядка]],Таблица4[#All],3,FALSE)</f>
        <v>#N/A</v>
      </c>
      <c r="O1032" s="52"/>
      <c r="P1032" s="52"/>
      <c r="Q1032" s="52"/>
      <c r="R1032" s="52"/>
      <c r="S1032" s="38" t="e">
        <f>VLOOKUP(Таблица1[[#This Row],[Код страны поставки ТРУ]],Таблица8[],3,FALSE)</f>
        <v>#N/A</v>
      </c>
      <c r="T1032" s="52"/>
      <c r="U1032" s="52"/>
      <c r="V1032" s="38" t="e">
        <f>VLOOKUP(Таблица1[[#This Row],[Код условия поставки по ИНКОТЕРМС 2010]],Таблица10[],2,FALSE)</f>
        <v>#N/A</v>
      </c>
      <c r="X1032" s="4" t="e">
        <f>VLOOKUP(Таблица1[[#This Row],[Код единицы измерения]],Таблица37[#All],2,FALSE)</f>
        <v>#N/A</v>
      </c>
      <c r="Z1032" s="56"/>
      <c r="AA1032" s="56"/>
      <c r="AB1032" s="57">
        <f>Таблица1[[#This Row],[Кол-во/объем]]*Таблица1[[#This Row],[Маркетинговая цена за единицу, тенге без НДС]]</f>
        <v>0</v>
      </c>
      <c r="AC1032" s="52"/>
      <c r="AD1032" s="52"/>
      <c r="AE1032" s="52"/>
    </row>
    <row r="1033" spans="2:31" x14ac:dyDescent="0.3">
      <c r="B1033" s="4" t="e">
        <f>VLOOKUP(Таблица1[[#This Row],[Наименование Заказчика]],Таблица3[],2,FALSE)</f>
        <v>#N/A</v>
      </c>
      <c r="C1033" s="4" t="e">
        <f>VLOOKUP(Таблица1[[#This Row],[Наименование Заказчика]],Таблица3[],3,FALSE)</f>
        <v>#N/A</v>
      </c>
      <c r="N1033" s="38" t="e">
        <f>VLOOKUP(Таблица1[[#This Row],[Код основания для проведения закупки с применением особого порядка]],Таблица4[#All],3,FALSE)</f>
        <v>#N/A</v>
      </c>
      <c r="O1033" s="52"/>
      <c r="P1033" s="52"/>
      <c r="Q1033" s="52"/>
      <c r="R1033" s="52"/>
      <c r="S1033" s="38" t="e">
        <f>VLOOKUP(Таблица1[[#This Row],[Код страны поставки ТРУ]],Таблица8[],3,FALSE)</f>
        <v>#N/A</v>
      </c>
      <c r="T1033" s="52"/>
      <c r="U1033" s="52"/>
      <c r="V1033" s="38" t="e">
        <f>VLOOKUP(Таблица1[[#This Row],[Код условия поставки по ИНКОТЕРМС 2010]],Таблица10[],2,FALSE)</f>
        <v>#N/A</v>
      </c>
      <c r="X1033" s="4" t="e">
        <f>VLOOKUP(Таблица1[[#This Row],[Код единицы измерения]],Таблица37[#All],2,FALSE)</f>
        <v>#N/A</v>
      </c>
      <c r="Z1033" s="56"/>
      <c r="AA1033" s="56"/>
      <c r="AB1033" s="57">
        <f>Таблица1[[#This Row],[Кол-во/объем]]*Таблица1[[#This Row],[Маркетинговая цена за единицу, тенге без НДС]]</f>
        <v>0</v>
      </c>
      <c r="AC1033" s="52"/>
      <c r="AD1033" s="52"/>
      <c r="AE1033" s="52"/>
    </row>
    <row r="1034" spans="2:31" x14ac:dyDescent="0.3">
      <c r="B1034" s="4" t="e">
        <f>VLOOKUP(Таблица1[[#This Row],[Наименование Заказчика]],Таблица3[],2,FALSE)</f>
        <v>#N/A</v>
      </c>
      <c r="C1034" s="4" t="e">
        <f>VLOOKUP(Таблица1[[#This Row],[Наименование Заказчика]],Таблица3[],3,FALSE)</f>
        <v>#N/A</v>
      </c>
      <c r="N1034" s="38" t="e">
        <f>VLOOKUP(Таблица1[[#This Row],[Код основания для проведения закупки с применением особого порядка]],Таблица4[#All],3,FALSE)</f>
        <v>#N/A</v>
      </c>
      <c r="O1034" s="52"/>
      <c r="P1034" s="52"/>
      <c r="Q1034" s="52"/>
      <c r="R1034" s="52"/>
      <c r="S1034" s="38" t="e">
        <f>VLOOKUP(Таблица1[[#This Row],[Код страны поставки ТРУ]],Таблица8[],3,FALSE)</f>
        <v>#N/A</v>
      </c>
      <c r="T1034" s="52"/>
      <c r="U1034" s="52"/>
      <c r="V1034" s="38" t="e">
        <f>VLOOKUP(Таблица1[[#This Row],[Код условия поставки по ИНКОТЕРМС 2010]],Таблица10[],2,FALSE)</f>
        <v>#N/A</v>
      </c>
      <c r="X1034" s="4" t="e">
        <f>VLOOKUP(Таблица1[[#This Row],[Код единицы измерения]],Таблица37[#All],2,FALSE)</f>
        <v>#N/A</v>
      </c>
      <c r="Z1034" s="56"/>
      <c r="AA1034" s="56"/>
      <c r="AB1034" s="57">
        <f>Таблица1[[#This Row],[Кол-во/объем]]*Таблица1[[#This Row],[Маркетинговая цена за единицу, тенге без НДС]]</f>
        <v>0</v>
      </c>
      <c r="AC1034" s="52"/>
      <c r="AD1034" s="52"/>
      <c r="AE1034" s="52"/>
    </row>
    <row r="1035" spans="2:31" x14ac:dyDescent="0.3">
      <c r="B1035" s="4" t="e">
        <f>VLOOKUP(Таблица1[[#This Row],[Наименование Заказчика]],Таблица3[],2,FALSE)</f>
        <v>#N/A</v>
      </c>
      <c r="C1035" s="4" t="e">
        <f>VLOOKUP(Таблица1[[#This Row],[Наименование Заказчика]],Таблица3[],3,FALSE)</f>
        <v>#N/A</v>
      </c>
      <c r="N1035" s="38" t="e">
        <f>VLOOKUP(Таблица1[[#This Row],[Код основания для проведения закупки с применением особого порядка]],Таблица4[#All],3,FALSE)</f>
        <v>#N/A</v>
      </c>
      <c r="O1035" s="52"/>
      <c r="P1035" s="52"/>
      <c r="Q1035" s="52"/>
      <c r="R1035" s="52"/>
      <c r="S1035" s="38" t="e">
        <f>VLOOKUP(Таблица1[[#This Row],[Код страны поставки ТРУ]],Таблица8[],3,FALSE)</f>
        <v>#N/A</v>
      </c>
      <c r="T1035" s="52"/>
      <c r="U1035" s="52"/>
      <c r="V1035" s="38" t="e">
        <f>VLOOKUP(Таблица1[[#This Row],[Код условия поставки по ИНКОТЕРМС 2010]],Таблица10[],2,FALSE)</f>
        <v>#N/A</v>
      </c>
      <c r="X1035" s="4" t="e">
        <f>VLOOKUP(Таблица1[[#This Row],[Код единицы измерения]],Таблица37[#All],2,FALSE)</f>
        <v>#N/A</v>
      </c>
      <c r="Z1035" s="56"/>
      <c r="AA1035" s="56"/>
      <c r="AB1035" s="57">
        <f>Таблица1[[#This Row],[Кол-во/объем]]*Таблица1[[#This Row],[Маркетинговая цена за единицу, тенге без НДС]]</f>
        <v>0</v>
      </c>
      <c r="AC1035" s="52"/>
      <c r="AD1035" s="52"/>
      <c r="AE1035" s="52"/>
    </row>
    <row r="1036" spans="2:31" x14ac:dyDescent="0.3">
      <c r="B1036" s="4" t="e">
        <f>VLOOKUP(Таблица1[[#This Row],[Наименование Заказчика]],Таблица3[],2,FALSE)</f>
        <v>#N/A</v>
      </c>
      <c r="C1036" s="4" t="e">
        <f>VLOOKUP(Таблица1[[#This Row],[Наименование Заказчика]],Таблица3[],3,FALSE)</f>
        <v>#N/A</v>
      </c>
      <c r="N1036" s="38" t="e">
        <f>VLOOKUP(Таблица1[[#This Row],[Код основания для проведения закупки с применением особого порядка]],Таблица4[#All],3,FALSE)</f>
        <v>#N/A</v>
      </c>
      <c r="O1036" s="52"/>
      <c r="P1036" s="52"/>
      <c r="Q1036" s="52"/>
      <c r="R1036" s="52"/>
      <c r="S1036" s="38" t="e">
        <f>VLOOKUP(Таблица1[[#This Row],[Код страны поставки ТРУ]],Таблица8[],3,FALSE)</f>
        <v>#N/A</v>
      </c>
      <c r="T1036" s="52"/>
      <c r="U1036" s="52"/>
      <c r="V1036" s="38" t="e">
        <f>VLOOKUP(Таблица1[[#This Row],[Код условия поставки по ИНКОТЕРМС 2010]],Таблица10[],2,FALSE)</f>
        <v>#N/A</v>
      </c>
      <c r="X1036" s="4" t="e">
        <f>VLOOKUP(Таблица1[[#This Row],[Код единицы измерения]],Таблица37[#All],2,FALSE)</f>
        <v>#N/A</v>
      </c>
      <c r="Z1036" s="56"/>
      <c r="AA1036" s="56"/>
      <c r="AB1036" s="57">
        <f>Таблица1[[#This Row],[Кол-во/объем]]*Таблица1[[#This Row],[Маркетинговая цена за единицу, тенге без НДС]]</f>
        <v>0</v>
      </c>
      <c r="AC1036" s="52"/>
      <c r="AD1036" s="52"/>
      <c r="AE1036" s="52"/>
    </row>
    <row r="1037" spans="2:31" x14ac:dyDescent="0.3">
      <c r="B1037" s="4" t="e">
        <f>VLOOKUP(Таблица1[[#This Row],[Наименование Заказчика]],Таблица3[],2,FALSE)</f>
        <v>#N/A</v>
      </c>
      <c r="C1037" s="4" t="e">
        <f>VLOOKUP(Таблица1[[#This Row],[Наименование Заказчика]],Таблица3[],3,FALSE)</f>
        <v>#N/A</v>
      </c>
      <c r="N1037" s="38" t="e">
        <f>VLOOKUP(Таблица1[[#This Row],[Код основания для проведения закупки с применением особого порядка]],Таблица4[#All],3,FALSE)</f>
        <v>#N/A</v>
      </c>
      <c r="O1037" s="52"/>
      <c r="P1037" s="52"/>
      <c r="Q1037" s="52"/>
      <c r="R1037" s="52"/>
      <c r="S1037" s="38" t="e">
        <f>VLOOKUP(Таблица1[[#This Row],[Код страны поставки ТРУ]],Таблица8[],3,FALSE)</f>
        <v>#N/A</v>
      </c>
      <c r="T1037" s="52"/>
      <c r="U1037" s="52"/>
      <c r="V1037" s="38" t="e">
        <f>VLOOKUP(Таблица1[[#This Row],[Код условия поставки по ИНКОТЕРМС 2010]],Таблица10[],2,FALSE)</f>
        <v>#N/A</v>
      </c>
      <c r="X1037" s="4" t="e">
        <f>VLOOKUP(Таблица1[[#This Row],[Код единицы измерения]],Таблица37[#All],2,FALSE)</f>
        <v>#N/A</v>
      </c>
      <c r="Z1037" s="56"/>
      <c r="AA1037" s="56"/>
      <c r="AB1037" s="57">
        <f>Таблица1[[#This Row],[Кол-во/объем]]*Таблица1[[#This Row],[Маркетинговая цена за единицу, тенге без НДС]]</f>
        <v>0</v>
      </c>
      <c r="AC1037" s="52"/>
      <c r="AD1037" s="52"/>
      <c r="AE1037" s="52"/>
    </row>
    <row r="1038" spans="2:31" x14ac:dyDescent="0.3">
      <c r="B1038" s="4" t="e">
        <f>VLOOKUP(Таблица1[[#This Row],[Наименование Заказчика]],Таблица3[],2,FALSE)</f>
        <v>#N/A</v>
      </c>
      <c r="C1038" s="4" t="e">
        <f>VLOOKUP(Таблица1[[#This Row],[Наименование Заказчика]],Таблица3[],3,FALSE)</f>
        <v>#N/A</v>
      </c>
      <c r="N1038" s="38" t="e">
        <f>VLOOKUP(Таблица1[[#This Row],[Код основания для проведения закупки с применением особого порядка]],Таблица4[#All],3,FALSE)</f>
        <v>#N/A</v>
      </c>
      <c r="O1038" s="52"/>
      <c r="P1038" s="52"/>
      <c r="Q1038" s="52"/>
      <c r="R1038" s="52"/>
      <c r="S1038" s="38" t="e">
        <f>VLOOKUP(Таблица1[[#This Row],[Код страны поставки ТРУ]],Таблица8[],3,FALSE)</f>
        <v>#N/A</v>
      </c>
      <c r="T1038" s="52"/>
      <c r="U1038" s="52"/>
      <c r="V1038" s="38" t="e">
        <f>VLOOKUP(Таблица1[[#This Row],[Код условия поставки по ИНКОТЕРМС 2010]],Таблица10[],2,FALSE)</f>
        <v>#N/A</v>
      </c>
      <c r="X1038" s="4" t="e">
        <f>VLOOKUP(Таблица1[[#This Row],[Код единицы измерения]],Таблица37[#All],2,FALSE)</f>
        <v>#N/A</v>
      </c>
      <c r="Z1038" s="56"/>
      <c r="AA1038" s="56"/>
      <c r="AB1038" s="57">
        <f>Таблица1[[#This Row],[Кол-во/объем]]*Таблица1[[#This Row],[Маркетинговая цена за единицу, тенге без НДС]]</f>
        <v>0</v>
      </c>
      <c r="AC1038" s="52"/>
      <c r="AD1038" s="52"/>
      <c r="AE1038" s="52"/>
    </row>
    <row r="1039" spans="2:31" x14ac:dyDescent="0.3">
      <c r="B1039" s="4" t="e">
        <f>VLOOKUP(Таблица1[[#This Row],[Наименование Заказчика]],Таблица3[],2,FALSE)</f>
        <v>#N/A</v>
      </c>
      <c r="C1039" s="4" t="e">
        <f>VLOOKUP(Таблица1[[#This Row],[Наименование Заказчика]],Таблица3[],3,FALSE)</f>
        <v>#N/A</v>
      </c>
      <c r="N1039" s="38" t="e">
        <f>VLOOKUP(Таблица1[[#This Row],[Код основания для проведения закупки с применением особого порядка]],Таблица4[#All],3,FALSE)</f>
        <v>#N/A</v>
      </c>
      <c r="O1039" s="52"/>
      <c r="P1039" s="52"/>
      <c r="Q1039" s="52"/>
      <c r="R1039" s="52"/>
      <c r="S1039" s="38" t="e">
        <f>VLOOKUP(Таблица1[[#This Row],[Код страны поставки ТРУ]],Таблица8[],3,FALSE)</f>
        <v>#N/A</v>
      </c>
      <c r="T1039" s="52"/>
      <c r="U1039" s="52"/>
      <c r="V1039" s="38" t="e">
        <f>VLOOKUP(Таблица1[[#This Row],[Код условия поставки по ИНКОТЕРМС 2010]],Таблица10[],2,FALSE)</f>
        <v>#N/A</v>
      </c>
      <c r="X1039" s="4" t="e">
        <f>VLOOKUP(Таблица1[[#This Row],[Код единицы измерения]],Таблица37[#All],2,FALSE)</f>
        <v>#N/A</v>
      </c>
      <c r="Z1039" s="56"/>
      <c r="AA1039" s="56"/>
      <c r="AB1039" s="57">
        <f>Таблица1[[#This Row],[Кол-во/объем]]*Таблица1[[#This Row],[Маркетинговая цена за единицу, тенге без НДС]]</f>
        <v>0</v>
      </c>
      <c r="AC1039" s="52"/>
      <c r="AD1039" s="52"/>
      <c r="AE1039" s="52"/>
    </row>
    <row r="1040" spans="2:31" x14ac:dyDescent="0.3">
      <c r="B1040" s="4" t="e">
        <f>VLOOKUP(Таблица1[[#This Row],[Наименование Заказчика]],Таблица3[],2,FALSE)</f>
        <v>#N/A</v>
      </c>
      <c r="C1040" s="4" t="e">
        <f>VLOOKUP(Таблица1[[#This Row],[Наименование Заказчика]],Таблица3[],3,FALSE)</f>
        <v>#N/A</v>
      </c>
      <c r="N1040" s="38" t="e">
        <f>VLOOKUP(Таблица1[[#This Row],[Код основания для проведения закупки с применением особого порядка]],Таблица4[#All],3,FALSE)</f>
        <v>#N/A</v>
      </c>
      <c r="O1040" s="52"/>
      <c r="P1040" s="52"/>
      <c r="Q1040" s="52"/>
      <c r="R1040" s="52"/>
      <c r="S1040" s="38" t="e">
        <f>VLOOKUP(Таблица1[[#This Row],[Код страны поставки ТРУ]],Таблица8[],3,FALSE)</f>
        <v>#N/A</v>
      </c>
      <c r="T1040" s="52"/>
      <c r="U1040" s="52"/>
      <c r="V1040" s="38" t="e">
        <f>VLOOKUP(Таблица1[[#This Row],[Код условия поставки по ИНКОТЕРМС 2010]],Таблица10[],2,FALSE)</f>
        <v>#N/A</v>
      </c>
      <c r="X1040" s="4" t="e">
        <f>VLOOKUP(Таблица1[[#This Row],[Код единицы измерения]],Таблица37[#All],2,FALSE)</f>
        <v>#N/A</v>
      </c>
      <c r="Z1040" s="56"/>
      <c r="AA1040" s="56"/>
      <c r="AB1040" s="57">
        <f>Таблица1[[#This Row],[Кол-во/объем]]*Таблица1[[#This Row],[Маркетинговая цена за единицу, тенге без НДС]]</f>
        <v>0</v>
      </c>
      <c r="AC1040" s="52"/>
      <c r="AD1040" s="52"/>
      <c r="AE1040" s="52"/>
    </row>
    <row r="1041" spans="2:31" x14ac:dyDescent="0.3">
      <c r="B1041" s="4" t="e">
        <f>VLOOKUP(Таблица1[[#This Row],[Наименование Заказчика]],Таблица3[],2,FALSE)</f>
        <v>#N/A</v>
      </c>
      <c r="C1041" s="4" t="e">
        <f>VLOOKUP(Таблица1[[#This Row],[Наименование Заказчика]],Таблица3[],3,FALSE)</f>
        <v>#N/A</v>
      </c>
      <c r="N1041" s="38" t="e">
        <f>VLOOKUP(Таблица1[[#This Row],[Код основания для проведения закупки с применением особого порядка]],Таблица4[#All],3,FALSE)</f>
        <v>#N/A</v>
      </c>
      <c r="O1041" s="52"/>
      <c r="P1041" s="52"/>
      <c r="Q1041" s="52"/>
      <c r="R1041" s="52"/>
      <c r="S1041" s="38" t="e">
        <f>VLOOKUP(Таблица1[[#This Row],[Код страны поставки ТРУ]],Таблица8[],3,FALSE)</f>
        <v>#N/A</v>
      </c>
      <c r="T1041" s="52"/>
      <c r="U1041" s="52"/>
      <c r="V1041" s="38" t="e">
        <f>VLOOKUP(Таблица1[[#This Row],[Код условия поставки по ИНКОТЕРМС 2010]],Таблица10[],2,FALSE)</f>
        <v>#N/A</v>
      </c>
      <c r="X1041" s="4" t="e">
        <f>VLOOKUP(Таблица1[[#This Row],[Код единицы измерения]],Таблица37[#All],2,FALSE)</f>
        <v>#N/A</v>
      </c>
      <c r="Z1041" s="56"/>
      <c r="AA1041" s="56"/>
      <c r="AB1041" s="57">
        <f>Таблица1[[#This Row],[Кол-во/объем]]*Таблица1[[#This Row],[Маркетинговая цена за единицу, тенге без НДС]]</f>
        <v>0</v>
      </c>
      <c r="AC1041" s="52"/>
      <c r="AD1041" s="52"/>
      <c r="AE1041" s="52"/>
    </row>
    <row r="1042" spans="2:31" x14ac:dyDescent="0.3">
      <c r="B1042" s="4" t="e">
        <f>VLOOKUP(Таблица1[[#This Row],[Наименование Заказчика]],Таблица3[],2,FALSE)</f>
        <v>#N/A</v>
      </c>
      <c r="C1042" s="4" t="e">
        <f>VLOOKUP(Таблица1[[#This Row],[Наименование Заказчика]],Таблица3[],3,FALSE)</f>
        <v>#N/A</v>
      </c>
      <c r="N1042" s="38" t="e">
        <f>VLOOKUP(Таблица1[[#This Row],[Код основания для проведения закупки с применением особого порядка]],Таблица4[#All],3,FALSE)</f>
        <v>#N/A</v>
      </c>
      <c r="O1042" s="52"/>
      <c r="P1042" s="52"/>
      <c r="Q1042" s="52"/>
      <c r="R1042" s="52"/>
      <c r="S1042" s="38" t="e">
        <f>VLOOKUP(Таблица1[[#This Row],[Код страны поставки ТРУ]],Таблица8[],3,FALSE)</f>
        <v>#N/A</v>
      </c>
      <c r="T1042" s="52"/>
      <c r="U1042" s="52"/>
      <c r="V1042" s="38" t="e">
        <f>VLOOKUP(Таблица1[[#This Row],[Код условия поставки по ИНКОТЕРМС 2010]],Таблица10[],2,FALSE)</f>
        <v>#N/A</v>
      </c>
      <c r="X1042" s="4" t="e">
        <f>VLOOKUP(Таблица1[[#This Row],[Код единицы измерения]],Таблица37[#All],2,FALSE)</f>
        <v>#N/A</v>
      </c>
      <c r="Z1042" s="56"/>
      <c r="AA1042" s="56"/>
      <c r="AB1042" s="57">
        <f>Таблица1[[#This Row],[Кол-во/объем]]*Таблица1[[#This Row],[Маркетинговая цена за единицу, тенге без НДС]]</f>
        <v>0</v>
      </c>
      <c r="AC1042" s="52"/>
      <c r="AD1042" s="52"/>
      <c r="AE1042" s="52"/>
    </row>
    <row r="1043" spans="2:31" x14ac:dyDescent="0.3">
      <c r="B1043" s="4" t="e">
        <f>VLOOKUP(Таблица1[[#This Row],[Наименование Заказчика]],Таблица3[],2,FALSE)</f>
        <v>#N/A</v>
      </c>
      <c r="C1043" s="4" t="e">
        <f>VLOOKUP(Таблица1[[#This Row],[Наименование Заказчика]],Таблица3[],3,FALSE)</f>
        <v>#N/A</v>
      </c>
      <c r="N1043" s="38" t="e">
        <f>VLOOKUP(Таблица1[[#This Row],[Код основания для проведения закупки с применением особого порядка]],Таблица4[#All],3,FALSE)</f>
        <v>#N/A</v>
      </c>
      <c r="O1043" s="52"/>
      <c r="P1043" s="52"/>
      <c r="Q1043" s="52"/>
      <c r="R1043" s="52"/>
      <c r="S1043" s="38" t="e">
        <f>VLOOKUP(Таблица1[[#This Row],[Код страны поставки ТРУ]],Таблица8[],3,FALSE)</f>
        <v>#N/A</v>
      </c>
      <c r="T1043" s="52"/>
      <c r="U1043" s="52"/>
      <c r="V1043" s="38" t="e">
        <f>VLOOKUP(Таблица1[[#This Row],[Код условия поставки по ИНКОТЕРМС 2010]],Таблица10[],2,FALSE)</f>
        <v>#N/A</v>
      </c>
      <c r="X1043" s="4" t="e">
        <f>VLOOKUP(Таблица1[[#This Row],[Код единицы измерения]],Таблица37[#All],2,FALSE)</f>
        <v>#N/A</v>
      </c>
      <c r="Z1043" s="56"/>
      <c r="AA1043" s="56"/>
      <c r="AB1043" s="57">
        <f>Таблица1[[#This Row],[Кол-во/объем]]*Таблица1[[#This Row],[Маркетинговая цена за единицу, тенге без НДС]]</f>
        <v>0</v>
      </c>
      <c r="AC1043" s="52"/>
      <c r="AD1043" s="52"/>
      <c r="AE1043" s="52"/>
    </row>
    <row r="1044" spans="2:31" x14ac:dyDescent="0.3">
      <c r="B1044" s="4" t="e">
        <f>VLOOKUP(Таблица1[[#This Row],[Наименование Заказчика]],Таблица3[],2,FALSE)</f>
        <v>#N/A</v>
      </c>
      <c r="C1044" s="4" t="e">
        <f>VLOOKUP(Таблица1[[#This Row],[Наименование Заказчика]],Таблица3[],3,FALSE)</f>
        <v>#N/A</v>
      </c>
      <c r="N1044" s="38" t="e">
        <f>VLOOKUP(Таблица1[[#This Row],[Код основания для проведения закупки с применением особого порядка]],Таблица4[#All],3,FALSE)</f>
        <v>#N/A</v>
      </c>
      <c r="O1044" s="52"/>
      <c r="P1044" s="52"/>
      <c r="Q1044" s="52"/>
      <c r="R1044" s="52"/>
      <c r="S1044" s="38" t="e">
        <f>VLOOKUP(Таблица1[[#This Row],[Код страны поставки ТРУ]],Таблица8[],3,FALSE)</f>
        <v>#N/A</v>
      </c>
      <c r="T1044" s="52"/>
      <c r="U1044" s="52"/>
      <c r="V1044" s="38" t="e">
        <f>VLOOKUP(Таблица1[[#This Row],[Код условия поставки по ИНКОТЕРМС 2010]],Таблица10[],2,FALSE)</f>
        <v>#N/A</v>
      </c>
      <c r="X1044" s="4" t="e">
        <f>VLOOKUP(Таблица1[[#This Row],[Код единицы измерения]],Таблица37[#All],2,FALSE)</f>
        <v>#N/A</v>
      </c>
      <c r="Z1044" s="56"/>
      <c r="AA1044" s="56"/>
      <c r="AB1044" s="57">
        <f>Таблица1[[#This Row],[Кол-во/объем]]*Таблица1[[#This Row],[Маркетинговая цена за единицу, тенге без НДС]]</f>
        <v>0</v>
      </c>
      <c r="AC1044" s="52"/>
      <c r="AD1044" s="52"/>
      <c r="AE1044" s="52"/>
    </row>
    <row r="1045" spans="2:31" x14ac:dyDescent="0.3">
      <c r="B1045" s="4" t="e">
        <f>VLOOKUP(Таблица1[[#This Row],[Наименование Заказчика]],Таблица3[],2,FALSE)</f>
        <v>#N/A</v>
      </c>
      <c r="C1045" s="4" t="e">
        <f>VLOOKUP(Таблица1[[#This Row],[Наименование Заказчика]],Таблица3[],3,FALSE)</f>
        <v>#N/A</v>
      </c>
      <c r="N1045" s="38" t="e">
        <f>VLOOKUP(Таблица1[[#This Row],[Код основания для проведения закупки с применением особого порядка]],Таблица4[#All],3,FALSE)</f>
        <v>#N/A</v>
      </c>
      <c r="O1045" s="52"/>
      <c r="P1045" s="52"/>
      <c r="Q1045" s="52"/>
      <c r="R1045" s="52"/>
      <c r="S1045" s="38" t="e">
        <f>VLOOKUP(Таблица1[[#This Row],[Код страны поставки ТРУ]],Таблица8[],3,FALSE)</f>
        <v>#N/A</v>
      </c>
      <c r="T1045" s="52"/>
      <c r="U1045" s="52"/>
      <c r="V1045" s="38" t="e">
        <f>VLOOKUP(Таблица1[[#This Row],[Код условия поставки по ИНКОТЕРМС 2010]],Таблица10[],2,FALSE)</f>
        <v>#N/A</v>
      </c>
      <c r="X1045" s="4" t="e">
        <f>VLOOKUP(Таблица1[[#This Row],[Код единицы измерения]],Таблица37[#All],2,FALSE)</f>
        <v>#N/A</v>
      </c>
      <c r="Z1045" s="56"/>
      <c r="AA1045" s="56"/>
      <c r="AB1045" s="57">
        <f>Таблица1[[#This Row],[Кол-во/объем]]*Таблица1[[#This Row],[Маркетинговая цена за единицу, тенге без НДС]]</f>
        <v>0</v>
      </c>
      <c r="AC1045" s="52"/>
      <c r="AD1045" s="52"/>
      <c r="AE1045" s="52"/>
    </row>
    <row r="1046" spans="2:31" x14ac:dyDescent="0.3">
      <c r="B1046" s="4" t="e">
        <f>VLOOKUP(Таблица1[[#This Row],[Наименование Заказчика]],Таблица3[],2,FALSE)</f>
        <v>#N/A</v>
      </c>
      <c r="C1046" s="4" t="e">
        <f>VLOOKUP(Таблица1[[#This Row],[Наименование Заказчика]],Таблица3[],3,FALSE)</f>
        <v>#N/A</v>
      </c>
      <c r="N1046" s="38" t="e">
        <f>VLOOKUP(Таблица1[[#This Row],[Код основания для проведения закупки с применением особого порядка]],Таблица4[#All],3,FALSE)</f>
        <v>#N/A</v>
      </c>
      <c r="O1046" s="52"/>
      <c r="P1046" s="52"/>
      <c r="Q1046" s="52"/>
      <c r="R1046" s="52"/>
      <c r="S1046" s="38" t="e">
        <f>VLOOKUP(Таблица1[[#This Row],[Код страны поставки ТРУ]],Таблица8[],3,FALSE)</f>
        <v>#N/A</v>
      </c>
      <c r="T1046" s="52"/>
      <c r="U1046" s="52"/>
      <c r="V1046" s="38" t="e">
        <f>VLOOKUP(Таблица1[[#This Row],[Код условия поставки по ИНКОТЕРМС 2010]],Таблица10[],2,FALSE)</f>
        <v>#N/A</v>
      </c>
      <c r="X1046" s="4" t="e">
        <f>VLOOKUP(Таблица1[[#This Row],[Код единицы измерения]],Таблица37[#All],2,FALSE)</f>
        <v>#N/A</v>
      </c>
      <c r="Z1046" s="56"/>
      <c r="AA1046" s="56"/>
      <c r="AB1046" s="57">
        <f>Таблица1[[#This Row],[Кол-во/объем]]*Таблица1[[#This Row],[Маркетинговая цена за единицу, тенге без НДС]]</f>
        <v>0</v>
      </c>
      <c r="AC1046" s="52"/>
      <c r="AD1046" s="52"/>
      <c r="AE1046" s="52"/>
    </row>
    <row r="1047" spans="2:31" x14ac:dyDescent="0.3">
      <c r="B1047" s="4" t="e">
        <f>VLOOKUP(Таблица1[[#This Row],[Наименование Заказчика]],Таблица3[],2,FALSE)</f>
        <v>#N/A</v>
      </c>
      <c r="C1047" s="4" t="e">
        <f>VLOOKUP(Таблица1[[#This Row],[Наименование Заказчика]],Таблица3[],3,FALSE)</f>
        <v>#N/A</v>
      </c>
      <c r="N1047" s="38" t="e">
        <f>VLOOKUP(Таблица1[[#This Row],[Код основания для проведения закупки с применением особого порядка]],Таблица4[#All],3,FALSE)</f>
        <v>#N/A</v>
      </c>
      <c r="O1047" s="52"/>
      <c r="P1047" s="52"/>
      <c r="Q1047" s="52"/>
      <c r="R1047" s="52"/>
      <c r="S1047" s="38" t="e">
        <f>VLOOKUP(Таблица1[[#This Row],[Код страны поставки ТРУ]],Таблица8[],3,FALSE)</f>
        <v>#N/A</v>
      </c>
      <c r="T1047" s="52"/>
      <c r="U1047" s="52"/>
      <c r="V1047" s="38" t="e">
        <f>VLOOKUP(Таблица1[[#This Row],[Код условия поставки по ИНКОТЕРМС 2010]],Таблица10[],2,FALSE)</f>
        <v>#N/A</v>
      </c>
      <c r="X1047" s="4" t="e">
        <f>VLOOKUP(Таблица1[[#This Row],[Код единицы измерения]],Таблица37[#All],2,FALSE)</f>
        <v>#N/A</v>
      </c>
      <c r="Z1047" s="56"/>
      <c r="AA1047" s="56"/>
      <c r="AB1047" s="57">
        <f>Таблица1[[#This Row],[Кол-во/объем]]*Таблица1[[#This Row],[Маркетинговая цена за единицу, тенге без НДС]]</f>
        <v>0</v>
      </c>
      <c r="AC1047" s="52"/>
      <c r="AD1047" s="52"/>
      <c r="AE1047" s="52"/>
    </row>
    <row r="1048" spans="2:31" x14ac:dyDescent="0.3">
      <c r="B1048" s="4" t="e">
        <f>VLOOKUP(Таблица1[[#This Row],[Наименование Заказчика]],Таблица3[],2,FALSE)</f>
        <v>#N/A</v>
      </c>
      <c r="C1048" s="4" t="e">
        <f>VLOOKUP(Таблица1[[#This Row],[Наименование Заказчика]],Таблица3[],3,FALSE)</f>
        <v>#N/A</v>
      </c>
      <c r="N1048" s="38" t="e">
        <f>VLOOKUP(Таблица1[[#This Row],[Код основания для проведения закупки с применением особого порядка]],Таблица4[#All],3,FALSE)</f>
        <v>#N/A</v>
      </c>
      <c r="O1048" s="52"/>
      <c r="P1048" s="52"/>
      <c r="Q1048" s="52"/>
      <c r="R1048" s="52"/>
      <c r="S1048" s="38" t="e">
        <f>VLOOKUP(Таблица1[[#This Row],[Код страны поставки ТРУ]],Таблица8[],3,FALSE)</f>
        <v>#N/A</v>
      </c>
      <c r="T1048" s="52"/>
      <c r="U1048" s="52"/>
      <c r="V1048" s="38" t="e">
        <f>VLOOKUP(Таблица1[[#This Row],[Код условия поставки по ИНКОТЕРМС 2010]],Таблица10[],2,FALSE)</f>
        <v>#N/A</v>
      </c>
      <c r="X1048" s="4" t="e">
        <f>VLOOKUP(Таблица1[[#This Row],[Код единицы измерения]],Таблица37[#All],2,FALSE)</f>
        <v>#N/A</v>
      </c>
      <c r="Z1048" s="56"/>
      <c r="AA1048" s="56"/>
      <c r="AB1048" s="57">
        <f>Таблица1[[#This Row],[Кол-во/объем]]*Таблица1[[#This Row],[Маркетинговая цена за единицу, тенге без НДС]]</f>
        <v>0</v>
      </c>
      <c r="AC1048" s="52"/>
      <c r="AD1048" s="52"/>
      <c r="AE1048" s="52"/>
    </row>
    <row r="1049" spans="2:31" x14ac:dyDescent="0.3">
      <c r="B1049" s="4" t="e">
        <f>VLOOKUP(Таблица1[[#This Row],[Наименование Заказчика]],Таблица3[],2,FALSE)</f>
        <v>#N/A</v>
      </c>
      <c r="C1049" s="4" t="e">
        <f>VLOOKUP(Таблица1[[#This Row],[Наименование Заказчика]],Таблица3[],3,FALSE)</f>
        <v>#N/A</v>
      </c>
      <c r="N1049" s="38" t="e">
        <f>VLOOKUP(Таблица1[[#This Row],[Код основания для проведения закупки с применением особого порядка]],Таблица4[#All],3,FALSE)</f>
        <v>#N/A</v>
      </c>
      <c r="O1049" s="52"/>
      <c r="P1049" s="52"/>
      <c r="Q1049" s="52"/>
      <c r="R1049" s="52"/>
      <c r="S1049" s="38" t="e">
        <f>VLOOKUP(Таблица1[[#This Row],[Код страны поставки ТРУ]],Таблица8[],3,FALSE)</f>
        <v>#N/A</v>
      </c>
      <c r="T1049" s="52"/>
      <c r="U1049" s="52"/>
      <c r="V1049" s="38" t="e">
        <f>VLOOKUP(Таблица1[[#This Row],[Код условия поставки по ИНКОТЕРМС 2010]],Таблица10[],2,FALSE)</f>
        <v>#N/A</v>
      </c>
      <c r="X1049" s="4" t="e">
        <f>VLOOKUP(Таблица1[[#This Row],[Код единицы измерения]],Таблица37[#All],2,FALSE)</f>
        <v>#N/A</v>
      </c>
      <c r="Z1049" s="56"/>
      <c r="AA1049" s="56"/>
      <c r="AB1049" s="57">
        <f>Таблица1[[#This Row],[Кол-во/объем]]*Таблица1[[#This Row],[Маркетинговая цена за единицу, тенге без НДС]]</f>
        <v>0</v>
      </c>
      <c r="AC1049" s="52"/>
      <c r="AD1049" s="52"/>
      <c r="AE1049" s="52"/>
    </row>
    <row r="1050" spans="2:31" x14ac:dyDescent="0.3">
      <c r="B1050" s="4" t="e">
        <f>VLOOKUP(Таблица1[[#This Row],[Наименование Заказчика]],Таблица3[],2,FALSE)</f>
        <v>#N/A</v>
      </c>
      <c r="C1050" s="4" t="e">
        <f>VLOOKUP(Таблица1[[#This Row],[Наименование Заказчика]],Таблица3[],3,FALSE)</f>
        <v>#N/A</v>
      </c>
      <c r="N1050" s="38" t="e">
        <f>VLOOKUP(Таблица1[[#This Row],[Код основания для проведения закупки с применением особого порядка]],Таблица4[#All],3,FALSE)</f>
        <v>#N/A</v>
      </c>
      <c r="O1050" s="52"/>
      <c r="P1050" s="52"/>
      <c r="Q1050" s="52"/>
      <c r="R1050" s="52"/>
      <c r="S1050" s="38" t="e">
        <f>VLOOKUP(Таблица1[[#This Row],[Код страны поставки ТРУ]],Таблица8[],3,FALSE)</f>
        <v>#N/A</v>
      </c>
      <c r="T1050" s="52"/>
      <c r="U1050" s="52"/>
      <c r="V1050" s="38" t="e">
        <f>VLOOKUP(Таблица1[[#This Row],[Код условия поставки по ИНКОТЕРМС 2010]],Таблица10[],2,FALSE)</f>
        <v>#N/A</v>
      </c>
      <c r="X1050" s="4" t="e">
        <f>VLOOKUP(Таблица1[[#This Row],[Код единицы измерения]],Таблица37[#All],2,FALSE)</f>
        <v>#N/A</v>
      </c>
      <c r="Z1050" s="56"/>
      <c r="AA1050" s="56"/>
      <c r="AB1050" s="57">
        <f>Таблица1[[#This Row],[Кол-во/объем]]*Таблица1[[#This Row],[Маркетинговая цена за единицу, тенге без НДС]]</f>
        <v>0</v>
      </c>
      <c r="AC1050" s="52"/>
      <c r="AD1050" s="52"/>
      <c r="AE1050" s="52"/>
    </row>
    <row r="1051" spans="2:31" x14ac:dyDescent="0.3">
      <c r="B1051" s="4" t="e">
        <f>VLOOKUP(Таблица1[[#This Row],[Наименование Заказчика]],Таблица3[],2,FALSE)</f>
        <v>#N/A</v>
      </c>
      <c r="C1051" s="4" t="e">
        <f>VLOOKUP(Таблица1[[#This Row],[Наименование Заказчика]],Таблица3[],3,FALSE)</f>
        <v>#N/A</v>
      </c>
      <c r="N1051" s="38" t="e">
        <f>VLOOKUP(Таблица1[[#This Row],[Код основания для проведения закупки с применением особого порядка]],Таблица4[#All],3,FALSE)</f>
        <v>#N/A</v>
      </c>
      <c r="O1051" s="52"/>
      <c r="P1051" s="52"/>
      <c r="Q1051" s="52"/>
      <c r="R1051" s="52"/>
      <c r="S1051" s="38" t="e">
        <f>VLOOKUP(Таблица1[[#This Row],[Код страны поставки ТРУ]],Таблица8[],3,FALSE)</f>
        <v>#N/A</v>
      </c>
      <c r="T1051" s="52"/>
      <c r="U1051" s="52"/>
      <c r="V1051" s="38" t="e">
        <f>VLOOKUP(Таблица1[[#This Row],[Код условия поставки по ИНКОТЕРМС 2010]],Таблица10[],2,FALSE)</f>
        <v>#N/A</v>
      </c>
      <c r="X1051" s="4" t="e">
        <f>VLOOKUP(Таблица1[[#This Row],[Код единицы измерения]],Таблица37[#All],2,FALSE)</f>
        <v>#N/A</v>
      </c>
      <c r="Z1051" s="56"/>
      <c r="AA1051" s="56"/>
      <c r="AB1051" s="57">
        <f>Таблица1[[#This Row],[Кол-во/объем]]*Таблица1[[#This Row],[Маркетинговая цена за единицу, тенге без НДС]]</f>
        <v>0</v>
      </c>
      <c r="AC1051" s="52"/>
      <c r="AD1051" s="52"/>
      <c r="AE1051" s="52"/>
    </row>
    <row r="1052" spans="2:31" x14ac:dyDescent="0.3">
      <c r="B1052" s="4" t="e">
        <f>VLOOKUP(Таблица1[[#This Row],[Наименование Заказчика]],Таблица3[],2,FALSE)</f>
        <v>#N/A</v>
      </c>
      <c r="C1052" s="4" t="e">
        <f>VLOOKUP(Таблица1[[#This Row],[Наименование Заказчика]],Таблица3[],3,FALSE)</f>
        <v>#N/A</v>
      </c>
      <c r="N1052" s="38" t="e">
        <f>VLOOKUP(Таблица1[[#This Row],[Код основания для проведения закупки с применением особого порядка]],Таблица4[#All],3,FALSE)</f>
        <v>#N/A</v>
      </c>
      <c r="O1052" s="52"/>
      <c r="P1052" s="52"/>
      <c r="Q1052" s="52"/>
      <c r="R1052" s="52"/>
      <c r="S1052" s="38" t="e">
        <f>VLOOKUP(Таблица1[[#This Row],[Код страны поставки ТРУ]],Таблица8[],3,FALSE)</f>
        <v>#N/A</v>
      </c>
      <c r="T1052" s="52"/>
      <c r="U1052" s="52"/>
      <c r="V1052" s="38" t="e">
        <f>VLOOKUP(Таблица1[[#This Row],[Код условия поставки по ИНКОТЕРМС 2010]],Таблица10[],2,FALSE)</f>
        <v>#N/A</v>
      </c>
      <c r="X1052" s="4" t="e">
        <f>VLOOKUP(Таблица1[[#This Row],[Код единицы измерения]],Таблица37[#All],2,FALSE)</f>
        <v>#N/A</v>
      </c>
      <c r="Z1052" s="56"/>
      <c r="AA1052" s="56"/>
      <c r="AB1052" s="57">
        <f>Таблица1[[#This Row],[Кол-во/объем]]*Таблица1[[#This Row],[Маркетинговая цена за единицу, тенге без НДС]]</f>
        <v>0</v>
      </c>
      <c r="AC1052" s="52"/>
      <c r="AD1052" s="52"/>
      <c r="AE1052" s="52"/>
    </row>
    <row r="1053" spans="2:31" x14ac:dyDescent="0.3">
      <c r="B1053" s="4" t="e">
        <f>VLOOKUP(Таблица1[[#This Row],[Наименование Заказчика]],Таблица3[],2,FALSE)</f>
        <v>#N/A</v>
      </c>
      <c r="C1053" s="4" t="e">
        <f>VLOOKUP(Таблица1[[#This Row],[Наименование Заказчика]],Таблица3[],3,FALSE)</f>
        <v>#N/A</v>
      </c>
      <c r="N1053" s="38" t="e">
        <f>VLOOKUP(Таблица1[[#This Row],[Код основания для проведения закупки с применением особого порядка]],Таблица4[#All],3,FALSE)</f>
        <v>#N/A</v>
      </c>
      <c r="O1053" s="52"/>
      <c r="P1053" s="52"/>
      <c r="Q1053" s="52"/>
      <c r="R1053" s="52"/>
      <c r="S1053" s="38" t="e">
        <f>VLOOKUP(Таблица1[[#This Row],[Код страны поставки ТРУ]],Таблица8[],3,FALSE)</f>
        <v>#N/A</v>
      </c>
      <c r="T1053" s="52"/>
      <c r="U1053" s="52"/>
      <c r="V1053" s="38" t="e">
        <f>VLOOKUP(Таблица1[[#This Row],[Код условия поставки по ИНКОТЕРМС 2010]],Таблица10[],2,FALSE)</f>
        <v>#N/A</v>
      </c>
      <c r="X1053" s="4" t="e">
        <f>VLOOKUP(Таблица1[[#This Row],[Код единицы измерения]],Таблица37[#All],2,FALSE)</f>
        <v>#N/A</v>
      </c>
      <c r="Z1053" s="56"/>
      <c r="AA1053" s="56"/>
      <c r="AB1053" s="57">
        <f>Таблица1[[#This Row],[Кол-во/объем]]*Таблица1[[#This Row],[Маркетинговая цена за единицу, тенге без НДС]]</f>
        <v>0</v>
      </c>
      <c r="AC1053" s="52"/>
      <c r="AD1053" s="52"/>
      <c r="AE1053" s="52"/>
    </row>
    <row r="1054" spans="2:31" x14ac:dyDescent="0.3">
      <c r="B1054" s="4" t="e">
        <f>VLOOKUP(Таблица1[[#This Row],[Наименование Заказчика]],Таблица3[],2,FALSE)</f>
        <v>#N/A</v>
      </c>
      <c r="C1054" s="4" t="e">
        <f>VLOOKUP(Таблица1[[#This Row],[Наименование Заказчика]],Таблица3[],3,FALSE)</f>
        <v>#N/A</v>
      </c>
      <c r="N1054" s="38" t="e">
        <f>VLOOKUP(Таблица1[[#This Row],[Код основания для проведения закупки с применением особого порядка]],Таблица4[#All],3,FALSE)</f>
        <v>#N/A</v>
      </c>
      <c r="O1054" s="52"/>
      <c r="P1054" s="52"/>
      <c r="Q1054" s="52"/>
      <c r="R1054" s="52"/>
      <c r="S1054" s="38" t="e">
        <f>VLOOKUP(Таблица1[[#This Row],[Код страны поставки ТРУ]],Таблица8[],3,FALSE)</f>
        <v>#N/A</v>
      </c>
      <c r="T1054" s="52"/>
      <c r="U1054" s="52"/>
      <c r="V1054" s="38" t="e">
        <f>VLOOKUP(Таблица1[[#This Row],[Код условия поставки по ИНКОТЕРМС 2010]],Таблица10[],2,FALSE)</f>
        <v>#N/A</v>
      </c>
      <c r="X1054" s="4" t="e">
        <f>VLOOKUP(Таблица1[[#This Row],[Код единицы измерения]],Таблица37[#All],2,FALSE)</f>
        <v>#N/A</v>
      </c>
      <c r="Z1054" s="56"/>
      <c r="AA1054" s="56"/>
      <c r="AB1054" s="57">
        <f>Таблица1[[#This Row],[Кол-во/объем]]*Таблица1[[#This Row],[Маркетинговая цена за единицу, тенге без НДС]]</f>
        <v>0</v>
      </c>
      <c r="AC1054" s="52"/>
      <c r="AD1054" s="52"/>
      <c r="AE1054" s="52"/>
    </row>
    <row r="1055" spans="2:31" x14ac:dyDescent="0.3">
      <c r="B1055" s="4" t="e">
        <f>VLOOKUP(Таблица1[[#This Row],[Наименование Заказчика]],Таблица3[],2,FALSE)</f>
        <v>#N/A</v>
      </c>
      <c r="C1055" s="4" t="e">
        <f>VLOOKUP(Таблица1[[#This Row],[Наименование Заказчика]],Таблица3[],3,FALSE)</f>
        <v>#N/A</v>
      </c>
      <c r="N1055" s="38" t="e">
        <f>VLOOKUP(Таблица1[[#This Row],[Код основания для проведения закупки с применением особого порядка]],Таблица4[#All],3,FALSE)</f>
        <v>#N/A</v>
      </c>
      <c r="O1055" s="52"/>
      <c r="P1055" s="52"/>
      <c r="Q1055" s="52"/>
      <c r="R1055" s="52"/>
      <c r="S1055" s="38" t="e">
        <f>VLOOKUP(Таблица1[[#This Row],[Код страны поставки ТРУ]],Таблица8[],3,FALSE)</f>
        <v>#N/A</v>
      </c>
      <c r="T1055" s="52"/>
      <c r="U1055" s="52"/>
      <c r="V1055" s="38" t="e">
        <f>VLOOKUP(Таблица1[[#This Row],[Код условия поставки по ИНКОТЕРМС 2010]],Таблица10[],2,FALSE)</f>
        <v>#N/A</v>
      </c>
      <c r="X1055" s="4" t="e">
        <f>VLOOKUP(Таблица1[[#This Row],[Код единицы измерения]],Таблица37[#All],2,FALSE)</f>
        <v>#N/A</v>
      </c>
      <c r="Z1055" s="56"/>
      <c r="AA1055" s="56"/>
      <c r="AB1055" s="57">
        <f>Таблица1[[#This Row],[Кол-во/объем]]*Таблица1[[#This Row],[Маркетинговая цена за единицу, тенге без НДС]]</f>
        <v>0</v>
      </c>
      <c r="AC1055" s="52"/>
      <c r="AD1055" s="52"/>
      <c r="AE1055" s="52"/>
    </row>
    <row r="1056" spans="2:31" x14ac:dyDescent="0.3">
      <c r="B1056" s="4" t="e">
        <f>VLOOKUP(Таблица1[[#This Row],[Наименование Заказчика]],Таблица3[],2,FALSE)</f>
        <v>#N/A</v>
      </c>
      <c r="C1056" s="4" t="e">
        <f>VLOOKUP(Таблица1[[#This Row],[Наименование Заказчика]],Таблица3[],3,FALSE)</f>
        <v>#N/A</v>
      </c>
      <c r="N1056" s="38" t="e">
        <f>VLOOKUP(Таблица1[[#This Row],[Код основания для проведения закупки с применением особого порядка]],Таблица4[#All],3,FALSE)</f>
        <v>#N/A</v>
      </c>
      <c r="O1056" s="52"/>
      <c r="P1056" s="52"/>
      <c r="Q1056" s="52"/>
      <c r="R1056" s="52"/>
      <c r="S1056" s="38" t="e">
        <f>VLOOKUP(Таблица1[[#This Row],[Код страны поставки ТРУ]],Таблица8[],3,FALSE)</f>
        <v>#N/A</v>
      </c>
      <c r="T1056" s="52"/>
      <c r="U1056" s="52"/>
      <c r="V1056" s="38" t="e">
        <f>VLOOKUP(Таблица1[[#This Row],[Код условия поставки по ИНКОТЕРМС 2010]],Таблица10[],2,FALSE)</f>
        <v>#N/A</v>
      </c>
      <c r="X1056" s="4" t="e">
        <f>VLOOKUP(Таблица1[[#This Row],[Код единицы измерения]],Таблица37[#All],2,FALSE)</f>
        <v>#N/A</v>
      </c>
      <c r="Z1056" s="56"/>
      <c r="AA1056" s="56"/>
      <c r="AB1056" s="57">
        <f>Таблица1[[#This Row],[Кол-во/объем]]*Таблица1[[#This Row],[Маркетинговая цена за единицу, тенге без НДС]]</f>
        <v>0</v>
      </c>
      <c r="AC1056" s="52"/>
      <c r="AD1056" s="52"/>
      <c r="AE1056" s="52"/>
    </row>
    <row r="1057" spans="2:31" x14ac:dyDescent="0.3">
      <c r="B1057" s="4" t="e">
        <f>VLOOKUP(Таблица1[[#This Row],[Наименование Заказчика]],Таблица3[],2,FALSE)</f>
        <v>#N/A</v>
      </c>
      <c r="C1057" s="4" t="e">
        <f>VLOOKUP(Таблица1[[#This Row],[Наименование Заказчика]],Таблица3[],3,FALSE)</f>
        <v>#N/A</v>
      </c>
      <c r="N1057" s="38" t="e">
        <f>VLOOKUP(Таблица1[[#This Row],[Код основания для проведения закупки с применением особого порядка]],Таблица4[#All],3,FALSE)</f>
        <v>#N/A</v>
      </c>
      <c r="O1057" s="52"/>
      <c r="P1057" s="52"/>
      <c r="Q1057" s="52"/>
      <c r="R1057" s="52"/>
      <c r="S1057" s="38" t="e">
        <f>VLOOKUP(Таблица1[[#This Row],[Код страны поставки ТРУ]],Таблица8[],3,FALSE)</f>
        <v>#N/A</v>
      </c>
      <c r="T1057" s="52"/>
      <c r="U1057" s="52"/>
      <c r="V1057" s="38" t="e">
        <f>VLOOKUP(Таблица1[[#This Row],[Код условия поставки по ИНКОТЕРМС 2010]],Таблица10[],2,FALSE)</f>
        <v>#N/A</v>
      </c>
      <c r="X1057" s="4" t="e">
        <f>VLOOKUP(Таблица1[[#This Row],[Код единицы измерения]],Таблица37[#All],2,FALSE)</f>
        <v>#N/A</v>
      </c>
      <c r="Z1057" s="56"/>
      <c r="AA1057" s="56"/>
      <c r="AB1057" s="57">
        <f>Таблица1[[#This Row],[Кол-во/объем]]*Таблица1[[#This Row],[Маркетинговая цена за единицу, тенге без НДС]]</f>
        <v>0</v>
      </c>
      <c r="AC1057" s="52"/>
      <c r="AD1057" s="52"/>
      <c r="AE1057" s="52"/>
    </row>
    <row r="1058" spans="2:31" x14ac:dyDescent="0.3">
      <c r="B1058" s="4" t="e">
        <f>VLOOKUP(Таблица1[[#This Row],[Наименование Заказчика]],Таблица3[],2,FALSE)</f>
        <v>#N/A</v>
      </c>
      <c r="C1058" s="4" t="e">
        <f>VLOOKUP(Таблица1[[#This Row],[Наименование Заказчика]],Таблица3[],3,FALSE)</f>
        <v>#N/A</v>
      </c>
      <c r="N1058" s="38" t="e">
        <f>VLOOKUP(Таблица1[[#This Row],[Код основания для проведения закупки с применением особого порядка]],Таблица4[#All],3,FALSE)</f>
        <v>#N/A</v>
      </c>
      <c r="O1058" s="52"/>
      <c r="P1058" s="52"/>
      <c r="Q1058" s="52"/>
      <c r="R1058" s="52"/>
      <c r="S1058" s="38" t="e">
        <f>VLOOKUP(Таблица1[[#This Row],[Код страны поставки ТРУ]],Таблица8[],3,FALSE)</f>
        <v>#N/A</v>
      </c>
      <c r="T1058" s="52"/>
      <c r="U1058" s="52"/>
      <c r="V1058" s="38" t="e">
        <f>VLOOKUP(Таблица1[[#This Row],[Код условия поставки по ИНКОТЕРМС 2010]],Таблица10[],2,FALSE)</f>
        <v>#N/A</v>
      </c>
      <c r="X1058" s="4" t="e">
        <f>VLOOKUP(Таблица1[[#This Row],[Код единицы измерения]],Таблица37[#All],2,FALSE)</f>
        <v>#N/A</v>
      </c>
      <c r="Z1058" s="56"/>
      <c r="AA1058" s="56"/>
      <c r="AB1058" s="57">
        <f>Таблица1[[#This Row],[Кол-во/объем]]*Таблица1[[#This Row],[Маркетинговая цена за единицу, тенге без НДС]]</f>
        <v>0</v>
      </c>
      <c r="AC1058" s="52"/>
      <c r="AD1058" s="52"/>
      <c r="AE1058" s="52"/>
    </row>
    <row r="1059" spans="2:31" x14ac:dyDescent="0.3">
      <c r="B1059" s="4" t="e">
        <f>VLOOKUP(Таблица1[[#This Row],[Наименование Заказчика]],Таблица3[],2,FALSE)</f>
        <v>#N/A</v>
      </c>
      <c r="C1059" s="4" t="e">
        <f>VLOOKUP(Таблица1[[#This Row],[Наименование Заказчика]],Таблица3[],3,FALSE)</f>
        <v>#N/A</v>
      </c>
      <c r="N1059" s="38" t="e">
        <f>VLOOKUP(Таблица1[[#This Row],[Код основания для проведения закупки с применением особого порядка]],Таблица4[#All],3,FALSE)</f>
        <v>#N/A</v>
      </c>
      <c r="O1059" s="52"/>
      <c r="P1059" s="52"/>
      <c r="Q1059" s="52"/>
      <c r="R1059" s="52"/>
      <c r="S1059" s="38" t="e">
        <f>VLOOKUP(Таблица1[[#This Row],[Код страны поставки ТРУ]],Таблица8[],3,FALSE)</f>
        <v>#N/A</v>
      </c>
      <c r="T1059" s="52"/>
      <c r="U1059" s="52"/>
      <c r="V1059" s="38" t="e">
        <f>VLOOKUP(Таблица1[[#This Row],[Код условия поставки по ИНКОТЕРМС 2010]],Таблица10[],2,FALSE)</f>
        <v>#N/A</v>
      </c>
      <c r="X1059" s="4" t="e">
        <f>VLOOKUP(Таблица1[[#This Row],[Код единицы измерения]],Таблица37[#All],2,FALSE)</f>
        <v>#N/A</v>
      </c>
      <c r="Z1059" s="56"/>
      <c r="AA1059" s="56"/>
      <c r="AB1059" s="57">
        <f>Таблица1[[#This Row],[Кол-во/объем]]*Таблица1[[#This Row],[Маркетинговая цена за единицу, тенге без НДС]]</f>
        <v>0</v>
      </c>
      <c r="AC1059" s="52"/>
      <c r="AD1059" s="52"/>
      <c r="AE1059" s="52"/>
    </row>
    <row r="1060" spans="2:31" x14ac:dyDescent="0.3">
      <c r="B1060" s="4" t="e">
        <f>VLOOKUP(Таблица1[[#This Row],[Наименование Заказчика]],Таблица3[],2,FALSE)</f>
        <v>#N/A</v>
      </c>
      <c r="C1060" s="4" t="e">
        <f>VLOOKUP(Таблица1[[#This Row],[Наименование Заказчика]],Таблица3[],3,FALSE)</f>
        <v>#N/A</v>
      </c>
      <c r="N1060" s="38" t="e">
        <f>VLOOKUP(Таблица1[[#This Row],[Код основания для проведения закупки с применением особого порядка]],Таблица4[#All],3,FALSE)</f>
        <v>#N/A</v>
      </c>
      <c r="O1060" s="52"/>
      <c r="P1060" s="52"/>
      <c r="Q1060" s="52"/>
      <c r="R1060" s="52"/>
      <c r="S1060" s="38" t="e">
        <f>VLOOKUP(Таблица1[[#This Row],[Код страны поставки ТРУ]],Таблица8[],3,FALSE)</f>
        <v>#N/A</v>
      </c>
      <c r="T1060" s="52"/>
      <c r="U1060" s="52"/>
      <c r="V1060" s="38" t="e">
        <f>VLOOKUP(Таблица1[[#This Row],[Код условия поставки по ИНКОТЕРМС 2010]],Таблица10[],2,FALSE)</f>
        <v>#N/A</v>
      </c>
      <c r="X1060" s="4" t="e">
        <f>VLOOKUP(Таблица1[[#This Row],[Код единицы измерения]],Таблица37[#All],2,FALSE)</f>
        <v>#N/A</v>
      </c>
      <c r="Z1060" s="56"/>
      <c r="AA1060" s="56"/>
      <c r="AB1060" s="57">
        <f>Таблица1[[#This Row],[Кол-во/объем]]*Таблица1[[#This Row],[Маркетинговая цена за единицу, тенге без НДС]]</f>
        <v>0</v>
      </c>
      <c r="AC1060" s="52"/>
      <c r="AD1060" s="52"/>
      <c r="AE1060" s="52"/>
    </row>
    <row r="1061" spans="2:31" x14ac:dyDescent="0.3">
      <c r="B1061" s="4" t="e">
        <f>VLOOKUP(Таблица1[[#This Row],[Наименование Заказчика]],Таблица3[],2,FALSE)</f>
        <v>#N/A</v>
      </c>
      <c r="C1061" s="4" t="e">
        <f>VLOOKUP(Таблица1[[#This Row],[Наименование Заказчика]],Таблица3[],3,FALSE)</f>
        <v>#N/A</v>
      </c>
      <c r="N1061" s="38" t="e">
        <f>VLOOKUP(Таблица1[[#This Row],[Код основания для проведения закупки с применением особого порядка]],Таблица4[#All],3,FALSE)</f>
        <v>#N/A</v>
      </c>
      <c r="O1061" s="52"/>
      <c r="P1061" s="52"/>
      <c r="Q1061" s="52"/>
      <c r="R1061" s="52"/>
      <c r="S1061" s="38" t="e">
        <f>VLOOKUP(Таблица1[[#This Row],[Код страны поставки ТРУ]],Таблица8[],3,FALSE)</f>
        <v>#N/A</v>
      </c>
      <c r="T1061" s="52"/>
      <c r="U1061" s="52"/>
      <c r="V1061" s="38" t="e">
        <f>VLOOKUP(Таблица1[[#This Row],[Код условия поставки по ИНКОТЕРМС 2010]],Таблица10[],2,FALSE)</f>
        <v>#N/A</v>
      </c>
      <c r="X1061" s="4" t="e">
        <f>VLOOKUP(Таблица1[[#This Row],[Код единицы измерения]],Таблица37[#All],2,FALSE)</f>
        <v>#N/A</v>
      </c>
      <c r="Z1061" s="56"/>
      <c r="AA1061" s="56"/>
      <c r="AB1061" s="57">
        <f>Таблица1[[#This Row],[Кол-во/объем]]*Таблица1[[#This Row],[Маркетинговая цена за единицу, тенге без НДС]]</f>
        <v>0</v>
      </c>
      <c r="AC1061" s="52"/>
      <c r="AD1061" s="52"/>
      <c r="AE1061" s="52"/>
    </row>
    <row r="1062" spans="2:31" x14ac:dyDescent="0.3">
      <c r="B1062" s="4" t="e">
        <f>VLOOKUP(Таблица1[[#This Row],[Наименование Заказчика]],Таблица3[],2,FALSE)</f>
        <v>#N/A</v>
      </c>
      <c r="C1062" s="4" t="e">
        <f>VLOOKUP(Таблица1[[#This Row],[Наименование Заказчика]],Таблица3[],3,FALSE)</f>
        <v>#N/A</v>
      </c>
      <c r="N1062" s="38" t="e">
        <f>VLOOKUP(Таблица1[[#This Row],[Код основания для проведения закупки с применением особого порядка]],Таблица4[#All],3,FALSE)</f>
        <v>#N/A</v>
      </c>
      <c r="O1062" s="52"/>
      <c r="P1062" s="52"/>
      <c r="Q1062" s="52"/>
      <c r="R1062" s="52"/>
      <c r="S1062" s="38" t="e">
        <f>VLOOKUP(Таблица1[[#This Row],[Код страны поставки ТРУ]],Таблица8[],3,FALSE)</f>
        <v>#N/A</v>
      </c>
      <c r="T1062" s="52"/>
      <c r="U1062" s="52"/>
      <c r="V1062" s="38" t="e">
        <f>VLOOKUP(Таблица1[[#This Row],[Код условия поставки по ИНКОТЕРМС 2010]],Таблица10[],2,FALSE)</f>
        <v>#N/A</v>
      </c>
      <c r="X1062" s="4" t="e">
        <f>VLOOKUP(Таблица1[[#This Row],[Код единицы измерения]],Таблица37[#All],2,FALSE)</f>
        <v>#N/A</v>
      </c>
      <c r="Z1062" s="56"/>
      <c r="AA1062" s="56"/>
      <c r="AB1062" s="57">
        <f>Таблица1[[#This Row],[Кол-во/объем]]*Таблица1[[#This Row],[Маркетинговая цена за единицу, тенге без НДС]]</f>
        <v>0</v>
      </c>
      <c r="AC1062" s="52"/>
      <c r="AD1062" s="52"/>
      <c r="AE1062" s="52"/>
    </row>
    <row r="1063" spans="2:31" x14ac:dyDescent="0.3">
      <c r="B1063" s="4" t="e">
        <f>VLOOKUP(Таблица1[[#This Row],[Наименование Заказчика]],Таблица3[],2,FALSE)</f>
        <v>#N/A</v>
      </c>
      <c r="C1063" s="4" t="e">
        <f>VLOOKUP(Таблица1[[#This Row],[Наименование Заказчика]],Таблица3[],3,FALSE)</f>
        <v>#N/A</v>
      </c>
      <c r="N1063" s="38" t="e">
        <f>VLOOKUP(Таблица1[[#This Row],[Код основания для проведения закупки с применением особого порядка]],Таблица4[#All],3,FALSE)</f>
        <v>#N/A</v>
      </c>
      <c r="O1063" s="52"/>
      <c r="P1063" s="52"/>
      <c r="Q1063" s="52"/>
      <c r="R1063" s="52"/>
      <c r="S1063" s="38" t="e">
        <f>VLOOKUP(Таблица1[[#This Row],[Код страны поставки ТРУ]],Таблица8[],3,FALSE)</f>
        <v>#N/A</v>
      </c>
      <c r="T1063" s="52"/>
      <c r="U1063" s="52"/>
      <c r="V1063" s="38" t="e">
        <f>VLOOKUP(Таблица1[[#This Row],[Код условия поставки по ИНКОТЕРМС 2010]],Таблица10[],2,FALSE)</f>
        <v>#N/A</v>
      </c>
      <c r="X1063" s="4" t="e">
        <f>VLOOKUP(Таблица1[[#This Row],[Код единицы измерения]],Таблица37[#All],2,FALSE)</f>
        <v>#N/A</v>
      </c>
      <c r="Z1063" s="56"/>
      <c r="AA1063" s="56"/>
      <c r="AB1063" s="57">
        <f>Таблица1[[#This Row],[Кол-во/объем]]*Таблица1[[#This Row],[Маркетинговая цена за единицу, тенге без НДС]]</f>
        <v>0</v>
      </c>
      <c r="AC1063" s="52"/>
      <c r="AD1063" s="52"/>
      <c r="AE1063" s="52"/>
    </row>
    <row r="1064" spans="2:31" x14ac:dyDescent="0.3">
      <c r="B1064" s="4" t="e">
        <f>VLOOKUP(Таблица1[[#This Row],[Наименование Заказчика]],Таблица3[],2,FALSE)</f>
        <v>#N/A</v>
      </c>
      <c r="C1064" s="4" t="e">
        <f>VLOOKUP(Таблица1[[#This Row],[Наименование Заказчика]],Таблица3[],3,FALSE)</f>
        <v>#N/A</v>
      </c>
      <c r="N1064" s="38" t="e">
        <f>VLOOKUP(Таблица1[[#This Row],[Код основания для проведения закупки с применением особого порядка]],Таблица4[#All],3,FALSE)</f>
        <v>#N/A</v>
      </c>
      <c r="O1064" s="52"/>
      <c r="P1064" s="52"/>
      <c r="Q1064" s="52"/>
      <c r="R1064" s="52"/>
      <c r="S1064" s="38" t="e">
        <f>VLOOKUP(Таблица1[[#This Row],[Код страны поставки ТРУ]],Таблица8[],3,FALSE)</f>
        <v>#N/A</v>
      </c>
      <c r="T1064" s="52"/>
      <c r="U1064" s="52"/>
      <c r="V1064" s="38" t="e">
        <f>VLOOKUP(Таблица1[[#This Row],[Код условия поставки по ИНКОТЕРМС 2010]],Таблица10[],2,FALSE)</f>
        <v>#N/A</v>
      </c>
      <c r="X1064" s="4" t="e">
        <f>VLOOKUP(Таблица1[[#This Row],[Код единицы измерения]],Таблица37[#All],2,FALSE)</f>
        <v>#N/A</v>
      </c>
      <c r="Z1064" s="56"/>
      <c r="AA1064" s="56"/>
      <c r="AB1064" s="57">
        <f>Таблица1[[#This Row],[Кол-во/объем]]*Таблица1[[#This Row],[Маркетинговая цена за единицу, тенге без НДС]]</f>
        <v>0</v>
      </c>
      <c r="AC1064" s="52"/>
      <c r="AD1064" s="52"/>
      <c r="AE1064" s="52"/>
    </row>
    <row r="1065" spans="2:31" x14ac:dyDescent="0.3">
      <c r="B1065" s="4" t="e">
        <f>VLOOKUP(Таблица1[[#This Row],[Наименование Заказчика]],Таблица3[],2,FALSE)</f>
        <v>#N/A</v>
      </c>
      <c r="C1065" s="4" t="e">
        <f>VLOOKUP(Таблица1[[#This Row],[Наименование Заказчика]],Таблица3[],3,FALSE)</f>
        <v>#N/A</v>
      </c>
      <c r="N1065" s="38" t="e">
        <f>VLOOKUP(Таблица1[[#This Row],[Код основания для проведения закупки с применением особого порядка]],Таблица4[#All],3,FALSE)</f>
        <v>#N/A</v>
      </c>
      <c r="O1065" s="52"/>
      <c r="P1065" s="52"/>
      <c r="Q1065" s="52"/>
      <c r="R1065" s="52"/>
      <c r="S1065" s="38" t="e">
        <f>VLOOKUP(Таблица1[[#This Row],[Код страны поставки ТРУ]],Таблица8[],3,FALSE)</f>
        <v>#N/A</v>
      </c>
      <c r="T1065" s="52"/>
      <c r="U1065" s="52"/>
      <c r="V1065" s="38" t="e">
        <f>VLOOKUP(Таблица1[[#This Row],[Код условия поставки по ИНКОТЕРМС 2010]],Таблица10[],2,FALSE)</f>
        <v>#N/A</v>
      </c>
      <c r="X1065" s="4" t="e">
        <f>VLOOKUP(Таблица1[[#This Row],[Код единицы измерения]],Таблица37[#All],2,FALSE)</f>
        <v>#N/A</v>
      </c>
      <c r="Z1065" s="56"/>
      <c r="AA1065" s="56"/>
      <c r="AB1065" s="57">
        <f>Таблица1[[#This Row],[Кол-во/объем]]*Таблица1[[#This Row],[Маркетинговая цена за единицу, тенге без НДС]]</f>
        <v>0</v>
      </c>
      <c r="AC1065" s="52"/>
      <c r="AD1065" s="52"/>
      <c r="AE1065" s="52"/>
    </row>
    <row r="1066" spans="2:31" x14ac:dyDescent="0.3">
      <c r="B1066" s="4" t="e">
        <f>VLOOKUP(Таблица1[[#This Row],[Наименование Заказчика]],Таблица3[],2,FALSE)</f>
        <v>#N/A</v>
      </c>
      <c r="C1066" s="4" t="e">
        <f>VLOOKUP(Таблица1[[#This Row],[Наименование Заказчика]],Таблица3[],3,FALSE)</f>
        <v>#N/A</v>
      </c>
      <c r="N1066" s="38" t="e">
        <f>VLOOKUP(Таблица1[[#This Row],[Код основания для проведения закупки с применением особого порядка]],Таблица4[#All],3,FALSE)</f>
        <v>#N/A</v>
      </c>
      <c r="O1066" s="52"/>
      <c r="P1066" s="52"/>
      <c r="Q1066" s="52"/>
      <c r="R1066" s="52"/>
      <c r="S1066" s="38" t="e">
        <f>VLOOKUP(Таблица1[[#This Row],[Код страны поставки ТРУ]],Таблица8[],3,FALSE)</f>
        <v>#N/A</v>
      </c>
      <c r="T1066" s="52"/>
      <c r="U1066" s="52"/>
      <c r="V1066" s="38" t="e">
        <f>VLOOKUP(Таблица1[[#This Row],[Код условия поставки по ИНКОТЕРМС 2010]],Таблица10[],2,FALSE)</f>
        <v>#N/A</v>
      </c>
      <c r="X1066" s="4" t="e">
        <f>VLOOKUP(Таблица1[[#This Row],[Код единицы измерения]],Таблица37[#All],2,FALSE)</f>
        <v>#N/A</v>
      </c>
      <c r="Z1066" s="56"/>
      <c r="AA1066" s="56"/>
      <c r="AB1066" s="57">
        <f>Таблица1[[#This Row],[Кол-во/объем]]*Таблица1[[#This Row],[Маркетинговая цена за единицу, тенге без НДС]]</f>
        <v>0</v>
      </c>
      <c r="AC1066" s="52"/>
      <c r="AD1066" s="52"/>
      <c r="AE1066" s="52"/>
    </row>
    <row r="1067" spans="2:31" x14ac:dyDescent="0.3">
      <c r="B1067" s="4" t="e">
        <f>VLOOKUP(Таблица1[[#This Row],[Наименование Заказчика]],Таблица3[],2,FALSE)</f>
        <v>#N/A</v>
      </c>
      <c r="C1067" s="4" t="e">
        <f>VLOOKUP(Таблица1[[#This Row],[Наименование Заказчика]],Таблица3[],3,FALSE)</f>
        <v>#N/A</v>
      </c>
      <c r="N1067" s="38" t="e">
        <f>VLOOKUP(Таблица1[[#This Row],[Код основания для проведения закупки с применением особого порядка]],Таблица4[#All],3,FALSE)</f>
        <v>#N/A</v>
      </c>
      <c r="O1067" s="52"/>
      <c r="P1067" s="52"/>
      <c r="Q1067" s="52"/>
      <c r="R1067" s="52"/>
      <c r="S1067" s="38" t="e">
        <f>VLOOKUP(Таблица1[[#This Row],[Код страны поставки ТРУ]],Таблица8[],3,FALSE)</f>
        <v>#N/A</v>
      </c>
      <c r="T1067" s="52"/>
      <c r="U1067" s="52"/>
      <c r="V1067" s="38" t="e">
        <f>VLOOKUP(Таблица1[[#This Row],[Код условия поставки по ИНКОТЕРМС 2010]],Таблица10[],2,FALSE)</f>
        <v>#N/A</v>
      </c>
      <c r="X1067" s="4" t="e">
        <f>VLOOKUP(Таблица1[[#This Row],[Код единицы измерения]],Таблица37[#All],2,FALSE)</f>
        <v>#N/A</v>
      </c>
      <c r="Z1067" s="56"/>
      <c r="AA1067" s="56"/>
      <c r="AB1067" s="57">
        <f>Таблица1[[#This Row],[Кол-во/объем]]*Таблица1[[#This Row],[Маркетинговая цена за единицу, тенге без НДС]]</f>
        <v>0</v>
      </c>
      <c r="AC1067" s="52"/>
      <c r="AD1067" s="52"/>
      <c r="AE1067" s="52"/>
    </row>
    <row r="1068" spans="2:31" x14ac:dyDescent="0.3">
      <c r="B1068" s="4" t="e">
        <f>VLOOKUP(Таблица1[[#This Row],[Наименование Заказчика]],Таблица3[],2,FALSE)</f>
        <v>#N/A</v>
      </c>
      <c r="C1068" s="4" t="e">
        <f>VLOOKUP(Таблица1[[#This Row],[Наименование Заказчика]],Таблица3[],3,FALSE)</f>
        <v>#N/A</v>
      </c>
      <c r="N1068" s="38" t="e">
        <f>VLOOKUP(Таблица1[[#This Row],[Код основания для проведения закупки с применением особого порядка]],Таблица4[#All],3,FALSE)</f>
        <v>#N/A</v>
      </c>
      <c r="O1068" s="52"/>
      <c r="P1068" s="52"/>
      <c r="Q1068" s="52"/>
      <c r="R1068" s="52"/>
      <c r="S1068" s="38" t="e">
        <f>VLOOKUP(Таблица1[[#This Row],[Код страны поставки ТРУ]],Таблица8[],3,FALSE)</f>
        <v>#N/A</v>
      </c>
      <c r="T1068" s="52"/>
      <c r="U1068" s="52"/>
      <c r="V1068" s="38" t="e">
        <f>VLOOKUP(Таблица1[[#This Row],[Код условия поставки по ИНКОТЕРМС 2010]],Таблица10[],2,FALSE)</f>
        <v>#N/A</v>
      </c>
      <c r="X1068" s="4" t="e">
        <f>VLOOKUP(Таблица1[[#This Row],[Код единицы измерения]],Таблица37[#All],2,FALSE)</f>
        <v>#N/A</v>
      </c>
      <c r="Z1068" s="56"/>
      <c r="AA1068" s="56"/>
      <c r="AB1068" s="57">
        <f>Таблица1[[#This Row],[Кол-во/объем]]*Таблица1[[#This Row],[Маркетинговая цена за единицу, тенге без НДС]]</f>
        <v>0</v>
      </c>
      <c r="AC1068" s="52"/>
      <c r="AD1068" s="52"/>
      <c r="AE1068" s="52"/>
    </row>
    <row r="1069" spans="2:31" x14ac:dyDescent="0.3">
      <c r="B1069" s="4" t="e">
        <f>VLOOKUP(Таблица1[[#This Row],[Наименование Заказчика]],Таблица3[],2,FALSE)</f>
        <v>#N/A</v>
      </c>
      <c r="C1069" s="4" t="e">
        <f>VLOOKUP(Таблица1[[#This Row],[Наименование Заказчика]],Таблица3[],3,FALSE)</f>
        <v>#N/A</v>
      </c>
      <c r="N1069" s="38" t="e">
        <f>VLOOKUP(Таблица1[[#This Row],[Код основания для проведения закупки с применением особого порядка]],Таблица4[#All],3,FALSE)</f>
        <v>#N/A</v>
      </c>
      <c r="O1069" s="52"/>
      <c r="P1069" s="52"/>
      <c r="Q1069" s="52"/>
      <c r="R1069" s="52"/>
      <c r="S1069" s="38" t="e">
        <f>VLOOKUP(Таблица1[[#This Row],[Код страны поставки ТРУ]],Таблица8[],3,FALSE)</f>
        <v>#N/A</v>
      </c>
      <c r="T1069" s="52"/>
      <c r="U1069" s="52"/>
      <c r="V1069" s="38" t="e">
        <f>VLOOKUP(Таблица1[[#This Row],[Код условия поставки по ИНКОТЕРМС 2010]],Таблица10[],2,FALSE)</f>
        <v>#N/A</v>
      </c>
      <c r="X1069" s="4" t="e">
        <f>VLOOKUP(Таблица1[[#This Row],[Код единицы измерения]],Таблица37[#All],2,FALSE)</f>
        <v>#N/A</v>
      </c>
      <c r="Z1069" s="56"/>
      <c r="AA1069" s="56"/>
      <c r="AB1069" s="57">
        <f>Таблица1[[#This Row],[Кол-во/объем]]*Таблица1[[#This Row],[Маркетинговая цена за единицу, тенге без НДС]]</f>
        <v>0</v>
      </c>
      <c r="AC1069" s="52"/>
      <c r="AD1069" s="52"/>
      <c r="AE1069" s="52"/>
    </row>
    <row r="1070" spans="2:31" x14ac:dyDescent="0.3">
      <c r="B1070" s="4" t="e">
        <f>VLOOKUP(Таблица1[[#This Row],[Наименование Заказчика]],Таблица3[],2,FALSE)</f>
        <v>#N/A</v>
      </c>
      <c r="C1070" s="4" t="e">
        <f>VLOOKUP(Таблица1[[#This Row],[Наименование Заказчика]],Таблица3[],3,FALSE)</f>
        <v>#N/A</v>
      </c>
      <c r="N1070" s="38" t="e">
        <f>VLOOKUP(Таблица1[[#This Row],[Код основания для проведения закупки с применением особого порядка]],Таблица4[#All],3,FALSE)</f>
        <v>#N/A</v>
      </c>
      <c r="O1070" s="52"/>
      <c r="P1070" s="52"/>
      <c r="Q1070" s="52"/>
      <c r="R1070" s="52"/>
      <c r="S1070" s="38" t="e">
        <f>VLOOKUP(Таблица1[[#This Row],[Код страны поставки ТРУ]],Таблица8[],3,FALSE)</f>
        <v>#N/A</v>
      </c>
      <c r="T1070" s="52"/>
      <c r="U1070" s="52"/>
      <c r="V1070" s="38" t="e">
        <f>VLOOKUP(Таблица1[[#This Row],[Код условия поставки по ИНКОТЕРМС 2010]],Таблица10[],2,FALSE)</f>
        <v>#N/A</v>
      </c>
      <c r="X1070" s="4" t="e">
        <f>VLOOKUP(Таблица1[[#This Row],[Код единицы измерения]],Таблица37[#All],2,FALSE)</f>
        <v>#N/A</v>
      </c>
      <c r="Z1070" s="56"/>
      <c r="AA1070" s="56"/>
      <c r="AB1070" s="57">
        <f>Таблица1[[#This Row],[Кол-во/объем]]*Таблица1[[#This Row],[Маркетинговая цена за единицу, тенге без НДС]]</f>
        <v>0</v>
      </c>
      <c r="AC1070" s="52"/>
      <c r="AD1070" s="52"/>
      <c r="AE1070" s="52"/>
    </row>
    <row r="1071" spans="2:31" x14ac:dyDescent="0.3">
      <c r="B1071" s="4" t="e">
        <f>VLOOKUP(Таблица1[[#This Row],[Наименование Заказчика]],Таблица3[],2,FALSE)</f>
        <v>#N/A</v>
      </c>
      <c r="C1071" s="4" t="e">
        <f>VLOOKUP(Таблица1[[#This Row],[Наименование Заказчика]],Таблица3[],3,FALSE)</f>
        <v>#N/A</v>
      </c>
      <c r="N1071" s="38" t="e">
        <f>VLOOKUP(Таблица1[[#This Row],[Код основания для проведения закупки с применением особого порядка]],Таблица4[#All],3,FALSE)</f>
        <v>#N/A</v>
      </c>
      <c r="O1071" s="52"/>
      <c r="P1071" s="52"/>
      <c r="Q1071" s="52"/>
      <c r="R1071" s="52"/>
      <c r="S1071" s="38" t="e">
        <f>VLOOKUP(Таблица1[[#This Row],[Код страны поставки ТРУ]],Таблица8[],3,FALSE)</f>
        <v>#N/A</v>
      </c>
      <c r="T1071" s="52"/>
      <c r="U1071" s="52"/>
      <c r="V1071" s="38" t="e">
        <f>VLOOKUP(Таблица1[[#This Row],[Код условия поставки по ИНКОТЕРМС 2010]],Таблица10[],2,FALSE)</f>
        <v>#N/A</v>
      </c>
      <c r="X1071" s="4" t="e">
        <f>VLOOKUP(Таблица1[[#This Row],[Код единицы измерения]],Таблица37[#All],2,FALSE)</f>
        <v>#N/A</v>
      </c>
      <c r="Z1071" s="56"/>
      <c r="AA1071" s="56"/>
      <c r="AB1071" s="57">
        <f>Таблица1[[#This Row],[Кол-во/объем]]*Таблица1[[#This Row],[Маркетинговая цена за единицу, тенге без НДС]]</f>
        <v>0</v>
      </c>
      <c r="AC1071" s="52"/>
      <c r="AD1071" s="52"/>
      <c r="AE1071" s="52"/>
    </row>
    <row r="1072" spans="2:31" x14ac:dyDescent="0.3">
      <c r="B1072" s="4" t="e">
        <f>VLOOKUP(Таблица1[[#This Row],[Наименование Заказчика]],Таблица3[],2,FALSE)</f>
        <v>#N/A</v>
      </c>
      <c r="C1072" s="4" t="e">
        <f>VLOOKUP(Таблица1[[#This Row],[Наименование Заказчика]],Таблица3[],3,FALSE)</f>
        <v>#N/A</v>
      </c>
      <c r="N1072" s="38" t="e">
        <f>VLOOKUP(Таблица1[[#This Row],[Код основания для проведения закупки с применением особого порядка]],Таблица4[#All],3,FALSE)</f>
        <v>#N/A</v>
      </c>
      <c r="O1072" s="52"/>
      <c r="P1072" s="52"/>
      <c r="Q1072" s="52"/>
      <c r="R1072" s="52"/>
      <c r="S1072" s="38" t="e">
        <f>VLOOKUP(Таблица1[[#This Row],[Код страны поставки ТРУ]],Таблица8[],3,FALSE)</f>
        <v>#N/A</v>
      </c>
      <c r="T1072" s="52"/>
      <c r="U1072" s="52"/>
      <c r="V1072" s="38" t="e">
        <f>VLOOKUP(Таблица1[[#This Row],[Код условия поставки по ИНКОТЕРМС 2010]],Таблица10[],2,FALSE)</f>
        <v>#N/A</v>
      </c>
      <c r="X1072" s="4" t="e">
        <f>VLOOKUP(Таблица1[[#This Row],[Код единицы измерения]],Таблица37[#All],2,FALSE)</f>
        <v>#N/A</v>
      </c>
      <c r="Z1072" s="56"/>
      <c r="AA1072" s="56"/>
      <c r="AB1072" s="57">
        <f>Таблица1[[#This Row],[Кол-во/объем]]*Таблица1[[#This Row],[Маркетинговая цена за единицу, тенге без НДС]]</f>
        <v>0</v>
      </c>
      <c r="AC1072" s="52"/>
      <c r="AD1072" s="52"/>
      <c r="AE1072" s="52"/>
    </row>
    <row r="1073" spans="2:31" x14ac:dyDescent="0.3">
      <c r="B1073" s="4" t="e">
        <f>VLOOKUP(Таблица1[[#This Row],[Наименование Заказчика]],Таблица3[],2,FALSE)</f>
        <v>#N/A</v>
      </c>
      <c r="C1073" s="4" t="e">
        <f>VLOOKUP(Таблица1[[#This Row],[Наименование Заказчика]],Таблица3[],3,FALSE)</f>
        <v>#N/A</v>
      </c>
      <c r="N1073" s="38" t="e">
        <f>VLOOKUP(Таблица1[[#This Row],[Код основания для проведения закупки с применением особого порядка]],Таблица4[#All],3,FALSE)</f>
        <v>#N/A</v>
      </c>
      <c r="O1073" s="52"/>
      <c r="P1073" s="52"/>
      <c r="Q1073" s="52"/>
      <c r="R1073" s="52"/>
      <c r="S1073" s="38" t="e">
        <f>VLOOKUP(Таблица1[[#This Row],[Код страны поставки ТРУ]],Таблица8[],3,FALSE)</f>
        <v>#N/A</v>
      </c>
      <c r="T1073" s="52"/>
      <c r="U1073" s="52"/>
      <c r="V1073" s="38" t="e">
        <f>VLOOKUP(Таблица1[[#This Row],[Код условия поставки по ИНКОТЕРМС 2010]],Таблица10[],2,FALSE)</f>
        <v>#N/A</v>
      </c>
      <c r="X1073" s="4" t="e">
        <f>VLOOKUP(Таблица1[[#This Row],[Код единицы измерения]],Таблица37[#All],2,FALSE)</f>
        <v>#N/A</v>
      </c>
      <c r="Z1073" s="56"/>
      <c r="AA1073" s="56"/>
      <c r="AB1073" s="57">
        <f>Таблица1[[#This Row],[Кол-во/объем]]*Таблица1[[#This Row],[Маркетинговая цена за единицу, тенге без НДС]]</f>
        <v>0</v>
      </c>
      <c r="AC1073" s="52"/>
      <c r="AD1073" s="52"/>
      <c r="AE1073" s="52"/>
    </row>
    <row r="1074" spans="2:31" x14ac:dyDescent="0.3">
      <c r="B1074" s="4" t="e">
        <f>VLOOKUP(Таблица1[[#This Row],[Наименование Заказчика]],Таблица3[],2,FALSE)</f>
        <v>#N/A</v>
      </c>
      <c r="C1074" s="4" t="e">
        <f>VLOOKUP(Таблица1[[#This Row],[Наименование Заказчика]],Таблица3[],3,FALSE)</f>
        <v>#N/A</v>
      </c>
      <c r="N1074" s="38" t="e">
        <f>VLOOKUP(Таблица1[[#This Row],[Код основания для проведения закупки с применением особого порядка]],Таблица4[#All],3,FALSE)</f>
        <v>#N/A</v>
      </c>
      <c r="O1074" s="52"/>
      <c r="P1074" s="52"/>
      <c r="Q1074" s="52"/>
      <c r="R1074" s="52"/>
      <c r="S1074" s="38" t="e">
        <f>VLOOKUP(Таблица1[[#This Row],[Код страны поставки ТРУ]],Таблица8[],3,FALSE)</f>
        <v>#N/A</v>
      </c>
      <c r="T1074" s="52"/>
      <c r="U1074" s="52"/>
      <c r="V1074" s="38" t="e">
        <f>VLOOKUP(Таблица1[[#This Row],[Код условия поставки по ИНКОТЕРМС 2010]],Таблица10[],2,FALSE)</f>
        <v>#N/A</v>
      </c>
      <c r="X1074" s="4" t="e">
        <f>VLOOKUP(Таблица1[[#This Row],[Код единицы измерения]],Таблица37[#All],2,FALSE)</f>
        <v>#N/A</v>
      </c>
      <c r="Z1074" s="56"/>
      <c r="AA1074" s="56"/>
      <c r="AB1074" s="57">
        <f>Таблица1[[#This Row],[Кол-во/объем]]*Таблица1[[#This Row],[Маркетинговая цена за единицу, тенге без НДС]]</f>
        <v>0</v>
      </c>
      <c r="AC1074" s="52"/>
      <c r="AD1074" s="52"/>
      <c r="AE1074" s="52"/>
    </row>
    <row r="1075" spans="2:31" x14ac:dyDescent="0.3">
      <c r="B1075" s="4" t="e">
        <f>VLOOKUP(Таблица1[[#This Row],[Наименование Заказчика]],Таблица3[],2,FALSE)</f>
        <v>#N/A</v>
      </c>
      <c r="C1075" s="4" t="e">
        <f>VLOOKUP(Таблица1[[#This Row],[Наименование Заказчика]],Таблица3[],3,FALSE)</f>
        <v>#N/A</v>
      </c>
      <c r="N1075" s="38" t="e">
        <f>VLOOKUP(Таблица1[[#This Row],[Код основания для проведения закупки с применением особого порядка]],Таблица4[#All],3,FALSE)</f>
        <v>#N/A</v>
      </c>
      <c r="O1075" s="52"/>
      <c r="P1075" s="52"/>
      <c r="Q1075" s="52"/>
      <c r="R1075" s="52"/>
      <c r="S1075" s="38" t="e">
        <f>VLOOKUP(Таблица1[[#This Row],[Код страны поставки ТРУ]],Таблица8[],3,FALSE)</f>
        <v>#N/A</v>
      </c>
      <c r="T1075" s="52"/>
      <c r="U1075" s="52"/>
      <c r="V1075" s="38" t="e">
        <f>VLOOKUP(Таблица1[[#This Row],[Код условия поставки по ИНКОТЕРМС 2010]],Таблица10[],2,FALSE)</f>
        <v>#N/A</v>
      </c>
      <c r="X1075" s="4" t="e">
        <f>VLOOKUP(Таблица1[[#This Row],[Код единицы измерения]],Таблица37[#All],2,FALSE)</f>
        <v>#N/A</v>
      </c>
      <c r="Z1075" s="56"/>
      <c r="AA1075" s="56"/>
      <c r="AB1075" s="57">
        <f>Таблица1[[#This Row],[Кол-во/объем]]*Таблица1[[#This Row],[Маркетинговая цена за единицу, тенге без НДС]]</f>
        <v>0</v>
      </c>
      <c r="AC1075" s="52"/>
      <c r="AD1075" s="52"/>
      <c r="AE1075" s="52"/>
    </row>
    <row r="1076" spans="2:31" x14ac:dyDescent="0.3">
      <c r="B1076" s="4" t="e">
        <f>VLOOKUP(Таблица1[[#This Row],[Наименование Заказчика]],Таблица3[],2,FALSE)</f>
        <v>#N/A</v>
      </c>
      <c r="C1076" s="4" t="e">
        <f>VLOOKUP(Таблица1[[#This Row],[Наименование Заказчика]],Таблица3[],3,FALSE)</f>
        <v>#N/A</v>
      </c>
      <c r="N1076" s="38" t="e">
        <f>VLOOKUP(Таблица1[[#This Row],[Код основания для проведения закупки с применением особого порядка]],Таблица4[#All],3,FALSE)</f>
        <v>#N/A</v>
      </c>
      <c r="O1076" s="52"/>
      <c r="P1076" s="52"/>
      <c r="Q1076" s="52"/>
      <c r="R1076" s="52"/>
      <c r="S1076" s="38" t="e">
        <f>VLOOKUP(Таблица1[[#This Row],[Код страны поставки ТРУ]],Таблица8[],3,FALSE)</f>
        <v>#N/A</v>
      </c>
      <c r="T1076" s="52"/>
      <c r="U1076" s="52"/>
      <c r="V1076" s="38" t="e">
        <f>VLOOKUP(Таблица1[[#This Row],[Код условия поставки по ИНКОТЕРМС 2010]],Таблица10[],2,FALSE)</f>
        <v>#N/A</v>
      </c>
      <c r="X1076" s="4" t="e">
        <f>VLOOKUP(Таблица1[[#This Row],[Код единицы измерения]],Таблица37[#All],2,FALSE)</f>
        <v>#N/A</v>
      </c>
      <c r="Z1076" s="56"/>
      <c r="AA1076" s="56"/>
      <c r="AB1076" s="57">
        <f>Таблица1[[#This Row],[Кол-во/объем]]*Таблица1[[#This Row],[Маркетинговая цена за единицу, тенге без НДС]]</f>
        <v>0</v>
      </c>
      <c r="AC1076" s="52"/>
      <c r="AD1076" s="52"/>
      <c r="AE1076" s="52"/>
    </row>
    <row r="1077" spans="2:31" x14ac:dyDescent="0.3">
      <c r="B1077" s="4" t="e">
        <f>VLOOKUP(Таблица1[[#This Row],[Наименование Заказчика]],Таблица3[],2,FALSE)</f>
        <v>#N/A</v>
      </c>
      <c r="C1077" s="4" t="e">
        <f>VLOOKUP(Таблица1[[#This Row],[Наименование Заказчика]],Таблица3[],3,FALSE)</f>
        <v>#N/A</v>
      </c>
      <c r="N1077" s="38" t="e">
        <f>VLOOKUP(Таблица1[[#This Row],[Код основания для проведения закупки с применением особого порядка]],Таблица4[#All],3,FALSE)</f>
        <v>#N/A</v>
      </c>
      <c r="O1077" s="52"/>
      <c r="P1077" s="52"/>
      <c r="Q1077" s="52"/>
      <c r="R1077" s="52"/>
      <c r="S1077" s="38" t="e">
        <f>VLOOKUP(Таблица1[[#This Row],[Код страны поставки ТРУ]],Таблица8[],3,FALSE)</f>
        <v>#N/A</v>
      </c>
      <c r="T1077" s="52"/>
      <c r="U1077" s="52"/>
      <c r="V1077" s="38" t="e">
        <f>VLOOKUP(Таблица1[[#This Row],[Код условия поставки по ИНКОТЕРМС 2010]],Таблица10[],2,FALSE)</f>
        <v>#N/A</v>
      </c>
      <c r="X1077" s="4" t="e">
        <f>VLOOKUP(Таблица1[[#This Row],[Код единицы измерения]],Таблица37[#All],2,FALSE)</f>
        <v>#N/A</v>
      </c>
      <c r="Z1077" s="56"/>
      <c r="AA1077" s="56"/>
      <c r="AB1077" s="57">
        <f>Таблица1[[#This Row],[Кол-во/объем]]*Таблица1[[#This Row],[Маркетинговая цена за единицу, тенге без НДС]]</f>
        <v>0</v>
      </c>
      <c r="AC1077" s="52"/>
      <c r="AD1077" s="52"/>
      <c r="AE1077" s="52"/>
    </row>
    <row r="1078" spans="2:31" x14ac:dyDescent="0.3">
      <c r="B1078" s="4" t="e">
        <f>VLOOKUP(Таблица1[[#This Row],[Наименование Заказчика]],Таблица3[],2,FALSE)</f>
        <v>#N/A</v>
      </c>
      <c r="C1078" s="4" t="e">
        <f>VLOOKUP(Таблица1[[#This Row],[Наименование Заказчика]],Таблица3[],3,FALSE)</f>
        <v>#N/A</v>
      </c>
      <c r="N1078" s="38" t="e">
        <f>VLOOKUP(Таблица1[[#This Row],[Код основания для проведения закупки с применением особого порядка]],Таблица4[#All],3,FALSE)</f>
        <v>#N/A</v>
      </c>
      <c r="O1078" s="52"/>
      <c r="P1078" s="52"/>
      <c r="Q1078" s="52"/>
      <c r="R1078" s="52"/>
      <c r="S1078" s="38" t="e">
        <f>VLOOKUP(Таблица1[[#This Row],[Код страны поставки ТРУ]],Таблица8[],3,FALSE)</f>
        <v>#N/A</v>
      </c>
      <c r="T1078" s="52"/>
      <c r="U1078" s="52"/>
      <c r="V1078" s="38" t="e">
        <f>VLOOKUP(Таблица1[[#This Row],[Код условия поставки по ИНКОТЕРМС 2010]],Таблица10[],2,FALSE)</f>
        <v>#N/A</v>
      </c>
      <c r="X1078" s="4" t="e">
        <f>VLOOKUP(Таблица1[[#This Row],[Код единицы измерения]],Таблица37[#All],2,FALSE)</f>
        <v>#N/A</v>
      </c>
      <c r="Z1078" s="56"/>
      <c r="AA1078" s="56"/>
      <c r="AB1078" s="57">
        <f>Таблица1[[#This Row],[Кол-во/объем]]*Таблица1[[#This Row],[Маркетинговая цена за единицу, тенге без НДС]]</f>
        <v>0</v>
      </c>
      <c r="AC1078" s="52"/>
      <c r="AD1078" s="52"/>
      <c r="AE1078" s="52"/>
    </row>
    <row r="1079" spans="2:31" x14ac:dyDescent="0.3">
      <c r="B1079" s="4" t="e">
        <f>VLOOKUP(Таблица1[[#This Row],[Наименование Заказчика]],Таблица3[],2,FALSE)</f>
        <v>#N/A</v>
      </c>
      <c r="C1079" s="4" t="e">
        <f>VLOOKUP(Таблица1[[#This Row],[Наименование Заказчика]],Таблица3[],3,FALSE)</f>
        <v>#N/A</v>
      </c>
      <c r="N1079" s="38" t="e">
        <f>VLOOKUP(Таблица1[[#This Row],[Код основания для проведения закупки с применением особого порядка]],Таблица4[#All],3,FALSE)</f>
        <v>#N/A</v>
      </c>
      <c r="O1079" s="52"/>
      <c r="P1079" s="52"/>
      <c r="Q1079" s="52"/>
      <c r="R1079" s="52"/>
      <c r="S1079" s="38" t="e">
        <f>VLOOKUP(Таблица1[[#This Row],[Код страны поставки ТРУ]],Таблица8[],3,FALSE)</f>
        <v>#N/A</v>
      </c>
      <c r="T1079" s="52"/>
      <c r="U1079" s="52"/>
      <c r="V1079" s="38" t="e">
        <f>VLOOKUP(Таблица1[[#This Row],[Код условия поставки по ИНКОТЕРМС 2010]],Таблица10[],2,FALSE)</f>
        <v>#N/A</v>
      </c>
      <c r="X1079" s="4" t="e">
        <f>VLOOKUP(Таблица1[[#This Row],[Код единицы измерения]],Таблица37[#All],2,FALSE)</f>
        <v>#N/A</v>
      </c>
      <c r="Z1079" s="56"/>
      <c r="AA1079" s="56"/>
      <c r="AB1079" s="57">
        <f>Таблица1[[#This Row],[Кол-во/объем]]*Таблица1[[#This Row],[Маркетинговая цена за единицу, тенге без НДС]]</f>
        <v>0</v>
      </c>
      <c r="AC1079" s="52"/>
      <c r="AD1079" s="52"/>
      <c r="AE1079" s="52"/>
    </row>
    <row r="1080" spans="2:31" x14ac:dyDescent="0.3">
      <c r="B1080" s="4" t="e">
        <f>VLOOKUP(Таблица1[[#This Row],[Наименование Заказчика]],Таблица3[],2,FALSE)</f>
        <v>#N/A</v>
      </c>
      <c r="C1080" s="4" t="e">
        <f>VLOOKUP(Таблица1[[#This Row],[Наименование Заказчика]],Таблица3[],3,FALSE)</f>
        <v>#N/A</v>
      </c>
      <c r="N1080" s="38" t="e">
        <f>VLOOKUP(Таблица1[[#This Row],[Код основания для проведения закупки с применением особого порядка]],Таблица4[#All],3,FALSE)</f>
        <v>#N/A</v>
      </c>
      <c r="O1080" s="52"/>
      <c r="P1080" s="52"/>
      <c r="Q1080" s="52"/>
      <c r="R1080" s="52"/>
      <c r="S1080" s="38" t="e">
        <f>VLOOKUP(Таблица1[[#This Row],[Код страны поставки ТРУ]],Таблица8[],3,FALSE)</f>
        <v>#N/A</v>
      </c>
      <c r="T1080" s="52"/>
      <c r="U1080" s="52"/>
      <c r="V1080" s="38" t="e">
        <f>VLOOKUP(Таблица1[[#This Row],[Код условия поставки по ИНКОТЕРМС 2010]],Таблица10[],2,FALSE)</f>
        <v>#N/A</v>
      </c>
      <c r="X1080" s="4" t="e">
        <f>VLOOKUP(Таблица1[[#This Row],[Код единицы измерения]],Таблица37[#All],2,FALSE)</f>
        <v>#N/A</v>
      </c>
      <c r="Z1080" s="56"/>
      <c r="AA1080" s="56"/>
      <c r="AB1080" s="57">
        <f>Таблица1[[#This Row],[Кол-во/объем]]*Таблица1[[#This Row],[Маркетинговая цена за единицу, тенге без НДС]]</f>
        <v>0</v>
      </c>
      <c r="AC1080" s="52"/>
      <c r="AD1080" s="52"/>
      <c r="AE1080" s="52"/>
    </row>
    <row r="1081" spans="2:31" x14ac:dyDescent="0.3">
      <c r="B1081" s="4" t="e">
        <f>VLOOKUP(Таблица1[[#This Row],[Наименование Заказчика]],Таблица3[],2,FALSE)</f>
        <v>#N/A</v>
      </c>
      <c r="C1081" s="4" t="e">
        <f>VLOOKUP(Таблица1[[#This Row],[Наименование Заказчика]],Таблица3[],3,FALSE)</f>
        <v>#N/A</v>
      </c>
      <c r="N1081" s="38" t="e">
        <f>VLOOKUP(Таблица1[[#This Row],[Код основания для проведения закупки с применением особого порядка]],Таблица4[#All],3,FALSE)</f>
        <v>#N/A</v>
      </c>
      <c r="O1081" s="52"/>
      <c r="P1081" s="52"/>
      <c r="Q1081" s="52"/>
      <c r="R1081" s="52"/>
      <c r="S1081" s="38" t="e">
        <f>VLOOKUP(Таблица1[[#This Row],[Код страны поставки ТРУ]],Таблица8[],3,FALSE)</f>
        <v>#N/A</v>
      </c>
      <c r="T1081" s="52"/>
      <c r="U1081" s="52"/>
      <c r="V1081" s="38" t="e">
        <f>VLOOKUP(Таблица1[[#This Row],[Код условия поставки по ИНКОТЕРМС 2010]],Таблица10[],2,FALSE)</f>
        <v>#N/A</v>
      </c>
      <c r="X1081" s="4" t="e">
        <f>VLOOKUP(Таблица1[[#This Row],[Код единицы измерения]],Таблица37[#All],2,FALSE)</f>
        <v>#N/A</v>
      </c>
      <c r="Z1081" s="56"/>
      <c r="AA1081" s="56"/>
      <c r="AB1081" s="57">
        <f>Таблица1[[#This Row],[Кол-во/объем]]*Таблица1[[#This Row],[Маркетинговая цена за единицу, тенге без НДС]]</f>
        <v>0</v>
      </c>
      <c r="AC1081" s="52"/>
      <c r="AD1081" s="52"/>
      <c r="AE1081" s="52"/>
    </row>
    <row r="1082" spans="2:31" x14ac:dyDescent="0.3">
      <c r="B1082" s="4" t="e">
        <f>VLOOKUP(Таблица1[[#This Row],[Наименование Заказчика]],Таблица3[],2,FALSE)</f>
        <v>#N/A</v>
      </c>
      <c r="C1082" s="4" t="e">
        <f>VLOOKUP(Таблица1[[#This Row],[Наименование Заказчика]],Таблица3[],3,FALSE)</f>
        <v>#N/A</v>
      </c>
      <c r="N1082" s="38" t="e">
        <f>VLOOKUP(Таблица1[[#This Row],[Код основания для проведения закупки с применением особого порядка]],Таблица4[#All],3,FALSE)</f>
        <v>#N/A</v>
      </c>
      <c r="O1082" s="52"/>
      <c r="P1082" s="52"/>
      <c r="Q1082" s="52"/>
      <c r="R1082" s="52"/>
      <c r="S1082" s="38" t="e">
        <f>VLOOKUP(Таблица1[[#This Row],[Код страны поставки ТРУ]],Таблица8[],3,FALSE)</f>
        <v>#N/A</v>
      </c>
      <c r="T1082" s="52"/>
      <c r="U1082" s="52"/>
      <c r="V1082" s="38" t="e">
        <f>VLOOKUP(Таблица1[[#This Row],[Код условия поставки по ИНКОТЕРМС 2010]],Таблица10[],2,FALSE)</f>
        <v>#N/A</v>
      </c>
      <c r="X1082" s="4" t="e">
        <f>VLOOKUP(Таблица1[[#This Row],[Код единицы измерения]],Таблица37[#All],2,FALSE)</f>
        <v>#N/A</v>
      </c>
      <c r="Z1082" s="56"/>
      <c r="AA1082" s="56"/>
      <c r="AB1082" s="57">
        <f>Таблица1[[#This Row],[Кол-во/объем]]*Таблица1[[#This Row],[Маркетинговая цена за единицу, тенге без НДС]]</f>
        <v>0</v>
      </c>
      <c r="AC1082" s="52"/>
      <c r="AD1082" s="52"/>
      <c r="AE1082" s="52"/>
    </row>
    <row r="1083" spans="2:31" x14ac:dyDescent="0.3">
      <c r="B1083" s="4" t="e">
        <f>VLOOKUP(Таблица1[[#This Row],[Наименование Заказчика]],Таблица3[],2,FALSE)</f>
        <v>#N/A</v>
      </c>
      <c r="C1083" s="4" t="e">
        <f>VLOOKUP(Таблица1[[#This Row],[Наименование Заказчика]],Таблица3[],3,FALSE)</f>
        <v>#N/A</v>
      </c>
      <c r="N1083" s="38" t="e">
        <f>VLOOKUP(Таблица1[[#This Row],[Код основания для проведения закупки с применением особого порядка]],Таблица4[#All],3,FALSE)</f>
        <v>#N/A</v>
      </c>
      <c r="O1083" s="52"/>
      <c r="P1083" s="52"/>
      <c r="Q1083" s="52"/>
      <c r="R1083" s="52"/>
      <c r="S1083" s="38" t="e">
        <f>VLOOKUP(Таблица1[[#This Row],[Код страны поставки ТРУ]],Таблица8[],3,FALSE)</f>
        <v>#N/A</v>
      </c>
      <c r="T1083" s="52"/>
      <c r="U1083" s="52"/>
      <c r="V1083" s="38" t="e">
        <f>VLOOKUP(Таблица1[[#This Row],[Код условия поставки по ИНКОТЕРМС 2010]],Таблица10[],2,FALSE)</f>
        <v>#N/A</v>
      </c>
      <c r="X1083" s="4" t="e">
        <f>VLOOKUP(Таблица1[[#This Row],[Код единицы измерения]],Таблица37[#All],2,FALSE)</f>
        <v>#N/A</v>
      </c>
      <c r="Z1083" s="56"/>
      <c r="AA1083" s="56"/>
      <c r="AB1083" s="57">
        <f>Таблица1[[#This Row],[Кол-во/объем]]*Таблица1[[#This Row],[Маркетинговая цена за единицу, тенге без НДС]]</f>
        <v>0</v>
      </c>
      <c r="AC1083" s="52"/>
      <c r="AD1083" s="52"/>
      <c r="AE1083" s="52"/>
    </row>
    <row r="1084" spans="2:31" x14ac:dyDescent="0.3">
      <c r="B1084" s="4" t="e">
        <f>VLOOKUP(Таблица1[[#This Row],[Наименование Заказчика]],Таблица3[],2,FALSE)</f>
        <v>#N/A</v>
      </c>
      <c r="C1084" s="4" t="e">
        <f>VLOOKUP(Таблица1[[#This Row],[Наименование Заказчика]],Таблица3[],3,FALSE)</f>
        <v>#N/A</v>
      </c>
      <c r="N1084" s="38" t="e">
        <f>VLOOKUP(Таблица1[[#This Row],[Код основания для проведения закупки с применением особого порядка]],Таблица4[#All],3,FALSE)</f>
        <v>#N/A</v>
      </c>
      <c r="O1084" s="52"/>
      <c r="P1084" s="52"/>
      <c r="Q1084" s="52"/>
      <c r="R1084" s="52"/>
      <c r="S1084" s="38" t="e">
        <f>VLOOKUP(Таблица1[[#This Row],[Код страны поставки ТРУ]],Таблица8[],3,FALSE)</f>
        <v>#N/A</v>
      </c>
      <c r="T1084" s="52"/>
      <c r="U1084" s="52"/>
      <c r="V1084" s="38" t="e">
        <f>VLOOKUP(Таблица1[[#This Row],[Код условия поставки по ИНКОТЕРМС 2010]],Таблица10[],2,FALSE)</f>
        <v>#N/A</v>
      </c>
      <c r="X1084" s="4" t="e">
        <f>VLOOKUP(Таблица1[[#This Row],[Код единицы измерения]],Таблица37[#All],2,FALSE)</f>
        <v>#N/A</v>
      </c>
      <c r="Z1084" s="56"/>
      <c r="AA1084" s="56"/>
      <c r="AB1084" s="57">
        <f>Таблица1[[#This Row],[Кол-во/объем]]*Таблица1[[#This Row],[Маркетинговая цена за единицу, тенге без НДС]]</f>
        <v>0</v>
      </c>
      <c r="AC1084" s="52"/>
      <c r="AD1084" s="52"/>
      <c r="AE1084" s="52"/>
    </row>
    <row r="1085" spans="2:31" x14ac:dyDescent="0.3">
      <c r="B1085" s="4" t="e">
        <f>VLOOKUP(Таблица1[[#This Row],[Наименование Заказчика]],Таблица3[],2,FALSE)</f>
        <v>#N/A</v>
      </c>
      <c r="C1085" s="4" t="e">
        <f>VLOOKUP(Таблица1[[#This Row],[Наименование Заказчика]],Таблица3[],3,FALSE)</f>
        <v>#N/A</v>
      </c>
      <c r="N1085" s="38" t="e">
        <f>VLOOKUP(Таблица1[[#This Row],[Код основания для проведения закупки с применением особого порядка]],Таблица4[#All],3,FALSE)</f>
        <v>#N/A</v>
      </c>
      <c r="O1085" s="52"/>
      <c r="P1085" s="52"/>
      <c r="Q1085" s="52"/>
      <c r="R1085" s="52"/>
      <c r="S1085" s="38" t="e">
        <f>VLOOKUP(Таблица1[[#This Row],[Код страны поставки ТРУ]],Таблица8[],3,FALSE)</f>
        <v>#N/A</v>
      </c>
      <c r="T1085" s="52"/>
      <c r="U1085" s="52"/>
      <c r="V1085" s="38" t="e">
        <f>VLOOKUP(Таблица1[[#This Row],[Код условия поставки по ИНКОТЕРМС 2010]],Таблица10[],2,FALSE)</f>
        <v>#N/A</v>
      </c>
      <c r="X1085" s="4" t="e">
        <f>VLOOKUP(Таблица1[[#This Row],[Код единицы измерения]],Таблица37[#All],2,FALSE)</f>
        <v>#N/A</v>
      </c>
      <c r="Z1085" s="56"/>
      <c r="AA1085" s="56"/>
      <c r="AB1085" s="57">
        <f>Таблица1[[#This Row],[Кол-во/объем]]*Таблица1[[#This Row],[Маркетинговая цена за единицу, тенге без НДС]]</f>
        <v>0</v>
      </c>
      <c r="AC1085" s="52"/>
      <c r="AD1085" s="52"/>
      <c r="AE1085" s="52"/>
    </row>
    <row r="1086" spans="2:31" x14ac:dyDescent="0.3">
      <c r="B1086" s="4" t="e">
        <f>VLOOKUP(Таблица1[[#This Row],[Наименование Заказчика]],Таблица3[],2,FALSE)</f>
        <v>#N/A</v>
      </c>
      <c r="C1086" s="4" t="e">
        <f>VLOOKUP(Таблица1[[#This Row],[Наименование Заказчика]],Таблица3[],3,FALSE)</f>
        <v>#N/A</v>
      </c>
      <c r="N1086" s="38" t="e">
        <f>VLOOKUP(Таблица1[[#This Row],[Код основания для проведения закупки с применением особого порядка]],Таблица4[#All],3,FALSE)</f>
        <v>#N/A</v>
      </c>
      <c r="O1086" s="52"/>
      <c r="P1086" s="52"/>
      <c r="Q1086" s="52"/>
      <c r="R1086" s="52"/>
      <c r="S1086" s="38" t="e">
        <f>VLOOKUP(Таблица1[[#This Row],[Код страны поставки ТРУ]],Таблица8[],3,FALSE)</f>
        <v>#N/A</v>
      </c>
      <c r="T1086" s="52"/>
      <c r="U1086" s="52"/>
      <c r="V1086" s="38" t="e">
        <f>VLOOKUP(Таблица1[[#This Row],[Код условия поставки по ИНКОТЕРМС 2010]],Таблица10[],2,FALSE)</f>
        <v>#N/A</v>
      </c>
      <c r="X1086" s="4" t="e">
        <f>VLOOKUP(Таблица1[[#This Row],[Код единицы измерения]],Таблица37[#All],2,FALSE)</f>
        <v>#N/A</v>
      </c>
      <c r="Z1086" s="56"/>
      <c r="AA1086" s="56"/>
      <c r="AB1086" s="57">
        <f>Таблица1[[#This Row],[Кол-во/объем]]*Таблица1[[#This Row],[Маркетинговая цена за единицу, тенге без НДС]]</f>
        <v>0</v>
      </c>
      <c r="AC1086" s="52"/>
      <c r="AD1086" s="52"/>
      <c r="AE1086" s="52"/>
    </row>
    <row r="1087" spans="2:31" x14ac:dyDescent="0.3">
      <c r="B1087" s="4" t="e">
        <f>VLOOKUP(Таблица1[[#This Row],[Наименование Заказчика]],Таблица3[],2,FALSE)</f>
        <v>#N/A</v>
      </c>
      <c r="C1087" s="4" t="e">
        <f>VLOOKUP(Таблица1[[#This Row],[Наименование Заказчика]],Таблица3[],3,FALSE)</f>
        <v>#N/A</v>
      </c>
      <c r="N1087" s="38" t="e">
        <f>VLOOKUP(Таблица1[[#This Row],[Код основания для проведения закупки с применением особого порядка]],Таблица4[#All],3,FALSE)</f>
        <v>#N/A</v>
      </c>
      <c r="O1087" s="52"/>
      <c r="P1087" s="52"/>
      <c r="Q1087" s="52"/>
      <c r="R1087" s="52"/>
      <c r="S1087" s="38" t="e">
        <f>VLOOKUP(Таблица1[[#This Row],[Код страны поставки ТРУ]],Таблица8[],3,FALSE)</f>
        <v>#N/A</v>
      </c>
      <c r="T1087" s="52"/>
      <c r="U1087" s="52"/>
      <c r="V1087" s="38" t="e">
        <f>VLOOKUP(Таблица1[[#This Row],[Код условия поставки по ИНКОТЕРМС 2010]],Таблица10[],2,FALSE)</f>
        <v>#N/A</v>
      </c>
      <c r="X1087" s="4" t="e">
        <f>VLOOKUP(Таблица1[[#This Row],[Код единицы измерения]],Таблица37[#All],2,FALSE)</f>
        <v>#N/A</v>
      </c>
      <c r="Z1087" s="56"/>
      <c r="AA1087" s="56"/>
      <c r="AB1087" s="57">
        <f>Таблица1[[#This Row],[Кол-во/объем]]*Таблица1[[#This Row],[Маркетинговая цена за единицу, тенге без НДС]]</f>
        <v>0</v>
      </c>
      <c r="AC1087" s="52"/>
      <c r="AD1087" s="52"/>
      <c r="AE1087" s="52"/>
    </row>
    <row r="1088" spans="2:31" x14ac:dyDescent="0.3">
      <c r="B1088" s="4" t="e">
        <f>VLOOKUP(Таблица1[[#This Row],[Наименование Заказчика]],Таблица3[],2,FALSE)</f>
        <v>#N/A</v>
      </c>
      <c r="C1088" s="4" t="e">
        <f>VLOOKUP(Таблица1[[#This Row],[Наименование Заказчика]],Таблица3[],3,FALSE)</f>
        <v>#N/A</v>
      </c>
      <c r="N1088" s="38" t="e">
        <f>VLOOKUP(Таблица1[[#This Row],[Код основания для проведения закупки с применением особого порядка]],Таблица4[#All],3,FALSE)</f>
        <v>#N/A</v>
      </c>
      <c r="O1088" s="52"/>
      <c r="P1088" s="52"/>
      <c r="Q1088" s="52"/>
      <c r="R1088" s="52"/>
      <c r="S1088" s="38" t="e">
        <f>VLOOKUP(Таблица1[[#This Row],[Код страны поставки ТРУ]],Таблица8[],3,FALSE)</f>
        <v>#N/A</v>
      </c>
      <c r="T1088" s="52"/>
      <c r="U1088" s="52"/>
      <c r="V1088" s="38" t="e">
        <f>VLOOKUP(Таблица1[[#This Row],[Код условия поставки по ИНКОТЕРМС 2010]],Таблица10[],2,FALSE)</f>
        <v>#N/A</v>
      </c>
      <c r="X1088" s="4" t="e">
        <f>VLOOKUP(Таблица1[[#This Row],[Код единицы измерения]],Таблица37[#All],2,FALSE)</f>
        <v>#N/A</v>
      </c>
      <c r="Z1088" s="56"/>
      <c r="AA1088" s="56"/>
      <c r="AB1088" s="57">
        <f>Таблица1[[#This Row],[Кол-во/объем]]*Таблица1[[#This Row],[Маркетинговая цена за единицу, тенге без НДС]]</f>
        <v>0</v>
      </c>
      <c r="AC1088" s="52"/>
      <c r="AD1088" s="52"/>
      <c r="AE1088" s="52"/>
    </row>
    <row r="1089" spans="2:31" x14ac:dyDescent="0.3">
      <c r="B1089" s="4" t="e">
        <f>VLOOKUP(Таблица1[[#This Row],[Наименование Заказчика]],Таблица3[],2,FALSE)</f>
        <v>#N/A</v>
      </c>
      <c r="C1089" s="4" t="e">
        <f>VLOOKUP(Таблица1[[#This Row],[Наименование Заказчика]],Таблица3[],3,FALSE)</f>
        <v>#N/A</v>
      </c>
      <c r="N1089" s="38" t="e">
        <f>VLOOKUP(Таблица1[[#This Row],[Код основания для проведения закупки с применением особого порядка]],Таблица4[#All],3,FALSE)</f>
        <v>#N/A</v>
      </c>
      <c r="O1089" s="52"/>
      <c r="P1089" s="52"/>
      <c r="Q1089" s="52"/>
      <c r="R1089" s="52"/>
      <c r="S1089" s="38" t="e">
        <f>VLOOKUP(Таблица1[[#This Row],[Код страны поставки ТРУ]],Таблица8[],3,FALSE)</f>
        <v>#N/A</v>
      </c>
      <c r="T1089" s="52"/>
      <c r="U1089" s="52"/>
      <c r="V1089" s="38" t="e">
        <f>VLOOKUP(Таблица1[[#This Row],[Код условия поставки по ИНКОТЕРМС 2010]],Таблица10[],2,FALSE)</f>
        <v>#N/A</v>
      </c>
      <c r="X1089" s="4" t="e">
        <f>VLOOKUP(Таблица1[[#This Row],[Код единицы измерения]],Таблица37[#All],2,FALSE)</f>
        <v>#N/A</v>
      </c>
      <c r="Z1089" s="56"/>
      <c r="AA1089" s="56"/>
      <c r="AB1089" s="57">
        <f>Таблица1[[#This Row],[Кол-во/объем]]*Таблица1[[#This Row],[Маркетинговая цена за единицу, тенге без НДС]]</f>
        <v>0</v>
      </c>
      <c r="AC1089" s="52"/>
      <c r="AD1089" s="52"/>
      <c r="AE1089" s="52"/>
    </row>
    <row r="1090" spans="2:31" x14ac:dyDescent="0.3">
      <c r="B1090" s="4" t="e">
        <f>VLOOKUP(Таблица1[[#This Row],[Наименование Заказчика]],Таблица3[],2,FALSE)</f>
        <v>#N/A</v>
      </c>
      <c r="C1090" s="4" t="e">
        <f>VLOOKUP(Таблица1[[#This Row],[Наименование Заказчика]],Таблица3[],3,FALSE)</f>
        <v>#N/A</v>
      </c>
      <c r="N1090" s="38" t="e">
        <f>VLOOKUP(Таблица1[[#This Row],[Код основания для проведения закупки с применением особого порядка]],Таблица4[#All],3,FALSE)</f>
        <v>#N/A</v>
      </c>
      <c r="O1090" s="52"/>
      <c r="P1090" s="52"/>
      <c r="Q1090" s="52"/>
      <c r="R1090" s="52"/>
      <c r="S1090" s="38" t="e">
        <f>VLOOKUP(Таблица1[[#This Row],[Код страны поставки ТРУ]],Таблица8[],3,FALSE)</f>
        <v>#N/A</v>
      </c>
      <c r="T1090" s="52"/>
      <c r="U1090" s="52"/>
      <c r="V1090" s="38" t="e">
        <f>VLOOKUP(Таблица1[[#This Row],[Код условия поставки по ИНКОТЕРМС 2010]],Таблица10[],2,FALSE)</f>
        <v>#N/A</v>
      </c>
      <c r="X1090" s="4" t="e">
        <f>VLOOKUP(Таблица1[[#This Row],[Код единицы измерения]],Таблица37[#All],2,FALSE)</f>
        <v>#N/A</v>
      </c>
      <c r="Z1090" s="56"/>
      <c r="AA1090" s="56"/>
      <c r="AB1090" s="57">
        <f>Таблица1[[#This Row],[Кол-во/объем]]*Таблица1[[#This Row],[Маркетинговая цена за единицу, тенге без НДС]]</f>
        <v>0</v>
      </c>
      <c r="AC1090" s="52"/>
      <c r="AD1090" s="52"/>
      <c r="AE1090" s="52"/>
    </row>
    <row r="1091" spans="2:31" x14ac:dyDescent="0.3">
      <c r="B1091" s="4" t="e">
        <f>VLOOKUP(Таблица1[[#This Row],[Наименование Заказчика]],Таблица3[],2,FALSE)</f>
        <v>#N/A</v>
      </c>
      <c r="C1091" s="4" t="e">
        <f>VLOOKUP(Таблица1[[#This Row],[Наименование Заказчика]],Таблица3[],3,FALSE)</f>
        <v>#N/A</v>
      </c>
      <c r="N1091" s="38" t="e">
        <f>VLOOKUP(Таблица1[[#This Row],[Код основания для проведения закупки с применением особого порядка]],Таблица4[#All],3,FALSE)</f>
        <v>#N/A</v>
      </c>
      <c r="O1091" s="52"/>
      <c r="P1091" s="52"/>
      <c r="Q1091" s="52"/>
      <c r="R1091" s="52"/>
      <c r="S1091" s="38" t="e">
        <f>VLOOKUP(Таблица1[[#This Row],[Код страны поставки ТРУ]],Таблица8[],3,FALSE)</f>
        <v>#N/A</v>
      </c>
      <c r="T1091" s="52"/>
      <c r="U1091" s="52"/>
      <c r="V1091" s="38" t="e">
        <f>VLOOKUP(Таблица1[[#This Row],[Код условия поставки по ИНКОТЕРМС 2010]],Таблица10[],2,FALSE)</f>
        <v>#N/A</v>
      </c>
      <c r="X1091" s="4" t="e">
        <f>VLOOKUP(Таблица1[[#This Row],[Код единицы измерения]],Таблица37[#All],2,FALSE)</f>
        <v>#N/A</v>
      </c>
      <c r="Z1091" s="56"/>
      <c r="AA1091" s="56"/>
      <c r="AB1091" s="57">
        <f>Таблица1[[#This Row],[Кол-во/объем]]*Таблица1[[#This Row],[Маркетинговая цена за единицу, тенге без НДС]]</f>
        <v>0</v>
      </c>
      <c r="AC1091" s="52"/>
      <c r="AD1091" s="52"/>
      <c r="AE1091" s="52"/>
    </row>
    <row r="1092" spans="2:31" x14ac:dyDescent="0.3">
      <c r="B1092" s="4" t="e">
        <f>VLOOKUP(Таблица1[[#This Row],[Наименование Заказчика]],Таблица3[],2,FALSE)</f>
        <v>#N/A</v>
      </c>
      <c r="C1092" s="4" t="e">
        <f>VLOOKUP(Таблица1[[#This Row],[Наименование Заказчика]],Таблица3[],3,FALSE)</f>
        <v>#N/A</v>
      </c>
      <c r="N1092" s="38" t="e">
        <f>VLOOKUP(Таблица1[[#This Row],[Код основания для проведения закупки с применением особого порядка]],Таблица4[#All],3,FALSE)</f>
        <v>#N/A</v>
      </c>
      <c r="O1092" s="52"/>
      <c r="P1092" s="52"/>
      <c r="Q1092" s="52"/>
      <c r="R1092" s="52"/>
      <c r="S1092" s="38" t="e">
        <f>VLOOKUP(Таблица1[[#This Row],[Код страны поставки ТРУ]],Таблица8[],3,FALSE)</f>
        <v>#N/A</v>
      </c>
      <c r="T1092" s="52"/>
      <c r="U1092" s="52"/>
      <c r="V1092" s="38" t="e">
        <f>VLOOKUP(Таблица1[[#This Row],[Код условия поставки по ИНКОТЕРМС 2010]],Таблица10[],2,FALSE)</f>
        <v>#N/A</v>
      </c>
      <c r="X1092" s="4" t="e">
        <f>VLOOKUP(Таблица1[[#This Row],[Код единицы измерения]],Таблица37[#All],2,FALSE)</f>
        <v>#N/A</v>
      </c>
      <c r="Z1092" s="56"/>
      <c r="AA1092" s="56"/>
      <c r="AB1092" s="57">
        <f>Таблица1[[#This Row],[Кол-во/объем]]*Таблица1[[#This Row],[Маркетинговая цена за единицу, тенге без НДС]]</f>
        <v>0</v>
      </c>
      <c r="AC1092" s="52"/>
      <c r="AD1092" s="52"/>
      <c r="AE1092" s="52"/>
    </row>
    <row r="1093" spans="2:31" x14ac:dyDescent="0.3">
      <c r="B1093" s="4" t="e">
        <f>VLOOKUP(Таблица1[[#This Row],[Наименование Заказчика]],Таблица3[],2,FALSE)</f>
        <v>#N/A</v>
      </c>
      <c r="C1093" s="4" t="e">
        <f>VLOOKUP(Таблица1[[#This Row],[Наименование Заказчика]],Таблица3[],3,FALSE)</f>
        <v>#N/A</v>
      </c>
      <c r="N1093" s="38" t="e">
        <f>VLOOKUP(Таблица1[[#This Row],[Код основания для проведения закупки с применением особого порядка]],Таблица4[#All],3,FALSE)</f>
        <v>#N/A</v>
      </c>
      <c r="O1093" s="52"/>
      <c r="P1093" s="52"/>
      <c r="Q1093" s="52"/>
      <c r="R1093" s="52"/>
      <c r="S1093" s="38" t="e">
        <f>VLOOKUP(Таблица1[[#This Row],[Код страны поставки ТРУ]],Таблица8[],3,FALSE)</f>
        <v>#N/A</v>
      </c>
      <c r="T1093" s="52"/>
      <c r="U1093" s="52"/>
      <c r="V1093" s="38" t="e">
        <f>VLOOKUP(Таблица1[[#This Row],[Код условия поставки по ИНКОТЕРМС 2010]],Таблица10[],2,FALSE)</f>
        <v>#N/A</v>
      </c>
      <c r="X1093" s="4" t="e">
        <f>VLOOKUP(Таблица1[[#This Row],[Код единицы измерения]],Таблица37[#All],2,FALSE)</f>
        <v>#N/A</v>
      </c>
      <c r="Z1093" s="56"/>
      <c r="AA1093" s="56"/>
      <c r="AB1093" s="57">
        <f>Таблица1[[#This Row],[Кол-во/объем]]*Таблица1[[#This Row],[Маркетинговая цена за единицу, тенге без НДС]]</f>
        <v>0</v>
      </c>
      <c r="AC1093" s="52"/>
      <c r="AD1093" s="52"/>
      <c r="AE1093" s="52"/>
    </row>
    <row r="1094" spans="2:31" x14ac:dyDescent="0.3">
      <c r="B1094" s="4" t="e">
        <f>VLOOKUP(Таблица1[[#This Row],[Наименование Заказчика]],Таблица3[],2,FALSE)</f>
        <v>#N/A</v>
      </c>
      <c r="C1094" s="4" t="e">
        <f>VLOOKUP(Таблица1[[#This Row],[Наименование Заказчика]],Таблица3[],3,FALSE)</f>
        <v>#N/A</v>
      </c>
      <c r="N1094" s="38" t="e">
        <f>VLOOKUP(Таблица1[[#This Row],[Код основания для проведения закупки с применением особого порядка]],Таблица4[#All],3,FALSE)</f>
        <v>#N/A</v>
      </c>
      <c r="O1094" s="52"/>
      <c r="P1094" s="52"/>
      <c r="Q1094" s="52"/>
      <c r="R1094" s="52"/>
      <c r="S1094" s="38" t="e">
        <f>VLOOKUP(Таблица1[[#This Row],[Код страны поставки ТРУ]],Таблица8[],3,FALSE)</f>
        <v>#N/A</v>
      </c>
      <c r="T1094" s="52"/>
      <c r="U1094" s="52"/>
      <c r="V1094" s="38" t="e">
        <f>VLOOKUP(Таблица1[[#This Row],[Код условия поставки по ИНКОТЕРМС 2010]],Таблица10[],2,FALSE)</f>
        <v>#N/A</v>
      </c>
      <c r="X1094" s="4" t="e">
        <f>VLOOKUP(Таблица1[[#This Row],[Код единицы измерения]],Таблица37[#All],2,FALSE)</f>
        <v>#N/A</v>
      </c>
      <c r="Z1094" s="56"/>
      <c r="AA1094" s="56"/>
      <c r="AB1094" s="57">
        <f>Таблица1[[#This Row],[Кол-во/объем]]*Таблица1[[#This Row],[Маркетинговая цена за единицу, тенге без НДС]]</f>
        <v>0</v>
      </c>
      <c r="AC1094" s="52"/>
      <c r="AD1094" s="52"/>
      <c r="AE1094" s="52"/>
    </row>
    <row r="1095" spans="2:31" x14ac:dyDescent="0.3">
      <c r="B1095" s="4" t="e">
        <f>VLOOKUP(Таблица1[[#This Row],[Наименование Заказчика]],Таблица3[],2,FALSE)</f>
        <v>#N/A</v>
      </c>
      <c r="C1095" s="4" t="e">
        <f>VLOOKUP(Таблица1[[#This Row],[Наименование Заказчика]],Таблица3[],3,FALSE)</f>
        <v>#N/A</v>
      </c>
      <c r="N1095" s="38" t="e">
        <f>VLOOKUP(Таблица1[[#This Row],[Код основания для проведения закупки с применением особого порядка]],Таблица4[#All],3,FALSE)</f>
        <v>#N/A</v>
      </c>
      <c r="O1095" s="52"/>
      <c r="P1095" s="52"/>
      <c r="Q1095" s="52"/>
      <c r="R1095" s="52"/>
      <c r="S1095" s="38" t="e">
        <f>VLOOKUP(Таблица1[[#This Row],[Код страны поставки ТРУ]],Таблица8[],3,FALSE)</f>
        <v>#N/A</v>
      </c>
      <c r="T1095" s="52"/>
      <c r="U1095" s="52"/>
      <c r="V1095" s="38" t="e">
        <f>VLOOKUP(Таблица1[[#This Row],[Код условия поставки по ИНКОТЕРМС 2010]],Таблица10[],2,FALSE)</f>
        <v>#N/A</v>
      </c>
      <c r="X1095" s="4" t="e">
        <f>VLOOKUP(Таблица1[[#This Row],[Код единицы измерения]],Таблица37[#All],2,FALSE)</f>
        <v>#N/A</v>
      </c>
      <c r="Z1095" s="56"/>
      <c r="AA1095" s="56"/>
      <c r="AB1095" s="57">
        <f>Таблица1[[#This Row],[Кол-во/объем]]*Таблица1[[#This Row],[Маркетинговая цена за единицу, тенге без НДС]]</f>
        <v>0</v>
      </c>
      <c r="AC1095" s="52"/>
      <c r="AD1095" s="52"/>
      <c r="AE1095" s="52"/>
    </row>
    <row r="1096" spans="2:31" x14ac:dyDescent="0.3">
      <c r="B1096" s="4" t="e">
        <f>VLOOKUP(Таблица1[[#This Row],[Наименование Заказчика]],Таблица3[],2,FALSE)</f>
        <v>#N/A</v>
      </c>
      <c r="C1096" s="4" t="e">
        <f>VLOOKUP(Таблица1[[#This Row],[Наименование Заказчика]],Таблица3[],3,FALSE)</f>
        <v>#N/A</v>
      </c>
      <c r="N1096" s="38" t="e">
        <f>VLOOKUP(Таблица1[[#This Row],[Код основания для проведения закупки с применением особого порядка]],Таблица4[#All],3,FALSE)</f>
        <v>#N/A</v>
      </c>
      <c r="O1096" s="52"/>
      <c r="P1096" s="52"/>
      <c r="Q1096" s="52"/>
      <c r="R1096" s="52"/>
      <c r="S1096" s="38" t="e">
        <f>VLOOKUP(Таблица1[[#This Row],[Код страны поставки ТРУ]],Таблица8[],3,FALSE)</f>
        <v>#N/A</v>
      </c>
      <c r="T1096" s="52"/>
      <c r="U1096" s="52"/>
      <c r="V1096" s="38" t="e">
        <f>VLOOKUP(Таблица1[[#This Row],[Код условия поставки по ИНКОТЕРМС 2010]],Таблица10[],2,FALSE)</f>
        <v>#N/A</v>
      </c>
      <c r="X1096" s="4" t="e">
        <f>VLOOKUP(Таблица1[[#This Row],[Код единицы измерения]],Таблица37[#All],2,FALSE)</f>
        <v>#N/A</v>
      </c>
      <c r="Z1096" s="56"/>
      <c r="AA1096" s="56"/>
      <c r="AB1096" s="57">
        <f>Таблица1[[#This Row],[Кол-во/объем]]*Таблица1[[#This Row],[Маркетинговая цена за единицу, тенге без НДС]]</f>
        <v>0</v>
      </c>
      <c r="AC1096" s="52"/>
      <c r="AD1096" s="52"/>
      <c r="AE1096" s="52"/>
    </row>
    <row r="1097" spans="2:31" x14ac:dyDescent="0.3">
      <c r="B1097" s="4" t="e">
        <f>VLOOKUP(Таблица1[[#This Row],[Наименование Заказчика]],Таблица3[],2,FALSE)</f>
        <v>#N/A</v>
      </c>
      <c r="C1097" s="4" t="e">
        <f>VLOOKUP(Таблица1[[#This Row],[Наименование Заказчика]],Таблица3[],3,FALSE)</f>
        <v>#N/A</v>
      </c>
      <c r="N1097" s="38" t="e">
        <f>VLOOKUP(Таблица1[[#This Row],[Код основания для проведения закупки с применением особого порядка]],Таблица4[#All],3,FALSE)</f>
        <v>#N/A</v>
      </c>
      <c r="O1097" s="52"/>
      <c r="P1097" s="52"/>
      <c r="Q1097" s="52"/>
      <c r="R1097" s="52"/>
      <c r="S1097" s="38" t="e">
        <f>VLOOKUP(Таблица1[[#This Row],[Код страны поставки ТРУ]],Таблица8[],3,FALSE)</f>
        <v>#N/A</v>
      </c>
      <c r="T1097" s="52"/>
      <c r="U1097" s="52"/>
      <c r="V1097" s="38" t="e">
        <f>VLOOKUP(Таблица1[[#This Row],[Код условия поставки по ИНКОТЕРМС 2010]],Таблица10[],2,FALSE)</f>
        <v>#N/A</v>
      </c>
      <c r="X1097" s="4" t="e">
        <f>VLOOKUP(Таблица1[[#This Row],[Код единицы измерения]],Таблица37[#All],2,FALSE)</f>
        <v>#N/A</v>
      </c>
      <c r="Z1097" s="56"/>
      <c r="AA1097" s="56"/>
      <c r="AB1097" s="57">
        <f>Таблица1[[#This Row],[Кол-во/объем]]*Таблица1[[#This Row],[Маркетинговая цена за единицу, тенге без НДС]]</f>
        <v>0</v>
      </c>
      <c r="AC1097" s="52"/>
      <c r="AD1097" s="52"/>
      <c r="AE1097" s="52"/>
    </row>
    <row r="1098" spans="2:31" x14ac:dyDescent="0.3">
      <c r="B1098" s="4" t="e">
        <f>VLOOKUP(Таблица1[[#This Row],[Наименование Заказчика]],Таблица3[],2,FALSE)</f>
        <v>#N/A</v>
      </c>
      <c r="C1098" s="4" t="e">
        <f>VLOOKUP(Таблица1[[#This Row],[Наименование Заказчика]],Таблица3[],3,FALSE)</f>
        <v>#N/A</v>
      </c>
      <c r="N1098" s="38" t="e">
        <f>VLOOKUP(Таблица1[[#This Row],[Код основания для проведения закупки с применением особого порядка]],Таблица4[#All],3,FALSE)</f>
        <v>#N/A</v>
      </c>
      <c r="O1098" s="52"/>
      <c r="P1098" s="52"/>
      <c r="Q1098" s="52"/>
      <c r="R1098" s="52"/>
      <c r="S1098" s="38" t="e">
        <f>VLOOKUP(Таблица1[[#This Row],[Код страны поставки ТРУ]],Таблица8[],3,FALSE)</f>
        <v>#N/A</v>
      </c>
      <c r="T1098" s="52"/>
      <c r="U1098" s="52"/>
      <c r="V1098" s="38" t="e">
        <f>VLOOKUP(Таблица1[[#This Row],[Код условия поставки по ИНКОТЕРМС 2010]],Таблица10[],2,FALSE)</f>
        <v>#N/A</v>
      </c>
      <c r="X1098" s="4" t="e">
        <f>VLOOKUP(Таблица1[[#This Row],[Код единицы измерения]],Таблица37[#All],2,FALSE)</f>
        <v>#N/A</v>
      </c>
      <c r="Z1098" s="56"/>
      <c r="AA1098" s="56"/>
      <c r="AB1098" s="57">
        <f>Таблица1[[#This Row],[Кол-во/объем]]*Таблица1[[#This Row],[Маркетинговая цена за единицу, тенге без НДС]]</f>
        <v>0</v>
      </c>
      <c r="AC1098" s="52"/>
      <c r="AD1098" s="52"/>
      <c r="AE1098" s="52"/>
    </row>
    <row r="1099" spans="2:31" x14ac:dyDescent="0.3">
      <c r="B1099" s="4" t="e">
        <f>VLOOKUP(Таблица1[[#This Row],[Наименование Заказчика]],Таблица3[],2,FALSE)</f>
        <v>#N/A</v>
      </c>
      <c r="C1099" s="4" t="e">
        <f>VLOOKUP(Таблица1[[#This Row],[Наименование Заказчика]],Таблица3[],3,FALSE)</f>
        <v>#N/A</v>
      </c>
      <c r="N1099" s="38" t="e">
        <f>VLOOKUP(Таблица1[[#This Row],[Код основания для проведения закупки с применением особого порядка]],Таблица4[#All],3,FALSE)</f>
        <v>#N/A</v>
      </c>
      <c r="O1099" s="52"/>
      <c r="P1099" s="52"/>
      <c r="Q1099" s="52"/>
      <c r="R1099" s="52"/>
      <c r="S1099" s="38" t="e">
        <f>VLOOKUP(Таблица1[[#This Row],[Код страны поставки ТРУ]],Таблица8[],3,FALSE)</f>
        <v>#N/A</v>
      </c>
      <c r="T1099" s="52"/>
      <c r="U1099" s="52"/>
      <c r="V1099" s="38" t="e">
        <f>VLOOKUP(Таблица1[[#This Row],[Код условия поставки по ИНКОТЕРМС 2010]],Таблица10[],2,FALSE)</f>
        <v>#N/A</v>
      </c>
      <c r="X1099" s="4" t="e">
        <f>VLOOKUP(Таблица1[[#This Row],[Код единицы измерения]],Таблица37[#All],2,FALSE)</f>
        <v>#N/A</v>
      </c>
      <c r="Z1099" s="56"/>
      <c r="AA1099" s="56"/>
      <c r="AB1099" s="57">
        <f>Таблица1[[#This Row],[Кол-во/объем]]*Таблица1[[#This Row],[Маркетинговая цена за единицу, тенге без НДС]]</f>
        <v>0</v>
      </c>
      <c r="AC1099" s="52"/>
      <c r="AD1099" s="52"/>
      <c r="AE1099" s="52"/>
    </row>
    <row r="1100" spans="2:31" x14ac:dyDescent="0.3">
      <c r="B1100" s="4" t="e">
        <f>VLOOKUP(Таблица1[[#This Row],[Наименование Заказчика]],Таблица3[],2,FALSE)</f>
        <v>#N/A</v>
      </c>
      <c r="C1100" s="4" t="e">
        <f>VLOOKUP(Таблица1[[#This Row],[Наименование Заказчика]],Таблица3[],3,FALSE)</f>
        <v>#N/A</v>
      </c>
      <c r="N1100" s="38" t="e">
        <f>VLOOKUP(Таблица1[[#This Row],[Код основания для проведения закупки с применением особого порядка]],Таблица4[#All],3,FALSE)</f>
        <v>#N/A</v>
      </c>
      <c r="O1100" s="52"/>
      <c r="P1100" s="52"/>
      <c r="Q1100" s="52"/>
      <c r="R1100" s="52"/>
      <c r="S1100" s="38" t="e">
        <f>VLOOKUP(Таблица1[[#This Row],[Код страны поставки ТРУ]],Таблица8[],3,FALSE)</f>
        <v>#N/A</v>
      </c>
      <c r="T1100" s="52"/>
      <c r="U1100" s="52"/>
      <c r="V1100" s="38" t="e">
        <f>VLOOKUP(Таблица1[[#This Row],[Код условия поставки по ИНКОТЕРМС 2010]],Таблица10[],2,FALSE)</f>
        <v>#N/A</v>
      </c>
      <c r="X1100" s="4" t="e">
        <f>VLOOKUP(Таблица1[[#This Row],[Код единицы измерения]],Таблица37[#All],2,FALSE)</f>
        <v>#N/A</v>
      </c>
      <c r="Z1100" s="56"/>
      <c r="AA1100" s="56"/>
      <c r="AB1100" s="57">
        <f>Таблица1[[#This Row],[Кол-во/объем]]*Таблица1[[#This Row],[Маркетинговая цена за единицу, тенге без НДС]]</f>
        <v>0</v>
      </c>
      <c r="AC1100" s="52"/>
      <c r="AD1100" s="52"/>
      <c r="AE1100" s="52"/>
    </row>
    <row r="1101" spans="2:31" x14ac:dyDescent="0.3">
      <c r="B1101" s="4" t="e">
        <f>VLOOKUP(Таблица1[[#This Row],[Наименование Заказчика]],Таблица3[],2,FALSE)</f>
        <v>#N/A</v>
      </c>
      <c r="C1101" s="4" t="e">
        <f>VLOOKUP(Таблица1[[#This Row],[Наименование Заказчика]],Таблица3[],3,FALSE)</f>
        <v>#N/A</v>
      </c>
      <c r="N1101" s="38" t="e">
        <f>VLOOKUP(Таблица1[[#This Row],[Код основания для проведения закупки с применением особого порядка]],Таблица4[#All],3,FALSE)</f>
        <v>#N/A</v>
      </c>
      <c r="O1101" s="52"/>
      <c r="P1101" s="52"/>
      <c r="Q1101" s="52"/>
      <c r="R1101" s="52"/>
      <c r="S1101" s="38" t="e">
        <f>VLOOKUP(Таблица1[[#This Row],[Код страны поставки ТРУ]],Таблица8[],3,FALSE)</f>
        <v>#N/A</v>
      </c>
      <c r="T1101" s="52"/>
      <c r="U1101" s="52"/>
      <c r="V1101" s="38" t="e">
        <f>VLOOKUP(Таблица1[[#This Row],[Код условия поставки по ИНКОТЕРМС 2010]],Таблица10[],2,FALSE)</f>
        <v>#N/A</v>
      </c>
      <c r="X1101" s="4" t="e">
        <f>VLOOKUP(Таблица1[[#This Row],[Код единицы измерения]],Таблица37[#All],2,FALSE)</f>
        <v>#N/A</v>
      </c>
      <c r="Z1101" s="56"/>
      <c r="AA1101" s="56"/>
      <c r="AB1101" s="57">
        <f>Таблица1[[#This Row],[Кол-во/объем]]*Таблица1[[#This Row],[Маркетинговая цена за единицу, тенге без НДС]]</f>
        <v>0</v>
      </c>
      <c r="AC1101" s="52"/>
      <c r="AD1101" s="52"/>
      <c r="AE1101" s="52"/>
    </row>
    <row r="1102" spans="2:31" x14ac:dyDescent="0.3">
      <c r="B1102" s="4" t="e">
        <f>VLOOKUP(Таблица1[[#This Row],[Наименование Заказчика]],Таблица3[],2,FALSE)</f>
        <v>#N/A</v>
      </c>
      <c r="C1102" s="4" t="e">
        <f>VLOOKUP(Таблица1[[#This Row],[Наименование Заказчика]],Таблица3[],3,FALSE)</f>
        <v>#N/A</v>
      </c>
      <c r="N1102" s="38" t="e">
        <f>VLOOKUP(Таблица1[[#This Row],[Код основания для проведения закупки с применением особого порядка]],Таблица4[#All],3,FALSE)</f>
        <v>#N/A</v>
      </c>
      <c r="O1102" s="52"/>
      <c r="P1102" s="52"/>
      <c r="Q1102" s="52"/>
      <c r="R1102" s="52"/>
      <c r="S1102" s="38" t="e">
        <f>VLOOKUP(Таблица1[[#This Row],[Код страны поставки ТРУ]],Таблица8[],3,FALSE)</f>
        <v>#N/A</v>
      </c>
      <c r="T1102" s="52"/>
      <c r="U1102" s="52"/>
      <c r="V1102" s="38" t="e">
        <f>VLOOKUP(Таблица1[[#This Row],[Код условия поставки по ИНКОТЕРМС 2010]],Таблица10[],2,FALSE)</f>
        <v>#N/A</v>
      </c>
      <c r="X1102" s="4" t="e">
        <f>VLOOKUP(Таблица1[[#This Row],[Код единицы измерения]],Таблица37[#All],2,FALSE)</f>
        <v>#N/A</v>
      </c>
      <c r="Z1102" s="56"/>
      <c r="AA1102" s="56"/>
      <c r="AB1102" s="57">
        <f>Таблица1[[#This Row],[Кол-во/объем]]*Таблица1[[#This Row],[Маркетинговая цена за единицу, тенге без НДС]]</f>
        <v>0</v>
      </c>
      <c r="AC1102" s="52"/>
      <c r="AD1102" s="52"/>
      <c r="AE1102" s="52"/>
    </row>
    <row r="1103" spans="2:31" x14ac:dyDescent="0.3">
      <c r="B1103" s="4" t="e">
        <f>VLOOKUP(Таблица1[[#This Row],[Наименование Заказчика]],Таблица3[],2,FALSE)</f>
        <v>#N/A</v>
      </c>
      <c r="C1103" s="4" t="e">
        <f>VLOOKUP(Таблица1[[#This Row],[Наименование Заказчика]],Таблица3[],3,FALSE)</f>
        <v>#N/A</v>
      </c>
      <c r="N1103" s="38" t="e">
        <f>VLOOKUP(Таблица1[[#This Row],[Код основания для проведения закупки с применением особого порядка]],Таблица4[#All],3,FALSE)</f>
        <v>#N/A</v>
      </c>
      <c r="O1103" s="52"/>
      <c r="P1103" s="52"/>
      <c r="Q1103" s="52"/>
      <c r="R1103" s="52"/>
      <c r="S1103" s="38" t="e">
        <f>VLOOKUP(Таблица1[[#This Row],[Код страны поставки ТРУ]],Таблица8[],3,FALSE)</f>
        <v>#N/A</v>
      </c>
      <c r="T1103" s="52"/>
      <c r="U1103" s="52"/>
      <c r="V1103" s="38" t="e">
        <f>VLOOKUP(Таблица1[[#This Row],[Код условия поставки по ИНКОТЕРМС 2010]],Таблица10[],2,FALSE)</f>
        <v>#N/A</v>
      </c>
      <c r="X1103" s="4" t="e">
        <f>VLOOKUP(Таблица1[[#This Row],[Код единицы измерения]],Таблица37[#All],2,FALSE)</f>
        <v>#N/A</v>
      </c>
      <c r="Z1103" s="56"/>
      <c r="AA1103" s="56"/>
      <c r="AB1103" s="57">
        <f>Таблица1[[#This Row],[Кол-во/объем]]*Таблица1[[#This Row],[Маркетинговая цена за единицу, тенге без НДС]]</f>
        <v>0</v>
      </c>
      <c r="AC1103" s="52"/>
      <c r="AD1103" s="52"/>
      <c r="AE1103" s="52"/>
    </row>
    <row r="1104" spans="2:31" x14ac:dyDescent="0.3">
      <c r="B1104" s="4" t="e">
        <f>VLOOKUP(Таблица1[[#This Row],[Наименование Заказчика]],Таблица3[],2,FALSE)</f>
        <v>#N/A</v>
      </c>
      <c r="C1104" s="4" t="e">
        <f>VLOOKUP(Таблица1[[#This Row],[Наименование Заказчика]],Таблица3[],3,FALSE)</f>
        <v>#N/A</v>
      </c>
      <c r="N1104" s="38" t="e">
        <f>VLOOKUP(Таблица1[[#This Row],[Код основания для проведения закупки с применением особого порядка]],Таблица4[#All],3,FALSE)</f>
        <v>#N/A</v>
      </c>
      <c r="O1104" s="52"/>
      <c r="P1104" s="52"/>
      <c r="Q1104" s="52"/>
      <c r="R1104" s="52"/>
      <c r="S1104" s="38" t="e">
        <f>VLOOKUP(Таблица1[[#This Row],[Код страны поставки ТРУ]],Таблица8[],3,FALSE)</f>
        <v>#N/A</v>
      </c>
      <c r="T1104" s="52"/>
      <c r="U1104" s="52"/>
      <c r="V1104" s="38" t="e">
        <f>VLOOKUP(Таблица1[[#This Row],[Код условия поставки по ИНКОТЕРМС 2010]],Таблица10[],2,FALSE)</f>
        <v>#N/A</v>
      </c>
      <c r="X1104" s="4" t="e">
        <f>VLOOKUP(Таблица1[[#This Row],[Код единицы измерения]],Таблица37[#All],2,FALSE)</f>
        <v>#N/A</v>
      </c>
      <c r="Z1104" s="56"/>
      <c r="AA1104" s="56"/>
      <c r="AB1104" s="57">
        <f>Таблица1[[#This Row],[Кол-во/объем]]*Таблица1[[#This Row],[Маркетинговая цена за единицу, тенге без НДС]]</f>
        <v>0</v>
      </c>
      <c r="AC1104" s="52"/>
      <c r="AD1104" s="52"/>
      <c r="AE1104" s="52"/>
    </row>
    <row r="1105" spans="2:31" x14ac:dyDescent="0.3">
      <c r="B1105" s="4" t="e">
        <f>VLOOKUP(Таблица1[[#This Row],[Наименование Заказчика]],Таблица3[],2,FALSE)</f>
        <v>#N/A</v>
      </c>
      <c r="C1105" s="4" t="e">
        <f>VLOOKUP(Таблица1[[#This Row],[Наименование Заказчика]],Таблица3[],3,FALSE)</f>
        <v>#N/A</v>
      </c>
      <c r="N1105" s="38" t="e">
        <f>VLOOKUP(Таблица1[[#This Row],[Код основания для проведения закупки с применением особого порядка]],Таблица4[#All],3,FALSE)</f>
        <v>#N/A</v>
      </c>
      <c r="O1105" s="52"/>
      <c r="P1105" s="52"/>
      <c r="Q1105" s="52"/>
      <c r="R1105" s="52"/>
      <c r="S1105" s="38" t="e">
        <f>VLOOKUP(Таблица1[[#This Row],[Код страны поставки ТРУ]],Таблица8[],3,FALSE)</f>
        <v>#N/A</v>
      </c>
      <c r="T1105" s="52"/>
      <c r="U1105" s="52"/>
      <c r="V1105" s="38" t="e">
        <f>VLOOKUP(Таблица1[[#This Row],[Код условия поставки по ИНКОТЕРМС 2010]],Таблица10[],2,FALSE)</f>
        <v>#N/A</v>
      </c>
      <c r="X1105" s="4" t="e">
        <f>VLOOKUP(Таблица1[[#This Row],[Код единицы измерения]],Таблица37[#All],2,FALSE)</f>
        <v>#N/A</v>
      </c>
      <c r="Z1105" s="56"/>
      <c r="AA1105" s="56"/>
      <c r="AB1105" s="57">
        <f>Таблица1[[#This Row],[Кол-во/объем]]*Таблица1[[#This Row],[Маркетинговая цена за единицу, тенге без НДС]]</f>
        <v>0</v>
      </c>
      <c r="AC1105" s="52"/>
      <c r="AD1105" s="52"/>
      <c r="AE1105" s="52"/>
    </row>
    <row r="1106" spans="2:31" x14ac:dyDescent="0.3">
      <c r="B1106" s="4" t="e">
        <f>VLOOKUP(Таблица1[[#This Row],[Наименование Заказчика]],Таблица3[],2,FALSE)</f>
        <v>#N/A</v>
      </c>
      <c r="C1106" s="4" t="e">
        <f>VLOOKUP(Таблица1[[#This Row],[Наименование Заказчика]],Таблица3[],3,FALSE)</f>
        <v>#N/A</v>
      </c>
      <c r="N1106" s="38" t="e">
        <f>VLOOKUP(Таблица1[[#This Row],[Код основания для проведения закупки с применением особого порядка]],Таблица4[#All],3,FALSE)</f>
        <v>#N/A</v>
      </c>
      <c r="O1106" s="52"/>
      <c r="P1106" s="52"/>
      <c r="Q1106" s="52"/>
      <c r="R1106" s="52"/>
      <c r="S1106" s="38" t="e">
        <f>VLOOKUP(Таблица1[[#This Row],[Код страны поставки ТРУ]],Таблица8[],3,FALSE)</f>
        <v>#N/A</v>
      </c>
      <c r="T1106" s="52"/>
      <c r="U1106" s="52"/>
      <c r="V1106" s="38" t="e">
        <f>VLOOKUP(Таблица1[[#This Row],[Код условия поставки по ИНКОТЕРМС 2010]],Таблица10[],2,FALSE)</f>
        <v>#N/A</v>
      </c>
      <c r="X1106" s="4" t="e">
        <f>VLOOKUP(Таблица1[[#This Row],[Код единицы измерения]],Таблица37[#All],2,FALSE)</f>
        <v>#N/A</v>
      </c>
      <c r="Z1106" s="56"/>
      <c r="AA1106" s="56"/>
      <c r="AB1106" s="57">
        <f>Таблица1[[#This Row],[Кол-во/объем]]*Таблица1[[#This Row],[Маркетинговая цена за единицу, тенге без НДС]]</f>
        <v>0</v>
      </c>
      <c r="AC1106" s="52"/>
      <c r="AD1106" s="52"/>
      <c r="AE1106" s="52"/>
    </row>
    <row r="1107" spans="2:31" x14ac:dyDescent="0.3">
      <c r="B1107" s="4" t="e">
        <f>VLOOKUP(Таблица1[[#This Row],[Наименование Заказчика]],Таблица3[],2,FALSE)</f>
        <v>#N/A</v>
      </c>
      <c r="C1107" s="4" t="e">
        <f>VLOOKUP(Таблица1[[#This Row],[Наименование Заказчика]],Таблица3[],3,FALSE)</f>
        <v>#N/A</v>
      </c>
      <c r="N1107" s="38" t="e">
        <f>VLOOKUP(Таблица1[[#This Row],[Код основания для проведения закупки с применением особого порядка]],Таблица4[#All],3,FALSE)</f>
        <v>#N/A</v>
      </c>
      <c r="O1107" s="52"/>
      <c r="P1107" s="52"/>
      <c r="Q1107" s="52"/>
      <c r="R1107" s="52"/>
      <c r="S1107" s="38" t="e">
        <f>VLOOKUP(Таблица1[[#This Row],[Код страны поставки ТРУ]],Таблица8[],3,FALSE)</f>
        <v>#N/A</v>
      </c>
      <c r="T1107" s="52"/>
      <c r="U1107" s="52"/>
      <c r="V1107" s="38" t="e">
        <f>VLOOKUP(Таблица1[[#This Row],[Код условия поставки по ИНКОТЕРМС 2010]],Таблица10[],2,FALSE)</f>
        <v>#N/A</v>
      </c>
      <c r="X1107" s="4" t="e">
        <f>VLOOKUP(Таблица1[[#This Row],[Код единицы измерения]],Таблица37[#All],2,FALSE)</f>
        <v>#N/A</v>
      </c>
      <c r="Z1107" s="56"/>
      <c r="AA1107" s="56"/>
      <c r="AB1107" s="57">
        <f>Таблица1[[#This Row],[Кол-во/объем]]*Таблица1[[#This Row],[Маркетинговая цена за единицу, тенге без НДС]]</f>
        <v>0</v>
      </c>
      <c r="AC1107" s="52"/>
      <c r="AD1107" s="52"/>
      <c r="AE1107" s="52"/>
    </row>
    <row r="1108" spans="2:31" x14ac:dyDescent="0.3">
      <c r="B1108" s="4" t="e">
        <f>VLOOKUP(Таблица1[[#This Row],[Наименование Заказчика]],Таблица3[],2,FALSE)</f>
        <v>#N/A</v>
      </c>
      <c r="C1108" s="4" t="e">
        <f>VLOOKUP(Таблица1[[#This Row],[Наименование Заказчика]],Таблица3[],3,FALSE)</f>
        <v>#N/A</v>
      </c>
      <c r="N1108" s="38" t="e">
        <f>VLOOKUP(Таблица1[[#This Row],[Код основания для проведения закупки с применением особого порядка]],Таблица4[#All],3,FALSE)</f>
        <v>#N/A</v>
      </c>
      <c r="O1108" s="52"/>
      <c r="P1108" s="52"/>
      <c r="Q1108" s="52"/>
      <c r="R1108" s="52"/>
      <c r="S1108" s="38" t="e">
        <f>VLOOKUP(Таблица1[[#This Row],[Код страны поставки ТРУ]],Таблица8[],3,FALSE)</f>
        <v>#N/A</v>
      </c>
      <c r="T1108" s="52"/>
      <c r="U1108" s="52"/>
      <c r="V1108" s="38" t="e">
        <f>VLOOKUP(Таблица1[[#This Row],[Код условия поставки по ИНКОТЕРМС 2010]],Таблица10[],2,FALSE)</f>
        <v>#N/A</v>
      </c>
      <c r="X1108" s="4" t="e">
        <f>VLOOKUP(Таблица1[[#This Row],[Код единицы измерения]],Таблица37[#All],2,FALSE)</f>
        <v>#N/A</v>
      </c>
      <c r="Z1108" s="56"/>
      <c r="AA1108" s="56"/>
      <c r="AB1108" s="57">
        <f>Таблица1[[#This Row],[Кол-во/объем]]*Таблица1[[#This Row],[Маркетинговая цена за единицу, тенге без НДС]]</f>
        <v>0</v>
      </c>
      <c r="AC1108" s="52"/>
      <c r="AD1108" s="52"/>
      <c r="AE1108" s="52"/>
    </row>
    <row r="1109" spans="2:31" x14ac:dyDescent="0.3">
      <c r="B1109" s="4" t="e">
        <f>VLOOKUP(Таблица1[[#This Row],[Наименование Заказчика]],Таблица3[],2,FALSE)</f>
        <v>#N/A</v>
      </c>
      <c r="C1109" s="4" t="e">
        <f>VLOOKUP(Таблица1[[#This Row],[Наименование Заказчика]],Таблица3[],3,FALSE)</f>
        <v>#N/A</v>
      </c>
      <c r="N1109" s="38" t="e">
        <f>VLOOKUP(Таблица1[[#This Row],[Код основания для проведения закупки с применением особого порядка]],Таблица4[#All],3,FALSE)</f>
        <v>#N/A</v>
      </c>
      <c r="O1109" s="52"/>
      <c r="P1109" s="52"/>
      <c r="Q1109" s="52"/>
      <c r="R1109" s="52"/>
      <c r="S1109" s="38" t="e">
        <f>VLOOKUP(Таблица1[[#This Row],[Код страны поставки ТРУ]],Таблица8[],3,FALSE)</f>
        <v>#N/A</v>
      </c>
      <c r="T1109" s="52"/>
      <c r="U1109" s="52"/>
      <c r="V1109" s="38" t="e">
        <f>VLOOKUP(Таблица1[[#This Row],[Код условия поставки по ИНКОТЕРМС 2010]],Таблица10[],2,FALSE)</f>
        <v>#N/A</v>
      </c>
      <c r="X1109" s="4" t="e">
        <f>VLOOKUP(Таблица1[[#This Row],[Код единицы измерения]],Таблица37[#All],2,FALSE)</f>
        <v>#N/A</v>
      </c>
      <c r="Z1109" s="56"/>
      <c r="AA1109" s="56"/>
      <c r="AB1109" s="57">
        <f>Таблица1[[#This Row],[Кол-во/объем]]*Таблица1[[#This Row],[Маркетинговая цена за единицу, тенге без НДС]]</f>
        <v>0</v>
      </c>
      <c r="AC1109" s="52"/>
      <c r="AD1109" s="52"/>
      <c r="AE1109" s="52"/>
    </row>
    <row r="1110" spans="2:31" x14ac:dyDescent="0.3">
      <c r="B1110" s="4" t="e">
        <f>VLOOKUP(Таблица1[[#This Row],[Наименование Заказчика]],Таблица3[],2,FALSE)</f>
        <v>#N/A</v>
      </c>
      <c r="C1110" s="4" t="e">
        <f>VLOOKUP(Таблица1[[#This Row],[Наименование Заказчика]],Таблица3[],3,FALSE)</f>
        <v>#N/A</v>
      </c>
      <c r="N1110" s="38" t="e">
        <f>VLOOKUP(Таблица1[[#This Row],[Код основания для проведения закупки с применением особого порядка]],Таблица4[#All],3,FALSE)</f>
        <v>#N/A</v>
      </c>
      <c r="O1110" s="52"/>
      <c r="P1110" s="52"/>
      <c r="Q1110" s="52"/>
      <c r="R1110" s="52"/>
      <c r="S1110" s="38" t="e">
        <f>VLOOKUP(Таблица1[[#This Row],[Код страны поставки ТРУ]],Таблица8[],3,FALSE)</f>
        <v>#N/A</v>
      </c>
      <c r="T1110" s="52"/>
      <c r="U1110" s="52"/>
      <c r="V1110" s="38" t="e">
        <f>VLOOKUP(Таблица1[[#This Row],[Код условия поставки по ИНКОТЕРМС 2010]],Таблица10[],2,FALSE)</f>
        <v>#N/A</v>
      </c>
      <c r="X1110" s="4" t="e">
        <f>VLOOKUP(Таблица1[[#This Row],[Код единицы измерения]],Таблица37[#All],2,FALSE)</f>
        <v>#N/A</v>
      </c>
      <c r="Z1110" s="56"/>
      <c r="AA1110" s="56"/>
      <c r="AB1110" s="57">
        <f>Таблица1[[#This Row],[Кол-во/объем]]*Таблица1[[#This Row],[Маркетинговая цена за единицу, тенге без НДС]]</f>
        <v>0</v>
      </c>
      <c r="AC1110" s="52"/>
      <c r="AD1110" s="52"/>
      <c r="AE1110" s="52"/>
    </row>
    <row r="1111" spans="2:31" x14ac:dyDescent="0.3">
      <c r="B1111" s="4" t="e">
        <f>VLOOKUP(Таблица1[[#This Row],[Наименование Заказчика]],Таблица3[],2,FALSE)</f>
        <v>#N/A</v>
      </c>
      <c r="C1111" s="4" t="e">
        <f>VLOOKUP(Таблица1[[#This Row],[Наименование Заказчика]],Таблица3[],3,FALSE)</f>
        <v>#N/A</v>
      </c>
      <c r="N1111" s="38" t="e">
        <f>VLOOKUP(Таблица1[[#This Row],[Код основания для проведения закупки с применением особого порядка]],Таблица4[#All],3,FALSE)</f>
        <v>#N/A</v>
      </c>
      <c r="O1111" s="52"/>
      <c r="P1111" s="52"/>
      <c r="Q1111" s="52"/>
      <c r="R1111" s="52"/>
      <c r="S1111" s="38" t="e">
        <f>VLOOKUP(Таблица1[[#This Row],[Код страны поставки ТРУ]],Таблица8[],3,FALSE)</f>
        <v>#N/A</v>
      </c>
      <c r="T1111" s="52"/>
      <c r="U1111" s="52"/>
      <c r="V1111" s="38" t="e">
        <f>VLOOKUP(Таблица1[[#This Row],[Код условия поставки по ИНКОТЕРМС 2010]],Таблица10[],2,FALSE)</f>
        <v>#N/A</v>
      </c>
      <c r="X1111" s="4" t="e">
        <f>VLOOKUP(Таблица1[[#This Row],[Код единицы измерения]],Таблица37[#All],2,FALSE)</f>
        <v>#N/A</v>
      </c>
      <c r="Z1111" s="56"/>
      <c r="AA1111" s="56"/>
      <c r="AB1111" s="57">
        <f>Таблица1[[#This Row],[Кол-во/объем]]*Таблица1[[#This Row],[Маркетинговая цена за единицу, тенге без НДС]]</f>
        <v>0</v>
      </c>
      <c r="AC1111" s="52"/>
      <c r="AD1111" s="52"/>
      <c r="AE1111" s="52"/>
    </row>
    <row r="1112" spans="2:31" x14ac:dyDescent="0.3">
      <c r="B1112" s="4" t="e">
        <f>VLOOKUP(Таблица1[[#This Row],[Наименование Заказчика]],Таблица3[],2,FALSE)</f>
        <v>#N/A</v>
      </c>
      <c r="C1112" s="4" t="e">
        <f>VLOOKUP(Таблица1[[#This Row],[Наименование Заказчика]],Таблица3[],3,FALSE)</f>
        <v>#N/A</v>
      </c>
      <c r="N1112" s="38" t="e">
        <f>VLOOKUP(Таблица1[[#This Row],[Код основания для проведения закупки с применением особого порядка]],Таблица4[#All],3,FALSE)</f>
        <v>#N/A</v>
      </c>
      <c r="O1112" s="52"/>
      <c r="P1112" s="52"/>
      <c r="Q1112" s="52"/>
      <c r="R1112" s="52"/>
      <c r="S1112" s="38" t="e">
        <f>VLOOKUP(Таблица1[[#This Row],[Код страны поставки ТРУ]],Таблица8[],3,FALSE)</f>
        <v>#N/A</v>
      </c>
      <c r="T1112" s="52"/>
      <c r="U1112" s="52"/>
      <c r="V1112" s="38" t="e">
        <f>VLOOKUP(Таблица1[[#This Row],[Код условия поставки по ИНКОТЕРМС 2010]],Таблица10[],2,FALSE)</f>
        <v>#N/A</v>
      </c>
      <c r="X1112" s="4" t="e">
        <f>VLOOKUP(Таблица1[[#This Row],[Код единицы измерения]],Таблица37[#All],2,FALSE)</f>
        <v>#N/A</v>
      </c>
      <c r="Z1112" s="56"/>
      <c r="AA1112" s="56"/>
      <c r="AB1112" s="57">
        <f>Таблица1[[#This Row],[Кол-во/объем]]*Таблица1[[#This Row],[Маркетинговая цена за единицу, тенге без НДС]]</f>
        <v>0</v>
      </c>
      <c r="AC1112" s="52"/>
      <c r="AD1112" s="52"/>
      <c r="AE1112" s="52"/>
    </row>
    <row r="1113" spans="2:31" x14ac:dyDescent="0.3">
      <c r="B1113" s="4" t="e">
        <f>VLOOKUP(Таблица1[[#This Row],[Наименование Заказчика]],Таблица3[],2,FALSE)</f>
        <v>#N/A</v>
      </c>
      <c r="C1113" s="4" t="e">
        <f>VLOOKUP(Таблица1[[#This Row],[Наименование Заказчика]],Таблица3[],3,FALSE)</f>
        <v>#N/A</v>
      </c>
      <c r="N1113" s="38" t="e">
        <f>VLOOKUP(Таблица1[[#This Row],[Код основания для проведения закупки с применением особого порядка]],Таблица4[#All],3,FALSE)</f>
        <v>#N/A</v>
      </c>
      <c r="O1113" s="52"/>
      <c r="P1113" s="52"/>
      <c r="Q1113" s="52"/>
      <c r="R1113" s="52"/>
      <c r="S1113" s="38" t="e">
        <f>VLOOKUP(Таблица1[[#This Row],[Код страны поставки ТРУ]],Таблица8[],3,FALSE)</f>
        <v>#N/A</v>
      </c>
      <c r="T1113" s="52"/>
      <c r="U1113" s="52"/>
      <c r="V1113" s="38" t="e">
        <f>VLOOKUP(Таблица1[[#This Row],[Код условия поставки по ИНКОТЕРМС 2010]],Таблица10[],2,FALSE)</f>
        <v>#N/A</v>
      </c>
      <c r="X1113" s="4" t="e">
        <f>VLOOKUP(Таблица1[[#This Row],[Код единицы измерения]],Таблица37[#All],2,FALSE)</f>
        <v>#N/A</v>
      </c>
      <c r="Z1113" s="56"/>
      <c r="AA1113" s="56"/>
      <c r="AB1113" s="57">
        <f>Таблица1[[#This Row],[Кол-во/объем]]*Таблица1[[#This Row],[Маркетинговая цена за единицу, тенге без НДС]]</f>
        <v>0</v>
      </c>
      <c r="AC1113" s="52"/>
      <c r="AD1113" s="52"/>
      <c r="AE1113" s="52"/>
    </row>
    <row r="1114" spans="2:31" x14ac:dyDescent="0.3">
      <c r="B1114" s="4" t="e">
        <f>VLOOKUP(Таблица1[[#This Row],[Наименование Заказчика]],Таблица3[],2,FALSE)</f>
        <v>#N/A</v>
      </c>
      <c r="C1114" s="4" t="e">
        <f>VLOOKUP(Таблица1[[#This Row],[Наименование Заказчика]],Таблица3[],3,FALSE)</f>
        <v>#N/A</v>
      </c>
      <c r="N1114" s="38" t="e">
        <f>VLOOKUP(Таблица1[[#This Row],[Код основания для проведения закупки с применением особого порядка]],Таблица4[#All],3,FALSE)</f>
        <v>#N/A</v>
      </c>
      <c r="O1114" s="52"/>
      <c r="P1114" s="52"/>
      <c r="Q1114" s="52"/>
      <c r="R1114" s="52"/>
      <c r="S1114" s="38" t="e">
        <f>VLOOKUP(Таблица1[[#This Row],[Код страны поставки ТРУ]],Таблица8[],3,FALSE)</f>
        <v>#N/A</v>
      </c>
      <c r="T1114" s="52"/>
      <c r="U1114" s="52"/>
      <c r="V1114" s="38" t="e">
        <f>VLOOKUP(Таблица1[[#This Row],[Код условия поставки по ИНКОТЕРМС 2010]],Таблица10[],2,FALSE)</f>
        <v>#N/A</v>
      </c>
      <c r="X1114" s="4" t="e">
        <f>VLOOKUP(Таблица1[[#This Row],[Код единицы измерения]],Таблица37[#All],2,FALSE)</f>
        <v>#N/A</v>
      </c>
      <c r="Z1114" s="56"/>
      <c r="AA1114" s="56"/>
      <c r="AB1114" s="57">
        <f>Таблица1[[#This Row],[Кол-во/объем]]*Таблица1[[#This Row],[Маркетинговая цена за единицу, тенге без НДС]]</f>
        <v>0</v>
      </c>
      <c r="AC1114" s="52"/>
      <c r="AD1114" s="52"/>
      <c r="AE1114" s="52"/>
    </row>
    <row r="1115" spans="2:31" x14ac:dyDescent="0.3">
      <c r="B1115" s="4" t="e">
        <f>VLOOKUP(Таблица1[[#This Row],[Наименование Заказчика]],Таблица3[],2,FALSE)</f>
        <v>#N/A</v>
      </c>
      <c r="C1115" s="4" t="e">
        <f>VLOOKUP(Таблица1[[#This Row],[Наименование Заказчика]],Таблица3[],3,FALSE)</f>
        <v>#N/A</v>
      </c>
      <c r="N1115" s="38" t="e">
        <f>VLOOKUP(Таблица1[[#This Row],[Код основания для проведения закупки с применением особого порядка]],Таблица4[#All],3,FALSE)</f>
        <v>#N/A</v>
      </c>
      <c r="O1115" s="52"/>
      <c r="P1115" s="52"/>
      <c r="Q1115" s="52"/>
      <c r="R1115" s="52"/>
      <c r="S1115" s="38" t="e">
        <f>VLOOKUP(Таблица1[[#This Row],[Код страны поставки ТРУ]],Таблица8[],3,FALSE)</f>
        <v>#N/A</v>
      </c>
      <c r="T1115" s="52"/>
      <c r="U1115" s="52"/>
      <c r="V1115" s="38" t="e">
        <f>VLOOKUP(Таблица1[[#This Row],[Код условия поставки по ИНКОТЕРМС 2010]],Таблица10[],2,FALSE)</f>
        <v>#N/A</v>
      </c>
      <c r="X1115" s="4" t="e">
        <f>VLOOKUP(Таблица1[[#This Row],[Код единицы измерения]],Таблица37[#All],2,FALSE)</f>
        <v>#N/A</v>
      </c>
      <c r="Z1115" s="56"/>
      <c r="AA1115" s="56"/>
      <c r="AB1115" s="57">
        <f>Таблица1[[#This Row],[Кол-во/объем]]*Таблица1[[#This Row],[Маркетинговая цена за единицу, тенге без НДС]]</f>
        <v>0</v>
      </c>
      <c r="AC1115" s="52"/>
      <c r="AD1115" s="52"/>
      <c r="AE1115" s="52"/>
    </row>
    <row r="1116" spans="2:31" x14ac:dyDescent="0.3">
      <c r="B1116" s="4" t="e">
        <f>VLOOKUP(Таблица1[[#This Row],[Наименование Заказчика]],Таблица3[],2,FALSE)</f>
        <v>#N/A</v>
      </c>
      <c r="C1116" s="4" t="e">
        <f>VLOOKUP(Таблица1[[#This Row],[Наименование Заказчика]],Таблица3[],3,FALSE)</f>
        <v>#N/A</v>
      </c>
      <c r="N1116" s="38" t="e">
        <f>VLOOKUP(Таблица1[[#This Row],[Код основания для проведения закупки с применением особого порядка]],Таблица4[#All],3,FALSE)</f>
        <v>#N/A</v>
      </c>
      <c r="O1116" s="52"/>
      <c r="P1116" s="52"/>
      <c r="Q1116" s="52"/>
      <c r="R1116" s="52"/>
      <c r="S1116" s="38" t="e">
        <f>VLOOKUP(Таблица1[[#This Row],[Код страны поставки ТРУ]],Таблица8[],3,FALSE)</f>
        <v>#N/A</v>
      </c>
      <c r="T1116" s="52"/>
      <c r="U1116" s="52"/>
      <c r="V1116" s="38" t="e">
        <f>VLOOKUP(Таблица1[[#This Row],[Код условия поставки по ИНКОТЕРМС 2010]],Таблица10[],2,FALSE)</f>
        <v>#N/A</v>
      </c>
      <c r="X1116" s="4" t="e">
        <f>VLOOKUP(Таблица1[[#This Row],[Код единицы измерения]],Таблица37[#All],2,FALSE)</f>
        <v>#N/A</v>
      </c>
      <c r="Z1116" s="56"/>
      <c r="AA1116" s="56"/>
      <c r="AB1116" s="57">
        <f>Таблица1[[#This Row],[Кол-во/объем]]*Таблица1[[#This Row],[Маркетинговая цена за единицу, тенге без НДС]]</f>
        <v>0</v>
      </c>
      <c r="AC1116" s="52"/>
      <c r="AD1116" s="52"/>
      <c r="AE1116" s="52"/>
    </row>
    <row r="1117" spans="2:31" x14ac:dyDescent="0.3">
      <c r="B1117" s="4" t="e">
        <f>VLOOKUP(Таблица1[[#This Row],[Наименование Заказчика]],Таблица3[],2,FALSE)</f>
        <v>#N/A</v>
      </c>
      <c r="C1117" s="4" t="e">
        <f>VLOOKUP(Таблица1[[#This Row],[Наименование Заказчика]],Таблица3[],3,FALSE)</f>
        <v>#N/A</v>
      </c>
      <c r="N1117" s="38" t="e">
        <f>VLOOKUP(Таблица1[[#This Row],[Код основания для проведения закупки с применением особого порядка]],Таблица4[#All],3,FALSE)</f>
        <v>#N/A</v>
      </c>
      <c r="O1117" s="52"/>
      <c r="P1117" s="52"/>
      <c r="Q1117" s="52"/>
      <c r="R1117" s="52"/>
      <c r="S1117" s="38" t="e">
        <f>VLOOKUP(Таблица1[[#This Row],[Код страны поставки ТРУ]],Таблица8[],3,FALSE)</f>
        <v>#N/A</v>
      </c>
      <c r="T1117" s="52"/>
      <c r="U1117" s="52"/>
      <c r="V1117" s="38" t="e">
        <f>VLOOKUP(Таблица1[[#This Row],[Код условия поставки по ИНКОТЕРМС 2010]],Таблица10[],2,FALSE)</f>
        <v>#N/A</v>
      </c>
      <c r="X1117" s="4" t="e">
        <f>VLOOKUP(Таблица1[[#This Row],[Код единицы измерения]],Таблица37[#All],2,FALSE)</f>
        <v>#N/A</v>
      </c>
      <c r="Z1117" s="56"/>
      <c r="AA1117" s="56"/>
      <c r="AB1117" s="57">
        <f>Таблица1[[#This Row],[Кол-во/объем]]*Таблица1[[#This Row],[Маркетинговая цена за единицу, тенге без НДС]]</f>
        <v>0</v>
      </c>
      <c r="AC1117" s="52"/>
      <c r="AD1117" s="52"/>
      <c r="AE1117" s="52"/>
    </row>
    <row r="1118" spans="2:31" x14ac:dyDescent="0.3">
      <c r="B1118" s="4" t="e">
        <f>VLOOKUP(Таблица1[[#This Row],[Наименование Заказчика]],Таблица3[],2,FALSE)</f>
        <v>#N/A</v>
      </c>
      <c r="C1118" s="4" t="e">
        <f>VLOOKUP(Таблица1[[#This Row],[Наименование Заказчика]],Таблица3[],3,FALSE)</f>
        <v>#N/A</v>
      </c>
      <c r="N1118" s="38" t="e">
        <f>VLOOKUP(Таблица1[[#This Row],[Код основания для проведения закупки с применением особого порядка]],Таблица4[#All],3,FALSE)</f>
        <v>#N/A</v>
      </c>
      <c r="O1118" s="52"/>
      <c r="P1118" s="52"/>
      <c r="Q1118" s="52"/>
      <c r="R1118" s="52"/>
      <c r="S1118" s="38" t="e">
        <f>VLOOKUP(Таблица1[[#This Row],[Код страны поставки ТРУ]],Таблица8[],3,FALSE)</f>
        <v>#N/A</v>
      </c>
      <c r="T1118" s="52"/>
      <c r="U1118" s="52"/>
      <c r="V1118" s="38" t="e">
        <f>VLOOKUP(Таблица1[[#This Row],[Код условия поставки по ИНКОТЕРМС 2010]],Таблица10[],2,FALSE)</f>
        <v>#N/A</v>
      </c>
      <c r="X1118" s="4" t="e">
        <f>VLOOKUP(Таблица1[[#This Row],[Код единицы измерения]],Таблица37[#All],2,FALSE)</f>
        <v>#N/A</v>
      </c>
      <c r="Z1118" s="56"/>
      <c r="AA1118" s="56"/>
      <c r="AB1118" s="57">
        <f>Таблица1[[#This Row],[Кол-во/объем]]*Таблица1[[#This Row],[Маркетинговая цена за единицу, тенге без НДС]]</f>
        <v>0</v>
      </c>
      <c r="AC1118" s="52"/>
      <c r="AD1118" s="52"/>
      <c r="AE1118" s="52"/>
    </row>
    <row r="1119" spans="2:31" x14ac:dyDescent="0.3">
      <c r="B1119" s="4" t="e">
        <f>VLOOKUP(Таблица1[[#This Row],[Наименование Заказчика]],Таблица3[],2,FALSE)</f>
        <v>#N/A</v>
      </c>
      <c r="C1119" s="4" t="e">
        <f>VLOOKUP(Таблица1[[#This Row],[Наименование Заказчика]],Таблица3[],3,FALSE)</f>
        <v>#N/A</v>
      </c>
      <c r="N1119" s="38" t="e">
        <f>VLOOKUP(Таблица1[[#This Row],[Код основания для проведения закупки с применением особого порядка]],Таблица4[#All],3,FALSE)</f>
        <v>#N/A</v>
      </c>
      <c r="O1119" s="52"/>
      <c r="P1119" s="52"/>
      <c r="Q1119" s="52"/>
      <c r="R1119" s="52"/>
      <c r="S1119" s="38" t="e">
        <f>VLOOKUP(Таблица1[[#This Row],[Код страны поставки ТРУ]],Таблица8[],3,FALSE)</f>
        <v>#N/A</v>
      </c>
      <c r="T1119" s="52"/>
      <c r="U1119" s="52"/>
      <c r="V1119" s="38" t="e">
        <f>VLOOKUP(Таблица1[[#This Row],[Код условия поставки по ИНКОТЕРМС 2010]],Таблица10[],2,FALSE)</f>
        <v>#N/A</v>
      </c>
      <c r="X1119" s="4" t="e">
        <f>VLOOKUP(Таблица1[[#This Row],[Код единицы измерения]],Таблица37[#All],2,FALSE)</f>
        <v>#N/A</v>
      </c>
      <c r="Z1119" s="56"/>
      <c r="AA1119" s="56"/>
      <c r="AB1119" s="57">
        <f>Таблица1[[#This Row],[Кол-во/объем]]*Таблица1[[#This Row],[Маркетинговая цена за единицу, тенге без НДС]]</f>
        <v>0</v>
      </c>
      <c r="AC1119" s="52"/>
      <c r="AD1119" s="52"/>
      <c r="AE1119" s="52"/>
    </row>
    <row r="1120" spans="2:31" x14ac:dyDescent="0.3">
      <c r="B1120" s="4" t="e">
        <f>VLOOKUP(Таблица1[[#This Row],[Наименование Заказчика]],Таблица3[],2,FALSE)</f>
        <v>#N/A</v>
      </c>
      <c r="C1120" s="4" t="e">
        <f>VLOOKUP(Таблица1[[#This Row],[Наименование Заказчика]],Таблица3[],3,FALSE)</f>
        <v>#N/A</v>
      </c>
      <c r="N1120" s="38" t="e">
        <f>VLOOKUP(Таблица1[[#This Row],[Код основания для проведения закупки с применением особого порядка]],Таблица4[#All],3,FALSE)</f>
        <v>#N/A</v>
      </c>
      <c r="O1120" s="52"/>
      <c r="P1120" s="52"/>
      <c r="Q1120" s="52"/>
      <c r="R1120" s="52"/>
      <c r="S1120" s="38" t="e">
        <f>VLOOKUP(Таблица1[[#This Row],[Код страны поставки ТРУ]],Таблица8[],3,FALSE)</f>
        <v>#N/A</v>
      </c>
      <c r="T1120" s="52"/>
      <c r="U1120" s="52"/>
      <c r="V1120" s="38" t="e">
        <f>VLOOKUP(Таблица1[[#This Row],[Код условия поставки по ИНКОТЕРМС 2010]],Таблица10[],2,FALSE)</f>
        <v>#N/A</v>
      </c>
      <c r="X1120" s="4" t="e">
        <f>VLOOKUP(Таблица1[[#This Row],[Код единицы измерения]],Таблица37[#All],2,FALSE)</f>
        <v>#N/A</v>
      </c>
      <c r="Z1120" s="56"/>
      <c r="AA1120" s="56"/>
      <c r="AB1120" s="57">
        <f>Таблица1[[#This Row],[Кол-во/объем]]*Таблица1[[#This Row],[Маркетинговая цена за единицу, тенге без НДС]]</f>
        <v>0</v>
      </c>
      <c r="AC1120" s="52"/>
      <c r="AD1120" s="52"/>
      <c r="AE1120" s="52"/>
    </row>
    <row r="1121" spans="2:31" x14ac:dyDescent="0.3">
      <c r="B1121" s="4" t="e">
        <f>VLOOKUP(Таблица1[[#This Row],[Наименование Заказчика]],Таблица3[],2,FALSE)</f>
        <v>#N/A</v>
      </c>
      <c r="C1121" s="4" t="e">
        <f>VLOOKUP(Таблица1[[#This Row],[Наименование Заказчика]],Таблица3[],3,FALSE)</f>
        <v>#N/A</v>
      </c>
      <c r="N1121" s="38" t="e">
        <f>VLOOKUP(Таблица1[[#This Row],[Код основания для проведения закупки с применением особого порядка]],Таблица4[#All],3,FALSE)</f>
        <v>#N/A</v>
      </c>
      <c r="O1121" s="52"/>
      <c r="P1121" s="52"/>
      <c r="Q1121" s="52"/>
      <c r="R1121" s="52"/>
      <c r="S1121" s="38" t="e">
        <f>VLOOKUP(Таблица1[[#This Row],[Код страны поставки ТРУ]],Таблица8[],3,FALSE)</f>
        <v>#N/A</v>
      </c>
      <c r="T1121" s="52"/>
      <c r="U1121" s="52"/>
      <c r="V1121" s="38" t="e">
        <f>VLOOKUP(Таблица1[[#This Row],[Код условия поставки по ИНКОТЕРМС 2010]],Таблица10[],2,FALSE)</f>
        <v>#N/A</v>
      </c>
      <c r="X1121" s="4" t="e">
        <f>VLOOKUP(Таблица1[[#This Row],[Код единицы измерения]],Таблица37[#All],2,FALSE)</f>
        <v>#N/A</v>
      </c>
      <c r="Z1121" s="56"/>
      <c r="AA1121" s="56"/>
      <c r="AB1121" s="57">
        <f>Таблица1[[#This Row],[Кол-во/объем]]*Таблица1[[#This Row],[Маркетинговая цена за единицу, тенге без НДС]]</f>
        <v>0</v>
      </c>
      <c r="AC1121" s="52"/>
      <c r="AD1121" s="52"/>
      <c r="AE1121" s="52"/>
    </row>
    <row r="1122" spans="2:31" x14ac:dyDescent="0.3">
      <c r="B1122" s="4" t="e">
        <f>VLOOKUP(Таблица1[[#This Row],[Наименование Заказчика]],Таблица3[],2,FALSE)</f>
        <v>#N/A</v>
      </c>
      <c r="C1122" s="4" t="e">
        <f>VLOOKUP(Таблица1[[#This Row],[Наименование Заказчика]],Таблица3[],3,FALSE)</f>
        <v>#N/A</v>
      </c>
      <c r="N1122" s="38" t="e">
        <f>VLOOKUP(Таблица1[[#This Row],[Код основания для проведения закупки с применением особого порядка]],Таблица4[#All],3,FALSE)</f>
        <v>#N/A</v>
      </c>
      <c r="O1122" s="52"/>
      <c r="P1122" s="52"/>
      <c r="Q1122" s="52"/>
      <c r="R1122" s="52"/>
      <c r="S1122" s="38" t="e">
        <f>VLOOKUP(Таблица1[[#This Row],[Код страны поставки ТРУ]],Таблица8[],3,FALSE)</f>
        <v>#N/A</v>
      </c>
      <c r="T1122" s="52"/>
      <c r="U1122" s="52"/>
      <c r="V1122" s="38" t="e">
        <f>VLOOKUP(Таблица1[[#This Row],[Код условия поставки по ИНКОТЕРМС 2010]],Таблица10[],2,FALSE)</f>
        <v>#N/A</v>
      </c>
      <c r="X1122" s="4" t="e">
        <f>VLOOKUP(Таблица1[[#This Row],[Код единицы измерения]],Таблица37[#All],2,FALSE)</f>
        <v>#N/A</v>
      </c>
      <c r="Z1122" s="56"/>
      <c r="AA1122" s="56"/>
      <c r="AB1122" s="57">
        <f>Таблица1[[#This Row],[Кол-во/объем]]*Таблица1[[#This Row],[Маркетинговая цена за единицу, тенге без НДС]]</f>
        <v>0</v>
      </c>
      <c r="AC1122" s="52"/>
      <c r="AD1122" s="52"/>
      <c r="AE1122" s="52"/>
    </row>
    <row r="1123" spans="2:31" x14ac:dyDescent="0.3">
      <c r="B1123" s="4" t="e">
        <f>VLOOKUP(Таблица1[[#This Row],[Наименование Заказчика]],Таблица3[],2,FALSE)</f>
        <v>#N/A</v>
      </c>
      <c r="C1123" s="4" t="e">
        <f>VLOOKUP(Таблица1[[#This Row],[Наименование Заказчика]],Таблица3[],3,FALSE)</f>
        <v>#N/A</v>
      </c>
      <c r="N1123" s="38" t="e">
        <f>VLOOKUP(Таблица1[[#This Row],[Код основания для проведения закупки с применением особого порядка]],Таблица4[#All],3,FALSE)</f>
        <v>#N/A</v>
      </c>
      <c r="O1123" s="52"/>
      <c r="P1123" s="52"/>
      <c r="Q1123" s="52"/>
      <c r="R1123" s="52"/>
      <c r="S1123" s="38" t="e">
        <f>VLOOKUP(Таблица1[[#This Row],[Код страны поставки ТРУ]],Таблица8[],3,FALSE)</f>
        <v>#N/A</v>
      </c>
      <c r="T1123" s="52"/>
      <c r="U1123" s="52"/>
      <c r="V1123" s="38" t="e">
        <f>VLOOKUP(Таблица1[[#This Row],[Код условия поставки по ИНКОТЕРМС 2010]],Таблица10[],2,FALSE)</f>
        <v>#N/A</v>
      </c>
      <c r="X1123" s="4" t="e">
        <f>VLOOKUP(Таблица1[[#This Row],[Код единицы измерения]],Таблица37[#All],2,FALSE)</f>
        <v>#N/A</v>
      </c>
      <c r="Z1123" s="56"/>
      <c r="AA1123" s="56"/>
      <c r="AB1123" s="57">
        <f>Таблица1[[#This Row],[Кол-во/объем]]*Таблица1[[#This Row],[Маркетинговая цена за единицу, тенге без НДС]]</f>
        <v>0</v>
      </c>
      <c r="AC1123" s="52"/>
      <c r="AD1123" s="52"/>
      <c r="AE1123" s="52"/>
    </row>
    <row r="1124" spans="2:31" x14ac:dyDescent="0.3">
      <c r="B1124" s="4" t="e">
        <f>VLOOKUP(Таблица1[[#This Row],[Наименование Заказчика]],Таблица3[],2,FALSE)</f>
        <v>#N/A</v>
      </c>
      <c r="C1124" s="4" t="e">
        <f>VLOOKUP(Таблица1[[#This Row],[Наименование Заказчика]],Таблица3[],3,FALSE)</f>
        <v>#N/A</v>
      </c>
      <c r="N1124" s="38" t="e">
        <f>VLOOKUP(Таблица1[[#This Row],[Код основания для проведения закупки с применением особого порядка]],Таблица4[#All],3,FALSE)</f>
        <v>#N/A</v>
      </c>
      <c r="O1124" s="52"/>
      <c r="P1124" s="52"/>
      <c r="Q1124" s="52"/>
      <c r="R1124" s="52"/>
      <c r="S1124" s="38" t="e">
        <f>VLOOKUP(Таблица1[[#This Row],[Код страны поставки ТРУ]],Таблица8[],3,FALSE)</f>
        <v>#N/A</v>
      </c>
      <c r="T1124" s="52"/>
      <c r="U1124" s="52"/>
      <c r="V1124" s="38" t="e">
        <f>VLOOKUP(Таблица1[[#This Row],[Код условия поставки по ИНКОТЕРМС 2010]],Таблица10[],2,FALSE)</f>
        <v>#N/A</v>
      </c>
      <c r="X1124" s="4" t="e">
        <f>VLOOKUP(Таблица1[[#This Row],[Код единицы измерения]],Таблица37[#All],2,FALSE)</f>
        <v>#N/A</v>
      </c>
      <c r="Z1124" s="56"/>
      <c r="AA1124" s="56"/>
      <c r="AB1124" s="57">
        <f>Таблица1[[#This Row],[Кол-во/объем]]*Таблица1[[#This Row],[Маркетинговая цена за единицу, тенге без НДС]]</f>
        <v>0</v>
      </c>
      <c r="AC1124" s="52"/>
      <c r="AD1124" s="52"/>
      <c r="AE1124" s="52"/>
    </row>
    <row r="1125" spans="2:31" x14ac:dyDescent="0.3">
      <c r="B1125" s="4" t="e">
        <f>VLOOKUP(Таблица1[[#This Row],[Наименование Заказчика]],Таблица3[],2,FALSE)</f>
        <v>#N/A</v>
      </c>
      <c r="C1125" s="4" t="e">
        <f>VLOOKUP(Таблица1[[#This Row],[Наименование Заказчика]],Таблица3[],3,FALSE)</f>
        <v>#N/A</v>
      </c>
      <c r="N1125" s="38" t="e">
        <f>VLOOKUP(Таблица1[[#This Row],[Код основания для проведения закупки с применением особого порядка]],Таблица4[#All],3,FALSE)</f>
        <v>#N/A</v>
      </c>
      <c r="O1125" s="52"/>
      <c r="P1125" s="52"/>
      <c r="Q1125" s="52"/>
      <c r="R1125" s="52"/>
      <c r="S1125" s="38" t="e">
        <f>VLOOKUP(Таблица1[[#This Row],[Код страны поставки ТРУ]],Таблица8[],3,FALSE)</f>
        <v>#N/A</v>
      </c>
      <c r="T1125" s="52"/>
      <c r="U1125" s="52"/>
      <c r="V1125" s="38" t="e">
        <f>VLOOKUP(Таблица1[[#This Row],[Код условия поставки по ИНКОТЕРМС 2010]],Таблица10[],2,FALSE)</f>
        <v>#N/A</v>
      </c>
      <c r="X1125" s="4" t="e">
        <f>VLOOKUP(Таблица1[[#This Row],[Код единицы измерения]],Таблица37[#All],2,FALSE)</f>
        <v>#N/A</v>
      </c>
      <c r="Z1125" s="56"/>
      <c r="AA1125" s="56"/>
      <c r="AB1125" s="57">
        <f>Таблица1[[#This Row],[Кол-во/объем]]*Таблица1[[#This Row],[Маркетинговая цена за единицу, тенге без НДС]]</f>
        <v>0</v>
      </c>
      <c r="AC1125" s="52"/>
      <c r="AD1125" s="52"/>
      <c r="AE1125" s="52"/>
    </row>
    <row r="1126" spans="2:31" x14ac:dyDescent="0.3">
      <c r="B1126" s="4" t="e">
        <f>VLOOKUP(Таблица1[[#This Row],[Наименование Заказчика]],Таблица3[],2,FALSE)</f>
        <v>#N/A</v>
      </c>
      <c r="C1126" s="4" t="e">
        <f>VLOOKUP(Таблица1[[#This Row],[Наименование Заказчика]],Таблица3[],3,FALSE)</f>
        <v>#N/A</v>
      </c>
      <c r="N1126" s="38" t="e">
        <f>VLOOKUP(Таблица1[[#This Row],[Код основания для проведения закупки с применением особого порядка]],Таблица4[#All],3,FALSE)</f>
        <v>#N/A</v>
      </c>
      <c r="O1126" s="52"/>
      <c r="P1126" s="52"/>
      <c r="Q1126" s="52"/>
      <c r="R1126" s="52"/>
      <c r="S1126" s="38" t="e">
        <f>VLOOKUP(Таблица1[[#This Row],[Код страны поставки ТРУ]],Таблица8[],3,FALSE)</f>
        <v>#N/A</v>
      </c>
      <c r="T1126" s="52"/>
      <c r="U1126" s="52"/>
      <c r="V1126" s="38" t="e">
        <f>VLOOKUP(Таблица1[[#This Row],[Код условия поставки по ИНКОТЕРМС 2010]],Таблица10[],2,FALSE)</f>
        <v>#N/A</v>
      </c>
      <c r="X1126" s="4" t="e">
        <f>VLOOKUP(Таблица1[[#This Row],[Код единицы измерения]],Таблица37[#All],2,FALSE)</f>
        <v>#N/A</v>
      </c>
      <c r="Z1126" s="56"/>
      <c r="AA1126" s="56"/>
      <c r="AB1126" s="57">
        <f>Таблица1[[#This Row],[Кол-во/объем]]*Таблица1[[#This Row],[Маркетинговая цена за единицу, тенге без НДС]]</f>
        <v>0</v>
      </c>
      <c r="AC1126" s="52"/>
      <c r="AD1126" s="52"/>
      <c r="AE1126" s="52"/>
    </row>
    <row r="1127" spans="2:31" x14ac:dyDescent="0.3">
      <c r="B1127" s="4" t="e">
        <f>VLOOKUP(Таблица1[[#This Row],[Наименование Заказчика]],Таблица3[],2,FALSE)</f>
        <v>#N/A</v>
      </c>
      <c r="C1127" s="4" t="e">
        <f>VLOOKUP(Таблица1[[#This Row],[Наименование Заказчика]],Таблица3[],3,FALSE)</f>
        <v>#N/A</v>
      </c>
      <c r="N1127" s="38" t="e">
        <f>VLOOKUP(Таблица1[[#This Row],[Код основания для проведения закупки с применением особого порядка]],Таблица4[#All],3,FALSE)</f>
        <v>#N/A</v>
      </c>
      <c r="O1127" s="52"/>
      <c r="P1127" s="52"/>
      <c r="Q1127" s="52"/>
      <c r="R1127" s="52"/>
      <c r="S1127" s="38" t="e">
        <f>VLOOKUP(Таблица1[[#This Row],[Код страны поставки ТРУ]],Таблица8[],3,FALSE)</f>
        <v>#N/A</v>
      </c>
      <c r="T1127" s="52"/>
      <c r="U1127" s="52"/>
      <c r="V1127" s="38" t="e">
        <f>VLOOKUP(Таблица1[[#This Row],[Код условия поставки по ИНКОТЕРМС 2010]],Таблица10[],2,FALSE)</f>
        <v>#N/A</v>
      </c>
      <c r="X1127" s="4" t="e">
        <f>VLOOKUP(Таблица1[[#This Row],[Код единицы измерения]],Таблица37[#All],2,FALSE)</f>
        <v>#N/A</v>
      </c>
      <c r="Z1127" s="56"/>
      <c r="AA1127" s="56"/>
      <c r="AB1127" s="57">
        <f>Таблица1[[#This Row],[Кол-во/объем]]*Таблица1[[#This Row],[Маркетинговая цена за единицу, тенге без НДС]]</f>
        <v>0</v>
      </c>
      <c r="AC1127" s="52"/>
      <c r="AD1127" s="52"/>
      <c r="AE1127" s="52"/>
    </row>
    <row r="1128" spans="2:31" x14ac:dyDescent="0.3">
      <c r="B1128" s="4" t="e">
        <f>VLOOKUP(Таблица1[[#This Row],[Наименование Заказчика]],Таблица3[],2,FALSE)</f>
        <v>#N/A</v>
      </c>
      <c r="C1128" s="4" t="e">
        <f>VLOOKUP(Таблица1[[#This Row],[Наименование Заказчика]],Таблица3[],3,FALSE)</f>
        <v>#N/A</v>
      </c>
      <c r="N1128" s="38" t="e">
        <f>VLOOKUP(Таблица1[[#This Row],[Код основания для проведения закупки с применением особого порядка]],Таблица4[#All],3,FALSE)</f>
        <v>#N/A</v>
      </c>
      <c r="O1128" s="52"/>
      <c r="P1128" s="52"/>
      <c r="Q1128" s="52"/>
      <c r="R1128" s="52"/>
      <c r="S1128" s="38" t="e">
        <f>VLOOKUP(Таблица1[[#This Row],[Код страны поставки ТРУ]],Таблица8[],3,FALSE)</f>
        <v>#N/A</v>
      </c>
      <c r="T1128" s="52"/>
      <c r="U1128" s="52"/>
      <c r="V1128" s="38" t="e">
        <f>VLOOKUP(Таблица1[[#This Row],[Код условия поставки по ИНКОТЕРМС 2010]],Таблица10[],2,FALSE)</f>
        <v>#N/A</v>
      </c>
      <c r="X1128" s="4" t="e">
        <f>VLOOKUP(Таблица1[[#This Row],[Код единицы измерения]],Таблица37[#All],2,FALSE)</f>
        <v>#N/A</v>
      </c>
      <c r="Z1128" s="56"/>
      <c r="AA1128" s="56"/>
      <c r="AB1128" s="57">
        <f>Таблица1[[#This Row],[Кол-во/объем]]*Таблица1[[#This Row],[Маркетинговая цена за единицу, тенге без НДС]]</f>
        <v>0</v>
      </c>
      <c r="AC1128" s="52"/>
      <c r="AD1128" s="52"/>
      <c r="AE1128" s="52"/>
    </row>
    <row r="1129" spans="2:31" x14ac:dyDescent="0.3">
      <c r="B1129" s="4" t="e">
        <f>VLOOKUP(Таблица1[[#This Row],[Наименование Заказчика]],Таблица3[],2,FALSE)</f>
        <v>#N/A</v>
      </c>
      <c r="C1129" s="4" t="e">
        <f>VLOOKUP(Таблица1[[#This Row],[Наименование Заказчика]],Таблица3[],3,FALSE)</f>
        <v>#N/A</v>
      </c>
      <c r="N1129" s="38" t="e">
        <f>VLOOKUP(Таблица1[[#This Row],[Код основания для проведения закупки с применением особого порядка]],Таблица4[#All],3,FALSE)</f>
        <v>#N/A</v>
      </c>
      <c r="O1129" s="52"/>
      <c r="P1129" s="52"/>
      <c r="Q1129" s="52"/>
      <c r="R1129" s="52"/>
      <c r="S1129" s="38" t="e">
        <f>VLOOKUP(Таблица1[[#This Row],[Код страны поставки ТРУ]],Таблица8[],3,FALSE)</f>
        <v>#N/A</v>
      </c>
      <c r="T1129" s="52"/>
      <c r="U1129" s="52"/>
      <c r="V1129" s="38" t="e">
        <f>VLOOKUP(Таблица1[[#This Row],[Код условия поставки по ИНКОТЕРМС 2010]],Таблица10[],2,FALSE)</f>
        <v>#N/A</v>
      </c>
      <c r="X1129" s="4" t="e">
        <f>VLOOKUP(Таблица1[[#This Row],[Код единицы измерения]],Таблица37[#All],2,FALSE)</f>
        <v>#N/A</v>
      </c>
      <c r="Z1129" s="56"/>
      <c r="AA1129" s="56"/>
      <c r="AB1129" s="57">
        <f>Таблица1[[#This Row],[Кол-во/объем]]*Таблица1[[#This Row],[Маркетинговая цена за единицу, тенге без НДС]]</f>
        <v>0</v>
      </c>
      <c r="AC1129" s="52"/>
      <c r="AD1129" s="52"/>
      <c r="AE1129" s="52"/>
    </row>
    <row r="1130" spans="2:31" x14ac:dyDescent="0.3">
      <c r="B1130" s="4" t="e">
        <f>VLOOKUP(Таблица1[[#This Row],[Наименование Заказчика]],Таблица3[],2,FALSE)</f>
        <v>#N/A</v>
      </c>
      <c r="C1130" s="4" t="e">
        <f>VLOOKUP(Таблица1[[#This Row],[Наименование Заказчика]],Таблица3[],3,FALSE)</f>
        <v>#N/A</v>
      </c>
      <c r="N1130" s="38" t="e">
        <f>VLOOKUP(Таблица1[[#This Row],[Код основания для проведения закупки с применением особого порядка]],Таблица4[#All],3,FALSE)</f>
        <v>#N/A</v>
      </c>
      <c r="O1130" s="52"/>
      <c r="P1130" s="52"/>
      <c r="Q1130" s="52"/>
      <c r="R1130" s="52"/>
      <c r="S1130" s="38" t="e">
        <f>VLOOKUP(Таблица1[[#This Row],[Код страны поставки ТРУ]],Таблица8[],3,FALSE)</f>
        <v>#N/A</v>
      </c>
      <c r="T1130" s="52"/>
      <c r="U1130" s="52"/>
      <c r="V1130" s="38" t="e">
        <f>VLOOKUP(Таблица1[[#This Row],[Код условия поставки по ИНКОТЕРМС 2010]],Таблица10[],2,FALSE)</f>
        <v>#N/A</v>
      </c>
      <c r="X1130" s="4" t="e">
        <f>VLOOKUP(Таблица1[[#This Row],[Код единицы измерения]],Таблица37[#All],2,FALSE)</f>
        <v>#N/A</v>
      </c>
      <c r="Z1130" s="56"/>
      <c r="AA1130" s="56"/>
      <c r="AB1130" s="57">
        <f>Таблица1[[#This Row],[Кол-во/объем]]*Таблица1[[#This Row],[Маркетинговая цена за единицу, тенге без НДС]]</f>
        <v>0</v>
      </c>
      <c r="AC1130" s="52"/>
      <c r="AD1130" s="52"/>
      <c r="AE1130" s="52"/>
    </row>
    <row r="1131" spans="2:31" x14ac:dyDescent="0.3">
      <c r="B1131" s="4" t="e">
        <f>VLOOKUP(Таблица1[[#This Row],[Наименование Заказчика]],Таблица3[],2,FALSE)</f>
        <v>#N/A</v>
      </c>
      <c r="C1131" s="4" t="e">
        <f>VLOOKUP(Таблица1[[#This Row],[Наименование Заказчика]],Таблица3[],3,FALSE)</f>
        <v>#N/A</v>
      </c>
      <c r="N1131" s="38" t="e">
        <f>VLOOKUP(Таблица1[[#This Row],[Код основания для проведения закупки с применением особого порядка]],Таблица4[#All],3,FALSE)</f>
        <v>#N/A</v>
      </c>
      <c r="O1131" s="52"/>
      <c r="P1131" s="52"/>
      <c r="Q1131" s="52"/>
      <c r="R1131" s="52"/>
      <c r="S1131" s="38" t="e">
        <f>VLOOKUP(Таблица1[[#This Row],[Код страны поставки ТРУ]],Таблица8[],3,FALSE)</f>
        <v>#N/A</v>
      </c>
      <c r="T1131" s="52"/>
      <c r="U1131" s="52"/>
      <c r="V1131" s="38" t="e">
        <f>VLOOKUP(Таблица1[[#This Row],[Код условия поставки по ИНКОТЕРМС 2010]],Таблица10[],2,FALSE)</f>
        <v>#N/A</v>
      </c>
      <c r="X1131" s="4" t="e">
        <f>VLOOKUP(Таблица1[[#This Row],[Код единицы измерения]],Таблица37[#All],2,FALSE)</f>
        <v>#N/A</v>
      </c>
      <c r="Z1131" s="56"/>
      <c r="AA1131" s="56"/>
      <c r="AB1131" s="57">
        <f>Таблица1[[#This Row],[Кол-во/объем]]*Таблица1[[#This Row],[Маркетинговая цена за единицу, тенге без НДС]]</f>
        <v>0</v>
      </c>
      <c r="AC1131" s="52"/>
      <c r="AD1131" s="52"/>
      <c r="AE1131" s="52"/>
    </row>
    <row r="1132" spans="2:31" x14ac:dyDescent="0.3">
      <c r="B1132" s="4" t="e">
        <f>VLOOKUP(Таблица1[[#This Row],[Наименование Заказчика]],Таблица3[],2,FALSE)</f>
        <v>#N/A</v>
      </c>
      <c r="C1132" s="4" t="e">
        <f>VLOOKUP(Таблица1[[#This Row],[Наименование Заказчика]],Таблица3[],3,FALSE)</f>
        <v>#N/A</v>
      </c>
      <c r="N1132" s="38" t="e">
        <f>VLOOKUP(Таблица1[[#This Row],[Код основания для проведения закупки с применением особого порядка]],Таблица4[#All],3,FALSE)</f>
        <v>#N/A</v>
      </c>
      <c r="O1132" s="52"/>
      <c r="P1132" s="52"/>
      <c r="Q1132" s="52"/>
      <c r="R1132" s="52"/>
      <c r="S1132" s="38" t="e">
        <f>VLOOKUP(Таблица1[[#This Row],[Код страны поставки ТРУ]],Таблица8[],3,FALSE)</f>
        <v>#N/A</v>
      </c>
      <c r="T1132" s="52"/>
      <c r="U1132" s="52"/>
      <c r="V1132" s="38" t="e">
        <f>VLOOKUP(Таблица1[[#This Row],[Код условия поставки по ИНКОТЕРМС 2010]],Таблица10[],2,FALSE)</f>
        <v>#N/A</v>
      </c>
      <c r="X1132" s="4" t="e">
        <f>VLOOKUP(Таблица1[[#This Row],[Код единицы измерения]],Таблица37[#All],2,FALSE)</f>
        <v>#N/A</v>
      </c>
      <c r="Z1132" s="56"/>
      <c r="AA1132" s="56"/>
      <c r="AB1132" s="57">
        <f>Таблица1[[#This Row],[Кол-во/объем]]*Таблица1[[#This Row],[Маркетинговая цена за единицу, тенге без НДС]]</f>
        <v>0</v>
      </c>
      <c r="AC1132" s="52"/>
      <c r="AD1132" s="52"/>
      <c r="AE1132" s="52"/>
    </row>
    <row r="1133" spans="2:31" x14ac:dyDescent="0.3">
      <c r="B1133" s="4" t="e">
        <f>VLOOKUP(Таблица1[[#This Row],[Наименование Заказчика]],Таблица3[],2,FALSE)</f>
        <v>#N/A</v>
      </c>
      <c r="C1133" s="4" t="e">
        <f>VLOOKUP(Таблица1[[#This Row],[Наименование Заказчика]],Таблица3[],3,FALSE)</f>
        <v>#N/A</v>
      </c>
      <c r="N1133" s="38" t="e">
        <f>VLOOKUP(Таблица1[[#This Row],[Код основания для проведения закупки с применением особого порядка]],Таблица4[#All],3,FALSE)</f>
        <v>#N/A</v>
      </c>
      <c r="O1133" s="52"/>
      <c r="P1133" s="52"/>
      <c r="Q1133" s="52"/>
      <c r="R1133" s="52"/>
      <c r="S1133" s="38" t="e">
        <f>VLOOKUP(Таблица1[[#This Row],[Код страны поставки ТРУ]],Таблица8[],3,FALSE)</f>
        <v>#N/A</v>
      </c>
      <c r="T1133" s="52"/>
      <c r="U1133" s="52"/>
      <c r="V1133" s="38" t="e">
        <f>VLOOKUP(Таблица1[[#This Row],[Код условия поставки по ИНКОТЕРМС 2010]],Таблица10[],2,FALSE)</f>
        <v>#N/A</v>
      </c>
      <c r="X1133" s="4" t="e">
        <f>VLOOKUP(Таблица1[[#This Row],[Код единицы измерения]],Таблица37[#All],2,FALSE)</f>
        <v>#N/A</v>
      </c>
      <c r="Z1133" s="56"/>
      <c r="AA1133" s="56"/>
      <c r="AB1133" s="57">
        <f>Таблица1[[#This Row],[Кол-во/объем]]*Таблица1[[#This Row],[Маркетинговая цена за единицу, тенге без НДС]]</f>
        <v>0</v>
      </c>
      <c r="AC1133" s="52"/>
      <c r="AD1133" s="52"/>
      <c r="AE1133" s="52"/>
    </row>
    <row r="1134" spans="2:31" x14ac:dyDescent="0.3">
      <c r="B1134" s="4" t="e">
        <f>VLOOKUP(Таблица1[[#This Row],[Наименование Заказчика]],Таблица3[],2,FALSE)</f>
        <v>#N/A</v>
      </c>
      <c r="C1134" s="4" t="e">
        <f>VLOOKUP(Таблица1[[#This Row],[Наименование Заказчика]],Таблица3[],3,FALSE)</f>
        <v>#N/A</v>
      </c>
      <c r="N1134" s="38" t="e">
        <f>VLOOKUP(Таблица1[[#This Row],[Код основания для проведения закупки с применением особого порядка]],Таблица4[#All],3,FALSE)</f>
        <v>#N/A</v>
      </c>
      <c r="O1134" s="52"/>
      <c r="P1134" s="52"/>
      <c r="Q1134" s="52"/>
      <c r="R1134" s="52"/>
      <c r="S1134" s="38" t="e">
        <f>VLOOKUP(Таблица1[[#This Row],[Код страны поставки ТРУ]],Таблица8[],3,FALSE)</f>
        <v>#N/A</v>
      </c>
      <c r="T1134" s="52"/>
      <c r="U1134" s="52"/>
      <c r="V1134" s="38" t="e">
        <f>VLOOKUP(Таблица1[[#This Row],[Код условия поставки по ИНКОТЕРМС 2010]],Таблица10[],2,FALSE)</f>
        <v>#N/A</v>
      </c>
      <c r="X1134" s="4" t="e">
        <f>VLOOKUP(Таблица1[[#This Row],[Код единицы измерения]],Таблица37[#All],2,FALSE)</f>
        <v>#N/A</v>
      </c>
      <c r="Z1134" s="56"/>
      <c r="AA1134" s="56"/>
      <c r="AB1134" s="57">
        <f>Таблица1[[#This Row],[Кол-во/объем]]*Таблица1[[#This Row],[Маркетинговая цена за единицу, тенге без НДС]]</f>
        <v>0</v>
      </c>
      <c r="AC1134" s="52"/>
      <c r="AD1134" s="52"/>
      <c r="AE1134" s="52"/>
    </row>
    <row r="1135" spans="2:31" x14ac:dyDescent="0.3">
      <c r="B1135" s="4" t="e">
        <f>VLOOKUP(Таблица1[[#This Row],[Наименование Заказчика]],Таблица3[],2,FALSE)</f>
        <v>#N/A</v>
      </c>
      <c r="C1135" s="4" t="e">
        <f>VLOOKUP(Таблица1[[#This Row],[Наименование Заказчика]],Таблица3[],3,FALSE)</f>
        <v>#N/A</v>
      </c>
      <c r="N1135" s="38" t="e">
        <f>VLOOKUP(Таблица1[[#This Row],[Код основания для проведения закупки с применением особого порядка]],Таблица4[#All],3,FALSE)</f>
        <v>#N/A</v>
      </c>
      <c r="O1135" s="52"/>
      <c r="P1135" s="52"/>
      <c r="Q1135" s="52"/>
      <c r="R1135" s="52"/>
      <c r="S1135" s="38" t="e">
        <f>VLOOKUP(Таблица1[[#This Row],[Код страны поставки ТРУ]],Таблица8[],3,FALSE)</f>
        <v>#N/A</v>
      </c>
      <c r="T1135" s="52"/>
      <c r="U1135" s="52"/>
      <c r="V1135" s="38" t="e">
        <f>VLOOKUP(Таблица1[[#This Row],[Код условия поставки по ИНКОТЕРМС 2010]],Таблица10[],2,FALSE)</f>
        <v>#N/A</v>
      </c>
      <c r="X1135" s="4" t="e">
        <f>VLOOKUP(Таблица1[[#This Row],[Код единицы измерения]],Таблица37[#All],2,FALSE)</f>
        <v>#N/A</v>
      </c>
      <c r="Z1135" s="56"/>
      <c r="AA1135" s="56"/>
      <c r="AB1135" s="57">
        <f>Таблица1[[#This Row],[Кол-во/объем]]*Таблица1[[#This Row],[Маркетинговая цена за единицу, тенге без НДС]]</f>
        <v>0</v>
      </c>
      <c r="AC1135" s="52"/>
      <c r="AD1135" s="52"/>
      <c r="AE1135" s="52"/>
    </row>
    <row r="1136" spans="2:31" x14ac:dyDescent="0.3">
      <c r="B1136" s="4" t="e">
        <f>VLOOKUP(Таблица1[[#This Row],[Наименование Заказчика]],Таблица3[],2,FALSE)</f>
        <v>#N/A</v>
      </c>
      <c r="C1136" s="4" t="e">
        <f>VLOOKUP(Таблица1[[#This Row],[Наименование Заказчика]],Таблица3[],3,FALSE)</f>
        <v>#N/A</v>
      </c>
      <c r="N1136" s="38" t="e">
        <f>VLOOKUP(Таблица1[[#This Row],[Код основания для проведения закупки с применением особого порядка]],Таблица4[#All],3,FALSE)</f>
        <v>#N/A</v>
      </c>
      <c r="O1136" s="52"/>
      <c r="P1136" s="52"/>
      <c r="Q1136" s="52"/>
      <c r="R1136" s="52"/>
      <c r="S1136" s="38" t="e">
        <f>VLOOKUP(Таблица1[[#This Row],[Код страны поставки ТРУ]],Таблица8[],3,FALSE)</f>
        <v>#N/A</v>
      </c>
      <c r="T1136" s="52"/>
      <c r="U1136" s="52"/>
      <c r="V1136" s="38" t="e">
        <f>VLOOKUP(Таблица1[[#This Row],[Код условия поставки по ИНКОТЕРМС 2010]],Таблица10[],2,FALSE)</f>
        <v>#N/A</v>
      </c>
      <c r="X1136" s="4" t="e">
        <f>VLOOKUP(Таблица1[[#This Row],[Код единицы измерения]],Таблица37[#All],2,FALSE)</f>
        <v>#N/A</v>
      </c>
      <c r="Z1136" s="56"/>
      <c r="AA1136" s="56"/>
      <c r="AB1136" s="57">
        <f>Таблица1[[#This Row],[Кол-во/объем]]*Таблица1[[#This Row],[Маркетинговая цена за единицу, тенге без НДС]]</f>
        <v>0</v>
      </c>
      <c r="AC1136" s="52"/>
      <c r="AD1136" s="52"/>
      <c r="AE1136" s="52"/>
    </row>
    <row r="1137" spans="2:31" x14ac:dyDescent="0.3">
      <c r="B1137" s="4" t="e">
        <f>VLOOKUP(Таблица1[[#This Row],[Наименование Заказчика]],Таблица3[],2,FALSE)</f>
        <v>#N/A</v>
      </c>
      <c r="C1137" s="4" t="e">
        <f>VLOOKUP(Таблица1[[#This Row],[Наименование Заказчика]],Таблица3[],3,FALSE)</f>
        <v>#N/A</v>
      </c>
      <c r="N1137" s="38" t="e">
        <f>VLOOKUP(Таблица1[[#This Row],[Код основания для проведения закупки с применением особого порядка]],Таблица4[#All],3,FALSE)</f>
        <v>#N/A</v>
      </c>
      <c r="O1137" s="52"/>
      <c r="P1137" s="52"/>
      <c r="Q1137" s="52"/>
      <c r="R1137" s="52"/>
      <c r="S1137" s="38" t="e">
        <f>VLOOKUP(Таблица1[[#This Row],[Код страны поставки ТРУ]],Таблица8[],3,FALSE)</f>
        <v>#N/A</v>
      </c>
      <c r="T1137" s="52"/>
      <c r="U1137" s="52"/>
      <c r="V1137" s="38" t="e">
        <f>VLOOKUP(Таблица1[[#This Row],[Код условия поставки по ИНКОТЕРМС 2010]],Таблица10[],2,FALSE)</f>
        <v>#N/A</v>
      </c>
      <c r="X1137" s="4" t="e">
        <f>VLOOKUP(Таблица1[[#This Row],[Код единицы измерения]],Таблица37[#All],2,FALSE)</f>
        <v>#N/A</v>
      </c>
      <c r="Z1137" s="56"/>
      <c r="AA1137" s="56"/>
      <c r="AB1137" s="57">
        <f>Таблица1[[#This Row],[Кол-во/объем]]*Таблица1[[#This Row],[Маркетинговая цена за единицу, тенге без НДС]]</f>
        <v>0</v>
      </c>
      <c r="AC1137" s="52"/>
      <c r="AD1137" s="52"/>
      <c r="AE1137" s="52"/>
    </row>
    <row r="1138" spans="2:31" x14ac:dyDescent="0.3">
      <c r="B1138" s="4" t="e">
        <f>VLOOKUP(Таблица1[[#This Row],[Наименование Заказчика]],Таблица3[],2,FALSE)</f>
        <v>#N/A</v>
      </c>
      <c r="C1138" s="4" t="e">
        <f>VLOOKUP(Таблица1[[#This Row],[Наименование Заказчика]],Таблица3[],3,FALSE)</f>
        <v>#N/A</v>
      </c>
      <c r="N1138" s="38" t="e">
        <f>VLOOKUP(Таблица1[[#This Row],[Код основания для проведения закупки с применением особого порядка]],Таблица4[#All],3,FALSE)</f>
        <v>#N/A</v>
      </c>
      <c r="O1138" s="52"/>
      <c r="P1138" s="52"/>
      <c r="Q1138" s="52"/>
      <c r="R1138" s="52"/>
      <c r="S1138" s="38" t="e">
        <f>VLOOKUP(Таблица1[[#This Row],[Код страны поставки ТРУ]],Таблица8[],3,FALSE)</f>
        <v>#N/A</v>
      </c>
      <c r="T1138" s="52"/>
      <c r="U1138" s="52"/>
      <c r="V1138" s="38" t="e">
        <f>VLOOKUP(Таблица1[[#This Row],[Код условия поставки по ИНКОТЕРМС 2010]],Таблица10[],2,FALSE)</f>
        <v>#N/A</v>
      </c>
      <c r="X1138" s="4" t="e">
        <f>VLOOKUP(Таблица1[[#This Row],[Код единицы измерения]],Таблица37[#All],2,FALSE)</f>
        <v>#N/A</v>
      </c>
      <c r="Z1138" s="56"/>
      <c r="AA1138" s="56"/>
      <c r="AB1138" s="57">
        <f>Таблица1[[#This Row],[Кол-во/объем]]*Таблица1[[#This Row],[Маркетинговая цена за единицу, тенге без НДС]]</f>
        <v>0</v>
      </c>
      <c r="AC1138" s="52"/>
      <c r="AD1138" s="52"/>
      <c r="AE1138" s="52"/>
    </row>
    <row r="1139" spans="2:31" x14ac:dyDescent="0.3">
      <c r="B1139" s="4" t="e">
        <f>VLOOKUP(Таблица1[[#This Row],[Наименование Заказчика]],Таблица3[],2,FALSE)</f>
        <v>#N/A</v>
      </c>
      <c r="C1139" s="4" t="e">
        <f>VLOOKUP(Таблица1[[#This Row],[Наименование Заказчика]],Таблица3[],3,FALSE)</f>
        <v>#N/A</v>
      </c>
      <c r="N1139" s="38" t="e">
        <f>VLOOKUP(Таблица1[[#This Row],[Код основания для проведения закупки с применением особого порядка]],Таблица4[#All],3,FALSE)</f>
        <v>#N/A</v>
      </c>
      <c r="O1139" s="52"/>
      <c r="P1139" s="52"/>
      <c r="Q1139" s="52"/>
      <c r="R1139" s="52"/>
      <c r="S1139" s="38" t="e">
        <f>VLOOKUP(Таблица1[[#This Row],[Код страны поставки ТРУ]],Таблица8[],3,FALSE)</f>
        <v>#N/A</v>
      </c>
      <c r="T1139" s="52"/>
      <c r="U1139" s="52"/>
      <c r="V1139" s="38" t="e">
        <f>VLOOKUP(Таблица1[[#This Row],[Код условия поставки по ИНКОТЕРМС 2010]],Таблица10[],2,FALSE)</f>
        <v>#N/A</v>
      </c>
      <c r="X1139" s="4" t="e">
        <f>VLOOKUP(Таблица1[[#This Row],[Код единицы измерения]],Таблица37[#All],2,FALSE)</f>
        <v>#N/A</v>
      </c>
      <c r="Z1139" s="56"/>
      <c r="AA1139" s="56"/>
      <c r="AB1139" s="57">
        <f>Таблица1[[#This Row],[Кол-во/объем]]*Таблица1[[#This Row],[Маркетинговая цена за единицу, тенге без НДС]]</f>
        <v>0</v>
      </c>
      <c r="AC1139" s="52"/>
      <c r="AD1139" s="52"/>
      <c r="AE1139" s="52"/>
    </row>
    <row r="1140" spans="2:31" x14ac:dyDescent="0.3">
      <c r="B1140" s="4" t="e">
        <f>VLOOKUP(Таблица1[[#This Row],[Наименование Заказчика]],Таблица3[],2,FALSE)</f>
        <v>#N/A</v>
      </c>
      <c r="C1140" s="4" t="e">
        <f>VLOOKUP(Таблица1[[#This Row],[Наименование Заказчика]],Таблица3[],3,FALSE)</f>
        <v>#N/A</v>
      </c>
      <c r="N1140" s="38" t="e">
        <f>VLOOKUP(Таблица1[[#This Row],[Код основания для проведения закупки с применением особого порядка]],Таблица4[#All],3,FALSE)</f>
        <v>#N/A</v>
      </c>
      <c r="O1140" s="52"/>
      <c r="P1140" s="52"/>
      <c r="Q1140" s="52"/>
      <c r="R1140" s="52"/>
      <c r="S1140" s="38" t="e">
        <f>VLOOKUP(Таблица1[[#This Row],[Код страны поставки ТРУ]],Таблица8[],3,FALSE)</f>
        <v>#N/A</v>
      </c>
      <c r="T1140" s="52"/>
      <c r="U1140" s="52"/>
      <c r="V1140" s="38" t="e">
        <f>VLOOKUP(Таблица1[[#This Row],[Код условия поставки по ИНКОТЕРМС 2010]],Таблица10[],2,FALSE)</f>
        <v>#N/A</v>
      </c>
      <c r="X1140" s="4" t="e">
        <f>VLOOKUP(Таблица1[[#This Row],[Код единицы измерения]],Таблица37[#All],2,FALSE)</f>
        <v>#N/A</v>
      </c>
      <c r="Z1140" s="56"/>
      <c r="AA1140" s="56"/>
      <c r="AB1140" s="57">
        <f>Таблица1[[#This Row],[Кол-во/объем]]*Таблица1[[#This Row],[Маркетинговая цена за единицу, тенге без НДС]]</f>
        <v>0</v>
      </c>
      <c r="AC1140" s="52"/>
      <c r="AD1140" s="52"/>
      <c r="AE1140" s="52"/>
    </row>
    <row r="1141" spans="2:31" x14ac:dyDescent="0.3">
      <c r="B1141" s="4" t="e">
        <f>VLOOKUP(Таблица1[[#This Row],[Наименование Заказчика]],Таблица3[],2,FALSE)</f>
        <v>#N/A</v>
      </c>
      <c r="C1141" s="4" t="e">
        <f>VLOOKUP(Таблица1[[#This Row],[Наименование Заказчика]],Таблица3[],3,FALSE)</f>
        <v>#N/A</v>
      </c>
      <c r="N1141" s="38" t="e">
        <f>VLOOKUP(Таблица1[[#This Row],[Код основания для проведения закупки с применением особого порядка]],Таблица4[#All],3,FALSE)</f>
        <v>#N/A</v>
      </c>
      <c r="O1141" s="52"/>
      <c r="P1141" s="52"/>
      <c r="Q1141" s="52"/>
      <c r="R1141" s="52"/>
      <c r="S1141" s="38" t="e">
        <f>VLOOKUP(Таблица1[[#This Row],[Код страны поставки ТРУ]],Таблица8[],3,FALSE)</f>
        <v>#N/A</v>
      </c>
      <c r="T1141" s="52"/>
      <c r="U1141" s="52"/>
      <c r="V1141" s="38" t="e">
        <f>VLOOKUP(Таблица1[[#This Row],[Код условия поставки по ИНКОТЕРМС 2010]],Таблица10[],2,FALSE)</f>
        <v>#N/A</v>
      </c>
      <c r="X1141" s="4" t="e">
        <f>VLOOKUP(Таблица1[[#This Row],[Код единицы измерения]],Таблица37[#All],2,FALSE)</f>
        <v>#N/A</v>
      </c>
      <c r="Z1141" s="56"/>
      <c r="AA1141" s="56"/>
      <c r="AB1141" s="57">
        <f>Таблица1[[#This Row],[Кол-во/объем]]*Таблица1[[#This Row],[Маркетинговая цена за единицу, тенге без НДС]]</f>
        <v>0</v>
      </c>
      <c r="AC1141" s="52"/>
      <c r="AD1141" s="52"/>
      <c r="AE1141" s="52"/>
    </row>
    <row r="1142" spans="2:31" x14ac:dyDescent="0.3">
      <c r="B1142" s="4" t="e">
        <f>VLOOKUP(Таблица1[[#This Row],[Наименование Заказчика]],Таблица3[],2,FALSE)</f>
        <v>#N/A</v>
      </c>
      <c r="C1142" s="4" t="e">
        <f>VLOOKUP(Таблица1[[#This Row],[Наименование Заказчика]],Таблица3[],3,FALSE)</f>
        <v>#N/A</v>
      </c>
      <c r="N1142" s="38" t="e">
        <f>VLOOKUP(Таблица1[[#This Row],[Код основания для проведения закупки с применением особого порядка]],Таблица4[#All],3,FALSE)</f>
        <v>#N/A</v>
      </c>
      <c r="O1142" s="52"/>
      <c r="P1142" s="52"/>
      <c r="Q1142" s="52"/>
      <c r="R1142" s="52"/>
      <c r="S1142" s="38" t="e">
        <f>VLOOKUP(Таблица1[[#This Row],[Код страны поставки ТРУ]],Таблица8[],3,FALSE)</f>
        <v>#N/A</v>
      </c>
      <c r="T1142" s="52"/>
      <c r="U1142" s="52"/>
      <c r="V1142" s="38" t="e">
        <f>VLOOKUP(Таблица1[[#This Row],[Код условия поставки по ИНКОТЕРМС 2010]],Таблица10[],2,FALSE)</f>
        <v>#N/A</v>
      </c>
      <c r="X1142" s="4" t="e">
        <f>VLOOKUP(Таблица1[[#This Row],[Код единицы измерения]],Таблица37[#All],2,FALSE)</f>
        <v>#N/A</v>
      </c>
      <c r="Z1142" s="56"/>
      <c r="AA1142" s="56"/>
      <c r="AB1142" s="57">
        <f>Таблица1[[#This Row],[Кол-во/объем]]*Таблица1[[#This Row],[Маркетинговая цена за единицу, тенге без НДС]]</f>
        <v>0</v>
      </c>
      <c r="AC1142" s="52"/>
      <c r="AD1142" s="52"/>
      <c r="AE1142" s="52"/>
    </row>
    <row r="1143" spans="2:31" x14ac:dyDescent="0.3">
      <c r="B1143" s="4" t="e">
        <f>VLOOKUP(Таблица1[[#This Row],[Наименование Заказчика]],Таблица3[],2,FALSE)</f>
        <v>#N/A</v>
      </c>
      <c r="C1143" s="4" t="e">
        <f>VLOOKUP(Таблица1[[#This Row],[Наименование Заказчика]],Таблица3[],3,FALSE)</f>
        <v>#N/A</v>
      </c>
      <c r="N1143" s="38" t="e">
        <f>VLOOKUP(Таблица1[[#This Row],[Код основания для проведения закупки с применением особого порядка]],Таблица4[#All],3,FALSE)</f>
        <v>#N/A</v>
      </c>
      <c r="O1143" s="52"/>
      <c r="P1143" s="52"/>
      <c r="Q1143" s="52"/>
      <c r="R1143" s="52"/>
      <c r="S1143" s="38" t="e">
        <f>VLOOKUP(Таблица1[[#This Row],[Код страны поставки ТРУ]],Таблица8[],3,FALSE)</f>
        <v>#N/A</v>
      </c>
      <c r="T1143" s="52"/>
      <c r="U1143" s="52"/>
      <c r="V1143" s="38" t="e">
        <f>VLOOKUP(Таблица1[[#This Row],[Код условия поставки по ИНКОТЕРМС 2010]],Таблица10[],2,FALSE)</f>
        <v>#N/A</v>
      </c>
      <c r="X1143" s="4" t="e">
        <f>VLOOKUP(Таблица1[[#This Row],[Код единицы измерения]],Таблица37[#All],2,FALSE)</f>
        <v>#N/A</v>
      </c>
      <c r="Z1143" s="56"/>
      <c r="AA1143" s="56"/>
      <c r="AB1143" s="57">
        <f>Таблица1[[#This Row],[Кол-во/объем]]*Таблица1[[#This Row],[Маркетинговая цена за единицу, тенге без НДС]]</f>
        <v>0</v>
      </c>
      <c r="AC1143" s="52"/>
      <c r="AD1143" s="52"/>
      <c r="AE1143" s="52"/>
    </row>
    <row r="1144" spans="2:31" x14ac:dyDescent="0.3">
      <c r="B1144" s="4" t="e">
        <f>VLOOKUP(Таблица1[[#This Row],[Наименование Заказчика]],Таблица3[],2,FALSE)</f>
        <v>#N/A</v>
      </c>
      <c r="C1144" s="4" t="e">
        <f>VLOOKUP(Таблица1[[#This Row],[Наименование Заказчика]],Таблица3[],3,FALSE)</f>
        <v>#N/A</v>
      </c>
      <c r="N1144" s="38" t="e">
        <f>VLOOKUP(Таблица1[[#This Row],[Код основания для проведения закупки с применением особого порядка]],Таблица4[#All],3,FALSE)</f>
        <v>#N/A</v>
      </c>
      <c r="O1144" s="52"/>
      <c r="P1144" s="52"/>
      <c r="Q1144" s="52"/>
      <c r="R1144" s="52"/>
      <c r="S1144" s="38" t="e">
        <f>VLOOKUP(Таблица1[[#This Row],[Код страны поставки ТРУ]],Таблица8[],3,FALSE)</f>
        <v>#N/A</v>
      </c>
      <c r="T1144" s="52"/>
      <c r="U1144" s="52"/>
      <c r="V1144" s="38" t="e">
        <f>VLOOKUP(Таблица1[[#This Row],[Код условия поставки по ИНКОТЕРМС 2010]],Таблица10[],2,FALSE)</f>
        <v>#N/A</v>
      </c>
      <c r="X1144" s="4" t="e">
        <f>VLOOKUP(Таблица1[[#This Row],[Код единицы измерения]],Таблица37[#All],2,FALSE)</f>
        <v>#N/A</v>
      </c>
      <c r="Z1144" s="56"/>
      <c r="AA1144" s="56"/>
      <c r="AB1144" s="57">
        <f>Таблица1[[#This Row],[Кол-во/объем]]*Таблица1[[#This Row],[Маркетинговая цена за единицу, тенге без НДС]]</f>
        <v>0</v>
      </c>
      <c r="AC1144" s="52"/>
      <c r="AD1144" s="52"/>
      <c r="AE1144" s="52"/>
    </row>
    <row r="1145" spans="2:31" x14ac:dyDescent="0.3">
      <c r="B1145" s="4" t="e">
        <f>VLOOKUP(Таблица1[[#This Row],[Наименование Заказчика]],Таблица3[],2,FALSE)</f>
        <v>#N/A</v>
      </c>
      <c r="C1145" s="4" t="e">
        <f>VLOOKUP(Таблица1[[#This Row],[Наименование Заказчика]],Таблица3[],3,FALSE)</f>
        <v>#N/A</v>
      </c>
      <c r="N1145" s="38" t="e">
        <f>VLOOKUP(Таблица1[[#This Row],[Код основания для проведения закупки с применением особого порядка]],Таблица4[#All],3,FALSE)</f>
        <v>#N/A</v>
      </c>
      <c r="O1145" s="52"/>
      <c r="P1145" s="52"/>
      <c r="Q1145" s="52"/>
      <c r="R1145" s="52"/>
      <c r="S1145" s="38" t="e">
        <f>VLOOKUP(Таблица1[[#This Row],[Код страны поставки ТРУ]],Таблица8[],3,FALSE)</f>
        <v>#N/A</v>
      </c>
      <c r="T1145" s="52"/>
      <c r="U1145" s="52"/>
      <c r="V1145" s="38" t="e">
        <f>VLOOKUP(Таблица1[[#This Row],[Код условия поставки по ИНКОТЕРМС 2010]],Таблица10[],2,FALSE)</f>
        <v>#N/A</v>
      </c>
      <c r="X1145" s="4" t="e">
        <f>VLOOKUP(Таблица1[[#This Row],[Код единицы измерения]],Таблица37[#All],2,FALSE)</f>
        <v>#N/A</v>
      </c>
      <c r="Z1145" s="56"/>
      <c r="AA1145" s="56"/>
      <c r="AB1145" s="57">
        <f>Таблица1[[#This Row],[Кол-во/объем]]*Таблица1[[#This Row],[Маркетинговая цена за единицу, тенге без НДС]]</f>
        <v>0</v>
      </c>
      <c r="AC1145" s="52"/>
      <c r="AD1145" s="52"/>
      <c r="AE1145" s="52"/>
    </row>
    <row r="1146" spans="2:31" x14ac:dyDescent="0.3">
      <c r="B1146" s="4" t="e">
        <f>VLOOKUP(Таблица1[[#This Row],[Наименование Заказчика]],Таблица3[],2,FALSE)</f>
        <v>#N/A</v>
      </c>
      <c r="C1146" s="4" t="e">
        <f>VLOOKUP(Таблица1[[#This Row],[Наименование Заказчика]],Таблица3[],3,FALSE)</f>
        <v>#N/A</v>
      </c>
      <c r="N1146" s="38" t="e">
        <f>VLOOKUP(Таблица1[[#This Row],[Код основания для проведения закупки с применением особого порядка]],Таблица4[#All],3,FALSE)</f>
        <v>#N/A</v>
      </c>
      <c r="O1146" s="52"/>
      <c r="P1146" s="52"/>
      <c r="Q1146" s="52"/>
      <c r="R1146" s="52"/>
      <c r="S1146" s="38" t="e">
        <f>VLOOKUP(Таблица1[[#This Row],[Код страны поставки ТРУ]],Таблица8[],3,FALSE)</f>
        <v>#N/A</v>
      </c>
      <c r="T1146" s="52"/>
      <c r="U1146" s="52"/>
      <c r="V1146" s="38" t="e">
        <f>VLOOKUP(Таблица1[[#This Row],[Код условия поставки по ИНКОТЕРМС 2010]],Таблица10[],2,FALSE)</f>
        <v>#N/A</v>
      </c>
      <c r="X1146" s="4" t="e">
        <f>VLOOKUP(Таблица1[[#This Row],[Код единицы измерения]],Таблица37[#All],2,FALSE)</f>
        <v>#N/A</v>
      </c>
      <c r="Z1146" s="56"/>
      <c r="AA1146" s="56"/>
      <c r="AB1146" s="57">
        <f>Таблица1[[#This Row],[Кол-во/объем]]*Таблица1[[#This Row],[Маркетинговая цена за единицу, тенге без НДС]]</f>
        <v>0</v>
      </c>
      <c r="AC1146" s="52"/>
      <c r="AD1146" s="52"/>
      <c r="AE1146" s="52"/>
    </row>
    <row r="1147" spans="2:31" x14ac:dyDescent="0.3">
      <c r="B1147" s="4" t="e">
        <f>VLOOKUP(Таблица1[[#This Row],[Наименование Заказчика]],Таблица3[],2,FALSE)</f>
        <v>#N/A</v>
      </c>
      <c r="C1147" s="4" t="e">
        <f>VLOOKUP(Таблица1[[#This Row],[Наименование Заказчика]],Таблица3[],3,FALSE)</f>
        <v>#N/A</v>
      </c>
      <c r="N1147" s="38" t="e">
        <f>VLOOKUP(Таблица1[[#This Row],[Код основания для проведения закупки с применением особого порядка]],Таблица4[#All],3,FALSE)</f>
        <v>#N/A</v>
      </c>
      <c r="O1147" s="52"/>
      <c r="P1147" s="52"/>
      <c r="Q1147" s="52"/>
      <c r="R1147" s="52"/>
      <c r="S1147" s="38" t="e">
        <f>VLOOKUP(Таблица1[[#This Row],[Код страны поставки ТРУ]],Таблица8[],3,FALSE)</f>
        <v>#N/A</v>
      </c>
      <c r="T1147" s="52"/>
      <c r="U1147" s="52"/>
      <c r="V1147" s="38" t="e">
        <f>VLOOKUP(Таблица1[[#This Row],[Код условия поставки по ИНКОТЕРМС 2010]],Таблица10[],2,FALSE)</f>
        <v>#N/A</v>
      </c>
      <c r="X1147" s="4" t="e">
        <f>VLOOKUP(Таблица1[[#This Row],[Код единицы измерения]],Таблица37[#All],2,FALSE)</f>
        <v>#N/A</v>
      </c>
      <c r="Z1147" s="56"/>
      <c r="AA1147" s="56"/>
      <c r="AB1147" s="57">
        <f>Таблица1[[#This Row],[Кол-во/объем]]*Таблица1[[#This Row],[Маркетинговая цена за единицу, тенге без НДС]]</f>
        <v>0</v>
      </c>
      <c r="AC1147" s="52"/>
      <c r="AD1147" s="52"/>
      <c r="AE1147" s="52"/>
    </row>
    <row r="1148" spans="2:31" x14ac:dyDescent="0.3">
      <c r="B1148" s="4" t="e">
        <f>VLOOKUP(Таблица1[[#This Row],[Наименование Заказчика]],Таблица3[],2,FALSE)</f>
        <v>#N/A</v>
      </c>
      <c r="C1148" s="4" t="e">
        <f>VLOOKUP(Таблица1[[#This Row],[Наименование Заказчика]],Таблица3[],3,FALSE)</f>
        <v>#N/A</v>
      </c>
      <c r="N1148" s="38" t="e">
        <f>VLOOKUP(Таблица1[[#This Row],[Код основания для проведения закупки с применением особого порядка]],Таблица4[#All],3,FALSE)</f>
        <v>#N/A</v>
      </c>
      <c r="O1148" s="52"/>
      <c r="P1148" s="52"/>
      <c r="Q1148" s="52"/>
      <c r="R1148" s="52"/>
      <c r="S1148" s="38" t="e">
        <f>VLOOKUP(Таблица1[[#This Row],[Код страны поставки ТРУ]],Таблица8[],3,FALSE)</f>
        <v>#N/A</v>
      </c>
      <c r="T1148" s="52"/>
      <c r="U1148" s="52"/>
      <c r="V1148" s="38" t="e">
        <f>VLOOKUP(Таблица1[[#This Row],[Код условия поставки по ИНКОТЕРМС 2010]],Таблица10[],2,FALSE)</f>
        <v>#N/A</v>
      </c>
      <c r="X1148" s="4" t="e">
        <f>VLOOKUP(Таблица1[[#This Row],[Код единицы измерения]],Таблица37[#All],2,FALSE)</f>
        <v>#N/A</v>
      </c>
      <c r="Z1148" s="56"/>
      <c r="AA1148" s="56"/>
      <c r="AB1148" s="57">
        <f>Таблица1[[#This Row],[Кол-во/объем]]*Таблица1[[#This Row],[Маркетинговая цена за единицу, тенге без НДС]]</f>
        <v>0</v>
      </c>
      <c r="AC1148" s="52"/>
      <c r="AD1148" s="52"/>
      <c r="AE1148" s="52"/>
    </row>
    <row r="1149" spans="2:31" x14ac:dyDescent="0.3">
      <c r="B1149" s="4" t="e">
        <f>VLOOKUP(Таблица1[[#This Row],[Наименование Заказчика]],Таблица3[],2,FALSE)</f>
        <v>#N/A</v>
      </c>
      <c r="C1149" s="4" t="e">
        <f>VLOOKUP(Таблица1[[#This Row],[Наименование Заказчика]],Таблица3[],3,FALSE)</f>
        <v>#N/A</v>
      </c>
      <c r="N1149" s="38" t="e">
        <f>VLOOKUP(Таблица1[[#This Row],[Код основания для проведения закупки с применением особого порядка]],Таблица4[#All],3,FALSE)</f>
        <v>#N/A</v>
      </c>
      <c r="O1149" s="52"/>
      <c r="P1149" s="52"/>
      <c r="Q1149" s="52"/>
      <c r="R1149" s="52"/>
      <c r="S1149" s="38" t="e">
        <f>VLOOKUP(Таблица1[[#This Row],[Код страны поставки ТРУ]],Таблица8[],3,FALSE)</f>
        <v>#N/A</v>
      </c>
      <c r="T1149" s="52"/>
      <c r="U1149" s="52"/>
      <c r="V1149" s="38" t="e">
        <f>VLOOKUP(Таблица1[[#This Row],[Код условия поставки по ИНКОТЕРМС 2010]],Таблица10[],2,FALSE)</f>
        <v>#N/A</v>
      </c>
      <c r="X1149" s="4" t="e">
        <f>VLOOKUP(Таблица1[[#This Row],[Код единицы измерения]],Таблица37[#All],2,FALSE)</f>
        <v>#N/A</v>
      </c>
      <c r="Z1149" s="56"/>
      <c r="AA1149" s="56"/>
      <c r="AB1149" s="57">
        <f>Таблица1[[#This Row],[Кол-во/объем]]*Таблица1[[#This Row],[Маркетинговая цена за единицу, тенге без НДС]]</f>
        <v>0</v>
      </c>
      <c r="AC1149" s="52"/>
      <c r="AD1149" s="52"/>
      <c r="AE1149" s="52"/>
    </row>
    <row r="1150" spans="2:31" x14ac:dyDescent="0.3">
      <c r="B1150" s="4" t="e">
        <f>VLOOKUP(Таблица1[[#This Row],[Наименование Заказчика]],Таблица3[],2,FALSE)</f>
        <v>#N/A</v>
      </c>
      <c r="C1150" s="4" t="e">
        <f>VLOOKUP(Таблица1[[#This Row],[Наименование Заказчика]],Таблица3[],3,FALSE)</f>
        <v>#N/A</v>
      </c>
      <c r="N1150" s="38" t="e">
        <f>VLOOKUP(Таблица1[[#This Row],[Код основания для проведения закупки с применением особого порядка]],Таблица4[#All],3,FALSE)</f>
        <v>#N/A</v>
      </c>
      <c r="O1150" s="52"/>
      <c r="P1150" s="52"/>
      <c r="Q1150" s="52"/>
      <c r="R1150" s="52"/>
      <c r="S1150" s="38" t="e">
        <f>VLOOKUP(Таблица1[[#This Row],[Код страны поставки ТРУ]],Таблица8[],3,FALSE)</f>
        <v>#N/A</v>
      </c>
      <c r="T1150" s="52"/>
      <c r="U1150" s="52"/>
      <c r="V1150" s="38" t="e">
        <f>VLOOKUP(Таблица1[[#This Row],[Код условия поставки по ИНКОТЕРМС 2010]],Таблица10[],2,FALSE)</f>
        <v>#N/A</v>
      </c>
      <c r="X1150" s="4" t="e">
        <f>VLOOKUP(Таблица1[[#This Row],[Код единицы измерения]],Таблица37[#All],2,FALSE)</f>
        <v>#N/A</v>
      </c>
      <c r="Z1150" s="56"/>
      <c r="AA1150" s="56"/>
      <c r="AB1150" s="57">
        <f>Таблица1[[#This Row],[Кол-во/объем]]*Таблица1[[#This Row],[Маркетинговая цена за единицу, тенге без НДС]]</f>
        <v>0</v>
      </c>
      <c r="AC1150" s="52"/>
      <c r="AD1150" s="52"/>
      <c r="AE1150" s="52"/>
    </row>
    <row r="1151" spans="2:31" x14ac:dyDescent="0.3">
      <c r="B1151" s="4" t="e">
        <f>VLOOKUP(Таблица1[[#This Row],[Наименование Заказчика]],Таблица3[],2,FALSE)</f>
        <v>#N/A</v>
      </c>
      <c r="C1151" s="4" t="e">
        <f>VLOOKUP(Таблица1[[#This Row],[Наименование Заказчика]],Таблица3[],3,FALSE)</f>
        <v>#N/A</v>
      </c>
      <c r="N1151" s="38" t="e">
        <f>VLOOKUP(Таблица1[[#This Row],[Код основания для проведения закупки с применением особого порядка]],Таблица4[#All],3,FALSE)</f>
        <v>#N/A</v>
      </c>
      <c r="O1151" s="52"/>
      <c r="P1151" s="52"/>
      <c r="Q1151" s="52"/>
      <c r="R1151" s="52"/>
      <c r="S1151" s="38" t="e">
        <f>VLOOKUP(Таблица1[[#This Row],[Код страны поставки ТРУ]],Таблица8[],3,FALSE)</f>
        <v>#N/A</v>
      </c>
      <c r="T1151" s="52"/>
      <c r="U1151" s="52"/>
      <c r="V1151" s="38" t="e">
        <f>VLOOKUP(Таблица1[[#This Row],[Код условия поставки по ИНКОТЕРМС 2010]],Таблица10[],2,FALSE)</f>
        <v>#N/A</v>
      </c>
      <c r="X1151" s="4" t="e">
        <f>VLOOKUP(Таблица1[[#This Row],[Код единицы измерения]],Таблица37[#All],2,FALSE)</f>
        <v>#N/A</v>
      </c>
      <c r="Z1151" s="56"/>
      <c r="AA1151" s="56"/>
      <c r="AB1151" s="57">
        <f>Таблица1[[#This Row],[Кол-во/объем]]*Таблица1[[#This Row],[Маркетинговая цена за единицу, тенге без НДС]]</f>
        <v>0</v>
      </c>
      <c r="AC1151" s="52"/>
      <c r="AD1151" s="52"/>
      <c r="AE1151" s="52"/>
    </row>
    <row r="1152" spans="2:31" x14ac:dyDescent="0.3">
      <c r="B1152" s="4" t="e">
        <f>VLOOKUP(Таблица1[[#This Row],[Наименование Заказчика]],Таблица3[],2,FALSE)</f>
        <v>#N/A</v>
      </c>
      <c r="C1152" s="4" t="e">
        <f>VLOOKUP(Таблица1[[#This Row],[Наименование Заказчика]],Таблица3[],3,FALSE)</f>
        <v>#N/A</v>
      </c>
      <c r="N1152" s="38" t="e">
        <f>VLOOKUP(Таблица1[[#This Row],[Код основания для проведения закупки с применением особого порядка]],Таблица4[#All],3,FALSE)</f>
        <v>#N/A</v>
      </c>
      <c r="O1152" s="52"/>
      <c r="P1152" s="52"/>
      <c r="Q1152" s="52"/>
      <c r="R1152" s="52"/>
      <c r="S1152" s="38" t="e">
        <f>VLOOKUP(Таблица1[[#This Row],[Код страны поставки ТРУ]],Таблица8[],3,FALSE)</f>
        <v>#N/A</v>
      </c>
      <c r="T1152" s="52"/>
      <c r="U1152" s="52"/>
      <c r="V1152" s="38" t="e">
        <f>VLOOKUP(Таблица1[[#This Row],[Код условия поставки по ИНКОТЕРМС 2010]],Таблица10[],2,FALSE)</f>
        <v>#N/A</v>
      </c>
      <c r="X1152" s="4" t="e">
        <f>VLOOKUP(Таблица1[[#This Row],[Код единицы измерения]],Таблица37[#All],2,FALSE)</f>
        <v>#N/A</v>
      </c>
      <c r="Z1152" s="56"/>
      <c r="AA1152" s="56"/>
      <c r="AB1152" s="57">
        <f>Таблица1[[#This Row],[Кол-во/объем]]*Таблица1[[#This Row],[Маркетинговая цена за единицу, тенге без НДС]]</f>
        <v>0</v>
      </c>
      <c r="AC1152" s="52"/>
      <c r="AD1152" s="52"/>
      <c r="AE1152" s="52"/>
    </row>
    <row r="1153" spans="2:31" x14ac:dyDescent="0.3">
      <c r="B1153" s="4" t="e">
        <f>VLOOKUP(Таблица1[[#This Row],[Наименование Заказчика]],Таблица3[],2,FALSE)</f>
        <v>#N/A</v>
      </c>
      <c r="C1153" s="4" t="e">
        <f>VLOOKUP(Таблица1[[#This Row],[Наименование Заказчика]],Таблица3[],3,FALSE)</f>
        <v>#N/A</v>
      </c>
      <c r="N1153" s="38" t="e">
        <f>VLOOKUP(Таблица1[[#This Row],[Код основания для проведения закупки с применением особого порядка]],Таблица4[#All],3,FALSE)</f>
        <v>#N/A</v>
      </c>
      <c r="O1153" s="52"/>
      <c r="P1153" s="52"/>
      <c r="Q1153" s="52"/>
      <c r="R1153" s="52"/>
      <c r="S1153" s="38" t="e">
        <f>VLOOKUP(Таблица1[[#This Row],[Код страны поставки ТРУ]],Таблица8[],3,FALSE)</f>
        <v>#N/A</v>
      </c>
      <c r="T1153" s="52"/>
      <c r="U1153" s="52"/>
      <c r="V1153" s="38" t="e">
        <f>VLOOKUP(Таблица1[[#This Row],[Код условия поставки по ИНКОТЕРМС 2010]],Таблица10[],2,FALSE)</f>
        <v>#N/A</v>
      </c>
      <c r="X1153" s="4" t="e">
        <f>VLOOKUP(Таблица1[[#This Row],[Код единицы измерения]],Таблица37[#All],2,FALSE)</f>
        <v>#N/A</v>
      </c>
      <c r="Z1153" s="56"/>
      <c r="AA1153" s="56"/>
      <c r="AB1153" s="57">
        <f>Таблица1[[#This Row],[Кол-во/объем]]*Таблица1[[#This Row],[Маркетинговая цена за единицу, тенге без НДС]]</f>
        <v>0</v>
      </c>
      <c r="AC1153" s="52"/>
      <c r="AD1153" s="52"/>
      <c r="AE1153" s="52"/>
    </row>
    <row r="1154" spans="2:31" x14ac:dyDescent="0.3">
      <c r="B1154" s="4" t="e">
        <f>VLOOKUP(Таблица1[[#This Row],[Наименование Заказчика]],Таблица3[],2,FALSE)</f>
        <v>#N/A</v>
      </c>
      <c r="C1154" s="4" t="e">
        <f>VLOOKUP(Таблица1[[#This Row],[Наименование Заказчика]],Таблица3[],3,FALSE)</f>
        <v>#N/A</v>
      </c>
      <c r="N1154" s="38" t="e">
        <f>VLOOKUP(Таблица1[[#This Row],[Код основания для проведения закупки с применением особого порядка]],Таблица4[#All],3,FALSE)</f>
        <v>#N/A</v>
      </c>
      <c r="O1154" s="52"/>
      <c r="P1154" s="52"/>
      <c r="Q1154" s="52"/>
      <c r="R1154" s="52"/>
      <c r="S1154" s="38" t="e">
        <f>VLOOKUP(Таблица1[[#This Row],[Код страны поставки ТРУ]],Таблица8[],3,FALSE)</f>
        <v>#N/A</v>
      </c>
      <c r="T1154" s="52"/>
      <c r="U1154" s="52"/>
      <c r="V1154" s="38" t="e">
        <f>VLOOKUP(Таблица1[[#This Row],[Код условия поставки по ИНКОТЕРМС 2010]],Таблица10[],2,FALSE)</f>
        <v>#N/A</v>
      </c>
      <c r="X1154" s="4" t="e">
        <f>VLOOKUP(Таблица1[[#This Row],[Код единицы измерения]],Таблица37[#All],2,FALSE)</f>
        <v>#N/A</v>
      </c>
      <c r="Z1154" s="56"/>
      <c r="AA1154" s="56"/>
      <c r="AB1154" s="57">
        <f>Таблица1[[#This Row],[Кол-во/объем]]*Таблица1[[#This Row],[Маркетинговая цена за единицу, тенге без НДС]]</f>
        <v>0</v>
      </c>
      <c r="AC1154" s="52"/>
      <c r="AD1154" s="52"/>
      <c r="AE1154" s="52"/>
    </row>
    <row r="1155" spans="2:31" x14ac:dyDescent="0.3">
      <c r="B1155" s="4" t="e">
        <f>VLOOKUP(Таблица1[[#This Row],[Наименование Заказчика]],Таблица3[],2,FALSE)</f>
        <v>#N/A</v>
      </c>
      <c r="C1155" s="4" t="e">
        <f>VLOOKUP(Таблица1[[#This Row],[Наименование Заказчика]],Таблица3[],3,FALSE)</f>
        <v>#N/A</v>
      </c>
      <c r="N1155" s="38" t="e">
        <f>VLOOKUP(Таблица1[[#This Row],[Код основания для проведения закупки с применением особого порядка]],Таблица4[#All],3,FALSE)</f>
        <v>#N/A</v>
      </c>
      <c r="O1155" s="52"/>
      <c r="P1155" s="52"/>
      <c r="Q1155" s="52"/>
      <c r="R1155" s="52"/>
      <c r="S1155" s="38" t="e">
        <f>VLOOKUP(Таблица1[[#This Row],[Код страны поставки ТРУ]],Таблица8[],3,FALSE)</f>
        <v>#N/A</v>
      </c>
      <c r="T1155" s="52"/>
      <c r="U1155" s="52"/>
      <c r="V1155" s="38" t="e">
        <f>VLOOKUP(Таблица1[[#This Row],[Код условия поставки по ИНКОТЕРМС 2010]],Таблица10[],2,FALSE)</f>
        <v>#N/A</v>
      </c>
      <c r="X1155" s="4" t="e">
        <f>VLOOKUP(Таблица1[[#This Row],[Код единицы измерения]],Таблица37[#All],2,FALSE)</f>
        <v>#N/A</v>
      </c>
      <c r="Z1155" s="56"/>
      <c r="AA1155" s="56"/>
      <c r="AB1155" s="57">
        <f>Таблица1[[#This Row],[Кол-во/объем]]*Таблица1[[#This Row],[Маркетинговая цена за единицу, тенге без НДС]]</f>
        <v>0</v>
      </c>
      <c r="AC1155" s="52"/>
      <c r="AD1155" s="52"/>
      <c r="AE1155" s="52"/>
    </row>
    <row r="1156" spans="2:31" x14ac:dyDescent="0.3">
      <c r="B1156" s="4" t="e">
        <f>VLOOKUP(Таблица1[[#This Row],[Наименование Заказчика]],Таблица3[],2,FALSE)</f>
        <v>#N/A</v>
      </c>
      <c r="C1156" s="4" t="e">
        <f>VLOOKUP(Таблица1[[#This Row],[Наименование Заказчика]],Таблица3[],3,FALSE)</f>
        <v>#N/A</v>
      </c>
      <c r="N1156" s="38" t="e">
        <f>VLOOKUP(Таблица1[[#This Row],[Код основания для проведения закупки с применением особого порядка]],Таблица4[#All],3,FALSE)</f>
        <v>#N/A</v>
      </c>
      <c r="O1156" s="52"/>
      <c r="P1156" s="52"/>
      <c r="Q1156" s="52"/>
      <c r="R1156" s="52"/>
      <c r="S1156" s="38" t="e">
        <f>VLOOKUP(Таблица1[[#This Row],[Код страны поставки ТРУ]],Таблица8[],3,FALSE)</f>
        <v>#N/A</v>
      </c>
      <c r="T1156" s="52"/>
      <c r="U1156" s="52"/>
      <c r="V1156" s="38" t="e">
        <f>VLOOKUP(Таблица1[[#This Row],[Код условия поставки по ИНКОТЕРМС 2010]],Таблица10[],2,FALSE)</f>
        <v>#N/A</v>
      </c>
      <c r="X1156" s="4" t="e">
        <f>VLOOKUP(Таблица1[[#This Row],[Код единицы измерения]],Таблица37[#All],2,FALSE)</f>
        <v>#N/A</v>
      </c>
      <c r="Z1156" s="56"/>
      <c r="AA1156" s="56"/>
      <c r="AB1156" s="57">
        <f>Таблица1[[#This Row],[Кол-во/объем]]*Таблица1[[#This Row],[Маркетинговая цена за единицу, тенге без НДС]]</f>
        <v>0</v>
      </c>
      <c r="AC1156" s="52"/>
      <c r="AD1156" s="52"/>
      <c r="AE1156" s="52"/>
    </row>
    <row r="1157" spans="2:31" x14ac:dyDescent="0.3">
      <c r="B1157" s="4" t="e">
        <f>VLOOKUP(Таблица1[[#This Row],[Наименование Заказчика]],Таблица3[],2,FALSE)</f>
        <v>#N/A</v>
      </c>
      <c r="C1157" s="4" t="e">
        <f>VLOOKUP(Таблица1[[#This Row],[Наименование Заказчика]],Таблица3[],3,FALSE)</f>
        <v>#N/A</v>
      </c>
      <c r="N1157" s="38" t="e">
        <f>VLOOKUP(Таблица1[[#This Row],[Код основания для проведения закупки с применением особого порядка]],Таблица4[#All],3,FALSE)</f>
        <v>#N/A</v>
      </c>
      <c r="O1157" s="52"/>
      <c r="P1157" s="52"/>
      <c r="Q1157" s="52"/>
      <c r="R1157" s="52"/>
      <c r="S1157" s="38" t="e">
        <f>VLOOKUP(Таблица1[[#This Row],[Код страны поставки ТРУ]],Таблица8[],3,FALSE)</f>
        <v>#N/A</v>
      </c>
      <c r="T1157" s="52"/>
      <c r="U1157" s="52"/>
      <c r="V1157" s="38" t="e">
        <f>VLOOKUP(Таблица1[[#This Row],[Код условия поставки по ИНКОТЕРМС 2010]],Таблица10[],2,FALSE)</f>
        <v>#N/A</v>
      </c>
      <c r="X1157" s="4" t="e">
        <f>VLOOKUP(Таблица1[[#This Row],[Код единицы измерения]],Таблица37[#All],2,FALSE)</f>
        <v>#N/A</v>
      </c>
      <c r="Z1157" s="56"/>
      <c r="AA1157" s="56"/>
      <c r="AB1157" s="57">
        <f>Таблица1[[#This Row],[Кол-во/объем]]*Таблица1[[#This Row],[Маркетинговая цена за единицу, тенге без НДС]]</f>
        <v>0</v>
      </c>
      <c r="AC1157" s="52"/>
      <c r="AD1157" s="52"/>
      <c r="AE1157" s="52"/>
    </row>
    <row r="1158" spans="2:31" x14ac:dyDescent="0.3">
      <c r="B1158" s="4" t="e">
        <f>VLOOKUP(Таблица1[[#This Row],[Наименование Заказчика]],Таблица3[],2,FALSE)</f>
        <v>#N/A</v>
      </c>
      <c r="C1158" s="4" t="e">
        <f>VLOOKUP(Таблица1[[#This Row],[Наименование Заказчика]],Таблица3[],3,FALSE)</f>
        <v>#N/A</v>
      </c>
      <c r="N1158" s="38" t="e">
        <f>VLOOKUP(Таблица1[[#This Row],[Код основания для проведения закупки с применением особого порядка]],Таблица4[#All],3,FALSE)</f>
        <v>#N/A</v>
      </c>
      <c r="O1158" s="52"/>
      <c r="P1158" s="52"/>
      <c r="Q1158" s="52"/>
      <c r="R1158" s="52"/>
      <c r="S1158" s="38" t="e">
        <f>VLOOKUP(Таблица1[[#This Row],[Код страны поставки ТРУ]],Таблица8[],3,FALSE)</f>
        <v>#N/A</v>
      </c>
      <c r="T1158" s="52"/>
      <c r="U1158" s="52"/>
      <c r="V1158" s="38" t="e">
        <f>VLOOKUP(Таблица1[[#This Row],[Код условия поставки по ИНКОТЕРМС 2010]],Таблица10[],2,FALSE)</f>
        <v>#N/A</v>
      </c>
      <c r="X1158" s="4" t="e">
        <f>VLOOKUP(Таблица1[[#This Row],[Код единицы измерения]],Таблица37[#All],2,FALSE)</f>
        <v>#N/A</v>
      </c>
      <c r="Z1158" s="56"/>
      <c r="AA1158" s="56"/>
      <c r="AB1158" s="57">
        <f>Таблица1[[#This Row],[Кол-во/объем]]*Таблица1[[#This Row],[Маркетинговая цена за единицу, тенге без НДС]]</f>
        <v>0</v>
      </c>
      <c r="AC1158" s="52"/>
      <c r="AD1158" s="52"/>
      <c r="AE1158" s="52"/>
    </row>
    <row r="1159" spans="2:31" x14ac:dyDescent="0.3">
      <c r="B1159" s="4" t="e">
        <f>VLOOKUP(Таблица1[[#This Row],[Наименование Заказчика]],Таблица3[],2,FALSE)</f>
        <v>#N/A</v>
      </c>
      <c r="C1159" s="4" t="e">
        <f>VLOOKUP(Таблица1[[#This Row],[Наименование Заказчика]],Таблица3[],3,FALSE)</f>
        <v>#N/A</v>
      </c>
      <c r="N1159" s="38" t="e">
        <f>VLOOKUP(Таблица1[[#This Row],[Код основания для проведения закупки с применением особого порядка]],Таблица4[#All],3,FALSE)</f>
        <v>#N/A</v>
      </c>
      <c r="O1159" s="52"/>
      <c r="P1159" s="52"/>
      <c r="Q1159" s="52"/>
      <c r="R1159" s="52"/>
      <c r="S1159" s="38" t="e">
        <f>VLOOKUP(Таблица1[[#This Row],[Код страны поставки ТРУ]],Таблица8[],3,FALSE)</f>
        <v>#N/A</v>
      </c>
      <c r="T1159" s="52"/>
      <c r="U1159" s="52"/>
      <c r="V1159" s="38" t="e">
        <f>VLOOKUP(Таблица1[[#This Row],[Код условия поставки по ИНКОТЕРМС 2010]],Таблица10[],2,FALSE)</f>
        <v>#N/A</v>
      </c>
      <c r="X1159" s="4" t="e">
        <f>VLOOKUP(Таблица1[[#This Row],[Код единицы измерения]],Таблица37[#All],2,FALSE)</f>
        <v>#N/A</v>
      </c>
      <c r="Z1159" s="56"/>
      <c r="AA1159" s="56"/>
      <c r="AB1159" s="57">
        <f>Таблица1[[#This Row],[Кол-во/объем]]*Таблица1[[#This Row],[Маркетинговая цена за единицу, тенге без НДС]]</f>
        <v>0</v>
      </c>
      <c r="AC1159" s="52"/>
      <c r="AD1159" s="52"/>
      <c r="AE1159" s="52"/>
    </row>
    <row r="1160" spans="2:31" x14ac:dyDescent="0.3">
      <c r="B1160" s="4" t="e">
        <f>VLOOKUP(Таблица1[[#This Row],[Наименование Заказчика]],Таблица3[],2,FALSE)</f>
        <v>#N/A</v>
      </c>
      <c r="C1160" s="4" t="e">
        <f>VLOOKUP(Таблица1[[#This Row],[Наименование Заказчика]],Таблица3[],3,FALSE)</f>
        <v>#N/A</v>
      </c>
      <c r="N1160" s="38" t="e">
        <f>VLOOKUP(Таблица1[[#This Row],[Код основания для проведения закупки с применением особого порядка]],Таблица4[#All],3,FALSE)</f>
        <v>#N/A</v>
      </c>
      <c r="O1160" s="52"/>
      <c r="P1160" s="52"/>
      <c r="Q1160" s="52"/>
      <c r="R1160" s="52"/>
      <c r="S1160" s="38" t="e">
        <f>VLOOKUP(Таблица1[[#This Row],[Код страны поставки ТРУ]],Таблица8[],3,FALSE)</f>
        <v>#N/A</v>
      </c>
      <c r="T1160" s="52"/>
      <c r="U1160" s="52"/>
      <c r="V1160" s="38" t="e">
        <f>VLOOKUP(Таблица1[[#This Row],[Код условия поставки по ИНКОТЕРМС 2010]],Таблица10[],2,FALSE)</f>
        <v>#N/A</v>
      </c>
      <c r="X1160" s="4" t="e">
        <f>VLOOKUP(Таблица1[[#This Row],[Код единицы измерения]],Таблица37[#All],2,FALSE)</f>
        <v>#N/A</v>
      </c>
      <c r="Z1160" s="56"/>
      <c r="AA1160" s="56"/>
      <c r="AB1160" s="57">
        <f>Таблица1[[#This Row],[Кол-во/объем]]*Таблица1[[#This Row],[Маркетинговая цена за единицу, тенге без НДС]]</f>
        <v>0</v>
      </c>
      <c r="AC1160" s="52"/>
      <c r="AD1160" s="52"/>
      <c r="AE1160" s="52"/>
    </row>
    <row r="1161" spans="2:31" x14ac:dyDescent="0.3">
      <c r="B1161" s="4" t="e">
        <f>VLOOKUP(Таблица1[[#This Row],[Наименование Заказчика]],Таблица3[],2,FALSE)</f>
        <v>#N/A</v>
      </c>
      <c r="C1161" s="4" t="e">
        <f>VLOOKUP(Таблица1[[#This Row],[Наименование Заказчика]],Таблица3[],3,FALSE)</f>
        <v>#N/A</v>
      </c>
      <c r="N1161" s="38" t="e">
        <f>VLOOKUP(Таблица1[[#This Row],[Код основания для проведения закупки с применением особого порядка]],Таблица4[#All],3,FALSE)</f>
        <v>#N/A</v>
      </c>
      <c r="O1161" s="52"/>
      <c r="P1161" s="52"/>
      <c r="Q1161" s="52"/>
      <c r="R1161" s="52"/>
      <c r="S1161" s="38" t="e">
        <f>VLOOKUP(Таблица1[[#This Row],[Код страны поставки ТРУ]],Таблица8[],3,FALSE)</f>
        <v>#N/A</v>
      </c>
      <c r="T1161" s="52"/>
      <c r="U1161" s="52"/>
      <c r="V1161" s="38" t="e">
        <f>VLOOKUP(Таблица1[[#This Row],[Код условия поставки по ИНКОТЕРМС 2010]],Таблица10[],2,FALSE)</f>
        <v>#N/A</v>
      </c>
      <c r="X1161" s="4" t="e">
        <f>VLOOKUP(Таблица1[[#This Row],[Код единицы измерения]],Таблица37[#All],2,FALSE)</f>
        <v>#N/A</v>
      </c>
      <c r="Z1161" s="56"/>
      <c r="AA1161" s="56"/>
      <c r="AB1161" s="57">
        <f>Таблица1[[#This Row],[Кол-во/объем]]*Таблица1[[#This Row],[Маркетинговая цена за единицу, тенге без НДС]]</f>
        <v>0</v>
      </c>
      <c r="AC1161" s="52"/>
      <c r="AD1161" s="52"/>
      <c r="AE1161" s="52"/>
    </row>
    <row r="1162" spans="2:31" x14ac:dyDescent="0.3">
      <c r="B1162" s="4" t="e">
        <f>VLOOKUP(Таблица1[[#This Row],[Наименование Заказчика]],Таблица3[],2,FALSE)</f>
        <v>#N/A</v>
      </c>
      <c r="C1162" s="4" t="e">
        <f>VLOOKUP(Таблица1[[#This Row],[Наименование Заказчика]],Таблица3[],3,FALSE)</f>
        <v>#N/A</v>
      </c>
      <c r="N1162" s="38" t="e">
        <f>VLOOKUP(Таблица1[[#This Row],[Код основания для проведения закупки с применением особого порядка]],Таблица4[#All],3,FALSE)</f>
        <v>#N/A</v>
      </c>
      <c r="O1162" s="52"/>
      <c r="P1162" s="52"/>
      <c r="Q1162" s="52"/>
      <c r="R1162" s="52"/>
      <c r="S1162" s="38" t="e">
        <f>VLOOKUP(Таблица1[[#This Row],[Код страны поставки ТРУ]],Таблица8[],3,FALSE)</f>
        <v>#N/A</v>
      </c>
      <c r="T1162" s="52"/>
      <c r="U1162" s="52"/>
      <c r="V1162" s="38" t="e">
        <f>VLOOKUP(Таблица1[[#This Row],[Код условия поставки по ИНКОТЕРМС 2010]],Таблица10[],2,FALSE)</f>
        <v>#N/A</v>
      </c>
      <c r="X1162" s="4" t="e">
        <f>VLOOKUP(Таблица1[[#This Row],[Код единицы измерения]],Таблица37[#All],2,FALSE)</f>
        <v>#N/A</v>
      </c>
      <c r="Z1162" s="56"/>
      <c r="AA1162" s="56"/>
      <c r="AB1162" s="57">
        <f>Таблица1[[#This Row],[Кол-во/объем]]*Таблица1[[#This Row],[Маркетинговая цена за единицу, тенге без НДС]]</f>
        <v>0</v>
      </c>
      <c r="AC1162" s="52"/>
      <c r="AD1162" s="52"/>
      <c r="AE1162" s="52"/>
    </row>
    <row r="1163" spans="2:31" x14ac:dyDescent="0.3">
      <c r="B1163" s="4" t="e">
        <f>VLOOKUP(Таблица1[[#This Row],[Наименование Заказчика]],Таблица3[],2,FALSE)</f>
        <v>#N/A</v>
      </c>
      <c r="C1163" s="4" t="e">
        <f>VLOOKUP(Таблица1[[#This Row],[Наименование Заказчика]],Таблица3[],3,FALSE)</f>
        <v>#N/A</v>
      </c>
      <c r="N1163" s="38" t="e">
        <f>VLOOKUP(Таблица1[[#This Row],[Код основания для проведения закупки с применением особого порядка]],Таблица4[#All],3,FALSE)</f>
        <v>#N/A</v>
      </c>
      <c r="O1163" s="52"/>
      <c r="P1163" s="52"/>
      <c r="Q1163" s="52"/>
      <c r="R1163" s="52"/>
      <c r="S1163" s="38" t="e">
        <f>VLOOKUP(Таблица1[[#This Row],[Код страны поставки ТРУ]],Таблица8[],3,FALSE)</f>
        <v>#N/A</v>
      </c>
      <c r="T1163" s="52"/>
      <c r="U1163" s="52"/>
      <c r="V1163" s="38" t="e">
        <f>VLOOKUP(Таблица1[[#This Row],[Код условия поставки по ИНКОТЕРМС 2010]],Таблица10[],2,FALSE)</f>
        <v>#N/A</v>
      </c>
      <c r="X1163" s="4" t="e">
        <f>VLOOKUP(Таблица1[[#This Row],[Код единицы измерения]],Таблица37[#All],2,FALSE)</f>
        <v>#N/A</v>
      </c>
      <c r="Z1163" s="56"/>
      <c r="AA1163" s="56"/>
      <c r="AB1163" s="57">
        <f>Таблица1[[#This Row],[Кол-во/объем]]*Таблица1[[#This Row],[Маркетинговая цена за единицу, тенге без НДС]]</f>
        <v>0</v>
      </c>
      <c r="AC1163" s="52"/>
      <c r="AD1163" s="52"/>
      <c r="AE1163" s="52"/>
    </row>
    <row r="1164" spans="2:31" x14ac:dyDescent="0.3">
      <c r="B1164" s="4" t="e">
        <f>VLOOKUP(Таблица1[[#This Row],[Наименование Заказчика]],Таблица3[],2,FALSE)</f>
        <v>#N/A</v>
      </c>
      <c r="C1164" s="4" t="e">
        <f>VLOOKUP(Таблица1[[#This Row],[Наименование Заказчика]],Таблица3[],3,FALSE)</f>
        <v>#N/A</v>
      </c>
      <c r="N1164" s="38" t="e">
        <f>VLOOKUP(Таблица1[[#This Row],[Код основания для проведения закупки с применением особого порядка]],Таблица4[#All],3,FALSE)</f>
        <v>#N/A</v>
      </c>
      <c r="O1164" s="52"/>
      <c r="P1164" s="52"/>
      <c r="Q1164" s="52"/>
      <c r="R1164" s="52"/>
      <c r="S1164" s="38" t="e">
        <f>VLOOKUP(Таблица1[[#This Row],[Код страны поставки ТРУ]],Таблица8[],3,FALSE)</f>
        <v>#N/A</v>
      </c>
      <c r="T1164" s="52"/>
      <c r="U1164" s="52"/>
      <c r="V1164" s="38" t="e">
        <f>VLOOKUP(Таблица1[[#This Row],[Код условия поставки по ИНКОТЕРМС 2010]],Таблица10[],2,FALSE)</f>
        <v>#N/A</v>
      </c>
      <c r="X1164" s="4" t="e">
        <f>VLOOKUP(Таблица1[[#This Row],[Код единицы измерения]],Таблица37[#All],2,FALSE)</f>
        <v>#N/A</v>
      </c>
      <c r="Z1164" s="56"/>
      <c r="AA1164" s="56"/>
      <c r="AB1164" s="57">
        <f>Таблица1[[#This Row],[Кол-во/объем]]*Таблица1[[#This Row],[Маркетинговая цена за единицу, тенге без НДС]]</f>
        <v>0</v>
      </c>
      <c r="AC1164" s="52"/>
      <c r="AD1164" s="52"/>
      <c r="AE1164" s="52"/>
    </row>
    <row r="1165" spans="2:31" x14ac:dyDescent="0.3">
      <c r="B1165" s="4" t="e">
        <f>VLOOKUP(Таблица1[[#This Row],[Наименование Заказчика]],Таблица3[],2,FALSE)</f>
        <v>#N/A</v>
      </c>
      <c r="C1165" s="4" t="e">
        <f>VLOOKUP(Таблица1[[#This Row],[Наименование Заказчика]],Таблица3[],3,FALSE)</f>
        <v>#N/A</v>
      </c>
      <c r="N1165" s="38" t="e">
        <f>VLOOKUP(Таблица1[[#This Row],[Код основания для проведения закупки с применением особого порядка]],Таблица4[#All],3,FALSE)</f>
        <v>#N/A</v>
      </c>
      <c r="O1165" s="52"/>
      <c r="P1165" s="52"/>
      <c r="Q1165" s="52"/>
      <c r="R1165" s="52"/>
      <c r="S1165" s="38" t="e">
        <f>VLOOKUP(Таблица1[[#This Row],[Код страны поставки ТРУ]],Таблица8[],3,FALSE)</f>
        <v>#N/A</v>
      </c>
      <c r="T1165" s="52"/>
      <c r="U1165" s="52"/>
      <c r="V1165" s="38" t="e">
        <f>VLOOKUP(Таблица1[[#This Row],[Код условия поставки по ИНКОТЕРМС 2010]],Таблица10[],2,FALSE)</f>
        <v>#N/A</v>
      </c>
      <c r="X1165" s="4" t="e">
        <f>VLOOKUP(Таблица1[[#This Row],[Код единицы измерения]],Таблица37[#All],2,FALSE)</f>
        <v>#N/A</v>
      </c>
      <c r="Z1165" s="56"/>
      <c r="AA1165" s="56"/>
      <c r="AB1165" s="57">
        <f>Таблица1[[#This Row],[Кол-во/объем]]*Таблица1[[#This Row],[Маркетинговая цена за единицу, тенге без НДС]]</f>
        <v>0</v>
      </c>
      <c r="AC1165" s="52"/>
      <c r="AD1165" s="52"/>
      <c r="AE1165" s="52"/>
    </row>
    <row r="1166" spans="2:31" x14ac:dyDescent="0.3">
      <c r="B1166" s="4" t="e">
        <f>VLOOKUP(Таблица1[[#This Row],[Наименование Заказчика]],Таблица3[],2,FALSE)</f>
        <v>#N/A</v>
      </c>
      <c r="C1166" s="4" t="e">
        <f>VLOOKUP(Таблица1[[#This Row],[Наименование Заказчика]],Таблица3[],3,FALSE)</f>
        <v>#N/A</v>
      </c>
      <c r="N1166" s="38" t="e">
        <f>VLOOKUP(Таблица1[[#This Row],[Код основания для проведения закупки с применением особого порядка]],Таблица4[#All],3,FALSE)</f>
        <v>#N/A</v>
      </c>
      <c r="O1166" s="52"/>
      <c r="P1166" s="52"/>
      <c r="Q1166" s="52"/>
      <c r="R1166" s="52"/>
      <c r="S1166" s="38" t="e">
        <f>VLOOKUP(Таблица1[[#This Row],[Код страны поставки ТРУ]],Таблица8[],3,FALSE)</f>
        <v>#N/A</v>
      </c>
      <c r="T1166" s="52"/>
      <c r="U1166" s="52"/>
      <c r="V1166" s="38" t="e">
        <f>VLOOKUP(Таблица1[[#This Row],[Код условия поставки по ИНКОТЕРМС 2010]],Таблица10[],2,FALSE)</f>
        <v>#N/A</v>
      </c>
      <c r="X1166" s="4" t="e">
        <f>VLOOKUP(Таблица1[[#This Row],[Код единицы измерения]],Таблица37[#All],2,FALSE)</f>
        <v>#N/A</v>
      </c>
      <c r="Z1166" s="56"/>
      <c r="AA1166" s="56"/>
      <c r="AB1166" s="57">
        <f>Таблица1[[#This Row],[Кол-во/объем]]*Таблица1[[#This Row],[Маркетинговая цена за единицу, тенге без НДС]]</f>
        <v>0</v>
      </c>
      <c r="AC1166" s="52"/>
      <c r="AD1166" s="52"/>
      <c r="AE1166" s="52"/>
    </row>
    <row r="1167" spans="2:31" x14ac:dyDescent="0.3">
      <c r="B1167" s="4" t="e">
        <f>VLOOKUP(Таблица1[[#This Row],[Наименование Заказчика]],Таблица3[],2,FALSE)</f>
        <v>#N/A</v>
      </c>
      <c r="C1167" s="4" t="e">
        <f>VLOOKUP(Таблица1[[#This Row],[Наименование Заказчика]],Таблица3[],3,FALSE)</f>
        <v>#N/A</v>
      </c>
      <c r="N1167" s="38" t="e">
        <f>VLOOKUP(Таблица1[[#This Row],[Код основания для проведения закупки с применением особого порядка]],Таблица4[#All],3,FALSE)</f>
        <v>#N/A</v>
      </c>
      <c r="O1167" s="52"/>
      <c r="P1167" s="52"/>
      <c r="Q1167" s="52"/>
      <c r="R1167" s="52"/>
      <c r="S1167" s="38" t="e">
        <f>VLOOKUP(Таблица1[[#This Row],[Код страны поставки ТРУ]],Таблица8[],3,FALSE)</f>
        <v>#N/A</v>
      </c>
      <c r="T1167" s="52"/>
      <c r="U1167" s="52"/>
      <c r="V1167" s="38" t="e">
        <f>VLOOKUP(Таблица1[[#This Row],[Код условия поставки по ИНКОТЕРМС 2010]],Таблица10[],2,FALSE)</f>
        <v>#N/A</v>
      </c>
      <c r="X1167" s="4" t="e">
        <f>VLOOKUP(Таблица1[[#This Row],[Код единицы измерения]],Таблица37[#All],2,FALSE)</f>
        <v>#N/A</v>
      </c>
      <c r="Z1167" s="56"/>
      <c r="AA1167" s="56"/>
      <c r="AB1167" s="57">
        <f>Таблица1[[#This Row],[Кол-во/объем]]*Таблица1[[#This Row],[Маркетинговая цена за единицу, тенге без НДС]]</f>
        <v>0</v>
      </c>
      <c r="AC1167" s="52"/>
      <c r="AD1167" s="52"/>
      <c r="AE1167" s="52"/>
    </row>
    <row r="1168" spans="2:31" x14ac:dyDescent="0.3">
      <c r="B1168" s="4" t="e">
        <f>VLOOKUP(Таблица1[[#This Row],[Наименование Заказчика]],Таблица3[],2,FALSE)</f>
        <v>#N/A</v>
      </c>
      <c r="C1168" s="4" t="e">
        <f>VLOOKUP(Таблица1[[#This Row],[Наименование Заказчика]],Таблица3[],3,FALSE)</f>
        <v>#N/A</v>
      </c>
      <c r="N1168" s="38" t="e">
        <f>VLOOKUP(Таблица1[[#This Row],[Код основания для проведения закупки с применением особого порядка]],Таблица4[#All],3,FALSE)</f>
        <v>#N/A</v>
      </c>
      <c r="O1168" s="52"/>
      <c r="P1168" s="52"/>
      <c r="Q1168" s="52"/>
      <c r="R1168" s="52"/>
      <c r="S1168" s="38" t="e">
        <f>VLOOKUP(Таблица1[[#This Row],[Код страны поставки ТРУ]],Таблица8[],3,FALSE)</f>
        <v>#N/A</v>
      </c>
      <c r="T1168" s="52"/>
      <c r="U1168" s="52"/>
      <c r="V1168" s="38" t="e">
        <f>VLOOKUP(Таблица1[[#This Row],[Код условия поставки по ИНКОТЕРМС 2010]],Таблица10[],2,FALSE)</f>
        <v>#N/A</v>
      </c>
      <c r="X1168" s="4" t="e">
        <f>VLOOKUP(Таблица1[[#This Row],[Код единицы измерения]],Таблица37[#All],2,FALSE)</f>
        <v>#N/A</v>
      </c>
      <c r="Z1168" s="56"/>
      <c r="AA1168" s="56"/>
      <c r="AB1168" s="57">
        <f>Таблица1[[#This Row],[Кол-во/объем]]*Таблица1[[#This Row],[Маркетинговая цена за единицу, тенге без НДС]]</f>
        <v>0</v>
      </c>
      <c r="AC1168" s="52"/>
      <c r="AD1168" s="52"/>
      <c r="AE1168" s="52"/>
    </row>
    <row r="1169" spans="2:31" x14ac:dyDescent="0.3">
      <c r="B1169" s="4" t="e">
        <f>VLOOKUP(Таблица1[[#This Row],[Наименование Заказчика]],Таблица3[],2,FALSE)</f>
        <v>#N/A</v>
      </c>
      <c r="C1169" s="4" t="e">
        <f>VLOOKUP(Таблица1[[#This Row],[Наименование Заказчика]],Таблица3[],3,FALSE)</f>
        <v>#N/A</v>
      </c>
      <c r="N1169" s="38" t="e">
        <f>VLOOKUP(Таблица1[[#This Row],[Код основания для проведения закупки с применением особого порядка]],Таблица4[#All],3,FALSE)</f>
        <v>#N/A</v>
      </c>
      <c r="O1169" s="52"/>
      <c r="P1169" s="52"/>
      <c r="Q1169" s="52"/>
      <c r="R1169" s="52"/>
      <c r="S1169" s="38" t="e">
        <f>VLOOKUP(Таблица1[[#This Row],[Код страны поставки ТРУ]],Таблица8[],3,FALSE)</f>
        <v>#N/A</v>
      </c>
      <c r="T1169" s="52"/>
      <c r="U1169" s="52"/>
      <c r="V1169" s="38" t="e">
        <f>VLOOKUP(Таблица1[[#This Row],[Код условия поставки по ИНКОТЕРМС 2010]],Таблица10[],2,FALSE)</f>
        <v>#N/A</v>
      </c>
      <c r="X1169" s="4" t="e">
        <f>VLOOKUP(Таблица1[[#This Row],[Код единицы измерения]],Таблица37[#All],2,FALSE)</f>
        <v>#N/A</v>
      </c>
      <c r="Z1169" s="56"/>
      <c r="AA1169" s="56"/>
      <c r="AB1169" s="57">
        <f>Таблица1[[#This Row],[Кол-во/объем]]*Таблица1[[#This Row],[Маркетинговая цена за единицу, тенге без НДС]]</f>
        <v>0</v>
      </c>
      <c r="AC1169" s="52"/>
      <c r="AD1169" s="52"/>
      <c r="AE1169" s="52"/>
    </row>
    <row r="1170" spans="2:31" x14ac:dyDescent="0.3">
      <c r="B1170" s="4" t="e">
        <f>VLOOKUP(Таблица1[[#This Row],[Наименование Заказчика]],Таблица3[],2,FALSE)</f>
        <v>#N/A</v>
      </c>
      <c r="C1170" s="4" t="e">
        <f>VLOOKUP(Таблица1[[#This Row],[Наименование Заказчика]],Таблица3[],3,FALSE)</f>
        <v>#N/A</v>
      </c>
      <c r="N1170" s="38" t="e">
        <f>VLOOKUP(Таблица1[[#This Row],[Код основания для проведения закупки с применением особого порядка]],Таблица4[#All],3,FALSE)</f>
        <v>#N/A</v>
      </c>
      <c r="O1170" s="52"/>
      <c r="P1170" s="52"/>
      <c r="Q1170" s="52"/>
      <c r="R1170" s="52"/>
      <c r="S1170" s="38" t="e">
        <f>VLOOKUP(Таблица1[[#This Row],[Код страны поставки ТРУ]],Таблица8[],3,FALSE)</f>
        <v>#N/A</v>
      </c>
      <c r="T1170" s="52"/>
      <c r="U1170" s="52"/>
      <c r="V1170" s="38" t="e">
        <f>VLOOKUP(Таблица1[[#This Row],[Код условия поставки по ИНКОТЕРМС 2010]],Таблица10[],2,FALSE)</f>
        <v>#N/A</v>
      </c>
      <c r="X1170" s="4" t="e">
        <f>VLOOKUP(Таблица1[[#This Row],[Код единицы измерения]],Таблица37[#All],2,FALSE)</f>
        <v>#N/A</v>
      </c>
      <c r="Z1170" s="56"/>
      <c r="AA1170" s="56"/>
      <c r="AB1170" s="57">
        <f>Таблица1[[#This Row],[Кол-во/объем]]*Таблица1[[#This Row],[Маркетинговая цена за единицу, тенге без НДС]]</f>
        <v>0</v>
      </c>
      <c r="AC1170" s="52"/>
      <c r="AD1170" s="52"/>
      <c r="AE1170" s="52"/>
    </row>
    <row r="1171" spans="2:31" x14ac:dyDescent="0.3">
      <c r="B1171" s="4" t="e">
        <f>VLOOKUP(Таблица1[[#This Row],[Наименование Заказчика]],Таблица3[],2,FALSE)</f>
        <v>#N/A</v>
      </c>
      <c r="C1171" s="4" t="e">
        <f>VLOOKUP(Таблица1[[#This Row],[Наименование Заказчика]],Таблица3[],3,FALSE)</f>
        <v>#N/A</v>
      </c>
      <c r="N1171" s="38" t="e">
        <f>VLOOKUP(Таблица1[[#This Row],[Код основания для проведения закупки с применением особого порядка]],Таблица4[#All],3,FALSE)</f>
        <v>#N/A</v>
      </c>
      <c r="O1171" s="52"/>
      <c r="P1171" s="52"/>
      <c r="Q1171" s="52"/>
      <c r="R1171" s="52"/>
      <c r="S1171" s="38" t="e">
        <f>VLOOKUP(Таблица1[[#This Row],[Код страны поставки ТРУ]],Таблица8[],3,FALSE)</f>
        <v>#N/A</v>
      </c>
      <c r="T1171" s="52"/>
      <c r="U1171" s="52"/>
      <c r="V1171" s="38" t="e">
        <f>VLOOKUP(Таблица1[[#This Row],[Код условия поставки по ИНКОТЕРМС 2010]],Таблица10[],2,FALSE)</f>
        <v>#N/A</v>
      </c>
      <c r="X1171" s="4" t="e">
        <f>VLOOKUP(Таблица1[[#This Row],[Код единицы измерения]],Таблица37[#All],2,FALSE)</f>
        <v>#N/A</v>
      </c>
      <c r="Z1171" s="56"/>
      <c r="AA1171" s="56"/>
      <c r="AB1171" s="57">
        <f>Таблица1[[#This Row],[Кол-во/объем]]*Таблица1[[#This Row],[Маркетинговая цена за единицу, тенге без НДС]]</f>
        <v>0</v>
      </c>
      <c r="AC1171" s="52"/>
      <c r="AD1171" s="52"/>
      <c r="AE1171" s="52"/>
    </row>
    <row r="1172" spans="2:31" x14ac:dyDescent="0.3">
      <c r="B1172" s="4" t="e">
        <f>VLOOKUP(Таблица1[[#This Row],[Наименование Заказчика]],Таблица3[],2,FALSE)</f>
        <v>#N/A</v>
      </c>
      <c r="C1172" s="4" t="e">
        <f>VLOOKUP(Таблица1[[#This Row],[Наименование Заказчика]],Таблица3[],3,FALSE)</f>
        <v>#N/A</v>
      </c>
      <c r="N1172" s="38" t="e">
        <f>VLOOKUP(Таблица1[[#This Row],[Код основания для проведения закупки с применением особого порядка]],Таблица4[#All],3,FALSE)</f>
        <v>#N/A</v>
      </c>
      <c r="O1172" s="52"/>
      <c r="P1172" s="52"/>
      <c r="Q1172" s="52"/>
      <c r="R1172" s="52"/>
      <c r="S1172" s="38" t="e">
        <f>VLOOKUP(Таблица1[[#This Row],[Код страны поставки ТРУ]],Таблица8[],3,FALSE)</f>
        <v>#N/A</v>
      </c>
      <c r="T1172" s="52"/>
      <c r="U1172" s="52"/>
      <c r="V1172" s="38" t="e">
        <f>VLOOKUP(Таблица1[[#This Row],[Код условия поставки по ИНКОТЕРМС 2010]],Таблица10[],2,FALSE)</f>
        <v>#N/A</v>
      </c>
      <c r="X1172" s="4" t="e">
        <f>VLOOKUP(Таблица1[[#This Row],[Код единицы измерения]],Таблица37[#All],2,FALSE)</f>
        <v>#N/A</v>
      </c>
      <c r="Z1172" s="56"/>
      <c r="AA1172" s="56"/>
      <c r="AB1172" s="57">
        <f>Таблица1[[#This Row],[Кол-во/объем]]*Таблица1[[#This Row],[Маркетинговая цена за единицу, тенге без НДС]]</f>
        <v>0</v>
      </c>
      <c r="AC1172" s="52"/>
      <c r="AD1172" s="52"/>
      <c r="AE1172" s="52"/>
    </row>
    <row r="1173" spans="2:31" x14ac:dyDescent="0.3">
      <c r="B1173" s="4" t="e">
        <f>VLOOKUP(Таблица1[[#This Row],[Наименование Заказчика]],Таблица3[],2,FALSE)</f>
        <v>#N/A</v>
      </c>
      <c r="C1173" s="4" t="e">
        <f>VLOOKUP(Таблица1[[#This Row],[Наименование Заказчика]],Таблица3[],3,FALSE)</f>
        <v>#N/A</v>
      </c>
      <c r="N1173" s="38" t="e">
        <f>VLOOKUP(Таблица1[[#This Row],[Код основания для проведения закупки с применением особого порядка]],Таблица4[#All],3,FALSE)</f>
        <v>#N/A</v>
      </c>
      <c r="O1173" s="52"/>
      <c r="P1173" s="52"/>
      <c r="Q1173" s="52"/>
      <c r="R1173" s="52"/>
      <c r="S1173" s="38" t="e">
        <f>VLOOKUP(Таблица1[[#This Row],[Код страны поставки ТРУ]],Таблица8[],3,FALSE)</f>
        <v>#N/A</v>
      </c>
      <c r="T1173" s="52"/>
      <c r="U1173" s="52"/>
      <c r="V1173" s="38" t="e">
        <f>VLOOKUP(Таблица1[[#This Row],[Код условия поставки по ИНКОТЕРМС 2010]],Таблица10[],2,FALSE)</f>
        <v>#N/A</v>
      </c>
      <c r="X1173" s="4" t="e">
        <f>VLOOKUP(Таблица1[[#This Row],[Код единицы измерения]],Таблица37[#All],2,FALSE)</f>
        <v>#N/A</v>
      </c>
      <c r="Z1173" s="56"/>
      <c r="AA1173" s="56"/>
      <c r="AB1173" s="57">
        <f>Таблица1[[#This Row],[Кол-во/объем]]*Таблица1[[#This Row],[Маркетинговая цена за единицу, тенге без НДС]]</f>
        <v>0</v>
      </c>
      <c r="AC1173" s="52"/>
      <c r="AD1173" s="52"/>
      <c r="AE1173" s="52"/>
    </row>
    <row r="1174" spans="2:31" x14ac:dyDescent="0.3">
      <c r="B1174" s="4" t="e">
        <f>VLOOKUP(Таблица1[[#This Row],[Наименование Заказчика]],Таблица3[],2,FALSE)</f>
        <v>#N/A</v>
      </c>
      <c r="C1174" s="4" t="e">
        <f>VLOOKUP(Таблица1[[#This Row],[Наименование Заказчика]],Таблица3[],3,FALSE)</f>
        <v>#N/A</v>
      </c>
      <c r="N1174" s="38" t="e">
        <f>VLOOKUP(Таблица1[[#This Row],[Код основания для проведения закупки с применением особого порядка]],Таблица4[#All],3,FALSE)</f>
        <v>#N/A</v>
      </c>
      <c r="O1174" s="52"/>
      <c r="P1174" s="52"/>
      <c r="Q1174" s="52"/>
      <c r="R1174" s="52"/>
      <c r="S1174" s="38" t="e">
        <f>VLOOKUP(Таблица1[[#This Row],[Код страны поставки ТРУ]],Таблица8[],3,FALSE)</f>
        <v>#N/A</v>
      </c>
      <c r="T1174" s="52"/>
      <c r="U1174" s="52"/>
      <c r="V1174" s="38" t="e">
        <f>VLOOKUP(Таблица1[[#This Row],[Код условия поставки по ИНКОТЕРМС 2010]],Таблица10[],2,FALSE)</f>
        <v>#N/A</v>
      </c>
      <c r="X1174" s="4" t="e">
        <f>VLOOKUP(Таблица1[[#This Row],[Код единицы измерения]],Таблица37[#All],2,FALSE)</f>
        <v>#N/A</v>
      </c>
      <c r="Z1174" s="56"/>
      <c r="AA1174" s="56"/>
      <c r="AB1174" s="57">
        <f>Таблица1[[#This Row],[Кол-во/объем]]*Таблица1[[#This Row],[Маркетинговая цена за единицу, тенге без НДС]]</f>
        <v>0</v>
      </c>
      <c r="AC1174" s="52"/>
      <c r="AD1174" s="52"/>
      <c r="AE1174" s="52"/>
    </row>
    <row r="1175" spans="2:31" x14ac:dyDescent="0.3">
      <c r="B1175" s="4" t="e">
        <f>VLOOKUP(Таблица1[[#This Row],[Наименование Заказчика]],Таблица3[],2,FALSE)</f>
        <v>#N/A</v>
      </c>
      <c r="C1175" s="4" t="e">
        <f>VLOOKUP(Таблица1[[#This Row],[Наименование Заказчика]],Таблица3[],3,FALSE)</f>
        <v>#N/A</v>
      </c>
      <c r="N1175" s="38" t="e">
        <f>VLOOKUP(Таблица1[[#This Row],[Код основания для проведения закупки с применением особого порядка]],Таблица4[#All],3,FALSE)</f>
        <v>#N/A</v>
      </c>
      <c r="O1175" s="52"/>
      <c r="P1175" s="52"/>
      <c r="Q1175" s="52"/>
      <c r="R1175" s="52"/>
      <c r="S1175" s="38" t="e">
        <f>VLOOKUP(Таблица1[[#This Row],[Код страны поставки ТРУ]],Таблица8[],3,FALSE)</f>
        <v>#N/A</v>
      </c>
      <c r="T1175" s="52"/>
      <c r="U1175" s="52"/>
      <c r="V1175" s="38" t="e">
        <f>VLOOKUP(Таблица1[[#This Row],[Код условия поставки по ИНКОТЕРМС 2010]],Таблица10[],2,FALSE)</f>
        <v>#N/A</v>
      </c>
      <c r="X1175" s="4" t="e">
        <f>VLOOKUP(Таблица1[[#This Row],[Код единицы измерения]],Таблица37[#All],2,FALSE)</f>
        <v>#N/A</v>
      </c>
      <c r="Z1175" s="56"/>
      <c r="AA1175" s="56"/>
      <c r="AB1175" s="57">
        <f>Таблица1[[#This Row],[Кол-во/объем]]*Таблица1[[#This Row],[Маркетинговая цена за единицу, тенге без НДС]]</f>
        <v>0</v>
      </c>
      <c r="AC1175" s="52"/>
      <c r="AD1175" s="52"/>
      <c r="AE1175" s="52"/>
    </row>
    <row r="1176" spans="2:31" x14ac:dyDescent="0.3">
      <c r="B1176" s="4" t="e">
        <f>VLOOKUP(Таблица1[[#This Row],[Наименование Заказчика]],Таблица3[],2,FALSE)</f>
        <v>#N/A</v>
      </c>
      <c r="C1176" s="4" t="e">
        <f>VLOOKUP(Таблица1[[#This Row],[Наименование Заказчика]],Таблица3[],3,FALSE)</f>
        <v>#N/A</v>
      </c>
      <c r="N1176" s="38" t="e">
        <f>VLOOKUP(Таблица1[[#This Row],[Код основания для проведения закупки с применением особого порядка]],Таблица4[#All],3,FALSE)</f>
        <v>#N/A</v>
      </c>
      <c r="O1176" s="52"/>
      <c r="P1176" s="52"/>
      <c r="Q1176" s="52"/>
      <c r="R1176" s="52"/>
      <c r="S1176" s="38" t="e">
        <f>VLOOKUP(Таблица1[[#This Row],[Код страны поставки ТРУ]],Таблица8[],3,FALSE)</f>
        <v>#N/A</v>
      </c>
      <c r="T1176" s="52"/>
      <c r="U1176" s="52"/>
      <c r="V1176" s="38" t="e">
        <f>VLOOKUP(Таблица1[[#This Row],[Код условия поставки по ИНКОТЕРМС 2010]],Таблица10[],2,FALSE)</f>
        <v>#N/A</v>
      </c>
      <c r="X1176" s="4" t="e">
        <f>VLOOKUP(Таблица1[[#This Row],[Код единицы измерения]],Таблица37[#All],2,FALSE)</f>
        <v>#N/A</v>
      </c>
      <c r="Z1176" s="56"/>
      <c r="AA1176" s="56"/>
      <c r="AB1176" s="57">
        <f>Таблица1[[#This Row],[Кол-во/объем]]*Таблица1[[#This Row],[Маркетинговая цена за единицу, тенге без НДС]]</f>
        <v>0</v>
      </c>
      <c r="AC1176" s="52"/>
      <c r="AD1176" s="52"/>
      <c r="AE1176" s="52"/>
    </row>
    <row r="1177" spans="2:31" x14ac:dyDescent="0.3">
      <c r="B1177" s="4" t="e">
        <f>VLOOKUP(Таблица1[[#This Row],[Наименование Заказчика]],Таблица3[],2,FALSE)</f>
        <v>#N/A</v>
      </c>
      <c r="C1177" s="4" t="e">
        <f>VLOOKUP(Таблица1[[#This Row],[Наименование Заказчика]],Таблица3[],3,FALSE)</f>
        <v>#N/A</v>
      </c>
      <c r="N1177" s="38" t="e">
        <f>VLOOKUP(Таблица1[[#This Row],[Код основания для проведения закупки с применением особого порядка]],Таблица4[#All],3,FALSE)</f>
        <v>#N/A</v>
      </c>
      <c r="O1177" s="52"/>
      <c r="P1177" s="52"/>
      <c r="Q1177" s="52"/>
      <c r="R1177" s="52"/>
      <c r="S1177" s="38" t="e">
        <f>VLOOKUP(Таблица1[[#This Row],[Код страны поставки ТРУ]],Таблица8[],3,FALSE)</f>
        <v>#N/A</v>
      </c>
      <c r="T1177" s="52"/>
      <c r="U1177" s="52"/>
      <c r="V1177" s="38" t="e">
        <f>VLOOKUP(Таблица1[[#This Row],[Код условия поставки по ИНКОТЕРМС 2010]],Таблица10[],2,FALSE)</f>
        <v>#N/A</v>
      </c>
      <c r="X1177" s="4" t="e">
        <f>VLOOKUP(Таблица1[[#This Row],[Код единицы измерения]],Таблица37[#All],2,FALSE)</f>
        <v>#N/A</v>
      </c>
      <c r="Z1177" s="56"/>
      <c r="AA1177" s="56"/>
      <c r="AB1177" s="57">
        <f>Таблица1[[#This Row],[Кол-во/объем]]*Таблица1[[#This Row],[Маркетинговая цена за единицу, тенге без НДС]]</f>
        <v>0</v>
      </c>
      <c r="AC1177" s="52"/>
      <c r="AD1177" s="52"/>
      <c r="AE1177" s="52"/>
    </row>
    <row r="1178" spans="2:31" x14ac:dyDescent="0.3">
      <c r="B1178" s="4" t="e">
        <f>VLOOKUP(Таблица1[[#This Row],[Наименование Заказчика]],Таблица3[],2,FALSE)</f>
        <v>#N/A</v>
      </c>
      <c r="C1178" s="4" t="e">
        <f>VLOOKUP(Таблица1[[#This Row],[Наименование Заказчика]],Таблица3[],3,FALSE)</f>
        <v>#N/A</v>
      </c>
      <c r="N1178" s="38" t="e">
        <f>VLOOKUP(Таблица1[[#This Row],[Код основания для проведения закупки с применением особого порядка]],Таблица4[#All],3,FALSE)</f>
        <v>#N/A</v>
      </c>
      <c r="O1178" s="52"/>
      <c r="P1178" s="52"/>
      <c r="Q1178" s="52"/>
      <c r="R1178" s="52"/>
      <c r="S1178" s="38" t="e">
        <f>VLOOKUP(Таблица1[[#This Row],[Код страны поставки ТРУ]],Таблица8[],3,FALSE)</f>
        <v>#N/A</v>
      </c>
      <c r="T1178" s="52"/>
      <c r="U1178" s="52"/>
      <c r="V1178" s="38" t="e">
        <f>VLOOKUP(Таблица1[[#This Row],[Код условия поставки по ИНКОТЕРМС 2010]],Таблица10[],2,FALSE)</f>
        <v>#N/A</v>
      </c>
      <c r="X1178" s="4" t="e">
        <f>VLOOKUP(Таблица1[[#This Row],[Код единицы измерения]],Таблица37[#All],2,FALSE)</f>
        <v>#N/A</v>
      </c>
      <c r="Z1178" s="56"/>
      <c r="AA1178" s="56"/>
      <c r="AB1178" s="57">
        <f>Таблица1[[#This Row],[Кол-во/объем]]*Таблица1[[#This Row],[Маркетинговая цена за единицу, тенге без НДС]]</f>
        <v>0</v>
      </c>
      <c r="AC1178" s="52"/>
      <c r="AD1178" s="52"/>
      <c r="AE1178" s="52"/>
    </row>
    <row r="1179" spans="2:31" x14ac:dyDescent="0.3">
      <c r="B1179" s="4" t="e">
        <f>VLOOKUP(Таблица1[[#This Row],[Наименование Заказчика]],Таблица3[],2,FALSE)</f>
        <v>#N/A</v>
      </c>
      <c r="C1179" s="4" t="e">
        <f>VLOOKUP(Таблица1[[#This Row],[Наименование Заказчика]],Таблица3[],3,FALSE)</f>
        <v>#N/A</v>
      </c>
      <c r="N1179" s="38" t="e">
        <f>VLOOKUP(Таблица1[[#This Row],[Код основания для проведения закупки с применением особого порядка]],Таблица4[#All],3,FALSE)</f>
        <v>#N/A</v>
      </c>
      <c r="O1179" s="52"/>
      <c r="P1179" s="52"/>
      <c r="Q1179" s="52"/>
      <c r="R1179" s="52"/>
      <c r="S1179" s="38" t="e">
        <f>VLOOKUP(Таблица1[[#This Row],[Код страны поставки ТРУ]],Таблица8[],3,FALSE)</f>
        <v>#N/A</v>
      </c>
      <c r="T1179" s="52"/>
      <c r="U1179" s="52"/>
      <c r="V1179" s="38" t="e">
        <f>VLOOKUP(Таблица1[[#This Row],[Код условия поставки по ИНКОТЕРМС 2010]],Таблица10[],2,FALSE)</f>
        <v>#N/A</v>
      </c>
      <c r="X1179" s="4" t="e">
        <f>VLOOKUP(Таблица1[[#This Row],[Код единицы измерения]],Таблица37[#All],2,FALSE)</f>
        <v>#N/A</v>
      </c>
      <c r="Z1179" s="56"/>
      <c r="AA1179" s="56"/>
      <c r="AB1179" s="57">
        <f>Таблица1[[#This Row],[Кол-во/объем]]*Таблица1[[#This Row],[Маркетинговая цена за единицу, тенге без НДС]]</f>
        <v>0</v>
      </c>
      <c r="AC1179" s="52"/>
      <c r="AD1179" s="52"/>
      <c r="AE1179" s="52"/>
    </row>
    <row r="1180" spans="2:31" x14ac:dyDescent="0.3">
      <c r="B1180" s="4" t="e">
        <f>VLOOKUP(Таблица1[[#This Row],[Наименование Заказчика]],Таблица3[],2,FALSE)</f>
        <v>#N/A</v>
      </c>
      <c r="C1180" s="4" t="e">
        <f>VLOOKUP(Таблица1[[#This Row],[Наименование Заказчика]],Таблица3[],3,FALSE)</f>
        <v>#N/A</v>
      </c>
      <c r="N1180" s="38" t="e">
        <f>VLOOKUP(Таблица1[[#This Row],[Код основания для проведения закупки с применением особого порядка]],Таблица4[#All],3,FALSE)</f>
        <v>#N/A</v>
      </c>
      <c r="O1180" s="52"/>
      <c r="P1180" s="52"/>
      <c r="Q1180" s="52"/>
      <c r="R1180" s="52"/>
      <c r="S1180" s="38" t="e">
        <f>VLOOKUP(Таблица1[[#This Row],[Код страны поставки ТРУ]],Таблица8[],3,FALSE)</f>
        <v>#N/A</v>
      </c>
      <c r="T1180" s="52"/>
      <c r="U1180" s="52"/>
      <c r="V1180" s="38" t="e">
        <f>VLOOKUP(Таблица1[[#This Row],[Код условия поставки по ИНКОТЕРМС 2010]],Таблица10[],2,FALSE)</f>
        <v>#N/A</v>
      </c>
      <c r="X1180" s="4" t="e">
        <f>VLOOKUP(Таблица1[[#This Row],[Код единицы измерения]],Таблица37[#All],2,FALSE)</f>
        <v>#N/A</v>
      </c>
      <c r="Z1180" s="56"/>
      <c r="AA1180" s="56"/>
      <c r="AB1180" s="57">
        <f>Таблица1[[#This Row],[Кол-во/объем]]*Таблица1[[#This Row],[Маркетинговая цена за единицу, тенге без НДС]]</f>
        <v>0</v>
      </c>
      <c r="AC1180" s="52"/>
      <c r="AD1180" s="52"/>
      <c r="AE1180" s="52"/>
    </row>
    <row r="1181" spans="2:31" x14ac:dyDescent="0.3">
      <c r="B1181" s="4" t="e">
        <f>VLOOKUP(Таблица1[[#This Row],[Наименование Заказчика]],Таблица3[],2,FALSE)</f>
        <v>#N/A</v>
      </c>
      <c r="C1181" s="4" t="e">
        <f>VLOOKUP(Таблица1[[#This Row],[Наименование Заказчика]],Таблица3[],3,FALSE)</f>
        <v>#N/A</v>
      </c>
      <c r="N1181" s="38" t="e">
        <f>VLOOKUP(Таблица1[[#This Row],[Код основания для проведения закупки с применением особого порядка]],Таблица4[#All],3,FALSE)</f>
        <v>#N/A</v>
      </c>
      <c r="O1181" s="52"/>
      <c r="P1181" s="52"/>
      <c r="Q1181" s="52"/>
      <c r="R1181" s="52"/>
      <c r="S1181" s="38" t="e">
        <f>VLOOKUP(Таблица1[[#This Row],[Код страны поставки ТРУ]],Таблица8[],3,FALSE)</f>
        <v>#N/A</v>
      </c>
      <c r="T1181" s="52"/>
      <c r="U1181" s="52"/>
      <c r="V1181" s="38" t="e">
        <f>VLOOKUP(Таблица1[[#This Row],[Код условия поставки по ИНКОТЕРМС 2010]],Таблица10[],2,FALSE)</f>
        <v>#N/A</v>
      </c>
      <c r="X1181" s="4" t="e">
        <f>VLOOKUP(Таблица1[[#This Row],[Код единицы измерения]],Таблица37[#All],2,FALSE)</f>
        <v>#N/A</v>
      </c>
      <c r="Z1181" s="56"/>
      <c r="AA1181" s="56"/>
      <c r="AB1181" s="57">
        <f>Таблица1[[#This Row],[Кол-во/объем]]*Таблица1[[#This Row],[Маркетинговая цена за единицу, тенге без НДС]]</f>
        <v>0</v>
      </c>
      <c r="AC1181" s="52"/>
      <c r="AD1181" s="52"/>
      <c r="AE1181" s="52"/>
    </row>
    <row r="1182" spans="2:31" x14ac:dyDescent="0.3">
      <c r="B1182" s="4" t="e">
        <f>VLOOKUP(Таблица1[[#This Row],[Наименование Заказчика]],Таблица3[],2,FALSE)</f>
        <v>#N/A</v>
      </c>
      <c r="C1182" s="4" t="e">
        <f>VLOOKUP(Таблица1[[#This Row],[Наименование Заказчика]],Таблица3[],3,FALSE)</f>
        <v>#N/A</v>
      </c>
      <c r="N1182" s="38" t="e">
        <f>VLOOKUP(Таблица1[[#This Row],[Код основания для проведения закупки с применением особого порядка]],Таблица4[#All],3,FALSE)</f>
        <v>#N/A</v>
      </c>
      <c r="O1182" s="52"/>
      <c r="P1182" s="52"/>
      <c r="Q1182" s="52"/>
      <c r="R1182" s="52"/>
      <c r="S1182" s="38" t="e">
        <f>VLOOKUP(Таблица1[[#This Row],[Код страны поставки ТРУ]],Таблица8[],3,FALSE)</f>
        <v>#N/A</v>
      </c>
      <c r="T1182" s="52"/>
      <c r="U1182" s="52"/>
      <c r="V1182" s="38" t="e">
        <f>VLOOKUP(Таблица1[[#This Row],[Код условия поставки по ИНКОТЕРМС 2010]],Таблица10[],2,FALSE)</f>
        <v>#N/A</v>
      </c>
      <c r="X1182" s="4" t="e">
        <f>VLOOKUP(Таблица1[[#This Row],[Код единицы измерения]],Таблица37[#All],2,FALSE)</f>
        <v>#N/A</v>
      </c>
      <c r="Z1182" s="56"/>
      <c r="AA1182" s="56"/>
      <c r="AB1182" s="57">
        <f>Таблица1[[#This Row],[Кол-во/объем]]*Таблица1[[#This Row],[Маркетинговая цена за единицу, тенге без НДС]]</f>
        <v>0</v>
      </c>
      <c r="AC1182" s="52"/>
      <c r="AD1182" s="52"/>
      <c r="AE1182" s="52"/>
    </row>
    <row r="1183" spans="2:31" x14ac:dyDescent="0.3">
      <c r="B1183" s="4" t="e">
        <f>VLOOKUP(Таблица1[[#This Row],[Наименование Заказчика]],Таблица3[],2,FALSE)</f>
        <v>#N/A</v>
      </c>
      <c r="C1183" s="4" t="e">
        <f>VLOOKUP(Таблица1[[#This Row],[Наименование Заказчика]],Таблица3[],3,FALSE)</f>
        <v>#N/A</v>
      </c>
      <c r="N1183" s="38" t="e">
        <f>VLOOKUP(Таблица1[[#This Row],[Код основания для проведения закупки с применением особого порядка]],Таблица4[#All],3,FALSE)</f>
        <v>#N/A</v>
      </c>
      <c r="O1183" s="52"/>
      <c r="P1183" s="52"/>
      <c r="Q1183" s="52"/>
      <c r="R1183" s="52"/>
      <c r="S1183" s="38" t="e">
        <f>VLOOKUP(Таблица1[[#This Row],[Код страны поставки ТРУ]],Таблица8[],3,FALSE)</f>
        <v>#N/A</v>
      </c>
      <c r="T1183" s="52"/>
      <c r="U1183" s="52"/>
      <c r="V1183" s="38" t="e">
        <f>VLOOKUP(Таблица1[[#This Row],[Код условия поставки по ИНКОТЕРМС 2010]],Таблица10[],2,FALSE)</f>
        <v>#N/A</v>
      </c>
      <c r="X1183" s="4" t="e">
        <f>VLOOKUP(Таблица1[[#This Row],[Код единицы измерения]],Таблица37[#All],2,FALSE)</f>
        <v>#N/A</v>
      </c>
      <c r="Z1183" s="56"/>
      <c r="AA1183" s="56"/>
      <c r="AB1183" s="57">
        <f>Таблица1[[#This Row],[Кол-во/объем]]*Таблица1[[#This Row],[Маркетинговая цена за единицу, тенге без НДС]]</f>
        <v>0</v>
      </c>
      <c r="AC1183" s="52"/>
      <c r="AD1183" s="52"/>
      <c r="AE1183" s="52"/>
    </row>
    <row r="1184" spans="2:31" x14ac:dyDescent="0.3">
      <c r="B1184" s="4" t="e">
        <f>VLOOKUP(Таблица1[[#This Row],[Наименование Заказчика]],Таблица3[],2,FALSE)</f>
        <v>#N/A</v>
      </c>
      <c r="C1184" s="4" t="e">
        <f>VLOOKUP(Таблица1[[#This Row],[Наименование Заказчика]],Таблица3[],3,FALSE)</f>
        <v>#N/A</v>
      </c>
      <c r="N1184" s="38" t="e">
        <f>VLOOKUP(Таблица1[[#This Row],[Код основания для проведения закупки с применением особого порядка]],Таблица4[#All],3,FALSE)</f>
        <v>#N/A</v>
      </c>
      <c r="O1184" s="52"/>
      <c r="P1184" s="52"/>
      <c r="Q1184" s="52"/>
      <c r="R1184" s="52"/>
      <c r="S1184" s="38" t="e">
        <f>VLOOKUP(Таблица1[[#This Row],[Код страны поставки ТРУ]],Таблица8[],3,FALSE)</f>
        <v>#N/A</v>
      </c>
      <c r="T1184" s="52"/>
      <c r="U1184" s="52"/>
      <c r="V1184" s="38" t="e">
        <f>VLOOKUP(Таблица1[[#This Row],[Код условия поставки по ИНКОТЕРМС 2010]],Таблица10[],2,FALSE)</f>
        <v>#N/A</v>
      </c>
      <c r="X1184" s="4" t="e">
        <f>VLOOKUP(Таблица1[[#This Row],[Код единицы измерения]],Таблица37[#All],2,FALSE)</f>
        <v>#N/A</v>
      </c>
      <c r="Z1184" s="56"/>
      <c r="AA1184" s="56"/>
      <c r="AB1184" s="57">
        <f>Таблица1[[#This Row],[Кол-во/объем]]*Таблица1[[#This Row],[Маркетинговая цена за единицу, тенге без НДС]]</f>
        <v>0</v>
      </c>
      <c r="AC1184" s="52"/>
      <c r="AD1184" s="52"/>
      <c r="AE1184" s="52"/>
    </row>
    <row r="1185" spans="2:31" x14ac:dyDescent="0.3">
      <c r="B1185" s="4" t="e">
        <f>VLOOKUP(Таблица1[[#This Row],[Наименование Заказчика]],Таблица3[],2,FALSE)</f>
        <v>#N/A</v>
      </c>
      <c r="C1185" s="4" t="e">
        <f>VLOOKUP(Таблица1[[#This Row],[Наименование Заказчика]],Таблица3[],3,FALSE)</f>
        <v>#N/A</v>
      </c>
      <c r="N1185" s="38" t="e">
        <f>VLOOKUP(Таблица1[[#This Row],[Код основания для проведения закупки с применением особого порядка]],Таблица4[#All],3,FALSE)</f>
        <v>#N/A</v>
      </c>
      <c r="O1185" s="52"/>
      <c r="P1185" s="52"/>
      <c r="Q1185" s="52"/>
      <c r="R1185" s="52"/>
      <c r="S1185" s="38" t="e">
        <f>VLOOKUP(Таблица1[[#This Row],[Код страны поставки ТРУ]],Таблица8[],3,FALSE)</f>
        <v>#N/A</v>
      </c>
      <c r="T1185" s="52"/>
      <c r="U1185" s="52"/>
      <c r="V1185" s="38" t="e">
        <f>VLOOKUP(Таблица1[[#This Row],[Код условия поставки по ИНКОТЕРМС 2010]],Таблица10[],2,FALSE)</f>
        <v>#N/A</v>
      </c>
      <c r="X1185" s="4" t="e">
        <f>VLOOKUP(Таблица1[[#This Row],[Код единицы измерения]],Таблица37[#All],2,FALSE)</f>
        <v>#N/A</v>
      </c>
      <c r="Z1185" s="56"/>
      <c r="AA1185" s="56"/>
      <c r="AB1185" s="57">
        <f>Таблица1[[#This Row],[Кол-во/объем]]*Таблица1[[#This Row],[Маркетинговая цена за единицу, тенге без НДС]]</f>
        <v>0</v>
      </c>
      <c r="AC1185" s="52"/>
      <c r="AD1185" s="52"/>
      <c r="AE1185" s="52"/>
    </row>
    <row r="1186" spans="2:31" x14ac:dyDescent="0.3">
      <c r="B1186" s="4" t="e">
        <f>VLOOKUP(Таблица1[[#This Row],[Наименование Заказчика]],Таблица3[],2,FALSE)</f>
        <v>#N/A</v>
      </c>
      <c r="C1186" s="4" t="e">
        <f>VLOOKUP(Таблица1[[#This Row],[Наименование Заказчика]],Таблица3[],3,FALSE)</f>
        <v>#N/A</v>
      </c>
      <c r="N1186" s="38" t="e">
        <f>VLOOKUP(Таблица1[[#This Row],[Код основания для проведения закупки с применением особого порядка]],Таблица4[#All],3,FALSE)</f>
        <v>#N/A</v>
      </c>
      <c r="O1186" s="52"/>
      <c r="P1186" s="52"/>
      <c r="Q1186" s="52"/>
      <c r="R1186" s="52"/>
      <c r="S1186" s="38" t="e">
        <f>VLOOKUP(Таблица1[[#This Row],[Код страны поставки ТРУ]],Таблица8[],3,FALSE)</f>
        <v>#N/A</v>
      </c>
      <c r="T1186" s="52"/>
      <c r="U1186" s="52"/>
      <c r="V1186" s="38" t="e">
        <f>VLOOKUP(Таблица1[[#This Row],[Код условия поставки по ИНКОТЕРМС 2010]],Таблица10[],2,FALSE)</f>
        <v>#N/A</v>
      </c>
      <c r="X1186" s="4" t="e">
        <f>VLOOKUP(Таблица1[[#This Row],[Код единицы измерения]],Таблица37[#All],2,FALSE)</f>
        <v>#N/A</v>
      </c>
      <c r="Z1186" s="56"/>
      <c r="AA1186" s="56"/>
      <c r="AB1186" s="57">
        <f>Таблица1[[#This Row],[Кол-во/объем]]*Таблица1[[#This Row],[Маркетинговая цена за единицу, тенге без НДС]]</f>
        <v>0</v>
      </c>
      <c r="AC1186" s="52"/>
      <c r="AD1186" s="52"/>
      <c r="AE1186" s="52"/>
    </row>
    <row r="1187" spans="2:31" x14ac:dyDescent="0.3">
      <c r="B1187" s="4" t="e">
        <f>VLOOKUP(Таблица1[[#This Row],[Наименование Заказчика]],Таблица3[],2,FALSE)</f>
        <v>#N/A</v>
      </c>
      <c r="C1187" s="4" t="e">
        <f>VLOOKUP(Таблица1[[#This Row],[Наименование Заказчика]],Таблица3[],3,FALSE)</f>
        <v>#N/A</v>
      </c>
      <c r="N1187" s="38" t="e">
        <f>VLOOKUP(Таблица1[[#This Row],[Код основания для проведения закупки с применением особого порядка]],Таблица4[#All],3,FALSE)</f>
        <v>#N/A</v>
      </c>
      <c r="O1187" s="52"/>
      <c r="P1187" s="52"/>
      <c r="Q1187" s="52"/>
      <c r="R1187" s="52"/>
      <c r="S1187" s="38" t="e">
        <f>VLOOKUP(Таблица1[[#This Row],[Код страны поставки ТРУ]],Таблица8[],3,FALSE)</f>
        <v>#N/A</v>
      </c>
      <c r="T1187" s="52"/>
      <c r="U1187" s="52"/>
      <c r="V1187" s="38" t="e">
        <f>VLOOKUP(Таблица1[[#This Row],[Код условия поставки по ИНКОТЕРМС 2010]],Таблица10[],2,FALSE)</f>
        <v>#N/A</v>
      </c>
      <c r="X1187" s="4" t="e">
        <f>VLOOKUP(Таблица1[[#This Row],[Код единицы измерения]],Таблица37[#All],2,FALSE)</f>
        <v>#N/A</v>
      </c>
      <c r="Z1187" s="56"/>
      <c r="AA1187" s="56"/>
      <c r="AB1187" s="57">
        <f>Таблица1[[#This Row],[Кол-во/объем]]*Таблица1[[#This Row],[Маркетинговая цена за единицу, тенге без НДС]]</f>
        <v>0</v>
      </c>
      <c r="AC1187" s="52"/>
      <c r="AD1187" s="52"/>
      <c r="AE1187" s="52"/>
    </row>
    <row r="1188" spans="2:31" x14ac:dyDescent="0.3">
      <c r="B1188" s="4" t="e">
        <f>VLOOKUP(Таблица1[[#This Row],[Наименование Заказчика]],Таблица3[],2,FALSE)</f>
        <v>#N/A</v>
      </c>
      <c r="C1188" s="4" t="e">
        <f>VLOOKUP(Таблица1[[#This Row],[Наименование Заказчика]],Таблица3[],3,FALSE)</f>
        <v>#N/A</v>
      </c>
      <c r="N1188" s="38" t="e">
        <f>VLOOKUP(Таблица1[[#This Row],[Код основания для проведения закупки с применением особого порядка]],Таблица4[#All],3,FALSE)</f>
        <v>#N/A</v>
      </c>
      <c r="O1188" s="52"/>
      <c r="P1188" s="52"/>
      <c r="Q1188" s="52"/>
      <c r="R1188" s="52"/>
      <c r="S1188" s="38" t="e">
        <f>VLOOKUP(Таблица1[[#This Row],[Код страны поставки ТРУ]],Таблица8[],3,FALSE)</f>
        <v>#N/A</v>
      </c>
      <c r="T1188" s="52"/>
      <c r="U1188" s="52"/>
      <c r="V1188" s="38" t="e">
        <f>VLOOKUP(Таблица1[[#This Row],[Код условия поставки по ИНКОТЕРМС 2010]],Таблица10[],2,FALSE)</f>
        <v>#N/A</v>
      </c>
      <c r="X1188" s="4" t="e">
        <f>VLOOKUP(Таблица1[[#This Row],[Код единицы измерения]],Таблица37[#All],2,FALSE)</f>
        <v>#N/A</v>
      </c>
      <c r="Z1188" s="56"/>
      <c r="AA1188" s="56"/>
      <c r="AB1188" s="57">
        <f>Таблица1[[#This Row],[Кол-во/объем]]*Таблица1[[#This Row],[Маркетинговая цена за единицу, тенге без НДС]]</f>
        <v>0</v>
      </c>
      <c r="AC1188" s="52"/>
      <c r="AD1188" s="52"/>
      <c r="AE1188" s="52"/>
    </row>
    <row r="1189" spans="2:31" x14ac:dyDescent="0.3">
      <c r="B1189" s="4" t="e">
        <f>VLOOKUP(Таблица1[[#This Row],[Наименование Заказчика]],Таблица3[],2,FALSE)</f>
        <v>#N/A</v>
      </c>
      <c r="C1189" s="4" t="e">
        <f>VLOOKUP(Таблица1[[#This Row],[Наименование Заказчика]],Таблица3[],3,FALSE)</f>
        <v>#N/A</v>
      </c>
      <c r="N1189" s="38" t="e">
        <f>VLOOKUP(Таблица1[[#This Row],[Код основания для проведения закупки с применением особого порядка]],Таблица4[#All],3,FALSE)</f>
        <v>#N/A</v>
      </c>
      <c r="O1189" s="52"/>
      <c r="P1189" s="52"/>
      <c r="Q1189" s="52"/>
      <c r="R1189" s="52"/>
      <c r="S1189" s="38" t="e">
        <f>VLOOKUP(Таблица1[[#This Row],[Код страны поставки ТРУ]],Таблица8[],3,FALSE)</f>
        <v>#N/A</v>
      </c>
      <c r="T1189" s="52"/>
      <c r="U1189" s="52"/>
      <c r="V1189" s="38" t="e">
        <f>VLOOKUP(Таблица1[[#This Row],[Код условия поставки по ИНКОТЕРМС 2010]],Таблица10[],2,FALSE)</f>
        <v>#N/A</v>
      </c>
      <c r="X1189" s="4" t="e">
        <f>VLOOKUP(Таблица1[[#This Row],[Код единицы измерения]],Таблица37[#All],2,FALSE)</f>
        <v>#N/A</v>
      </c>
      <c r="Z1189" s="56"/>
      <c r="AA1189" s="56"/>
      <c r="AB1189" s="57">
        <f>Таблица1[[#This Row],[Кол-во/объем]]*Таблица1[[#This Row],[Маркетинговая цена за единицу, тенге без НДС]]</f>
        <v>0</v>
      </c>
      <c r="AC1189" s="52"/>
      <c r="AD1189" s="52"/>
      <c r="AE1189" s="52"/>
    </row>
    <row r="1190" spans="2:31" x14ac:dyDescent="0.3">
      <c r="B1190" s="4" t="e">
        <f>VLOOKUP(Таблица1[[#This Row],[Наименование Заказчика]],Таблица3[],2,FALSE)</f>
        <v>#N/A</v>
      </c>
      <c r="C1190" s="4" t="e">
        <f>VLOOKUP(Таблица1[[#This Row],[Наименование Заказчика]],Таблица3[],3,FALSE)</f>
        <v>#N/A</v>
      </c>
      <c r="N1190" s="38" t="e">
        <f>VLOOKUP(Таблица1[[#This Row],[Код основания для проведения закупки с применением особого порядка]],Таблица4[#All],3,FALSE)</f>
        <v>#N/A</v>
      </c>
      <c r="O1190" s="52"/>
      <c r="P1190" s="52"/>
      <c r="Q1190" s="52"/>
      <c r="R1190" s="52"/>
      <c r="S1190" s="38" t="e">
        <f>VLOOKUP(Таблица1[[#This Row],[Код страны поставки ТРУ]],Таблица8[],3,FALSE)</f>
        <v>#N/A</v>
      </c>
      <c r="T1190" s="52"/>
      <c r="U1190" s="52"/>
      <c r="V1190" s="38" t="e">
        <f>VLOOKUP(Таблица1[[#This Row],[Код условия поставки по ИНКОТЕРМС 2010]],Таблица10[],2,FALSE)</f>
        <v>#N/A</v>
      </c>
      <c r="X1190" s="4" t="e">
        <f>VLOOKUP(Таблица1[[#This Row],[Код единицы измерения]],Таблица37[#All],2,FALSE)</f>
        <v>#N/A</v>
      </c>
      <c r="Z1190" s="56"/>
      <c r="AA1190" s="56"/>
      <c r="AB1190" s="57">
        <f>Таблица1[[#This Row],[Кол-во/объем]]*Таблица1[[#This Row],[Маркетинговая цена за единицу, тенге без НДС]]</f>
        <v>0</v>
      </c>
      <c r="AC1190" s="52"/>
      <c r="AD1190" s="52"/>
      <c r="AE1190" s="52"/>
    </row>
    <row r="1191" spans="2:31" x14ac:dyDescent="0.3">
      <c r="B1191" s="4" t="e">
        <f>VLOOKUP(Таблица1[[#This Row],[Наименование Заказчика]],Таблица3[],2,FALSE)</f>
        <v>#N/A</v>
      </c>
      <c r="C1191" s="4" t="e">
        <f>VLOOKUP(Таблица1[[#This Row],[Наименование Заказчика]],Таблица3[],3,FALSE)</f>
        <v>#N/A</v>
      </c>
      <c r="N1191" s="38" t="e">
        <f>VLOOKUP(Таблица1[[#This Row],[Код основания для проведения закупки с применением особого порядка]],Таблица4[#All],3,FALSE)</f>
        <v>#N/A</v>
      </c>
      <c r="O1191" s="52"/>
      <c r="P1191" s="52"/>
      <c r="Q1191" s="52"/>
      <c r="R1191" s="52"/>
      <c r="S1191" s="38" t="e">
        <f>VLOOKUP(Таблица1[[#This Row],[Код страны поставки ТРУ]],Таблица8[],3,FALSE)</f>
        <v>#N/A</v>
      </c>
      <c r="T1191" s="52"/>
      <c r="U1191" s="52"/>
      <c r="V1191" s="38" t="e">
        <f>VLOOKUP(Таблица1[[#This Row],[Код условия поставки по ИНКОТЕРМС 2010]],Таблица10[],2,FALSE)</f>
        <v>#N/A</v>
      </c>
      <c r="X1191" s="4" t="e">
        <f>VLOOKUP(Таблица1[[#This Row],[Код единицы измерения]],Таблица37[#All],2,FALSE)</f>
        <v>#N/A</v>
      </c>
      <c r="Z1191" s="56"/>
      <c r="AA1191" s="56"/>
      <c r="AB1191" s="57">
        <f>Таблица1[[#This Row],[Кол-во/объем]]*Таблица1[[#This Row],[Маркетинговая цена за единицу, тенге без НДС]]</f>
        <v>0</v>
      </c>
      <c r="AC1191" s="52"/>
      <c r="AD1191" s="52"/>
      <c r="AE1191" s="52"/>
    </row>
    <row r="1192" spans="2:31" x14ac:dyDescent="0.3">
      <c r="B1192" s="4" t="e">
        <f>VLOOKUP(Таблица1[[#This Row],[Наименование Заказчика]],Таблица3[],2,FALSE)</f>
        <v>#N/A</v>
      </c>
      <c r="C1192" s="4" t="e">
        <f>VLOOKUP(Таблица1[[#This Row],[Наименование Заказчика]],Таблица3[],3,FALSE)</f>
        <v>#N/A</v>
      </c>
      <c r="N1192" s="38" t="e">
        <f>VLOOKUP(Таблица1[[#This Row],[Код основания для проведения закупки с применением особого порядка]],Таблица4[#All],3,FALSE)</f>
        <v>#N/A</v>
      </c>
      <c r="O1192" s="52"/>
      <c r="P1192" s="52"/>
      <c r="Q1192" s="52"/>
      <c r="R1192" s="52"/>
      <c r="S1192" s="38" t="e">
        <f>VLOOKUP(Таблица1[[#This Row],[Код страны поставки ТРУ]],Таблица8[],3,FALSE)</f>
        <v>#N/A</v>
      </c>
      <c r="T1192" s="52"/>
      <c r="U1192" s="52"/>
      <c r="V1192" s="38" t="e">
        <f>VLOOKUP(Таблица1[[#This Row],[Код условия поставки по ИНКОТЕРМС 2010]],Таблица10[],2,FALSE)</f>
        <v>#N/A</v>
      </c>
      <c r="X1192" s="4" t="e">
        <f>VLOOKUP(Таблица1[[#This Row],[Код единицы измерения]],Таблица37[#All],2,FALSE)</f>
        <v>#N/A</v>
      </c>
      <c r="Z1192" s="56"/>
      <c r="AA1192" s="56"/>
      <c r="AB1192" s="57">
        <f>Таблица1[[#This Row],[Кол-во/объем]]*Таблица1[[#This Row],[Маркетинговая цена за единицу, тенге без НДС]]</f>
        <v>0</v>
      </c>
      <c r="AC1192" s="52"/>
      <c r="AD1192" s="52"/>
      <c r="AE1192" s="52"/>
    </row>
    <row r="1193" spans="2:31" x14ac:dyDescent="0.3">
      <c r="B1193" s="4" t="e">
        <f>VLOOKUP(Таблица1[[#This Row],[Наименование Заказчика]],Таблица3[],2,FALSE)</f>
        <v>#N/A</v>
      </c>
      <c r="C1193" s="4" t="e">
        <f>VLOOKUP(Таблица1[[#This Row],[Наименование Заказчика]],Таблица3[],3,FALSE)</f>
        <v>#N/A</v>
      </c>
      <c r="N1193" s="38" t="e">
        <f>VLOOKUP(Таблица1[[#This Row],[Код основания для проведения закупки с применением особого порядка]],Таблица4[#All],3,FALSE)</f>
        <v>#N/A</v>
      </c>
      <c r="O1193" s="52"/>
      <c r="P1193" s="52"/>
      <c r="Q1193" s="52"/>
      <c r="R1193" s="52"/>
      <c r="S1193" s="38" t="e">
        <f>VLOOKUP(Таблица1[[#This Row],[Код страны поставки ТРУ]],Таблица8[],3,FALSE)</f>
        <v>#N/A</v>
      </c>
      <c r="T1193" s="52"/>
      <c r="U1193" s="52"/>
      <c r="V1193" s="38" t="e">
        <f>VLOOKUP(Таблица1[[#This Row],[Код условия поставки по ИНКОТЕРМС 2010]],Таблица10[],2,FALSE)</f>
        <v>#N/A</v>
      </c>
      <c r="X1193" s="4" t="e">
        <f>VLOOKUP(Таблица1[[#This Row],[Код единицы измерения]],Таблица37[#All],2,FALSE)</f>
        <v>#N/A</v>
      </c>
      <c r="Z1193" s="56"/>
      <c r="AA1193" s="56"/>
      <c r="AB1193" s="57">
        <f>Таблица1[[#This Row],[Кол-во/объем]]*Таблица1[[#This Row],[Маркетинговая цена за единицу, тенге без НДС]]</f>
        <v>0</v>
      </c>
      <c r="AC1193" s="52"/>
      <c r="AD1193" s="52"/>
      <c r="AE1193" s="52"/>
    </row>
    <row r="1194" spans="2:31" x14ac:dyDescent="0.3">
      <c r="B1194" s="4" t="e">
        <f>VLOOKUP(Таблица1[[#This Row],[Наименование Заказчика]],Таблица3[],2,FALSE)</f>
        <v>#N/A</v>
      </c>
      <c r="C1194" s="4" t="e">
        <f>VLOOKUP(Таблица1[[#This Row],[Наименование Заказчика]],Таблица3[],3,FALSE)</f>
        <v>#N/A</v>
      </c>
      <c r="N1194" s="38" t="e">
        <f>VLOOKUP(Таблица1[[#This Row],[Код основания для проведения закупки с применением особого порядка]],Таблица4[#All],3,FALSE)</f>
        <v>#N/A</v>
      </c>
      <c r="O1194" s="52"/>
      <c r="P1194" s="52"/>
      <c r="Q1194" s="52"/>
      <c r="R1194" s="52"/>
      <c r="S1194" s="38" t="e">
        <f>VLOOKUP(Таблица1[[#This Row],[Код страны поставки ТРУ]],Таблица8[],3,FALSE)</f>
        <v>#N/A</v>
      </c>
      <c r="T1194" s="52"/>
      <c r="U1194" s="52"/>
      <c r="V1194" s="38" t="e">
        <f>VLOOKUP(Таблица1[[#This Row],[Код условия поставки по ИНКОТЕРМС 2010]],Таблица10[],2,FALSE)</f>
        <v>#N/A</v>
      </c>
      <c r="X1194" s="4" t="e">
        <f>VLOOKUP(Таблица1[[#This Row],[Код единицы измерения]],Таблица37[#All],2,FALSE)</f>
        <v>#N/A</v>
      </c>
      <c r="Z1194" s="56"/>
      <c r="AA1194" s="56"/>
      <c r="AB1194" s="57">
        <f>Таблица1[[#This Row],[Кол-во/объем]]*Таблица1[[#This Row],[Маркетинговая цена за единицу, тенге без НДС]]</f>
        <v>0</v>
      </c>
      <c r="AC1194" s="52"/>
      <c r="AD1194" s="52"/>
      <c r="AE1194" s="52"/>
    </row>
    <row r="1195" spans="2:31" x14ac:dyDescent="0.3">
      <c r="B1195" s="4" t="e">
        <f>VLOOKUP(Таблица1[[#This Row],[Наименование Заказчика]],Таблица3[],2,FALSE)</f>
        <v>#N/A</v>
      </c>
      <c r="C1195" s="4" t="e">
        <f>VLOOKUP(Таблица1[[#This Row],[Наименование Заказчика]],Таблица3[],3,FALSE)</f>
        <v>#N/A</v>
      </c>
      <c r="N1195" s="38" t="e">
        <f>VLOOKUP(Таблица1[[#This Row],[Код основания для проведения закупки с применением особого порядка]],Таблица4[#All],3,FALSE)</f>
        <v>#N/A</v>
      </c>
      <c r="O1195" s="52"/>
      <c r="P1195" s="52"/>
      <c r="Q1195" s="52"/>
      <c r="R1195" s="52"/>
      <c r="S1195" s="38" t="e">
        <f>VLOOKUP(Таблица1[[#This Row],[Код страны поставки ТРУ]],Таблица8[],3,FALSE)</f>
        <v>#N/A</v>
      </c>
      <c r="T1195" s="52"/>
      <c r="U1195" s="52"/>
      <c r="V1195" s="38" t="e">
        <f>VLOOKUP(Таблица1[[#This Row],[Код условия поставки по ИНКОТЕРМС 2010]],Таблица10[],2,FALSE)</f>
        <v>#N/A</v>
      </c>
      <c r="X1195" s="4" t="e">
        <f>VLOOKUP(Таблица1[[#This Row],[Код единицы измерения]],Таблица37[#All],2,FALSE)</f>
        <v>#N/A</v>
      </c>
      <c r="Z1195" s="56"/>
      <c r="AA1195" s="56"/>
      <c r="AB1195" s="57">
        <f>Таблица1[[#This Row],[Кол-во/объем]]*Таблица1[[#This Row],[Маркетинговая цена за единицу, тенге без НДС]]</f>
        <v>0</v>
      </c>
      <c r="AC1195" s="52"/>
      <c r="AD1195" s="52"/>
      <c r="AE1195" s="52"/>
    </row>
    <row r="1196" spans="2:31" x14ac:dyDescent="0.3">
      <c r="B1196" s="4" t="e">
        <f>VLOOKUP(Таблица1[[#This Row],[Наименование Заказчика]],Таблица3[],2,FALSE)</f>
        <v>#N/A</v>
      </c>
      <c r="C1196" s="4" t="e">
        <f>VLOOKUP(Таблица1[[#This Row],[Наименование Заказчика]],Таблица3[],3,FALSE)</f>
        <v>#N/A</v>
      </c>
      <c r="N1196" s="38" t="e">
        <f>VLOOKUP(Таблица1[[#This Row],[Код основания для проведения закупки с применением особого порядка]],Таблица4[#All],3,FALSE)</f>
        <v>#N/A</v>
      </c>
      <c r="O1196" s="52"/>
      <c r="P1196" s="52"/>
      <c r="Q1196" s="52"/>
      <c r="R1196" s="52"/>
      <c r="S1196" s="38" t="e">
        <f>VLOOKUP(Таблица1[[#This Row],[Код страны поставки ТРУ]],Таблица8[],3,FALSE)</f>
        <v>#N/A</v>
      </c>
      <c r="T1196" s="52"/>
      <c r="U1196" s="52"/>
      <c r="V1196" s="38" t="e">
        <f>VLOOKUP(Таблица1[[#This Row],[Код условия поставки по ИНКОТЕРМС 2010]],Таблица10[],2,FALSE)</f>
        <v>#N/A</v>
      </c>
      <c r="X1196" s="4" t="e">
        <f>VLOOKUP(Таблица1[[#This Row],[Код единицы измерения]],Таблица37[#All],2,FALSE)</f>
        <v>#N/A</v>
      </c>
      <c r="Z1196" s="56"/>
      <c r="AA1196" s="56"/>
      <c r="AB1196" s="57">
        <f>Таблица1[[#This Row],[Кол-во/объем]]*Таблица1[[#This Row],[Маркетинговая цена за единицу, тенге без НДС]]</f>
        <v>0</v>
      </c>
      <c r="AC1196" s="52"/>
      <c r="AD1196" s="52"/>
      <c r="AE1196" s="52"/>
    </row>
    <row r="1197" spans="2:31" x14ac:dyDescent="0.3">
      <c r="B1197" s="4" t="e">
        <f>VLOOKUP(Таблица1[[#This Row],[Наименование Заказчика]],Таблица3[],2,FALSE)</f>
        <v>#N/A</v>
      </c>
      <c r="C1197" s="4" t="e">
        <f>VLOOKUP(Таблица1[[#This Row],[Наименование Заказчика]],Таблица3[],3,FALSE)</f>
        <v>#N/A</v>
      </c>
      <c r="N1197" s="38" t="e">
        <f>VLOOKUP(Таблица1[[#This Row],[Код основания для проведения закупки с применением особого порядка]],Таблица4[#All],3,FALSE)</f>
        <v>#N/A</v>
      </c>
      <c r="O1197" s="52"/>
      <c r="P1197" s="52"/>
      <c r="Q1197" s="52"/>
      <c r="R1197" s="52"/>
      <c r="S1197" s="38" t="e">
        <f>VLOOKUP(Таблица1[[#This Row],[Код страны поставки ТРУ]],Таблица8[],3,FALSE)</f>
        <v>#N/A</v>
      </c>
      <c r="T1197" s="52"/>
      <c r="U1197" s="52"/>
      <c r="V1197" s="38" t="e">
        <f>VLOOKUP(Таблица1[[#This Row],[Код условия поставки по ИНКОТЕРМС 2010]],Таблица10[],2,FALSE)</f>
        <v>#N/A</v>
      </c>
      <c r="X1197" s="4" t="e">
        <f>VLOOKUP(Таблица1[[#This Row],[Код единицы измерения]],Таблица37[#All],2,FALSE)</f>
        <v>#N/A</v>
      </c>
      <c r="Z1197" s="56"/>
      <c r="AA1197" s="56"/>
      <c r="AB1197" s="57">
        <f>Таблица1[[#This Row],[Кол-во/объем]]*Таблица1[[#This Row],[Маркетинговая цена за единицу, тенге без НДС]]</f>
        <v>0</v>
      </c>
      <c r="AC1197" s="52"/>
      <c r="AD1197" s="52"/>
      <c r="AE1197" s="52"/>
    </row>
    <row r="1198" spans="2:31" x14ac:dyDescent="0.3">
      <c r="B1198" s="4" t="e">
        <f>VLOOKUP(Таблица1[[#This Row],[Наименование Заказчика]],Таблица3[],2,FALSE)</f>
        <v>#N/A</v>
      </c>
      <c r="C1198" s="4" t="e">
        <f>VLOOKUP(Таблица1[[#This Row],[Наименование Заказчика]],Таблица3[],3,FALSE)</f>
        <v>#N/A</v>
      </c>
      <c r="N1198" s="38" t="e">
        <f>VLOOKUP(Таблица1[[#This Row],[Код основания для проведения закупки с применением особого порядка]],Таблица4[#All],3,FALSE)</f>
        <v>#N/A</v>
      </c>
      <c r="O1198" s="52"/>
      <c r="P1198" s="52"/>
      <c r="Q1198" s="52"/>
      <c r="R1198" s="52"/>
      <c r="S1198" s="38" t="e">
        <f>VLOOKUP(Таблица1[[#This Row],[Код страны поставки ТРУ]],Таблица8[],3,FALSE)</f>
        <v>#N/A</v>
      </c>
      <c r="T1198" s="52"/>
      <c r="U1198" s="52"/>
      <c r="V1198" s="38" t="e">
        <f>VLOOKUP(Таблица1[[#This Row],[Код условия поставки по ИНКОТЕРМС 2010]],Таблица10[],2,FALSE)</f>
        <v>#N/A</v>
      </c>
      <c r="X1198" s="4" t="e">
        <f>VLOOKUP(Таблица1[[#This Row],[Код единицы измерения]],Таблица37[#All],2,FALSE)</f>
        <v>#N/A</v>
      </c>
      <c r="Z1198" s="56"/>
      <c r="AA1198" s="56"/>
      <c r="AB1198" s="57">
        <f>Таблица1[[#This Row],[Кол-во/объем]]*Таблица1[[#This Row],[Маркетинговая цена за единицу, тенге без НДС]]</f>
        <v>0</v>
      </c>
      <c r="AC1198" s="52"/>
      <c r="AD1198" s="52"/>
      <c r="AE1198" s="52"/>
    </row>
    <row r="1199" spans="2:31" x14ac:dyDescent="0.3">
      <c r="B1199" s="4" t="e">
        <f>VLOOKUP(Таблица1[[#This Row],[Наименование Заказчика]],Таблица3[],2,FALSE)</f>
        <v>#N/A</v>
      </c>
      <c r="C1199" s="4" t="e">
        <f>VLOOKUP(Таблица1[[#This Row],[Наименование Заказчика]],Таблица3[],3,FALSE)</f>
        <v>#N/A</v>
      </c>
      <c r="N1199" s="38" t="e">
        <f>VLOOKUP(Таблица1[[#This Row],[Код основания для проведения закупки с применением особого порядка]],Таблица4[#All],3,FALSE)</f>
        <v>#N/A</v>
      </c>
      <c r="O1199" s="52"/>
      <c r="P1199" s="52"/>
      <c r="Q1199" s="52"/>
      <c r="R1199" s="52"/>
      <c r="S1199" s="38" t="e">
        <f>VLOOKUP(Таблица1[[#This Row],[Код страны поставки ТРУ]],Таблица8[],3,FALSE)</f>
        <v>#N/A</v>
      </c>
      <c r="T1199" s="52"/>
      <c r="U1199" s="52"/>
      <c r="V1199" s="38" t="e">
        <f>VLOOKUP(Таблица1[[#This Row],[Код условия поставки по ИНКОТЕРМС 2010]],Таблица10[],2,FALSE)</f>
        <v>#N/A</v>
      </c>
      <c r="X1199" s="4" t="e">
        <f>VLOOKUP(Таблица1[[#This Row],[Код единицы измерения]],Таблица37[#All],2,FALSE)</f>
        <v>#N/A</v>
      </c>
      <c r="Z1199" s="56"/>
      <c r="AA1199" s="56"/>
      <c r="AB1199" s="57">
        <f>Таблица1[[#This Row],[Кол-во/объем]]*Таблица1[[#This Row],[Маркетинговая цена за единицу, тенге без НДС]]</f>
        <v>0</v>
      </c>
      <c r="AC1199" s="52"/>
      <c r="AD1199" s="52"/>
      <c r="AE1199" s="52"/>
    </row>
    <row r="1200" spans="2:31" x14ac:dyDescent="0.3">
      <c r="B1200" s="4" t="e">
        <f>VLOOKUP(Таблица1[[#This Row],[Наименование Заказчика]],Таблица3[],2,FALSE)</f>
        <v>#N/A</v>
      </c>
      <c r="C1200" s="4" t="e">
        <f>VLOOKUP(Таблица1[[#This Row],[Наименование Заказчика]],Таблица3[],3,FALSE)</f>
        <v>#N/A</v>
      </c>
      <c r="N1200" s="38" t="e">
        <f>VLOOKUP(Таблица1[[#This Row],[Код основания для проведения закупки с применением особого порядка]],Таблица4[#All],3,FALSE)</f>
        <v>#N/A</v>
      </c>
      <c r="O1200" s="52"/>
      <c r="P1200" s="52"/>
      <c r="Q1200" s="52"/>
      <c r="R1200" s="52"/>
      <c r="S1200" s="38" t="e">
        <f>VLOOKUP(Таблица1[[#This Row],[Код страны поставки ТРУ]],Таблица8[],3,FALSE)</f>
        <v>#N/A</v>
      </c>
      <c r="T1200" s="52"/>
      <c r="U1200" s="52"/>
      <c r="V1200" s="38" t="e">
        <f>VLOOKUP(Таблица1[[#This Row],[Код условия поставки по ИНКОТЕРМС 2010]],Таблица10[],2,FALSE)</f>
        <v>#N/A</v>
      </c>
      <c r="X1200" s="4" t="e">
        <f>VLOOKUP(Таблица1[[#This Row],[Код единицы измерения]],Таблица37[#All],2,FALSE)</f>
        <v>#N/A</v>
      </c>
      <c r="Z1200" s="56"/>
      <c r="AA1200" s="56"/>
      <c r="AB1200" s="57">
        <f>Таблица1[[#This Row],[Кол-во/объем]]*Таблица1[[#This Row],[Маркетинговая цена за единицу, тенге без НДС]]</f>
        <v>0</v>
      </c>
      <c r="AC1200" s="52"/>
      <c r="AD1200" s="52"/>
      <c r="AE1200" s="52"/>
    </row>
    <row r="1201" spans="2:31" x14ac:dyDescent="0.3">
      <c r="B1201" s="4" t="e">
        <f>VLOOKUP(Таблица1[[#This Row],[Наименование Заказчика]],Таблица3[],2,FALSE)</f>
        <v>#N/A</v>
      </c>
      <c r="C1201" s="4" t="e">
        <f>VLOOKUP(Таблица1[[#This Row],[Наименование Заказчика]],Таблица3[],3,FALSE)</f>
        <v>#N/A</v>
      </c>
      <c r="N1201" s="38" t="e">
        <f>VLOOKUP(Таблица1[[#This Row],[Код основания для проведения закупки с применением особого порядка]],Таблица4[#All],3,FALSE)</f>
        <v>#N/A</v>
      </c>
      <c r="O1201" s="52"/>
      <c r="P1201" s="52"/>
      <c r="Q1201" s="52"/>
      <c r="R1201" s="52"/>
      <c r="S1201" s="38" t="e">
        <f>VLOOKUP(Таблица1[[#This Row],[Код страны поставки ТРУ]],Таблица8[],3,FALSE)</f>
        <v>#N/A</v>
      </c>
      <c r="T1201" s="52"/>
      <c r="U1201" s="52"/>
      <c r="V1201" s="38" t="e">
        <f>VLOOKUP(Таблица1[[#This Row],[Код условия поставки по ИНКОТЕРМС 2010]],Таблица10[],2,FALSE)</f>
        <v>#N/A</v>
      </c>
      <c r="X1201" s="4" t="e">
        <f>VLOOKUP(Таблица1[[#This Row],[Код единицы измерения]],Таблица37[#All],2,FALSE)</f>
        <v>#N/A</v>
      </c>
      <c r="Z1201" s="56"/>
      <c r="AA1201" s="56"/>
      <c r="AB1201" s="57">
        <f>Таблица1[[#This Row],[Кол-во/объем]]*Таблица1[[#This Row],[Маркетинговая цена за единицу, тенге без НДС]]</f>
        <v>0</v>
      </c>
      <c r="AC1201" s="52"/>
      <c r="AD1201" s="52"/>
      <c r="AE1201" s="52"/>
    </row>
    <row r="1202" spans="2:31" x14ac:dyDescent="0.3">
      <c r="B1202" s="4" t="e">
        <f>VLOOKUP(Таблица1[[#This Row],[Наименование Заказчика]],Таблица3[],2,FALSE)</f>
        <v>#N/A</v>
      </c>
      <c r="C1202" s="4" t="e">
        <f>VLOOKUP(Таблица1[[#This Row],[Наименование Заказчика]],Таблица3[],3,FALSE)</f>
        <v>#N/A</v>
      </c>
      <c r="N1202" s="38" t="e">
        <f>VLOOKUP(Таблица1[[#This Row],[Код основания для проведения закупки с применением особого порядка]],Таблица4[#All],3,FALSE)</f>
        <v>#N/A</v>
      </c>
      <c r="O1202" s="52"/>
      <c r="P1202" s="52"/>
      <c r="Q1202" s="52"/>
      <c r="R1202" s="52"/>
      <c r="S1202" s="38" t="e">
        <f>VLOOKUP(Таблица1[[#This Row],[Код страны поставки ТРУ]],Таблица8[],3,FALSE)</f>
        <v>#N/A</v>
      </c>
      <c r="T1202" s="52"/>
      <c r="U1202" s="52"/>
      <c r="V1202" s="38" t="e">
        <f>VLOOKUP(Таблица1[[#This Row],[Код условия поставки по ИНКОТЕРМС 2010]],Таблица10[],2,FALSE)</f>
        <v>#N/A</v>
      </c>
      <c r="X1202" s="4" t="e">
        <f>VLOOKUP(Таблица1[[#This Row],[Код единицы измерения]],Таблица37[#All],2,FALSE)</f>
        <v>#N/A</v>
      </c>
      <c r="Z1202" s="56"/>
      <c r="AA1202" s="56"/>
      <c r="AB1202" s="57">
        <f>Таблица1[[#This Row],[Кол-во/объем]]*Таблица1[[#This Row],[Маркетинговая цена за единицу, тенге без НДС]]</f>
        <v>0</v>
      </c>
      <c r="AC1202" s="52"/>
      <c r="AD1202" s="52"/>
      <c r="AE1202" s="52"/>
    </row>
    <row r="1203" spans="2:31" x14ac:dyDescent="0.3">
      <c r="B1203" s="4" t="e">
        <f>VLOOKUP(Таблица1[[#This Row],[Наименование Заказчика]],Таблица3[],2,FALSE)</f>
        <v>#N/A</v>
      </c>
      <c r="C1203" s="4" t="e">
        <f>VLOOKUP(Таблица1[[#This Row],[Наименование Заказчика]],Таблица3[],3,FALSE)</f>
        <v>#N/A</v>
      </c>
      <c r="N1203" s="38" t="e">
        <f>VLOOKUP(Таблица1[[#This Row],[Код основания для проведения закупки с применением особого порядка]],Таблица4[#All],3,FALSE)</f>
        <v>#N/A</v>
      </c>
      <c r="O1203" s="52"/>
      <c r="P1203" s="52"/>
      <c r="Q1203" s="52"/>
      <c r="R1203" s="52"/>
      <c r="S1203" s="38" t="e">
        <f>VLOOKUP(Таблица1[[#This Row],[Код страны поставки ТРУ]],Таблица8[],3,FALSE)</f>
        <v>#N/A</v>
      </c>
      <c r="T1203" s="52"/>
      <c r="U1203" s="52"/>
      <c r="V1203" s="38" t="e">
        <f>VLOOKUP(Таблица1[[#This Row],[Код условия поставки по ИНКОТЕРМС 2010]],Таблица10[],2,FALSE)</f>
        <v>#N/A</v>
      </c>
      <c r="X1203" s="4" t="e">
        <f>VLOOKUP(Таблица1[[#This Row],[Код единицы измерения]],Таблица37[#All],2,FALSE)</f>
        <v>#N/A</v>
      </c>
      <c r="Z1203" s="56"/>
      <c r="AA1203" s="56"/>
      <c r="AB1203" s="57">
        <f>Таблица1[[#This Row],[Кол-во/объем]]*Таблица1[[#This Row],[Маркетинговая цена за единицу, тенге без НДС]]</f>
        <v>0</v>
      </c>
      <c r="AC1203" s="52"/>
      <c r="AD1203" s="52"/>
      <c r="AE1203" s="52"/>
    </row>
    <row r="1204" spans="2:31" x14ac:dyDescent="0.3">
      <c r="B1204" s="4" t="e">
        <f>VLOOKUP(Таблица1[[#This Row],[Наименование Заказчика]],Таблица3[],2,FALSE)</f>
        <v>#N/A</v>
      </c>
      <c r="C1204" s="4" t="e">
        <f>VLOOKUP(Таблица1[[#This Row],[Наименование Заказчика]],Таблица3[],3,FALSE)</f>
        <v>#N/A</v>
      </c>
      <c r="N1204" s="38" t="e">
        <f>VLOOKUP(Таблица1[[#This Row],[Код основания для проведения закупки с применением особого порядка]],Таблица4[#All],3,FALSE)</f>
        <v>#N/A</v>
      </c>
      <c r="O1204" s="52"/>
      <c r="P1204" s="52"/>
      <c r="Q1204" s="52"/>
      <c r="R1204" s="52"/>
      <c r="S1204" s="38" t="e">
        <f>VLOOKUP(Таблица1[[#This Row],[Код страны поставки ТРУ]],Таблица8[],3,FALSE)</f>
        <v>#N/A</v>
      </c>
      <c r="T1204" s="52"/>
      <c r="U1204" s="52"/>
      <c r="V1204" s="38" t="e">
        <f>VLOOKUP(Таблица1[[#This Row],[Код условия поставки по ИНКОТЕРМС 2010]],Таблица10[],2,FALSE)</f>
        <v>#N/A</v>
      </c>
      <c r="X1204" s="4" t="e">
        <f>VLOOKUP(Таблица1[[#This Row],[Код единицы измерения]],Таблица37[#All],2,FALSE)</f>
        <v>#N/A</v>
      </c>
      <c r="Z1204" s="56"/>
      <c r="AA1204" s="56"/>
      <c r="AB1204" s="57">
        <f>Таблица1[[#This Row],[Кол-во/объем]]*Таблица1[[#This Row],[Маркетинговая цена за единицу, тенге без НДС]]</f>
        <v>0</v>
      </c>
      <c r="AC1204" s="52"/>
      <c r="AD1204" s="52"/>
      <c r="AE1204" s="52"/>
    </row>
    <row r="1205" spans="2:31" x14ac:dyDescent="0.3">
      <c r="B1205" s="4" t="e">
        <f>VLOOKUP(Таблица1[[#This Row],[Наименование Заказчика]],Таблица3[],2,FALSE)</f>
        <v>#N/A</v>
      </c>
      <c r="C1205" s="4" t="e">
        <f>VLOOKUP(Таблица1[[#This Row],[Наименование Заказчика]],Таблица3[],3,FALSE)</f>
        <v>#N/A</v>
      </c>
      <c r="N1205" s="38" t="e">
        <f>VLOOKUP(Таблица1[[#This Row],[Код основания для проведения закупки с применением особого порядка]],Таблица4[#All],3,FALSE)</f>
        <v>#N/A</v>
      </c>
      <c r="O1205" s="52"/>
      <c r="P1205" s="52"/>
      <c r="Q1205" s="52"/>
      <c r="R1205" s="52"/>
      <c r="S1205" s="38" t="e">
        <f>VLOOKUP(Таблица1[[#This Row],[Код страны поставки ТРУ]],Таблица8[],3,FALSE)</f>
        <v>#N/A</v>
      </c>
      <c r="T1205" s="52"/>
      <c r="U1205" s="52"/>
      <c r="V1205" s="38" t="e">
        <f>VLOOKUP(Таблица1[[#This Row],[Код условия поставки по ИНКОТЕРМС 2010]],Таблица10[],2,FALSE)</f>
        <v>#N/A</v>
      </c>
      <c r="X1205" s="4" t="e">
        <f>VLOOKUP(Таблица1[[#This Row],[Код единицы измерения]],Таблица37[#All],2,FALSE)</f>
        <v>#N/A</v>
      </c>
      <c r="Z1205" s="56"/>
      <c r="AA1205" s="56"/>
      <c r="AB1205" s="57">
        <f>Таблица1[[#This Row],[Кол-во/объем]]*Таблица1[[#This Row],[Маркетинговая цена за единицу, тенге без НДС]]</f>
        <v>0</v>
      </c>
      <c r="AC1205" s="52"/>
      <c r="AD1205" s="52"/>
      <c r="AE1205" s="52"/>
    </row>
    <row r="1206" spans="2:31" x14ac:dyDescent="0.3">
      <c r="B1206" s="4" t="e">
        <f>VLOOKUP(Таблица1[[#This Row],[Наименование Заказчика]],Таблица3[],2,FALSE)</f>
        <v>#N/A</v>
      </c>
      <c r="C1206" s="4" t="e">
        <f>VLOOKUP(Таблица1[[#This Row],[Наименование Заказчика]],Таблица3[],3,FALSE)</f>
        <v>#N/A</v>
      </c>
      <c r="N1206" s="38" t="e">
        <f>VLOOKUP(Таблица1[[#This Row],[Код основания для проведения закупки с применением особого порядка]],Таблица4[#All],3,FALSE)</f>
        <v>#N/A</v>
      </c>
      <c r="O1206" s="52"/>
      <c r="P1206" s="52"/>
      <c r="Q1206" s="52"/>
      <c r="R1206" s="52"/>
      <c r="S1206" s="38" t="e">
        <f>VLOOKUP(Таблица1[[#This Row],[Код страны поставки ТРУ]],Таблица8[],3,FALSE)</f>
        <v>#N/A</v>
      </c>
      <c r="T1206" s="52"/>
      <c r="U1206" s="52"/>
      <c r="V1206" s="38" t="e">
        <f>VLOOKUP(Таблица1[[#This Row],[Код условия поставки по ИНКОТЕРМС 2010]],Таблица10[],2,FALSE)</f>
        <v>#N/A</v>
      </c>
      <c r="X1206" s="4" t="e">
        <f>VLOOKUP(Таблица1[[#This Row],[Код единицы измерения]],Таблица37[#All],2,FALSE)</f>
        <v>#N/A</v>
      </c>
      <c r="Z1206" s="56"/>
      <c r="AA1206" s="56"/>
      <c r="AB1206" s="57">
        <f>Таблица1[[#This Row],[Кол-во/объем]]*Таблица1[[#This Row],[Маркетинговая цена за единицу, тенге без НДС]]</f>
        <v>0</v>
      </c>
      <c r="AC1206" s="52"/>
      <c r="AD1206" s="52"/>
      <c r="AE1206" s="52"/>
    </row>
    <row r="1207" spans="2:31" x14ac:dyDescent="0.3">
      <c r="B1207" s="4" t="e">
        <f>VLOOKUP(Таблица1[[#This Row],[Наименование Заказчика]],Таблица3[],2,FALSE)</f>
        <v>#N/A</v>
      </c>
      <c r="C1207" s="4" t="e">
        <f>VLOOKUP(Таблица1[[#This Row],[Наименование Заказчика]],Таблица3[],3,FALSE)</f>
        <v>#N/A</v>
      </c>
      <c r="N1207" s="38" t="e">
        <f>VLOOKUP(Таблица1[[#This Row],[Код основания для проведения закупки с применением особого порядка]],Таблица4[#All],3,FALSE)</f>
        <v>#N/A</v>
      </c>
      <c r="O1207" s="52"/>
      <c r="P1207" s="52"/>
      <c r="Q1207" s="52"/>
      <c r="R1207" s="52"/>
      <c r="S1207" s="38" t="e">
        <f>VLOOKUP(Таблица1[[#This Row],[Код страны поставки ТРУ]],Таблица8[],3,FALSE)</f>
        <v>#N/A</v>
      </c>
      <c r="T1207" s="52"/>
      <c r="U1207" s="52"/>
      <c r="V1207" s="38" t="e">
        <f>VLOOKUP(Таблица1[[#This Row],[Код условия поставки по ИНКОТЕРМС 2010]],Таблица10[],2,FALSE)</f>
        <v>#N/A</v>
      </c>
      <c r="X1207" s="4" t="e">
        <f>VLOOKUP(Таблица1[[#This Row],[Код единицы измерения]],Таблица37[#All],2,FALSE)</f>
        <v>#N/A</v>
      </c>
      <c r="Z1207" s="56"/>
      <c r="AA1207" s="56"/>
      <c r="AB1207" s="57">
        <f>Таблица1[[#This Row],[Кол-во/объем]]*Таблица1[[#This Row],[Маркетинговая цена за единицу, тенге без НДС]]</f>
        <v>0</v>
      </c>
      <c r="AC1207" s="52"/>
      <c r="AD1207" s="52"/>
      <c r="AE1207" s="52"/>
    </row>
    <row r="1208" spans="2:31" x14ac:dyDescent="0.3">
      <c r="B1208" s="4" t="e">
        <f>VLOOKUP(Таблица1[[#This Row],[Наименование Заказчика]],Таблица3[],2,FALSE)</f>
        <v>#N/A</v>
      </c>
      <c r="C1208" s="4" t="e">
        <f>VLOOKUP(Таблица1[[#This Row],[Наименование Заказчика]],Таблица3[],3,FALSE)</f>
        <v>#N/A</v>
      </c>
      <c r="N1208" s="38" t="e">
        <f>VLOOKUP(Таблица1[[#This Row],[Код основания для проведения закупки с применением особого порядка]],Таблица4[#All],3,FALSE)</f>
        <v>#N/A</v>
      </c>
      <c r="O1208" s="52"/>
      <c r="P1208" s="52"/>
      <c r="Q1208" s="52"/>
      <c r="R1208" s="52"/>
      <c r="S1208" s="38" t="e">
        <f>VLOOKUP(Таблица1[[#This Row],[Код страны поставки ТРУ]],Таблица8[],3,FALSE)</f>
        <v>#N/A</v>
      </c>
      <c r="T1208" s="52"/>
      <c r="U1208" s="52"/>
      <c r="V1208" s="38" t="e">
        <f>VLOOKUP(Таблица1[[#This Row],[Код условия поставки по ИНКОТЕРМС 2010]],Таблица10[],2,FALSE)</f>
        <v>#N/A</v>
      </c>
      <c r="X1208" s="4" t="e">
        <f>VLOOKUP(Таблица1[[#This Row],[Код единицы измерения]],Таблица37[#All],2,FALSE)</f>
        <v>#N/A</v>
      </c>
      <c r="Z1208" s="56"/>
      <c r="AA1208" s="56"/>
      <c r="AB1208" s="57">
        <f>Таблица1[[#This Row],[Кол-во/объем]]*Таблица1[[#This Row],[Маркетинговая цена за единицу, тенге без НДС]]</f>
        <v>0</v>
      </c>
      <c r="AC1208" s="52"/>
      <c r="AD1208" s="52"/>
      <c r="AE1208" s="52"/>
    </row>
    <row r="1209" spans="2:31" x14ac:dyDescent="0.3">
      <c r="B1209" s="4" t="e">
        <f>VLOOKUP(Таблица1[[#This Row],[Наименование Заказчика]],Таблица3[],2,FALSE)</f>
        <v>#N/A</v>
      </c>
      <c r="C1209" s="4" t="e">
        <f>VLOOKUP(Таблица1[[#This Row],[Наименование Заказчика]],Таблица3[],3,FALSE)</f>
        <v>#N/A</v>
      </c>
      <c r="N1209" s="38" t="e">
        <f>VLOOKUP(Таблица1[[#This Row],[Код основания для проведения закупки с применением особого порядка]],Таблица4[#All],3,FALSE)</f>
        <v>#N/A</v>
      </c>
      <c r="O1209" s="52"/>
      <c r="P1209" s="52"/>
      <c r="Q1209" s="52"/>
      <c r="R1209" s="52"/>
      <c r="S1209" s="38" t="e">
        <f>VLOOKUP(Таблица1[[#This Row],[Код страны поставки ТРУ]],Таблица8[],3,FALSE)</f>
        <v>#N/A</v>
      </c>
      <c r="T1209" s="52"/>
      <c r="U1209" s="52"/>
      <c r="V1209" s="38" t="e">
        <f>VLOOKUP(Таблица1[[#This Row],[Код условия поставки по ИНКОТЕРМС 2010]],Таблица10[],2,FALSE)</f>
        <v>#N/A</v>
      </c>
      <c r="X1209" s="4" t="e">
        <f>VLOOKUP(Таблица1[[#This Row],[Код единицы измерения]],Таблица37[#All],2,FALSE)</f>
        <v>#N/A</v>
      </c>
      <c r="Z1209" s="56"/>
      <c r="AA1209" s="56"/>
      <c r="AB1209" s="57">
        <f>Таблица1[[#This Row],[Кол-во/объем]]*Таблица1[[#This Row],[Маркетинговая цена за единицу, тенге без НДС]]</f>
        <v>0</v>
      </c>
      <c r="AC1209" s="52"/>
      <c r="AD1209" s="52"/>
      <c r="AE1209" s="52"/>
    </row>
    <row r="1210" spans="2:31" x14ac:dyDescent="0.3">
      <c r="B1210" s="4" t="e">
        <f>VLOOKUP(Таблица1[[#This Row],[Наименование Заказчика]],Таблица3[],2,FALSE)</f>
        <v>#N/A</v>
      </c>
      <c r="C1210" s="4" t="e">
        <f>VLOOKUP(Таблица1[[#This Row],[Наименование Заказчика]],Таблица3[],3,FALSE)</f>
        <v>#N/A</v>
      </c>
      <c r="N1210" s="38" t="e">
        <f>VLOOKUP(Таблица1[[#This Row],[Код основания для проведения закупки с применением особого порядка]],Таблица4[#All],3,FALSE)</f>
        <v>#N/A</v>
      </c>
      <c r="O1210" s="52"/>
      <c r="P1210" s="52"/>
      <c r="Q1210" s="52"/>
      <c r="R1210" s="52"/>
      <c r="S1210" s="38" t="e">
        <f>VLOOKUP(Таблица1[[#This Row],[Код страны поставки ТРУ]],Таблица8[],3,FALSE)</f>
        <v>#N/A</v>
      </c>
      <c r="T1210" s="52"/>
      <c r="U1210" s="52"/>
      <c r="V1210" s="38" t="e">
        <f>VLOOKUP(Таблица1[[#This Row],[Код условия поставки по ИНКОТЕРМС 2010]],Таблица10[],2,FALSE)</f>
        <v>#N/A</v>
      </c>
      <c r="X1210" s="4" t="e">
        <f>VLOOKUP(Таблица1[[#This Row],[Код единицы измерения]],Таблица37[#All],2,FALSE)</f>
        <v>#N/A</v>
      </c>
      <c r="Z1210" s="56"/>
      <c r="AA1210" s="56"/>
      <c r="AB1210" s="57">
        <f>Таблица1[[#This Row],[Кол-во/объем]]*Таблица1[[#This Row],[Маркетинговая цена за единицу, тенге без НДС]]</f>
        <v>0</v>
      </c>
      <c r="AC1210" s="52"/>
      <c r="AD1210" s="52"/>
      <c r="AE1210" s="52"/>
    </row>
    <row r="1211" spans="2:31" x14ac:dyDescent="0.3">
      <c r="B1211" s="4" t="e">
        <f>VLOOKUP(Таблица1[[#This Row],[Наименование Заказчика]],Таблица3[],2,FALSE)</f>
        <v>#N/A</v>
      </c>
      <c r="C1211" s="4" t="e">
        <f>VLOOKUP(Таблица1[[#This Row],[Наименование Заказчика]],Таблица3[],3,FALSE)</f>
        <v>#N/A</v>
      </c>
      <c r="N1211" s="38" t="e">
        <f>VLOOKUP(Таблица1[[#This Row],[Код основания для проведения закупки с применением особого порядка]],Таблица4[#All],3,FALSE)</f>
        <v>#N/A</v>
      </c>
      <c r="O1211" s="52"/>
      <c r="P1211" s="52"/>
      <c r="Q1211" s="52"/>
      <c r="R1211" s="52"/>
      <c r="S1211" s="38" t="e">
        <f>VLOOKUP(Таблица1[[#This Row],[Код страны поставки ТРУ]],Таблица8[],3,FALSE)</f>
        <v>#N/A</v>
      </c>
      <c r="T1211" s="52"/>
      <c r="U1211" s="52"/>
      <c r="V1211" s="38" t="e">
        <f>VLOOKUP(Таблица1[[#This Row],[Код условия поставки по ИНКОТЕРМС 2010]],Таблица10[],2,FALSE)</f>
        <v>#N/A</v>
      </c>
      <c r="X1211" s="4" t="e">
        <f>VLOOKUP(Таблица1[[#This Row],[Код единицы измерения]],Таблица37[#All],2,FALSE)</f>
        <v>#N/A</v>
      </c>
      <c r="Z1211" s="56"/>
      <c r="AA1211" s="56"/>
      <c r="AB1211" s="57">
        <f>Таблица1[[#This Row],[Кол-во/объем]]*Таблица1[[#This Row],[Маркетинговая цена за единицу, тенге без НДС]]</f>
        <v>0</v>
      </c>
      <c r="AC1211" s="52"/>
      <c r="AD1211" s="52"/>
      <c r="AE1211" s="52"/>
    </row>
    <row r="1212" spans="2:31" x14ac:dyDescent="0.3">
      <c r="B1212" s="4" t="e">
        <f>VLOOKUP(Таблица1[[#This Row],[Наименование Заказчика]],Таблица3[],2,FALSE)</f>
        <v>#N/A</v>
      </c>
      <c r="C1212" s="4" t="e">
        <f>VLOOKUP(Таблица1[[#This Row],[Наименование Заказчика]],Таблица3[],3,FALSE)</f>
        <v>#N/A</v>
      </c>
      <c r="N1212" s="38" t="e">
        <f>VLOOKUP(Таблица1[[#This Row],[Код основания для проведения закупки с применением особого порядка]],Таблица4[#All],3,FALSE)</f>
        <v>#N/A</v>
      </c>
      <c r="O1212" s="52"/>
      <c r="P1212" s="52"/>
      <c r="Q1212" s="52"/>
      <c r="R1212" s="52"/>
      <c r="S1212" s="38" t="e">
        <f>VLOOKUP(Таблица1[[#This Row],[Код страны поставки ТРУ]],Таблица8[],3,FALSE)</f>
        <v>#N/A</v>
      </c>
      <c r="T1212" s="52"/>
      <c r="U1212" s="52"/>
      <c r="V1212" s="38" t="e">
        <f>VLOOKUP(Таблица1[[#This Row],[Код условия поставки по ИНКОТЕРМС 2010]],Таблица10[],2,FALSE)</f>
        <v>#N/A</v>
      </c>
      <c r="X1212" s="4" t="e">
        <f>VLOOKUP(Таблица1[[#This Row],[Код единицы измерения]],Таблица37[#All],2,FALSE)</f>
        <v>#N/A</v>
      </c>
      <c r="Z1212" s="56"/>
      <c r="AA1212" s="56"/>
      <c r="AB1212" s="57">
        <f>Таблица1[[#This Row],[Кол-во/объем]]*Таблица1[[#This Row],[Маркетинговая цена за единицу, тенге без НДС]]</f>
        <v>0</v>
      </c>
      <c r="AC1212" s="52"/>
      <c r="AD1212" s="52"/>
      <c r="AE1212" s="52"/>
    </row>
    <row r="1213" spans="2:31" x14ac:dyDescent="0.3">
      <c r="B1213" s="4" t="e">
        <f>VLOOKUP(Таблица1[[#This Row],[Наименование Заказчика]],Таблица3[],2,FALSE)</f>
        <v>#N/A</v>
      </c>
      <c r="C1213" s="4" t="e">
        <f>VLOOKUP(Таблица1[[#This Row],[Наименование Заказчика]],Таблица3[],3,FALSE)</f>
        <v>#N/A</v>
      </c>
      <c r="N1213" s="38" t="e">
        <f>VLOOKUP(Таблица1[[#This Row],[Код основания для проведения закупки с применением особого порядка]],Таблица4[#All],3,FALSE)</f>
        <v>#N/A</v>
      </c>
      <c r="O1213" s="52"/>
      <c r="P1213" s="52"/>
      <c r="Q1213" s="52"/>
      <c r="R1213" s="52"/>
      <c r="S1213" s="38" t="e">
        <f>VLOOKUP(Таблица1[[#This Row],[Код страны поставки ТРУ]],Таблица8[],3,FALSE)</f>
        <v>#N/A</v>
      </c>
      <c r="T1213" s="52"/>
      <c r="U1213" s="52"/>
      <c r="V1213" s="38" t="e">
        <f>VLOOKUP(Таблица1[[#This Row],[Код условия поставки по ИНКОТЕРМС 2010]],Таблица10[],2,FALSE)</f>
        <v>#N/A</v>
      </c>
      <c r="X1213" s="4" t="e">
        <f>VLOOKUP(Таблица1[[#This Row],[Код единицы измерения]],Таблица37[#All],2,FALSE)</f>
        <v>#N/A</v>
      </c>
      <c r="Z1213" s="56"/>
      <c r="AA1213" s="56"/>
      <c r="AB1213" s="57">
        <f>Таблица1[[#This Row],[Кол-во/объем]]*Таблица1[[#This Row],[Маркетинговая цена за единицу, тенге без НДС]]</f>
        <v>0</v>
      </c>
      <c r="AC1213" s="52"/>
      <c r="AD1213" s="52"/>
      <c r="AE1213" s="52"/>
    </row>
    <row r="1214" spans="2:31" x14ac:dyDescent="0.3">
      <c r="B1214" s="4" t="e">
        <f>VLOOKUP(Таблица1[[#This Row],[Наименование Заказчика]],Таблица3[],2,FALSE)</f>
        <v>#N/A</v>
      </c>
      <c r="C1214" s="4" t="e">
        <f>VLOOKUP(Таблица1[[#This Row],[Наименование Заказчика]],Таблица3[],3,FALSE)</f>
        <v>#N/A</v>
      </c>
      <c r="N1214" s="38" t="e">
        <f>VLOOKUP(Таблица1[[#This Row],[Код основания для проведения закупки с применением особого порядка]],Таблица4[#All],3,FALSE)</f>
        <v>#N/A</v>
      </c>
      <c r="O1214" s="52"/>
      <c r="P1214" s="52"/>
      <c r="Q1214" s="52"/>
      <c r="R1214" s="52"/>
      <c r="S1214" s="38" t="e">
        <f>VLOOKUP(Таблица1[[#This Row],[Код страны поставки ТРУ]],Таблица8[],3,FALSE)</f>
        <v>#N/A</v>
      </c>
      <c r="T1214" s="52"/>
      <c r="U1214" s="52"/>
      <c r="V1214" s="38" t="e">
        <f>VLOOKUP(Таблица1[[#This Row],[Код условия поставки по ИНКОТЕРМС 2010]],Таблица10[],2,FALSE)</f>
        <v>#N/A</v>
      </c>
      <c r="X1214" s="4" t="e">
        <f>VLOOKUP(Таблица1[[#This Row],[Код единицы измерения]],Таблица37[#All],2,FALSE)</f>
        <v>#N/A</v>
      </c>
      <c r="Z1214" s="56"/>
      <c r="AA1214" s="56"/>
      <c r="AB1214" s="57">
        <f>Таблица1[[#This Row],[Кол-во/объем]]*Таблица1[[#This Row],[Маркетинговая цена за единицу, тенге без НДС]]</f>
        <v>0</v>
      </c>
      <c r="AC1214" s="52"/>
      <c r="AD1214" s="52"/>
      <c r="AE1214" s="52"/>
    </row>
    <row r="1215" spans="2:31" x14ac:dyDescent="0.3">
      <c r="B1215" s="4" t="e">
        <f>VLOOKUP(Таблица1[[#This Row],[Наименование Заказчика]],Таблица3[],2,FALSE)</f>
        <v>#N/A</v>
      </c>
      <c r="C1215" s="4" t="e">
        <f>VLOOKUP(Таблица1[[#This Row],[Наименование Заказчика]],Таблица3[],3,FALSE)</f>
        <v>#N/A</v>
      </c>
      <c r="N1215" s="38" t="e">
        <f>VLOOKUP(Таблица1[[#This Row],[Код основания для проведения закупки с применением особого порядка]],Таблица4[#All],3,FALSE)</f>
        <v>#N/A</v>
      </c>
      <c r="O1215" s="52"/>
      <c r="P1215" s="52"/>
      <c r="Q1215" s="52"/>
      <c r="R1215" s="52"/>
      <c r="S1215" s="38" t="e">
        <f>VLOOKUP(Таблица1[[#This Row],[Код страны поставки ТРУ]],Таблица8[],3,FALSE)</f>
        <v>#N/A</v>
      </c>
      <c r="T1215" s="52"/>
      <c r="U1215" s="52"/>
      <c r="V1215" s="38" t="e">
        <f>VLOOKUP(Таблица1[[#This Row],[Код условия поставки по ИНКОТЕРМС 2010]],Таблица10[],2,FALSE)</f>
        <v>#N/A</v>
      </c>
      <c r="X1215" s="4" t="e">
        <f>VLOOKUP(Таблица1[[#This Row],[Код единицы измерения]],Таблица37[#All],2,FALSE)</f>
        <v>#N/A</v>
      </c>
      <c r="Z1215" s="56"/>
      <c r="AA1215" s="56"/>
      <c r="AB1215" s="57">
        <f>Таблица1[[#This Row],[Кол-во/объем]]*Таблица1[[#This Row],[Маркетинговая цена за единицу, тенге без НДС]]</f>
        <v>0</v>
      </c>
      <c r="AC1215" s="52"/>
      <c r="AD1215" s="52"/>
      <c r="AE1215" s="52"/>
    </row>
    <row r="1216" spans="2:31" x14ac:dyDescent="0.3">
      <c r="B1216" s="4" t="e">
        <f>VLOOKUP(Таблица1[[#This Row],[Наименование Заказчика]],Таблица3[],2,FALSE)</f>
        <v>#N/A</v>
      </c>
      <c r="C1216" s="4" t="e">
        <f>VLOOKUP(Таблица1[[#This Row],[Наименование Заказчика]],Таблица3[],3,FALSE)</f>
        <v>#N/A</v>
      </c>
      <c r="N1216" s="38" t="e">
        <f>VLOOKUP(Таблица1[[#This Row],[Код основания для проведения закупки с применением особого порядка]],Таблица4[#All],3,FALSE)</f>
        <v>#N/A</v>
      </c>
      <c r="O1216" s="52"/>
      <c r="P1216" s="52"/>
      <c r="Q1216" s="52"/>
      <c r="R1216" s="52"/>
      <c r="S1216" s="38" t="e">
        <f>VLOOKUP(Таблица1[[#This Row],[Код страны поставки ТРУ]],Таблица8[],3,FALSE)</f>
        <v>#N/A</v>
      </c>
      <c r="T1216" s="52"/>
      <c r="U1216" s="52"/>
      <c r="V1216" s="38" t="e">
        <f>VLOOKUP(Таблица1[[#This Row],[Код условия поставки по ИНКОТЕРМС 2010]],Таблица10[],2,FALSE)</f>
        <v>#N/A</v>
      </c>
      <c r="X1216" s="4" t="e">
        <f>VLOOKUP(Таблица1[[#This Row],[Код единицы измерения]],Таблица37[#All],2,FALSE)</f>
        <v>#N/A</v>
      </c>
      <c r="Z1216" s="56"/>
      <c r="AA1216" s="56"/>
      <c r="AB1216" s="57">
        <f>Таблица1[[#This Row],[Кол-во/объем]]*Таблица1[[#This Row],[Маркетинговая цена за единицу, тенге без НДС]]</f>
        <v>0</v>
      </c>
      <c r="AC1216" s="52"/>
      <c r="AD1216" s="52"/>
      <c r="AE1216" s="52"/>
    </row>
    <row r="1217" spans="2:31" x14ac:dyDescent="0.3">
      <c r="B1217" s="4" t="e">
        <f>VLOOKUP(Таблица1[[#This Row],[Наименование Заказчика]],Таблица3[],2,FALSE)</f>
        <v>#N/A</v>
      </c>
      <c r="C1217" s="4" t="e">
        <f>VLOOKUP(Таблица1[[#This Row],[Наименование Заказчика]],Таблица3[],3,FALSE)</f>
        <v>#N/A</v>
      </c>
      <c r="N1217" s="38" t="e">
        <f>VLOOKUP(Таблица1[[#This Row],[Код основания для проведения закупки с применением особого порядка]],Таблица4[#All],3,FALSE)</f>
        <v>#N/A</v>
      </c>
      <c r="O1217" s="52"/>
      <c r="P1217" s="52"/>
      <c r="Q1217" s="52"/>
      <c r="R1217" s="52"/>
      <c r="S1217" s="38" t="e">
        <f>VLOOKUP(Таблица1[[#This Row],[Код страны поставки ТРУ]],Таблица8[],3,FALSE)</f>
        <v>#N/A</v>
      </c>
      <c r="T1217" s="52"/>
      <c r="U1217" s="52"/>
      <c r="V1217" s="38" t="e">
        <f>VLOOKUP(Таблица1[[#This Row],[Код условия поставки по ИНКОТЕРМС 2010]],Таблица10[],2,FALSE)</f>
        <v>#N/A</v>
      </c>
      <c r="X1217" s="4" t="e">
        <f>VLOOKUP(Таблица1[[#This Row],[Код единицы измерения]],Таблица37[#All],2,FALSE)</f>
        <v>#N/A</v>
      </c>
      <c r="Z1217" s="56"/>
      <c r="AA1217" s="56"/>
      <c r="AB1217" s="57">
        <f>Таблица1[[#This Row],[Кол-во/объем]]*Таблица1[[#This Row],[Маркетинговая цена за единицу, тенге без НДС]]</f>
        <v>0</v>
      </c>
      <c r="AC1217" s="52"/>
      <c r="AD1217" s="52"/>
      <c r="AE1217" s="52"/>
    </row>
    <row r="1218" spans="2:31" x14ac:dyDescent="0.3">
      <c r="B1218" s="4" t="e">
        <f>VLOOKUP(Таблица1[[#This Row],[Наименование Заказчика]],Таблица3[],2,FALSE)</f>
        <v>#N/A</v>
      </c>
      <c r="C1218" s="4" t="e">
        <f>VLOOKUP(Таблица1[[#This Row],[Наименование Заказчика]],Таблица3[],3,FALSE)</f>
        <v>#N/A</v>
      </c>
      <c r="N1218" s="38" t="e">
        <f>VLOOKUP(Таблица1[[#This Row],[Код основания для проведения закупки с применением особого порядка]],Таблица4[#All],3,FALSE)</f>
        <v>#N/A</v>
      </c>
      <c r="O1218" s="52"/>
      <c r="P1218" s="52"/>
      <c r="Q1218" s="52"/>
      <c r="R1218" s="52"/>
      <c r="S1218" s="38" t="e">
        <f>VLOOKUP(Таблица1[[#This Row],[Код страны поставки ТРУ]],Таблица8[],3,FALSE)</f>
        <v>#N/A</v>
      </c>
      <c r="T1218" s="52"/>
      <c r="U1218" s="52"/>
      <c r="V1218" s="38" t="e">
        <f>VLOOKUP(Таблица1[[#This Row],[Код условия поставки по ИНКОТЕРМС 2010]],Таблица10[],2,FALSE)</f>
        <v>#N/A</v>
      </c>
      <c r="X1218" s="4" t="e">
        <f>VLOOKUP(Таблица1[[#This Row],[Код единицы измерения]],Таблица37[#All],2,FALSE)</f>
        <v>#N/A</v>
      </c>
      <c r="Z1218" s="56"/>
      <c r="AA1218" s="56"/>
      <c r="AB1218" s="57">
        <f>Таблица1[[#This Row],[Кол-во/объем]]*Таблица1[[#This Row],[Маркетинговая цена за единицу, тенге без НДС]]</f>
        <v>0</v>
      </c>
      <c r="AC1218" s="52"/>
      <c r="AD1218" s="52"/>
      <c r="AE1218" s="52"/>
    </row>
    <row r="1219" spans="2:31" x14ac:dyDescent="0.3">
      <c r="B1219" s="4" t="e">
        <f>VLOOKUP(Таблица1[[#This Row],[Наименование Заказчика]],Таблица3[],2,FALSE)</f>
        <v>#N/A</v>
      </c>
      <c r="C1219" s="4" t="e">
        <f>VLOOKUP(Таблица1[[#This Row],[Наименование Заказчика]],Таблица3[],3,FALSE)</f>
        <v>#N/A</v>
      </c>
      <c r="N1219" s="38" t="e">
        <f>VLOOKUP(Таблица1[[#This Row],[Код основания для проведения закупки с применением особого порядка]],Таблица4[#All],3,FALSE)</f>
        <v>#N/A</v>
      </c>
      <c r="O1219" s="52"/>
      <c r="P1219" s="52"/>
      <c r="Q1219" s="52"/>
      <c r="R1219" s="52"/>
      <c r="S1219" s="38" t="e">
        <f>VLOOKUP(Таблица1[[#This Row],[Код страны поставки ТРУ]],Таблица8[],3,FALSE)</f>
        <v>#N/A</v>
      </c>
      <c r="T1219" s="52"/>
      <c r="U1219" s="52"/>
      <c r="V1219" s="38" t="e">
        <f>VLOOKUP(Таблица1[[#This Row],[Код условия поставки по ИНКОТЕРМС 2010]],Таблица10[],2,FALSE)</f>
        <v>#N/A</v>
      </c>
      <c r="X1219" s="4" t="e">
        <f>VLOOKUP(Таблица1[[#This Row],[Код единицы измерения]],Таблица37[#All],2,FALSE)</f>
        <v>#N/A</v>
      </c>
      <c r="Z1219" s="56"/>
      <c r="AA1219" s="56"/>
      <c r="AB1219" s="57">
        <f>Таблица1[[#This Row],[Кол-во/объем]]*Таблица1[[#This Row],[Маркетинговая цена за единицу, тенге без НДС]]</f>
        <v>0</v>
      </c>
      <c r="AC1219" s="52"/>
      <c r="AD1219" s="52"/>
      <c r="AE1219" s="52"/>
    </row>
    <row r="1220" spans="2:31" x14ac:dyDescent="0.3">
      <c r="B1220" s="4" t="e">
        <f>VLOOKUP(Таблица1[[#This Row],[Наименование Заказчика]],Таблица3[],2,FALSE)</f>
        <v>#N/A</v>
      </c>
      <c r="C1220" s="4" t="e">
        <f>VLOOKUP(Таблица1[[#This Row],[Наименование Заказчика]],Таблица3[],3,FALSE)</f>
        <v>#N/A</v>
      </c>
      <c r="N1220" s="38" t="e">
        <f>VLOOKUP(Таблица1[[#This Row],[Код основания для проведения закупки с применением особого порядка]],Таблица4[#All],3,FALSE)</f>
        <v>#N/A</v>
      </c>
      <c r="O1220" s="52"/>
      <c r="P1220" s="52"/>
      <c r="Q1220" s="52"/>
      <c r="R1220" s="52"/>
      <c r="S1220" s="38" t="e">
        <f>VLOOKUP(Таблица1[[#This Row],[Код страны поставки ТРУ]],Таблица8[],3,FALSE)</f>
        <v>#N/A</v>
      </c>
      <c r="T1220" s="52"/>
      <c r="U1220" s="52"/>
      <c r="V1220" s="38" t="e">
        <f>VLOOKUP(Таблица1[[#This Row],[Код условия поставки по ИНКОТЕРМС 2010]],Таблица10[],2,FALSE)</f>
        <v>#N/A</v>
      </c>
      <c r="X1220" s="4" t="e">
        <f>VLOOKUP(Таблица1[[#This Row],[Код единицы измерения]],Таблица37[#All],2,FALSE)</f>
        <v>#N/A</v>
      </c>
      <c r="Z1220" s="56"/>
      <c r="AA1220" s="56"/>
      <c r="AB1220" s="57">
        <f>Таблица1[[#This Row],[Кол-во/объем]]*Таблица1[[#This Row],[Маркетинговая цена за единицу, тенге без НДС]]</f>
        <v>0</v>
      </c>
      <c r="AC1220" s="52"/>
      <c r="AD1220" s="52"/>
      <c r="AE1220" s="52"/>
    </row>
    <row r="1221" spans="2:31" x14ac:dyDescent="0.3">
      <c r="B1221" s="4" t="e">
        <f>VLOOKUP(Таблица1[[#This Row],[Наименование Заказчика]],Таблица3[],2,FALSE)</f>
        <v>#N/A</v>
      </c>
      <c r="C1221" s="4" t="e">
        <f>VLOOKUP(Таблица1[[#This Row],[Наименование Заказчика]],Таблица3[],3,FALSE)</f>
        <v>#N/A</v>
      </c>
      <c r="N1221" s="38" t="e">
        <f>VLOOKUP(Таблица1[[#This Row],[Код основания для проведения закупки с применением особого порядка]],Таблица4[#All],3,FALSE)</f>
        <v>#N/A</v>
      </c>
      <c r="O1221" s="52"/>
      <c r="P1221" s="52"/>
      <c r="Q1221" s="52"/>
      <c r="R1221" s="52"/>
      <c r="S1221" s="38" t="e">
        <f>VLOOKUP(Таблица1[[#This Row],[Код страны поставки ТРУ]],Таблица8[],3,FALSE)</f>
        <v>#N/A</v>
      </c>
      <c r="T1221" s="52"/>
      <c r="U1221" s="52"/>
      <c r="V1221" s="38" t="e">
        <f>VLOOKUP(Таблица1[[#This Row],[Код условия поставки по ИНКОТЕРМС 2010]],Таблица10[],2,FALSE)</f>
        <v>#N/A</v>
      </c>
      <c r="X1221" s="4" t="e">
        <f>VLOOKUP(Таблица1[[#This Row],[Код единицы измерения]],Таблица37[#All],2,FALSE)</f>
        <v>#N/A</v>
      </c>
      <c r="Z1221" s="56"/>
      <c r="AA1221" s="56"/>
      <c r="AB1221" s="57">
        <f>Таблица1[[#This Row],[Кол-во/объем]]*Таблица1[[#This Row],[Маркетинговая цена за единицу, тенге без НДС]]</f>
        <v>0</v>
      </c>
      <c r="AC1221" s="52"/>
      <c r="AD1221" s="52"/>
      <c r="AE1221" s="52"/>
    </row>
    <row r="1222" spans="2:31" x14ac:dyDescent="0.3">
      <c r="B1222" s="4" t="e">
        <f>VLOOKUP(Таблица1[[#This Row],[Наименование Заказчика]],Таблица3[],2,FALSE)</f>
        <v>#N/A</v>
      </c>
      <c r="C1222" s="4" t="e">
        <f>VLOOKUP(Таблица1[[#This Row],[Наименование Заказчика]],Таблица3[],3,FALSE)</f>
        <v>#N/A</v>
      </c>
      <c r="N1222" s="38" t="e">
        <f>VLOOKUP(Таблица1[[#This Row],[Код основания для проведения закупки с применением особого порядка]],Таблица4[#All],3,FALSE)</f>
        <v>#N/A</v>
      </c>
      <c r="O1222" s="52"/>
      <c r="P1222" s="52"/>
      <c r="Q1222" s="52"/>
      <c r="R1222" s="52"/>
      <c r="S1222" s="38" t="e">
        <f>VLOOKUP(Таблица1[[#This Row],[Код страны поставки ТРУ]],Таблица8[],3,FALSE)</f>
        <v>#N/A</v>
      </c>
      <c r="T1222" s="52"/>
      <c r="U1222" s="52"/>
      <c r="V1222" s="38" t="e">
        <f>VLOOKUP(Таблица1[[#This Row],[Код условия поставки по ИНКОТЕРМС 2010]],Таблица10[],2,FALSE)</f>
        <v>#N/A</v>
      </c>
      <c r="X1222" s="4" t="e">
        <f>VLOOKUP(Таблица1[[#This Row],[Код единицы измерения]],Таблица37[#All],2,FALSE)</f>
        <v>#N/A</v>
      </c>
      <c r="Z1222" s="56"/>
      <c r="AA1222" s="56"/>
      <c r="AB1222" s="57">
        <f>Таблица1[[#This Row],[Кол-во/объем]]*Таблица1[[#This Row],[Маркетинговая цена за единицу, тенге без НДС]]</f>
        <v>0</v>
      </c>
      <c r="AC1222" s="52"/>
      <c r="AD1222" s="52"/>
      <c r="AE1222" s="52"/>
    </row>
    <row r="1223" spans="2:31" x14ac:dyDescent="0.3">
      <c r="B1223" s="4" t="e">
        <f>VLOOKUP(Таблица1[[#This Row],[Наименование Заказчика]],Таблица3[],2,FALSE)</f>
        <v>#N/A</v>
      </c>
      <c r="C1223" s="4" t="e">
        <f>VLOOKUP(Таблица1[[#This Row],[Наименование Заказчика]],Таблица3[],3,FALSE)</f>
        <v>#N/A</v>
      </c>
      <c r="N1223" s="38" t="e">
        <f>VLOOKUP(Таблица1[[#This Row],[Код основания для проведения закупки с применением особого порядка]],Таблица4[#All],3,FALSE)</f>
        <v>#N/A</v>
      </c>
      <c r="O1223" s="52"/>
      <c r="P1223" s="52"/>
      <c r="Q1223" s="52"/>
      <c r="R1223" s="52"/>
      <c r="S1223" s="38" t="e">
        <f>VLOOKUP(Таблица1[[#This Row],[Код страны поставки ТРУ]],Таблица8[],3,FALSE)</f>
        <v>#N/A</v>
      </c>
      <c r="T1223" s="52"/>
      <c r="U1223" s="52"/>
      <c r="V1223" s="38" t="e">
        <f>VLOOKUP(Таблица1[[#This Row],[Код условия поставки по ИНКОТЕРМС 2010]],Таблица10[],2,FALSE)</f>
        <v>#N/A</v>
      </c>
      <c r="X1223" s="4" t="e">
        <f>VLOOKUP(Таблица1[[#This Row],[Код единицы измерения]],Таблица37[#All],2,FALSE)</f>
        <v>#N/A</v>
      </c>
      <c r="Z1223" s="56"/>
      <c r="AA1223" s="56"/>
      <c r="AB1223" s="57">
        <f>Таблица1[[#This Row],[Кол-во/объем]]*Таблица1[[#This Row],[Маркетинговая цена за единицу, тенге без НДС]]</f>
        <v>0</v>
      </c>
      <c r="AC1223" s="52"/>
      <c r="AD1223" s="52"/>
      <c r="AE1223" s="52"/>
    </row>
    <row r="1224" spans="2:31" x14ac:dyDescent="0.3">
      <c r="B1224" s="4" t="e">
        <f>VLOOKUP(Таблица1[[#This Row],[Наименование Заказчика]],Таблица3[],2,FALSE)</f>
        <v>#N/A</v>
      </c>
      <c r="C1224" s="4" t="e">
        <f>VLOOKUP(Таблица1[[#This Row],[Наименование Заказчика]],Таблица3[],3,FALSE)</f>
        <v>#N/A</v>
      </c>
      <c r="N1224" s="38" t="e">
        <f>VLOOKUP(Таблица1[[#This Row],[Код основания для проведения закупки с применением особого порядка]],Таблица4[#All],3,FALSE)</f>
        <v>#N/A</v>
      </c>
      <c r="O1224" s="52"/>
      <c r="P1224" s="52"/>
      <c r="Q1224" s="52"/>
      <c r="R1224" s="52"/>
      <c r="S1224" s="38" t="e">
        <f>VLOOKUP(Таблица1[[#This Row],[Код страны поставки ТРУ]],Таблица8[],3,FALSE)</f>
        <v>#N/A</v>
      </c>
      <c r="T1224" s="52"/>
      <c r="U1224" s="52"/>
      <c r="V1224" s="38" t="e">
        <f>VLOOKUP(Таблица1[[#This Row],[Код условия поставки по ИНКОТЕРМС 2010]],Таблица10[],2,FALSE)</f>
        <v>#N/A</v>
      </c>
      <c r="X1224" s="4" t="e">
        <f>VLOOKUP(Таблица1[[#This Row],[Код единицы измерения]],Таблица37[#All],2,FALSE)</f>
        <v>#N/A</v>
      </c>
      <c r="Z1224" s="56"/>
      <c r="AA1224" s="56"/>
      <c r="AB1224" s="57">
        <f>Таблица1[[#This Row],[Кол-во/объем]]*Таблица1[[#This Row],[Маркетинговая цена за единицу, тенге без НДС]]</f>
        <v>0</v>
      </c>
      <c r="AC1224" s="52"/>
      <c r="AD1224" s="52"/>
      <c r="AE1224" s="52"/>
    </row>
    <row r="1225" spans="2:31" x14ac:dyDescent="0.3">
      <c r="B1225" s="4" t="e">
        <f>VLOOKUP(Таблица1[[#This Row],[Наименование Заказчика]],Таблица3[],2,FALSE)</f>
        <v>#N/A</v>
      </c>
      <c r="C1225" s="4" t="e">
        <f>VLOOKUP(Таблица1[[#This Row],[Наименование Заказчика]],Таблица3[],3,FALSE)</f>
        <v>#N/A</v>
      </c>
      <c r="N1225" s="38" t="e">
        <f>VLOOKUP(Таблица1[[#This Row],[Код основания для проведения закупки с применением особого порядка]],Таблица4[#All],3,FALSE)</f>
        <v>#N/A</v>
      </c>
      <c r="O1225" s="52"/>
      <c r="P1225" s="52"/>
      <c r="Q1225" s="52"/>
      <c r="R1225" s="52"/>
      <c r="S1225" s="38" t="e">
        <f>VLOOKUP(Таблица1[[#This Row],[Код страны поставки ТРУ]],Таблица8[],3,FALSE)</f>
        <v>#N/A</v>
      </c>
      <c r="T1225" s="52"/>
      <c r="U1225" s="52"/>
      <c r="V1225" s="38" t="e">
        <f>VLOOKUP(Таблица1[[#This Row],[Код условия поставки по ИНКОТЕРМС 2010]],Таблица10[],2,FALSE)</f>
        <v>#N/A</v>
      </c>
      <c r="X1225" s="4" t="e">
        <f>VLOOKUP(Таблица1[[#This Row],[Код единицы измерения]],Таблица37[#All],2,FALSE)</f>
        <v>#N/A</v>
      </c>
      <c r="Z1225" s="56"/>
      <c r="AA1225" s="56"/>
      <c r="AB1225" s="57">
        <f>Таблица1[[#This Row],[Кол-во/объем]]*Таблица1[[#This Row],[Маркетинговая цена за единицу, тенге без НДС]]</f>
        <v>0</v>
      </c>
      <c r="AC1225" s="52"/>
      <c r="AD1225" s="52"/>
      <c r="AE1225" s="52"/>
    </row>
    <row r="1226" spans="2:31" x14ac:dyDescent="0.3">
      <c r="B1226" s="4" t="e">
        <f>VLOOKUP(Таблица1[[#This Row],[Наименование Заказчика]],Таблица3[],2,FALSE)</f>
        <v>#N/A</v>
      </c>
      <c r="C1226" s="4" t="e">
        <f>VLOOKUP(Таблица1[[#This Row],[Наименование Заказчика]],Таблица3[],3,FALSE)</f>
        <v>#N/A</v>
      </c>
      <c r="N1226" s="38" t="e">
        <f>VLOOKUP(Таблица1[[#This Row],[Код основания для проведения закупки с применением особого порядка]],Таблица4[#All],3,FALSE)</f>
        <v>#N/A</v>
      </c>
      <c r="O1226" s="52"/>
      <c r="P1226" s="52"/>
      <c r="Q1226" s="52"/>
      <c r="R1226" s="52"/>
      <c r="S1226" s="38" t="e">
        <f>VLOOKUP(Таблица1[[#This Row],[Код страны поставки ТРУ]],Таблица8[],3,FALSE)</f>
        <v>#N/A</v>
      </c>
      <c r="T1226" s="52"/>
      <c r="U1226" s="52"/>
      <c r="V1226" s="38" t="e">
        <f>VLOOKUP(Таблица1[[#This Row],[Код условия поставки по ИНКОТЕРМС 2010]],Таблица10[],2,FALSE)</f>
        <v>#N/A</v>
      </c>
      <c r="X1226" s="4" t="e">
        <f>VLOOKUP(Таблица1[[#This Row],[Код единицы измерения]],Таблица37[#All],2,FALSE)</f>
        <v>#N/A</v>
      </c>
      <c r="Z1226" s="56"/>
      <c r="AA1226" s="56"/>
      <c r="AB1226" s="57">
        <f>Таблица1[[#This Row],[Кол-во/объем]]*Таблица1[[#This Row],[Маркетинговая цена за единицу, тенге без НДС]]</f>
        <v>0</v>
      </c>
      <c r="AC1226" s="52"/>
      <c r="AD1226" s="52"/>
      <c r="AE1226" s="52"/>
    </row>
    <row r="1227" spans="2:31" x14ac:dyDescent="0.3">
      <c r="B1227" s="4" t="e">
        <f>VLOOKUP(Таблица1[[#This Row],[Наименование Заказчика]],Таблица3[],2,FALSE)</f>
        <v>#N/A</v>
      </c>
      <c r="C1227" s="4" t="e">
        <f>VLOOKUP(Таблица1[[#This Row],[Наименование Заказчика]],Таблица3[],3,FALSE)</f>
        <v>#N/A</v>
      </c>
      <c r="N1227" s="38" t="e">
        <f>VLOOKUP(Таблица1[[#This Row],[Код основания для проведения закупки с применением особого порядка]],Таблица4[#All],3,FALSE)</f>
        <v>#N/A</v>
      </c>
      <c r="O1227" s="52"/>
      <c r="P1227" s="52"/>
      <c r="Q1227" s="52"/>
      <c r="R1227" s="52"/>
      <c r="S1227" s="38" t="e">
        <f>VLOOKUP(Таблица1[[#This Row],[Код страны поставки ТРУ]],Таблица8[],3,FALSE)</f>
        <v>#N/A</v>
      </c>
      <c r="T1227" s="52"/>
      <c r="U1227" s="52"/>
      <c r="V1227" s="38" t="e">
        <f>VLOOKUP(Таблица1[[#This Row],[Код условия поставки по ИНКОТЕРМС 2010]],Таблица10[],2,FALSE)</f>
        <v>#N/A</v>
      </c>
      <c r="X1227" s="4" t="e">
        <f>VLOOKUP(Таблица1[[#This Row],[Код единицы измерения]],Таблица37[#All],2,FALSE)</f>
        <v>#N/A</v>
      </c>
      <c r="Z1227" s="56"/>
      <c r="AA1227" s="56"/>
      <c r="AB1227" s="57">
        <f>Таблица1[[#This Row],[Кол-во/объем]]*Таблица1[[#This Row],[Маркетинговая цена за единицу, тенге без НДС]]</f>
        <v>0</v>
      </c>
      <c r="AC1227" s="52"/>
      <c r="AD1227" s="52"/>
      <c r="AE1227" s="52"/>
    </row>
    <row r="1228" spans="2:31" x14ac:dyDescent="0.3">
      <c r="B1228" s="4" t="e">
        <f>VLOOKUP(Таблица1[[#This Row],[Наименование Заказчика]],Таблица3[],2,FALSE)</f>
        <v>#N/A</v>
      </c>
      <c r="C1228" s="4" t="e">
        <f>VLOOKUP(Таблица1[[#This Row],[Наименование Заказчика]],Таблица3[],3,FALSE)</f>
        <v>#N/A</v>
      </c>
      <c r="N1228" s="38" t="e">
        <f>VLOOKUP(Таблица1[[#This Row],[Код основания для проведения закупки с применением особого порядка]],Таблица4[#All],3,FALSE)</f>
        <v>#N/A</v>
      </c>
      <c r="O1228" s="52"/>
      <c r="P1228" s="52"/>
      <c r="Q1228" s="52"/>
      <c r="R1228" s="52"/>
      <c r="S1228" s="38" t="e">
        <f>VLOOKUP(Таблица1[[#This Row],[Код страны поставки ТРУ]],Таблица8[],3,FALSE)</f>
        <v>#N/A</v>
      </c>
      <c r="T1228" s="52"/>
      <c r="U1228" s="52"/>
      <c r="V1228" s="38" t="e">
        <f>VLOOKUP(Таблица1[[#This Row],[Код условия поставки по ИНКОТЕРМС 2010]],Таблица10[],2,FALSE)</f>
        <v>#N/A</v>
      </c>
      <c r="X1228" s="4" t="e">
        <f>VLOOKUP(Таблица1[[#This Row],[Код единицы измерения]],Таблица37[#All],2,FALSE)</f>
        <v>#N/A</v>
      </c>
      <c r="Z1228" s="56"/>
      <c r="AA1228" s="56"/>
      <c r="AB1228" s="57">
        <f>Таблица1[[#This Row],[Кол-во/объем]]*Таблица1[[#This Row],[Маркетинговая цена за единицу, тенге без НДС]]</f>
        <v>0</v>
      </c>
      <c r="AC1228" s="52"/>
      <c r="AD1228" s="52"/>
      <c r="AE1228" s="52"/>
    </row>
    <row r="1229" spans="2:31" x14ac:dyDescent="0.3">
      <c r="B1229" s="4" t="e">
        <f>VLOOKUP(Таблица1[[#This Row],[Наименование Заказчика]],Таблица3[],2,FALSE)</f>
        <v>#N/A</v>
      </c>
      <c r="C1229" s="4" t="e">
        <f>VLOOKUP(Таблица1[[#This Row],[Наименование Заказчика]],Таблица3[],3,FALSE)</f>
        <v>#N/A</v>
      </c>
      <c r="N1229" s="38" t="e">
        <f>VLOOKUP(Таблица1[[#This Row],[Код основания для проведения закупки с применением особого порядка]],Таблица4[#All],3,FALSE)</f>
        <v>#N/A</v>
      </c>
      <c r="O1229" s="52"/>
      <c r="P1229" s="52"/>
      <c r="Q1229" s="52"/>
      <c r="R1229" s="52"/>
      <c r="S1229" s="38" t="e">
        <f>VLOOKUP(Таблица1[[#This Row],[Код страны поставки ТРУ]],Таблица8[],3,FALSE)</f>
        <v>#N/A</v>
      </c>
      <c r="T1229" s="52"/>
      <c r="U1229" s="52"/>
      <c r="V1229" s="38" t="e">
        <f>VLOOKUP(Таблица1[[#This Row],[Код условия поставки по ИНКОТЕРМС 2010]],Таблица10[],2,FALSE)</f>
        <v>#N/A</v>
      </c>
      <c r="X1229" s="4" t="e">
        <f>VLOOKUP(Таблица1[[#This Row],[Код единицы измерения]],Таблица37[#All],2,FALSE)</f>
        <v>#N/A</v>
      </c>
      <c r="Z1229" s="56"/>
      <c r="AA1229" s="56"/>
      <c r="AB1229" s="57">
        <f>Таблица1[[#This Row],[Кол-во/объем]]*Таблица1[[#This Row],[Маркетинговая цена за единицу, тенге без НДС]]</f>
        <v>0</v>
      </c>
      <c r="AC1229" s="52"/>
      <c r="AD1229" s="52"/>
      <c r="AE1229" s="52"/>
    </row>
    <row r="1230" spans="2:31" x14ac:dyDescent="0.3">
      <c r="B1230" s="4" t="e">
        <f>VLOOKUP(Таблица1[[#This Row],[Наименование Заказчика]],Таблица3[],2,FALSE)</f>
        <v>#N/A</v>
      </c>
      <c r="C1230" s="4" t="e">
        <f>VLOOKUP(Таблица1[[#This Row],[Наименование Заказчика]],Таблица3[],3,FALSE)</f>
        <v>#N/A</v>
      </c>
      <c r="N1230" s="38" t="e">
        <f>VLOOKUP(Таблица1[[#This Row],[Код основания для проведения закупки с применением особого порядка]],Таблица4[#All],3,FALSE)</f>
        <v>#N/A</v>
      </c>
      <c r="O1230" s="52"/>
      <c r="P1230" s="52"/>
      <c r="Q1230" s="52"/>
      <c r="R1230" s="52"/>
      <c r="S1230" s="38" t="e">
        <f>VLOOKUP(Таблица1[[#This Row],[Код страны поставки ТРУ]],Таблица8[],3,FALSE)</f>
        <v>#N/A</v>
      </c>
      <c r="T1230" s="52"/>
      <c r="U1230" s="52"/>
      <c r="V1230" s="38" t="e">
        <f>VLOOKUP(Таблица1[[#This Row],[Код условия поставки по ИНКОТЕРМС 2010]],Таблица10[],2,FALSE)</f>
        <v>#N/A</v>
      </c>
      <c r="X1230" s="4" t="e">
        <f>VLOOKUP(Таблица1[[#This Row],[Код единицы измерения]],Таблица37[#All],2,FALSE)</f>
        <v>#N/A</v>
      </c>
      <c r="Z1230" s="56"/>
      <c r="AA1230" s="56"/>
      <c r="AB1230" s="57">
        <f>Таблица1[[#This Row],[Кол-во/объем]]*Таблица1[[#This Row],[Маркетинговая цена за единицу, тенге без НДС]]</f>
        <v>0</v>
      </c>
      <c r="AC1230" s="52"/>
      <c r="AD1230" s="52"/>
      <c r="AE1230" s="52"/>
    </row>
    <row r="1231" spans="2:31" x14ac:dyDescent="0.3">
      <c r="B1231" s="4" t="e">
        <f>VLOOKUP(Таблица1[[#This Row],[Наименование Заказчика]],Таблица3[],2,FALSE)</f>
        <v>#N/A</v>
      </c>
      <c r="C1231" s="4" t="e">
        <f>VLOOKUP(Таблица1[[#This Row],[Наименование Заказчика]],Таблица3[],3,FALSE)</f>
        <v>#N/A</v>
      </c>
      <c r="N1231" s="38" t="e">
        <f>VLOOKUP(Таблица1[[#This Row],[Код основания для проведения закупки с применением особого порядка]],Таблица4[#All],3,FALSE)</f>
        <v>#N/A</v>
      </c>
      <c r="O1231" s="52"/>
      <c r="P1231" s="52"/>
      <c r="Q1231" s="52"/>
      <c r="R1231" s="52"/>
      <c r="S1231" s="38" t="e">
        <f>VLOOKUP(Таблица1[[#This Row],[Код страны поставки ТРУ]],Таблица8[],3,FALSE)</f>
        <v>#N/A</v>
      </c>
      <c r="T1231" s="52"/>
      <c r="U1231" s="52"/>
      <c r="V1231" s="38" t="e">
        <f>VLOOKUP(Таблица1[[#This Row],[Код условия поставки по ИНКОТЕРМС 2010]],Таблица10[],2,FALSE)</f>
        <v>#N/A</v>
      </c>
      <c r="X1231" s="4" t="e">
        <f>VLOOKUP(Таблица1[[#This Row],[Код единицы измерения]],Таблица37[#All],2,FALSE)</f>
        <v>#N/A</v>
      </c>
      <c r="Z1231" s="56"/>
      <c r="AA1231" s="56"/>
      <c r="AB1231" s="57">
        <f>Таблица1[[#This Row],[Кол-во/объем]]*Таблица1[[#This Row],[Маркетинговая цена за единицу, тенге без НДС]]</f>
        <v>0</v>
      </c>
      <c r="AC1231" s="52"/>
      <c r="AD1231" s="52"/>
      <c r="AE1231" s="52"/>
    </row>
    <row r="1232" spans="2:31" x14ac:dyDescent="0.3">
      <c r="B1232" s="4" t="e">
        <f>VLOOKUP(Таблица1[[#This Row],[Наименование Заказчика]],Таблица3[],2,FALSE)</f>
        <v>#N/A</v>
      </c>
      <c r="C1232" s="4" t="e">
        <f>VLOOKUP(Таблица1[[#This Row],[Наименование Заказчика]],Таблица3[],3,FALSE)</f>
        <v>#N/A</v>
      </c>
      <c r="N1232" s="38" t="e">
        <f>VLOOKUP(Таблица1[[#This Row],[Код основания для проведения закупки с применением особого порядка]],Таблица4[#All],3,FALSE)</f>
        <v>#N/A</v>
      </c>
      <c r="O1232" s="52"/>
      <c r="P1232" s="52"/>
      <c r="Q1232" s="52"/>
      <c r="R1232" s="52"/>
      <c r="S1232" s="38" t="e">
        <f>VLOOKUP(Таблица1[[#This Row],[Код страны поставки ТРУ]],Таблица8[],3,FALSE)</f>
        <v>#N/A</v>
      </c>
      <c r="T1232" s="52"/>
      <c r="U1232" s="52"/>
      <c r="V1232" s="38" t="e">
        <f>VLOOKUP(Таблица1[[#This Row],[Код условия поставки по ИНКОТЕРМС 2010]],Таблица10[],2,FALSE)</f>
        <v>#N/A</v>
      </c>
      <c r="X1232" s="4" t="e">
        <f>VLOOKUP(Таблица1[[#This Row],[Код единицы измерения]],Таблица37[#All],2,FALSE)</f>
        <v>#N/A</v>
      </c>
      <c r="Z1232" s="56"/>
      <c r="AA1232" s="56"/>
      <c r="AB1232" s="57">
        <f>Таблица1[[#This Row],[Кол-во/объем]]*Таблица1[[#This Row],[Маркетинговая цена за единицу, тенге без НДС]]</f>
        <v>0</v>
      </c>
      <c r="AC1232" s="52"/>
      <c r="AD1232" s="52"/>
      <c r="AE1232" s="52"/>
    </row>
    <row r="1233" spans="2:31" x14ac:dyDescent="0.3">
      <c r="B1233" s="4" t="e">
        <f>VLOOKUP(Таблица1[[#This Row],[Наименование Заказчика]],Таблица3[],2,FALSE)</f>
        <v>#N/A</v>
      </c>
      <c r="C1233" s="4" t="e">
        <f>VLOOKUP(Таблица1[[#This Row],[Наименование Заказчика]],Таблица3[],3,FALSE)</f>
        <v>#N/A</v>
      </c>
      <c r="N1233" s="38" t="e">
        <f>VLOOKUP(Таблица1[[#This Row],[Код основания для проведения закупки с применением особого порядка]],Таблица4[#All],3,FALSE)</f>
        <v>#N/A</v>
      </c>
      <c r="O1233" s="52"/>
      <c r="P1233" s="52"/>
      <c r="Q1233" s="52"/>
      <c r="R1233" s="52"/>
      <c r="S1233" s="38" t="e">
        <f>VLOOKUP(Таблица1[[#This Row],[Код страны поставки ТРУ]],Таблица8[],3,FALSE)</f>
        <v>#N/A</v>
      </c>
      <c r="T1233" s="52"/>
      <c r="U1233" s="52"/>
      <c r="V1233" s="38" t="e">
        <f>VLOOKUP(Таблица1[[#This Row],[Код условия поставки по ИНКОТЕРМС 2010]],Таблица10[],2,FALSE)</f>
        <v>#N/A</v>
      </c>
      <c r="X1233" s="4" t="e">
        <f>VLOOKUP(Таблица1[[#This Row],[Код единицы измерения]],Таблица37[#All],2,FALSE)</f>
        <v>#N/A</v>
      </c>
      <c r="Z1233" s="56"/>
      <c r="AA1233" s="56"/>
      <c r="AB1233" s="57">
        <f>Таблица1[[#This Row],[Кол-во/объем]]*Таблица1[[#This Row],[Маркетинговая цена за единицу, тенге без НДС]]</f>
        <v>0</v>
      </c>
      <c r="AC1233" s="52"/>
      <c r="AD1233" s="52"/>
      <c r="AE1233" s="52"/>
    </row>
    <row r="1234" spans="2:31" x14ac:dyDescent="0.3">
      <c r="B1234" s="4" t="e">
        <f>VLOOKUP(Таблица1[[#This Row],[Наименование Заказчика]],Таблица3[],2,FALSE)</f>
        <v>#N/A</v>
      </c>
      <c r="C1234" s="4" t="e">
        <f>VLOOKUP(Таблица1[[#This Row],[Наименование Заказчика]],Таблица3[],3,FALSE)</f>
        <v>#N/A</v>
      </c>
      <c r="N1234" s="38" t="e">
        <f>VLOOKUP(Таблица1[[#This Row],[Код основания для проведения закупки с применением особого порядка]],Таблица4[#All],3,FALSE)</f>
        <v>#N/A</v>
      </c>
      <c r="O1234" s="52"/>
      <c r="P1234" s="52"/>
      <c r="Q1234" s="52"/>
      <c r="R1234" s="52"/>
      <c r="S1234" s="38" t="e">
        <f>VLOOKUP(Таблица1[[#This Row],[Код страны поставки ТРУ]],Таблица8[],3,FALSE)</f>
        <v>#N/A</v>
      </c>
      <c r="T1234" s="52"/>
      <c r="U1234" s="52"/>
      <c r="V1234" s="38" t="e">
        <f>VLOOKUP(Таблица1[[#This Row],[Код условия поставки по ИНКОТЕРМС 2010]],Таблица10[],2,FALSE)</f>
        <v>#N/A</v>
      </c>
      <c r="X1234" s="4" t="e">
        <f>VLOOKUP(Таблица1[[#This Row],[Код единицы измерения]],Таблица37[#All],2,FALSE)</f>
        <v>#N/A</v>
      </c>
      <c r="Z1234" s="56"/>
      <c r="AA1234" s="56"/>
      <c r="AB1234" s="57">
        <f>Таблица1[[#This Row],[Кол-во/объем]]*Таблица1[[#This Row],[Маркетинговая цена за единицу, тенге без НДС]]</f>
        <v>0</v>
      </c>
      <c r="AC1234" s="52"/>
      <c r="AD1234" s="52"/>
      <c r="AE1234" s="52"/>
    </row>
    <row r="1235" spans="2:31" x14ac:dyDescent="0.3">
      <c r="B1235" s="4" t="e">
        <f>VLOOKUP(Таблица1[[#This Row],[Наименование Заказчика]],Таблица3[],2,FALSE)</f>
        <v>#N/A</v>
      </c>
      <c r="C1235" s="4" t="e">
        <f>VLOOKUP(Таблица1[[#This Row],[Наименование Заказчика]],Таблица3[],3,FALSE)</f>
        <v>#N/A</v>
      </c>
      <c r="N1235" s="38" t="e">
        <f>VLOOKUP(Таблица1[[#This Row],[Код основания для проведения закупки с применением особого порядка]],Таблица4[#All],3,FALSE)</f>
        <v>#N/A</v>
      </c>
      <c r="O1235" s="52"/>
      <c r="P1235" s="52"/>
      <c r="Q1235" s="52"/>
      <c r="R1235" s="52"/>
      <c r="S1235" s="38" t="e">
        <f>VLOOKUP(Таблица1[[#This Row],[Код страны поставки ТРУ]],Таблица8[],3,FALSE)</f>
        <v>#N/A</v>
      </c>
      <c r="T1235" s="52"/>
      <c r="U1235" s="52"/>
      <c r="V1235" s="38" t="e">
        <f>VLOOKUP(Таблица1[[#This Row],[Код условия поставки по ИНКОТЕРМС 2010]],Таблица10[],2,FALSE)</f>
        <v>#N/A</v>
      </c>
      <c r="X1235" s="4" t="e">
        <f>VLOOKUP(Таблица1[[#This Row],[Код единицы измерения]],Таблица37[#All],2,FALSE)</f>
        <v>#N/A</v>
      </c>
      <c r="Z1235" s="56"/>
      <c r="AA1235" s="56"/>
      <c r="AB1235" s="57">
        <f>Таблица1[[#This Row],[Кол-во/объем]]*Таблица1[[#This Row],[Маркетинговая цена за единицу, тенге без НДС]]</f>
        <v>0</v>
      </c>
      <c r="AC1235" s="52"/>
      <c r="AD1235" s="52"/>
      <c r="AE1235" s="52"/>
    </row>
    <row r="1236" spans="2:31" x14ac:dyDescent="0.3">
      <c r="B1236" s="4" t="e">
        <f>VLOOKUP(Таблица1[[#This Row],[Наименование Заказчика]],Таблица3[],2,FALSE)</f>
        <v>#N/A</v>
      </c>
      <c r="C1236" s="4" t="e">
        <f>VLOOKUP(Таблица1[[#This Row],[Наименование Заказчика]],Таблица3[],3,FALSE)</f>
        <v>#N/A</v>
      </c>
      <c r="N1236" s="38" t="e">
        <f>VLOOKUP(Таблица1[[#This Row],[Код основания для проведения закупки с применением особого порядка]],Таблица4[#All],3,FALSE)</f>
        <v>#N/A</v>
      </c>
      <c r="O1236" s="52"/>
      <c r="P1236" s="52"/>
      <c r="Q1236" s="52"/>
      <c r="R1236" s="52"/>
      <c r="S1236" s="38" t="e">
        <f>VLOOKUP(Таблица1[[#This Row],[Код страны поставки ТРУ]],Таблица8[],3,FALSE)</f>
        <v>#N/A</v>
      </c>
      <c r="T1236" s="52"/>
      <c r="U1236" s="52"/>
      <c r="V1236" s="38" t="e">
        <f>VLOOKUP(Таблица1[[#This Row],[Код условия поставки по ИНКОТЕРМС 2010]],Таблица10[],2,FALSE)</f>
        <v>#N/A</v>
      </c>
      <c r="X1236" s="4" t="e">
        <f>VLOOKUP(Таблица1[[#This Row],[Код единицы измерения]],Таблица37[#All],2,FALSE)</f>
        <v>#N/A</v>
      </c>
      <c r="Z1236" s="56"/>
      <c r="AA1236" s="56"/>
      <c r="AB1236" s="57">
        <f>Таблица1[[#This Row],[Кол-во/объем]]*Таблица1[[#This Row],[Маркетинговая цена за единицу, тенге без НДС]]</f>
        <v>0</v>
      </c>
      <c r="AC1236" s="52"/>
      <c r="AD1236" s="52"/>
      <c r="AE1236" s="52"/>
    </row>
    <row r="1237" spans="2:31" x14ac:dyDescent="0.3">
      <c r="B1237" s="4" t="e">
        <f>VLOOKUP(Таблица1[[#This Row],[Наименование Заказчика]],Таблица3[],2,FALSE)</f>
        <v>#N/A</v>
      </c>
      <c r="C1237" s="4" t="e">
        <f>VLOOKUP(Таблица1[[#This Row],[Наименование Заказчика]],Таблица3[],3,FALSE)</f>
        <v>#N/A</v>
      </c>
      <c r="N1237" s="38" t="e">
        <f>VLOOKUP(Таблица1[[#This Row],[Код основания для проведения закупки с применением особого порядка]],Таблица4[#All],3,FALSE)</f>
        <v>#N/A</v>
      </c>
      <c r="O1237" s="52"/>
      <c r="P1237" s="52"/>
      <c r="Q1237" s="52"/>
      <c r="R1237" s="52"/>
      <c r="S1237" s="38" t="e">
        <f>VLOOKUP(Таблица1[[#This Row],[Код страны поставки ТРУ]],Таблица8[],3,FALSE)</f>
        <v>#N/A</v>
      </c>
      <c r="T1237" s="52"/>
      <c r="U1237" s="52"/>
      <c r="V1237" s="38" t="e">
        <f>VLOOKUP(Таблица1[[#This Row],[Код условия поставки по ИНКОТЕРМС 2010]],Таблица10[],2,FALSE)</f>
        <v>#N/A</v>
      </c>
      <c r="X1237" s="4" t="e">
        <f>VLOOKUP(Таблица1[[#This Row],[Код единицы измерения]],Таблица37[#All],2,FALSE)</f>
        <v>#N/A</v>
      </c>
      <c r="Z1237" s="56"/>
      <c r="AA1237" s="56"/>
      <c r="AB1237" s="57">
        <f>Таблица1[[#This Row],[Кол-во/объем]]*Таблица1[[#This Row],[Маркетинговая цена за единицу, тенге без НДС]]</f>
        <v>0</v>
      </c>
      <c r="AC1237" s="52"/>
      <c r="AD1237" s="52"/>
      <c r="AE1237" s="52"/>
    </row>
    <row r="1238" spans="2:31" x14ac:dyDescent="0.3">
      <c r="B1238" s="4" t="e">
        <f>VLOOKUP(Таблица1[[#This Row],[Наименование Заказчика]],Таблица3[],2,FALSE)</f>
        <v>#N/A</v>
      </c>
      <c r="C1238" s="4" t="e">
        <f>VLOOKUP(Таблица1[[#This Row],[Наименование Заказчика]],Таблица3[],3,FALSE)</f>
        <v>#N/A</v>
      </c>
      <c r="N1238" s="38" t="e">
        <f>VLOOKUP(Таблица1[[#This Row],[Код основания для проведения закупки с применением особого порядка]],Таблица4[#All],3,FALSE)</f>
        <v>#N/A</v>
      </c>
      <c r="O1238" s="52"/>
      <c r="P1238" s="52"/>
      <c r="Q1238" s="52"/>
      <c r="R1238" s="52"/>
      <c r="S1238" s="38" t="e">
        <f>VLOOKUP(Таблица1[[#This Row],[Код страны поставки ТРУ]],Таблица8[],3,FALSE)</f>
        <v>#N/A</v>
      </c>
      <c r="T1238" s="52"/>
      <c r="U1238" s="52"/>
      <c r="V1238" s="38" t="e">
        <f>VLOOKUP(Таблица1[[#This Row],[Код условия поставки по ИНКОТЕРМС 2010]],Таблица10[],2,FALSE)</f>
        <v>#N/A</v>
      </c>
      <c r="X1238" s="4" t="e">
        <f>VLOOKUP(Таблица1[[#This Row],[Код единицы измерения]],Таблица37[#All],2,FALSE)</f>
        <v>#N/A</v>
      </c>
      <c r="Z1238" s="56"/>
      <c r="AA1238" s="56"/>
      <c r="AB1238" s="57">
        <f>Таблица1[[#This Row],[Кол-во/объем]]*Таблица1[[#This Row],[Маркетинговая цена за единицу, тенге без НДС]]</f>
        <v>0</v>
      </c>
      <c r="AC1238" s="52"/>
      <c r="AD1238" s="52"/>
      <c r="AE1238" s="52"/>
    </row>
    <row r="1239" spans="2:31" x14ac:dyDescent="0.3">
      <c r="B1239" s="4" t="e">
        <f>VLOOKUP(Таблица1[[#This Row],[Наименование Заказчика]],Таблица3[],2,FALSE)</f>
        <v>#N/A</v>
      </c>
      <c r="C1239" s="4" t="e">
        <f>VLOOKUP(Таблица1[[#This Row],[Наименование Заказчика]],Таблица3[],3,FALSE)</f>
        <v>#N/A</v>
      </c>
      <c r="N1239" s="38" t="e">
        <f>VLOOKUP(Таблица1[[#This Row],[Код основания для проведения закупки с применением особого порядка]],Таблица4[#All],3,FALSE)</f>
        <v>#N/A</v>
      </c>
      <c r="O1239" s="52"/>
      <c r="P1239" s="52"/>
      <c r="Q1239" s="52"/>
      <c r="R1239" s="52"/>
      <c r="S1239" s="38" t="e">
        <f>VLOOKUP(Таблица1[[#This Row],[Код страны поставки ТРУ]],Таблица8[],3,FALSE)</f>
        <v>#N/A</v>
      </c>
      <c r="T1239" s="52"/>
      <c r="U1239" s="52"/>
      <c r="V1239" s="38" t="e">
        <f>VLOOKUP(Таблица1[[#This Row],[Код условия поставки по ИНКОТЕРМС 2010]],Таблица10[],2,FALSE)</f>
        <v>#N/A</v>
      </c>
      <c r="X1239" s="4" t="e">
        <f>VLOOKUP(Таблица1[[#This Row],[Код единицы измерения]],Таблица37[#All],2,FALSE)</f>
        <v>#N/A</v>
      </c>
      <c r="Z1239" s="56"/>
      <c r="AA1239" s="56"/>
      <c r="AB1239" s="57">
        <f>Таблица1[[#This Row],[Кол-во/объем]]*Таблица1[[#This Row],[Маркетинговая цена за единицу, тенге без НДС]]</f>
        <v>0</v>
      </c>
      <c r="AC1239" s="52"/>
      <c r="AD1239" s="52"/>
      <c r="AE1239" s="52"/>
    </row>
    <row r="1240" spans="2:31" x14ac:dyDescent="0.3">
      <c r="B1240" s="4" t="e">
        <f>VLOOKUP(Таблица1[[#This Row],[Наименование Заказчика]],Таблица3[],2,FALSE)</f>
        <v>#N/A</v>
      </c>
      <c r="C1240" s="4" t="e">
        <f>VLOOKUP(Таблица1[[#This Row],[Наименование Заказчика]],Таблица3[],3,FALSE)</f>
        <v>#N/A</v>
      </c>
      <c r="N1240" s="38" t="e">
        <f>VLOOKUP(Таблица1[[#This Row],[Код основания для проведения закупки с применением особого порядка]],Таблица4[#All],3,FALSE)</f>
        <v>#N/A</v>
      </c>
      <c r="O1240" s="52"/>
      <c r="P1240" s="52"/>
      <c r="Q1240" s="52"/>
      <c r="R1240" s="52"/>
      <c r="S1240" s="38" t="e">
        <f>VLOOKUP(Таблица1[[#This Row],[Код страны поставки ТРУ]],Таблица8[],3,FALSE)</f>
        <v>#N/A</v>
      </c>
      <c r="T1240" s="52"/>
      <c r="U1240" s="52"/>
      <c r="V1240" s="38" t="e">
        <f>VLOOKUP(Таблица1[[#This Row],[Код условия поставки по ИНКОТЕРМС 2010]],Таблица10[],2,FALSE)</f>
        <v>#N/A</v>
      </c>
      <c r="X1240" s="4" t="e">
        <f>VLOOKUP(Таблица1[[#This Row],[Код единицы измерения]],Таблица37[#All],2,FALSE)</f>
        <v>#N/A</v>
      </c>
      <c r="Z1240" s="56"/>
      <c r="AA1240" s="56"/>
      <c r="AB1240" s="57">
        <f>Таблица1[[#This Row],[Кол-во/объем]]*Таблица1[[#This Row],[Маркетинговая цена за единицу, тенге без НДС]]</f>
        <v>0</v>
      </c>
      <c r="AC1240" s="52"/>
      <c r="AD1240" s="52"/>
      <c r="AE1240" s="52"/>
    </row>
    <row r="1241" spans="2:31" x14ac:dyDescent="0.3">
      <c r="B1241" s="4" t="e">
        <f>VLOOKUP(Таблица1[[#This Row],[Наименование Заказчика]],Таблица3[],2,FALSE)</f>
        <v>#N/A</v>
      </c>
      <c r="C1241" s="4" t="e">
        <f>VLOOKUP(Таблица1[[#This Row],[Наименование Заказчика]],Таблица3[],3,FALSE)</f>
        <v>#N/A</v>
      </c>
      <c r="N1241" s="38" t="e">
        <f>VLOOKUP(Таблица1[[#This Row],[Код основания для проведения закупки с применением особого порядка]],Таблица4[#All],3,FALSE)</f>
        <v>#N/A</v>
      </c>
      <c r="O1241" s="52"/>
      <c r="P1241" s="52"/>
      <c r="Q1241" s="52"/>
      <c r="R1241" s="52"/>
      <c r="S1241" s="38" t="e">
        <f>VLOOKUP(Таблица1[[#This Row],[Код страны поставки ТРУ]],Таблица8[],3,FALSE)</f>
        <v>#N/A</v>
      </c>
      <c r="T1241" s="52"/>
      <c r="U1241" s="52"/>
      <c r="V1241" s="38" t="e">
        <f>VLOOKUP(Таблица1[[#This Row],[Код условия поставки по ИНКОТЕРМС 2010]],Таблица10[],2,FALSE)</f>
        <v>#N/A</v>
      </c>
      <c r="X1241" s="4" t="e">
        <f>VLOOKUP(Таблица1[[#This Row],[Код единицы измерения]],Таблица37[#All],2,FALSE)</f>
        <v>#N/A</v>
      </c>
      <c r="Z1241" s="56"/>
      <c r="AA1241" s="56"/>
      <c r="AB1241" s="57">
        <f>Таблица1[[#This Row],[Кол-во/объем]]*Таблица1[[#This Row],[Маркетинговая цена за единицу, тенге без НДС]]</f>
        <v>0</v>
      </c>
      <c r="AC1241" s="52"/>
      <c r="AD1241" s="52"/>
      <c r="AE1241" s="52"/>
    </row>
    <row r="1242" spans="2:31" x14ac:dyDescent="0.3">
      <c r="B1242" s="4" t="e">
        <f>VLOOKUP(Таблица1[[#This Row],[Наименование Заказчика]],Таблица3[],2,FALSE)</f>
        <v>#N/A</v>
      </c>
      <c r="C1242" s="4" t="e">
        <f>VLOOKUP(Таблица1[[#This Row],[Наименование Заказчика]],Таблица3[],3,FALSE)</f>
        <v>#N/A</v>
      </c>
      <c r="N1242" s="38" t="e">
        <f>VLOOKUP(Таблица1[[#This Row],[Код основания для проведения закупки с применением особого порядка]],Таблица4[#All],3,FALSE)</f>
        <v>#N/A</v>
      </c>
      <c r="O1242" s="52"/>
      <c r="P1242" s="52"/>
      <c r="Q1242" s="52"/>
      <c r="R1242" s="52"/>
      <c r="S1242" s="38" t="e">
        <f>VLOOKUP(Таблица1[[#This Row],[Код страны поставки ТРУ]],Таблица8[],3,FALSE)</f>
        <v>#N/A</v>
      </c>
      <c r="T1242" s="52"/>
      <c r="U1242" s="52"/>
      <c r="V1242" s="38" t="e">
        <f>VLOOKUP(Таблица1[[#This Row],[Код условия поставки по ИНКОТЕРМС 2010]],Таблица10[],2,FALSE)</f>
        <v>#N/A</v>
      </c>
      <c r="X1242" s="4" t="e">
        <f>VLOOKUP(Таблица1[[#This Row],[Код единицы измерения]],Таблица37[#All],2,FALSE)</f>
        <v>#N/A</v>
      </c>
      <c r="Z1242" s="56"/>
      <c r="AA1242" s="56"/>
      <c r="AB1242" s="57">
        <f>Таблица1[[#This Row],[Кол-во/объем]]*Таблица1[[#This Row],[Маркетинговая цена за единицу, тенге без НДС]]</f>
        <v>0</v>
      </c>
      <c r="AC1242" s="52"/>
      <c r="AD1242" s="52"/>
      <c r="AE1242" s="52"/>
    </row>
    <row r="1243" spans="2:31" x14ac:dyDescent="0.3">
      <c r="B1243" s="4" t="e">
        <f>VLOOKUP(Таблица1[[#This Row],[Наименование Заказчика]],Таблица3[],2,FALSE)</f>
        <v>#N/A</v>
      </c>
      <c r="C1243" s="4" t="e">
        <f>VLOOKUP(Таблица1[[#This Row],[Наименование Заказчика]],Таблица3[],3,FALSE)</f>
        <v>#N/A</v>
      </c>
      <c r="N1243" s="38" t="e">
        <f>VLOOKUP(Таблица1[[#This Row],[Код основания для проведения закупки с применением особого порядка]],Таблица4[#All],3,FALSE)</f>
        <v>#N/A</v>
      </c>
      <c r="O1243" s="52"/>
      <c r="P1243" s="52"/>
      <c r="Q1243" s="52"/>
      <c r="R1243" s="52"/>
      <c r="S1243" s="38" t="e">
        <f>VLOOKUP(Таблица1[[#This Row],[Код страны поставки ТРУ]],Таблица8[],3,FALSE)</f>
        <v>#N/A</v>
      </c>
      <c r="T1243" s="52"/>
      <c r="U1243" s="52"/>
      <c r="V1243" s="38" t="e">
        <f>VLOOKUP(Таблица1[[#This Row],[Код условия поставки по ИНКОТЕРМС 2010]],Таблица10[],2,FALSE)</f>
        <v>#N/A</v>
      </c>
      <c r="X1243" s="4" t="e">
        <f>VLOOKUP(Таблица1[[#This Row],[Код единицы измерения]],Таблица37[#All],2,FALSE)</f>
        <v>#N/A</v>
      </c>
      <c r="Z1243" s="56"/>
      <c r="AA1243" s="56"/>
      <c r="AB1243" s="57">
        <f>Таблица1[[#This Row],[Кол-во/объем]]*Таблица1[[#This Row],[Маркетинговая цена за единицу, тенге без НДС]]</f>
        <v>0</v>
      </c>
      <c r="AC1243" s="52"/>
      <c r="AD1243" s="52"/>
      <c r="AE1243" s="52"/>
    </row>
    <row r="1244" spans="2:31" x14ac:dyDescent="0.3">
      <c r="B1244" s="4" t="e">
        <f>VLOOKUP(Таблица1[[#This Row],[Наименование Заказчика]],Таблица3[],2,FALSE)</f>
        <v>#N/A</v>
      </c>
      <c r="C1244" s="4" t="e">
        <f>VLOOKUP(Таблица1[[#This Row],[Наименование Заказчика]],Таблица3[],3,FALSE)</f>
        <v>#N/A</v>
      </c>
      <c r="N1244" s="38" t="e">
        <f>VLOOKUP(Таблица1[[#This Row],[Код основания для проведения закупки с применением особого порядка]],Таблица4[#All],3,FALSE)</f>
        <v>#N/A</v>
      </c>
      <c r="O1244" s="52"/>
      <c r="P1244" s="52"/>
      <c r="Q1244" s="52"/>
      <c r="R1244" s="52"/>
      <c r="S1244" s="38" t="e">
        <f>VLOOKUP(Таблица1[[#This Row],[Код страны поставки ТРУ]],Таблица8[],3,FALSE)</f>
        <v>#N/A</v>
      </c>
      <c r="T1244" s="52"/>
      <c r="U1244" s="52"/>
      <c r="V1244" s="38" t="e">
        <f>VLOOKUP(Таблица1[[#This Row],[Код условия поставки по ИНКОТЕРМС 2010]],Таблица10[],2,FALSE)</f>
        <v>#N/A</v>
      </c>
      <c r="X1244" s="4" t="e">
        <f>VLOOKUP(Таблица1[[#This Row],[Код единицы измерения]],Таблица37[#All],2,FALSE)</f>
        <v>#N/A</v>
      </c>
      <c r="Z1244" s="56"/>
      <c r="AA1244" s="56"/>
      <c r="AB1244" s="57">
        <f>Таблица1[[#This Row],[Кол-во/объем]]*Таблица1[[#This Row],[Маркетинговая цена за единицу, тенге без НДС]]</f>
        <v>0</v>
      </c>
      <c r="AC1244" s="52"/>
      <c r="AD1244" s="52"/>
      <c r="AE1244" s="52"/>
    </row>
    <row r="1245" spans="2:31" x14ac:dyDescent="0.3">
      <c r="B1245" s="4" t="e">
        <f>VLOOKUP(Таблица1[[#This Row],[Наименование Заказчика]],Таблица3[],2,FALSE)</f>
        <v>#N/A</v>
      </c>
      <c r="C1245" s="4" t="e">
        <f>VLOOKUP(Таблица1[[#This Row],[Наименование Заказчика]],Таблица3[],3,FALSE)</f>
        <v>#N/A</v>
      </c>
      <c r="N1245" s="38" t="e">
        <f>VLOOKUP(Таблица1[[#This Row],[Код основания для проведения закупки с применением особого порядка]],Таблица4[#All],3,FALSE)</f>
        <v>#N/A</v>
      </c>
      <c r="O1245" s="52"/>
      <c r="P1245" s="52"/>
      <c r="Q1245" s="52"/>
      <c r="R1245" s="52"/>
      <c r="S1245" s="38" t="e">
        <f>VLOOKUP(Таблица1[[#This Row],[Код страны поставки ТРУ]],Таблица8[],3,FALSE)</f>
        <v>#N/A</v>
      </c>
      <c r="T1245" s="52"/>
      <c r="U1245" s="52"/>
      <c r="V1245" s="38" t="e">
        <f>VLOOKUP(Таблица1[[#This Row],[Код условия поставки по ИНКОТЕРМС 2010]],Таблица10[],2,FALSE)</f>
        <v>#N/A</v>
      </c>
      <c r="X1245" s="4" t="e">
        <f>VLOOKUP(Таблица1[[#This Row],[Код единицы измерения]],Таблица37[#All],2,FALSE)</f>
        <v>#N/A</v>
      </c>
      <c r="Z1245" s="56"/>
      <c r="AA1245" s="56"/>
      <c r="AB1245" s="57">
        <f>Таблица1[[#This Row],[Кол-во/объем]]*Таблица1[[#This Row],[Маркетинговая цена за единицу, тенге без НДС]]</f>
        <v>0</v>
      </c>
      <c r="AC1245" s="52"/>
      <c r="AD1245" s="52"/>
      <c r="AE1245" s="52"/>
    </row>
    <row r="1246" spans="2:31" x14ac:dyDescent="0.3">
      <c r="B1246" s="4" t="e">
        <f>VLOOKUP(Таблица1[[#This Row],[Наименование Заказчика]],Таблица3[],2,FALSE)</f>
        <v>#N/A</v>
      </c>
      <c r="C1246" s="4" t="e">
        <f>VLOOKUP(Таблица1[[#This Row],[Наименование Заказчика]],Таблица3[],3,FALSE)</f>
        <v>#N/A</v>
      </c>
      <c r="N1246" s="38" t="e">
        <f>VLOOKUP(Таблица1[[#This Row],[Код основания для проведения закупки с применением особого порядка]],Таблица4[#All],3,FALSE)</f>
        <v>#N/A</v>
      </c>
      <c r="O1246" s="52"/>
      <c r="P1246" s="52"/>
      <c r="Q1246" s="52"/>
      <c r="R1246" s="52"/>
      <c r="S1246" s="38" t="e">
        <f>VLOOKUP(Таблица1[[#This Row],[Код страны поставки ТРУ]],Таблица8[],3,FALSE)</f>
        <v>#N/A</v>
      </c>
      <c r="T1246" s="52"/>
      <c r="U1246" s="52"/>
      <c r="V1246" s="38" t="e">
        <f>VLOOKUP(Таблица1[[#This Row],[Код условия поставки по ИНКОТЕРМС 2010]],Таблица10[],2,FALSE)</f>
        <v>#N/A</v>
      </c>
      <c r="X1246" s="4" t="e">
        <f>VLOOKUP(Таблица1[[#This Row],[Код единицы измерения]],Таблица37[#All],2,FALSE)</f>
        <v>#N/A</v>
      </c>
      <c r="Z1246" s="56"/>
      <c r="AA1246" s="56"/>
      <c r="AB1246" s="57">
        <f>Таблица1[[#This Row],[Кол-во/объем]]*Таблица1[[#This Row],[Маркетинговая цена за единицу, тенге без НДС]]</f>
        <v>0</v>
      </c>
      <c r="AC1246" s="52"/>
      <c r="AD1246" s="52"/>
      <c r="AE1246" s="52"/>
    </row>
    <row r="1247" spans="2:31" x14ac:dyDescent="0.3">
      <c r="B1247" s="4" t="e">
        <f>VLOOKUP(Таблица1[[#This Row],[Наименование Заказчика]],Таблица3[],2,FALSE)</f>
        <v>#N/A</v>
      </c>
      <c r="C1247" s="4" t="e">
        <f>VLOOKUP(Таблица1[[#This Row],[Наименование Заказчика]],Таблица3[],3,FALSE)</f>
        <v>#N/A</v>
      </c>
      <c r="N1247" s="38" t="e">
        <f>VLOOKUP(Таблица1[[#This Row],[Код основания для проведения закупки с применением особого порядка]],Таблица4[#All],3,FALSE)</f>
        <v>#N/A</v>
      </c>
      <c r="O1247" s="52"/>
      <c r="P1247" s="52"/>
      <c r="Q1247" s="52"/>
      <c r="R1247" s="52"/>
      <c r="S1247" s="38" t="e">
        <f>VLOOKUP(Таблица1[[#This Row],[Код страны поставки ТРУ]],Таблица8[],3,FALSE)</f>
        <v>#N/A</v>
      </c>
      <c r="T1247" s="52"/>
      <c r="U1247" s="52"/>
      <c r="V1247" s="38" t="e">
        <f>VLOOKUP(Таблица1[[#This Row],[Код условия поставки по ИНКОТЕРМС 2010]],Таблица10[],2,FALSE)</f>
        <v>#N/A</v>
      </c>
      <c r="X1247" s="4" t="e">
        <f>VLOOKUP(Таблица1[[#This Row],[Код единицы измерения]],Таблица37[#All],2,FALSE)</f>
        <v>#N/A</v>
      </c>
      <c r="Z1247" s="56"/>
      <c r="AA1247" s="56"/>
      <c r="AB1247" s="57">
        <f>Таблица1[[#This Row],[Кол-во/объем]]*Таблица1[[#This Row],[Маркетинговая цена за единицу, тенге без НДС]]</f>
        <v>0</v>
      </c>
      <c r="AC1247" s="52"/>
      <c r="AD1247" s="52"/>
      <c r="AE1247" s="52"/>
    </row>
    <row r="1248" spans="2:31" x14ac:dyDescent="0.3">
      <c r="B1248" s="4" t="e">
        <f>VLOOKUP(Таблица1[[#This Row],[Наименование Заказчика]],Таблица3[],2,FALSE)</f>
        <v>#N/A</v>
      </c>
      <c r="C1248" s="4" t="e">
        <f>VLOOKUP(Таблица1[[#This Row],[Наименование Заказчика]],Таблица3[],3,FALSE)</f>
        <v>#N/A</v>
      </c>
      <c r="N1248" s="38" t="e">
        <f>VLOOKUP(Таблица1[[#This Row],[Код основания для проведения закупки с применением особого порядка]],Таблица4[#All],3,FALSE)</f>
        <v>#N/A</v>
      </c>
      <c r="O1248" s="52"/>
      <c r="P1248" s="52"/>
      <c r="Q1248" s="52"/>
      <c r="R1248" s="52"/>
      <c r="S1248" s="38" t="e">
        <f>VLOOKUP(Таблица1[[#This Row],[Код страны поставки ТРУ]],Таблица8[],3,FALSE)</f>
        <v>#N/A</v>
      </c>
      <c r="T1248" s="52"/>
      <c r="U1248" s="52"/>
      <c r="V1248" s="38" t="e">
        <f>VLOOKUP(Таблица1[[#This Row],[Код условия поставки по ИНКОТЕРМС 2010]],Таблица10[],2,FALSE)</f>
        <v>#N/A</v>
      </c>
      <c r="X1248" s="4" t="e">
        <f>VLOOKUP(Таблица1[[#This Row],[Код единицы измерения]],Таблица37[#All],2,FALSE)</f>
        <v>#N/A</v>
      </c>
      <c r="Z1248" s="56"/>
      <c r="AA1248" s="56"/>
      <c r="AB1248" s="57">
        <f>Таблица1[[#This Row],[Кол-во/объем]]*Таблица1[[#This Row],[Маркетинговая цена за единицу, тенге без НДС]]</f>
        <v>0</v>
      </c>
      <c r="AC1248" s="52"/>
      <c r="AD1248" s="52"/>
      <c r="AE1248" s="52"/>
    </row>
    <row r="1249" spans="2:31" x14ac:dyDescent="0.3">
      <c r="B1249" s="4" t="e">
        <f>VLOOKUP(Таблица1[[#This Row],[Наименование Заказчика]],Таблица3[],2,FALSE)</f>
        <v>#N/A</v>
      </c>
      <c r="C1249" s="4" t="e">
        <f>VLOOKUP(Таблица1[[#This Row],[Наименование Заказчика]],Таблица3[],3,FALSE)</f>
        <v>#N/A</v>
      </c>
      <c r="N1249" s="38" t="e">
        <f>VLOOKUP(Таблица1[[#This Row],[Код основания для проведения закупки с применением особого порядка]],Таблица4[#All],3,FALSE)</f>
        <v>#N/A</v>
      </c>
      <c r="O1249" s="52"/>
      <c r="P1249" s="52"/>
      <c r="Q1249" s="52"/>
      <c r="R1249" s="52"/>
      <c r="S1249" s="38" t="e">
        <f>VLOOKUP(Таблица1[[#This Row],[Код страны поставки ТРУ]],Таблица8[],3,FALSE)</f>
        <v>#N/A</v>
      </c>
      <c r="T1249" s="52"/>
      <c r="U1249" s="52"/>
      <c r="V1249" s="38" t="e">
        <f>VLOOKUP(Таблица1[[#This Row],[Код условия поставки по ИНКОТЕРМС 2010]],Таблица10[],2,FALSE)</f>
        <v>#N/A</v>
      </c>
      <c r="X1249" s="4" t="e">
        <f>VLOOKUP(Таблица1[[#This Row],[Код единицы измерения]],Таблица37[#All],2,FALSE)</f>
        <v>#N/A</v>
      </c>
      <c r="Z1249" s="56"/>
      <c r="AA1249" s="56"/>
      <c r="AB1249" s="57">
        <f>Таблица1[[#This Row],[Кол-во/объем]]*Таблица1[[#This Row],[Маркетинговая цена за единицу, тенге без НДС]]</f>
        <v>0</v>
      </c>
      <c r="AC1249" s="52"/>
      <c r="AD1249" s="52"/>
      <c r="AE1249" s="52"/>
    </row>
    <row r="1250" spans="2:31" x14ac:dyDescent="0.3">
      <c r="B1250" s="4" t="e">
        <f>VLOOKUP(Таблица1[[#This Row],[Наименование Заказчика]],Таблица3[],2,FALSE)</f>
        <v>#N/A</v>
      </c>
      <c r="C1250" s="4" t="e">
        <f>VLOOKUP(Таблица1[[#This Row],[Наименование Заказчика]],Таблица3[],3,FALSE)</f>
        <v>#N/A</v>
      </c>
      <c r="N1250" s="38" t="e">
        <f>VLOOKUP(Таблица1[[#This Row],[Код основания для проведения закупки с применением особого порядка]],Таблица4[#All],3,FALSE)</f>
        <v>#N/A</v>
      </c>
      <c r="O1250" s="52"/>
      <c r="P1250" s="52"/>
      <c r="Q1250" s="52"/>
      <c r="R1250" s="52"/>
      <c r="S1250" s="38" t="e">
        <f>VLOOKUP(Таблица1[[#This Row],[Код страны поставки ТРУ]],Таблица8[],3,FALSE)</f>
        <v>#N/A</v>
      </c>
      <c r="T1250" s="52"/>
      <c r="U1250" s="52"/>
      <c r="V1250" s="38" t="e">
        <f>VLOOKUP(Таблица1[[#This Row],[Код условия поставки по ИНКОТЕРМС 2010]],Таблица10[],2,FALSE)</f>
        <v>#N/A</v>
      </c>
      <c r="X1250" s="4" t="e">
        <f>VLOOKUP(Таблица1[[#This Row],[Код единицы измерения]],Таблица37[#All],2,FALSE)</f>
        <v>#N/A</v>
      </c>
      <c r="Z1250" s="56"/>
      <c r="AA1250" s="56"/>
      <c r="AB1250" s="57">
        <f>Таблица1[[#This Row],[Кол-во/объем]]*Таблица1[[#This Row],[Маркетинговая цена за единицу, тенге без НДС]]</f>
        <v>0</v>
      </c>
      <c r="AC1250" s="52"/>
      <c r="AD1250" s="52"/>
      <c r="AE1250" s="52"/>
    </row>
    <row r="1251" spans="2:31" x14ac:dyDescent="0.3">
      <c r="B1251" s="4" t="e">
        <f>VLOOKUP(Таблица1[[#This Row],[Наименование Заказчика]],Таблица3[],2,FALSE)</f>
        <v>#N/A</v>
      </c>
      <c r="C1251" s="4" t="e">
        <f>VLOOKUP(Таблица1[[#This Row],[Наименование Заказчика]],Таблица3[],3,FALSE)</f>
        <v>#N/A</v>
      </c>
      <c r="N1251" s="38" t="e">
        <f>VLOOKUP(Таблица1[[#This Row],[Код основания для проведения закупки с применением особого порядка]],Таблица4[#All],3,FALSE)</f>
        <v>#N/A</v>
      </c>
      <c r="O1251" s="52"/>
      <c r="P1251" s="52"/>
      <c r="Q1251" s="52"/>
      <c r="R1251" s="52"/>
      <c r="S1251" s="38" t="e">
        <f>VLOOKUP(Таблица1[[#This Row],[Код страны поставки ТРУ]],Таблица8[],3,FALSE)</f>
        <v>#N/A</v>
      </c>
      <c r="T1251" s="52"/>
      <c r="U1251" s="52"/>
      <c r="V1251" s="38" t="e">
        <f>VLOOKUP(Таблица1[[#This Row],[Код условия поставки по ИНКОТЕРМС 2010]],Таблица10[],2,FALSE)</f>
        <v>#N/A</v>
      </c>
      <c r="X1251" s="4" t="e">
        <f>VLOOKUP(Таблица1[[#This Row],[Код единицы измерения]],Таблица37[#All],2,FALSE)</f>
        <v>#N/A</v>
      </c>
      <c r="Z1251" s="56"/>
      <c r="AA1251" s="56"/>
      <c r="AB1251" s="57">
        <f>Таблица1[[#This Row],[Кол-во/объем]]*Таблица1[[#This Row],[Маркетинговая цена за единицу, тенге без НДС]]</f>
        <v>0</v>
      </c>
      <c r="AC1251" s="52"/>
      <c r="AD1251" s="52"/>
      <c r="AE1251" s="52"/>
    </row>
    <row r="1252" spans="2:31" x14ac:dyDescent="0.3">
      <c r="B1252" s="4" t="e">
        <f>VLOOKUP(Таблица1[[#This Row],[Наименование Заказчика]],Таблица3[],2,FALSE)</f>
        <v>#N/A</v>
      </c>
      <c r="C1252" s="4" t="e">
        <f>VLOOKUP(Таблица1[[#This Row],[Наименование Заказчика]],Таблица3[],3,FALSE)</f>
        <v>#N/A</v>
      </c>
      <c r="N1252" s="38" t="e">
        <f>VLOOKUP(Таблица1[[#This Row],[Код основания для проведения закупки с применением особого порядка]],Таблица4[#All],3,FALSE)</f>
        <v>#N/A</v>
      </c>
      <c r="O1252" s="52"/>
      <c r="P1252" s="52"/>
      <c r="Q1252" s="52"/>
      <c r="R1252" s="52"/>
      <c r="S1252" s="38" t="e">
        <f>VLOOKUP(Таблица1[[#This Row],[Код страны поставки ТРУ]],Таблица8[],3,FALSE)</f>
        <v>#N/A</v>
      </c>
      <c r="T1252" s="52"/>
      <c r="U1252" s="52"/>
      <c r="V1252" s="38" t="e">
        <f>VLOOKUP(Таблица1[[#This Row],[Код условия поставки по ИНКОТЕРМС 2010]],Таблица10[],2,FALSE)</f>
        <v>#N/A</v>
      </c>
      <c r="X1252" s="4" t="e">
        <f>VLOOKUP(Таблица1[[#This Row],[Код единицы измерения]],Таблица37[#All],2,FALSE)</f>
        <v>#N/A</v>
      </c>
      <c r="Z1252" s="56"/>
      <c r="AA1252" s="56"/>
      <c r="AB1252" s="57">
        <f>Таблица1[[#This Row],[Кол-во/объем]]*Таблица1[[#This Row],[Маркетинговая цена за единицу, тенге без НДС]]</f>
        <v>0</v>
      </c>
      <c r="AC1252" s="52"/>
      <c r="AD1252" s="52"/>
      <c r="AE1252" s="52"/>
    </row>
    <row r="1253" spans="2:31" x14ac:dyDescent="0.3">
      <c r="B1253" s="4" t="e">
        <f>VLOOKUP(Таблица1[[#This Row],[Наименование Заказчика]],Таблица3[],2,FALSE)</f>
        <v>#N/A</v>
      </c>
      <c r="C1253" s="4" t="e">
        <f>VLOOKUP(Таблица1[[#This Row],[Наименование Заказчика]],Таблица3[],3,FALSE)</f>
        <v>#N/A</v>
      </c>
      <c r="N1253" s="38" t="e">
        <f>VLOOKUP(Таблица1[[#This Row],[Код основания для проведения закупки с применением особого порядка]],Таблица4[#All],3,FALSE)</f>
        <v>#N/A</v>
      </c>
      <c r="O1253" s="52"/>
      <c r="P1253" s="52"/>
      <c r="Q1253" s="52"/>
      <c r="R1253" s="52"/>
      <c r="S1253" s="38" t="e">
        <f>VLOOKUP(Таблица1[[#This Row],[Код страны поставки ТРУ]],Таблица8[],3,FALSE)</f>
        <v>#N/A</v>
      </c>
      <c r="T1253" s="52"/>
      <c r="U1253" s="52"/>
      <c r="V1253" s="38" t="e">
        <f>VLOOKUP(Таблица1[[#This Row],[Код условия поставки по ИНКОТЕРМС 2010]],Таблица10[],2,FALSE)</f>
        <v>#N/A</v>
      </c>
      <c r="X1253" s="4" t="e">
        <f>VLOOKUP(Таблица1[[#This Row],[Код единицы измерения]],Таблица37[#All],2,FALSE)</f>
        <v>#N/A</v>
      </c>
      <c r="Z1253" s="56"/>
      <c r="AA1253" s="56"/>
      <c r="AB1253" s="57">
        <f>Таблица1[[#This Row],[Кол-во/объем]]*Таблица1[[#This Row],[Маркетинговая цена за единицу, тенге без НДС]]</f>
        <v>0</v>
      </c>
      <c r="AC1253" s="52"/>
      <c r="AD1253" s="52"/>
      <c r="AE1253" s="52"/>
    </row>
    <row r="1254" spans="2:31" x14ac:dyDescent="0.3">
      <c r="B1254" s="4" t="e">
        <f>VLOOKUP(Таблица1[[#This Row],[Наименование Заказчика]],Таблица3[],2,FALSE)</f>
        <v>#N/A</v>
      </c>
      <c r="C1254" s="4" t="e">
        <f>VLOOKUP(Таблица1[[#This Row],[Наименование Заказчика]],Таблица3[],3,FALSE)</f>
        <v>#N/A</v>
      </c>
      <c r="N1254" s="38" t="e">
        <f>VLOOKUP(Таблица1[[#This Row],[Код основания для проведения закупки с применением особого порядка]],Таблица4[#All],3,FALSE)</f>
        <v>#N/A</v>
      </c>
      <c r="O1254" s="52"/>
      <c r="P1254" s="52"/>
      <c r="Q1254" s="52"/>
      <c r="R1254" s="52"/>
      <c r="S1254" s="38" t="e">
        <f>VLOOKUP(Таблица1[[#This Row],[Код страны поставки ТРУ]],Таблица8[],3,FALSE)</f>
        <v>#N/A</v>
      </c>
      <c r="T1254" s="52"/>
      <c r="U1254" s="52"/>
      <c r="V1254" s="38" t="e">
        <f>VLOOKUP(Таблица1[[#This Row],[Код условия поставки по ИНКОТЕРМС 2010]],Таблица10[],2,FALSE)</f>
        <v>#N/A</v>
      </c>
      <c r="X1254" s="4" t="e">
        <f>VLOOKUP(Таблица1[[#This Row],[Код единицы измерения]],Таблица37[#All],2,FALSE)</f>
        <v>#N/A</v>
      </c>
      <c r="Z1254" s="56"/>
      <c r="AA1254" s="56"/>
      <c r="AB1254" s="57">
        <f>Таблица1[[#This Row],[Кол-во/объем]]*Таблица1[[#This Row],[Маркетинговая цена за единицу, тенге без НДС]]</f>
        <v>0</v>
      </c>
      <c r="AC1254" s="52"/>
      <c r="AD1254" s="52"/>
      <c r="AE1254" s="52"/>
    </row>
    <row r="1255" spans="2:31" x14ac:dyDescent="0.3">
      <c r="B1255" s="4" t="e">
        <f>VLOOKUP(Таблица1[[#This Row],[Наименование Заказчика]],Таблица3[],2,FALSE)</f>
        <v>#N/A</v>
      </c>
      <c r="C1255" s="4" t="e">
        <f>VLOOKUP(Таблица1[[#This Row],[Наименование Заказчика]],Таблица3[],3,FALSE)</f>
        <v>#N/A</v>
      </c>
      <c r="N1255" s="38" t="e">
        <f>VLOOKUP(Таблица1[[#This Row],[Код основания для проведения закупки с применением особого порядка]],Таблица4[#All],3,FALSE)</f>
        <v>#N/A</v>
      </c>
      <c r="O1255" s="52"/>
      <c r="P1255" s="52"/>
      <c r="Q1255" s="52"/>
      <c r="R1255" s="52"/>
      <c r="S1255" s="38" t="e">
        <f>VLOOKUP(Таблица1[[#This Row],[Код страны поставки ТРУ]],Таблица8[],3,FALSE)</f>
        <v>#N/A</v>
      </c>
      <c r="T1255" s="52"/>
      <c r="U1255" s="52"/>
      <c r="V1255" s="38" t="e">
        <f>VLOOKUP(Таблица1[[#This Row],[Код условия поставки по ИНКОТЕРМС 2010]],Таблица10[],2,FALSE)</f>
        <v>#N/A</v>
      </c>
      <c r="X1255" s="4" t="e">
        <f>VLOOKUP(Таблица1[[#This Row],[Код единицы измерения]],Таблица37[#All],2,FALSE)</f>
        <v>#N/A</v>
      </c>
      <c r="Z1255" s="56"/>
      <c r="AA1255" s="56"/>
      <c r="AB1255" s="57">
        <f>Таблица1[[#This Row],[Кол-во/объем]]*Таблица1[[#This Row],[Маркетинговая цена за единицу, тенге без НДС]]</f>
        <v>0</v>
      </c>
      <c r="AC1255" s="52"/>
      <c r="AD1255" s="52"/>
      <c r="AE1255" s="52"/>
    </row>
    <row r="1256" spans="2:31" x14ac:dyDescent="0.3">
      <c r="B1256" s="4" t="e">
        <f>VLOOKUP(Таблица1[[#This Row],[Наименование Заказчика]],Таблица3[],2,FALSE)</f>
        <v>#N/A</v>
      </c>
      <c r="C1256" s="4" t="e">
        <f>VLOOKUP(Таблица1[[#This Row],[Наименование Заказчика]],Таблица3[],3,FALSE)</f>
        <v>#N/A</v>
      </c>
      <c r="N1256" s="38" t="e">
        <f>VLOOKUP(Таблица1[[#This Row],[Код основания для проведения закупки с применением особого порядка]],Таблица4[#All],3,FALSE)</f>
        <v>#N/A</v>
      </c>
      <c r="O1256" s="52"/>
      <c r="P1256" s="52"/>
      <c r="Q1256" s="52"/>
      <c r="R1256" s="52"/>
      <c r="S1256" s="38" t="e">
        <f>VLOOKUP(Таблица1[[#This Row],[Код страны поставки ТРУ]],Таблица8[],3,FALSE)</f>
        <v>#N/A</v>
      </c>
      <c r="T1256" s="52"/>
      <c r="U1256" s="52"/>
      <c r="V1256" s="38" t="e">
        <f>VLOOKUP(Таблица1[[#This Row],[Код условия поставки по ИНКОТЕРМС 2010]],Таблица10[],2,FALSE)</f>
        <v>#N/A</v>
      </c>
      <c r="X1256" s="4" t="e">
        <f>VLOOKUP(Таблица1[[#This Row],[Код единицы измерения]],Таблица37[#All],2,FALSE)</f>
        <v>#N/A</v>
      </c>
      <c r="Z1256" s="56"/>
      <c r="AA1256" s="56"/>
      <c r="AB1256" s="57">
        <f>Таблица1[[#This Row],[Кол-во/объем]]*Таблица1[[#This Row],[Маркетинговая цена за единицу, тенге без НДС]]</f>
        <v>0</v>
      </c>
      <c r="AC1256" s="52"/>
      <c r="AD1256" s="52"/>
      <c r="AE1256" s="52"/>
    </row>
    <row r="1257" spans="2:31" x14ac:dyDescent="0.3">
      <c r="B1257" s="4" t="e">
        <f>VLOOKUP(Таблица1[[#This Row],[Наименование Заказчика]],Таблица3[],2,FALSE)</f>
        <v>#N/A</v>
      </c>
      <c r="C1257" s="4" t="e">
        <f>VLOOKUP(Таблица1[[#This Row],[Наименование Заказчика]],Таблица3[],3,FALSE)</f>
        <v>#N/A</v>
      </c>
      <c r="N1257" s="38" t="e">
        <f>VLOOKUP(Таблица1[[#This Row],[Код основания для проведения закупки с применением особого порядка]],Таблица4[#All],3,FALSE)</f>
        <v>#N/A</v>
      </c>
      <c r="O1257" s="52"/>
      <c r="P1257" s="52"/>
      <c r="Q1257" s="52"/>
      <c r="R1257" s="52"/>
      <c r="S1257" s="38" t="e">
        <f>VLOOKUP(Таблица1[[#This Row],[Код страны поставки ТРУ]],Таблица8[],3,FALSE)</f>
        <v>#N/A</v>
      </c>
      <c r="T1257" s="52"/>
      <c r="U1257" s="52"/>
      <c r="V1257" s="38" t="e">
        <f>VLOOKUP(Таблица1[[#This Row],[Код условия поставки по ИНКОТЕРМС 2010]],Таблица10[],2,FALSE)</f>
        <v>#N/A</v>
      </c>
      <c r="X1257" s="4" t="e">
        <f>VLOOKUP(Таблица1[[#This Row],[Код единицы измерения]],Таблица37[#All],2,FALSE)</f>
        <v>#N/A</v>
      </c>
      <c r="Z1257" s="56"/>
      <c r="AA1257" s="56"/>
      <c r="AB1257" s="57">
        <f>Таблица1[[#This Row],[Кол-во/объем]]*Таблица1[[#This Row],[Маркетинговая цена за единицу, тенге без НДС]]</f>
        <v>0</v>
      </c>
      <c r="AC1257" s="52"/>
      <c r="AD1257" s="52"/>
      <c r="AE1257" s="52"/>
    </row>
    <row r="1258" spans="2:31" x14ac:dyDescent="0.3">
      <c r="B1258" s="4" t="e">
        <f>VLOOKUP(Таблица1[[#This Row],[Наименование Заказчика]],Таблица3[],2,FALSE)</f>
        <v>#N/A</v>
      </c>
      <c r="C1258" s="4" t="e">
        <f>VLOOKUP(Таблица1[[#This Row],[Наименование Заказчика]],Таблица3[],3,FALSE)</f>
        <v>#N/A</v>
      </c>
      <c r="N1258" s="38" t="e">
        <f>VLOOKUP(Таблица1[[#This Row],[Код основания для проведения закупки с применением особого порядка]],Таблица4[#All],3,FALSE)</f>
        <v>#N/A</v>
      </c>
      <c r="O1258" s="52"/>
      <c r="P1258" s="52"/>
      <c r="Q1258" s="52"/>
      <c r="R1258" s="52"/>
      <c r="S1258" s="38" t="e">
        <f>VLOOKUP(Таблица1[[#This Row],[Код страны поставки ТРУ]],Таблица8[],3,FALSE)</f>
        <v>#N/A</v>
      </c>
      <c r="T1258" s="52"/>
      <c r="U1258" s="52"/>
      <c r="V1258" s="38" t="e">
        <f>VLOOKUP(Таблица1[[#This Row],[Код условия поставки по ИНКОТЕРМС 2010]],Таблица10[],2,FALSE)</f>
        <v>#N/A</v>
      </c>
      <c r="X1258" s="4" t="e">
        <f>VLOOKUP(Таблица1[[#This Row],[Код единицы измерения]],Таблица37[#All],2,FALSE)</f>
        <v>#N/A</v>
      </c>
      <c r="Z1258" s="56"/>
      <c r="AA1258" s="56"/>
      <c r="AB1258" s="57">
        <f>Таблица1[[#This Row],[Кол-во/объем]]*Таблица1[[#This Row],[Маркетинговая цена за единицу, тенге без НДС]]</f>
        <v>0</v>
      </c>
      <c r="AC1258" s="52"/>
      <c r="AD1258" s="52"/>
      <c r="AE1258" s="52"/>
    </row>
    <row r="1259" spans="2:31" x14ac:dyDescent="0.3">
      <c r="B1259" s="4" t="e">
        <f>VLOOKUP(Таблица1[[#This Row],[Наименование Заказчика]],Таблица3[],2,FALSE)</f>
        <v>#N/A</v>
      </c>
      <c r="C1259" s="4" t="e">
        <f>VLOOKUP(Таблица1[[#This Row],[Наименование Заказчика]],Таблица3[],3,FALSE)</f>
        <v>#N/A</v>
      </c>
      <c r="N1259" s="38" t="e">
        <f>VLOOKUP(Таблица1[[#This Row],[Код основания для проведения закупки с применением особого порядка]],Таблица4[#All],3,FALSE)</f>
        <v>#N/A</v>
      </c>
      <c r="O1259" s="52"/>
      <c r="P1259" s="52"/>
      <c r="Q1259" s="52"/>
      <c r="R1259" s="52"/>
      <c r="S1259" s="38" t="e">
        <f>VLOOKUP(Таблица1[[#This Row],[Код страны поставки ТРУ]],Таблица8[],3,FALSE)</f>
        <v>#N/A</v>
      </c>
      <c r="T1259" s="52"/>
      <c r="U1259" s="52"/>
      <c r="V1259" s="38" t="e">
        <f>VLOOKUP(Таблица1[[#This Row],[Код условия поставки по ИНКОТЕРМС 2010]],Таблица10[],2,FALSE)</f>
        <v>#N/A</v>
      </c>
      <c r="X1259" s="4" t="e">
        <f>VLOOKUP(Таблица1[[#This Row],[Код единицы измерения]],Таблица37[#All],2,FALSE)</f>
        <v>#N/A</v>
      </c>
      <c r="Z1259" s="56"/>
      <c r="AA1259" s="56"/>
      <c r="AB1259" s="57">
        <f>Таблица1[[#This Row],[Кол-во/объем]]*Таблица1[[#This Row],[Маркетинговая цена за единицу, тенге без НДС]]</f>
        <v>0</v>
      </c>
      <c r="AC1259" s="52"/>
      <c r="AD1259" s="52"/>
      <c r="AE1259" s="52"/>
    </row>
    <row r="1260" spans="2:31" x14ac:dyDescent="0.3">
      <c r="B1260" s="4" t="e">
        <f>VLOOKUP(Таблица1[[#This Row],[Наименование Заказчика]],Таблица3[],2,FALSE)</f>
        <v>#N/A</v>
      </c>
      <c r="C1260" s="4" t="e">
        <f>VLOOKUP(Таблица1[[#This Row],[Наименование Заказчика]],Таблица3[],3,FALSE)</f>
        <v>#N/A</v>
      </c>
      <c r="N1260" s="38" t="e">
        <f>VLOOKUP(Таблица1[[#This Row],[Код основания для проведения закупки с применением особого порядка]],Таблица4[#All],3,FALSE)</f>
        <v>#N/A</v>
      </c>
      <c r="O1260" s="52"/>
      <c r="P1260" s="52"/>
      <c r="Q1260" s="52"/>
      <c r="R1260" s="52"/>
      <c r="S1260" s="38" t="e">
        <f>VLOOKUP(Таблица1[[#This Row],[Код страны поставки ТРУ]],Таблица8[],3,FALSE)</f>
        <v>#N/A</v>
      </c>
      <c r="T1260" s="52"/>
      <c r="U1260" s="52"/>
      <c r="V1260" s="38" t="e">
        <f>VLOOKUP(Таблица1[[#This Row],[Код условия поставки по ИНКОТЕРМС 2010]],Таблица10[],2,FALSE)</f>
        <v>#N/A</v>
      </c>
      <c r="X1260" s="4" t="e">
        <f>VLOOKUP(Таблица1[[#This Row],[Код единицы измерения]],Таблица37[#All],2,FALSE)</f>
        <v>#N/A</v>
      </c>
      <c r="Z1260" s="56"/>
      <c r="AA1260" s="56"/>
      <c r="AB1260" s="57">
        <f>Таблица1[[#This Row],[Кол-во/объем]]*Таблица1[[#This Row],[Маркетинговая цена за единицу, тенге без НДС]]</f>
        <v>0</v>
      </c>
      <c r="AC1260" s="52"/>
      <c r="AD1260" s="52"/>
      <c r="AE1260" s="52"/>
    </row>
    <row r="1261" spans="2:31" x14ac:dyDescent="0.3">
      <c r="B1261" s="4" t="e">
        <f>VLOOKUP(Таблица1[[#This Row],[Наименование Заказчика]],Таблица3[],2,FALSE)</f>
        <v>#N/A</v>
      </c>
      <c r="C1261" s="4" t="e">
        <f>VLOOKUP(Таблица1[[#This Row],[Наименование Заказчика]],Таблица3[],3,FALSE)</f>
        <v>#N/A</v>
      </c>
      <c r="N1261" s="38" t="e">
        <f>VLOOKUP(Таблица1[[#This Row],[Код основания для проведения закупки с применением особого порядка]],Таблица4[#All],3,FALSE)</f>
        <v>#N/A</v>
      </c>
      <c r="O1261" s="52"/>
      <c r="P1261" s="52"/>
      <c r="Q1261" s="52"/>
      <c r="R1261" s="52"/>
      <c r="S1261" s="38" t="e">
        <f>VLOOKUP(Таблица1[[#This Row],[Код страны поставки ТРУ]],Таблица8[],3,FALSE)</f>
        <v>#N/A</v>
      </c>
      <c r="T1261" s="52"/>
      <c r="U1261" s="52"/>
      <c r="V1261" s="38" t="e">
        <f>VLOOKUP(Таблица1[[#This Row],[Код условия поставки по ИНКОТЕРМС 2010]],Таблица10[],2,FALSE)</f>
        <v>#N/A</v>
      </c>
      <c r="X1261" s="4" t="e">
        <f>VLOOKUP(Таблица1[[#This Row],[Код единицы измерения]],Таблица37[#All],2,FALSE)</f>
        <v>#N/A</v>
      </c>
      <c r="Z1261" s="56"/>
      <c r="AA1261" s="56"/>
      <c r="AB1261" s="57">
        <f>Таблица1[[#This Row],[Кол-во/объем]]*Таблица1[[#This Row],[Маркетинговая цена за единицу, тенге без НДС]]</f>
        <v>0</v>
      </c>
      <c r="AC1261" s="52"/>
      <c r="AD1261" s="52"/>
      <c r="AE1261" s="52"/>
    </row>
    <row r="1262" spans="2:31" x14ac:dyDescent="0.3">
      <c r="B1262" s="4" t="e">
        <f>VLOOKUP(Таблица1[[#This Row],[Наименование Заказчика]],Таблица3[],2,FALSE)</f>
        <v>#N/A</v>
      </c>
      <c r="C1262" s="4" t="e">
        <f>VLOOKUP(Таблица1[[#This Row],[Наименование Заказчика]],Таблица3[],3,FALSE)</f>
        <v>#N/A</v>
      </c>
      <c r="N1262" s="38" t="e">
        <f>VLOOKUP(Таблица1[[#This Row],[Код основания для проведения закупки с применением особого порядка]],Таблица4[#All],3,FALSE)</f>
        <v>#N/A</v>
      </c>
      <c r="O1262" s="52"/>
      <c r="P1262" s="52"/>
      <c r="Q1262" s="52"/>
      <c r="R1262" s="52"/>
      <c r="S1262" s="38" t="e">
        <f>VLOOKUP(Таблица1[[#This Row],[Код страны поставки ТРУ]],Таблица8[],3,FALSE)</f>
        <v>#N/A</v>
      </c>
      <c r="T1262" s="52"/>
      <c r="U1262" s="52"/>
      <c r="V1262" s="38" t="e">
        <f>VLOOKUP(Таблица1[[#This Row],[Код условия поставки по ИНКОТЕРМС 2010]],Таблица10[],2,FALSE)</f>
        <v>#N/A</v>
      </c>
      <c r="X1262" s="4" t="e">
        <f>VLOOKUP(Таблица1[[#This Row],[Код единицы измерения]],Таблица37[#All],2,FALSE)</f>
        <v>#N/A</v>
      </c>
      <c r="Z1262" s="56"/>
      <c r="AA1262" s="56"/>
      <c r="AB1262" s="57">
        <f>Таблица1[[#This Row],[Кол-во/объем]]*Таблица1[[#This Row],[Маркетинговая цена за единицу, тенге без НДС]]</f>
        <v>0</v>
      </c>
      <c r="AC1262" s="52"/>
      <c r="AD1262" s="52"/>
      <c r="AE1262" s="52"/>
    </row>
    <row r="1263" spans="2:31" x14ac:dyDescent="0.3">
      <c r="B1263" s="4" t="e">
        <f>VLOOKUP(Таблица1[[#This Row],[Наименование Заказчика]],Таблица3[],2,FALSE)</f>
        <v>#N/A</v>
      </c>
      <c r="C1263" s="4" t="e">
        <f>VLOOKUP(Таблица1[[#This Row],[Наименование Заказчика]],Таблица3[],3,FALSE)</f>
        <v>#N/A</v>
      </c>
      <c r="N1263" s="38" t="e">
        <f>VLOOKUP(Таблица1[[#This Row],[Код основания для проведения закупки с применением особого порядка]],Таблица4[#All],3,FALSE)</f>
        <v>#N/A</v>
      </c>
      <c r="O1263" s="52"/>
      <c r="P1263" s="52"/>
      <c r="Q1263" s="52"/>
      <c r="R1263" s="52"/>
      <c r="S1263" s="38" t="e">
        <f>VLOOKUP(Таблица1[[#This Row],[Код страны поставки ТРУ]],Таблица8[],3,FALSE)</f>
        <v>#N/A</v>
      </c>
      <c r="T1263" s="52"/>
      <c r="U1263" s="52"/>
      <c r="V1263" s="38" t="e">
        <f>VLOOKUP(Таблица1[[#This Row],[Код условия поставки по ИНКОТЕРМС 2010]],Таблица10[],2,FALSE)</f>
        <v>#N/A</v>
      </c>
      <c r="X1263" s="4" t="e">
        <f>VLOOKUP(Таблица1[[#This Row],[Код единицы измерения]],Таблица37[#All],2,FALSE)</f>
        <v>#N/A</v>
      </c>
      <c r="Z1263" s="56"/>
      <c r="AA1263" s="56"/>
      <c r="AB1263" s="57">
        <f>Таблица1[[#This Row],[Кол-во/объем]]*Таблица1[[#This Row],[Маркетинговая цена за единицу, тенге без НДС]]</f>
        <v>0</v>
      </c>
      <c r="AC1263" s="52"/>
      <c r="AD1263" s="52"/>
      <c r="AE1263" s="52"/>
    </row>
    <row r="1264" spans="2:31" x14ac:dyDescent="0.3">
      <c r="B1264" s="4" t="e">
        <f>VLOOKUP(Таблица1[[#This Row],[Наименование Заказчика]],Таблица3[],2,FALSE)</f>
        <v>#N/A</v>
      </c>
      <c r="C1264" s="4" t="e">
        <f>VLOOKUP(Таблица1[[#This Row],[Наименование Заказчика]],Таблица3[],3,FALSE)</f>
        <v>#N/A</v>
      </c>
      <c r="N1264" s="38" t="e">
        <f>VLOOKUP(Таблица1[[#This Row],[Код основания для проведения закупки с применением особого порядка]],Таблица4[#All],3,FALSE)</f>
        <v>#N/A</v>
      </c>
      <c r="O1264" s="52"/>
      <c r="P1264" s="52"/>
      <c r="Q1264" s="52"/>
      <c r="R1264" s="52"/>
      <c r="S1264" s="38" t="e">
        <f>VLOOKUP(Таблица1[[#This Row],[Код страны поставки ТРУ]],Таблица8[],3,FALSE)</f>
        <v>#N/A</v>
      </c>
      <c r="T1264" s="52"/>
      <c r="U1264" s="52"/>
      <c r="V1264" s="38" t="e">
        <f>VLOOKUP(Таблица1[[#This Row],[Код условия поставки по ИНКОТЕРМС 2010]],Таблица10[],2,FALSE)</f>
        <v>#N/A</v>
      </c>
      <c r="X1264" s="4" t="e">
        <f>VLOOKUP(Таблица1[[#This Row],[Код единицы измерения]],Таблица37[#All],2,FALSE)</f>
        <v>#N/A</v>
      </c>
      <c r="Z1264" s="56"/>
      <c r="AA1264" s="56"/>
      <c r="AB1264" s="57">
        <f>Таблица1[[#This Row],[Кол-во/объем]]*Таблица1[[#This Row],[Маркетинговая цена за единицу, тенге без НДС]]</f>
        <v>0</v>
      </c>
      <c r="AC1264" s="52"/>
      <c r="AD1264" s="52"/>
      <c r="AE1264" s="52"/>
    </row>
    <row r="1265" spans="2:31" x14ac:dyDescent="0.3">
      <c r="B1265" s="4" t="e">
        <f>VLOOKUP(Таблица1[[#This Row],[Наименование Заказчика]],Таблица3[],2,FALSE)</f>
        <v>#N/A</v>
      </c>
      <c r="C1265" s="4" t="e">
        <f>VLOOKUP(Таблица1[[#This Row],[Наименование Заказчика]],Таблица3[],3,FALSE)</f>
        <v>#N/A</v>
      </c>
      <c r="N1265" s="38" t="e">
        <f>VLOOKUP(Таблица1[[#This Row],[Код основания для проведения закупки с применением особого порядка]],Таблица4[#All],3,FALSE)</f>
        <v>#N/A</v>
      </c>
      <c r="O1265" s="52"/>
      <c r="P1265" s="52"/>
      <c r="Q1265" s="52"/>
      <c r="R1265" s="52"/>
      <c r="S1265" s="38" t="e">
        <f>VLOOKUP(Таблица1[[#This Row],[Код страны поставки ТРУ]],Таблица8[],3,FALSE)</f>
        <v>#N/A</v>
      </c>
      <c r="T1265" s="52"/>
      <c r="U1265" s="52"/>
      <c r="V1265" s="38" t="e">
        <f>VLOOKUP(Таблица1[[#This Row],[Код условия поставки по ИНКОТЕРМС 2010]],Таблица10[],2,FALSE)</f>
        <v>#N/A</v>
      </c>
      <c r="X1265" s="4" t="e">
        <f>VLOOKUP(Таблица1[[#This Row],[Код единицы измерения]],Таблица37[#All],2,FALSE)</f>
        <v>#N/A</v>
      </c>
      <c r="Z1265" s="56"/>
      <c r="AA1265" s="56"/>
      <c r="AB1265" s="57">
        <f>Таблица1[[#This Row],[Кол-во/объем]]*Таблица1[[#This Row],[Маркетинговая цена за единицу, тенге без НДС]]</f>
        <v>0</v>
      </c>
      <c r="AC1265" s="52"/>
      <c r="AD1265" s="52"/>
      <c r="AE1265" s="52"/>
    </row>
    <row r="1266" spans="2:31" x14ac:dyDescent="0.3">
      <c r="B1266" s="4" t="e">
        <f>VLOOKUP(Таблица1[[#This Row],[Наименование Заказчика]],Таблица3[],2,FALSE)</f>
        <v>#N/A</v>
      </c>
      <c r="C1266" s="4" t="e">
        <f>VLOOKUP(Таблица1[[#This Row],[Наименование Заказчика]],Таблица3[],3,FALSE)</f>
        <v>#N/A</v>
      </c>
      <c r="N1266" s="38" t="e">
        <f>VLOOKUP(Таблица1[[#This Row],[Код основания для проведения закупки с применением особого порядка]],Таблица4[#All],3,FALSE)</f>
        <v>#N/A</v>
      </c>
      <c r="O1266" s="52"/>
      <c r="P1266" s="52"/>
      <c r="Q1266" s="52"/>
      <c r="R1266" s="52"/>
      <c r="S1266" s="38" t="e">
        <f>VLOOKUP(Таблица1[[#This Row],[Код страны поставки ТРУ]],Таблица8[],3,FALSE)</f>
        <v>#N/A</v>
      </c>
      <c r="T1266" s="52"/>
      <c r="U1266" s="52"/>
      <c r="V1266" s="38" t="e">
        <f>VLOOKUP(Таблица1[[#This Row],[Код условия поставки по ИНКОТЕРМС 2010]],Таблица10[],2,FALSE)</f>
        <v>#N/A</v>
      </c>
      <c r="X1266" s="4" t="e">
        <f>VLOOKUP(Таблица1[[#This Row],[Код единицы измерения]],Таблица37[#All],2,FALSE)</f>
        <v>#N/A</v>
      </c>
      <c r="Z1266" s="56"/>
      <c r="AA1266" s="56"/>
      <c r="AB1266" s="57">
        <f>Таблица1[[#This Row],[Кол-во/объем]]*Таблица1[[#This Row],[Маркетинговая цена за единицу, тенге без НДС]]</f>
        <v>0</v>
      </c>
      <c r="AC1266" s="52"/>
      <c r="AD1266" s="52"/>
      <c r="AE1266" s="52"/>
    </row>
    <row r="1267" spans="2:31" x14ac:dyDescent="0.3">
      <c r="B1267" s="4" t="e">
        <f>VLOOKUP(Таблица1[[#This Row],[Наименование Заказчика]],Таблица3[],2,FALSE)</f>
        <v>#N/A</v>
      </c>
      <c r="C1267" s="4" t="e">
        <f>VLOOKUP(Таблица1[[#This Row],[Наименование Заказчика]],Таблица3[],3,FALSE)</f>
        <v>#N/A</v>
      </c>
      <c r="N1267" s="38" t="e">
        <f>VLOOKUP(Таблица1[[#This Row],[Код основания для проведения закупки с применением особого порядка]],Таблица4[#All],3,FALSE)</f>
        <v>#N/A</v>
      </c>
      <c r="O1267" s="52"/>
      <c r="P1267" s="52"/>
      <c r="Q1267" s="52"/>
      <c r="R1267" s="52"/>
      <c r="S1267" s="38" t="e">
        <f>VLOOKUP(Таблица1[[#This Row],[Код страны поставки ТРУ]],Таблица8[],3,FALSE)</f>
        <v>#N/A</v>
      </c>
      <c r="T1267" s="52"/>
      <c r="U1267" s="52"/>
      <c r="V1267" s="38" t="e">
        <f>VLOOKUP(Таблица1[[#This Row],[Код условия поставки по ИНКОТЕРМС 2010]],Таблица10[],2,FALSE)</f>
        <v>#N/A</v>
      </c>
      <c r="X1267" s="4" t="e">
        <f>VLOOKUP(Таблица1[[#This Row],[Код единицы измерения]],Таблица37[#All],2,FALSE)</f>
        <v>#N/A</v>
      </c>
      <c r="Z1267" s="56"/>
      <c r="AA1267" s="56"/>
      <c r="AB1267" s="57">
        <f>Таблица1[[#This Row],[Кол-во/объем]]*Таблица1[[#This Row],[Маркетинговая цена за единицу, тенге без НДС]]</f>
        <v>0</v>
      </c>
      <c r="AC1267" s="52"/>
      <c r="AD1267" s="52"/>
      <c r="AE1267" s="52"/>
    </row>
    <row r="1268" spans="2:31" x14ac:dyDescent="0.3">
      <c r="B1268" s="4" t="e">
        <f>VLOOKUP(Таблица1[[#This Row],[Наименование Заказчика]],Таблица3[],2,FALSE)</f>
        <v>#N/A</v>
      </c>
      <c r="C1268" s="4" t="e">
        <f>VLOOKUP(Таблица1[[#This Row],[Наименование Заказчика]],Таблица3[],3,FALSE)</f>
        <v>#N/A</v>
      </c>
      <c r="N1268" s="38" t="e">
        <f>VLOOKUP(Таблица1[[#This Row],[Код основания для проведения закупки с применением особого порядка]],Таблица4[#All],3,FALSE)</f>
        <v>#N/A</v>
      </c>
      <c r="O1268" s="52"/>
      <c r="P1268" s="52"/>
      <c r="Q1268" s="52"/>
      <c r="R1268" s="52"/>
      <c r="S1268" s="38" t="e">
        <f>VLOOKUP(Таблица1[[#This Row],[Код страны поставки ТРУ]],Таблица8[],3,FALSE)</f>
        <v>#N/A</v>
      </c>
      <c r="T1268" s="52"/>
      <c r="U1268" s="52"/>
      <c r="V1268" s="38" t="e">
        <f>VLOOKUP(Таблица1[[#This Row],[Код условия поставки по ИНКОТЕРМС 2010]],Таблица10[],2,FALSE)</f>
        <v>#N/A</v>
      </c>
      <c r="X1268" s="4" t="e">
        <f>VLOOKUP(Таблица1[[#This Row],[Код единицы измерения]],Таблица37[#All],2,FALSE)</f>
        <v>#N/A</v>
      </c>
      <c r="Z1268" s="56"/>
      <c r="AA1268" s="56"/>
      <c r="AB1268" s="57">
        <f>Таблица1[[#This Row],[Кол-во/объем]]*Таблица1[[#This Row],[Маркетинговая цена за единицу, тенге без НДС]]</f>
        <v>0</v>
      </c>
      <c r="AC1268" s="52"/>
      <c r="AD1268" s="52"/>
      <c r="AE1268" s="52"/>
    </row>
    <row r="1269" spans="2:31" x14ac:dyDescent="0.3">
      <c r="B1269" s="4" t="e">
        <f>VLOOKUP(Таблица1[[#This Row],[Наименование Заказчика]],Таблица3[],2,FALSE)</f>
        <v>#N/A</v>
      </c>
      <c r="C1269" s="4" t="e">
        <f>VLOOKUP(Таблица1[[#This Row],[Наименование Заказчика]],Таблица3[],3,FALSE)</f>
        <v>#N/A</v>
      </c>
      <c r="N1269" s="38" t="e">
        <f>VLOOKUP(Таблица1[[#This Row],[Код основания для проведения закупки с применением особого порядка]],Таблица4[#All],3,FALSE)</f>
        <v>#N/A</v>
      </c>
      <c r="O1269" s="52"/>
      <c r="P1269" s="52"/>
      <c r="Q1269" s="52"/>
      <c r="R1269" s="52"/>
      <c r="S1269" s="38" t="e">
        <f>VLOOKUP(Таблица1[[#This Row],[Код страны поставки ТРУ]],Таблица8[],3,FALSE)</f>
        <v>#N/A</v>
      </c>
      <c r="T1269" s="52"/>
      <c r="U1269" s="52"/>
      <c r="V1269" s="38" t="e">
        <f>VLOOKUP(Таблица1[[#This Row],[Код условия поставки по ИНКОТЕРМС 2010]],Таблица10[],2,FALSE)</f>
        <v>#N/A</v>
      </c>
      <c r="X1269" s="4" t="e">
        <f>VLOOKUP(Таблица1[[#This Row],[Код единицы измерения]],Таблица37[#All],2,FALSE)</f>
        <v>#N/A</v>
      </c>
      <c r="Z1269" s="56"/>
      <c r="AA1269" s="56"/>
      <c r="AB1269" s="57">
        <f>Таблица1[[#This Row],[Кол-во/объем]]*Таблица1[[#This Row],[Маркетинговая цена за единицу, тенге без НДС]]</f>
        <v>0</v>
      </c>
      <c r="AC1269" s="52"/>
      <c r="AD1269" s="52"/>
      <c r="AE1269" s="52"/>
    </row>
    <row r="1270" spans="2:31" x14ac:dyDescent="0.3">
      <c r="B1270" s="4" t="e">
        <f>VLOOKUP(Таблица1[[#This Row],[Наименование Заказчика]],Таблица3[],2,FALSE)</f>
        <v>#N/A</v>
      </c>
      <c r="C1270" s="4" t="e">
        <f>VLOOKUP(Таблица1[[#This Row],[Наименование Заказчика]],Таблица3[],3,FALSE)</f>
        <v>#N/A</v>
      </c>
      <c r="N1270" s="38" t="e">
        <f>VLOOKUP(Таблица1[[#This Row],[Код основания для проведения закупки с применением особого порядка]],Таблица4[#All],3,FALSE)</f>
        <v>#N/A</v>
      </c>
      <c r="O1270" s="52"/>
      <c r="P1270" s="52"/>
      <c r="Q1270" s="52"/>
      <c r="R1270" s="52"/>
      <c r="S1270" s="38" t="e">
        <f>VLOOKUP(Таблица1[[#This Row],[Код страны поставки ТРУ]],Таблица8[],3,FALSE)</f>
        <v>#N/A</v>
      </c>
      <c r="T1270" s="52"/>
      <c r="U1270" s="52"/>
      <c r="V1270" s="38" t="e">
        <f>VLOOKUP(Таблица1[[#This Row],[Код условия поставки по ИНКОТЕРМС 2010]],Таблица10[],2,FALSE)</f>
        <v>#N/A</v>
      </c>
      <c r="X1270" s="4" t="e">
        <f>VLOOKUP(Таблица1[[#This Row],[Код единицы измерения]],Таблица37[#All],2,FALSE)</f>
        <v>#N/A</v>
      </c>
      <c r="Z1270" s="56"/>
      <c r="AA1270" s="56"/>
      <c r="AB1270" s="57">
        <f>Таблица1[[#This Row],[Кол-во/объем]]*Таблица1[[#This Row],[Маркетинговая цена за единицу, тенге без НДС]]</f>
        <v>0</v>
      </c>
      <c r="AC1270" s="52"/>
      <c r="AD1270" s="52"/>
      <c r="AE1270" s="52"/>
    </row>
    <row r="1271" spans="2:31" x14ac:dyDescent="0.3">
      <c r="B1271" s="4" t="e">
        <f>VLOOKUP(Таблица1[[#This Row],[Наименование Заказчика]],Таблица3[],2,FALSE)</f>
        <v>#N/A</v>
      </c>
      <c r="C1271" s="4" t="e">
        <f>VLOOKUP(Таблица1[[#This Row],[Наименование Заказчика]],Таблица3[],3,FALSE)</f>
        <v>#N/A</v>
      </c>
      <c r="N1271" s="38" t="e">
        <f>VLOOKUP(Таблица1[[#This Row],[Код основания для проведения закупки с применением особого порядка]],Таблица4[#All],3,FALSE)</f>
        <v>#N/A</v>
      </c>
      <c r="O1271" s="52"/>
      <c r="P1271" s="52"/>
      <c r="Q1271" s="52"/>
      <c r="R1271" s="52"/>
      <c r="S1271" s="38" t="e">
        <f>VLOOKUP(Таблица1[[#This Row],[Код страны поставки ТРУ]],Таблица8[],3,FALSE)</f>
        <v>#N/A</v>
      </c>
      <c r="T1271" s="52"/>
      <c r="U1271" s="52"/>
      <c r="V1271" s="38" t="e">
        <f>VLOOKUP(Таблица1[[#This Row],[Код условия поставки по ИНКОТЕРМС 2010]],Таблица10[],2,FALSE)</f>
        <v>#N/A</v>
      </c>
      <c r="X1271" s="4" t="e">
        <f>VLOOKUP(Таблица1[[#This Row],[Код единицы измерения]],Таблица37[#All],2,FALSE)</f>
        <v>#N/A</v>
      </c>
      <c r="Z1271" s="56"/>
      <c r="AA1271" s="56"/>
      <c r="AB1271" s="57">
        <f>Таблица1[[#This Row],[Кол-во/объем]]*Таблица1[[#This Row],[Маркетинговая цена за единицу, тенге без НДС]]</f>
        <v>0</v>
      </c>
      <c r="AC1271" s="52"/>
      <c r="AD1271" s="52"/>
      <c r="AE1271" s="52"/>
    </row>
    <row r="1272" spans="2:31" x14ac:dyDescent="0.3">
      <c r="B1272" s="4" t="e">
        <f>VLOOKUP(Таблица1[[#This Row],[Наименование Заказчика]],Таблица3[],2,FALSE)</f>
        <v>#N/A</v>
      </c>
      <c r="C1272" s="4" t="e">
        <f>VLOOKUP(Таблица1[[#This Row],[Наименование Заказчика]],Таблица3[],3,FALSE)</f>
        <v>#N/A</v>
      </c>
      <c r="N1272" s="38" t="e">
        <f>VLOOKUP(Таблица1[[#This Row],[Код основания для проведения закупки с применением особого порядка]],Таблица4[#All],3,FALSE)</f>
        <v>#N/A</v>
      </c>
      <c r="O1272" s="52"/>
      <c r="P1272" s="52"/>
      <c r="Q1272" s="52"/>
      <c r="R1272" s="52"/>
      <c r="S1272" s="38" t="e">
        <f>VLOOKUP(Таблица1[[#This Row],[Код страны поставки ТРУ]],Таблица8[],3,FALSE)</f>
        <v>#N/A</v>
      </c>
      <c r="T1272" s="52"/>
      <c r="U1272" s="52"/>
      <c r="V1272" s="38" t="e">
        <f>VLOOKUP(Таблица1[[#This Row],[Код условия поставки по ИНКОТЕРМС 2010]],Таблица10[],2,FALSE)</f>
        <v>#N/A</v>
      </c>
      <c r="X1272" s="4" t="e">
        <f>VLOOKUP(Таблица1[[#This Row],[Код единицы измерения]],Таблица37[#All],2,FALSE)</f>
        <v>#N/A</v>
      </c>
      <c r="Z1272" s="56"/>
      <c r="AA1272" s="56"/>
      <c r="AB1272" s="57">
        <f>Таблица1[[#This Row],[Кол-во/объем]]*Таблица1[[#This Row],[Маркетинговая цена за единицу, тенге без НДС]]</f>
        <v>0</v>
      </c>
      <c r="AC1272" s="52"/>
      <c r="AD1272" s="52"/>
      <c r="AE1272" s="52"/>
    </row>
    <row r="1273" spans="2:31" x14ac:dyDescent="0.3">
      <c r="B1273" s="4" t="e">
        <f>VLOOKUP(Таблица1[[#This Row],[Наименование Заказчика]],Таблица3[],2,FALSE)</f>
        <v>#N/A</v>
      </c>
      <c r="C1273" s="4" t="e">
        <f>VLOOKUP(Таблица1[[#This Row],[Наименование Заказчика]],Таблица3[],3,FALSE)</f>
        <v>#N/A</v>
      </c>
      <c r="N1273" s="38" t="e">
        <f>VLOOKUP(Таблица1[[#This Row],[Код основания для проведения закупки с применением особого порядка]],Таблица4[#All],3,FALSE)</f>
        <v>#N/A</v>
      </c>
      <c r="O1273" s="52"/>
      <c r="P1273" s="52"/>
      <c r="Q1273" s="52"/>
      <c r="R1273" s="52"/>
      <c r="S1273" s="38" t="e">
        <f>VLOOKUP(Таблица1[[#This Row],[Код страны поставки ТРУ]],Таблица8[],3,FALSE)</f>
        <v>#N/A</v>
      </c>
      <c r="T1273" s="52"/>
      <c r="U1273" s="52"/>
      <c r="V1273" s="38" t="e">
        <f>VLOOKUP(Таблица1[[#This Row],[Код условия поставки по ИНКОТЕРМС 2010]],Таблица10[],2,FALSE)</f>
        <v>#N/A</v>
      </c>
      <c r="X1273" s="4" t="e">
        <f>VLOOKUP(Таблица1[[#This Row],[Код единицы измерения]],Таблица37[#All],2,FALSE)</f>
        <v>#N/A</v>
      </c>
      <c r="Z1273" s="56"/>
      <c r="AA1273" s="56"/>
      <c r="AB1273" s="57">
        <f>Таблица1[[#This Row],[Кол-во/объем]]*Таблица1[[#This Row],[Маркетинговая цена за единицу, тенге без НДС]]</f>
        <v>0</v>
      </c>
      <c r="AC1273" s="52"/>
      <c r="AD1273" s="52"/>
      <c r="AE1273" s="52"/>
    </row>
    <row r="1274" spans="2:31" x14ac:dyDescent="0.3">
      <c r="B1274" s="4" t="e">
        <f>VLOOKUP(Таблица1[[#This Row],[Наименование Заказчика]],Таблица3[],2,FALSE)</f>
        <v>#N/A</v>
      </c>
      <c r="C1274" s="4" t="e">
        <f>VLOOKUP(Таблица1[[#This Row],[Наименование Заказчика]],Таблица3[],3,FALSE)</f>
        <v>#N/A</v>
      </c>
      <c r="N1274" s="38" t="e">
        <f>VLOOKUP(Таблица1[[#This Row],[Код основания для проведения закупки с применением особого порядка]],Таблица4[#All],3,FALSE)</f>
        <v>#N/A</v>
      </c>
      <c r="O1274" s="52"/>
      <c r="P1274" s="52"/>
      <c r="Q1274" s="52"/>
      <c r="R1274" s="52"/>
      <c r="S1274" s="38" t="e">
        <f>VLOOKUP(Таблица1[[#This Row],[Код страны поставки ТРУ]],Таблица8[],3,FALSE)</f>
        <v>#N/A</v>
      </c>
      <c r="T1274" s="52"/>
      <c r="U1274" s="52"/>
      <c r="V1274" s="38" t="e">
        <f>VLOOKUP(Таблица1[[#This Row],[Код условия поставки по ИНКОТЕРМС 2010]],Таблица10[],2,FALSE)</f>
        <v>#N/A</v>
      </c>
      <c r="X1274" s="4" t="e">
        <f>VLOOKUP(Таблица1[[#This Row],[Код единицы измерения]],Таблица37[#All],2,FALSE)</f>
        <v>#N/A</v>
      </c>
      <c r="Z1274" s="56"/>
      <c r="AA1274" s="56"/>
      <c r="AB1274" s="57">
        <f>Таблица1[[#This Row],[Кол-во/объем]]*Таблица1[[#This Row],[Маркетинговая цена за единицу, тенге без НДС]]</f>
        <v>0</v>
      </c>
      <c r="AC1274" s="52"/>
      <c r="AD1274" s="52"/>
      <c r="AE1274" s="52"/>
    </row>
    <row r="1275" spans="2:31" x14ac:dyDescent="0.3">
      <c r="B1275" s="4" t="e">
        <f>VLOOKUP(Таблица1[[#This Row],[Наименование Заказчика]],Таблица3[],2,FALSE)</f>
        <v>#N/A</v>
      </c>
      <c r="C1275" s="4" t="e">
        <f>VLOOKUP(Таблица1[[#This Row],[Наименование Заказчика]],Таблица3[],3,FALSE)</f>
        <v>#N/A</v>
      </c>
      <c r="N1275" s="38" t="e">
        <f>VLOOKUP(Таблица1[[#This Row],[Код основания для проведения закупки с применением особого порядка]],Таблица4[#All],3,FALSE)</f>
        <v>#N/A</v>
      </c>
      <c r="O1275" s="52"/>
      <c r="P1275" s="52"/>
      <c r="Q1275" s="52"/>
      <c r="R1275" s="52"/>
      <c r="S1275" s="38" t="e">
        <f>VLOOKUP(Таблица1[[#This Row],[Код страны поставки ТРУ]],Таблица8[],3,FALSE)</f>
        <v>#N/A</v>
      </c>
      <c r="T1275" s="52"/>
      <c r="U1275" s="52"/>
      <c r="V1275" s="38" t="e">
        <f>VLOOKUP(Таблица1[[#This Row],[Код условия поставки по ИНКОТЕРМС 2010]],Таблица10[],2,FALSE)</f>
        <v>#N/A</v>
      </c>
      <c r="X1275" s="4" t="e">
        <f>VLOOKUP(Таблица1[[#This Row],[Код единицы измерения]],Таблица37[#All],2,FALSE)</f>
        <v>#N/A</v>
      </c>
      <c r="Z1275" s="56"/>
      <c r="AA1275" s="56"/>
      <c r="AB1275" s="57">
        <f>Таблица1[[#This Row],[Кол-во/объем]]*Таблица1[[#This Row],[Маркетинговая цена за единицу, тенге без НДС]]</f>
        <v>0</v>
      </c>
      <c r="AC1275" s="52"/>
      <c r="AD1275" s="52"/>
      <c r="AE1275" s="52"/>
    </row>
    <row r="1276" spans="2:31" x14ac:dyDescent="0.3">
      <c r="B1276" s="4" t="e">
        <f>VLOOKUP(Таблица1[[#This Row],[Наименование Заказчика]],Таблица3[],2,FALSE)</f>
        <v>#N/A</v>
      </c>
      <c r="C1276" s="4" t="e">
        <f>VLOOKUP(Таблица1[[#This Row],[Наименование Заказчика]],Таблица3[],3,FALSE)</f>
        <v>#N/A</v>
      </c>
      <c r="N1276" s="38" t="e">
        <f>VLOOKUP(Таблица1[[#This Row],[Код основания для проведения закупки с применением особого порядка]],Таблица4[#All],3,FALSE)</f>
        <v>#N/A</v>
      </c>
      <c r="O1276" s="52"/>
      <c r="P1276" s="52"/>
      <c r="Q1276" s="52"/>
      <c r="R1276" s="52"/>
      <c r="S1276" s="38" t="e">
        <f>VLOOKUP(Таблица1[[#This Row],[Код страны поставки ТРУ]],Таблица8[],3,FALSE)</f>
        <v>#N/A</v>
      </c>
      <c r="T1276" s="52"/>
      <c r="U1276" s="52"/>
      <c r="V1276" s="38" t="e">
        <f>VLOOKUP(Таблица1[[#This Row],[Код условия поставки по ИНКОТЕРМС 2010]],Таблица10[],2,FALSE)</f>
        <v>#N/A</v>
      </c>
      <c r="X1276" s="4" t="e">
        <f>VLOOKUP(Таблица1[[#This Row],[Код единицы измерения]],Таблица37[#All],2,FALSE)</f>
        <v>#N/A</v>
      </c>
      <c r="Z1276" s="56"/>
      <c r="AA1276" s="56"/>
      <c r="AB1276" s="57">
        <f>Таблица1[[#This Row],[Кол-во/объем]]*Таблица1[[#This Row],[Маркетинговая цена за единицу, тенге без НДС]]</f>
        <v>0</v>
      </c>
      <c r="AC1276" s="52"/>
      <c r="AD1276" s="52"/>
      <c r="AE1276" s="52"/>
    </row>
    <row r="1277" spans="2:31" x14ac:dyDescent="0.3">
      <c r="B1277" s="4" t="e">
        <f>VLOOKUP(Таблица1[[#This Row],[Наименование Заказчика]],Таблица3[],2,FALSE)</f>
        <v>#N/A</v>
      </c>
      <c r="C1277" s="4" t="e">
        <f>VLOOKUP(Таблица1[[#This Row],[Наименование Заказчика]],Таблица3[],3,FALSE)</f>
        <v>#N/A</v>
      </c>
      <c r="N1277" s="38" t="e">
        <f>VLOOKUP(Таблица1[[#This Row],[Код основания для проведения закупки с применением особого порядка]],Таблица4[#All],3,FALSE)</f>
        <v>#N/A</v>
      </c>
      <c r="O1277" s="52"/>
      <c r="P1277" s="52"/>
      <c r="Q1277" s="52"/>
      <c r="R1277" s="52"/>
      <c r="S1277" s="38" t="e">
        <f>VLOOKUP(Таблица1[[#This Row],[Код страны поставки ТРУ]],Таблица8[],3,FALSE)</f>
        <v>#N/A</v>
      </c>
      <c r="T1277" s="52"/>
      <c r="U1277" s="52"/>
      <c r="V1277" s="38" t="e">
        <f>VLOOKUP(Таблица1[[#This Row],[Код условия поставки по ИНКОТЕРМС 2010]],Таблица10[],2,FALSE)</f>
        <v>#N/A</v>
      </c>
      <c r="X1277" s="4" t="e">
        <f>VLOOKUP(Таблица1[[#This Row],[Код единицы измерения]],Таблица37[#All],2,FALSE)</f>
        <v>#N/A</v>
      </c>
      <c r="Z1277" s="56"/>
      <c r="AA1277" s="56"/>
      <c r="AB1277" s="57">
        <f>Таблица1[[#This Row],[Кол-во/объем]]*Таблица1[[#This Row],[Маркетинговая цена за единицу, тенге без НДС]]</f>
        <v>0</v>
      </c>
      <c r="AC1277" s="52"/>
      <c r="AD1277" s="52"/>
      <c r="AE1277" s="52"/>
    </row>
    <row r="1278" spans="2:31" x14ac:dyDescent="0.3">
      <c r="B1278" s="4" t="e">
        <f>VLOOKUP(Таблица1[[#This Row],[Наименование Заказчика]],Таблица3[],2,FALSE)</f>
        <v>#N/A</v>
      </c>
      <c r="C1278" s="4" t="e">
        <f>VLOOKUP(Таблица1[[#This Row],[Наименование Заказчика]],Таблица3[],3,FALSE)</f>
        <v>#N/A</v>
      </c>
      <c r="N1278" s="38" t="e">
        <f>VLOOKUP(Таблица1[[#This Row],[Код основания для проведения закупки с применением особого порядка]],Таблица4[#All],3,FALSE)</f>
        <v>#N/A</v>
      </c>
      <c r="O1278" s="52"/>
      <c r="P1278" s="52"/>
      <c r="Q1278" s="52"/>
      <c r="R1278" s="52"/>
      <c r="S1278" s="38" t="e">
        <f>VLOOKUP(Таблица1[[#This Row],[Код страны поставки ТРУ]],Таблица8[],3,FALSE)</f>
        <v>#N/A</v>
      </c>
      <c r="T1278" s="52"/>
      <c r="U1278" s="52"/>
      <c r="V1278" s="38" t="e">
        <f>VLOOKUP(Таблица1[[#This Row],[Код условия поставки по ИНКОТЕРМС 2010]],Таблица10[],2,FALSE)</f>
        <v>#N/A</v>
      </c>
      <c r="X1278" s="4" t="e">
        <f>VLOOKUP(Таблица1[[#This Row],[Код единицы измерения]],Таблица37[#All],2,FALSE)</f>
        <v>#N/A</v>
      </c>
      <c r="Z1278" s="56"/>
      <c r="AA1278" s="56"/>
      <c r="AB1278" s="57">
        <f>Таблица1[[#This Row],[Кол-во/объем]]*Таблица1[[#This Row],[Маркетинговая цена за единицу, тенге без НДС]]</f>
        <v>0</v>
      </c>
      <c r="AC1278" s="52"/>
      <c r="AD1278" s="52"/>
      <c r="AE1278" s="52"/>
    </row>
    <row r="1279" spans="2:31" x14ac:dyDescent="0.3">
      <c r="B1279" s="4" t="e">
        <f>VLOOKUP(Таблица1[[#This Row],[Наименование Заказчика]],Таблица3[],2,FALSE)</f>
        <v>#N/A</v>
      </c>
      <c r="C1279" s="4" t="e">
        <f>VLOOKUP(Таблица1[[#This Row],[Наименование Заказчика]],Таблица3[],3,FALSE)</f>
        <v>#N/A</v>
      </c>
      <c r="N1279" s="38" t="e">
        <f>VLOOKUP(Таблица1[[#This Row],[Код основания для проведения закупки с применением особого порядка]],Таблица4[#All],3,FALSE)</f>
        <v>#N/A</v>
      </c>
      <c r="O1279" s="52"/>
      <c r="P1279" s="52"/>
      <c r="Q1279" s="52"/>
      <c r="R1279" s="52"/>
      <c r="S1279" s="38" t="e">
        <f>VLOOKUP(Таблица1[[#This Row],[Код страны поставки ТРУ]],Таблица8[],3,FALSE)</f>
        <v>#N/A</v>
      </c>
      <c r="T1279" s="52"/>
      <c r="U1279" s="52"/>
      <c r="V1279" s="38" t="e">
        <f>VLOOKUP(Таблица1[[#This Row],[Код условия поставки по ИНКОТЕРМС 2010]],Таблица10[],2,FALSE)</f>
        <v>#N/A</v>
      </c>
      <c r="X1279" s="4" t="e">
        <f>VLOOKUP(Таблица1[[#This Row],[Код единицы измерения]],Таблица37[#All],2,FALSE)</f>
        <v>#N/A</v>
      </c>
      <c r="Z1279" s="56"/>
      <c r="AA1279" s="56"/>
      <c r="AB1279" s="57">
        <f>Таблица1[[#This Row],[Кол-во/объем]]*Таблица1[[#This Row],[Маркетинговая цена за единицу, тенге без НДС]]</f>
        <v>0</v>
      </c>
      <c r="AC1279" s="52"/>
      <c r="AD1279" s="52"/>
      <c r="AE1279" s="52"/>
    </row>
    <row r="1280" spans="2:31" x14ac:dyDescent="0.3">
      <c r="B1280" s="4" t="e">
        <f>VLOOKUP(Таблица1[[#This Row],[Наименование Заказчика]],Таблица3[],2,FALSE)</f>
        <v>#N/A</v>
      </c>
      <c r="C1280" s="4" t="e">
        <f>VLOOKUP(Таблица1[[#This Row],[Наименование Заказчика]],Таблица3[],3,FALSE)</f>
        <v>#N/A</v>
      </c>
      <c r="N1280" s="38" t="e">
        <f>VLOOKUP(Таблица1[[#This Row],[Код основания для проведения закупки с применением особого порядка]],Таблица4[#All],3,FALSE)</f>
        <v>#N/A</v>
      </c>
      <c r="O1280" s="52"/>
      <c r="P1280" s="52"/>
      <c r="Q1280" s="52"/>
      <c r="R1280" s="52"/>
      <c r="S1280" s="38" t="e">
        <f>VLOOKUP(Таблица1[[#This Row],[Код страны поставки ТРУ]],Таблица8[],3,FALSE)</f>
        <v>#N/A</v>
      </c>
      <c r="T1280" s="52"/>
      <c r="U1280" s="52"/>
      <c r="V1280" s="38" t="e">
        <f>VLOOKUP(Таблица1[[#This Row],[Код условия поставки по ИНКОТЕРМС 2010]],Таблица10[],2,FALSE)</f>
        <v>#N/A</v>
      </c>
      <c r="X1280" s="4" t="e">
        <f>VLOOKUP(Таблица1[[#This Row],[Код единицы измерения]],Таблица37[#All],2,FALSE)</f>
        <v>#N/A</v>
      </c>
      <c r="Z1280" s="56"/>
      <c r="AA1280" s="56"/>
      <c r="AB1280" s="57">
        <f>Таблица1[[#This Row],[Кол-во/объем]]*Таблица1[[#This Row],[Маркетинговая цена за единицу, тенге без НДС]]</f>
        <v>0</v>
      </c>
      <c r="AC1280" s="52"/>
      <c r="AD1280" s="52"/>
      <c r="AE1280" s="52"/>
    </row>
    <row r="1281" spans="2:31" x14ac:dyDescent="0.3">
      <c r="B1281" s="4" t="e">
        <f>VLOOKUP(Таблица1[[#This Row],[Наименование Заказчика]],Таблица3[],2,FALSE)</f>
        <v>#N/A</v>
      </c>
      <c r="C1281" s="4" t="e">
        <f>VLOOKUP(Таблица1[[#This Row],[Наименование Заказчика]],Таблица3[],3,FALSE)</f>
        <v>#N/A</v>
      </c>
      <c r="N1281" s="38" t="e">
        <f>VLOOKUP(Таблица1[[#This Row],[Код основания для проведения закупки с применением особого порядка]],Таблица4[#All],3,FALSE)</f>
        <v>#N/A</v>
      </c>
      <c r="O1281" s="52"/>
      <c r="P1281" s="52"/>
      <c r="Q1281" s="52"/>
      <c r="R1281" s="52"/>
      <c r="S1281" s="38" t="e">
        <f>VLOOKUP(Таблица1[[#This Row],[Код страны поставки ТРУ]],Таблица8[],3,FALSE)</f>
        <v>#N/A</v>
      </c>
      <c r="T1281" s="52"/>
      <c r="U1281" s="52"/>
      <c r="V1281" s="38" t="e">
        <f>VLOOKUP(Таблица1[[#This Row],[Код условия поставки по ИНКОТЕРМС 2010]],Таблица10[],2,FALSE)</f>
        <v>#N/A</v>
      </c>
      <c r="X1281" s="4" t="e">
        <f>VLOOKUP(Таблица1[[#This Row],[Код единицы измерения]],Таблица37[#All],2,FALSE)</f>
        <v>#N/A</v>
      </c>
      <c r="Z1281" s="56"/>
      <c r="AA1281" s="56"/>
      <c r="AB1281" s="57">
        <f>Таблица1[[#This Row],[Кол-во/объем]]*Таблица1[[#This Row],[Маркетинговая цена за единицу, тенге без НДС]]</f>
        <v>0</v>
      </c>
      <c r="AC1281" s="52"/>
      <c r="AD1281" s="52"/>
      <c r="AE1281" s="52"/>
    </row>
    <row r="1282" spans="2:31" x14ac:dyDescent="0.3">
      <c r="B1282" s="4" t="e">
        <f>VLOOKUP(Таблица1[[#This Row],[Наименование Заказчика]],Таблица3[],2,FALSE)</f>
        <v>#N/A</v>
      </c>
      <c r="C1282" s="4" t="e">
        <f>VLOOKUP(Таблица1[[#This Row],[Наименование Заказчика]],Таблица3[],3,FALSE)</f>
        <v>#N/A</v>
      </c>
      <c r="N1282" s="38" t="e">
        <f>VLOOKUP(Таблица1[[#This Row],[Код основания для проведения закупки с применением особого порядка]],Таблица4[#All],3,FALSE)</f>
        <v>#N/A</v>
      </c>
      <c r="O1282" s="52"/>
      <c r="P1282" s="52"/>
      <c r="Q1282" s="52"/>
      <c r="R1282" s="52"/>
      <c r="S1282" s="38" t="e">
        <f>VLOOKUP(Таблица1[[#This Row],[Код страны поставки ТРУ]],Таблица8[],3,FALSE)</f>
        <v>#N/A</v>
      </c>
      <c r="T1282" s="52"/>
      <c r="U1282" s="52"/>
      <c r="V1282" s="38" t="e">
        <f>VLOOKUP(Таблица1[[#This Row],[Код условия поставки по ИНКОТЕРМС 2010]],Таблица10[],2,FALSE)</f>
        <v>#N/A</v>
      </c>
      <c r="X1282" s="4" t="e">
        <f>VLOOKUP(Таблица1[[#This Row],[Код единицы измерения]],Таблица37[#All],2,FALSE)</f>
        <v>#N/A</v>
      </c>
      <c r="Z1282" s="56"/>
      <c r="AA1282" s="56"/>
      <c r="AB1282" s="57">
        <f>Таблица1[[#This Row],[Кол-во/объем]]*Таблица1[[#This Row],[Маркетинговая цена за единицу, тенге без НДС]]</f>
        <v>0</v>
      </c>
      <c r="AC1282" s="52"/>
      <c r="AD1282" s="52"/>
      <c r="AE1282" s="52"/>
    </row>
    <row r="1283" spans="2:31" x14ac:dyDescent="0.3">
      <c r="B1283" s="4" t="e">
        <f>VLOOKUP(Таблица1[[#This Row],[Наименование Заказчика]],Таблица3[],2,FALSE)</f>
        <v>#N/A</v>
      </c>
      <c r="C1283" s="4" t="e">
        <f>VLOOKUP(Таблица1[[#This Row],[Наименование Заказчика]],Таблица3[],3,FALSE)</f>
        <v>#N/A</v>
      </c>
      <c r="N1283" s="38" t="e">
        <f>VLOOKUP(Таблица1[[#This Row],[Код основания для проведения закупки с применением особого порядка]],Таблица4[#All],3,FALSE)</f>
        <v>#N/A</v>
      </c>
      <c r="O1283" s="52"/>
      <c r="P1283" s="52"/>
      <c r="Q1283" s="52"/>
      <c r="R1283" s="52"/>
      <c r="S1283" s="38" t="e">
        <f>VLOOKUP(Таблица1[[#This Row],[Код страны поставки ТРУ]],Таблица8[],3,FALSE)</f>
        <v>#N/A</v>
      </c>
      <c r="T1283" s="52"/>
      <c r="U1283" s="52"/>
      <c r="V1283" s="38" t="e">
        <f>VLOOKUP(Таблица1[[#This Row],[Код условия поставки по ИНКОТЕРМС 2010]],Таблица10[],2,FALSE)</f>
        <v>#N/A</v>
      </c>
      <c r="X1283" s="4" t="e">
        <f>VLOOKUP(Таблица1[[#This Row],[Код единицы измерения]],Таблица37[#All],2,FALSE)</f>
        <v>#N/A</v>
      </c>
      <c r="Z1283" s="56"/>
      <c r="AA1283" s="56"/>
      <c r="AB1283" s="57">
        <f>Таблица1[[#This Row],[Кол-во/объем]]*Таблица1[[#This Row],[Маркетинговая цена за единицу, тенге без НДС]]</f>
        <v>0</v>
      </c>
      <c r="AC1283" s="52"/>
      <c r="AD1283" s="52"/>
      <c r="AE1283" s="52"/>
    </row>
    <row r="1284" spans="2:31" x14ac:dyDescent="0.3">
      <c r="B1284" s="4" t="e">
        <f>VLOOKUP(Таблица1[[#This Row],[Наименование Заказчика]],Таблица3[],2,FALSE)</f>
        <v>#N/A</v>
      </c>
      <c r="C1284" s="4" t="e">
        <f>VLOOKUP(Таблица1[[#This Row],[Наименование Заказчика]],Таблица3[],3,FALSE)</f>
        <v>#N/A</v>
      </c>
      <c r="N1284" s="38" t="e">
        <f>VLOOKUP(Таблица1[[#This Row],[Код основания для проведения закупки с применением особого порядка]],Таблица4[#All],3,FALSE)</f>
        <v>#N/A</v>
      </c>
      <c r="O1284" s="52"/>
      <c r="P1284" s="52"/>
      <c r="Q1284" s="52"/>
      <c r="R1284" s="52"/>
      <c r="S1284" s="38" t="e">
        <f>VLOOKUP(Таблица1[[#This Row],[Код страны поставки ТРУ]],Таблица8[],3,FALSE)</f>
        <v>#N/A</v>
      </c>
      <c r="T1284" s="52"/>
      <c r="U1284" s="52"/>
      <c r="V1284" s="38" t="e">
        <f>VLOOKUP(Таблица1[[#This Row],[Код условия поставки по ИНКОТЕРМС 2010]],Таблица10[],2,FALSE)</f>
        <v>#N/A</v>
      </c>
      <c r="X1284" s="4" t="e">
        <f>VLOOKUP(Таблица1[[#This Row],[Код единицы измерения]],Таблица37[#All],2,FALSE)</f>
        <v>#N/A</v>
      </c>
      <c r="Z1284" s="56"/>
      <c r="AA1284" s="56"/>
      <c r="AB1284" s="57">
        <f>Таблица1[[#This Row],[Кол-во/объем]]*Таблица1[[#This Row],[Маркетинговая цена за единицу, тенге без НДС]]</f>
        <v>0</v>
      </c>
      <c r="AC1284" s="52"/>
      <c r="AD1284" s="52"/>
      <c r="AE1284" s="52"/>
    </row>
    <row r="1285" spans="2:31" x14ac:dyDescent="0.3">
      <c r="B1285" s="4" t="e">
        <f>VLOOKUP(Таблица1[[#This Row],[Наименование Заказчика]],Таблица3[],2,FALSE)</f>
        <v>#N/A</v>
      </c>
      <c r="C1285" s="4" t="e">
        <f>VLOOKUP(Таблица1[[#This Row],[Наименование Заказчика]],Таблица3[],3,FALSE)</f>
        <v>#N/A</v>
      </c>
      <c r="N1285" s="38" t="e">
        <f>VLOOKUP(Таблица1[[#This Row],[Код основания для проведения закупки с применением особого порядка]],Таблица4[#All],3,FALSE)</f>
        <v>#N/A</v>
      </c>
      <c r="O1285" s="52"/>
      <c r="P1285" s="52"/>
      <c r="Q1285" s="52"/>
      <c r="R1285" s="52"/>
      <c r="S1285" s="38" t="e">
        <f>VLOOKUP(Таблица1[[#This Row],[Код страны поставки ТРУ]],Таблица8[],3,FALSE)</f>
        <v>#N/A</v>
      </c>
      <c r="T1285" s="52"/>
      <c r="U1285" s="52"/>
      <c r="V1285" s="38" t="e">
        <f>VLOOKUP(Таблица1[[#This Row],[Код условия поставки по ИНКОТЕРМС 2010]],Таблица10[],2,FALSE)</f>
        <v>#N/A</v>
      </c>
      <c r="X1285" s="4" t="e">
        <f>VLOOKUP(Таблица1[[#This Row],[Код единицы измерения]],Таблица37[#All],2,FALSE)</f>
        <v>#N/A</v>
      </c>
      <c r="Z1285" s="56"/>
      <c r="AA1285" s="56"/>
      <c r="AB1285" s="57">
        <f>Таблица1[[#This Row],[Кол-во/объем]]*Таблица1[[#This Row],[Маркетинговая цена за единицу, тенге без НДС]]</f>
        <v>0</v>
      </c>
      <c r="AC1285" s="52"/>
      <c r="AD1285" s="52"/>
      <c r="AE1285" s="52"/>
    </row>
    <row r="1286" spans="2:31" x14ac:dyDescent="0.3">
      <c r="B1286" s="4" t="e">
        <f>VLOOKUP(Таблица1[[#This Row],[Наименование Заказчика]],Таблица3[],2,FALSE)</f>
        <v>#N/A</v>
      </c>
      <c r="C1286" s="4" t="e">
        <f>VLOOKUP(Таблица1[[#This Row],[Наименование Заказчика]],Таблица3[],3,FALSE)</f>
        <v>#N/A</v>
      </c>
      <c r="N1286" s="38" t="e">
        <f>VLOOKUP(Таблица1[[#This Row],[Код основания для проведения закупки с применением особого порядка]],Таблица4[#All],3,FALSE)</f>
        <v>#N/A</v>
      </c>
      <c r="O1286" s="52"/>
      <c r="P1286" s="52"/>
      <c r="Q1286" s="52"/>
      <c r="R1286" s="52"/>
      <c r="S1286" s="38" t="e">
        <f>VLOOKUP(Таблица1[[#This Row],[Код страны поставки ТРУ]],Таблица8[],3,FALSE)</f>
        <v>#N/A</v>
      </c>
      <c r="T1286" s="52"/>
      <c r="U1286" s="52"/>
      <c r="V1286" s="38" t="e">
        <f>VLOOKUP(Таблица1[[#This Row],[Код условия поставки по ИНКОТЕРМС 2010]],Таблица10[],2,FALSE)</f>
        <v>#N/A</v>
      </c>
      <c r="X1286" s="4" t="e">
        <f>VLOOKUP(Таблица1[[#This Row],[Код единицы измерения]],Таблица37[#All],2,FALSE)</f>
        <v>#N/A</v>
      </c>
      <c r="Z1286" s="56"/>
      <c r="AA1286" s="56"/>
      <c r="AB1286" s="57">
        <f>Таблица1[[#This Row],[Кол-во/объем]]*Таблица1[[#This Row],[Маркетинговая цена за единицу, тенге без НДС]]</f>
        <v>0</v>
      </c>
      <c r="AC1286" s="52"/>
      <c r="AD1286" s="52"/>
      <c r="AE1286" s="52"/>
    </row>
    <row r="1287" spans="2:31" x14ac:dyDescent="0.3">
      <c r="B1287" s="4" t="e">
        <f>VLOOKUP(Таблица1[[#This Row],[Наименование Заказчика]],Таблица3[],2,FALSE)</f>
        <v>#N/A</v>
      </c>
      <c r="C1287" s="4" t="e">
        <f>VLOOKUP(Таблица1[[#This Row],[Наименование Заказчика]],Таблица3[],3,FALSE)</f>
        <v>#N/A</v>
      </c>
      <c r="N1287" s="38" t="e">
        <f>VLOOKUP(Таблица1[[#This Row],[Код основания для проведения закупки с применением особого порядка]],Таблица4[#All],3,FALSE)</f>
        <v>#N/A</v>
      </c>
      <c r="O1287" s="52"/>
      <c r="P1287" s="52"/>
      <c r="Q1287" s="52"/>
      <c r="R1287" s="52"/>
      <c r="S1287" s="38" t="e">
        <f>VLOOKUP(Таблица1[[#This Row],[Код страны поставки ТРУ]],Таблица8[],3,FALSE)</f>
        <v>#N/A</v>
      </c>
      <c r="T1287" s="52"/>
      <c r="U1287" s="52"/>
      <c r="V1287" s="38" t="e">
        <f>VLOOKUP(Таблица1[[#This Row],[Код условия поставки по ИНКОТЕРМС 2010]],Таблица10[],2,FALSE)</f>
        <v>#N/A</v>
      </c>
      <c r="X1287" s="4" t="e">
        <f>VLOOKUP(Таблица1[[#This Row],[Код единицы измерения]],Таблица37[#All],2,FALSE)</f>
        <v>#N/A</v>
      </c>
      <c r="Z1287" s="56"/>
      <c r="AA1287" s="56"/>
      <c r="AB1287" s="57">
        <f>Таблица1[[#This Row],[Кол-во/объем]]*Таблица1[[#This Row],[Маркетинговая цена за единицу, тенге без НДС]]</f>
        <v>0</v>
      </c>
      <c r="AC1287" s="52"/>
      <c r="AD1287" s="52"/>
      <c r="AE1287" s="52"/>
    </row>
    <row r="1288" spans="2:31" x14ac:dyDescent="0.3">
      <c r="B1288" s="4" t="e">
        <f>VLOOKUP(Таблица1[[#This Row],[Наименование Заказчика]],Таблица3[],2,FALSE)</f>
        <v>#N/A</v>
      </c>
      <c r="C1288" s="4" t="e">
        <f>VLOOKUP(Таблица1[[#This Row],[Наименование Заказчика]],Таблица3[],3,FALSE)</f>
        <v>#N/A</v>
      </c>
      <c r="N1288" s="38" t="e">
        <f>VLOOKUP(Таблица1[[#This Row],[Код основания для проведения закупки с применением особого порядка]],Таблица4[#All],3,FALSE)</f>
        <v>#N/A</v>
      </c>
      <c r="O1288" s="52"/>
      <c r="P1288" s="52"/>
      <c r="Q1288" s="52"/>
      <c r="R1288" s="52"/>
      <c r="S1288" s="38" t="e">
        <f>VLOOKUP(Таблица1[[#This Row],[Код страны поставки ТРУ]],Таблица8[],3,FALSE)</f>
        <v>#N/A</v>
      </c>
      <c r="T1288" s="52"/>
      <c r="U1288" s="52"/>
      <c r="V1288" s="38" t="e">
        <f>VLOOKUP(Таблица1[[#This Row],[Код условия поставки по ИНКОТЕРМС 2010]],Таблица10[],2,FALSE)</f>
        <v>#N/A</v>
      </c>
      <c r="X1288" s="4" t="e">
        <f>VLOOKUP(Таблица1[[#This Row],[Код единицы измерения]],Таблица37[#All],2,FALSE)</f>
        <v>#N/A</v>
      </c>
      <c r="Z1288" s="56"/>
      <c r="AA1288" s="56"/>
      <c r="AB1288" s="57">
        <f>Таблица1[[#This Row],[Кол-во/объем]]*Таблица1[[#This Row],[Маркетинговая цена за единицу, тенге без НДС]]</f>
        <v>0</v>
      </c>
      <c r="AC1288" s="52"/>
      <c r="AD1288" s="52"/>
      <c r="AE1288" s="52"/>
    </row>
    <row r="1289" spans="2:31" x14ac:dyDescent="0.3">
      <c r="B1289" s="4" t="e">
        <f>VLOOKUP(Таблица1[[#This Row],[Наименование Заказчика]],Таблица3[],2,FALSE)</f>
        <v>#N/A</v>
      </c>
      <c r="C1289" s="4" t="e">
        <f>VLOOKUP(Таблица1[[#This Row],[Наименование Заказчика]],Таблица3[],3,FALSE)</f>
        <v>#N/A</v>
      </c>
      <c r="N1289" s="38" t="e">
        <f>VLOOKUP(Таблица1[[#This Row],[Код основания для проведения закупки с применением особого порядка]],Таблица4[#All],3,FALSE)</f>
        <v>#N/A</v>
      </c>
      <c r="O1289" s="52"/>
      <c r="P1289" s="52"/>
      <c r="Q1289" s="52"/>
      <c r="R1289" s="52"/>
      <c r="S1289" s="38" t="e">
        <f>VLOOKUP(Таблица1[[#This Row],[Код страны поставки ТРУ]],Таблица8[],3,FALSE)</f>
        <v>#N/A</v>
      </c>
      <c r="T1289" s="52"/>
      <c r="U1289" s="52"/>
      <c r="V1289" s="38" t="e">
        <f>VLOOKUP(Таблица1[[#This Row],[Код условия поставки по ИНКОТЕРМС 2010]],Таблица10[],2,FALSE)</f>
        <v>#N/A</v>
      </c>
      <c r="X1289" s="4" t="e">
        <f>VLOOKUP(Таблица1[[#This Row],[Код единицы измерения]],Таблица37[#All],2,FALSE)</f>
        <v>#N/A</v>
      </c>
      <c r="Z1289" s="56"/>
      <c r="AA1289" s="56"/>
      <c r="AB1289" s="57">
        <f>Таблица1[[#This Row],[Кол-во/объем]]*Таблица1[[#This Row],[Маркетинговая цена за единицу, тенге без НДС]]</f>
        <v>0</v>
      </c>
      <c r="AC1289" s="52"/>
      <c r="AD1289" s="52"/>
      <c r="AE1289" s="52"/>
    </row>
    <row r="1290" spans="2:31" x14ac:dyDescent="0.3">
      <c r="B1290" s="4" t="e">
        <f>VLOOKUP(Таблица1[[#This Row],[Наименование Заказчика]],Таблица3[],2,FALSE)</f>
        <v>#N/A</v>
      </c>
      <c r="C1290" s="4" t="e">
        <f>VLOOKUP(Таблица1[[#This Row],[Наименование Заказчика]],Таблица3[],3,FALSE)</f>
        <v>#N/A</v>
      </c>
      <c r="N1290" s="38" t="e">
        <f>VLOOKUP(Таблица1[[#This Row],[Код основания для проведения закупки с применением особого порядка]],Таблица4[#All],3,FALSE)</f>
        <v>#N/A</v>
      </c>
      <c r="O1290" s="52"/>
      <c r="P1290" s="52"/>
      <c r="Q1290" s="52"/>
      <c r="R1290" s="52"/>
      <c r="S1290" s="38" t="e">
        <f>VLOOKUP(Таблица1[[#This Row],[Код страны поставки ТРУ]],Таблица8[],3,FALSE)</f>
        <v>#N/A</v>
      </c>
      <c r="T1290" s="52"/>
      <c r="U1290" s="52"/>
      <c r="V1290" s="38" t="e">
        <f>VLOOKUP(Таблица1[[#This Row],[Код условия поставки по ИНКОТЕРМС 2010]],Таблица10[],2,FALSE)</f>
        <v>#N/A</v>
      </c>
      <c r="X1290" s="4" t="e">
        <f>VLOOKUP(Таблица1[[#This Row],[Код единицы измерения]],Таблица37[#All],2,FALSE)</f>
        <v>#N/A</v>
      </c>
      <c r="Z1290" s="56"/>
      <c r="AA1290" s="56"/>
      <c r="AB1290" s="57">
        <f>Таблица1[[#This Row],[Кол-во/объем]]*Таблица1[[#This Row],[Маркетинговая цена за единицу, тенге без НДС]]</f>
        <v>0</v>
      </c>
      <c r="AC1290" s="52"/>
      <c r="AD1290" s="52"/>
      <c r="AE1290" s="52"/>
    </row>
    <row r="1291" spans="2:31" x14ac:dyDescent="0.3">
      <c r="B1291" s="4" t="e">
        <f>VLOOKUP(Таблица1[[#This Row],[Наименование Заказчика]],Таблица3[],2,FALSE)</f>
        <v>#N/A</v>
      </c>
      <c r="C1291" s="4" t="e">
        <f>VLOOKUP(Таблица1[[#This Row],[Наименование Заказчика]],Таблица3[],3,FALSE)</f>
        <v>#N/A</v>
      </c>
      <c r="N1291" s="38" t="e">
        <f>VLOOKUP(Таблица1[[#This Row],[Код основания для проведения закупки с применением особого порядка]],Таблица4[#All],3,FALSE)</f>
        <v>#N/A</v>
      </c>
      <c r="O1291" s="52"/>
      <c r="P1291" s="52"/>
      <c r="Q1291" s="52"/>
      <c r="R1291" s="52"/>
      <c r="S1291" s="38" t="e">
        <f>VLOOKUP(Таблица1[[#This Row],[Код страны поставки ТРУ]],Таблица8[],3,FALSE)</f>
        <v>#N/A</v>
      </c>
      <c r="T1291" s="52"/>
      <c r="U1291" s="52"/>
      <c r="V1291" s="38" t="e">
        <f>VLOOKUP(Таблица1[[#This Row],[Код условия поставки по ИНКОТЕРМС 2010]],Таблица10[],2,FALSE)</f>
        <v>#N/A</v>
      </c>
      <c r="X1291" s="4" t="e">
        <f>VLOOKUP(Таблица1[[#This Row],[Код единицы измерения]],Таблица37[#All],2,FALSE)</f>
        <v>#N/A</v>
      </c>
      <c r="Z1291" s="56"/>
      <c r="AA1291" s="56"/>
      <c r="AB1291" s="57">
        <f>Таблица1[[#This Row],[Кол-во/объем]]*Таблица1[[#This Row],[Маркетинговая цена за единицу, тенге без НДС]]</f>
        <v>0</v>
      </c>
      <c r="AC1291" s="52"/>
      <c r="AD1291" s="52"/>
      <c r="AE1291" s="52"/>
    </row>
    <row r="1292" spans="2:31" x14ac:dyDescent="0.3">
      <c r="B1292" s="4" t="e">
        <f>VLOOKUP(Таблица1[[#This Row],[Наименование Заказчика]],Таблица3[],2,FALSE)</f>
        <v>#N/A</v>
      </c>
      <c r="C1292" s="4" t="e">
        <f>VLOOKUP(Таблица1[[#This Row],[Наименование Заказчика]],Таблица3[],3,FALSE)</f>
        <v>#N/A</v>
      </c>
      <c r="N1292" s="38" t="e">
        <f>VLOOKUP(Таблица1[[#This Row],[Код основания для проведения закупки с применением особого порядка]],Таблица4[#All],3,FALSE)</f>
        <v>#N/A</v>
      </c>
      <c r="O1292" s="52"/>
      <c r="P1292" s="52"/>
      <c r="Q1292" s="52"/>
      <c r="R1292" s="52"/>
      <c r="S1292" s="38" t="e">
        <f>VLOOKUP(Таблица1[[#This Row],[Код страны поставки ТРУ]],Таблица8[],3,FALSE)</f>
        <v>#N/A</v>
      </c>
      <c r="T1292" s="52"/>
      <c r="U1292" s="52"/>
      <c r="V1292" s="38" t="e">
        <f>VLOOKUP(Таблица1[[#This Row],[Код условия поставки по ИНКОТЕРМС 2010]],Таблица10[],2,FALSE)</f>
        <v>#N/A</v>
      </c>
      <c r="X1292" s="4" t="e">
        <f>VLOOKUP(Таблица1[[#This Row],[Код единицы измерения]],Таблица37[#All],2,FALSE)</f>
        <v>#N/A</v>
      </c>
      <c r="Z1292" s="56"/>
      <c r="AA1292" s="56"/>
      <c r="AB1292" s="57">
        <f>Таблица1[[#This Row],[Кол-во/объем]]*Таблица1[[#This Row],[Маркетинговая цена за единицу, тенге без НДС]]</f>
        <v>0</v>
      </c>
      <c r="AC1292" s="52"/>
      <c r="AD1292" s="52"/>
      <c r="AE1292" s="52"/>
    </row>
    <row r="1293" spans="2:31" x14ac:dyDescent="0.3">
      <c r="B1293" s="4" t="e">
        <f>VLOOKUP(Таблица1[[#This Row],[Наименование Заказчика]],Таблица3[],2,FALSE)</f>
        <v>#N/A</v>
      </c>
      <c r="C1293" s="4" t="e">
        <f>VLOOKUP(Таблица1[[#This Row],[Наименование Заказчика]],Таблица3[],3,FALSE)</f>
        <v>#N/A</v>
      </c>
      <c r="N1293" s="38" t="e">
        <f>VLOOKUP(Таблица1[[#This Row],[Код основания для проведения закупки с применением особого порядка]],Таблица4[#All],3,FALSE)</f>
        <v>#N/A</v>
      </c>
      <c r="O1293" s="52"/>
      <c r="P1293" s="52"/>
      <c r="Q1293" s="52"/>
      <c r="R1293" s="52"/>
      <c r="S1293" s="38" t="e">
        <f>VLOOKUP(Таблица1[[#This Row],[Код страны поставки ТРУ]],Таблица8[],3,FALSE)</f>
        <v>#N/A</v>
      </c>
      <c r="T1293" s="52"/>
      <c r="U1293" s="52"/>
      <c r="V1293" s="38" t="e">
        <f>VLOOKUP(Таблица1[[#This Row],[Код условия поставки по ИНКОТЕРМС 2010]],Таблица10[],2,FALSE)</f>
        <v>#N/A</v>
      </c>
      <c r="X1293" s="4" t="e">
        <f>VLOOKUP(Таблица1[[#This Row],[Код единицы измерения]],Таблица37[#All],2,FALSE)</f>
        <v>#N/A</v>
      </c>
      <c r="Z1293" s="56"/>
      <c r="AA1293" s="56"/>
      <c r="AB1293" s="57">
        <f>Таблица1[[#This Row],[Кол-во/объем]]*Таблица1[[#This Row],[Маркетинговая цена за единицу, тенге без НДС]]</f>
        <v>0</v>
      </c>
      <c r="AC1293" s="52"/>
      <c r="AD1293" s="52"/>
      <c r="AE1293" s="52"/>
    </row>
    <row r="1294" spans="2:31" x14ac:dyDescent="0.3">
      <c r="B1294" s="4" t="e">
        <f>VLOOKUP(Таблица1[[#This Row],[Наименование Заказчика]],Таблица3[],2,FALSE)</f>
        <v>#N/A</v>
      </c>
      <c r="C1294" s="4" t="e">
        <f>VLOOKUP(Таблица1[[#This Row],[Наименование Заказчика]],Таблица3[],3,FALSE)</f>
        <v>#N/A</v>
      </c>
      <c r="N1294" s="38" t="e">
        <f>VLOOKUP(Таблица1[[#This Row],[Код основания для проведения закупки с применением особого порядка]],Таблица4[#All],3,FALSE)</f>
        <v>#N/A</v>
      </c>
      <c r="O1294" s="52"/>
      <c r="P1294" s="52"/>
      <c r="Q1294" s="52"/>
      <c r="R1294" s="52"/>
      <c r="S1294" s="38" t="e">
        <f>VLOOKUP(Таблица1[[#This Row],[Код страны поставки ТРУ]],Таблица8[],3,FALSE)</f>
        <v>#N/A</v>
      </c>
      <c r="T1294" s="52"/>
      <c r="U1294" s="52"/>
      <c r="V1294" s="38" t="e">
        <f>VLOOKUP(Таблица1[[#This Row],[Код условия поставки по ИНКОТЕРМС 2010]],Таблица10[],2,FALSE)</f>
        <v>#N/A</v>
      </c>
      <c r="X1294" s="4" t="e">
        <f>VLOOKUP(Таблица1[[#This Row],[Код единицы измерения]],Таблица37[#All],2,FALSE)</f>
        <v>#N/A</v>
      </c>
      <c r="Z1294" s="56"/>
      <c r="AA1294" s="56"/>
      <c r="AB1294" s="57">
        <f>Таблица1[[#This Row],[Кол-во/объем]]*Таблица1[[#This Row],[Маркетинговая цена за единицу, тенге без НДС]]</f>
        <v>0</v>
      </c>
      <c r="AC1294" s="52"/>
      <c r="AD1294" s="52"/>
      <c r="AE1294" s="52"/>
    </row>
    <row r="1295" spans="2:31" x14ac:dyDescent="0.3">
      <c r="B1295" s="4" t="e">
        <f>VLOOKUP(Таблица1[[#This Row],[Наименование Заказчика]],Таблица3[],2,FALSE)</f>
        <v>#N/A</v>
      </c>
      <c r="C1295" s="4" t="e">
        <f>VLOOKUP(Таблица1[[#This Row],[Наименование Заказчика]],Таблица3[],3,FALSE)</f>
        <v>#N/A</v>
      </c>
      <c r="N1295" s="38" t="e">
        <f>VLOOKUP(Таблица1[[#This Row],[Код основания для проведения закупки с применением особого порядка]],Таблица4[#All],3,FALSE)</f>
        <v>#N/A</v>
      </c>
      <c r="O1295" s="52"/>
      <c r="P1295" s="52"/>
      <c r="Q1295" s="52"/>
      <c r="R1295" s="52"/>
      <c r="S1295" s="38" t="e">
        <f>VLOOKUP(Таблица1[[#This Row],[Код страны поставки ТРУ]],Таблица8[],3,FALSE)</f>
        <v>#N/A</v>
      </c>
      <c r="T1295" s="52"/>
      <c r="U1295" s="52"/>
      <c r="V1295" s="38" t="e">
        <f>VLOOKUP(Таблица1[[#This Row],[Код условия поставки по ИНКОТЕРМС 2010]],Таблица10[],2,FALSE)</f>
        <v>#N/A</v>
      </c>
      <c r="X1295" s="4" t="e">
        <f>VLOOKUP(Таблица1[[#This Row],[Код единицы измерения]],Таблица37[#All],2,FALSE)</f>
        <v>#N/A</v>
      </c>
      <c r="Z1295" s="56"/>
      <c r="AA1295" s="56"/>
      <c r="AB1295" s="57">
        <f>Таблица1[[#This Row],[Кол-во/объем]]*Таблица1[[#This Row],[Маркетинговая цена за единицу, тенге без НДС]]</f>
        <v>0</v>
      </c>
      <c r="AC1295" s="52"/>
      <c r="AD1295" s="52"/>
      <c r="AE1295" s="52"/>
    </row>
    <row r="1296" spans="2:31" x14ac:dyDescent="0.3">
      <c r="B1296" s="4" t="e">
        <f>VLOOKUP(Таблица1[[#This Row],[Наименование Заказчика]],Таблица3[],2,FALSE)</f>
        <v>#N/A</v>
      </c>
      <c r="C1296" s="4" t="e">
        <f>VLOOKUP(Таблица1[[#This Row],[Наименование Заказчика]],Таблица3[],3,FALSE)</f>
        <v>#N/A</v>
      </c>
      <c r="N1296" s="38" t="e">
        <f>VLOOKUP(Таблица1[[#This Row],[Код основания для проведения закупки с применением особого порядка]],Таблица4[#All],3,FALSE)</f>
        <v>#N/A</v>
      </c>
      <c r="O1296" s="52"/>
      <c r="P1296" s="52"/>
      <c r="Q1296" s="52"/>
      <c r="R1296" s="52"/>
      <c r="S1296" s="38" t="e">
        <f>VLOOKUP(Таблица1[[#This Row],[Код страны поставки ТРУ]],Таблица8[],3,FALSE)</f>
        <v>#N/A</v>
      </c>
      <c r="T1296" s="52"/>
      <c r="U1296" s="52"/>
      <c r="V1296" s="38" t="e">
        <f>VLOOKUP(Таблица1[[#This Row],[Код условия поставки по ИНКОТЕРМС 2010]],Таблица10[],2,FALSE)</f>
        <v>#N/A</v>
      </c>
      <c r="X1296" s="4" t="e">
        <f>VLOOKUP(Таблица1[[#This Row],[Код единицы измерения]],Таблица37[#All],2,FALSE)</f>
        <v>#N/A</v>
      </c>
      <c r="Z1296" s="56"/>
      <c r="AA1296" s="56"/>
      <c r="AB1296" s="57">
        <f>Таблица1[[#This Row],[Кол-во/объем]]*Таблица1[[#This Row],[Маркетинговая цена за единицу, тенге без НДС]]</f>
        <v>0</v>
      </c>
      <c r="AC1296" s="52"/>
      <c r="AD1296" s="52"/>
      <c r="AE1296" s="52"/>
    </row>
    <row r="1297" spans="2:31" x14ac:dyDescent="0.3">
      <c r="B1297" s="4" t="e">
        <f>VLOOKUP(Таблица1[[#This Row],[Наименование Заказчика]],Таблица3[],2,FALSE)</f>
        <v>#N/A</v>
      </c>
      <c r="C1297" s="4" t="e">
        <f>VLOOKUP(Таблица1[[#This Row],[Наименование Заказчика]],Таблица3[],3,FALSE)</f>
        <v>#N/A</v>
      </c>
      <c r="N1297" s="38" t="e">
        <f>VLOOKUP(Таблица1[[#This Row],[Код основания для проведения закупки с применением особого порядка]],Таблица4[#All],3,FALSE)</f>
        <v>#N/A</v>
      </c>
      <c r="O1297" s="52"/>
      <c r="P1297" s="52"/>
      <c r="Q1297" s="52"/>
      <c r="R1297" s="52"/>
      <c r="S1297" s="38" t="e">
        <f>VLOOKUP(Таблица1[[#This Row],[Код страны поставки ТРУ]],Таблица8[],3,FALSE)</f>
        <v>#N/A</v>
      </c>
      <c r="T1297" s="52"/>
      <c r="U1297" s="52"/>
      <c r="V1297" s="38" t="e">
        <f>VLOOKUP(Таблица1[[#This Row],[Код условия поставки по ИНКОТЕРМС 2010]],Таблица10[],2,FALSE)</f>
        <v>#N/A</v>
      </c>
      <c r="X1297" s="4" t="e">
        <f>VLOOKUP(Таблица1[[#This Row],[Код единицы измерения]],Таблица37[#All],2,FALSE)</f>
        <v>#N/A</v>
      </c>
      <c r="Z1297" s="56"/>
      <c r="AA1297" s="56"/>
      <c r="AB1297" s="57">
        <f>Таблица1[[#This Row],[Кол-во/объем]]*Таблица1[[#This Row],[Маркетинговая цена за единицу, тенге без НДС]]</f>
        <v>0</v>
      </c>
      <c r="AC1297" s="52"/>
      <c r="AD1297" s="52"/>
      <c r="AE1297" s="52"/>
    </row>
    <row r="1298" spans="2:31" x14ac:dyDescent="0.3">
      <c r="B1298" s="4" t="e">
        <f>VLOOKUP(Таблица1[[#This Row],[Наименование Заказчика]],Таблица3[],2,FALSE)</f>
        <v>#N/A</v>
      </c>
      <c r="C1298" s="4" t="e">
        <f>VLOOKUP(Таблица1[[#This Row],[Наименование Заказчика]],Таблица3[],3,FALSE)</f>
        <v>#N/A</v>
      </c>
      <c r="N1298" s="38" t="e">
        <f>VLOOKUP(Таблица1[[#This Row],[Код основания для проведения закупки с применением особого порядка]],Таблица4[#All],3,FALSE)</f>
        <v>#N/A</v>
      </c>
      <c r="O1298" s="52"/>
      <c r="P1298" s="52"/>
      <c r="Q1298" s="52"/>
      <c r="R1298" s="52"/>
      <c r="S1298" s="38" t="e">
        <f>VLOOKUP(Таблица1[[#This Row],[Код страны поставки ТРУ]],Таблица8[],3,FALSE)</f>
        <v>#N/A</v>
      </c>
      <c r="T1298" s="52"/>
      <c r="U1298" s="52"/>
      <c r="V1298" s="38" t="e">
        <f>VLOOKUP(Таблица1[[#This Row],[Код условия поставки по ИНКОТЕРМС 2010]],Таблица10[],2,FALSE)</f>
        <v>#N/A</v>
      </c>
      <c r="X1298" s="4" t="e">
        <f>VLOOKUP(Таблица1[[#This Row],[Код единицы измерения]],Таблица37[#All],2,FALSE)</f>
        <v>#N/A</v>
      </c>
      <c r="Z1298" s="56"/>
      <c r="AA1298" s="56"/>
      <c r="AB1298" s="57">
        <f>Таблица1[[#This Row],[Кол-во/объем]]*Таблица1[[#This Row],[Маркетинговая цена за единицу, тенге без НДС]]</f>
        <v>0</v>
      </c>
      <c r="AC1298" s="52"/>
      <c r="AD1298" s="52"/>
      <c r="AE1298" s="52"/>
    </row>
    <row r="1299" spans="2:31" x14ac:dyDescent="0.3">
      <c r="B1299" s="4" t="e">
        <f>VLOOKUP(Таблица1[[#This Row],[Наименование Заказчика]],Таблица3[],2,FALSE)</f>
        <v>#N/A</v>
      </c>
      <c r="C1299" s="4" t="e">
        <f>VLOOKUP(Таблица1[[#This Row],[Наименование Заказчика]],Таблица3[],3,FALSE)</f>
        <v>#N/A</v>
      </c>
      <c r="N1299" s="38" t="e">
        <f>VLOOKUP(Таблица1[[#This Row],[Код основания для проведения закупки с применением особого порядка]],Таблица4[#All],3,FALSE)</f>
        <v>#N/A</v>
      </c>
      <c r="O1299" s="52"/>
      <c r="P1299" s="52"/>
      <c r="Q1299" s="52"/>
      <c r="R1299" s="52"/>
      <c r="S1299" s="38" t="e">
        <f>VLOOKUP(Таблица1[[#This Row],[Код страны поставки ТРУ]],Таблица8[],3,FALSE)</f>
        <v>#N/A</v>
      </c>
      <c r="T1299" s="52"/>
      <c r="U1299" s="52"/>
      <c r="V1299" s="38" t="e">
        <f>VLOOKUP(Таблица1[[#This Row],[Код условия поставки по ИНКОТЕРМС 2010]],Таблица10[],2,FALSE)</f>
        <v>#N/A</v>
      </c>
      <c r="X1299" s="4" t="e">
        <f>VLOOKUP(Таблица1[[#This Row],[Код единицы измерения]],Таблица37[#All],2,FALSE)</f>
        <v>#N/A</v>
      </c>
      <c r="Z1299" s="56"/>
      <c r="AA1299" s="56"/>
      <c r="AB1299" s="57">
        <f>Таблица1[[#This Row],[Кол-во/объем]]*Таблица1[[#This Row],[Маркетинговая цена за единицу, тенге без НДС]]</f>
        <v>0</v>
      </c>
      <c r="AC1299" s="52"/>
      <c r="AD1299" s="52"/>
      <c r="AE1299" s="52"/>
    </row>
    <row r="1300" spans="2:31" x14ac:dyDescent="0.3">
      <c r="B1300" s="4" t="e">
        <f>VLOOKUP(Таблица1[[#This Row],[Наименование Заказчика]],Таблица3[],2,FALSE)</f>
        <v>#N/A</v>
      </c>
      <c r="C1300" s="4" t="e">
        <f>VLOOKUP(Таблица1[[#This Row],[Наименование Заказчика]],Таблица3[],3,FALSE)</f>
        <v>#N/A</v>
      </c>
      <c r="N1300" s="38" t="e">
        <f>VLOOKUP(Таблица1[[#This Row],[Код основания для проведения закупки с применением особого порядка]],Таблица4[#All],3,FALSE)</f>
        <v>#N/A</v>
      </c>
      <c r="O1300" s="52"/>
      <c r="P1300" s="52"/>
      <c r="Q1300" s="52"/>
      <c r="R1300" s="52"/>
      <c r="S1300" s="38" t="e">
        <f>VLOOKUP(Таблица1[[#This Row],[Код страны поставки ТРУ]],Таблица8[],3,FALSE)</f>
        <v>#N/A</v>
      </c>
      <c r="T1300" s="52"/>
      <c r="U1300" s="52"/>
      <c r="V1300" s="38" t="e">
        <f>VLOOKUP(Таблица1[[#This Row],[Код условия поставки по ИНКОТЕРМС 2010]],Таблица10[],2,FALSE)</f>
        <v>#N/A</v>
      </c>
      <c r="X1300" s="4" t="e">
        <f>VLOOKUP(Таблица1[[#This Row],[Код единицы измерения]],Таблица37[#All],2,FALSE)</f>
        <v>#N/A</v>
      </c>
      <c r="Z1300" s="56"/>
      <c r="AA1300" s="56"/>
      <c r="AB1300" s="57">
        <f>Таблица1[[#This Row],[Кол-во/объем]]*Таблица1[[#This Row],[Маркетинговая цена за единицу, тенге без НДС]]</f>
        <v>0</v>
      </c>
      <c r="AC1300" s="52"/>
      <c r="AD1300" s="52"/>
      <c r="AE1300" s="52"/>
    </row>
    <row r="1301" spans="2:31" x14ac:dyDescent="0.3">
      <c r="B1301" s="4" t="e">
        <f>VLOOKUP(Таблица1[[#This Row],[Наименование Заказчика]],Таблица3[],2,FALSE)</f>
        <v>#N/A</v>
      </c>
      <c r="C1301" s="4" t="e">
        <f>VLOOKUP(Таблица1[[#This Row],[Наименование Заказчика]],Таблица3[],3,FALSE)</f>
        <v>#N/A</v>
      </c>
      <c r="N1301" s="38" t="e">
        <f>VLOOKUP(Таблица1[[#This Row],[Код основания для проведения закупки с применением особого порядка]],Таблица4[#All],3,FALSE)</f>
        <v>#N/A</v>
      </c>
      <c r="O1301" s="52"/>
      <c r="P1301" s="52"/>
      <c r="Q1301" s="52"/>
      <c r="R1301" s="52"/>
      <c r="S1301" s="38" t="e">
        <f>VLOOKUP(Таблица1[[#This Row],[Код страны поставки ТРУ]],Таблица8[],3,FALSE)</f>
        <v>#N/A</v>
      </c>
      <c r="T1301" s="52"/>
      <c r="U1301" s="52"/>
      <c r="V1301" s="38" t="e">
        <f>VLOOKUP(Таблица1[[#This Row],[Код условия поставки по ИНКОТЕРМС 2010]],Таблица10[],2,FALSE)</f>
        <v>#N/A</v>
      </c>
      <c r="X1301" s="4" t="e">
        <f>VLOOKUP(Таблица1[[#This Row],[Код единицы измерения]],Таблица37[#All],2,FALSE)</f>
        <v>#N/A</v>
      </c>
      <c r="Z1301" s="56"/>
      <c r="AA1301" s="56"/>
      <c r="AB1301" s="57">
        <f>Таблица1[[#This Row],[Кол-во/объем]]*Таблица1[[#This Row],[Маркетинговая цена за единицу, тенге без НДС]]</f>
        <v>0</v>
      </c>
      <c r="AC1301" s="52"/>
      <c r="AD1301" s="52"/>
      <c r="AE1301" s="52"/>
    </row>
    <row r="1302" spans="2:31" x14ac:dyDescent="0.3">
      <c r="B1302" s="4" t="e">
        <f>VLOOKUP(Таблица1[[#This Row],[Наименование Заказчика]],Таблица3[],2,FALSE)</f>
        <v>#N/A</v>
      </c>
      <c r="C1302" s="4" t="e">
        <f>VLOOKUP(Таблица1[[#This Row],[Наименование Заказчика]],Таблица3[],3,FALSE)</f>
        <v>#N/A</v>
      </c>
      <c r="N1302" s="38" t="e">
        <f>VLOOKUP(Таблица1[[#This Row],[Код основания для проведения закупки с применением особого порядка]],Таблица4[#All],3,FALSE)</f>
        <v>#N/A</v>
      </c>
      <c r="O1302" s="52"/>
      <c r="P1302" s="52"/>
      <c r="Q1302" s="52"/>
      <c r="R1302" s="52"/>
      <c r="S1302" s="38" t="e">
        <f>VLOOKUP(Таблица1[[#This Row],[Код страны поставки ТРУ]],Таблица8[],3,FALSE)</f>
        <v>#N/A</v>
      </c>
      <c r="T1302" s="52"/>
      <c r="U1302" s="52"/>
      <c r="V1302" s="38" t="e">
        <f>VLOOKUP(Таблица1[[#This Row],[Код условия поставки по ИНКОТЕРМС 2010]],Таблица10[],2,FALSE)</f>
        <v>#N/A</v>
      </c>
      <c r="X1302" s="4" t="e">
        <f>VLOOKUP(Таблица1[[#This Row],[Код единицы измерения]],Таблица37[#All],2,FALSE)</f>
        <v>#N/A</v>
      </c>
      <c r="Z1302" s="56"/>
      <c r="AA1302" s="56"/>
      <c r="AB1302" s="57">
        <f>Таблица1[[#This Row],[Кол-во/объем]]*Таблица1[[#This Row],[Маркетинговая цена за единицу, тенге без НДС]]</f>
        <v>0</v>
      </c>
      <c r="AC1302" s="52"/>
      <c r="AD1302" s="52"/>
      <c r="AE1302" s="52"/>
    </row>
    <row r="1303" spans="2:31" x14ac:dyDescent="0.3">
      <c r="B1303" s="4" t="e">
        <f>VLOOKUP(Таблица1[[#This Row],[Наименование Заказчика]],Таблица3[],2,FALSE)</f>
        <v>#N/A</v>
      </c>
      <c r="C1303" s="4" t="e">
        <f>VLOOKUP(Таблица1[[#This Row],[Наименование Заказчика]],Таблица3[],3,FALSE)</f>
        <v>#N/A</v>
      </c>
      <c r="N1303" s="38" t="e">
        <f>VLOOKUP(Таблица1[[#This Row],[Код основания для проведения закупки с применением особого порядка]],Таблица4[#All],3,FALSE)</f>
        <v>#N/A</v>
      </c>
      <c r="O1303" s="52"/>
      <c r="P1303" s="52"/>
      <c r="Q1303" s="52"/>
      <c r="R1303" s="52"/>
      <c r="S1303" s="38" t="e">
        <f>VLOOKUP(Таблица1[[#This Row],[Код страны поставки ТРУ]],Таблица8[],3,FALSE)</f>
        <v>#N/A</v>
      </c>
      <c r="T1303" s="52"/>
      <c r="U1303" s="52"/>
      <c r="V1303" s="38" t="e">
        <f>VLOOKUP(Таблица1[[#This Row],[Код условия поставки по ИНКОТЕРМС 2010]],Таблица10[],2,FALSE)</f>
        <v>#N/A</v>
      </c>
      <c r="X1303" s="4" t="e">
        <f>VLOOKUP(Таблица1[[#This Row],[Код единицы измерения]],Таблица37[#All],2,FALSE)</f>
        <v>#N/A</v>
      </c>
      <c r="Z1303" s="56"/>
      <c r="AA1303" s="56"/>
      <c r="AB1303" s="57">
        <f>Таблица1[[#This Row],[Кол-во/объем]]*Таблица1[[#This Row],[Маркетинговая цена за единицу, тенге без НДС]]</f>
        <v>0</v>
      </c>
      <c r="AC1303" s="52"/>
      <c r="AD1303" s="52"/>
      <c r="AE1303" s="52"/>
    </row>
    <row r="1304" spans="2:31" x14ac:dyDescent="0.3">
      <c r="B1304" s="4" t="e">
        <f>VLOOKUP(Таблица1[[#This Row],[Наименование Заказчика]],Таблица3[],2,FALSE)</f>
        <v>#N/A</v>
      </c>
      <c r="C1304" s="4" t="e">
        <f>VLOOKUP(Таблица1[[#This Row],[Наименование Заказчика]],Таблица3[],3,FALSE)</f>
        <v>#N/A</v>
      </c>
      <c r="N1304" s="38" t="e">
        <f>VLOOKUP(Таблица1[[#This Row],[Код основания для проведения закупки с применением особого порядка]],Таблица4[#All],3,FALSE)</f>
        <v>#N/A</v>
      </c>
      <c r="O1304" s="52"/>
      <c r="P1304" s="52"/>
      <c r="Q1304" s="52"/>
      <c r="R1304" s="52"/>
      <c r="S1304" s="38" t="e">
        <f>VLOOKUP(Таблица1[[#This Row],[Код страны поставки ТРУ]],Таблица8[],3,FALSE)</f>
        <v>#N/A</v>
      </c>
      <c r="T1304" s="52"/>
      <c r="U1304" s="52"/>
      <c r="V1304" s="38" t="e">
        <f>VLOOKUP(Таблица1[[#This Row],[Код условия поставки по ИНКОТЕРМС 2010]],Таблица10[],2,FALSE)</f>
        <v>#N/A</v>
      </c>
      <c r="X1304" s="4" t="e">
        <f>VLOOKUP(Таблица1[[#This Row],[Код единицы измерения]],Таблица37[#All],2,FALSE)</f>
        <v>#N/A</v>
      </c>
      <c r="Z1304" s="56"/>
      <c r="AA1304" s="56"/>
      <c r="AB1304" s="57">
        <f>Таблица1[[#This Row],[Кол-во/объем]]*Таблица1[[#This Row],[Маркетинговая цена за единицу, тенге без НДС]]</f>
        <v>0</v>
      </c>
      <c r="AC1304" s="52"/>
      <c r="AD1304" s="52"/>
      <c r="AE1304" s="52"/>
    </row>
    <row r="1305" spans="2:31" x14ac:dyDescent="0.3">
      <c r="B1305" s="4" t="e">
        <f>VLOOKUP(Таблица1[[#This Row],[Наименование Заказчика]],Таблица3[],2,FALSE)</f>
        <v>#N/A</v>
      </c>
      <c r="C1305" s="4" t="e">
        <f>VLOOKUP(Таблица1[[#This Row],[Наименование Заказчика]],Таблица3[],3,FALSE)</f>
        <v>#N/A</v>
      </c>
      <c r="N1305" s="38" t="e">
        <f>VLOOKUP(Таблица1[[#This Row],[Код основания для проведения закупки с применением особого порядка]],Таблица4[#All],3,FALSE)</f>
        <v>#N/A</v>
      </c>
      <c r="O1305" s="52"/>
      <c r="P1305" s="52"/>
      <c r="Q1305" s="52"/>
      <c r="R1305" s="52"/>
      <c r="S1305" s="38" t="e">
        <f>VLOOKUP(Таблица1[[#This Row],[Код страны поставки ТРУ]],Таблица8[],3,FALSE)</f>
        <v>#N/A</v>
      </c>
      <c r="T1305" s="52"/>
      <c r="U1305" s="52"/>
      <c r="V1305" s="38" t="e">
        <f>VLOOKUP(Таблица1[[#This Row],[Код условия поставки по ИНКОТЕРМС 2010]],Таблица10[],2,FALSE)</f>
        <v>#N/A</v>
      </c>
      <c r="X1305" s="4" t="e">
        <f>VLOOKUP(Таблица1[[#This Row],[Код единицы измерения]],Таблица37[#All],2,FALSE)</f>
        <v>#N/A</v>
      </c>
      <c r="Z1305" s="56"/>
      <c r="AA1305" s="56"/>
      <c r="AB1305" s="57">
        <f>Таблица1[[#This Row],[Кол-во/объем]]*Таблица1[[#This Row],[Маркетинговая цена за единицу, тенге без НДС]]</f>
        <v>0</v>
      </c>
      <c r="AC1305" s="52"/>
      <c r="AD1305" s="52"/>
      <c r="AE1305" s="52"/>
    </row>
    <row r="1306" spans="2:31" x14ac:dyDescent="0.3">
      <c r="B1306" s="4" t="e">
        <f>VLOOKUP(Таблица1[[#This Row],[Наименование Заказчика]],Таблица3[],2,FALSE)</f>
        <v>#N/A</v>
      </c>
      <c r="C1306" s="4" t="e">
        <f>VLOOKUP(Таблица1[[#This Row],[Наименование Заказчика]],Таблица3[],3,FALSE)</f>
        <v>#N/A</v>
      </c>
      <c r="N1306" s="38" t="e">
        <f>VLOOKUP(Таблица1[[#This Row],[Код основания для проведения закупки с применением особого порядка]],Таблица4[#All],3,FALSE)</f>
        <v>#N/A</v>
      </c>
      <c r="O1306" s="52"/>
      <c r="P1306" s="52"/>
      <c r="Q1306" s="52"/>
      <c r="R1306" s="52"/>
      <c r="S1306" s="38" t="e">
        <f>VLOOKUP(Таблица1[[#This Row],[Код страны поставки ТРУ]],Таблица8[],3,FALSE)</f>
        <v>#N/A</v>
      </c>
      <c r="T1306" s="52"/>
      <c r="U1306" s="52"/>
      <c r="V1306" s="38" t="e">
        <f>VLOOKUP(Таблица1[[#This Row],[Код условия поставки по ИНКОТЕРМС 2010]],Таблица10[],2,FALSE)</f>
        <v>#N/A</v>
      </c>
      <c r="X1306" s="4" t="e">
        <f>VLOOKUP(Таблица1[[#This Row],[Код единицы измерения]],Таблица37[#All],2,FALSE)</f>
        <v>#N/A</v>
      </c>
      <c r="Z1306" s="56"/>
      <c r="AA1306" s="56"/>
      <c r="AB1306" s="57">
        <f>Таблица1[[#This Row],[Кол-во/объем]]*Таблица1[[#This Row],[Маркетинговая цена за единицу, тенге без НДС]]</f>
        <v>0</v>
      </c>
      <c r="AC1306" s="52"/>
      <c r="AD1306" s="52"/>
      <c r="AE1306" s="52"/>
    </row>
    <row r="1307" spans="2:31" x14ac:dyDescent="0.3">
      <c r="B1307" s="4" t="e">
        <f>VLOOKUP(Таблица1[[#This Row],[Наименование Заказчика]],Таблица3[],2,FALSE)</f>
        <v>#N/A</v>
      </c>
      <c r="C1307" s="4" t="e">
        <f>VLOOKUP(Таблица1[[#This Row],[Наименование Заказчика]],Таблица3[],3,FALSE)</f>
        <v>#N/A</v>
      </c>
      <c r="N1307" s="38" t="e">
        <f>VLOOKUP(Таблица1[[#This Row],[Код основания для проведения закупки с применением особого порядка]],Таблица4[#All],3,FALSE)</f>
        <v>#N/A</v>
      </c>
      <c r="O1307" s="52"/>
      <c r="P1307" s="52"/>
      <c r="Q1307" s="52"/>
      <c r="R1307" s="52"/>
      <c r="S1307" s="38" t="e">
        <f>VLOOKUP(Таблица1[[#This Row],[Код страны поставки ТРУ]],Таблица8[],3,FALSE)</f>
        <v>#N/A</v>
      </c>
      <c r="T1307" s="52"/>
      <c r="U1307" s="52"/>
      <c r="V1307" s="38" t="e">
        <f>VLOOKUP(Таблица1[[#This Row],[Код условия поставки по ИНКОТЕРМС 2010]],Таблица10[],2,FALSE)</f>
        <v>#N/A</v>
      </c>
      <c r="X1307" s="4" t="e">
        <f>VLOOKUP(Таблица1[[#This Row],[Код единицы измерения]],Таблица37[#All],2,FALSE)</f>
        <v>#N/A</v>
      </c>
      <c r="Z1307" s="56"/>
      <c r="AA1307" s="56"/>
      <c r="AB1307" s="57">
        <f>Таблица1[[#This Row],[Кол-во/объем]]*Таблица1[[#This Row],[Маркетинговая цена за единицу, тенге без НДС]]</f>
        <v>0</v>
      </c>
      <c r="AC1307" s="52"/>
      <c r="AD1307" s="52"/>
      <c r="AE1307" s="52"/>
    </row>
    <row r="1308" spans="2:31" x14ac:dyDescent="0.3">
      <c r="B1308" s="4" t="e">
        <f>VLOOKUP(Таблица1[[#This Row],[Наименование Заказчика]],Таблица3[],2,FALSE)</f>
        <v>#N/A</v>
      </c>
      <c r="C1308" s="4" t="e">
        <f>VLOOKUP(Таблица1[[#This Row],[Наименование Заказчика]],Таблица3[],3,FALSE)</f>
        <v>#N/A</v>
      </c>
      <c r="N1308" s="38" t="e">
        <f>VLOOKUP(Таблица1[[#This Row],[Код основания для проведения закупки с применением особого порядка]],Таблица4[#All],3,FALSE)</f>
        <v>#N/A</v>
      </c>
      <c r="O1308" s="52"/>
      <c r="P1308" s="52"/>
      <c r="Q1308" s="52"/>
      <c r="R1308" s="52"/>
      <c r="S1308" s="38" t="e">
        <f>VLOOKUP(Таблица1[[#This Row],[Код страны поставки ТРУ]],Таблица8[],3,FALSE)</f>
        <v>#N/A</v>
      </c>
      <c r="T1308" s="52"/>
      <c r="U1308" s="52"/>
      <c r="V1308" s="38" t="e">
        <f>VLOOKUP(Таблица1[[#This Row],[Код условия поставки по ИНКОТЕРМС 2010]],Таблица10[],2,FALSE)</f>
        <v>#N/A</v>
      </c>
      <c r="X1308" s="4" t="e">
        <f>VLOOKUP(Таблица1[[#This Row],[Код единицы измерения]],Таблица37[#All],2,FALSE)</f>
        <v>#N/A</v>
      </c>
      <c r="Z1308" s="56"/>
      <c r="AA1308" s="56"/>
      <c r="AB1308" s="57">
        <f>Таблица1[[#This Row],[Кол-во/объем]]*Таблица1[[#This Row],[Маркетинговая цена за единицу, тенге без НДС]]</f>
        <v>0</v>
      </c>
      <c r="AC1308" s="52"/>
      <c r="AD1308" s="52"/>
      <c r="AE1308" s="52"/>
    </row>
    <row r="1309" spans="2:31" x14ac:dyDescent="0.3">
      <c r="B1309" s="4" t="e">
        <f>VLOOKUP(Таблица1[[#This Row],[Наименование Заказчика]],Таблица3[],2,FALSE)</f>
        <v>#N/A</v>
      </c>
      <c r="C1309" s="4" t="e">
        <f>VLOOKUP(Таблица1[[#This Row],[Наименование Заказчика]],Таблица3[],3,FALSE)</f>
        <v>#N/A</v>
      </c>
      <c r="N1309" s="38" t="e">
        <f>VLOOKUP(Таблица1[[#This Row],[Код основания для проведения закупки с применением особого порядка]],Таблица4[#All],3,FALSE)</f>
        <v>#N/A</v>
      </c>
      <c r="O1309" s="52"/>
      <c r="P1309" s="52"/>
      <c r="Q1309" s="52"/>
      <c r="R1309" s="52"/>
      <c r="S1309" s="38" t="e">
        <f>VLOOKUP(Таблица1[[#This Row],[Код страны поставки ТРУ]],Таблица8[],3,FALSE)</f>
        <v>#N/A</v>
      </c>
      <c r="T1309" s="52"/>
      <c r="U1309" s="52"/>
      <c r="V1309" s="38" t="e">
        <f>VLOOKUP(Таблица1[[#This Row],[Код условия поставки по ИНКОТЕРМС 2010]],Таблица10[],2,FALSE)</f>
        <v>#N/A</v>
      </c>
      <c r="X1309" s="4" t="e">
        <f>VLOOKUP(Таблица1[[#This Row],[Код единицы измерения]],Таблица37[#All],2,FALSE)</f>
        <v>#N/A</v>
      </c>
      <c r="Z1309" s="56"/>
      <c r="AA1309" s="56"/>
      <c r="AB1309" s="57">
        <f>Таблица1[[#This Row],[Кол-во/объем]]*Таблица1[[#This Row],[Маркетинговая цена за единицу, тенге без НДС]]</f>
        <v>0</v>
      </c>
      <c r="AC1309" s="52"/>
      <c r="AD1309" s="52"/>
      <c r="AE1309" s="52"/>
    </row>
    <row r="1310" spans="2:31" x14ac:dyDescent="0.3">
      <c r="B1310" s="4" t="e">
        <f>VLOOKUP(Таблица1[[#This Row],[Наименование Заказчика]],Таблица3[],2,FALSE)</f>
        <v>#N/A</v>
      </c>
      <c r="C1310" s="4" t="e">
        <f>VLOOKUP(Таблица1[[#This Row],[Наименование Заказчика]],Таблица3[],3,FALSE)</f>
        <v>#N/A</v>
      </c>
      <c r="N1310" s="38" t="e">
        <f>VLOOKUP(Таблица1[[#This Row],[Код основания для проведения закупки с применением особого порядка]],Таблица4[#All],3,FALSE)</f>
        <v>#N/A</v>
      </c>
      <c r="O1310" s="52"/>
      <c r="P1310" s="52"/>
      <c r="Q1310" s="52"/>
      <c r="R1310" s="52"/>
      <c r="S1310" s="38" t="e">
        <f>VLOOKUP(Таблица1[[#This Row],[Код страны поставки ТРУ]],Таблица8[],3,FALSE)</f>
        <v>#N/A</v>
      </c>
      <c r="T1310" s="52"/>
      <c r="U1310" s="52"/>
      <c r="V1310" s="38" t="e">
        <f>VLOOKUP(Таблица1[[#This Row],[Код условия поставки по ИНКОТЕРМС 2010]],Таблица10[],2,FALSE)</f>
        <v>#N/A</v>
      </c>
      <c r="X1310" s="4" t="e">
        <f>VLOOKUP(Таблица1[[#This Row],[Код единицы измерения]],Таблица37[#All],2,FALSE)</f>
        <v>#N/A</v>
      </c>
      <c r="Z1310" s="56"/>
      <c r="AA1310" s="56"/>
      <c r="AB1310" s="57">
        <f>Таблица1[[#This Row],[Кол-во/объем]]*Таблица1[[#This Row],[Маркетинговая цена за единицу, тенге без НДС]]</f>
        <v>0</v>
      </c>
      <c r="AC1310" s="52"/>
      <c r="AD1310" s="52"/>
      <c r="AE1310" s="52"/>
    </row>
    <row r="1311" spans="2:31" x14ac:dyDescent="0.3">
      <c r="B1311" s="4" t="e">
        <f>VLOOKUP(Таблица1[[#This Row],[Наименование Заказчика]],Таблица3[],2,FALSE)</f>
        <v>#N/A</v>
      </c>
      <c r="C1311" s="4" t="e">
        <f>VLOOKUP(Таблица1[[#This Row],[Наименование Заказчика]],Таблица3[],3,FALSE)</f>
        <v>#N/A</v>
      </c>
      <c r="N1311" s="38" t="e">
        <f>VLOOKUP(Таблица1[[#This Row],[Код основания для проведения закупки с применением особого порядка]],Таблица4[#All],3,FALSE)</f>
        <v>#N/A</v>
      </c>
      <c r="O1311" s="52"/>
      <c r="P1311" s="52"/>
      <c r="Q1311" s="52"/>
      <c r="R1311" s="52"/>
      <c r="S1311" s="38" t="e">
        <f>VLOOKUP(Таблица1[[#This Row],[Код страны поставки ТРУ]],Таблица8[],3,FALSE)</f>
        <v>#N/A</v>
      </c>
      <c r="T1311" s="52"/>
      <c r="U1311" s="52"/>
      <c r="V1311" s="38" t="e">
        <f>VLOOKUP(Таблица1[[#This Row],[Код условия поставки по ИНКОТЕРМС 2010]],Таблица10[],2,FALSE)</f>
        <v>#N/A</v>
      </c>
      <c r="X1311" s="4" t="e">
        <f>VLOOKUP(Таблица1[[#This Row],[Код единицы измерения]],Таблица37[#All],2,FALSE)</f>
        <v>#N/A</v>
      </c>
      <c r="Z1311" s="56"/>
      <c r="AA1311" s="56"/>
      <c r="AB1311" s="57">
        <f>Таблица1[[#This Row],[Кол-во/объем]]*Таблица1[[#This Row],[Маркетинговая цена за единицу, тенге без НДС]]</f>
        <v>0</v>
      </c>
      <c r="AC1311" s="52"/>
      <c r="AD1311" s="52"/>
      <c r="AE1311" s="52"/>
    </row>
    <row r="1312" spans="2:31" x14ac:dyDescent="0.3">
      <c r="B1312" s="4" t="e">
        <f>VLOOKUP(Таблица1[[#This Row],[Наименование Заказчика]],Таблица3[],2,FALSE)</f>
        <v>#N/A</v>
      </c>
      <c r="C1312" s="4" t="e">
        <f>VLOOKUP(Таблица1[[#This Row],[Наименование Заказчика]],Таблица3[],3,FALSE)</f>
        <v>#N/A</v>
      </c>
      <c r="N1312" s="38" t="e">
        <f>VLOOKUP(Таблица1[[#This Row],[Код основания для проведения закупки с применением особого порядка]],Таблица4[#All],3,FALSE)</f>
        <v>#N/A</v>
      </c>
      <c r="O1312" s="52"/>
      <c r="P1312" s="52"/>
      <c r="Q1312" s="52"/>
      <c r="R1312" s="52"/>
      <c r="S1312" s="38" t="e">
        <f>VLOOKUP(Таблица1[[#This Row],[Код страны поставки ТРУ]],Таблица8[],3,FALSE)</f>
        <v>#N/A</v>
      </c>
      <c r="T1312" s="52"/>
      <c r="U1312" s="52"/>
      <c r="V1312" s="38" t="e">
        <f>VLOOKUP(Таблица1[[#This Row],[Код условия поставки по ИНКОТЕРМС 2010]],Таблица10[],2,FALSE)</f>
        <v>#N/A</v>
      </c>
      <c r="X1312" s="4" t="e">
        <f>VLOOKUP(Таблица1[[#This Row],[Код единицы измерения]],Таблица37[#All],2,FALSE)</f>
        <v>#N/A</v>
      </c>
      <c r="Z1312" s="56"/>
      <c r="AA1312" s="56"/>
      <c r="AB1312" s="57">
        <f>Таблица1[[#This Row],[Кол-во/объем]]*Таблица1[[#This Row],[Маркетинговая цена за единицу, тенге без НДС]]</f>
        <v>0</v>
      </c>
      <c r="AC1312" s="52"/>
      <c r="AD1312" s="52"/>
      <c r="AE1312" s="52"/>
    </row>
    <row r="1313" spans="2:31" x14ac:dyDescent="0.3">
      <c r="B1313" s="4" t="e">
        <f>VLOOKUP(Таблица1[[#This Row],[Наименование Заказчика]],Таблица3[],2,FALSE)</f>
        <v>#N/A</v>
      </c>
      <c r="C1313" s="4" t="e">
        <f>VLOOKUP(Таблица1[[#This Row],[Наименование Заказчика]],Таблица3[],3,FALSE)</f>
        <v>#N/A</v>
      </c>
      <c r="N1313" s="38" t="e">
        <f>VLOOKUP(Таблица1[[#This Row],[Код основания для проведения закупки с применением особого порядка]],Таблица4[#All],3,FALSE)</f>
        <v>#N/A</v>
      </c>
      <c r="O1313" s="52"/>
      <c r="P1313" s="52"/>
      <c r="Q1313" s="52"/>
      <c r="R1313" s="52"/>
      <c r="S1313" s="38" t="e">
        <f>VLOOKUP(Таблица1[[#This Row],[Код страны поставки ТРУ]],Таблица8[],3,FALSE)</f>
        <v>#N/A</v>
      </c>
      <c r="T1313" s="52"/>
      <c r="U1313" s="52"/>
      <c r="V1313" s="38" t="e">
        <f>VLOOKUP(Таблица1[[#This Row],[Код условия поставки по ИНКОТЕРМС 2010]],Таблица10[],2,FALSE)</f>
        <v>#N/A</v>
      </c>
      <c r="X1313" s="4" t="e">
        <f>VLOOKUP(Таблица1[[#This Row],[Код единицы измерения]],Таблица37[#All],2,FALSE)</f>
        <v>#N/A</v>
      </c>
      <c r="Z1313" s="56"/>
      <c r="AA1313" s="56"/>
      <c r="AB1313" s="57">
        <f>Таблица1[[#This Row],[Кол-во/объем]]*Таблица1[[#This Row],[Маркетинговая цена за единицу, тенге без НДС]]</f>
        <v>0</v>
      </c>
      <c r="AC1313" s="52"/>
      <c r="AD1313" s="52"/>
      <c r="AE1313" s="52"/>
    </row>
    <row r="1314" spans="2:31" x14ac:dyDescent="0.3">
      <c r="B1314" s="4" t="e">
        <f>VLOOKUP(Таблица1[[#This Row],[Наименование Заказчика]],Таблица3[],2,FALSE)</f>
        <v>#N/A</v>
      </c>
      <c r="C1314" s="4" t="e">
        <f>VLOOKUP(Таблица1[[#This Row],[Наименование Заказчика]],Таблица3[],3,FALSE)</f>
        <v>#N/A</v>
      </c>
      <c r="N1314" s="38" t="e">
        <f>VLOOKUP(Таблица1[[#This Row],[Код основания для проведения закупки с применением особого порядка]],Таблица4[#All],3,FALSE)</f>
        <v>#N/A</v>
      </c>
      <c r="O1314" s="52"/>
      <c r="P1314" s="52"/>
      <c r="Q1314" s="52"/>
      <c r="R1314" s="52"/>
      <c r="S1314" s="38" t="e">
        <f>VLOOKUP(Таблица1[[#This Row],[Код страны поставки ТРУ]],Таблица8[],3,FALSE)</f>
        <v>#N/A</v>
      </c>
      <c r="T1314" s="52"/>
      <c r="U1314" s="52"/>
      <c r="V1314" s="38" t="e">
        <f>VLOOKUP(Таблица1[[#This Row],[Код условия поставки по ИНКОТЕРМС 2010]],Таблица10[],2,FALSE)</f>
        <v>#N/A</v>
      </c>
      <c r="X1314" s="4" t="e">
        <f>VLOOKUP(Таблица1[[#This Row],[Код единицы измерения]],Таблица37[#All],2,FALSE)</f>
        <v>#N/A</v>
      </c>
      <c r="Z1314" s="56"/>
      <c r="AA1314" s="56"/>
      <c r="AB1314" s="57">
        <f>Таблица1[[#This Row],[Кол-во/объем]]*Таблица1[[#This Row],[Маркетинговая цена за единицу, тенге без НДС]]</f>
        <v>0</v>
      </c>
      <c r="AC1314" s="52"/>
      <c r="AD1314" s="52"/>
      <c r="AE1314" s="52"/>
    </row>
    <row r="1315" spans="2:31" x14ac:dyDescent="0.3">
      <c r="B1315" s="4" t="e">
        <f>VLOOKUP(Таблица1[[#This Row],[Наименование Заказчика]],Таблица3[],2,FALSE)</f>
        <v>#N/A</v>
      </c>
      <c r="C1315" s="4" t="e">
        <f>VLOOKUP(Таблица1[[#This Row],[Наименование Заказчика]],Таблица3[],3,FALSE)</f>
        <v>#N/A</v>
      </c>
      <c r="N1315" s="38" t="e">
        <f>VLOOKUP(Таблица1[[#This Row],[Код основания для проведения закупки с применением особого порядка]],Таблица4[#All],3,FALSE)</f>
        <v>#N/A</v>
      </c>
      <c r="O1315" s="52"/>
      <c r="P1315" s="52"/>
      <c r="Q1315" s="52"/>
      <c r="R1315" s="52"/>
      <c r="S1315" s="38" t="e">
        <f>VLOOKUP(Таблица1[[#This Row],[Код страны поставки ТРУ]],Таблица8[],3,FALSE)</f>
        <v>#N/A</v>
      </c>
      <c r="T1315" s="52"/>
      <c r="U1315" s="52"/>
      <c r="V1315" s="38" t="e">
        <f>VLOOKUP(Таблица1[[#This Row],[Код условия поставки по ИНКОТЕРМС 2010]],Таблица10[],2,FALSE)</f>
        <v>#N/A</v>
      </c>
      <c r="X1315" s="4" t="e">
        <f>VLOOKUP(Таблица1[[#This Row],[Код единицы измерения]],Таблица37[#All],2,FALSE)</f>
        <v>#N/A</v>
      </c>
      <c r="Z1315" s="56"/>
      <c r="AA1315" s="56"/>
      <c r="AB1315" s="57">
        <f>Таблица1[[#This Row],[Кол-во/объем]]*Таблица1[[#This Row],[Маркетинговая цена за единицу, тенге без НДС]]</f>
        <v>0</v>
      </c>
      <c r="AC1315" s="52"/>
      <c r="AD1315" s="52"/>
      <c r="AE1315" s="52"/>
    </row>
    <row r="1316" spans="2:31" x14ac:dyDescent="0.3">
      <c r="B1316" s="4" t="e">
        <f>VLOOKUP(Таблица1[[#This Row],[Наименование Заказчика]],Таблица3[],2,FALSE)</f>
        <v>#N/A</v>
      </c>
      <c r="C1316" s="4" t="e">
        <f>VLOOKUP(Таблица1[[#This Row],[Наименование Заказчика]],Таблица3[],3,FALSE)</f>
        <v>#N/A</v>
      </c>
      <c r="N1316" s="38" t="e">
        <f>VLOOKUP(Таблица1[[#This Row],[Код основания для проведения закупки с применением особого порядка]],Таблица4[#All],3,FALSE)</f>
        <v>#N/A</v>
      </c>
      <c r="O1316" s="52"/>
      <c r="P1316" s="52"/>
      <c r="Q1316" s="52"/>
      <c r="R1316" s="52"/>
      <c r="S1316" s="38" t="e">
        <f>VLOOKUP(Таблица1[[#This Row],[Код страны поставки ТРУ]],Таблица8[],3,FALSE)</f>
        <v>#N/A</v>
      </c>
      <c r="T1316" s="52"/>
      <c r="U1316" s="52"/>
      <c r="V1316" s="38" t="e">
        <f>VLOOKUP(Таблица1[[#This Row],[Код условия поставки по ИНКОТЕРМС 2010]],Таблица10[],2,FALSE)</f>
        <v>#N/A</v>
      </c>
      <c r="X1316" s="4" t="e">
        <f>VLOOKUP(Таблица1[[#This Row],[Код единицы измерения]],Таблица37[#All],2,FALSE)</f>
        <v>#N/A</v>
      </c>
      <c r="Z1316" s="56"/>
      <c r="AA1316" s="56"/>
      <c r="AB1316" s="57">
        <f>Таблица1[[#This Row],[Кол-во/объем]]*Таблица1[[#This Row],[Маркетинговая цена за единицу, тенге без НДС]]</f>
        <v>0</v>
      </c>
      <c r="AC1316" s="52"/>
      <c r="AD1316" s="52"/>
      <c r="AE1316" s="52"/>
    </row>
    <row r="1317" spans="2:31" x14ac:dyDescent="0.3">
      <c r="B1317" s="4" t="e">
        <f>VLOOKUP(Таблица1[[#This Row],[Наименование Заказчика]],Таблица3[],2,FALSE)</f>
        <v>#N/A</v>
      </c>
      <c r="C1317" s="4" t="e">
        <f>VLOOKUP(Таблица1[[#This Row],[Наименование Заказчика]],Таблица3[],3,FALSE)</f>
        <v>#N/A</v>
      </c>
      <c r="N1317" s="38" t="e">
        <f>VLOOKUP(Таблица1[[#This Row],[Код основания для проведения закупки с применением особого порядка]],Таблица4[#All],3,FALSE)</f>
        <v>#N/A</v>
      </c>
      <c r="O1317" s="52"/>
      <c r="P1317" s="52"/>
      <c r="Q1317" s="52"/>
      <c r="R1317" s="52"/>
      <c r="S1317" s="38" t="e">
        <f>VLOOKUP(Таблица1[[#This Row],[Код страны поставки ТРУ]],Таблица8[],3,FALSE)</f>
        <v>#N/A</v>
      </c>
      <c r="T1317" s="52"/>
      <c r="U1317" s="52"/>
      <c r="V1317" s="38" t="e">
        <f>VLOOKUP(Таблица1[[#This Row],[Код условия поставки по ИНКОТЕРМС 2010]],Таблица10[],2,FALSE)</f>
        <v>#N/A</v>
      </c>
      <c r="X1317" s="4" t="e">
        <f>VLOOKUP(Таблица1[[#This Row],[Код единицы измерения]],Таблица37[#All],2,FALSE)</f>
        <v>#N/A</v>
      </c>
      <c r="Z1317" s="56"/>
      <c r="AA1317" s="56"/>
      <c r="AB1317" s="57">
        <f>Таблица1[[#This Row],[Кол-во/объем]]*Таблица1[[#This Row],[Маркетинговая цена за единицу, тенге без НДС]]</f>
        <v>0</v>
      </c>
      <c r="AC1317" s="52"/>
      <c r="AD1317" s="52"/>
      <c r="AE1317" s="52"/>
    </row>
    <row r="1318" spans="2:31" x14ac:dyDescent="0.3">
      <c r="B1318" s="4" t="e">
        <f>VLOOKUP(Таблица1[[#This Row],[Наименование Заказчика]],Таблица3[],2,FALSE)</f>
        <v>#N/A</v>
      </c>
      <c r="C1318" s="4" t="e">
        <f>VLOOKUP(Таблица1[[#This Row],[Наименование Заказчика]],Таблица3[],3,FALSE)</f>
        <v>#N/A</v>
      </c>
      <c r="N1318" s="38" t="e">
        <f>VLOOKUP(Таблица1[[#This Row],[Код основания для проведения закупки с применением особого порядка]],Таблица4[#All],3,FALSE)</f>
        <v>#N/A</v>
      </c>
      <c r="O1318" s="52"/>
      <c r="P1318" s="52"/>
      <c r="Q1318" s="52"/>
      <c r="R1318" s="52"/>
      <c r="S1318" s="38" t="e">
        <f>VLOOKUP(Таблица1[[#This Row],[Код страны поставки ТРУ]],Таблица8[],3,FALSE)</f>
        <v>#N/A</v>
      </c>
      <c r="T1318" s="52"/>
      <c r="U1318" s="52"/>
      <c r="V1318" s="38" t="e">
        <f>VLOOKUP(Таблица1[[#This Row],[Код условия поставки по ИНКОТЕРМС 2010]],Таблица10[],2,FALSE)</f>
        <v>#N/A</v>
      </c>
      <c r="X1318" s="4" t="e">
        <f>VLOOKUP(Таблица1[[#This Row],[Код единицы измерения]],Таблица37[#All],2,FALSE)</f>
        <v>#N/A</v>
      </c>
      <c r="Z1318" s="56"/>
      <c r="AA1318" s="56"/>
      <c r="AB1318" s="57">
        <f>Таблица1[[#This Row],[Кол-во/объем]]*Таблица1[[#This Row],[Маркетинговая цена за единицу, тенге без НДС]]</f>
        <v>0</v>
      </c>
      <c r="AC1318" s="52"/>
      <c r="AD1318" s="52"/>
      <c r="AE1318" s="52"/>
    </row>
    <row r="1319" spans="2:31" x14ac:dyDescent="0.3">
      <c r="B1319" s="4" t="e">
        <f>VLOOKUP(Таблица1[[#This Row],[Наименование Заказчика]],Таблица3[],2,FALSE)</f>
        <v>#N/A</v>
      </c>
      <c r="C1319" s="4" t="e">
        <f>VLOOKUP(Таблица1[[#This Row],[Наименование Заказчика]],Таблица3[],3,FALSE)</f>
        <v>#N/A</v>
      </c>
      <c r="N1319" s="38" t="e">
        <f>VLOOKUP(Таблица1[[#This Row],[Код основания для проведения закупки с применением особого порядка]],Таблица4[#All],3,FALSE)</f>
        <v>#N/A</v>
      </c>
      <c r="O1319" s="52"/>
      <c r="P1319" s="52"/>
      <c r="Q1319" s="52"/>
      <c r="R1319" s="52"/>
      <c r="S1319" s="38" t="e">
        <f>VLOOKUP(Таблица1[[#This Row],[Код страны поставки ТРУ]],Таблица8[],3,FALSE)</f>
        <v>#N/A</v>
      </c>
      <c r="T1319" s="52"/>
      <c r="U1319" s="52"/>
      <c r="V1319" s="38" t="e">
        <f>VLOOKUP(Таблица1[[#This Row],[Код условия поставки по ИНКОТЕРМС 2010]],Таблица10[],2,FALSE)</f>
        <v>#N/A</v>
      </c>
      <c r="X1319" s="4" t="e">
        <f>VLOOKUP(Таблица1[[#This Row],[Код единицы измерения]],Таблица37[#All],2,FALSE)</f>
        <v>#N/A</v>
      </c>
      <c r="Z1319" s="56"/>
      <c r="AA1319" s="56"/>
      <c r="AB1319" s="57">
        <f>Таблица1[[#This Row],[Кол-во/объем]]*Таблица1[[#This Row],[Маркетинговая цена за единицу, тенге без НДС]]</f>
        <v>0</v>
      </c>
      <c r="AC1319" s="52"/>
      <c r="AD1319" s="52"/>
      <c r="AE1319" s="52"/>
    </row>
    <row r="1320" spans="2:31" x14ac:dyDescent="0.3">
      <c r="B1320" s="4" t="e">
        <f>VLOOKUP(Таблица1[[#This Row],[Наименование Заказчика]],Таблица3[],2,FALSE)</f>
        <v>#N/A</v>
      </c>
      <c r="C1320" s="4" t="e">
        <f>VLOOKUP(Таблица1[[#This Row],[Наименование Заказчика]],Таблица3[],3,FALSE)</f>
        <v>#N/A</v>
      </c>
      <c r="N1320" s="38" t="e">
        <f>VLOOKUP(Таблица1[[#This Row],[Код основания для проведения закупки с применением особого порядка]],Таблица4[#All],3,FALSE)</f>
        <v>#N/A</v>
      </c>
      <c r="O1320" s="52"/>
      <c r="P1320" s="52"/>
      <c r="Q1320" s="52"/>
      <c r="R1320" s="52"/>
      <c r="S1320" s="38" t="e">
        <f>VLOOKUP(Таблица1[[#This Row],[Код страны поставки ТРУ]],Таблица8[],3,FALSE)</f>
        <v>#N/A</v>
      </c>
      <c r="T1320" s="52"/>
      <c r="U1320" s="52"/>
      <c r="V1320" s="38" t="e">
        <f>VLOOKUP(Таблица1[[#This Row],[Код условия поставки по ИНКОТЕРМС 2010]],Таблица10[],2,FALSE)</f>
        <v>#N/A</v>
      </c>
      <c r="X1320" s="4" t="e">
        <f>VLOOKUP(Таблица1[[#This Row],[Код единицы измерения]],Таблица37[#All],2,FALSE)</f>
        <v>#N/A</v>
      </c>
      <c r="Z1320" s="56"/>
      <c r="AA1320" s="56"/>
      <c r="AB1320" s="57">
        <f>Таблица1[[#This Row],[Кол-во/объем]]*Таблица1[[#This Row],[Маркетинговая цена за единицу, тенге без НДС]]</f>
        <v>0</v>
      </c>
      <c r="AC1320" s="52"/>
      <c r="AD1320" s="52"/>
      <c r="AE1320" s="52"/>
    </row>
    <row r="1321" spans="2:31" x14ac:dyDescent="0.3">
      <c r="B1321" s="4" t="e">
        <f>VLOOKUP(Таблица1[[#This Row],[Наименование Заказчика]],Таблица3[],2,FALSE)</f>
        <v>#N/A</v>
      </c>
      <c r="C1321" s="4" t="e">
        <f>VLOOKUP(Таблица1[[#This Row],[Наименование Заказчика]],Таблица3[],3,FALSE)</f>
        <v>#N/A</v>
      </c>
      <c r="N1321" s="38" t="e">
        <f>VLOOKUP(Таблица1[[#This Row],[Код основания для проведения закупки с применением особого порядка]],Таблица4[#All],3,FALSE)</f>
        <v>#N/A</v>
      </c>
      <c r="O1321" s="52"/>
      <c r="P1321" s="52"/>
      <c r="Q1321" s="52"/>
      <c r="R1321" s="52"/>
      <c r="S1321" s="38" t="e">
        <f>VLOOKUP(Таблица1[[#This Row],[Код страны поставки ТРУ]],Таблица8[],3,FALSE)</f>
        <v>#N/A</v>
      </c>
      <c r="T1321" s="52"/>
      <c r="U1321" s="52"/>
      <c r="V1321" s="38" t="e">
        <f>VLOOKUP(Таблица1[[#This Row],[Код условия поставки по ИНКОТЕРМС 2010]],Таблица10[],2,FALSE)</f>
        <v>#N/A</v>
      </c>
      <c r="X1321" s="4" t="e">
        <f>VLOOKUP(Таблица1[[#This Row],[Код единицы измерения]],Таблица37[#All],2,FALSE)</f>
        <v>#N/A</v>
      </c>
      <c r="Z1321" s="56"/>
      <c r="AA1321" s="56"/>
      <c r="AB1321" s="57">
        <f>Таблица1[[#This Row],[Кол-во/объем]]*Таблица1[[#This Row],[Маркетинговая цена за единицу, тенге без НДС]]</f>
        <v>0</v>
      </c>
      <c r="AC1321" s="52"/>
      <c r="AD1321" s="52"/>
      <c r="AE1321" s="52"/>
    </row>
    <row r="1322" spans="2:31" x14ac:dyDescent="0.3">
      <c r="B1322" s="4" t="e">
        <f>VLOOKUP(Таблица1[[#This Row],[Наименование Заказчика]],Таблица3[],2,FALSE)</f>
        <v>#N/A</v>
      </c>
      <c r="C1322" s="4" t="e">
        <f>VLOOKUP(Таблица1[[#This Row],[Наименование Заказчика]],Таблица3[],3,FALSE)</f>
        <v>#N/A</v>
      </c>
      <c r="N1322" s="38" t="e">
        <f>VLOOKUP(Таблица1[[#This Row],[Код основания для проведения закупки с применением особого порядка]],Таблица4[#All],3,FALSE)</f>
        <v>#N/A</v>
      </c>
      <c r="O1322" s="52"/>
      <c r="P1322" s="52"/>
      <c r="Q1322" s="52"/>
      <c r="R1322" s="52"/>
      <c r="S1322" s="38" t="e">
        <f>VLOOKUP(Таблица1[[#This Row],[Код страны поставки ТРУ]],Таблица8[],3,FALSE)</f>
        <v>#N/A</v>
      </c>
      <c r="T1322" s="52"/>
      <c r="U1322" s="52"/>
      <c r="V1322" s="38" t="e">
        <f>VLOOKUP(Таблица1[[#This Row],[Код условия поставки по ИНКОТЕРМС 2010]],Таблица10[],2,FALSE)</f>
        <v>#N/A</v>
      </c>
      <c r="X1322" s="4" t="e">
        <f>VLOOKUP(Таблица1[[#This Row],[Код единицы измерения]],Таблица37[#All],2,FALSE)</f>
        <v>#N/A</v>
      </c>
      <c r="Z1322" s="56"/>
      <c r="AA1322" s="56"/>
      <c r="AB1322" s="57">
        <f>Таблица1[[#This Row],[Кол-во/объем]]*Таблица1[[#This Row],[Маркетинговая цена за единицу, тенге без НДС]]</f>
        <v>0</v>
      </c>
      <c r="AC1322" s="52"/>
      <c r="AD1322" s="52"/>
      <c r="AE1322" s="52"/>
    </row>
    <row r="1323" spans="2:31" x14ac:dyDescent="0.3">
      <c r="B1323" s="4" t="e">
        <f>VLOOKUP(Таблица1[[#This Row],[Наименование Заказчика]],Таблица3[],2,FALSE)</f>
        <v>#N/A</v>
      </c>
      <c r="C1323" s="4" t="e">
        <f>VLOOKUP(Таблица1[[#This Row],[Наименование Заказчика]],Таблица3[],3,FALSE)</f>
        <v>#N/A</v>
      </c>
      <c r="N1323" s="38" t="e">
        <f>VLOOKUP(Таблица1[[#This Row],[Код основания для проведения закупки с применением особого порядка]],Таблица4[#All],3,FALSE)</f>
        <v>#N/A</v>
      </c>
      <c r="O1323" s="52"/>
      <c r="P1323" s="52"/>
      <c r="Q1323" s="52"/>
      <c r="R1323" s="52"/>
      <c r="S1323" s="38" t="e">
        <f>VLOOKUP(Таблица1[[#This Row],[Код страны поставки ТРУ]],Таблица8[],3,FALSE)</f>
        <v>#N/A</v>
      </c>
      <c r="T1323" s="52"/>
      <c r="U1323" s="52"/>
      <c r="V1323" s="38" t="e">
        <f>VLOOKUP(Таблица1[[#This Row],[Код условия поставки по ИНКОТЕРМС 2010]],Таблица10[],2,FALSE)</f>
        <v>#N/A</v>
      </c>
      <c r="X1323" s="4" t="e">
        <f>VLOOKUP(Таблица1[[#This Row],[Код единицы измерения]],Таблица37[#All],2,FALSE)</f>
        <v>#N/A</v>
      </c>
      <c r="Z1323" s="56"/>
      <c r="AA1323" s="56"/>
      <c r="AB1323" s="57">
        <f>Таблица1[[#This Row],[Кол-во/объем]]*Таблица1[[#This Row],[Маркетинговая цена за единицу, тенге без НДС]]</f>
        <v>0</v>
      </c>
      <c r="AC1323" s="52"/>
      <c r="AD1323" s="52"/>
      <c r="AE1323" s="52"/>
    </row>
    <row r="1324" spans="2:31" x14ac:dyDescent="0.3">
      <c r="B1324" s="4" t="e">
        <f>VLOOKUP(Таблица1[[#This Row],[Наименование Заказчика]],Таблица3[],2,FALSE)</f>
        <v>#N/A</v>
      </c>
      <c r="C1324" s="4" t="e">
        <f>VLOOKUP(Таблица1[[#This Row],[Наименование Заказчика]],Таблица3[],3,FALSE)</f>
        <v>#N/A</v>
      </c>
      <c r="N1324" s="38" t="e">
        <f>VLOOKUP(Таблица1[[#This Row],[Код основания для проведения закупки с применением особого порядка]],Таблица4[#All],3,FALSE)</f>
        <v>#N/A</v>
      </c>
      <c r="O1324" s="52"/>
      <c r="P1324" s="52"/>
      <c r="Q1324" s="52"/>
      <c r="R1324" s="52"/>
      <c r="S1324" s="38" t="e">
        <f>VLOOKUP(Таблица1[[#This Row],[Код страны поставки ТРУ]],Таблица8[],3,FALSE)</f>
        <v>#N/A</v>
      </c>
      <c r="T1324" s="52"/>
      <c r="U1324" s="52"/>
      <c r="V1324" s="38" t="e">
        <f>VLOOKUP(Таблица1[[#This Row],[Код условия поставки по ИНКОТЕРМС 2010]],Таблица10[],2,FALSE)</f>
        <v>#N/A</v>
      </c>
      <c r="X1324" s="4" t="e">
        <f>VLOOKUP(Таблица1[[#This Row],[Код единицы измерения]],Таблица37[#All],2,FALSE)</f>
        <v>#N/A</v>
      </c>
      <c r="Z1324" s="56"/>
      <c r="AA1324" s="56"/>
      <c r="AB1324" s="57">
        <f>Таблица1[[#This Row],[Кол-во/объем]]*Таблица1[[#This Row],[Маркетинговая цена за единицу, тенге без НДС]]</f>
        <v>0</v>
      </c>
      <c r="AC1324" s="52"/>
      <c r="AD1324" s="52"/>
      <c r="AE1324" s="52"/>
    </row>
    <row r="1325" spans="2:31" x14ac:dyDescent="0.3">
      <c r="B1325" s="4" t="e">
        <f>VLOOKUP(Таблица1[[#This Row],[Наименование Заказчика]],Таблица3[],2,FALSE)</f>
        <v>#N/A</v>
      </c>
      <c r="C1325" s="4" t="e">
        <f>VLOOKUP(Таблица1[[#This Row],[Наименование Заказчика]],Таблица3[],3,FALSE)</f>
        <v>#N/A</v>
      </c>
      <c r="N1325" s="38" t="e">
        <f>VLOOKUP(Таблица1[[#This Row],[Код основания для проведения закупки с применением особого порядка]],Таблица4[#All],3,FALSE)</f>
        <v>#N/A</v>
      </c>
      <c r="O1325" s="52"/>
      <c r="P1325" s="52"/>
      <c r="Q1325" s="52"/>
      <c r="R1325" s="52"/>
      <c r="S1325" s="38" t="e">
        <f>VLOOKUP(Таблица1[[#This Row],[Код страны поставки ТРУ]],Таблица8[],3,FALSE)</f>
        <v>#N/A</v>
      </c>
      <c r="T1325" s="52"/>
      <c r="U1325" s="52"/>
      <c r="V1325" s="38" t="e">
        <f>VLOOKUP(Таблица1[[#This Row],[Код условия поставки по ИНКОТЕРМС 2010]],Таблица10[],2,FALSE)</f>
        <v>#N/A</v>
      </c>
      <c r="X1325" s="4" t="e">
        <f>VLOOKUP(Таблица1[[#This Row],[Код единицы измерения]],Таблица37[#All],2,FALSE)</f>
        <v>#N/A</v>
      </c>
      <c r="Z1325" s="56"/>
      <c r="AA1325" s="56"/>
      <c r="AB1325" s="57">
        <f>Таблица1[[#This Row],[Кол-во/объем]]*Таблица1[[#This Row],[Маркетинговая цена за единицу, тенге без НДС]]</f>
        <v>0</v>
      </c>
      <c r="AC1325" s="52"/>
      <c r="AD1325" s="52"/>
      <c r="AE1325" s="52"/>
    </row>
    <row r="1326" spans="2:31" x14ac:dyDescent="0.3">
      <c r="B1326" s="4" t="e">
        <f>VLOOKUP(Таблица1[[#This Row],[Наименование Заказчика]],Таблица3[],2,FALSE)</f>
        <v>#N/A</v>
      </c>
      <c r="C1326" s="4" t="e">
        <f>VLOOKUP(Таблица1[[#This Row],[Наименование Заказчика]],Таблица3[],3,FALSE)</f>
        <v>#N/A</v>
      </c>
      <c r="N1326" s="38" t="e">
        <f>VLOOKUP(Таблица1[[#This Row],[Код основания для проведения закупки с применением особого порядка]],Таблица4[#All],3,FALSE)</f>
        <v>#N/A</v>
      </c>
      <c r="O1326" s="52"/>
      <c r="P1326" s="52"/>
      <c r="Q1326" s="52"/>
      <c r="R1326" s="52"/>
      <c r="S1326" s="38" t="e">
        <f>VLOOKUP(Таблица1[[#This Row],[Код страны поставки ТРУ]],Таблица8[],3,FALSE)</f>
        <v>#N/A</v>
      </c>
      <c r="T1326" s="52"/>
      <c r="U1326" s="52"/>
      <c r="V1326" s="38" t="e">
        <f>VLOOKUP(Таблица1[[#This Row],[Код условия поставки по ИНКОТЕРМС 2010]],Таблица10[],2,FALSE)</f>
        <v>#N/A</v>
      </c>
      <c r="X1326" s="4" t="e">
        <f>VLOOKUP(Таблица1[[#This Row],[Код единицы измерения]],Таблица37[#All],2,FALSE)</f>
        <v>#N/A</v>
      </c>
      <c r="Z1326" s="56"/>
      <c r="AA1326" s="56"/>
      <c r="AB1326" s="57">
        <f>Таблица1[[#This Row],[Кол-во/объем]]*Таблица1[[#This Row],[Маркетинговая цена за единицу, тенге без НДС]]</f>
        <v>0</v>
      </c>
      <c r="AC1326" s="52"/>
      <c r="AD1326" s="52"/>
      <c r="AE1326" s="52"/>
    </row>
    <row r="1327" spans="2:31" x14ac:dyDescent="0.3">
      <c r="B1327" s="4" t="e">
        <f>VLOOKUP(Таблица1[[#This Row],[Наименование Заказчика]],Таблица3[],2,FALSE)</f>
        <v>#N/A</v>
      </c>
      <c r="C1327" s="4" t="e">
        <f>VLOOKUP(Таблица1[[#This Row],[Наименование Заказчика]],Таблица3[],3,FALSE)</f>
        <v>#N/A</v>
      </c>
      <c r="N1327" s="38" t="e">
        <f>VLOOKUP(Таблица1[[#This Row],[Код основания для проведения закупки с применением особого порядка]],Таблица4[#All],3,FALSE)</f>
        <v>#N/A</v>
      </c>
      <c r="O1327" s="52"/>
      <c r="P1327" s="52"/>
      <c r="Q1327" s="52"/>
      <c r="R1327" s="52"/>
      <c r="S1327" s="38" t="e">
        <f>VLOOKUP(Таблица1[[#This Row],[Код страны поставки ТРУ]],Таблица8[],3,FALSE)</f>
        <v>#N/A</v>
      </c>
      <c r="T1327" s="52"/>
      <c r="U1327" s="52"/>
      <c r="V1327" s="38" t="e">
        <f>VLOOKUP(Таблица1[[#This Row],[Код условия поставки по ИНКОТЕРМС 2010]],Таблица10[],2,FALSE)</f>
        <v>#N/A</v>
      </c>
      <c r="X1327" s="4" t="e">
        <f>VLOOKUP(Таблица1[[#This Row],[Код единицы измерения]],Таблица37[#All],2,FALSE)</f>
        <v>#N/A</v>
      </c>
      <c r="Z1327" s="56"/>
      <c r="AA1327" s="56"/>
      <c r="AB1327" s="57">
        <f>Таблица1[[#This Row],[Кол-во/объем]]*Таблица1[[#This Row],[Маркетинговая цена за единицу, тенге без НДС]]</f>
        <v>0</v>
      </c>
      <c r="AC1327" s="52"/>
      <c r="AD1327" s="52"/>
      <c r="AE1327" s="52"/>
    </row>
    <row r="1328" spans="2:31" x14ac:dyDescent="0.3">
      <c r="B1328" s="4" t="e">
        <f>VLOOKUP(Таблица1[[#This Row],[Наименование Заказчика]],Таблица3[],2,FALSE)</f>
        <v>#N/A</v>
      </c>
      <c r="C1328" s="4" t="e">
        <f>VLOOKUP(Таблица1[[#This Row],[Наименование Заказчика]],Таблица3[],3,FALSE)</f>
        <v>#N/A</v>
      </c>
      <c r="N1328" s="38" t="e">
        <f>VLOOKUP(Таблица1[[#This Row],[Код основания для проведения закупки с применением особого порядка]],Таблица4[#All],3,FALSE)</f>
        <v>#N/A</v>
      </c>
      <c r="O1328" s="52"/>
      <c r="P1328" s="52"/>
      <c r="Q1328" s="52"/>
      <c r="R1328" s="52"/>
      <c r="S1328" s="38" t="e">
        <f>VLOOKUP(Таблица1[[#This Row],[Код страны поставки ТРУ]],Таблица8[],3,FALSE)</f>
        <v>#N/A</v>
      </c>
      <c r="T1328" s="52"/>
      <c r="U1328" s="52"/>
      <c r="V1328" s="38" t="e">
        <f>VLOOKUP(Таблица1[[#This Row],[Код условия поставки по ИНКОТЕРМС 2010]],Таблица10[],2,FALSE)</f>
        <v>#N/A</v>
      </c>
      <c r="X1328" s="4" t="e">
        <f>VLOOKUP(Таблица1[[#This Row],[Код единицы измерения]],Таблица37[#All],2,FALSE)</f>
        <v>#N/A</v>
      </c>
      <c r="Z1328" s="56"/>
      <c r="AA1328" s="56"/>
      <c r="AB1328" s="57">
        <f>Таблица1[[#This Row],[Кол-во/объем]]*Таблица1[[#This Row],[Маркетинговая цена за единицу, тенге без НДС]]</f>
        <v>0</v>
      </c>
      <c r="AC1328" s="52"/>
      <c r="AD1328" s="52"/>
      <c r="AE1328" s="52"/>
    </row>
    <row r="1329" spans="2:31" x14ac:dyDescent="0.3">
      <c r="B1329" s="4" t="e">
        <f>VLOOKUP(Таблица1[[#This Row],[Наименование Заказчика]],Таблица3[],2,FALSE)</f>
        <v>#N/A</v>
      </c>
      <c r="C1329" s="4" t="e">
        <f>VLOOKUP(Таблица1[[#This Row],[Наименование Заказчика]],Таблица3[],3,FALSE)</f>
        <v>#N/A</v>
      </c>
      <c r="N1329" s="38" t="e">
        <f>VLOOKUP(Таблица1[[#This Row],[Код основания для проведения закупки с применением особого порядка]],Таблица4[#All],3,FALSE)</f>
        <v>#N/A</v>
      </c>
      <c r="O1329" s="52"/>
      <c r="P1329" s="52"/>
      <c r="Q1329" s="52"/>
      <c r="R1329" s="52"/>
      <c r="S1329" s="38" t="e">
        <f>VLOOKUP(Таблица1[[#This Row],[Код страны поставки ТРУ]],Таблица8[],3,FALSE)</f>
        <v>#N/A</v>
      </c>
      <c r="T1329" s="52"/>
      <c r="U1329" s="52"/>
      <c r="V1329" s="38" t="e">
        <f>VLOOKUP(Таблица1[[#This Row],[Код условия поставки по ИНКОТЕРМС 2010]],Таблица10[],2,FALSE)</f>
        <v>#N/A</v>
      </c>
      <c r="X1329" s="4" t="e">
        <f>VLOOKUP(Таблица1[[#This Row],[Код единицы измерения]],Таблица37[#All],2,FALSE)</f>
        <v>#N/A</v>
      </c>
      <c r="Z1329" s="56"/>
      <c r="AA1329" s="56"/>
      <c r="AB1329" s="57">
        <f>Таблица1[[#This Row],[Кол-во/объем]]*Таблица1[[#This Row],[Маркетинговая цена за единицу, тенге без НДС]]</f>
        <v>0</v>
      </c>
      <c r="AC1329" s="52"/>
      <c r="AD1329" s="52"/>
      <c r="AE1329" s="52"/>
    </row>
    <row r="1330" spans="2:31" x14ac:dyDescent="0.3">
      <c r="B1330" s="4" t="e">
        <f>VLOOKUP(Таблица1[[#This Row],[Наименование Заказчика]],Таблица3[],2,FALSE)</f>
        <v>#N/A</v>
      </c>
      <c r="C1330" s="4" t="e">
        <f>VLOOKUP(Таблица1[[#This Row],[Наименование Заказчика]],Таблица3[],3,FALSE)</f>
        <v>#N/A</v>
      </c>
      <c r="N1330" s="38" t="e">
        <f>VLOOKUP(Таблица1[[#This Row],[Код основания для проведения закупки с применением особого порядка]],Таблица4[#All],3,FALSE)</f>
        <v>#N/A</v>
      </c>
      <c r="O1330" s="52"/>
      <c r="P1330" s="52"/>
      <c r="Q1330" s="52"/>
      <c r="R1330" s="52"/>
      <c r="S1330" s="38" t="e">
        <f>VLOOKUP(Таблица1[[#This Row],[Код страны поставки ТРУ]],Таблица8[],3,FALSE)</f>
        <v>#N/A</v>
      </c>
      <c r="T1330" s="52"/>
      <c r="U1330" s="52"/>
      <c r="V1330" s="38" t="e">
        <f>VLOOKUP(Таблица1[[#This Row],[Код условия поставки по ИНКОТЕРМС 2010]],Таблица10[],2,FALSE)</f>
        <v>#N/A</v>
      </c>
      <c r="X1330" s="4" t="e">
        <f>VLOOKUP(Таблица1[[#This Row],[Код единицы измерения]],Таблица37[#All],2,FALSE)</f>
        <v>#N/A</v>
      </c>
      <c r="Z1330" s="56"/>
      <c r="AA1330" s="56"/>
      <c r="AB1330" s="57">
        <f>Таблица1[[#This Row],[Кол-во/объем]]*Таблица1[[#This Row],[Маркетинговая цена за единицу, тенге без НДС]]</f>
        <v>0</v>
      </c>
      <c r="AC1330" s="52"/>
      <c r="AD1330" s="52"/>
      <c r="AE1330" s="52"/>
    </row>
    <row r="1331" spans="2:31" x14ac:dyDescent="0.3">
      <c r="B1331" s="4" t="e">
        <f>VLOOKUP(Таблица1[[#This Row],[Наименование Заказчика]],Таблица3[],2,FALSE)</f>
        <v>#N/A</v>
      </c>
      <c r="C1331" s="4" t="e">
        <f>VLOOKUP(Таблица1[[#This Row],[Наименование Заказчика]],Таблица3[],3,FALSE)</f>
        <v>#N/A</v>
      </c>
      <c r="N1331" s="38" t="e">
        <f>VLOOKUP(Таблица1[[#This Row],[Код основания для проведения закупки с применением особого порядка]],Таблица4[#All],3,FALSE)</f>
        <v>#N/A</v>
      </c>
      <c r="O1331" s="52"/>
      <c r="P1331" s="52"/>
      <c r="Q1331" s="52"/>
      <c r="R1331" s="52"/>
      <c r="S1331" s="38" t="e">
        <f>VLOOKUP(Таблица1[[#This Row],[Код страны поставки ТРУ]],Таблица8[],3,FALSE)</f>
        <v>#N/A</v>
      </c>
      <c r="T1331" s="52"/>
      <c r="U1331" s="52"/>
      <c r="V1331" s="38" t="e">
        <f>VLOOKUP(Таблица1[[#This Row],[Код условия поставки по ИНКОТЕРМС 2010]],Таблица10[],2,FALSE)</f>
        <v>#N/A</v>
      </c>
      <c r="X1331" s="4" t="e">
        <f>VLOOKUP(Таблица1[[#This Row],[Код единицы измерения]],Таблица37[#All],2,FALSE)</f>
        <v>#N/A</v>
      </c>
      <c r="Z1331" s="56"/>
      <c r="AA1331" s="56"/>
      <c r="AB1331" s="57">
        <f>Таблица1[[#This Row],[Кол-во/объем]]*Таблица1[[#This Row],[Маркетинговая цена за единицу, тенге без НДС]]</f>
        <v>0</v>
      </c>
      <c r="AC1331" s="52"/>
      <c r="AD1331" s="52"/>
      <c r="AE1331" s="52"/>
    </row>
    <row r="1332" spans="2:31" x14ac:dyDescent="0.3">
      <c r="B1332" s="4" t="e">
        <f>VLOOKUP(Таблица1[[#This Row],[Наименование Заказчика]],Таблица3[],2,FALSE)</f>
        <v>#N/A</v>
      </c>
      <c r="C1332" s="4" t="e">
        <f>VLOOKUP(Таблица1[[#This Row],[Наименование Заказчика]],Таблица3[],3,FALSE)</f>
        <v>#N/A</v>
      </c>
      <c r="N1332" s="38" t="e">
        <f>VLOOKUP(Таблица1[[#This Row],[Код основания для проведения закупки с применением особого порядка]],Таблица4[#All],3,FALSE)</f>
        <v>#N/A</v>
      </c>
      <c r="O1332" s="52"/>
      <c r="P1332" s="52"/>
      <c r="Q1332" s="52"/>
      <c r="R1332" s="52"/>
      <c r="S1332" s="38" t="e">
        <f>VLOOKUP(Таблица1[[#This Row],[Код страны поставки ТРУ]],Таблица8[],3,FALSE)</f>
        <v>#N/A</v>
      </c>
      <c r="T1332" s="52"/>
      <c r="U1332" s="52"/>
      <c r="V1332" s="38" t="e">
        <f>VLOOKUP(Таблица1[[#This Row],[Код условия поставки по ИНКОТЕРМС 2010]],Таблица10[],2,FALSE)</f>
        <v>#N/A</v>
      </c>
      <c r="X1332" s="4" t="e">
        <f>VLOOKUP(Таблица1[[#This Row],[Код единицы измерения]],Таблица37[#All],2,FALSE)</f>
        <v>#N/A</v>
      </c>
      <c r="Z1332" s="56"/>
      <c r="AA1332" s="56"/>
      <c r="AB1332" s="57">
        <f>Таблица1[[#This Row],[Кол-во/объем]]*Таблица1[[#This Row],[Маркетинговая цена за единицу, тенге без НДС]]</f>
        <v>0</v>
      </c>
      <c r="AC1332" s="52"/>
      <c r="AD1332" s="52"/>
      <c r="AE1332" s="52"/>
    </row>
    <row r="1333" spans="2:31" x14ac:dyDescent="0.3">
      <c r="B1333" s="4" t="e">
        <f>VLOOKUP(Таблица1[[#This Row],[Наименование Заказчика]],Таблица3[],2,FALSE)</f>
        <v>#N/A</v>
      </c>
      <c r="C1333" s="4" t="e">
        <f>VLOOKUP(Таблица1[[#This Row],[Наименование Заказчика]],Таблица3[],3,FALSE)</f>
        <v>#N/A</v>
      </c>
      <c r="N1333" s="38" t="e">
        <f>VLOOKUP(Таблица1[[#This Row],[Код основания для проведения закупки с применением особого порядка]],Таблица4[#All],3,FALSE)</f>
        <v>#N/A</v>
      </c>
      <c r="O1333" s="52"/>
      <c r="P1333" s="52"/>
      <c r="Q1333" s="52"/>
      <c r="R1333" s="52"/>
      <c r="S1333" s="38" t="e">
        <f>VLOOKUP(Таблица1[[#This Row],[Код страны поставки ТРУ]],Таблица8[],3,FALSE)</f>
        <v>#N/A</v>
      </c>
      <c r="T1333" s="52"/>
      <c r="U1333" s="52"/>
      <c r="V1333" s="38" t="e">
        <f>VLOOKUP(Таблица1[[#This Row],[Код условия поставки по ИНКОТЕРМС 2010]],Таблица10[],2,FALSE)</f>
        <v>#N/A</v>
      </c>
      <c r="X1333" s="4" t="e">
        <f>VLOOKUP(Таблица1[[#This Row],[Код единицы измерения]],Таблица37[#All],2,FALSE)</f>
        <v>#N/A</v>
      </c>
      <c r="Z1333" s="56"/>
      <c r="AA1333" s="56"/>
      <c r="AB1333" s="57">
        <f>Таблица1[[#This Row],[Кол-во/объем]]*Таблица1[[#This Row],[Маркетинговая цена за единицу, тенге без НДС]]</f>
        <v>0</v>
      </c>
      <c r="AC1333" s="52"/>
      <c r="AD1333" s="52"/>
      <c r="AE1333" s="52"/>
    </row>
    <row r="1334" spans="2:31" x14ac:dyDescent="0.3">
      <c r="B1334" s="4" t="e">
        <f>VLOOKUP(Таблица1[[#This Row],[Наименование Заказчика]],Таблица3[],2,FALSE)</f>
        <v>#N/A</v>
      </c>
      <c r="C1334" s="4" t="e">
        <f>VLOOKUP(Таблица1[[#This Row],[Наименование Заказчика]],Таблица3[],3,FALSE)</f>
        <v>#N/A</v>
      </c>
      <c r="N1334" s="38" t="e">
        <f>VLOOKUP(Таблица1[[#This Row],[Код основания для проведения закупки с применением особого порядка]],Таблица4[#All],3,FALSE)</f>
        <v>#N/A</v>
      </c>
      <c r="O1334" s="52"/>
      <c r="P1334" s="52"/>
      <c r="Q1334" s="52"/>
      <c r="R1334" s="52"/>
      <c r="S1334" s="38" t="e">
        <f>VLOOKUP(Таблица1[[#This Row],[Код страны поставки ТРУ]],Таблица8[],3,FALSE)</f>
        <v>#N/A</v>
      </c>
      <c r="T1334" s="52"/>
      <c r="U1334" s="52"/>
      <c r="V1334" s="38" t="e">
        <f>VLOOKUP(Таблица1[[#This Row],[Код условия поставки по ИНКОТЕРМС 2010]],Таблица10[],2,FALSE)</f>
        <v>#N/A</v>
      </c>
      <c r="X1334" s="4" t="e">
        <f>VLOOKUP(Таблица1[[#This Row],[Код единицы измерения]],Таблица37[#All],2,FALSE)</f>
        <v>#N/A</v>
      </c>
      <c r="Z1334" s="56"/>
      <c r="AA1334" s="56"/>
      <c r="AB1334" s="57">
        <f>Таблица1[[#This Row],[Кол-во/объем]]*Таблица1[[#This Row],[Маркетинговая цена за единицу, тенге без НДС]]</f>
        <v>0</v>
      </c>
      <c r="AC1334" s="52"/>
      <c r="AD1334" s="52"/>
      <c r="AE1334" s="52"/>
    </row>
    <row r="1335" spans="2:31" x14ac:dyDescent="0.3">
      <c r="B1335" s="4" t="e">
        <f>VLOOKUP(Таблица1[[#This Row],[Наименование Заказчика]],Таблица3[],2,FALSE)</f>
        <v>#N/A</v>
      </c>
      <c r="C1335" s="4" t="e">
        <f>VLOOKUP(Таблица1[[#This Row],[Наименование Заказчика]],Таблица3[],3,FALSE)</f>
        <v>#N/A</v>
      </c>
      <c r="N1335" s="38" t="e">
        <f>VLOOKUP(Таблица1[[#This Row],[Код основания для проведения закупки с применением особого порядка]],Таблица4[#All],3,FALSE)</f>
        <v>#N/A</v>
      </c>
      <c r="O1335" s="52"/>
      <c r="P1335" s="52"/>
      <c r="Q1335" s="52"/>
      <c r="R1335" s="52"/>
      <c r="S1335" s="38" t="e">
        <f>VLOOKUP(Таблица1[[#This Row],[Код страны поставки ТРУ]],Таблица8[],3,FALSE)</f>
        <v>#N/A</v>
      </c>
      <c r="T1335" s="52"/>
      <c r="U1335" s="52"/>
      <c r="V1335" s="38" t="e">
        <f>VLOOKUP(Таблица1[[#This Row],[Код условия поставки по ИНКОТЕРМС 2010]],Таблица10[],2,FALSE)</f>
        <v>#N/A</v>
      </c>
      <c r="X1335" s="4" t="e">
        <f>VLOOKUP(Таблица1[[#This Row],[Код единицы измерения]],Таблица37[#All],2,FALSE)</f>
        <v>#N/A</v>
      </c>
      <c r="Z1335" s="56"/>
      <c r="AA1335" s="56"/>
      <c r="AB1335" s="57">
        <f>Таблица1[[#This Row],[Кол-во/объем]]*Таблица1[[#This Row],[Маркетинговая цена за единицу, тенге без НДС]]</f>
        <v>0</v>
      </c>
      <c r="AC1335" s="52"/>
      <c r="AD1335" s="52"/>
      <c r="AE1335" s="52"/>
    </row>
    <row r="1336" spans="2:31" x14ac:dyDescent="0.3">
      <c r="B1336" s="4" t="e">
        <f>VLOOKUP(Таблица1[[#This Row],[Наименование Заказчика]],Таблица3[],2,FALSE)</f>
        <v>#N/A</v>
      </c>
      <c r="C1336" s="4" t="e">
        <f>VLOOKUP(Таблица1[[#This Row],[Наименование Заказчика]],Таблица3[],3,FALSE)</f>
        <v>#N/A</v>
      </c>
      <c r="N1336" s="38" t="e">
        <f>VLOOKUP(Таблица1[[#This Row],[Код основания для проведения закупки с применением особого порядка]],Таблица4[#All],3,FALSE)</f>
        <v>#N/A</v>
      </c>
      <c r="O1336" s="52"/>
      <c r="P1336" s="52"/>
      <c r="Q1336" s="52"/>
      <c r="R1336" s="52"/>
      <c r="S1336" s="38" t="e">
        <f>VLOOKUP(Таблица1[[#This Row],[Код страны поставки ТРУ]],Таблица8[],3,FALSE)</f>
        <v>#N/A</v>
      </c>
      <c r="T1336" s="52"/>
      <c r="U1336" s="52"/>
      <c r="V1336" s="38" t="e">
        <f>VLOOKUP(Таблица1[[#This Row],[Код условия поставки по ИНКОТЕРМС 2010]],Таблица10[],2,FALSE)</f>
        <v>#N/A</v>
      </c>
      <c r="X1336" s="4" t="e">
        <f>VLOOKUP(Таблица1[[#This Row],[Код единицы измерения]],Таблица37[#All],2,FALSE)</f>
        <v>#N/A</v>
      </c>
      <c r="Z1336" s="56"/>
      <c r="AA1336" s="56"/>
      <c r="AB1336" s="57">
        <f>Таблица1[[#This Row],[Кол-во/объем]]*Таблица1[[#This Row],[Маркетинговая цена за единицу, тенге без НДС]]</f>
        <v>0</v>
      </c>
      <c r="AC1336" s="52"/>
      <c r="AD1336" s="52"/>
      <c r="AE1336" s="52"/>
    </row>
    <row r="1337" spans="2:31" x14ac:dyDescent="0.3">
      <c r="B1337" s="4" t="e">
        <f>VLOOKUP(Таблица1[[#This Row],[Наименование Заказчика]],Таблица3[],2,FALSE)</f>
        <v>#N/A</v>
      </c>
      <c r="C1337" s="4" t="e">
        <f>VLOOKUP(Таблица1[[#This Row],[Наименование Заказчика]],Таблица3[],3,FALSE)</f>
        <v>#N/A</v>
      </c>
      <c r="N1337" s="38" t="e">
        <f>VLOOKUP(Таблица1[[#This Row],[Код основания для проведения закупки с применением особого порядка]],Таблица4[#All],3,FALSE)</f>
        <v>#N/A</v>
      </c>
      <c r="O1337" s="52"/>
      <c r="P1337" s="52"/>
      <c r="Q1337" s="52"/>
      <c r="R1337" s="52"/>
      <c r="S1337" s="38" t="e">
        <f>VLOOKUP(Таблица1[[#This Row],[Код страны поставки ТРУ]],Таблица8[],3,FALSE)</f>
        <v>#N/A</v>
      </c>
      <c r="T1337" s="52"/>
      <c r="U1337" s="52"/>
      <c r="V1337" s="38" t="e">
        <f>VLOOKUP(Таблица1[[#This Row],[Код условия поставки по ИНКОТЕРМС 2010]],Таблица10[],2,FALSE)</f>
        <v>#N/A</v>
      </c>
      <c r="X1337" s="4" t="e">
        <f>VLOOKUP(Таблица1[[#This Row],[Код единицы измерения]],Таблица37[#All],2,FALSE)</f>
        <v>#N/A</v>
      </c>
      <c r="Z1337" s="56"/>
      <c r="AA1337" s="56"/>
      <c r="AB1337" s="57">
        <f>Таблица1[[#This Row],[Кол-во/объем]]*Таблица1[[#This Row],[Маркетинговая цена за единицу, тенге без НДС]]</f>
        <v>0</v>
      </c>
      <c r="AC1337" s="52"/>
      <c r="AD1337" s="52"/>
      <c r="AE1337" s="52"/>
    </row>
    <row r="1338" spans="2:31" x14ac:dyDescent="0.3">
      <c r="B1338" s="4" t="e">
        <f>VLOOKUP(Таблица1[[#This Row],[Наименование Заказчика]],Таблица3[],2,FALSE)</f>
        <v>#N/A</v>
      </c>
      <c r="C1338" s="4" t="e">
        <f>VLOOKUP(Таблица1[[#This Row],[Наименование Заказчика]],Таблица3[],3,FALSE)</f>
        <v>#N/A</v>
      </c>
      <c r="N1338" s="38" t="e">
        <f>VLOOKUP(Таблица1[[#This Row],[Код основания для проведения закупки с применением особого порядка]],Таблица4[#All],3,FALSE)</f>
        <v>#N/A</v>
      </c>
      <c r="O1338" s="52"/>
      <c r="P1338" s="52"/>
      <c r="Q1338" s="52"/>
      <c r="R1338" s="52"/>
      <c r="S1338" s="38" t="e">
        <f>VLOOKUP(Таблица1[[#This Row],[Код страны поставки ТРУ]],Таблица8[],3,FALSE)</f>
        <v>#N/A</v>
      </c>
      <c r="T1338" s="52"/>
      <c r="U1338" s="52"/>
      <c r="V1338" s="38" t="e">
        <f>VLOOKUP(Таблица1[[#This Row],[Код условия поставки по ИНКОТЕРМС 2010]],Таблица10[],2,FALSE)</f>
        <v>#N/A</v>
      </c>
      <c r="X1338" s="4" t="e">
        <f>VLOOKUP(Таблица1[[#This Row],[Код единицы измерения]],Таблица37[#All],2,FALSE)</f>
        <v>#N/A</v>
      </c>
      <c r="Z1338" s="56"/>
      <c r="AA1338" s="56"/>
      <c r="AB1338" s="57">
        <f>Таблица1[[#This Row],[Кол-во/объем]]*Таблица1[[#This Row],[Маркетинговая цена за единицу, тенге без НДС]]</f>
        <v>0</v>
      </c>
      <c r="AC1338" s="52"/>
      <c r="AD1338" s="52"/>
      <c r="AE1338" s="52"/>
    </row>
    <row r="1339" spans="2:31" x14ac:dyDescent="0.3">
      <c r="B1339" s="4" t="e">
        <f>VLOOKUP(Таблица1[[#This Row],[Наименование Заказчика]],Таблица3[],2,FALSE)</f>
        <v>#N/A</v>
      </c>
      <c r="C1339" s="4" t="e">
        <f>VLOOKUP(Таблица1[[#This Row],[Наименование Заказчика]],Таблица3[],3,FALSE)</f>
        <v>#N/A</v>
      </c>
      <c r="N1339" s="38" t="e">
        <f>VLOOKUP(Таблица1[[#This Row],[Код основания для проведения закупки с применением особого порядка]],Таблица4[#All],3,FALSE)</f>
        <v>#N/A</v>
      </c>
      <c r="O1339" s="52"/>
      <c r="P1339" s="52"/>
      <c r="Q1339" s="52"/>
      <c r="R1339" s="52"/>
      <c r="S1339" s="38" t="e">
        <f>VLOOKUP(Таблица1[[#This Row],[Код страны поставки ТРУ]],Таблица8[],3,FALSE)</f>
        <v>#N/A</v>
      </c>
      <c r="T1339" s="52"/>
      <c r="U1339" s="52"/>
      <c r="V1339" s="38" t="e">
        <f>VLOOKUP(Таблица1[[#This Row],[Код условия поставки по ИНКОТЕРМС 2010]],Таблица10[],2,FALSE)</f>
        <v>#N/A</v>
      </c>
      <c r="X1339" s="4" t="e">
        <f>VLOOKUP(Таблица1[[#This Row],[Код единицы измерения]],Таблица37[#All],2,FALSE)</f>
        <v>#N/A</v>
      </c>
      <c r="Z1339" s="56"/>
      <c r="AA1339" s="56"/>
      <c r="AB1339" s="57">
        <f>Таблица1[[#This Row],[Кол-во/объем]]*Таблица1[[#This Row],[Маркетинговая цена за единицу, тенге без НДС]]</f>
        <v>0</v>
      </c>
      <c r="AC1339" s="52"/>
      <c r="AD1339" s="52"/>
      <c r="AE1339" s="52"/>
    </row>
    <row r="1340" spans="2:31" x14ac:dyDescent="0.3">
      <c r="B1340" s="4" t="e">
        <f>VLOOKUP(Таблица1[[#This Row],[Наименование Заказчика]],Таблица3[],2,FALSE)</f>
        <v>#N/A</v>
      </c>
      <c r="C1340" s="4" t="e">
        <f>VLOOKUP(Таблица1[[#This Row],[Наименование Заказчика]],Таблица3[],3,FALSE)</f>
        <v>#N/A</v>
      </c>
      <c r="N1340" s="38" t="e">
        <f>VLOOKUP(Таблица1[[#This Row],[Код основания для проведения закупки с применением особого порядка]],Таблица4[#All],3,FALSE)</f>
        <v>#N/A</v>
      </c>
      <c r="O1340" s="52"/>
      <c r="P1340" s="52"/>
      <c r="Q1340" s="52"/>
      <c r="R1340" s="52"/>
      <c r="S1340" s="38" t="e">
        <f>VLOOKUP(Таблица1[[#This Row],[Код страны поставки ТРУ]],Таблица8[],3,FALSE)</f>
        <v>#N/A</v>
      </c>
      <c r="T1340" s="52"/>
      <c r="U1340" s="52"/>
      <c r="V1340" s="38" t="e">
        <f>VLOOKUP(Таблица1[[#This Row],[Код условия поставки по ИНКОТЕРМС 2010]],Таблица10[],2,FALSE)</f>
        <v>#N/A</v>
      </c>
      <c r="X1340" s="4" t="e">
        <f>VLOOKUP(Таблица1[[#This Row],[Код единицы измерения]],Таблица37[#All],2,FALSE)</f>
        <v>#N/A</v>
      </c>
      <c r="Z1340" s="56"/>
      <c r="AA1340" s="56"/>
      <c r="AB1340" s="57">
        <f>Таблица1[[#This Row],[Кол-во/объем]]*Таблица1[[#This Row],[Маркетинговая цена за единицу, тенге без НДС]]</f>
        <v>0</v>
      </c>
      <c r="AC1340" s="52"/>
      <c r="AD1340" s="52"/>
      <c r="AE1340" s="52"/>
    </row>
    <row r="1341" spans="2:31" x14ac:dyDescent="0.3">
      <c r="B1341" s="4" t="e">
        <f>VLOOKUP(Таблица1[[#This Row],[Наименование Заказчика]],Таблица3[],2,FALSE)</f>
        <v>#N/A</v>
      </c>
      <c r="C1341" s="4" t="e">
        <f>VLOOKUP(Таблица1[[#This Row],[Наименование Заказчика]],Таблица3[],3,FALSE)</f>
        <v>#N/A</v>
      </c>
      <c r="N1341" s="38" t="e">
        <f>VLOOKUP(Таблица1[[#This Row],[Код основания для проведения закупки с применением особого порядка]],Таблица4[#All],3,FALSE)</f>
        <v>#N/A</v>
      </c>
      <c r="O1341" s="52"/>
      <c r="P1341" s="52"/>
      <c r="Q1341" s="52"/>
      <c r="R1341" s="52"/>
      <c r="S1341" s="38" t="e">
        <f>VLOOKUP(Таблица1[[#This Row],[Код страны поставки ТРУ]],Таблица8[],3,FALSE)</f>
        <v>#N/A</v>
      </c>
      <c r="T1341" s="52"/>
      <c r="U1341" s="52"/>
      <c r="V1341" s="38" t="e">
        <f>VLOOKUP(Таблица1[[#This Row],[Код условия поставки по ИНКОТЕРМС 2010]],Таблица10[],2,FALSE)</f>
        <v>#N/A</v>
      </c>
      <c r="X1341" s="4" t="e">
        <f>VLOOKUP(Таблица1[[#This Row],[Код единицы измерения]],Таблица37[#All],2,FALSE)</f>
        <v>#N/A</v>
      </c>
      <c r="Z1341" s="56"/>
      <c r="AA1341" s="56"/>
      <c r="AB1341" s="57">
        <f>Таблица1[[#This Row],[Кол-во/объем]]*Таблица1[[#This Row],[Маркетинговая цена за единицу, тенге без НДС]]</f>
        <v>0</v>
      </c>
      <c r="AC1341" s="52"/>
      <c r="AD1341" s="52"/>
      <c r="AE1341" s="52"/>
    </row>
    <row r="1342" spans="2:31" x14ac:dyDescent="0.3">
      <c r="B1342" s="4" t="e">
        <f>VLOOKUP(Таблица1[[#This Row],[Наименование Заказчика]],Таблица3[],2,FALSE)</f>
        <v>#N/A</v>
      </c>
      <c r="C1342" s="4" t="e">
        <f>VLOOKUP(Таблица1[[#This Row],[Наименование Заказчика]],Таблица3[],3,FALSE)</f>
        <v>#N/A</v>
      </c>
      <c r="N1342" s="38" t="e">
        <f>VLOOKUP(Таблица1[[#This Row],[Код основания для проведения закупки с применением особого порядка]],Таблица4[#All],3,FALSE)</f>
        <v>#N/A</v>
      </c>
      <c r="O1342" s="52"/>
      <c r="P1342" s="52"/>
      <c r="Q1342" s="52"/>
      <c r="R1342" s="52"/>
      <c r="S1342" s="38" t="e">
        <f>VLOOKUP(Таблица1[[#This Row],[Код страны поставки ТРУ]],Таблица8[],3,FALSE)</f>
        <v>#N/A</v>
      </c>
      <c r="T1342" s="52"/>
      <c r="U1342" s="52"/>
      <c r="V1342" s="38" t="e">
        <f>VLOOKUP(Таблица1[[#This Row],[Код условия поставки по ИНКОТЕРМС 2010]],Таблица10[],2,FALSE)</f>
        <v>#N/A</v>
      </c>
      <c r="X1342" s="4" t="e">
        <f>VLOOKUP(Таблица1[[#This Row],[Код единицы измерения]],Таблица37[#All],2,FALSE)</f>
        <v>#N/A</v>
      </c>
      <c r="Z1342" s="56"/>
      <c r="AA1342" s="56"/>
      <c r="AB1342" s="57">
        <f>Таблица1[[#This Row],[Кол-во/объем]]*Таблица1[[#This Row],[Маркетинговая цена за единицу, тенге без НДС]]</f>
        <v>0</v>
      </c>
      <c r="AC1342" s="52"/>
      <c r="AD1342" s="52"/>
      <c r="AE1342" s="52"/>
    </row>
    <row r="1343" spans="2:31" x14ac:dyDescent="0.3">
      <c r="B1343" s="4" t="e">
        <f>VLOOKUP(Таблица1[[#This Row],[Наименование Заказчика]],Таблица3[],2,FALSE)</f>
        <v>#N/A</v>
      </c>
      <c r="C1343" s="4" t="e">
        <f>VLOOKUP(Таблица1[[#This Row],[Наименование Заказчика]],Таблица3[],3,FALSE)</f>
        <v>#N/A</v>
      </c>
      <c r="N1343" s="38" t="e">
        <f>VLOOKUP(Таблица1[[#This Row],[Код основания для проведения закупки с применением особого порядка]],Таблица4[#All],3,FALSE)</f>
        <v>#N/A</v>
      </c>
      <c r="O1343" s="52"/>
      <c r="P1343" s="52"/>
      <c r="Q1343" s="52"/>
      <c r="R1343" s="52"/>
      <c r="S1343" s="38" t="e">
        <f>VLOOKUP(Таблица1[[#This Row],[Код страны поставки ТРУ]],Таблица8[],3,FALSE)</f>
        <v>#N/A</v>
      </c>
      <c r="T1343" s="52"/>
      <c r="U1343" s="52"/>
      <c r="V1343" s="38" t="e">
        <f>VLOOKUP(Таблица1[[#This Row],[Код условия поставки по ИНКОТЕРМС 2010]],Таблица10[],2,FALSE)</f>
        <v>#N/A</v>
      </c>
      <c r="X1343" s="4" t="e">
        <f>VLOOKUP(Таблица1[[#This Row],[Код единицы измерения]],Таблица37[#All],2,FALSE)</f>
        <v>#N/A</v>
      </c>
      <c r="Z1343" s="56"/>
      <c r="AA1343" s="56"/>
      <c r="AB1343" s="57">
        <f>Таблица1[[#This Row],[Кол-во/объем]]*Таблица1[[#This Row],[Маркетинговая цена за единицу, тенге без НДС]]</f>
        <v>0</v>
      </c>
      <c r="AC1343" s="52"/>
      <c r="AD1343" s="52"/>
      <c r="AE1343" s="52"/>
    </row>
    <row r="1344" spans="2:31" x14ac:dyDescent="0.3">
      <c r="B1344" s="4" t="e">
        <f>VLOOKUP(Таблица1[[#This Row],[Наименование Заказчика]],Таблица3[],2,FALSE)</f>
        <v>#N/A</v>
      </c>
      <c r="C1344" s="4" t="e">
        <f>VLOOKUP(Таблица1[[#This Row],[Наименование Заказчика]],Таблица3[],3,FALSE)</f>
        <v>#N/A</v>
      </c>
      <c r="N1344" s="38" t="e">
        <f>VLOOKUP(Таблица1[[#This Row],[Код основания для проведения закупки с применением особого порядка]],Таблица4[#All],3,FALSE)</f>
        <v>#N/A</v>
      </c>
      <c r="O1344" s="52"/>
      <c r="P1344" s="52"/>
      <c r="Q1344" s="52"/>
      <c r="R1344" s="52"/>
      <c r="S1344" s="38" t="e">
        <f>VLOOKUP(Таблица1[[#This Row],[Код страны поставки ТРУ]],Таблица8[],3,FALSE)</f>
        <v>#N/A</v>
      </c>
      <c r="T1344" s="52"/>
      <c r="U1344" s="52"/>
      <c r="V1344" s="38" t="e">
        <f>VLOOKUP(Таблица1[[#This Row],[Код условия поставки по ИНКОТЕРМС 2010]],Таблица10[],2,FALSE)</f>
        <v>#N/A</v>
      </c>
      <c r="X1344" s="4" t="e">
        <f>VLOOKUP(Таблица1[[#This Row],[Код единицы измерения]],Таблица37[#All],2,FALSE)</f>
        <v>#N/A</v>
      </c>
      <c r="Z1344" s="56"/>
      <c r="AA1344" s="56"/>
      <c r="AB1344" s="57">
        <f>Таблица1[[#This Row],[Кол-во/объем]]*Таблица1[[#This Row],[Маркетинговая цена за единицу, тенге без НДС]]</f>
        <v>0</v>
      </c>
      <c r="AC1344" s="52"/>
      <c r="AD1344" s="52"/>
      <c r="AE1344" s="52"/>
    </row>
    <row r="1345" spans="2:31" x14ac:dyDescent="0.3">
      <c r="B1345" s="4" t="e">
        <f>VLOOKUP(Таблица1[[#This Row],[Наименование Заказчика]],Таблица3[],2,FALSE)</f>
        <v>#N/A</v>
      </c>
      <c r="C1345" s="4" t="e">
        <f>VLOOKUP(Таблица1[[#This Row],[Наименование Заказчика]],Таблица3[],3,FALSE)</f>
        <v>#N/A</v>
      </c>
      <c r="N1345" s="38" t="e">
        <f>VLOOKUP(Таблица1[[#This Row],[Код основания для проведения закупки с применением особого порядка]],Таблица4[#All],3,FALSE)</f>
        <v>#N/A</v>
      </c>
      <c r="O1345" s="52"/>
      <c r="P1345" s="52"/>
      <c r="Q1345" s="52"/>
      <c r="R1345" s="52"/>
      <c r="S1345" s="38" t="e">
        <f>VLOOKUP(Таблица1[[#This Row],[Код страны поставки ТРУ]],Таблица8[],3,FALSE)</f>
        <v>#N/A</v>
      </c>
      <c r="T1345" s="52"/>
      <c r="U1345" s="52"/>
      <c r="V1345" s="38" t="e">
        <f>VLOOKUP(Таблица1[[#This Row],[Код условия поставки по ИНКОТЕРМС 2010]],Таблица10[],2,FALSE)</f>
        <v>#N/A</v>
      </c>
      <c r="X1345" s="4" t="e">
        <f>VLOOKUP(Таблица1[[#This Row],[Код единицы измерения]],Таблица37[#All],2,FALSE)</f>
        <v>#N/A</v>
      </c>
      <c r="Z1345" s="56"/>
      <c r="AA1345" s="56"/>
      <c r="AB1345" s="57">
        <f>Таблица1[[#This Row],[Кол-во/объем]]*Таблица1[[#This Row],[Маркетинговая цена за единицу, тенге без НДС]]</f>
        <v>0</v>
      </c>
      <c r="AC1345" s="52"/>
      <c r="AD1345" s="52"/>
      <c r="AE1345" s="52"/>
    </row>
    <row r="1346" spans="2:31" x14ac:dyDescent="0.3">
      <c r="B1346" s="4" t="e">
        <f>VLOOKUP(Таблица1[[#This Row],[Наименование Заказчика]],Таблица3[],2,FALSE)</f>
        <v>#N/A</v>
      </c>
      <c r="C1346" s="4" t="e">
        <f>VLOOKUP(Таблица1[[#This Row],[Наименование Заказчика]],Таблица3[],3,FALSE)</f>
        <v>#N/A</v>
      </c>
      <c r="N1346" s="38" t="e">
        <f>VLOOKUP(Таблица1[[#This Row],[Код основания для проведения закупки с применением особого порядка]],Таблица4[#All],3,FALSE)</f>
        <v>#N/A</v>
      </c>
      <c r="O1346" s="52"/>
      <c r="P1346" s="52"/>
      <c r="Q1346" s="52"/>
      <c r="R1346" s="52"/>
      <c r="S1346" s="38" t="e">
        <f>VLOOKUP(Таблица1[[#This Row],[Код страны поставки ТРУ]],Таблица8[],3,FALSE)</f>
        <v>#N/A</v>
      </c>
      <c r="T1346" s="52"/>
      <c r="U1346" s="52"/>
      <c r="V1346" s="38" t="e">
        <f>VLOOKUP(Таблица1[[#This Row],[Код условия поставки по ИНКОТЕРМС 2010]],Таблица10[],2,FALSE)</f>
        <v>#N/A</v>
      </c>
      <c r="X1346" s="4" t="e">
        <f>VLOOKUP(Таблица1[[#This Row],[Код единицы измерения]],Таблица37[#All],2,FALSE)</f>
        <v>#N/A</v>
      </c>
      <c r="Z1346" s="56"/>
      <c r="AA1346" s="56"/>
      <c r="AB1346" s="57">
        <f>Таблица1[[#This Row],[Кол-во/объем]]*Таблица1[[#This Row],[Маркетинговая цена за единицу, тенге без НДС]]</f>
        <v>0</v>
      </c>
      <c r="AC1346" s="52"/>
      <c r="AD1346" s="52"/>
      <c r="AE1346" s="52"/>
    </row>
    <row r="1347" spans="2:31" x14ac:dyDescent="0.3">
      <c r="B1347" s="4" t="e">
        <f>VLOOKUP(Таблица1[[#This Row],[Наименование Заказчика]],Таблица3[],2,FALSE)</f>
        <v>#N/A</v>
      </c>
      <c r="C1347" s="4" t="e">
        <f>VLOOKUP(Таблица1[[#This Row],[Наименование Заказчика]],Таблица3[],3,FALSE)</f>
        <v>#N/A</v>
      </c>
      <c r="N1347" s="38" t="e">
        <f>VLOOKUP(Таблица1[[#This Row],[Код основания для проведения закупки с применением особого порядка]],Таблица4[#All],3,FALSE)</f>
        <v>#N/A</v>
      </c>
      <c r="O1347" s="52"/>
      <c r="P1347" s="52"/>
      <c r="Q1347" s="52"/>
      <c r="R1347" s="52"/>
      <c r="S1347" s="38" t="e">
        <f>VLOOKUP(Таблица1[[#This Row],[Код страны поставки ТРУ]],Таблица8[],3,FALSE)</f>
        <v>#N/A</v>
      </c>
      <c r="T1347" s="52"/>
      <c r="U1347" s="52"/>
      <c r="V1347" s="38" t="e">
        <f>VLOOKUP(Таблица1[[#This Row],[Код условия поставки по ИНКОТЕРМС 2010]],Таблица10[],2,FALSE)</f>
        <v>#N/A</v>
      </c>
      <c r="X1347" s="4" t="e">
        <f>VLOOKUP(Таблица1[[#This Row],[Код единицы измерения]],Таблица37[#All],2,FALSE)</f>
        <v>#N/A</v>
      </c>
      <c r="Z1347" s="56"/>
      <c r="AA1347" s="56"/>
      <c r="AB1347" s="57">
        <f>Таблица1[[#This Row],[Кол-во/объем]]*Таблица1[[#This Row],[Маркетинговая цена за единицу, тенге без НДС]]</f>
        <v>0</v>
      </c>
      <c r="AC1347" s="52"/>
      <c r="AD1347" s="52"/>
      <c r="AE1347" s="52"/>
    </row>
    <row r="1348" spans="2:31" x14ac:dyDescent="0.3">
      <c r="B1348" s="4" t="e">
        <f>VLOOKUP(Таблица1[[#This Row],[Наименование Заказчика]],Таблица3[],2,FALSE)</f>
        <v>#N/A</v>
      </c>
      <c r="C1348" s="4" t="e">
        <f>VLOOKUP(Таблица1[[#This Row],[Наименование Заказчика]],Таблица3[],3,FALSE)</f>
        <v>#N/A</v>
      </c>
      <c r="N1348" s="38" t="e">
        <f>VLOOKUP(Таблица1[[#This Row],[Код основания для проведения закупки с применением особого порядка]],Таблица4[#All],3,FALSE)</f>
        <v>#N/A</v>
      </c>
      <c r="O1348" s="52"/>
      <c r="P1348" s="52"/>
      <c r="Q1348" s="52"/>
      <c r="R1348" s="52"/>
      <c r="S1348" s="38" t="e">
        <f>VLOOKUP(Таблица1[[#This Row],[Код страны поставки ТРУ]],Таблица8[],3,FALSE)</f>
        <v>#N/A</v>
      </c>
      <c r="T1348" s="52"/>
      <c r="U1348" s="52"/>
      <c r="V1348" s="38" t="e">
        <f>VLOOKUP(Таблица1[[#This Row],[Код условия поставки по ИНКОТЕРМС 2010]],Таблица10[],2,FALSE)</f>
        <v>#N/A</v>
      </c>
      <c r="X1348" s="4" t="e">
        <f>VLOOKUP(Таблица1[[#This Row],[Код единицы измерения]],Таблица37[#All],2,FALSE)</f>
        <v>#N/A</v>
      </c>
      <c r="Z1348" s="56"/>
      <c r="AA1348" s="56"/>
      <c r="AB1348" s="57">
        <f>Таблица1[[#This Row],[Кол-во/объем]]*Таблица1[[#This Row],[Маркетинговая цена за единицу, тенге без НДС]]</f>
        <v>0</v>
      </c>
      <c r="AC1348" s="52"/>
      <c r="AD1348" s="52"/>
      <c r="AE1348" s="52"/>
    </row>
    <row r="1349" spans="2:31" x14ac:dyDescent="0.3">
      <c r="B1349" s="4" t="e">
        <f>VLOOKUP(Таблица1[[#This Row],[Наименование Заказчика]],Таблица3[],2,FALSE)</f>
        <v>#N/A</v>
      </c>
      <c r="C1349" s="4" t="e">
        <f>VLOOKUP(Таблица1[[#This Row],[Наименование Заказчика]],Таблица3[],3,FALSE)</f>
        <v>#N/A</v>
      </c>
      <c r="N1349" s="38" t="e">
        <f>VLOOKUP(Таблица1[[#This Row],[Код основания для проведения закупки с применением особого порядка]],Таблица4[#All],3,FALSE)</f>
        <v>#N/A</v>
      </c>
      <c r="O1349" s="52"/>
      <c r="P1349" s="52"/>
      <c r="Q1349" s="52"/>
      <c r="R1349" s="52"/>
      <c r="S1349" s="38" t="e">
        <f>VLOOKUP(Таблица1[[#This Row],[Код страны поставки ТРУ]],Таблица8[],3,FALSE)</f>
        <v>#N/A</v>
      </c>
      <c r="T1349" s="52"/>
      <c r="U1349" s="52"/>
      <c r="V1349" s="38" t="e">
        <f>VLOOKUP(Таблица1[[#This Row],[Код условия поставки по ИНКОТЕРМС 2010]],Таблица10[],2,FALSE)</f>
        <v>#N/A</v>
      </c>
      <c r="X1349" s="4" t="e">
        <f>VLOOKUP(Таблица1[[#This Row],[Код единицы измерения]],Таблица37[#All],2,FALSE)</f>
        <v>#N/A</v>
      </c>
      <c r="Z1349" s="56"/>
      <c r="AA1349" s="56"/>
      <c r="AB1349" s="57">
        <f>Таблица1[[#This Row],[Кол-во/объем]]*Таблица1[[#This Row],[Маркетинговая цена за единицу, тенге без НДС]]</f>
        <v>0</v>
      </c>
      <c r="AC1349" s="52"/>
      <c r="AD1349" s="52"/>
      <c r="AE1349" s="52"/>
    </row>
    <row r="1350" spans="2:31" x14ac:dyDescent="0.3">
      <c r="B1350" s="4" t="e">
        <f>VLOOKUP(Таблица1[[#This Row],[Наименование Заказчика]],Таблица3[],2,FALSE)</f>
        <v>#N/A</v>
      </c>
      <c r="C1350" s="4" t="e">
        <f>VLOOKUP(Таблица1[[#This Row],[Наименование Заказчика]],Таблица3[],3,FALSE)</f>
        <v>#N/A</v>
      </c>
      <c r="N1350" s="38" t="e">
        <f>VLOOKUP(Таблица1[[#This Row],[Код основания для проведения закупки с применением особого порядка]],Таблица4[#All],3,FALSE)</f>
        <v>#N/A</v>
      </c>
      <c r="O1350" s="52"/>
      <c r="P1350" s="52"/>
      <c r="Q1350" s="52"/>
      <c r="R1350" s="52"/>
      <c r="S1350" s="38" t="e">
        <f>VLOOKUP(Таблица1[[#This Row],[Код страны поставки ТРУ]],Таблица8[],3,FALSE)</f>
        <v>#N/A</v>
      </c>
      <c r="T1350" s="52"/>
      <c r="U1350" s="52"/>
      <c r="V1350" s="38" t="e">
        <f>VLOOKUP(Таблица1[[#This Row],[Код условия поставки по ИНКОТЕРМС 2010]],Таблица10[],2,FALSE)</f>
        <v>#N/A</v>
      </c>
      <c r="X1350" s="4" t="e">
        <f>VLOOKUP(Таблица1[[#This Row],[Код единицы измерения]],Таблица37[#All],2,FALSE)</f>
        <v>#N/A</v>
      </c>
      <c r="Z1350" s="56"/>
      <c r="AA1350" s="56"/>
      <c r="AB1350" s="57">
        <f>Таблица1[[#This Row],[Кол-во/объем]]*Таблица1[[#This Row],[Маркетинговая цена за единицу, тенге без НДС]]</f>
        <v>0</v>
      </c>
      <c r="AC1350" s="52"/>
      <c r="AD1350" s="52"/>
      <c r="AE1350" s="52"/>
    </row>
    <row r="1351" spans="2:31" x14ac:dyDescent="0.3">
      <c r="B1351" s="4" t="e">
        <f>VLOOKUP(Таблица1[[#This Row],[Наименование Заказчика]],Таблица3[],2,FALSE)</f>
        <v>#N/A</v>
      </c>
      <c r="C1351" s="4" t="e">
        <f>VLOOKUP(Таблица1[[#This Row],[Наименование Заказчика]],Таблица3[],3,FALSE)</f>
        <v>#N/A</v>
      </c>
      <c r="N1351" s="38" t="e">
        <f>VLOOKUP(Таблица1[[#This Row],[Код основания для проведения закупки с применением особого порядка]],Таблица4[#All],3,FALSE)</f>
        <v>#N/A</v>
      </c>
      <c r="O1351" s="52"/>
      <c r="P1351" s="52"/>
      <c r="Q1351" s="52"/>
      <c r="R1351" s="52"/>
      <c r="S1351" s="38" t="e">
        <f>VLOOKUP(Таблица1[[#This Row],[Код страны поставки ТРУ]],Таблица8[],3,FALSE)</f>
        <v>#N/A</v>
      </c>
      <c r="T1351" s="52"/>
      <c r="U1351" s="52"/>
      <c r="V1351" s="38" t="e">
        <f>VLOOKUP(Таблица1[[#This Row],[Код условия поставки по ИНКОТЕРМС 2010]],Таблица10[],2,FALSE)</f>
        <v>#N/A</v>
      </c>
      <c r="X1351" s="4" t="e">
        <f>VLOOKUP(Таблица1[[#This Row],[Код единицы измерения]],Таблица37[#All],2,FALSE)</f>
        <v>#N/A</v>
      </c>
      <c r="Z1351" s="56"/>
      <c r="AA1351" s="56"/>
      <c r="AB1351" s="57">
        <f>Таблица1[[#This Row],[Кол-во/объем]]*Таблица1[[#This Row],[Маркетинговая цена за единицу, тенге без НДС]]</f>
        <v>0</v>
      </c>
      <c r="AC1351" s="52"/>
      <c r="AD1351" s="52"/>
      <c r="AE1351" s="52"/>
    </row>
    <row r="1352" spans="2:31" x14ac:dyDescent="0.3">
      <c r="B1352" s="4" t="e">
        <f>VLOOKUP(Таблица1[[#This Row],[Наименование Заказчика]],Таблица3[],2,FALSE)</f>
        <v>#N/A</v>
      </c>
      <c r="C1352" s="4" t="e">
        <f>VLOOKUP(Таблица1[[#This Row],[Наименование Заказчика]],Таблица3[],3,FALSE)</f>
        <v>#N/A</v>
      </c>
      <c r="N1352" s="38" t="e">
        <f>VLOOKUP(Таблица1[[#This Row],[Код основания для проведения закупки с применением особого порядка]],Таблица4[#All],3,FALSE)</f>
        <v>#N/A</v>
      </c>
      <c r="O1352" s="52"/>
      <c r="P1352" s="52"/>
      <c r="Q1352" s="52"/>
      <c r="R1352" s="52"/>
      <c r="S1352" s="38" t="e">
        <f>VLOOKUP(Таблица1[[#This Row],[Код страны поставки ТРУ]],Таблица8[],3,FALSE)</f>
        <v>#N/A</v>
      </c>
      <c r="T1352" s="52"/>
      <c r="U1352" s="52"/>
      <c r="V1352" s="38" t="e">
        <f>VLOOKUP(Таблица1[[#This Row],[Код условия поставки по ИНКОТЕРМС 2010]],Таблица10[],2,FALSE)</f>
        <v>#N/A</v>
      </c>
      <c r="X1352" s="4" t="e">
        <f>VLOOKUP(Таблица1[[#This Row],[Код единицы измерения]],Таблица37[#All],2,FALSE)</f>
        <v>#N/A</v>
      </c>
      <c r="Z1352" s="56"/>
      <c r="AA1352" s="56"/>
      <c r="AB1352" s="57">
        <f>Таблица1[[#This Row],[Кол-во/объем]]*Таблица1[[#This Row],[Маркетинговая цена за единицу, тенге без НДС]]</f>
        <v>0</v>
      </c>
      <c r="AC1352" s="52"/>
      <c r="AD1352" s="52"/>
      <c r="AE1352" s="52"/>
    </row>
    <row r="1353" spans="2:31" x14ac:dyDescent="0.3">
      <c r="B1353" s="4" t="e">
        <f>VLOOKUP(Таблица1[[#This Row],[Наименование Заказчика]],Таблица3[],2,FALSE)</f>
        <v>#N/A</v>
      </c>
      <c r="C1353" s="4" t="e">
        <f>VLOOKUP(Таблица1[[#This Row],[Наименование Заказчика]],Таблица3[],3,FALSE)</f>
        <v>#N/A</v>
      </c>
      <c r="N1353" s="38" t="e">
        <f>VLOOKUP(Таблица1[[#This Row],[Код основания для проведения закупки с применением особого порядка]],Таблица4[#All],3,FALSE)</f>
        <v>#N/A</v>
      </c>
      <c r="O1353" s="52"/>
      <c r="P1353" s="52"/>
      <c r="Q1353" s="52"/>
      <c r="R1353" s="52"/>
      <c r="S1353" s="38" t="e">
        <f>VLOOKUP(Таблица1[[#This Row],[Код страны поставки ТРУ]],Таблица8[],3,FALSE)</f>
        <v>#N/A</v>
      </c>
      <c r="T1353" s="52"/>
      <c r="U1353" s="52"/>
      <c r="V1353" s="38" t="e">
        <f>VLOOKUP(Таблица1[[#This Row],[Код условия поставки по ИНКОТЕРМС 2010]],Таблица10[],2,FALSE)</f>
        <v>#N/A</v>
      </c>
      <c r="X1353" s="4" t="e">
        <f>VLOOKUP(Таблица1[[#This Row],[Код единицы измерения]],Таблица37[#All],2,FALSE)</f>
        <v>#N/A</v>
      </c>
      <c r="Z1353" s="56"/>
      <c r="AA1353" s="56"/>
      <c r="AB1353" s="57">
        <f>Таблица1[[#This Row],[Кол-во/объем]]*Таблица1[[#This Row],[Маркетинговая цена за единицу, тенге без НДС]]</f>
        <v>0</v>
      </c>
      <c r="AC1353" s="52"/>
      <c r="AD1353" s="52"/>
      <c r="AE1353" s="52"/>
    </row>
    <row r="1354" spans="2:31" x14ac:dyDescent="0.3">
      <c r="B1354" s="4" t="e">
        <f>VLOOKUP(Таблица1[[#This Row],[Наименование Заказчика]],Таблица3[],2,FALSE)</f>
        <v>#N/A</v>
      </c>
      <c r="C1354" s="4" t="e">
        <f>VLOOKUP(Таблица1[[#This Row],[Наименование Заказчика]],Таблица3[],3,FALSE)</f>
        <v>#N/A</v>
      </c>
      <c r="N1354" s="38" t="e">
        <f>VLOOKUP(Таблица1[[#This Row],[Код основания для проведения закупки с применением особого порядка]],Таблица4[#All],3,FALSE)</f>
        <v>#N/A</v>
      </c>
      <c r="O1354" s="52"/>
      <c r="P1354" s="52"/>
      <c r="Q1354" s="52"/>
      <c r="R1354" s="52"/>
      <c r="S1354" s="38" t="e">
        <f>VLOOKUP(Таблица1[[#This Row],[Код страны поставки ТРУ]],Таблица8[],3,FALSE)</f>
        <v>#N/A</v>
      </c>
      <c r="T1354" s="52"/>
      <c r="U1354" s="52"/>
      <c r="V1354" s="38" t="e">
        <f>VLOOKUP(Таблица1[[#This Row],[Код условия поставки по ИНКОТЕРМС 2010]],Таблица10[],2,FALSE)</f>
        <v>#N/A</v>
      </c>
      <c r="X1354" s="4" t="e">
        <f>VLOOKUP(Таблица1[[#This Row],[Код единицы измерения]],Таблица37[#All],2,FALSE)</f>
        <v>#N/A</v>
      </c>
      <c r="Z1354" s="56"/>
      <c r="AA1354" s="56"/>
      <c r="AB1354" s="57">
        <f>Таблица1[[#This Row],[Кол-во/объем]]*Таблица1[[#This Row],[Маркетинговая цена за единицу, тенге без НДС]]</f>
        <v>0</v>
      </c>
      <c r="AC1354" s="52"/>
      <c r="AD1354" s="52"/>
      <c r="AE1354" s="52"/>
    </row>
    <row r="1355" spans="2:31" x14ac:dyDescent="0.3">
      <c r="B1355" s="4" t="e">
        <f>VLOOKUP(Таблица1[[#This Row],[Наименование Заказчика]],Таблица3[],2,FALSE)</f>
        <v>#N/A</v>
      </c>
      <c r="C1355" s="4" t="e">
        <f>VLOOKUP(Таблица1[[#This Row],[Наименование Заказчика]],Таблица3[],3,FALSE)</f>
        <v>#N/A</v>
      </c>
      <c r="N1355" s="38" t="e">
        <f>VLOOKUP(Таблица1[[#This Row],[Код основания для проведения закупки с применением особого порядка]],Таблица4[#All],3,FALSE)</f>
        <v>#N/A</v>
      </c>
      <c r="O1355" s="52"/>
      <c r="P1355" s="52"/>
      <c r="Q1355" s="52"/>
      <c r="R1355" s="52"/>
      <c r="S1355" s="38" t="e">
        <f>VLOOKUP(Таблица1[[#This Row],[Код страны поставки ТРУ]],Таблица8[],3,FALSE)</f>
        <v>#N/A</v>
      </c>
      <c r="T1355" s="52"/>
      <c r="U1355" s="52"/>
      <c r="V1355" s="38" t="e">
        <f>VLOOKUP(Таблица1[[#This Row],[Код условия поставки по ИНКОТЕРМС 2010]],Таблица10[],2,FALSE)</f>
        <v>#N/A</v>
      </c>
      <c r="X1355" s="4" t="e">
        <f>VLOOKUP(Таблица1[[#This Row],[Код единицы измерения]],Таблица37[#All],2,FALSE)</f>
        <v>#N/A</v>
      </c>
      <c r="Z1355" s="56"/>
      <c r="AA1355" s="56"/>
      <c r="AB1355" s="57">
        <f>Таблица1[[#This Row],[Кол-во/объем]]*Таблица1[[#This Row],[Маркетинговая цена за единицу, тенге без НДС]]</f>
        <v>0</v>
      </c>
      <c r="AC1355" s="52"/>
      <c r="AD1355" s="52"/>
      <c r="AE1355" s="52"/>
    </row>
    <row r="1356" spans="2:31" x14ac:dyDescent="0.3">
      <c r="B1356" s="4" t="e">
        <f>VLOOKUP(Таблица1[[#This Row],[Наименование Заказчика]],Таблица3[],2,FALSE)</f>
        <v>#N/A</v>
      </c>
      <c r="C1356" s="4" t="e">
        <f>VLOOKUP(Таблица1[[#This Row],[Наименование Заказчика]],Таблица3[],3,FALSE)</f>
        <v>#N/A</v>
      </c>
      <c r="N1356" s="38" t="e">
        <f>VLOOKUP(Таблица1[[#This Row],[Код основания для проведения закупки с применением особого порядка]],Таблица4[#All],3,FALSE)</f>
        <v>#N/A</v>
      </c>
      <c r="O1356" s="52"/>
      <c r="P1356" s="52"/>
      <c r="Q1356" s="52"/>
      <c r="R1356" s="52"/>
      <c r="S1356" s="38" t="e">
        <f>VLOOKUP(Таблица1[[#This Row],[Код страны поставки ТРУ]],Таблица8[],3,FALSE)</f>
        <v>#N/A</v>
      </c>
      <c r="T1356" s="52"/>
      <c r="U1356" s="52"/>
      <c r="V1356" s="38" t="e">
        <f>VLOOKUP(Таблица1[[#This Row],[Код условия поставки по ИНКОТЕРМС 2010]],Таблица10[],2,FALSE)</f>
        <v>#N/A</v>
      </c>
      <c r="X1356" s="4" t="e">
        <f>VLOOKUP(Таблица1[[#This Row],[Код единицы измерения]],Таблица37[#All],2,FALSE)</f>
        <v>#N/A</v>
      </c>
      <c r="Z1356" s="56"/>
      <c r="AA1356" s="56"/>
      <c r="AB1356" s="57">
        <f>Таблица1[[#This Row],[Кол-во/объем]]*Таблица1[[#This Row],[Маркетинговая цена за единицу, тенге без НДС]]</f>
        <v>0</v>
      </c>
      <c r="AC1356" s="52"/>
      <c r="AD1356" s="52"/>
      <c r="AE1356" s="52"/>
    </row>
    <row r="1357" spans="2:31" x14ac:dyDescent="0.3">
      <c r="B1357" s="4" t="e">
        <f>VLOOKUP(Таблица1[[#This Row],[Наименование Заказчика]],Таблица3[],2,FALSE)</f>
        <v>#N/A</v>
      </c>
      <c r="C1357" s="4" t="e">
        <f>VLOOKUP(Таблица1[[#This Row],[Наименование Заказчика]],Таблица3[],3,FALSE)</f>
        <v>#N/A</v>
      </c>
      <c r="N1357" s="38" t="e">
        <f>VLOOKUP(Таблица1[[#This Row],[Код основания для проведения закупки с применением особого порядка]],Таблица4[#All],3,FALSE)</f>
        <v>#N/A</v>
      </c>
      <c r="O1357" s="52"/>
      <c r="P1357" s="52"/>
      <c r="Q1357" s="52"/>
      <c r="R1357" s="52"/>
      <c r="S1357" s="38" t="e">
        <f>VLOOKUP(Таблица1[[#This Row],[Код страны поставки ТРУ]],Таблица8[],3,FALSE)</f>
        <v>#N/A</v>
      </c>
      <c r="T1357" s="52"/>
      <c r="U1357" s="52"/>
      <c r="V1357" s="38" t="e">
        <f>VLOOKUP(Таблица1[[#This Row],[Код условия поставки по ИНКОТЕРМС 2010]],Таблица10[],2,FALSE)</f>
        <v>#N/A</v>
      </c>
      <c r="X1357" s="4" t="e">
        <f>VLOOKUP(Таблица1[[#This Row],[Код единицы измерения]],Таблица37[#All],2,FALSE)</f>
        <v>#N/A</v>
      </c>
      <c r="Z1357" s="56"/>
      <c r="AA1357" s="56"/>
      <c r="AB1357" s="57">
        <f>Таблица1[[#This Row],[Кол-во/объем]]*Таблица1[[#This Row],[Маркетинговая цена за единицу, тенге без НДС]]</f>
        <v>0</v>
      </c>
      <c r="AC1357" s="52"/>
      <c r="AD1357" s="52"/>
      <c r="AE1357" s="52"/>
    </row>
    <row r="1358" spans="2:31" x14ac:dyDescent="0.3">
      <c r="B1358" s="4" t="e">
        <f>VLOOKUP(Таблица1[[#This Row],[Наименование Заказчика]],Таблица3[],2,FALSE)</f>
        <v>#N/A</v>
      </c>
      <c r="C1358" s="4" t="e">
        <f>VLOOKUP(Таблица1[[#This Row],[Наименование Заказчика]],Таблица3[],3,FALSE)</f>
        <v>#N/A</v>
      </c>
      <c r="N1358" s="38" t="e">
        <f>VLOOKUP(Таблица1[[#This Row],[Код основания для проведения закупки с применением особого порядка]],Таблица4[#All],3,FALSE)</f>
        <v>#N/A</v>
      </c>
      <c r="O1358" s="52"/>
      <c r="P1358" s="52"/>
      <c r="Q1358" s="52"/>
      <c r="R1358" s="52"/>
      <c r="S1358" s="38" t="e">
        <f>VLOOKUP(Таблица1[[#This Row],[Код страны поставки ТРУ]],Таблица8[],3,FALSE)</f>
        <v>#N/A</v>
      </c>
      <c r="T1358" s="52"/>
      <c r="U1358" s="52"/>
      <c r="V1358" s="38" t="e">
        <f>VLOOKUP(Таблица1[[#This Row],[Код условия поставки по ИНКОТЕРМС 2010]],Таблица10[],2,FALSE)</f>
        <v>#N/A</v>
      </c>
      <c r="X1358" s="4" t="e">
        <f>VLOOKUP(Таблица1[[#This Row],[Код единицы измерения]],Таблица37[#All],2,FALSE)</f>
        <v>#N/A</v>
      </c>
      <c r="Z1358" s="56"/>
      <c r="AA1358" s="56"/>
      <c r="AB1358" s="57">
        <f>Таблица1[[#This Row],[Кол-во/объем]]*Таблица1[[#This Row],[Маркетинговая цена за единицу, тенге без НДС]]</f>
        <v>0</v>
      </c>
      <c r="AC1358" s="52"/>
      <c r="AD1358" s="52"/>
      <c r="AE1358" s="52"/>
    </row>
    <row r="1359" spans="2:31" x14ac:dyDescent="0.3">
      <c r="B1359" s="4" t="e">
        <f>VLOOKUP(Таблица1[[#This Row],[Наименование Заказчика]],Таблица3[],2,FALSE)</f>
        <v>#N/A</v>
      </c>
      <c r="C1359" s="4" t="e">
        <f>VLOOKUP(Таблица1[[#This Row],[Наименование Заказчика]],Таблица3[],3,FALSE)</f>
        <v>#N/A</v>
      </c>
      <c r="N1359" s="38" t="e">
        <f>VLOOKUP(Таблица1[[#This Row],[Код основания для проведения закупки с применением особого порядка]],Таблица4[#All],3,FALSE)</f>
        <v>#N/A</v>
      </c>
      <c r="O1359" s="52"/>
      <c r="P1359" s="52"/>
      <c r="Q1359" s="52"/>
      <c r="R1359" s="52"/>
      <c r="S1359" s="38" t="e">
        <f>VLOOKUP(Таблица1[[#This Row],[Код страны поставки ТРУ]],Таблица8[],3,FALSE)</f>
        <v>#N/A</v>
      </c>
      <c r="T1359" s="52"/>
      <c r="U1359" s="52"/>
      <c r="V1359" s="38" t="e">
        <f>VLOOKUP(Таблица1[[#This Row],[Код условия поставки по ИНКОТЕРМС 2010]],Таблица10[],2,FALSE)</f>
        <v>#N/A</v>
      </c>
      <c r="X1359" s="4" t="e">
        <f>VLOOKUP(Таблица1[[#This Row],[Код единицы измерения]],Таблица37[#All],2,FALSE)</f>
        <v>#N/A</v>
      </c>
      <c r="Z1359" s="56"/>
      <c r="AA1359" s="56"/>
      <c r="AB1359" s="57">
        <f>Таблица1[[#This Row],[Кол-во/объем]]*Таблица1[[#This Row],[Маркетинговая цена за единицу, тенге без НДС]]</f>
        <v>0</v>
      </c>
      <c r="AC1359" s="52"/>
      <c r="AD1359" s="52"/>
      <c r="AE1359" s="52"/>
    </row>
    <row r="1360" spans="2:31" x14ac:dyDescent="0.3">
      <c r="B1360" s="4" t="e">
        <f>VLOOKUP(Таблица1[[#This Row],[Наименование Заказчика]],Таблица3[],2,FALSE)</f>
        <v>#N/A</v>
      </c>
      <c r="C1360" s="4" t="e">
        <f>VLOOKUP(Таблица1[[#This Row],[Наименование Заказчика]],Таблица3[],3,FALSE)</f>
        <v>#N/A</v>
      </c>
      <c r="N1360" s="38" t="e">
        <f>VLOOKUP(Таблица1[[#This Row],[Код основания для проведения закупки с применением особого порядка]],Таблица4[#All],3,FALSE)</f>
        <v>#N/A</v>
      </c>
      <c r="O1360" s="52"/>
      <c r="P1360" s="52"/>
      <c r="Q1360" s="52"/>
      <c r="R1360" s="52"/>
      <c r="S1360" s="38" t="e">
        <f>VLOOKUP(Таблица1[[#This Row],[Код страны поставки ТРУ]],Таблица8[],3,FALSE)</f>
        <v>#N/A</v>
      </c>
      <c r="T1360" s="52"/>
      <c r="U1360" s="52"/>
      <c r="V1360" s="38" t="e">
        <f>VLOOKUP(Таблица1[[#This Row],[Код условия поставки по ИНКОТЕРМС 2010]],Таблица10[],2,FALSE)</f>
        <v>#N/A</v>
      </c>
      <c r="X1360" s="4" t="e">
        <f>VLOOKUP(Таблица1[[#This Row],[Код единицы измерения]],Таблица37[#All],2,FALSE)</f>
        <v>#N/A</v>
      </c>
      <c r="Z1360" s="56"/>
      <c r="AA1360" s="56"/>
      <c r="AB1360" s="57">
        <f>Таблица1[[#This Row],[Кол-во/объем]]*Таблица1[[#This Row],[Маркетинговая цена за единицу, тенге без НДС]]</f>
        <v>0</v>
      </c>
      <c r="AC1360" s="52"/>
      <c r="AD1360" s="52"/>
      <c r="AE1360" s="52"/>
    </row>
    <row r="1361" spans="2:31" x14ac:dyDescent="0.3">
      <c r="B1361" s="4" t="e">
        <f>VLOOKUP(Таблица1[[#This Row],[Наименование Заказчика]],Таблица3[],2,FALSE)</f>
        <v>#N/A</v>
      </c>
      <c r="C1361" s="4" t="e">
        <f>VLOOKUP(Таблица1[[#This Row],[Наименование Заказчика]],Таблица3[],3,FALSE)</f>
        <v>#N/A</v>
      </c>
      <c r="N1361" s="38" t="e">
        <f>VLOOKUP(Таблица1[[#This Row],[Код основания для проведения закупки с применением особого порядка]],Таблица4[#All],3,FALSE)</f>
        <v>#N/A</v>
      </c>
      <c r="O1361" s="52"/>
      <c r="P1361" s="52"/>
      <c r="Q1361" s="52"/>
      <c r="R1361" s="52"/>
      <c r="S1361" s="38" t="e">
        <f>VLOOKUP(Таблица1[[#This Row],[Код страны поставки ТРУ]],Таблица8[],3,FALSE)</f>
        <v>#N/A</v>
      </c>
      <c r="T1361" s="52"/>
      <c r="U1361" s="52"/>
      <c r="V1361" s="38" t="e">
        <f>VLOOKUP(Таблица1[[#This Row],[Код условия поставки по ИНКОТЕРМС 2010]],Таблица10[],2,FALSE)</f>
        <v>#N/A</v>
      </c>
      <c r="X1361" s="4" t="e">
        <f>VLOOKUP(Таблица1[[#This Row],[Код единицы измерения]],Таблица37[#All],2,FALSE)</f>
        <v>#N/A</v>
      </c>
      <c r="Z1361" s="56"/>
      <c r="AA1361" s="56"/>
      <c r="AB1361" s="57">
        <f>Таблица1[[#This Row],[Кол-во/объем]]*Таблица1[[#This Row],[Маркетинговая цена за единицу, тенге без НДС]]</f>
        <v>0</v>
      </c>
      <c r="AC1361" s="52"/>
      <c r="AD1361" s="52"/>
      <c r="AE1361" s="52"/>
    </row>
    <row r="1362" spans="2:31" x14ac:dyDescent="0.3">
      <c r="B1362" s="4" t="e">
        <f>VLOOKUP(Таблица1[[#This Row],[Наименование Заказчика]],Таблица3[],2,FALSE)</f>
        <v>#N/A</v>
      </c>
      <c r="C1362" s="4" t="e">
        <f>VLOOKUP(Таблица1[[#This Row],[Наименование Заказчика]],Таблица3[],3,FALSE)</f>
        <v>#N/A</v>
      </c>
      <c r="N1362" s="38" t="e">
        <f>VLOOKUP(Таблица1[[#This Row],[Код основания для проведения закупки с применением особого порядка]],Таблица4[#All],3,FALSE)</f>
        <v>#N/A</v>
      </c>
      <c r="O1362" s="52"/>
      <c r="P1362" s="52"/>
      <c r="Q1362" s="52"/>
      <c r="R1362" s="52"/>
      <c r="S1362" s="38" t="e">
        <f>VLOOKUP(Таблица1[[#This Row],[Код страны поставки ТРУ]],Таблица8[],3,FALSE)</f>
        <v>#N/A</v>
      </c>
      <c r="T1362" s="52"/>
      <c r="U1362" s="52"/>
      <c r="V1362" s="38" t="e">
        <f>VLOOKUP(Таблица1[[#This Row],[Код условия поставки по ИНКОТЕРМС 2010]],Таблица10[],2,FALSE)</f>
        <v>#N/A</v>
      </c>
      <c r="X1362" s="4" t="e">
        <f>VLOOKUP(Таблица1[[#This Row],[Код единицы измерения]],Таблица37[#All],2,FALSE)</f>
        <v>#N/A</v>
      </c>
      <c r="Z1362" s="56"/>
      <c r="AA1362" s="56"/>
      <c r="AB1362" s="57">
        <f>Таблица1[[#This Row],[Кол-во/объем]]*Таблица1[[#This Row],[Маркетинговая цена за единицу, тенге без НДС]]</f>
        <v>0</v>
      </c>
      <c r="AC1362" s="52"/>
      <c r="AD1362" s="52"/>
      <c r="AE1362" s="52"/>
    </row>
    <row r="1363" spans="2:31" x14ac:dyDescent="0.3">
      <c r="B1363" s="4" t="e">
        <f>VLOOKUP(Таблица1[[#This Row],[Наименование Заказчика]],Таблица3[],2,FALSE)</f>
        <v>#N/A</v>
      </c>
      <c r="C1363" s="4" t="e">
        <f>VLOOKUP(Таблица1[[#This Row],[Наименование Заказчика]],Таблица3[],3,FALSE)</f>
        <v>#N/A</v>
      </c>
      <c r="N1363" s="38" t="e">
        <f>VLOOKUP(Таблица1[[#This Row],[Код основания для проведения закупки с применением особого порядка]],Таблица4[#All],3,FALSE)</f>
        <v>#N/A</v>
      </c>
      <c r="O1363" s="52"/>
      <c r="P1363" s="52"/>
      <c r="Q1363" s="52"/>
      <c r="R1363" s="52"/>
      <c r="S1363" s="38" t="e">
        <f>VLOOKUP(Таблица1[[#This Row],[Код страны поставки ТРУ]],Таблица8[],3,FALSE)</f>
        <v>#N/A</v>
      </c>
      <c r="T1363" s="52"/>
      <c r="U1363" s="52"/>
      <c r="V1363" s="38" t="e">
        <f>VLOOKUP(Таблица1[[#This Row],[Код условия поставки по ИНКОТЕРМС 2010]],Таблица10[],2,FALSE)</f>
        <v>#N/A</v>
      </c>
      <c r="X1363" s="4" t="e">
        <f>VLOOKUP(Таблица1[[#This Row],[Код единицы измерения]],Таблица37[#All],2,FALSE)</f>
        <v>#N/A</v>
      </c>
      <c r="Z1363" s="56"/>
      <c r="AA1363" s="56"/>
      <c r="AB1363" s="57">
        <f>Таблица1[[#This Row],[Кол-во/объем]]*Таблица1[[#This Row],[Маркетинговая цена за единицу, тенге без НДС]]</f>
        <v>0</v>
      </c>
      <c r="AC1363" s="52"/>
      <c r="AD1363" s="52"/>
      <c r="AE1363" s="52"/>
    </row>
    <row r="1364" spans="2:31" x14ac:dyDescent="0.3">
      <c r="B1364" s="4" t="e">
        <f>VLOOKUP(Таблица1[[#This Row],[Наименование Заказчика]],Таблица3[],2,FALSE)</f>
        <v>#N/A</v>
      </c>
      <c r="C1364" s="4" t="e">
        <f>VLOOKUP(Таблица1[[#This Row],[Наименование Заказчика]],Таблица3[],3,FALSE)</f>
        <v>#N/A</v>
      </c>
      <c r="N1364" s="38" t="e">
        <f>VLOOKUP(Таблица1[[#This Row],[Код основания для проведения закупки с применением особого порядка]],Таблица4[#All],3,FALSE)</f>
        <v>#N/A</v>
      </c>
      <c r="O1364" s="52"/>
      <c r="P1364" s="52"/>
      <c r="Q1364" s="52"/>
      <c r="R1364" s="52"/>
      <c r="S1364" s="38" t="e">
        <f>VLOOKUP(Таблица1[[#This Row],[Код страны поставки ТРУ]],Таблица8[],3,FALSE)</f>
        <v>#N/A</v>
      </c>
      <c r="T1364" s="52"/>
      <c r="U1364" s="52"/>
      <c r="V1364" s="38" t="e">
        <f>VLOOKUP(Таблица1[[#This Row],[Код условия поставки по ИНКОТЕРМС 2010]],Таблица10[],2,FALSE)</f>
        <v>#N/A</v>
      </c>
      <c r="X1364" s="4" t="e">
        <f>VLOOKUP(Таблица1[[#This Row],[Код единицы измерения]],Таблица37[#All],2,FALSE)</f>
        <v>#N/A</v>
      </c>
      <c r="Z1364" s="56"/>
      <c r="AA1364" s="56"/>
      <c r="AB1364" s="57">
        <f>Таблица1[[#This Row],[Кол-во/объем]]*Таблица1[[#This Row],[Маркетинговая цена за единицу, тенге без НДС]]</f>
        <v>0</v>
      </c>
      <c r="AC1364" s="52"/>
      <c r="AD1364" s="52"/>
      <c r="AE1364" s="52"/>
    </row>
    <row r="1365" spans="2:31" x14ac:dyDescent="0.3">
      <c r="B1365" s="4" t="e">
        <f>VLOOKUP(Таблица1[[#This Row],[Наименование Заказчика]],Таблица3[],2,FALSE)</f>
        <v>#N/A</v>
      </c>
      <c r="C1365" s="4" t="e">
        <f>VLOOKUP(Таблица1[[#This Row],[Наименование Заказчика]],Таблица3[],3,FALSE)</f>
        <v>#N/A</v>
      </c>
      <c r="N1365" s="38" t="e">
        <f>VLOOKUP(Таблица1[[#This Row],[Код основания для проведения закупки с применением особого порядка]],Таблица4[#All],3,FALSE)</f>
        <v>#N/A</v>
      </c>
      <c r="O1365" s="52"/>
      <c r="P1365" s="52"/>
      <c r="Q1365" s="52"/>
      <c r="R1365" s="52"/>
      <c r="S1365" s="38" t="e">
        <f>VLOOKUP(Таблица1[[#This Row],[Код страны поставки ТРУ]],Таблица8[],3,FALSE)</f>
        <v>#N/A</v>
      </c>
      <c r="T1365" s="52"/>
      <c r="U1365" s="52"/>
      <c r="V1365" s="38" t="e">
        <f>VLOOKUP(Таблица1[[#This Row],[Код условия поставки по ИНКОТЕРМС 2010]],Таблица10[],2,FALSE)</f>
        <v>#N/A</v>
      </c>
      <c r="X1365" s="4" t="e">
        <f>VLOOKUP(Таблица1[[#This Row],[Код единицы измерения]],Таблица37[#All],2,FALSE)</f>
        <v>#N/A</v>
      </c>
      <c r="Z1365" s="56"/>
      <c r="AA1365" s="56"/>
      <c r="AB1365" s="57">
        <f>Таблица1[[#This Row],[Кол-во/объем]]*Таблица1[[#This Row],[Маркетинговая цена за единицу, тенге без НДС]]</f>
        <v>0</v>
      </c>
      <c r="AC1365" s="52"/>
      <c r="AD1365" s="52"/>
      <c r="AE1365" s="52"/>
    </row>
    <row r="1366" spans="2:31" x14ac:dyDescent="0.3">
      <c r="B1366" s="4" t="e">
        <f>VLOOKUP(Таблица1[[#This Row],[Наименование Заказчика]],Таблица3[],2,FALSE)</f>
        <v>#N/A</v>
      </c>
      <c r="C1366" s="4" t="e">
        <f>VLOOKUP(Таблица1[[#This Row],[Наименование Заказчика]],Таблица3[],3,FALSE)</f>
        <v>#N/A</v>
      </c>
      <c r="N1366" s="38" t="e">
        <f>VLOOKUP(Таблица1[[#This Row],[Код основания для проведения закупки с применением особого порядка]],Таблица4[#All],3,FALSE)</f>
        <v>#N/A</v>
      </c>
      <c r="O1366" s="52"/>
      <c r="P1366" s="52"/>
      <c r="Q1366" s="52"/>
      <c r="R1366" s="52"/>
      <c r="S1366" s="38" t="e">
        <f>VLOOKUP(Таблица1[[#This Row],[Код страны поставки ТРУ]],Таблица8[],3,FALSE)</f>
        <v>#N/A</v>
      </c>
      <c r="T1366" s="52"/>
      <c r="U1366" s="52"/>
      <c r="V1366" s="38" t="e">
        <f>VLOOKUP(Таблица1[[#This Row],[Код условия поставки по ИНКОТЕРМС 2010]],Таблица10[],2,FALSE)</f>
        <v>#N/A</v>
      </c>
      <c r="X1366" s="4" t="e">
        <f>VLOOKUP(Таблица1[[#This Row],[Код единицы измерения]],Таблица37[#All],2,FALSE)</f>
        <v>#N/A</v>
      </c>
      <c r="Z1366" s="56"/>
      <c r="AA1366" s="56"/>
      <c r="AB1366" s="57">
        <f>Таблица1[[#This Row],[Кол-во/объем]]*Таблица1[[#This Row],[Маркетинговая цена за единицу, тенге без НДС]]</f>
        <v>0</v>
      </c>
      <c r="AC1366" s="52"/>
      <c r="AD1366" s="52"/>
      <c r="AE1366" s="52"/>
    </row>
    <row r="1367" spans="2:31" x14ac:dyDescent="0.3">
      <c r="B1367" s="4" t="e">
        <f>VLOOKUP(Таблица1[[#This Row],[Наименование Заказчика]],Таблица3[],2,FALSE)</f>
        <v>#N/A</v>
      </c>
      <c r="C1367" s="4" t="e">
        <f>VLOOKUP(Таблица1[[#This Row],[Наименование Заказчика]],Таблица3[],3,FALSE)</f>
        <v>#N/A</v>
      </c>
      <c r="N1367" s="38" t="e">
        <f>VLOOKUP(Таблица1[[#This Row],[Код основания для проведения закупки с применением особого порядка]],Таблица4[#All],3,FALSE)</f>
        <v>#N/A</v>
      </c>
      <c r="O1367" s="52"/>
      <c r="P1367" s="52"/>
      <c r="Q1367" s="52"/>
      <c r="R1367" s="52"/>
      <c r="S1367" s="38" t="e">
        <f>VLOOKUP(Таблица1[[#This Row],[Код страны поставки ТРУ]],Таблица8[],3,FALSE)</f>
        <v>#N/A</v>
      </c>
      <c r="T1367" s="52"/>
      <c r="U1367" s="52"/>
      <c r="V1367" s="38" t="e">
        <f>VLOOKUP(Таблица1[[#This Row],[Код условия поставки по ИНКОТЕРМС 2010]],Таблица10[],2,FALSE)</f>
        <v>#N/A</v>
      </c>
      <c r="X1367" s="4" t="e">
        <f>VLOOKUP(Таблица1[[#This Row],[Код единицы измерения]],Таблица37[#All],2,FALSE)</f>
        <v>#N/A</v>
      </c>
      <c r="Z1367" s="56"/>
      <c r="AA1367" s="56"/>
      <c r="AB1367" s="57">
        <f>Таблица1[[#This Row],[Кол-во/объем]]*Таблица1[[#This Row],[Маркетинговая цена за единицу, тенге без НДС]]</f>
        <v>0</v>
      </c>
      <c r="AC1367" s="52"/>
      <c r="AD1367" s="52"/>
      <c r="AE1367" s="52"/>
    </row>
    <row r="1368" spans="2:31" x14ac:dyDescent="0.3">
      <c r="B1368" s="4" t="e">
        <f>VLOOKUP(Таблица1[[#This Row],[Наименование Заказчика]],Таблица3[],2,FALSE)</f>
        <v>#N/A</v>
      </c>
      <c r="C1368" s="4" t="e">
        <f>VLOOKUP(Таблица1[[#This Row],[Наименование Заказчика]],Таблица3[],3,FALSE)</f>
        <v>#N/A</v>
      </c>
      <c r="N1368" s="38" t="e">
        <f>VLOOKUP(Таблица1[[#This Row],[Код основания для проведения закупки с применением особого порядка]],Таблица4[#All],3,FALSE)</f>
        <v>#N/A</v>
      </c>
      <c r="O1368" s="52"/>
      <c r="P1368" s="52"/>
      <c r="Q1368" s="52"/>
      <c r="R1368" s="52"/>
      <c r="S1368" s="38" t="e">
        <f>VLOOKUP(Таблица1[[#This Row],[Код страны поставки ТРУ]],Таблица8[],3,FALSE)</f>
        <v>#N/A</v>
      </c>
      <c r="T1368" s="52"/>
      <c r="U1368" s="52"/>
      <c r="V1368" s="38" t="e">
        <f>VLOOKUP(Таблица1[[#This Row],[Код условия поставки по ИНКОТЕРМС 2010]],Таблица10[],2,FALSE)</f>
        <v>#N/A</v>
      </c>
      <c r="X1368" s="4" t="e">
        <f>VLOOKUP(Таблица1[[#This Row],[Код единицы измерения]],Таблица37[#All],2,FALSE)</f>
        <v>#N/A</v>
      </c>
      <c r="Z1368" s="56"/>
      <c r="AA1368" s="56"/>
      <c r="AB1368" s="57">
        <f>Таблица1[[#This Row],[Кол-во/объем]]*Таблица1[[#This Row],[Маркетинговая цена за единицу, тенге без НДС]]</f>
        <v>0</v>
      </c>
      <c r="AC1368" s="52"/>
      <c r="AD1368" s="52"/>
      <c r="AE1368" s="52"/>
    </row>
    <row r="1369" spans="2:31" x14ac:dyDescent="0.3">
      <c r="B1369" s="4" t="e">
        <f>VLOOKUP(Таблица1[[#This Row],[Наименование Заказчика]],Таблица3[],2,FALSE)</f>
        <v>#N/A</v>
      </c>
      <c r="C1369" s="4" t="e">
        <f>VLOOKUP(Таблица1[[#This Row],[Наименование Заказчика]],Таблица3[],3,FALSE)</f>
        <v>#N/A</v>
      </c>
      <c r="N1369" s="38" t="e">
        <f>VLOOKUP(Таблица1[[#This Row],[Код основания для проведения закупки с применением особого порядка]],Таблица4[#All],3,FALSE)</f>
        <v>#N/A</v>
      </c>
      <c r="O1369" s="52"/>
      <c r="P1369" s="52"/>
      <c r="Q1369" s="52"/>
      <c r="R1369" s="52"/>
      <c r="S1369" s="38" t="e">
        <f>VLOOKUP(Таблица1[[#This Row],[Код страны поставки ТРУ]],Таблица8[],3,FALSE)</f>
        <v>#N/A</v>
      </c>
      <c r="T1369" s="52"/>
      <c r="U1369" s="52"/>
      <c r="V1369" s="38" t="e">
        <f>VLOOKUP(Таблица1[[#This Row],[Код условия поставки по ИНКОТЕРМС 2010]],Таблица10[],2,FALSE)</f>
        <v>#N/A</v>
      </c>
      <c r="X1369" s="4" t="e">
        <f>VLOOKUP(Таблица1[[#This Row],[Код единицы измерения]],Таблица37[#All],2,FALSE)</f>
        <v>#N/A</v>
      </c>
      <c r="Z1369" s="56"/>
      <c r="AA1369" s="56"/>
      <c r="AB1369" s="57">
        <f>Таблица1[[#This Row],[Кол-во/объем]]*Таблица1[[#This Row],[Маркетинговая цена за единицу, тенге без НДС]]</f>
        <v>0</v>
      </c>
      <c r="AC1369" s="52"/>
      <c r="AD1369" s="52"/>
      <c r="AE1369" s="52"/>
    </row>
    <row r="1370" spans="2:31" x14ac:dyDescent="0.3">
      <c r="B1370" s="4" t="e">
        <f>VLOOKUP(Таблица1[[#This Row],[Наименование Заказчика]],Таблица3[],2,FALSE)</f>
        <v>#N/A</v>
      </c>
      <c r="C1370" s="4" t="e">
        <f>VLOOKUP(Таблица1[[#This Row],[Наименование Заказчика]],Таблица3[],3,FALSE)</f>
        <v>#N/A</v>
      </c>
      <c r="N1370" s="38" t="e">
        <f>VLOOKUP(Таблица1[[#This Row],[Код основания для проведения закупки с применением особого порядка]],Таблица4[#All],3,FALSE)</f>
        <v>#N/A</v>
      </c>
      <c r="O1370" s="52"/>
      <c r="P1370" s="52"/>
      <c r="Q1370" s="52"/>
      <c r="R1370" s="52"/>
      <c r="S1370" s="38" t="e">
        <f>VLOOKUP(Таблица1[[#This Row],[Код страны поставки ТРУ]],Таблица8[],3,FALSE)</f>
        <v>#N/A</v>
      </c>
      <c r="T1370" s="52"/>
      <c r="U1370" s="52"/>
      <c r="V1370" s="38" t="e">
        <f>VLOOKUP(Таблица1[[#This Row],[Код условия поставки по ИНКОТЕРМС 2010]],Таблица10[],2,FALSE)</f>
        <v>#N/A</v>
      </c>
      <c r="X1370" s="4" t="e">
        <f>VLOOKUP(Таблица1[[#This Row],[Код единицы измерения]],Таблица37[#All],2,FALSE)</f>
        <v>#N/A</v>
      </c>
      <c r="Z1370" s="56"/>
      <c r="AA1370" s="56"/>
      <c r="AB1370" s="57">
        <f>Таблица1[[#This Row],[Кол-во/объем]]*Таблица1[[#This Row],[Маркетинговая цена за единицу, тенге без НДС]]</f>
        <v>0</v>
      </c>
      <c r="AC1370" s="52"/>
      <c r="AD1370" s="52"/>
      <c r="AE1370" s="52"/>
    </row>
    <row r="1371" spans="2:31" x14ac:dyDescent="0.3">
      <c r="B1371" s="4" t="e">
        <f>VLOOKUP(Таблица1[[#This Row],[Наименование Заказчика]],Таблица3[],2,FALSE)</f>
        <v>#N/A</v>
      </c>
      <c r="C1371" s="4" t="e">
        <f>VLOOKUP(Таблица1[[#This Row],[Наименование Заказчика]],Таблица3[],3,FALSE)</f>
        <v>#N/A</v>
      </c>
      <c r="N1371" s="38" t="e">
        <f>VLOOKUP(Таблица1[[#This Row],[Код основания для проведения закупки с применением особого порядка]],Таблица4[#All],3,FALSE)</f>
        <v>#N/A</v>
      </c>
      <c r="O1371" s="52"/>
      <c r="P1371" s="52"/>
      <c r="Q1371" s="52"/>
      <c r="R1371" s="52"/>
      <c r="S1371" s="38" t="e">
        <f>VLOOKUP(Таблица1[[#This Row],[Код страны поставки ТРУ]],Таблица8[],3,FALSE)</f>
        <v>#N/A</v>
      </c>
      <c r="T1371" s="52"/>
      <c r="U1371" s="52"/>
      <c r="V1371" s="38" t="e">
        <f>VLOOKUP(Таблица1[[#This Row],[Код условия поставки по ИНКОТЕРМС 2010]],Таблица10[],2,FALSE)</f>
        <v>#N/A</v>
      </c>
      <c r="X1371" s="4" t="e">
        <f>VLOOKUP(Таблица1[[#This Row],[Код единицы измерения]],Таблица37[#All],2,FALSE)</f>
        <v>#N/A</v>
      </c>
      <c r="Z1371" s="56"/>
      <c r="AA1371" s="56"/>
      <c r="AB1371" s="57">
        <f>Таблица1[[#This Row],[Кол-во/объем]]*Таблица1[[#This Row],[Маркетинговая цена за единицу, тенге без НДС]]</f>
        <v>0</v>
      </c>
      <c r="AC1371" s="52"/>
      <c r="AD1371" s="52"/>
      <c r="AE1371" s="52"/>
    </row>
    <row r="1372" spans="2:31" x14ac:dyDescent="0.3">
      <c r="B1372" s="4" t="e">
        <f>VLOOKUP(Таблица1[[#This Row],[Наименование Заказчика]],Таблица3[],2,FALSE)</f>
        <v>#N/A</v>
      </c>
      <c r="C1372" s="4" t="e">
        <f>VLOOKUP(Таблица1[[#This Row],[Наименование Заказчика]],Таблица3[],3,FALSE)</f>
        <v>#N/A</v>
      </c>
      <c r="N1372" s="38" t="e">
        <f>VLOOKUP(Таблица1[[#This Row],[Код основания для проведения закупки с применением особого порядка]],Таблица4[#All],3,FALSE)</f>
        <v>#N/A</v>
      </c>
      <c r="O1372" s="52"/>
      <c r="P1372" s="52"/>
      <c r="Q1372" s="52"/>
      <c r="R1372" s="52"/>
      <c r="S1372" s="38" t="e">
        <f>VLOOKUP(Таблица1[[#This Row],[Код страны поставки ТРУ]],Таблица8[],3,FALSE)</f>
        <v>#N/A</v>
      </c>
      <c r="T1372" s="52"/>
      <c r="U1372" s="52"/>
      <c r="V1372" s="38" t="e">
        <f>VLOOKUP(Таблица1[[#This Row],[Код условия поставки по ИНКОТЕРМС 2010]],Таблица10[],2,FALSE)</f>
        <v>#N/A</v>
      </c>
      <c r="X1372" s="4" t="e">
        <f>VLOOKUP(Таблица1[[#This Row],[Код единицы измерения]],Таблица37[#All],2,FALSE)</f>
        <v>#N/A</v>
      </c>
      <c r="Z1372" s="56"/>
      <c r="AA1372" s="56"/>
      <c r="AB1372" s="57">
        <f>Таблица1[[#This Row],[Кол-во/объем]]*Таблица1[[#This Row],[Маркетинговая цена за единицу, тенге без НДС]]</f>
        <v>0</v>
      </c>
      <c r="AC1372" s="52"/>
      <c r="AD1372" s="52"/>
      <c r="AE1372" s="52"/>
    </row>
    <row r="1373" spans="2:31" x14ac:dyDescent="0.3">
      <c r="B1373" s="4" t="e">
        <f>VLOOKUP(Таблица1[[#This Row],[Наименование Заказчика]],Таблица3[],2,FALSE)</f>
        <v>#N/A</v>
      </c>
      <c r="C1373" s="4" t="e">
        <f>VLOOKUP(Таблица1[[#This Row],[Наименование Заказчика]],Таблица3[],3,FALSE)</f>
        <v>#N/A</v>
      </c>
      <c r="N1373" s="38" t="e">
        <f>VLOOKUP(Таблица1[[#This Row],[Код основания для проведения закупки с применением особого порядка]],Таблица4[#All],3,FALSE)</f>
        <v>#N/A</v>
      </c>
      <c r="O1373" s="52"/>
      <c r="P1373" s="52"/>
      <c r="Q1373" s="52"/>
      <c r="R1373" s="52"/>
      <c r="S1373" s="38" t="e">
        <f>VLOOKUP(Таблица1[[#This Row],[Код страны поставки ТРУ]],Таблица8[],3,FALSE)</f>
        <v>#N/A</v>
      </c>
      <c r="T1373" s="52"/>
      <c r="U1373" s="52"/>
      <c r="V1373" s="38" t="e">
        <f>VLOOKUP(Таблица1[[#This Row],[Код условия поставки по ИНКОТЕРМС 2010]],Таблица10[],2,FALSE)</f>
        <v>#N/A</v>
      </c>
      <c r="X1373" s="4" t="e">
        <f>VLOOKUP(Таблица1[[#This Row],[Код единицы измерения]],Таблица37[#All],2,FALSE)</f>
        <v>#N/A</v>
      </c>
      <c r="Z1373" s="56"/>
      <c r="AA1373" s="56"/>
      <c r="AB1373" s="57">
        <f>Таблица1[[#This Row],[Кол-во/объем]]*Таблица1[[#This Row],[Маркетинговая цена за единицу, тенге без НДС]]</f>
        <v>0</v>
      </c>
      <c r="AC1373" s="52"/>
      <c r="AD1373" s="52"/>
      <c r="AE1373" s="52"/>
    </row>
    <row r="1374" spans="2:31" x14ac:dyDescent="0.3">
      <c r="B1374" s="4" t="e">
        <f>VLOOKUP(Таблица1[[#This Row],[Наименование Заказчика]],Таблица3[],2,FALSE)</f>
        <v>#N/A</v>
      </c>
      <c r="C1374" s="4" t="e">
        <f>VLOOKUP(Таблица1[[#This Row],[Наименование Заказчика]],Таблица3[],3,FALSE)</f>
        <v>#N/A</v>
      </c>
      <c r="N1374" s="38" t="e">
        <f>VLOOKUP(Таблица1[[#This Row],[Код основания для проведения закупки с применением особого порядка]],Таблица4[#All],3,FALSE)</f>
        <v>#N/A</v>
      </c>
      <c r="O1374" s="52"/>
      <c r="P1374" s="52"/>
      <c r="Q1374" s="52"/>
      <c r="R1374" s="52"/>
      <c r="S1374" s="38" t="e">
        <f>VLOOKUP(Таблица1[[#This Row],[Код страны поставки ТРУ]],Таблица8[],3,FALSE)</f>
        <v>#N/A</v>
      </c>
      <c r="T1374" s="52"/>
      <c r="U1374" s="52"/>
      <c r="V1374" s="38" t="e">
        <f>VLOOKUP(Таблица1[[#This Row],[Код условия поставки по ИНКОТЕРМС 2010]],Таблица10[],2,FALSE)</f>
        <v>#N/A</v>
      </c>
      <c r="X1374" s="4" t="e">
        <f>VLOOKUP(Таблица1[[#This Row],[Код единицы измерения]],Таблица37[#All],2,FALSE)</f>
        <v>#N/A</v>
      </c>
      <c r="Z1374" s="56"/>
      <c r="AA1374" s="56"/>
      <c r="AB1374" s="57">
        <f>Таблица1[[#This Row],[Кол-во/объем]]*Таблица1[[#This Row],[Маркетинговая цена за единицу, тенге без НДС]]</f>
        <v>0</v>
      </c>
      <c r="AC1374" s="52"/>
      <c r="AD1374" s="52"/>
      <c r="AE1374" s="52"/>
    </row>
    <row r="1375" spans="2:31" x14ac:dyDescent="0.3">
      <c r="B1375" s="4" t="e">
        <f>VLOOKUP(Таблица1[[#This Row],[Наименование Заказчика]],Таблица3[],2,FALSE)</f>
        <v>#N/A</v>
      </c>
      <c r="C1375" s="4" t="e">
        <f>VLOOKUP(Таблица1[[#This Row],[Наименование Заказчика]],Таблица3[],3,FALSE)</f>
        <v>#N/A</v>
      </c>
      <c r="N1375" s="38" t="e">
        <f>VLOOKUP(Таблица1[[#This Row],[Код основания для проведения закупки с применением особого порядка]],Таблица4[#All],3,FALSE)</f>
        <v>#N/A</v>
      </c>
      <c r="O1375" s="52"/>
      <c r="P1375" s="52"/>
      <c r="Q1375" s="52"/>
      <c r="R1375" s="52"/>
      <c r="S1375" s="38" t="e">
        <f>VLOOKUP(Таблица1[[#This Row],[Код страны поставки ТРУ]],Таблица8[],3,FALSE)</f>
        <v>#N/A</v>
      </c>
      <c r="T1375" s="52"/>
      <c r="U1375" s="52"/>
      <c r="V1375" s="38" t="e">
        <f>VLOOKUP(Таблица1[[#This Row],[Код условия поставки по ИНКОТЕРМС 2010]],Таблица10[],2,FALSE)</f>
        <v>#N/A</v>
      </c>
      <c r="X1375" s="4" t="e">
        <f>VLOOKUP(Таблица1[[#This Row],[Код единицы измерения]],Таблица37[#All],2,FALSE)</f>
        <v>#N/A</v>
      </c>
      <c r="Z1375" s="56"/>
      <c r="AA1375" s="56"/>
      <c r="AB1375" s="57">
        <f>Таблица1[[#This Row],[Кол-во/объем]]*Таблица1[[#This Row],[Маркетинговая цена за единицу, тенге без НДС]]</f>
        <v>0</v>
      </c>
      <c r="AC1375" s="52"/>
      <c r="AD1375" s="52"/>
      <c r="AE1375" s="52"/>
    </row>
    <row r="1376" spans="2:31" x14ac:dyDescent="0.3">
      <c r="B1376" s="4" t="e">
        <f>VLOOKUP(Таблица1[[#This Row],[Наименование Заказчика]],Таблица3[],2,FALSE)</f>
        <v>#N/A</v>
      </c>
      <c r="C1376" s="4" t="e">
        <f>VLOOKUP(Таблица1[[#This Row],[Наименование Заказчика]],Таблица3[],3,FALSE)</f>
        <v>#N/A</v>
      </c>
      <c r="N1376" s="38" t="e">
        <f>VLOOKUP(Таблица1[[#This Row],[Код основания для проведения закупки с применением особого порядка]],Таблица4[#All],3,FALSE)</f>
        <v>#N/A</v>
      </c>
      <c r="O1376" s="52"/>
      <c r="P1376" s="52"/>
      <c r="Q1376" s="52"/>
      <c r="R1376" s="52"/>
      <c r="S1376" s="38" t="e">
        <f>VLOOKUP(Таблица1[[#This Row],[Код страны поставки ТРУ]],Таблица8[],3,FALSE)</f>
        <v>#N/A</v>
      </c>
      <c r="T1376" s="52"/>
      <c r="U1376" s="52"/>
      <c r="V1376" s="38" t="e">
        <f>VLOOKUP(Таблица1[[#This Row],[Код условия поставки по ИНКОТЕРМС 2010]],Таблица10[],2,FALSE)</f>
        <v>#N/A</v>
      </c>
      <c r="X1376" s="4" t="e">
        <f>VLOOKUP(Таблица1[[#This Row],[Код единицы измерения]],Таблица37[#All],2,FALSE)</f>
        <v>#N/A</v>
      </c>
      <c r="Z1376" s="56"/>
      <c r="AA1376" s="56"/>
      <c r="AB1376" s="57">
        <f>Таблица1[[#This Row],[Кол-во/объем]]*Таблица1[[#This Row],[Маркетинговая цена за единицу, тенге без НДС]]</f>
        <v>0</v>
      </c>
      <c r="AC1376" s="52"/>
      <c r="AD1376" s="52"/>
      <c r="AE1376" s="52"/>
    </row>
    <row r="1377" spans="2:31" x14ac:dyDescent="0.3">
      <c r="B1377" s="4" t="e">
        <f>VLOOKUP(Таблица1[[#This Row],[Наименование Заказчика]],Таблица3[],2,FALSE)</f>
        <v>#N/A</v>
      </c>
      <c r="C1377" s="4" t="e">
        <f>VLOOKUP(Таблица1[[#This Row],[Наименование Заказчика]],Таблица3[],3,FALSE)</f>
        <v>#N/A</v>
      </c>
      <c r="N1377" s="38" t="e">
        <f>VLOOKUP(Таблица1[[#This Row],[Код основания для проведения закупки с применением особого порядка]],Таблица4[#All],3,FALSE)</f>
        <v>#N/A</v>
      </c>
      <c r="O1377" s="52"/>
      <c r="P1377" s="52"/>
      <c r="Q1377" s="52"/>
      <c r="R1377" s="52"/>
      <c r="S1377" s="38" t="e">
        <f>VLOOKUP(Таблица1[[#This Row],[Код страны поставки ТРУ]],Таблица8[],3,FALSE)</f>
        <v>#N/A</v>
      </c>
      <c r="T1377" s="52"/>
      <c r="U1377" s="52"/>
      <c r="V1377" s="38" t="e">
        <f>VLOOKUP(Таблица1[[#This Row],[Код условия поставки по ИНКОТЕРМС 2010]],Таблица10[],2,FALSE)</f>
        <v>#N/A</v>
      </c>
      <c r="X1377" s="4" t="e">
        <f>VLOOKUP(Таблица1[[#This Row],[Код единицы измерения]],Таблица37[#All],2,FALSE)</f>
        <v>#N/A</v>
      </c>
      <c r="Z1377" s="56"/>
      <c r="AA1377" s="56"/>
      <c r="AB1377" s="57">
        <f>Таблица1[[#This Row],[Кол-во/объем]]*Таблица1[[#This Row],[Маркетинговая цена за единицу, тенге без НДС]]</f>
        <v>0</v>
      </c>
      <c r="AC1377" s="52"/>
      <c r="AD1377" s="52"/>
      <c r="AE1377" s="52"/>
    </row>
    <row r="1378" spans="2:31" x14ac:dyDescent="0.3">
      <c r="B1378" s="4" t="e">
        <f>VLOOKUP(Таблица1[[#This Row],[Наименование Заказчика]],Таблица3[],2,FALSE)</f>
        <v>#N/A</v>
      </c>
      <c r="C1378" s="4" t="e">
        <f>VLOOKUP(Таблица1[[#This Row],[Наименование Заказчика]],Таблица3[],3,FALSE)</f>
        <v>#N/A</v>
      </c>
      <c r="N1378" s="38" t="e">
        <f>VLOOKUP(Таблица1[[#This Row],[Код основания для проведения закупки с применением особого порядка]],Таблица4[#All],3,FALSE)</f>
        <v>#N/A</v>
      </c>
      <c r="O1378" s="52"/>
      <c r="P1378" s="52"/>
      <c r="Q1378" s="52"/>
      <c r="R1378" s="52"/>
      <c r="S1378" s="38" t="e">
        <f>VLOOKUP(Таблица1[[#This Row],[Код страны поставки ТРУ]],Таблица8[],3,FALSE)</f>
        <v>#N/A</v>
      </c>
      <c r="T1378" s="52"/>
      <c r="U1378" s="52"/>
      <c r="V1378" s="38" t="e">
        <f>VLOOKUP(Таблица1[[#This Row],[Код условия поставки по ИНКОТЕРМС 2010]],Таблица10[],2,FALSE)</f>
        <v>#N/A</v>
      </c>
      <c r="X1378" s="4" t="e">
        <f>VLOOKUP(Таблица1[[#This Row],[Код единицы измерения]],Таблица37[#All],2,FALSE)</f>
        <v>#N/A</v>
      </c>
      <c r="Z1378" s="56"/>
      <c r="AA1378" s="56"/>
      <c r="AB1378" s="57">
        <f>Таблица1[[#This Row],[Кол-во/объем]]*Таблица1[[#This Row],[Маркетинговая цена за единицу, тенге без НДС]]</f>
        <v>0</v>
      </c>
      <c r="AC1378" s="52"/>
      <c r="AD1378" s="52"/>
      <c r="AE1378" s="52"/>
    </row>
    <row r="1379" spans="2:31" x14ac:dyDescent="0.3">
      <c r="B1379" s="4" t="e">
        <f>VLOOKUP(Таблица1[[#This Row],[Наименование Заказчика]],Таблица3[],2,FALSE)</f>
        <v>#N/A</v>
      </c>
      <c r="C1379" s="4" t="e">
        <f>VLOOKUP(Таблица1[[#This Row],[Наименование Заказчика]],Таблица3[],3,FALSE)</f>
        <v>#N/A</v>
      </c>
      <c r="N1379" s="38" t="e">
        <f>VLOOKUP(Таблица1[[#This Row],[Код основания для проведения закупки с применением особого порядка]],Таблица4[#All],3,FALSE)</f>
        <v>#N/A</v>
      </c>
      <c r="O1379" s="52"/>
      <c r="P1379" s="52"/>
      <c r="Q1379" s="52"/>
      <c r="R1379" s="52"/>
      <c r="S1379" s="38" t="e">
        <f>VLOOKUP(Таблица1[[#This Row],[Код страны поставки ТРУ]],Таблица8[],3,FALSE)</f>
        <v>#N/A</v>
      </c>
      <c r="T1379" s="52"/>
      <c r="U1379" s="52"/>
      <c r="V1379" s="38" t="e">
        <f>VLOOKUP(Таблица1[[#This Row],[Код условия поставки по ИНКОТЕРМС 2010]],Таблица10[],2,FALSE)</f>
        <v>#N/A</v>
      </c>
      <c r="X1379" s="4" t="e">
        <f>VLOOKUP(Таблица1[[#This Row],[Код единицы измерения]],Таблица37[#All],2,FALSE)</f>
        <v>#N/A</v>
      </c>
      <c r="Z1379" s="56"/>
      <c r="AA1379" s="56"/>
      <c r="AB1379" s="57">
        <f>Таблица1[[#This Row],[Кол-во/объем]]*Таблица1[[#This Row],[Маркетинговая цена за единицу, тенге без НДС]]</f>
        <v>0</v>
      </c>
      <c r="AC1379" s="52"/>
      <c r="AD1379" s="52"/>
      <c r="AE1379" s="52"/>
    </row>
    <row r="1380" spans="2:31" x14ac:dyDescent="0.3">
      <c r="B1380" s="4" t="e">
        <f>VLOOKUP(Таблица1[[#This Row],[Наименование Заказчика]],Таблица3[],2,FALSE)</f>
        <v>#N/A</v>
      </c>
      <c r="C1380" s="4" t="e">
        <f>VLOOKUP(Таблица1[[#This Row],[Наименование Заказчика]],Таблица3[],3,FALSE)</f>
        <v>#N/A</v>
      </c>
      <c r="N1380" s="38" t="e">
        <f>VLOOKUP(Таблица1[[#This Row],[Код основания для проведения закупки с применением особого порядка]],Таблица4[#All],3,FALSE)</f>
        <v>#N/A</v>
      </c>
      <c r="O1380" s="52"/>
      <c r="P1380" s="52"/>
      <c r="Q1380" s="52"/>
      <c r="R1380" s="52"/>
      <c r="S1380" s="38" t="e">
        <f>VLOOKUP(Таблица1[[#This Row],[Код страны поставки ТРУ]],Таблица8[],3,FALSE)</f>
        <v>#N/A</v>
      </c>
      <c r="T1380" s="52"/>
      <c r="U1380" s="52"/>
      <c r="V1380" s="38" t="e">
        <f>VLOOKUP(Таблица1[[#This Row],[Код условия поставки по ИНКОТЕРМС 2010]],Таблица10[],2,FALSE)</f>
        <v>#N/A</v>
      </c>
      <c r="X1380" s="4" t="e">
        <f>VLOOKUP(Таблица1[[#This Row],[Код единицы измерения]],Таблица37[#All],2,FALSE)</f>
        <v>#N/A</v>
      </c>
      <c r="Z1380" s="56"/>
      <c r="AA1380" s="56"/>
      <c r="AB1380" s="57">
        <f>Таблица1[[#This Row],[Кол-во/объем]]*Таблица1[[#This Row],[Маркетинговая цена за единицу, тенге без НДС]]</f>
        <v>0</v>
      </c>
      <c r="AC1380" s="52"/>
      <c r="AD1380" s="52"/>
      <c r="AE1380" s="52"/>
    </row>
    <row r="1381" spans="2:31" x14ac:dyDescent="0.3">
      <c r="B1381" s="4" t="e">
        <f>VLOOKUP(Таблица1[[#This Row],[Наименование Заказчика]],Таблица3[],2,FALSE)</f>
        <v>#N/A</v>
      </c>
      <c r="C1381" s="4" t="e">
        <f>VLOOKUP(Таблица1[[#This Row],[Наименование Заказчика]],Таблица3[],3,FALSE)</f>
        <v>#N/A</v>
      </c>
      <c r="N1381" s="38" t="e">
        <f>VLOOKUP(Таблица1[[#This Row],[Код основания для проведения закупки с применением особого порядка]],Таблица4[#All],3,FALSE)</f>
        <v>#N/A</v>
      </c>
      <c r="O1381" s="52"/>
      <c r="P1381" s="52"/>
      <c r="Q1381" s="52"/>
      <c r="R1381" s="52"/>
      <c r="S1381" s="38" t="e">
        <f>VLOOKUP(Таблица1[[#This Row],[Код страны поставки ТРУ]],Таблица8[],3,FALSE)</f>
        <v>#N/A</v>
      </c>
      <c r="T1381" s="52"/>
      <c r="U1381" s="52"/>
      <c r="V1381" s="38" t="e">
        <f>VLOOKUP(Таблица1[[#This Row],[Код условия поставки по ИНКОТЕРМС 2010]],Таблица10[],2,FALSE)</f>
        <v>#N/A</v>
      </c>
      <c r="X1381" s="4" t="e">
        <f>VLOOKUP(Таблица1[[#This Row],[Код единицы измерения]],Таблица37[#All],2,FALSE)</f>
        <v>#N/A</v>
      </c>
      <c r="Z1381" s="56"/>
      <c r="AA1381" s="56"/>
      <c r="AB1381" s="57">
        <f>Таблица1[[#This Row],[Кол-во/объем]]*Таблица1[[#This Row],[Маркетинговая цена за единицу, тенге без НДС]]</f>
        <v>0</v>
      </c>
      <c r="AC1381" s="52"/>
      <c r="AD1381" s="52"/>
      <c r="AE1381" s="52"/>
    </row>
    <row r="1382" spans="2:31" x14ac:dyDescent="0.3">
      <c r="B1382" s="4" t="e">
        <f>VLOOKUP(Таблица1[[#This Row],[Наименование Заказчика]],Таблица3[],2,FALSE)</f>
        <v>#N/A</v>
      </c>
      <c r="C1382" s="4" t="e">
        <f>VLOOKUP(Таблица1[[#This Row],[Наименование Заказчика]],Таблица3[],3,FALSE)</f>
        <v>#N/A</v>
      </c>
      <c r="N1382" s="38" t="e">
        <f>VLOOKUP(Таблица1[[#This Row],[Код основания для проведения закупки с применением особого порядка]],Таблица4[#All],3,FALSE)</f>
        <v>#N/A</v>
      </c>
      <c r="O1382" s="52"/>
      <c r="P1382" s="52"/>
      <c r="Q1382" s="52"/>
      <c r="R1382" s="52"/>
      <c r="S1382" s="38" t="e">
        <f>VLOOKUP(Таблица1[[#This Row],[Код страны поставки ТРУ]],Таблица8[],3,FALSE)</f>
        <v>#N/A</v>
      </c>
      <c r="T1382" s="52"/>
      <c r="U1382" s="52"/>
      <c r="V1382" s="38" t="e">
        <f>VLOOKUP(Таблица1[[#This Row],[Код условия поставки по ИНКОТЕРМС 2010]],Таблица10[],2,FALSE)</f>
        <v>#N/A</v>
      </c>
      <c r="X1382" s="4" t="e">
        <f>VLOOKUP(Таблица1[[#This Row],[Код единицы измерения]],Таблица37[#All],2,FALSE)</f>
        <v>#N/A</v>
      </c>
      <c r="Z1382" s="56"/>
      <c r="AA1382" s="56"/>
      <c r="AB1382" s="57">
        <f>Таблица1[[#This Row],[Кол-во/объем]]*Таблица1[[#This Row],[Маркетинговая цена за единицу, тенге без НДС]]</f>
        <v>0</v>
      </c>
      <c r="AC1382" s="52"/>
      <c r="AD1382" s="52"/>
      <c r="AE1382" s="52"/>
    </row>
    <row r="1383" spans="2:31" x14ac:dyDescent="0.3">
      <c r="B1383" s="4" t="e">
        <f>VLOOKUP(Таблица1[[#This Row],[Наименование Заказчика]],Таблица3[],2,FALSE)</f>
        <v>#N/A</v>
      </c>
      <c r="C1383" s="4" t="e">
        <f>VLOOKUP(Таблица1[[#This Row],[Наименование Заказчика]],Таблица3[],3,FALSE)</f>
        <v>#N/A</v>
      </c>
      <c r="N1383" s="38" t="e">
        <f>VLOOKUP(Таблица1[[#This Row],[Код основания для проведения закупки с применением особого порядка]],Таблица4[#All],3,FALSE)</f>
        <v>#N/A</v>
      </c>
      <c r="O1383" s="52"/>
      <c r="P1383" s="52"/>
      <c r="Q1383" s="52"/>
      <c r="R1383" s="52"/>
      <c r="S1383" s="38" t="e">
        <f>VLOOKUP(Таблица1[[#This Row],[Код страны поставки ТРУ]],Таблица8[],3,FALSE)</f>
        <v>#N/A</v>
      </c>
      <c r="T1383" s="52"/>
      <c r="U1383" s="52"/>
      <c r="V1383" s="38" t="e">
        <f>VLOOKUP(Таблица1[[#This Row],[Код условия поставки по ИНКОТЕРМС 2010]],Таблица10[],2,FALSE)</f>
        <v>#N/A</v>
      </c>
      <c r="X1383" s="4" t="e">
        <f>VLOOKUP(Таблица1[[#This Row],[Код единицы измерения]],Таблица37[#All],2,FALSE)</f>
        <v>#N/A</v>
      </c>
      <c r="Z1383" s="56"/>
      <c r="AA1383" s="56"/>
      <c r="AB1383" s="57">
        <f>Таблица1[[#This Row],[Кол-во/объем]]*Таблица1[[#This Row],[Маркетинговая цена за единицу, тенге без НДС]]</f>
        <v>0</v>
      </c>
      <c r="AC1383" s="52"/>
      <c r="AD1383" s="52"/>
      <c r="AE1383" s="52"/>
    </row>
    <row r="1384" spans="2:31" x14ac:dyDescent="0.3">
      <c r="B1384" s="4" t="e">
        <f>VLOOKUP(Таблица1[[#This Row],[Наименование Заказчика]],Таблица3[],2,FALSE)</f>
        <v>#N/A</v>
      </c>
      <c r="C1384" s="4" t="e">
        <f>VLOOKUP(Таблица1[[#This Row],[Наименование Заказчика]],Таблица3[],3,FALSE)</f>
        <v>#N/A</v>
      </c>
      <c r="N1384" s="38" t="e">
        <f>VLOOKUP(Таблица1[[#This Row],[Код основания для проведения закупки с применением особого порядка]],Таблица4[#All],3,FALSE)</f>
        <v>#N/A</v>
      </c>
      <c r="O1384" s="52"/>
      <c r="P1384" s="52"/>
      <c r="Q1384" s="52"/>
      <c r="R1384" s="52"/>
      <c r="S1384" s="38" t="e">
        <f>VLOOKUP(Таблица1[[#This Row],[Код страны поставки ТРУ]],Таблица8[],3,FALSE)</f>
        <v>#N/A</v>
      </c>
      <c r="T1384" s="52"/>
      <c r="U1384" s="52"/>
      <c r="V1384" s="38" t="e">
        <f>VLOOKUP(Таблица1[[#This Row],[Код условия поставки по ИНКОТЕРМС 2010]],Таблица10[],2,FALSE)</f>
        <v>#N/A</v>
      </c>
      <c r="X1384" s="4" t="e">
        <f>VLOOKUP(Таблица1[[#This Row],[Код единицы измерения]],Таблица37[#All],2,FALSE)</f>
        <v>#N/A</v>
      </c>
      <c r="Z1384" s="56"/>
      <c r="AA1384" s="56"/>
      <c r="AB1384" s="57">
        <f>Таблица1[[#This Row],[Кол-во/объем]]*Таблица1[[#This Row],[Маркетинговая цена за единицу, тенге без НДС]]</f>
        <v>0</v>
      </c>
      <c r="AC1384" s="52"/>
      <c r="AD1384" s="52"/>
      <c r="AE1384" s="52"/>
    </row>
    <row r="1385" spans="2:31" x14ac:dyDescent="0.3">
      <c r="B1385" s="4" t="e">
        <f>VLOOKUP(Таблица1[[#This Row],[Наименование Заказчика]],Таблица3[],2,FALSE)</f>
        <v>#N/A</v>
      </c>
      <c r="C1385" s="4" t="e">
        <f>VLOOKUP(Таблица1[[#This Row],[Наименование Заказчика]],Таблица3[],3,FALSE)</f>
        <v>#N/A</v>
      </c>
      <c r="N1385" s="38" t="e">
        <f>VLOOKUP(Таблица1[[#This Row],[Код основания для проведения закупки с применением особого порядка]],Таблица4[#All],3,FALSE)</f>
        <v>#N/A</v>
      </c>
      <c r="O1385" s="52"/>
      <c r="P1385" s="52"/>
      <c r="Q1385" s="52"/>
      <c r="R1385" s="52"/>
      <c r="S1385" s="38" t="e">
        <f>VLOOKUP(Таблица1[[#This Row],[Код страны поставки ТРУ]],Таблица8[],3,FALSE)</f>
        <v>#N/A</v>
      </c>
      <c r="T1385" s="52"/>
      <c r="U1385" s="52"/>
      <c r="V1385" s="38" t="e">
        <f>VLOOKUP(Таблица1[[#This Row],[Код условия поставки по ИНКОТЕРМС 2010]],Таблица10[],2,FALSE)</f>
        <v>#N/A</v>
      </c>
      <c r="X1385" s="4" t="e">
        <f>VLOOKUP(Таблица1[[#This Row],[Код единицы измерения]],Таблица37[#All],2,FALSE)</f>
        <v>#N/A</v>
      </c>
      <c r="Z1385" s="56"/>
      <c r="AA1385" s="56"/>
      <c r="AB1385" s="57">
        <f>Таблица1[[#This Row],[Кол-во/объем]]*Таблица1[[#This Row],[Маркетинговая цена за единицу, тенге без НДС]]</f>
        <v>0</v>
      </c>
      <c r="AC1385" s="52"/>
      <c r="AD1385" s="52"/>
      <c r="AE1385" s="52"/>
    </row>
    <row r="1386" spans="2:31" x14ac:dyDescent="0.3">
      <c r="B1386" s="4" t="e">
        <f>VLOOKUP(Таблица1[[#This Row],[Наименование Заказчика]],Таблица3[],2,FALSE)</f>
        <v>#N/A</v>
      </c>
      <c r="C1386" s="4" t="e">
        <f>VLOOKUP(Таблица1[[#This Row],[Наименование Заказчика]],Таблица3[],3,FALSE)</f>
        <v>#N/A</v>
      </c>
      <c r="N1386" s="38" t="e">
        <f>VLOOKUP(Таблица1[[#This Row],[Код основания для проведения закупки с применением особого порядка]],Таблица4[#All],3,FALSE)</f>
        <v>#N/A</v>
      </c>
      <c r="O1386" s="52"/>
      <c r="P1386" s="52"/>
      <c r="Q1386" s="52"/>
      <c r="R1386" s="52"/>
      <c r="S1386" s="38" t="e">
        <f>VLOOKUP(Таблица1[[#This Row],[Код страны поставки ТРУ]],Таблица8[],3,FALSE)</f>
        <v>#N/A</v>
      </c>
      <c r="T1386" s="52"/>
      <c r="U1386" s="52"/>
      <c r="V1386" s="38" t="e">
        <f>VLOOKUP(Таблица1[[#This Row],[Код условия поставки по ИНКОТЕРМС 2010]],Таблица10[],2,FALSE)</f>
        <v>#N/A</v>
      </c>
      <c r="X1386" s="4" t="e">
        <f>VLOOKUP(Таблица1[[#This Row],[Код единицы измерения]],Таблица37[#All],2,FALSE)</f>
        <v>#N/A</v>
      </c>
      <c r="Z1386" s="56"/>
      <c r="AA1386" s="56"/>
      <c r="AB1386" s="57">
        <f>Таблица1[[#This Row],[Кол-во/объем]]*Таблица1[[#This Row],[Маркетинговая цена за единицу, тенге без НДС]]</f>
        <v>0</v>
      </c>
      <c r="AC1386" s="52"/>
      <c r="AD1386" s="52"/>
      <c r="AE1386" s="52"/>
    </row>
    <row r="1387" spans="2:31" x14ac:dyDescent="0.3">
      <c r="B1387" s="4" t="e">
        <f>VLOOKUP(Таблица1[[#This Row],[Наименование Заказчика]],Таблица3[],2,FALSE)</f>
        <v>#N/A</v>
      </c>
      <c r="C1387" s="4" t="e">
        <f>VLOOKUP(Таблица1[[#This Row],[Наименование Заказчика]],Таблица3[],3,FALSE)</f>
        <v>#N/A</v>
      </c>
      <c r="N1387" s="38" t="e">
        <f>VLOOKUP(Таблица1[[#This Row],[Код основания для проведения закупки с применением особого порядка]],Таблица4[#All],3,FALSE)</f>
        <v>#N/A</v>
      </c>
      <c r="O1387" s="52"/>
      <c r="P1387" s="52"/>
      <c r="Q1387" s="52"/>
      <c r="R1387" s="52"/>
      <c r="S1387" s="38" t="e">
        <f>VLOOKUP(Таблица1[[#This Row],[Код страны поставки ТРУ]],Таблица8[],3,FALSE)</f>
        <v>#N/A</v>
      </c>
      <c r="T1387" s="52"/>
      <c r="U1387" s="52"/>
      <c r="V1387" s="38" t="e">
        <f>VLOOKUP(Таблица1[[#This Row],[Код условия поставки по ИНКОТЕРМС 2010]],Таблица10[],2,FALSE)</f>
        <v>#N/A</v>
      </c>
      <c r="X1387" s="4" t="e">
        <f>VLOOKUP(Таблица1[[#This Row],[Код единицы измерения]],Таблица37[#All],2,FALSE)</f>
        <v>#N/A</v>
      </c>
      <c r="Z1387" s="56"/>
      <c r="AA1387" s="56"/>
      <c r="AB1387" s="57">
        <f>Таблица1[[#This Row],[Кол-во/объем]]*Таблица1[[#This Row],[Маркетинговая цена за единицу, тенге без НДС]]</f>
        <v>0</v>
      </c>
      <c r="AC1387" s="52"/>
      <c r="AD1387" s="52"/>
      <c r="AE1387" s="52"/>
    </row>
    <row r="1388" spans="2:31" x14ac:dyDescent="0.3">
      <c r="B1388" s="4" t="e">
        <f>VLOOKUP(Таблица1[[#This Row],[Наименование Заказчика]],Таблица3[],2,FALSE)</f>
        <v>#N/A</v>
      </c>
      <c r="C1388" s="4" t="e">
        <f>VLOOKUP(Таблица1[[#This Row],[Наименование Заказчика]],Таблица3[],3,FALSE)</f>
        <v>#N/A</v>
      </c>
      <c r="N1388" s="38" t="e">
        <f>VLOOKUP(Таблица1[[#This Row],[Код основания для проведения закупки с применением особого порядка]],Таблица4[#All],3,FALSE)</f>
        <v>#N/A</v>
      </c>
      <c r="O1388" s="52"/>
      <c r="P1388" s="52"/>
      <c r="Q1388" s="52"/>
      <c r="R1388" s="52"/>
      <c r="S1388" s="38" t="e">
        <f>VLOOKUP(Таблица1[[#This Row],[Код страны поставки ТРУ]],Таблица8[],3,FALSE)</f>
        <v>#N/A</v>
      </c>
      <c r="T1388" s="52"/>
      <c r="U1388" s="52"/>
      <c r="V1388" s="38" t="e">
        <f>VLOOKUP(Таблица1[[#This Row],[Код условия поставки по ИНКОТЕРМС 2010]],Таблица10[],2,FALSE)</f>
        <v>#N/A</v>
      </c>
      <c r="X1388" s="4" t="e">
        <f>VLOOKUP(Таблица1[[#This Row],[Код единицы измерения]],Таблица37[#All],2,FALSE)</f>
        <v>#N/A</v>
      </c>
      <c r="Z1388" s="56"/>
      <c r="AA1388" s="56"/>
      <c r="AB1388" s="57">
        <f>Таблица1[[#This Row],[Кол-во/объем]]*Таблица1[[#This Row],[Маркетинговая цена за единицу, тенге без НДС]]</f>
        <v>0</v>
      </c>
      <c r="AC1388" s="52"/>
      <c r="AD1388" s="52"/>
      <c r="AE1388" s="52"/>
    </row>
    <row r="1389" spans="2:31" x14ac:dyDescent="0.3">
      <c r="B1389" s="4" t="e">
        <f>VLOOKUP(Таблица1[[#This Row],[Наименование Заказчика]],Таблица3[],2,FALSE)</f>
        <v>#N/A</v>
      </c>
      <c r="C1389" s="4" t="e">
        <f>VLOOKUP(Таблица1[[#This Row],[Наименование Заказчика]],Таблица3[],3,FALSE)</f>
        <v>#N/A</v>
      </c>
      <c r="N1389" s="38" t="e">
        <f>VLOOKUP(Таблица1[[#This Row],[Код основания для проведения закупки с применением особого порядка]],Таблица4[#All],3,FALSE)</f>
        <v>#N/A</v>
      </c>
      <c r="O1389" s="52"/>
      <c r="P1389" s="52"/>
      <c r="Q1389" s="52"/>
      <c r="R1389" s="52"/>
      <c r="S1389" s="38" t="e">
        <f>VLOOKUP(Таблица1[[#This Row],[Код страны поставки ТРУ]],Таблица8[],3,FALSE)</f>
        <v>#N/A</v>
      </c>
      <c r="T1389" s="52"/>
      <c r="U1389" s="52"/>
      <c r="V1389" s="38" t="e">
        <f>VLOOKUP(Таблица1[[#This Row],[Код условия поставки по ИНКОТЕРМС 2010]],Таблица10[],2,FALSE)</f>
        <v>#N/A</v>
      </c>
      <c r="X1389" s="4" t="e">
        <f>VLOOKUP(Таблица1[[#This Row],[Код единицы измерения]],Таблица37[#All],2,FALSE)</f>
        <v>#N/A</v>
      </c>
      <c r="Z1389" s="56"/>
      <c r="AA1389" s="56"/>
      <c r="AB1389" s="57">
        <f>Таблица1[[#This Row],[Кол-во/объем]]*Таблица1[[#This Row],[Маркетинговая цена за единицу, тенге без НДС]]</f>
        <v>0</v>
      </c>
      <c r="AC1389" s="52"/>
      <c r="AD1389" s="52"/>
      <c r="AE1389" s="52"/>
    </row>
    <row r="1390" spans="2:31" x14ac:dyDescent="0.3">
      <c r="B1390" s="4" t="e">
        <f>VLOOKUP(Таблица1[[#This Row],[Наименование Заказчика]],Таблица3[],2,FALSE)</f>
        <v>#N/A</v>
      </c>
      <c r="C1390" s="4" t="e">
        <f>VLOOKUP(Таблица1[[#This Row],[Наименование Заказчика]],Таблица3[],3,FALSE)</f>
        <v>#N/A</v>
      </c>
      <c r="N1390" s="38" t="e">
        <f>VLOOKUP(Таблица1[[#This Row],[Код основания для проведения закупки с применением особого порядка]],Таблица4[#All],3,FALSE)</f>
        <v>#N/A</v>
      </c>
      <c r="O1390" s="52"/>
      <c r="P1390" s="52"/>
      <c r="Q1390" s="52"/>
      <c r="R1390" s="52"/>
      <c r="S1390" s="38" t="e">
        <f>VLOOKUP(Таблица1[[#This Row],[Код страны поставки ТРУ]],Таблица8[],3,FALSE)</f>
        <v>#N/A</v>
      </c>
      <c r="T1390" s="52"/>
      <c r="U1390" s="52"/>
      <c r="V1390" s="38" t="e">
        <f>VLOOKUP(Таблица1[[#This Row],[Код условия поставки по ИНКОТЕРМС 2010]],Таблица10[],2,FALSE)</f>
        <v>#N/A</v>
      </c>
      <c r="X1390" s="4" t="e">
        <f>VLOOKUP(Таблица1[[#This Row],[Код единицы измерения]],Таблица37[#All],2,FALSE)</f>
        <v>#N/A</v>
      </c>
      <c r="Z1390" s="56"/>
      <c r="AA1390" s="56"/>
      <c r="AB1390" s="57">
        <f>Таблица1[[#This Row],[Кол-во/объем]]*Таблица1[[#This Row],[Маркетинговая цена за единицу, тенге без НДС]]</f>
        <v>0</v>
      </c>
      <c r="AC1390" s="52"/>
      <c r="AD1390" s="52"/>
      <c r="AE1390" s="52"/>
    </row>
    <row r="1391" spans="2:31" x14ac:dyDescent="0.3">
      <c r="B1391" s="4" t="e">
        <f>VLOOKUP(Таблица1[[#This Row],[Наименование Заказчика]],Таблица3[],2,FALSE)</f>
        <v>#N/A</v>
      </c>
      <c r="C1391" s="4" t="e">
        <f>VLOOKUP(Таблица1[[#This Row],[Наименование Заказчика]],Таблица3[],3,FALSE)</f>
        <v>#N/A</v>
      </c>
      <c r="N1391" s="38" t="e">
        <f>VLOOKUP(Таблица1[[#This Row],[Код основания для проведения закупки с применением особого порядка]],Таблица4[#All],3,FALSE)</f>
        <v>#N/A</v>
      </c>
      <c r="O1391" s="52"/>
      <c r="P1391" s="52"/>
      <c r="Q1391" s="52"/>
      <c r="R1391" s="52"/>
      <c r="S1391" s="38" t="e">
        <f>VLOOKUP(Таблица1[[#This Row],[Код страны поставки ТРУ]],Таблица8[],3,FALSE)</f>
        <v>#N/A</v>
      </c>
      <c r="T1391" s="52"/>
      <c r="U1391" s="52"/>
      <c r="V1391" s="38" t="e">
        <f>VLOOKUP(Таблица1[[#This Row],[Код условия поставки по ИНКОТЕРМС 2010]],Таблица10[],2,FALSE)</f>
        <v>#N/A</v>
      </c>
      <c r="X1391" s="4" t="e">
        <f>VLOOKUP(Таблица1[[#This Row],[Код единицы измерения]],Таблица37[#All],2,FALSE)</f>
        <v>#N/A</v>
      </c>
      <c r="Z1391" s="56"/>
      <c r="AA1391" s="56"/>
      <c r="AB1391" s="57">
        <f>Таблица1[[#This Row],[Кол-во/объем]]*Таблица1[[#This Row],[Маркетинговая цена за единицу, тенге без НДС]]</f>
        <v>0</v>
      </c>
      <c r="AC1391" s="52"/>
      <c r="AD1391" s="52"/>
      <c r="AE1391" s="52"/>
    </row>
    <row r="1392" spans="2:31" x14ac:dyDescent="0.3">
      <c r="B1392" s="4" t="e">
        <f>VLOOKUP(Таблица1[[#This Row],[Наименование Заказчика]],Таблица3[],2,FALSE)</f>
        <v>#N/A</v>
      </c>
      <c r="C1392" s="4" t="e">
        <f>VLOOKUP(Таблица1[[#This Row],[Наименование Заказчика]],Таблица3[],3,FALSE)</f>
        <v>#N/A</v>
      </c>
      <c r="N1392" s="38" t="e">
        <f>VLOOKUP(Таблица1[[#This Row],[Код основания для проведения закупки с применением особого порядка]],Таблица4[#All],3,FALSE)</f>
        <v>#N/A</v>
      </c>
      <c r="O1392" s="52"/>
      <c r="P1392" s="52"/>
      <c r="Q1392" s="52"/>
      <c r="R1392" s="52"/>
      <c r="S1392" s="38" t="e">
        <f>VLOOKUP(Таблица1[[#This Row],[Код страны поставки ТРУ]],Таблица8[],3,FALSE)</f>
        <v>#N/A</v>
      </c>
      <c r="T1392" s="52"/>
      <c r="U1392" s="52"/>
      <c r="V1392" s="38" t="e">
        <f>VLOOKUP(Таблица1[[#This Row],[Код условия поставки по ИНКОТЕРМС 2010]],Таблица10[],2,FALSE)</f>
        <v>#N/A</v>
      </c>
      <c r="X1392" s="4" t="e">
        <f>VLOOKUP(Таблица1[[#This Row],[Код единицы измерения]],Таблица37[#All],2,FALSE)</f>
        <v>#N/A</v>
      </c>
      <c r="Z1392" s="56"/>
      <c r="AA1392" s="56"/>
      <c r="AB1392" s="57">
        <f>Таблица1[[#This Row],[Кол-во/объем]]*Таблица1[[#This Row],[Маркетинговая цена за единицу, тенге без НДС]]</f>
        <v>0</v>
      </c>
      <c r="AC1392" s="52"/>
      <c r="AD1392" s="52"/>
      <c r="AE1392" s="52"/>
    </row>
    <row r="1393" spans="2:31" x14ac:dyDescent="0.3">
      <c r="B1393" s="4" t="e">
        <f>VLOOKUP(Таблица1[[#This Row],[Наименование Заказчика]],Таблица3[],2,FALSE)</f>
        <v>#N/A</v>
      </c>
      <c r="C1393" s="4" t="e">
        <f>VLOOKUP(Таблица1[[#This Row],[Наименование Заказчика]],Таблица3[],3,FALSE)</f>
        <v>#N/A</v>
      </c>
      <c r="N1393" s="38" t="e">
        <f>VLOOKUP(Таблица1[[#This Row],[Код основания для проведения закупки с применением особого порядка]],Таблица4[#All],3,FALSE)</f>
        <v>#N/A</v>
      </c>
      <c r="O1393" s="52"/>
      <c r="P1393" s="52"/>
      <c r="Q1393" s="52"/>
      <c r="R1393" s="52"/>
      <c r="S1393" s="38" t="e">
        <f>VLOOKUP(Таблица1[[#This Row],[Код страны поставки ТРУ]],Таблица8[],3,FALSE)</f>
        <v>#N/A</v>
      </c>
      <c r="T1393" s="52"/>
      <c r="U1393" s="52"/>
      <c r="V1393" s="38" t="e">
        <f>VLOOKUP(Таблица1[[#This Row],[Код условия поставки по ИНКОТЕРМС 2010]],Таблица10[],2,FALSE)</f>
        <v>#N/A</v>
      </c>
      <c r="X1393" s="4" t="e">
        <f>VLOOKUP(Таблица1[[#This Row],[Код единицы измерения]],Таблица37[#All],2,FALSE)</f>
        <v>#N/A</v>
      </c>
      <c r="Z1393" s="56"/>
      <c r="AA1393" s="56"/>
      <c r="AB1393" s="57">
        <f>Таблица1[[#This Row],[Кол-во/объем]]*Таблица1[[#This Row],[Маркетинговая цена за единицу, тенге без НДС]]</f>
        <v>0</v>
      </c>
      <c r="AC1393" s="52"/>
      <c r="AD1393" s="52"/>
      <c r="AE1393" s="52"/>
    </row>
    <row r="1394" spans="2:31" x14ac:dyDescent="0.3">
      <c r="B1394" s="4" t="e">
        <f>VLOOKUP(Таблица1[[#This Row],[Наименование Заказчика]],Таблица3[],2,FALSE)</f>
        <v>#N/A</v>
      </c>
      <c r="C1394" s="4" t="e">
        <f>VLOOKUP(Таблица1[[#This Row],[Наименование Заказчика]],Таблица3[],3,FALSE)</f>
        <v>#N/A</v>
      </c>
      <c r="N1394" s="38" t="e">
        <f>VLOOKUP(Таблица1[[#This Row],[Код основания для проведения закупки с применением особого порядка]],Таблица4[#All],3,FALSE)</f>
        <v>#N/A</v>
      </c>
      <c r="O1394" s="52"/>
      <c r="P1394" s="52"/>
      <c r="Q1394" s="52"/>
      <c r="R1394" s="52"/>
      <c r="S1394" s="38" t="e">
        <f>VLOOKUP(Таблица1[[#This Row],[Код страны поставки ТРУ]],Таблица8[],3,FALSE)</f>
        <v>#N/A</v>
      </c>
      <c r="T1394" s="52"/>
      <c r="U1394" s="52"/>
      <c r="V1394" s="38" t="e">
        <f>VLOOKUP(Таблица1[[#This Row],[Код условия поставки по ИНКОТЕРМС 2010]],Таблица10[],2,FALSE)</f>
        <v>#N/A</v>
      </c>
      <c r="X1394" s="4" t="e">
        <f>VLOOKUP(Таблица1[[#This Row],[Код единицы измерения]],Таблица37[#All],2,FALSE)</f>
        <v>#N/A</v>
      </c>
      <c r="Z1394" s="56"/>
      <c r="AA1394" s="56"/>
      <c r="AB1394" s="57">
        <f>Таблица1[[#This Row],[Кол-во/объем]]*Таблица1[[#This Row],[Маркетинговая цена за единицу, тенге без НДС]]</f>
        <v>0</v>
      </c>
      <c r="AC1394" s="52"/>
      <c r="AD1394" s="52"/>
      <c r="AE1394" s="52"/>
    </row>
    <row r="1395" spans="2:31" x14ac:dyDescent="0.3">
      <c r="B1395" s="4" t="e">
        <f>VLOOKUP(Таблица1[[#This Row],[Наименование Заказчика]],Таблица3[],2,FALSE)</f>
        <v>#N/A</v>
      </c>
      <c r="C1395" s="4" t="e">
        <f>VLOOKUP(Таблица1[[#This Row],[Наименование Заказчика]],Таблица3[],3,FALSE)</f>
        <v>#N/A</v>
      </c>
      <c r="N1395" s="38" t="e">
        <f>VLOOKUP(Таблица1[[#This Row],[Код основания для проведения закупки с применением особого порядка]],Таблица4[#All],3,FALSE)</f>
        <v>#N/A</v>
      </c>
      <c r="O1395" s="52"/>
      <c r="P1395" s="52"/>
      <c r="Q1395" s="52"/>
      <c r="R1395" s="52"/>
      <c r="S1395" s="38" t="e">
        <f>VLOOKUP(Таблица1[[#This Row],[Код страны поставки ТРУ]],Таблица8[],3,FALSE)</f>
        <v>#N/A</v>
      </c>
      <c r="T1395" s="52"/>
      <c r="U1395" s="52"/>
      <c r="V1395" s="38" t="e">
        <f>VLOOKUP(Таблица1[[#This Row],[Код условия поставки по ИНКОТЕРМС 2010]],Таблица10[],2,FALSE)</f>
        <v>#N/A</v>
      </c>
      <c r="X1395" s="4" t="e">
        <f>VLOOKUP(Таблица1[[#This Row],[Код единицы измерения]],Таблица37[#All],2,FALSE)</f>
        <v>#N/A</v>
      </c>
      <c r="Z1395" s="56"/>
      <c r="AA1395" s="56"/>
      <c r="AB1395" s="57">
        <f>Таблица1[[#This Row],[Кол-во/объем]]*Таблица1[[#This Row],[Маркетинговая цена за единицу, тенге без НДС]]</f>
        <v>0</v>
      </c>
      <c r="AC1395" s="52"/>
      <c r="AD1395" s="52"/>
      <c r="AE1395" s="52"/>
    </row>
    <row r="1396" spans="2:31" x14ac:dyDescent="0.3">
      <c r="B1396" s="4" t="e">
        <f>VLOOKUP(Таблица1[[#This Row],[Наименование Заказчика]],Таблица3[],2,FALSE)</f>
        <v>#N/A</v>
      </c>
      <c r="C1396" s="4" t="e">
        <f>VLOOKUP(Таблица1[[#This Row],[Наименование Заказчика]],Таблица3[],3,FALSE)</f>
        <v>#N/A</v>
      </c>
      <c r="N1396" s="38" t="e">
        <f>VLOOKUP(Таблица1[[#This Row],[Код основания для проведения закупки с применением особого порядка]],Таблица4[#All],3,FALSE)</f>
        <v>#N/A</v>
      </c>
      <c r="O1396" s="52"/>
      <c r="P1396" s="52"/>
      <c r="Q1396" s="52"/>
      <c r="R1396" s="52"/>
      <c r="S1396" s="38" t="e">
        <f>VLOOKUP(Таблица1[[#This Row],[Код страны поставки ТРУ]],Таблица8[],3,FALSE)</f>
        <v>#N/A</v>
      </c>
      <c r="T1396" s="52"/>
      <c r="U1396" s="52"/>
      <c r="V1396" s="38" t="e">
        <f>VLOOKUP(Таблица1[[#This Row],[Код условия поставки по ИНКОТЕРМС 2010]],Таблица10[],2,FALSE)</f>
        <v>#N/A</v>
      </c>
      <c r="X1396" s="4" t="e">
        <f>VLOOKUP(Таблица1[[#This Row],[Код единицы измерения]],Таблица37[#All],2,FALSE)</f>
        <v>#N/A</v>
      </c>
      <c r="Z1396" s="56"/>
      <c r="AA1396" s="56"/>
      <c r="AB1396" s="57">
        <f>Таблица1[[#This Row],[Кол-во/объем]]*Таблица1[[#This Row],[Маркетинговая цена за единицу, тенге без НДС]]</f>
        <v>0</v>
      </c>
      <c r="AC1396" s="52"/>
      <c r="AD1396" s="52"/>
      <c r="AE1396" s="52"/>
    </row>
    <row r="1397" spans="2:31" x14ac:dyDescent="0.3">
      <c r="B1397" s="4" t="e">
        <f>VLOOKUP(Таблица1[[#This Row],[Наименование Заказчика]],Таблица3[],2,FALSE)</f>
        <v>#N/A</v>
      </c>
      <c r="C1397" s="4" t="e">
        <f>VLOOKUP(Таблица1[[#This Row],[Наименование Заказчика]],Таблица3[],3,FALSE)</f>
        <v>#N/A</v>
      </c>
      <c r="N1397" s="38" t="e">
        <f>VLOOKUP(Таблица1[[#This Row],[Код основания для проведения закупки с применением особого порядка]],Таблица4[#All],3,FALSE)</f>
        <v>#N/A</v>
      </c>
      <c r="O1397" s="52"/>
      <c r="P1397" s="52"/>
      <c r="Q1397" s="52"/>
      <c r="R1397" s="52"/>
      <c r="S1397" s="38" t="e">
        <f>VLOOKUP(Таблица1[[#This Row],[Код страны поставки ТРУ]],Таблица8[],3,FALSE)</f>
        <v>#N/A</v>
      </c>
      <c r="T1397" s="52"/>
      <c r="U1397" s="52"/>
      <c r="V1397" s="38" t="e">
        <f>VLOOKUP(Таблица1[[#This Row],[Код условия поставки по ИНКОТЕРМС 2010]],Таблица10[],2,FALSE)</f>
        <v>#N/A</v>
      </c>
      <c r="X1397" s="4" t="e">
        <f>VLOOKUP(Таблица1[[#This Row],[Код единицы измерения]],Таблица37[#All],2,FALSE)</f>
        <v>#N/A</v>
      </c>
      <c r="Z1397" s="56"/>
      <c r="AA1397" s="56"/>
      <c r="AB1397" s="57">
        <f>Таблица1[[#This Row],[Кол-во/объем]]*Таблица1[[#This Row],[Маркетинговая цена за единицу, тенге без НДС]]</f>
        <v>0</v>
      </c>
      <c r="AC1397" s="52"/>
      <c r="AD1397" s="52"/>
      <c r="AE1397" s="52"/>
    </row>
    <row r="1398" spans="2:31" x14ac:dyDescent="0.3">
      <c r="B1398" s="4" t="e">
        <f>VLOOKUP(Таблица1[[#This Row],[Наименование Заказчика]],Таблица3[],2,FALSE)</f>
        <v>#N/A</v>
      </c>
      <c r="C1398" s="4" t="e">
        <f>VLOOKUP(Таблица1[[#This Row],[Наименование Заказчика]],Таблица3[],3,FALSE)</f>
        <v>#N/A</v>
      </c>
      <c r="N1398" s="38" t="e">
        <f>VLOOKUP(Таблица1[[#This Row],[Код основания для проведения закупки с применением особого порядка]],Таблица4[#All],3,FALSE)</f>
        <v>#N/A</v>
      </c>
      <c r="O1398" s="52"/>
      <c r="P1398" s="52"/>
      <c r="Q1398" s="52"/>
      <c r="R1398" s="52"/>
      <c r="S1398" s="38" t="e">
        <f>VLOOKUP(Таблица1[[#This Row],[Код страны поставки ТРУ]],Таблица8[],3,FALSE)</f>
        <v>#N/A</v>
      </c>
      <c r="T1398" s="52"/>
      <c r="U1398" s="52"/>
      <c r="V1398" s="38" t="e">
        <f>VLOOKUP(Таблица1[[#This Row],[Код условия поставки по ИНКОТЕРМС 2010]],Таблица10[],2,FALSE)</f>
        <v>#N/A</v>
      </c>
      <c r="X1398" s="4" t="e">
        <f>VLOOKUP(Таблица1[[#This Row],[Код единицы измерения]],Таблица37[#All],2,FALSE)</f>
        <v>#N/A</v>
      </c>
      <c r="Z1398" s="56"/>
      <c r="AA1398" s="56"/>
      <c r="AB1398" s="57">
        <f>Таблица1[[#This Row],[Кол-во/объем]]*Таблица1[[#This Row],[Маркетинговая цена за единицу, тенге без НДС]]</f>
        <v>0</v>
      </c>
      <c r="AC1398" s="52"/>
      <c r="AD1398" s="52"/>
      <c r="AE1398" s="52"/>
    </row>
    <row r="1399" spans="2:31" x14ac:dyDescent="0.3">
      <c r="B1399" s="4" t="e">
        <f>VLOOKUP(Таблица1[[#This Row],[Наименование Заказчика]],Таблица3[],2,FALSE)</f>
        <v>#N/A</v>
      </c>
      <c r="C1399" s="4" t="e">
        <f>VLOOKUP(Таблица1[[#This Row],[Наименование Заказчика]],Таблица3[],3,FALSE)</f>
        <v>#N/A</v>
      </c>
      <c r="N1399" s="38" t="e">
        <f>VLOOKUP(Таблица1[[#This Row],[Код основания для проведения закупки с применением особого порядка]],Таблица4[#All],3,FALSE)</f>
        <v>#N/A</v>
      </c>
      <c r="O1399" s="52"/>
      <c r="P1399" s="52"/>
      <c r="Q1399" s="52"/>
      <c r="R1399" s="52"/>
      <c r="S1399" s="38" t="e">
        <f>VLOOKUP(Таблица1[[#This Row],[Код страны поставки ТРУ]],Таблица8[],3,FALSE)</f>
        <v>#N/A</v>
      </c>
      <c r="T1399" s="52"/>
      <c r="U1399" s="52"/>
      <c r="V1399" s="38" t="e">
        <f>VLOOKUP(Таблица1[[#This Row],[Код условия поставки по ИНКОТЕРМС 2010]],Таблица10[],2,FALSE)</f>
        <v>#N/A</v>
      </c>
      <c r="X1399" s="4" t="e">
        <f>VLOOKUP(Таблица1[[#This Row],[Код единицы измерения]],Таблица37[#All],2,FALSE)</f>
        <v>#N/A</v>
      </c>
      <c r="Z1399" s="56"/>
      <c r="AA1399" s="56"/>
      <c r="AB1399" s="57">
        <f>Таблица1[[#This Row],[Кол-во/объем]]*Таблица1[[#This Row],[Маркетинговая цена за единицу, тенге без НДС]]</f>
        <v>0</v>
      </c>
      <c r="AC1399" s="52"/>
      <c r="AD1399" s="52"/>
      <c r="AE1399" s="52"/>
    </row>
    <row r="1400" spans="2:31" x14ac:dyDescent="0.3">
      <c r="B1400" s="4" t="e">
        <f>VLOOKUP(Таблица1[[#This Row],[Наименование Заказчика]],Таблица3[],2,FALSE)</f>
        <v>#N/A</v>
      </c>
      <c r="C1400" s="4" t="e">
        <f>VLOOKUP(Таблица1[[#This Row],[Наименование Заказчика]],Таблица3[],3,FALSE)</f>
        <v>#N/A</v>
      </c>
      <c r="N1400" s="38" t="e">
        <f>VLOOKUP(Таблица1[[#This Row],[Код основания для проведения закупки с применением особого порядка]],Таблица4[#All],3,FALSE)</f>
        <v>#N/A</v>
      </c>
      <c r="O1400" s="52"/>
      <c r="P1400" s="52"/>
      <c r="Q1400" s="52"/>
      <c r="R1400" s="52"/>
      <c r="S1400" s="38" t="e">
        <f>VLOOKUP(Таблица1[[#This Row],[Код страны поставки ТРУ]],Таблица8[],3,FALSE)</f>
        <v>#N/A</v>
      </c>
      <c r="T1400" s="52"/>
      <c r="U1400" s="52"/>
      <c r="V1400" s="38" t="e">
        <f>VLOOKUP(Таблица1[[#This Row],[Код условия поставки по ИНКОТЕРМС 2010]],Таблица10[],2,FALSE)</f>
        <v>#N/A</v>
      </c>
      <c r="X1400" s="4" t="e">
        <f>VLOOKUP(Таблица1[[#This Row],[Код единицы измерения]],Таблица37[#All],2,FALSE)</f>
        <v>#N/A</v>
      </c>
      <c r="Z1400" s="56"/>
      <c r="AA1400" s="56"/>
      <c r="AB1400" s="57">
        <f>Таблица1[[#This Row],[Кол-во/объем]]*Таблица1[[#This Row],[Маркетинговая цена за единицу, тенге без НДС]]</f>
        <v>0</v>
      </c>
      <c r="AC1400" s="52"/>
      <c r="AD1400" s="52"/>
      <c r="AE1400" s="52"/>
    </row>
    <row r="1401" spans="2:31" x14ac:dyDescent="0.3">
      <c r="B1401" s="4" t="e">
        <f>VLOOKUP(Таблица1[[#This Row],[Наименование Заказчика]],Таблица3[],2,FALSE)</f>
        <v>#N/A</v>
      </c>
      <c r="C1401" s="4" t="e">
        <f>VLOOKUP(Таблица1[[#This Row],[Наименование Заказчика]],Таблица3[],3,FALSE)</f>
        <v>#N/A</v>
      </c>
      <c r="N1401" s="38" t="e">
        <f>VLOOKUP(Таблица1[[#This Row],[Код основания для проведения закупки с применением особого порядка]],Таблица4[#All],3,FALSE)</f>
        <v>#N/A</v>
      </c>
      <c r="O1401" s="52"/>
      <c r="P1401" s="52"/>
      <c r="Q1401" s="52"/>
      <c r="R1401" s="52"/>
      <c r="S1401" s="38" t="e">
        <f>VLOOKUP(Таблица1[[#This Row],[Код страны поставки ТРУ]],Таблица8[],3,FALSE)</f>
        <v>#N/A</v>
      </c>
      <c r="T1401" s="52"/>
      <c r="U1401" s="52"/>
      <c r="V1401" s="38" t="e">
        <f>VLOOKUP(Таблица1[[#This Row],[Код условия поставки по ИНКОТЕРМС 2010]],Таблица10[],2,FALSE)</f>
        <v>#N/A</v>
      </c>
      <c r="X1401" s="4" t="e">
        <f>VLOOKUP(Таблица1[[#This Row],[Код единицы измерения]],Таблица37[#All],2,FALSE)</f>
        <v>#N/A</v>
      </c>
      <c r="Z1401" s="56"/>
      <c r="AA1401" s="56"/>
      <c r="AB1401" s="57">
        <f>Таблица1[[#This Row],[Кол-во/объем]]*Таблица1[[#This Row],[Маркетинговая цена за единицу, тенге без НДС]]</f>
        <v>0</v>
      </c>
      <c r="AC1401" s="52"/>
      <c r="AD1401" s="52"/>
      <c r="AE1401" s="52"/>
    </row>
    <row r="1402" spans="2:31" x14ac:dyDescent="0.3">
      <c r="B1402" s="4" t="e">
        <f>VLOOKUP(Таблица1[[#This Row],[Наименование Заказчика]],Таблица3[],2,FALSE)</f>
        <v>#N/A</v>
      </c>
      <c r="C1402" s="4" t="e">
        <f>VLOOKUP(Таблица1[[#This Row],[Наименование Заказчика]],Таблица3[],3,FALSE)</f>
        <v>#N/A</v>
      </c>
      <c r="N1402" s="38" t="e">
        <f>VLOOKUP(Таблица1[[#This Row],[Код основания для проведения закупки с применением особого порядка]],Таблица4[#All],3,FALSE)</f>
        <v>#N/A</v>
      </c>
      <c r="O1402" s="52"/>
      <c r="P1402" s="52"/>
      <c r="Q1402" s="52"/>
      <c r="R1402" s="52"/>
      <c r="S1402" s="38" t="e">
        <f>VLOOKUP(Таблица1[[#This Row],[Код страны поставки ТРУ]],Таблица8[],3,FALSE)</f>
        <v>#N/A</v>
      </c>
      <c r="T1402" s="52"/>
      <c r="U1402" s="52"/>
      <c r="V1402" s="38" t="e">
        <f>VLOOKUP(Таблица1[[#This Row],[Код условия поставки по ИНКОТЕРМС 2010]],Таблица10[],2,FALSE)</f>
        <v>#N/A</v>
      </c>
      <c r="X1402" s="4" t="e">
        <f>VLOOKUP(Таблица1[[#This Row],[Код единицы измерения]],Таблица37[#All],2,FALSE)</f>
        <v>#N/A</v>
      </c>
      <c r="Z1402" s="56"/>
      <c r="AA1402" s="56"/>
      <c r="AB1402" s="57">
        <f>Таблица1[[#This Row],[Кол-во/объем]]*Таблица1[[#This Row],[Маркетинговая цена за единицу, тенге без НДС]]</f>
        <v>0</v>
      </c>
      <c r="AC1402" s="52"/>
      <c r="AD1402" s="52"/>
      <c r="AE1402" s="52"/>
    </row>
    <row r="1403" spans="2:31" x14ac:dyDescent="0.3">
      <c r="B1403" s="4" t="e">
        <f>VLOOKUP(Таблица1[[#This Row],[Наименование Заказчика]],Таблица3[],2,FALSE)</f>
        <v>#N/A</v>
      </c>
      <c r="C1403" s="4" t="e">
        <f>VLOOKUP(Таблица1[[#This Row],[Наименование Заказчика]],Таблица3[],3,FALSE)</f>
        <v>#N/A</v>
      </c>
      <c r="N1403" s="38" t="e">
        <f>VLOOKUP(Таблица1[[#This Row],[Код основания для проведения закупки с применением особого порядка]],Таблица4[#All],3,FALSE)</f>
        <v>#N/A</v>
      </c>
      <c r="O1403" s="52"/>
      <c r="P1403" s="52"/>
      <c r="Q1403" s="52"/>
      <c r="R1403" s="52"/>
      <c r="S1403" s="38" t="e">
        <f>VLOOKUP(Таблица1[[#This Row],[Код страны поставки ТРУ]],Таблица8[],3,FALSE)</f>
        <v>#N/A</v>
      </c>
      <c r="T1403" s="52"/>
      <c r="U1403" s="52"/>
      <c r="V1403" s="38" t="e">
        <f>VLOOKUP(Таблица1[[#This Row],[Код условия поставки по ИНКОТЕРМС 2010]],Таблица10[],2,FALSE)</f>
        <v>#N/A</v>
      </c>
      <c r="X1403" s="4" t="e">
        <f>VLOOKUP(Таблица1[[#This Row],[Код единицы измерения]],Таблица37[#All],2,FALSE)</f>
        <v>#N/A</v>
      </c>
      <c r="Z1403" s="56"/>
      <c r="AA1403" s="56"/>
      <c r="AB1403" s="57">
        <f>Таблица1[[#This Row],[Кол-во/объем]]*Таблица1[[#This Row],[Маркетинговая цена за единицу, тенге без НДС]]</f>
        <v>0</v>
      </c>
      <c r="AC1403" s="52"/>
      <c r="AD1403" s="52"/>
      <c r="AE1403" s="52"/>
    </row>
    <row r="1404" spans="2:31" x14ac:dyDescent="0.3">
      <c r="B1404" s="4" t="e">
        <f>VLOOKUP(Таблица1[[#This Row],[Наименование Заказчика]],Таблица3[],2,FALSE)</f>
        <v>#N/A</v>
      </c>
      <c r="C1404" s="4" t="e">
        <f>VLOOKUP(Таблица1[[#This Row],[Наименование Заказчика]],Таблица3[],3,FALSE)</f>
        <v>#N/A</v>
      </c>
      <c r="N1404" s="38" t="e">
        <f>VLOOKUP(Таблица1[[#This Row],[Код основания для проведения закупки с применением особого порядка]],Таблица4[#All],3,FALSE)</f>
        <v>#N/A</v>
      </c>
      <c r="O1404" s="52"/>
      <c r="P1404" s="52"/>
      <c r="Q1404" s="52"/>
      <c r="R1404" s="52"/>
      <c r="S1404" s="38" t="e">
        <f>VLOOKUP(Таблица1[[#This Row],[Код страны поставки ТРУ]],Таблица8[],3,FALSE)</f>
        <v>#N/A</v>
      </c>
      <c r="T1404" s="52"/>
      <c r="U1404" s="52"/>
      <c r="V1404" s="38" t="e">
        <f>VLOOKUP(Таблица1[[#This Row],[Код условия поставки по ИНКОТЕРМС 2010]],Таблица10[],2,FALSE)</f>
        <v>#N/A</v>
      </c>
      <c r="X1404" s="4" t="e">
        <f>VLOOKUP(Таблица1[[#This Row],[Код единицы измерения]],Таблица37[#All],2,FALSE)</f>
        <v>#N/A</v>
      </c>
      <c r="Z1404" s="56"/>
      <c r="AA1404" s="56"/>
      <c r="AB1404" s="57">
        <f>Таблица1[[#This Row],[Кол-во/объем]]*Таблица1[[#This Row],[Маркетинговая цена за единицу, тенге без НДС]]</f>
        <v>0</v>
      </c>
      <c r="AC1404" s="52"/>
      <c r="AD1404" s="52"/>
      <c r="AE1404" s="52"/>
    </row>
    <row r="1405" spans="2:31" x14ac:dyDescent="0.3">
      <c r="B1405" s="4" t="e">
        <f>VLOOKUP(Таблица1[[#This Row],[Наименование Заказчика]],Таблица3[],2,FALSE)</f>
        <v>#N/A</v>
      </c>
      <c r="C1405" s="4" t="e">
        <f>VLOOKUP(Таблица1[[#This Row],[Наименование Заказчика]],Таблица3[],3,FALSE)</f>
        <v>#N/A</v>
      </c>
      <c r="N1405" s="38" t="e">
        <f>VLOOKUP(Таблица1[[#This Row],[Код основания для проведения закупки с применением особого порядка]],Таблица4[#All],3,FALSE)</f>
        <v>#N/A</v>
      </c>
      <c r="O1405" s="52"/>
      <c r="P1405" s="52"/>
      <c r="Q1405" s="52"/>
      <c r="R1405" s="52"/>
      <c r="S1405" s="38" t="e">
        <f>VLOOKUP(Таблица1[[#This Row],[Код страны поставки ТРУ]],Таблица8[],3,FALSE)</f>
        <v>#N/A</v>
      </c>
      <c r="T1405" s="52"/>
      <c r="U1405" s="52"/>
      <c r="V1405" s="38" t="e">
        <f>VLOOKUP(Таблица1[[#This Row],[Код условия поставки по ИНКОТЕРМС 2010]],Таблица10[],2,FALSE)</f>
        <v>#N/A</v>
      </c>
      <c r="X1405" s="4" t="e">
        <f>VLOOKUP(Таблица1[[#This Row],[Код единицы измерения]],Таблица37[#All],2,FALSE)</f>
        <v>#N/A</v>
      </c>
      <c r="Z1405" s="56"/>
      <c r="AA1405" s="56"/>
      <c r="AB1405" s="57">
        <f>Таблица1[[#This Row],[Кол-во/объем]]*Таблица1[[#This Row],[Маркетинговая цена за единицу, тенге без НДС]]</f>
        <v>0</v>
      </c>
      <c r="AC1405" s="52"/>
      <c r="AD1405" s="52"/>
      <c r="AE1405" s="52"/>
    </row>
    <row r="1406" spans="2:31" x14ac:dyDescent="0.3">
      <c r="B1406" s="4" t="e">
        <f>VLOOKUP(Таблица1[[#This Row],[Наименование Заказчика]],Таблица3[],2,FALSE)</f>
        <v>#N/A</v>
      </c>
      <c r="C1406" s="4" t="e">
        <f>VLOOKUP(Таблица1[[#This Row],[Наименование Заказчика]],Таблица3[],3,FALSE)</f>
        <v>#N/A</v>
      </c>
      <c r="N1406" s="38" t="e">
        <f>VLOOKUP(Таблица1[[#This Row],[Код основания для проведения закупки с применением особого порядка]],Таблица4[#All],3,FALSE)</f>
        <v>#N/A</v>
      </c>
      <c r="O1406" s="52"/>
      <c r="P1406" s="52"/>
      <c r="Q1406" s="52"/>
      <c r="R1406" s="52"/>
      <c r="S1406" s="38" t="e">
        <f>VLOOKUP(Таблица1[[#This Row],[Код страны поставки ТРУ]],Таблица8[],3,FALSE)</f>
        <v>#N/A</v>
      </c>
      <c r="T1406" s="52"/>
      <c r="U1406" s="52"/>
      <c r="V1406" s="38" t="e">
        <f>VLOOKUP(Таблица1[[#This Row],[Код условия поставки по ИНКОТЕРМС 2010]],Таблица10[],2,FALSE)</f>
        <v>#N/A</v>
      </c>
      <c r="X1406" s="4" t="e">
        <f>VLOOKUP(Таблица1[[#This Row],[Код единицы измерения]],Таблица37[#All],2,FALSE)</f>
        <v>#N/A</v>
      </c>
      <c r="Z1406" s="56"/>
      <c r="AA1406" s="56"/>
      <c r="AB1406" s="57">
        <f>Таблица1[[#This Row],[Кол-во/объем]]*Таблица1[[#This Row],[Маркетинговая цена за единицу, тенге без НДС]]</f>
        <v>0</v>
      </c>
      <c r="AC1406" s="52"/>
      <c r="AD1406" s="52"/>
      <c r="AE1406" s="52"/>
    </row>
    <row r="1407" spans="2:31" x14ac:dyDescent="0.3">
      <c r="B1407" s="4" t="e">
        <f>VLOOKUP(Таблица1[[#This Row],[Наименование Заказчика]],Таблица3[],2,FALSE)</f>
        <v>#N/A</v>
      </c>
      <c r="C1407" s="4" t="e">
        <f>VLOOKUP(Таблица1[[#This Row],[Наименование Заказчика]],Таблица3[],3,FALSE)</f>
        <v>#N/A</v>
      </c>
      <c r="N1407" s="38" t="e">
        <f>VLOOKUP(Таблица1[[#This Row],[Код основания для проведения закупки с применением особого порядка]],Таблица4[#All],3,FALSE)</f>
        <v>#N/A</v>
      </c>
      <c r="O1407" s="52"/>
      <c r="P1407" s="52"/>
      <c r="Q1407" s="52"/>
      <c r="R1407" s="52"/>
      <c r="S1407" s="38" t="e">
        <f>VLOOKUP(Таблица1[[#This Row],[Код страны поставки ТРУ]],Таблица8[],3,FALSE)</f>
        <v>#N/A</v>
      </c>
      <c r="T1407" s="52"/>
      <c r="U1407" s="52"/>
      <c r="V1407" s="38" t="e">
        <f>VLOOKUP(Таблица1[[#This Row],[Код условия поставки по ИНКОТЕРМС 2010]],Таблица10[],2,FALSE)</f>
        <v>#N/A</v>
      </c>
      <c r="X1407" s="4" t="e">
        <f>VLOOKUP(Таблица1[[#This Row],[Код единицы измерения]],Таблица37[#All],2,FALSE)</f>
        <v>#N/A</v>
      </c>
      <c r="Z1407" s="56"/>
      <c r="AA1407" s="56"/>
      <c r="AB1407" s="57">
        <f>Таблица1[[#This Row],[Кол-во/объем]]*Таблица1[[#This Row],[Маркетинговая цена за единицу, тенге без НДС]]</f>
        <v>0</v>
      </c>
      <c r="AC1407" s="52"/>
      <c r="AD1407" s="52"/>
      <c r="AE1407" s="52"/>
    </row>
    <row r="1408" spans="2:31" x14ac:dyDescent="0.3">
      <c r="B1408" s="4" t="e">
        <f>VLOOKUP(Таблица1[[#This Row],[Наименование Заказчика]],Таблица3[],2,FALSE)</f>
        <v>#N/A</v>
      </c>
      <c r="C1408" s="4" t="e">
        <f>VLOOKUP(Таблица1[[#This Row],[Наименование Заказчика]],Таблица3[],3,FALSE)</f>
        <v>#N/A</v>
      </c>
      <c r="N1408" s="38" t="e">
        <f>VLOOKUP(Таблица1[[#This Row],[Код основания для проведения закупки с применением особого порядка]],Таблица4[#All],3,FALSE)</f>
        <v>#N/A</v>
      </c>
      <c r="O1408" s="52"/>
      <c r="P1408" s="52"/>
      <c r="Q1408" s="52"/>
      <c r="R1408" s="52"/>
      <c r="S1408" s="38" t="e">
        <f>VLOOKUP(Таблица1[[#This Row],[Код страны поставки ТРУ]],Таблица8[],3,FALSE)</f>
        <v>#N/A</v>
      </c>
      <c r="T1408" s="52"/>
      <c r="U1408" s="52"/>
      <c r="V1408" s="38" t="e">
        <f>VLOOKUP(Таблица1[[#This Row],[Код условия поставки по ИНКОТЕРМС 2010]],Таблица10[],2,FALSE)</f>
        <v>#N/A</v>
      </c>
      <c r="X1408" s="4" t="e">
        <f>VLOOKUP(Таблица1[[#This Row],[Код единицы измерения]],Таблица37[#All],2,FALSE)</f>
        <v>#N/A</v>
      </c>
      <c r="Z1408" s="56"/>
      <c r="AA1408" s="56"/>
      <c r="AB1408" s="57">
        <f>Таблица1[[#This Row],[Кол-во/объем]]*Таблица1[[#This Row],[Маркетинговая цена за единицу, тенге без НДС]]</f>
        <v>0</v>
      </c>
      <c r="AC1408" s="52"/>
      <c r="AD1408" s="52"/>
      <c r="AE1408" s="52"/>
    </row>
    <row r="1409" spans="2:31" x14ac:dyDescent="0.3">
      <c r="B1409" s="4" t="e">
        <f>VLOOKUP(Таблица1[[#This Row],[Наименование Заказчика]],Таблица3[],2,FALSE)</f>
        <v>#N/A</v>
      </c>
      <c r="C1409" s="4" t="e">
        <f>VLOOKUP(Таблица1[[#This Row],[Наименование Заказчика]],Таблица3[],3,FALSE)</f>
        <v>#N/A</v>
      </c>
      <c r="N1409" s="38" t="e">
        <f>VLOOKUP(Таблица1[[#This Row],[Код основания для проведения закупки с применением особого порядка]],Таблица4[#All],3,FALSE)</f>
        <v>#N/A</v>
      </c>
      <c r="O1409" s="52"/>
      <c r="P1409" s="52"/>
      <c r="Q1409" s="52"/>
      <c r="R1409" s="52"/>
      <c r="S1409" s="38" t="e">
        <f>VLOOKUP(Таблица1[[#This Row],[Код страны поставки ТРУ]],Таблица8[],3,FALSE)</f>
        <v>#N/A</v>
      </c>
      <c r="T1409" s="52"/>
      <c r="U1409" s="52"/>
      <c r="V1409" s="38" t="e">
        <f>VLOOKUP(Таблица1[[#This Row],[Код условия поставки по ИНКОТЕРМС 2010]],Таблица10[],2,FALSE)</f>
        <v>#N/A</v>
      </c>
      <c r="X1409" s="4" t="e">
        <f>VLOOKUP(Таблица1[[#This Row],[Код единицы измерения]],Таблица37[#All],2,FALSE)</f>
        <v>#N/A</v>
      </c>
      <c r="Z1409" s="56"/>
      <c r="AA1409" s="56"/>
      <c r="AB1409" s="57">
        <f>Таблица1[[#This Row],[Кол-во/объем]]*Таблица1[[#This Row],[Маркетинговая цена за единицу, тенге без НДС]]</f>
        <v>0</v>
      </c>
      <c r="AC1409" s="52"/>
      <c r="AD1409" s="52"/>
      <c r="AE1409" s="52"/>
    </row>
    <row r="1410" spans="2:31" x14ac:dyDescent="0.3">
      <c r="B1410" s="4" t="e">
        <f>VLOOKUP(Таблица1[[#This Row],[Наименование Заказчика]],Таблица3[],2,FALSE)</f>
        <v>#N/A</v>
      </c>
      <c r="C1410" s="4" t="e">
        <f>VLOOKUP(Таблица1[[#This Row],[Наименование Заказчика]],Таблица3[],3,FALSE)</f>
        <v>#N/A</v>
      </c>
      <c r="N1410" s="38" t="e">
        <f>VLOOKUP(Таблица1[[#This Row],[Код основания для проведения закупки с применением особого порядка]],Таблица4[#All],3,FALSE)</f>
        <v>#N/A</v>
      </c>
      <c r="O1410" s="52"/>
      <c r="P1410" s="52"/>
      <c r="Q1410" s="52"/>
      <c r="R1410" s="52"/>
      <c r="S1410" s="38" t="e">
        <f>VLOOKUP(Таблица1[[#This Row],[Код страны поставки ТРУ]],Таблица8[],3,FALSE)</f>
        <v>#N/A</v>
      </c>
      <c r="T1410" s="52"/>
      <c r="U1410" s="52"/>
      <c r="V1410" s="38" t="e">
        <f>VLOOKUP(Таблица1[[#This Row],[Код условия поставки по ИНКОТЕРМС 2010]],Таблица10[],2,FALSE)</f>
        <v>#N/A</v>
      </c>
      <c r="X1410" s="4" t="e">
        <f>VLOOKUP(Таблица1[[#This Row],[Код единицы измерения]],Таблица37[#All],2,FALSE)</f>
        <v>#N/A</v>
      </c>
      <c r="Z1410" s="56"/>
      <c r="AA1410" s="56"/>
      <c r="AB1410" s="57">
        <f>Таблица1[[#This Row],[Кол-во/объем]]*Таблица1[[#This Row],[Маркетинговая цена за единицу, тенге без НДС]]</f>
        <v>0</v>
      </c>
      <c r="AC1410" s="52"/>
      <c r="AD1410" s="52"/>
      <c r="AE1410" s="52"/>
    </row>
    <row r="1411" spans="2:31" x14ac:dyDescent="0.3">
      <c r="B1411" s="4" t="e">
        <f>VLOOKUP(Таблица1[[#This Row],[Наименование Заказчика]],Таблица3[],2,FALSE)</f>
        <v>#N/A</v>
      </c>
      <c r="C1411" s="4" t="e">
        <f>VLOOKUP(Таблица1[[#This Row],[Наименование Заказчика]],Таблица3[],3,FALSE)</f>
        <v>#N/A</v>
      </c>
      <c r="N1411" s="38" t="e">
        <f>VLOOKUP(Таблица1[[#This Row],[Код основания для проведения закупки с применением особого порядка]],Таблица4[#All],3,FALSE)</f>
        <v>#N/A</v>
      </c>
      <c r="O1411" s="52"/>
      <c r="P1411" s="52"/>
      <c r="Q1411" s="52"/>
      <c r="R1411" s="52"/>
      <c r="S1411" s="38" t="e">
        <f>VLOOKUP(Таблица1[[#This Row],[Код страны поставки ТРУ]],Таблица8[],3,FALSE)</f>
        <v>#N/A</v>
      </c>
      <c r="T1411" s="52"/>
      <c r="U1411" s="52"/>
      <c r="V1411" s="38" t="e">
        <f>VLOOKUP(Таблица1[[#This Row],[Код условия поставки по ИНКОТЕРМС 2010]],Таблица10[],2,FALSE)</f>
        <v>#N/A</v>
      </c>
      <c r="X1411" s="4" t="e">
        <f>VLOOKUP(Таблица1[[#This Row],[Код единицы измерения]],Таблица37[#All],2,FALSE)</f>
        <v>#N/A</v>
      </c>
      <c r="Z1411" s="56"/>
      <c r="AA1411" s="56"/>
      <c r="AB1411" s="57">
        <f>Таблица1[[#This Row],[Кол-во/объем]]*Таблица1[[#This Row],[Маркетинговая цена за единицу, тенге без НДС]]</f>
        <v>0</v>
      </c>
      <c r="AC1411" s="52"/>
      <c r="AD1411" s="52"/>
      <c r="AE1411" s="52"/>
    </row>
    <row r="1412" spans="2:31" x14ac:dyDescent="0.3">
      <c r="B1412" s="4" t="e">
        <f>VLOOKUP(Таблица1[[#This Row],[Наименование Заказчика]],Таблица3[],2,FALSE)</f>
        <v>#N/A</v>
      </c>
      <c r="C1412" s="4" t="e">
        <f>VLOOKUP(Таблица1[[#This Row],[Наименование Заказчика]],Таблица3[],3,FALSE)</f>
        <v>#N/A</v>
      </c>
      <c r="N1412" s="38" t="e">
        <f>VLOOKUP(Таблица1[[#This Row],[Код основания для проведения закупки с применением особого порядка]],Таблица4[#All],3,FALSE)</f>
        <v>#N/A</v>
      </c>
      <c r="O1412" s="52"/>
      <c r="P1412" s="52"/>
      <c r="Q1412" s="52"/>
      <c r="R1412" s="52"/>
      <c r="S1412" s="38" t="e">
        <f>VLOOKUP(Таблица1[[#This Row],[Код страны поставки ТРУ]],Таблица8[],3,FALSE)</f>
        <v>#N/A</v>
      </c>
      <c r="T1412" s="52"/>
      <c r="U1412" s="52"/>
      <c r="V1412" s="38" t="e">
        <f>VLOOKUP(Таблица1[[#This Row],[Код условия поставки по ИНКОТЕРМС 2010]],Таблица10[],2,FALSE)</f>
        <v>#N/A</v>
      </c>
      <c r="X1412" s="4" t="e">
        <f>VLOOKUP(Таблица1[[#This Row],[Код единицы измерения]],Таблица37[#All],2,FALSE)</f>
        <v>#N/A</v>
      </c>
      <c r="Z1412" s="56"/>
      <c r="AA1412" s="56"/>
      <c r="AB1412" s="57">
        <f>Таблица1[[#This Row],[Кол-во/объем]]*Таблица1[[#This Row],[Маркетинговая цена за единицу, тенге без НДС]]</f>
        <v>0</v>
      </c>
      <c r="AC1412" s="52"/>
      <c r="AD1412" s="52"/>
      <c r="AE1412" s="52"/>
    </row>
    <row r="1413" spans="2:31" x14ac:dyDescent="0.3">
      <c r="B1413" s="4" t="e">
        <f>VLOOKUP(Таблица1[[#This Row],[Наименование Заказчика]],Таблица3[],2,FALSE)</f>
        <v>#N/A</v>
      </c>
      <c r="C1413" s="4" t="e">
        <f>VLOOKUP(Таблица1[[#This Row],[Наименование Заказчика]],Таблица3[],3,FALSE)</f>
        <v>#N/A</v>
      </c>
      <c r="N1413" s="38" t="e">
        <f>VLOOKUP(Таблица1[[#This Row],[Код основания для проведения закупки с применением особого порядка]],Таблица4[#All],3,FALSE)</f>
        <v>#N/A</v>
      </c>
      <c r="O1413" s="52"/>
      <c r="P1413" s="52"/>
      <c r="Q1413" s="52"/>
      <c r="R1413" s="52"/>
      <c r="S1413" s="38" t="e">
        <f>VLOOKUP(Таблица1[[#This Row],[Код страны поставки ТРУ]],Таблица8[],3,FALSE)</f>
        <v>#N/A</v>
      </c>
      <c r="T1413" s="52"/>
      <c r="U1413" s="52"/>
      <c r="V1413" s="38" t="e">
        <f>VLOOKUP(Таблица1[[#This Row],[Код условия поставки по ИНКОТЕРМС 2010]],Таблица10[],2,FALSE)</f>
        <v>#N/A</v>
      </c>
      <c r="X1413" s="4" t="e">
        <f>VLOOKUP(Таблица1[[#This Row],[Код единицы измерения]],Таблица37[#All],2,FALSE)</f>
        <v>#N/A</v>
      </c>
      <c r="Z1413" s="56"/>
      <c r="AA1413" s="56"/>
      <c r="AB1413" s="57">
        <f>Таблица1[[#This Row],[Кол-во/объем]]*Таблица1[[#This Row],[Маркетинговая цена за единицу, тенге без НДС]]</f>
        <v>0</v>
      </c>
      <c r="AC1413" s="52"/>
      <c r="AD1413" s="52"/>
      <c r="AE1413" s="52"/>
    </row>
    <row r="1414" spans="2:31" x14ac:dyDescent="0.3">
      <c r="B1414" s="4" t="e">
        <f>VLOOKUP(Таблица1[[#This Row],[Наименование Заказчика]],Таблица3[],2,FALSE)</f>
        <v>#N/A</v>
      </c>
      <c r="C1414" s="4" t="e">
        <f>VLOOKUP(Таблица1[[#This Row],[Наименование Заказчика]],Таблица3[],3,FALSE)</f>
        <v>#N/A</v>
      </c>
      <c r="N1414" s="38" t="e">
        <f>VLOOKUP(Таблица1[[#This Row],[Код основания для проведения закупки с применением особого порядка]],Таблица4[#All],3,FALSE)</f>
        <v>#N/A</v>
      </c>
      <c r="O1414" s="52"/>
      <c r="P1414" s="52"/>
      <c r="Q1414" s="52"/>
      <c r="R1414" s="52"/>
      <c r="S1414" s="38" t="e">
        <f>VLOOKUP(Таблица1[[#This Row],[Код страны поставки ТРУ]],Таблица8[],3,FALSE)</f>
        <v>#N/A</v>
      </c>
      <c r="T1414" s="52"/>
      <c r="U1414" s="52"/>
      <c r="V1414" s="38" t="e">
        <f>VLOOKUP(Таблица1[[#This Row],[Код условия поставки по ИНКОТЕРМС 2010]],Таблица10[],2,FALSE)</f>
        <v>#N/A</v>
      </c>
      <c r="X1414" s="4" t="e">
        <f>VLOOKUP(Таблица1[[#This Row],[Код единицы измерения]],Таблица37[#All],2,FALSE)</f>
        <v>#N/A</v>
      </c>
      <c r="Z1414" s="56"/>
      <c r="AA1414" s="56"/>
      <c r="AB1414" s="57">
        <f>Таблица1[[#This Row],[Кол-во/объем]]*Таблица1[[#This Row],[Маркетинговая цена за единицу, тенге без НДС]]</f>
        <v>0</v>
      </c>
      <c r="AC1414" s="52"/>
      <c r="AD1414" s="52"/>
      <c r="AE1414" s="52"/>
    </row>
    <row r="1415" spans="2:31" x14ac:dyDescent="0.3">
      <c r="B1415" s="4" t="e">
        <f>VLOOKUP(Таблица1[[#This Row],[Наименование Заказчика]],Таблица3[],2,FALSE)</f>
        <v>#N/A</v>
      </c>
      <c r="C1415" s="4" t="e">
        <f>VLOOKUP(Таблица1[[#This Row],[Наименование Заказчика]],Таблица3[],3,FALSE)</f>
        <v>#N/A</v>
      </c>
      <c r="N1415" s="38" t="e">
        <f>VLOOKUP(Таблица1[[#This Row],[Код основания для проведения закупки с применением особого порядка]],Таблица4[#All],3,FALSE)</f>
        <v>#N/A</v>
      </c>
      <c r="O1415" s="52"/>
      <c r="P1415" s="52"/>
      <c r="Q1415" s="52"/>
      <c r="R1415" s="52"/>
      <c r="S1415" s="38" t="e">
        <f>VLOOKUP(Таблица1[[#This Row],[Код страны поставки ТРУ]],Таблица8[],3,FALSE)</f>
        <v>#N/A</v>
      </c>
      <c r="T1415" s="52"/>
      <c r="U1415" s="52"/>
      <c r="V1415" s="38" t="e">
        <f>VLOOKUP(Таблица1[[#This Row],[Код условия поставки по ИНКОТЕРМС 2010]],Таблица10[],2,FALSE)</f>
        <v>#N/A</v>
      </c>
      <c r="X1415" s="4" t="e">
        <f>VLOOKUP(Таблица1[[#This Row],[Код единицы измерения]],Таблица37[#All],2,FALSE)</f>
        <v>#N/A</v>
      </c>
      <c r="Z1415" s="56"/>
      <c r="AA1415" s="56"/>
      <c r="AB1415" s="57">
        <f>Таблица1[[#This Row],[Кол-во/объем]]*Таблица1[[#This Row],[Маркетинговая цена за единицу, тенге без НДС]]</f>
        <v>0</v>
      </c>
      <c r="AC1415" s="52"/>
      <c r="AD1415" s="52"/>
      <c r="AE1415" s="52"/>
    </row>
    <row r="1416" spans="2:31" x14ac:dyDescent="0.3">
      <c r="B1416" s="4" t="e">
        <f>VLOOKUP(Таблица1[[#This Row],[Наименование Заказчика]],Таблица3[],2,FALSE)</f>
        <v>#N/A</v>
      </c>
      <c r="C1416" s="4" t="e">
        <f>VLOOKUP(Таблица1[[#This Row],[Наименование Заказчика]],Таблица3[],3,FALSE)</f>
        <v>#N/A</v>
      </c>
      <c r="N1416" s="38" t="e">
        <f>VLOOKUP(Таблица1[[#This Row],[Код основания для проведения закупки с применением особого порядка]],Таблица4[#All],3,FALSE)</f>
        <v>#N/A</v>
      </c>
      <c r="O1416" s="52"/>
      <c r="P1416" s="52"/>
      <c r="Q1416" s="52"/>
      <c r="R1416" s="52"/>
      <c r="S1416" s="38" t="e">
        <f>VLOOKUP(Таблица1[[#This Row],[Код страны поставки ТРУ]],Таблица8[],3,FALSE)</f>
        <v>#N/A</v>
      </c>
      <c r="T1416" s="52"/>
      <c r="U1416" s="52"/>
      <c r="V1416" s="38" t="e">
        <f>VLOOKUP(Таблица1[[#This Row],[Код условия поставки по ИНКОТЕРМС 2010]],Таблица10[],2,FALSE)</f>
        <v>#N/A</v>
      </c>
      <c r="X1416" s="4" t="e">
        <f>VLOOKUP(Таблица1[[#This Row],[Код единицы измерения]],Таблица37[#All],2,FALSE)</f>
        <v>#N/A</v>
      </c>
      <c r="Z1416" s="56"/>
      <c r="AA1416" s="56"/>
      <c r="AB1416" s="57">
        <f>Таблица1[[#This Row],[Кол-во/объем]]*Таблица1[[#This Row],[Маркетинговая цена за единицу, тенге без НДС]]</f>
        <v>0</v>
      </c>
      <c r="AC1416" s="52"/>
      <c r="AD1416" s="52"/>
      <c r="AE1416" s="52"/>
    </row>
    <row r="1417" spans="2:31" x14ac:dyDescent="0.3">
      <c r="B1417" s="4" t="e">
        <f>VLOOKUP(Таблица1[[#This Row],[Наименование Заказчика]],Таблица3[],2,FALSE)</f>
        <v>#N/A</v>
      </c>
      <c r="C1417" s="4" t="e">
        <f>VLOOKUP(Таблица1[[#This Row],[Наименование Заказчика]],Таблица3[],3,FALSE)</f>
        <v>#N/A</v>
      </c>
      <c r="N1417" s="38" t="e">
        <f>VLOOKUP(Таблица1[[#This Row],[Код основания для проведения закупки с применением особого порядка]],Таблица4[#All],3,FALSE)</f>
        <v>#N/A</v>
      </c>
      <c r="O1417" s="52"/>
      <c r="P1417" s="52"/>
      <c r="Q1417" s="52"/>
      <c r="R1417" s="52"/>
      <c r="S1417" s="38" t="e">
        <f>VLOOKUP(Таблица1[[#This Row],[Код страны поставки ТРУ]],Таблица8[],3,FALSE)</f>
        <v>#N/A</v>
      </c>
      <c r="T1417" s="52"/>
      <c r="U1417" s="52"/>
      <c r="V1417" s="38" t="e">
        <f>VLOOKUP(Таблица1[[#This Row],[Код условия поставки по ИНКОТЕРМС 2010]],Таблица10[],2,FALSE)</f>
        <v>#N/A</v>
      </c>
      <c r="X1417" s="4" t="e">
        <f>VLOOKUP(Таблица1[[#This Row],[Код единицы измерения]],Таблица37[#All],2,FALSE)</f>
        <v>#N/A</v>
      </c>
      <c r="Z1417" s="56"/>
      <c r="AA1417" s="56"/>
      <c r="AB1417" s="57">
        <f>Таблица1[[#This Row],[Кол-во/объем]]*Таблица1[[#This Row],[Маркетинговая цена за единицу, тенге без НДС]]</f>
        <v>0</v>
      </c>
      <c r="AC1417" s="52"/>
      <c r="AD1417" s="52"/>
      <c r="AE1417" s="52"/>
    </row>
    <row r="1418" spans="2:31" x14ac:dyDescent="0.3">
      <c r="B1418" s="4" t="e">
        <f>VLOOKUP(Таблица1[[#This Row],[Наименование Заказчика]],Таблица3[],2,FALSE)</f>
        <v>#N/A</v>
      </c>
      <c r="C1418" s="4" t="e">
        <f>VLOOKUP(Таблица1[[#This Row],[Наименование Заказчика]],Таблица3[],3,FALSE)</f>
        <v>#N/A</v>
      </c>
      <c r="N1418" s="38" t="e">
        <f>VLOOKUP(Таблица1[[#This Row],[Код основания для проведения закупки с применением особого порядка]],Таблица4[#All],3,FALSE)</f>
        <v>#N/A</v>
      </c>
      <c r="O1418" s="52"/>
      <c r="P1418" s="52"/>
      <c r="Q1418" s="52"/>
      <c r="R1418" s="52"/>
      <c r="S1418" s="38" t="e">
        <f>VLOOKUP(Таблица1[[#This Row],[Код страны поставки ТРУ]],Таблица8[],3,FALSE)</f>
        <v>#N/A</v>
      </c>
      <c r="T1418" s="52"/>
      <c r="U1418" s="52"/>
      <c r="V1418" s="38" t="e">
        <f>VLOOKUP(Таблица1[[#This Row],[Код условия поставки по ИНКОТЕРМС 2010]],Таблица10[],2,FALSE)</f>
        <v>#N/A</v>
      </c>
      <c r="X1418" s="4" t="e">
        <f>VLOOKUP(Таблица1[[#This Row],[Код единицы измерения]],Таблица37[#All],2,FALSE)</f>
        <v>#N/A</v>
      </c>
      <c r="Z1418" s="56"/>
      <c r="AA1418" s="56"/>
      <c r="AB1418" s="57">
        <f>Таблица1[[#This Row],[Кол-во/объем]]*Таблица1[[#This Row],[Маркетинговая цена за единицу, тенге без НДС]]</f>
        <v>0</v>
      </c>
      <c r="AC1418" s="52"/>
      <c r="AD1418" s="52"/>
      <c r="AE1418" s="52"/>
    </row>
    <row r="1419" spans="2:31" x14ac:dyDescent="0.3">
      <c r="B1419" s="4" t="e">
        <f>VLOOKUP(Таблица1[[#This Row],[Наименование Заказчика]],Таблица3[],2,FALSE)</f>
        <v>#N/A</v>
      </c>
      <c r="C1419" s="4" t="e">
        <f>VLOOKUP(Таблица1[[#This Row],[Наименование Заказчика]],Таблица3[],3,FALSE)</f>
        <v>#N/A</v>
      </c>
      <c r="N1419" s="38" t="e">
        <f>VLOOKUP(Таблица1[[#This Row],[Код основания для проведения закупки с применением особого порядка]],Таблица4[#All],3,FALSE)</f>
        <v>#N/A</v>
      </c>
      <c r="O1419" s="52"/>
      <c r="P1419" s="52"/>
      <c r="Q1419" s="52"/>
      <c r="R1419" s="52"/>
      <c r="S1419" s="38" t="e">
        <f>VLOOKUP(Таблица1[[#This Row],[Код страны поставки ТРУ]],Таблица8[],3,FALSE)</f>
        <v>#N/A</v>
      </c>
      <c r="T1419" s="52"/>
      <c r="U1419" s="52"/>
      <c r="V1419" s="38" t="e">
        <f>VLOOKUP(Таблица1[[#This Row],[Код условия поставки по ИНКОТЕРМС 2010]],Таблица10[],2,FALSE)</f>
        <v>#N/A</v>
      </c>
      <c r="X1419" s="4" t="e">
        <f>VLOOKUP(Таблица1[[#This Row],[Код единицы измерения]],Таблица37[#All],2,FALSE)</f>
        <v>#N/A</v>
      </c>
      <c r="Z1419" s="56"/>
      <c r="AA1419" s="56"/>
      <c r="AB1419" s="57">
        <f>Таблица1[[#This Row],[Кол-во/объем]]*Таблица1[[#This Row],[Маркетинговая цена за единицу, тенге без НДС]]</f>
        <v>0</v>
      </c>
      <c r="AC1419" s="52"/>
      <c r="AD1419" s="52"/>
      <c r="AE1419" s="52"/>
    </row>
    <row r="1420" spans="2:31" x14ac:dyDescent="0.3">
      <c r="B1420" s="4" t="e">
        <f>VLOOKUP(Таблица1[[#This Row],[Наименование Заказчика]],Таблица3[],2,FALSE)</f>
        <v>#N/A</v>
      </c>
      <c r="C1420" s="4" t="e">
        <f>VLOOKUP(Таблица1[[#This Row],[Наименование Заказчика]],Таблица3[],3,FALSE)</f>
        <v>#N/A</v>
      </c>
      <c r="N1420" s="38" t="e">
        <f>VLOOKUP(Таблица1[[#This Row],[Код основания для проведения закупки с применением особого порядка]],Таблица4[#All],3,FALSE)</f>
        <v>#N/A</v>
      </c>
      <c r="O1420" s="52"/>
      <c r="P1420" s="52"/>
      <c r="Q1420" s="52"/>
      <c r="R1420" s="52"/>
      <c r="S1420" s="38" t="e">
        <f>VLOOKUP(Таблица1[[#This Row],[Код страны поставки ТРУ]],Таблица8[],3,FALSE)</f>
        <v>#N/A</v>
      </c>
      <c r="T1420" s="52"/>
      <c r="U1420" s="52"/>
      <c r="V1420" s="38" t="e">
        <f>VLOOKUP(Таблица1[[#This Row],[Код условия поставки по ИНКОТЕРМС 2010]],Таблица10[],2,FALSE)</f>
        <v>#N/A</v>
      </c>
      <c r="X1420" s="4" t="e">
        <f>VLOOKUP(Таблица1[[#This Row],[Код единицы измерения]],Таблица37[#All],2,FALSE)</f>
        <v>#N/A</v>
      </c>
      <c r="Z1420" s="56"/>
      <c r="AA1420" s="56"/>
      <c r="AB1420" s="57">
        <f>Таблица1[[#This Row],[Кол-во/объем]]*Таблица1[[#This Row],[Маркетинговая цена за единицу, тенге без НДС]]</f>
        <v>0</v>
      </c>
      <c r="AC1420" s="52"/>
      <c r="AD1420" s="52"/>
      <c r="AE1420" s="52"/>
    </row>
    <row r="1421" spans="2:31" x14ac:dyDescent="0.3">
      <c r="B1421" s="4" t="e">
        <f>VLOOKUP(Таблица1[[#This Row],[Наименование Заказчика]],Таблица3[],2,FALSE)</f>
        <v>#N/A</v>
      </c>
      <c r="C1421" s="4" t="e">
        <f>VLOOKUP(Таблица1[[#This Row],[Наименование Заказчика]],Таблица3[],3,FALSE)</f>
        <v>#N/A</v>
      </c>
      <c r="N1421" s="38" t="e">
        <f>VLOOKUP(Таблица1[[#This Row],[Код основания для проведения закупки с применением особого порядка]],Таблица4[#All],3,FALSE)</f>
        <v>#N/A</v>
      </c>
      <c r="O1421" s="52"/>
      <c r="P1421" s="52"/>
      <c r="Q1421" s="52"/>
      <c r="R1421" s="52"/>
      <c r="S1421" s="38" t="e">
        <f>VLOOKUP(Таблица1[[#This Row],[Код страны поставки ТРУ]],Таблица8[],3,FALSE)</f>
        <v>#N/A</v>
      </c>
      <c r="T1421" s="52"/>
      <c r="U1421" s="52"/>
      <c r="V1421" s="38" t="e">
        <f>VLOOKUP(Таблица1[[#This Row],[Код условия поставки по ИНКОТЕРМС 2010]],Таблица10[],2,FALSE)</f>
        <v>#N/A</v>
      </c>
      <c r="X1421" s="4" t="e">
        <f>VLOOKUP(Таблица1[[#This Row],[Код единицы измерения]],Таблица37[#All],2,FALSE)</f>
        <v>#N/A</v>
      </c>
      <c r="Z1421" s="56"/>
      <c r="AA1421" s="56"/>
      <c r="AB1421" s="57">
        <f>Таблица1[[#This Row],[Кол-во/объем]]*Таблица1[[#This Row],[Маркетинговая цена за единицу, тенге без НДС]]</f>
        <v>0</v>
      </c>
      <c r="AC1421" s="52"/>
      <c r="AD1421" s="52"/>
      <c r="AE1421" s="52"/>
    </row>
    <row r="1422" spans="2:31" x14ac:dyDescent="0.3">
      <c r="B1422" s="4" t="e">
        <f>VLOOKUP(Таблица1[[#This Row],[Наименование Заказчика]],Таблица3[],2,FALSE)</f>
        <v>#N/A</v>
      </c>
      <c r="C1422" s="4" t="e">
        <f>VLOOKUP(Таблица1[[#This Row],[Наименование Заказчика]],Таблица3[],3,FALSE)</f>
        <v>#N/A</v>
      </c>
      <c r="N1422" s="38" t="e">
        <f>VLOOKUP(Таблица1[[#This Row],[Код основания для проведения закупки с применением особого порядка]],Таблица4[#All],3,FALSE)</f>
        <v>#N/A</v>
      </c>
      <c r="O1422" s="52"/>
      <c r="P1422" s="52"/>
      <c r="Q1422" s="52"/>
      <c r="R1422" s="52"/>
      <c r="S1422" s="38" t="e">
        <f>VLOOKUP(Таблица1[[#This Row],[Код страны поставки ТРУ]],Таблица8[],3,FALSE)</f>
        <v>#N/A</v>
      </c>
      <c r="T1422" s="52"/>
      <c r="U1422" s="52"/>
      <c r="V1422" s="38" t="e">
        <f>VLOOKUP(Таблица1[[#This Row],[Код условия поставки по ИНКОТЕРМС 2010]],Таблица10[],2,FALSE)</f>
        <v>#N/A</v>
      </c>
      <c r="X1422" s="4" t="e">
        <f>VLOOKUP(Таблица1[[#This Row],[Код единицы измерения]],Таблица37[#All],2,FALSE)</f>
        <v>#N/A</v>
      </c>
      <c r="Z1422" s="56"/>
      <c r="AA1422" s="56"/>
      <c r="AB1422" s="57">
        <f>Таблица1[[#This Row],[Кол-во/объем]]*Таблица1[[#This Row],[Маркетинговая цена за единицу, тенге без НДС]]</f>
        <v>0</v>
      </c>
      <c r="AC1422" s="52"/>
      <c r="AD1422" s="52"/>
      <c r="AE1422" s="52"/>
    </row>
    <row r="1423" spans="2:31" x14ac:dyDescent="0.3">
      <c r="B1423" s="4" t="e">
        <f>VLOOKUP(Таблица1[[#This Row],[Наименование Заказчика]],Таблица3[],2,FALSE)</f>
        <v>#N/A</v>
      </c>
      <c r="C1423" s="4" t="e">
        <f>VLOOKUP(Таблица1[[#This Row],[Наименование Заказчика]],Таблица3[],3,FALSE)</f>
        <v>#N/A</v>
      </c>
      <c r="N1423" s="38" t="e">
        <f>VLOOKUP(Таблица1[[#This Row],[Код основания для проведения закупки с применением особого порядка]],Таблица4[#All],3,FALSE)</f>
        <v>#N/A</v>
      </c>
      <c r="O1423" s="52"/>
      <c r="P1423" s="52"/>
      <c r="Q1423" s="52"/>
      <c r="R1423" s="52"/>
      <c r="S1423" s="38" t="e">
        <f>VLOOKUP(Таблица1[[#This Row],[Код страны поставки ТРУ]],Таблица8[],3,FALSE)</f>
        <v>#N/A</v>
      </c>
      <c r="T1423" s="52"/>
      <c r="U1423" s="52"/>
      <c r="V1423" s="38" t="e">
        <f>VLOOKUP(Таблица1[[#This Row],[Код условия поставки по ИНКОТЕРМС 2010]],Таблица10[],2,FALSE)</f>
        <v>#N/A</v>
      </c>
      <c r="X1423" s="4" t="e">
        <f>VLOOKUP(Таблица1[[#This Row],[Код единицы измерения]],Таблица37[#All],2,FALSE)</f>
        <v>#N/A</v>
      </c>
      <c r="Z1423" s="56"/>
      <c r="AA1423" s="56"/>
      <c r="AB1423" s="57">
        <f>Таблица1[[#This Row],[Кол-во/объем]]*Таблица1[[#This Row],[Маркетинговая цена за единицу, тенге без НДС]]</f>
        <v>0</v>
      </c>
      <c r="AC1423" s="52"/>
      <c r="AD1423" s="52"/>
      <c r="AE1423" s="52"/>
    </row>
    <row r="1424" spans="2:31" x14ac:dyDescent="0.3">
      <c r="B1424" s="4" t="e">
        <f>VLOOKUP(Таблица1[[#This Row],[Наименование Заказчика]],Таблица3[],2,FALSE)</f>
        <v>#N/A</v>
      </c>
      <c r="C1424" s="4" t="e">
        <f>VLOOKUP(Таблица1[[#This Row],[Наименование Заказчика]],Таблица3[],3,FALSE)</f>
        <v>#N/A</v>
      </c>
      <c r="N1424" s="38" t="e">
        <f>VLOOKUP(Таблица1[[#This Row],[Код основания для проведения закупки с применением особого порядка]],Таблица4[#All],3,FALSE)</f>
        <v>#N/A</v>
      </c>
      <c r="O1424" s="52"/>
      <c r="P1424" s="52"/>
      <c r="Q1424" s="52"/>
      <c r="R1424" s="52"/>
      <c r="S1424" s="38" t="e">
        <f>VLOOKUP(Таблица1[[#This Row],[Код страны поставки ТРУ]],Таблица8[],3,FALSE)</f>
        <v>#N/A</v>
      </c>
      <c r="T1424" s="52"/>
      <c r="U1424" s="52"/>
      <c r="V1424" s="38" t="e">
        <f>VLOOKUP(Таблица1[[#This Row],[Код условия поставки по ИНКОТЕРМС 2010]],Таблица10[],2,FALSE)</f>
        <v>#N/A</v>
      </c>
      <c r="X1424" s="4" t="e">
        <f>VLOOKUP(Таблица1[[#This Row],[Код единицы измерения]],Таблица37[#All],2,FALSE)</f>
        <v>#N/A</v>
      </c>
      <c r="Z1424" s="56"/>
      <c r="AA1424" s="56"/>
      <c r="AB1424" s="57">
        <f>Таблица1[[#This Row],[Кол-во/объем]]*Таблица1[[#This Row],[Маркетинговая цена за единицу, тенге без НДС]]</f>
        <v>0</v>
      </c>
      <c r="AC1424" s="52"/>
      <c r="AD1424" s="52"/>
      <c r="AE1424" s="52"/>
    </row>
    <row r="1425" spans="2:31" x14ac:dyDescent="0.3">
      <c r="B1425" s="4" t="e">
        <f>VLOOKUP(Таблица1[[#This Row],[Наименование Заказчика]],Таблица3[],2,FALSE)</f>
        <v>#N/A</v>
      </c>
      <c r="C1425" s="4" t="e">
        <f>VLOOKUP(Таблица1[[#This Row],[Наименование Заказчика]],Таблица3[],3,FALSE)</f>
        <v>#N/A</v>
      </c>
      <c r="N1425" s="38" t="e">
        <f>VLOOKUP(Таблица1[[#This Row],[Код основания для проведения закупки с применением особого порядка]],Таблица4[#All],3,FALSE)</f>
        <v>#N/A</v>
      </c>
      <c r="O1425" s="52"/>
      <c r="P1425" s="52"/>
      <c r="Q1425" s="52"/>
      <c r="R1425" s="52"/>
      <c r="S1425" s="38" t="e">
        <f>VLOOKUP(Таблица1[[#This Row],[Код страны поставки ТРУ]],Таблица8[],3,FALSE)</f>
        <v>#N/A</v>
      </c>
      <c r="T1425" s="52"/>
      <c r="U1425" s="52"/>
      <c r="V1425" s="38" t="e">
        <f>VLOOKUP(Таблица1[[#This Row],[Код условия поставки по ИНКОТЕРМС 2010]],Таблица10[],2,FALSE)</f>
        <v>#N/A</v>
      </c>
      <c r="X1425" s="4" t="e">
        <f>VLOOKUP(Таблица1[[#This Row],[Код единицы измерения]],Таблица37[#All],2,FALSE)</f>
        <v>#N/A</v>
      </c>
      <c r="Z1425" s="56"/>
      <c r="AA1425" s="56"/>
      <c r="AB1425" s="57">
        <f>Таблица1[[#This Row],[Кол-во/объем]]*Таблица1[[#This Row],[Маркетинговая цена за единицу, тенге без НДС]]</f>
        <v>0</v>
      </c>
      <c r="AC1425" s="52"/>
      <c r="AD1425" s="52"/>
      <c r="AE1425" s="52"/>
    </row>
    <row r="1426" spans="2:31" x14ac:dyDescent="0.3">
      <c r="B1426" s="4" t="e">
        <f>VLOOKUP(Таблица1[[#This Row],[Наименование Заказчика]],Таблица3[],2,FALSE)</f>
        <v>#N/A</v>
      </c>
      <c r="C1426" s="4" t="e">
        <f>VLOOKUP(Таблица1[[#This Row],[Наименование Заказчика]],Таблица3[],3,FALSE)</f>
        <v>#N/A</v>
      </c>
      <c r="N1426" s="38" t="e">
        <f>VLOOKUP(Таблица1[[#This Row],[Код основания для проведения закупки с применением особого порядка]],Таблица4[#All],3,FALSE)</f>
        <v>#N/A</v>
      </c>
      <c r="O1426" s="52"/>
      <c r="P1426" s="52"/>
      <c r="Q1426" s="52"/>
      <c r="R1426" s="52"/>
      <c r="S1426" s="38" t="e">
        <f>VLOOKUP(Таблица1[[#This Row],[Код страны поставки ТРУ]],Таблица8[],3,FALSE)</f>
        <v>#N/A</v>
      </c>
      <c r="T1426" s="52"/>
      <c r="U1426" s="52"/>
      <c r="V1426" s="38" t="e">
        <f>VLOOKUP(Таблица1[[#This Row],[Код условия поставки по ИНКОТЕРМС 2010]],Таблица10[],2,FALSE)</f>
        <v>#N/A</v>
      </c>
      <c r="X1426" s="4" t="e">
        <f>VLOOKUP(Таблица1[[#This Row],[Код единицы измерения]],Таблица37[#All],2,FALSE)</f>
        <v>#N/A</v>
      </c>
      <c r="Z1426" s="56"/>
      <c r="AA1426" s="56"/>
      <c r="AB1426" s="57">
        <f>Таблица1[[#This Row],[Кол-во/объем]]*Таблица1[[#This Row],[Маркетинговая цена за единицу, тенге без НДС]]</f>
        <v>0</v>
      </c>
      <c r="AC1426" s="52"/>
      <c r="AD1426" s="52"/>
      <c r="AE1426" s="52"/>
    </row>
    <row r="1427" spans="2:31" x14ac:dyDescent="0.3">
      <c r="B1427" s="4" t="e">
        <f>VLOOKUP(Таблица1[[#This Row],[Наименование Заказчика]],Таблица3[],2,FALSE)</f>
        <v>#N/A</v>
      </c>
      <c r="C1427" s="4" t="e">
        <f>VLOOKUP(Таблица1[[#This Row],[Наименование Заказчика]],Таблица3[],3,FALSE)</f>
        <v>#N/A</v>
      </c>
      <c r="N1427" s="38" t="e">
        <f>VLOOKUP(Таблица1[[#This Row],[Код основания для проведения закупки с применением особого порядка]],Таблица4[#All],3,FALSE)</f>
        <v>#N/A</v>
      </c>
      <c r="O1427" s="52"/>
      <c r="P1427" s="52"/>
      <c r="Q1427" s="52"/>
      <c r="R1427" s="52"/>
      <c r="S1427" s="38" t="e">
        <f>VLOOKUP(Таблица1[[#This Row],[Код страны поставки ТРУ]],Таблица8[],3,FALSE)</f>
        <v>#N/A</v>
      </c>
      <c r="T1427" s="52"/>
      <c r="U1427" s="52"/>
      <c r="V1427" s="38" t="e">
        <f>VLOOKUP(Таблица1[[#This Row],[Код условия поставки по ИНКОТЕРМС 2010]],Таблица10[],2,FALSE)</f>
        <v>#N/A</v>
      </c>
      <c r="X1427" s="4" t="e">
        <f>VLOOKUP(Таблица1[[#This Row],[Код единицы измерения]],Таблица37[#All],2,FALSE)</f>
        <v>#N/A</v>
      </c>
      <c r="Z1427" s="56"/>
      <c r="AA1427" s="56"/>
      <c r="AB1427" s="57">
        <f>Таблица1[[#This Row],[Кол-во/объем]]*Таблица1[[#This Row],[Маркетинговая цена за единицу, тенге без НДС]]</f>
        <v>0</v>
      </c>
      <c r="AC1427" s="52"/>
      <c r="AD1427" s="52"/>
      <c r="AE1427" s="52"/>
    </row>
    <row r="1428" spans="2:31" x14ac:dyDescent="0.3">
      <c r="B1428" s="4" t="e">
        <f>VLOOKUP(Таблица1[[#This Row],[Наименование Заказчика]],Таблица3[],2,FALSE)</f>
        <v>#N/A</v>
      </c>
      <c r="C1428" s="4" t="e">
        <f>VLOOKUP(Таблица1[[#This Row],[Наименование Заказчика]],Таблица3[],3,FALSE)</f>
        <v>#N/A</v>
      </c>
      <c r="N1428" s="38" t="e">
        <f>VLOOKUP(Таблица1[[#This Row],[Код основания для проведения закупки с применением особого порядка]],Таблица4[#All],3,FALSE)</f>
        <v>#N/A</v>
      </c>
      <c r="O1428" s="52"/>
      <c r="P1428" s="52"/>
      <c r="Q1428" s="52"/>
      <c r="R1428" s="52"/>
      <c r="S1428" s="38" t="e">
        <f>VLOOKUP(Таблица1[[#This Row],[Код страны поставки ТРУ]],Таблица8[],3,FALSE)</f>
        <v>#N/A</v>
      </c>
      <c r="T1428" s="52"/>
      <c r="U1428" s="52"/>
      <c r="V1428" s="38" t="e">
        <f>VLOOKUP(Таблица1[[#This Row],[Код условия поставки по ИНКОТЕРМС 2010]],Таблица10[],2,FALSE)</f>
        <v>#N/A</v>
      </c>
      <c r="X1428" s="4" t="e">
        <f>VLOOKUP(Таблица1[[#This Row],[Код единицы измерения]],Таблица37[#All],2,FALSE)</f>
        <v>#N/A</v>
      </c>
      <c r="Z1428" s="56"/>
      <c r="AA1428" s="56"/>
      <c r="AB1428" s="57">
        <f>Таблица1[[#This Row],[Кол-во/объем]]*Таблица1[[#This Row],[Маркетинговая цена за единицу, тенге без НДС]]</f>
        <v>0</v>
      </c>
      <c r="AC1428" s="52"/>
      <c r="AD1428" s="52"/>
      <c r="AE1428" s="52"/>
    </row>
    <row r="1429" spans="2:31" x14ac:dyDescent="0.3">
      <c r="B1429" s="4" t="e">
        <f>VLOOKUP(Таблица1[[#This Row],[Наименование Заказчика]],Таблица3[],2,FALSE)</f>
        <v>#N/A</v>
      </c>
      <c r="C1429" s="4" t="e">
        <f>VLOOKUP(Таблица1[[#This Row],[Наименование Заказчика]],Таблица3[],3,FALSE)</f>
        <v>#N/A</v>
      </c>
      <c r="N1429" s="38" t="e">
        <f>VLOOKUP(Таблица1[[#This Row],[Код основания для проведения закупки с применением особого порядка]],Таблица4[#All],3,FALSE)</f>
        <v>#N/A</v>
      </c>
      <c r="O1429" s="52"/>
      <c r="P1429" s="52"/>
      <c r="Q1429" s="52"/>
      <c r="R1429" s="52"/>
      <c r="S1429" s="38" t="e">
        <f>VLOOKUP(Таблица1[[#This Row],[Код страны поставки ТРУ]],Таблица8[],3,FALSE)</f>
        <v>#N/A</v>
      </c>
      <c r="T1429" s="52"/>
      <c r="U1429" s="52"/>
      <c r="V1429" s="38" t="e">
        <f>VLOOKUP(Таблица1[[#This Row],[Код условия поставки по ИНКОТЕРМС 2010]],Таблица10[],2,FALSE)</f>
        <v>#N/A</v>
      </c>
      <c r="X1429" s="4" t="e">
        <f>VLOOKUP(Таблица1[[#This Row],[Код единицы измерения]],Таблица37[#All],2,FALSE)</f>
        <v>#N/A</v>
      </c>
      <c r="Z1429" s="56"/>
      <c r="AA1429" s="56"/>
      <c r="AB1429" s="57">
        <f>Таблица1[[#This Row],[Кол-во/объем]]*Таблица1[[#This Row],[Маркетинговая цена за единицу, тенге без НДС]]</f>
        <v>0</v>
      </c>
      <c r="AC1429" s="52"/>
      <c r="AD1429" s="52"/>
      <c r="AE1429" s="52"/>
    </row>
    <row r="1430" spans="2:31" x14ac:dyDescent="0.3">
      <c r="B1430" s="4" t="e">
        <f>VLOOKUP(Таблица1[[#This Row],[Наименование Заказчика]],Таблица3[],2,FALSE)</f>
        <v>#N/A</v>
      </c>
      <c r="C1430" s="4" t="e">
        <f>VLOOKUP(Таблица1[[#This Row],[Наименование Заказчика]],Таблица3[],3,FALSE)</f>
        <v>#N/A</v>
      </c>
      <c r="N1430" s="38" t="e">
        <f>VLOOKUP(Таблица1[[#This Row],[Код основания для проведения закупки с применением особого порядка]],Таблица4[#All],3,FALSE)</f>
        <v>#N/A</v>
      </c>
      <c r="O1430" s="52"/>
      <c r="P1430" s="52"/>
      <c r="Q1430" s="52"/>
      <c r="R1430" s="52"/>
      <c r="S1430" s="38" t="e">
        <f>VLOOKUP(Таблица1[[#This Row],[Код страны поставки ТРУ]],Таблица8[],3,FALSE)</f>
        <v>#N/A</v>
      </c>
      <c r="T1430" s="52"/>
      <c r="U1430" s="52"/>
      <c r="V1430" s="38" t="e">
        <f>VLOOKUP(Таблица1[[#This Row],[Код условия поставки по ИНКОТЕРМС 2010]],Таблица10[],2,FALSE)</f>
        <v>#N/A</v>
      </c>
      <c r="X1430" s="4" t="e">
        <f>VLOOKUP(Таблица1[[#This Row],[Код единицы измерения]],Таблица37[#All],2,FALSE)</f>
        <v>#N/A</v>
      </c>
      <c r="Z1430" s="56"/>
      <c r="AA1430" s="56"/>
      <c r="AB1430" s="57">
        <f>Таблица1[[#This Row],[Кол-во/объем]]*Таблица1[[#This Row],[Маркетинговая цена за единицу, тенге без НДС]]</f>
        <v>0</v>
      </c>
      <c r="AC1430" s="52"/>
      <c r="AD1430" s="52"/>
      <c r="AE1430" s="52"/>
    </row>
    <row r="1431" spans="2:31" x14ac:dyDescent="0.3">
      <c r="B1431" s="4" t="e">
        <f>VLOOKUP(Таблица1[[#This Row],[Наименование Заказчика]],Таблица3[],2,FALSE)</f>
        <v>#N/A</v>
      </c>
      <c r="C1431" s="4" t="e">
        <f>VLOOKUP(Таблица1[[#This Row],[Наименование Заказчика]],Таблица3[],3,FALSE)</f>
        <v>#N/A</v>
      </c>
      <c r="N1431" s="38" t="e">
        <f>VLOOKUP(Таблица1[[#This Row],[Код основания для проведения закупки с применением особого порядка]],Таблица4[#All],3,FALSE)</f>
        <v>#N/A</v>
      </c>
      <c r="O1431" s="52"/>
      <c r="P1431" s="52"/>
      <c r="Q1431" s="52"/>
      <c r="R1431" s="52"/>
      <c r="S1431" s="38" t="e">
        <f>VLOOKUP(Таблица1[[#This Row],[Код страны поставки ТРУ]],Таблица8[],3,FALSE)</f>
        <v>#N/A</v>
      </c>
      <c r="T1431" s="52"/>
      <c r="U1431" s="52"/>
      <c r="V1431" s="38" t="e">
        <f>VLOOKUP(Таблица1[[#This Row],[Код условия поставки по ИНКОТЕРМС 2010]],Таблица10[],2,FALSE)</f>
        <v>#N/A</v>
      </c>
      <c r="X1431" s="4" t="e">
        <f>VLOOKUP(Таблица1[[#This Row],[Код единицы измерения]],Таблица37[#All],2,FALSE)</f>
        <v>#N/A</v>
      </c>
      <c r="Z1431" s="56"/>
      <c r="AA1431" s="56"/>
      <c r="AB1431" s="57">
        <f>Таблица1[[#This Row],[Кол-во/объем]]*Таблица1[[#This Row],[Маркетинговая цена за единицу, тенге без НДС]]</f>
        <v>0</v>
      </c>
      <c r="AC1431" s="52"/>
      <c r="AD1431" s="52"/>
      <c r="AE1431" s="52"/>
    </row>
    <row r="1432" spans="2:31" x14ac:dyDescent="0.3">
      <c r="B1432" s="4" t="e">
        <f>VLOOKUP(Таблица1[[#This Row],[Наименование Заказчика]],Таблица3[],2,FALSE)</f>
        <v>#N/A</v>
      </c>
      <c r="C1432" s="4" t="e">
        <f>VLOOKUP(Таблица1[[#This Row],[Наименование Заказчика]],Таблица3[],3,FALSE)</f>
        <v>#N/A</v>
      </c>
      <c r="N1432" s="38" t="e">
        <f>VLOOKUP(Таблица1[[#This Row],[Код основания для проведения закупки с применением особого порядка]],Таблица4[#All],3,FALSE)</f>
        <v>#N/A</v>
      </c>
      <c r="O1432" s="52"/>
      <c r="P1432" s="52"/>
      <c r="Q1432" s="52"/>
      <c r="R1432" s="52"/>
      <c r="S1432" s="38" t="e">
        <f>VLOOKUP(Таблица1[[#This Row],[Код страны поставки ТРУ]],Таблица8[],3,FALSE)</f>
        <v>#N/A</v>
      </c>
      <c r="T1432" s="52"/>
      <c r="U1432" s="52"/>
      <c r="V1432" s="38" t="e">
        <f>VLOOKUP(Таблица1[[#This Row],[Код условия поставки по ИНКОТЕРМС 2010]],Таблица10[],2,FALSE)</f>
        <v>#N/A</v>
      </c>
      <c r="X1432" s="4" t="e">
        <f>VLOOKUP(Таблица1[[#This Row],[Код единицы измерения]],Таблица37[#All],2,FALSE)</f>
        <v>#N/A</v>
      </c>
      <c r="Z1432" s="56"/>
      <c r="AA1432" s="56"/>
      <c r="AB1432" s="57">
        <f>Таблица1[[#This Row],[Кол-во/объем]]*Таблица1[[#This Row],[Маркетинговая цена за единицу, тенге без НДС]]</f>
        <v>0</v>
      </c>
      <c r="AC1432" s="52"/>
      <c r="AD1432" s="52"/>
      <c r="AE1432" s="52"/>
    </row>
    <row r="1433" spans="2:31" x14ac:dyDescent="0.3">
      <c r="B1433" s="4" t="e">
        <f>VLOOKUP(Таблица1[[#This Row],[Наименование Заказчика]],Таблица3[],2,FALSE)</f>
        <v>#N/A</v>
      </c>
      <c r="C1433" s="4" t="e">
        <f>VLOOKUP(Таблица1[[#This Row],[Наименование Заказчика]],Таблица3[],3,FALSE)</f>
        <v>#N/A</v>
      </c>
      <c r="N1433" s="38" t="e">
        <f>VLOOKUP(Таблица1[[#This Row],[Код основания для проведения закупки с применением особого порядка]],Таблица4[#All],3,FALSE)</f>
        <v>#N/A</v>
      </c>
      <c r="O1433" s="52"/>
      <c r="P1433" s="52"/>
      <c r="Q1433" s="52"/>
      <c r="R1433" s="52"/>
      <c r="S1433" s="38" t="e">
        <f>VLOOKUP(Таблица1[[#This Row],[Код страны поставки ТРУ]],Таблица8[],3,FALSE)</f>
        <v>#N/A</v>
      </c>
      <c r="T1433" s="52"/>
      <c r="U1433" s="52"/>
      <c r="V1433" s="38" t="e">
        <f>VLOOKUP(Таблица1[[#This Row],[Код условия поставки по ИНКОТЕРМС 2010]],Таблица10[],2,FALSE)</f>
        <v>#N/A</v>
      </c>
      <c r="X1433" s="4" t="e">
        <f>VLOOKUP(Таблица1[[#This Row],[Код единицы измерения]],Таблица37[#All],2,FALSE)</f>
        <v>#N/A</v>
      </c>
      <c r="Z1433" s="56"/>
      <c r="AA1433" s="56"/>
      <c r="AB1433" s="57">
        <f>Таблица1[[#This Row],[Кол-во/объем]]*Таблица1[[#This Row],[Маркетинговая цена за единицу, тенге без НДС]]</f>
        <v>0</v>
      </c>
      <c r="AC1433" s="52"/>
      <c r="AD1433" s="52"/>
      <c r="AE1433" s="52"/>
    </row>
    <row r="1434" spans="2:31" x14ac:dyDescent="0.3">
      <c r="B1434" s="4" t="e">
        <f>VLOOKUP(Таблица1[[#This Row],[Наименование Заказчика]],Таблица3[],2,FALSE)</f>
        <v>#N/A</v>
      </c>
      <c r="C1434" s="4" t="e">
        <f>VLOOKUP(Таблица1[[#This Row],[Наименование Заказчика]],Таблица3[],3,FALSE)</f>
        <v>#N/A</v>
      </c>
      <c r="N1434" s="38" t="e">
        <f>VLOOKUP(Таблица1[[#This Row],[Код основания для проведения закупки с применением особого порядка]],Таблица4[#All],3,FALSE)</f>
        <v>#N/A</v>
      </c>
      <c r="O1434" s="52"/>
      <c r="P1434" s="52"/>
      <c r="Q1434" s="52"/>
      <c r="R1434" s="52"/>
      <c r="S1434" s="38" t="e">
        <f>VLOOKUP(Таблица1[[#This Row],[Код страны поставки ТРУ]],Таблица8[],3,FALSE)</f>
        <v>#N/A</v>
      </c>
      <c r="T1434" s="52"/>
      <c r="U1434" s="52"/>
      <c r="V1434" s="38" t="e">
        <f>VLOOKUP(Таблица1[[#This Row],[Код условия поставки по ИНКОТЕРМС 2010]],Таблица10[],2,FALSE)</f>
        <v>#N/A</v>
      </c>
      <c r="X1434" s="4" t="e">
        <f>VLOOKUP(Таблица1[[#This Row],[Код единицы измерения]],Таблица37[#All],2,FALSE)</f>
        <v>#N/A</v>
      </c>
      <c r="Z1434" s="56"/>
      <c r="AA1434" s="56"/>
      <c r="AB1434" s="57">
        <f>Таблица1[[#This Row],[Кол-во/объем]]*Таблица1[[#This Row],[Маркетинговая цена за единицу, тенге без НДС]]</f>
        <v>0</v>
      </c>
      <c r="AC1434" s="52"/>
      <c r="AD1434" s="52"/>
      <c r="AE1434" s="52"/>
    </row>
    <row r="1435" spans="2:31" x14ac:dyDescent="0.3">
      <c r="B1435" s="4" t="e">
        <f>VLOOKUP(Таблица1[[#This Row],[Наименование Заказчика]],Таблица3[],2,FALSE)</f>
        <v>#N/A</v>
      </c>
      <c r="C1435" s="4" t="e">
        <f>VLOOKUP(Таблица1[[#This Row],[Наименование Заказчика]],Таблица3[],3,FALSE)</f>
        <v>#N/A</v>
      </c>
      <c r="N1435" s="38" t="e">
        <f>VLOOKUP(Таблица1[[#This Row],[Код основания для проведения закупки с применением особого порядка]],Таблица4[#All],3,FALSE)</f>
        <v>#N/A</v>
      </c>
      <c r="O1435" s="52"/>
      <c r="P1435" s="52"/>
      <c r="Q1435" s="52"/>
      <c r="R1435" s="52"/>
      <c r="S1435" s="38" t="e">
        <f>VLOOKUP(Таблица1[[#This Row],[Код страны поставки ТРУ]],Таблица8[],3,FALSE)</f>
        <v>#N/A</v>
      </c>
      <c r="T1435" s="52"/>
      <c r="U1435" s="52"/>
      <c r="V1435" s="38" t="e">
        <f>VLOOKUP(Таблица1[[#This Row],[Код условия поставки по ИНКОТЕРМС 2010]],Таблица10[],2,FALSE)</f>
        <v>#N/A</v>
      </c>
      <c r="X1435" s="4" t="e">
        <f>VLOOKUP(Таблица1[[#This Row],[Код единицы измерения]],Таблица37[#All],2,FALSE)</f>
        <v>#N/A</v>
      </c>
      <c r="Z1435" s="56"/>
      <c r="AA1435" s="56"/>
      <c r="AB1435" s="57">
        <f>Таблица1[[#This Row],[Кол-во/объем]]*Таблица1[[#This Row],[Маркетинговая цена за единицу, тенге без НДС]]</f>
        <v>0</v>
      </c>
      <c r="AC1435" s="52"/>
      <c r="AD1435" s="52"/>
      <c r="AE1435" s="52"/>
    </row>
    <row r="1436" spans="2:31" x14ac:dyDescent="0.3">
      <c r="B1436" s="4" t="e">
        <f>VLOOKUP(Таблица1[[#This Row],[Наименование Заказчика]],Таблица3[],2,FALSE)</f>
        <v>#N/A</v>
      </c>
      <c r="C1436" s="4" t="e">
        <f>VLOOKUP(Таблица1[[#This Row],[Наименование Заказчика]],Таблица3[],3,FALSE)</f>
        <v>#N/A</v>
      </c>
      <c r="N1436" s="38" t="e">
        <f>VLOOKUP(Таблица1[[#This Row],[Код основания для проведения закупки с применением особого порядка]],Таблица4[#All],3,FALSE)</f>
        <v>#N/A</v>
      </c>
      <c r="O1436" s="52"/>
      <c r="P1436" s="52"/>
      <c r="Q1436" s="52"/>
      <c r="R1436" s="52"/>
      <c r="S1436" s="38" t="e">
        <f>VLOOKUP(Таблица1[[#This Row],[Код страны поставки ТРУ]],Таблица8[],3,FALSE)</f>
        <v>#N/A</v>
      </c>
      <c r="T1436" s="52"/>
      <c r="U1436" s="52"/>
      <c r="V1436" s="38" t="e">
        <f>VLOOKUP(Таблица1[[#This Row],[Код условия поставки по ИНКОТЕРМС 2010]],Таблица10[],2,FALSE)</f>
        <v>#N/A</v>
      </c>
      <c r="X1436" s="4" t="e">
        <f>VLOOKUP(Таблица1[[#This Row],[Код единицы измерения]],Таблица37[#All],2,FALSE)</f>
        <v>#N/A</v>
      </c>
      <c r="Z1436" s="56"/>
      <c r="AA1436" s="56"/>
      <c r="AB1436" s="57">
        <f>Таблица1[[#This Row],[Кол-во/объем]]*Таблица1[[#This Row],[Маркетинговая цена за единицу, тенге без НДС]]</f>
        <v>0</v>
      </c>
      <c r="AC1436" s="52"/>
      <c r="AD1436" s="52"/>
      <c r="AE1436" s="52"/>
    </row>
    <row r="1437" spans="2:31" x14ac:dyDescent="0.3">
      <c r="B1437" s="4" t="e">
        <f>VLOOKUP(Таблица1[[#This Row],[Наименование Заказчика]],Таблица3[],2,FALSE)</f>
        <v>#N/A</v>
      </c>
      <c r="C1437" s="4" t="e">
        <f>VLOOKUP(Таблица1[[#This Row],[Наименование Заказчика]],Таблица3[],3,FALSE)</f>
        <v>#N/A</v>
      </c>
      <c r="N1437" s="38" t="e">
        <f>VLOOKUP(Таблица1[[#This Row],[Код основания для проведения закупки с применением особого порядка]],Таблица4[#All],3,FALSE)</f>
        <v>#N/A</v>
      </c>
      <c r="O1437" s="52"/>
      <c r="P1437" s="52"/>
      <c r="Q1437" s="52"/>
      <c r="R1437" s="52"/>
      <c r="S1437" s="38" t="e">
        <f>VLOOKUP(Таблица1[[#This Row],[Код страны поставки ТРУ]],Таблица8[],3,FALSE)</f>
        <v>#N/A</v>
      </c>
      <c r="T1437" s="52"/>
      <c r="U1437" s="52"/>
      <c r="V1437" s="38" t="e">
        <f>VLOOKUP(Таблица1[[#This Row],[Код условия поставки по ИНКОТЕРМС 2010]],Таблица10[],2,FALSE)</f>
        <v>#N/A</v>
      </c>
      <c r="X1437" s="4" t="e">
        <f>VLOOKUP(Таблица1[[#This Row],[Код единицы измерения]],Таблица37[#All],2,FALSE)</f>
        <v>#N/A</v>
      </c>
      <c r="Z1437" s="56"/>
      <c r="AA1437" s="56"/>
      <c r="AB1437" s="57">
        <f>Таблица1[[#This Row],[Кол-во/объем]]*Таблица1[[#This Row],[Маркетинговая цена за единицу, тенге без НДС]]</f>
        <v>0</v>
      </c>
      <c r="AC1437" s="52"/>
      <c r="AD1437" s="52"/>
      <c r="AE1437" s="52"/>
    </row>
    <row r="1438" spans="2:31" x14ac:dyDescent="0.3">
      <c r="B1438" s="4" t="e">
        <f>VLOOKUP(Таблица1[[#This Row],[Наименование Заказчика]],Таблица3[],2,FALSE)</f>
        <v>#N/A</v>
      </c>
      <c r="C1438" s="4" t="e">
        <f>VLOOKUP(Таблица1[[#This Row],[Наименование Заказчика]],Таблица3[],3,FALSE)</f>
        <v>#N/A</v>
      </c>
      <c r="N1438" s="38" t="e">
        <f>VLOOKUP(Таблица1[[#This Row],[Код основания для проведения закупки с применением особого порядка]],Таблица4[#All],3,FALSE)</f>
        <v>#N/A</v>
      </c>
      <c r="O1438" s="52"/>
      <c r="P1438" s="52"/>
      <c r="Q1438" s="52"/>
      <c r="R1438" s="52"/>
      <c r="S1438" s="38" t="e">
        <f>VLOOKUP(Таблица1[[#This Row],[Код страны поставки ТРУ]],Таблица8[],3,FALSE)</f>
        <v>#N/A</v>
      </c>
      <c r="T1438" s="52"/>
      <c r="U1438" s="52"/>
      <c r="V1438" s="38" t="e">
        <f>VLOOKUP(Таблица1[[#This Row],[Код условия поставки по ИНКОТЕРМС 2010]],Таблица10[],2,FALSE)</f>
        <v>#N/A</v>
      </c>
      <c r="X1438" s="4" t="e">
        <f>VLOOKUP(Таблица1[[#This Row],[Код единицы измерения]],Таблица37[#All],2,FALSE)</f>
        <v>#N/A</v>
      </c>
      <c r="Z1438" s="56"/>
      <c r="AA1438" s="56"/>
      <c r="AB1438" s="57">
        <f>Таблица1[[#This Row],[Кол-во/объем]]*Таблица1[[#This Row],[Маркетинговая цена за единицу, тенге без НДС]]</f>
        <v>0</v>
      </c>
      <c r="AC1438" s="52"/>
      <c r="AD1438" s="52"/>
      <c r="AE1438" s="52"/>
    </row>
    <row r="1439" spans="2:31" x14ac:dyDescent="0.3">
      <c r="B1439" s="4" t="e">
        <f>VLOOKUP(Таблица1[[#This Row],[Наименование Заказчика]],Таблица3[],2,FALSE)</f>
        <v>#N/A</v>
      </c>
      <c r="C1439" s="4" t="e">
        <f>VLOOKUP(Таблица1[[#This Row],[Наименование Заказчика]],Таблица3[],3,FALSE)</f>
        <v>#N/A</v>
      </c>
      <c r="N1439" s="38" t="e">
        <f>VLOOKUP(Таблица1[[#This Row],[Код основания для проведения закупки с применением особого порядка]],Таблица4[#All],3,FALSE)</f>
        <v>#N/A</v>
      </c>
      <c r="O1439" s="52"/>
      <c r="P1439" s="52"/>
      <c r="Q1439" s="52"/>
      <c r="R1439" s="52"/>
      <c r="S1439" s="38" t="e">
        <f>VLOOKUP(Таблица1[[#This Row],[Код страны поставки ТРУ]],Таблица8[],3,FALSE)</f>
        <v>#N/A</v>
      </c>
      <c r="T1439" s="52"/>
      <c r="U1439" s="52"/>
      <c r="V1439" s="38" t="e">
        <f>VLOOKUP(Таблица1[[#This Row],[Код условия поставки по ИНКОТЕРМС 2010]],Таблица10[],2,FALSE)</f>
        <v>#N/A</v>
      </c>
      <c r="X1439" s="4" t="e">
        <f>VLOOKUP(Таблица1[[#This Row],[Код единицы измерения]],Таблица37[#All],2,FALSE)</f>
        <v>#N/A</v>
      </c>
      <c r="Z1439" s="56"/>
      <c r="AA1439" s="56"/>
      <c r="AB1439" s="57">
        <f>Таблица1[[#This Row],[Кол-во/объем]]*Таблица1[[#This Row],[Маркетинговая цена за единицу, тенге без НДС]]</f>
        <v>0</v>
      </c>
      <c r="AC1439" s="52"/>
      <c r="AD1439" s="52"/>
      <c r="AE1439" s="52"/>
    </row>
    <row r="1440" spans="2:31" x14ac:dyDescent="0.3">
      <c r="B1440" s="4" t="e">
        <f>VLOOKUP(Таблица1[[#This Row],[Наименование Заказчика]],Таблица3[],2,FALSE)</f>
        <v>#N/A</v>
      </c>
      <c r="C1440" s="4" t="e">
        <f>VLOOKUP(Таблица1[[#This Row],[Наименование Заказчика]],Таблица3[],3,FALSE)</f>
        <v>#N/A</v>
      </c>
      <c r="N1440" s="38" t="e">
        <f>VLOOKUP(Таблица1[[#This Row],[Код основания для проведения закупки с применением особого порядка]],Таблица4[#All],3,FALSE)</f>
        <v>#N/A</v>
      </c>
      <c r="O1440" s="52"/>
      <c r="P1440" s="52"/>
      <c r="Q1440" s="52"/>
      <c r="R1440" s="52"/>
      <c r="S1440" s="38" t="e">
        <f>VLOOKUP(Таблица1[[#This Row],[Код страны поставки ТРУ]],Таблица8[],3,FALSE)</f>
        <v>#N/A</v>
      </c>
      <c r="T1440" s="52"/>
      <c r="U1440" s="52"/>
      <c r="V1440" s="38" t="e">
        <f>VLOOKUP(Таблица1[[#This Row],[Код условия поставки по ИНКОТЕРМС 2010]],Таблица10[],2,FALSE)</f>
        <v>#N/A</v>
      </c>
      <c r="X1440" s="4" t="e">
        <f>VLOOKUP(Таблица1[[#This Row],[Код единицы измерения]],Таблица37[#All],2,FALSE)</f>
        <v>#N/A</v>
      </c>
      <c r="Z1440" s="56"/>
      <c r="AA1440" s="56"/>
      <c r="AB1440" s="57">
        <f>Таблица1[[#This Row],[Кол-во/объем]]*Таблица1[[#This Row],[Маркетинговая цена за единицу, тенге без НДС]]</f>
        <v>0</v>
      </c>
      <c r="AC1440" s="52"/>
      <c r="AD1440" s="52"/>
      <c r="AE1440" s="52"/>
    </row>
    <row r="1441" spans="2:31" x14ac:dyDescent="0.3">
      <c r="B1441" s="4" t="e">
        <f>VLOOKUP(Таблица1[[#This Row],[Наименование Заказчика]],Таблица3[],2,FALSE)</f>
        <v>#N/A</v>
      </c>
      <c r="C1441" s="4" t="e">
        <f>VLOOKUP(Таблица1[[#This Row],[Наименование Заказчика]],Таблица3[],3,FALSE)</f>
        <v>#N/A</v>
      </c>
      <c r="N1441" s="38" t="e">
        <f>VLOOKUP(Таблица1[[#This Row],[Код основания для проведения закупки с применением особого порядка]],Таблица4[#All],3,FALSE)</f>
        <v>#N/A</v>
      </c>
      <c r="O1441" s="52"/>
      <c r="P1441" s="52"/>
      <c r="Q1441" s="52"/>
      <c r="R1441" s="52"/>
      <c r="S1441" s="38" t="e">
        <f>VLOOKUP(Таблица1[[#This Row],[Код страны поставки ТРУ]],Таблица8[],3,FALSE)</f>
        <v>#N/A</v>
      </c>
      <c r="T1441" s="52"/>
      <c r="U1441" s="52"/>
      <c r="V1441" s="38" t="e">
        <f>VLOOKUP(Таблица1[[#This Row],[Код условия поставки по ИНКОТЕРМС 2010]],Таблица10[],2,FALSE)</f>
        <v>#N/A</v>
      </c>
      <c r="X1441" s="4" t="e">
        <f>VLOOKUP(Таблица1[[#This Row],[Код единицы измерения]],Таблица37[#All],2,FALSE)</f>
        <v>#N/A</v>
      </c>
      <c r="Z1441" s="56"/>
      <c r="AA1441" s="56"/>
      <c r="AB1441" s="57">
        <f>Таблица1[[#This Row],[Кол-во/объем]]*Таблица1[[#This Row],[Маркетинговая цена за единицу, тенге без НДС]]</f>
        <v>0</v>
      </c>
      <c r="AC1441" s="52"/>
      <c r="AD1441" s="52"/>
      <c r="AE1441" s="52"/>
    </row>
    <row r="1442" spans="2:31" x14ac:dyDescent="0.3">
      <c r="B1442" s="4" t="e">
        <f>VLOOKUP(Таблица1[[#This Row],[Наименование Заказчика]],Таблица3[],2,FALSE)</f>
        <v>#N/A</v>
      </c>
      <c r="C1442" s="4" t="e">
        <f>VLOOKUP(Таблица1[[#This Row],[Наименование Заказчика]],Таблица3[],3,FALSE)</f>
        <v>#N/A</v>
      </c>
      <c r="N1442" s="38" t="e">
        <f>VLOOKUP(Таблица1[[#This Row],[Код основания для проведения закупки с применением особого порядка]],Таблица4[#All],3,FALSE)</f>
        <v>#N/A</v>
      </c>
      <c r="O1442" s="52"/>
      <c r="P1442" s="52"/>
      <c r="Q1442" s="52"/>
      <c r="R1442" s="52"/>
      <c r="S1442" s="38" t="e">
        <f>VLOOKUP(Таблица1[[#This Row],[Код страны поставки ТРУ]],Таблица8[],3,FALSE)</f>
        <v>#N/A</v>
      </c>
      <c r="T1442" s="52"/>
      <c r="U1442" s="52"/>
      <c r="V1442" s="38" t="e">
        <f>VLOOKUP(Таблица1[[#This Row],[Код условия поставки по ИНКОТЕРМС 2010]],Таблица10[],2,FALSE)</f>
        <v>#N/A</v>
      </c>
      <c r="X1442" s="4" t="e">
        <f>VLOOKUP(Таблица1[[#This Row],[Код единицы измерения]],Таблица37[#All],2,FALSE)</f>
        <v>#N/A</v>
      </c>
      <c r="Z1442" s="56"/>
      <c r="AA1442" s="56"/>
      <c r="AB1442" s="57">
        <f>Таблица1[[#This Row],[Кол-во/объем]]*Таблица1[[#This Row],[Маркетинговая цена за единицу, тенге без НДС]]</f>
        <v>0</v>
      </c>
      <c r="AC1442" s="52"/>
      <c r="AD1442" s="52"/>
      <c r="AE1442" s="52"/>
    </row>
    <row r="1443" spans="2:31" x14ac:dyDescent="0.3">
      <c r="B1443" s="4" t="e">
        <f>VLOOKUP(Таблица1[[#This Row],[Наименование Заказчика]],Таблица3[],2,FALSE)</f>
        <v>#N/A</v>
      </c>
      <c r="C1443" s="4" t="e">
        <f>VLOOKUP(Таблица1[[#This Row],[Наименование Заказчика]],Таблица3[],3,FALSE)</f>
        <v>#N/A</v>
      </c>
      <c r="N1443" s="38" t="e">
        <f>VLOOKUP(Таблица1[[#This Row],[Код основания для проведения закупки с применением особого порядка]],Таблица4[#All],3,FALSE)</f>
        <v>#N/A</v>
      </c>
      <c r="O1443" s="52"/>
      <c r="P1443" s="52"/>
      <c r="Q1443" s="52"/>
      <c r="R1443" s="52"/>
      <c r="S1443" s="38" t="e">
        <f>VLOOKUP(Таблица1[[#This Row],[Код страны поставки ТРУ]],Таблица8[],3,FALSE)</f>
        <v>#N/A</v>
      </c>
      <c r="T1443" s="52"/>
      <c r="U1443" s="52"/>
      <c r="V1443" s="38" t="e">
        <f>VLOOKUP(Таблица1[[#This Row],[Код условия поставки по ИНКОТЕРМС 2010]],Таблица10[],2,FALSE)</f>
        <v>#N/A</v>
      </c>
      <c r="X1443" s="4" t="e">
        <f>VLOOKUP(Таблица1[[#This Row],[Код единицы измерения]],Таблица37[#All],2,FALSE)</f>
        <v>#N/A</v>
      </c>
      <c r="Z1443" s="56"/>
      <c r="AA1443" s="56"/>
      <c r="AB1443" s="57">
        <f>Таблица1[[#This Row],[Кол-во/объем]]*Таблица1[[#This Row],[Маркетинговая цена за единицу, тенге без НДС]]</f>
        <v>0</v>
      </c>
      <c r="AC1443" s="52"/>
      <c r="AD1443" s="52"/>
      <c r="AE1443" s="52"/>
    </row>
    <row r="1444" spans="2:31" x14ac:dyDescent="0.3">
      <c r="B1444" s="4" t="e">
        <f>VLOOKUP(Таблица1[[#This Row],[Наименование Заказчика]],Таблица3[],2,FALSE)</f>
        <v>#N/A</v>
      </c>
      <c r="C1444" s="4" t="e">
        <f>VLOOKUP(Таблица1[[#This Row],[Наименование Заказчика]],Таблица3[],3,FALSE)</f>
        <v>#N/A</v>
      </c>
      <c r="N1444" s="38" t="e">
        <f>VLOOKUP(Таблица1[[#This Row],[Код основания для проведения закупки с применением особого порядка]],Таблица4[#All],3,FALSE)</f>
        <v>#N/A</v>
      </c>
      <c r="O1444" s="52"/>
      <c r="P1444" s="52"/>
      <c r="Q1444" s="52"/>
      <c r="R1444" s="52"/>
      <c r="S1444" s="38" t="e">
        <f>VLOOKUP(Таблица1[[#This Row],[Код страны поставки ТРУ]],Таблица8[],3,FALSE)</f>
        <v>#N/A</v>
      </c>
      <c r="T1444" s="52"/>
      <c r="U1444" s="52"/>
      <c r="V1444" s="38" t="e">
        <f>VLOOKUP(Таблица1[[#This Row],[Код условия поставки по ИНКОТЕРМС 2010]],Таблица10[],2,FALSE)</f>
        <v>#N/A</v>
      </c>
      <c r="X1444" s="4" t="e">
        <f>VLOOKUP(Таблица1[[#This Row],[Код единицы измерения]],Таблица37[#All],2,FALSE)</f>
        <v>#N/A</v>
      </c>
      <c r="Z1444" s="56"/>
      <c r="AA1444" s="56"/>
      <c r="AB1444" s="57">
        <f>Таблица1[[#This Row],[Кол-во/объем]]*Таблица1[[#This Row],[Маркетинговая цена за единицу, тенге без НДС]]</f>
        <v>0</v>
      </c>
      <c r="AC1444" s="52"/>
      <c r="AD1444" s="52"/>
      <c r="AE1444" s="52"/>
    </row>
    <row r="1445" spans="2:31" x14ac:dyDescent="0.3">
      <c r="B1445" s="4" t="e">
        <f>VLOOKUP(Таблица1[[#This Row],[Наименование Заказчика]],Таблица3[],2,FALSE)</f>
        <v>#N/A</v>
      </c>
      <c r="C1445" s="4" t="e">
        <f>VLOOKUP(Таблица1[[#This Row],[Наименование Заказчика]],Таблица3[],3,FALSE)</f>
        <v>#N/A</v>
      </c>
      <c r="N1445" s="38" t="e">
        <f>VLOOKUP(Таблица1[[#This Row],[Код основания для проведения закупки с применением особого порядка]],Таблица4[#All],3,FALSE)</f>
        <v>#N/A</v>
      </c>
      <c r="O1445" s="52"/>
      <c r="P1445" s="52"/>
      <c r="Q1445" s="52"/>
      <c r="R1445" s="52"/>
      <c r="S1445" s="38" t="e">
        <f>VLOOKUP(Таблица1[[#This Row],[Код страны поставки ТРУ]],Таблица8[],3,FALSE)</f>
        <v>#N/A</v>
      </c>
      <c r="T1445" s="52"/>
      <c r="U1445" s="52"/>
      <c r="V1445" s="38" t="e">
        <f>VLOOKUP(Таблица1[[#This Row],[Код условия поставки по ИНКОТЕРМС 2010]],Таблица10[],2,FALSE)</f>
        <v>#N/A</v>
      </c>
      <c r="X1445" s="4" t="e">
        <f>VLOOKUP(Таблица1[[#This Row],[Код единицы измерения]],Таблица37[#All],2,FALSE)</f>
        <v>#N/A</v>
      </c>
      <c r="Z1445" s="56"/>
      <c r="AA1445" s="56"/>
      <c r="AB1445" s="57">
        <f>Таблица1[[#This Row],[Кол-во/объем]]*Таблица1[[#This Row],[Маркетинговая цена за единицу, тенге без НДС]]</f>
        <v>0</v>
      </c>
      <c r="AC1445" s="52"/>
      <c r="AD1445" s="52"/>
      <c r="AE1445" s="52"/>
    </row>
    <row r="1446" spans="2:31" x14ac:dyDescent="0.3">
      <c r="B1446" s="4" t="e">
        <f>VLOOKUP(Таблица1[[#This Row],[Наименование Заказчика]],Таблица3[],2,FALSE)</f>
        <v>#N/A</v>
      </c>
      <c r="C1446" s="4" t="e">
        <f>VLOOKUP(Таблица1[[#This Row],[Наименование Заказчика]],Таблица3[],3,FALSE)</f>
        <v>#N/A</v>
      </c>
      <c r="N1446" s="38" t="e">
        <f>VLOOKUP(Таблица1[[#This Row],[Код основания для проведения закупки с применением особого порядка]],Таблица4[#All],3,FALSE)</f>
        <v>#N/A</v>
      </c>
      <c r="O1446" s="52"/>
      <c r="P1446" s="52"/>
      <c r="Q1446" s="52"/>
      <c r="R1446" s="52"/>
      <c r="S1446" s="38" t="e">
        <f>VLOOKUP(Таблица1[[#This Row],[Код страны поставки ТРУ]],Таблица8[],3,FALSE)</f>
        <v>#N/A</v>
      </c>
      <c r="T1446" s="52"/>
      <c r="U1446" s="52"/>
      <c r="V1446" s="38" t="e">
        <f>VLOOKUP(Таблица1[[#This Row],[Код условия поставки по ИНКОТЕРМС 2010]],Таблица10[],2,FALSE)</f>
        <v>#N/A</v>
      </c>
      <c r="X1446" s="4" t="e">
        <f>VLOOKUP(Таблица1[[#This Row],[Код единицы измерения]],Таблица37[#All],2,FALSE)</f>
        <v>#N/A</v>
      </c>
      <c r="Z1446" s="56"/>
      <c r="AA1446" s="56"/>
      <c r="AB1446" s="57">
        <f>Таблица1[[#This Row],[Кол-во/объем]]*Таблица1[[#This Row],[Маркетинговая цена за единицу, тенге без НДС]]</f>
        <v>0</v>
      </c>
      <c r="AC1446" s="52"/>
      <c r="AD1446" s="52"/>
      <c r="AE1446" s="52"/>
    </row>
    <row r="1447" spans="2:31" x14ac:dyDescent="0.3">
      <c r="B1447" s="4" t="e">
        <f>VLOOKUP(Таблица1[[#This Row],[Наименование Заказчика]],Таблица3[],2,FALSE)</f>
        <v>#N/A</v>
      </c>
      <c r="C1447" s="4" t="e">
        <f>VLOOKUP(Таблица1[[#This Row],[Наименование Заказчика]],Таблица3[],3,FALSE)</f>
        <v>#N/A</v>
      </c>
      <c r="N1447" s="38" t="e">
        <f>VLOOKUP(Таблица1[[#This Row],[Код основания для проведения закупки с применением особого порядка]],Таблица4[#All],3,FALSE)</f>
        <v>#N/A</v>
      </c>
      <c r="O1447" s="52"/>
      <c r="P1447" s="52"/>
      <c r="Q1447" s="52"/>
      <c r="R1447" s="52"/>
      <c r="S1447" s="38" t="e">
        <f>VLOOKUP(Таблица1[[#This Row],[Код страны поставки ТРУ]],Таблица8[],3,FALSE)</f>
        <v>#N/A</v>
      </c>
      <c r="T1447" s="52"/>
      <c r="U1447" s="52"/>
      <c r="V1447" s="38" t="e">
        <f>VLOOKUP(Таблица1[[#This Row],[Код условия поставки по ИНКОТЕРМС 2010]],Таблица10[],2,FALSE)</f>
        <v>#N/A</v>
      </c>
      <c r="X1447" s="4" t="e">
        <f>VLOOKUP(Таблица1[[#This Row],[Код единицы измерения]],Таблица37[#All],2,FALSE)</f>
        <v>#N/A</v>
      </c>
      <c r="Z1447" s="56"/>
      <c r="AA1447" s="56"/>
      <c r="AB1447" s="57">
        <f>Таблица1[[#This Row],[Кол-во/объем]]*Таблица1[[#This Row],[Маркетинговая цена за единицу, тенге без НДС]]</f>
        <v>0</v>
      </c>
      <c r="AC1447" s="52"/>
      <c r="AD1447" s="52"/>
      <c r="AE1447" s="52"/>
    </row>
    <row r="1448" spans="2:31" x14ac:dyDescent="0.3">
      <c r="B1448" s="4" t="e">
        <f>VLOOKUP(Таблица1[[#This Row],[Наименование Заказчика]],Таблица3[],2,FALSE)</f>
        <v>#N/A</v>
      </c>
      <c r="C1448" s="4" t="e">
        <f>VLOOKUP(Таблица1[[#This Row],[Наименование Заказчика]],Таблица3[],3,FALSE)</f>
        <v>#N/A</v>
      </c>
      <c r="N1448" s="38" t="e">
        <f>VLOOKUP(Таблица1[[#This Row],[Код основания для проведения закупки с применением особого порядка]],Таблица4[#All],3,FALSE)</f>
        <v>#N/A</v>
      </c>
      <c r="O1448" s="52"/>
      <c r="P1448" s="52"/>
      <c r="Q1448" s="52"/>
      <c r="R1448" s="52"/>
      <c r="S1448" s="38" t="e">
        <f>VLOOKUP(Таблица1[[#This Row],[Код страны поставки ТРУ]],Таблица8[],3,FALSE)</f>
        <v>#N/A</v>
      </c>
      <c r="T1448" s="52"/>
      <c r="U1448" s="52"/>
      <c r="V1448" s="38" t="e">
        <f>VLOOKUP(Таблица1[[#This Row],[Код условия поставки по ИНКОТЕРМС 2010]],Таблица10[],2,FALSE)</f>
        <v>#N/A</v>
      </c>
      <c r="X1448" s="4" t="e">
        <f>VLOOKUP(Таблица1[[#This Row],[Код единицы измерения]],Таблица37[#All],2,FALSE)</f>
        <v>#N/A</v>
      </c>
      <c r="Z1448" s="56"/>
      <c r="AA1448" s="56"/>
      <c r="AB1448" s="57">
        <f>Таблица1[[#This Row],[Кол-во/объем]]*Таблица1[[#This Row],[Маркетинговая цена за единицу, тенге без НДС]]</f>
        <v>0</v>
      </c>
      <c r="AC1448" s="52"/>
      <c r="AD1448" s="52"/>
      <c r="AE1448" s="52"/>
    </row>
    <row r="1449" spans="2:31" x14ac:dyDescent="0.3">
      <c r="B1449" s="4" t="e">
        <f>VLOOKUP(Таблица1[[#This Row],[Наименование Заказчика]],Таблица3[],2,FALSE)</f>
        <v>#N/A</v>
      </c>
      <c r="C1449" s="4" t="e">
        <f>VLOOKUP(Таблица1[[#This Row],[Наименование Заказчика]],Таблица3[],3,FALSE)</f>
        <v>#N/A</v>
      </c>
      <c r="N1449" s="38" t="e">
        <f>VLOOKUP(Таблица1[[#This Row],[Код основания для проведения закупки с применением особого порядка]],Таблица4[#All],3,FALSE)</f>
        <v>#N/A</v>
      </c>
      <c r="O1449" s="52"/>
      <c r="P1449" s="52"/>
      <c r="Q1449" s="52"/>
      <c r="R1449" s="52"/>
      <c r="S1449" s="38" t="e">
        <f>VLOOKUP(Таблица1[[#This Row],[Код страны поставки ТРУ]],Таблица8[],3,FALSE)</f>
        <v>#N/A</v>
      </c>
      <c r="T1449" s="52"/>
      <c r="U1449" s="52"/>
      <c r="V1449" s="38" t="e">
        <f>VLOOKUP(Таблица1[[#This Row],[Код условия поставки по ИНКОТЕРМС 2010]],Таблица10[],2,FALSE)</f>
        <v>#N/A</v>
      </c>
      <c r="X1449" s="4" t="e">
        <f>VLOOKUP(Таблица1[[#This Row],[Код единицы измерения]],Таблица37[#All],2,FALSE)</f>
        <v>#N/A</v>
      </c>
      <c r="Z1449" s="56"/>
      <c r="AA1449" s="56"/>
      <c r="AB1449" s="57">
        <f>Таблица1[[#This Row],[Кол-во/объем]]*Таблица1[[#This Row],[Маркетинговая цена за единицу, тенге без НДС]]</f>
        <v>0</v>
      </c>
      <c r="AC1449" s="52"/>
      <c r="AD1449" s="52"/>
      <c r="AE1449" s="52"/>
    </row>
    <row r="1450" spans="2:31" x14ac:dyDescent="0.3">
      <c r="B1450" s="4" t="e">
        <f>VLOOKUP(Таблица1[[#This Row],[Наименование Заказчика]],Таблица3[],2,FALSE)</f>
        <v>#N/A</v>
      </c>
      <c r="C1450" s="4" t="e">
        <f>VLOOKUP(Таблица1[[#This Row],[Наименование Заказчика]],Таблица3[],3,FALSE)</f>
        <v>#N/A</v>
      </c>
      <c r="N1450" s="38" t="e">
        <f>VLOOKUP(Таблица1[[#This Row],[Код основания для проведения закупки с применением особого порядка]],Таблица4[#All],3,FALSE)</f>
        <v>#N/A</v>
      </c>
      <c r="O1450" s="52"/>
      <c r="P1450" s="52"/>
      <c r="Q1450" s="52"/>
      <c r="R1450" s="52"/>
      <c r="S1450" s="38" t="e">
        <f>VLOOKUP(Таблица1[[#This Row],[Код страны поставки ТРУ]],Таблица8[],3,FALSE)</f>
        <v>#N/A</v>
      </c>
      <c r="T1450" s="52"/>
      <c r="U1450" s="52"/>
      <c r="V1450" s="38" t="e">
        <f>VLOOKUP(Таблица1[[#This Row],[Код условия поставки по ИНКОТЕРМС 2010]],Таблица10[],2,FALSE)</f>
        <v>#N/A</v>
      </c>
      <c r="X1450" s="4" t="e">
        <f>VLOOKUP(Таблица1[[#This Row],[Код единицы измерения]],Таблица37[#All],2,FALSE)</f>
        <v>#N/A</v>
      </c>
      <c r="Z1450" s="56"/>
      <c r="AA1450" s="56"/>
      <c r="AB1450" s="57">
        <f>Таблица1[[#This Row],[Кол-во/объем]]*Таблица1[[#This Row],[Маркетинговая цена за единицу, тенге без НДС]]</f>
        <v>0</v>
      </c>
      <c r="AC1450" s="52"/>
      <c r="AD1450" s="52"/>
      <c r="AE1450" s="52"/>
    </row>
    <row r="1451" spans="2:31" x14ac:dyDescent="0.3">
      <c r="B1451" s="4" t="e">
        <f>VLOOKUP(Таблица1[[#This Row],[Наименование Заказчика]],Таблица3[],2,FALSE)</f>
        <v>#N/A</v>
      </c>
      <c r="C1451" s="4" t="e">
        <f>VLOOKUP(Таблица1[[#This Row],[Наименование Заказчика]],Таблица3[],3,FALSE)</f>
        <v>#N/A</v>
      </c>
      <c r="N1451" s="38" t="e">
        <f>VLOOKUP(Таблица1[[#This Row],[Код основания для проведения закупки с применением особого порядка]],Таблица4[#All],3,FALSE)</f>
        <v>#N/A</v>
      </c>
      <c r="O1451" s="52"/>
      <c r="P1451" s="52"/>
      <c r="Q1451" s="52"/>
      <c r="R1451" s="52"/>
      <c r="S1451" s="38" t="e">
        <f>VLOOKUP(Таблица1[[#This Row],[Код страны поставки ТРУ]],Таблица8[],3,FALSE)</f>
        <v>#N/A</v>
      </c>
      <c r="T1451" s="52"/>
      <c r="U1451" s="52"/>
      <c r="V1451" s="38" t="e">
        <f>VLOOKUP(Таблица1[[#This Row],[Код условия поставки по ИНКОТЕРМС 2010]],Таблица10[],2,FALSE)</f>
        <v>#N/A</v>
      </c>
      <c r="X1451" s="4" t="e">
        <f>VLOOKUP(Таблица1[[#This Row],[Код единицы измерения]],Таблица37[#All],2,FALSE)</f>
        <v>#N/A</v>
      </c>
      <c r="Z1451" s="56"/>
      <c r="AA1451" s="56"/>
      <c r="AB1451" s="57">
        <f>Таблица1[[#This Row],[Кол-во/объем]]*Таблица1[[#This Row],[Маркетинговая цена за единицу, тенге без НДС]]</f>
        <v>0</v>
      </c>
      <c r="AC1451" s="52"/>
      <c r="AD1451" s="52"/>
      <c r="AE1451" s="52"/>
    </row>
    <row r="1452" spans="2:31" x14ac:dyDescent="0.3">
      <c r="B1452" s="4" t="e">
        <f>VLOOKUP(Таблица1[[#This Row],[Наименование Заказчика]],Таблица3[],2,FALSE)</f>
        <v>#N/A</v>
      </c>
      <c r="C1452" s="4" t="e">
        <f>VLOOKUP(Таблица1[[#This Row],[Наименование Заказчика]],Таблица3[],3,FALSE)</f>
        <v>#N/A</v>
      </c>
      <c r="N1452" s="38" t="e">
        <f>VLOOKUP(Таблица1[[#This Row],[Код основания для проведения закупки с применением особого порядка]],Таблица4[#All],3,FALSE)</f>
        <v>#N/A</v>
      </c>
      <c r="O1452" s="52"/>
      <c r="P1452" s="52"/>
      <c r="Q1452" s="52"/>
      <c r="R1452" s="52"/>
      <c r="S1452" s="38" t="e">
        <f>VLOOKUP(Таблица1[[#This Row],[Код страны поставки ТРУ]],Таблица8[],3,FALSE)</f>
        <v>#N/A</v>
      </c>
      <c r="T1452" s="52"/>
      <c r="U1452" s="52"/>
      <c r="V1452" s="38" t="e">
        <f>VLOOKUP(Таблица1[[#This Row],[Код условия поставки по ИНКОТЕРМС 2010]],Таблица10[],2,FALSE)</f>
        <v>#N/A</v>
      </c>
      <c r="X1452" s="4" t="e">
        <f>VLOOKUP(Таблица1[[#This Row],[Код единицы измерения]],Таблица37[#All],2,FALSE)</f>
        <v>#N/A</v>
      </c>
      <c r="Z1452" s="56"/>
      <c r="AA1452" s="56"/>
      <c r="AB1452" s="57">
        <f>Таблица1[[#This Row],[Кол-во/объем]]*Таблица1[[#This Row],[Маркетинговая цена за единицу, тенге без НДС]]</f>
        <v>0</v>
      </c>
      <c r="AC1452" s="52"/>
      <c r="AD1452" s="52"/>
      <c r="AE1452" s="52"/>
    </row>
    <row r="1453" spans="2:31" x14ac:dyDescent="0.3">
      <c r="B1453" s="4" t="e">
        <f>VLOOKUP(Таблица1[[#This Row],[Наименование Заказчика]],Таблица3[],2,FALSE)</f>
        <v>#N/A</v>
      </c>
      <c r="C1453" s="4" t="e">
        <f>VLOOKUP(Таблица1[[#This Row],[Наименование Заказчика]],Таблица3[],3,FALSE)</f>
        <v>#N/A</v>
      </c>
      <c r="N1453" s="38" t="e">
        <f>VLOOKUP(Таблица1[[#This Row],[Код основания для проведения закупки с применением особого порядка]],Таблица4[#All],3,FALSE)</f>
        <v>#N/A</v>
      </c>
      <c r="O1453" s="52"/>
      <c r="P1453" s="52"/>
      <c r="Q1453" s="52"/>
      <c r="R1453" s="52"/>
      <c r="S1453" s="38" t="e">
        <f>VLOOKUP(Таблица1[[#This Row],[Код страны поставки ТРУ]],Таблица8[],3,FALSE)</f>
        <v>#N/A</v>
      </c>
      <c r="T1453" s="52"/>
      <c r="U1453" s="52"/>
      <c r="V1453" s="38" t="e">
        <f>VLOOKUP(Таблица1[[#This Row],[Код условия поставки по ИНКОТЕРМС 2010]],Таблица10[],2,FALSE)</f>
        <v>#N/A</v>
      </c>
      <c r="X1453" s="4" t="e">
        <f>VLOOKUP(Таблица1[[#This Row],[Код единицы измерения]],Таблица37[#All],2,FALSE)</f>
        <v>#N/A</v>
      </c>
      <c r="Z1453" s="56"/>
      <c r="AA1453" s="56"/>
      <c r="AB1453" s="57">
        <f>Таблица1[[#This Row],[Кол-во/объем]]*Таблица1[[#This Row],[Маркетинговая цена за единицу, тенге без НДС]]</f>
        <v>0</v>
      </c>
      <c r="AC1453" s="52"/>
      <c r="AD1453" s="52"/>
      <c r="AE1453" s="52"/>
    </row>
    <row r="1454" spans="2:31" x14ac:dyDescent="0.3">
      <c r="B1454" s="4" t="e">
        <f>VLOOKUP(Таблица1[[#This Row],[Наименование Заказчика]],Таблица3[],2,FALSE)</f>
        <v>#N/A</v>
      </c>
      <c r="C1454" s="4" t="e">
        <f>VLOOKUP(Таблица1[[#This Row],[Наименование Заказчика]],Таблица3[],3,FALSE)</f>
        <v>#N/A</v>
      </c>
      <c r="N1454" s="38" t="e">
        <f>VLOOKUP(Таблица1[[#This Row],[Код основания для проведения закупки с применением особого порядка]],Таблица4[#All],3,FALSE)</f>
        <v>#N/A</v>
      </c>
      <c r="O1454" s="52"/>
      <c r="P1454" s="52"/>
      <c r="Q1454" s="52"/>
      <c r="R1454" s="52"/>
      <c r="S1454" s="38" t="e">
        <f>VLOOKUP(Таблица1[[#This Row],[Код страны поставки ТРУ]],Таблица8[],3,FALSE)</f>
        <v>#N/A</v>
      </c>
      <c r="T1454" s="52"/>
      <c r="U1454" s="52"/>
      <c r="V1454" s="38" t="e">
        <f>VLOOKUP(Таблица1[[#This Row],[Код условия поставки по ИНКОТЕРМС 2010]],Таблица10[],2,FALSE)</f>
        <v>#N/A</v>
      </c>
      <c r="X1454" s="4" t="e">
        <f>VLOOKUP(Таблица1[[#This Row],[Код единицы измерения]],Таблица37[#All],2,FALSE)</f>
        <v>#N/A</v>
      </c>
      <c r="Z1454" s="56"/>
      <c r="AA1454" s="56"/>
      <c r="AB1454" s="57">
        <f>Таблица1[[#This Row],[Кол-во/объем]]*Таблица1[[#This Row],[Маркетинговая цена за единицу, тенге без НДС]]</f>
        <v>0</v>
      </c>
      <c r="AC1454" s="52"/>
      <c r="AD1454" s="52"/>
      <c r="AE1454" s="52"/>
    </row>
    <row r="1455" spans="2:31" x14ac:dyDescent="0.3">
      <c r="B1455" s="4" t="e">
        <f>VLOOKUP(Таблица1[[#This Row],[Наименование Заказчика]],Таблица3[],2,FALSE)</f>
        <v>#N/A</v>
      </c>
      <c r="C1455" s="4" t="e">
        <f>VLOOKUP(Таблица1[[#This Row],[Наименование Заказчика]],Таблица3[],3,FALSE)</f>
        <v>#N/A</v>
      </c>
      <c r="N1455" s="38" t="e">
        <f>VLOOKUP(Таблица1[[#This Row],[Код основания для проведения закупки с применением особого порядка]],Таблица4[#All],3,FALSE)</f>
        <v>#N/A</v>
      </c>
      <c r="O1455" s="52"/>
      <c r="P1455" s="52"/>
      <c r="Q1455" s="52"/>
      <c r="R1455" s="52"/>
      <c r="S1455" s="38" t="e">
        <f>VLOOKUP(Таблица1[[#This Row],[Код страны поставки ТРУ]],Таблица8[],3,FALSE)</f>
        <v>#N/A</v>
      </c>
      <c r="T1455" s="52"/>
      <c r="U1455" s="52"/>
      <c r="V1455" s="38" t="e">
        <f>VLOOKUP(Таблица1[[#This Row],[Код условия поставки по ИНКОТЕРМС 2010]],Таблица10[],2,FALSE)</f>
        <v>#N/A</v>
      </c>
      <c r="X1455" s="4" t="e">
        <f>VLOOKUP(Таблица1[[#This Row],[Код единицы измерения]],Таблица37[#All],2,FALSE)</f>
        <v>#N/A</v>
      </c>
      <c r="Z1455" s="56"/>
      <c r="AA1455" s="56"/>
      <c r="AB1455" s="57">
        <f>Таблица1[[#This Row],[Кол-во/объем]]*Таблица1[[#This Row],[Маркетинговая цена за единицу, тенге без НДС]]</f>
        <v>0</v>
      </c>
      <c r="AC1455" s="52"/>
      <c r="AD1455" s="52"/>
      <c r="AE1455" s="52"/>
    </row>
    <row r="1456" spans="2:31" x14ac:dyDescent="0.3">
      <c r="B1456" s="4" t="e">
        <f>VLOOKUP(Таблица1[[#This Row],[Наименование Заказчика]],Таблица3[],2,FALSE)</f>
        <v>#N/A</v>
      </c>
      <c r="C1456" s="4" t="e">
        <f>VLOOKUP(Таблица1[[#This Row],[Наименование Заказчика]],Таблица3[],3,FALSE)</f>
        <v>#N/A</v>
      </c>
      <c r="N1456" s="38" t="e">
        <f>VLOOKUP(Таблица1[[#This Row],[Код основания для проведения закупки с применением особого порядка]],Таблица4[#All],3,FALSE)</f>
        <v>#N/A</v>
      </c>
      <c r="O1456" s="52"/>
      <c r="P1456" s="52"/>
      <c r="Q1456" s="52"/>
      <c r="R1456" s="52"/>
      <c r="S1456" s="38" t="e">
        <f>VLOOKUP(Таблица1[[#This Row],[Код страны поставки ТРУ]],Таблица8[],3,FALSE)</f>
        <v>#N/A</v>
      </c>
      <c r="T1456" s="52"/>
      <c r="U1456" s="52"/>
      <c r="V1456" s="38" t="e">
        <f>VLOOKUP(Таблица1[[#This Row],[Код условия поставки по ИНКОТЕРМС 2010]],Таблица10[],2,FALSE)</f>
        <v>#N/A</v>
      </c>
      <c r="X1456" s="4" t="e">
        <f>VLOOKUP(Таблица1[[#This Row],[Код единицы измерения]],Таблица37[#All],2,FALSE)</f>
        <v>#N/A</v>
      </c>
      <c r="Z1456" s="56"/>
      <c r="AA1456" s="56"/>
      <c r="AB1456" s="57">
        <f>Таблица1[[#This Row],[Кол-во/объем]]*Таблица1[[#This Row],[Маркетинговая цена за единицу, тенге без НДС]]</f>
        <v>0</v>
      </c>
      <c r="AC1456" s="52"/>
      <c r="AD1456" s="52"/>
      <c r="AE1456" s="52"/>
    </row>
    <row r="1457" spans="2:31" x14ac:dyDescent="0.3">
      <c r="B1457" s="4" t="e">
        <f>VLOOKUP(Таблица1[[#This Row],[Наименование Заказчика]],Таблица3[],2,FALSE)</f>
        <v>#N/A</v>
      </c>
      <c r="C1457" s="4" t="e">
        <f>VLOOKUP(Таблица1[[#This Row],[Наименование Заказчика]],Таблица3[],3,FALSE)</f>
        <v>#N/A</v>
      </c>
      <c r="N1457" s="38" t="e">
        <f>VLOOKUP(Таблица1[[#This Row],[Код основания для проведения закупки с применением особого порядка]],Таблица4[#All],3,FALSE)</f>
        <v>#N/A</v>
      </c>
      <c r="O1457" s="52"/>
      <c r="P1457" s="52"/>
      <c r="Q1457" s="52"/>
      <c r="R1457" s="52"/>
      <c r="S1457" s="38" t="e">
        <f>VLOOKUP(Таблица1[[#This Row],[Код страны поставки ТРУ]],Таблица8[],3,FALSE)</f>
        <v>#N/A</v>
      </c>
      <c r="T1457" s="52"/>
      <c r="U1457" s="52"/>
      <c r="V1457" s="38" t="e">
        <f>VLOOKUP(Таблица1[[#This Row],[Код условия поставки по ИНКОТЕРМС 2010]],Таблица10[],2,FALSE)</f>
        <v>#N/A</v>
      </c>
      <c r="X1457" s="4" t="e">
        <f>VLOOKUP(Таблица1[[#This Row],[Код единицы измерения]],Таблица37[#All],2,FALSE)</f>
        <v>#N/A</v>
      </c>
      <c r="Z1457" s="56"/>
      <c r="AA1457" s="56"/>
      <c r="AB1457" s="57">
        <f>Таблица1[[#This Row],[Кол-во/объем]]*Таблица1[[#This Row],[Маркетинговая цена за единицу, тенге без НДС]]</f>
        <v>0</v>
      </c>
      <c r="AC1457" s="52"/>
      <c r="AD1457" s="52"/>
      <c r="AE1457" s="52"/>
    </row>
    <row r="1458" spans="2:31" x14ac:dyDescent="0.3">
      <c r="B1458" s="4" t="e">
        <f>VLOOKUP(Таблица1[[#This Row],[Наименование Заказчика]],Таблица3[],2,FALSE)</f>
        <v>#N/A</v>
      </c>
      <c r="C1458" s="4" t="e">
        <f>VLOOKUP(Таблица1[[#This Row],[Наименование Заказчика]],Таблица3[],3,FALSE)</f>
        <v>#N/A</v>
      </c>
      <c r="N1458" s="38" t="e">
        <f>VLOOKUP(Таблица1[[#This Row],[Код основания для проведения закупки с применением особого порядка]],Таблица4[#All],3,FALSE)</f>
        <v>#N/A</v>
      </c>
      <c r="O1458" s="52"/>
      <c r="P1458" s="52"/>
      <c r="Q1458" s="52"/>
      <c r="R1458" s="52"/>
      <c r="S1458" s="38" t="e">
        <f>VLOOKUP(Таблица1[[#This Row],[Код страны поставки ТРУ]],Таблица8[],3,FALSE)</f>
        <v>#N/A</v>
      </c>
      <c r="T1458" s="52"/>
      <c r="U1458" s="52"/>
      <c r="V1458" s="38" t="e">
        <f>VLOOKUP(Таблица1[[#This Row],[Код условия поставки по ИНКОТЕРМС 2010]],Таблица10[],2,FALSE)</f>
        <v>#N/A</v>
      </c>
      <c r="X1458" s="4" t="e">
        <f>VLOOKUP(Таблица1[[#This Row],[Код единицы измерения]],Таблица37[#All],2,FALSE)</f>
        <v>#N/A</v>
      </c>
      <c r="Z1458" s="56"/>
      <c r="AA1458" s="56"/>
      <c r="AB1458" s="57">
        <f>Таблица1[[#This Row],[Кол-во/объем]]*Таблица1[[#This Row],[Маркетинговая цена за единицу, тенге без НДС]]</f>
        <v>0</v>
      </c>
      <c r="AC1458" s="52"/>
      <c r="AD1458" s="52"/>
      <c r="AE1458" s="52"/>
    </row>
    <row r="1459" spans="2:31" x14ac:dyDescent="0.3">
      <c r="B1459" s="4" t="e">
        <f>VLOOKUP(Таблица1[[#This Row],[Наименование Заказчика]],Таблица3[],2,FALSE)</f>
        <v>#N/A</v>
      </c>
      <c r="C1459" s="4" t="e">
        <f>VLOOKUP(Таблица1[[#This Row],[Наименование Заказчика]],Таблица3[],3,FALSE)</f>
        <v>#N/A</v>
      </c>
      <c r="N1459" s="38" t="e">
        <f>VLOOKUP(Таблица1[[#This Row],[Код основания для проведения закупки с применением особого порядка]],Таблица4[#All],3,FALSE)</f>
        <v>#N/A</v>
      </c>
      <c r="O1459" s="52"/>
      <c r="P1459" s="52"/>
      <c r="Q1459" s="52"/>
      <c r="R1459" s="52"/>
      <c r="S1459" s="38" t="e">
        <f>VLOOKUP(Таблица1[[#This Row],[Код страны поставки ТРУ]],Таблица8[],3,FALSE)</f>
        <v>#N/A</v>
      </c>
      <c r="T1459" s="52"/>
      <c r="U1459" s="52"/>
      <c r="V1459" s="38" t="e">
        <f>VLOOKUP(Таблица1[[#This Row],[Код условия поставки по ИНКОТЕРМС 2010]],Таблица10[],2,FALSE)</f>
        <v>#N/A</v>
      </c>
      <c r="X1459" s="4" t="e">
        <f>VLOOKUP(Таблица1[[#This Row],[Код единицы измерения]],Таблица37[#All],2,FALSE)</f>
        <v>#N/A</v>
      </c>
      <c r="Z1459" s="56"/>
      <c r="AA1459" s="56"/>
      <c r="AB1459" s="57">
        <f>Таблица1[[#This Row],[Кол-во/объем]]*Таблица1[[#This Row],[Маркетинговая цена за единицу, тенге без НДС]]</f>
        <v>0</v>
      </c>
      <c r="AC1459" s="52"/>
      <c r="AD1459" s="52"/>
      <c r="AE1459" s="52"/>
    </row>
    <row r="1460" spans="2:31" x14ac:dyDescent="0.3">
      <c r="B1460" s="4" t="e">
        <f>VLOOKUP(Таблица1[[#This Row],[Наименование Заказчика]],Таблица3[],2,FALSE)</f>
        <v>#N/A</v>
      </c>
      <c r="C1460" s="4" t="e">
        <f>VLOOKUP(Таблица1[[#This Row],[Наименование Заказчика]],Таблица3[],3,FALSE)</f>
        <v>#N/A</v>
      </c>
      <c r="N1460" s="38" t="e">
        <f>VLOOKUP(Таблица1[[#This Row],[Код основания для проведения закупки с применением особого порядка]],Таблица4[#All],3,FALSE)</f>
        <v>#N/A</v>
      </c>
      <c r="O1460" s="52"/>
      <c r="P1460" s="52"/>
      <c r="Q1460" s="52"/>
      <c r="R1460" s="52"/>
      <c r="S1460" s="38" t="e">
        <f>VLOOKUP(Таблица1[[#This Row],[Код страны поставки ТРУ]],Таблица8[],3,FALSE)</f>
        <v>#N/A</v>
      </c>
      <c r="T1460" s="52"/>
      <c r="U1460" s="52"/>
      <c r="V1460" s="38" t="e">
        <f>VLOOKUP(Таблица1[[#This Row],[Код условия поставки по ИНКОТЕРМС 2010]],Таблица10[],2,FALSE)</f>
        <v>#N/A</v>
      </c>
      <c r="X1460" s="4" t="e">
        <f>VLOOKUP(Таблица1[[#This Row],[Код единицы измерения]],Таблица37[#All],2,FALSE)</f>
        <v>#N/A</v>
      </c>
      <c r="Z1460" s="56"/>
      <c r="AA1460" s="56"/>
      <c r="AB1460" s="57">
        <f>Таблица1[[#This Row],[Кол-во/объем]]*Таблица1[[#This Row],[Маркетинговая цена за единицу, тенге без НДС]]</f>
        <v>0</v>
      </c>
      <c r="AC1460" s="52"/>
      <c r="AD1460" s="52"/>
      <c r="AE1460" s="52"/>
    </row>
    <row r="1461" spans="2:31" x14ac:dyDescent="0.3">
      <c r="B1461" s="4" t="e">
        <f>VLOOKUP(Таблица1[[#This Row],[Наименование Заказчика]],Таблица3[],2,FALSE)</f>
        <v>#N/A</v>
      </c>
      <c r="C1461" s="4" t="e">
        <f>VLOOKUP(Таблица1[[#This Row],[Наименование Заказчика]],Таблица3[],3,FALSE)</f>
        <v>#N/A</v>
      </c>
      <c r="N1461" s="38" t="e">
        <f>VLOOKUP(Таблица1[[#This Row],[Код основания для проведения закупки с применением особого порядка]],Таблица4[#All],3,FALSE)</f>
        <v>#N/A</v>
      </c>
      <c r="O1461" s="52"/>
      <c r="P1461" s="52"/>
      <c r="Q1461" s="52"/>
      <c r="R1461" s="52"/>
      <c r="S1461" s="38" t="e">
        <f>VLOOKUP(Таблица1[[#This Row],[Код страны поставки ТРУ]],Таблица8[],3,FALSE)</f>
        <v>#N/A</v>
      </c>
      <c r="T1461" s="52"/>
      <c r="U1461" s="52"/>
      <c r="V1461" s="38" t="e">
        <f>VLOOKUP(Таблица1[[#This Row],[Код условия поставки по ИНКОТЕРМС 2010]],Таблица10[],2,FALSE)</f>
        <v>#N/A</v>
      </c>
      <c r="X1461" s="4" t="e">
        <f>VLOOKUP(Таблица1[[#This Row],[Код единицы измерения]],Таблица37[#All],2,FALSE)</f>
        <v>#N/A</v>
      </c>
      <c r="Z1461" s="56"/>
      <c r="AA1461" s="56"/>
      <c r="AB1461" s="57">
        <f>Таблица1[[#This Row],[Кол-во/объем]]*Таблица1[[#This Row],[Маркетинговая цена за единицу, тенге без НДС]]</f>
        <v>0</v>
      </c>
      <c r="AC1461" s="52"/>
      <c r="AD1461" s="52"/>
      <c r="AE1461" s="52"/>
    </row>
    <row r="1462" spans="2:31" x14ac:dyDescent="0.3">
      <c r="B1462" s="4" t="e">
        <f>VLOOKUP(Таблица1[[#This Row],[Наименование Заказчика]],Таблица3[],2,FALSE)</f>
        <v>#N/A</v>
      </c>
      <c r="C1462" s="4" t="e">
        <f>VLOOKUP(Таблица1[[#This Row],[Наименование Заказчика]],Таблица3[],3,FALSE)</f>
        <v>#N/A</v>
      </c>
      <c r="N1462" s="38" t="e">
        <f>VLOOKUP(Таблица1[[#This Row],[Код основания для проведения закупки с применением особого порядка]],Таблица4[#All],3,FALSE)</f>
        <v>#N/A</v>
      </c>
      <c r="O1462" s="52"/>
      <c r="P1462" s="52"/>
      <c r="Q1462" s="52"/>
      <c r="R1462" s="52"/>
      <c r="S1462" s="38" t="e">
        <f>VLOOKUP(Таблица1[[#This Row],[Код страны поставки ТРУ]],Таблица8[],3,FALSE)</f>
        <v>#N/A</v>
      </c>
      <c r="T1462" s="52"/>
      <c r="U1462" s="52"/>
      <c r="V1462" s="38" t="e">
        <f>VLOOKUP(Таблица1[[#This Row],[Код условия поставки по ИНКОТЕРМС 2010]],Таблица10[],2,FALSE)</f>
        <v>#N/A</v>
      </c>
      <c r="X1462" s="4" t="e">
        <f>VLOOKUP(Таблица1[[#This Row],[Код единицы измерения]],Таблица37[#All],2,FALSE)</f>
        <v>#N/A</v>
      </c>
      <c r="Z1462" s="56"/>
      <c r="AA1462" s="56"/>
      <c r="AB1462" s="57">
        <f>Таблица1[[#This Row],[Кол-во/объем]]*Таблица1[[#This Row],[Маркетинговая цена за единицу, тенге без НДС]]</f>
        <v>0</v>
      </c>
      <c r="AC1462" s="52"/>
      <c r="AD1462" s="52"/>
      <c r="AE1462" s="52"/>
    </row>
    <row r="1463" spans="2:31" x14ac:dyDescent="0.3">
      <c r="B1463" s="4" t="e">
        <f>VLOOKUP(Таблица1[[#This Row],[Наименование Заказчика]],Таблица3[],2,FALSE)</f>
        <v>#N/A</v>
      </c>
      <c r="C1463" s="4" t="e">
        <f>VLOOKUP(Таблица1[[#This Row],[Наименование Заказчика]],Таблица3[],3,FALSE)</f>
        <v>#N/A</v>
      </c>
      <c r="N1463" s="38" t="e">
        <f>VLOOKUP(Таблица1[[#This Row],[Код основания для проведения закупки с применением особого порядка]],Таблица4[#All],3,FALSE)</f>
        <v>#N/A</v>
      </c>
      <c r="O1463" s="52"/>
      <c r="P1463" s="52"/>
      <c r="Q1463" s="52"/>
      <c r="R1463" s="52"/>
      <c r="S1463" s="38" t="e">
        <f>VLOOKUP(Таблица1[[#This Row],[Код страны поставки ТРУ]],Таблица8[],3,FALSE)</f>
        <v>#N/A</v>
      </c>
      <c r="T1463" s="52"/>
      <c r="U1463" s="52"/>
      <c r="V1463" s="38" t="e">
        <f>VLOOKUP(Таблица1[[#This Row],[Код условия поставки по ИНКОТЕРМС 2010]],Таблица10[],2,FALSE)</f>
        <v>#N/A</v>
      </c>
      <c r="X1463" s="4" t="e">
        <f>VLOOKUP(Таблица1[[#This Row],[Код единицы измерения]],Таблица37[#All],2,FALSE)</f>
        <v>#N/A</v>
      </c>
      <c r="Z1463" s="56"/>
      <c r="AA1463" s="56"/>
      <c r="AB1463" s="57">
        <f>Таблица1[[#This Row],[Кол-во/объем]]*Таблица1[[#This Row],[Маркетинговая цена за единицу, тенге без НДС]]</f>
        <v>0</v>
      </c>
      <c r="AC1463" s="52"/>
      <c r="AD1463" s="52"/>
      <c r="AE1463" s="52"/>
    </row>
    <row r="1464" spans="2:31" x14ac:dyDescent="0.3">
      <c r="B1464" s="4" t="e">
        <f>VLOOKUP(Таблица1[[#This Row],[Наименование Заказчика]],Таблица3[],2,FALSE)</f>
        <v>#N/A</v>
      </c>
      <c r="C1464" s="4" t="e">
        <f>VLOOKUP(Таблица1[[#This Row],[Наименование Заказчика]],Таблица3[],3,FALSE)</f>
        <v>#N/A</v>
      </c>
      <c r="N1464" s="38" t="e">
        <f>VLOOKUP(Таблица1[[#This Row],[Код основания для проведения закупки с применением особого порядка]],Таблица4[#All],3,FALSE)</f>
        <v>#N/A</v>
      </c>
      <c r="O1464" s="52"/>
      <c r="P1464" s="52"/>
      <c r="Q1464" s="52"/>
      <c r="R1464" s="52"/>
      <c r="S1464" s="38" t="e">
        <f>VLOOKUP(Таблица1[[#This Row],[Код страны поставки ТРУ]],Таблица8[],3,FALSE)</f>
        <v>#N/A</v>
      </c>
      <c r="T1464" s="52"/>
      <c r="U1464" s="52"/>
      <c r="V1464" s="38" t="e">
        <f>VLOOKUP(Таблица1[[#This Row],[Код условия поставки по ИНКОТЕРМС 2010]],Таблица10[],2,FALSE)</f>
        <v>#N/A</v>
      </c>
      <c r="X1464" s="4" t="e">
        <f>VLOOKUP(Таблица1[[#This Row],[Код единицы измерения]],Таблица37[#All],2,FALSE)</f>
        <v>#N/A</v>
      </c>
      <c r="Z1464" s="56"/>
      <c r="AA1464" s="56"/>
      <c r="AB1464" s="57">
        <f>Таблица1[[#This Row],[Кол-во/объем]]*Таблица1[[#This Row],[Маркетинговая цена за единицу, тенге без НДС]]</f>
        <v>0</v>
      </c>
      <c r="AC1464" s="52"/>
      <c r="AD1464" s="52"/>
      <c r="AE1464" s="52"/>
    </row>
    <row r="1465" spans="2:31" x14ac:dyDescent="0.3">
      <c r="B1465" s="4" t="e">
        <f>VLOOKUP(Таблица1[[#This Row],[Наименование Заказчика]],Таблица3[],2,FALSE)</f>
        <v>#N/A</v>
      </c>
      <c r="C1465" s="4" t="e">
        <f>VLOOKUP(Таблица1[[#This Row],[Наименование Заказчика]],Таблица3[],3,FALSE)</f>
        <v>#N/A</v>
      </c>
      <c r="N1465" s="38" t="e">
        <f>VLOOKUP(Таблица1[[#This Row],[Код основания для проведения закупки с применением особого порядка]],Таблица4[#All],3,FALSE)</f>
        <v>#N/A</v>
      </c>
      <c r="O1465" s="52"/>
      <c r="P1465" s="52"/>
      <c r="Q1465" s="52"/>
      <c r="R1465" s="52"/>
      <c r="S1465" s="38" t="e">
        <f>VLOOKUP(Таблица1[[#This Row],[Код страны поставки ТРУ]],Таблица8[],3,FALSE)</f>
        <v>#N/A</v>
      </c>
      <c r="T1465" s="52"/>
      <c r="U1465" s="52"/>
      <c r="V1465" s="38" t="e">
        <f>VLOOKUP(Таблица1[[#This Row],[Код условия поставки по ИНКОТЕРМС 2010]],Таблица10[],2,FALSE)</f>
        <v>#N/A</v>
      </c>
      <c r="X1465" s="4" t="e">
        <f>VLOOKUP(Таблица1[[#This Row],[Код единицы измерения]],Таблица37[#All],2,FALSE)</f>
        <v>#N/A</v>
      </c>
      <c r="Z1465" s="56"/>
      <c r="AA1465" s="56"/>
      <c r="AB1465" s="57">
        <f>Таблица1[[#This Row],[Кол-во/объем]]*Таблица1[[#This Row],[Маркетинговая цена за единицу, тенге без НДС]]</f>
        <v>0</v>
      </c>
      <c r="AC1465" s="52"/>
      <c r="AD1465" s="52"/>
      <c r="AE1465" s="52"/>
    </row>
    <row r="1466" spans="2:31" x14ac:dyDescent="0.3">
      <c r="B1466" s="4" t="e">
        <f>VLOOKUP(Таблица1[[#This Row],[Наименование Заказчика]],Таблица3[],2,FALSE)</f>
        <v>#N/A</v>
      </c>
      <c r="C1466" s="4" t="e">
        <f>VLOOKUP(Таблица1[[#This Row],[Наименование Заказчика]],Таблица3[],3,FALSE)</f>
        <v>#N/A</v>
      </c>
      <c r="N1466" s="38" t="e">
        <f>VLOOKUP(Таблица1[[#This Row],[Код основания для проведения закупки с применением особого порядка]],Таблица4[#All],3,FALSE)</f>
        <v>#N/A</v>
      </c>
      <c r="O1466" s="52"/>
      <c r="P1466" s="52"/>
      <c r="Q1466" s="52"/>
      <c r="R1466" s="52"/>
      <c r="S1466" s="38" t="e">
        <f>VLOOKUP(Таблица1[[#This Row],[Код страны поставки ТРУ]],Таблица8[],3,FALSE)</f>
        <v>#N/A</v>
      </c>
      <c r="T1466" s="52"/>
      <c r="U1466" s="52"/>
      <c r="V1466" s="38" t="e">
        <f>VLOOKUP(Таблица1[[#This Row],[Код условия поставки по ИНКОТЕРМС 2010]],Таблица10[],2,FALSE)</f>
        <v>#N/A</v>
      </c>
      <c r="X1466" s="4" t="e">
        <f>VLOOKUP(Таблица1[[#This Row],[Код единицы измерения]],Таблица37[#All],2,FALSE)</f>
        <v>#N/A</v>
      </c>
      <c r="Z1466" s="56"/>
      <c r="AA1466" s="56"/>
      <c r="AB1466" s="57">
        <f>Таблица1[[#This Row],[Кол-во/объем]]*Таблица1[[#This Row],[Маркетинговая цена за единицу, тенге без НДС]]</f>
        <v>0</v>
      </c>
      <c r="AC1466" s="52"/>
      <c r="AD1466" s="52"/>
      <c r="AE1466" s="52"/>
    </row>
    <row r="1467" spans="2:31" x14ac:dyDescent="0.3">
      <c r="B1467" s="4" t="e">
        <f>VLOOKUP(Таблица1[[#This Row],[Наименование Заказчика]],Таблица3[],2,FALSE)</f>
        <v>#N/A</v>
      </c>
      <c r="C1467" s="4" t="e">
        <f>VLOOKUP(Таблица1[[#This Row],[Наименование Заказчика]],Таблица3[],3,FALSE)</f>
        <v>#N/A</v>
      </c>
      <c r="N1467" s="38" t="e">
        <f>VLOOKUP(Таблица1[[#This Row],[Код основания для проведения закупки с применением особого порядка]],Таблица4[#All],3,FALSE)</f>
        <v>#N/A</v>
      </c>
      <c r="O1467" s="52"/>
      <c r="P1467" s="52"/>
      <c r="Q1467" s="52"/>
      <c r="R1467" s="52"/>
      <c r="S1467" s="38" t="e">
        <f>VLOOKUP(Таблица1[[#This Row],[Код страны поставки ТРУ]],Таблица8[],3,FALSE)</f>
        <v>#N/A</v>
      </c>
      <c r="T1467" s="52"/>
      <c r="U1467" s="52"/>
      <c r="V1467" s="38" t="e">
        <f>VLOOKUP(Таблица1[[#This Row],[Код условия поставки по ИНКОТЕРМС 2010]],Таблица10[],2,FALSE)</f>
        <v>#N/A</v>
      </c>
      <c r="X1467" s="4" t="e">
        <f>VLOOKUP(Таблица1[[#This Row],[Код единицы измерения]],Таблица37[#All],2,FALSE)</f>
        <v>#N/A</v>
      </c>
      <c r="Z1467" s="56"/>
      <c r="AA1467" s="56"/>
      <c r="AB1467" s="57">
        <f>Таблица1[[#This Row],[Кол-во/объем]]*Таблица1[[#This Row],[Маркетинговая цена за единицу, тенге без НДС]]</f>
        <v>0</v>
      </c>
      <c r="AC1467" s="52"/>
      <c r="AD1467" s="52"/>
      <c r="AE1467" s="52"/>
    </row>
    <row r="1468" spans="2:31" x14ac:dyDescent="0.3">
      <c r="B1468" s="4" t="e">
        <f>VLOOKUP(Таблица1[[#This Row],[Наименование Заказчика]],Таблица3[],2,FALSE)</f>
        <v>#N/A</v>
      </c>
      <c r="C1468" s="4" t="e">
        <f>VLOOKUP(Таблица1[[#This Row],[Наименование Заказчика]],Таблица3[],3,FALSE)</f>
        <v>#N/A</v>
      </c>
      <c r="N1468" s="38" t="e">
        <f>VLOOKUP(Таблица1[[#This Row],[Код основания для проведения закупки с применением особого порядка]],Таблица4[#All],3,FALSE)</f>
        <v>#N/A</v>
      </c>
      <c r="O1468" s="52"/>
      <c r="P1468" s="52"/>
      <c r="Q1468" s="52"/>
      <c r="R1468" s="52"/>
      <c r="S1468" s="38" t="e">
        <f>VLOOKUP(Таблица1[[#This Row],[Код страны поставки ТРУ]],Таблица8[],3,FALSE)</f>
        <v>#N/A</v>
      </c>
      <c r="T1468" s="52"/>
      <c r="U1468" s="52"/>
      <c r="V1468" s="38" t="e">
        <f>VLOOKUP(Таблица1[[#This Row],[Код условия поставки по ИНКОТЕРМС 2010]],Таблица10[],2,FALSE)</f>
        <v>#N/A</v>
      </c>
      <c r="X1468" s="4" t="e">
        <f>VLOOKUP(Таблица1[[#This Row],[Код единицы измерения]],Таблица37[#All],2,FALSE)</f>
        <v>#N/A</v>
      </c>
      <c r="Z1468" s="56"/>
      <c r="AA1468" s="56"/>
      <c r="AB1468" s="57">
        <f>Таблица1[[#This Row],[Кол-во/объем]]*Таблица1[[#This Row],[Маркетинговая цена за единицу, тенге без НДС]]</f>
        <v>0</v>
      </c>
      <c r="AC1468" s="52"/>
      <c r="AD1468" s="52"/>
      <c r="AE1468" s="52"/>
    </row>
    <row r="1469" spans="2:31" x14ac:dyDescent="0.3">
      <c r="B1469" s="4" t="e">
        <f>VLOOKUP(Таблица1[[#This Row],[Наименование Заказчика]],Таблица3[],2,FALSE)</f>
        <v>#N/A</v>
      </c>
      <c r="C1469" s="4" t="e">
        <f>VLOOKUP(Таблица1[[#This Row],[Наименование Заказчика]],Таблица3[],3,FALSE)</f>
        <v>#N/A</v>
      </c>
      <c r="N1469" s="38" t="e">
        <f>VLOOKUP(Таблица1[[#This Row],[Код основания для проведения закупки с применением особого порядка]],Таблица4[#All],3,FALSE)</f>
        <v>#N/A</v>
      </c>
      <c r="O1469" s="52"/>
      <c r="P1469" s="52"/>
      <c r="Q1469" s="52"/>
      <c r="R1469" s="52"/>
      <c r="S1469" s="38" t="e">
        <f>VLOOKUP(Таблица1[[#This Row],[Код страны поставки ТРУ]],Таблица8[],3,FALSE)</f>
        <v>#N/A</v>
      </c>
      <c r="T1469" s="52"/>
      <c r="U1469" s="52"/>
      <c r="V1469" s="38" t="e">
        <f>VLOOKUP(Таблица1[[#This Row],[Код условия поставки по ИНКОТЕРМС 2010]],Таблица10[],2,FALSE)</f>
        <v>#N/A</v>
      </c>
      <c r="X1469" s="4" t="e">
        <f>VLOOKUP(Таблица1[[#This Row],[Код единицы измерения]],Таблица37[#All],2,FALSE)</f>
        <v>#N/A</v>
      </c>
      <c r="Z1469" s="56"/>
      <c r="AA1469" s="56"/>
      <c r="AB1469" s="57">
        <f>Таблица1[[#This Row],[Кол-во/объем]]*Таблица1[[#This Row],[Маркетинговая цена за единицу, тенге без НДС]]</f>
        <v>0</v>
      </c>
      <c r="AC1469" s="52"/>
      <c r="AD1469" s="52"/>
      <c r="AE1469" s="52"/>
    </row>
    <row r="1470" spans="2:31" x14ac:dyDescent="0.3">
      <c r="B1470" s="4" t="e">
        <f>VLOOKUP(Таблица1[[#This Row],[Наименование Заказчика]],Таблица3[],2,FALSE)</f>
        <v>#N/A</v>
      </c>
      <c r="C1470" s="4" t="e">
        <f>VLOOKUP(Таблица1[[#This Row],[Наименование Заказчика]],Таблица3[],3,FALSE)</f>
        <v>#N/A</v>
      </c>
      <c r="N1470" s="38" t="e">
        <f>VLOOKUP(Таблица1[[#This Row],[Код основания для проведения закупки с применением особого порядка]],Таблица4[#All],3,FALSE)</f>
        <v>#N/A</v>
      </c>
      <c r="O1470" s="52"/>
      <c r="P1470" s="52"/>
      <c r="Q1470" s="52"/>
      <c r="R1470" s="52"/>
      <c r="S1470" s="38" t="e">
        <f>VLOOKUP(Таблица1[[#This Row],[Код страны поставки ТРУ]],Таблица8[],3,FALSE)</f>
        <v>#N/A</v>
      </c>
      <c r="T1470" s="52"/>
      <c r="U1470" s="52"/>
      <c r="V1470" s="38" t="e">
        <f>VLOOKUP(Таблица1[[#This Row],[Код условия поставки по ИНКОТЕРМС 2010]],Таблица10[],2,FALSE)</f>
        <v>#N/A</v>
      </c>
      <c r="X1470" s="4" t="e">
        <f>VLOOKUP(Таблица1[[#This Row],[Код единицы измерения]],Таблица37[#All],2,FALSE)</f>
        <v>#N/A</v>
      </c>
      <c r="Z1470" s="56"/>
      <c r="AA1470" s="56"/>
      <c r="AB1470" s="57">
        <f>Таблица1[[#This Row],[Кол-во/объем]]*Таблица1[[#This Row],[Маркетинговая цена за единицу, тенге без НДС]]</f>
        <v>0</v>
      </c>
      <c r="AC1470" s="52"/>
      <c r="AD1470" s="52"/>
      <c r="AE1470" s="52"/>
    </row>
    <row r="1471" spans="2:31" x14ac:dyDescent="0.3">
      <c r="B1471" s="4" t="e">
        <f>VLOOKUP(Таблица1[[#This Row],[Наименование Заказчика]],Таблица3[],2,FALSE)</f>
        <v>#N/A</v>
      </c>
      <c r="C1471" s="4" t="e">
        <f>VLOOKUP(Таблица1[[#This Row],[Наименование Заказчика]],Таблица3[],3,FALSE)</f>
        <v>#N/A</v>
      </c>
      <c r="N1471" s="38" t="e">
        <f>VLOOKUP(Таблица1[[#This Row],[Код основания для проведения закупки с применением особого порядка]],Таблица4[#All],3,FALSE)</f>
        <v>#N/A</v>
      </c>
      <c r="O1471" s="52"/>
      <c r="P1471" s="52"/>
      <c r="Q1471" s="52"/>
      <c r="R1471" s="52"/>
      <c r="S1471" s="38" t="e">
        <f>VLOOKUP(Таблица1[[#This Row],[Код страны поставки ТРУ]],Таблица8[],3,FALSE)</f>
        <v>#N/A</v>
      </c>
      <c r="T1471" s="52"/>
      <c r="U1471" s="52"/>
      <c r="V1471" s="38" t="e">
        <f>VLOOKUP(Таблица1[[#This Row],[Код условия поставки по ИНКОТЕРМС 2010]],Таблица10[],2,FALSE)</f>
        <v>#N/A</v>
      </c>
      <c r="X1471" s="4" t="e">
        <f>VLOOKUP(Таблица1[[#This Row],[Код единицы измерения]],Таблица37[#All],2,FALSE)</f>
        <v>#N/A</v>
      </c>
      <c r="Z1471" s="56"/>
      <c r="AA1471" s="56"/>
      <c r="AB1471" s="57">
        <f>Таблица1[[#This Row],[Кол-во/объем]]*Таблица1[[#This Row],[Маркетинговая цена за единицу, тенге без НДС]]</f>
        <v>0</v>
      </c>
      <c r="AC1471" s="52"/>
      <c r="AD1471" s="52"/>
      <c r="AE1471" s="52"/>
    </row>
    <row r="1472" spans="2:31" x14ac:dyDescent="0.3">
      <c r="B1472" s="4" t="e">
        <f>VLOOKUP(Таблица1[[#This Row],[Наименование Заказчика]],Таблица3[],2,FALSE)</f>
        <v>#N/A</v>
      </c>
      <c r="C1472" s="4" t="e">
        <f>VLOOKUP(Таблица1[[#This Row],[Наименование Заказчика]],Таблица3[],3,FALSE)</f>
        <v>#N/A</v>
      </c>
      <c r="N1472" s="38" t="e">
        <f>VLOOKUP(Таблица1[[#This Row],[Код основания для проведения закупки с применением особого порядка]],Таблица4[#All],3,FALSE)</f>
        <v>#N/A</v>
      </c>
      <c r="O1472" s="52"/>
      <c r="P1472" s="52"/>
      <c r="Q1472" s="52"/>
      <c r="R1472" s="52"/>
      <c r="S1472" s="38" t="e">
        <f>VLOOKUP(Таблица1[[#This Row],[Код страны поставки ТРУ]],Таблица8[],3,FALSE)</f>
        <v>#N/A</v>
      </c>
      <c r="T1472" s="52"/>
      <c r="U1472" s="52"/>
      <c r="V1472" s="38" t="e">
        <f>VLOOKUP(Таблица1[[#This Row],[Код условия поставки по ИНКОТЕРМС 2010]],Таблица10[],2,FALSE)</f>
        <v>#N/A</v>
      </c>
      <c r="X1472" s="4" t="e">
        <f>VLOOKUP(Таблица1[[#This Row],[Код единицы измерения]],Таблица37[#All],2,FALSE)</f>
        <v>#N/A</v>
      </c>
      <c r="Z1472" s="56"/>
      <c r="AA1472" s="56"/>
      <c r="AB1472" s="57">
        <f>Таблица1[[#This Row],[Кол-во/объем]]*Таблица1[[#This Row],[Маркетинговая цена за единицу, тенге без НДС]]</f>
        <v>0</v>
      </c>
      <c r="AC1472" s="52"/>
      <c r="AD1472" s="52"/>
      <c r="AE1472" s="52"/>
    </row>
    <row r="1473" spans="2:31" x14ac:dyDescent="0.3">
      <c r="B1473" s="4" t="e">
        <f>VLOOKUP(Таблица1[[#This Row],[Наименование Заказчика]],Таблица3[],2,FALSE)</f>
        <v>#N/A</v>
      </c>
      <c r="C1473" s="4" t="e">
        <f>VLOOKUP(Таблица1[[#This Row],[Наименование Заказчика]],Таблица3[],3,FALSE)</f>
        <v>#N/A</v>
      </c>
      <c r="N1473" s="38" t="e">
        <f>VLOOKUP(Таблица1[[#This Row],[Код основания для проведения закупки с применением особого порядка]],Таблица4[#All],3,FALSE)</f>
        <v>#N/A</v>
      </c>
      <c r="O1473" s="52"/>
      <c r="P1473" s="52"/>
      <c r="Q1473" s="52"/>
      <c r="R1473" s="52"/>
      <c r="S1473" s="38" t="e">
        <f>VLOOKUP(Таблица1[[#This Row],[Код страны поставки ТРУ]],Таблица8[],3,FALSE)</f>
        <v>#N/A</v>
      </c>
      <c r="T1473" s="52"/>
      <c r="U1473" s="52"/>
      <c r="V1473" s="38" t="e">
        <f>VLOOKUP(Таблица1[[#This Row],[Код условия поставки по ИНКОТЕРМС 2010]],Таблица10[],2,FALSE)</f>
        <v>#N/A</v>
      </c>
      <c r="X1473" s="4" t="e">
        <f>VLOOKUP(Таблица1[[#This Row],[Код единицы измерения]],Таблица37[#All],2,FALSE)</f>
        <v>#N/A</v>
      </c>
      <c r="Z1473" s="56"/>
      <c r="AA1473" s="56"/>
      <c r="AB1473" s="57">
        <f>Таблица1[[#This Row],[Кол-во/объем]]*Таблица1[[#This Row],[Маркетинговая цена за единицу, тенге без НДС]]</f>
        <v>0</v>
      </c>
      <c r="AC1473" s="52"/>
      <c r="AD1473" s="52"/>
      <c r="AE1473" s="52"/>
    </row>
    <row r="1474" spans="2:31" x14ac:dyDescent="0.3">
      <c r="B1474" s="4" t="e">
        <f>VLOOKUP(Таблица1[[#This Row],[Наименование Заказчика]],Таблица3[],2,FALSE)</f>
        <v>#N/A</v>
      </c>
      <c r="C1474" s="4" t="e">
        <f>VLOOKUP(Таблица1[[#This Row],[Наименование Заказчика]],Таблица3[],3,FALSE)</f>
        <v>#N/A</v>
      </c>
      <c r="N1474" s="38" t="e">
        <f>VLOOKUP(Таблица1[[#This Row],[Код основания для проведения закупки с применением особого порядка]],Таблица4[#All],3,FALSE)</f>
        <v>#N/A</v>
      </c>
      <c r="O1474" s="52"/>
      <c r="P1474" s="52"/>
      <c r="Q1474" s="52"/>
      <c r="R1474" s="52"/>
      <c r="S1474" s="38" t="e">
        <f>VLOOKUP(Таблица1[[#This Row],[Код страны поставки ТРУ]],Таблица8[],3,FALSE)</f>
        <v>#N/A</v>
      </c>
      <c r="T1474" s="52"/>
      <c r="U1474" s="52"/>
      <c r="V1474" s="38" t="e">
        <f>VLOOKUP(Таблица1[[#This Row],[Код условия поставки по ИНКОТЕРМС 2010]],Таблица10[],2,FALSE)</f>
        <v>#N/A</v>
      </c>
      <c r="X1474" s="4" t="e">
        <f>VLOOKUP(Таблица1[[#This Row],[Код единицы измерения]],Таблица37[#All],2,FALSE)</f>
        <v>#N/A</v>
      </c>
      <c r="Z1474" s="56"/>
      <c r="AA1474" s="56"/>
      <c r="AB1474" s="57">
        <f>Таблица1[[#This Row],[Кол-во/объем]]*Таблица1[[#This Row],[Маркетинговая цена за единицу, тенге без НДС]]</f>
        <v>0</v>
      </c>
      <c r="AC1474" s="52"/>
      <c r="AD1474" s="52"/>
      <c r="AE1474" s="52"/>
    </row>
    <row r="1475" spans="2:31" x14ac:dyDescent="0.3">
      <c r="B1475" s="4" t="e">
        <f>VLOOKUP(Таблица1[[#This Row],[Наименование Заказчика]],Таблица3[],2,FALSE)</f>
        <v>#N/A</v>
      </c>
      <c r="C1475" s="4" t="e">
        <f>VLOOKUP(Таблица1[[#This Row],[Наименование Заказчика]],Таблица3[],3,FALSE)</f>
        <v>#N/A</v>
      </c>
      <c r="N1475" s="38" t="e">
        <f>VLOOKUP(Таблица1[[#This Row],[Код основания для проведения закупки с применением особого порядка]],Таблица4[#All],3,FALSE)</f>
        <v>#N/A</v>
      </c>
      <c r="O1475" s="52"/>
      <c r="P1475" s="52"/>
      <c r="Q1475" s="52"/>
      <c r="R1475" s="52"/>
      <c r="S1475" s="38" t="e">
        <f>VLOOKUP(Таблица1[[#This Row],[Код страны поставки ТРУ]],Таблица8[],3,FALSE)</f>
        <v>#N/A</v>
      </c>
      <c r="T1475" s="52"/>
      <c r="U1475" s="52"/>
      <c r="V1475" s="38" t="e">
        <f>VLOOKUP(Таблица1[[#This Row],[Код условия поставки по ИНКОТЕРМС 2010]],Таблица10[],2,FALSE)</f>
        <v>#N/A</v>
      </c>
      <c r="X1475" s="4" t="e">
        <f>VLOOKUP(Таблица1[[#This Row],[Код единицы измерения]],Таблица37[#All],2,FALSE)</f>
        <v>#N/A</v>
      </c>
      <c r="Z1475" s="56"/>
      <c r="AA1475" s="56"/>
      <c r="AB1475" s="57">
        <f>Таблица1[[#This Row],[Кол-во/объем]]*Таблица1[[#This Row],[Маркетинговая цена за единицу, тенге без НДС]]</f>
        <v>0</v>
      </c>
      <c r="AC1475" s="52"/>
      <c r="AD1475" s="52"/>
      <c r="AE1475" s="52"/>
    </row>
    <row r="1476" spans="2:31" x14ac:dyDescent="0.3">
      <c r="B1476" s="4" t="e">
        <f>VLOOKUP(Таблица1[[#This Row],[Наименование Заказчика]],Таблица3[],2,FALSE)</f>
        <v>#N/A</v>
      </c>
      <c r="C1476" s="4" t="e">
        <f>VLOOKUP(Таблица1[[#This Row],[Наименование Заказчика]],Таблица3[],3,FALSE)</f>
        <v>#N/A</v>
      </c>
      <c r="N1476" s="38" t="e">
        <f>VLOOKUP(Таблица1[[#This Row],[Код основания для проведения закупки с применением особого порядка]],Таблица4[#All],3,FALSE)</f>
        <v>#N/A</v>
      </c>
      <c r="O1476" s="52"/>
      <c r="P1476" s="52"/>
      <c r="Q1476" s="52"/>
      <c r="R1476" s="52"/>
      <c r="S1476" s="38" t="e">
        <f>VLOOKUP(Таблица1[[#This Row],[Код страны поставки ТРУ]],Таблица8[],3,FALSE)</f>
        <v>#N/A</v>
      </c>
      <c r="T1476" s="52"/>
      <c r="U1476" s="52"/>
      <c r="V1476" s="38" t="e">
        <f>VLOOKUP(Таблица1[[#This Row],[Код условия поставки по ИНКОТЕРМС 2010]],Таблица10[],2,FALSE)</f>
        <v>#N/A</v>
      </c>
      <c r="X1476" s="4" t="e">
        <f>VLOOKUP(Таблица1[[#This Row],[Код единицы измерения]],Таблица37[#All],2,FALSE)</f>
        <v>#N/A</v>
      </c>
      <c r="Z1476" s="56"/>
      <c r="AA1476" s="56"/>
      <c r="AB1476" s="57">
        <f>Таблица1[[#This Row],[Кол-во/объем]]*Таблица1[[#This Row],[Маркетинговая цена за единицу, тенге без НДС]]</f>
        <v>0</v>
      </c>
      <c r="AC1476" s="52"/>
      <c r="AD1476" s="52"/>
      <c r="AE1476" s="52"/>
    </row>
    <row r="1477" spans="2:31" x14ac:dyDescent="0.3">
      <c r="B1477" s="4" t="e">
        <f>VLOOKUP(Таблица1[[#This Row],[Наименование Заказчика]],Таблица3[],2,FALSE)</f>
        <v>#N/A</v>
      </c>
      <c r="C1477" s="4" t="e">
        <f>VLOOKUP(Таблица1[[#This Row],[Наименование Заказчика]],Таблица3[],3,FALSE)</f>
        <v>#N/A</v>
      </c>
      <c r="N1477" s="38" t="e">
        <f>VLOOKUP(Таблица1[[#This Row],[Код основания для проведения закупки с применением особого порядка]],Таблица4[#All],3,FALSE)</f>
        <v>#N/A</v>
      </c>
      <c r="O1477" s="52"/>
      <c r="P1477" s="52"/>
      <c r="Q1477" s="52"/>
      <c r="R1477" s="52"/>
      <c r="S1477" s="38" t="e">
        <f>VLOOKUP(Таблица1[[#This Row],[Код страны поставки ТРУ]],Таблица8[],3,FALSE)</f>
        <v>#N/A</v>
      </c>
      <c r="T1477" s="52"/>
      <c r="U1477" s="52"/>
      <c r="V1477" s="38" t="e">
        <f>VLOOKUP(Таблица1[[#This Row],[Код условия поставки по ИНКОТЕРМС 2010]],Таблица10[],2,FALSE)</f>
        <v>#N/A</v>
      </c>
      <c r="X1477" s="4" t="e">
        <f>VLOOKUP(Таблица1[[#This Row],[Код единицы измерения]],Таблица37[#All],2,FALSE)</f>
        <v>#N/A</v>
      </c>
      <c r="Z1477" s="56"/>
      <c r="AA1477" s="56"/>
      <c r="AB1477" s="57">
        <f>Таблица1[[#This Row],[Кол-во/объем]]*Таблица1[[#This Row],[Маркетинговая цена за единицу, тенге без НДС]]</f>
        <v>0</v>
      </c>
      <c r="AC1477" s="52"/>
      <c r="AD1477" s="52"/>
      <c r="AE1477" s="52"/>
    </row>
    <row r="1478" spans="2:31" x14ac:dyDescent="0.3">
      <c r="B1478" s="4" t="e">
        <f>VLOOKUP(Таблица1[[#This Row],[Наименование Заказчика]],Таблица3[],2,FALSE)</f>
        <v>#N/A</v>
      </c>
      <c r="C1478" s="4" t="e">
        <f>VLOOKUP(Таблица1[[#This Row],[Наименование Заказчика]],Таблица3[],3,FALSE)</f>
        <v>#N/A</v>
      </c>
      <c r="N1478" s="38" t="e">
        <f>VLOOKUP(Таблица1[[#This Row],[Код основания для проведения закупки с применением особого порядка]],Таблица4[#All],3,FALSE)</f>
        <v>#N/A</v>
      </c>
      <c r="O1478" s="52"/>
      <c r="P1478" s="52"/>
      <c r="Q1478" s="52"/>
      <c r="R1478" s="52"/>
      <c r="S1478" s="38" t="e">
        <f>VLOOKUP(Таблица1[[#This Row],[Код страны поставки ТРУ]],Таблица8[],3,FALSE)</f>
        <v>#N/A</v>
      </c>
      <c r="T1478" s="52"/>
      <c r="U1478" s="52"/>
      <c r="V1478" s="38" t="e">
        <f>VLOOKUP(Таблица1[[#This Row],[Код условия поставки по ИНКОТЕРМС 2010]],Таблица10[],2,FALSE)</f>
        <v>#N/A</v>
      </c>
      <c r="X1478" s="4" t="e">
        <f>VLOOKUP(Таблица1[[#This Row],[Код единицы измерения]],Таблица37[#All],2,FALSE)</f>
        <v>#N/A</v>
      </c>
      <c r="Z1478" s="56"/>
      <c r="AA1478" s="56"/>
      <c r="AB1478" s="57">
        <f>Таблица1[[#This Row],[Кол-во/объем]]*Таблица1[[#This Row],[Маркетинговая цена за единицу, тенге без НДС]]</f>
        <v>0</v>
      </c>
      <c r="AC1478" s="52"/>
      <c r="AD1478" s="52"/>
      <c r="AE1478" s="52"/>
    </row>
    <row r="1479" spans="2:31" x14ac:dyDescent="0.3">
      <c r="B1479" s="4" t="e">
        <f>VLOOKUP(Таблица1[[#This Row],[Наименование Заказчика]],Таблица3[],2,FALSE)</f>
        <v>#N/A</v>
      </c>
      <c r="C1479" s="4" t="e">
        <f>VLOOKUP(Таблица1[[#This Row],[Наименование Заказчика]],Таблица3[],3,FALSE)</f>
        <v>#N/A</v>
      </c>
      <c r="N1479" s="38" t="e">
        <f>VLOOKUP(Таблица1[[#This Row],[Код основания для проведения закупки с применением особого порядка]],Таблица4[#All],3,FALSE)</f>
        <v>#N/A</v>
      </c>
      <c r="O1479" s="52"/>
      <c r="P1479" s="52"/>
      <c r="Q1479" s="52"/>
      <c r="R1479" s="52"/>
      <c r="S1479" s="38" t="e">
        <f>VLOOKUP(Таблица1[[#This Row],[Код страны поставки ТРУ]],Таблица8[],3,FALSE)</f>
        <v>#N/A</v>
      </c>
      <c r="T1479" s="52"/>
      <c r="U1479" s="52"/>
      <c r="V1479" s="38" t="e">
        <f>VLOOKUP(Таблица1[[#This Row],[Код условия поставки по ИНКОТЕРМС 2010]],Таблица10[],2,FALSE)</f>
        <v>#N/A</v>
      </c>
      <c r="X1479" s="4" t="e">
        <f>VLOOKUP(Таблица1[[#This Row],[Код единицы измерения]],Таблица37[#All],2,FALSE)</f>
        <v>#N/A</v>
      </c>
      <c r="Z1479" s="56"/>
      <c r="AA1479" s="56"/>
      <c r="AB1479" s="57">
        <f>Таблица1[[#This Row],[Кол-во/объем]]*Таблица1[[#This Row],[Маркетинговая цена за единицу, тенге без НДС]]</f>
        <v>0</v>
      </c>
      <c r="AC1479" s="52"/>
      <c r="AD1479" s="52"/>
      <c r="AE1479" s="52"/>
    </row>
    <row r="1480" spans="2:31" x14ac:dyDescent="0.3">
      <c r="B1480" s="4" t="e">
        <f>VLOOKUP(Таблица1[[#This Row],[Наименование Заказчика]],Таблица3[],2,FALSE)</f>
        <v>#N/A</v>
      </c>
      <c r="C1480" s="4" t="e">
        <f>VLOOKUP(Таблица1[[#This Row],[Наименование Заказчика]],Таблица3[],3,FALSE)</f>
        <v>#N/A</v>
      </c>
      <c r="N1480" s="38" t="e">
        <f>VLOOKUP(Таблица1[[#This Row],[Код основания для проведения закупки с применением особого порядка]],Таблица4[#All],3,FALSE)</f>
        <v>#N/A</v>
      </c>
      <c r="O1480" s="52"/>
      <c r="P1480" s="52"/>
      <c r="Q1480" s="52"/>
      <c r="R1480" s="52"/>
      <c r="S1480" s="38" t="e">
        <f>VLOOKUP(Таблица1[[#This Row],[Код страны поставки ТРУ]],Таблица8[],3,FALSE)</f>
        <v>#N/A</v>
      </c>
      <c r="T1480" s="52"/>
      <c r="U1480" s="52"/>
      <c r="V1480" s="38" t="e">
        <f>VLOOKUP(Таблица1[[#This Row],[Код условия поставки по ИНКОТЕРМС 2010]],Таблица10[],2,FALSE)</f>
        <v>#N/A</v>
      </c>
      <c r="X1480" s="4" t="e">
        <f>VLOOKUP(Таблица1[[#This Row],[Код единицы измерения]],Таблица37[#All],2,FALSE)</f>
        <v>#N/A</v>
      </c>
      <c r="Z1480" s="56"/>
      <c r="AA1480" s="56"/>
      <c r="AB1480" s="57">
        <f>Таблица1[[#This Row],[Кол-во/объем]]*Таблица1[[#This Row],[Маркетинговая цена за единицу, тенге без НДС]]</f>
        <v>0</v>
      </c>
      <c r="AC1480" s="52"/>
      <c r="AD1480" s="52"/>
      <c r="AE1480" s="52"/>
    </row>
    <row r="1481" spans="2:31" x14ac:dyDescent="0.3">
      <c r="B1481" s="4" t="e">
        <f>VLOOKUP(Таблица1[[#This Row],[Наименование Заказчика]],Таблица3[],2,FALSE)</f>
        <v>#N/A</v>
      </c>
      <c r="C1481" s="4" t="e">
        <f>VLOOKUP(Таблица1[[#This Row],[Наименование Заказчика]],Таблица3[],3,FALSE)</f>
        <v>#N/A</v>
      </c>
      <c r="N1481" s="38" t="e">
        <f>VLOOKUP(Таблица1[[#This Row],[Код основания для проведения закупки с применением особого порядка]],Таблица4[#All],3,FALSE)</f>
        <v>#N/A</v>
      </c>
      <c r="O1481" s="52"/>
      <c r="P1481" s="52"/>
      <c r="Q1481" s="52"/>
      <c r="R1481" s="52"/>
      <c r="S1481" s="38" t="e">
        <f>VLOOKUP(Таблица1[[#This Row],[Код страны поставки ТРУ]],Таблица8[],3,FALSE)</f>
        <v>#N/A</v>
      </c>
      <c r="T1481" s="52"/>
      <c r="U1481" s="52"/>
      <c r="V1481" s="38" t="e">
        <f>VLOOKUP(Таблица1[[#This Row],[Код условия поставки по ИНКОТЕРМС 2010]],Таблица10[],2,FALSE)</f>
        <v>#N/A</v>
      </c>
      <c r="X1481" s="4" t="e">
        <f>VLOOKUP(Таблица1[[#This Row],[Код единицы измерения]],Таблица37[#All],2,FALSE)</f>
        <v>#N/A</v>
      </c>
      <c r="Z1481" s="56"/>
      <c r="AA1481" s="56"/>
      <c r="AB1481" s="57">
        <f>Таблица1[[#This Row],[Кол-во/объем]]*Таблица1[[#This Row],[Маркетинговая цена за единицу, тенге без НДС]]</f>
        <v>0</v>
      </c>
      <c r="AC1481" s="52"/>
      <c r="AD1481" s="52"/>
      <c r="AE1481" s="52"/>
    </row>
    <row r="1482" spans="2:31" x14ac:dyDescent="0.3">
      <c r="B1482" s="4" t="e">
        <f>VLOOKUP(Таблица1[[#This Row],[Наименование Заказчика]],Таблица3[],2,FALSE)</f>
        <v>#N/A</v>
      </c>
      <c r="C1482" s="4" t="e">
        <f>VLOOKUP(Таблица1[[#This Row],[Наименование Заказчика]],Таблица3[],3,FALSE)</f>
        <v>#N/A</v>
      </c>
      <c r="N1482" s="38" t="e">
        <f>VLOOKUP(Таблица1[[#This Row],[Код основания для проведения закупки с применением особого порядка]],Таблица4[#All],3,FALSE)</f>
        <v>#N/A</v>
      </c>
      <c r="O1482" s="52"/>
      <c r="P1482" s="52"/>
      <c r="Q1482" s="52"/>
      <c r="R1482" s="52"/>
      <c r="S1482" s="38" t="e">
        <f>VLOOKUP(Таблица1[[#This Row],[Код страны поставки ТРУ]],Таблица8[],3,FALSE)</f>
        <v>#N/A</v>
      </c>
      <c r="T1482" s="52"/>
      <c r="U1482" s="52"/>
      <c r="V1482" s="38" t="e">
        <f>VLOOKUP(Таблица1[[#This Row],[Код условия поставки по ИНКОТЕРМС 2010]],Таблица10[],2,FALSE)</f>
        <v>#N/A</v>
      </c>
      <c r="X1482" s="4" t="e">
        <f>VLOOKUP(Таблица1[[#This Row],[Код единицы измерения]],Таблица37[#All],2,FALSE)</f>
        <v>#N/A</v>
      </c>
      <c r="Z1482" s="56"/>
      <c r="AA1482" s="56"/>
      <c r="AB1482" s="57">
        <f>Таблица1[[#This Row],[Кол-во/объем]]*Таблица1[[#This Row],[Маркетинговая цена за единицу, тенге без НДС]]</f>
        <v>0</v>
      </c>
      <c r="AC1482" s="52"/>
      <c r="AD1482" s="52"/>
      <c r="AE1482" s="52"/>
    </row>
    <row r="1483" spans="2:31" x14ac:dyDescent="0.3">
      <c r="B1483" s="4" t="e">
        <f>VLOOKUP(Таблица1[[#This Row],[Наименование Заказчика]],Таблица3[],2,FALSE)</f>
        <v>#N/A</v>
      </c>
      <c r="C1483" s="4" t="e">
        <f>VLOOKUP(Таблица1[[#This Row],[Наименование Заказчика]],Таблица3[],3,FALSE)</f>
        <v>#N/A</v>
      </c>
      <c r="N1483" s="38" t="e">
        <f>VLOOKUP(Таблица1[[#This Row],[Код основания для проведения закупки с применением особого порядка]],Таблица4[#All],3,FALSE)</f>
        <v>#N/A</v>
      </c>
      <c r="O1483" s="52"/>
      <c r="P1483" s="52"/>
      <c r="Q1483" s="52"/>
      <c r="R1483" s="52"/>
      <c r="S1483" s="38" t="e">
        <f>VLOOKUP(Таблица1[[#This Row],[Код страны поставки ТРУ]],Таблица8[],3,FALSE)</f>
        <v>#N/A</v>
      </c>
      <c r="T1483" s="52"/>
      <c r="U1483" s="52"/>
      <c r="V1483" s="38" t="e">
        <f>VLOOKUP(Таблица1[[#This Row],[Код условия поставки по ИНКОТЕРМС 2010]],Таблица10[],2,FALSE)</f>
        <v>#N/A</v>
      </c>
      <c r="X1483" s="4" t="e">
        <f>VLOOKUP(Таблица1[[#This Row],[Код единицы измерения]],Таблица37[#All],2,FALSE)</f>
        <v>#N/A</v>
      </c>
      <c r="Z1483" s="56"/>
      <c r="AA1483" s="56"/>
      <c r="AB1483" s="57">
        <f>Таблица1[[#This Row],[Кол-во/объем]]*Таблица1[[#This Row],[Маркетинговая цена за единицу, тенге без НДС]]</f>
        <v>0</v>
      </c>
      <c r="AC1483" s="52"/>
      <c r="AD1483" s="52"/>
      <c r="AE1483" s="52"/>
    </row>
    <row r="1484" spans="2:31" x14ac:dyDescent="0.3">
      <c r="B1484" s="4" t="e">
        <f>VLOOKUP(Таблица1[[#This Row],[Наименование Заказчика]],Таблица3[],2,FALSE)</f>
        <v>#N/A</v>
      </c>
      <c r="C1484" s="4" t="e">
        <f>VLOOKUP(Таблица1[[#This Row],[Наименование Заказчика]],Таблица3[],3,FALSE)</f>
        <v>#N/A</v>
      </c>
      <c r="N1484" s="38" t="e">
        <f>VLOOKUP(Таблица1[[#This Row],[Код основания для проведения закупки с применением особого порядка]],Таблица4[#All],3,FALSE)</f>
        <v>#N/A</v>
      </c>
      <c r="O1484" s="52"/>
      <c r="P1484" s="52"/>
      <c r="Q1484" s="52"/>
      <c r="R1484" s="52"/>
      <c r="S1484" s="38" t="e">
        <f>VLOOKUP(Таблица1[[#This Row],[Код страны поставки ТРУ]],Таблица8[],3,FALSE)</f>
        <v>#N/A</v>
      </c>
      <c r="T1484" s="52"/>
      <c r="U1484" s="52"/>
      <c r="V1484" s="38" t="e">
        <f>VLOOKUP(Таблица1[[#This Row],[Код условия поставки по ИНКОТЕРМС 2010]],Таблица10[],2,FALSE)</f>
        <v>#N/A</v>
      </c>
      <c r="X1484" s="4" t="e">
        <f>VLOOKUP(Таблица1[[#This Row],[Код единицы измерения]],Таблица37[#All],2,FALSE)</f>
        <v>#N/A</v>
      </c>
      <c r="Z1484" s="56"/>
      <c r="AA1484" s="56"/>
      <c r="AB1484" s="57">
        <f>Таблица1[[#This Row],[Кол-во/объем]]*Таблица1[[#This Row],[Маркетинговая цена за единицу, тенге без НДС]]</f>
        <v>0</v>
      </c>
      <c r="AC1484" s="52"/>
      <c r="AD1484" s="52"/>
      <c r="AE1484" s="52"/>
    </row>
    <row r="1485" spans="2:31" x14ac:dyDescent="0.3">
      <c r="B1485" s="4" t="e">
        <f>VLOOKUP(Таблица1[[#This Row],[Наименование Заказчика]],Таблица3[],2,FALSE)</f>
        <v>#N/A</v>
      </c>
      <c r="C1485" s="4" t="e">
        <f>VLOOKUP(Таблица1[[#This Row],[Наименование Заказчика]],Таблица3[],3,FALSE)</f>
        <v>#N/A</v>
      </c>
      <c r="N1485" s="38" t="e">
        <f>VLOOKUP(Таблица1[[#This Row],[Код основания для проведения закупки с применением особого порядка]],Таблица4[#All],3,FALSE)</f>
        <v>#N/A</v>
      </c>
      <c r="O1485" s="52"/>
      <c r="P1485" s="52"/>
      <c r="Q1485" s="52"/>
      <c r="R1485" s="52"/>
      <c r="S1485" s="38" t="e">
        <f>VLOOKUP(Таблица1[[#This Row],[Код страны поставки ТРУ]],Таблица8[],3,FALSE)</f>
        <v>#N/A</v>
      </c>
      <c r="T1485" s="52"/>
      <c r="U1485" s="52"/>
      <c r="V1485" s="38" t="e">
        <f>VLOOKUP(Таблица1[[#This Row],[Код условия поставки по ИНКОТЕРМС 2010]],Таблица10[],2,FALSE)</f>
        <v>#N/A</v>
      </c>
      <c r="X1485" s="4" t="e">
        <f>VLOOKUP(Таблица1[[#This Row],[Код единицы измерения]],Таблица37[#All],2,FALSE)</f>
        <v>#N/A</v>
      </c>
      <c r="Z1485" s="56"/>
      <c r="AA1485" s="56"/>
      <c r="AB1485" s="57">
        <f>Таблица1[[#This Row],[Кол-во/объем]]*Таблица1[[#This Row],[Маркетинговая цена за единицу, тенге без НДС]]</f>
        <v>0</v>
      </c>
      <c r="AC1485" s="52"/>
      <c r="AD1485" s="52"/>
      <c r="AE1485" s="52"/>
    </row>
    <row r="1486" spans="2:31" x14ac:dyDescent="0.3">
      <c r="B1486" s="4" t="e">
        <f>VLOOKUP(Таблица1[[#This Row],[Наименование Заказчика]],Таблица3[],2,FALSE)</f>
        <v>#N/A</v>
      </c>
      <c r="C1486" s="4" t="e">
        <f>VLOOKUP(Таблица1[[#This Row],[Наименование Заказчика]],Таблица3[],3,FALSE)</f>
        <v>#N/A</v>
      </c>
      <c r="N1486" s="38" t="e">
        <f>VLOOKUP(Таблица1[[#This Row],[Код основания для проведения закупки с применением особого порядка]],Таблица4[#All],3,FALSE)</f>
        <v>#N/A</v>
      </c>
      <c r="O1486" s="52"/>
      <c r="P1486" s="52"/>
      <c r="Q1486" s="52"/>
      <c r="R1486" s="52"/>
      <c r="S1486" s="38" t="e">
        <f>VLOOKUP(Таблица1[[#This Row],[Код страны поставки ТРУ]],Таблица8[],3,FALSE)</f>
        <v>#N/A</v>
      </c>
      <c r="T1486" s="52"/>
      <c r="U1486" s="52"/>
      <c r="V1486" s="38" t="e">
        <f>VLOOKUP(Таблица1[[#This Row],[Код условия поставки по ИНКОТЕРМС 2010]],Таблица10[],2,FALSE)</f>
        <v>#N/A</v>
      </c>
      <c r="X1486" s="4" t="e">
        <f>VLOOKUP(Таблица1[[#This Row],[Код единицы измерения]],Таблица37[#All],2,FALSE)</f>
        <v>#N/A</v>
      </c>
      <c r="Z1486" s="56"/>
      <c r="AA1486" s="56"/>
      <c r="AB1486" s="57">
        <f>Таблица1[[#This Row],[Кол-во/объем]]*Таблица1[[#This Row],[Маркетинговая цена за единицу, тенге без НДС]]</f>
        <v>0</v>
      </c>
      <c r="AC1486" s="52"/>
      <c r="AD1486" s="52"/>
      <c r="AE1486" s="52"/>
    </row>
    <row r="1487" spans="2:31" x14ac:dyDescent="0.3">
      <c r="B1487" s="4" t="e">
        <f>VLOOKUP(Таблица1[[#This Row],[Наименование Заказчика]],Таблица3[],2,FALSE)</f>
        <v>#N/A</v>
      </c>
      <c r="C1487" s="4" t="e">
        <f>VLOOKUP(Таблица1[[#This Row],[Наименование Заказчика]],Таблица3[],3,FALSE)</f>
        <v>#N/A</v>
      </c>
      <c r="N1487" s="38" t="e">
        <f>VLOOKUP(Таблица1[[#This Row],[Код основания для проведения закупки с применением особого порядка]],Таблица4[#All],3,FALSE)</f>
        <v>#N/A</v>
      </c>
      <c r="O1487" s="52"/>
      <c r="P1487" s="52"/>
      <c r="Q1487" s="52"/>
      <c r="R1487" s="52"/>
      <c r="S1487" s="38" t="e">
        <f>VLOOKUP(Таблица1[[#This Row],[Код страны поставки ТРУ]],Таблица8[],3,FALSE)</f>
        <v>#N/A</v>
      </c>
      <c r="T1487" s="52"/>
      <c r="U1487" s="52"/>
      <c r="V1487" s="38" t="e">
        <f>VLOOKUP(Таблица1[[#This Row],[Код условия поставки по ИНКОТЕРМС 2010]],Таблица10[],2,FALSE)</f>
        <v>#N/A</v>
      </c>
      <c r="X1487" s="4" t="e">
        <f>VLOOKUP(Таблица1[[#This Row],[Код единицы измерения]],Таблица37[#All],2,FALSE)</f>
        <v>#N/A</v>
      </c>
      <c r="Z1487" s="56"/>
      <c r="AA1487" s="56"/>
      <c r="AB1487" s="57">
        <f>Таблица1[[#This Row],[Кол-во/объем]]*Таблица1[[#This Row],[Маркетинговая цена за единицу, тенге без НДС]]</f>
        <v>0</v>
      </c>
      <c r="AC1487" s="52"/>
      <c r="AD1487" s="52"/>
      <c r="AE1487" s="52"/>
    </row>
    <row r="1488" spans="2:31" x14ac:dyDescent="0.3">
      <c r="B1488" s="4" t="e">
        <f>VLOOKUP(Таблица1[[#This Row],[Наименование Заказчика]],Таблица3[],2,FALSE)</f>
        <v>#N/A</v>
      </c>
      <c r="C1488" s="4" t="e">
        <f>VLOOKUP(Таблица1[[#This Row],[Наименование Заказчика]],Таблица3[],3,FALSE)</f>
        <v>#N/A</v>
      </c>
      <c r="N1488" s="38" t="e">
        <f>VLOOKUP(Таблица1[[#This Row],[Код основания для проведения закупки с применением особого порядка]],Таблица4[#All],3,FALSE)</f>
        <v>#N/A</v>
      </c>
      <c r="O1488" s="52"/>
      <c r="P1488" s="52"/>
      <c r="Q1488" s="52"/>
      <c r="R1488" s="52"/>
      <c r="S1488" s="38" t="e">
        <f>VLOOKUP(Таблица1[[#This Row],[Код страны поставки ТРУ]],Таблица8[],3,FALSE)</f>
        <v>#N/A</v>
      </c>
      <c r="T1488" s="52"/>
      <c r="U1488" s="52"/>
      <c r="V1488" s="38" t="e">
        <f>VLOOKUP(Таблица1[[#This Row],[Код условия поставки по ИНКОТЕРМС 2010]],Таблица10[],2,FALSE)</f>
        <v>#N/A</v>
      </c>
      <c r="X1488" s="4" t="e">
        <f>VLOOKUP(Таблица1[[#This Row],[Код единицы измерения]],Таблица37[#All],2,FALSE)</f>
        <v>#N/A</v>
      </c>
      <c r="Z1488" s="56"/>
      <c r="AA1488" s="56"/>
      <c r="AB1488" s="57">
        <f>Таблица1[[#This Row],[Кол-во/объем]]*Таблица1[[#This Row],[Маркетинговая цена за единицу, тенге без НДС]]</f>
        <v>0</v>
      </c>
      <c r="AC1488" s="52"/>
      <c r="AD1488" s="52"/>
      <c r="AE1488" s="52"/>
    </row>
    <row r="1489" spans="2:31" x14ac:dyDescent="0.3">
      <c r="B1489" s="4" t="e">
        <f>VLOOKUP(Таблица1[[#This Row],[Наименование Заказчика]],Таблица3[],2,FALSE)</f>
        <v>#N/A</v>
      </c>
      <c r="C1489" s="4" t="e">
        <f>VLOOKUP(Таблица1[[#This Row],[Наименование Заказчика]],Таблица3[],3,FALSE)</f>
        <v>#N/A</v>
      </c>
      <c r="N1489" s="38" t="e">
        <f>VLOOKUP(Таблица1[[#This Row],[Код основания для проведения закупки с применением особого порядка]],Таблица4[#All],3,FALSE)</f>
        <v>#N/A</v>
      </c>
      <c r="O1489" s="52"/>
      <c r="P1489" s="52"/>
      <c r="Q1489" s="52"/>
      <c r="R1489" s="52"/>
      <c r="S1489" s="38" t="e">
        <f>VLOOKUP(Таблица1[[#This Row],[Код страны поставки ТРУ]],Таблица8[],3,FALSE)</f>
        <v>#N/A</v>
      </c>
      <c r="T1489" s="52"/>
      <c r="U1489" s="52"/>
      <c r="V1489" s="38" t="e">
        <f>VLOOKUP(Таблица1[[#This Row],[Код условия поставки по ИНКОТЕРМС 2010]],Таблица10[],2,FALSE)</f>
        <v>#N/A</v>
      </c>
      <c r="X1489" s="4" t="e">
        <f>VLOOKUP(Таблица1[[#This Row],[Код единицы измерения]],Таблица37[#All],2,FALSE)</f>
        <v>#N/A</v>
      </c>
      <c r="Z1489" s="56"/>
      <c r="AA1489" s="56"/>
      <c r="AB1489" s="57">
        <f>Таблица1[[#This Row],[Кол-во/объем]]*Таблица1[[#This Row],[Маркетинговая цена за единицу, тенге без НДС]]</f>
        <v>0</v>
      </c>
      <c r="AC1489" s="52"/>
      <c r="AD1489" s="52"/>
      <c r="AE1489" s="52"/>
    </row>
    <row r="1490" spans="2:31" x14ac:dyDescent="0.3">
      <c r="B1490" s="4" t="e">
        <f>VLOOKUP(Таблица1[[#This Row],[Наименование Заказчика]],Таблица3[],2,FALSE)</f>
        <v>#N/A</v>
      </c>
      <c r="C1490" s="4" t="e">
        <f>VLOOKUP(Таблица1[[#This Row],[Наименование Заказчика]],Таблица3[],3,FALSE)</f>
        <v>#N/A</v>
      </c>
      <c r="N1490" s="38" t="e">
        <f>VLOOKUP(Таблица1[[#This Row],[Код основания для проведения закупки с применением особого порядка]],Таблица4[#All],3,FALSE)</f>
        <v>#N/A</v>
      </c>
      <c r="O1490" s="52"/>
      <c r="P1490" s="52"/>
      <c r="Q1490" s="52"/>
      <c r="R1490" s="52"/>
      <c r="S1490" s="38" t="e">
        <f>VLOOKUP(Таблица1[[#This Row],[Код страны поставки ТРУ]],Таблица8[],3,FALSE)</f>
        <v>#N/A</v>
      </c>
      <c r="T1490" s="52"/>
      <c r="U1490" s="52"/>
      <c r="V1490" s="38" t="e">
        <f>VLOOKUP(Таблица1[[#This Row],[Код условия поставки по ИНКОТЕРМС 2010]],Таблица10[],2,FALSE)</f>
        <v>#N/A</v>
      </c>
      <c r="X1490" s="4" t="e">
        <f>VLOOKUP(Таблица1[[#This Row],[Код единицы измерения]],Таблица37[#All],2,FALSE)</f>
        <v>#N/A</v>
      </c>
      <c r="Z1490" s="56"/>
      <c r="AA1490" s="56"/>
      <c r="AB1490" s="57">
        <f>Таблица1[[#This Row],[Кол-во/объем]]*Таблица1[[#This Row],[Маркетинговая цена за единицу, тенге без НДС]]</f>
        <v>0</v>
      </c>
      <c r="AC1490" s="52"/>
      <c r="AD1490" s="52"/>
      <c r="AE1490" s="52"/>
    </row>
    <row r="1491" spans="2:31" x14ac:dyDescent="0.3">
      <c r="B1491" s="4" t="e">
        <f>VLOOKUP(Таблица1[[#This Row],[Наименование Заказчика]],Таблица3[],2,FALSE)</f>
        <v>#N/A</v>
      </c>
      <c r="C1491" s="4" t="e">
        <f>VLOOKUP(Таблица1[[#This Row],[Наименование Заказчика]],Таблица3[],3,FALSE)</f>
        <v>#N/A</v>
      </c>
      <c r="N1491" s="38" t="e">
        <f>VLOOKUP(Таблица1[[#This Row],[Код основания для проведения закупки с применением особого порядка]],Таблица4[#All],3,FALSE)</f>
        <v>#N/A</v>
      </c>
      <c r="O1491" s="52"/>
      <c r="P1491" s="52"/>
      <c r="Q1491" s="52"/>
      <c r="R1491" s="52"/>
      <c r="S1491" s="38" t="e">
        <f>VLOOKUP(Таблица1[[#This Row],[Код страны поставки ТРУ]],Таблица8[],3,FALSE)</f>
        <v>#N/A</v>
      </c>
      <c r="T1491" s="52"/>
      <c r="U1491" s="52"/>
      <c r="V1491" s="38" t="e">
        <f>VLOOKUP(Таблица1[[#This Row],[Код условия поставки по ИНКОТЕРМС 2010]],Таблица10[],2,FALSE)</f>
        <v>#N/A</v>
      </c>
      <c r="X1491" s="4" t="e">
        <f>VLOOKUP(Таблица1[[#This Row],[Код единицы измерения]],Таблица37[#All],2,FALSE)</f>
        <v>#N/A</v>
      </c>
      <c r="Z1491" s="56"/>
      <c r="AA1491" s="56"/>
      <c r="AB1491" s="57">
        <f>Таблица1[[#This Row],[Кол-во/объем]]*Таблица1[[#This Row],[Маркетинговая цена за единицу, тенге без НДС]]</f>
        <v>0</v>
      </c>
      <c r="AC1491" s="52"/>
      <c r="AD1491" s="52"/>
      <c r="AE1491" s="52"/>
    </row>
    <row r="1492" spans="2:31" x14ac:dyDescent="0.3">
      <c r="B1492" s="4" t="e">
        <f>VLOOKUP(Таблица1[[#This Row],[Наименование Заказчика]],Таблица3[],2,FALSE)</f>
        <v>#N/A</v>
      </c>
      <c r="C1492" s="4" t="e">
        <f>VLOOKUP(Таблица1[[#This Row],[Наименование Заказчика]],Таблица3[],3,FALSE)</f>
        <v>#N/A</v>
      </c>
      <c r="N1492" s="38" t="e">
        <f>VLOOKUP(Таблица1[[#This Row],[Код основания для проведения закупки с применением особого порядка]],Таблица4[#All],3,FALSE)</f>
        <v>#N/A</v>
      </c>
      <c r="O1492" s="52"/>
      <c r="P1492" s="52"/>
      <c r="Q1492" s="52"/>
      <c r="R1492" s="52"/>
      <c r="S1492" s="38" t="e">
        <f>VLOOKUP(Таблица1[[#This Row],[Код страны поставки ТРУ]],Таблица8[],3,FALSE)</f>
        <v>#N/A</v>
      </c>
      <c r="T1492" s="52"/>
      <c r="U1492" s="52"/>
      <c r="V1492" s="38" t="e">
        <f>VLOOKUP(Таблица1[[#This Row],[Код условия поставки по ИНКОТЕРМС 2010]],Таблица10[],2,FALSE)</f>
        <v>#N/A</v>
      </c>
      <c r="X1492" s="4" t="e">
        <f>VLOOKUP(Таблица1[[#This Row],[Код единицы измерения]],Таблица37[#All],2,FALSE)</f>
        <v>#N/A</v>
      </c>
      <c r="Z1492" s="56"/>
      <c r="AA1492" s="56"/>
      <c r="AB1492" s="57">
        <f>Таблица1[[#This Row],[Кол-во/объем]]*Таблица1[[#This Row],[Маркетинговая цена за единицу, тенге без НДС]]</f>
        <v>0</v>
      </c>
      <c r="AC1492" s="52"/>
      <c r="AD1492" s="52"/>
      <c r="AE1492" s="52"/>
    </row>
    <row r="1493" spans="2:31" x14ac:dyDescent="0.3">
      <c r="B1493" s="4" t="e">
        <f>VLOOKUP(Таблица1[[#This Row],[Наименование Заказчика]],Таблица3[],2,FALSE)</f>
        <v>#N/A</v>
      </c>
      <c r="C1493" s="4" t="e">
        <f>VLOOKUP(Таблица1[[#This Row],[Наименование Заказчика]],Таблица3[],3,FALSE)</f>
        <v>#N/A</v>
      </c>
      <c r="N1493" s="38" t="e">
        <f>VLOOKUP(Таблица1[[#This Row],[Код основания для проведения закупки с применением особого порядка]],Таблица4[#All],3,FALSE)</f>
        <v>#N/A</v>
      </c>
      <c r="O1493" s="52"/>
      <c r="P1493" s="52"/>
      <c r="Q1493" s="52"/>
      <c r="R1493" s="52"/>
      <c r="S1493" s="38" t="e">
        <f>VLOOKUP(Таблица1[[#This Row],[Код страны поставки ТРУ]],Таблица8[],3,FALSE)</f>
        <v>#N/A</v>
      </c>
      <c r="T1493" s="52"/>
      <c r="U1493" s="52"/>
      <c r="V1493" s="38" t="e">
        <f>VLOOKUP(Таблица1[[#This Row],[Код условия поставки по ИНКОТЕРМС 2010]],Таблица10[],2,FALSE)</f>
        <v>#N/A</v>
      </c>
      <c r="X1493" s="4" t="e">
        <f>VLOOKUP(Таблица1[[#This Row],[Код единицы измерения]],Таблица37[#All],2,FALSE)</f>
        <v>#N/A</v>
      </c>
      <c r="Z1493" s="56"/>
      <c r="AA1493" s="56"/>
      <c r="AB1493" s="57">
        <f>Таблица1[[#This Row],[Кол-во/объем]]*Таблица1[[#This Row],[Маркетинговая цена за единицу, тенге без НДС]]</f>
        <v>0</v>
      </c>
      <c r="AC1493" s="52"/>
      <c r="AD1493" s="52"/>
      <c r="AE1493" s="52"/>
    </row>
    <row r="1494" spans="2:31" x14ac:dyDescent="0.3">
      <c r="B1494" s="4" t="e">
        <f>VLOOKUP(Таблица1[[#This Row],[Наименование Заказчика]],Таблица3[],2,FALSE)</f>
        <v>#N/A</v>
      </c>
      <c r="C1494" s="4" t="e">
        <f>VLOOKUP(Таблица1[[#This Row],[Наименование Заказчика]],Таблица3[],3,FALSE)</f>
        <v>#N/A</v>
      </c>
      <c r="N1494" s="38" t="e">
        <f>VLOOKUP(Таблица1[[#This Row],[Код основания для проведения закупки с применением особого порядка]],Таблица4[#All],3,FALSE)</f>
        <v>#N/A</v>
      </c>
      <c r="O1494" s="52"/>
      <c r="P1494" s="52"/>
      <c r="Q1494" s="52"/>
      <c r="R1494" s="52"/>
      <c r="S1494" s="38" t="e">
        <f>VLOOKUP(Таблица1[[#This Row],[Код страны поставки ТРУ]],Таблица8[],3,FALSE)</f>
        <v>#N/A</v>
      </c>
      <c r="T1494" s="52"/>
      <c r="U1494" s="52"/>
      <c r="V1494" s="38" t="e">
        <f>VLOOKUP(Таблица1[[#This Row],[Код условия поставки по ИНКОТЕРМС 2010]],Таблица10[],2,FALSE)</f>
        <v>#N/A</v>
      </c>
      <c r="X1494" s="4" t="e">
        <f>VLOOKUP(Таблица1[[#This Row],[Код единицы измерения]],Таблица37[#All],2,FALSE)</f>
        <v>#N/A</v>
      </c>
      <c r="Z1494" s="56"/>
      <c r="AA1494" s="56"/>
      <c r="AB1494" s="57">
        <f>Таблица1[[#This Row],[Кол-во/объем]]*Таблица1[[#This Row],[Маркетинговая цена за единицу, тенге без НДС]]</f>
        <v>0</v>
      </c>
      <c r="AC1494" s="52"/>
      <c r="AD1494" s="52"/>
      <c r="AE1494" s="52"/>
    </row>
    <row r="1495" spans="2:31" x14ac:dyDescent="0.3">
      <c r="B1495" s="4" t="e">
        <f>VLOOKUP(Таблица1[[#This Row],[Наименование Заказчика]],Таблица3[],2,FALSE)</f>
        <v>#N/A</v>
      </c>
      <c r="C1495" s="4" t="e">
        <f>VLOOKUP(Таблица1[[#This Row],[Наименование Заказчика]],Таблица3[],3,FALSE)</f>
        <v>#N/A</v>
      </c>
      <c r="N1495" s="38" t="e">
        <f>VLOOKUP(Таблица1[[#This Row],[Код основания для проведения закупки с применением особого порядка]],Таблица4[#All],3,FALSE)</f>
        <v>#N/A</v>
      </c>
      <c r="O1495" s="52"/>
      <c r="P1495" s="52"/>
      <c r="Q1495" s="52"/>
      <c r="R1495" s="52"/>
      <c r="S1495" s="38" t="e">
        <f>VLOOKUP(Таблица1[[#This Row],[Код страны поставки ТРУ]],Таблица8[],3,FALSE)</f>
        <v>#N/A</v>
      </c>
      <c r="T1495" s="52"/>
      <c r="U1495" s="52"/>
      <c r="V1495" s="38" t="e">
        <f>VLOOKUP(Таблица1[[#This Row],[Код условия поставки по ИНКОТЕРМС 2010]],Таблица10[],2,FALSE)</f>
        <v>#N/A</v>
      </c>
      <c r="X1495" s="4" t="e">
        <f>VLOOKUP(Таблица1[[#This Row],[Код единицы измерения]],Таблица37[#All],2,FALSE)</f>
        <v>#N/A</v>
      </c>
      <c r="Z1495" s="56"/>
      <c r="AA1495" s="56"/>
      <c r="AB1495" s="57">
        <f>Таблица1[[#This Row],[Кол-во/объем]]*Таблица1[[#This Row],[Маркетинговая цена за единицу, тенге без НДС]]</f>
        <v>0</v>
      </c>
      <c r="AC1495" s="52"/>
      <c r="AD1495" s="52"/>
      <c r="AE1495" s="52"/>
    </row>
    <row r="1496" spans="2:31" x14ac:dyDescent="0.3">
      <c r="B1496" s="4" t="e">
        <f>VLOOKUP(Таблица1[[#This Row],[Наименование Заказчика]],Таблица3[],2,FALSE)</f>
        <v>#N/A</v>
      </c>
      <c r="C1496" s="4" t="e">
        <f>VLOOKUP(Таблица1[[#This Row],[Наименование Заказчика]],Таблица3[],3,FALSE)</f>
        <v>#N/A</v>
      </c>
      <c r="N1496" s="38" t="e">
        <f>VLOOKUP(Таблица1[[#This Row],[Код основания для проведения закупки с применением особого порядка]],Таблица4[#All],3,FALSE)</f>
        <v>#N/A</v>
      </c>
      <c r="O1496" s="52"/>
      <c r="P1496" s="52"/>
      <c r="Q1496" s="52"/>
      <c r="R1496" s="52"/>
      <c r="S1496" s="38" t="e">
        <f>VLOOKUP(Таблица1[[#This Row],[Код страны поставки ТРУ]],Таблица8[],3,FALSE)</f>
        <v>#N/A</v>
      </c>
      <c r="T1496" s="52"/>
      <c r="U1496" s="52"/>
      <c r="V1496" s="38" t="e">
        <f>VLOOKUP(Таблица1[[#This Row],[Код условия поставки по ИНКОТЕРМС 2010]],Таблица10[],2,FALSE)</f>
        <v>#N/A</v>
      </c>
      <c r="X1496" s="4" t="e">
        <f>VLOOKUP(Таблица1[[#This Row],[Код единицы измерения]],Таблица37[#All],2,FALSE)</f>
        <v>#N/A</v>
      </c>
      <c r="Z1496" s="56"/>
      <c r="AA1496" s="56"/>
      <c r="AB1496" s="57">
        <f>Таблица1[[#This Row],[Кол-во/объем]]*Таблица1[[#This Row],[Маркетинговая цена за единицу, тенге без НДС]]</f>
        <v>0</v>
      </c>
      <c r="AC1496" s="52"/>
      <c r="AD1496" s="52"/>
      <c r="AE1496" s="52"/>
    </row>
    <row r="1497" spans="2:31" x14ac:dyDescent="0.3">
      <c r="B1497" s="4" t="e">
        <f>VLOOKUP(Таблица1[[#This Row],[Наименование Заказчика]],Таблица3[],2,FALSE)</f>
        <v>#N/A</v>
      </c>
      <c r="C1497" s="4" t="e">
        <f>VLOOKUP(Таблица1[[#This Row],[Наименование Заказчика]],Таблица3[],3,FALSE)</f>
        <v>#N/A</v>
      </c>
      <c r="N1497" s="38" t="e">
        <f>VLOOKUP(Таблица1[[#This Row],[Код основания для проведения закупки с применением особого порядка]],Таблица4[#All],3,FALSE)</f>
        <v>#N/A</v>
      </c>
      <c r="O1497" s="52"/>
      <c r="P1497" s="52"/>
      <c r="Q1497" s="52"/>
      <c r="R1497" s="52"/>
      <c r="S1497" s="38" t="e">
        <f>VLOOKUP(Таблица1[[#This Row],[Код страны поставки ТРУ]],Таблица8[],3,FALSE)</f>
        <v>#N/A</v>
      </c>
      <c r="T1497" s="52"/>
      <c r="U1497" s="52"/>
      <c r="V1497" s="38" t="e">
        <f>VLOOKUP(Таблица1[[#This Row],[Код условия поставки по ИНКОТЕРМС 2010]],Таблица10[],2,FALSE)</f>
        <v>#N/A</v>
      </c>
      <c r="X1497" s="4" t="e">
        <f>VLOOKUP(Таблица1[[#This Row],[Код единицы измерения]],Таблица37[#All],2,FALSE)</f>
        <v>#N/A</v>
      </c>
      <c r="Z1497" s="56"/>
      <c r="AA1497" s="56"/>
      <c r="AB1497" s="57">
        <f>Таблица1[[#This Row],[Кол-во/объем]]*Таблица1[[#This Row],[Маркетинговая цена за единицу, тенге без НДС]]</f>
        <v>0</v>
      </c>
      <c r="AC1497" s="52"/>
      <c r="AD1497" s="52"/>
      <c r="AE1497" s="52"/>
    </row>
    <row r="1498" spans="2:31" x14ac:dyDescent="0.3">
      <c r="B1498" s="4" t="e">
        <f>VLOOKUP(Таблица1[[#This Row],[Наименование Заказчика]],Таблица3[],2,FALSE)</f>
        <v>#N/A</v>
      </c>
      <c r="C1498" s="4" t="e">
        <f>VLOOKUP(Таблица1[[#This Row],[Наименование Заказчика]],Таблица3[],3,FALSE)</f>
        <v>#N/A</v>
      </c>
      <c r="N1498" s="38" t="e">
        <f>VLOOKUP(Таблица1[[#This Row],[Код основания для проведения закупки с применением особого порядка]],Таблица4[#All],3,FALSE)</f>
        <v>#N/A</v>
      </c>
      <c r="O1498" s="52"/>
      <c r="P1498" s="52"/>
      <c r="Q1498" s="52"/>
      <c r="R1498" s="52"/>
      <c r="S1498" s="38" t="e">
        <f>VLOOKUP(Таблица1[[#This Row],[Код страны поставки ТРУ]],Таблица8[],3,FALSE)</f>
        <v>#N/A</v>
      </c>
      <c r="T1498" s="52"/>
      <c r="U1498" s="52"/>
      <c r="V1498" s="38" t="e">
        <f>VLOOKUP(Таблица1[[#This Row],[Код условия поставки по ИНКОТЕРМС 2010]],Таблица10[],2,FALSE)</f>
        <v>#N/A</v>
      </c>
      <c r="X1498" s="4" t="e">
        <f>VLOOKUP(Таблица1[[#This Row],[Код единицы измерения]],Таблица37[#All],2,FALSE)</f>
        <v>#N/A</v>
      </c>
      <c r="Z1498" s="56"/>
      <c r="AA1498" s="56"/>
      <c r="AB1498" s="57">
        <f>Таблица1[[#This Row],[Кол-во/объем]]*Таблица1[[#This Row],[Маркетинговая цена за единицу, тенге без НДС]]</f>
        <v>0</v>
      </c>
      <c r="AC1498" s="52"/>
      <c r="AD1498" s="52"/>
      <c r="AE1498" s="52"/>
    </row>
    <row r="1499" spans="2:31" x14ac:dyDescent="0.3">
      <c r="B1499" s="4" t="e">
        <f>VLOOKUP(Таблица1[[#This Row],[Наименование Заказчика]],Таблица3[],2,FALSE)</f>
        <v>#N/A</v>
      </c>
      <c r="C1499" s="4" t="e">
        <f>VLOOKUP(Таблица1[[#This Row],[Наименование Заказчика]],Таблица3[],3,FALSE)</f>
        <v>#N/A</v>
      </c>
      <c r="N1499" s="38" t="e">
        <f>VLOOKUP(Таблица1[[#This Row],[Код основания для проведения закупки с применением особого порядка]],Таблица4[#All],3,FALSE)</f>
        <v>#N/A</v>
      </c>
      <c r="O1499" s="52"/>
      <c r="P1499" s="52"/>
      <c r="Q1499" s="52"/>
      <c r="R1499" s="52"/>
      <c r="S1499" s="38" t="e">
        <f>VLOOKUP(Таблица1[[#This Row],[Код страны поставки ТРУ]],Таблица8[],3,FALSE)</f>
        <v>#N/A</v>
      </c>
      <c r="T1499" s="52"/>
      <c r="U1499" s="52"/>
      <c r="V1499" s="38" t="e">
        <f>VLOOKUP(Таблица1[[#This Row],[Код условия поставки по ИНКОТЕРМС 2010]],Таблица10[],2,FALSE)</f>
        <v>#N/A</v>
      </c>
      <c r="X1499" s="4" t="e">
        <f>VLOOKUP(Таблица1[[#This Row],[Код единицы измерения]],Таблица37[#All],2,FALSE)</f>
        <v>#N/A</v>
      </c>
      <c r="Z1499" s="56"/>
      <c r="AA1499" s="56"/>
      <c r="AB1499" s="57">
        <f>Таблица1[[#This Row],[Кол-во/объем]]*Таблица1[[#This Row],[Маркетинговая цена за единицу, тенге без НДС]]</f>
        <v>0</v>
      </c>
      <c r="AC1499" s="52"/>
      <c r="AD1499" s="52"/>
      <c r="AE1499" s="52"/>
    </row>
    <row r="1500" spans="2:31" x14ac:dyDescent="0.3">
      <c r="B1500" s="4" t="e">
        <f>VLOOKUP(Таблица1[[#This Row],[Наименование Заказчика]],Таблица3[],2,FALSE)</f>
        <v>#N/A</v>
      </c>
      <c r="C1500" s="4" t="e">
        <f>VLOOKUP(Таблица1[[#This Row],[Наименование Заказчика]],Таблица3[],3,FALSE)</f>
        <v>#N/A</v>
      </c>
      <c r="N1500" s="38" t="e">
        <f>VLOOKUP(Таблица1[[#This Row],[Код основания для проведения закупки с применением особого порядка]],Таблица4[#All],3,FALSE)</f>
        <v>#N/A</v>
      </c>
      <c r="O1500" s="52"/>
      <c r="P1500" s="52"/>
      <c r="Q1500" s="52"/>
      <c r="R1500" s="52"/>
      <c r="S1500" s="38" t="e">
        <f>VLOOKUP(Таблица1[[#This Row],[Код страны поставки ТРУ]],Таблица8[],3,FALSE)</f>
        <v>#N/A</v>
      </c>
      <c r="T1500" s="52"/>
      <c r="U1500" s="52"/>
      <c r="V1500" s="38" t="e">
        <f>VLOOKUP(Таблица1[[#This Row],[Код условия поставки по ИНКОТЕРМС 2010]],Таблица10[],2,FALSE)</f>
        <v>#N/A</v>
      </c>
      <c r="X1500" s="4" t="e">
        <f>VLOOKUP(Таблица1[[#This Row],[Код единицы измерения]],Таблица37[#All],2,FALSE)</f>
        <v>#N/A</v>
      </c>
      <c r="Z1500" s="56"/>
      <c r="AA1500" s="56"/>
      <c r="AB1500" s="57">
        <f>Таблица1[[#This Row],[Кол-во/объем]]*Таблица1[[#This Row],[Маркетинговая цена за единицу, тенге без НДС]]</f>
        <v>0</v>
      </c>
      <c r="AC1500" s="52"/>
      <c r="AD1500" s="52"/>
      <c r="AE1500" s="52"/>
    </row>
    <row r="1501" spans="2:31" x14ac:dyDescent="0.3">
      <c r="B1501" s="4" t="e">
        <f>VLOOKUP(Таблица1[[#This Row],[Наименование Заказчика]],Таблица3[],2,FALSE)</f>
        <v>#N/A</v>
      </c>
      <c r="C1501" s="4" t="e">
        <f>VLOOKUP(Таблица1[[#This Row],[Наименование Заказчика]],Таблица3[],3,FALSE)</f>
        <v>#N/A</v>
      </c>
      <c r="N1501" s="38" t="e">
        <f>VLOOKUP(Таблица1[[#This Row],[Код основания для проведения закупки с применением особого порядка]],Таблица4[#All],3,FALSE)</f>
        <v>#N/A</v>
      </c>
      <c r="O1501" s="52"/>
      <c r="P1501" s="52"/>
      <c r="Q1501" s="52"/>
      <c r="R1501" s="52"/>
      <c r="S1501" s="38" t="e">
        <f>VLOOKUP(Таблица1[[#This Row],[Код страны поставки ТРУ]],Таблица8[],3,FALSE)</f>
        <v>#N/A</v>
      </c>
      <c r="T1501" s="52"/>
      <c r="U1501" s="52"/>
      <c r="V1501" s="38" t="e">
        <f>VLOOKUP(Таблица1[[#This Row],[Код условия поставки по ИНКОТЕРМС 2010]],Таблица10[],2,FALSE)</f>
        <v>#N/A</v>
      </c>
      <c r="X1501" s="4" t="e">
        <f>VLOOKUP(Таблица1[[#This Row],[Код единицы измерения]],Таблица37[#All],2,FALSE)</f>
        <v>#N/A</v>
      </c>
      <c r="Z1501" s="56"/>
      <c r="AA1501" s="56"/>
      <c r="AB1501" s="57">
        <f>Таблица1[[#This Row],[Кол-во/объем]]*Таблица1[[#This Row],[Маркетинговая цена за единицу, тенге без НДС]]</f>
        <v>0</v>
      </c>
      <c r="AC1501" s="52"/>
      <c r="AD1501" s="52"/>
      <c r="AE1501" s="52"/>
    </row>
    <row r="1502" spans="2:31" x14ac:dyDescent="0.3">
      <c r="B1502" s="4" t="e">
        <f>VLOOKUP(Таблица1[[#This Row],[Наименование Заказчика]],Таблица3[],2,FALSE)</f>
        <v>#N/A</v>
      </c>
      <c r="C1502" s="4" t="e">
        <f>VLOOKUP(Таблица1[[#This Row],[Наименование Заказчика]],Таблица3[],3,FALSE)</f>
        <v>#N/A</v>
      </c>
      <c r="N1502" s="38" t="e">
        <f>VLOOKUP(Таблица1[[#This Row],[Код основания для проведения закупки с применением особого порядка]],Таблица4[#All],3,FALSE)</f>
        <v>#N/A</v>
      </c>
      <c r="O1502" s="52"/>
      <c r="P1502" s="52"/>
      <c r="Q1502" s="52"/>
      <c r="R1502" s="52"/>
      <c r="S1502" s="38" t="e">
        <f>VLOOKUP(Таблица1[[#This Row],[Код страны поставки ТРУ]],Таблица8[],3,FALSE)</f>
        <v>#N/A</v>
      </c>
      <c r="T1502" s="52"/>
      <c r="U1502" s="52"/>
      <c r="V1502" s="38" t="e">
        <f>VLOOKUP(Таблица1[[#This Row],[Код условия поставки по ИНКОТЕРМС 2010]],Таблица10[],2,FALSE)</f>
        <v>#N/A</v>
      </c>
      <c r="X1502" s="4" t="e">
        <f>VLOOKUP(Таблица1[[#This Row],[Код единицы измерения]],Таблица37[#All],2,FALSE)</f>
        <v>#N/A</v>
      </c>
      <c r="Z1502" s="56"/>
      <c r="AA1502" s="56"/>
      <c r="AB1502" s="57">
        <f>Таблица1[[#This Row],[Кол-во/объем]]*Таблица1[[#This Row],[Маркетинговая цена за единицу, тенге без НДС]]</f>
        <v>0</v>
      </c>
      <c r="AC1502" s="52"/>
      <c r="AD1502" s="52"/>
      <c r="AE1502" s="52"/>
    </row>
    <row r="1503" spans="2:31" x14ac:dyDescent="0.3">
      <c r="B1503" s="4" t="e">
        <f>VLOOKUP(Таблица1[[#This Row],[Наименование Заказчика]],Таблица3[],2,FALSE)</f>
        <v>#N/A</v>
      </c>
      <c r="C1503" s="4" t="e">
        <f>VLOOKUP(Таблица1[[#This Row],[Наименование Заказчика]],Таблица3[],3,FALSE)</f>
        <v>#N/A</v>
      </c>
      <c r="N1503" s="38" t="e">
        <f>VLOOKUP(Таблица1[[#This Row],[Код основания для проведения закупки с применением особого порядка]],Таблица4[#All],3,FALSE)</f>
        <v>#N/A</v>
      </c>
      <c r="O1503" s="52"/>
      <c r="P1503" s="52"/>
      <c r="Q1503" s="52"/>
      <c r="R1503" s="52"/>
      <c r="S1503" s="38" t="e">
        <f>VLOOKUP(Таблица1[[#This Row],[Код страны поставки ТРУ]],Таблица8[],3,FALSE)</f>
        <v>#N/A</v>
      </c>
      <c r="T1503" s="52"/>
      <c r="U1503" s="52"/>
      <c r="V1503" s="38" t="e">
        <f>VLOOKUP(Таблица1[[#This Row],[Код условия поставки по ИНКОТЕРМС 2010]],Таблица10[],2,FALSE)</f>
        <v>#N/A</v>
      </c>
      <c r="X1503" s="4" t="e">
        <f>VLOOKUP(Таблица1[[#This Row],[Код единицы измерения]],Таблица37[#All],2,FALSE)</f>
        <v>#N/A</v>
      </c>
      <c r="Z1503" s="56"/>
      <c r="AA1503" s="56"/>
      <c r="AB1503" s="57">
        <f>Таблица1[[#This Row],[Кол-во/объем]]*Таблица1[[#This Row],[Маркетинговая цена за единицу, тенге без НДС]]</f>
        <v>0</v>
      </c>
      <c r="AC1503" s="52"/>
      <c r="AD1503" s="52"/>
      <c r="AE1503" s="52"/>
    </row>
    <row r="1504" spans="2:31" x14ac:dyDescent="0.3">
      <c r="B1504" s="4" t="e">
        <f>VLOOKUP(Таблица1[[#This Row],[Наименование Заказчика]],Таблица3[],2,FALSE)</f>
        <v>#N/A</v>
      </c>
      <c r="C1504" s="4" t="e">
        <f>VLOOKUP(Таблица1[[#This Row],[Наименование Заказчика]],Таблица3[],3,FALSE)</f>
        <v>#N/A</v>
      </c>
      <c r="N1504" s="38" t="e">
        <f>VLOOKUP(Таблица1[[#This Row],[Код основания для проведения закупки с применением особого порядка]],Таблица4[#All],3,FALSE)</f>
        <v>#N/A</v>
      </c>
      <c r="O1504" s="52"/>
      <c r="P1504" s="52"/>
      <c r="Q1504" s="52"/>
      <c r="R1504" s="52"/>
      <c r="S1504" s="38" t="e">
        <f>VLOOKUP(Таблица1[[#This Row],[Код страны поставки ТРУ]],Таблица8[],3,FALSE)</f>
        <v>#N/A</v>
      </c>
      <c r="T1504" s="52"/>
      <c r="U1504" s="52"/>
      <c r="V1504" s="38" t="e">
        <f>VLOOKUP(Таблица1[[#This Row],[Код условия поставки по ИНКОТЕРМС 2010]],Таблица10[],2,FALSE)</f>
        <v>#N/A</v>
      </c>
      <c r="X1504" s="4" t="e">
        <f>VLOOKUP(Таблица1[[#This Row],[Код единицы измерения]],Таблица37[#All],2,FALSE)</f>
        <v>#N/A</v>
      </c>
      <c r="Z1504" s="56"/>
      <c r="AA1504" s="56"/>
      <c r="AB1504" s="57">
        <f>Таблица1[[#This Row],[Кол-во/объем]]*Таблица1[[#This Row],[Маркетинговая цена за единицу, тенге без НДС]]</f>
        <v>0</v>
      </c>
      <c r="AC1504" s="52"/>
      <c r="AD1504" s="52"/>
      <c r="AE1504" s="52"/>
    </row>
    <row r="1505" spans="2:31" x14ac:dyDescent="0.3">
      <c r="B1505" s="4" t="e">
        <f>VLOOKUP(Таблица1[[#This Row],[Наименование Заказчика]],Таблица3[],2,FALSE)</f>
        <v>#N/A</v>
      </c>
      <c r="C1505" s="4" t="e">
        <f>VLOOKUP(Таблица1[[#This Row],[Наименование Заказчика]],Таблица3[],3,FALSE)</f>
        <v>#N/A</v>
      </c>
      <c r="N1505" s="38" t="e">
        <f>VLOOKUP(Таблица1[[#This Row],[Код основания для проведения закупки с применением особого порядка]],Таблица4[#All],3,FALSE)</f>
        <v>#N/A</v>
      </c>
      <c r="O1505" s="52"/>
      <c r="P1505" s="52"/>
      <c r="Q1505" s="52"/>
      <c r="R1505" s="52"/>
      <c r="S1505" s="38" t="e">
        <f>VLOOKUP(Таблица1[[#This Row],[Код страны поставки ТРУ]],Таблица8[],3,FALSE)</f>
        <v>#N/A</v>
      </c>
      <c r="T1505" s="52"/>
      <c r="U1505" s="52"/>
      <c r="V1505" s="38" t="e">
        <f>VLOOKUP(Таблица1[[#This Row],[Код условия поставки по ИНКОТЕРМС 2010]],Таблица10[],2,FALSE)</f>
        <v>#N/A</v>
      </c>
      <c r="X1505" s="4" t="e">
        <f>VLOOKUP(Таблица1[[#This Row],[Код единицы измерения]],Таблица37[#All],2,FALSE)</f>
        <v>#N/A</v>
      </c>
      <c r="Z1505" s="56"/>
      <c r="AA1505" s="56"/>
      <c r="AB1505" s="57">
        <f>Таблица1[[#This Row],[Кол-во/объем]]*Таблица1[[#This Row],[Маркетинговая цена за единицу, тенге без НДС]]</f>
        <v>0</v>
      </c>
      <c r="AC1505" s="52"/>
      <c r="AD1505" s="52"/>
      <c r="AE1505" s="52"/>
    </row>
    <row r="1506" spans="2:31" x14ac:dyDescent="0.3">
      <c r="B1506" s="4" t="e">
        <f>VLOOKUP(Таблица1[[#This Row],[Наименование Заказчика]],Таблица3[],2,FALSE)</f>
        <v>#N/A</v>
      </c>
      <c r="C1506" s="4" t="e">
        <f>VLOOKUP(Таблица1[[#This Row],[Наименование Заказчика]],Таблица3[],3,FALSE)</f>
        <v>#N/A</v>
      </c>
      <c r="N1506" s="38" t="e">
        <f>VLOOKUP(Таблица1[[#This Row],[Код основания для проведения закупки с применением особого порядка]],Таблица4[#All],3,FALSE)</f>
        <v>#N/A</v>
      </c>
      <c r="O1506" s="52"/>
      <c r="P1506" s="52"/>
      <c r="Q1506" s="52"/>
      <c r="R1506" s="52"/>
      <c r="S1506" s="38" t="e">
        <f>VLOOKUP(Таблица1[[#This Row],[Код страны поставки ТРУ]],Таблица8[],3,FALSE)</f>
        <v>#N/A</v>
      </c>
      <c r="T1506" s="52"/>
      <c r="U1506" s="52"/>
      <c r="V1506" s="38" t="e">
        <f>VLOOKUP(Таблица1[[#This Row],[Код условия поставки по ИНКОТЕРМС 2010]],Таблица10[],2,FALSE)</f>
        <v>#N/A</v>
      </c>
      <c r="X1506" s="4" t="e">
        <f>VLOOKUP(Таблица1[[#This Row],[Код единицы измерения]],Таблица37[#All],2,FALSE)</f>
        <v>#N/A</v>
      </c>
      <c r="Z1506" s="56"/>
      <c r="AA1506" s="56"/>
      <c r="AB1506" s="57">
        <f>Таблица1[[#This Row],[Кол-во/объем]]*Таблица1[[#This Row],[Маркетинговая цена за единицу, тенге без НДС]]</f>
        <v>0</v>
      </c>
      <c r="AC1506" s="52"/>
      <c r="AD1506" s="52"/>
      <c r="AE1506" s="52"/>
    </row>
    <row r="1507" spans="2:31" x14ac:dyDescent="0.3">
      <c r="B1507" s="4" t="e">
        <f>VLOOKUP(Таблица1[[#This Row],[Наименование Заказчика]],Таблица3[],2,FALSE)</f>
        <v>#N/A</v>
      </c>
      <c r="C1507" s="4" t="e">
        <f>VLOOKUP(Таблица1[[#This Row],[Наименование Заказчика]],Таблица3[],3,FALSE)</f>
        <v>#N/A</v>
      </c>
      <c r="N1507" s="38" t="e">
        <f>VLOOKUP(Таблица1[[#This Row],[Код основания для проведения закупки с применением особого порядка]],Таблица4[#All],3,FALSE)</f>
        <v>#N/A</v>
      </c>
      <c r="O1507" s="52"/>
      <c r="P1507" s="52"/>
      <c r="Q1507" s="52"/>
      <c r="R1507" s="52"/>
      <c r="S1507" s="38" t="e">
        <f>VLOOKUP(Таблица1[[#This Row],[Код страны поставки ТРУ]],Таблица8[],3,FALSE)</f>
        <v>#N/A</v>
      </c>
      <c r="T1507" s="52"/>
      <c r="U1507" s="52"/>
      <c r="V1507" s="38" t="e">
        <f>VLOOKUP(Таблица1[[#This Row],[Код условия поставки по ИНКОТЕРМС 2010]],Таблица10[],2,FALSE)</f>
        <v>#N/A</v>
      </c>
      <c r="X1507" s="4" t="e">
        <f>VLOOKUP(Таблица1[[#This Row],[Код единицы измерения]],Таблица37[#All],2,FALSE)</f>
        <v>#N/A</v>
      </c>
      <c r="Z1507" s="56"/>
      <c r="AA1507" s="56"/>
      <c r="AB1507" s="57">
        <f>Таблица1[[#This Row],[Кол-во/объем]]*Таблица1[[#This Row],[Маркетинговая цена за единицу, тенге без НДС]]</f>
        <v>0</v>
      </c>
      <c r="AC1507" s="52"/>
      <c r="AD1507" s="52"/>
      <c r="AE1507" s="52"/>
    </row>
    <row r="1508" spans="2:31" x14ac:dyDescent="0.3">
      <c r="B1508" s="4" t="e">
        <f>VLOOKUP(Таблица1[[#This Row],[Наименование Заказчика]],Таблица3[],2,FALSE)</f>
        <v>#N/A</v>
      </c>
      <c r="C1508" s="4" t="e">
        <f>VLOOKUP(Таблица1[[#This Row],[Наименование Заказчика]],Таблица3[],3,FALSE)</f>
        <v>#N/A</v>
      </c>
      <c r="N1508" s="38" t="e">
        <f>VLOOKUP(Таблица1[[#This Row],[Код основания для проведения закупки с применением особого порядка]],Таблица4[#All],3,FALSE)</f>
        <v>#N/A</v>
      </c>
      <c r="O1508" s="52"/>
      <c r="P1508" s="52"/>
      <c r="Q1508" s="52"/>
      <c r="R1508" s="52"/>
      <c r="S1508" s="38" t="e">
        <f>VLOOKUP(Таблица1[[#This Row],[Код страны поставки ТРУ]],Таблица8[],3,FALSE)</f>
        <v>#N/A</v>
      </c>
      <c r="T1508" s="52"/>
      <c r="U1508" s="52"/>
      <c r="V1508" s="38" t="e">
        <f>VLOOKUP(Таблица1[[#This Row],[Код условия поставки по ИНКОТЕРМС 2010]],Таблица10[],2,FALSE)</f>
        <v>#N/A</v>
      </c>
      <c r="X1508" s="4" t="e">
        <f>VLOOKUP(Таблица1[[#This Row],[Код единицы измерения]],Таблица37[#All],2,FALSE)</f>
        <v>#N/A</v>
      </c>
      <c r="Z1508" s="56"/>
      <c r="AA1508" s="56"/>
      <c r="AB1508" s="57">
        <f>Таблица1[[#This Row],[Кол-во/объем]]*Таблица1[[#This Row],[Маркетинговая цена за единицу, тенге без НДС]]</f>
        <v>0</v>
      </c>
      <c r="AC1508" s="52"/>
      <c r="AD1508" s="52"/>
      <c r="AE1508" s="52"/>
    </row>
    <row r="1509" spans="2:31" x14ac:dyDescent="0.3">
      <c r="B1509" s="4" t="e">
        <f>VLOOKUP(Таблица1[[#This Row],[Наименование Заказчика]],Таблица3[],2,FALSE)</f>
        <v>#N/A</v>
      </c>
      <c r="C1509" s="4" t="e">
        <f>VLOOKUP(Таблица1[[#This Row],[Наименование Заказчика]],Таблица3[],3,FALSE)</f>
        <v>#N/A</v>
      </c>
      <c r="N1509" s="38" t="e">
        <f>VLOOKUP(Таблица1[[#This Row],[Код основания для проведения закупки с применением особого порядка]],Таблица4[#All],3,FALSE)</f>
        <v>#N/A</v>
      </c>
      <c r="O1509" s="52"/>
      <c r="P1509" s="52"/>
      <c r="Q1509" s="52"/>
      <c r="R1509" s="52"/>
      <c r="S1509" s="38" t="e">
        <f>VLOOKUP(Таблица1[[#This Row],[Код страны поставки ТРУ]],Таблица8[],3,FALSE)</f>
        <v>#N/A</v>
      </c>
      <c r="T1509" s="52"/>
      <c r="U1509" s="52"/>
      <c r="V1509" s="38" t="e">
        <f>VLOOKUP(Таблица1[[#This Row],[Код условия поставки по ИНКОТЕРМС 2010]],Таблица10[],2,FALSE)</f>
        <v>#N/A</v>
      </c>
      <c r="X1509" s="4" t="e">
        <f>VLOOKUP(Таблица1[[#This Row],[Код единицы измерения]],Таблица37[#All],2,FALSE)</f>
        <v>#N/A</v>
      </c>
      <c r="Z1509" s="56"/>
      <c r="AA1509" s="56"/>
      <c r="AB1509" s="57">
        <f>Таблица1[[#This Row],[Кол-во/объем]]*Таблица1[[#This Row],[Маркетинговая цена за единицу, тенге без НДС]]</f>
        <v>0</v>
      </c>
      <c r="AC1509" s="52"/>
      <c r="AD1509" s="52"/>
      <c r="AE1509" s="52"/>
    </row>
    <row r="1510" spans="2:31" x14ac:dyDescent="0.3">
      <c r="B1510" s="4" t="e">
        <f>VLOOKUP(Таблица1[[#This Row],[Наименование Заказчика]],Таблица3[],2,FALSE)</f>
        <v>#N/A</v>
      </c>
      <c r="C1510" s="4" t="e">
        <f>VLOOKUP(Таблица1[[#This Row],[Наименование Заказчика]],Таблица3[],3,FALSE)</f>
        <v>#N/A</v>
      </c>
      <c r="N1510" s="38" t="e">
        <f>VLOOKUP(Таблица1[[#This Row],[Код основания для проведения закупки с применением особого порядка]],Таблица4[#All],3,FALSE)</f>
        <v>#N/A</v>
      </c>
      <c r="O1510" s="52"/>
      <c r="P1510" s="52"/>
      <c r="Q1510" s="52"/>
      <c r="R1510" s="52"/>
      <c r="S1510" s="38" t="e">
        <f>VLOOKUP(Таблица1[[#This Row],[Код страны поставки ТРУ]],Таблица8[],3,FALSE)</f>
        <v>#N/A</v>
      </c>
      <c r="T1510" s="52"/>
      <c r="U1510" s="52"/>
      <c r="V1510" s="38" t="e">
        <f>VLOOKUP(Таблица1[[#This Row],[Код условия поставки по ИНКОТЕРМС 2010]],Таблица10[],2,FALSE)</f>
        <v>#N/A</v>
      </c>
      <c r="X1510" s="4" t="e">
        <f>VLOOKUP(Таблица1[[#This Row],[Код единицы измерения]],Таблица37[#All],2,FALSE)</f>
        <v>#N/A</v>
      </c>
      <c r="Z1510" s="56"/>
      <c r="AA1510" s="56"/>
      <c r="AB1510" s="57">
        <f>Таблица1[[#This Row],[Кол-во/объем]]*Таблица1[[#This Row],[Маркетинговая цена за единицу, тенге без НДС]]</f>
        <v>0</v>
      </c>
      <c r="AC1510" s="52"/>
      <c r="AD1510" s="52"/>
      <c r="AE1510" s="52"/>
    </row>
    <row r="1511" spans="2:31" x14ac:dyDescent="0.3">
      <c r="B1511" s="4" t="e">
        <f>VLOOKUP(Таблица1[[#This Row],[Наименование Заказчика]],Таблица3[],2,FALSE)</f>
        <v>#N/A</v>
      </c>
      <c r="C1511" s="4" t="e">
        <f>VLOOKUP(Таблица1[[#This Row],[Наименование Заказчика]],Таблица3[],3,FALSE)</f>
        <v>#N/A</v>
      </c>
      <c r="N1511" s="38" t="e">
        <f>VLOOKUP(Таблица1[[#This Row],[Код основания для проведения закупки с применением особого порядка]],Таблица4[#All],3,FALSE)</f>
        <v>#N/A</v>
      </c>
      <c r="O1511" s="52"/>
      <c r="P1511" s="52"/>
      <c r="Q1511" s="52"/>
      <c r="R1511" s="52"/>
      <c r="S1511" s="38" t="e">
        <f>VLOOKUP(Таблица1[[#This Row],[Код страны поставки ТРУ]],Таблица8[],3,FALSE)</f>
        <v>#N/A</v>
      </c>
      <c r="T1511" s="52"/>
      <c r="U1511" s="52"/>
      <c r="V1511" s="38" t="e">
        <f>VLOOKUP(Таблица1[[#This Row],[Код условия поставки по ИНКОТЕРМС 2010]],Таблица10[],2,FALSE)</f>
        <v>#N/A</v>
      </c>
      <c r="X1511" s="4" t="e">
        <f>VLOOKUP(Таблица1[[#This Row],[Код единицы измерения]],Таблица37[#All],2,FALSE)</f>
        <v>#N/A</v>
      </c>
      <c r="Z1511" s="56"/>
      <c r="AA1511" s="56"/>
      <c r="AB1511" s="57">
        <f>Таблица1[[#This Row],[Кол-во/объем]]*Таблица1[[#This Row],[Маркетинговая цена за единицу, тенге без НДС]]</f>
        <v>0</v>
      </c>
      <c r="AC1511" s="52"/>
      <c r="AD1511" s="52"/>
      <c r="AE1511" s="52"/>
    </row>
    <row r="1512" spans="2:31" x14ac:dyDescent="0.3">
      <c r="B1512" s="4" t="e">
        <f>VLOOKUP(Таблица1[[#This Row],[Наименование Заказчика]],Таблица3[],2,FALSE)</f>
        <v>#N/A</v>
      </c>
      <c r="C1512" s="4" t="e">
        <f>VLOOKUP(Таблица1[[#This Row],[Наименование Заказчика]],Таблица3[],3,FALSE)</f>
        <v>#N/A</v>
      </c>
      <c r="N1512" s="38" t="e">
        <f>VLOOKUP(Таблица1[[#This Row],[Код основания для проведения закупки с применением особого порядка]],Таблица4[#All],3,FALSE)</f>
        <v>#N/A</v>
      </c>
      <c r="O1512" s="52"/>
      <c r="P1512" s="52"/>
      <c r="Q1512" s="52"/>
      <c r="R1512" s="52"/>
      <c r="S1512" s="38" t="e">
        <f>VLOOKUP(Таблица1[[#This Row],[Код страны поставки ТРУ]],Таблица8[],3,FALSE)</f>
        <v>#N/A</v>
      </c>
      <c r="T1512" s="52"/>
      <c r="U1512" s="52"/>
      <c r="V1512" s="38" t="e">
        <f>VLOOKUP(Таблица1[[#This Row],[Код условия поставки по ИНКОТЕРМС 2010]],Таблица10[],2,FALSE)</f>
        <v>#N/A</v>
      </c>
      <c r="X1512" s="4" t="e">
        <f>VLOOKUP(Таблица1[[#This Row],[Код единицы измерения]],Таблица37[#All],2,FALSE)</f>
        <v>#N/A</v>
      </c>
      <c r="Z1512" s="56"/>
      <c r="AA1512" s="56"/>
      <c r="AB1512" s="57">
        <f>Таблица1[[#This Row],[Кол-во/объем]]*Таблица1[[#This Row],[Маркетинговая цена за единицу, тенге без НДС]]</f>
        <v>0</v>
      </c>
      <c r="AC1512" s="52"/>
      <c r="AD1512" s="52"/>
      <c r="AE1512" s="52"/>
    </row>
    <row r="1513" spans="2:31" x14ac:dyDescent="0.3">
      <c r="B1513" s="4" t="e">
        <f>VLOOKUP(Таблица1[[#This Row],[Наименование Заказчика]],Таблица3[],2,FALSE)</f>
        <v>#N/A</v>
      </c>
      <c r="C1513" s="4" t="e">
        <f>VLOOKUP(Таблица1[[#This Row],[Наименование Заказчика]],Таблица3[],3,FALSE)</f>
        <v>#N/A</v>
      </c>
      <c r="N1513" s="38" t="e">
        <f>VLOOKUP(Таблица1[[#This Row],[Код основания для проведения закупки с применением особого порядка]],Таблица4[#All],3,FALSE)</f>
        <v>#N/A</v>
      </c>
      <c r="O1513" s="52"/>
      <c r="P1513" s="52"/>
      <c r="Q1513" s="52"/>
      <c r="R1513" s="52"/>
      <c r="S1513" s="38" t="e">
        <f>VLOOKUP(Таблица1[[#This Row],[Код страны поставки ТРУ]],Таблица8[],3,FALSE)</f>
        <v>#N/A</v>
      </c>
      <c r="T1513" s="52"/>
      <c r="U1513" s="52"/>
      <c r="V1513" s="38" t="e">
        <f>VLOOKUP(Таблица1[[#This Row],[Код условия поставки по ИНКОТЕРМС 2010]],Таблица10[],2,FALSE)</f>
        <v>#N/A</v>
      </c>
      <c r="X1513" s="4" t="e">
        <f>VLOOKUP(Таблица1[[#This Row],[Код единицы измерения]],Таблица37[#All],2,FALSE)</f>
        <v>#N/A</v>
      </c>
      <c r="Z1513" s="56"/>
      <c r="AA1513" s="56"/>
      <c r="AB1513" s="57">
        <f>Таблица1[[#This Row],[Кол-во/объем]]*Таблица1[[#This Row],[Маркетинговая цена за единицу, тенге без НДС]]</f>
        <v>0</v>
      </c>
      <c r="AC1513" s="52"/>
      <c r="AD1513" s="52"/>
      <c r="AE1513" s="52"/>
    </row>
    <row r="1514" spans="2:31" x14ac:dyDescent="0.3">
      <c r="B1514" s="4" t="e">
        <f>VLOOKUP(Таблица1[[#This Row],[Наименование Заказчика]],Таблица3[],2,FALSE)</f>
        <v>#N/A</v>
      </c>
      <c r="C1514" s="4" t="e">
        <f>VLOOKUP(Таблица1[[#This Row],[Наименование Заказчика]],Таблица3[],3,FALSE)</f>
        <v>#N/A</v>
      </c>
      <c r="N1514" s="38" t="e">
        <f>VLOOKUP(Таблица1[[#This Row],[Код основания для проведения закупки с применением особого порядка]],Таблица4[#All],3,FALSE)</f>
        <v>#N/A</v>
      </c>
      <c r="O1514" s="52"/>
      <c r="P1514" s="52"/>
      <c r="Q1514" s="52"/>
      <c r="R1514" s="52"/>
      <c r="S1514" s="38" t="e">
        <f>VLOOKUP(Таблица1[[#This Row],[Код страны поставки ТРУ]],Таблица8[],3,FALSE)</f>
        <v>#N/A</v>
      </c>
      <c r="T1514" s="52"/>
      <c r="U1514" s="52"/>
      <c r="V1514" s="38" t="e">
        <f>VLOOKUP(Таблица1[[#This Row],[Код условия поставки по ИНКОТЕРМС 2010]],Таблица10[],2,FALSE)</f>
        <v>#N/A</v>
      </c>
      <c r="X1514" s="4" t="e">
        <f>VLOOKUP(Таблица1[[#This Row],[Код единицы измерения]],Таблица37[#All],2,FALSE)</f>
        <v>#N/A</v>
      </c>
      <c r="Z1514" s="56"/>
      <c r="AA1514" s="56"/>
      <c r="AB1514" s="57">
        <f>Таблица1[[#This Row],[Кол-во/объем]]*Таблица1[[#This Row],[Маркетинговая цена за единицу, тенге без НДС]]</f>
        <v>0</v>
      </c>
      <c r="AC1514" s="52"/>
      <c r="AD1514" s="52"/>
      <c r="AE1514" s="52"/>
    </row>
    <row r="1515" spans="2:31" x14ac:dyDescent="0.3">
      <c r="B1515" s="4" t="e">
        <f>VLOOKUP(Таблица1[[#This Row],[Наименование Заказчика]],Таблица3[],2,FALSE)</f>
        <v>#N/A</v>
      </c>
      <c r="C1515" s="4" t="e">
        <f>VLOOKUP(Таблица1[[#This Row],[Наименование Заказчика]],Таблица3[],3,FALSE)</f>
        <v>#N/A</v>
      </c>
      <c r="N1515" s="38" t="e">
        <f>VLOOKUP(Таблица1[[#This Row],[Код основания для проведения закупки с применением особого порядка]],Таблица4[#All],3,FALSE)</f>
        <v>#N/A</v>
      </c>
      <c r="O1515" s="52"/>
      <c r="P1515" s="52"/>
      <c r="Q1515" s="52"/>
      <c r="R1515" s="52"/>
      <c r="S1515" s="38" t="e">
        <f>VLOOKUP(Таблица1[[#This Row],[Код страны поставки ТРУ]],Таблица8[],3,FALSE)</f>
        <v>#N/A</v>
      </c>
      <c r="T1515" s="52"/>
      <c r="U1515" s="52"/>
      <c r="V1515" s="38" t="e">
        <f>VLOOKUP(Таблица1[[#This Row],[Код условия поставки по ИНКОТЕРМС 2010]],Таблица10[],2,FALSE)</f>
        <v>#N/A</v>
      </c>
      <c r="X1515" s="4" t="e">
        <f>VLOOKUP(Таблица1[[#This Row],[Код единицы измерения]],Таблица37[#All],2,FALSE)</f>
        <v>#N/A</v>
      </c>
      <c r="Z1515" s="56"/>
      <c r="AA1515" s="56"/>
      <c r="AB1515" s="57">
        <f>Таблица1[[#This Row],[Кол-во/объем]]*Таблица1[[#This Row],[Маркетинговая цена за единицу, тенге без НДС]]</f>
        <v>0</v>
      </c>
      <c r="AC1515" s="52"/>
      <c r="AD1515" s="52"/>
      <c r="AE1515" s="52"/>
    </row>
    <row r="1516" spans="2:31" x14ac:dyDescent="0.3">
      <c r="B1516" s="4" t="e">
        <f>VLOOKUP(Таблица1[[#This Row],[Наименование Заказчика]],Таблица3[],2,FALSE)</f>
        <v>#N/A</v>
      </c>
      <c r="C1516" s="4" t="e">
        <f>VLOOKUP(Таблица1[[#This Row],[Наименование Заказчика]],Таблица3[],3,FALSE)</f>
        <v>#N/A</v>
      </c>
      <c r="N1516" s="38" t="e">
        <f>VLOOKUP(Таблица1[[#This Row],[Код основания для проведения закупки с применением особого порядка]],Таблица4[#All],3,FALSE)</f>
        <v>#N/A</v>
      </c>
      <c r="O1516" s="52"/>
      <c r="P1516" s="52"/>
      <c r="Q1516" s="52"/>
      <c r="R1516" s="52"/>
      <c r="S1516" s="38" t="e">
        <f>VLOOKUP(Таблица1[[#This Row],[Код страны поставки ТРУ]],Таблица8[],3,FALSE)</f>
        <v>#N/A</v>
      </c>
      <c r="T1516" s="52"/>
      <c r="U1516" s="52"/>
      <c r="V1516" s="38" t="e">
        <f>VLOOKUP(Таблица1[[#This Row],[Код условия поставки по ИНКОТЕРМС 2010]],Таблица10[],2,FALSE)</f>
        <v>#N/A</v>
      </c>
      <c r="X1516" s="4" t="e">
        <f>VLOOKUP(Таблица1[[#This Row],[Код единицы измерения]],Таблица37[#All],2,FALSE)</f>
        <v>#N/A</v>
      </c>
      <c r="Z1516" s="56"/>
      <c r="AA1516" s="56"/>
      <c r="AB1516" s="57">
        <f>Таблица1[[#This Row],[Кол-во/объем]]*Таблица1[[#This Row],[Маркетинговая цена за единицу, тенге без НДС]]</f>
        <v>0</v>
      </c>
      <c r="AC1516" s="52"/>
      <c r="AD1516" s="52"/>
      <c r="AE1516" s="52"/>
    </row>
    <row r="1517" spans="2:31" x14ac:dyDescent="0.3">
      <c r="B1517" s="4" t="e">
        <f>VLOOKUP(Таблица1[[#This Row],[Наименование Заказчика]],Таблица3[],2,FALSE)</f>
        <v>#N/A</v>
      </c>
      <c r="C1517" s="4" t="e">
        <f>VLOOKUP(Таблица1[[#This Row],[Наименование Заказчика]],Таблица3[],3,FALSE)</f>
        <v>#N/A</v>
      </c>
      <c r="N1517" s="38" t="e">
        <f>VLOOKUP(Таблица1[[#This Row],[Код основания для проведения закупки с применением особого порядка]],Таблица4[#All],3,FALSE)</f>
        <v>#N/A</v>
      </c>
      <c r="O1517" s="52"/>
      <c r="P1517" s="52"/>
      <c r="Q1517" s="52"/>
      <c r="R1517" s="52"/>
      <c r="S1517" s="38" t="e">
        <f>VLOOKUP(Таблица1[[#This Row],[Код страны поставки ТРУ]],Таблица8[],3,FALSE)</f>
        <v>#N/A</v>
      </c>
      <c r="T1517" s="52"/>
      <c r="U1517" s="52"/>
      <c r="V1517" s="38" t="e">
        <f>VLOOKUP(Таблица1[[#This Row],[Код условия поставки по ИНКОТЕРМС 2010]],Таблица10[],2,FALSE)</f>
        <v>#N/A</v>
      </c>
      <c r="X1517" s="4" t="e">
        <f>VLOOKUP(Таблица1[[#This Row],[Код единицы измерения]],Таблица37[#All],2,FALSE)</f>
        <v>#N/A</v>
      </c>
      <c r="Z1517" s="56"/>
      <c r="AA1517" s="56"/>
      <c r="AB1517" s="57">
        <f>Таблица1[[#This Row],[Кол-во/объем]]*Таблица1[[#This Row],[Маркетинговая цена за единицу, тенге без НДС]]</f>
        <v>0</v>
      </c>
      <c r="AC1517" s="52"/>
      <c r="AD1517" s="52"/>
      <c r="AE1517" s="52"/>
    </row>
    <row r="1518" spans="2:31" x14ac:dyDescent="0.3">
      <c r="B1518" s="4" t="e">
        <f>VLOOKUP(Таблица1[[#This Row],[Наименование Заказчика]],Таблица3[],2,FALSE)</f>
        <v>#N/A</v>
      </c>
      <c r="C1518" s="4" t="e">
        <f>VLOOKUP(Таблица1[[#This Row],[Наименование Заказчика]],Таблица3[],3,FALSE)</f>
        <v>#N/A</v>
      </c>
      <c r="N1518" s="38" t="e">
        <f>VLOOKUP(Таблица1[[#This Row],[Код основания для проведения закупки с применением особого порядка]],Таблица4[#All],3,FALSE)</f>
        <v>#N/A</v>
      </c>
      <c r="O1518" s="52"/>
      <c r="P1518" s="52"/>
      <c r="Q1518" s="52"/>
      <c r="R1518" s="52"/>
      <c r="S1518" s="38" t="e">
        <f>VLOOKUP(Таблица1[[#This Row],[Код страны поставки ТРУ]],Таблица8[],3,FALSE)</f>
        <v>#N/A</v>
      </c>
      <c r="T1518" s="52"/>
      <c r="U1518" s="52"/>
      <c r="V1518" s="38" t="e">
        <f>VLOOKUP(Таблица1[[#This Row],[Код условия поставки по ИНКОТЕРМС 2010]],Таблица10[],2,FALSE)</f>
        <v>#N/A</v>
      </c>
      <c r="X1518" s="4" t="e">
        <f>VLOOKUP(Таблица1[[#This Row],[Код единицы измерения]],Таблица37[#All],2,FALSE)</f>
        <v>#N/A</v>
      </c>
      <c r="Z1518" s="56"/>
      <c r="AA1518" s="56"/>
      <c r="AB1518" s="57">
        <f>Таблица1[[#This Row],[Кол-во/объем]]*Таблица1[[#This Row],[Маркетинговая цена за единицу, тенге без НДС]]</f>
        <v>0</v>
      </c>
      <c r="AC1518" s="52"/>
      <c r="AD1518" s="52"/>
      <c r="AE1518" s="52"/>
    </row>
    <row r="1519" spans="2:31" x14ac:dyDescent="0.3">
      <c r="B1519" s="4" t="e">
        <f>VLOOKUP(Таблица1[[#This Row],[Наименование Заказчика]],Таблица3[],2,FALSE)</f>
        <v>#N/A</v>
      </c>
      <c r="C1519" s="4" t="e">
        <f>VLOOKUP(Таблица1[[#This Row],[Наименование Заказчика]],Таблица3[],3,FALSE)</f>
        <v>#N/A</v>
      </c>
      <c r="N1519" s="38" t="e">
        <f>VLOOKUP(Таблица1[[#This Row],[Код основания для проведения закупки с применением особого порядка]],Таблица4[#All],3,FALSE)</f>
        <v>#N/A</v>
      </c>
      <c r="O1519" s="52"/>
      <c r="P1519" s="52"/>
      <c r="Q1519" s="52"/>
      <c r="R1519" s="52"/>
      <c r="S1519" s="38" t="e">
        <f>VLOOKUP(Таблица1[[#This Row],[Код страны поставки ТРУ]],Таблица8[],3,FALSE)</f>
        <v>#N/A</v>
      </c>
      <c r="T1519" s="52"/>
      <c r="U1519" s="52"/>
      <c r="V1519" s="38" t="e">
        <f>VLOOKUP(Таблица1[[#This Row],[Код условия поставки по ИНКОТЕРМС 2010]],Таблица10[],2,FALSE)</f>
        <v>#N/A</v>
      </c>
      <c r="X1519" s="4" t="e">
        <f>VLOOKUP(Таблица1[[#This Row],[Код единицы измерения]],Таблица37[#All],2,FALSE)</f>
        <v>#N/A</v>
      </c>
      <c r="Z1519" s="56"/>
      <c r="AA1519" s="56"/>
      <c r="AB1519" s="57">
        <f>Таблица1[[#This Row],[Кол-во/объем]]*Таблица1[[#This Row],[Маркетинговая цена за единицу, тенге без НДС]]</f>
        <v>0</v>
      </c>
      <c r="AC1519" s="52"/>
      <c r="AD1519" s="52"/>
      <c r="AE1519" s="52"/>
    </row>
    <row r="1520" spans="2:31" x14ac:dyDescent="0.3">
      <c r="B1520" s="4" t="e">
        <f>VLOOKUP(Таблица1[[#This Row],[Наименование Заказчика]],Таблица3[],2,FALSE)</f>
        <v>#N/A</v>
      </c>
      <c r="C1520" s="4" t="e">
        <f>VLOOKUP(Таблица1[[#This Row],[Наименование Заказчика]],Таблица3[],3,FALSE)</f>
        <v>#N/A</v>
      </c>
      <c r="N1520" s="38" t="e">
        <f>VLOOKUP(Таблица1[[#This Row],[Код основания для проведения закупки с применением особого порядка]],Таблица4[#All],3,FALSE)</f>
        <v>#N/A</v>
      </c>
      <c r="O1520" s="52"/>
      <c r="P1520" s="52"/>
      <c r="Q1520" s="52"/>
      <c r="R1520" s="52"/>
      <c r="S1520" s="38" t="e">
        <f>VLOOKUP(Таблица1[[#This Row],[Код страны поставки ТРУ]],Таблица8[],3,FALSE)</f>
        <v>#N/A</v>
      </c>
      <c r="T1520" s="52"/>
      <c r="U1520" s="52"/>
      <c r="V1520" s="38" t="e">
        <f>VLOOKUP(Таблица1[[#This Row],[Код условия поставки по ИНКОТЕРМС 2010]],Таблица10[],2,FALSE)</f>
        <v>#N/A</v>
      </c>
      <c r="X1520" s="4" t="e">
        <f>VLOOKUP(Таблица1[[#This Row],[Код единицы измерения]],Таблица37[#All],2,FALSE)</f>
        <v>#N/A</v>
      </c>
      <c r="Z1520" s="56"/>
      <c r="AA1520" s="56"/>
      <c r="AB1520" s="57">
        <f>Таблица1[[#This Row],[Кол-во/объем]]*Таблица1[[#This Row],[Маркетинговая цена за единицу, тенге без НДС]]</f>
        <v>0</v>
      </c>
      <c r="AC1520" s="52"/>
      <c r="AD1520" s="52"/>
      <c r="AE1520" s="52"/>
    </row>
    <row r="1521" spans="2:31" x14ac:dyDescent="0.3">
      <c r="B1521" s="4" t="e">
        <f>VLOOKUP(Таблица1[[#This Row],[Наименование Заказчика]],Таблица3[],2,FALSE)</f>
        <v>#N/A</v>
      </c>
      <c r="C1521" s="4" t="e">
        <f>VLOOKUP(Таблица1[[#This Row],[Наименование Заказчика]],Таблица3[],3,FALSE)</f>
        <v>#N/A</v>
      </c>
      <c r="N1521" s="38" t="e">
        <f>VLOOKUP(Таблица1[[#This Row],[Код основания для проведения закупки с применением особого порядка]],Таблица4[#All],3,FALSE)</f>
        <v>#N/A</v>
      </c>
      <c r="O1521" s="52"/>
      <c r="P1521" s="52"/>
      <c r="Q1521" s="52"/>
      <c r="R1521" s="52"/>
      <c r="S1521" s="38" t="e">
        <f>VLOOKUP(Таблица1[[#This Row],[Код страны поставки ТРУ]],Таблица8[],3,FALSE)</f>
        <v>#N/A</v>
      </c>
      <c r="T1521" s="52"/>
      <c r="U1521" s="52"/>
      <c r="V1521" s="38" t="e">
        <f>VLOOKUP(Таблица1[[#This Row],[Код условия поставки по ИНКОТЕРМС 2010]],Таблица10[],2,FALSE)</f>
        <v>#N/A</v>
      </c>
      <c r="X1521" s="4" t="e">
        <f>VLOOKUP(Таблица1[[#This Row],[Код единицы измерения]],Таблица37[#All],2,FALSE)</f>
        <v>#N/A</v>
      </c>
      <c r="Z1521" s="56"/>
      <c r="AA1521" s="56"/>
      <c r="AB1521" s="57">
        <f>Таблица1[[#This Row],[Кол-во/объем]]*Таблица1[[#This Row],[Маркетинговая цена за единицу, тенге без НДС]]</f>
        <v>0</v>
      </c>
      <c r="AC1521" s="52"/>
      <c r="AD1521" s="52"/>
      <c r="AE1521" s="52"/>
    </row>
    <row r="1522" spans="2:31" x14ac:dyDescent="0.3">
      <c r="B1522" s="4" t="e">
        <f>VLOOKUP(Таблица1[[#This Row],[Наименование Заказчика]],Таблица3[],2,FALSE)</f>
        <v>#N/A</v>
      </c>
      <c r="C1522" s="4" t="e">
        <f>VLOOKUP(Таблица1[[#This Row],[Наименование Заказчика]],Таблица3[],3,FALSE)</f>
        <v>#N/A</v>
      </c>
      <c r="N1522" s="38" t="e">
        <f>VLOOKUP(Таблица1[[#This Row],[Код основания для проведения закупки с применением особого порядка]],Таблица4[#All],3,FALSE)</f>
        <v>#N/A</v>
      </c>
      <c r="O1522" s="52"/>
      <c r="P1522" s="52"/>
      <c r="Q1522" s="52"/>
      <c r="R1522" s="52"/>
      <c r="S1522" s="38" t="e">
        <f>VLOOKUP(Таблица1[[#This Row],[Код страны поставки ТРУ]],Таблица8[],3,FALSE)</f>
        <v>#N/A</v>
      </c>
      <c r="T1522" s="52"/>
      <c r="U1522" s="52"/>
      <c r="V1522" s="38" t="e">
        <f>VLOOKUP(Таблица1[[#This Row],[Код условия поставки по ИНКОТЕРМС 2010]],Таблица10[],2,FALSE)</f>
        <v>#N/A</v>
      </c>
      <c r="X1522" s="4" t="e">
        <f>VLOOKUP(Таблица1[[#This Row],[Код единицы измерения]],Таблица37[#All],2,FALSE)</f>
        <v>#N/A</v>
      </c>
      <c r="Z1522" s="56"/>
      <c r="AA1522" s="56"/>
      <c r="AB1522" s="57">
        <f>Таблица1[[#This Row],[Кол-во/объем]]*Таблица1[[#This Row],[Маркетинговая цена за единицу, тенге без НДС]]</f>
        <v>0</v>
      </c>
      <c r="AC1522" s="52"/>
      <c r="AD1522" s="52"/>
      <c r="AE1522" s="52"/>
    </row>
    <row r="1523" spans="2:31" x14ac:dyDescent="0.3">
      <c r="B1523" s="4" t="e">
        <f>VLOOKUP(Таблица1[[#This Row],[Наименование Заказчика]],Таблица3[],2,FALSE)</f>
        <v>#N/A</v>
      </c>
      <c r="C1523" s="4" t="e">
        <f>VLOOKUP(Таблица1[[#This Row],[Наименование Заказчика]],Таблица3[],3,FALSE)</f>
        <v>#N/A</v>
      </c>
      <c r="N1523" s="38" t="e">
        <f>VLOOKUP(Таблица1[[#This Row],[Код основания для проведения закупки с применением особого порядка]],Таблица4[#All],3,FALSE)</f>
        <v>#N/A</v>
      </c>
      <c r="O1523" s="52"/>
      <c r="P1523" s="52"/>
      <c r="Q1523" s="52"/>
      <c r="R1523" s="52"/>
      <c r="S1523" s="38" t="e">
        <f>VLOOKUP(Таблица1[[#This Row],[Код страны поставки ТРУ]],Таблица8[],3,FALSE)</f>
        <v>#N/A</v>
      </c>
      <c r="T1523" s="52"/>
      <c r="U1523" s="52"/>
      <c r="V1523" s="38" t="e">
        <f>VLOOKUP(Таблица1[[#This Row],[Код условия поставки по ИНКОТЕРМС 2010]],Таблица10[],2,FALSE)</f>
        <v>#N/A</v>
      </c>
      <c r="X1523" s="4" t="e">
        <f>VLOOKUP(Таблица1[[#This Row],[Код единицы измерения]],Таблица37[#All],2,FALSE)</f>
        <v>#N/A</v>
      </c>
      <c r="Z1523" s="56"/>
      <c r="AA1523" s="56"/>
      <c r="AB1523" s="57">
        <f>Таблица1[[#This Row],[Кол-во/объем]]*Таблица1[[#This Row],[Маркетинговая цена за единицу, тенге без НДС]]</f>
        <v>0</v>
      </c>
      <c r="AC1523" s="52"/>
      <c r="AD1523" s="52"/>
      <c r="AE1523" s="52"/>
    </row>
    <row r="1524" spans="2:31" x14ac:dyDescent="0.3">
      <c r="B1524" s="4" t="e">
        <f>VLOOKUP(Таблица1[[#This Row],[Наименование Заказчика]],Таблица3[],2,FALSE)</f>
        <v>#N/A</v>
      </c>
      <c r="C1524" s="4" t="e">
        <f>VLOOKUP(Таблица1[[#This Row],[Наименование Заказчика]],Таблица3[],3,FALSE)</f>
        <v>#N/A</v>
      </c>
      <c r="N1524" s="38" t="e">
        <f>VLOOKUP(Таблица1[[#This Row],[Код основания для проведения закупки с применением особого порядка]],Таблица4[#All],3,FALSE)</f>
        <v>#N/A</v>
      </c>
      <c r="O1524" s="52"/>
      <c r="P1524" s="52"/>
      <c r="Q1524" s="52"/>
      <c r="R1524" s="52"/>
      <c r="S1524" s="38" t="e">
        <f>VLOOKUP(Таблица1[[#This Row],[Код страны поставки ТРУ]],Таблица8[],3,FALSE)</f>
        <v>#N/A</v>
      </c>
      <c r="T1524" s="52"/>
      <c r="U1524" s="52"/>
      <c r="V1524" s="38" t="e">
        <f>VLOOKUP(Таблица1[[#This Row],[Код условия поставки по ИНКОТЕРМС 2010]],Таблица10[],2,FALSE)</f>
        <v>#N/A</v>
      </c>
      <c r="X1524" s="4" t="e">
        <f>VLOOKUP(Таблица1[[#This Row],[Код единицы измерения]],Таблица37[#All],2,FALSE)</f>
        <v>#N/A</v>
      </c>
      <c r="Z1524" s="56"/>
      <c r="AA1524" s="56"/>
      <c r="AB1524" s="57">
        <f>Таблица1[[#This Row],[Кол-во/объем]]*Таблица1[[#This Row],[Маркетинговая цена за единицу, тенге без НДС]]</f>
        <v>0</v>
      </c>
      <c r="AC1524" s="52"/>
      <c r="AD1524" s="52"/>
      <c r="AE1524" s="52"/>
    </row>
    <row r="1525" spans="2:31" x14ac:dyDescent="0.3">
      <c r="B1525" s="4" t="e">
        <f>VLOOKUP(Таблица1[[#This Row],[Наименование Заказчика]],Таблица3[],2,FALSE)</f>
        <v>#N/A</v>
      </c>
      <c r="C1525" s="4" t="e">
        <f>VLOOKUP(Таблица1[[#This Row],[Наименование Заказчика]],Таблица3[],3,FALSE)</f>
        <v>#N/A</v>
      </c>
      <c r="N1525" s="38" t="e">
        <f>VLOOKUP(Таблица1[[#This Row],[Код основания для проведения закупки с применением особого порядка]],Таблица4[#All],3,FALSE)</f>
        <v>#N/A</v>
      </c>
      <c r="O1525" s="52"/>
      <c r="P1525" s="52"/>
      <c r="Q1525" s="52"/>
      <c r="R1525" s="52"/>
      <c r="S1525" s="38" t="e">
        <f>VLOOKUP(Таблица1[[#This Row],[Код страны поставки ТРУ]],Таблица8[],3,FALSE)</f>
        <v>#N/A</v>
      </c>
      <c r="T1525" s="52"/>
      <c r="U1525" s="52"/>
      <c r="V1525" s="38" t="e">
        <f>VLOOKUP(Таблица1[[#This Row],[Код условия поставки по ИНКОТЕРМС 2010]],Таблица10[],2,FALSE)</f>
        <v>#N/A</v>
      </c>
      <c r="X1525" s="4" t="e">
        <f>VLOOKUP(Таблица1[[#This Row],[Код единицы измерения]],Таблица37[#All],2,FALSE)</f>
        <v>#N/A</v>
      </c>
      <c r="Z1525" s="56"/>
      <c r="AA1525" s="56"/>
      <c r="AB1525" s="57">
        <f>Таблица1[[#This Row],[Кол-во/объем]]*Таблица1[[#This Row],[Маркетинговая цена за единицу, тенге без НДС]]</f>
        <v>0</v>
      </c>
      <c r="AC1525" s="52"/>
      <c r="AD1525" s="52"/>
      <c r="AE1525" s="52"/>
    </row>
    <row r="1526" spans="2:31" x14ac:dyDescent="0.3">
      <c r="B1526" s="4" t="e">
        <f>VLOOKUP(Таблица1[[#This Row],[Наименование Заказчика]],Таблица3[],2,FALSE)</f>
        <v>#N/A</v>
      </c>
      <c r="C1526" s="4" t="e">
        <f>VLOOKUP(Таблица1[[#This Row],[Наименование Заказчика]],Таблица3[],3,FALSE)</f>
        <v>#N/A</v>
      </c>
      <c r="N1526" s="38" t="e">
        <f>VLOOKUP(Таблица1[[#This Row],[Код основания для проведения закупки с применением особого порядка]],Таблица4[#All],3,FALSE)</f>
        <v>#N/A</v>
      </c>
      <c r="O1526" s="52"/>
      <c r="P1526" s="52"/>
      <c r="Q1526" s="52"/>
      <c r="R1526" s="52"/>
      <c r="S1526" s="38" t="e">
        <f>VLOOKUP(Таблица1[[#This Row],[Код страны поставки ТРУ]],Таблица8[],3,FALSE)</f>
        <v>#N/A</v>
      </c>
      <c r="T1526" s="52"/>
      <c r="U1526" s="52"/>
      <c r="V1526" s="38" t="e">
        <f>VLOOKUP(Таблица1[[#This Row],[Код условия поставки по ИНКОТЕРМС 2010]],Таблица10[],2,FALSE)</f>
        <v>#N/A</v>
      </c>
      <c r="X1526" s="4" t="e">
        <f>VLOOKUP(Таблица1[[#This Row],[Код единицы измерения]],Таблица37[#All],2,FALSE)</f>
        <v>#N/A</v>
      </c>
      <c r="Z1526" s="56"/>
      <c r="AA1526" s="56"/>
      <c r="AB1526" s="57">
        <f>Таблица1[[#This Row],[Кол-во/объем]]*Таблица1[[#This Row],[Маркетинговая цена за единицу, тенге без НДС]]</f>
        <v>0</v>
      </c>
      <c r="AC1526" s="52"/>
      <c r="AD1526" s="52"/>
      <c r="AE1526" s="52"/>
    </row>
    <row r="1527" spans="2:31" x14ac:dyDescent="0.3">
      <c r="B1527" s="4" t="e">
        <f>VLOOKUP(Таблица1[[#This Row],[Наименование Заказчика]],Таблица3[],2,FALSE)</f>
        <v>#N/A</v>
      </c>
      <c r="C1527" s="4" t="e">
        <f>VLOOKUP(Таблица1[[#This Row],[Наименование Заказчика]],Таблица3[],3,FALSE)</f>
        <v>#N/A</v>
      </c>
      <c r="N1527" s="38" t="e">
        <f>VLOOKUP(Таблица1[[#This Row],[Код основания для проведения закупки с применением особого порядка]],Таблица4[#All],3,FALSE)</f>
        <v>#N/A</v>
      </c>
      <c r="O1527" s="52"/>
      <c r="P1527" s="52"/>
      <c r="Q1527" s="52"/>
      <c r="R1527" s="52"/>
      <c r="S1527" s="38" t="e">
        <f>VLOOKUP(Таблица1[[#This Row],[Код страны поставки ТРУ]],Таблица8[],3,FALSE)</f>
        <v>#N/A</v>
      </c>
      <c r="T1527" s="52"/>
      <c r="U1527" s="52"/>
      <c r="V1527" s="38" t="e">
        <f>VLOOKUP(Таблица1[[#This Row],[Код условия поставки по ИНКОТЕРМС 2010]],Таблица10[],2,FALSE)</f>
        <v>#N/A</v>
      </c>
      <c r="X1527" s="4" t="e">
        <f>VLOOKUP(Таблица1[[#This Row],[Код единицы измерения]],Таблица37[#All],2,FALSE)</f>
        <v>#N/A</v>
      </c>
      <c r="Z1527" s="56"/>
      <c r="AA1527" s="56"/>
      <c r="AB1527" s="57">
        <f>Таблица1[[#This Row],[Кол-во/объем]]*Таблица1[[#This Row],[Маркетинговая цена за единицу, тенге без НДС]]</f>
        <v>0</v>
      </c>
      <c r="AC1527" s="52"/>
      <c r="AD1527" s="52"/>
      <c r="AE1527" s="52"/>
    </row>
    <row r="1528" spans="2:31" x14ac:dyDescent="0.3">
      <c r="B1528" s="4" t="e">
        <f>VLOOKUP(Таблица1[[#This Row],[Наименование Заказчика]],Таблица3[],2,FALSE)</f>
        <v>#N/A</v>
      </c>
      <c r="C1528" s="4" t="e">
        <f>VLOOKUP(Таблица1[[#This Row],[Наименование Заказчика]],Таблица3[],3,FALSE)</f>
        <v>#N/A</v>
      </c>
      <c r="N1528" s="38" t="e">
        <f>VLOOKUP(Таблица1[[#This Row],[Код основания для проведения закупки с применением особого порядка]],Таблица4[#All],3,FALSE)</f>
        <v>#N/A</v>
      </c>
      <c r="O1528" s="52"/>
      <c r="P1528" s="52"/>
      <c r="Q1528" s="52"/>
      <c r="R1528" s="52"/>
      <c r="S1528" s="38" t="e">
        <f>VLOOKUP(Таблица1[[#This Row],[Код страны поставки ТРУ]],Таблица8[],3,FALSE)</f>
        <v>#N/A</v>
      </c>
      <c r="T1528" s="52"/>
      <c r="U1528" s="52"/>
      <c r="V1528" s="38" t="e">
        <f>VLOOKUP(Таблица1[[#This Row],[Код условия поставки по ИНКОТЕРМС 2010]],Таблица10[],2,FALSE)</f>
        <v>#N/A</v>
      </c>
      <c r="X1528" s="4" t="e">
        <f>VLOOKUP(Таблица1[[#This Row],[Код единицы измерения]],Таблица37[#All],2,FALSE)</f>
        <v>#N/A</v>
      </c>
      <c r="Z1528" s="56"/>
      <c r="AA1528" s="56"/>
      <c r="AB1528" s="57">
        <f>Таблица1[[#This Row],[Кол-во/объем]]*Таблица1[[#This Row],[Маркетинговая цена за единицу, тенге без НДС]]</f>
        <v>0</v>
      </c>
      <c r="AC1528" s="52"/>
      <c r="AD1528" s="52"/>
      <c r="AE1528" s="52"/>
    </row>
    <row r="1529" spans="2:31" x14ac:dyDescent="0.3">
      <c r="B1529" s="4" t="e">
        <f>VLOOKUP(Таблица1[[#This Row],[Наименование Заказчика]],Таблица3[],2,FALSE)</f>
        <v>#N/A</v>
      </c>
      <c r="C1529" s="4" t="e">
        <f>VLOOKUP(Таблица1[[#This Row],[Наименование Заказчика]],Таблица3[],3,FALSE)</f>
        <v>#N/A</v>
      </c>
      <c r="N1529" s="38" t="e">
        <f>VLOOKUP(Таблица1[[#This Row],[Код основания для проведения закупки с применением особого порядка]],Таблица4[#All],3,FALSE)</f>
        <v>#N/A</v>
      </c>
      <c r="O1529" s="52"/>
      <c r="P1529" s="52"/>
      <c r="Q1529" s="52"/>
      <c r="R1529" s="52"/>
      <c r="S1529" s="38" t="e">
        <f>VLOOKUP(Таблица1[[#This Row],[Код страны поставки ТРУ]],Таблица8[],3,FALSE)</f>
        <v>#N/A</v>
      </c>
      <c r="T1529" s="52"/>
      <c r="U1529" s="52"/>
      <c r="V1529" s="38" t="e">
        <f>VLOOKUP(Таблица1[[#This Row],[Код условия поставки по ИНКОТЕРМС 2010]],Таблица10[],2,FALSE)</f>
        <v>#N/A</v>
      </c>
      <c r="X1529" s="4" t="e">
        <f>VLOOKUP(Таблица1[[#This Row],[Код единицы измерения]],Таблица37[#All],2,FALSE)</f>
        <v>#N/A</v>
      </c>
      <c r="Z1529" s="56"/>
      <c r="AA1529" s="56"/>
      <c r="AB1529" s="57">
        <f>Таблица1[[#This Row],[Кол-во/объем]]*Таблица1[[#This Row],[Маркетинговая цена за единицу, тенге без НДС]]</f>
        <v>0</v>
      </c>
      <c r="AC1529" s="52"/>
      <c r="AD1529" s="52"/>
      <c r="AE1529" s="52"/>
    </row>
    <row r="1530" spans="2:31" x14ac:dyDescent="0.3">
      <c r="B1530" s="4" t="e">
        <f>VLOOKUP(Таблица1[[#This Row],[Наименование Заказчика]],Таблица3[],2,FALSE)</f>
        <v>#N/A</v>
      </c>
      <c r="C1530" s="4" t="e">
        <f>VLOOKUP(Таблица1[[#This Row],[Наименование Заказчика]],Таблица3[],3,FALSE)</f>
        <v>#N/A</v>
      </c>
      <c r="N1530" s="38" t="e">
        <f>VLOOKUP(Таблица1[[#This Row],[Код основания для проведения закупки с применением особого порядка]],Таблица4[#All],3,FALSE)</f>
        <v>#N/A</v>
      </c>
      <c r="O1530" s="52"/>
      <c r="P1530" s="52"/>
      <c r="Q1530" s="52"/>
      <c r="R1530" s="52"/>
      <c r="S1530" s="38" t="e">
        <f>VLOOKUP(Таблица1[[#This Row],[Код страны поставки ТРУ]],Таблица8[],3,FALSE)</f>
        <v>#N/A</v>
      </c>
      <c r="T1530" s="52"/>
      <c r="U1530" s="52"/>
      <c r="V1530" s="38" t="e">
        <f>VLOOKUP(Таблица1[[#This Row],[Код условия поставки по ИНКОТЕРМС 2010]],Таблица10[],2,FALSE)</f>
        <v>#N/A</v>
      </c>
      <c r="X1530" s="4" t="e">
        <f>VLOOKUP(Таблица1[[#This Row],[Код единицы измерения]],Таблица37[#All],2,FALSE)</f>
        <v>#N/A</v>
      </c>
      <c r="Z1530" s="56"/>
      <c r="AA1530" s="56"/>
      <c r="AB1530" s="57">
        <f>Таблица1[[#This Row],[Кол-во/объем]]*Таблица1[[#This Row],[Маркетинговая цена за единицу, тенге без НДС]]</f>
        <v>0</v>
      </c>
      <c r="AC1530" s="52"/>
      <c r="AD1530" s="52"/>
      <c r="AE1530" s="52"/>
    </row>
    <row r="1531" spans="2:31" x14ac:dyDescent="0.3">
      <c r="B1531" s="4" t="e">
        <f>VLOOKUP(Таблица1[[#This Row],[Наименование Заказчика]],Таблица3[],2,FALSE)</f>
        <v>#N/A</v>
      </c>
      <c r="C1531" s="4" t="e">
        <f>VLOOKUP(Таблица1[[#This Row],[Наименование Заказчика]],Таблица3[],3,FALSE)</f>
        <v>#N/A</v>
      </c>
      <c r="N1531" s="38" t="e">
        <f>VLOOKUP(Таблица1[[#This Row],[Код основания для проведения закупки с применением особого порядка]],Таблица4[#All],3,FALSE)</f>
        <v>#N/A</v>
      </c>
      <c r="O1531" s="52"/>
      <c r="P1531" s="52"/>
      <c r="Q1531" s="52"/>
      <c r="R1531" s="52"/>
      <c r="S1531" s="38" t="e">
        <f>VLOOKUP(Таблица1[[#This Row],[Код страны поставки ТРУ]],Таблица8[],3,FALSE)</f>
        <v>#N/A</v>
      </c>
      <c r="T1531" s="52"/>
      <c r="U1531" s="52"/>
      <c r="V1531" s="38" t="e">
        <f>VLOOKUP(Таблица1[[#This Row],[Код условия поставки по ИНКОТЕРМС 2010]],Таблица10[],2,FALSE)</f>
        <v>#N/A</v>
      </c>
      <c r="X1531" s="4" t="e">
        <f>VLOOKUP(Таблица1[[#This Row],[Код единицы измерения]],Таблица37[#All],2,FALSE)</f>
        <v>#N/A</v>
      </c>
      <c r="Z1531" s="56"/>
      <c r="AA1531" s="56"/>
      <c r="AB1531" s="57">
        <f>Таблица1[[#This Row],[Кол-во/объем]]*Таблица1[[#This Row],[Маркетинговая цена за единицу, тенге без НДС]]</f>
        <v>0</v>
      </c>
      <c r="AC1531" s="52"/>
      <c r="AD1531" s="52"/>
      <c r="AE1531" s="52"/>
    </row>
    <row r="1532" spans="2:31" x14ac:dyDescent="0.3">
      <c r="B1532" s="4" t="e">
        <f>VLOOKUP(Таблица1[[#This Row],[Наименование Заказчика]],Таблица3[],2,FALSE)</f>
        <v>#N/A</v>
      </c>
      <c r="C1532" s="4" t="e">
        <f>VLOOKUP(Таблица1[[#This Row],[Наименование Заказчика]],Таблица3[],3,FALSE)</f>
        <v>#N/A</v>
      </c>
      <c r="N1532" s="38" t="e">
        <f>VLOOKUP(Таблица1[[#This Row],[Код основания для проведения закупки с применением особого порядка]],Таблица4[#All],3,FALSE)</f>
        <v>#N/A</v>
      </c>
      <c r="O1532" s="52"/>
      <c r="P1532" s="52"/>
      <c r="Q1532" s="52"/>
      <c r="R1532" s="52"/>
      <c r="S1532" s="38" t="e">
        <f>VLOOKUP(Таблица1[[#This Row],[Код страны поставки ТРУ]],Таблица8[],3,FALSE)</f>
        <v>#N/A</v>
      </c>
      <c r="T1532" s="52"/>
      <c r="U1532" s="52"/>
      <c r="V1532" s="38" t="e">
        <f>VLOOKUP(Таблица1[[#This Row],[Код условия поставки по ИНКОТЕРМС 2010]],Таблица10[],2,FALSE)</f>
        <v>#N/A</v>
      </c>
      <c r="X1532" s="4" t="e">
        <f>VLOOKUP(Таблица1[[#This Row],[Код единицы измерения]],Таблица37[#All],2,FALSE)</f>
        <v>#N/A</v>
      </c>
      <c r="Z1532" s="56"/>
      <c r="AA1532" s="56"/>
      <c r="AB1532" s="57">
        <f>Таблица1[[#This Row],[Кол-во/объем]]*Таблица1[[#This Row],[Маркетинговая цена за единицу, тенге без НДС]]</f>
        <v>0</v>
      </c>
      <c r="AC1532" s="52"/>
      <c r="AD1532" s="52"/>
      <c r="AE1532" s="52"/>
    </row>
    <row r="1533" spans="2:31" x14ac:dyDescent="0.3">
      <c r="B1533" s="4" t="e">
        <f>VLOOKUP(Таблица1[[#This Row],[Наименование Заказчика]],Таблица3[],2,FALSE)</f>
        <v>#N/A</v>
      </c>
      <c r="C1533" s="4" t="e">
        <f>VLOOKUP(Таблица1[[#This Row],[Наименование Заказчика]],Таблица3[],3,FALSE)</f>
        <v>#N/A</v>
      </c>
      <c r="N1533" s="38" t="e">
        <f>VLOOKUP(Таблица1[[#This Row],[Код основания для проведения закупки с применением особого порядка]],Таблица4[#All],3,FALSE)</f>
        <v>#N/A</v>
      </c>
      <c r="O1533" s="52"/>
      <c r="P1533" s="52"/>
      <c r="Q1533" s="52"/>
      <c r="R1533" s="52"/>
      <c r="S1533" s="38" t="e">
        <f>VLOOKUP(Таблица1[[#This Row],[Код страны поставки ТРУ]],Таблица8[],3,FALSE)</f>
        <v>#N/A</v>
      </c>
      <c r="T1533" s="52"/>
      <c r="U1533" s="52"/>
      <c r="V1533" s="38" t="e">
        <f>VLOOKUP(Таблица1[[#This Row],[Код условия поставки по ИНКОТЕРМС 2010]],Таблица10[],2,FALSE)</f>
        <v>#N/A</v>
      </c>
      <c r="X1533" s="4" t="e">
        <f>VLOOKUP(Таблица1[[#This Row],[Код единицы измерения]],Таблица37[#All],2,FALSE)</f>
        <v>#N/A</v>
      </c>
      <c r="Z1533" s="56"/>
      <c r="AA1533" s="56"/>
      <c r="AB1533" s="57">
        <f>Таблица1[[#This Row],[Кол-во/объем]]*Таблица1[[#This Row],[Маркетинговая цена за единицу, тенге без НДС]]</f>
        <v>0</v>
      </c>
      <c r="AC1533" s="52"/>
      <c r="AD1533" s="52"/>
      <c r="AE1533" s="52"/>
    </row>
    <row r="1534" spans="2:31" x14ac:dyDescent="0.3">
      <c r="B1534" s="4" t="e">
        <f>VLOOKUP(Таблица1[[#This Row],[Наименование Заказчика]],Таблица3[],2,FALSE)</f>
        <v>#N/A</v>
      </c>
      <c r="C1534" s="4" t="e">
        <f>VLOOKUP(Таблица1[[#This Row],[Наименование Заказчика]],Таблица3[],3,FALSE)</f>
        <v>#N/A</v>
      </c>
      <c r="N1534" s="38" t="e">
        <f>VLOOKUP(Таблица1[[#This Row],[Код основания для проведения закупки с применением особого порядка]],Таблица4[#All],3,FALSE)</f>
        <v>#N/A</v>
      </c>
      <c r="O1534" s="52"/>
      <c r="P1534" s="52"/>
      <c r="Q1534" s="52"/>
      <c r="R1534" s="52"/>
      <c r="S1534" s="38" t="e">
        <f>VLOOKUP(Таблица1[[#This Row],[Код страны поставки ТРУ]],Таблица8[],3,FALSE)</f>
        <v>#N/A</v>
      </c>
      <c r="T1534" s="52"/>
      <c r="U1534" s="52"/>
      <c r="V1534" s="38" t="e">
        <f>VLOOKUP(Таблица1[[#This Row],[Код условия поставки по ИНКОТЕРМС 2010]],Таблица10[],2,FALSE)</f>
        <v>#N/A</v>
      </c>
      <c r="X1534" s="4" t="e">
        <f>VLOOKUP(Таблица1[[#This Row],[Код единицы измерения]],Таблица37[#All],2,FALSE)</f>
        <v>#N/A</v>
      </c>
      <c r="Z1534" s="56"/>
      <c r="AA1534" s="56"/>
      <c r="AB1534" s="57">
        <f>Таблица1[[#This Row],[Кол-во/объем]]*Таблица1[[#This Row],[Маркетинговая цена за единицу, тенге без НДС]]</f>
        <v>0</v>
      </c>
      <c r="AC1534" s="52"/>
      <c r="AD1534" s="52"/>
      <c r="AE1534" s="52"/>
    </row>
    <row r="1535" spans="2:31" x14ac:dyDescent="0.3">
      <c r="B1535" s="4" t="e">
        <f>VLOOKUP(Таблица1[[#This Row],[Наименование Заказчика]],Таблица3[],2,FALSE)</f>
        <v>#N/A</v>
      </c>
      <c r="C1535" s="4" t="e">
        <f>VLOOKUP(Таблица1[[#This Row],[Наименование Заказчика]],Таблица3[],3,FALSE)</f>
        <v>#N/A</v>
      </c>
      <c r="N1535" s="38" t="e">
        <f>VLOOKUP(Таблица1[[#This Row],[Код основания для проведения закупки с применением особого порядка]],Таблица4[#All],3,FALSE)</f>
        <v>#N/A</v>
      </c>
      <c r="O1535" s="52"/>
      <c r="P1535" s="52"/>
      <c r="Q1535" s="52"/>
      <c r="R1535" s="52"/>
      <c r="S1535" s="38" t="e">
        <f>VLOOKUP(Таблица1[[#This Row],[Код страны поставки ТРУ]],Таблица8[],3,FALSE)</f>
        <v>#N/A</v>
      </c>
      <c r="T1535" s="52"/>
      <c r="U1535" s="52"/>
      <c r="V1535" s="38" t="e">
        <f>VLOOKUP(Таблица1[[#This Row],[Код условия поставки по ИНКОТЕРМС 2010]],Таблица10[],2,FALSE)</f>
        <v>#N/A</v>
      </c>
      <c r="X1535" s="4" t="e">
        <f>VLOOKUP(Таблица1[[#This Row],[Код единицы измерения]],Таблица37[#All],2,FALSE)</f>
        <v>#N/A</v>
      </c>
      <c r="Z1535" s="56"/>
      <c r="AA1535" s="56"/>
      <c r="AB1535" s="57">
        <f>Таблица1[[#This Row],[Кол-во/объем]]*Таблица1[[#This Row],[Маркетинговая цена за единицу, тенге без НДС]]</f>
        <v>0</v>
      </c>
      <c r="AC1535" s="52"/>
      <c r="AD1535" s="52"/>
      <c r="AE1535" s="52"/>
    </row>
    <row r="1536" spans="2:31" x14ac:dyDescent="0.3">
      <c r="B1536" s="4" t="e">
        <f>VLOOKUP(Таблица1[[#This Row],[Наименование Заказчика]],Таблица3[],2,FALSE)</f>
        <v>#N/A</v>
      </c>
      <c r="C1536" s="4" t="e">
        <f>VLOOKUP(Таблица1[[#This Row],[Наименование Заказчика]],Таблица3[],3,FALSE)</f>
        <v>#N/A</v>
      </c>
      <c r="N1536" s="38" t="e">
        <f>VLOOKUP(Таблица1[[#This Row],[Код основания для проведения закупки с применением особого порядка]],Таблица4[#All],3,FALSE)</f>
        <v>#N/A</v>
      </c>
      <c r="O1536" s="52"/>
      <c r="P1536" s="52"/>
      <c r="Q1536" s="52"/>
      <c r="R1536" s="52"/>
      <c r="S1536" s="38" t="e">
        <f>VLOOKUP(Таблица1[[#This Row],[Код страны поставки ТРУ]],Таблица8[],3,FALSE)</f>
        <v>#N/A</v>
      </c>
      <c r="T1536" s="52"/>
      <c r="U1536" s="52"/>
      <c r="V1536" s="38" t="e">
        <f>VLOOKUP(Таблица1[[#This Row],[Код условия поставки по ИНКОТЕРМС 2010]],Таблица10[],2,FALSE)</f>
        <v>#N/A</v>
      </c>
      <c r="X1536" s="4" t="e">
        <f>VLOOKUP(Таблица1[[#This Row],[Код единицы измерения]],Таблица37[#All],2,FALSE)</f>
        <v>#N/A</v>
      </c>
      <c r="Z1536" s="56"/>
      <c r="AA1536" s="56"/>
      <c r="AB1536" s="57">
        <f>Таблица1[[#This Row],[Кол-во/объем]]*Таблица1[[#This Row],[Маркетинговая цена за единицу, тенге без НДС]]</f>
        <v>0</v>
      </c>
      <c r="AC1536" s="52"/>
      <c r="AD1536" s="52"/>
      <c r="AE1536" s="52"/>
    </row>
    <row r="1537" spans="2:31" x14ac:dyDescent="0.3">
      <c r="B1537" s="4" t="e">
        <f>VLOOKUP(Таблица1[[#This Row],[Наименование Заказчика]],Таблица3[],2,FALSE)</f>
        <v>#N/A</v>
      </c>
      <c r="C1537" s="4" t="e">
        <f>VLOOKUP(Таблица1[[#This Row],[Наименование Заказчика]],Таблица3[],3,FALSE)</f>
        <v>#N/A</v>
      </c>
      <c r="N1537" s="38" t="e">
        <f>VLOOKUP(Таблица1[[#This Row],[Код основания для проведения закупки с применением особого порядка]],Таблица4[#All],3,FALSE)</f>
        <v>#N/A</v>
      </c>
      <c r="O1537" s="52"/>
      <c r="P1537" s="52"/>
      <c r="Q1537" s="52"/>
      <c r="R1537" s="52"/>
      <c r="S1537" s="38" t="e">
        <f>VLOOKUP(Таблица1[[#This Row],[Код страны поставки ТРУ]],Таблица8[],3,FALSE)</f>
        <v>#N/A</v>
      </c>
      <c r="T1537" s="52"/>
      <c r="U1537" s="52"/>
      <c r="V1537" s="38" t="e">
        <f>VLOOKUP(Таблица1[[#This Row],[Код условия поставки по ИНКОТЕРМС 2010]],Таблица10[],2,FALSE)</f>
        <v>#N/A</v>
      </c>
      <c r="X1537" s="4" t="e">
        <f>VLOOKUP(Таблица1[[#This Row],[Код единицы измерения]],Таблица37[#All],2,FALSE)</f>
        <v>#N/A</v>
      </c>
      <c r="Z1537" s="56"/>
      <c r="AA1537" s="56"/>
      <c r="AB1537" s="57">
        <f>Таблица1[[#This Row],[Кол-во/объем]]*Таблица1[[#This Row],[Маркетинговая цена за единицу, тенге без НДС]]</f>
        <v>0</v>
      </c>
      <c r="AC1537" s="52"/>
      <c r="AD1537" s="52"/>
      <c r="AE1537" s="52"/>
    </row>
    <row r="1538" spans="2:31" x14ac:dyDescent="0.3">
      <c r="B1538" s="4" t="e">
        <f>VLOOKUP(Таблица1[[#This Row],[Наименование Заказчика]],Таблица3[],2,FALSE)</f>
        <v>#N/A</v>
      </c>
      <c r="C1538" s="4" t="e">
        <f>VLOOKUP(Таблица1[[#This Row],[Наименование Заказчика]],Таблица3[],3,FALSE)</f>
        <v>#N/A</v>
      </c>
      <c r="N1538" s="38" t="e">
        <f>VLOOKUP(Таблица1[[#This Row],[Код основания для проведения закупки с применением особого порядка]],Таблица4[#All],3,FALSE)</f>
        <v>#N/A</v>
      </c>
      <c r="O1538" s="52"/>
      <c r="P1538" s="52"/>
      <c r="Q1538" s="52"/>
      <c r="R1538" s="52"/>
      <c r="S1538" s="38" t="e">
        <f>VLOOKUP(Таблица1[[#This Row],[Код страны поставки ТРУ]],Таблица8[],3,FALSE)</f>
        <v>#N/A</v>
      </c>
      <c r="T1538" s="52"/>
      <c r="U1538" s="52"/>
      <c r="V1538" s="38" t="e">
        <f>VLOOKUP(Таблица1[[#This Row],[Код условия поставки по ИНКОТЕРМС 2010]],Таблица10[],2,FALSE)</f>
        <v>#N/A</v>
      </c>
      <c r="X1538" s="4" t="e">
        <f>VLOOKUP(Таблица1[[#This Row],[Код единицы измерения]],Таблица37[#All],2,FALSE)</f>
        <v>#N/A</v>
      </c>
      <c r="Z1538" s="56"/>
      <c r="AA1538" s="56"/>
      <c r="AB1538" s="57">
        <f>Таблица1[[#This Row],[Кол-во/объем]]*Таблица1[[#This Row],[Маркетинговая цена за единицу, тенге без НДС]]</f>
        <v>0</v>
      </c>
      <c r="AC1538" s="52"/>
      <c r="AD1538" s="52"/>
      <c r="AE1538" s="52"/>
    </row>
    <row r="1539" spans="2:31" x14ac:dyDescent="0.3">
      <c r="B1539" s="4" t="e">
        <f>VLOOKUP(Таблица1[[#This Row],[Наименование Заказчика]],Таблица3[],2,FALSE)</f>
        <v>#N/A</v>
      </c>
      <c r="C1539" s="4" t="e">
        <f>VLOOKUP(Таблица1[[#This Row],[Наименование Заказчика]],Таблица3[],3,FALSE)</f>
        <v>#N/A</v>
      </c>
      <c r="N1539" s="38" t="e">
        <f>VLOOKUP(Таблица1[[#This Row],[Код основания для проведения закупки с применением особого порядка]],Таблица4[#All],3,FALSE)</f>
        <v>#N/A</v>
      </c>
      <c r="O1539" s="52"/>
      <c r="P1539" s="52"/>
      <c r="Q1539" s="52"/>
      <c r="R1539" s="52"/>
      <c r="S1539" s="38" t="e">
        <f>VLOOKUP(Таблица1[[#This Row],[Код страны поставки ТРУ]],Таблица8[],3,FALSE)</f>
        <v>#N/A</v>
      </c>
      <c r="T1539" s="52"/>
      <c r="U1539" s="52"/>
      <c r="V1539" s="38" t="e">
        <f>VLOOKUP(Таблица1[[#This Row],[Код условия поставки по ИНКОТЕРМС 2010]],Таблица10[],2,FALSE)</f>
        <v>#N/A</v>
      </c>
      <c r="X1539" s="4" t="e">
        <f>VLOOKUP(Таблица1[[#This Row],[Код единицы измерения]],Таблица37[#All],2,FALSE)</f>
        <v>#N/A</v>
      </c>
      <c r="Z1539" s="56"/>
      <c r="AA1539" s="56"/>
      <c r="AB1539" s="57">
        <f>Таблица1[[#This Row],[Кол-во/объем]]*Таблица1[[#This Row],[Маркетинговая цена за единицу, тенге без НДС]]</f>
        <v>0</v>
      </c>
      <c r="AC1539" s="52"/>
      <c r="AD1539" s="52"/>
      <c r="AE1539" s="52"/>
    </row>
    <row r="1540" spans="2:31" x14ac:dyDescent="0.3">
      <c r="B1540" s="4" t="e">
        <f>VLOOKUP(Таблица1[[#This Row],[Наименование Заказчика]],Таблица3[],2,FALSE)</f>
        <v>#N/A</v>
      </c>
      <c r="C1540" s="4" t="e">
        <f>VLOOKUP(Таблица1[[#This Row],[Наименование Заказчика]],Таблица3[],3,FALSE)</f>
        <v>#N/A</v>
      </c>
      <c r="N1540" s="38" t="e">
        <f>VLOOKUP(Таблица1[[#This Row],[Код основания для проведения закупки с применением особого порядка]],Таблица4[#All],3,FALSE)</f>
        <v>#N/A</v>
      </c>
      <c r="O1540" s="52"/>
      <c r="P1540" s="52"/>
      <c r="Q1540" s="52"/>
      <c r="R1540" s="52"/>
      <c r="S1540" s="38" t="e">
        <f>VLOOKUP(Таблица1[[#This Row],[Код страны поставки ТРУ]],Таблица8[],3,FALSE)</f>
        <v>#N/A</v>
      </c>
      <c r="T1540" s="52"/>
      <c r="U1540" s="52"/>
      <c r="V1540" s="38" t="e">
        <f>VLOOKUP(Таблица1[[#This Row],[Код условия поставки по ИНКОТЕРМС 2010]],Таблица10[],2,FALSE)</f>
        <v>#N/A</v>
      </c>
      <c r="X1540" s="4" t="e">
        <f>VLOOKUP(Таблица1[[#This Row],[Код единицы измерения]],Таблица37[#All],2,FALSE)</f>
        <v>#N/A</v>
      </c>
      <c r="Z1540" s="56"/>
      <c r="AA1540" s="56"/>
      <c r="AB1540" s="57">
        <f>Таблица1[[#This Row],[Кол-во/объем]]*Таблица1[[#This Row],[Маркетинговая цена за единицу, тенге без НДС]]</f>
        <v>0</v>
      </c>
      <c r="AC1540" s="52"/>
      <c r="AD1540" s="52"/>
      <c r="AE1540" s="52"/>
    </row>
    <row r="1541" spans="2:31" x14ac:dyDescent="0.3">
      <c r="B1541" s="4" t="e">
        <f>VLOOKUP(Таблица1[[#This Row],[Наименование Заказчика]],Таблица3[],2,FALSE)</f>
        <v>#N/A</v>
      </c>
      <c r="C1541" s="4" t="e">
        <f>VLOOKUP(Таблица1[[#This Row],[Наименование Заказчика]],Таблица3[],3,FALSE)</f>
        <v>#N/A</v>
      </c>
      <c r="N1541" s="38" t="e">
        <f>VLOOKUP(Таблица1[[#This Row],[Код основания для проведения закупки с применением особого порядка]],Таблица4[#All],3,FALSE)</f>
        <v>#N/A</v>
      </c>
      <c r="O1541" s="52"/>
      <c r="P1541" s="52"/>
      <c r="Q1541" s="52"/>
      <c r="R1541" s="52"/>
      <c r="S1541" s="38" t="e">
        <f>VLOOKUP(Таблица1[[#This Row],[Код страны поставки ТРУ]],Таблица8[],3,FALSE)</f>
        <v>#N/A</v>
      </c>
      <c r="T1541" s="52"/>
      <c r="U1541" s="52"/>
      <c r="V1541" s="38" t="e">
        <f>VLOOKUP(Таблица1[[#This Row],[Код условия поставки по ИНКОТЕРМС 2010]],Таблица10[],2,FALSE)</f>
        <v>#N/A</v>
      </c>
      <c r="X1541" s="4" t="e">
        <f>VLOOKUP(Таблица1[[#This Row],[Код единицы измерения]],Таблица37[#All],2,FALSE)</f>
        <v>#N/A</v>
      </c>
      <c r="Z1541" s="56"/>
      <c r="AA1541" s="56"/>
      <c r="AB1541" s="57">
        <f>Таблица1[[#This Row],[Кол-во/объем]]*Таблица1[[#This Row],[Маркетинговая цена за единицу, тенге без НДС]]</f>
        <v>0</v>
      </c>
      <c r="AC1541" s="52"/>
      <c r="AD1541" s="52"/>
      <c r="AE1541" s="52"/>
    </row>
    <row r="1542" spans="2:31" x14ac:dyDescent="0.3">
      <c r="B1542" s="4" t="e">
        <f>VLOOKUP(Таблица1[[#This Row],[Наименование Заказчика]],Таблица3[],2,FALSE)</f>
        <v>#N/A</v>
      </c>
      <c r="C1542" s="4" t="e">
        <f>VLOOKUP(Таблица1[[#This Row],[Наименование Заказчика]],Таблица3[],3,FALSE)</f>
        <v>#N/A</v>
      </c>
      <c r="N1542" s="38" t="e">
        <f>VLOOKUP(Таблица1[[#This Row],[Код основания для проведения закупки с применением особого порядка]],Таблица4[#All],3,FALSE)</f>
        <v>#N/A</v>
      </c>
      <c r="O1542" s="52"/>
      <c r="P1542" s="52"/>
      <c r="Q1542" s="52"/>
      <c r="R1542" s="52"/>
      <c r="S1542" s="38" t="e">
        <f>VLOOKUP(Таблица1[[#This Row],[Код страны поставки ТРУ]],Таблица8[],3,FALSE)</f>
        <v>#N/A</v>
      </c>
      <c r="T1542" s="52"/>
      <c r="U1542" s="52"/>
      <c r="V1542" s="38" t="e">
        <f>VLOOKUP(Таблица1[[#This Row],[Код условия поставки по ИНКОТЕРМС 2010]],Таблица10[],2,FALSE)</f>
        <v>#N/A</v>
      </c>
      <c r="X1542" s="4" t="e">
        <f>VLOOKUP(Таблица1[[#This Row],[Код единицы измерения]],Таблица37[#All],2,FALSE)</f>
        <v>#N/A</v>
      </c>
      <c r="Z1542" s="56"/>
      <c r="AA1542" s="56"/>
      <c r="AB1542" s="57">
        <f>Таблица1[[#This Row],[Кол-во/объем]]*Таблица1[[#This Row],[Маркетинговая цена за единицу, тенге без НДС]]</f>
        <v>0</v>
      </c>
      <c r="AC1542" s="52"/>
      <c r="AD1542" s="52"/>
      <c r="AE1542" s="52"/>
    </row>
    <row r="1543" spans="2:31" x14ac:dyDescent="0.3">
      <c r="B1543" s="4" t="e">
        <f>VLOOKUP(Таблица1[[#This Row],[Наименование Заказчика]],Таблица3[],2,FALSE)</f>
        <v>#N/A</v>
      </c>
      <c r="C1543" s="4" t="e">
        <f>VLOOKUP(Таблица1[[#This Row],[Наименование Заказчика]],Таблица3[],3,FALSE)</f>
        <v>#N/A</v>
      </c>
      <c r="N1543" s="38" t="e">
        <f>VLOOKUP(Таблица1[[#This Row],[Код основания для проведения закупки с применением особого порядка]],Таблица4[#All],3,FALSE)</f>
        <v>#N/A</v>
      </c>
      <c r="O1543" s="52"/>
      <c r="P1543" s="52"/>
      <c r="Q1543" s="52"/>
      <c r="R1543" s="52"/>
      <c r="S1543" s="38" t="e">
        <f>VLOOKUP(Таблица1[[#This Row],[Код страны поставки ТРУ]],Таблица8[],3,FALSE)</f>
        <v>#N/A</v>
      </c>
      <c r="T1543" s="52"/>
      <c r="U1543" s="52"/>
      <c r="V1543" s="38" t="e">
        <f>VLOOKUP(Таблица1[[#This Row],[Код условия поставки по ИНКОТЕРМС 2010]],Таблица10[],2,FALSE)</f>
        <v>#N/A</v>
      </c>
      <c r="X1543" s="4" t="e">
        <f>VLOOKUP(Таблица1[[#This Row],[Код единицы измерения]],Таблица37[#All],2,FALSE)</f>
        <v>#N/A</v>
      </c>
      <c r="Z1543" s="56"/>
      <c r="AA1543" s="56"/>
      <c r="AB1543" s="57">
        <f>Таблица1[[#This Row],[Кол-во/объем]]*Таблица1[[#This Row],[Маркетинговая цена за единицу, тенге без НДС]]</f>
        <v>0</v>
      </c>
      <c r="AC1543" s="52"/>
      <c r="AD1543" s="52"/>
      <c r="AE1543" s="52"/>
    </row>
    <row r="1544" spans="2:31" x14ac:dyDescent="0.3">
      <c r="B1544" s="4" t="e">
        <f>VLOOKUP(Таблица1[[#This Row],[Наименование Заказчика]],Таблица3[],2,FALSE)</f>
        <v>#N/A</v>
      </c>
      <c r="C1544" s="4" t="e">
        <f>VLOOKUP(Таблица1[[#This Row],[Наименование Заказчика]],Таблица3[],3,FALSE)</f>
        <v>#N/A</v>
      </c>
      <c r="N1544" s="38" t="e">
        <f>VLOOKUP(Таблица1[[#This Row],[Код основания для проведения закупки с применением особого порядка]],Таблица4[#All],3,FALSE)</f>
        <v>#N/A</v>
      </c>
      <c r="O1544" s="52"/>
      <c r="P1544" s="52"/>
      <c r="Q1544" s="52"/>
      <c r="R1544" s="52"/>
      <c r="S1544" s="38" t="e">
        <f>VLOOKUP(Таблица1[[#This Row],[Код страны поставки ТРУ]],Таблица8[],3,FALSE)</f>
        <v>#N/A</v>
      </c>
      <c r="T1544" s="52"/>
      <c r="U1544" s="52"/>
      <c r="V1544" s="38" t="e">
        <f>VLOOKUP(Таблица1[[#This Row],[Код условия поставки по ИНКОТЕРМС 2010]],Таблица10[],2,FALSE)</f>
        <v>#N/A</v>
      </c>
      <c r="X1544" s="4" t="e">
        <f>VLOOKUP(Таблица1[[#This Row],[Код единицы измерения]],Таблица37[#All],2,FALSE)</f>
        <v>#N/A</v>
      </c>
      <c r="Z1544" s="56"/>
      <c r="AA1544" s="56"/>
      <c r="AB1544" s="57">
        <f>Таблица1[[#This Row],[Кол-во/объем]]*Таблица1[[#This Row],[Маркетинговая цена за единицу, тенге без НДС]]</f>
        <v>0</v>
      </c>
      <c r="AC1544" s="52"/>
      <c r="AD1544" s="52"/>
      <c r="AE1544" s="52"/>
    </row>
    <row r="1545" spans="2:31" x14ac:dyDescent="0.3">
      <c r="B1545" s="4" t="e">
        <f>VLOOKUP(Таблица1[[#This Row],[Наименование Заказчика]],Таблица3[],2,FALSE)</f>
        <v>#N/A</v>
      </c>
      <c r="C1545" s="4" t="e">
        <f>VLOOKUP(Таблица1[[#This Row],[Наименование Заказчика]],Таблица3[],3,FALSE)</f>
        <v>#N/A</v>
      </c>
      <c r="N1545" s="38" t="e">
        <f>VLOOKUP(Таблица1[[#This Row],[Код основания для проведения закупки с применением особого порядка]],Таблица4[#All],3,FALSE)</f>
        <v>#N/A</v>
      </c>
      <c r="O1545" s="52"/>
      <c r="P1545" s="52"/>
      <c r="Q1545" s="52"/>
      <c r="R1545" s="52"/>
      <c r="S1545" s="38" t="e">
        <f>VLOOKUP(Таблица1[[#This Row],[Код страны поставки ТРУ]],Таблица8[],3,FALSE)</f>
        <v>#N/A</v>
      </c>
      <c r="T1545" s="52"/>
      <c r="U1545" s="52"/>
      <c r="V1545" s="38" t="e">
        <f>VLOOKUP(Таблица1[[#This Row],[Код условия поставки по ИНКОТЕРМС 2010]],Таблица10[],2,FALSE)</f>
        <v>#N/A</v>
      </c>
      <c r="X1545" s="4" t="e">
        <f>VLOOKUP(Таблица1[[#This Row],[Код единицы измерения]],Таблица37[#All],2,FALSE)</f>
        <v>#N/A</v>
      </c>
      <c r="Z1545" s="56"/>
      <c r="AA1545" s="56"/>
      <c r="AB1545" s="57">
        <f>Таблица1[[#This Row],[Кол-во/объем]]*Таблица1[[#This Row],[Маркетинговая цена за единицу, тенге без НДС]]</f>
        <v>0</v>
      </c>
      <c r="AC1545" s="52"/>
      <c r="AD1545" s="52"/>
      <c r="AE1545" s="52"/>
    </row>
    <row r="1546" spans="2:31" x14ac:dyDescent="0.3">
      <c r="B1546" s="4" t="e">
        <f>VLOOKUP(Таблица1[[#This Row],[Наименование Заказчика]],Таблица3[],2,FALSE)</f>
        <v>#N/A</v>
      </c>
      <c r="C1546" s="4" t="e">
        <f>VLOOKUP(Таблица1[[#This Row],[Наименование Заказчика]],Таблица3[],3,FALSE)</f>
        <v>#N/A</v>
      </c>
      <c r="N1546" s="38" t="e">
        <f>VLOOKUP(Таблица1[[#This Row],[Код основания для проведения закупки с применением особого порядка]],Таблица4[#All],3,FALSE)</f>
        <v>#N/A</v>
      </c>
      <c r="O1546" s="52"/>
      <c r="P1546" s="52"/>
      <c r="Q1546" s="52"/>
      <c r="R1546" s="52"/>
      <c r="S1546" s="38" t="e">
        <f>VLOOKUP(Таблица1[[#This Row],[Код страны поставки ТРУ]],Таблица8[],3,FALSE)</f>
        <v>#N/A</v>
      </c>
      <c r="T1546" s="52"/>
      <c r="U1546" s="52"/>
      <c r="V1546" s="38" t="e">
        <f>VLOOKUP(Таблица1[[#This Row],[Код условия поставки по ИНКОТЕРМС 2010]],Таблица10[],2,FALSE)</f>
        <v>#N/A</v>
      </c>
      <c r="X1546" s="4" t="e">
        <f>VLOOKUP(Таблица1[[#This Row],[Код единицы измерения]],Таблица37[#All],2,FALSE)</f>
        <v>#N/A</v>
      </c>
      <c r="Z1546" s="56"/>
      <c r="AA1546" s="56"/>
      <c r="AB1546" s="57">
        <f>Таблица1[[#This Row],[Кол-во/объем]]*Таблица1[[#This Row],[Маркетинговая цена за единицу, тенге без НДС]]</f>
        <v>0</v>
      </c>
      <c r="AC1546" s="52"/>
      <c r="AD1546" s="52"/>
      <c r="AE1546" s="52"/>
    </row>
    <row r="1547" spans="2:31" x14ac:dyDescent="0.3">
      <c r="B1547" s="4" t="e">
        <f>VLOOKUP(Таблица1[[#This Row],[Наименование Заказчика]],Таблица3[],2,FALSE)</f>
        <v>#N/A</v>
      </c>
      <c r="C1547" s="4" t="e">
        <f>VLOOKUP(Таблица1[[#This Row],[Наименование Заказчика]],Таблица3[],3,FALSE)</f>
        <v>#N/A</v>
      </c>
      <c r="N1547" s="38" t="e">
        <f>VLOOKUP(Таблица1[[#This Row],[Код основания для проведения закупки с применением особого порядка]],Таблица4[#All],3,FALSE)</f>
        <v>#N/A</v>
      </c>
      <c r="O1547" s="52"/>
      <c r="P1547" s="52"/>
      <c r="Q1547" s="52"/>
      <c r="R1547" s="52"/>
      <c r="S1547" s="38" t="e">
        <f>VLOOKUP(Таблица1[[#This Row],[Код страны поставки ТРУ]],Таблица8[],3,FALSE)</f>
        <v>#N/A</v>
      </c>
      <c r="T1547" s="52"/>
      <c r="U1547" s="52"/>
      <c r="V1547" s="38" t="e">
        <f>VLOOKUP(Таблица1[[#This Row],[Код условия поставки по ИНКОТЕРМС 2010]],Таблица10[],2,FALSE)</f>
        <v>#N/A</v>
      </c>
      <c r="X1547" s="4" t="e">
        <f>VLOOKUP(Таблица1[[#This Row],[Код единицы измерения]],Таблица37[#All],2,FALSE)</f>
        <v>#N/A</v>
      </c>
      <c r="Z1547" s="56"/>
      <c r="AA1547" s="56"/>
      <c r="AB1547" s="57">
        <f>Таблица1[[#This Row],[Кол-во/объем]]*Таблица1[[#This Row],[Маркетинговая цена за единицу, тенге без НДС]]</f>
        <v>0</v>
      </c>
      <c r="AC1547" s="52"/>
      <c r="AD1547" s="52"/>
      <c r="AE1547" s="52"/>
    </row>
    <row r="1548" spans="2:31" x14ac:dyDescent="0.3">
      <c r="B1548" s="4" t="e">
        <f>VLOOKUP(Таблица1[[#This Row],[Наименование Заказчика]],Таблица3[],2,FALSE)</f>
        <v>#N/A</v>
      </c>
      <c r="C1548" s="4" t="e">
        <f>VLOOKUP(Таблица1[[#This Row],[Наименование Заказчика]],Таблица3[],3,FALSE)</f>
        <v>#N/A</v>
      </c>
      <c r="N1548" s="38" t="e">
        <f>VLOOKUP(Таблица1[[#This Row],[Код основания для проведения закупки с применением особого порядка]],Таблица4[#All],3,FALSE)</f>
        <v>#N/A</v>
      </c>
      <c r="O1548" s="52"/>
      <c r="P1548" s="52"/>
      <c r="Q1548" s="52"/>
      <c r="R1548" s="52"/>
      <c r="S1548" s="38" t="e">
        <f>VLOOKUP(Таблица1[[#This Row],[Код страны поставки ТРУ]],Таблица8[],3,FALSE)</f>
        <v>#N/A</v>
      </c>
      <c r="T1548" s="52"/>
      <c r="U1548" s="52"/>
      <c r="V1548" s="38" t="e">
        <f>VLOOKUP(Таблица1[[#This Row],[Код условия поставки по ИНКОТЕРМС 2010]],Таблица10[],2,FALSE)</f>
        <v>#N/A</v>
      </c>
      <c r="X1548" s="4" t="e">
        <f>VLOOKUP(Таблица1[[#This Row],[Код единицы измерения]],Таблица37[#All],2,FALSE)</f>
        <v>#N/A</v>
      </c>
      <c r="Z1548" s="56"/>
      <c r="AA1548" s="56"/>
      <c r="AB1548" s="57">
        <f>Таблица1[[#This Row],[Кол-во/объем]]*Таблица1[[#This Row],[Маркетинговая цена за единицу, тенге без НДС]]</f>
        <v>0</v>
      </c>
      <c r="AC1548" s="52"/>
      <c r="AD1548" s="52"/>
      <c r="AE1548" s="52"/>
    </row>
    <row r="1549" spans="2:31" x14ac:dyDescent="0.3">
      <c r="B1549" s="4" t="e">
        <f>VLOOKUP(Таблица1[[#This Row],[Наименование Заказчика]],Таблица3[],2,FALSE)</f>
        <v>#N/A</v>
      </c>
      <c r="C1549" s="4" t="e">
        <f>VLOOKUP(Таблица1[[#This Row],[Наименование Заказчика]],Таблица3[],3,FALSE)</f>
        <v>#N/A</v>
      </c>
      <c r="N1549" s="38" t="e">
        <f>VLOOKUP(Таблица1[[#This Row],[Код основания для проведения закупки с применением особого порядка]],Таблица4[#All],3,FALSE)</f>
        <v>#N/A</v>
      </c>
      <c r="O1549" s="52"/>
      <c r="P1549" s="52"/>
      <c r="Q1549" s="52"/>
      <c r="R1549" s="52"/>
      <c r="S1549" s="38" t="e">
        <f>VLOOKUP(Таблица1[[#This Row],[Код страны поставки ТРУ]],Таблица8[],3,FALSE)</f>
        <v>#N/A</v>
      </c>
      <c r="T1549" s="52"/>
      <c r="U1549" s="52"/>
      <c r="V1549" s="38" t="e">
        <f>VLOOKUP(Таблица1[[#This Row],[Код условия поставки по ИНКОТЕРМС 2010]],Таблица10[],2,FALSE)</f>
        <v>#N/A</v>
      </c>
      <c r="X1549" s="4" t="e">
        <f>VLOOKUP(Таблица1[[#This Row],[Код единицы измерения]],Таблица37[#All],2,FALSE)</f>
        <v>#N/A</v>
      </c>
      <c r="Z1549" s="56"/>
      <c r="AA1549" s="56"/>
      <c r="AB1549" s="57">
        <f>Таблица1[[#This Row],[Кол-во/объем]]*Таблица1[[#This Row],[Маркетинговая цена за единицу, тенге без НДС]]</f>
        <v>0</v>
      </c>
      <c r="AC1549" s="52"/>
      <c r="AD1549" s="52"/>
      <c r="AE1549" s="52"/>
    </row>
    <row r="1550" spans="2:31" x14ac:dyDescent="0.3">
      <c r="B1550" s="4" t="e">
        <f>VLOOKUP(Таблица1[[#This Row],[Наименование Заказчика]],Таблица3[],2,FALSE)</f>
        <v>#N/A</v>
      </c>
      <c r="C1550" s="4" t="e">
        <f>VLOOKUP(Таблица1[[#This Row],[Наименование Заказчика]],Таблица3[],3,FALSE)</f>
        <v>#N/A</v>
      </c>
      <c r="N1550" s="38" t="e">
        <f>VLOOKUP(Таблица1[[#This Row],[Код основания для проведения закупки с применением особого порядка]],Таблица4[#All],3,FALSE)</f>
        <v>#N/A</v>
      </c>
      <c r="O1550" s="52"/>
      <c r="P1550" s="52"/>
      <c r="Q1550" s="52"/>
      <c r="R1550" s="52"/>
      <c r="S1550" s="38" t="e">
        <f>VLOOKUP(Таблица1[[#This Row],[Код страны поставки ТРУ]],Таблица8[],3,FALSE)</f>
        <v>#N/A</v>
      </c>
      <c r="T1550" s="52"/>
      <c r="U1550" s="52"/>
      <c r="V1550" s="38" t="e">
        <f>VLOOKUP(Таблица1[[#This Row],[Код условия поставки по ИНКОТЕРМС 2010]],Таблица10[],2,FALSE)</f>
        <v>#N/A</v>
      </c>
      <c r="X1550" s="4" t="e">
        <f>VLOOKUP(Таблица1[[#This Row],[Код единицы измерения]],Таблица37[#All],2,FALSE)</f>
        <v>#N/A</v>
      </c>
      <c r="Z1550" s="56"/>
      <c r="AA1550" s="56"/>
      <c r="AB1550" s="57">
        <f>Таблица1[[#This Row],[Кол-во/объем]]*Таблица1[[#This Row],[Маркетинговая цена за единицу, тенге без НДС]]</f>
        <v>0</v>
      </c>
      <c r="AC1550" s="52"/>
      <c r="AD1550" s="52"/>
      <c r="AE1550" s="52"/>
    </row>
    <row r="1551" spans="2:31" x14ac:dyDescent="0.3">
      <c r="B1551" s="4" t="e">
        <f>VLOOKUP(Таблица1[[#This Row],[Наименование Заказчика]],Таблица3[],2,FALSE)</f>
        <v>#N/A</v>
      </c>
      <c r="C1551" s="4" t="e">
        <f>VLOOKUP(Таблица1[[#This Row],[Наименование Заказчика]],Таблица3[],3,FALSE)</f>
        <v>#N/A</v>
      </c>
      <c r="N1551" s="38" t="e">
        <f>VLOOKUP(Таблица1[[#This Row],[Код основания для проведения закупки с применением особого порядка]],Таблица4[#All],3,FALSE)</f>
        <v>#N/A</v>
      </c>
      <c r="O1551" s="52"/>
      <c r="P1551" s="52"/>
      <c r="Q1551" s="52"/>
      <c r="R1551" s="52"/>
      <c r="S1551" s="38" t="e">
        <f>VLOOKUP(Таблица1[[#This Row],[Код страны поставки ТРУ]],Таблица8[],3,FALSE)</f>
        <v>#N/A</v>
      </c>
      <c r="T1551" s="52"/>
      <c r="U1551" s="52"/>
      <c r="V1551" s="38" t="e">
        <f>VLOOKUP(Таблица1[[#This Row],[Код условия поставки по ИНКОТЕРМС 2010]],Таблица10[],2,FALSE)</f>
        <v>#N/A</v>
      </c>
      <c r="X1551" s="4" t="e">
        <f>VLOOKUP(Таблица1[[#This Row],[Код единицы измерения]],Таблица37[#All],2,FALSE)</f>
        <v>#N/A</v>
      </c>
      <c r="Z1551" s="56"/>
      <c r="AA1551" s="56"/>
      <c r="AB1551" s="57">
        <f>Таблица1[[#This Row],[Кол-во/объем]]*Таблица1[[#This Row],[Маркетинговая цена за единицу, тенге без НДС]]</f>
        <v>0</v>
      </c>
      <c r="AC1551" s="52"/>
      <c r="AD1551" s="52"/>
      <c r="AE1551" s="52"/>
    </row>
    <row r="1552" spans="2:31" x14ac:dyDescent="0.3">
      <c r="B1552" s="4" t="e">
        <f>VLOOKUP(Таблица1[[#This Row],[Наименование Заказчика]],Таблица3[],2,FALSE)</f>
        <v>#N/A</v>
      </c>
      <c r="C1552" s="4" t="e">
        <f>VLOOKUP(Таблица1[[#This Row],[Наименование Заказчика]],Таблица3[],3,FALSE)</f>
        <v>#N/A</v>
      </c>
      <c r="N1552" s="38" t="e">
        <f>VLOOKUP(Таблица1[[#This Row],[Код основания для проведения закупки с применением особого порядка]],Таблица4[#All],3,FALSE)</f>
        <v>#N/A</v>
      </c>
      <c r="O1552" s="52"/>
      <c r="P1552" s="52"/>
      <c r="Q1552" s="52"/>
      <c r="R1552" s="52"/>
      <c r="S1552" s="38" t="e">
        <f>VLOOKUP(Таблица1[[#This Row],[Код страны поставки ТРУ]],Таблица8[],3,FALSE)</f>
        <v>#N/A</v>
      </c>
      <c r="T1552" s="52"/>
      <c r="U1552" s="52"/>
      <c r="V1552" s="38" t="e">
        <f>VLOOKUP(Таблица1[[#This Row],[Код условия поставки по ИНКОТЕРМС 2010]],Таблица10[],2,FALSE)</f>
        <v>#N/A</v>
      </c>
      <c r="X1552" s="4" t="e">
        <f>VLOOKUP(Таблица1[[#This Row],[Код единицы измерения]],Таблица37[#All],2,FALSE)</f>
        <v>#N/A</v>
      </c>
      <c r="Z1552" s="56"/>
      <c r="AA1552" s="56"/>
      <c r="AB1552" s="57">
        <f>Таблица1[[#This Row],[Кол-во/объем]]*Таблица1[[#This Row],[Маркетинговая цена за единицу, тенге без НДС]]</f>
        <v>0</v>
      </c>
      <c r="AC1552" s="52"/>
      <c r="AD1552" s="52"/>
      <c r="AE1552" s="52"/>
    </row>
    <row r="1553" spans="2:31" x14ac:dyDescent="0.3">
      <c r="B1553" s="4" t="e">
        <f>VLOOKUP(Таблица1[[#This Row],[Наименование Заказчика]],Таблица3[],2,FALSE)</f>
        <v>#N/A</v>
      </c>
      <c r="C1553" s="4" t="e">
        <f>VLOOKUP(Таблица1[[#This Row],[Наименование Заказчика]],Таблица3[],3,FALSE)</f>
        <v>#N/A</v>
      </c>
      <c r="N1553" s="38" t="e">
        <f>VLOOKUP(Таблица1[[#This Row],[Код основания для проведения закупки с применением особого порядка]],Таблица4[#All],3,FALSE)</f>
        <v>#N/A</v>
      </c>
      <c r="O1553" s="52"/>
      <c r="P1553" s="52"/>
      <c r="Q1553" s="52"/>
      <c r="R1553" s="52"/>
      <c r="S1553" s="38" t="e">
        <f>VLOOKUP(Таблица1[[#This Row],[Код страны поставки ТРУ]],Таблица8[],3,FALSE)</f>
        <v>#N/A</v>
      </c>
      <c r="T1553" s="52"/>
      <c r="U1553" s="52"/>
      <c r="V1553" s="38" t="e">
        <f>VLOOKUP(Таблица1[[#This Row],[Код условия поставки по ИНКОТЕРМС 2010]],Таблица10[],2,FALSE)</f>
        <v>#N/A</v>
      </c>
      <c r="X1553" s="4" t="e">
        <f>VLOOKUP(Таблица1[[#This Row],[Код единицы измерения]],Таблица37[#All],2,FALSE)</f>
        <v>#N/A</v>
      </c>
      <c r="Z1553" s="56"/>
      <c r="AA1553" s="56"/>
      <c r="AB1553" s="57">
        <f>Таблица1[[#This Row],[Кол-во/объем]]*Таблица1[[#This Row],[Маркетинговая цена за единицу, тенге без НДС]]</f>
        <v>0</v>
      </c>
      <c r="AC1553" s="52"/>
      <c r="AD1553" s="52"/>
      <c r="AE1553" s="52"/>
    </row>
    <row r="1554" spans="2:31" x14ac:dyDescent="0.3">
      <c r="B1554" s="4" t="e">
        <f>VLOOKUP(Таблица1[[#This Row],[Наименование Заказчика]],Таблица3[],2,FALSE)</f>
        <v>#N/A</v>
      </c>
      <c r="C1554" s="4" t="e">
        <f>VLOOKUP(Таблица1[[#This Row],[Наименование Заказчика]],Таблица3[],3,FALSE)</f>
        <v>#N/A</v>
      </c>
      <c r="N1554" s="38" t="e">
        <f>VLOOKUP(Таблица1[[#This Row],[Код основания для проведения закупки с применением особого порядка]],Таблица4[#All],3,FALSE)</f>
        <v>#N/A</v>
      </c>
      <c r="O1554" s="52"/>
      <c r="P1554" s="52"/>
      <c r="Q1554" s="52"/>
      <c r="R1554" s="52"/>
      <c r="S1554" s="38" t="e">
        <f>VLOOKUP(Таблица1[[#This Row],[Код страны поставки ТРУ]],Таблица8[],3,FALSE)</f>
        <v>#N/A</v>
      </c>
      <c r="T1554" s="52"/>
      <c r="U1554" s="52"/>
      <c r="V1554" s="38" t="e">
        <f>VLOOKUP(Таблица1[[#This Row],[Код условия поставки по ИНКОТЕРМС 2010]],Таблица10[],2,FALSE)</f>
        <v>#N/A</v>
      </c>
      <c r="X1554" s="4" t="e">
        <f>VLOOKUP(Таблица1[[#This Row],[Код единицы измерения]],Таблица37[#All],2,FALSE)</f>
        <v>#N/A</v>
      </c>
      <c r="Z1554" s="56"/>
      <c r="AA1554" s="56"/>
      <c r="AB1554" s="57">
        <f>Таблица1[[#This Row],[Кол-во/объем]]*Таблица1[[#This Row],[Маркетинговая цена за единицу, тенге без НДС]]</f>
        <v>0</v>
      </c>
      <c r="AC1554" s="52"/>
      <c r="AD1554" s="52"/>
      <c r="AE1554" s="52"/>
    </row>
    <row r="1555" spans="2:31" x14ac:dyDescent="0.3">
      <c r="B1555" s="4" t="e">
        <f>VLOOKUP(Таблица1[[#This Row],[Наименование Заказчика]],Таблица3[],2,FALSE)</f>
        <v>#N/A</v>
      </c>
      <c r="C1555" s="4" t="e">
        <f>VLOOKUP(Таблица1[[#This Row],[Наименование Заказчика]],Таблица3[],3,FALSE)</f>
        <v>#N/A</v>
      </c>
      <c r="N1555" s="38" t="e">
        <f>VLOOKUP(Таблица1[[#This Row],[Код основания для проведения закупки с применением особого порядка]],Таблица4[#All],3,FALSE)</f>
        <v>#N/A</v>
      </c>
      <c r="O1555" s="52"/>
      <c r="P1555" s="52"/>
      <c r="Q1555" s="52"/>
      <c r="R1555" s="52"/>
      <c r="S1555" s="38" t="e">
        <f>VLOOKUP(Таблица1[[#This Row],[Код страны поставки ТРУ]],Таблица8[],3,FALSE)</f>
        <v>#N/A</v>
      </c>
      <c r="T1555" s="52"/>
      <c r="U1555" s="52"/>
      <c r="V1555" s="38" t="e">
        <f>VLOOKUP(Таблица1[[#This Row],[Код условия поставки по ИНКОТЕРМС 2010]],Таблица10[],2,FALSE)</f>
        <v>#N/A</v>
      </c>
      <c r="X1555" s="4" t="e">
        <f>VLOOKUP(Таблица1[[#This Row],[Код единицы измерения]],Таблица37[#All],2,FALSE)</f>
        <v>#N/A</v>
      </c>
      <c r="Z1555" s="56"/>
      <c r="AA1555" s="56"/>
      <c r="AB1555" s="57">
        <f>Таблица1[[#This Row],[Кол-во/объем]]*Таблица1[[#This Row],[Маркетинговая цена за единицу, тенге без НДС]]</f>
        <v>0</v>
      </c>
      <c r="AC1555" s="52"/>
      <c r="AD1555" s="52"/>
      <c r="AE1555" s="52"/>
    </row>
    <row r="1556" spans="2:31" x14ac:dyDescent="0.3">
      <c r="B1556" s="4" t="e">
        <f>VLOOKUP(Таблица1[[#This Row],[Наименование Заказчика]],Таблица3[],2,FALSE)</f>
        <v>#N/A</v>
      </c>
      <c r="C1556" s="4" t="e">
        <f>VLOOKUP(Таблица1[[#This Row],[Наименование Заказчика]],Таблица3[],3,FALSE)</f>
        <v>#N/A</v>
      </c>
      <c r="N1556" s="38" t="e">
        <f>VLOOKUP(Таблица1[[#This Row],[Код основания для проведения закупки с применением особого порядка]],Таблица4[#All],3,FALSE)</f>
        <v>#N/A</v>
      </c>
      <c r="O1556" s="52"/>
      <c r="P1556" s="52"/>
      <c r="Q1556" s="52"/>
      <c r="R1556" s="52"/>
      <c r="S1556" s="38" t="e">
        <f>VLOOKUP(Таблица1[[#This Row],[Код страны поставки ТРУ]],Таблица8[],3,FALSE)</f>
        <v>#N/A</v>
      </c>
      <c r="T1556" s="52"/>
      <c r="U1556" s="52"/>
      <c r="V1556" s="38" t="e">
        <f>VLOOKUP(Таблица1[[#This Row],[Код условия поставки по ИНКОТЕРМС 2010]],Таблица10[],2,FALSE)</f>
        <v>#N/A</v>
      </c>
      <c r="X1556" s="4" t="e">
        <f>VLOOKUP(Таблица1[[#This Row],[Код единицы измерения]],Таблица37[#All],2,FALSE)</f>
        <v>#N/A</v>
      </c>
      <c r="Z1556" s="56"/>
      <c r="AA1556" s="56"/>
      <c r="AB1556" s="57">
        <f>Таблица1[[#This Row],[Кол-во/объем]]*Таблица1[[#This Row],[Маркетинговая цена за единицу, тенге без НДС]]</f>
        <v>0</v>
      </c>
      <c r="AC1556" s="52"/>
      <c r="AD1556" s="52"/>
      <c r="AE1556" s="52"/>
    </row>
    <row r="1557" spans="2:31" x14ac:dyDescent="0.3">
      <c r="B1557" s="4" t="e">
        <f>VLOOKUP(Таблица1[[#This Row],[Наименование Заказчика]],Таблица3[],2,FALSE)</f>
        <v>#N/A</v>
      </c>
      <c r="C1557" s="4" t="e">
        <f>VLOOKUP(Таблица1[[#This Row],[Наименование Заказчика]],Таблица3[],3,FALSE)</f>
        <v>#N/A</v>
      </c>
      <c r="N1557" s="38" t="e">
        <f>VLOOKUP(Таблица1[[#This Row],[Код основания для проведения закупки с применением особого порядка]],Таблица4[#All],3,FALSE)</f>
        <v>#N/A</v>
      </c>
      <c r="O1557" s="52"/>
      <c r="P1557" s="52"/>
      <c r="Q1557" s="52"/>
      <c r="R1557" s="52"/>
      <c r="S1557" s="38" t="e">
        <f>VLOOKUP(Таблица1[[#This Row],[Код страны поставки ТРУ]],Таблица8[],3,FALSE)</f>
        <v>#N/A</v>
      </c>
      <c r="T1557" s="52"/>
      <c r="U1557" s="52"/>
      <c r="V1557" s="38" t="e">
        <f>VLOOKUP(Таблица1[[#This Row],[Код условия поставки по ИНКОТЕРМС 2010]],Таблица10[],2,FALSE)</f>
        <v>#N/A</v>
      </c>
      <c r="X1557" s="4" t="e">
        <f>VLOOKUP(Таблица1[[#This Row],[Код единицы измерения]],Таблица37[#All],2,FALSE)</f>
        <v>#N/A</v>
      </c>
      <c r="Z1557" s="56"/>
      <c r="AA1557" s="56"/>
      <c r="AB1557" s="57">
        <f>Таблица1[[#This Row],[Кол-во/объем]]*Таблица1[[#This Row],[Маркетинговая цена за единицу, тенге без НДС]]</f>
        <v>0</v>
      </c>
      <c r="AC1557" s="52"/>
      <c r="AD1557" s="52"/>
      <c r="AE1557" s="52"/>
    </row>
    <row r="1558" spans="2:31" x14ac:dyDescent="0.3">
      <c r="B1558" s="4" t="e">
        <f>VLOOKUP(Таблица1[[#This Row],[Наименование Заказчика]],Таблица3[],2,FALSE)</f>
        <v>#N/A</v>
      </c>
      <c r="C1558" s="4" t="e">
        <f>VLOOKUP(Таблица1[[#This Row],[Наименование Заказчика]],Таблица3[],3,FALSE)</f>
        <v>#N/A</v>
      </c>
      <c r="N1558" s="38" t="e">
        <f>VLOOKUP(Таблица1[[#This Row],[Код основания для проведения закупки с применением особого порядка]],Таблица4[#All],3,FALSE)</f>
        <v>#N/A</v>
      </c>
      <c r="O1558" s="52"/>
      <c r="P1558" s="52"/>
      <c r="Q1558" s="52"/>
      <c r="R1558" s="52"/>
      <c r="S1558" s="38" t="e">
        <f>VLOOKUP(Таблица1[[#This Row],[Код страны поставки ТРУ]],Таблица8[],3,FALSE)</f>
        <v>#N/A</v>
      </c>
      <c r="T1558" s="52"/>
      <c r="U1558" s="52"/>
      <c r="V1558" s="38" t="e">
        <f>VLOOKUP(Таблица1[[#This Row],[Код условия поставки по ИНКОТЕРМС 2010]],Таблица10[],2,FALSE)</f>
        <v>#N/A</v>
      </c>
      <c r="X1558" s="4" t="e">
        <f>VLOOKUP(Таблица1[[#This Row],[Код единицы измерения]],Таблица37[#All],2,FALSE)</f>
        <v>#N/A</v>
      </c>
      <c r="Z1558" s="56"/>
      <c r="AA1558" s="56"/>
      <c r="AB1558" s="57">
        <f>Таблица1[[#This Row],[Кол-во/объем]]*Таблица1[[#This Row],[Маркетинговая цена за единицу, тенге без НДС]]</f>
        <v>0</v>
      </c>
      <c r="AC1558" s="52"/>
      <c r="AD1558" s="52"/>
      <c r="AE1558" s="52"/>
    </row>
    <row r="1559" spans="2:31" x14ac:dyDescent="0.3">
      <c r="B1559" s="4" t="e">
        <f>VLOOKUP(Таблица1[[#This Row],[Наименование Заказчика]],Таблица3[],2,FALSE)</f>
        <v>#N/A</v>
      </c>
      <c r="C1559" s="4" t="e">
        <f>VLOOKUP(Таблица1[[#This Row],[Наименование Заказчика]],Таблица3[],3,FALSE)</f>
        <v>#N/A</v>
      </c>
      <c r="N1559" s="38" t="e">
        <f>VLOOKUP(Таблица1[[#This Row],[Код основания для проведения закупки с применением особого порядка]],Таблица4[#All],3,FALSE)</f>
        <v>#N/A</v>
      </c>
      <c r="O1559" s="52"/>
      <c r="P1559" s="52"/>
      <c r="Q1559" s="52"/>
      <c r="R1559" s="52"/>
      <c r="S1559" s="38" t="e">
        <f>VLOOKUP(Таблица1[[#This Row],[Код страны поставки ТРУ]],Таблица8[],3,FALSE)</f>
        <v>#N/A</v>
      </c>
      <c r="T1559" s="52"/>
      <c r="U1559" s="52"/>
      <c r="V1559" s="38" t="e">
        <f>VLOOKUP(Таблица1[[#This Row],[Код условия поставки по ИНКОТЕРМС 2010]],Таблица10[],2,FALSE)</f>
        <v>#N/A</v>
      </c>
      <c r="X1559" s="4" t="e">
        <f>VLOOKUP(Таблица1[[#This Row],[Код единицы измерения]],Таблица37[#All],2,FALSE)</f>
        <v>#N/A</v>
      </c>
      <c r="Z1559" s="56"/>
      <c r="AA1559" s="56"/>
      <c r="AB1559" s="57">
        <f>Таблица1[[#This Row],[Кол-во/объем]]*Таблица1[[#This Row],[Маркетинговая цена за единицу, тенге без НДС]]</f>
        <v>0</v>
      </c>
      <c r="AC1559" s="52"/>
      <c r="AD1559" s="52"/>
      <c r="AE1559" s="52"/>
    </row>
    <row r="1560" spans="2:31" x14ac:dyDescent="0.3">
      <c r="B1560" s="4" t="e">
        <f>VLOOKUP(Таблица1[[#This Row],[Наименование Заказчика]],Таблица3[],2,FALSE)</f>
        <v>#N/A</v>
      </c>
      <c r="C1560" s="4" t="e">
        <f>VLOOKUP(Таблица1[[#This Row],[Наименование Заказчика]],Таблица3[],3,FALSE)</f>
        <v>#N/A</v>
      </c>
      <c r="N1560" s="38" t="e">
        <f>VLOOKUP(Таблица1[[#This Row],[Код основания для проведения закупки с применением особого порядка]],Таблица4[#All],3,FALSE)</f>
        <v>#N/A</v>
      </c>
      <c r="O1560" s="52"/>
      <c r="P1560" s="52"/>
      <c r="Q1560" s="52"/>
      <c r="R1560" s="52"/>
      <c r="S1560" s="38" t="e">
        <f>VLOOKUP(Таблица1[[#This Row],[Код страны поставки ТРУ]],Таблица8[],3,FALSE)</f>
        <v>#N/A</v>
      </c>
      <c r="T1560" s="52"/>
      <c r="U1560" s="52"/>
      <c r="V1560" s="38" t="e">
        <f>VLOOKUP(Таблица1[[#This Row],[Код условия поставки по ИНКОТЕРМС 2010]],Таблица10[],2,FALSE)</f>
        <v>#N/A</v>
      </c>
      <c r="X1560" s="4" t="e">
        <f>VLOOKUP(Таблица1[[#This Row],[Код единицы измерения]],Таблица37[#All],2,FALSE)</f>
        <v>#N/A</v>
      </c>
      <c r="Z1560" s="56"/>
      <c r="AA1560" s="56"/>
      <c r="AB1560" s="57">
        <f>Таблица1[[#This Row],[Кол-во/объем]]*Таблица1[[#This Row],[Маркетинговая цена за единицу, тенге без НДС]]</f>
        <v>0</v>
      </c>
      <c r="AC1560" s="52"/>
      <c r="AD1560" s="52"/>
      <c r="AE1560" s="52"/>
    </row>
    <row r="1561" spans="2:31" x14ac:dyDescent="0.3">
      <c r="B1561" s="4" t="e">
        <f>VLOOKUP(Таблица1[[#This Row],[Наименование Заказчика]],Таблица3[],2,FALSE)</f>
        <v>#N/A</v>
      </c>
      <c r="C1561" s="4" t="e">
        <f>VLOOKUP(Таблица1[[#This Row],[Наименование Заказчика]],Таблица3[],3,FALSE)</f>
        <v>#N/A</v>
      </c>
      <c r="N1561" s="38" t="e">
        <f>VLOOKUP(Таблица1[[#This Row],[Код основания для проведения закупки с применением особого порядка]],Таблица4[#All],3,FALSE)</f>
        <v>#N/A</v>
      </c>
      <c r="O1561" s="52"/>
      <c r="P1561" s="52"/>
      <c r="Q1561" s="52"/>
      <c r="R1561" s="52"/>
      <c r="S1561" s="38" t="e">
        <f>VLOOKUP(Таблица1[[#This Row],[Код страны поставки ТРУ]],Таблица8[],3,FALSE)</f>
        <v>#N/A</v>
      </c>
      <c r="T1561" s="52"/>
      <c r="U1561" s="52"/>
      <c r="V1561" s="38" t="e">
        <f>VLOOKUP(Таблица1[[#This Row],[Код условия поставки по ИНКОТЕРМС 2010]],Таблица10[],2,FALSE)</f>
        <v>#N/A</v>
      </c>
      <c r="X1561" s="4" t="e">
        <f>VLOOKUP(Таблица1[[#This Row],[Код единицы измерения]],Таблица37[#All],2,FALSE)</f>
        <v>#N/A</v>
      </c>
      <c r="Z1561" s="56"/>
      <c r="AA1561" s="56"/>
      <c r="AB1561" s="57">
        <f>Таблица1[[#This Row],[Кол-во/объем]]*Таблица1[[#This Row],[Маркетинговая цена за единицу, тенге без НДС]]</f>
        <v>0</v>
      </c>
      <c r="AC1561" s="52"/>
      <c r="AD1561" s="52"/>
      <c r="AE1561" s="52"/>
    </row>
    <row r="1562" spans="2:31" x14ac:dyDescent="0.3">
      <c r="B1562" s="4" t="e">
        <f>VLOOKUP(Таблица1[[#This Row],[Наименование Заказчика]],Таблица3[],2,FALSE)</f>
        <v>#N/A</v>
      </c>
      <c r="C1562" s="4" t="e">
        <f>VLOOKUP(Таблица1[[#This Row],[Наименование Заказчика]],Таблица3[],3,FALSE)</f>
        <v>#N/A</v>
      </c>
      <c r="N1562" s="38" t="e">
        <f>VLOOKUP(Таблица1[[#This Row],[Код основания для проведения закупки с применением особого порядка]],Таблица4[#All],3,FALSE)</f>
        <v>#N/A</v>
      </c>
      <c r="O1562" s="52"/>
      <c r="P1562" s="52"/>
      <c r="Q1562" s="52"/>
      <c r="R1562" s="52"/>
      <c r="S1562" s="38" t="e">
        <f>VLOOKUP(Таблица1[[#This Row],[Код страны поставки ТРУ]],Таблица8[],3,FALSE)</f>
        <v>#N/A</v>
      </c>
      <c r="T1562" s="52"/>
      <c r="U1562" s="52"/>
      <c r="V1562" s="38" t="e">
        <f>VLOOKUP(Таблица1[[#This Row],[Код условия поставки по ИНКОТЕРМС 2010]],Таблица10[],2,FALSE)</f>
        <v>#N/A</v>
      </c>
      <c r="X1562" s="4" t="e">
        <f>VLOOKUP(Таблица1[[#This Row],[Код единицы измерения]],Таблица37[#All],2,FALSE)</f>
        <v>#N/A</v>
      </c>
      <c r="Z1562" s="56"/>
      <c r="AA1562" s="56"/>
      <c r="AB1562" s="57">
        <f>Таблица1[[#This Row],[Кол-во/объем]]*Таблица1[[#This Row],[Маркетинговая цена за единицу, тенге без НДС]]</f>
        <v>0</v>
      </c>
      <c r="AC1562" s="52"/>
      <c r="AD1562" s="52"/>
      <c r="AE1562" s="52"/>
    </row>
    <row r="1563" spans="2:31" x14ac:dyDescent="0.3">
      <c r="B1563" s="4" t="e">
        <f>VLOOKUP(Таблица1[[#This Row],[Наименование Заказчика]],Таблица3[],2,FALSE)</f>
        <v>#N/A</v>
      </c>
      <c r="C1563" s="4" t="e">
        <f>VLOOKUP(Таблица1[[#This Row],[Наименование Заказчика]],Таблица3[],3,FALSE)</f>
        <v>#N/A</v>
      </c>
      <c r="N1563" s="38" t="e">
        <f>VLOOKUP(Таблица1[[#This Row],[Код основания для проведения закупки с применением особого порядка]],Таблица4[#All],3,FALSE)</f>
        <v>#N/A</v>
      </c>
      <c r="O1563" s="52"/>
      <c r="P1563" s="52"/>
      <c r="Q1563" s="52"/>
      <c r="R1563" s="52"/>
      <c r="S1563" s="38" t="e">
        <f>VLOOKUP(Таблица1[[#This Row],[Код страны поставки ТРУ]],Таблица8[],3,FALSE)</f>
        <v>#N/A</v>
      </c>
      <c r="T1563" s="52"/>
      <c r="U1563" s="52"/>
      <c r="V1563" s="38" t="e">
        <f>VLOOKUP(Таблица1[[#This Row],[Код условия поставки по ИНКОТЕРМС 2010]],Таблица10[],2,FALSE)</f>
        <v>#N/A</v>
      </c>
      <c r="X1563" s="4" t="e">
        <f>VLOOKUP(Таблица1[[#This Row],[Код единицы измерения]],Таблица37[#All],2,FALSE)</f>
        <v>#N/A</v>
      </c>
      <c r="Z1563" s="56"/>
      <c r="AA1563" s="56"/>
      <c r="AB1563" s="57">
        <f>Таблица1[[#This Row],[Кол-во/объем]]*Таблица1[[#This Row],[Маркетинговая цена за единицу, тенге без НДС]]</f>
        <v>0</v>
      </c>
      <c r="AC1563" s="52"/>
      <c r="AD1563" s="52"/>
      <c r="AE1563" s="52"/>
    </row>
    <row r="1564" spans="2:31" x14ac:dyDescent="0.3">
      <c r="B1564" s="4" t="e">
        <f>VLOOKUP(Таблица1[[#This Row],[Наименование Заказчика]],Таблица3[],2,FALSE)</f>
        <v>#N/A</v>
      </c>
      <c r="C1564" s="4" t="e">
        <f>VLOOKUP(Таблица1[[#This Row],[Наименование Заказчика]],Таблица3[],3,FALSE)</f>
        <v>#N/A</v>
      </c>
      <c r="N1564" s="38" t="e">
        <f>VLOOKUP(Таблица1[[#This Row],[Код основания для проведения закупки с применением особого порядка]],Таблица4[#All],3,FALSE)</f>
        <v>#N/A</v>
      </c>
      <c r="O1564" s="52"/>
      <c r="P1564" s="52"/>
      <c r="Q1564" s="52"/>
      <c r="R1564" s="52"/>
      <c r="S1564" s="38" t="e">
        <f>VLOOKUP(Таблица1[[#This Row],[Код страны поставки ТРУ]],Таблица8[],3,FALSE)</f>
        <v>#N/A</v>
      </c>
      <c r="T1564" s="52"/>
      <c r="U1564" s="52"/>
      <c r="V1564" s="38" t="e">
        <f>VLOOKUP(Таблица1[[#This Row],[Код условия поставки по ИНКОТЕРМС 2010]],Таблица10[],2,FALSE)</f>
        <v>#N/A</v>
      </c>
      <c r="X1564" s="4" t="e">
        <f>VLOOKUP(Таблица1[[#This Row],[Код единицы измерения]],Таблица37[#All],2,FALSE)</f>
        <v>#N/A</v>
      </c>
      <c r="Z1564" s="56"/>
      <c r="AA1564" s="56"/>
      <c r="AB1564" s="57">
        <f>Таблица1[[#This Row],[Кол-во/объем]]*Таблица1[[#This Row],[Маркетинговая цена за единицу, тенге без НДС]]</f>
        <v>0</v>
      </c>
      <c r="AC1564" s="52"/>
      <c r="AD1564" s="52"/>
      <c r="AE1564" s="52"/>
    </row>
    <row r="1565" spans="2:31" x14ac:dyDescent="0.3">
      <c r="B1565" s="4" t="e">
        <f>VLOOKUP(Таблица1[[#This Row],[Наименование Заказчика]],Таблица3[],2,FALSE)</f>
        <v>#N/A</v>
      </c>
      <c r="C1565" s="4" t="e">
        <f>VLOOKUP(Таблица1[[#This Row],[Наименование Заказчика]],Таблица3[],3,FALSE)</f>
        <v>#N/A</v>
      </c>
      <c r="N1565" s="38" t="e">
        <f>VLOOKUP(Таблица1[[#This Row],[Код основания для проведения закупки с применением особого порядка]],Таблица4[#All],3,FALSE)</f>
        <v>#N/A</v>
      </c>
      <c r="O1565" s="52"/>
      <c r="P1565" s="52"/>
      <c r="Q1565" s="52"/>
      <c r="R1565" s="52"/>
      <c r="S1565" s="38" t="e">
        <f>VLOOKUP(Таблица1[[#This Row],[Код страны поставки ТРУ]],Таблица8[],3,FALSE)</f>
        <v>#N/A</v>
      </c>
      <c r="T1565" s="52"/>
      <c r="U1565" s="52"/>
      <c r="V1565" s="38" t="e">
        <f>VLOOKUP(Таблица1[[#This Row],[Код условия поставки по ИНКОТЕРМС 2010]],Таблица10[],2,FALSE)</f>
        <v>#N/A</v>
      </c>
      <c r="X1565" s="4" t="e">
        <f>VLOOKUP(Таблица1[[#This Row],[Код единицы измерения]],Таблица37[#All],2,FALSE)</f>
        <v>#N/A</v>
      </c>
      <c r="Z1565" s="56"/>
      <c r="AA1565" s="56"/>
      <c r="AB1565" s="57">
        <f>Таблица1[[#This Row],[Кол-во/объем]]*Таблица1[[#This Row],[Маркетинговая цена за единицу, тенге без НДС]]</f>
        <v>0</v>
      </c>
      <c r="AC1565" s="52"/>
      <c r="AD1565" s="52"/>
      <c r="AE1565" s="52"/>
    </row>
    <row r="1566" spans="2:31" x14ac:dyDescent="0.3">
      <c r="B1566" s="4" t="e">
        <f>VLOOKUP(Таблица1[[#This Row],[Наименование Заказчика]],Таблица3[],2,FALSE)</f>
        <v>#N/A</v>
      </c>
      <c r="C1566" s="4" t="e">
        <f>VLOOKUP(Таблица1[[#This Row],[Наименование Заказчика]],Таблица3[],3,FALSE)</f>
        <v>#N/A</v>
      </c>
      <c r="N1566" s="38" t="e">
        <f>VLOOKUP(Таблица1[[#This Row],[Код основания для проведения закупки с применением особого порядка]],Таблица4[#All],3,FALSE)</f>
        <v>#N/A</v>
      </c>
      <c r="O1566" s="52"/>
      <c r="P1566" s="52"/>
      <c r="Q1566" s="52"/>
      <c r="R1566" s="52"/>
      <c r="S1566" s="38" t="e">
        <f>VLOOKUP(Таблица1[[#This Row],[Код страны поставки ТРУ]],Таблица8[],3,FALSE)</f>
        <v>#N/A</v>
      </c>
      <c r="T1566" s="52"/>
      <c r="U1566" s="52"/>
      <c r="V1566" s="38" t="e">
        <f>VLOOKUP(Таблица1[[#This Row],[Код условия поставки по ИНКОТЕРМС 2010]],Таблица10[],2,FALSE)</f>
        <v>#N/A</v>
      </c>
      <c r="X1566" s="4" t="e">
        <f>VLOOKUP(Таблица1[[#This Row],[Код единицы измерения]],Таблица37[#All],2,FALSE)</f>
        <v>#N/A</v>
      </c>
      <c r="Z1566" s="56"/>
      <c r="AA1566" s="56"/>
      <c r="AB1566" s="57">
        <f>Таблица1[[#This Row],[Кол-во/объем]]*Таблица1[[#This Row],[Маркетинговая цена за единицу, тенге без НДС]]</f>
        <v>0</v>
      </c>
      <c r="AC1566" s="52"/>
      <c r="AD1566" s="52"/>
      <c r="AE1566" s="52"/>
    </row>
    <row r="1567" spans="2:31" x14ac:dyDescent="0.3">
      <c r="B1567" s="4" t="e">
        <f>VLOOKUP(Таблица1[[#This Row],[Наименование Заказчика]],Таблица3[],2,FALSE)</f>
        <v>#N/A</v>
      </c>
      <c r="C1567" s="4" t="e">
        <f>VLOOKUP(Таблица1[[#This Row],[Наименование Заказчика]],Таблица3[],3,FALSE)</f>
        <v>#N/A</v>
      </c>
      <c r="N1567" s="38" t="e">
        <f>VLOOKUP(Таблица1[[#This Row],[Код основания для проведения закупки с применением особого порядка]],Таблица4[#All],3,FALSE)</f>
        <v>#N/A</v>
      </c>
      <c r="O1567" s="52"/>
      <c r="P1567" s="52"/>
      <c r="Q1567" s="52"/>
      <c r="R1567" s="52"/>
      <c r="S1567" s="38" t="e">
        <f>VLOOKUP(Таблица1[[#This Row],[Код страны поставки ТРУ]],Таблица8[],3,FALSE)</f>
        <v>#N/A</v>
      </c>
      <c r="T1567" s="52"/>
      <c r="U1567" s="52"/>
      <c r="V1567" s="38" t="e">
        <f>VLOOKUP(Таблица1[[#This Row],[Код условия поставки по ИНКОТЕРМС 2010]],Таблица10[],2,FALSE)</f>
        <v>#N/A</v>
      </c>
      <c r="X1567" s="4" t="e">
        <f>VLOOKUP(Таблица1[[#This Row],[Код единицы измерения]],Таблица37[#All],2,FALSE)</f>
        <v>#N/A</v>
      </c>
      <c r="Z1567" s="56"/>
      <c r="AA1567" s="56"/>
      <c r="AB1567" s="57">
        <f>Таблица1[[#This Row],[Кол-во/объем]]*Таблица1[[#This Row],[Маркетинговая цена за единицу, тенге без НДС]]</f>
        <v>0</v>
      </c>
      <c r="AC1567" s="52"/>
      <c r="AD1567" s="52"/>
      <c r="AE1567" s="52"/>
    </row>
    <row r="1568" spans="2:31" x14ac:dyDescent="0.3">
      <c r="B1568" s="4" t="e">
        <f>VLOOKUP(Таблица1[[#This Row],[Наименование Заказчика]],Таблица3[],2,FALSE)</f>
        <v>#N/A</v>
      </c>
      <c r="C1568" s="4" t="e">
        <f>VLOOKUP(Таблица1[[#This Row],[Наименование Заказчика]],Таблица3[],3,FALSE)</f>
        <v>#N/A</v>
      </c>
      <c r="N1568" s="38" t="e">
        <f>VLOOKUP(Таблица1[[#This Row],[Код основания для проведения закупки с применением особого порядка]],Таблица4[#All],3,FALSE)</f>
        <v>#N/A</v>
      </c>
      <c r="O1568" s="52"/>
      <c r="P1568" s="52"/>
      <c r="Q1568" s="52"/>
      <c r="R1568" s="52"/>
      <c r="S1568" s="38" t="e">
        <f>VLOOKUP(Таблица1[[#This Row],[Код страны поставки ТРУ]],Таблица8[],3,FALSE)</f>
        <v>#N/A</v>
      </c>
      <c r="T1568" s="52"/>
      <c r="U1568" s="52"/>
      <c r="V1568" s="38" t="e">
        <f>VLOOKUP(Таблица1[[#This Row],[Код условия поставки по ИНКОТЕРМС 2010]],Таблица10[],2,FALSE)</f>
        <v>#N/A</v>
      </c>
      <c r="X1568" s="4" t="e">
        <f>VLOOKUP(Таблица1[[#This Row],[Код единицы измерения]],Таблица37[#All],2,FALSE)</f>
        <v>#N/A</v>
      </c>
      <c r="Z1568" s="56"/>
      <c r="AA1568" s="56"/>
      <c r="AB1568" s="57">
        <f>Таблица1[[#This Row],[Кол-во/объем]]*Таблица1[[#This Row],[Маркетинговая цена за единицу, тенге без НДС]]</f>
        <v>0</v>
      </c>
      <c r="AC1568" s="52"/>
      <c r="AD1568" s="52"/>
      <c r="AE1568" s="52"/>
    </row>
    <row r="1569" spans="2:31" x14ac:dyDescent="0.3">
      <c r="B1569" s="4" t="e">
        <f>VLOOKUP(Таблица1[[#This Row],[Наименование Заказчика]],Таблица3[],2,FALSE)</f>
        <v>#N/A</v>
      </c>
      <c r="C1569" s="4" t="e">
        <f>VLOOKUP(Таблица1[[#This Row],[Наименование Заказчика]],Таблица3[],3,FALSE)</f>
        <v>#N/A</v>
      </c>
      <c r="N1569" s="38" t="e">
        <f>VLOOKUP(Таблица1[[#This Row],[Код основания для проведения закупки с применением особого порядка]],Таблица4[#All],3,FALSE)</f>
        <v>#N/A</v>
      </c>
      <c r="O1569" s="52"/>
      <c r="P1569" s="52"/>
      <c r="Q1569" s="52"/>
      <c r="R1569" s="52"/>
      <c r="S1569" s="38" t="e">
        <f>VLOOKUP(Таблица1[[#This Row],[Код страны поставки ТРУ]],Таблица8[],3,FALSE)</f>
        <v>#N/A</v>
      </c>
      <c r="T1569" s="52"/>
      <c r="U1569" s="52"/>
      <c r="V1569" s="38" t="e">
        <f>VLOOKUP(Таблица1[[#This Row],[Код условия поставки по ИНКОТЕРМС 2010]],Таблица10[],2,FALSE)</f>
        <v>#N/A</v>
      </c>
      <c r="X1569" s="4" t="e">
        <f>VLOOKUP(Таблица1[[#This Row],[Код единицы измерения]],Таблица37[#All],2,FALSE)</f>
        <v>#N/A</v>
      </c>
      <c r="Z1569" s="56"/>
      <c r="AA1569" s="56"/>
      <c r="AB1569" s="57">
        <f>Таблица1[[#This Row],[Кол-во/объем]]*Таблица1[[#This Row],[Маркетинговая цена за единицу, тенге без НДС]]</f>
        <v>0</v>
      </c>
      <c r="AC1569" s="52"/>
      <c r="AD1569" s="52"/>
      <c r="AE1569" s="52"/>
    </row>
    <row r="1570" spans="2:31" x14ac:dyDescent="0.3">
      <c r="B1570" s="4" t="e">
        <f>VLOOKUP(Таблица1[[#This Row],[Наименование Заказчика]],Таблица3[],2,FALSE)</f>
        <v>#N/A</v>
      </c>
      <c r="C1570" s="4" t="e">
        <f>VLOOKUP(Таблица1[[#This Row],[Наименование Заказчика]],Таблица3[],3,FALSE)</f>
        <v>#N/A</v>
      </c>
      <c r="N1570" s="38" t="e">
        <f>VLOOKUP(Таблица1[[#This Row],[Код основания для проведения закупки с применением особого порядка]],Таблица4[#All],3,FALSE)</f>
        <v>#N/A</v>
      </c>
      <c r="O1570" s="52"/>
      <c r="P1570" s="52"/>
      <c r="Q1570" s="52"/>
      <c r="R1570" s="52"/>
      <c r="S1570" s="38" t="e">
        <f>VLOOKUP(Таблица1[[#This Row],[Код страны поставки ТРУ]],Таблица8[],3,FALSE)</f>
        <v>#N/A</v>
      </c>
      <c r="T1570" s="52"/>
      <c r="U1570" s="52"/>
      <c r="V1570" s="38" t="e">
        <f>VLOOKUP(Таблица1[[#This Row],[Код условия поставки по ИНКОТЕРМС 2010]],Таблица10[],2,FALSE)</f>
        <v>#N/A</v>
      </c>
      <c r="X1570" s="4" t="e">
        <f>VLOOKUP(Таблица1[[#This Row],[Код единицы измерения]],Таблица37[#All],2,FALSE)</f>
        <v>#N/A</v>
      </c>
      <c r="Z1570" s="56"/>
      <c r="AA1570" s="56"/>
      <c r="AB1570" s="57">
        <f>Таблица1[[#This Row],[Кол-во/объем]]*Таблица1[[#This Row],[Маркетинговая цена за единицу, тенге без НДС]]</f>
        <v>0</v>
      </c>
      <c r="AC1570" s="52"/>
      <c r="AD1570" s="52"/>
      <c r="AE1570" s="52"/>
    </row>
    <row r="1571" spans="2:31" x14ac:dyDescent="0.3">
      <c r="B1571" s="4" t="e">
        <f>VLOOKUP(Таблица1[[#This Row],[Наименование Заказчика]],Таблица3[],2,FALSE)</f>
        <v>#N/A</v>
      </c>
      <c r="C1571" s="4" t="e">
        <f>VLOOKUP(Таблица1[[#This Row],[Наименование Заказчика]],Таблица3[],3,FALSE)</f>
        <v>#N/A</v>
      </c>
      <c r="N1571" s="38" t="e">
        <f>VLOOKUP(Таблица1[[#This Row],[Код основания для проведения закупки с применением особого порядка]],Таблица4[#All],3,FALSE)</f>
        <v>#N/A</v>
      </c>
      <c r="O1571" s="52"/>
      <c r="P1571" s="52"/>
      <c r="Q1571" s="52"/>
      <c r="R1571" s="52"/>
      <c r="S1571" s="38" t="e">
        <f>VLOOKUP(Таблица1[[#This Row],[Код страны поставки ТРУ]],Таблица8[],3,FALSE)</f>
        <v>#N/A</v>
      </c>
      <c r="T1571" s="52"/>
      <c r="U1571" s="52"/>
      <c r="V1571" s="38" t="e">
        <f>VLOOKUP(Таблица1[[#This Row],[Код условия поставки по ИНКОТЕРМС 2010]],Таблица10[],2,FALSE)</f>
        <v>#N/A</v>
      </c>
      <c r="X1571" s="4" t="e">
        <f>VLOOKUP(Таблица1[[#This Row],[Код единицы измерения]],Таблица37[#All],2,FALSE)</f>
        <v>#N/A</v>
      </c>
      <c r="Z1571" s="56"/>
      <c r="AA1571" s="56"/>
      <c r="AB1571" s="57">
        <f>Таблица1[[#This Row],[Кол-во/объем]]*Таблица1[[#This Row],[Маркетинговая цена за единицу, тенге без НДС]]</f>
        <v>0</v>
      </c>
      <c r="AC1571" s="52"/>
      <c r="AD1571" s="52"/>
      <c r="AE1571" s="52"/>
    </row>
    <row r="1572" spans="2:31" x14ac:dyDescent="0.3">
      <c r="B1572" s="4" t="e">
        <f>VLOOKUP(Таблица1[[#This Row],[Наименование Заказчика]],Таблица3[],2,FALSE)</f>
        <v>#N/A</v>
      </c>
      <c r="C1572" s="4" t="e">
        <f>VLOOKUP(Таблица1[[#This Row],[Наименование Заказчика]],Таблица3[],3,FALSE)</f>
        <v>#N/A</v>
      </c>
      <c r="N1572" s="38" t="e">
        <f>VLOOKUP(Таблица1[[#This Row],[Код основания для проведения закупки с применением особого порядка]],Таблица4[#All],3,FALSE)</f>
        <v>#N/A</v>
      </c>
      <c r="O1572" s="52"/>
      <c r="P1572" s="52"/>
      <c r="Q1572" s="52"/>
      <c r="R1572" s="52"/>
      <c r="S1572" s="38" t="e">
        <f>VLOOKUP(Таблица1[[#This Row],[Код страны поставки ТРУ]],Таблица8[],3,FALSE)</f>
        <v>#N/A</v>
      </c>
      <c r="T1572" s="52"/>
      <c r="U1572" s="52"/>
      <c r="V1572" s="38" t="e">
        <f>VLOOKUP(Таблица1[[#This Row],[Код условия поставки по ИНКОТЕРМС 2010]],Таблица10[],2,FALSE)</f>
        <v>#N/A</v>
      </c>
      <c r="X1572" s="4" t="e">
        <f>VLOOKUP(Таблица1[[#This Row],[Код единицы измерения]],Таблица37[#All],2,FALSE)</f>
        <v>#N/A</v>
      </c>
      <c r="Z1572" s="56"/>
      <c r="AA1572" s="56"/>
      <c r="AB1572" s="57">
        <f>Таблица1[[#This Row],[Кол-во/объем]]*Таблица1[[#This Row],[Маркетинговая цена за единицу, тенге без НДС]]</f>
        <v>0</v>
      </c>
      <c r="AC1572" s="52"/>
      <c r="AD1572" s="52"/>
      <c r="AE1572" s="52"/>
    </row>
    <row r="1573" spans="2:31" x14ac:dyDescent="0.3">
      <c r="B1573" s="4" t="e">
        <f>VLOOKUP(Таблица1[[#This Row],[Наименование Заказчика]],Таблица3[],2,FALSE)</f>
        <v>#N/A</v>
      </c>
      <c r="C1573" s="4" t="e">
        <f>VLOOKUP(Таблица1[[#This Row],[Наименование Заказчика]],Таблица3[],3,FALSE)</f>
        <v>#N/A</v>
      </c>
      <c r="N1573" s="38" t="e">
        <f>VLOOKUP(Таблица1[[#This Row],[Код основания для проведения закупки с применением особого порядка]],Таблица4[#All],3,FALSE)</f>
        <v>#N/A</v>
      </c>
      <c r="O1573" s="52"/>
      <c r="P1573" s="52"/>
      <c r="Q1573" s="52"/>
      <c r="R1573" s="52"/>
      <c r="S1573" s="38" t="e">
        <f>VLOOKUP(Таблица1[[#This Row],[Код страны поставки ТРУ]],Таблица8[],3,FALSE)</f>
        <v>#N/A</v>
      </c>
      <c r="T1573" s="52"/>
      <c r="U1573" s="52"/>
      <c r="V1573" s="38" t="e">
        <f>VLOOKUP(Таблица1[[#This Row],[Код условия поставки по ИНКОТЕРМС 2010]],Таблица10[],2,FALSE)</f>
        <v>#N/A</v>
      </c>
      <c r="X1573" s="4" t="e">
        <f>VLOOKUP(Таблица1[[#This Row],[Код единицы измерения]],Таблица37[#All],2,FALSE)</f>
        <v>#N/A</v>
      </c>
      <c r="Z1573" s="56"/>
      <c r="AA1573" s="56"/>
      <c r="AB1573" s="57">
        <f>Таблица1[[#This Row],[Кол-во/объем]]*Таблица1[[#This Row],[Маркетинговая цена за единицу, тенге без НДС]]</f>
        <v>0</v>
      </c>
      <c r="AC1573" s="52"/>
      <c r="AD1573" s="52"/>
      <c r="AE1573" s="52"/>
    </row>
    <row r="1574" spans="2:31" x14ac:dyDescent="0.3">
      <c r="B1574" s="4" t="e">
        <f>VLOOKUP(Таблица1[[#This Row],[Наименование Заказчика]],Таблица3[],2,FALSE)</f>
        <v>#N/A</v>
      </c>
      <c r="C1574" s="4" t="e">
        <f>VLOOKUP(Таблица1[[#This Row],[Наименование Заказчика]],Таблица3[],3,FALSE)</f>
        <v>#N/A</v>
      </c>
      <c r="N1574" s="38" t="e">
        <f>VLOOKUP(Таблица1[[#This Row],[Код основания для проведения закупки с применением особого порядка]],Таблица4[#All],3,FALSE)</f>
        <v>#N/A</v>
      </c>
      <c r="O1574" s="52"/>
      <c r="P1574" s="52"/>
      <c r="Q1574" s="52"/>
      <c r="R1574" s="52"/>
      <c r="S1574" s="38" t="e">
        <f>VLOOKUP(Таблица1[[#This Row],[Код страны поставки ТРУ]],Таблица8[],3,FALSE)</f>
        <v>#N/A</v>
      </c>
      <c r="T1574" s="52"/>
      <c r="U1574" s="52"/>
      <c r="V1574" s="38" t="e">
        <f>VLOOKUP(Таблица1[[#This Row],[Код условия поставки по ИНКОТЕРМС 2010]],Таблица10[],2,FALSE)</f>
        <v>#N/A</v>
      </c>
      <c r="X1574" s="4" t="e">
        <f>VLOOKUP(Таблица1[[#This Row],[Код единицы измерения]],Таблица37[#All],2,FALSE)</f>
        <v>#N/A</v>
      </c>
      <c r="Z1574" s="56"/>
      <c r="AA1574" s="56"/>
      <c r="AB1574" s="57">
        <f>Таблица1[[#This Row],[Кол-во/объем]]*Таблица1[[#This Row],[Маркетинговая цена за единицу, тенге без НДС]]</f>
        <v>0</v>
      </c>
      <c r="AC1574" s="52"/>
      <c r="AD1574" s="52"/>
      <c r="AE1574" s="52"/>
    </row>
    <row r="1575" spans="2:31" x14ac:dyDescent="0.3">
      <c r="B1575" s="4" t="e">
        <f>VLOOKUP(Таблица1[[#This Row],[Наименование Заказчика]],Таблица3[],2,FALSE)</f>
        <v>#N/A</v>
      </c>
      <c r="C1575" s="4" t="e">
        <f>VLOOKUP(Таблица1[[#This Row],[Наименование Заказчика]],Таблица3[],3,FALSE)</f>
        <v>#N/A</v>
      </c>
      <c r="N1575" s="38" t="e">
        <f>VLOOKUP(Таблица1[[#This Row],[Код основания для проведения закупки с применением особого порядка]],Таблица4[#All],3,FALSE)</f>
        <v>#N/A</v>
      </c>
      <c r="O1575" s="52"/>
      <c r="P1575" s="52"/>
      <c r="Q1575" s="52"/>
      <c r="R1575" s="52"/>
      <c r="S1575" s="38" t="e">
        <f>VLOOKUP(Таблица1[[#This Row],[Код страны поставки ТРУ]],Таблица8[],3,FALSE)</f>
        <v>#N/A</v>
      </c>
      <c r="T1575" s="52"/>
      <c r="U1575" s="52"/>
      <c r="V1575" s="38" t="e">
        <f>VLOOKUP(Таблица1[[#This Row],[Код условия поставки по ИНКОТЕРМС 2010]],Таблица10[],2,FALSE)</f>
        <v>#N/A</v>
      </c>
      <c r="X1575" s="4" t="e">
        <f>VLOOKUP(Таблица1[[#This Row],[Код единицы измерения]],Таблица37[#All],2,FALSE)</f>
        <v>#N/A</v>
      </c>
      <c r="Z1575" s="56"/>
      <c r="AA1575" s="56"/>
      <c r="AB1575" s="57">
        <f>Таблица1[[#This Row],[Кол-во/объем]]*Таблица1[[#This Row],[Маркетинговая цена за единицу, тенге без НДС]]</f>
        <v>0</v>
      </c>
      <c r="AC1575" s="52"/>
      <c r="AD1575" s="52"/>
      <c r="AE1575" s="52"/>
    </row>
    <row r="1576" spans="2:31" x14ac:dyDescent="0.3">
      <c r="B1576" s="4" t="e">
        <f>VLOOKUP(Таблица1[[#This Row],[Наименование Заказчика]],Таблица3[],2,FALSE)</f>
        <v>#N/A</v>
      </c>
      <c r="C1576" s="4" t="e">
        <f>VLOOKUP(Таблица1[[#This Row],[Наименование Заказчика]],Таблица3[],3,FALSE)</f>
        <v>#N/A</v>
      </c>
      <c r="N1576" s="38" t="e">
        <f>VLOOKUP(Таблица1[[#This Row],[Код основания для проведения закупки с применением особого порядка]],Таблица4[#All],3,FALSE)</f>
        <v>#N/A</v>
      </c>
      <c r="O1576" s="52"/>
      <c r="P1576" s="52"/>
      <c r="Q1576" s="52"/>
      <c r="R1576" s="52"/>
      <c r="S1576" s="38" t="e">
        <f>VLOOKUP(Таблица1[[#This Row],[Код страны поставки ТРУ]],Таблица8[],3,FALSE)</f>
        <v>#N/A</v>
      </c>
      <c r="T1576" s="52"/>
      <c r="U1576" s="52"/>
      <c r="V1576" s="38" t="e">
        <f>VLOOKUP(Таблица1[[#This Row],[Код условия поставки по ИНКОТЕРМС 2010]],Таблица10[],2,FALSE)</f>
        <v>#N/A</v>
      </c>
      <c r="X1576" s="4" t="e">
        <f>VLOOKUP(Таблица1[[#This Row],[Код единицы измерения]],Таблица37[#All],2,FALSE)</f>
        <v>#N/A</v>
      </c>
      <c r="Z1576" s="56"/>
      <c r="AA1576" s="56"/>
      <c r="AB1576" s="57">
        <f>Таблица1[[#This Row],[Кол-во/объем]]*Таблица1[[#This Row],[Маркетинговая цена за единицу, тенге без НДС]]</f>
        <v>0</v>
      </c>
      <c r="AC1576" s="52"/>
      <c r="AD1576" s="52"/>
      <c r="AE1576" s="52"/>
    </row>
    <row r="1577" spans="2:31" x14ac:dyDescent="0.3">
      <c r="B1577" s="4" t="e">
        <f>VLOOKUP(Таблица1[[#This Row],[Наименование Заказчика]],Таблица3[],2,FALSE)</f>
        <v>#N/A</v>
      </c>
      <c r="C1577" s="4" t="e">
        <f>VLOOKUP(Таблица1[[#This Row],[Наименование Заказчика]],Таблица3[],3,FALSE)</f>
        <v>#N/A</v>
      </c>
      <c r="N1577" s="38" t="e">
        <f>VLOOKUP(Таблица1[[#This Row],[Код основания для проведения закупки с применением особого порядка]],Таблица4[#All],3,FALSE)</f>
        <v>#N/A</v>
      </c>
      <c r="O1577" s="52"/>
      <c r="P1577" s="52"/>
      <c r="Q1577" s="52"/>
      <c r="R1577" s="52"/>
      <c r="S1577" s="38" t="e">
        <f>VLOOKUP(Таблица1[[#This Row],[Код страны поставки ТРУ]],Таблица8[],3,FALSE)</f>
        <v>#N/A</v>
      </c>
      <c r="T1577" s="52"/>
      <c r="U1577" s="52"/>
      <c r="V1577" s="38" t="e">
        <f>VLOOKUP(Таблица1[[#This Row],[Код условия поставки по ИНКОТЕРМС 2010]],Таблица10[],2,FALSE)</f>
        <v>#N/A</v>
      </c>
      <c r="X1577" s="4" t="e">
        <f>VLOOKUP(Таблица1[[#This Row],[Код единицы измерения]],Таблица37[#All],2,FALSE)</f>
        <v>#N/A</v>
      </c>
      <c r="Z1577" s="56"/>
      <c r="AA1577" s="56"/>
      <c r="AB1577" s="57">
        <f>Таблица1[[#This Row],[Кол-во/объем]]*Таблица1[[#This Row],[Маркетинговая цена за единицу, тенге без НДС]]</f>
        <v>0</v>
      </c>
      <c r="AC1577" s="52"/>
      <c r="AD1577" s="52"/>
      <c r="AE1577" s="52"/>
    </row>
    <row r="1578" spans="2:31" x14ac:dyDescent="0.3">
      <c r="B1578" s="4" t="e">
        <f>VLOOKUP(Таблица1[[#This Row],[Наименование Заказчика]],Таблица3[],2,FALSE)</f>
        <v>#N/A</v>
      </c>
      <c r="C1578" s="4" t="e">
        <f>VLOOKUP(Таблица1[[#This Row],[Наименование Заказчика]],Таблица3[],3,FALSE)</f>
        <v>#N/A</v>
      </c>
      <c r="N1578" s="38" t="e">
        <f>VLOOKUP(Таблица1[[#This Row],[Код основания для проведения закупки с применением особого порядка]],Таблица4[#All],3,FALSE)</f>
        <v>#N/A</v>
      </c>
      <c r="O1578" s="52"/>
      <c r="P1578" s="52"/>
      <c r="Q1578" s="52"/>
      <c r="R1578" s="52"/>
      <c r="S1578" s="38" t="e">
        <f>VLOOKUP(Таблица1[[#This Row],[Код страны поставки ТРУ]],Таблица8[],3,FALSE)</f>
        <v>#N/A</v>
      </c>
      <c r="T1578" s="52"/>
      <c r="U1578" s="52"/>
      <c r="V1578" s="38" t="e">
        <f>VLOOKUP(Таблица1[[#This Row],[Код условия поставки по ИНКОТЕРМС 2010]],Таблица10[],2,FALSE)</f>
        <v>#N/A</v>
      </c>
      <c r="X1578" s="4" t="e">
        <f>VLOOKUP(Таблица1[[#This Row],[Код единицы измерения]],Таблица37[#All],2,FALSE)</f>
        <v>#N/A</v>
      </c>
      <c r="Z1578" s="56"/>
      <c r="AA1578" s="56"/>
      <c r="AB1578" s="57">
        <f>Таблица1[[#This Row],[Кол-во/объем]]*Таблица1[[#This Row],[Маркетинговая цена за единицу, тенге без НДС]]</f>
        <v>0</v>
      </c>
      <c r="AC1578" s="52"/>
      <c r="AD1578" s="52"/>
      <c r="AE1578" s="52"/>
    </row>
    <row r="1579" spans="2:31" x14ac:dyDescent="0.3">
      <c r="B1579" s="4" t="e">
        <f>VLOOKUP(Таблица1[[#This Row],[Наименование Заказчика]],Таблица3[],2,FALSE)</f>
        <v>#N/A</v>
      </c>
      <c r="C1579" s="4" t="e">
        <f>VLOOKUP(Таблица1[[#This Row],[Наименование Заказчика]],Таблица3[],3,FALSE)</f>
        <v>#N/A</v>
      </c>
      <c r="N1579" s="38" t="e">
        <f>VLOOKUP(Таблица1[[#This Row],[Код основания для проведения закупки с применением особого порядка]],Таблица4[#All],3,FALSE)</f>
        <v>#N/A</v>
      </c>
      <c r="O1579" s="52"/>
      <c r="P1579" s="52"/>
      <c r="Q1579" s="52"/>
      <c r="R1579" s="52"/>
      <c r="S1579" s="38" t="e">
        <f>VLOOKUP(Таблица1[[#This Row],[Код страны поставки ТРУ]],Таблица8[],3,FALSE)</f>
        <v>#N/A</v>
      </c>
      <c r="T1579" s="52"/>
      <c r="U1579" s="52"/>
      <c r="V1579" s="38" t="e">
        <f>VLOOKUP(Таблица1[[#This Row],[Код условия поставки по ИНКОТЕРМС 2010]],Таблица10[],2,FALSE)</f>
        <v>#N/A</v>
      </c>
      <c r="X1579" s="4" t="e">
        <f>VLOOKUP(Таблица1[[#This Row],[Код единицы измерения]],Таблица37[#All],2,FALSE)</f>
        <v>#N/A</v>
      </c>
      <c r="Z1579" s="56"/>
      <c r="AA1579" s="56"/>
      <c r="AB1579" s="57">
        <f>Таблица1[[#This Row],[Кол-во/объем]]*Таблица1[[#This Row],[Маркетинговая цена за единицу, тенге без НДС]]</f>
        <v>0</v>
      </c>
      <c r="AC1579" s="52"/>
      <c r="AD1579" s="52"/>
      <c r="AE1579" s="52"/>
    </row>
    <row r="1580" spans="2:31" x14ac:dyDescent="0.3">
      <c r="B1580" s="4" t="e">
        <f>VLOOKUP(Таблица1[[#This Row],[Наименование Заказчика]],Таблица3[],2,FALSE)</f>
        <v>#N/A</v>
      </c>
      <c r="C1580" s="4" t="e">
        <f>VLOOKUP(Таблица1[[#This Row],[Наименование Заказчика]],Таблица3[],3,FALSE)</f>
        <v>#N/A</v>
      </c>
      <c r="N1580" s="38" t="e">
        <f>VLOOKUP(Таблица1[[#This Row],[Код основания для проведения закупки с применением особого порядка]],Таблица4[#All],3,FALSE)</f>
        <v>#N/A</v>
      </c>
      <c r="O1580" s="52"/>
      <c r="P1580" s="52"/>
      <c r="Q1580" s="52"/>
      <c r="R1580" s="52"/>
      <c r="S1580" s="38" t="e">
        <f>VLOOKUP(Таблица1[[#This Row],[Код страны поставки ТРУ]],Таблица8[],3,FALSE)</f>
        <v>#N/A</v>
      </c>
      <c r="T1580" s="52"/>
      <c r="U1580" s="52"/>
      <c r="V1580" s="38" t="e">
        <f>VLOOKUP(Таблица1[[#This Row],[Код условия поставки по ИНКОТЕРМС 2010]],Таблица10[],2,FALSE)</f>
        <v>#N/A</v>
      </c>
      <c r="X1580" s="4" t="e">
        <f>VLOOKUP(Таблица1[[#This Row],[Код единицы измерения]],Таблица37[#All],2,FALSE)</f>
        <v>#N/A</v>
      </c>
      <c r="Z1580" s="56"/>
      <c r="AA1580" s="56"/>
      <c r="AB1580" s="57">
        <f>Таблица1[[#This Row],[Кол-во/объем]]*Таблица1[[#This Row],[Маркетинговая цена за единицу, тенге без НДС]]</f>
        <v>0</v>
      </c>
      <c r="AC1580" s="52"/>
      <c r="AD1580" s="52"/>
      <c r="AE1580" s="52"/>
    </row>
    <row r="1581" spans="2:31" x14ac:dyDescent="0.3">
      <c r="B1581" s="4" t="e">
        <f>VLOOKUP(Таблица1[[#This Row],[Наименование Заказчика]],Таблица3[],2,FALSE)</f>
        <v>#N/A</v>
      </c>
      <c r="C1581" s="4" t="e">
        <f>VLOOKUP(Таблица1[[#This Row],[Наименование Заказчика]],Таблица3[],3,FALSE)</f>
        <v>#N/A</v>
      </c>
      <c r="N1581" s="38" t="e">
        <f>VLOOKUP(Таблица1[[#This Row],[Код основания для проведения закупки с применением особого порядка]],Таблица4[#All],3,FALSE)</f>
        <v>#N/A</v>
      </c>
      <c r="O1581" s="52"/>
      <c r="P1581" s="52"/>
      <c r="Q1581" s="52"/>
      <c r="R1581" s="52"/>
      <c r="S1581" s="38" t="e">
        <f>VLOOKUP(Таблица1[[#This Row],[Код страны поставки ТРУ]],Таблица8[],3,FALSE)</f>
        <v>#N/A</v>
      </c>
      <c r="T1581" s="52"/>
      <c r="U1581" s="52"/>
      <c r="V1581" s="38" t="e">
        <f>VLOOKUP(Таблица1[[#This Row],[Код условия поставки по ИНКОТЕРМС 2010]],Таблица10[],2,FALSE)</f>
        <v>#N/A</v>
      </c>
      <c r="X1581" s="4" t="e">
        <f>VLOOKUP(Таблица1[[#This Row],[Код единицы измерения]],Таблица37[#All],2,FALSE)</f>
        <v>#N/A</v>
      </c>
      <c r="Z1581" s="56"/>
      <c r="AA1581" s="56"/>
      <c r="AB1581" s="57">
        <f>Таблица1[[#This Row],[Кол-во/объем]]*Таблица1[[#This Row],[Маркетинговая цена за единицу, тенге без НДС]]</f>
        <v>0</v>
      </c>
      <c r="AC1581" s="52"/>
      <c r="AD1581" s="52"/>
      <c r="AE1581" s="52"/>
    </row>
    <row r="1582" spans="2:31" x14ac:dyDescent="0.3">
      <c r="B1582" s="4" t="e">
        <f>VLOOKUP(Таблица1[[#This Row],[Наименование Заказчика]],Таблица3[],2,FALSE)</f>
        <v>#N/A</v>
      </c>
      <c r="C1582" s="4" t="e">
        <f>VLOOKUP(Таблица1[[#This Row],[Наименование Заказчика]],Таблица3[],3,FALSE)</f>
        <v>#N/A</v>
      </c>
      <c r="N1582" s="38" t="e">
        <f>VLOOKUP(Таблица1[[#This Row],[Код основания для проведения закупки с применением особого порядка]],Таблица4[#All],3,FALSE)</f>
        <v>#N/A</v>
      </c>
      <c r="O1582" s="52"/>
      <c r="P1582" s="52"/>
      <c r="Q1582" s="52"/>
      <c r="R1582" s="52"/>
      <c r="S1582" s="38" t="e">
        <f>VLOOKUP(Таблица1[[#This Row],[Код страны поставки ТРУ]],Таблица8[],3,FALSE)</f>
        <v>#N/A</v>
      </c>
      <c r="T1582" s="52"/>
      <c r="U1582" s="52"/>
      <c r="V1582" s="38" t="e">
        <f>VLOOKUP(Таблица1[[#This Row],[Код условия поставки по ИНКОТЕРМС 2010]],Таблица10[],2,FALSE)</f>
        <v>#N/A</v>
      </c>
      <c r="X1582" s="4" t="e">
        <f>VLOOKUP(Таблица1[[#This Row],[Код единицы измерения]],Таблица37[#All],2,FALSE)</f>
        <v>#N/A</v>
      </c>
      <c r="Z1582" s="56"/>
      <c r="AA1582" s="56"/>
      <c r="AB1582" s="57">
        <f>Таблица1[[#This Row],[Кол-во/объем]]*Таблица1[[#This Row],[Маркетинговая цена за единицу, тенге без НДС]]</f>
        <v>0</v>
      </c>
      <c r="AC1582" s="52"/>
      <c r="AD1582" s="52"/>
      <c r="AE1582" s="52"/>
    </row>
    <row r="1583" spans="2:31" x14ac:dyDescent="0.3">
      <c r="B1583" s="4" t="e">
        <f>VLOOKUP(Таблица1[[#This Row],[Наименование Заказчика]],Таблица3[],2,FALSE)</f>
        <v>#N/A</v>
      </c>
      <c r="C1583" s="4" t="e">
        <f>VLOOKUP(Таблица1[[#This Row],[Наименование Заказчика]],Таблица3[],3,FALSE)</f>
        <v>#N/A</v>
      </c>
      <c r="N1583" s="38" t="e">
        <f>VLOOKUP(Таблица1[[#This Row],[Код основания для проведения закупки с применением особого порядка]],Таблица4[#All],3,FALSE)</f>
        <v>#N/A</v>
      </c>
      <c r="O1583" s="52"/>
      <c r="P1583" s="52"/>
      <c r="Q1583" s="52"/>
      <c r="R1583" s="52"/>
      <c r="S1583" s="38" t="e">
        <f>VLOOKUP(Таблица1[[#This Row],[Код страны поставки ТРУ]],Таблица8[],3,FALSE)</f>
        <v>#N/A</v>
      </c>
      <c r="T1583" s="52"/>
      <c r="U1583" s="52"/>
      <c r="V1583" s="38" t="e">
        <f>VLOOKUP(Таблица1[[#This Row],[Код условия поставки по ИНКОТЕРМС 2010]],Таблица10[],2,FALSE)</f>
        <v>#N/A</v>
      </c>
      <c r="X1583" s="4" t="e">
        <f>VLOOKUP(Таблица1[[#This Row],[Код единицы измерения]],Таблица37[#All],2,FALSE)</f>
        <v>#N/A</v>
      </c>
      <c r="Z1583" s="56"/>
      <c r="AA1583" s="56"/>
      <c r="AB1583" s="57">
        <f>Таблица1[[#This Row],[Кол-во/объем]]*Таблица1[[#This Row],[Маркетинговая цена за единицу, тенге без НДС]]</f>
        <v>0</v>
      </c>
      <c r="AC1583" s="52"/>
      <c r="AD1583" s="52"/>
      <c r="AE1583" s="52"/>
    </row>
    <row r="1584" spans="2:31" x14ac:dyDescent="0.3">
      <c r="B1584" s="4" t="e">
        <f>VLOOKUP(Таблица1[[#This Row],[Наименование Заказчика]],Таблица3[],2,FALSE)</f>
        <v>#N/A</v>
      </c>
      <c r="C1584" s="4" t="e">
        <f>VLOOKUP(Таблица1[[#This Row],[Наименование Заказчика]],Таблица3[],3,FALSE)</f>
        <v>#N/A</v>
      </c>
      <c r="N1584" s="38" t="e">
        <f>VLOOKUP(Таблица1[[#This Row],[Код основания для проведения закупки с применением особого порядка]],Таблица4[#All],3,FALSE)</f>
        <v>#N/A</v>
      </c>
      <c r="O1584" s="52"/>
      <c r="P1584" s="52"/>
      <c r="Q1584" s="52"/>
      <c r="R1584" s="52"/>
      <c r="S1584" s="38" t="e">
        <f>VLOOKUP(Таблица1[[#This Row],[Код страны поставки ТРУ]],Таблица8[],3,FALSE)</f>
        <v>#N/A</v>
      </c>
      <c r="T1584" s="52"/>
      <c r="U1584" s="52"/>
      <c r="V1584" s="38" t="e">
        <f>VLOOKUP(Таблица1[[#This Row],[Код условия поставки по ИНКОТЕРМС 2010]],Таблица10[],2,FALSE)</f>
        <v>#N/A</v>
      </c>
      <c r="X1584" s="4" t="e">
        <f>VLOOKUP(Таблица1[[#This Row],[Код единицы измерения]],Таблица37[#All],2,FALSE)</f>
        <v>#N/A</v>
      </c>
      <c r="Z1584" s="56"/>
      <c r="AA1584" s="56"/>
      <c r="AB1584" s="57">
        <f>Таблица1[[#This Row],[Кол-во/объем]]*Таблица1[[#This Row],[Маркетинговая цена за единицу, тенге без НДС]]</f>
        <v>0</v>
      </c>
      <c r="AC1584" s="52"/>
      <c r="AD1584" s="52"/>
      <c r="AE1584" s="52"/>
    </row>
    <row r="1585" spans="2:31" x14ac:dyDescent="0.3">
      <c r="B1585" s="4" t="e">
        <f>VLOOKUP(Таблица1[[#This Row],[Наименование Заказчика]],Таблица3[],2,FALSE)</f>
        <v>#N/A</v>
      </c>
      <c r="C1585" s="4" t="e">
        <f>VLOOKUP(Таблица1[[#This Row],[Наименование Заказчика]],Таблица3[],3,FALSE)</f>
        <v>#N/A</v>
      </c>
      <c r="N1585" s="38" t="e">
        <f>VLOOKUP(Таблица1[[#This Row],[Код основания для проведения закупки с применением особого порядка]],Таблица4[#All],3,FALSE)</f>
        <v>#N/A</v>
      </c>
      <c r="O1585" s="52"/>
      <c r="P1585" s="52"/>
      <c r="Q1585" s="52"/>
      <c r="R1585" s="52"/>
      <c r="S1585" s="38" t="e">
        <f>VLOOKUP(Таблица1[[#This Row],[Код страны поставки ТРУ]],Таблица8[],3,FALSE)</f>
        <v>#N/A</v>
      </c>
      <c r="T1585" s="52"/>
      <c r="U1585" s="52"/>
      <c r="V1585" s="38" t="e">
        <f>VLOOKUP(Таблица1[[#This Row],[Код условия поставки по ИНКОТЕРМС 2010]],Таблица10[],2,FALSE)</f>
        <v>#N/A</v>
      </c>
      <c r="X1585" s="4" t="e">
        <f>VLOOKUP(Таблица1[[#This Row],[Код единицы измерения]],Таблица37[#All],2,FALSE)</f>
        <v>#N/A</v>
      </c>
      <c r="Z1585" s="56"/>
      <c r="AA1585" s="56"/>
      <c r="AB1585" s="57">
        <f>Таблица1[[#This Row],[Кол-во/объем]]*Таблица1[[#This Row],[Маркетинговая цена за единицу, тенге без НДС]]</f>
        <v>0</v>
      </c>
      <c r="AC1585" s="52"/>
      <c r="AD1585" s="52"/>
      <c r="AE1585" s="52"/>
    </row>
    <row r="1586" spans="2:31" x14ac:dyDescent="0.3">
      <c r="B1586" s="4" t="e">
        <f>VLOOKUP(Таблица1[[#This Row],[Наименование Заказчика]],Таблица3[],2,FALSE)</f>
        <v>#N/A</v>
      </c>
      <c r="C1586" s="4" t="e">
        <f>VLOOKUP(Таблица1[[#This Row],[Наименование Заказчика]],Таблица3[],3,FALSE)</f>
        <v>#N/A</v>
      </c>
      <c r="N1586" s="38" t="e">
        <f>VLOOKUP(Таблица1[[#This Row],[Код основания для проведения закупки с применением особого порядка]],Таблица4[#All],3,FALSE)</f>
        <v>#N/A</v>
      </c>
      <c r="O1586" s="52"/>
      <c r="P1586" s="52"/>
      <c r="Q1586" s="52"/>
      <c r="R1586" s="52"/>
      <c r="S1586" s="38" t="e">
        <f>VLOOKUP(Таблица1[[#This Row],[Код страны поставки ТРУ]],Таблица8[],3,FALSE)</f>
        <v>#N/A</v>
      </c>
      <c r="T1586" s="52"/>
      <c r="U1586" s="52"/>
      <c r="V1586" s="38" t="e">
        <f>VLOOKUP(Таблица1[[#This Row],[Код условия поставки по ИНКОТЕРМС 2010]],Таблица10[],2,FALSE)</f>
        <v>#N/A</v>
      </c>
      <c r="X1586" s="4" t="e">
        <f>VLOOKUP(Таблица1[[#This Row],[Код единицы измерения]],Таблица37[#All],2,FALSE)</f>
        <v>#N/A</v>
      </c>
      <c r="Z1586" s="56"/>
      <c r="AA1586" s="56"/>
      <c r="AB1586" s="57">
        <f>Таблица1[[#This Row],[Кол-во/объем]]*Таблица1[[#This Row],[Маркетинговая цена за единицу, тенге без НДС]]</f>
        <v>0</v>
      </c>
      <c r="AC1586" s="52"/>
      <c r="AD1586" s="52"/>
      <c r="AE1586" s="52"/>
    </row>
    <row r="1587" spans="2:31" x14ac:dyDescent="0.3">
      <c r="B1587" s="4" t="e">
        <f>VLOOKUP(Таблица1[[#This Row],[Наименование Заказчика]],Таблица3[],2,FALSE)</f>
        <v>#N/A</v>
      </c>
      <c r="C1587" s="4" t="e">
        <f>VLOOKUP(Таблица1[[#This Row],[Наименование Заказчика]],Таблица3[],3,FALSE)</f>
        <v>#N/A</v>
      </c>
      <c r="N1587" s="38" t="e">
        <f>VLOOKUP(Таблица1[[#This Row],[Код основания для проведения закупки с применением особого порядка]],Таблица4[#All],3,FALSE)</f>
        <v>#N/A</v>
      </c>
      <c r="O1587" s="52"/>
      <c r="P1587" s="52"/>
      <c r="Q1587" s="52"/>
      <c r="R1587" s="52"/>
      <c r="S1587" s="38" t="e">
        <f>VLOOKUP(Таблица1[[#This Row],[Код страны поставки ТРУ]],Таблица8[],3,FALSE)</f>
        <v>#N/A</v>
      </c>
      <c r="T1587" s="52"/>
      <c r="U1587" s="52"/>
      <c r="V1587" s="38" t="e">
        <f>VLOOKUP(Таблица1[[#This Row],[Код условия поставки по ИНКОТЕРМС 2010]],Таблица10[],2,FALSE)</f>
        <v>#N/A</v>
      </c>
      <c r="X1587" s="4" t="e">
        <f>VLOOKUP(Таблица1[[#This Row],[Код единицы измерения]],Таблица37[#All],2,FALSE)</f>
        <v>#N/A</v>
      </c>
      <c r="Z1587" s="56"/>
      <c r="AA1587" s="56"/>
      <c r="AB1587" s="57">
        <f>Таблица1[[#This Row],[Кол-во/объем]]*Таблица1[[#This Row],[Маркетинговая цена за единицу, тенге без НДС]]</f>
        <v>0</v>
      </c>
      <c r="AC1587" s="52"/>
      <c r="AD1587" s="52"/>
      <c r="AE1587" s="52"/>
    </row>
    <row r="1588" spans="2:31" x14ac:dyDescent="0.3">
      <c r="B1588" s="4" t="e">
        <f>VLOOKUP(Таблица1[[#This Row],[Наименование Заказчика]],Таблица3[],2,FALSE)</f>
        <v>#N/A</v>
      </c>
      <c r="C1588" s="4" t="e">
        <f>VLOOKUP(Таблица1[[#This Row],[Наименование Заказчика]],Таблица3[],3,FALSE)</f>
        <v>#N/A</v>
      </c>
      <c r="N1588" s="38" t="e">
        <f>VLOOKUP(Таблица1[[#This Row],[Код основания для проведения закупки с применением особого порядка]],Таблица4[#All],3,FALSE)</f>
        <v>#N/A</v>
      </c>
      <c r="O1588" s="52"/>
      <c r="P1588" s="52"/>
      <c r="Q1588" s="52"/>
      <c r="R1588" s="52"/>
      <c r="S1588" s="38" t="e">
        <f>VLOOKUP(Таблица1[[#This Row],[Код страны поставки ТРУ]],Таблица8[],3,FALSE)</f>
        <v>#N/A</v>
      </c>
      <c r="T1588" s="52"/>
      <c r="U1588" s="52"/>
      <c r="V1588" s="38" t="e">
        <f>VLOOKUP(Таблица1[[#This Row],[Код условия поставки по ИНКОТЕРМС 2010]],Таблица10[],2,FALSE)</f>
        <v>#N/A</v>
      </c>
      <c r="X1588" s="4" t="e">
        <f>VLOOKUP(Таблица1[[#This Row],[Код единицы измерения]],Таблица37[#All],2,FALSE)</f>
        <v>#N/A</v>
      </c>
      <c r="Z1588" s="56"/>
      <c r="AA1588" s="56"/>
      <c r="AB1588" s="57">
        <f>Таблица1[[#This Row],[Кол-во/объем]]*Таблица1[[#This Row],[Маркетинговая цена за единицу, тенге без НДС]]</f>
        <v>0</v>
      </c>
      <c r="AC1588" s="52"/>
      <c r="AD1588" s="52"/>
      <c r="AE1588" s="52"/>
    </row>
    <row r="1589" spans="2:31" x14ac:dyDescent="0.3">
      <c r="B1589" s="4" t="e">
        <f>VLOOKUP(Таблица1[[#This Row],[Наименование Заказчика]],Таблица3[],2,FALSE)</f>
        <v>#N/A</v>
      </c>
      <c r="C1589" s="4" t="e">
        <f>VLOOKUP(Таблица1[[#This Row],[Наименование Заказчика]],Таблица3[],3,FALSE)</f>
        <v>#N/A</v>
      </c>
      <c r="N1589" s="38" t="e">
        <f>VLOOKUP(Таблица1[[#This Row],[Код основания для проведения закупки с применением особого порядка]],Таблица4[#All],3,FALSE)</f>
        <v>#N/A</v>
      </c>
      <c r="O1589" s="52"/>
      <c r="P1589" s="52"/>
      <c r="Q1589" s="52"/>
      <c r="R1589" s="52"/>
      <c r="S1589" s="38" t="e">
        <f>VLOOKUP(Таблица1[[#This Row],[Код страны поставки ТРУ]],Таблица8[],3,FALSE)</f>
        <v>#N/A</v>
      </c>
      <c r="T1589" s="52"/>
      <c r="U1589" s="52"/>
      <c r="V1589" s="38" t="e">
        <f>VLOOKUP(Таблица1[[#This Row],[Код условия поставки по ИНКОТЕРМС 2010]],Таблица10[],2,FALSE)</f>
        <v>#N/A</v>
      </c>
      <c r="X1589" s="4" t="e">
        <f>VLOOKUP(Таблица1[[#This Row],[Код единицы измерения]],Таблица37[#All],2,FALSE)</f>
        <v>#N/A</v>
      </c>
      <c r="Z1589" s="56"/>
      <c r="AA1589" s="56"/>
      <c r="AB1589" s="57">
        <f>Таблица1[[#This Row],[Кол-во/объем]]*Таблица1[[#This Row],[Маркетинговая цена за единицу, тенге без НДС]]</f>
        <v>0</v>
      </c>
      <c r="AC1589" s="52"/>
      <c r="AD1589" s="52"/>
      <c r="AE1589" s="52"/>
    </row>
    <row r="1590" spans="2:31" x14ac:dyDescent="0.3">
      <c r="B1590" s="4" t="e">
        <f>VLOOKUP(Таблица1[[#This Row],[Наименование Заказчика]],Таблица3[],2,FALSE)</f>
        <v>#N/A</v>
      </c>
      <c r="C1590" s="4" t="e">
        <f>VLOOKUP(Таблица1[[#This Row],[Наименование Заказчика]],Таблица3[],3,FALSE)</f>
        <v>#N/A</v>
      </c>
      <c r="N1590" s="38" t="e">
        <f>VLOOKUP(Таблица1[[#This Row],[Код основания для проведения закупки с применением особого порядка]],Таблица4[#All],3,FALSE)</f>
        <v>#N/A</v>
      </c>
      <c r="O1590" s="52"/>
      <c r="P1590" s="52"/>
      <c r="Q1590" s="52"/>
      <c r="R1590" s="52"/>
      <c r="S1590" s="38" t="e">
        <f>VLOOKUP(Таблица1[[#This Row],[Код страны поставки ТРУ]],Таблица8[],3,FALSE)</f>
        <v>#N/A</v>
      </c>
      <c r="T1590" s="52"/>
      <c r="U1590" s="52"/>
      <c r="V1590" s="38" t="e">
        <f>VLOOKUP(Таблица1[[#This Row],[Код условия поставки по ИНКОТЕРМС 2010]],Таблица10[],2,FALSE)</f>
        <v>#N/A</v>
      </c>
      <c r="X1590" s="4" t="e">
        <f>VLOOKUP(Таблица1[[#This Row],[Код единицы измерения]],Таблица37[#All],2,FALSE)</f>
        <v>#N/A</v>
      </c>
      <c r="Z1590" s="56"/>
      <c r="AA1590" s="56"/>
      <c r="AB1590" s="57">
        <f>Таблица1[[#This Row],[Кол-во/объем]]*Таблица1[[#This Row],[Маркетинговая цена за единицу, тенге без НДС]]</f>
        <v>0</v>
      </c>
      <c r="AC1590" s="52"/>
      <c r="AD1590" s="52"/>
      <c r="AE1590" s="52"/>
    </row>
    <row r="1591" spans="2:31" x14ac:dyDescent="0.3">
      <c r="B1591" s="4" t="e">
        <f>VLOOKUP(Таблица1[[#This Row],[Наименование Заказчика]],Таблица3[],2,FALSE)</f>
        <v>#N/A</v>
      </c>
      <c r="C1591" s="4" t="e">
        <f>VLOOKUP(Таблица1[[#This Row],[Наименование Заказчика]],Таблица3[],3,FALSE)</f>
        <v>#N/A</v>
      </c>
      <c r="N1591" s="38" t="e">
        <f>VLOOKUP(Таблица1[[#This Row],[Код основания для проведения закупки с применением особого порядка]],Таблица4[#All],3,FALSE)</f>
        <v>#N/A</v>
      </c>
      <c r="O1591" s="52"/>
      <c r="P1591" s="52"/>
      <c r="Q1591" s="52"/>
      <c r="R1591" s="52"/>
      <c r="S1591" s="38" t="e">
        <f>VLOOKUP(Таблица1[[#This Row],[Код страны поставки ТРУ]],Таблица8[],3,FALSE)</f>
        <v>#N/A</v>
      </c>
      <c r="T1591" s="52"/>
      <c r="U1591" s="52"/>
      <c r="V1591" s="38" t="e">
        <f>VLOOKUP(Таблица1[[#This Row],[Код условия поставки по ИНКОТЕРМС 2010]],Таблица10[],2,FALSE)</f>
        <v>#N/A</v>
      </c>
      <c r="X1591" s="4" t="e">
        <f>VLOOKUP(Таблица1[[#This Row],[Код единицы измерения]],Таблица37[#All],2,FALSE)</f>
        <v>#N/A</v>
      </c>
      <c r="Z1591" s="56"/>
      <c r="AA1591" s="56"/>
      <c r="AB1591" s="57">
        <f>Таблица1[[#This Row],[Кол-во/объем]]*Таблица1[[#This Row],[Маркетинговая цена за единицу, тенге без НДС]]</f>
        <v>0</v>
      </c>
      <c r="AC1591" s="52"/>
      <c r="AD1591" s="52"/>
      <c r="AE1591" s="52"/>
    </row>
    <row r="1592" spans="2:31" x14ac:dyDescent="0.3">
      <c r="B1592" s="4" t="e">
        <f>VLOOKUP(Таблица1[[#This Row],[Наименование Заказчика]],Таблица3[],2,FALSE)</f>
        <v>#N/A</v>
      </c>
      <c r="C1592" s="4" t="e">
        <f>VLOOKUP(Таблица1[[#This Row],[Наименование Заказчика]],Таблица3[],3,FALSE)</f>
        <v>#N/A</v>
      </c>
      <c r="N1592" s="38" t="e">
        <f>VLOOKUP(Таблица1[[#This Row],[Код основания для проведения закупки с применением особого порядка]],Таблица4[#All],3,FALSE)</f>
        <v>#N/A</v>
      </c>
      <c r="O1592" s="52"/>
      <c r="P1592" s="52"/>
      <c r="Q1592" s="52"/>
      <c r="R1592" s="52"/>
      <c r="S1592" s="38" t="e">
        <f>VLOOKUP(Таблица1[[#This Row],[Код страны поставки ТРУ]],Таблица8[],3,FALSE)</f>
        <v>#N/A</v>
      </c>
      <c r="T1592" s="52"/>
      <c r="U1592" s="52"/>
      <c r="V1592" s="38" t="e">
        <f>VLOOKUP(Таблица1[[#This Row],[Код условия поставки по ИНКОТЕРМС 2010]],Таблица10[],2,FALSE)</f>
        <v>#N/A</v>
      </c>
      <c r="X1592" s="4" t="e">
        <f>VLOOKUP(Таблица1[[#This Row],[Код единицы измерения]],Таблица37[#All],2,FALSE)</f>
        <v>#N/A</v>
      </c>
      <c r="Z1592" s="56"/>
      <c r="AA1592" s="56"/>
      <c r="AB1592" s="57">
        <f>Таблица1[[#This Row],[Кол-во/объем]]*Таблица1[[#This Row],[Маркетинговая цена за единицу, тенге без НДС]]</f>
        <v>0</v>
      </c>
      <c r="AC1592" s="52"/>
      <c r="AD1592" s="52"/>
      <c r="AE1592" s="52"/>
    </row>
    <row r="1593" spans="2:31" x14ac:dyDescent="0.3">
      <c r="B1593" s="4" t="e">
        <f>VLOOKUP(Таблица1[[#This Row],[Наименование Заказчика]],Таблица3[],2,FALSE)</f>
        <v>#N/A</v>
      </c>
      <c r="C1593" s="4" t="e">
        <f>VLOOKUP(Таблица1[[#This Row],[Наименование Заказчика]],Таблица3[],3,FALSE)</f>
        <v>#N/A</v>
      </c>
      <c r="N1593" s="38" t="e">
        <f>VLOOKUP(Таблица1[[#This Row],[Код основания для проведения закупки с применением особого порядка]],Таблица4[#All],3,FALSE)</f>
        <v>#N/A</v>
      </c>
      <c r="O1593" s="52"/>
      <c r="P1593" s="52"/>
      <c r="Q1593" s="52"/>
      <c r="R1593" s="52"/>
      <c r="S1593" s="38" t="e">
        <f>VLOOKUP(Таблица1[[#This Row],[Код страны поставки ТРУ]],Таблица8[],3,FALSE)</f>
        <v>#N/A</v>
      </c>
      <c r="T1593" s="52"/>
      <c r="U1593" s="52"/>
      <c r="V1593" s="38" t="e">
        <f>VLOOKUP(Таблица1[[#This Row],[Код условия поставки по ИНКОТЕРМС 2010]],Таблица10[],2,FALSE)</f>
        <v>#N/A</v>
      </c>
      <c r="X1593" s="4" t="e">
        <f>VLOOKUP(Таблица1[[#This Row],[Код единицы измерения]],Таблица37[#All],2,FALSE)</f>
        <v>#N/A</v>
      </c>
      <c r="Z1593" s="56"/>
      <c r="AA1593" s="56"/>
      <c r="AB1593" s="57">
        <f>Таблица1[[#This Row],[Кол-во/объем]]*Таблица1[[#This Row],[Маркетинговая цена за единицу, тенге без НДС]]</f>
        <v>0</v>
      </c>
      <c r="AC1593" s="52"/>
      <c r="AD1593" s="52"/>
      <c r="AE1593" s="52"/>
    </row>
    <row r="1594" spans="2:31" x14ac:dyDescent="0.3">
      <c r="B1594" s="4" t="e">
        <f>VLOOKUP(Таблица1[[#This Row],[Наименование Заказчика]],Таблица3[],2,FALSE)</f>
        <v>#N/A</v>
      </c>
      <c r="C1594" s="4" t="e">
        <f>VLOOKUP(Таблица1[[#This Row],[Наименование Заказчика]],Таблица3[],3,FALSE)</f>
        <v>#N/A</v>
      </c>
      <c r="N1594" s="38" t="e">
        <f>VLOOKUP(Таблица1[[#This Row],[Код основания для проведения закупки с применением особого порядка]],Таблица4[#All],3,FALSE)</f>
        <v>#N/A</v>
      </c>
      <c r="O1594" s="52"/>
      <c r="P1594" s="52"/>
      <c r="Q1594" s="52"/>
      <c r="R1594" s="52"/>
      <c r="S1594" s="38" t="e">
        <f>VLOOKUP(Таблица1[[#This Row],[Код страны поставки ТРУ]],Таблица8[],3,FALSE)</f>
        <v>#N/A</v>
      </c>
      <c r="T1594" s="52"/>
      <c r="U1594" s="52"/>
      <c r="V1594" s="38" t="e">
        <f>VLOOKUP(Таблица1[[#This Row],[Код условия поставки по ИНКОТЕРМС 2010]],Таблица10[],2,FALSE)</f>
        <v>#N/A</v>
      </c>
      <c r="X1594" s="4" t="e">
        <f>VLOOKUP(Таблица1[[#This Row],[Код единицы измерения]],Таблица37[#All],2,FALSE)</f>
        <v>#N/A</v>
      </c>
      <c r="Z1594" s="56"/>
      <c r="AA1594" s="56"/>
      <c r="AB1594" s="57">
        <f>Таблица1[[#This Row],[Кол-во/объем]]*Таблица1[[#This Row],[Маркетинговая цена за единицу, тенге без НДС]]</f>
        <v>0</v>
      </c>
      <c r="AC1594" s="52"/>
      <c r="AD1594" s="52"/>
      <c r="AE1594" s="52"/>
    </row>
    <row r="1595" spans="2:31" x14ac:dyDescent="0.3">
      <c r="B1595" s="4" t="e">
        <f>VLOOKUP(Таблица1[[#This Row],[Наименование Заказчика]],Таблица3[],2,FALSE)</f>
        <v>#N/A</v>
      </c>
      <c r="C1595" s="4" t="e">
        <f>VLOOKUP(Таблица1[[#This Row],[Наименование Заказчика]],Таблица3[],3,FALSE)</f>
        <v>#N/A</v>
      </c>
      <c r="N1595" s="38" t="e">
        <f>VLOOKUP(Таблица1[[#This Row],[Код основания для проведения закупки с применением особого порядка]],Таблица4[#All],3,FALSE)</f>
        <v>#N/A</v>
      </c>
      <c r="O1595" s="52"/>
      <c r="P1595" s="52"/>
      <c r="Q1595" s="52"/>
      <c r="R1595" s="52"/>
      <c r="S1595" s="38" t="e">
        <f>VLOOKUP(Таблица1[[#This Row],[Код страны поставки ТРУ]],Таблица8[],3,FALSE)</f>
        <v>#N/A</v>
      </c>
      <c r="T1595" s="52"/>
      <c r="U1595" s="52"/>
      <c r="V1595" s="38" t="e">
        <f>VLOOKUP(Таблица1[[#This Row],[Код условия поставки по ИНКОТЕРМС 2010]],Таблица10[],2,FALSE)</f>
        <v>#N/A</v>
      </c>
      <c r="X1595" s="4" t="e">
        <f>VLOOKUP(Таблица1[[#This Row],[Код единицы измерения]],Таблица37[#All],2,FALSE)</f>
        <v>#N/A</v>
      </c>
      <c r="Z1595" s="56"/>
      <c r="AA1595" s="56"/>
      <c r="AB1595" s="57">
        <f>Таблица1[[#This Row],[Кол-во/объем]]*Таблица1[[#This Row],[Маркетинговая цена за единицу, тенге без НДС]]</f>
        <v>0</v>
      </c>
      <c r="AC1595" s="52"/>
      <c r="AD1595" s="52"/>
      <c r="AE1595" s="52"/>
    </row>
    <row r="1596" spans="2:31" x14ac:dyDescent="0.3">
      <c r="B1596" s="4" t="e">
        <f>VLOOKUP(Таблица1[[#This Row],[Наименование Заказчика]],Таблица3[],2,FALSE)</f>
        <v>#N/A</v>
      </c>
      <c r="C1596" s="4" t="e">
        <f>VLOOKUP(Таблица1[[#This Row],[Наименование Заказчика]],Таблица3[],3,FALSE)</f>
        <v>#N/A</v>
      </c>
      <c r="N1596" s="38" t="e">
        <f>VLOOKUP(Таблица1[[#This Row],[Код основания для проведения закупки с применением особого порядка]],Таблица4[#All],3,FALSE)</f>
        <v>#N/A</v>
      </c>
      <c r="O1596" s="52"/>
      <c r="P1596" s="52"/>
      <c r="Q1596" s="52"/>
      <c r="R1596" s="52"/>
      <c r="S1596" s="38" t="e">
        <f>VLOOKUP(Таблица1[[#This Row],[Код страны поставки ТРУ]],Таблица8[],3,FALSE)</f>
        <v>#N/A</v>
      </c>
      <c r="T1596" s="52"/>
      <c r="U1596" s="52"/>
      <c r="V1596" s="38" t="e">
        <f>VLOOKUP(Таблица1[[#This Row],[Код условия поставки по ИНКОТЕРМС 2010]],Таблица10[],2,FALSE)</f>
        <v>#N/A</v>
      </c>
      <c r="X1596" s="4" t="e">
        <f>VLOOKUP(Таблица1[[#This Row],[Код единицы измерения]],Таблица37[#All],2,FALSE)</f>
        <v>#N/A</v>
      </c>
      <c r="Z1596" s="56"/>
      <c r="AA1596" s="56"/>
      <c r="AB1596" s="57">
        <f>Таблица1[[#This Row],[Кол-во/объем]]*Таблица1[[#This Row],[Маркетинговая цена за единицу, тенге без НДС]]</f>
        <v>0</v>
      </c>
      <c r="AC1596" s="52"/>
      <c r="AD1596" s="52"/>
      <c r="AE1596" s="52"/>
    </row>
    <row r="1597" spans="2:31" x14ac:dyDescent="0.3">
      <c r="B1597" s="4" t="e">
        <f>VLOOKUP(Таблица1[[#This Row],[Наименование Заказчика]],Таблица3[],2,FALSE)</f>
        <v>#N/A</v>
      </c>
      <c r="C1597" s="4" t="e">
        <f>VLOOKUP(Таблица1[[#This Row],[Наименование Заказчика]],Таблица3[],3,FALSE)</f>
        <v>#N/A</v>
      </c>
      <c r="N1597" s="38" t="e">
        <f>VLOOKUP(Таблица1[[#This Row],[Код основания для проведения закупки с применением особого порядка]],Таблица4[#All],3,FALSE)</f>
        <v>#N/A</v>
      </c>
      <c r="O1597" s="52"/>
      <c r="P1597" s="52"/>
      <c r="Q1597" s="52"/>
      <c r="R1597" s="52"/>
      <c r="S1597" s="38" t="e">
        <f>VLOOKUP(Таблица1[[#This Row],[Код страны поставки ТРУ]],Таблица8[],3,FALSE)</f>
        <v>#N/A</v>
      </c>
      <c r="T1597" s="52"/>
      <c r="U1597" s="52"/>
      <c r="V1597" s="38" t="e">
        <f>VLOOKUP(Таблица1[[#This Row],[Код условия поставки по ИНКОТЕРМС 2010]],Таблица10[],2,FALSE)</f>
        <v>#N/A</v>
      </c>
      <c r="X1597" s="4" t="e">
        <f>VLOOKUP(Таблица1[[#This Row],[Код единицы измерения]],Таблица37[#All],2,FALSE)</f>
        <v>#N/A</v>
      </c>
      <c r="Z1597" s="56"/>
      <c r="AA1597" s="56"/>
      <c r="AB1597" s="57">
        <f>Таблица1[[#This Row],[Кол-во/объем]]*Таблица1[[#This Row],[Маркетинговая цена за единицу, тенге без НДС]]</f>
        <v>0</v>
      </c>
      <c r="AC1597" s="52"/>
      <c r="AD1597" s="52"/>
      <c r="AE1597" s="52"/>
    </row>
    <row r="1598" spans="2:31" x14ac:dyDescent="0.3">
      <c r="B1598" s="4" t="e">
        <f>VLOOKUP(Таблица1[[#This Row],[Наименование Заказчика]],Таблица3[],2,FALSE)</f>
        <v>#N/A</v>
      </c>
      <c r="C1598" s="4" t="e">
        <f>VLOOKUP(Таблица1[[#This Row],[Наименование Заказчика]],Таблица3[],3,FALSE)</f>
        <v>#N/A</v>
      </c>
      <c r="N1598" s="38" t="e">
        <f>VLOOKUP(Таблица1[[#This Row],[Код основания для проведения закупки с применением особого порядка]],Таблица4[#All],3,FALSE)</f>
        <v>#N/A</v>
      </c>
      <c r="O1598" s="52"/>
      <c r="P1598" s="52"/>
      <c r="Q1598" s="52"/>
      <c r="R1598" s="52"/>
      <c r="S1598" s="38" t="e">
        <f>VLOOKUP(Таблица1[[#This Row],[Код страны поставки ТРУ]],Таблица8[],3,FALSE)</f>
        <v>#N/A</v>
      </c>
      <c r="T1598" s="52"/>
      <c r="U1598" s="52"/>
      <c r="V1598" s="38" t="e">
        <f>VLOOKUP(Таблица1[[#This Row],[Код условия поставки по ИНКОТЕРМС 2010]],Таблица10[],2,FALSE)</f>
        <v>#N/A</v>
      </c>
      <c r="X1598" s="4" t="e">
        <f>VLOOKUP(Таблица1[[#This Row],[Код единицы измерения]],Таблица37[#All],2,FALSE)</f>
        <v>#N/A</v>
      </c>
      <c r="Z1598" s="56"/>
      <c r="AA1598" s="56"/>
      <c r="AB1598" s="57">
        <f>Таблица1[[#This Row],[Кол-во/объем]]*Таблица1[[#This Row],[Маркетинговая цена за единицу, тенге без НДС]]</f>
        <v>0</v>
      </c>
      <c r="AC1598" s="52"/>
      <c r="AD1598" s="52"/>
      <c r="AE1598" s="52"/>
    </row>
    <row r="1599" spans="2:31" x14ac:dyDescent="0.3">
      <c r="B1599" s="4" t="e">
        <f>VLOOKUP(Таблица1[[#This Row],[Наименование Заказчика]],Таблица3[],2,FALSE)</f>
        <v>#N/A</v>
      </c>
      <c r="C1599" s="4" t="e">
        <f>VLOOKUP(Таблица1[[#This Row],[Наименование Заказчика]],Таблица3[],3,FALSE)</f>
        <v>#N/A</v>
      </c>
      <c r="N1599" s="38" t="e">
        <f>VLOOKUP(Таблица1[[#This Row],[Код основания для проведения закупки с применением особого порядка]],Таблица4[#All],3,FALSE)</f>
        <v>#N/A</v>
      </c>
      <c r="O1599" s="52"/>
      <c r="P1599" s="52"/>
      <c r="Q1599" s="52"/>
      <c r="R1599" s="52"/>
      <c r="S1599" s="38" t="e">
        <f>VLOOKUP(Таблица1[[#This Row],[Код страны поставки ТРУ]],Таблица8[],3,FALSE)</f>
        <v>#N/A</v>
      </c>
      <c r="T1599" s="52"/>
      <c r="U1599" s="52"/>
      <c r="V1599" s="38" t="e">
        <f>VLOOKUP(Таблица1[[#This Row],[Код условия поставки по ИНКОТЕРМС 2010]],Таблица10[],2,FALSE)</f>
        <v>#N/A</v>
      </c>
      <c r="X1599" s="4" t="e">
        <f>VLOOKUP(Таблица1[[#This Row],[Код единицы измерения]],Таблица37[#All],2,FALSE)</f>
        <v>#N/A</v>
      </c>
      <c r="Z1599" s="56"/>
      <c r="AA1599" s="56"/>
      <c r="AB1599" s="57">
        <f>Таблица1[[#This Row],[Кол-во/объем]]*Таблица1[[#This Row],[Маркетинговая цена за единицу, тенге без НДС]]</f>
        <v>0</v>
      </c>
      <c r="AC1599" s="52"/>
      <c r="AD1599" s="52"/>
      <c r="AE1599" s="52"/>
    </row>
    <row r="1600" spans="2:31" x14ac:dyDescent="0.3">
      <c r="B1600" s="4" t="e">
        <f>VLOOKUP(Таблица1[[#This Row],[Наименование Заказчика]],Таблица3[],2,FALSE)</f>
        <v>#N/A</v>
      </c>
      <c r="C1600" s="4" t="e">
        <f>VLOOKUP(Таблица1[[#This Row],[Наименование Заказчика]],Таблица3[],3,FALSE)</f>
        <v>#N/A</v>
      </c>
      <c r="N1600" s="38" t="e">
        <f>VLOOKUP(Таблица1[[#This Row],[Код основания для проведения закупки с применением особого порядка]],Таблица4[#All],3,FALSE)</f>
        <v>#N/A</v>
      </c>
      <c r="O1600" s="52"/>
      <c r="P1600" s="52"/>
      <c r="Q1600" s="52"/>
      <c r="R1600" s="52"/>
      <c r="S1600" s="38" t="e">
        <f>VLOOKUP(Таблица1[[#This Row],[Код страны поставки ТРУ]],Таблица8[],3,FALSE)</f>
        <v>#N/A</v>
      </c>
      <c r="T1600" s="52"/>
      <c r="U1600" s="52"/>
      <c r="V1600" s="38" t="e">
        <f>VLOOKUP(Таблица1[[#This Row],[Код условия поставки по ИНКОТЕРМС 2010]],Таблица10[],2,FALSE)</f>
        <v>#N/A</v>
      </c>
      <c r="X1600" s="4" t="e">
        <f>VLOOKUP(Таблица1[[#This Row],[Код единицы измерения]],Таблица37[#All],2,FALSE)</f>
        <v>#N/A</v>
      </c>
      <c r="Z1600" s="56"/>
      <c r="AA1600" s="56"/>
      <c r="AB1600" s="57">
        <f>Таблица1[[#This Row],[Кол-во/объем]]*Таблица1[[#This Row],[Маркетинговая цена за единицу, тенге без НДС]]</f>
        <v>0</v>
      </c>
      <c r="AC1600" s="52"/>
      <c r="AD1600" s="52"/>
      <c r="AE1600" s="52"/>
    </row>
    <row r="1601" spans="2:31" x14ac:dyDescent="0.3">
      <c r="B1601" s="4" t="e">
        <f>VLOOKUP(Таблица1[[#This Row],[Наименование Заказчика]],Таблица3[],2,FALSE)</f>
        <v>#N/A</v>
      </c>
      <c r="C1601" s="4" t="e">
        <f>VLOOKUP(Таблица1[[#This Row],[Наименование Заказчика]],Таблица3[],3,FALSE)</f>
        <v>#N/A</v>
      </c>
      <c r="N1601" s="38" t="e">
        <f>VLOOKUP(Таблица1[[#This Row],[Код основания для проведения закупки с применением особого порядка]],Таблица4[#All],3,FALSE)</f>
        <v>#N/A</v>
      </c>
      <c r="O1601" s="52"/>
      <c r="P1601" s="52"/>
      <c r="Q1601" s="52"/>
      <c r="R1601" s="52"/>
      <c r="S1601" s="38" t="e">
        <f>VLOOKUP(Таблица1[[#This Row],[Код страны поставки ТРУ]],Таблица8[],3,FALSE)</f>
        <v>#N/A</v>
      </c>
      <c r="T1601" s="52"/>
      <c r="U1601" s="52"/>
      <c r="V1601" s="38" t="e">
        <f>VLOOKUP(Таблица1[[#This Row],[Код условия поставки по ИНКОТЕРМС 2010]],Таблица10[],2,FALSE)</f>
        <v>#N/A</v>
      </c>
      <c r="X1601" s="4" t="e">
        <f>VLOOKUP(Таблица1[[#This Row],[Код единицы измерения]],Таблица37[#All],2,FALSE)</f>
        <v>#N/A</v>
      </c>
      <c r="Z1601" s="56"/>
      <c r="AA1601" s="56"/>
      <c r="AB1601" s="57">
        <f>Таблица1[[#This Row],[Кол-во/объем]]*Таблица1[[#This Row],[Маркетинговая цена за единицу, тенге без НДС]]</f>
        <v>0</v>
      </c>
      <c r="AC1601" s="52"/>
      <c r="AD1601" s="52"/>
      <c r="AE1601" s="52"/>
    </row>
    <row r="1602" spans="2:31" x14ac:dyDescent="0.3">
      <c r="B1602" s="4" t="e">
        <f>VLOOKUP(Таблица1[[#This Row],[Наименование Заказчика]],Таблица3[],2,FALSE)</f>
        <v>#N/A</v>
      </c>
      <c r="C1602" s="4" t="e">
        <f>VLOOKUP(Таблица1[[#This Row],[Наименование Заказчика]],Таблица3[],3,FALSE)</f>
        <v>#N/A</v>
      </c>
      <c r="N1602" s="38" t="e">
        <f>VLOOKUP(Таблица1[[#This Row],[Код основания для проведения закупки с применением особого порядка]],Таблица4[#All],3,FALSE)</f>
        <v>#N/A</v>
      </c>
      <c r="O1602" s="52"/>
      <c r="P1602" s="52"/>
      <c r="Q1602" s="52"/>
      <c r="R1602" s="52"/>
      <c r="S1602" s="38" t="e">
        <f>VLOOKUP(Таблица1[[#This Row],[Код страны поставки ТРУ]],Таблица8[],3,FALSE)</f>
        <v>#N/A</v>
      </c>
      <c r="T1602" s="52"/>
      <c r="U1602" s="52"/>
      <c r="V1602" s="38" t="e">
        <f>VLOOKUP(Таблица1[[#This Row],[Код условия поставки по ИНКОТЕРМС 2010]],Таблица10[],2,FALSE)</f>
        <v>#N/A</v>
      </c>
      <c r="X1602" s="4" t="e">
        <f>VLOOKUP(Таблица1[[#This Row],[Код единицы измерения]],Таблица37[#All],2,FALSE)</f>
        <v>#N/A</v>
      </c>
      <c r="Z1602" s="56"/>
      <c r="AA1602" s="56"/>
      <c r="AB1602" s="57">
        <f>Таблица1[[#This Row],[Кол-во/объем]]*Таблица1[[#This Row],[Маркетинговая цена за единицу, тенге без НДС]]</f>
        <v>0</v>
      </c>
      <c r="AC1602" s="52"/>
      <c r="AD1602" s="52"/>
      <c r="AE1602" s="52"/>
    </row>
    <row r="1603" spans="2:31" x14ac:dyDescent="0.3">
      <c r="B1603" s="4" t="e">
        <f>VLOOKUP(Таблица1[[#This Row],[Наименование Заказчика]],Таблица3[],2,FALSE)</f>
        <v>#N/A</v>
      </c>
      <c r="C1603" s="4" t="e">
        <f>VLOOKUP(Таблица1[[#This Row],[Наименование Заказчика]],Таблица3[],3,FALSE)</f>
        <v>#N/A</v>
      </c>
      <c r="N1603" s="38" t="e">
        <f>VLOOKUP(Таблица1[[#This Row],[Код основания для проведения закупки с применением особого порядка]],Таблица4[#All],3,FALSE)</f>
        <v>#N/A</v>
      </c>
      <c r="O1603" s="52"/>
      <c r="P1603" s="52"/>
      <c r="Q1603" s="52"/>
      <c r="R1603" s="52"/>
      <c r="S1603" s="38" t="e">
        <f>VLOOKUP(Таблица1[[#This Row],[Код страны поставки ТРУ]],Таблица8[],3,FALSE)</f>
        <v>#N/A</v>
      </c>
      <c r="T1603" s="52"/>
      <c r="U1603" s="52"/>
      <c r="V1603" s="38" t="e">
        <f>VLOOKUP(Таблица1[[#This Row],[Код условия поставки по ИНКОТЕРМС 2010]],Таблица10[],2,FALSE)</f>
        <v>#N/A</v>
      </c>
      <c r="X1603" s="4" t="e">
        <f>VLOOKUP(Таблица1[[#This Row],[Код единицы измерения]],Таблица37[#All],2,FALSE)</f>
        <v>#N/A</v>
      </c>
      <c r="Z1603" s="56"/>
      <c r="AA1603" s="56"/>
      <c r="AB1603" s="57">
        <f>Таблица1[[#This Row],[Кол-во/объем]]*Таблица1[[#This Row],[Маркетинговая цена за единицу, тенге без НДС]]</f>
        <v>0</v>
      </c>
      <c r="AC1603" s="52"/>
      <c r="AD1603" s="52"/>
      <c r="AE1603" s="52"/>
    </row>
    <row r="1604" spans="2:31" x14ac:dyDescent="0.3">
      <c r="B1604" s="4" t="e">
        <f>VLOOKUP(Таблица1[[#This Row],[Наименование Заказчика]],Таблица3[],2,FALSE)</f>
        <v>#N/A</v>
      </c>
      <c r="C1604" s="4" t="e">
        <f>VLOOKUP(Таблица1[[#This Row],[Наименование Заказчика]],Таблица3[],3,FALSE)</f>
        <v>#N/A</v>
      </c>
      <c r="N1604" s="38" t="e">
        <f>VLOOKUP(Таблица1[[#This Row],[Код основания для проведения закупки с применением особого порядка]],Таблица4[#All],3,FALSE)</f>
        <v>#N/A</v>
      </c>
      <c r="O1604" s="52"/>
      <c r="P1604" s="52"/>
      <c r="Q1604" s="52"/>
      <c r="R1604" s="52"/>
      <c r="S1604" s="38" t="e">
        <f>VLOOKUP(Таблица1[[#This Row],[Код страны поставки ТРУ]],Таблица8[],3,FALSE)</f>
        <v>#N/A</v>
      </c>
      <c r="T1604" s="52"/>
      <c r="U1604" s="52"/>
      <c r="V1604" s="38" t="e">
        <f>VLOOKUP(Таблица1[[#This Row],[Код условия поставки по ИНКОТЕРМС 2010]],Таблица10[],2,FALSE)</f>
        <v>#N/A</v>
      </c>
      <c r="X1604" s="4" t="e">
        <f>VLOOKUP(Таблица1[[#This Row],[Код единицы измерения]],Таблица37[#All],2,FALSE)</f>
        <v>#N/A</v>
      </c>
      <c r="Z1604" s="56"/>
      <c r="AA1604" s="56"/>
      <c r="AB1604" s="57">
        <f>Таблица1[[#This Row],[Кол-во/объем]]*Таблица1[[#This Row],[Маркетинговая цена за единицу, тенге без НДС]]</f>
        <v>0</v>
      </c>
      <c r="AC1604" s="52"/>
      <c r="AD1604" s="52"/>
      <c r="AE1604" s="52"/>
    </row>
    <row r="1605" spans="2:31" x14ac:dyDescent="0.3">
      <c r="B1605" s="4" t="e">
        <f>VLOOKUP(Таблица1[[#This Row],[Наименование Заказчика]],Таблица3[],2,FALSE)</f>
        <v>#N/A</v>
      </c>
      <c r="C1605" s="4" t="e">
        <f>VLOOKUP(Таблица1[[#This Row],[Наименование Заказчика]],Таблица3[],3,FALSE)</f>
        <v>#N/A</v>
      </c>
      <c r="N1605" s="38" t="e">
        <f>VLOOKUP(Таблица1[[#This Row],[Код основания для проведения закупки с применением особого порядка]],Таблица4[#All],3,FALSE)</f>
        <v>#N/A</v>
      </c>
      <c r="O1605" s="52"/>
      <c r="P1605" s="52"/>
      <c r="Q1605" s="52"/>
      <c r="R1605" s="52"/>
      <c r="S1605" s="38" t="e">
        <f>VLOOKUP(Таблица1[[#This Row],[Код страны поставки ТРУ]],Таблица8[],3,FALSE)</f>
        <v>#N/A</v>
      </c>
      <c r="T1605" s="52"/>
      <c r="U1605" s="52"/>
      <c r="V1605" s="38" t="e">
        <f>VLOOKUP(Таблица1[[#This Row],[Код условия поставки по ИНКОТЕРМС 2010]],Таблица10[],2,FALSE)</f>
        <v>#N/A</v>
      </c>
      <c r="X1605" s="4" t="e">
        <f>VLOOKUP(Таблица1[[#This Row],[Код единицы измерения]],Таблица37[#All],2,FALSE)</f>
        <v>#N/A</v>
      </c>
      <c r="Z1605" s="56"/>
      <c r="AA1605" s="56"/>
      <c r="AB1605" s="57">
        <f>Таблица1[[#This Row],[Кол-во/объем]]*Таблица1[[#This Row],[Маркетинговая цена за единицу, тенге без НДС]]</f>
        <v>0</v>
      </c>
      <c r="AC1605" s="52"/>
      <c r="AD1605" s="52"/>
      <c r="AE1605" s="52"/>
    </row>
    <row r="1606" spans="2:31" x14ac:dyDescent="0.3">
      <c r="B1606" s="4" t="e">
        <f>VLOOKUP(Таблица1[[#This Row],[Наименование Заказчика]],Таблица3[],2,FALSE)</f>
        <v>#N/A</v>
      </c>
      <c r="C1606" s="4" t="e">
        <f>VLOOKUP(Таблица1[[#This Row],[Наименование Заказчика]],Таблица3[],3,FALSE)</f>
        <v>#N/A</v>
      </c>
      <c r="N1606" s="38" t="e">
        <f>VLOOKUP(Таблица1[[#This Row],[Код основания для проведения закупки с применением особого порядка]],Таблица4[#All],3,FALSE)</f>
        <v>#N/A</v>
      </c>
      <c r="O1606" s="52"/>
      <c r="P1606" s="52"/>
      <c r="Q1606" s="52"/>
      <c r="R1606" s="52"/>
      <c r="S1606" s="38" t="e">
        <f>VLOOKUP(Таблица1[[#This Row],[Код страны поставки ТРУ]],Таблица8[],3,FALSE)</f>
        <v>#N/A</v>
      </c>
      <c r="T1606" s="52"/>
      <c r="U1606" s="52"/>
      <c r="V1606" s="38" t="e">
        <f>VLOOKUP(Таблица1[[#This Row],[Код условия поставки по ИНКОТЕРМС 2010]],Таблица10[],2,FALSE)</f>
        <v>#N/A</v>
      </c>
      <c r="X1606" s="4" t="e">
        <f>VLOOKUP(Таблица1[[#This Row],[Код единицы измерения]],Таблица37[#All],2,FALSE)</f>
        <v>#N/A</v>
      </c>
      <c r="Z1606" s="56"/>
      <c r="AA1606" s="56"/>
      <c r="AB1606" s="57">
        <f>Таблица1[[#This Row],[Кол-во/объем]]*Таблица1[[#This Row],[Маркетинговая цена за единицу, тенге без НДС]]</f>
        <v>0</v>
      </c>
      <c r="AC1606" s="52"/>
      <c r="AD1606" s="52"/>
      <c r="AE1606" s="52"/>
    </row>
    <row r="1607" spans="2:31" x14ac:dyDescent="0.3">
      <c r="B1607" s="4" t="e">
        <f>VLOOKUP(Таблица1[[#This Row],[Наименование Заказчика]],Таблица3[],2,FALSE)</f>
        <v>#N/A</v>
      </c>
      <c r="C1607" s="4" t="e">
        <f>VLOOKUP(Таблица1[[#This Row],[Наименование Заказчика]],Таблица3[],3,FALSE)</f>
        <v>#N/A</v>
      </c>
      <c r="N1607" s="38" t="e">
        <f>VLOOKUP(Таблица1[[#This Row],[Код основания для проведения закупки с применением особого порядка]],Таблица4[#All],3,FALSE)</f>
        <v>#N/A</v>
      </c>
      <c r="O1607" s="52"/>
      <c r="P1607" s="52"/>
      <c r="Q1607" s="52"/>
      <c r="R1607" s="52"/>
      <c r="S1607" s="38" t="e">
        <f>VLOOKUP(Таблица1[[#This Row],[Код страны поставки ТРУ]],Таблица8[],3,FALSE)</f>
        <v>#N/A</v>
      </c>
      <c r="T1607" s="52"/>
      <c r="U1607" s="52"/>
      <c r="V1607" s="38" t="e">
        <f>VLOOKUP(Таблица1[[#This Row],[Код условия поставки по ИНКОТЕРМС 2010]],Таблица10[],2,FALSE)</f>
        <v>#N/A</v>
      </c>
      <c r="X1607" s="4" t="e">
        <f>VLOOKUP(Таблица1[[#This Row],[Код единицы измерения]],Таблица37[#All],2,FALSE)</f>
        <v>#N/A</v>
      </c>
      <c r="Z1607" s="56"/>
      <c r="AA1607" s="56"/>
      <c r="AB1607" s="57">
        <f>Таблица1[[#This Row],[Кол-во/объем]]*Таблица1[[#This Row],[Маркетинговая цена за единицу, тенге без НДС]]</f>
        <v>0</v>
      </c>
      <c r="AC1607" s="52"/>
      <c r="AD1607" s="52"/>
      <c r="AE1607" s="52"/>
    </row>
    <row r="1608" spans="2:31" x14ac:dyDescent="0.3">
      <c r="B1608" s="4" t="e">
        <f>VLOOKUP(Таблица1[[#This Row],[Наименование Заказчика]],Таблица3[],2,FALSE)</f>
        <v>#N/A</v>
      </c>
      <c r="C1608" s="4" t="e">
        <f>VLOOKUP(Таблица1[[#This Row],[Наименование Заказчика]],Таблица3[],3,FALSE)</f>
        <v>#N/A</v>
      </c>
      <c r="N1608" s="38" t="e">
        <f>VLOOKUP(Таблица1[[#This Row],[Код основания для проведения закупки с применением особого порядка]],Таблица4[#All],3,FALSE)</f>
        <v>#N/A</v>
      </c>
      <c r="O1608" s="52"/>
      <c r="P1608" s="52"/>
      <c r="Q1608" s="52"/>
      <c r="R1608" s="52"/>
      <c r="S1608" s="38" t="e">
        <f>VLOOKUP(Таблица1[[#This Row],[Код страны поставки ТРУ]],Таблица8[],3,FALSE)</f>
        <v>#N/A</v>
      </c>
      <c r="T1608" s="52"/>
      <c r="U1608" s="52"/>
      <c r="V1608" s="38" t="e">
        <f>VLOOKUP(Таблица1[[#This Row],[Код условия поставки по ИНКОТЕРМС 2010]],Таблица10[],2,FALSE)</f>
        <v>#N/A</v>
      </c>
      <c r="X1608" s="4" t="e">
        <f>VLOOKUP(Таблица1[[#This Row],[Код единицы измерения]],Таблица37[#All],2,FALSE)</f>
        <v>#N/A</v>
      </c>
      <c r="Z1608" s="56"/>
      <c r="AA1608" s="56"/>
      <c r="AB1608" s="57">
        <f>Таблица1[[#This Row],[Кол-во/объем]]*Таблица1[[#This Row],[Маркетинговая цена за единицу, тенге без НДС]]</f>
        <v>0</v>
      </c>
      <c r="AC1608" s="52"/>
      <c r="AD1608" s="52"/>
      <c r="AE1608" s="52"/>
    </row>
    <row r="1609" spans="2:31" x14ac:dyDescent="0.3">
      <c r="B1609" s="4" t="e">
        <f>VLOOKUP(Таблица1[[#This Row],[Наименование Заказчика]],Таблица3[],2,FALSE)</f>
        <v>#N/A</v>
      </c>
      <c r="C1609" s="4" t="e">
        <f>VLOOKUP(Таблица1[[#This Row],[Наименование Заказчика]],Таблица3[],3,FALSE)</f>
        <v>#N/A</v>
      </c>
      <c r="N1609" s="38" t="e">
        <f>VLOOKUP(Таблица1[[#This Row],[Код основания для проведения закупки с применением особого порядка]],Таблица4[#All],3,FALSE)</f>
        <v>#N/A</v>
      </c>
      <c r="O1609" s="52"/>
      <c r="P1609" s="52"/>
      <c r="Q1609" s="52"/>
      <c r="R1609" s="52"/>
      <c r="S1609" s="38" t="e">
        <f>VLOOKUP(Таблица1[[#This Row],[Код страны поставки ТРУ]],Таблица8[],3,FALSE)</f>
        <v>#N/A</v>
      </c>
      <c r="T1609" s="52"/>
      <c r="U1609" s="52"/>
      <c r="V1609" s="38" t="e">
        <f>VLOOKUP(Таблица1[[#This Row],[Код условия поставки по ИНКОТЕРМС 2010]],Таблица10[],2,FALSE)</f>
        <v>#N/A</v>
      </c>
      <c r="X1609" s="4" t="e">
        <f>VLOOKUP(Таблица1[[#This Row],[Код единицы измерения]],Таблица37[#All],2,FALSE)</f>
        <v>#N/A</v>
      </c>
      <c r="Z1609" s="56"/>
      <c r="AA1609" s="56"/>
      <c r="AB1609" s="57">
        <f>Таблица1[[#This Row],[Кол-во/объем]]*Таблица1[[#This Row],[Маркетинговая цена за единицу, тенге без НДС]]</f>
        <v>0</v>
      </c>
      <c r="AC1609" s="52"/>
      <c r="AD1609" s="52"/>
      <c r="AE1609" s="52"/>
    </row>
    <row r="1610" spans="2:31" x14ac:dyDescent="0.3">
      <c r="B1610" s="4" t="e">
        <f>VLOOKUP(Таблица1[[#This Row],[Наименование Заказчика]],Таблица3[],2,FALSE)</f>
        <v>#N/A</v>
      </c>
      <c r="C1610" s="4" t="e">
        <f>VLOOKUP(Таблица1[[#This Row],[Наименование Заказчика]],Таблица3[],3,FALSE)</f>
        <v>#N/A</v>
      </c>
      <c r="N1610" s="38" t="e">
        <f>VLOOKUP(Таблица1[[#This Row],[Код основания для проведения закупки с применением особого порядка]],Таблица4[#All],3,FALSE)</f>
        <v>#N/A</v>
      </c>
      <c r="O1610" s="52"/>
      <c r="P1610" s="52"/>
      <c r="Q1610" s="52"/>
      <c r="R1610" s="52"/>
      <c r="S1610" s="38" t="e">
        <f>VLOOKUP(Таблица1[[#This Row],[Код страны поставки ТРУ]],Таблица8[],3,FALSE)</f>
        <v>#N/A</v>
      </c>
      <c r="T1610" s="52"/>
      <c r="U1610" s="52"/>
      <c r="V1610" s="38" t="e">
        <f>VLOOKUP(Таблица1[[#This Row],[Код условия поставки по ИНКОТЕРМС 2010]],Таблица10[],2,FALSE)</f>
        <v>#N/A</v>
      </c>
      <c r="X1610" s="4" t="e">
        <f>VLOOKUP(Таблица1[[#This Row],[Код единицы измерения]],Таблица37[#All],2,FALSE)</f>
        <v>#N/A</v>
      </c>
      <c r="Z1610" s="56"/>
      <c r="AA1610" s="56"/>
      <c r="AB1610" s="57">
        <f>Таблица1[[#This Row],[Кол-во/объем]]*Таблица1[[#This Row],[Маркетинговая цена за единицу, тенге без НДС]]</f>
        <v>0</v>
      </c>
      <c r="AC1610" s="52"/>
      <c r="AD1610" s="52"/>
      <c r="AE1610" s="52"/>
    </row>
    <row r="1611" spans="2:31" x14ac:dyDescent="0.3">
      <c r="B1611" s="4" t="e">
        <f>VLOOKUP(Таблица1[[#This Row],[Наименование Заказчика]],Таблица3[],2,FALSE)</f>
        <v>#N/A</v>
      </c>
      <c r="C1611" s="4" t="e">
        <f>VLOOKUP(Таблица1[[#This Row],[Наименование Заказчика]],Таблица3[],3,FALSE)</f>
        <v>#N/A</v>
      </c>
      <c r="N1611" s="38" t="e">
        <f>VLOOKUP(Таблица1[[#This Row],[Код основания для проведения закупки с применением особого порядка]],Таблица4[#All],3,FALSE)</f>
        <v>#N/A</v>
      </c>
      <c r="O1611" s="52"/>
      <c r="P1611" s="52"/>
      <c r="Q1611" s="52"/>
      <c r="R1611" s="52"/>
      <c r="S1611" s="38" t="e">
        <f>VLOOKUP(Таблица1[[#This Row],[Код страны поставки ТРУ]],Таблица8[],3,FALSE)</f>
        <v>#N/A</v>
      </c>
      <c r="T1611" s="52"/>
      <c r="U1611" s="52"/>
      <c r="V1611" s="38" t="e">
        <f>VLOOKUP(Таблица1[[#This Row],[Код условия поставки по ИНКОТЕРМС 2010]],Таблица10[],2,FALSE)</f>
        <v>#N/A</v>
      </c>
      <c r="X1611" s="4" t="e">
        <f>VLOOKUP(Таблица1[[#This Row],[Код единицы измерения]],Таблица37[#All],2,FALSE)</f>
        <v>#N/A</v>
      </c>
      <c r="Z1611" s="56"/>
      <c r="AA1611" s="56"/>
      <c r="AB1611" s="57">
        <f>Таблица1[[#This Row],[Кол-во/объем]]*Таблица1[[#This Row],[Маркетинговая цена за единицу, тенге без НДС]]</f>
        <v>0</v>
      </c>
      <c r="AC1611" s="52"/>
      <c r="AD1611" s="52"/>
      <c r="AE1611" s="52"/>
    </row>
    <row r="1612" spans="2:31" x14ac:dyDescent="0.3">
      <c r="B1612" s="4" t="e">
        <f>VLOOKUP(Таблица1[[#This Row],[Наименование Заказчика]],Таблица3[],2,FALSE)</f>
        <v>#N/A</v>
      </c>
      <c r="C1612" s="4" t="e">
        <f>VLOOKUP(Таблица1[[#This Row],[Наименование Заказчика]],Таблица3[],3,FALSE)</f>
        <v>#N/A</v>
      </c>
      <c r="N1612" s="38" t="e">
        <f>VLOOKUP(Таблица1[[#This Row],[Код основания для проведения закупки с применением особого порядка]],Таблица4[#All],3,FALSE)</f>
        <v>#N/A</v>
      </c>
      <c r="O1612" s="52"/>
      <c r="P1612" s="52"/>
      <c r="Q1612" s="52"/>
      <c r="R1612" s="52"/>
      <c r="S1612" s="38" t="e">
        <f>VLOOKUP(Таблица1[[#This Row],[Код страны поставки ТРУ]],Таблица8[],3,FALSE)</f>
        <v>#N/A</v>
      </c>
      <c r="T1612" s="52"/>
      <c r="U1612" s="52"/>
      <c r="V1612" s="38" t="e">
        <f>VLOOKUP(Таблица1[[#This Row],[Код условия поставки по ИНКОТЕРМС 2010]],Таблица10[],2,FALSE)</f>
        <v>#N/A</v>
      </c>
      <c r="X1612" s="4" t="e">
        <f>VLOOKUP(Таблица1[[#This Row],[Код единицы измерения]],Таблица37[#All],2,FALSE)</f>
        <v>#N/A</v>
      </c>
      <c r="Z1612" s="56"/>
      <c r="AA1612" s="56"/>
      <c r="AB1612" s="57">
        <f>Таблица1[[#This Row],[Кол-во/объем]]*Таблица1[[#This Row],[Маркетинговая цена за единицу, тенге без НДС]]</f>
        <v>0</v>
      </c>
      <c r="AC1612" s="52"/>
      <c r="AD1612" s="52"/>
      <c r="AE1612" s="52"/>
    </row>
    <row r="1613" spans="2:31" x14ac:dyDescent="0.3">
      <c r="B1613" s="4" t="e">
        <f>VLOOKUP(Таблица1[[#This Row],[Наименование Заказчика]],Таблица3[],2,FALSE)</f>
        <v>#N/A</v>
      </c>
      <c r="C1613" s="4" t="e">
        <f>VLOOKUP(Таблица1[[#This Row],[Наименование Заказчика]],Таблица3[],3,FALSE)</f>
        <v>#N/A</v>
      </c>
      <c r="N1613" s="38" t="e">
        <f>VLOOKUP(Таблица1[[#This Row],[Код основания для проведения закупки с применением особого порядка]],Таблица4[#All],3,FALSE)</f>
        <v>#N/A</v>
      </c>
      <c r="O1613" s="52"/>
      <c r="P1613" s="52"/>
      <c r="Q1613" s="52"/>
      <c r="R1613" s="52"/>
      <c r="S1613" s="38" t="e">
        <f>VLOOKUP(Таблица1[[#This Row],[Код страны поставки ТРУ]],Таблица8[],3,FALSE)</f>
        <v>#N/A</v>
      </c>
      <c r="T1613" s="52"/>
      <c r="U1613" s="52"/>
      <c r="V1613" s="38" t="e">
        <f>VLOOKUP(Таблица1[[#This Row],[Код условия поставки по ИНКОТЕРМС 2010]],Таблица10[],2,FALSE)</f>
        <v>#N/A</v>
      </c>
      <c r="X1613" s="4" t="e">
        <f>VLOOKUP(Таблица1[[#This Row],[Код единицы измерения]],Таблица37[#All],2,FALSE)</f>
        <v>#N/A</v>
      </c>
      <c r="Z1613" s="56"/>
      <c r="AA1613" s="56"/>
      <c r="AB1613" s="57">
        <f>Таблица1[[#This Row],[Кол-во/объем]]*Таблица1[[#This Row],[Маркетинговая цена за единицу, тенге без НДС]]</f>
        <v>0</v>
      </c>
      <c r="AC1613" s="52"/>
      <c r="AD1613" s="52"/>
      <c r="AE1613" s="52"/>
    </row>
    <row r="1614" spans="2:31" x14ac:dyDescent="0.3">
      <c r="B1614" s="4" t="e">
        <f>VLOOKUP(Таблица1[[#This Row],[Наименование Заказчика]],Таблица3[],2,FALSE)</f>
        <v>#N/A</v>
      </c>
      <c r="C1614" s="4" t="e">
        <f>VLOOKUP(Таблица1[[#This Row],[Наименование Заказчика]],Таблица3[],3,FALSE)</f>
        <v>#N/A</v>
      </c>
      <c r="N1614" s="38" t="e">
        <f>VLOOKUP(Таблица1[[#This Row],[Код основания для проведения закупки с применением особого порядка]],Таблица4[#All],3,FALSE)</f>
        <v>#N/A</v>
      </c>
      <c r="O1614" s="52"/>
      <c r="P1614" s="52"/>
      <c r="Q1614" s="52"/>
      <c r="R1614" s="52"/>
      <c r="S1614" s="38" t="e">
        <f>VLOOKUP(Таблица1[[#This Row],[Код страны поставки ТРУ]],Таблица8[],3,FALSE)</f>
        <v>#N/A</v>
      </c>
      <c r="T1614" s="52"/>
      <c r="U1614" s="52"/>
      <c r="V1614" s="38" t="e">
        <f>VLOOKUP(Таблица1[[#This Row],[Код условия поставки по ИНКОТЕРМС 2010]],Таблица10[],2,FALSE)</f>
        <v>#N/A</v>
      </c>
      <c r="X1614" s="4" t="e">
        <f>VLOOKUP(Таблица1[[#This Row],[Код единицы измерения]],Таблица37[#All],2,FALSE)</f>
        <v>#N/A</v>
      </c>
      <c r="Z1614" s="56"/>
      <c r="AA1614" s="56"/>
      <c r="AB1614" s="57">
        <f>Таблица1[[#This Row],[Кол-во/объем]]*Таблица1[[#This Row],[Маркетинговая цена за единицу, тенге без НДС]]</f>
        <v>0</v>
      </c>
      <c r="AC1614" s="52"/>
      <c r="AD1614" s="52"/>
      <c r="AE1614" s="52"/>
    </row>
    <row r="1615" spans="2:31" x14ac:dyDescent="0.3">
      <c r="B1615" s="4" t="e">
        <f>VLOOKUP(Таблица1[[#This Row],[Наименование Заказчика]],Таблица3[],2,FALSE)</f>
        <v>#N/A</v>
      </c>
      <c r="C1615" s="4" t="e">
        <f>VLOOKUP(Таблица1[[#This Row],[Наименование Заказчика]],Таблица3[],3,FALSE)</f>
        <v>#N/A</v>
      </c>
      <c r="N1615" s="38" t="e">
        <f>VLOOKUP(Таблица1[[#This Row],[Код основания для проведения закупки с применением особого порядка]],Таблица4[#All],3,FALSE)</f>
        <v>#N/A</v>
      </c>
      <c r="O1615" s="52"/>
      <c r="P1615" s="52"/>
      <c r="Q1615" s="52"/>
      <c r="R1615" s="52"/>
      <c r="S1615" s="38" t="e">
        <f>VLOOKUP(Таблица1[[#This Row],[Код страны поставки ТРУ]],Таблица8[],3,FALSE)</f>
        <v>#N/A</v>
      </c>
      <c r="T1615" s="52"/>
      <c r="U1615" s="52"/>
      <c r="V1615" s="38" t="e">
        <f>VLOOKUP(Таблица1[[#This Row],[Код условия поставки по ИНКОТЕРМС 2010]],Таблица10[],2,FALSE)</f>
        <v>#N/A</v>
      </c>
      <c r="X1615" s="4" t="e">
        <f>VLOOKUP(Таблица1[[#This Row],[Код единицы измерения]],Таблица37[#All],2,FALSE)</f>
        <v>#N/A</v>
      </c>
      <c r="Z1615" s="56"/>
      <c r="AA1615" s="56"/>
      <c r="AB1615" s="57">
        <f>Таблица1[[#This Row],[Кол-во/объем]]*Таблица1[[#This Row],[Маркетинговая цена за единицу, тенге без НДС]]</f>
        <v>0</v>
      </c>
      <c r="AC1615" s="52"/>
      <c r="AD1615" s="52"/>
      <c r="AE1615" s="52"/>
    </row>
    <row r="1616" spans="2:31" x14ac:dyDescent="0.3">
      <c r="B1616" s="4" t="e">
        <f>VLOOKUP(Таблица1[[#This Row],[Наименование Заказчика]],Таблица3[],2,FALSE)</f>
        <v>#N/A</v>
      </c>
      <c r="C1616" s="4" t="e">
        <f>VLOOKUP(Таблица1[[#This Row],[Наименование Заказчика]],Таблица3[],3,FALSE)</f>
        <v>#N/A</v>
      </c>
      <c r="N1616" s="38" t="e">
        <f>VLOOKUP(Таблица1[[#This Row],[Код основания для проведения закупки с применением особого порядка]],Таблица4[#All],3,FALSE)</f>
        <v>#N/A</v>
      </c>
      <c r="O1616" s="52"/>
      <c r="P1616" s="52"/>
      <c r="Q1616" s="52"/>
      <c r="R1616" s="52"/>
      <c r="S1616" s="38" t="e">
        <f>VLOOKUP(Таблица1[[#This Row],[Код страны поставки ТРУ]],Таблица8[],3,FALSE)</f>
        <v>#N/A</v>
      </c>
      <c r="T1616" s="52"/>
      <c r="U1616" s="52"/>
      <c r="V1616" s="38" t="e">
        <f>VLOOKUP(Таблица1[[#This Row],[Код условия поставки по ИНКОТЕРМС 2010]],Таблица10[],2,FALSE)</f>
        <v>#N/A</v>
      </c>
      <c r="X1616" s="4" t="e">
        <f>VLOOKUP(Таблица1[[#This Row],[Код единицы измерения]],Таблица37[#All],2,FALSE)</f>
        <v>#N/A</v>
      </c>
      <c r="Z1616" s="56"/>
      <c r="AA1616" s="56"/>
      <c r="AB1616" s="57">
        <f>Таблица1[[#This Row],[Кол-во/объем]]*Таблица1[[#This Row],[Маркетинговая цена за единицу, тенге без НДС]]</f>
        <v>0</v>
      </c>
      <c r="AC1616" s="52"/>
      <c r="AD1616" s="52"/>
      <c r="AE1616" s="52"/>
    </row>
    <row r="1617" spans="2:31" x14ac:dyDescent="0.3">
      <c r="B1617" s="4" t="e">
        <f>VLOOKUP(Таблица1[[#This Row],[Наименование Заказчика]],Таблица3[],2,FALSE)</f>
        <v>#N/A</v>
      </c>
      <c r="C1617" s="4" t="e">
        <f>VLOOKUP(Таблица1[[#This Row],[Наименование Заказчика]],Таблица3[],3,FALSE)</f>
        <v>#N/A</v>
      </c>
      <c r="N1617" s="38" t="e">
        <f>VLOOKUP(Таблица1[[#This Row],[Код основания для проведения закупки с применением особого порядка]],Таблица4[#All],3,FALSE)</f>
        <v>#N/A</v>
      </c>
      <c r="O1617" s="52"/>
      <c r="P1617" s="52"/>
      <c r="Q1617" s="52"/>
      <c r="R1617" s="52"/>
      <c r="S1617" s="38" t="e">
        <f>VLOOKUP(Таблица1[[#This Row],[Код страны поставки ТРУ]],Таблица8[],3,FALSE)</f>
        <v>#N/A</v>
      </c>
      <c r="T1617" s="52"/>
      <c r="U1617" s="52"/>
      <c r="V1617" s="38" t="e">
        <f>VLOOKUP(Таблица1[[#This Row],[Код условия поставки по ИНКОТЕРМС 2010]],Таблица10[],2,FALSE)</f>
        <v>#N/A</v>
      </c>
      <c r="X1617" s="4" t="e">
        <f>VLOOKUP(Таблица1[[#This Row],[Код единицы измерения]],Таблица37[#All],2,FALSE)</f>
        <v>#N/A</v>
      </c>
      <c r="Z1617" s="56"/>
      <c r="AA1617" s="56"/>
      <c r="AB1617" s="57">
        <f>Таблица1[[#This Row],[Кол-во/объем]]*Таблица1[[#This Row],[Маркетинговая цена за единицу, тенге без НДС]]</f>
        <v>0</v>
      </c>
      <c r="AC1617" s="52"/>
      <c r="AD1617" s="52"/>
      <c r="AE1617" s="52"/>
    </row>
    <row r="1618" spans="2:31" x14ac:dyDescent="0.3">
      <c r="B1618" s="4" t="e">
        <f>VLOOKUP(Таблица1[[#This Row],[Наименование Заказчика]],Таблица3[],2,FALSE)</f>
        <v>#N/A</v>
      </c>
      <c r="C1618" s="4" t="e">
        <f>VLOOKUP(Таблица1[[#This Row],[Наименование Заказчика]],Таблица3[],3,FALSE)</f>
        <v>#N/A</v>
      </c>
      <c r="N1618" s="38" t="e">
        <f>VLOOKUP(Таблица1[[#This Row],[Код основания для проведения закупки с применением особого порядка]],Таблица4[#All],3,FALSE)</f>
        <v>#N/A</v>
      </c>
      <c r="O1618" s="52"/>
      <c r="P1618" s="52"/>
      <c r="Q1618" s="52"/>
      <c r="R1618" s="52"/>
      <c r="S1618" s="38" t="e">
        <f>VLOOKUP(Таблица1[[#This Row],[Код страны поставки ТРУ]],Таблица8[],3,FALSE)</f>
        <v>#N/A</v>
      </c>
      <c r="T1618" s="52"/>
      <c r="U1618" s="52"/>
      <c r="V1618" s="38" t="e">
        <f>VLOOKUP(Таблица1[[#This Row],[Код условия поставки по ИНКОТЕРМС 2010]],Таблица10[],2,FALSE)</f>
        <v>#N/A</v>
      </c>
      <c r="X1618" s="4" t="e">
        <f>VLOOKUP(Таблица1[[#This Row],[Код единицы измерения]],Таблица37[#All],2,FALSE)</f>
        <v>#N/A</v>
      </c>
      <c r="Z1618" s="56"/>
      <c r="AA1618" s="56"/>
      <c r="AB1618" s="57">
        <f>Таблица1[[#This Row],[Кол-во/объем]]*Таблица1[[#This Row],[Маркетинговая цена за единицу, тенге без НДС]]</f>
        <v>0</v>
      </c>
      <c r="AC1618" s="52"/>
      <c r="AD1618" s="52"/>
      <c r="AE1618" s="52"/>
    </row>
    <row r="1619" spans="2:31" x14ac:dyDescent="0.3">
      <c r="B1619" s="4" t="e">
        <f>VLOOKUP(Таблица1[[#This Row],[Наименование Заказчика]],Таблица3[],2,FALSE)</f>
        <v>#N/A</v>
      </c>
      <c r="C1619" s="4" t="e">
        <f>VLOOKUP(Таблица1[[#This Row],[Наименование Заказчика]],Таблица3[],3,FALSE)</f>
        <v>#N/A</v>
      </c>
      <c r="N1619" s="38" t="e">
        <f>VLOOKUP(Таблица1[[#This Row],[Код основания для проведения закупки с применением особого порядка]],Таблица4[#All],3,FALSE)</f>
        <v>#N/A</v>
      </c>
      <c r="O1619" s="52"/>
      <c r="P1619" s="52"/>
      <c r="Q1619" s="52"/>
      <c r="R1619" s="52"/>
      <c r="S1619" s="38" t="e">
        <f>VLOOKUP(Таблица1[[#This Row],[Код страны поставки ТРУ]],Таблица8[],3,FALSE)</f>
        <v>#N/A</v>
      </c>
      <c r="T1619" s="52"/>
      <c r="U1619" s="52"/>
      <c r="V1619" s="38" t="e">
        <f>VLOOKUP(Таблица1[[#This Row],[Код условия поставки по ИНКОТЕРМС 2010]],Таблица10[],2,FALSE)</f>
        <v>#N/A</v>
      </c>
      <c r="X1619" s="4" t="e">
        <f>VLOOKUP(Таблица1[[#This Row],[Код единицы измерения]],Таблица37[#All],2,FALSE)</f>
        <v>#N/A</v>
      </c>
      <c r="Z1619" s="56"/>
      <c r="AA1619" s="56"/>
      <c r="AB1619" s="57">
        <f>Таблица1[[#This Row],[Кол-во/объем]]*Таблица1[[#This Row],[Маркетинговая цена за единицу, тенге без НДС]]</f>
        <v>0</v>
      </c>
      <c r="AC1619" s="52"/>
      <c r="AD1619" s="52"/>
      <c r="AE1619" s="52"/>
    </row>
    <row r="1620" spans="2:31" x14ac:dyDescent="0.3">
      <c r="B1620" s="4" t="e">
        <f>VLOOKUP(Таблица1[[#This Row],[Наименование Заказчика]],Таблица3[],2,FALSE)</f>
        <v>#N/A</v>
      </c>
      <c r="C1620" s="4" t="e">
        <f>VLOOKUP(Таблица1[[#This Row],[Наименование Заказчика]],Таблица3[],3,FALSE)</f>
        <v>#N/A</v>
      </c>
      <c r="N1620" s="38" t="e">
        <f>VLOOKUP(Таблица1[[#This Row],[Код основания для проведения закупки с применением особого порядка]],Таблица4[#All],3,FALSE)</f>
        <v>#N/A</v>
      </c>
      <c r="O1620" s="52"/>
      <c r="P1620" s="52"/>
      <c r="Q1620" s="52"/>
      <c r="R1620" s="52"/>
      <c r="S1620" s="38" t="e">
        <f>VLOOKUP(Таблица1[[#This Row],[Код страны поставки ТРУ]],Таблица8[],3,FALSE)</f>
        <v>#N/A</v>
      </c>
      <c r="T1620" s="52"/>
      <c r="U1620" s="52"/>
      <c r="V1620" s="38" t="e">
        <f>VLOOKUP(Таблица1[[#This Row],[Код условия поставки по ИНКОТЕРМС 2010]],Таблица10[],2,FALSE)</f>
        <v>#N/A</v>
      </c>
      <c r="X1620" s="4" t="e">
        <f>VLOOKUP(Таблица1[[#This Row],[Код единицы измерения]],Таблица37[#All],2,FALSE)</f>
        <v>#N/A</v>
      </c>
      <c r="Z1620" s="56"/>
      <c r="AA1620" s="56"/>
      <c r="AB1620" s="57">
        <f>Таблица1[[#This Row],[Кол-во/объем]]*Таблица1[[#This Row],[Маркетинговая цена за единицу, тенге без НДС]]</f>
        <v>0</v>
      </c>
      <c r="AC1620" s="52"/>
      <c r="AD1620" s="52"/>
      <c r="AE1620" s="52"/>
    </row>
    <row r="1621" spans="2:31" x14ac:dyDescent="0.3">
      <c r="B1621" s="4" t="e">
        <f>VLOOKUP(Таблица1[[#This Row],[Наименование Заказчика]],Таблица3[],2,FALSE)</f>
        <v>#N/A</v>
      </c>
      <c r="C1621" s="4" t="e">
        <f>VLOOKUP(Таблица1[[#This Row],[Наименование Заказчика]],Таблица3[],3,FALSE)</f>
        <v>#N/A</v>
      </c>
      <c r="N1621" s="38" t="e">
        <f>VLOOKUP(Таблица1[[#This Row],[Код основания для проведения закупки с применением особого порядка]],Таблица4[#All],3,FALSE)</f>
        <v>#N/A</v>
      </c>
      <c r="O1621" s="52"/>
      <c r="P1621" s="52"/>
      <c r="Q1621" s="52"/>
      <c r="R1621" s="52"/>
      <c r="S1621" s="38" t="e">
        <f>VLOOKUP(Таблица1[[#This Row],[Код страны поставки ТРУ]],Таблица8[],3,FALSE)</f>
        <v>#N/A</v>
      </c>
      <c r="T1621" s="52"/>
      <c r="U1621" s="52"/>
      <c r="V1621" s="38" t="e">
        <f>VLOOKUP(Таблица1[[#This Row],[Код условия поставки по ИНКОТЕРМС 2010]],Таблица10[],2,FALSE)</f>
        <v>#N/A</v>
      </c>
      <c r="X1621" s="4" t="e">
        <f>VLOOKUP(Таблица1[[#This Row],[Код единицы измерения]],Таблица37[#All],2,FALSE)</f>
        <v>#N/A</v>
      </c>
      <c r="Z1621" s="56"/>
      <c r="AA1621" s="56"/>
      <c r="AB1621" s="57">
        <f>Таблица1[[#This Row],[Кол-во/объем]]*Таблица1[[#This Row],[Маркетинговая цена за единицу, тенге без НДС]]</f>
        <v>0</v>
      </c>
      <c r="AC1621" s="52"/>
      <c r="AD1621" s="52"/>
      <c r="AE1621" s="52"/>
    </row>
    <row r="1622" spans="2:31" x14ac:dyDescent="0.3">
      <c r="B1622" s="4" t="e">
        <f>VLOOKUP(Таблица1[[#This Row],[Наименование Заказчика]],Таблица3[],2,FALSE)</f>
        <v>#N/A</v>
      </c>
      <c r="C1622" s="4" t="e">
        <f>VLOOKUP(Таблица1[[#This Row],[Наименование Заказчика]],Таблица3[],3,FALSE)</f>
        <v>#N/A</v>
      </c>
      <c r="N1622" s="38" t="e">
        <f>VLOOKUP(Таблица1[[#This Row],[Код основания для проведения закупки с применением особого порядка]],Таблица4[#All],3,FALSE)</f>
        <v>#N/A</v>
      </c>
      <c r="O1622" s="52"/>
      <c r="P1622" s="52"/>
      <c r="Q1622" s="52"/>
      <c r="R1622" s="52"/>
      <c r="S1622" s="38" t="e">
        <f>VLOOKUP(Таблица1[[#This Row],[Код страны поставки ТРУ]],Таблица8[],3,FALSE)</f>
        <v>#N/A</v>
      </c>
      <c r="T1622" s="52"/>
      <c r="U1622" s="52"/>
      <c r="V1622" s="38" t="e">
        <f>VLOOKUP(Таблица1[[#This Row],[Код условия поставки по ИНКОТЕРМС 2010]],Таблица10[],2,FALSE)</f>
        <v>#N/A</v>
      </c>
      <c r="X1622" s="4" t="e">
        <f>VLOOKUP(Таблица1[[#This Row],[Код единицы измерения]],Таблица37[#All],2,FALSE)</f>
        <v>#N/A</v>
      </c>
      <c r="Z1622" s="56"/>
      <c r="AA1622" s="56"/>
      <c r="AB1622" s="57">
        <f>Таблица1[[#This Row],[Кол-во/объем]]*Таблица1[[#This Row],[Маркетинговая цена за единицу, тенге без НДС]]</f>
        <v>0</v>
      </c>
      <c r="AC1622" s="52"/>
      <c r="AD1622" s="52"/>
      <c r="AE1622" s="52"/>
    </row>
    <row r="1623" spans="2:31" x14ac:dyDescent="0.3">
      <c r="B1623" s="4" t="e">
        <f>VLOOKUP(Таблица1[[#This Row],[Наименование Заказчика]],Таблица3[],2,FALSE)</f>
        <v>#N/A</v>
      </c>
      <c r="C1623" s="4" t="e">
        <f>VLOOKUP(Таблица1[[#This Row],[Наименование Заказчика]],Таблица3[],3,FALSE)</f>
        <v>#N/A</v>
      </c>
      <c r="N1623" s="38" t="e">
        <f>VLOOKUP(Таблица1[[#This Row],[Код основания для проведения закупки с применением особого порядка]],Таблица4[#All],3,FALSE)</f>
        <v>#N/A</v>
      </c>
      <c r="O1623" s="52"/>
      <c r="P1623" s="52"/>
      <c r="Q1623" s="52"/>
      <c r="R1623" s="52"/>
      <c r="S1623" s="38" t="e">
        <f>VLOOKUP(Таблица1[[#This Row],[Код страны поставки ТРУ]],Таблица8[],3,FALSE)</f>
        <v>#N/A</v>
      </c>
      <c r="T1623" s="52"/>
      <c r="U1623" s="52"/>
      <c r="V1623" s="38" t="e">
        <f>VLOOKUP(Таблица1[[#This Row],[Код условия поставки по ИНКОТЕРМС 2010]],Таблица10[],2,FALSE)</f>
        <v>#N/A</v>
      </c>
      <c r="X1623" s="4" t="e">
        <f>VLOOKUP(Таблица1[[#This Row],[Код единицы измерения]],Таблица37[#All],2,FALSE)</f>
        <v>#N/A</v>
      </c>
      <c r="Z1623" s="56"/>
      <c r="AA1623" s="56"/>
      <c r="AB1623" s="57">
        <f>Таблица1[[#This Row],[Кол-во/объем]]*Таблица1[[#This Row],[Маркетинговая цена за единицу, тенге без НДС]]</f>
        <v>0</v>
      </c>
      <c r="AC1623" s="52"/>
      <c r="AD1623" s="52"/>
      <c r="AE1623" s="52"/>
    </row>
    <row r="1624" spans="2:31" x14ac:dyDescent="0.3">
      <c r="B1624" s="4" t="e">
        <f>VLOOKUP(Таблица1[[#This Row],[Наименование Заказчика]],Таблица3[],2,FALSE)</f>
        <v>#N/A</v>
      </c>
      <c r="C1624" s="4" t="e">
        <f>VLOOKUP(Таблица1[[#This Row],[Наименование Заказчика]],Таблица3[],3,FALSE)</f>
        <v>#N/A</v>
      </c>
      <c r="N1624" s="38" t="e">
        <f>VLOOKUP(Таблица1[[#This Row],[Код основания для проведения закупки с применением особого порядка]],Таблица4[#All],3,FALSE)</f>
        <v>#N/A</v>
      </c>
      <c r="O1624" s="52"/>
      <c r="P1624" s="52"/>
      <c r="Q1624" s="52"/>
      <c r="R1624" s="52"/>
      <c r="S1624" s="38" t="e">
        <f>VLOOKUP(Таблица1[[#This Row],[Код страны поставки ТРУ]],Таблица8[],3,FALSE)</f>
        <v>#N/A</v>
      </c>
      <c r="T1624" s="52"/>
      <c r="U1624" s="52"/>
      <c r="V1624" s="38" t="e">
        <f>VLOOKUP(Таблица1[[#This Row],[Код условия поставки по ИНКОТЕРМС 2010]],Таблица10[],2,FALSE)</f>
        <v>#N/A</v>
      </c>
      <c r="X1624" s="4" t="e">
        <f>VLOOKUP(Таблица1[[#This Row],[Код единицы измерения]],Таблица37[#All],2,FALSE)</f>
        <v>#N/A</v>
      </c>
      <c r="Z1624" s="56"/>
      <c r="AA1624" s="56"/>
      <c r="AB1624" s="57">
        <f>Таблица1[[#This Row],[Кол-во/объем]]*Таблица1[[#This Row],[Маркетинговая цена за единицу, тенге без НДС]]</f>
        <v>0</v>
      </c>
      <c r="AC1624" s="52"/>
      <c r="AD1624" s="52"/>
      <c r="AE1624" s="52"/>
    </row>
    <row r="1625" spans="2:31" x14ac:dyDescent="0.3">
      <c r="B1625" s="4" t="e">
        <f>VLOOKUP(Таблица1[[#This Row],[Наименование Заказчика]],Таблица3[],2,FALSE)</f>
        <v>#N/A</v>
      </c>
      <c r="C1625" s="4" t="e">
        <f>VLOOKUP(Таблица1[[#This Row],[Наименование Заказчика]],Таблица3[],3,FALSE)</f>
        <v>#N/A</v>
      </c>
      <c r="N1625" s="38" t="e">
        <f>VLOOKUP(Таблица1[[#This Row],[Код основания для проведения закупки с применением особого порядка]],Таблица4[#All],3,FALSE)</f>
        <v>#N/A</v>
      </c>
      <c r="O1625" s="52"/>
      <c r="P1625" s="52"/>
      <c r="Q1625" s="52"/>
      <c r="R1625" s="52"/>
      <c r="S1625" s="38" t="e">
        <f>VLOOKUP(Таблица1[[#This Row],[Код страны поставки ТРУ]],Таблица8[],3,FALSE)</f>
        <v>#N/A</v>
      </c>
      <c r="T1625" s="52"/>
      <c r="U1625" s="52"/>
      <c r="V1625" s="38" t="e">
        <f>VLOOKUP(Таблица1[[#This Row],[Код условия поставки по ИНКОТЕРМС 2010]],Таблица10[],2,FALSE)</f>
        <v>#N/A</v>
      </c>
      <c r="X1625" s="4" t="e">
        <f>VLOOKUP(Таблица1[[#This Row],[Код единицы измерения]],Таблица37[#All],2,FALSE)</f>
        <v>#N/A</v>
      </c>
      <c r="Z1625" s="56"/>
      <c r="AA1625" s="56"/>
      <c r="AB1625" s="57">
        <f>Таблица1[[#This Row],[Кол-во/объем]]*Таблица1[[#This Row],[Маркетинговая цена за единицу, тенге без НДС]]</f>
        <v>0</v>
      </c>
      <c r="AC1625" s="52"/>
      <c r="AD1625" s="52"/>
      <c r="AE1625" s="52"/>
    </row>
    <row r="1626" spans="2:31" x14ac:dyDescent="0.3">
      <c r="B1626" s="4" t="e">
        <f>VLOOKUP(Таблица1[[#This Row],[Наименование Заказчика]],Таблица3[],2,FALSE)</f>
        <v>#N/A</v>
      </c>
      <c r="C1626" s="4" t="e">
        <f>VLOOKUP(Таблица1[[#This Row],[Наименование Заказчика]],Таблица3[],3,FALSE)</f>
        <v>#N/A</v>
      </c>
      <c r="N1626" s="38" t="e">
        <f>VLOOKUP(Таблица1[[#This Row],[Код основания для проведения закупки с применением особого порядка]],Таблица4[#All],3,FALSE)</f>
        <v>#N/A</v>
      </c>
      <c r="O1626" s="52"/>
      <c r="P1626" s="52"/>
      <c r="Q1626" s="52"/>
      <c r="R1626" s="52"/>
      <c r="S1626" s="38" t="e">
        <f>VLOOKUP(Таблица1[[#This Row],[Код страны поставки ТРУ]],Таблица8[],3,FALSE)</f>
        <v>#N/A</v>
      </c>
      <c r="T1626" s="52"/>
      <c r="U1626" s="52"/>
      <c r="V1626" s="38" t="e">
        <f>VLOOKUP(Таблица1[[#This Row],[Код условия поставки по ИНКОТЕРМС 2010]],Таблица10[],2,FALSE)</f>
        <v>#N/A</v>
      </c>
      <c r="X1626" s="4" t="e">
        <f>VLOOKUP(Таблица1[[#This Row],[Код единицы измерения]],Таблица37[#All],2,FALSE)</f>
        <v>#N/A</v>
      </c>
      <c r="Z1626" s="56"/>
      <c r="AA1626" s="56"/>
      <c r="AB1626" s="57">
        <f>Таблица1[[#This Row],[Кол-во/объем]]*Таблица1[[#This Row],[Маркетинговая цена за единицу, тенге без НДС]]</f>
        <v>0</v>
      </c>
      <c r="AC1626" s="52"/>
      <c r="AD1626" s="52"/>
      <c r="AE1626" s="52"/>
    </row>
    <row r="1627" spans="2:31" x14ac:dyDescent="0.3">
      <c r="B1627" s="4" t="e">
        <f>VLOOKUP(Таблица1[[#This Row],[Наименование Заказчика]],Таблица3[],2,FALSE)</f>
        <v>#N/A</v>
      </c>
      <c r="C1627" s="4" t="e">
        <f>VLOOKUP(Таблица1[[#This Row],[Наименование Заказчика]],Таблица3[],3,FALSE)</f>
        <v>#N/A</v>
      </c>
      <c r="N1627" s="38" t="e">
        <f>VLOOKUP(Таблица1[[#This Row],[Код основания для проведения закупки с применением особого порядка]],Таблица4[#All],3,FALSE)</f>
        <v>#N/A</v>
      </c>
      <c r="O1627" s="52"/>
      <c r="P1627" s="52"/>
      <c r="Q1627" s="52"/>
      <c r="R1627" s="52"/>
      <c r="S1627" s="38" t="e">
        <f>VLOOKUP(Таблица1[[#This Row],[Код страны поставки ТРУ]],Таблица8[],3,FALSE)</f>
        <v>#N/A</v>
      </c>
      <c r="T1627" s="52"/>
      <c r="U1627" s="52"/>
      <c r="V1627" s="38" t="e">
        <f>VLOOKUP(Таблица1[[#This Row],[Код условия поставки по ИНКОТЕРМС 2010]],Таблица10[],2,FALSE)</f>
        <v>#N/A</v>
      </c>
      <c r="X1627" s="4" t="e">
        <f>VLOOKUP(Таблица1[[#This Row],[Код единицы измерения]],Таблица37[#All],2,FALSE)</f>
        <v>#N/A</v>
      </c>
      <c r="Z1627" s="56"/>
      <c r="AA1627" s="56"/>
      <c r="AB1627" s="57">
        <f>Таблица1[[#This Row],[Кол-во/объем]]*Таблица1[[#This Row],[Маркетинговая цена за единицу, тенге без НДС]]</f>
        <v>0</v>
      </c>
      <c r="AC1627" s="52"/>
      <c r="AD1627" s="52"/>
      <c r="AE1627" s="52"/>
    </row>
    <row r="1628" spans="2:31" x14ac:dyDescent="0.3">
      <c r="B1628" s="4" t="e">
        <f>VLOOKUP(Таблица1[[#This Row],[Наименование Заказчика]],Таблица3[],2,FALSE)</f>
        <v>#N/A</v>
      </c>
      <c r="C1628" s="4" t="e">
        <f>VLOOKUP(Таблица1[[#This Row],[Наименование Заказчика]],Таблица3[],3,FALSE)</f>
        <v>#N/A</v>
      </c>
      <c r="N1628" s="38" t="e">
        <f>VLOOKUP(Таблица1[[#This Row],[Код основания для проведения закупки с применением особого порядка]],Таблица4[#All],3,FALSE)</f>
        <v>#N/A</v>
      </c>
      <c r="O1628" s="52"/>
      <c r="P1628" s="52"/>
      <c r="Q1628" s="52"/>
      <c r="R1628" s="52"/>
      <c r="S1628" s="38" t="e">
        <f>VLOOKUP(Таблица1[[#This Row],[Код страны поставки ТРУ]],Таблица8[],3,FALSE)</f>
        <v>#N/A</v>
      </c>
      <c r="T1628" s="52"/>
      <c r="U1628" s="52"/>
      <c r="V1628" s="38" t="e">
        <f>VLOOKUP(Таблица1[[#This Row],[Код условия поставки по ИНКОТЕРМС 2010]],Таблица10[],2,FALSE)</f>
        <v>#N/A</v>
      </c>
      <c r="X1628" s="4" t="e">
        <f>VLOOKUP(Таблица1[[#This Row],[Код единицы измерения]],Таблица37[#All],2,FALSE)</f>
        <v>#N/A</v>
      </c>
      <c r="Z1628" s="56"/>
      <c r="AA1628" s="56"/>
      <c r="AB1628" s="57">
        <f>Таблица1[[#This Row],[Кол-во/объем]]*Таблица1[[#This Row],[Маркетинговая цена за единицу, тенге без НДС]]</f>
        <v>0</v>
      </c>
      <c r="AC1628" s="52"/>
      <c r="AD1628" s="52"/>
      <c r="AE1628" s="52"/>
    </row>
    <row r="1629" spans="2:31" x14ac:dyDescent="0.3">
      <c r="B1629" s="4" t="e">
        <f>VLOOKUP(Таблица1[[#This Row],[Наименование Заказчика]],Таблица3[],2,FALSE)</f>
        <v>#N/A</v>
      </c>
      <c r="C1629" s="4" t="e">
        <f>VLOOKUP(Таблица1[[#This Row],[Наименование Заказчика]],Таблица3[],3,FALSE)</f>
        <v>#N/A</v>
      </c>
      <c r="N1629" s="38" t="e">
        <f>VLOOKUP(Таблица1[[#This Row],[Код основания для проведения закупки с применением особого порядка]],Таблица4[#All],3,FALSE)</f>
        <v>#N/A</v>
      </c>
      <c r="O1629" s="52"/>
      <c r="P1629" s="52"/>
      <c r="Q1629" s="52"/>
      <c r="R1629" s="52"/>
      <c r="S1629" s="38" t="e">
        <f>VLOOKUP(Таблица1[[#This Row],[Код страны поставки ТРУ]],Таблица8[],3,FALSE)</f>
        <v>#N/A</v>
      </c>
      <c r="T1629" s="52"/>
      <c r="U1629" s="52"/>
      <c r="V1629" s="38" t="e">
        <f>VLOOKUP(Таблица1[[#This Row],[Код условия поставки по ИНКОТЕРМС 2010]],Таблица10[],2,FALSE)</f>
        <v>#N/A</v>
      </c>
      <c r="X1629" s="4" t="e">
        <f>VLOOKUP(Таблица1[[#This Row],[Код единицы измерения]],Таблица37[#All],2,FALSE)</f>
        <v>#N/A</v>
      </c>
      <c r="Z1629" s="56"/>
      <c r="AA1629" s="56"/>
      <c r="AB1629" s="57">
        <f>Таблица1[[#This Row],[Кол-во/объем]]*Таблица1[[#This Row],[Маркетинговая цена за единицу, тенге без НДС]]</f>
        <v>0</v>
      </c>
      <c r="AC1629" s="52"/>
      <c r="AD1629" s="52"/>
      <c r="AE1629" s="52"/>
    </row>
    <row r="1630" spans="2:31" x14ac:dyDescent="0.3">
      <c r="B1630" s="4" t="e">
        <f>VLOOKUP(Таблица1[[#This Row],[Наименование Заказчика]],Таблица3[],2,FALSE)</f>
        <v>#N/A</v>
      </c>
      <c r="C1630" s="4" t="e">
        <f>VLOOKUP(Таблица1[[#This Row],[Наименование Заказчика]],Таблица3[],3,FALSE)</f>
        <v>#N/A</v>
      </c>
      <c r="N1630" s="38" t="e">
        <f>VLOOKUP(Таблица1[[#This Row],[Код основания для проведения закупки с применением особого порядка]],Таблица4[#All],3,FALSE)</f>
        <v>#N/A</v>
      </c>
      <c r="O1630" s="52"/>
      <c r="P1630" s="52"/>
      <c r="Q1630" s="52"/>
      <c r="R1630" s="52"/>
      <c r="S1630" s="38" t="e">
        <f>VLOOKUP(Таблица1[[#This Row],[Код страны поставки ТРУ]],Таблица8[],3,FALSE)</f>
        <v>#N/A</v>
      </c>
      <c r="T1630" s="52"/>
      <c r="U1630" s="52"/>
      <c r="V1630" s="38" t="e">
        <f>VLOOKUP(Таблица1[[#This Row],[Код условия поставки по ИНКОТЕРМС 2010]],Таблица10[],2,FALSE)</f>
        <v>#N/A</v>
      </c>
      <c r="X1630" s="4" t="e">
        <f>VLOOKUP(Таблица1[[#This Row],[Код единицы измерения]],Таблица37[#All],2,FALSE)</f>
        <v>#N/A</v>
      </c>
      <c r="Z1630" s="56"/>
      <c r="AA1630" s="56"/>
      <c r="AB1630" s="57">
        <f>Таблица1[[#This Row],[Кол-во/объем]]*Таблица1[[#This Row],[Маркетинговая цена за единицу, тенге без НДС]]</f>
        <v>0</v>
      </c>
      <c r="AC1630" s="52"/>
      <c r="AD1630" s="52"/>
      <c r="AE1630" s="52"/>
    </row>
    <row r="1631" spans="2:31" x14ac:dyDescent="0.3">
      <c r="B1631" s="4" t="e">
        <f>VLOOKUP(Таблица1[[#This Row],[Наименование Заказчика]],Таблица3[],2,FALSE)</f>
        <v>#N/A</v>
      </c>
      <c r="C1631" s="4" t="e">
        <f>VLOOKUP(Таблица1[[#This Row],[Наименование Заказчика]],Таблица3[],3,FALSE)</f>
        <v>#N/A</v>
      </c>
      <c r="N1631" s="38" t="e">
        <f>VLOOKUP(Таблица1[[#This Row],[Код основания для проведения закупки с применением особого порядка]],Таблица4[#All],3,FALSE)</f>
        <v>#N/A</v>
      </c>
      <c r="O1631" s="52"/>
      <c r="P1631" s="52"/>
      <c r="Q1631" s="52"/>
      <c r="R1631" s="52"/>
      <c r="S1631" s="38" t="e">
        <f>VLOOKUP(Таблица1[[#This Row],[Код страны поставки ТРУ]],Таблица8[],3,FALSE)</f>
        <v>#N/A</v>
      </c>
      <c r="T1631" s="52"/>
      <c r="U1631" s="52"/>
      <c r="V1631" s="38" t="e">
        <f>VLOOKUP(Таблица1[[#This Row],[Код условия поставки по ИНКОТЕРМС 2010]],Таблица10[],2,FALSE)</f>
        <v>#N/A</v>
      </c>
      <c r="X1631" s="4" t="e">
        <f>VLOOKUP(Таблица1[[#This Row],[Код единицы измерения]],Таблица37[#All],2,FALSE)</f>
        <v>#N/A</v>
      </c>
      <c r="Z1631" s="56"/>
      <c r="AA1631" s="56"/>
      <c r="AB1631" s="57">
        <f>Таблица1[[#This Row],[Кол-во/объем]]*Таблица1[[#This Row],[Маркетинговая цена за единицу, тенге без НДС]]</f>
        <v>0</v>
      </c>
      <c r="AC1631" s="52"/>
      <c r="AD1631" s="52"/>
      <c r="AE1631" s="52"/>
    </row>
    <row r="1632" spans="2:31" x14ac:dyDescent="0.3">
      <c r="B1632" s="4" t="e">
        <f>VLOOKUP(Таблица1[[#This Row],[Наименование Заказчика]],Таблица3[],2,FALSE)</f>
        <v>#N/A</v>
      </c>
      <c r="C1632" s="4" t="e">
        <f>VLOOKUP(Таблица1[[#This Row],[Наименование Заказчика]],Таблица3[],3,FALSE)</f>
        <v>#N/A</v>
      </c>
      <c r="N1632" s="38" t="e">
        <f>VLOOKUP(Таблица1[[#This Row],[Код основания для проведения закупки с применением особого порядка]],Таблица4[#All],3,FALSE)</f>
        <v>#N/A</v>
      </c>
      <c r="O1632" s="52"/>
      <c r="P1632" s="52"/>
      <c r="Q1632" s="52"/>
      <c r="R1632" s="52"/>
      <c r="S1632" s="38" t="e">
        <f>VLOOKUP(Таблица1[[#This Row],[Код страны поставки ТРУ]],Таблица8[],3,FALSE)</f>
        <v>#N/A</v>
      </c>
      <c r="T1632" s="52"/>
      <c r="U1632" s="52"/>
      <c r="V1632" s="38" t="e">
        <f>VLOOKUP(Таблица1[[#This Row],[Код условия поставки по ИНКОТЕРМС 2010]],Таблица10[],2,FALSE)</f>
        <v>#N/A</v>
      </c>
      <c r="X1632" s="4" t="e">
        <f>VLOOKUP(Таблица1[[#This Row],[Код единицы измерения]],Таблица37[#All],2,FALSE)</f>
        <v>#N/A</v>
      </c>
      <c r="Z1632" s="56"/>
      <c r="AA1632" s="56"/>
      <c r="AB1632" s="57">
        <f>Таблица1[[#This Row],[Кол-во/объем]]*Таблица1[[#This Row],[Маркетинговая цена за единицу, тенге без НДС]]</f>
        <v>0</v>
      </c>
      <c r="AC1632" s="52"/>
      <c r="AD1632" s="52"/>
      <c r="AE1632" s="52"/>
    </row>
    <row r="1633" spans="2:31" x14ac:dyDescent="0.3">
      <c r="B1633" s="4" t="e">
        <f>VLOOKUP(Таблица1[[#This Row],[Наименование Заказчика]],Таблица3[],2,FALSE)</f>
        <v>#N/A</v>
      </c>
      <c r="C1633" s="4" t="e">
        <f>VLOOKUP(Таблица1[[#This Row],[Наименование Заказчика]],Таблица3[],3,FALSE)</f>
        <v>#N/A</v>
      </c>
      <c r="N1633" s="38" t="e">
        <f>VLOOKUP(Таблица1[[#This Row],[Код основания для проведения закупки с применением особого порядка]],Таблица4[#All],3,FALSE)</f>
        <v>#N/A</v>
      </c>
      <c r="O1633" s="52"/>
      <c r="P1633" s="52"/>
      <c r="Q1633" s="52"/>
      <c r="R1633" s="52"/>
      <c r="S1633" s="38" t="e">
        <f>VLOOKUP(Таблица1[[#This Row],[Код страны поставки ТРУ]],Таблица8[],3,FALSE)</f>
        <v>#N/A</v>
      </c>
      <c r="T1633" s="52"/>
      <c r="U1633" s="52"/>
      <c r="V1633" s="38" t="e">
        <f>VLOOKUP(Таблица1[[#This Row],[Код условия поставки по ИНКОТЕРМС 2010]],Таблица10[],2,FALSE)</f>
        <v>#N/A</v>
      </c>
      <c r="X1633" s="4" t="e">
        <f>VLOOKUP(Таблица1[[#This Row],[Код единицы измерения]],Таблица37[#All],2,FALSE)</f>
        <v>#N/A</v>
      </c>
      <c r="Z1633" s="56"/>
      <c r="AA1633" s="56"/>
      <c r="AB1633" s="57">
        <f>Таблица1[[#This Row],[Кол-во/объем]]*Таблица1[[#This Row],[Маркетинговая цена за единицу, тенге без НДС]]</f>
        <v>0</v>
      </c>
      <c r="AC1633" s="52"/>
      <c r="AD1633" s="52"/>
      <c r="AE1633" s="52"/>
    </row>
    <row r="1634" spans="2:31" x14ac:dyDescent="0.3">
      <c r="B1634" s="4" t="e">
        <f>VLOOKUP(Таблица1[[#This Row],[Наименование Заказчика]],Таблица3[],2,FALSE)</f>
        <v>#N/A</v>
      </c>
      <c r="C1634" s="4" t="e">
        <f>VLOOKUP(Таблица1[[#This Row],[Наименование Заказчика]],Таблица3[],3,FALSE)</f>
        <v>#N/A</v>
      </c>
      <c r="N1634" s="38" t="e">
        <f>VLOOKUP(Таблица1[[#This Row],[Код основания для проведения закупки с применением особого порядка]],Таблица4[#All],3,FALSE)</f>
        <v>#N/A</v>
      </c>
      <c r="O1634" s="52"/>
      <c r="P1634" s="52"/>
      <c r="Q1634" s="52"/>
      <c r="R1634" s="52"/>
      <c r="S1634" s="38" t="e">
        <f>VLOOKUP(Таблица1[[#This Row],[Код страны поставки ТРУ]],Таблица8[],3,FALSE)</f>
        <v>#N/A</v>
      </c>
      <c r="T1634" s="52"/>
      <c r="U1634" s="52"/>
      <c r="V1634" s="38" t="e">
        <f>VLOOKUP(Таблица1[[#This Row],[Код условия поставки по ИНКОТЕРМС 2010]],Таблица10[],2,FALSE)</f>
        <v>#N/A</v>
      </c>
      <c r="X1634" s="4" t="e">
        <f>VLOOKUP(Таблица1[[#This Row],[Код единицы измерения]],Таблица37[#All],2,FALSE)</f>
        <v>#N/A</v>
      </c>
      <c r="Z1634" s="56"/>
      <c r="AA1634" s="56"/>
      <c r="AB1634" s="57">
        <f>Таблица1[[#This Row],[Кол-во/объем]]*Таблица1[[#This Row],[Маркетинговая цена за единицу, тенге без НДС]]</f>
        <v>0</v>
      </c>
      <c r="AC1634" s="52"/>
      <c r="AD1634" s="52"/>
      <c r="AE1634" s="52"/>
    </row>
    <row r="1635" spans="2:31" x14ac:dyDescent="0.3">
      <c r="B1635" s="4" t="e">
        <f>VLOOKUP(Таблица1[[#This Row],[Наименование Заказчика]],Таблица3[],2,FALSE)</f>
        <v>#N/A</v>
      </c>
      <c r="C1635" s="4" t="e">
        <f>VLOOKUP(Таблица1[[#This Row],[Наименование Заказчика]],Таблица3[],3,FALSE)</f>
        <v>#N/A</v>
      </c>
      <c r="N1635" s="38" t="e">
        <f>VLOOKUP(Таблица1[[#This Row],[Код основания для проведения закупки с применением особого порядка]],Таблица4[#All],3,FALSE)</f>
        <v>#N/A</v>
      </c>
      <c r="O1635" s="52"/>
      <c r="P1635" s="52"/>
      <c r="Q1635" s="52"/>
      <c r="R1635" s="52"/>
      <c r="S1635" s="38" t="e">
        <f>VLOOKUP(Таблица1[[#This Row],[Код страны поставки ТРУ]],Таблица8[],3,FALSE)</f>
        <v>#N/A</v>
      </c>
      <c r="T1635" s="52"/>
      <c r="U1635" s="52"/>
      <c r="V1635" s="38" t="e">
        <f>VLOOKUP(Таблица1[[#This Row],[Код условия поставки по ИНКОТЕРМС 2010]],Таблица10[],2,FALSE)</f>
        <v>#N/A</v>
      </c>
      <c r="X1635" s="4" t="e">
        <f>VLOOKUP(Таблица1[[#This Row],[Код единицы измерения]],Таблица37[#All],2,FALSE)</f>
        <v>#N/A</v>
      </c>
      <c r="Z1635" s="56"/>
      <c r="AA1635" s="56"/>
      <c r="AB1635" s="57">
        <f>Таблица1[[#This Row],[Кол-во/объем]]*Таблица1[[#This Row],[Маркетинговая цена за единицу, тенге без НДС]]</f>
        <v>0</v>
      </c>
      <c r="AC1635" s="52"/>
      <c r="AD1635" s="52"/>
      <c r="AE1635" s="52"/>
    </row>
    <row r="1636" spans="2:31" x14ac:dyDescent="0.3">
      <c r="B1636" s="4" t="e">
        <f>VLOOKUP(Таблица1[[#This Row],[Наименование Заказчика]],Таблица3[],2,FALSE)</f>
        <v>#N/A</v>
      </c>
      <c r="C1636" s="4" t="e">
        <f>VLOOKUP(Таблица1[[#This Row],[Наименование Заказчика]],Таблица3[],3,FALSE)</f>
        <v>#N/A</v>
      </c>
      <c r="N1636" s="38" t="e">
        <f>VLOOKUP(Таблица1[[#This Row],[Код основания для проведения закупки с применением особого порядка]],Таблица4[#All],3,FALSE)</f>
        <v>#N/A</v>
      </c>
      <c r="O1636" s="52"/>
      <c r="P1636" s="52"/>
      <c r="Q1636" s="52"/>
      <c r="R1636" s="52"/>
      <c r="S1636" s="38" t="e">
        <f>VLOOKUP(Таблица1[[#This Row],[Код страны поставки ТРУ]],Таблица8[],3,FALSE)</f>
        <v>#N/A</v>
      </c>
      <c r="T1636" s="52"/>
      <c r="U1636" s="52"/>
      <c r="V1636" s="38" t="e">
        <f>VLOOKUP(Таблица1[[#This Row],[Код условия поставки по ИНКОТЕРМС 2010]],Таблица10[],2,FALSE)</f>
        <v>#N/A</v>
      </c>
      <c r="X1636" s="4" t="e">
        <f>VLOOKUP(Таблица1[[#This Row],[Код единицы измерения]],Таблица37[#All],2,FALSE)</f>
        <v>#N/A</v>
      </c>
      <c r="Z1636" s="56"/>
      <c r="AA1636" s="56"/>
      <c r="AB1636" s="57">
        <f>Таблица1[[#This Row],[Кол-во/объем]]*Таблица1[[#This Row],[Маркетинговая цена за единицу, тенге без НДС]]</f>
        <v>0</v>
      </c>
      <c r="AC1636" s="52"/>
      <c r="AD1636" s="52"/>
      <c r="AE1636" s="52"/>
    </row>
    <row r="1637" spans="2:31" x14ac:dyDescent="0.3">
      <c r="B1637" s="4" t="e">
        <f>VLOOKUP(Таблица1[[#This Row],[Наименование Заказчика]],Таблица3[],2,FALSE)</f>
        <v>#N/A</v>
      </c>
      <c r="C1637" s="4" t="e">
        <f>VLOOKUP(Таблица1[[#This Row],[Наименование Заказчика]],Таблица3[],3,FALSE)</f>
        <v>#N/A</v>
      </c>
      <c r="N1637" s="38" t="e">
        <f>VLOOKUP(Таблица1[[#This Row],[Код основания для проведения закупки с применением особого порядка]],Таблица4[#All],3,FALSE)</f>
        <v>#N/A</v>
      </c>
      <c r="O1637" s="52"/>
      <c r="P1637" s="52"/>
      <c r="Q1637" s="52"/>
      <c r="R1637" s="52"/>
      <c r="S1637" s="38" t="e">
        <f>VLOOKUP(Таблица1[[#This Row],[Код страны поставки ТРУ]],Таблица8[],3,FALSE)</f>
        <v>#N/A</v>
      </c>
      <c r="T1637" s="52"/>
      <c r="U1637" s="52"/>
      <c r="V1637" s="38" t="e">
        <f>VLOOKUP(Таблица1[[#This Row],[Код условия поставки по ИНКОТЕРМС 2010]],Таблица10[],2,FALSE)</f>
        <v>#N/A</v>
      </c>
      <c r="X1637" s="4" t="e">
        <f>VLOOKUP(Таблица1[[#This Row],[Код единицы измерения]],Таблица37[#All],2,FALSE)</f>
        <v>#N/A</v>
      </c>
      <c r="Z1637" s="56"/>
      <c r="AA1637" s="56"/>
      <c r="AB1637" s="57">
        <f>Таблица1[[#This Row],[Кол-во/объем]]*Таблица1[[#This Row],[Маркетинговая цена за единицу, тенге без НДС]]</f>
        <v>0</v>
      </c>
      <c r="AC1637" s="52"/>
      <c r="AD1637" s="52"/>
      <c r="AE1637" s="52"/>
    </row>
    <row r="1638" spans="2:31" x14ac:dyDescent="0.3">
      <c r="B1638" s="4" t="e">
        <f>VLOOKUP(Таблица1[[#This Row],[Наименование Заказчика]],Таблица3[],2,FALSE)</f>
        <v>#N/A</v>
      </c>
      <c r="C1638" s="4" t="e">
        <f>VLOOKUP(Таблица1[[#This Row],[Наименование Заказчика]],Таблица3[],3,FALSE)</f>
        <v>#N/A</v>
      </c>
      <c r="N1638" s="38" t="e">
        <f>VLOOKUP(Таблица1[[#This Row],[Код основания для проведения закупки с применением особого порядка]],Таблица4[#All],3,FALSE)</f>
        <v>#N/A</v>
      </c>
      <c r="O1638" s="52"/>
      <c r="P1638" s="52"/>
      <c r="Q1638" s="52"/>
      <c r="R1638" s="52"/>
      <c r="S1638" s="38" t="e">
        <f>VLOOKUP(Таблица1[[#This Row],[Код страны поставки ТРУ]],Таблица8[],3,FALSE)</f>
        <v>#N/A</v>
      </c>
      <c r="T1638" s="52"/>
      <c r="U1638" s="52"/>
      <c r="V1638" s="38" t="e">
        <f>VLOOKUP(Таблица1[[#This Row],[Код условия поставки по ИНКОТЕРМС 2010]],Таблица10[],2,FALSE)</f>
        <v>#N/A</v>
      </c>
      <c r="X1638" s="4" t="e">
        <f>VLOOKUP(Таблица1[[#This Row],[Код единицы измерения]],Таблица37[#All],2,FALSE)</f>
        <v>#N/A</v>
      </c>
      <c r="Z1638" s="56"/>
      <c r="AA1638" s="56"/>
      <c r="AB1638" s="57">
        <f>Таблица1[[#This Row],[Кол-во/объем]]*Таблица1[[#This Row],[Маркетинговая цена за единицу, тенге без НДС]]</f>
        <v>0</v>
      </c>
      <c r="AC1638" s="52"/>
      <c r="AD1638" s="52"/>
      <c r="AE1638" s="52"/>
    </row>
    <row r="1639" spans="2:31" x14ac:dyDescent="0.3">
      <c r="B1639" s="4" t="e">
        <f>VLOOKUP(Таблица1[[#This Row],[Наименование Заказчика]],Таблица3[],2,FALSE)</f>
        <v>#N/A</v>
      </c>
      <c r="C1639" s="4" t="e">
        <f>VLOOKUP(Таблица1[[#This Row],[Наименование Заказчика]],Таблица3[],3,FALSE)</f>
        <v>#N/A</v>
      </c>
      <c r="N1639" s="38" t="e">
        <f>VLOOKUP(Таблица1[[#This Row],[Код основания для проведения закупки с применением особого порядка]],Таблица4[#All],3,FALSE)</f>
        <v>#N/A</v>
      </c>
      <c r="O1639" s="52"/>
      <c r="P1639" s="52"/>
      <c r="Q1639" s="52"/>
      <c r="R1639" s="52"/>
      <c r="S1639" s="38" t="e">
        <f>VLOOKUP(Таблица1[[#This Row],[Код страны поставки ТРУ]],Таблица8[],3,FALSE)</f>
        <v>#N/A</v>
      </c>
      <c r="T1639" s="52"/>
      <c r="U1639" s="52"/>
      <c r="V1639" s="38" t="e">
        <f>VLOOKUP(Таблица1[[#This Row],[Код условия поставки по ИНКОТЕРМС 2010]],Таблица10[],2,FALSE)</f>
        <v>#N/A</v>
      </c>
      <c r="X1639" s="4" t="e">
        <f>VLOOKUP(Таблица1[[#This Row],[Код единицы измерения]],Таблица37[#All],2,FALSE)</f>
        <v>#N/A</v>
      </c>
      <c r="Z1639" s="56"/>
      <c r="AA1639" s="56"/>
      <c r="AB1639" s="57">
        <f>Таблица1[[#This Row],[Кол-во/объем]]*Таблица1[[#This Row],[Маркетинговая цена за единицу, тенге без НДС]]</f>
        <v>0</v>
      </c>
      <c r="AC1639" s="52"/>
      <c r="AD1639" s="52"/>
      <c r="AE1639" s="52"/>
    </row>
    <row r="1640" spans="2:31" x14ac:dyDescent="0.3">
      <c r="B1640" s="4" t="e">
        <f>VLOOKUP(Таблица1[[#This Row],[Наименование Заказчика]],Таблица3[],2,FALSE)</f>
        <v>#N/A</v>
      </c>
      <c r="C1640" s="4" t="e">
        <f>VLOOKUP(Таблица1[[#This Row],[Наименование Заказчика]],Таблица3[],3,FALSE)</f>
        <v>#N/A</v>
      </c>
      <c r="N1640" s="38" t="e">
        <f>VLOOKUP(Таблица1[[#This Row],[Код основания для проведения закупки с применением особого порядка]],Таблица4[#All],3,FALSE)</f>
        <v>#N/A</v>
      </c>
      <c r="O1640" s="52"/>
      <c r="P1640" s="52"/>
      <c r="Q1640" s="52"/>
      <c r="R1640" s="52"/>
      <c r="S1640" s="38" t="e">
        <f>VLOOKUP(Таблица1[[#This Row],[Код страны поставки ТРУ]],Таблица8[],3,FALSE)</f>
        <v>#N/A</v>
      </c>
      <c r="T1640" s="52"/>
      <c r="U1640" s="52"/>
      <c r="V1640" s="38" t="e">
        <f>VLOOKUP(Таблица1[[#This Row],[Код условия поставки по ИНКОТЕРМС 2010]],Таблица10[],2,FALSE)</f>
        <v>#N/A</v>
      </c>
      <c r="X1640" s="4" t="e">
        <f>VLOOKUP(Таблица1[[#This Row],[Код единицы измерения]],Таблица37[#All],2,FALSE)</f>
        <v>#N/A</v>
      </c>
      <c r="Z1640" s="56"/>
      <c r="AA1640" s="56"/>
      <c r="AB1640" s="57">
        <f>Таблица1[[#This Row],[Кол-во/объем]]*Таблица1[[#This Row],[Маркетинговая цена за единицу, тенге без НДС]]</f>
        <v>0</v>
      </c>
      <c r="AC1640" s="52"/>
      <c r="AD1640" s="52"/>
      <c r="AE1640" s="52"/>
    </row>
    <row r="1641" spans="2:31" x14ac:dyDescent="0.3">
      <c r="B1641" s="4" t="e">
        <f>VLOOKUP(Таблица1[[#This Row],[Наименование Заказчика]],Таблица3[],2,FALSE)</f>
        <v>#N/A</v>
      </c>
      <c r="C1641" s="4" t="e">
        <f>VLOOKUP(Таблица1[[#This Row],[Наименование Заказчика]],Таблица3[],3,FALSE)</f>
        <v>#N/A</v>
      </c>
      <c r="N1641" s="38" t="e">
        <f>VLOOKUP(Таблица1[[#This Row],[Код основания для проведения закупки с применением особого порядка]],Таблица4[#All],3,FALSE)</f>
        <v>#N/A</v>
      </c>
      <c r="O1641" s="52"/>
      <c r="P1641" s="52"/>
      <c r="Q1641" s="52"/>
      <c r="R1641" s="52"/>
      <c r="S1641" s="38" t="e">
        <f>VLOOKUP(Таблица1[[#This Row],[Код страны поставки ТРУ]],Таблица8[],3,FALSE)</f>
        <v>#N/A</v>
      </c>
      <c r="T1641" s="52"/>
      <c r="U1641" s="52"/>
      <c r="V1641" s="38" t="e">
        <f>VLOOKUP(Таблица1[[#This Row],[Код условия поставки по ИНКОТЕРМС 2010]],Таблица10[],2,FALSE)</f>
        <v>#N/A</v>
      </c>
      <c r="X1641" s="4" t="e">
        <f>VLOOKUP(Таблица1[[#This Row],[Код единицы измерения]],Таблица37[#All],2,FALSE)</f>
        <v>#N/A</v>
      </c>
      <c r="Z1641" s="56"/>
      <c r="AA1641" s="56"/>
      <c r="AB1641" s="57">
        <f>Таблица1[[#This Row],[Кол-во/объем]]*Таблица1[[#This Row],[Маркетинговая цена за единицу, тенге без НДС]]</f>
        <v>0</v>
      </c>
      <c r="AC1641" s="52"/>
      <c r="AD1641" s="52"/>
      <c r="AE1641" s="52"/>
    </row>
    <row r="1642" spans="2:31" x14ac:dyDescent="0.3">
      <c r="B1642" s="4" t="e">
        <f>VLOOKUP(Таблица1[[#This Row],[Наименование Заказчика]],Таблица3[],2,FALSE)</f>
        <v>#N/A</v>
      </c>
      <c r="C1642" s="4" t="e">
        <f>VLOOKUP(Таблица1[[#This Row],[Наименование Заказчика]],Таблица3[],3,FALSE)</f>
        <v>#N/A</v>
      </c>
      <c r="N1642" s="38" t="e">
        <f>VLOOKUP(Таблица1[[#This Row],[Код основания для проведения закупки с применением особого порядка]],Таблица4[#All],3,FALSE)</f>
        <v>#N/A</v>
      </c>
      <c r="O1642" s="52"/>
      <c r="P1642" s="52"/>
      <c r="Q1642" s="52"/>
      <c r="R1642" s="52"/>
      <c r="S1642" s="38" t="e">
        <f>VLOOKUP(Таблица1[[#This Row],[Код страны поставки ТРУ]],Таблица8[],3,FALSE)</f>
        <v>#N/A</v>
      </c>
      <c r="T1642" s="52"/>
      <c r="U1642" s="52"/>
      <c r="V1642" s="38" t="e">
        <f>VLOOKUP(Таблица1[[#This Row],[Код условия поставки по ИНКОТЕРМС 2010]],Таблица10[],2,FALSE)</f>
        <v>#N/A</v>
      </c>
      <c r="X1642" s="4" t="e">
        <f>VLOOKUP(Таблица1[[#This Row],[Код единицы измерения]],Таблица37[#All],2,FALSE)</f>
        <v>#N/A</v>
      </c>
      <c r="Z1642" s="56"/>
      <c r="AA1642" s="56"/>
      <c r="AB1642" s="57">
        <f>Таблица1[[#This Row],[Кол-во/объем]]*Таблица1[[#This Row],[Маркетинговая цена за единицу, тенге без НДС]]</f>
        <v>0</v>
      </c>
      <c r="AC1642" s="52"/>
      <c r="AD1642" s="52"/>
      <c r="AE1642" s="52"/>
    </row>
    <row r="1643" spans="2:31" x14ac:dyDescent="0.3">
      <c r="B1643" s="4" t="e">
        <f>VLOOKUP(Таблица1[[#This Row],[Наименование Заказчика]],Таблица3[],2,FALSE)</f>
        <v>#N/A</v>
      </c>
      <c r="C1643" s="4" t="e">
        <f>VLOOKUP(Таблица1[[#This Row],[Наименование Заказчика]],Таблица3[],3,FALSE)</f>
        <v>#N/A</v>
      </c>
      <c r="N1643" s="38" t="e">
        <f>VLOOKUP(Таблица1[[#This Row],[Код основания для проведения закупки с применением особого порядка]],Таблица4[#All],3,FALSE)</f>
        <v>#N/A</v>
      </c>
      <c r="O1643" s="52"/>
      <c r="P1643" s="52"/>
      <c r="Q1643" s="52"/>
      <c r="R1643" s="52"/>
      <c r="S1643" s="38" t="e">
        <f>VLOOKUP(Таблица1[[#This Row],[Код страны поставки ТРУ]],Таблица8[],3,FALSE)</f>
        <v>#N/A</v>
      </c>
      <c r="T1643" s="52"/>
      <c r="U1643" s="52"/>
      <c r="V1643" s="38" t="e">
        <f>VLOOKUP(Таблица1[[#This Row],[Код условия поставки по ИНКОТЕРМС 2010]],Таблица10[],2,FALSE)</f>
        <v>#N/A</v>
      </c>
      <c r="X1643" s="4" t="e">
        <f>VLOOKUP(Таблица1[[#This Row],[Код единицы измерения]],Таблица37[#All],2,FALSE)</f>
        <v>#N/A</v>
      </c>
      <c r="Z1643" s="56"/>
      <c r="AA1643" s="56"/>
      <c r="AB1643" s="57">
        <f>Таблица1[[#This Row],[Кол-во/объем]]*Таблица1[[#This Row],[Маркетинговая цена за единицу, тенге без НДС]]</f>
        <v>0</v>
      </c>
      <c r="AC1643" s="52"/>
      <c r="AD1643" s="52"/>
      <c r="AE1643" s="52"/>
    </row>
    <row r="1644" spans="2:31" x14ac:dyDescent="0.3">
      <c r="B1644" s="4" t="e">
        <f>VLOOKUP(Таблица1[[#This Row],[Наименование Заказчика]],Таблица3[],2,FALSE)</f>
        <v>#N/A</v>
      </c>
      <c r="C1644" s="4" t="e">
        <f>VLOOKUP(Таблица1[[#This Row],[Наименование Заказчика]],Таблица3[],3,FALSE)</f>
        <v>#N/A</v>
      </c>
      <c r="N1644" s="38" t="e">
        <f>VLOOKUP(Таблица1[[#This Row],[Код основания для проведения закупки с применением особого порядка]],Таблица4[#All],3,FALSE)</f>
        <v>#N/A</v>
      </c>
      <c r="O1644" s="52"/>
      <c r="P1644" s="52"/>
      <c r="Q1644" s="52"/>
      <c r="R1644" s="52"/>
      <c r="S1644" s="38" t="e">
        <f>VLOOKUP(Таблица1[[#This Row],[Код страны поставки ТРУ]],Таблица8[],3,FALSE)</f>
        <v>#N/A</v>
      </c>
      <c r="T1644" s="52"/>
      <c r="U1644" s="52"/>
      <c r="V1644" s="38" t="e">
        <f>VLOOKUP(Таблица1[[#This Row],[Код условия поставки по ИНКОТЕРМС 2010]],Таблица10[],2,FALSE)</f>
        <v>#N/A</v>
      </c>
      <c r="X1644" s="4" t="e">
        <f>VLOOKUP(Таблица1[[#This Row],[Код единицы измерения]],Таблица37[#All],2,FALSE)</f>
        <v>#N/A</v>
      </c>
      <c r="Z1644" s="56"/>
      <c r="AA1644" s="56"/>
      <c r="AB1644" s="57">
        <f>Таблица1[[#This Row],[Кол-во/объем]]*Таблица1[[#This Row],[Маркетинговая цена за единицу, тенге без НДС]]</f>
        <v>0</v>
      </c>
      <c r="AC1644" s="52"/>
      <c r="AD1644" s="52"/>
      <c r="AE1644" s="52"/>
    </row>
    <row r="1645" spans="2:31" x14ac:dyDescent="0.3">
      <c r="B1645" s="4" t="e">
        <f>VLOOKUP(Таблица1[[#This Row],[Наименование Заказчика]],Таблица3[],2,FALSE)</f>
        <v>#N/A</v>
      </c>
      <c r="C1645" s="4" t="e">
        <f>VLOOKUP(Таблица1[[#This Row],[Наименование Заказчика]],Таблица3[],3,FALSE)</f>
        <v>#N/A</v>
      </c>
      <c r="N1645" s="38" t="e">
        <f>VLOOKUP(Таблица1[[#This Row],[Код основания для проведения закупки с применением особого порядка]],Таблица4[#All],3,FALSE)</f>
        <v>#N/A</v>
      </c>
      <c r="O1645" s="52"/>
      <c r="P1645" s="52"/>
      <c r="Q1645" s="52"/>
      <c r="R1645" s="52"/>
      <c r="S1645" s="38" t="e">
        <f>VLOOKUP(Таблица1[[#This Row],[Код страны поставки ТРУ]],Таблица8[],3,FALSE)</f>
        <v>#N/A</v>
      </c>
      <c r="T1645" s="52"/>
      <c r="U1645" s="52"/>
      <c r="V1645" s="38" t="e">
        <f>VLOOKUP(Таблица1[[#This Row],[Код условия поставки по ИНКОТЕРМС 2010]],Таблица10[],2,FALSE)</f>
        <v>#N/A</v>
      </c>
      <c r="X1645" s="4" t="e">
        <f>VLOOKUP(Таблица1[[#This Row],[Код единицы измерения]],Таблица37[#All],2,FALSE)</f>
        <v>#N/A</v>
      </c>
      <c r="Z1645" s="56"/>
      <c r="AA1645" s="56"/>
      <c r="AB1645" s="57">
        <f>Таблица1[[#This Row],[Кол-во/объем]]*Таблица1[[#This Row],[Маркетинговая цена за единицу, тенге без НДС]]</f>
        <v>0</v>
      </c>
      <c r="AC1645" s="52"/>
      <c r="AD1645" s="52"/>
      <c r="AE1645" s="52"/>
    </row>
    <row r="1646" spans="2:31" x14ac:dyDescent="0.3">
      <c r="B1646" s="4" t="e">
        <f>VLOOKUP(Таблица1[[#This Row],[Наименование Заказчика]],Таблица3[],2,FALSE)</f>
        <v>#N/A</v>
      </c>
      <c r="C1646" s="4" t="e">
        <f>VLOOKUP(Таблица1[[#This Row],[Наименование Заказчика]],Таблица3[],3,FALSE)</f>
        <v>#N/A</v>
      </c>
      <c r="N1646" s="38" t="e">
        <f>VLOOKUP(Таблица1[[#This Row],[Код основания для проведения закупки с применением особого порядка]],Таблица4[#All],3,FALSE)</f>
        <v>#N/A</v>
      </c>
      <c r="O1646" s="52"/>
      <c r="P1646" s="52"/>
      <c r="Q1646" s="52"/>
      <c r="R1646" s="52"/>
      <c r="S1646" s="38" t="e">
        <f>VLOOKUP(Таблица1[[#This Row],[Код страны поставки ТРУ]],Таблица8[],3,FALSE)</f>
        <v>#N/A</v>
      </c>
      <c r="T1646" s="52"/>
      <c r="U1646" s="52"/>
      <c r="V1646" s="38" t="e">
        <f>VLOOKUP(Таблица1[[#This Row],[Код условия поставки по ИНКОТЕРМС 2010]],Таблица10[],2,FALSE)</f>
        <v>#N/A</v>
      </c>
      <c r="X1646" s="4" t="e">
        <f>VLOOKUP(Таблица1[[#This Row],[Код единицы измерения]],Таблица37[#All],2,FALSE)</f>
        <v>#N/A</v>
      </c>
      <c r="Z1646" s="56"/>
      <c r="AA1646" s="56"/>
      <c r="AB1646" s="57">
        <f>Таблица1[[#This Row],[Кол-во/объем]]*Таблица1[[#This Row],[Маркетинговая цена за единицу, тенге без НДС]]</f>
        <v>0</v>
      </c>
      <c r="AC1646" s="52"/>
      <c r="AD1646" s="52"/>
      <c r="AE1646" s="52"/>
    </row>
    <row r="1647" spans="2:31" x14ac:dyDescent="0.3">
      <c r="B1647" s="4" t="e">
        <f>VLOOKUP(Таблица1[[#This Row],[Наименование Заказчика]],Таблица3[],2,FALSE)</f>
        <v>#N/A</v>
      </c>
      <c r="C1647" s="4" t="e">
        <f>VLOOKUP(Таблица1[[#This Row],[Наименование Заказчика]],Таблица3[],3,FALSE)</f>
        <v>#N/A</v>
      </c>
      <c r="N1647" s="38" t="e">
        <f>VLOOKUP(Таблица1[[#This Row],[Код основания для проведения закупки с применением особого порядка]],Таблица4[#All],3,FALSE)</f>
        <v>#N/A</v>
      </c>
      <c r="O1647" s="52"/>
      <c r="P1647" s="52"/>
      <c r="Q1647" s="52"/>
      <c r="R1647" s="52"/>
      <c r="S1647" s="38" t="e">
        <f>VLOOKUP(Таблица1[[#This Row],[Код страны поставки ТРУ]],Таблица8[],3,FALSE)</f>
        <v>#N/A</v>
      </c>
      <c r="T1647" s="52"/>
      <c r="U1647" s="52"/>
      <c r="V1647" s="38" t="e">
        <f>VLOOKUP(Таблица1[[#This Row],[Код условия поставки по ИНКОТЕРМС 2010]],Таблица10[],2,FALSE)</f>
        <v>#N/A</v>
      </c>
      <c r="X1647" s="4" t="e">
        <f>VLOOKUP(Таблица1[[#This Row],[Код единицы измерения]],Таблица37[#All],2,FALSE)</f>
        <v>#N/A</v>
      </c>
      <c r="Z1647" s="56"/>
      <c r="AA1647" s="56"/>
      <c r="AB1647" s="57">
        <f>Таблица1[[#This Row],[Кол-во/объем]]*Таблица1[[#This Row],[Маркетинговая цена за единицу, тенге без НДС]]</f>
        <v>0</v>
      </c>
      <c r="AC1647" s="52"/>
      <c r="AD1647" s="52"/>
      <c r="AE1647" s="52"/>
    </row>
    <row r="1648" spans="2:31" x14ac:dyDescent="0.3">
      <c r="B1648" s="4" t="e">
        <f>VLOOKUP(Таблица1[[#This Row],[Наименование Заказчика]],Таблица3[],2,FALSE)</f>
        <v>#N/A</v>
      </c>
      <c r="C1648" s="4" t="e">
        <f>VLOOKUP(Таблица1[[#This Row],[Наименование Заказчика]],Таблица3[],3,FALSE)</f>
        <v>#N/A</v>
      </c>
      <c r="N1648" s="38" t="e">
        <f>VLOOKUP(Таблица1[[#This Row],[Код основания для проведения закупки с применением особого порядка]],Таблица4[#All],3,FALSE)</f>
        <v>#N/A</v>
      </c>
      <c r="O1648" s="52"/>
      <c r="P1648" s="52"/>
      <c r="Q1648" s="52"/>
      <c r="R1648" s="52"/>
      <c r="S1648" s="38" t="e">
        <f>VLOOKUP(Таблица1[[#This Row],[Код страны поставки ТРУ]],Таблица8[],3,FALSE)</f>
        <v>#N/A</v>
      </c>
      <c r="T1648" s="52"/>
      <c r="U1648" s="52"/>
      <c r="V1648" s="38" t="e">
        <f>VLOOKUP(Таблица1[[#This Row],[Код условия поставки по ИНКОТЕРМС 2010]],Таблица10[],2,FALSE)</f>
        <v>#N/A</v>
      </c>
      <c r="X1648" s="4" t="e">
        <f>VLOOKUP(Таблица1[[#This Row],[Код единицы измерения]],Таблица37[#All],2,FALSE)</f>
        <v>#N/A</v>
      </c>
      <c r="Z1648" s="56"/>
      <c r="AA1648" s="56"/>
      <c r="AB1648" s="57">
        <f>Таблица1[[#This Row],[Кол-во/объем]]*Таблица1[[#This Row],[Маркетинговая цена за единицу, тенге без НДС]]</f>
        <v>0</v>
      </c>
      <c r="AC1648" s="52"/>
      <c r="AD1648" s="52"/>
      <c r="AE1648" s="52"/>
    </row>
    <row r="1649" spans="2:31" x14ac:dyDescent="0.3">
      <c r="B1649" s="4" t="e">
        <f>VLOOKUP(Таблица1[[#This Row],[Наименование Заказчика]],Таблица3[],2,FALSE)</f>
        <v>#N/A</v>
      </c>
      <c r="C1649" s="4" t="e">
        <f>VLOOKUP(Таблица1[[#This Row],[Наименование Заказчика]],Таблица3[],3,FALSE)</f>
        <v>#N/A</v>
      </c>
      <c r="N1649" s="38" t="e">
        <f>VLOOKUP(Таблица1[[#This Row],[Код основания для проведения закупки с применением особого порядка]],Таблица4[#All],3,FALSE)</f>
        <v>#N/A</v>
      </c>
      <c r="O1649" s="52"/>
      <c r="P1649" s="52"/>
      <c r="Q1649" s="52"/>
      <c r="R1649" s="52"/>
      <c r="S1649" s="38" t="e">
        <f>VLOOKUP(Таблица1[[#This Row],[Код страны поставки ТРУ]],Таблица8[],3,FALSE)</f>
        <v>#N/A</v>
      </c>
      <c r="T1649" s="52"/>
      <c r="U1649" s="52"/>
      <c r="V1649" s="38" t="e">
        <f>VLOOKUP(Таблица1[[#This Row],[Код условия поставки по ИНКОТЕРМС 2010]],Таблица10[],2,FALSE)</f>
        <v>#N/A</v>
      </c>
      <c r="X1649" s="4" t="e">
        <f>VLOOKUP(Таблица1[[#This Row],[Код единицы измерения]],Таблица37[#All],2,FALSE)</f>
        <v>#N/A</v>
      </c>
      <c r="Z1649" s="56"/>
      <c r="AA1649" s="56"/>
      <c r="AB1649" s="57">
        <f>Таблица1[[#This Row],[Кол-во/объем]]*Таблица1[[#This Row],[Маркетинговая цена за единицу, тенге без НДС]]</f>
        <v>0</v>
      </c>
      <c r="AC1649" s="52"/>
      <c r="AD1649" s="52"/>
      <c r="AE1649" s="52"/>
    </row>
    <row r="1650" spans="2:31" x14ac:dyDescent="0.3">
      <c r="B1650" s="4" t="e">
        <f>VLOOKUP(Таблица1[[#This Row],[Наименование Заказчика]],Таблица3[],2,FALSE)</f>
        <v>#N/A</v>
      </c>
      <c r="C1650" s="4" t="e">
        <f>VLOOKUP(Таблица1[[#This Row],[Наименование Заказчика]],Таблица3[],3,FALSE)</f>
        <v>#N/A</v>
      </c>
      <c r="N1650" s="38" t="e">
        <f>VLOOKUP(Таблица1[[#This Row],[Код основания для проведения закупки с применением особого порядка]],Таблица4[#All],3,FALSE)</f>
        <v>#N/A</v>
      </c>
      <c r="O1650" s="52"/>
      <c r="P1650" s="52"/>
      <c r="Q1650" s="52"/>
      <c r="R1650" s="52"/>
      <c r="S1650" s="38" t="e">
        <f>VLOOKUP(Таблица1[[#This Row],[Код страны поставки ТРУ]],Таблица8[],3,FALSE)</f>
        <v>#N/A</v>
      </c>
      <c r="T1650" s="52"/>
      <c r="U1650" s="52"/>
      <c r="V1650" s="38" t="e">
        <f>VLOOKUP(Таблица1[[#This Row],[Код условия поставки по ИНКОТЕРМС 2010]],Таблица10[],2,FALSE)</f>
        <v>#N/A</v>
      </c>
      <c r="X1650" s="4" t="e">
        <f>VLOOKUP(Таблица1[[#This Row],[Код единицы измерения]],Таблица37[#All],2,FALSE)</f>
        <v>#N/A</v>
      </c>
      <c r="Z1650" s="56"/>
      <c r="AA1650" s="56"/>
      <c r="AB1650" s="57">
        <f>Таблица1[[#This Row],[Кол-во/объем]]*Таблица1[[#This Row],[Маркетинговая цена за единицу, тенге без НДС]]</f>
        <v>0</v>
      </c>
      <c r="AC1650" s="52"/>
      <c r="AD1650" s="52"/>
      <c r="AE1650" s="52"/>
    </row>
    <row r="1651" spans="2:31" x14ac:dyDescent="0.3">
      <c r="B1651" s="4" t="e">
        <f>VLOOKUP(Таблица1[[#This Row],[Наименование Заказчика]],Таблица3[],2,FALSE)</f>
        <v>#N/A</v>
      </c>
      <c r="C1651" s="4" t="e">
        <f>VLOOKUP(Таблица1[[#This Row],[Наименование Заказчика]],Таблица3[],3,FALSE)</f>
        <v>#N/A</v>
      </c>
      <c r="N1651" s="38" t="e">
        <f>VLOOKUP(Таблица1[[#This Row],[Код основания для проведения закупки с применением особого порядка]],Таблица4[#All],3,FALSE)</f>
        <v>#N/A</v>
      </c>
      <c r="O1651" s="52"/>
      <c r="P1651" s="52"/>
      <c r="Q1651" s="52"/>
      <c r="R1651" s="52"/>
      <c r="S1651" s="38" t="e">
        <f>VLOOKUP(Таблица1[[#This Row],[Код страны поставки ТРУ]],Таблица8[],3,FALSE)</f>
        <v>#N/A</v>
      </c>
      <c r="T1651" s="52"/>
      <c r="U1651" s="52"/>
      <c r="V1651" s="38" t="e">
        <f>VLOOKUP(Таблица1[[#This Row],[Код условия поставки по ИНКОТЕРМС 2010]],Таблица10[],2,FALSE)</f>
        <v>#N/A</v>
      </c>
      <c r="X1651" s="4" t="e">
        <f>VLOOKUP(Таблица1[[#This Row],[Код единицы измерения]],Таблица37[#All],2,FALSE)</f>
        <v>#N/A</v>
      </c>
      <c r="Z1651" s="56"/>
      <c r="AA1651" s="56"/>
      <c r="AB1651" s="57">
        <f>Таблица1[[#This Row],[Кол-во/объем]]*Таблица1[[#This Row],[Маркетинговая цена за единицу, тенге без НДС]]</f>
        <v>0</v>
      </c>
      <c r="AC1651" s="52"/>
      <c r="AD1651" s="52"/>
      <c r="AE1651" s="52"/>
    </row>
    <row r="1652" spans="2:31" x14ac:dyDescent="0.3">
      <c r="B1652" s="4" t="e">
        <f>VLOOKUP(Таблица1[[#This Row],[Наименование Заказчика]],Таблица3[],2,FALSE)</f>
        <v>#N/A</v>
      </c>
      <c r="C1652" s="4" t="e">
        <f>VLOOKUP(Таблица1[[#This Row],[Наименование Заказчика]],Таблица3[],3,FALSE)</f>
        <v>#N/A</v>
      </c>
      <c r="N1652" s="38" t="e">
        <f>VLOOKUP(Таблица1[[#This Row],[Код основания для проведения закупки с применением особого порядка]],Таблица4[#All],3,FALSE)</f>
        <v>#N/A</v>
      </c>
      <c r="O1652" s="52"/>
      <c r="P1652" s="52"/>
      <c r="Q1652" s="52"/>
      <c r="R1652" s="52"/>
      <c r="S1652" s="38" t="e">
        <f>VLOOKUP(Таблица1[[#This Row],[Код страны поставки ТРУ]],Таблица8[],3,FALSE)</f>
        <v>#N/A</v>
      </c>
      <c r="T1652" s="52"/>
      <c r="U1652" s="52"/>
      <c r="V1652" s="38" t="e">
        <f>VLOOKUP(Таблица1[[#This Row],[Код условия поставки по ИНКОТЕРМС 2010]],Таблица10[],2,FALSE)</f>
        <v>#N/A</v>
      </c>
      <c r="X1652" s="4" t="e">
        <f>VLOOKUP(Таблица1[[#This Row],[Код единицы измерения]],Таблица37[#All],2,FALSE)</f>
        <v>#N/A</v>
      </c>
      <c r="Z1652" s="56"/>
      <c r="AA1652" s="56"/>
      <c r="AB1652" s="57">
        <f>Таблица1[[#This Row],[Кол-во/объем]]*Таблица1[[#This Row],[Маркетинговая цена за единицу, тенге без НДС]]</f>
        <v>0</v>
      </c>
      <c r="AC1652" s="52"/>
      <c r="AD1652" s="52"/>
      <c r="AE1652" s="52"/>
    </row>
    <row r="1653" spans="2:31" x14ac:dyDescent="0.3">
      <c r="B1653" s="4" t="e">
        <f>VLOOKUP(Таблица1[[#This Row],[Наименование Заказчика]],Таблица3[],2,FALSE)</f>
        <v>#N/A</v>
      </c>
      <c r="C1653" s="4" t="e">
        <f>VLOOKUP(Таблица1[[#This Row],[Наименование Заказчика]],Таблица3[],3,FALSE)</f>
        <v>#N/A</v>
      </c>
      <c r="N1653" s="38" t="e">
        <f>VLOOKUP(Таблица1[[#This Row],[Код основания для проведения закупки с применением особого порядка]],Таблица4[#All],3,FALSE)</f>
        <v>#N/A</v>
      </c>
      <c r="O1653" s="52"/>
      <c r="P1653" s="52"/>
      <c r="Q1653" s="52"/>
      <c r="R1653" s="52"/>
      <c r="S1653" s="38" t="e">
        <f>VLOOKUP(Таблица1[[#This Row],[Код страны поставки ТРУ]],Таблица8[],3,FALSE)</f>
        <v>#N/A</v>
      </c>
      <c r="T1653" s="52"/>
      <c r="U1653" s="52"/>
      <c r="V1653" s="38" t="e">
        <f>VLOOKUP(Таблица1[[#This Row],[Код условия поставки по ИНКОТЕРМС 2010]],Таблица10[],2,FALSE)</f>
        <v>#N/A</v>
      </c>
      <c r="X1653" s="4" t="e">
        <f>VLOOKUP(Таблица1[[#This Row],[Код единицы измерения]],Таблица37[#All],2,FALSE)</f>
        <v>#N/A</v>
      </c>
      <c r="Z1653" s="56"/>
      <c r="AA1653" s="56"/>
      <c r="AB1653" s="57">
        <f>Таблица1[[#This Row],[Кол-во/объем]]*Таблица1[[#This Row],[Маркетинговая цена за единицу, тенге без НДС]]</f>
        <v>0</v>
      </c>
      <c r="AC1653" s="52"/>
      <c r="AD1653" s="52"/>
      <c r="AE1653" s="52"/>
    </row>
    <row r="1654" spans="2:31" x14ac:dyDescent="0.3">
      <c r="B1654" s="4" t="e">
        <f>VLOOKUP(Таблица1[[#This Row],[Наименование Заказчика]],Таблица3[],2,FALSE)</f>
        <v>#N/A</v>
      </c>
      <c r="C1654" s="4" t="e">
        <f>VLOOKUP(Таблица1[[#This Row],[Наименование Заказчика]],Таблица3[],3,FALSE)</f>
        <v>#N/A</v>
      </c>
      <c r="N1654" s="38" t="e">
        <f>VLOOKUP(Таблица1[[#This Row],[Код основания для проведения закупки с применением особого порядка]],Таблица4[#All],3,FALSE)</f>
        <v>#N/A</v>
      </c>
      <c r="O1654" s="52"/>
      <c r="P1654" s="52"/>
      <c r="Q1654" s="52"/>
      <c r="R1654" s="52"/>
      <c r="S1654" s="38" t="e">
        <f>VLOOKUP(Таблица1[[#This Row],[Код страны поставки ТРУ]],Таблица8[],3,FALSE)</f>
        <v>#N/A</v>
      </c>
      <c r="T1654" s="52"/>
      <c r="U1654" s="52"/>
      <c r="V1654" s="38" t="e">
        <f>VLOOKUP(Таблица1[[#This Row],[Код условия поставки по ИНКОТЕРМС 2010]],Таблица10[],2,FALSE)</f>
        <v>#N/A</v>
      </c>
      <c r="X1654" s="4" t="e">
        <f>VLOOKUP(Таблица1[[#This Row],[Код единицы измерения]],Таблица37[#All],2,FALSE)</f>
        <v>#N/A</v>
      </c>
      <c r="Z1654" s="56"/>
      <c r="AA1654" s="56"/>
      <c r="AB1654" s="57">
        <f>Таблица1[[#This Row],[Кол-во/объем]]*Таблица1[[#This Row],[Маркетинговая цена за единицу, тенге без НДС]]</f>
        <v>0</v>
      </c>
      <c r="AC1654" s="52"/>
      <c r="AD1654" s="52"/>
      <c r="AE1654" s="52"/>
    </row>
    <row r="1655" spans="2:31" x14ac:dyDescent="0.3">
      <c r="B1655" s="4" t="e">
        <f>VLOOKUP(Таблица1[[#This Row],[Наименование Заказчика]],Таблица3[],2,FALSE)</f>
        <v>#N/A</v>
      </c>
      <c r="C1655" s="4" t="e">
        <f>VLOOKUP(Таблица1[[#This Row],[Наименование Заказчика]],Таблица3[],3,FALSE)</f>
        <v>#N/A</v>
      </c>
      <c r="N1655" s="38" t="e">
        <f>VLOOKUP(Таблица1[[#This Row],[Код основания для проведения закупки с применением особого порядка]],Таблица4[#All],3,FALSE)</f>
        <v>#N/A</v>
      </c>
      <c r="O1655" s="52"/>
      <c r="P1655" s="52"/>
      <c r="Q1655" s="52"/>
      <c r="R1655" s="52"/>
      <c r="S1655" s="38" t="e">
        <f>VLOOKUP(Таблица1[[#This Row],[Код страны поставки ТРУ]],Таблица8[],3,FALSE)</f>
        <v>#N/A</v>
      </c>
      <c r="T1655" s="52"/>
      <c r="U1655" s="52"/>
      <c r="V1655" s="38" t="e">
        <f>VLOOKUP(Таблица1[[#This Row],[Код условия поставки по ИНКОТЕРМС 2010]],Таблица10[],2,FALSE)</f>
        <v>#N/A</v>
      </c>
      <c r="X1655" s="4" t="e">
        <f>VLOOKUP(Таблица1[[#This Row],[Код единицы измерения]],Таблица37[#All],2,FALSE)</f>
        <v>#N/A</v>
      </c>
      <c r="Z1655" s="56"/>
      <c r="AA1655" s="56"/>
      <c r="AB1655" s="57">
        <f>Таблица1[[#This Row],[Кол-во/объем]]*Таблица1[[#This Row],[Маркетинговая цена за единицу, тенге без НДС]]</f>
        <v>0</v>
      </c>
      <c r="AC1655" s="52"/>
      <c r="AD1655" s="52"/>
      <c r="AE1655" s="52"/>
    </row>
    <row r="1656" spans="2:31" x14ac:dyDescent="0.3">
      <c r="B1656" s="4" t="e">
        <f>VLOOKUP(Таблица1[[#This Row],[Наименование Заказчика]],Таблица3[],2,FALSE)</f>
        <v>#N/A</v>
      </c>
      <c r="C1656" s="4" t="e">
        <f>VLOOKUP(Таблица1[[#This Row],[Наименование Заказчика]],Таблица3[],3,FALSE)</f>
        <v>#N/A</v>
      </c>
      <c r="N1656" s="38" t="e">
        <f>VLOOKUP(Таблица1[[#This Row],[Код основания для проведения закупки с применением особого порядка]],Таблица4[#All],3,FALSE)</f>
        <v>#N/A</v>
      </c>
      <c r="O1656" s="52"/>
      <c r="P1656" s="52"/>
      <c r="Q1656" s="52"/>
      <c r="R1656" s="52"/>
      <c r="S1656" s="38" t="e">
        <f>VLOOKUP(Таблица1[[#This Row],[Код страны поставки ТРУ]],Таблица8[],3,FALSE)</f>
        <v>#N/A</v>
      </c>
      <c r="T1656" s="52"/>
      <c r="U1656" s="52"/>
      <c r="V1656" s="38" t="e">
        <f>VLOOKUP(Таблица1[[#This Row],[Код условия поставки по ИНКОТЕРМС 2010]],Таблица10[],2,FALSE)</f>
        <v>#N/A</v>
      </c>
      <c r="X1656" s="4" t="e">
        <f>VLOOKUP(Таблица1[[#This Row],[Код единицы измерения]],Таблица37[#All],2,FALSE)</f>
        <v>#N/A</v>
      </c>
      <c r="Z1656" s="56"/>
      <c r="AA1656" s="56"/>
      <c r="AB1656" s="57">
        <f>Таблица1[[#This Row],[Кол-во/объем]]*Таблица1[[#This Row],[Маркетинговая цена за единицу, тенге без НДС]]</f>
        <v>0</v>
      </c>
      <c r="AC1656" s="52"/>
      <c r="AD1656" s="52"/>
      <c r="AE1656" s="52"/>
    </row>
    <row r="1657" spans="2:31" x14ac:dyDescent="0.3">
      <c r="B1657" s="4" t="e">
        <f>VLOOKUP(Таблица1[[#This Row],[Наименование Заказчика]],Таблица3[],2,FALSE)</f>
        <v>#N/A</v>
      </c>
      <c r="C1657" s="4" t="e">
        <f>VLOOKUP(Таблица1[[#This Row],[Наименование Заказчика]],Таблица3[],3,FALSE)</f>
        <v>#N/A</v>
      </c>
      <c r="N1657" s="38" t="e">
        <f>VLOOKUP(Таблица1[[#This Row],[Код основания для проведения закупки с применением особого порядка]],Таблица4[#All],3,FALSE)</f>
        <v>#N/A</v>
      </c>
      <c r="O1657" s="52"/>
      <c r="P1657" s="52"/>
      <c r="Q1657" s="52"/>
      <c r="R1657" s="52"/>
      <c r="S1657" s="38" t="e">
        <f>VLOOKUP(Таблица1[[#This Row],[Код страны поставки ТРУ]],Таблица8[],3,FALSE)</f>
        <v>#N/A</v>
      </c>
      <c r="T1657" s="52"/>
      <c r="U1657" s="52"/>
      <c r="V1657" s="38" t="e">
        <f>VLOOKUP(Таблица1[[#This Row],[Код условия поставки по ИНКОТЕРМС 2010]],Таблица10[],2,FALSE)</f>
        <v>#N/A</v>
      </c>
      <c r="X1657" s="4" t="e">
        <f>VLOOKUP(Таблица1[[#This Row],[Код единицы измерения]],Таблица37[#All],2,FALSE)</f>
        <v>#N/A</v>
      </c>
      <c r="Z1657" s="56"/>
      <c r="AA1657" s="56"/>
      <c r="AB1657" s="57">
        <f>Таблица1[[#This Row],[Кол-во/объем]]*Таблица1[[#This Row],[Маркетинговая цена за единицу, тенге без НДС]]</f>
        <v>0</v>
      </c>
      <c r="AC1657" s="52"/>
      <c r="AD1657" s="52"/>
      <c r="AE1657" s="52"/>
    </row>
    <row r="1658" spans="2:31" x14ac:dyDescent="0.3">
      <c r="B1658" s="4" t="e">
        <f>VLOOKUP(Таблица1[[#This Row],[Наименование Заказчика]],Таблица3[],2,FALSE)</f>
        <v>#N/A</v>
      </c>
      <c r="C1658" s="4" t="e">
        <f>VLOOKUP(Таблица1[[#This Row],[Наименование Заказчика]],Таблица3[],3,FALSE)</f>
        <v>#N/A</v>
      </c>
      <c r="N1658" s="38" t="e">
        <f>VLOOKUP(Таблица1[[#This Row],[Код основания для проведения закупки с применением особого порядка]],Таблица4[#All],3,FALSE)</f>
        <v>#N/A</v>
      </c>
      <c r="O1658" s="52"/>
      <c r="P1658" s="52"/>
      <c r="Q1658" s="52"/>
      <c r="R1658" s="52"/>
      <c r="S1658" s="38" t="e">
        <f>VLOOKUP(Таблица1[[#This Row],[Код страны поставки ТРУ]],Таблица8[],3,FALSE)</f>
        <v>#N/A</v>
      </c>
      <c r="T1658" s="52"/>
      <c r="U1658" s="52"/>
      <c r="V1658" s="38" t="e">
        <f>VLOOKUP(Таблица1[[#This Row],[Код условия поставки по ИНКОТЕРМС 2010]],Таблица10[],2,FALSE)</f>
        <v>#N/A</v>
      </c>
      <c r="X1658" s="4" t="e">
        <f>VLOOKUP(Таблица1[[#This Row],[Код единицы измерения]],Таблица37[#All],2,FALSE)</f>
        <v>#N/A</v>
      </c>
      <c r="Z1658" s="56"/>
      <c r="AA1658" s="56"/>
      <c r="AB1658" s="57">
        <f>Таблица1[[#This Row],[Кол-во/объем]]*Таблица1[[#This Row],[Маркетинговая цена за единицу, тенге без НДС]]</f>
        <v>0</v>
      </c>
      <c r="AC1658" s="52"/>
      <c r="AD1658" s="52"/>
      <c r="AE1658" s="52"/>
    </row>
    <row r="1659" spans="2:31" x14ac:dyDescent="0.3">
      <c r="B1659" s="4" t="e">
        <f>VLOOKUP(Таблица1[[#This Row],[Наименование Заказчика]],Таблица3[],2,FALSE)</f>
        <v>#N/A</v>
      </c>
      <c r="C1659" s="4" t="e">
        <f>VLOOKUP(Таблица1[[#This Row],[Наименование Заказчика]],Таблица3[],3,FALSE)</f>
        <v>#N/A</v>
      </c>
      <c r="N1659" s="38" t="e">
        <f>VLOOKUP(Таблица1[[#This Row],[Код основания для проведения закупки с применением особого порядка]],Таблица4[#All],3,FALSE)</f>
        <v>#N/A</v>
      </c>
      <c r="O1659" s="52"/>
      <c r="P1659" s="52"/>
      <c r="Q1659" s="52"/>
      <c r="R1659" s="52"/>
      <c r="S1659" s="38" t="e">
        <f>VLOOKUP(Таблица1[[#This Row],[Код страны поставки ТРУ]],Таблица8[],3,FALSE)</f>
        <v>#N/A</v>
      </c>
      <c r="T1659" s="52"/>
      <c r="U1659" s="52"/>
      <c r="V1659" s="38" t="e">
        <f>VLOOKUP(Таблица1[[#This Row],[Код условия поставки по ИНКОТЕРМС 2010]],Таблица10[],2,FALSE)</f>
        <v>#N/A</v>
      </c>
      <c r="X1659" s="4" t="e">
        <f>VLOOKUP(Таблица1[[#This Row],[Код единицы измерения]],Таблица37[#All],2,FALSE)</f>
        <v>#N/A</v>
      </c>
      <c r="Z1659" s="56"/>
      <c r="AA1659" s="56"/>
      <c r="AB1659" s="57">
        <f>Таблица1[[#This Row],[Кол-во/объем]]*Таблица1[[#This Row],[Маркетинговая цена за единицу, тенге без НДС]]</f>
        <v>0</v>
      </c>
      <c r="AC1659" s="52"/>
      <c r="AD1659" s="52"/>
      <c r="AE1659" s="52"/>
    </row>
    <row r="1660" spans="2:31" x14ac:dyDescent="0.3">
      <c r="B1660" s="4" t="e">
        <f>VLOOKUP(Таблица1[[#This Row],[Наименование Заказчика]],Таблица3[],2,FALSE)</f>
        <v>#N/A</v>
      </c>
      <c r="C1660" s="4" t="e">
        <f>VLOOKUP(Таблица1[[#This Row],[Наименование Заказчика]],Таблица3[],3,FALSE)</f>
        <v>#N/A</v>
      </c>
      <c r="N1660" s="38" t="e">
        <f>VLOOKUP(Таблица1[[#This Row],[Код основания для проведения закупки с применением особого порядка]],Таблица4[#All],3,FALSE)</f>
        <v>#N/A</v>
      </c>
      <c r="O1660" s="52"/>
      <c r="P1660" s="52"/>
      <c r="Q1660" s="52"/>
      <c r="R1660" s="52"/>
      <c r="S1660" s="38" t="e">
        <f>VLOOKUP(Таблица1[[#This Row],[Код страны поставки ТРУ]],Таблица8[],3,FALSE)</f>
        <v>#N/A</v>
      </c>
      <c r="T1660" s="52"/>
      <c r="U1660" s="52"/>
      <c r="V1660" s="38" t="e">
        <f>VLOOKUP(Таблица1[[#This Row],[Код условия поставки по ИНКОТЕРМС 2010]],Таблица10[],2,FALSE)</f>
        <v>#N/A</v>
      </c>
      <c r="X1660" s="4" t="e">
        <f>VLOOKUP(Таблица1[[#This Row],[Код единицы измерения]],Таблица37[#All],2,FALSE)</f>
        <v>#N/A</v>
      </c>
      <c r="Z1660" s="56"/>
      <c r="AA1660" s="56"/>
      <c r="AB1660" s="57">
        <f>Таблица1[[#This Row],[Кол-во/объем]]*Таблица1[[#This Row],[Маркетинговая цена за единицу, тенге без НДС]]</f>
        <v>0</v>
      </c>
      <c r="AC1660" s="52"/>
      <c r="AD1660" s="52"/>
      <c r="AE1660" s="52"/>
    </row>
    <row r="1661" spans="2:31" x14ac:dyDescent="0.3">
      <c r="B1661" s="4" t="e">
        <f>VLOOKUP(Таблица1[[#This Row],[Наименование Заказчика]],Таблица3[],2,FALSE)</f>
        <v>#N/A</v>
      </c>
      <c r="C1661" s="4" t="e">
        <f>VLOOKUP(Таблица1[[#This Row],[Наименование Заказчика]],Таблица3[],3,FALSE)</f>
        <v>#N/A</v>
      </c>
      <c r="N1661" s="38" t="e">
        <f>VLOOKUP(Таблица1[[#This Row],[Код основания для проведения закупки с применением особого порядка]],Таблица4[#All],3,FALSE)</f>
        <v>#N/A</v>
      </c>
      <c r="O1661" s="52"/>
      <c r="P1661" s="52"/>
      <c r="Q1661" s="52"/>
      <c r="R1661" s="52"/>
      <c r="S1661" s="38" t="e">
        <f>VLOOKUP(Таблица1[[#This Row],[Код страны поставки ТРУ]],Таблица8[],3,FALSE)</f>
        <v>#N/A</v>
      </c>
      <c r="T1661" s="52"/>
      <c r="U1661" s="52"/>
      <c r="V1661" s="38" t="e">
        <f>VLOOKUP(Таблица1[[#This Row],[Код условия поставки по ИНКОТЕРМС 2010]],Таблица10[],2,FALSE)</f>
        <v>#N/A</v>
      </c>
      <c r="X1661" s="4" t="e">
        <f>VLOOKUP(Таблица1[[#This Row],[Код единицы измерения]],Таблица37[#All],2,FALSE)</f>
        <v>#N/A</v>
      </c>
      <c r="Z1661" s="56"/>
      <c r="AA1661" s="56"/>
      <c r="AB1661" s="57">
        <f>Таблица1[[#This Row],[Кол-во/объем]]*Таблица1[[#This Row],[Маркетинговая цена за единицу, тенге без НДС]]</f>
        <v>0</v>
      </c>
      <c r="AC1661" s="52"/>
      <c r="AD1661" s="52"/>
      <c r="AE1661" s="52"/>
    </row>
    <row r="1662" spans="2:31" x14ac:dyDescent="0.3">
      <c r="B1662" s="4" t="e">
        <f>VLOOKUP(Таблица1[[#This Row],[Наименование Заказчика]],Таблица3[],2,FALSE)</f>
        <v>#N/A</v>
      </c>
      <c r="C1662" s="4" t="e">
        <f>VLOOKUP(Таблица1[[#This Row],[Наименование Заказчика]],Таблица3[],3,FALSE)</f>
        <v>#N/A</v>
      </c>
      <c r="N1662" s="38" t="e">
        <f>VLOOKUP(Таблица1[[#This Row],[Код основания для проведения закупки с применением особого порядка]],Таблица4[#All],3,FALSE)</f>
        <v>#N/A</v>
      </c>
      <c r="O1662" s="52"/>
      <c r="P1662" s="52"/>
      <c r="Q1662" s="52"/>
      <c r="R1662" s="52"/>
      <c r="S1662" s="38" t="e">
        <f>VLOOKUP(Таблица1[[#This Row],[Код страны поставки ТРУ]],Таблица8[],3,FALSE)</f>
        <v>#N/A</v>
      </c>
      <c r="T1662" s="52"/>
      <c r="U1662" s="52"/>
      <c r="V1662" s="38" t="e">
        <f>VLOOKUP(Таблица1[[#This Row],[Код условия поставки по ИНКОТЕРМС 2010]],Таблица10[],2,FALSE)</f>
        <v>#N/A</v>
      </c>
      <c r="X1662" s="4" t="e">
        <f>VLOOKUP(Таблица1[[#This Row],[Код единицы измерения]],Таблица37[#All],2,FALSE)</f>
        <v>#N/A</v>
      </c>
      <c r="Z1662" s="56"/>
      <c r="AA1662" s="56"/>
      <c r="AB1662" s="57">
        <f>Таблица1[[#This Row],[Кол-во/объем]]*Таблица1[[#This Row],[Маркетинговая цена за единицу, тенге без НДС]]</f>
        <v>0</v>
      </c>
      <c r="AC1662" s="52"/>
      <c r="AD1662" s="52"/>
      <c r="AE1662" s="52"/>
    </row>
    <row r="1663" spans="2:31" x14ac:dyDescent="0.3">
      <c r="B1663" s="4" t="e">
        <f>VLOOKUP(Таблица1[[#This Row],[Наименование Заказчика]],Таблица3[],2,FALSE)</f>
        <v>#N/A</v>
      </c>
      <c r="C1663" s="4" t="e">
        <f>VLOOKUP(Таблица1[[#This Row],[Наименование Заказчика]],Таблица3[],3,FALSE)</f>
        <v>#N/A</v>
      </c>
      <c r="N1663" s="38" t="e">
        <f>VLOOKUP(Таблица1[[#This Row],[Код основания для проведения закупки с применением особого порядка]],Таблица4[#All],3,FALSE)</f>
        <v>#N/A</v>
      </c>
      <c r="O1663" s="52"/>
      <c r="P1663" s="52"/>
      <c r="Q1663" s="52"/>
      <c r="R1663" s="52"/>
      <c r="S1663" s="38" t="e">
        <f>VLOOKUP(Таблица1[[#This Row],[Код страны поставки ТРУ]],Таблица8[],3,FALSE)</f>
        <v>#N/A</v>
      </c>
      <c r="T1663" s="52"/>
      <c r="U1663" s="52"/>
      <c r="V1663" s="38" t="e">
        <f>VLOOKUP(Таблица1[[#This Row],[Код условия поставки по ИНКОТЕРМС 2010]],Таблица10[],2,FALSE)</f>
        <v>#N/A</v>
      </c>
      <c r="X1663" s="4" t="e">
        <f>VLOOKUP(Таблица1[[#This Row],[Код единицы измерения]],Таблица37[#All],2,FALSE)</f>
        <v>#N/A</v>
      </c>
      <c r="Z1663" s="56"/>
      <c r="AA1663" s="56"/>
      <c r="AB1663" s="57">
        <f>Таблица1[[#This Row],[Кол-во/объем]]*Таблица1[[#This Row],[Маркетинговая цена за единицу, тенге без НДС]]</f>
        <v>0</v>
      </c>
      <c r="AC1663" s="52"/>
      <c r="AD1663" s="52"/>
      <c r="AE1663" s="52"/>
    </row>
    <row r="1664" spans="2:31" x14ac:dyDescent="0.3">
      <c r="B1664" s="4" t="e">
        <f>VLOOKUP(Таблица1[[#This Row],[Наименование Заказчика]],Таблица3[],2,FALSE)</f>
        <v>#N/A</v>
      </c>
      <c r="C1664" s="4" t="e">
        <f>VLOOKUP(Таблица1[[#This Row],[Наименование Заказчика]],Таблица3[],3,FALSE)</f>
        <v>#N/A</v>
      </c>
      <c r="N1664" s="38" t="e">
        <f>VLOOKUP(Таблица1[[#This Row],[Код основания для проведения закупки с применением особого порядка]],Таблица4[#All],3,FALSE)</f>
        <v>#N/A</v>
      </c>
      <c r="O1664" s="52"/>
      <c r="P1664" s="52"/>
      <c r="Q1664" s="52"/>
      <c r="R1664" s="52"/>
      <c r="S1664" s="38" t="e">
        <f>VLOOKUP(Таблица1[[#This Row],[Код страны поставки ТРУ]],Таблица8[],3,FALSE)</f>
        <v>#N/A</v>
      </c>
      <c r="T1664" s="52"/>
      <c r="U1664" s="52"/>
      <c r="V1664" s="38" t="e">
        <f>VLOOKUP(Таблица1[[#This Row],[Код условия поставки по ИНКОТЕРМС 2010]],Таблица10[],2,FALSE)</f>
        <v>#N/A</v>
      </c>
      <c r="X1664" s="4" t="e">
        <f>VLOOKUP(Таблица1[[#This Row],[Код единицы измерения]],Таблица37[#All],2,FALSE)</f>
        <v>#N/A</v>
      </c>
      <c r="Z1664" s="56"/>
      <c r="AA1664" s="56"/>
      <c r="AB1664" s="57">
        <f>Таблица1[[#This Row],[Кол-во/объем]]*Таблица1[[#This Row],[Маркетинговая цена за единицу, тенге без НДС]]</f>
        <v>0</v>
      </c>
      <c r="AC1664" s="52"/>
      <c r="AD1664" s="52"/>
      <c r="AE1664" s="52"/>
    </row>
    <row r="1665" spans="2:31" x14ac:dyDescent="0.3">
      <c r="B1665" s="4" t="e">
        <f>VLOOKUP(Таблица1[[#This Row],[Наименование Заказчика]],Таблица3[],2,FALSE)</f>
        <v>#N/A</v>
      </c>
      <c r="C1665" s="4" t="e">
        <f>VLOOKUP(Таблица1[[#This Row],[Наименование Заказчика]],Таблица3[],3,FALSE)</f>
        <v>#N/A</v>
      </c>
      <c r="N1665" s="38" t="e">
        <f>VLOOKUP(Таблица1[[#This Row],[Код основания для проведения закупки с применением особого порядка]],Таблица4[#All],3,FALSE)</f>
        <v>#N/A</v>
      </c>
      <c r="O1665" s="52"/>
      <c r="P1665" s="52"/>
      <c r="Q1665" s="52"/>
      <c r="R1665" s="52"/>
      <c r="S1665" s="38" t="e">
        <f>VLOOKUP(Таблица1[[#This Row],[Код страны поставки ТРУ]],Таблица8[],3,FALSE)</f>
        <v>#N/A</v>
      </c>
      <c r="T1665" s="52"/>
      <c r="U1665" s="52"/>
      <c r="V1665" s="38" t="e">
        <f>VLOOKUP(Таблица1[[#This Row],[Код условия поставки по ИНКОТЕРМС 2010]],Таблица10[],2,FALSE)</f>
        <v>#N/A</v>
      </c>
      <c r="X1665" s="4" t="e">
        <f>VLOOKUP(Таблица1[[#This Row],[Код единицы измерения]],Таблица37[#All],2,FALSE)</f>
        <v>#N/A</v>
      </c>
      <c r="Z1665" s="56"/>
      <c r="AA1665" s="56"/>
      <c r="AB1665" s="57">
        <f>Таблица1[[#This Row],[Кол-во/объем]]*Таблица1[[#This Row],[Маркетинговая цена за единицу, тенге без НДС]]</f>
        <v>0</v>
      </c>
      <c r="AC1665" s="52"/>
      <c r="AD1665" s="52"/>
      <c r="AE1665" s="52"/>
    </row>
    <row r="1666" spans="2:31" x14ac:dyDescent="0.3">
      <c r="B1666" s="4" t="e">
        <f>VLOOKUP(Таблица1[[#This Row],[Наименование Заказчика]],Таблица3[],2,FALSE)</f>
        <v>#N/A</v>
      </c>
      <c r="C1666" s="4" t="e">
        <f>VLOOKUP(Таблица1[[#This Row],[Наименование Заказчика]],Таблица3[],3,FALSE)</f>
        <v>#N/A</v>
      </c>
      <c r="N1666" s="38" t="e">
        <f>VLOOKUP(Таблица1[[#This Row],[Код основания для проведения закупки с применением особого порядка]],Таблица4[#All],3,FALSE)</f>
        <v>#N/A</v>
      </c>
      <c r="O1666" s="52"/>
      <c r="P1666" s="52"/>
      <c r="Q1666" s="52"/>
      <c r="R1666" s="52"/>
      <c r="S1666" s="38" t="e">
        <f>VLOOKUP(Таблица1[[#This Row],[Код страны поставки ТРУ]],Таблица8[],3,FALSE)</f>
        <v>#N/A</v>
      </c>
      <c r="T1666" s="52"/>
      <c r="U1666" s="52"/>
      <c r="V1666" s="38" t="e">
        <f>VLOOKUP(Таблица1[[#This Row],[Код условия поставки по ИНКОТЕРМС 2010]],Таблица10[],2,FALSE)</f>
        <v>#N/A</v>
      </c>
      <c r="X1666" s="4" t="e">
        <f>VLOOKUP(Таблица1[[#This Row],[Код единицы измерения]],Таблица37[#All],2,FALSE)</f>
        <v>#N/A</v>
      </c>
      <c r="Z1666" s="56"/>
      <c r="AA1666" s="56"/>
      <c r="AB1666" s="57">
        <f>Таблица1[[#This Row],[Кол-во/объем]]*Таблица1[[#This Row],[Маркетинговая цена за единицу, тенге без НДС]]</f>
        <v>0</v>
      </c>
      <c r="AC1666" s="52"/>
      <c r="AD1666" s="52"/>
      <c r="AE1666" s="52"/>
    </row>
    <row r="1667" spans="2:31" x14ac:dyDescent="0.3">
      <c r="B1667" s="4" t="e">
        <f>VLOOKUP(Таблица1[[#This Row],[Наименование Заказчика]],Таблица3[],2,FALSE)</f>
        <v>#N/A</v>
      </c>
      <c r="C1667" s="4" t="e">
        <f>VLOOKUP(Таблица1[[#This Row],[Наименование Заказчика]],Таблица3[],3,FALSE)</f>
        <v>#N/A</v>
      </c>
      <c r="N1667" s="38" t="e">
        <f>VLOOKUP(Таблица1[[#This Row],[Код основания для проведения закупки с применением особого порядка]],Таблица4[#All],3,FALSE)</f>
        <v>#N/A</v>
      </c>
      <c r="O1667" s="52"/>
      <c r="P1667" s="52"/>
      <c r="Q1667" s="52"/>
      <c r="R1667" s="52"/>
      <c r="S1667" s="38" t="e">
        <f>VLOOKUP(Таблица1[[#This Row],[Код страны поставки ТРУ]],Таблица8[],3,FALSE)</f>
        <v>#N/A</v>
      </c>
      <c r="T1667" s="52"/>
      <c r="U1667" s="52"/>
      <c r="V1667" s="38" t="e">
        <f>VLOOKUP(Таблица1[[#This Row],[Код условия поставки по ИНКОТЕРМС 2010]],Таблица10[],2,FALSE)</f>
        <v>#N/A</v>
      </c>
      <c r="X1667" s="4" t="e">
        <f>VLOOKUP(Таблица1[[#This Row],[Код единицы измерения]],Таблица37[#All],2,FALSE)</f>
        <v>#N/A</v>
      </c>
      <c r="Z1667" s="56"/>
      <c r="AA1667" s="56"/>
      <c r="AB1667" s="57">
        <f>Таблица1[[#This Row],[Кол-во/объем]]*Таблица1[[#This Row],[Маркетинговая цена за единицу, тенге без НДС]]</f>
        <v>0</v>
      </c>
      <c r="AC1667" s="52"/>
      <c r="AD1667" s="52"/>
      <c r="AE1667" s="52"/>
    </row>
    <row r="1668" spans="2:31" x14ac:dyDescent="0.3">
      <c r="B1668" s="4" t="e">
        <f>VLOOKUP(Таблица1[[#This Row],[Наименование Заказчика]],Таблица3[],2,FALSE)</f>
        <v>#N/A</v>
      </c>
      <c r="C1668" s="4" t="e">
        <f>VLOOKUP(Таблица1[[#This Row],[Наименование Заказчика]],Таблица3[],3,FALSE)</f>
        <v>#N/A</v>
      </c>
      <c r="N1668" s="38" t="e">
        <f>VLOOKUP(Таблица1[[#This Row],[Код основания для проведения закупки с применением особого порядка]],Таблица4[#All],3,FALSE)</f>
        <v>#N/A</v>
      </c>
      <c r="O1668" s="52"/>
      <c r="P1668" s="52"/>
      <c r="Q1668" s="52"/>
      <c r="R1668" s="52"/>
      <c r="S1668" s="38" t="e">
        <f>VLOOKUP(Таблица1[[#This Row],[Код страны поставки ТРУ]],Таблица8[],3,FALSE)</f>
        <v>#N/A</v>
      </c>
      <c r="T1668" s="52"/>
      <c r="U1668" s="52"/>
      <c r="V1668" s="38" t="e">
        <f>VLOOKUP(Таблица1[[#This Row],[Код условия поставки по ИНКОТЕРМС 2010]],Таблица10[],2,FALSE)</f>
        <v>#N/A</v>
      </c>
      <c r="X1668" s="4" t="e">
        <f>VLOOKUP(Таблица1[[#This Row],[Код единицы измерения]],Таблица37[#All],2,FALSE)</f>
        <v>#N/A</v>
      </c>
      <c r="Z1668" s="56"/>
      <c r="AA1668" s="56"/>
      <c r="AB1668" s="57">
        <f>Таблица1[[#This Row],[Кол-во/объем]]*Таблица1[[#This Row],[Маркетинговая цена за единицу, тенге без НДС]]</f>
        <v>0</v>
      </c>
      <c r="AC1668" s="52"/>
      <c r="AD1668" s="52"/>
      <c r="AE1668" s="52"/>
    </row>
    <row r="1669" spans="2:31" x14ac:dyDescent="0.3">
      <c r="B1669" s="4" t="e">
        <f>VLOOKUP(Таблица1[[#This Row],[Наименование Заказчика]],Таблица3[],2,FALSE)</f>
        <v>#N/A</v>
      </c>
      <c r="C1669" s="4" t="e">
        <f>VLOOKUP(Таблица1[[#This Row],[Наименование Заказчика]],Таблица3[],3,FALSE)</f>
        <v>#N/A</v>
      </c>
      <c r="N1669" s="38" t="e">
        <f>VLOOKUP(Таблица1[[#This Row],[Код основания для проведения закупки с применением особого порядка]],Таблица4[#All],3,FALSE)</f>
        <v>#N/A</v>
      </c>
      <c r="O1669" s="52"/>
      <c r="P1669" s="52"/>
      <c r="Q1669" s="52"/>
      <c r="R1669" s="52"/>
      <c r="S1669" s="38" t="e">
        <f>VLOOKUP(Таблица1[[#This Row],[Код страны поставки ТРУ]],Таблица8[],3,FALSE)</f>
        <v>#N/A</v>
      </c>
      <c r="T1669" s="52"/>
      <c r="U1669" s="52"/>
      <c r="V1669" s="38" t="e">
        <f>VLOOKUP(Таблица1[[#This Row],[Код условия поставки по ИНКОТЕРМС 2010]],Таблица10[],2,FALSE)</f>
        <v>#N/A</v>
      </c>
      <c r="X1669" s="4" t="e">
        <f>VLOOKUP(Таблица1[[#This Row],[Код единицы измерения]],Таблица37[#All],2,FALSE)</f>
        <v>#N/A</v>
      </c>
      <c r="Z1669" s="56"/>
      <c r="AA1669" s="56"/>
      <c r="AB1669" s="57">
        <f>Таблица1[[#This Row],[Кол-во/объем]]*Таблица1[[#This Row],[Маркетинговая цена за единицу, тенге без НДС]]</f>
        <v>0</v>
      </c>
      <c r="AC1669" s="52"/>
      <c r="AD1669" s="52"/>
      <c r="AE1669" s="52"/>
    </row>
    <row r="1670" spans="2:31" x14ac:dyDescent="0.3">
      <c r="B1670" s="4" t="e">
        <f>VLOOKUP(Таблица1[[#This Row],[Наименование Заказчика]],Таблица3[],2,FALSE)</f>
        <v>#N/A</v>
      </c>
      <c r="C1670" s="4" t="e">
        <f>VLOOKUP(Таблица1[[#This Row],[Наименование Заказчика]],Таблица3[],3,FALSE)</f>
        <v>#N/A</v>
      </c>
      <c r="N1670" s="38" t="e">
        <f>VLOOKUP(Таблица1[[#This Row],[Код основания для проведения закупки с применением особого порядка]],Таблица4[#All],3,FALSE)</f>
        <v>#N/A</v>
      </c>
      <c r="O1670" s="52"/>
      <c r="P1670" s="52"/>
      <c r="Q1670" s="52"/>
      <c r="R1670" s="52"/>
      <c r="S1670" s="38" t="e">
        <f>VLOOKUP(Таблица1[[#This Row],[Код страны поставки ТРУ]],Таблица8[],3,FALSE)</f>
        <v>#N/A</v>
      </c>
      <c r="T1670" s="52"/>
      <c r="U1670" s="52"/>
      <c r="V1670" s="38" t="e">
        <f>VLOOKUP(Таблица1[[#This Row],[Код условия поставки по ИНКОТЕРМС 2010]],Таблица10[],2,FALSE)</f>
        <v>#N/A</v>
      </c>
      <c r="X1670" s="4" t="e">
        <f>VLOOKUP(Таблица1[[#This Row],[Код единицы измерения]],Таблица37[#All],2,FALSE)</f>
        <v>#N/A</v>
      </c>
      <c r="Z1670" s="56"/>
      <c r="AA1670" s="56"/>
      <c r="AB1670" s="57">
        <f>Таблица1[[#This Row],[Кол-во/объем]]*Таблица1[[#This Row],[Маркетинговая цена за единицу, тенге без НДС]]</f>
        <v>0</v>
      </c>
      <c r="AC1670" s="52"/>
      <c r="AD1670" s="52"/>
      <c r="AE1670" s="52"/>
    </row>
    <row r="1671" spans="2:31" x14ac:dyDescent="0.3">
      <c r="B1671" s="4" t="e">
        <f>VLOOKUP(Таблица1[[#This Row],[Наименование Заказчика]],Таблица3[],2,FALSE)</f>
        <v>#N/A</v>
      </c>
      <c r="C1671" s="4" t="e">
        <f>VLOOKUP(Таблица1[[#This Row],[Наименование Заказчика]],Таблица3[],3,FALSE)</f>
        <v>#N/A</v>
      </c>
      <c r="N1671" s="38" t="e">
        <f>VLOOKUP(Таблица1[[#This Row],[Код основания для проведения закупки с применением особого порядка]],Таблица4[#All],3,FALSE)</f>
        <v>#N/A</v>
      </c>
      <c r="O1671" s="52"/>
      <c r="P1671" s="52"/>
      <c r="Q1671" s="52"/>
      <c r="R1671" s="52"/>
      <c r="S1671" s="38" t="e">
        <f>VLOOKUP(Таблица1[[#This Row],[Код страны поставки ТРУ]],Таблица8[],3,FALSE)</f>
        <v>#N/A</v>
      </c>
      <c r="T1671" s="52"/>
      <c r="U1671" s="52"/>
      <c r="V1671" s="38" t="e">
        <f>VLOOKUP(Таблица1[[#This Row],[Код условия поставки по ИНКОТЕРМС 2010]],Таблица10[],2,FALSE)</f>
        <v>#N/A</v>
      </c>
      <c r="X1671" s="4" t="e">
        <f>VLOOKUP(Таблица1[[#This Row],[Код единицы измерения]],Таблица37[#All],2,FALSE)</f>
        <v>#N/A</v>
      </c>
      <c r="Z1671" s="56"/>
      <c r="AA1671" s="56"/>
      <c r="AB1671" s="57">
        <f>Таблица1[[#This Row],[Кол-во/объем]]*Таблица1[[#This Row],[Маркетинговая цена за единицу, тенге без НДС]]</f>
        <v>0</v>
      </c>
      <c r="AC1671" s="52"/>
      <c r="AD1671" s="52"/>
      <c r="AE1671" s="52"/>
    </row>
    <row r="1672" spans="2:31" x14ac:dyDescent="0.3">
      <c r="B1672" s="4" t="e">
        <f>VLOOKUP(Таблица1[[#This Row],[Наименование Заказчика]],Таблица3[],2,FALSE)</f>
        <v>#N/A</v>
      </c>
      <c r="C1672" s="4" t="e">
        <f>VLOOKUP(Таблица1[[#This Row],[Наименование Заказчика]],Таблица3[],3,FALSE)</f>
        <v>#N/A</v>
      </c>
      <c r="N1672" s="38" t="e">
        <f>VLOOKUP(Таблица1[[#This Row],[Код основания для проведения закупки с применением особого порядка]],Таблица4[#All],3,FALSE)</f>
        <v>#N/A</v>
      </c>
      <c r="O1672" s="52"/>
      <c r="P1672" s="52"/>
      <c r="Q1672" s="52"/>
      <c r="R1672" s="52"/>
      <c r="S1672" s="38" t="e">
        <f>VLOOKUP(Таблица1[[#This Row],[Код страны поставки ТРУ]],Таблица8[],3,FALSE)</f>
        <v>#N/A</v>
      </c>
      <c r="T1672" s="52"/>
      <c r="U1672" s="52"/>
      <c r="V1672" s="38" t="e">
        <f>VLOOKUP(Таблица1[[#This Row],[Код условия поставки по ИНКОТЕРМС 2010]],Таблица10[],2,FALSE)</f>
        <v>#N/A</v>
      </c>
      <c r="X1672" s="4" t="e">
        <f>VLOOKUP(Таблица1[[#This Row],[Код единицы измерения]],Таблица37[#All],2,FALSE)</f>
        <v>#N/A</v>
      </c>
      <c r="Z1672" s="56"/>
      <c r="AA1672" s="56"/>
      <c r="AB1672" s="57">
        <f>Таблица1[[#This Row],[Кол-во/объем]]*Таблица1[[#This Row],[Маркетинговая цена за единицу, тенге без НДС]]</f>
        <v>0</v>
      </c>
      <c r="AC1672" s="52"/>
      <c r="AD1672" s="52"/>
      <c r="AE1672" s="52"/>
    </row>
    <row r="1673" spans="2:31" x14ac:dyDescent="0.3">
      <c r="B1673" s="4" t="e">
        <f>VLOOKUP(Таблица1[[#This Row],[Наименование Заказчика]],Таблица3[],2,FALSE)</f>
        <v>#N/A</v>
      </c>
      <c r="C1673" s="4" t="e">
        <f>VLOOKUP(Таблица1[[#This Row],[Наименование Заказчика]],Таблица3[],3,FALSE)</f>
        <v>#N/A</v>
      </c>
      <c r="N1673" s="38" t="e">
        <f>VLOOKUP(Таблица1[[#This Row],[Код основания для проведения закупки с применением особого порядка]],Таблица4[#All],3,FALSE)</f>
        <v>#N/A</v>
      </c>
      <c r="O1673" s="52"/>
      <c r="P1673" s="52"/>
      <c r="Q1673" s="52"/>
      <c r="R1673" s="52"/>
      <c r="S1673" s="38" t="e">
        <f>VLOOKUP(Таблица1[[#This Row],[Код страны поставки ТРУ]],Таблица8[],3,FALSE)</f>
        <v>#N/A</v>
      </c>
      <c r="T1673" s="52"/>
      <c r="U1673" s="52"/>
      <c r="V1673" s="38" t="e">
        <f>VLOOKUP(Таблица1[[#This Row],[Код условия поставки по ИНКОТЕРМС 2010]],Таблица10[],2,FALSE)</f>
        <v>#N/A</v>
      </c>
      <c r="X1673" s="4" t="e">
        <f>VLOOKUP(Таблица1[[#This Row],[Код единицы измерения]],Таблица37[#All],2,FALSE)</f>
        <v>#N/A</v>
      </c>
      <c r="Z1673" s="56"/>
      <c r="AA1673" s="56"/>
      <c r="AB1673" s="57">
        <f>Таблица1[[#This Row],[Кол-во/объем]]*Таблица1[[#This Row],[Маркетинговая цена за единицу, тенге без НДС]]</f>
        <v>0</v>
      </c>
      <c r="AC1673" s="52"/>
      <c r="AD1673" s="52"/>
      <c r="AE1673" s="52"/>
    </row>
    <row r="1674" spans="2:31" x14ac:dyDescent="0.3">
      <c r="B1674" s="4" t="e">
        <f>VLOOKUP(Таблица1[[#This Row],[Наименование Заказчика]],Таблица3[],2,FALSE)</f>
        <v>#N/A</v>
      </c>
      <c r="C1674" s="4" t="e">
        <f>VLOOKUP(Таблица1[[#This Row],[Наименование Заказчика]],Таблица3[],3,FALSE)</f>
        <v>#N/A</v>
      </c>
      <c r="N1674" s="38" t="e">
        <f>VLOOKUP(Таблица1[[#This Row],[Код основания для проведения закупки с применением особого порядка]],Таблица4[#All],3,FALSE)</f>
        <v>#N/A</v>
      </c>
      <c r="O1674" s="52"/>
      <c r="P1674" s="52"/>
      <c r="Q1674" s="52"/>
      <c r="R1674" s="52"/>
      <c r="S1674" s="38" t="e">
        <f>VLOOKUP(Таблица1[[#This Row],[Код страны поставки ТРУ]],Таблица8[],3,FALSE)</f>
        <v>#N/A</v>
      </c>
      <c r="T1674" s="52"/>
      <c r="U1674" s="52"/>
      <c r="V1674" s="38" t="e">
        <f>VLOOKUP(Таблица1[[#This Row],[Код условия поставки по ИНКОТЕРМС 2010]],Таблица10[],2,FALSE)</f>
        <v>#N/A</v>
      </c>
      <c r="X1674" s="4" t="e">
        <f>VLOOKUP(Таблица1[[#This Row],[Код единицы измерения]],Таблица37[#All],2,FALSE)</f>
        <v>#N/A</v>
      </c>
      <c r="Z1674" s="56"/>
      <c r="AA1674" s="56"/>
      <c r="AB1674" s="57">
        <f>Таблица1[[#This Row],[Кол-во/объем]]*Таблица1[[#This Row],[Маркетинговая цена за единицу, тенге без НДС]]</f>
        <v>0</v>
      </c>
      <c r="AC1674" s="52"/>
      <c r="AD1674" s="52"/>
      <c r="AE1674" s="52"/>
    </row>
    <row r="1675" spans="2:31" x14ac:dyDescent="0.3">
      <c r="B1675" s="4" t="e">
        <f>VLOOKUP(Таблица1[[#This Row],[Наименование Заказчика]],Таблица3[],2,FALSE)</f>
        <v>#N/A</v>
      </c>
      <c r="C1675" s="4" t="e">
        <f>VLOOKUP(Таблица1[[#This Row],[Наименование Заказчика]],Таблица3[],3,FALSE)</f>
        <v>#N/A</v>
      </c>
      <c r="N1675" s="38" t="e">
        <f>VLOOKUP(Таблица1[[#This Row],[Код основания для проведения закупки с применением особого порядка]],Таблица4[#All],3,FALSE)</f>
        <v>#N/A</v>
      </c>
      <c r="O1675" s="52"/>
      <c r="P1675" s="52"/>
      <c r="Q1675" s="52"/>
      <c r="R1675" s="52"/>
      <c r="S1675" s="38" t="e">
        <f>VLOOKUP(Таблица1[[#This Row],[Код страны поставки ТРУ]],Таблица8[],3,FALSE)</f>
        <v>#N/A</v>
      </c>
      <c r="T1675" s="52"/>
      <c r="U1675" s="52"/>
      <c r="V1675" s="38" t="e">
        <f>VLOOKUP(Таблица1[[#This Row],[Код условия поставки по ИНКОТЕРМС 2010]],Таблица10[],2,FALSE)</f>
        <v>#N/A</v>
      </c>
      <c r="X1675" s="4" t="e">
        <f>VLOOKUP(Таблица1[[#This Row],[Код единицы измерения]],Таблица37[#All],2,FALSE)</f>
        <v>#N/A</v>
      </c>
      <c r="Z1675" s="56"/>
      <c r="AA1675" s="56"/>
      <c r="AB1675" s="57">
        <f>Таблица1[[#This Row],[Кол-во/объем]]*Таблица1[[#This Row],[Маркетинговая цена за единицу, тенге без НДС]]</f>
        <v>0</v>
      </c>
      <c r="AC1675" s="52"/>
      <c r="AD1675" s="52"/>
      <c r="AE1675" s="52"/>
    </row>
    <row r="1676" spans="2:31" x14ac:dyDescent="0.3">
      <c r="B1676" s="4" t="e">
        <f>VLOOKUP(Таблица1[[#This Row],[Наименование Заказчика]],Таблица3[],2,FALSE)</f>
        <v>#N/A</v>
      </c>
      <c r="C1676" s="4" t="e">
        <f>VLOOKUP(Таблица1[[#This Row],[Наименование Заказчика]],Таблица3[],3,FALSE)</f>
        <v>#N/A</v>
      </c>
      <c r="N1676" s="38" t="e">
        <f>VLOOKUP(Таблица1[[#This Row],[Код основания для проведения закупки с применением особого порядка]],Таблица4[#All],3,FALSE)</f>
        <v>#N/A</v>
      </c>
      <c r="O1676" s="52"/>
      <c r="P1676" s="52"/>
      <c r="Q1676" s="52"/>
      <c r="R1676" s="52"/>
      <c r="S1676" s="38" t="e">
        <f>VLOOKUP(Таблица1[[#This Row],[Код страны поставки ТРУ]],Таблица8[],3,FALSE)</f>
        <v>#N/A</v>
      </c>
      <c r="T1676" s="52"/>
      <c r="U1676" s="52"/>
      <c r="V1676" s="38" t="e">
        <f>VLOOKUP(Таблица1[[#This Row],[Код условия поставки по ИНКОТЕРМС 2010]],Таблица10[],2,FALSE)</f>
        <v>#N/A</v>
      </c>
      <c r="X1676" s="4" t="e">
        <f>VLOOKUP(Таблица1[[#This Row],[Код единицы измерения]],Таблица37[#All],2,FALSE)</f>
        <v>#N/A</v>
      </c>
      <c r="Z1676" s="56"/>
      <c r="AA1676" s="56"/>
      <c r="AB1676" s="57">
        <f>Таблица1[[#This Row],[Кол-во/объем]]*Таблица1[[#This Row],[Маркетинговая цена за единицу, тенге без НДС]]</f>
        <v>0</v>
      </c>
      <c r="AC1676" s="52"/>
      <c r="AD1676" s="52"/>
      <c r="AE1676" s="52"/>
    </row>
    <row r="1677" spans="2:31" x14ac:dyDescent="0.3">
      <c r="B1677" s="4" t="e">
        <f>VLOOKUP(Таблица1[[#This Row],[Наименование Заказчика]],Таблица3[],2,FALSE)</f>
        <v>#N/A</v>
      </c>
      <c r="C1677" s="4" t="e">
        <f>VLOOKUP(Таблица1[[#This Row],[Наименование Заказчика]],Таблица3[],3,FALSE)</f>
        <v>#N/A</v>
      </c>
      <c r="N1677" s="38" t="e">
        <f>VLOOKUP(Таблица1[[#This Row],[Код основания для проведения закупки с применением особого порядка]],Таблица4[#All],3,FALSE)</f>
        <v>#N/A</v>
      </c>
      <c r="O1677" s="52"/>
      <c r="P1677" s="52"/>
      <c r="Q1677" s="52"/>
      <c r="R1677" s="52"/>
      <c r="S1677" s="38" t="e">
        <f>VLOOKUP(Таблица1[[#This Row],[Код страны поставки ТРУ]],Таблица8[],3,FALSE)</f>
        <v>#N/A</v>
      </c>
      <c r="T1677" s="52"/>
      <c r="U1677" s="52"/>
      <c r="V1677" s="38" t="e">
        <f>VLOOKUP(Таблица1[[#This Row],[Код условия поставки по ИНКОТЕРМС 2010]],Таблица10[],2,FALSE)</f>
        <v>#N/A</v>
      </c>
      <c r="X1677" s="4" t="e">
        <f>VLOOKUP(Таблица1[[#This Row],[Код единицы измерения]],Таблица37[#All],2,FALSE)</f>
        <v>#N/A</v>
      </c>
      <c r="Z1677" s="56"/>
      <c r="AA1677" s="56"/>
      <c r="AB1677" s="57">
        <f>Таблица1[[#This Row],[Кол-во/объем]]*Таблица1[[#This Row],[Маркетинговая цена за единицу, тенге без НДС]]</f>
        <v>0</v>
      </c>
      <c r="AC1677" s="52"/>
      <c r="AD1677" s="52"/>
      <c r="AE1677" s="52"/>
    </row>
    <row r="1678" spans="2:31" x14ac:dyDescent="0.3">
      <c r="B1678" s="4" t="e">
        <f>VLOOKUP(Таблица1[[#This Row],[Наименование Заказчика]],Таблица3[],2,FALSE)</f>
        <v>#N/A</v>
      </c>
      <c r="C1678" s="4" t="e">
        <f>VLOOKUP(Таблица1[[#This Row],[Наименование Заказчика]],Таблица3[],3,FALSE)</f>
        <v>#N/A</v>
      </c>
      <c r="N1678" s="38" t="e">
        <f>VLOOKUP(Таблица1[[#This Row],[Код основания для проведения закупки с применением особого порядка]],Таблица4[#All],3,FALSE)</f>
        <v>#N/A</v>
      </c>
      <c r="O1678" s="52"/>
      <c r="P1678" s="52"/>
      <c r="Q1678" s="52"/>
      <c r="R1678" s="52"/>
      <c r="S1678" s="38" t="e">
        <f>VLOOKUP(Таблица1[[#This Row],[Код страны поставки ТРУ]],Таблица8[],3,FALSE)</f>
        <v>#N/A</v>
      </c>
      <c r="T1678" s="52"/>
      <c r="U1678" s="52"/>
      <c r="V1678" s="38" t="e">
        <f>VLOOKUP(Таблица1[[#This Row],[Код условия поставки по ИНКОТЕРМС 2010]],Таблица10[],2,FALSE)</f>
        <v>#N/A</v>
      </c>
      <c r="X1678" s="4" t="e">
        <f>VLOOKUP(Таблица1[[#This Row],[Код единицы измерения]],Таблица37[#All],2,FALSE)</f>
        <v>#N/A</v>
      </c>
      <c r="Z1678" s="56"/>
      <c r="AA1678" s="56"/>
      <c r="AB1678" s="57">
        <f>Таблица1[[#This Row],[Кол-во/объем]]*Таблица1[[#This Row],[Маркетинговая цена за единицу, тенге без НДС]]</f>
        <v>0</v>
      </c>
      <c r="AC1678" s="52"/>
      <c r="AD1678" s="52"/>
      <c r="AE1678" s="52"/>
    </row>
    <row r="1679" spans="2:31" x14ac:dyDescent="0.3">
      <c r="B1679" s="4" t="e">
        <f>VLOOKUP(Таблица1[[#This Row],[Наименование Заказчика]],Таблица3[],2,FALSE)</f>
        <v>#N/A</v>
      </c>
      <c r="C1679" s="4" t="e">
        <f>VLOOKUP(Таблица1[[#This Row],[Наименование Заказчика]],Таблица3[],3,FALSE)</f>
        <v>#N/A</v>
      </c>
      <c r="N1679" s="38" t="e">
        <f>VLOOKUP(Таблица1[[#This Row],[Код основания для проведения закупки с применением особого порядка]],Таблица4[#All],3,FALSE)</f>
        <v>#N/A</v>
      </c>
      <c r="O1679" s="52"/>
      <c r="P1679" s="52"/>
      <c r="Q1679" s="52"/>
      <c r="R1679" s="52"/>
      <c r="S1679" s="38" t="e">
        <f>VLOOKUP(Таблица1[[#This Row],[Код страны поставки ТРУ]],Таблица8[],3,FALSE)</f>
        <v>#N/A</v>
      </c>
      <c r="T1679" s="52"/>
      <c r="U1679" s="52"/>
      <c r="V1679" s="38" t="e">
        <f>VLOOKUP(Таблица1[[#This Row],[Код условия поставки по ИНКОТЕРМС 2010]],Таблица10[],2,FALSE)</f>
        <v>#N/A</v>
      </c>
      <c r="X1679" s="4" t="e">
        <f>VLOOKUP(Таблица1[[#This Row],[Код единицы измерения]],Таблица37[#All],2,FALSE)</f>
        <v>#N/A</v>
      </c>
      <c r="Z1679" s="56"/>
      <c r="AA1679" s="56"/>
      <c r="AB1679" s="57">
        <f>Таблица1[[#This Row],[Кол-во/объем]]*Таблица1[[#This Row],[Маркетинговая цена за единицу, тенге без НДС]]</f>
        <v>0</v>
      </c>
      <c r="AC1679" s="52"/>
      <c r="AD1679" s="52"/>
      <c r="AE1679" s="52"/>
    </row>
    <row r="1680" spans="2:31" x14ac:dyDescent="0.3">
      <c r="B1680" s="4" t="e">
        <f>VLOOKUP(Таблица1[[#This Row],[Наименование Заказчика]],Таблица3[],2,FALSE)</f>
        <v>#N/A</v>
      </c>
      <c r="C1680" s="4" t="e">
        <f>VLOOKUP(Таблица1[[#This Row],[Наименование Заказчика]],Таблица3[],3,FALSE)</f>
        <v>#N/A</v>
      </c>
      <c r="N1680" s="38" t="e">
        <f>VLOOKUP(Таблица1[[#This Row],[Код основания для проведения закупки с применением особого порядка]],Таблица4[#All],3,FALSE)</f>
        <v>#N/A</v>
      </c>
      <c r="O1680" s="52"/>
      <c r="P1680" s="52"/>
      <c r="Q1680" s="52"/>
      <c r="R1680" s="52"/>
      <c r="S1680" s="38" t="e">
        <f>VLOOKUP(Таблица1[[#This Row],[Код страны поставки ТРУ]],Таблица8[],3,FALSE)</f>
        <v>#N/A</v>
      </c>
      <c r="T1680" s="52"/>
      <c r="U1680" s="52"/>
      <c r="V1680" s="38" t="e">
        <f>VLOOKUP(Таблица1[[#This Row],[Код условия поставки по ИНКОТЕРМС 2010]],Таблица10[],2,FALSE)</f>
        <v>#N/A</v>
      </c>
      <c r="X1680" s="4" t="e">
        <f>VLOOKUP(Таблица1[[#This Row],[Код единицы измерения]],Таблица37[#All],2,FALSE)</f>
        <v>#N/A</v>
      </c>
      <c r="Z1680" s="56"/>
      <c r="AA1680" s="56"/>
      <c r="AB1680" s="57">
        <f>Таблица1[[#This Row],[Кол-во/объем]]*Таблица1[[#This Row],[Маркетинговая цена за единицу, тенге без НДС]]</f>
        <v>0</v>
      </c>
      <c r="AC1680" s="52"/>
      <c r="AD1680" s="52"/>
      <c r="AE1680" s="52"/>
    </row>
    <row r="1681" spans="2:31" x14ac:dyDescent="0.3">
      <c r="B1681" s="4" t="e">
        <f>VLOOKUP(Таблица1[[#This Row],[Наименование Заказчика]],Таблица3[],2,FALSE)</f>
        <v>#N/A</v>
      </c>
      <c r="C1681" s="4" t="e">
        <f>VLOOKUP(Таблица1[[#This Row],[Наименование Заказчика]],Таблица3[],3,FALSE)</f>
        <v>#N/A</v>
      </c>
      <c r="N1681" s="38" t="e">
        <f>VLOOKUP(Таблица1[[#This Row],[Код основания для проведения закупки с применением особого порядка]],Таблица4[#All],3,FALSE)</f>
        <v>#N/A</v>
      </c>
      <c r="O1681" s="52"/>
      <c r="P1681" s="52"/>
      <c r="Q1681" s="52"/>
      <c r="R1681" s="52"/>
      <c r="S1681" s="38" t="e">
        <f>VLOOKUP(Таблица1[[#This Row],[Код страны поставки ТРУ]],Таблица8[],3,FALSE)</f>
        <v>#N/A</v>
      </c>
      <c r="T1681" s="52"/>
      <c r="U1681" s="52"/>
      <c r="V1681" s="38" t="e">
        <f>VLOOKUP(Таблица1[[#This Row],[Код условия поставки по ИНКОТЕРМС 2010]],Таблица10[],2,FALSE)</f>
        <v>#N/A</v>
      </c>
      <c r="X1681" s="4" t="e">
        <f>VLOOKUP(Таблица1[[#This Row],[Код единицы измерения]],Таблица37[#All],2,FALSE)</f>
        <v>#N/A</v>
      </c>
      <c r="Z1681" s="56"/>
      <c r="AA1681" s="56"/>
      <c r="AB1681" s="57">
        <f>Таблица1[[#This Row],[Кол-во/объем]]*Таблица1[[#This Row],[Маркетинговая цена за единицу, тенге без НДС]]</f>
        <v>0</v>
      </c>
      <c r="AC1681" s="52"/>
      <c r="AD1681" s="52"/>
      <c r="AE1681" s="52"/>
    </row>
    <row r="1682" spans="2:31" x14ac:dyDescent="0.3">
      <c r="B1682" s="4" t="e">
        <f>VLOOKUP(Таблица1[[#This Row],[Наименование Заказчика]],Таблица3[],2,FALSE)</f>
        <v>#N/A</v>
      </c>
      <c r="C1682" s="4" t="e">
        <f>VLOOKUP(Таблица1[[#This Row],[Наименование Заказчика]],Таблица3[],3,FALSE)</f>
        <v>#N/A</v>
      </c>
      <c r="N1682" s="38" t="e">
        <f>VLOOKUP(Таблица1[[#This Row],[Код основания для проведения закупки с применением особого порядка]],Таблица4[#All],3,FALSE)</f>
        <v>#N/A</v>
      </c>
      <c r="O1682" s="52"/>
      <c r="P1682" s="52"/>
      <c r="Q1682" s="52"/>
      <c r="R1682" s="52"/>
      <c r="S1682" s="38" t="e">
        <f>VLOOKUP(Таблица1[[#This Row],[Код страны поставки ТРУ]],Таблица8[],3,FALSE)</f>
        <v>#N/A</v>
      </c>
      <c r="T1682" s="52"/>
      <c r="U1682" s="52"/>
      <c r="V1682" s="38" t="e">
        <f>VLOOKUP(Таблица1[[#This Row],[Код условия поставки по ИНКОТЕРМС 2010]],Таблица10[],2,FALSE)</f>
        <v>#N/A</v>
      </c>
      <c r="X1682" s="4" t="e">
        <f>VLOOKUP(Таблица1[[#This Row],[Код единицы измерения]],Таблица37[#All],2,FALSE)</f>
        <v>#N/A</v>
      </c>
      <c r="Z1682" s="56"/>
      <c r="AA1682" s="56"/>
      <c r="AB1682" s="57">
        <f>Таблица1[[#This Row],[Кол-во/объем]]*Таблица1[[#This Row],[Маркетинговая цена за единицу, тенге без НДС]]</f>
        <v>0</v>
      </c>
      <c r="AC1682" s="52"/>
      <c r="AD1682" s="52"/>
      <c r="AE1682" s="52"/>
    </row>
    <row r="1683" spans="2:31" x14ac:dyDescent="0.3">
      <c r="B1683" s="4" t="e">
        <f>VLOOKUP(Таблица1[[#This Row],[Наименование Заказчика]],Таблица3[],2,FALSE)</f>
        <v>#N/A</v>
      </c>
      <c r="C1683" s="4" t="e">
        <f>VLOOKUP(Таблица1[[#This Row],[Наименование Заказчика]],Таблица3[],3,FALSE)</f>
        <v>#N/A</v>
      </c>
      <c r="N1683" s="38" t="e">
        <f>VLOOKUP(Таблица1[[#This Row],[Код основания для проведения закупки с применением особого порядка]],Таблица4[#All],3,FALSE)</f>
        <v>#N/A</v>
      </c>
      <c r="O1683" s="52"/>
      <c r="P1683" s="52"/>
      <c r="Q1683" s="52"/>
      <c r="R1683" s="52"/>
      <c r="S1683" s="38" t="e">
        <f>VLOOKUP(Таблица1[[#This Row],[Код страны поставки ТРУ]],Таблица8[],3,FALSE)</f>
        <v>#N/A</v>
      </c>
      <c r="T1683" s="52"/>
      <c r="U1683" s="52"/>
      <c r="V1683" s="38" t="e">
        <f>VLOOKUP(Таблица1[[#This Row],[Код условия поставки по ИНКОТЕРМС 2010]],Таблица10[],2,FALSE)</f>
        <v>#N/A</v>
      </c>
      <c r="X1683" s="4" t="e">
        <f>VLOOKUP(Таблица1[[#This Row],[Код единицы измерения]],Таблица37[#All],2,FALSE)</f>
        <v>#N/A</v>
      </c>
      <c r="Z1683" s="56"/>
      <c r="AA1683" s="56"/>
      <c r="AB1683" s="57">
        <f>Таблица1[[#This Row],[Кол-во/объем]]*Таблица1[[#This Row],[Маркетинговая цена за единицу, тенге без НДС]]</f>
        <v>0</v>
      </c>
      <c r="AC1683" s="52"/>
      <c r="AD1683" s="52"/>
      <c r="AE1683" s="52"/>
    </row>
    <row r="1684" spans="2:31" x14ac:dyDescent="0.3">
      <c r="B1684" s="4" t="e">
        <f>VLOOKUP(Таблица1[[#This Row],[Наименование Заказчика]],Таблица3[],2,FALSE)</f>
        <v>#N/A</v>
      </c>
      <c r="C1684" s="4" t="e">
        <f>VLOOKUP(Таблица1[[#This Row],[Наименование Заказчика]],Таблица3[],3,FALSE)</f>
        <v>#N/A</v>
      </c>
      <c r="N1684" s="38" t="e">
        <f>VLOOKUP(Таблица1[[#This Row],[Код основания для проведения закупки с применением особого порядка]],Таблица4[#All],3,FALSE)</f>
        <v>#N/A</v>
      </c>
      <c r="O1684" s="52"/>
      <c r="P1684" s="52"/>
      <c r="Q1684" s="52"/>
      <c r="R1684" s="52"/>
      <c r="S1684" s="38" t="e">
        <f>VLOOKUP(Таблица1[[#This Row],[Код страны поставки ТРУ]],Таблица8[],3,FALSE)</f>
        <v>#N/A</v>
      </c>
      <c r="T1684" s="52"/>
      <c r="U1684" s="52"/>
      <c r="V1684" s="38" t="e">
        <f>VLOOKUP(Таблица1[[#This Row],[Код условия поставки по ИНКОТЕРМС 2010]],Таблица10[],2,FALSE)</f>
        <v>#N/A</v>
      </c>
      <c r="X1684" s="4" t="e">
        <f>VLOOKUP(Таблица1[[#This Row],[Код единицы измерения]],Таблица37[#All],2,FALSE)</f>
        <v>#N/A</v>
      </c>
      <c r="Z1684" s="56"/>
      <c r="AA1684" s="56"/>
      <c r="AB1684" s="57">
        <f>Таблица1[[#This Row],[Кол-во/объем]]*Таблица1[[#This Row],[Маркетинговая цена за единицу, тенге без НДС]]</f>
        <v>0</v>
      </c>
      <c r="AC1684" s="52"/>
      <c r="AD1684" s="52"/>
      <c r="AE1684" s="52"/>
    </row>
    <row r="1685" spans="2:31" x14ac:dyDescent="0.3">
      <c r="B1685" s="4" t="e">
        <f>VLOOKUP(Таблица1[[#This Row],[Наименование Заказчика]],Таблица3[],2,FALSE)</f>
        <v>#N/A</v>
      </c>
      <c r="C1685" s="4" t="e">
        <f>VLOOKUP(Таблица1[[#This Row],[Наименование Заказчика]],Таблица3[],3,FALSE)</f>
        <v>#N/A</v>
      </c>
      <c r="N1685" s="38" t="e">
        <f>VLOOKUP(Таблица1[[#This Row],[Код основания для проведения закупки с применением особого порядка]],Таблица4[#All],3,FALSE)</f>
        <v>#N/A</v>
      </c>
      <c r="O1685" s="52"/>
      <c r="P1685" s="52"/>
      <c r="Q1685" s="52"/>
      <c r="R1685" s="52"/>
      <c r="S1685" s="38" t="e">
        <f>VLOOKUP(Таблица1[[#This Row],[Код страны поставки ТРУ]],Таблица8[],3,FALSE)</f>
        <v>#N/A</v>
      </c>
      <c r="T1685" s="52"/>
      <c r="U1685" s="52"/>
      <c r="V1685" s="38" t="e">
        <f>VLOOKUP(Таблица1[[#This Row],[Код условия поставки по ИНКОТЕРМС 2010]],Таблица10[],2,FALSE)</f>
        <v>#N/A</v>
      </c>
      <c r="X1685" s="4" t="e">
        <f>VLOOKUP(Таблица1[[#This Row],[Код единицы измерения]],Таблица37[#All],2,FALSE)</f>
        <v>#N/A</v>
      </c>
      <c r="Z1685" s="56"/>
      <c r="AA1685" s="56"/>
      <c r="AB1685" s="57">
        <f>Таблица1[[#This Row],[Кол-во/объем]]*Таблица1[[#This Row],[Маркетинговая цена за единицу, тенге без НДС]]</f>
        <v>0</v>
      </c>
      <c r="AC1685" s="52"/>
      <c r="AD1685" s="52"/>
      <c r="AE1685" s="52"/>
    </row>
    <row r="1686" spans="2:31" x14ac:dyDescent="0.3">
      <c r="B1686" s="4" t="e">
        <f>VLOOKUP(Таблица1[[#This Row],[Наименование Заказчика]],Таблица3[],2,FALSE)</f>
        <v>#N/A</v>
      </c>
      <c r="C1686" s="4" t="e">
        <f>VLOOKUP(Таблица1[[#This Row],[Наименование Заказчика]],Таблица3[],3,FALSE)</f>
        <v>#N/A</v>
      </c>
      <c r="N1686" s="38" t="e">
        <f>VLOOKUP(Таблица1[[#This Row],[Код основания для проведения закупки с применением особого порядка]],Таблица4[#All],3,FALSE)</f>
        <v>#N/A</v>
      </c>
      <c r="O1686" s="52"/>
      <c r="P1686" s="52"/>
      <c r="Q1686" s="52"/>
      <c r="R1686" s="52"/>
      <c r="S1686" s="38" t="e">
        <f>VLOOKUP(Таблица1[[#This Row],[Код страны поставки ТРУ]],Таблица8[],3,FALSE)</f>
        <v>#N/A</v>
      </c>
      <c r="T1686" s="52"/>
      <c r="U1686" s="52"/>
      <c r="V1686" s="38" t="e">
        <f>VLOOKUP(Таблица1[[#This Row],[Код условия поставки по ИНКОТЕРМС 2010]],Таблица10[],2,FALSE)</f>
        <v>#N/A</v>
      </c>
      <c r="X1686" s="4" t="e">
        <f>VLOOKUP(Таблица1[[#This Row],[Код единицы измерения]],Таблица37[#All],2,FALSE)</f>
        <v>#N/A</v>
      </c>
      <c r="Z1686" s="56"/>
      <c r="AA1686" s="56"/>
      <c r="AB1686" s="57">
        <f>Таблица1[[#This Row],[Кол-во/объем]]*Таблица1[[#This Row],[Маркетинговая цена за единицу, тенге без НДС]]</f>
        <v>0</v>
      </c>
      <c r="AC1686" s="52"/>
      <c r="AD1686" s="52"/>
      <c r="AE1686" s="52"/>
    </row>
    <row r="1687" spans="2:31" x14ac:dyDescent="0.3">
      <c r="B1687" s="4" t="e">
        <f>VLOOKUP(Таблица1[[#This Row],[Наименование Заказчика]],Таблица3[],2,FALSE)</f>
        <v>#N/A</v>
      </c>
      <c r="C1687" s="4" t="e">
        <f>VLOOKUP(Таблица1[[#This Row],[Наименование Заказчика]],Таблица3[],3,FALSE)</f>
        <v>#N/A</v>
      </c>
      <c r="N1687" s="38" t="e">
        <f>VLOOKUP(Таблица1[[#This Row],[Код основания для проведения закупки с применением особого порядка]],Таблица4[#All],3,FALSE)</f>
        <v>#N/A</v>
      </c>
      <c r="O1687" s="52"/>
      <c r="P1687" s="52"/>
      <c r="Q1687" s="52"/>
      <c r="R1687" s="52"/>
      <c r="S1687" s="38" t="e">
        <f>VLOOKUP(Таблица1[[#This Row],[Код страны поставки ТРУ]],Таблица8[],3,FALSE)</f>
        <v>#N/A</v>
      </c>
      <c r="T1687" s="52"/>
      <c r="U1687" s="52"/>
      <c r="V1687" s="38" t="e">
        <f>VLOOKUP(Таблица1[[#This Row],[Код условия поставки по ИНКОТЕРМС 2010]],Таблица10[],2,FALSE)</f>
        <v>#N/A</v>
      </c>
      <c r="X1687" s="4" t="e">
        <f>VLOOKUP(Таблица1[[#This Row],[Код единицы измерения]],Таблица37[#All],2,FALSE)</f>
        <v>#N/A</v>
      </c>
      <c r="Z1687" s="56"/>
      <c r="AA1687" s="56"/>
      <c r="AB1687" s="57">
        <f>Таблица1[[#This Row],[Кол-во/объем]]*Таблица1[[#This Row],[Маркетинговая цена за единицу, тенге без НДС]]</f>
        <v>0</v>
      </c>
      <c r="AC1687" s="52"/>
      <c r="AD1687" s="52"/>
      <c r="AE1687" s="52"/>
    </row>
    <row r="1688" spans="2:31" x14ac:dyDescent="0.3">
      <c r="B1688" s="4" t="e">
        <f>VLOOKUP(Таблица1[[#This Row],[Наименование Заказчика]],Таблица3[],2,FALSE)</f>
        <v>#N/A</v>
      </c>
      <c r="C1688" s="4" t="e">
        <f>VLOOKUP(Таблица1[[#This Row],[Наименование Заказчика]],Таблица3[],3,FALSE)</f>
        <v>#N/A</v>
      </c>
      <c r="N1688" s="38" t="e">
        <f>VLOOKUP(Таблица1[[#This Row],[Код основания для проведения закупки с применением особого порядка]],Таблица4[#All],3,FALSE)</f>
        <v>#N/A</v>
      </c>
      <c r="O1688" s="52"/>
      <c r="P1688" s="52"/>
      <c r="Q1688" s="52"/>
      <c r="R1688" s="52"/>
      <c r="S1688" s="38" t="e">
        <f>VLOOKUP(Таблица1[[#This Row],[Код страны поставки ТРУ]],Таблица8[],3,FALSE)</f>
        <v>#N/A</v>
      </c>
      <c r="T1688" s="52"/>
      <c r="U1688" s="52"/>
      <c r="V1688" s="38" t="e">
        <f>VLOOKUP(Таблица1[[#This Row],[Код условия поставки по ИНКОТЕРМС 2010]],Таблица10[],2,FALSE)</f>
        <v>#N/A</v>
      </c>
      <c r="X1688" s="4" t="e">
        <f>VLOOKUP(Таблица1[[#This Row],[Код единицы измерения]],Таблица37[#All],2,FALSE)</f>
        <v>#N/A</v>
      </c>
      <c r="Z1688" s="56"/>
      <c r="AA1688" s="56"/>
      <c r="AB1688" s="57">
        <f>Таблица1[[#This Row],[Кол-во/объем]]*Таблица1[[#This Row],[Маркетинговая цена за единицу, тенге без НДС]]</f>
        <v>0</v>
      </c>
      <c r="AC1688" s="52"/>
      <c r="AD1688" s="52"/>
      <c r="AE1688" s="52"/>
    </row>
    <row r="1689" spans="2:31" x14ac:dyDescent="0.3">
      <c r="B1689" s="4" t="e">
        <f>VLOOKUP(Таблица1[[#This Row],[Наименование Заказчика]],Таблица3[],2,FALSE)</f>
        <v>#N/A</v>
      </c>
      <c r="C1689" s="4" t="e">
        <f>VLOOKUP(Таблица1[[#This Row],[Наименование Заказчика]],Таблица3[],3,FALSE)</f>
        <v>#N/A</v>
      </c>
      <c r="N1689" s="38" t="e">
        <f>VLOOKUP(Таблица1[[#This Row],[Код основания для проведения закупки с применением особого порядка]],Таблица4[#All],3,FALSE)</f>
        <v>#N/A</v>
      </c>
      <c r="O1689" s="52"/>
      <c r="P1689" s="52"/>
      <c r="Q1689" s="52"/>
      <c r="R1689" s="52"/>
      <c r="S1689" s="38" t="e">
        <f>VLOOKUP(Таблица1[[#This Row],[Код страны поставки ТРУ]],Таблица8[],3,FALSE)</f>
        <v>#N/A</v>
      </c>
      <c r="T1689" s="52"/>
      <c r="U1689" s="52"/>
      <c r="V1689" s="38" t="e">
        <f>VLOOKUP(Таблица1[[#This Row],[Код условия поставки по ИНКОТЕРМС 2010]],Таблица10[],2,FALSE)</f>
        <v>#N/A</v>
      </c>
      <c r="X1689" s="4" t="e">
        <f>VLOOKUP(Таблица1[[#This Row],[Код единицы измерения]],Таблица37[#All],2,FALSE)</f>
        <v>#N/A</v>
      </c>
      <c r="Z1689" s="56"/>
      <c r="AA1689" s="56"/>
      <c r="AB1689" s="57">
        <f>Таблица1[[#This Row],[Кол-во/объем]]*Таблица1[[#This Row],[Маркетинговая цена за единицу, тенге без НДС]]</f>
        <v>0</v>
      </c>
      <c r="AC1689" s="52"/>
      <c r="AD1689" s="52"/>
      <c r="AE1689" s="52"/>
    </row>
    <row r="1690" spans="2:31" x14ac:dyDescent="0.3">
      <c r="B1690" s="4" t="e">
        <f>VLOOKUP(Таблица1[[#This Row],[Наименование Заказчика]],Таблица3[],2,FALSE)</f>
        <v>#N/A</v>
      </c>
      <c r="C1690" s="4" t="e">
        <f>VLOOKUP(Таблица1[[#This Row],[Наименование Заказчика]],Таблица3[],3,FALSE)</f>
        <v>#N/A</v>
      </c>
      <c r="N1690" s="38" t="e">
        <f>VLOOKUP(Таблица1[[#This Row],[Код основания для проведения закупки с применением особого порядка]],Таблица4[#All],3,FALSE)</f>
        <v>#N/A</v>
      </c>
      <c r="O1690" s="52"/>
      <c r="P1690" s="52"/>
      <c r="Q1690" s="52"/>
      <c r="R1690" s="52"/>
      <c r="S1690" s="38" t="e">
        <f>VLOOKUP(Таблица1[[#This Row],[Код страны поставки ТРУ]],Таблица8[],3,FALSE)</f>
        <v>#N/A</v>
      </c>
      <c r="T1690" s="52"/>
      <c r="U1690" s="52"/>
      <c r="V1690" s="38" t="e">
        <f>VLOOKUP(Таблица1[[#This Row],[Код условия поставки по ИНКОТЕРМС 2010]],Таблица10[],2,FALSE)</f>
        <v>#N/A</v>
      </c>
      <c r="X1690" s="4" t="e">
        <f>VLOOKUP(Таблица1[[#This Row],[Код единицы измерения]],Таблица37[#All],2,FALSE)</f>
        <v>#N/A</v>
      </c>
      <c r="Z1690" s="56"/>
      <c r="AA1690" s="56"/>
      <c r="AB1690" s="57">
        <f>Таблица1[[#This Row],[Кол-во/объем]]*Таблица1[[#This Row],[Маркетинговая цена за единицу, тенге без НДС]]</f>
        <v>0</v>
      </c>
      <c r="AC1690" s="52"/>
      <c r="AD1690" s="52"/>
      <c r="AE1690" s="52"/>
    </row>
    <row r="1691" spans="2:31" x14ac:dyDescent="0.3">
      <c r="B1691" s="4" t="e">
        <f>VLOOKUP(Таблица1[[#This Row],[Наименование Заказчика]],Таблица3[],2,FALSE)</f>
        <v>#N/A</v>
      </c>
      <c r="C1691" s="4" t="e">
        <f>VLOOKUP(Таблица1[[#This Row],[Наименование Заказчика]],Таблица3[],3,FALSE)</f>
        <v>#N/A</v>
      </c>
      <c r="N1691" s="38" t="e">
        <f>VLOOKUP(Таблица1[[#This Row],[Код основания для проведения закупки с применением особого порядка]],Таблица4[#All],3,FALSE)</f>
        <v>#N/A</v>
      </c>
      <c r="O1691" s="52"/>
      <c r="P1691" s="52"/>
      <c r="Q1691" s="52"/>
      <c r="R1691" s="52"/>
      <c r="S1691" s="38" t="e">
        <f>VLOOKUP(Таблица1[[#This Row],[Код страны поставки ТРУ]],Таблица8[],3,FALSE)</f>
        <v>#N/A</v>
      </c>
      <c r="T1691" s="52"/>
      <c r="U1691" s="52"/>
      <c r="V1691" s="38" t="e">
        <f>VLOOKUP(Таблица1[[#This Row],[Код условия поставки по ИНКОТЕРМС 2010]],Таблица10[],2,FALSE)</f>
        <v>#N/A</v>
      </c>
      <c r="X1691" s="4" t="e">
        <f>VLOOKUP(Таблица1[[#This Row],[Код единицы измерения]],Таблица37[#All],2,FALSE)</f>
        <v>#N/A</v>
      </c>
      <c r="Z1691" s="56"/>
      <c r="AA1691" s="56"/>
      <c r="AB1691" s="57">
        <f>Таблица1[[#This Row],[Кол-во/объем]]*Таблица1[[#This Row],[Маркетинговая цена за единицу, тенге без НДС]]</f>
        <v>0</v>
      </c>
      <c r="AC1691" s="52"/>
      <c r="AD1691" s="52"/>
      <c r="AE1691" s="52"/>
    </row>
    <row r="1692" spans="2:31" x14ac:dyDescent="0.3">
      <c r="B1692" s="4" t="e">
        <f>VLOOKUP(Таблица1[[#This Row],[Наименование Заказчика]],Таблица3[],2,FALSE)</f>
        <v>#N/A</v>
      </c>
      <c r="C1692" s="4" t="e">
        <f>VLOOKUP(Таблица1[[#This Row],[Наименование Заказчика]],Таблица3[],3,FALSE)</f>
        <v>#N/A</v>
      </c>
      <c r="N1692" s="38" t="e">
        <f>VLOOKUP(Таблица1[[#This Row],[Код основания для проведения закупки с применением особого порядка]],Таблица4[#All],3,FALSE)</f>
        <v>#N/A</v>
      </c>
      <c r="O1692" s="52"/>
      <c r="P1692" s="52"/>
      <c r="Q1692" s="52"/>
      <c r="R1692" s="52"/>
      <c r="S1692" s="38" t="e">
        <f>VLOOKUP(Таблица1[[#This Row],[Код страны поставки ТРУ]],Таблица8[],3,FALSE)</f>
        <v>#N/A</v>
      </c>
      <c r="T1692" s="52"/>
      <c r="U1692" s="52"/>
      <c r="V1692" s="38" t="e">
        <f>VLOOKUP(Таблица1[[#This Row],[Код условия поставки по ИНКОТЕРМС 2010]],Таблица10[],2,FALSE)</f>
        <v>#N/A</v>
      </c>
      <c r="X1692" s="4" t="e">
        <f>VLOOKUP(Таблица1[[#This Row],[Код единицы измерения]],Таблица37[#All],2,FALSE)</f>
        <v>#N/A</v>
      </c>
      <c r="Z1692" s="56"/>
      <c r="AA1692" s="56"/>
      <c r="AB1692" s="57">
        <f>Таблица1[[#This Row],[Кол-во/объем]]*Таблица1[[#This Row],[Маркетинговая цена за единицу, тенге без НДС]]</f>
        <v>0</v>
      </c>
      <c r="AC1692" s="52"/>
      <c r="AD1692" s="52"/>
      <c r="AE1692" s="52"/>
    </row>
    <row r="1693" spans="2:31" x14ac:dyDescent="0.3">
      <c r="B1693" s="4" t="e">
        <f>VLOOKUP(Таблица1[[#This Row],[Наименование Заказчика]],Таблица3[],2,FALSE)</f>
        <v>#N/A</v>
      </c>
      <c r="C1693" s="4" t="e">
        <f>VLOOKUP(Таблица1[[#This Row],[Наименование Заказчика]],Таблица3[],3,FALSE)</f>
        <v>#N/A</v>
      </c>
      <c r="N1693" s="38" t="e">
        <f>VLOOKUP(Таблица1[[#This Row],[Код основания для проведения закупки с применением особого порядка]],Таблица4[#All],3,FALSE)</f>
        <v>#N/A</v>
      </c>
      <c r="O1693" s="52"/>
      <c r="P1693" s="52"/>
      <c r="Q1693" s="52"/>
      <c r="R1693" s="52"/>
      <c r="S1693" s="38" t="e">
        <f>VLOOKUP(Таблица1[[#This Row],[Код страны поставки ТРУ]],Таблица8[],3,FALSE)</f>
        <v>#N/A</v>
      </c>
      <c r="T1693" s="52"/>
      <c r="U1693" s="52"/>
      <c r="V1693" s="38" t="e">
        <f>VLOOKUP(Таблица1[[#This Row],[Код условия поставки по ИНКОТЕРМС 2010]],Таблица10[],2,FALSE)</f>
        <v>#N/A</v>
      </c>
      <c r="X1693" s="4" t="e">
        <f>VLOOKUP(Таблица1[[#This Row],[Код единицы измерения]],Таблица37[#All],2,FALSE)</f>
        <v>#N/A</v>
      </c>
      <c r="Z1693" s="56"/>
      <c r="AA1693" s="56"/>
      <c r="AB1693" s="57">
        <f>Таблица1[[#This Row],[Кол-во/объем]]*Таблица1[[#This Row],[Маркетинговая цена за единицу, тенге без НДС]]</f>
        <v>0</v>
      </c>
      <c r="AC1693" s="52"/>
      <c r="AD1693" s="52"/>
      <c r="AE1693" s="52"/>
    </row>
    <row r="1694" spans="2:31" x14ac:dyDescent="0.3">
      <c r="B1694" s="4" t="e">
        <f>VLOOKUP(Таблица1[[#This Row],[Наименование Заказчика]],Таблица3[],2,FALSE)</f>
        <v>#N/A</v>
      </c>
      <c r="C1694" s="4" t="e">
        <f>VLOOKUP(Таблица1[[#This Row],[Наименование Заказчика]],Таблица3[],3,FALSE)</f>
        <v>#N/A</v>
      </c>
      <c r="N1694" s="38" t="e">
        <f>VLOOKUP(Таблица1[[#This Row],[Код основания для проведения закупки с применением особого порядка]],Таблица4[#All],3,FALSE)</f>
        <v>#N/A</v>
      </c>
      <c r="O1694" s="52"/>
      <c r="P1694" s="52"/>
      <c r="Q1694" s="52"/>
      <c r="R1694" s="52"/>
      <c r="S1694" s="38" t="e">
        <f>VLOOKUP(Таблица1[[#This Row],[Код страны поставки ТРУ]],Таблица8[],3,FALSE)</f>
        <v>#N/A</v>
      </c>
      <c r="T1694" s="52"/>
      <c r="U1694" s="52"/>
      <c r="V1694" s="38" t="e">
        <f>VLOOKUP(Таблица1[[#This Row],[Код условия поставки по ИНКОТЕРМС 2010]],Таблица10[],2,FALSE)</f>
        <v>#N/A</v>
      </c>
      <c r="X1694" s="4" t="e">
        <f>VLOOKUP(Таблица1[[#This Row],[Код единицы измерения]],Таблица37[#All],2,FALSE)</f>
        <v>#N/A</v>
      </c>
      <c r="Z1694" s="56"/>
      <c r="AA1694" s="56"/>
      <c r="AB1694" s="57">
        <f>Таблица1[[#This Row],[Кол-во/объем]]*Таблица1[[#This Row],[Маркетинговая цена за единицу, тенге без НДС]]</f>
        <v>0</v>
      </c>
      <c r="AC1694" s="52"/>
      <c r="AD1694" s="52"/>
      <c r="AE1694" s="52"/>
    </row>
    <row r="1695" spans="2:31" x14ac:dyDescent="0.3">
      <c r="B1695" s="4" t="e">
        <f>VLOOKUP(Таблица1[[#This Row],[Наименование Заказчика]],Таблица3[],2,FALSE)</f>
        <v>#N/A</v>
      </c>
      <c r="C1695" s="4" t="e">
        <f>VLOOKUP(Таблица1[[#This Row],[Наименование Заказчика]],Таблица3[],3,FALSE)</f>
        <v>#N/A</v>
      </c>
      <c r="N1695" s="38" t="e">
        <f>VLOOKUP(Таблица1[[#This Row],[Код основания для проведения закупки с применением особого порядка]],Таблица4[#All],3,FALSE)</f>
        <v>#N/A</v>
      </c>
      <c r="O1695" s="52"/>
      <c r="P1695" s="52"/>
      <c r="Q1695" s="52"/>
      <c r="R1695" s="52"/>
      <c r="S1695" s="38" t="e">
        <f>VLOOKUP(Таблица1[[#This Row],[Код страны поставки ТРУ]],Таблица8[],3,FALSE)</f>
        <v>#N/A</v>
      </c>
      <c r="T1695" s="52"/>
      <c r="U1695" s="52"/>
      <c r="V1695" s="38" t="e">
        <f>VLOOKUP(Таблица1[[#This Row],[Код условия поставки по ИНКОТЕРМС 2010]],Таблица10[],2,FALSE)</f>
        <v>#N/A</v>
      </c>
      <c r="X1695" s="4" t="e">
        <f>VLOOKUP(Таблица1[[#This Row],[Код единицы измерения]],Таблица37[#All],2,FALSE)</f>
        <v>#N/A</v>
      </c>
      <c r="Z1695" s="56"/>
      <c r="AA1695" s="56"/>
      <c r="AB1695" s="57">
        <f>Таблица1[[#This Row],[Кол-во/объем]]*Таблица1[[#This Row],[Маркетинговая цена за единицу, тенге без НДС]]</f>
        <v>0</v>
      </c>
      <c r="AC1695" s="52"/>
      <c r="AD1695" s="52"/>
      <c r="AE1695" s="52"/>
    </row>
    <row r="1696" spans="2:31" x14ac:dyDescent="0.3">
      <c r="B1696" s="4" t="e">
        <f>VLOOKUP(Таблица1[[#This Row],[Наименование Заказчика]],Таблица3[],2,FALSE)</f>
        <v>#N/A</v>
      </c>
      <c r="C1696" s="4" t="e">
        <f>VLOOKUP(Таблица1[[#This Row],[Наименование Заказчика]],Таблица3[],3,FALSE)</f>
        <v>#N/A</v>
      </c>
      <c r="N1696" s="38" t="e">
        <f>VLOOKUP(Таблица1[[#This Row],[Код основания для проведения закупки с применением особого порядка]],Таблица4[#All],3,FALSE)</f>
        <v>#N/A</v>
      </c>
      <c r="O1696" s="52"/>
      <c r="P1696" s="52"/>
      <c r="Q1696" s="52"/>
      <c r="R1696" s="52"/>
      <c r="S1696" s="38" t="e">
        <f>VLOOKUP(Таблица1[[#This Row],[Код страны поставки ТРУ]],Таблица8[],3,FALSE)</f>
        <v>#N/A</v>
      </c>
      <c r="T1696" s="52"/>
      <c r="U1696" s="52"/>
      <c r="V1696" s="38" t="e">
        <f>VLOOKUP(Таблица1[[#This Row],[Код условия поставки по ИНКОТЕРМС 2010]],Таблица10[],2,FALSE)</f>
        <v>#N/A</v>
      </c>
      <c r="X1696" s="4" t="e">
        <f>VLOOKUP(Таблица1[[#This Row],[Код единицы измерения]],Таблица37[#All],2,FALSE)</f>
        <v>#N/A</v>
      </c>
      <c r="Z1696" s="56"/>
      <c r="AA1696" s="56"/>
      <c r="AB1696" s="57">
        <f>Таблица1[[#This Row],[Кол-во/объем]]*Таблица1[[#This Row],[Маркетинговая цена за единицу, тенге без НДС]]</f>
        <v>0</v>
      </c>
      <c r="AC1696" s="52"/>
      <c r="AD1696" s="52"/>
      <c r="AE1696" s="52"/>
    </row>
    <row r="1697" spans="2:31" x14ac:dyDescent="0.3">
      <c r="B1697" s="4" t="e">
        <f>VLOOKUP(Таблица1[[#This Row],[Наименование Заказчика]],Таблица3[],2,FALSE)</f>
        <v>#N/A</v>
      </c>
      <c r="C1697" s="4" t="e">
        <f>VLOOKUP(Таблица1[[#This Row],[Наименование Заказчика]],Таблица3[],3,FALSE)</f>
        <v>#N/A</v>
      </c>
      <c r="N1697" s="38" t="e">
        <f>VLOOKUP(Таблица1[[#This Row],[Код основания для проведения закупки с применением особого порядка]],Таблица4[#All],3,FALSE)</f>
        <v>#N/A</v>
      </c>
      <c r="O1697" s="52"/>
      <c r="P1697" s="52"/>
      <c r="Q1697" s="52"/>
      <c r="R1697" s="52"/>
      <c r="S1697" s="38" t="e">
        <f>VLOOKUP(Таблица1[[#This Row],[Код страны поставки ТРУ]],Таблица8[],3,FALSE)</f>
        <v>#N/A</v>
      </c>
      <c r="T1697" s="52"/>
      <c r="U1697" s="52"/>
      <c r="V1697" s="38" t="e">
        <f>VLOOKUP(Таблица1[[#This Row],[Код условия поставки по ИНКОТЕРМС 2010]],Таблица10[],2,FALSE)</f>
        <v>#N/A</v>
      </c>
      <c r="X1697" s="4" t="e">
        <f>VLOOKUP(Таблица1[[#This Row],[Код единицы измерения]],Таблица37[#All],2,FALSE)</f>
        <v>#N/A</v>
      </c>
      <c r="Z1697" s="56"/>
      <c r="AA1697" s="56"/>
      <c r="AB1697" s="57">
        <f>Таблица1[[#This Row],[Кол-во/объем]]*Таблица1[[#This Row],[Маркетинговая цена за единицу, тенге без НДС]]</f>
        <v>0</v>
      </c>
      <c r="AC1697" s="52"/>
      <c r="AD1697" s="52"/>
      <c r="AE1697" s="52"/>
    </row>
    <row r="1698" spans="2:31" x14ac:dyDescent="0.3">
      <c r="B1698" s="4" t="e">
        <f>VLOOKUP(Таблица1[[#This Row],[Наименование Заказчика]],Таблица3[],2,FALSE)</f>
        <v>#N/A</v>
      </c>
      <c r="C1698" s="4" t="e">
        <f>VLOOKUP(Таблица1[[#This Row],[Наименование Заказчика]],Таблица3[],3,FALSE)</f>
        <v>#N/A</v>
      </c>
      <c r="N1698" s="38" t="e">
        <f>VLOOKUP(Таблица1[[#This Row],[Код основания для проведения закупки с применением особого порядка]],Таблица4[#All],3,FALSE)</f>
        <v>#N/A</v>
      </c>
      <c r="O1698" s="52"/>
      <c r="P1698" s="52"/>
      <c r="Q1698" s="52"/>
      <c r="R1698" s="52"/>
      <c r="S1698" s="38" t="e">
        <f>VLOOKUP(Таблица1[[#This Row],[Код страны поставки ТРУ]],Таблица8[],3,FALSE)</f>
        <v>#N/A</v>
      </c>
      <c r="T1698" s="52"/>
      <c r="U1698" s="52"/>
      <c r="V1698" s="38" t="e">
        <f>VLOOKUP(Таблица1[[#This Row],[Код условия поставки по ИНКОТЕРМС 2010]],Таблица10[],2,FALSE)</f>
        <v>#N/A</v>
      </c>
      <c r="X1698" s="4" t="e">
        <f>VLOOKUP(Таблица1[[#This Row],[Код единицы измерения]],Таблица37[#All],2,FALSE)</f>
        <v>#N/A</v>
      </c>
      <c r="Z1698" s="56"/>
      <c r="AA1698" s="56"/>
      <c r="AB1698" s="57">
        <f>Таблица1[[#This Row],[Кол-во/объем]]*Таблица1[[#This Row],[Маркетинговая цена за единицу, тенге без НДС]]</f>
        <v>0</v>
      </c>
      <c r="AC1698" s="52"/>
      <c r="AD1698" s="52"/>
      <c r="AE1698" s="52"/>
    </row>
    <row r="1699" spans="2:31" x14ac:dyDescent="0.3">
      <c r="B1699" s="4" t="e">
        <f>VLOOKUP(Таблица1[[#This Row],[Наименование Заказчика]],Таблица3[],2,FALSE)</f>
        <v>#N/A</v>
      </c>
      <c r="C1699" s="4" t="e">
        <f>VLOOKUP(Таблица1[[#This Row],[Наименование Заказчика]],Таблица3[],3,FALSE)</f>
        <v>#N/A</v>
      </c>
      <c r="N1699" s="38" t="e">
        <f>VLOOKUP(Таблица1[[#This Row],[Код основания для проведения закупки с применением особого порядка]],Таблица4[#All],3,FALSE)</f>
        <v>#N/A</v>
      </c>
      <c r="O1699" s="52"/>
      <c r="P1699" s="52"/>
      <c r="Q1699" s="52"/>
      <c r="R1699" s="52"/>
      <c r="S1699" s="38" t="e">
        <f>VLOOKUP(Таблица1[[#This Row],[Код страны поставки ТРУ]],Таблица8[],3,FALSE)</f>
        <v>#N/A</v>
      </c>
      <c r="T1699" s="52"/>
      <c r="U1699" s="52"/>
      <c r="V1699" s="38" t="e">
        <f>VLOOKUP(Таблица1[[#This Row],[Код условия поставки по ИНКОТЕРМС 2010]],Таблица10[],2,FALSE)</f>
        <v>#N/A</v>
      </c>
      <c r="X1699" s="4" t="e">
        <f>VLOOKUP(Таблица1[[#This Row],[Код единицы измерения]],Таблица37[#All],2,FALSE)</f>
        <v>#N/A</v>
      </c>
      <c r="Z1699" s="56"/>
      <c r="AA1699" s="56"/>
      <c r="AB1699" s="57">
        <f>Таблица1[[#This Row],[Кол-во/объем]]*Таблица1[[#This Row],[Маркетинговая цена за единицу, тенге без НДС]]</f>
        <v>0</v>
      </c>
      <c r="AC1699" s="52"/>
      <c r="AD1699" s="52"/>
      <c r="AE1699" s="52"/>
    </row>
    <row r="1700" spans="2:31" x14ac:dyDescent="0.3">
      <c r="B1700" s="4" t="e">
        <f>VLOOKUP(Таблица1[[#This Row],[Наименование Заказчика]],Таблица3[],2,FALSE)</f>
        <v>#N/A</v>
      </c>
      <c r="C1700" s="4" t="e">
        <f>VLOOKUP(Таблица1[[#This Row],[Наименование Заказчика]],Таблица3[],3,FALSE)</f>
        <v>#N/A</v>
      </c>
      <c r="N1700" s="38" t="e">
        <f>VLOOKUP(Таблица1[[#This Row],[Код основания для проведения закупки с применением особого порядка]],Таблица4[#All],3,FALSE)</f>
        <v>#N/A</v>
      </c>
      <c r="O1700" s="52"/>
      <c r="P1700" s="52"/>
      <c r="Q1700" s="52"/>
      <c r="R1700" s="52"/>
      <c r="S1700" s="38" t="e">
        <f>VLOOKUP(Таблица1[[#This Row],[Код страны поставки ТРУ]],Таблица8[],3,FALSE)</f>
        <v>#N/A</v>
      </c>
      <c r="T1700" s="52"/>
      <c r="U1700" s="52"/>
      <c r="V1700" s="38" t="e">
        <f>VLOOKUP(Таблица1[[#This Row],[Код условия поставки по ИНКОТЕРМС 2010]],Таблица10[],2,FALSE)</f>
        <v>#N/A</v>
      </c>
      <c r="X1700" s="4" t="e">
        <f>VLOOKUP(Таблица1[[#This Row],[Код единицы измерения]],Таблица37[#All],2,FALSE)</f>
        <v>#N/A</v>
      </c>
      <c r="Z1700" s="56"/>
      <c r="AA1700" s="56"/>
      <c r="AB1700" s="57">
        <f>Таблица1[[#This Row],[Кол-во/объем]]*Таблица1[[#This Row],[Маркетинговая цена за единицу, тенге без НДС]]</f>
        <v>0</v>
      </c>
      <c r="AC1700" s="52"/>
      <c r="AD1700" s="52"/>
      <c r="AE1700" s="52"/>
    </row>
    <row r="1701" spans="2:31" x14ac:dyDescent="0.3">
      <c r="B1701" s="4" t="e">
        <f>VLOOKUP(Таблица1[[#This Row],[Наименование Заказчика]],Таблица3[],2,FALSE)</f>
        <v>#N/A</v>
      </c>
      <c r="C1701" s="4" t="e">
        <f>VLOOKUP(Таблица1[[#This Row],[Наименование Заказчика]],Таблица3[],3,FALSE)</f>
        <v>#N/A</v>
      </c>
      <c r="N1701" s="38" t="e">
        <f>VLOOKUP(Таблица1[[#This Row],[Код основания для проведения закупки с применением особого порядка]],Таблица4[#All],3,FALSE)</f>
        <v>#N/A</v>
      </c>
      <c r="O1701" s="52"/>
      <c r="P1701" s="52"/>
      <c r="Q1701" s="52"/>
      <c r="R1701" s="52"/>
      <c r="S1701" s="38" t="e">
        <f>VLOOKUP(Таблица1[[#This Row],[Код страны поставки ТРУ]],Таблица8[],3,FALSE)</f>
        <v>#N/A</v>
      </c>
      <c r="T1701" s="52"/>
      <c r="U1701" s="52"/>
      <c r="V1701" s="38" t="e">
        <f>VLOOKUP(Таблица1[[#This Row],[Код условия поставки по ИНКОТЕРМС 2010]],Таблица10[],2,FALSE)</f>
        <v>#N/A</v>
      </c>
      <c r="X1701" s="4" t="e">
        <f>VLOOKUP(Таблица1[[#This Row],[Код единицы измерения]],Таблица37[#All],2,FALSE)</f>
        <v>#N/A</v>
      </c>
      <c r="Z1701" s="56"/>
      <c r="AA1701" s="56"/>
      <c r="AB1701" s="57">
        <f>Таблица1[[#This Row],[Кол-во/объем]]*Таблица1[[#This Row],[Маркетинговая цена за единицу, тенге без НДС]]</f>
        <v>0</v>
      </c>
      <c r="AC1701" s="52"/>
      <c r="AD1701" s="52"/>
      <c r="AE1701" s="52"/>
    </row>
    <row r="1702" spans="2:31" x14ac:dyDescent="0.3">
      <c r="B1702" s="4" t="e">
        <f>VLOOKUP(Таблица1[[#This Row],[Наименование Заказчика]],Таблица3[],2,FALSE)</f>
        <v>#N/A</v>
      </c>
      <c r="C1702" s="4" t="e">
        <f>VLOOKUP(Таблица1[[#This Row],[Наименование Заказчика]],Таблица3[],3,FALSE)</f>
        <v>#N/A</v>
      </c>
      <c r="N1702" s="38" t="e">
        <f>VLOOKUP(Таблица1[[#This Row],[Код основания для проведения закупки с применением особого порядка]],Таблица4[#All],3,FALSE)</f>
        <v>#N/A</v>
      </c>
      <c r="O1702" s="52"/>
      <c r="P1702" s="52"/>
      <c r="Q1702" s="52"/>
      <c r="R1702" s="52"/>
      <c r="S1702" s="38" t="e">
        <f>VLOOKUP(Таблица1[[#This Row],[Код страны поставки ТРУ]],Таблица8[],3,FALSE)</f>
        <v>#N/A</v>
      </c>
      <c r="T1702" s="52"/>
      <c r="U1702" s="52"/>
      <c r="V1702" s="38" t="e">
        <f>VLOOKUP(Таблица1[[#This Row],[Код условия поставки по ИНКОТЕРМС 2010]],Таблица10[],2,FALSE)</f>
        <v>#N/A</v>
      </c>
      <c r="X1702" s="4" t="e">
        <f>VLOOKUP(Таблица1[[#This Row],[Код единицы измерения]],Таблица37[#All],2,FALSE)</f>
        <v>#N/A</v>
      </c>
      <c r="Z1702" s="56"/>
      <c r="AA1702" s="56"/>
      <c r="AB1702" s="57">
        <f>Таблица1[[#This Row],[Кол-во/объем]]*Таблица1[[#This Row],[Маркетинговая цена за единицу, тенге без НДС]]</f>
        <v>0</v>
      </c>
      <c r="AC1702" s="52"/>
      <c r="AD1702" s="52"/>
      <c r="AE1702" s="52"/>
    </row>
    <row r="1703" spans="2:31" x14ac:dyDescent="0.3">
      <c r="B1703" s="4" t="e">
        <f>VLOOKUP(Таблица1[[#This Row],[Наименование Заказчика]],Таблица3[],2,FALSE)</f>
        <v>#N/A</v>
      </c>
      <c r="C1703" s="4" t="e">
        <f>VLOOKUP(Таблица1[[#This Row],[Наименование Заказчика]],Таблица3[],3,FALSE)</f>
        <v>#N/A</v>
      </c>
      <c r="N1703" s="38" t="e">
        <f>VLOOKUP(Таблица1[[#This Row],[Код основания для проведения закупки с применением особого порядка]],Таблица4[#All],3,FALSE)</f>
        <v>#N/A</v>
      </c>
      <c r="O1703" s="52"/>
      <c r="P1703" s="52"/>
      <c r="Q1703" s="52"/>
      <c r="R1703" s="52"/>
      <c r="S1703" s="38" t="e">
        <f>VLOOKUP(Таблица1[[#This Row],[Код страны поставки ТРУ]],Таблица8[],3,FALSE)</f>
        <v>#N/A</v>
      </c>
      <c r="T1703" s="52"/>
      <c r="U1703" s="52"/>
      <c r="V1703" s="38" t="e">
        <f>VLOOKUP(Таблица1[[#This Row],[Код условия поставки по ИНКОТЕРМС 2010]],Таблица10[],2,FALSE)</f>
        <v>#N/A</v>
      </c>
      <c r="X1703" s="4" t="e">
        <f>VLOOKUP(Таблица1[[#This Row],[Код единицы измерения]],Таблица37[#All],2,FALSE)</f>
        <v>#N/A</v>
      </c>
      <c r="Z1703" s="56"/>
      <c r="AA1703" s="56"/>
      <c r="AB1703" s="57">
        <f>Таблица1[[#This Row],[Кол-во/объем]]*Таблица1[[#This Row],[Маркетинговая цена за единицу, тенге без НДС]]</f>
        <v>0</v>
      </c>
      <c r="AC1703" s="52"/>
      <c r="AD1703" s="52"/>
      <c r="AE1703" s="52"/>
    </row>
    <row r="1704" spans="2:31" x14ac:dyDescent="0.3">
      <c r="B1704" s="4" t="e">
        <f>VLOOKUP(Таблица1[[#This Row],[Наименование Заказчика]],Таблица3[],2,FALSE)</f>
        <v>#N/A</v>
      </c>
      <c r="C1704" s="4" t="e">
        <f>VLOOKUP(Таблица1[[#This Row],[Наименование Заказчика]],Таблица3[],3,FALSE)</f>
        <v>#N/A</v>
      </c>
      <c r="N1704" s="38" t="e">
        <f>VLOOKUP(Таблица1[[#This Row],[Код основания для проведения закупки с применением особого порядка]],Таблица4[#All],3,FALSE)</f>
        <v>#N/A</v>
      </c>
      <c r="O1704" s="52"/>
      <c r="P1704" s="52"/>
      <c r="Q1704" s="52"/>
      <c r="R1704" s="52"/>
      <c r="S1704" s="38" t="e">
        <f>VLOOKUP(Таблица1[[#This Row],[Код страны поставки ТРУ]],Таблица8[],3,FALSE)</f>
        <v>#N/A</v>
      </c>
      <c r="T1704" s="52"/>
      <c r="U1704" s="52"/>
      <c r="V1704" s="38" t="e">
        <f>VLOOKUP(Таблица1[[#This Row],[Код условия поставки по ИНКОТЕРМС 2010]],Таблица10[],2,FALSE)</f>
        <v>#N/A</v>
      </c>
      <c r="X1704" s="4" t="e">
        <f>VLOOKUP(Таблица1[[#This Row],[Код единицы измерения]],Таблица37[#All],2,FALSE)</f>
        <v>#N/A</v>
      </c>
      <c r="Z1704" s="56"/>
      <c r="AA1704" s="56"/>
      <c r="AB1704" s="57">
        <f>Таблица1[[#This Row],[Кол-во/объем]]*Таблица1[[#This Row],[Маркетинговая цена за единицу, тенге без НДС]]</f>
        <v>0</v>
      </c>
      <c r="AC1704" s="52"/>
      <c r="AD1704" s="52"/>
      <c r="AE1704" s="52"/>
    </row>
    <row r="1705" spans="2:31" x14ac:dyDescent="0.3">
      <c r="B1705" s="4" t="e">
        <f>VLOOKUP(Таблица1[[#This Row],[Наименование Заказчика]],Таблица3[],2,FALSE)</f>
        <v>#N/A</v>
      </c>
      <c r="C1705" s="4" t="e">
        <f>VLOOKUP(Таблица1[[#This Row],[Наименование Заказчика]],Таблица3[],3,FALSE)</f>
        <v>#N/A</v>
      </c>
      <c r="N1705" s="38" t="e">
        <f>VLOOKUP(Таблица1[[#This Row],[Код основания для проведения закупки с применением особого порядка]],Таблица4[#All],3,FALSE)</f>
        <v>#N/A</v>
      </c>
      <c r="O1705" s="52"/>
      <c r="P1705" s="52"/>
      <c r="Q1705" s="52"/>
      <c r="R1705" s="52"/>
      <c r="S1705" s="38" t="e">
        <f>VLOOKUP(Таблица1[[#This Row],[Код страны поставки ТРУ]],Таблица8[],3,FALSE)</f>
        <v>#N/A</v>
      </c>
      <c r="T1705" s="52"/>
      <c r="U1705" s="52"/>
      <c r="V1705" s="38" t="e">
        <f>VLOOKUP(Таблица1[[#This Row],[Код условия поставки по ИНКОТЕРМС 2010]],Таблица10[],2,FALSE)</f>
        <v>#N/A</v>
      </c>
      <c r="X1705" s="4" t="e">
        <f>VLOOKUP(Таблица1[[#This Row],[Код единицы измерения]],Таблица37[#All],2,FALSE)</f>
        <v>#N/A</v>
      </c>
      <c r="Z1705" s="56"/>
      <c r="AA1705" s="56"/>
      <c r="AB1705" s="57">
        <f>Таблица1[[#This Row],[Кол-во/объем]]*Таблица1[[#This Row],[Маркетинговая цена за единицу, тенге без НДС]]</f>
        <v>0</v>
      </c>
      <c r="AC1705" s="52"/>
      <c r="AD1705" s="52"/>
      <c r="AE1705" s="52"/>
    </row>
    <row r="1706" spans="2:31" x14ac:dyDescent="0.3">
      <c r="B1706" s="4" t="e">
        <f>VLOOKUP(Таблица1[[#This Row],[Наименование Заказчика]],Таблица3[],2,FALSE)</f>
        <v>#N/A</v>
      </c>
      <c r="C1706" s="4" t="e">
        <f>VLOOKUP(Таблица1[[#This Row],[Наименование Заказчика]],Таблица3[],3,FALSE)</f>
        <v>#N/A</v>
      </c>
      <c r="N1706" s="38" t="e">
        <f>VLOOKUP(Таблица1[[#This Row],[Код основания для проведения закупки с применением особого порядка]],Таблица4[#All],3,FALSE)</f>
        <v>#N/A</v>
      </c>
      <c r="O1706" s="52"/>
      <c r="P1706" s="52"/>
      <c r="Q1706" s="52"/>
      <c r="R1706" s="52"/>
      <c r="S1706" s="38" t="e">
        <f>VLOOKUP(Таблица1[[#This Row],[Код страны поставки ТРУ]],Таблица8[],3,FALSE)</f>
        <v>#N/A</v>
      </c>
      <c r="T1706" s="52"/>
      <c r="U1706" s="52"/>
      <c r="V1706" s="38" t="e">
        <f>VLOOKUP(Таблица1[[#This Row],[Код условия поставки по ИНКОТЕРМС 2010]],Таблица10[],2,FALSE)</f>
        <v>#N/A</v>
      </c>
      <c r="X1706" s="4" t="e">
        <f>VLOOKUP(Таблица1[[#This Row],[Код единицы измерения]],Таблица37[#All],2,FALSE)</f>
        <v>#N/A</v>
      </c>
      <c r="Z1706" s="56"/>
      <c r="AA1706" s="56"/>
      <c r="AB1706" s="57">
        <f>Таблица1[[#This Row],[Кол-во/объем]]*Таблица1[[#This Row],[Маркетинговая цена за единицу, тенге без НДС]]</f>
        <v>0</v>
      </c>
      <c r="AC1706" s="52"/>
      <c r="AD1706" s="52"/>
      <c r="AE1706" s="52"/>
    </row>
    <row r="1707" spans="2:31" x14ac:dyDescent="0.3">
      <c r="B1707" s="4" t="e">
        <f>VLOOKUP(Таблица1[[#This Row],[Наименование Заказчика]],Таблица3[],2,FALSE)</f>
        <v>#N/A</v>
      </c>
      <c r="C1707" s="4" t="e">
        <f>VLOOKUP(Таблица1[[#This Row],[Наименование Заказчика]],Таблица3[],3,FALSE)</f>
        <v>#N/A</v>
      </c>
      <c r="N1707" s="38" t="e">
        <f>VLOOKUP(Таблица1[[#This Row],[Код основания для проведения закупки с применением особого порядка]],Таблица4[#All],3,FALSE)</f>
        <v>#N/A</v>
      </c>
      <c r="O1707" s="52"/>
      <c r="P1707" s="52"/>
      <c r="Q1707" s="52"/>
      <c r="R1707" s="52"/>
      <c r="S1707" s="38" t="e">
        <f>VLOOKUP(Таблица1[[#This Row],[Код страны поставки ТРУ]],Таблица8[],3,FALSE)</f>
        <v>#N/A</v>
      </c>
      <c r="T1707" s="52"/>
      <c r="U1707" s="52"/>
      <c r="V1707" s="38" t="e">
        <f>VLOOKUP(Таблица1[[#This Row],[Код условия поставки по ИНКОТЕРМС 2010]],Таблица10[],2,FALSE)</f>
        <v>#N/A</v>
      </c>
      <c r="X1707" s="4" t="e">
        <f>VLOOKUP(Таблица1[[#This Row],[Код единицы измерения]],Таблица37[#All],2,FALSE)</f>
        <v>#N/A</v>
      </c>
      <c r="Z1707" s="56"/>
      <c r="AA1707" s="56"/>
      <c r="AB1707" s="57">
        <f>Таблица1[[#This Row],[Кол-во/объем]]*Таблица1[[#This Row],[Маркетинговая цена за единицу, тенге без НДС]]</f>
        <v>0</v>
      </c>
      <c r="AC1707" s="52"/>
      <c r="AD1707" s="52"/>
      <c r="AE1707" s="52"/>
    </row>
    <row r="1708" spans="2:31" x14ac:dyDescent="0.3">
      <c r="B1708" s="4" t="e">
        <f>VLOOKUP(Таблица1[[#This Row],[Наименование Заказчика]],Таблица3[],2,FALSE)</f>
        <v>#N/A</v>
      </c>
      <c r="C1708" s="4" t="e">
        <f>VLOOKUP(Таблица1[[#This Row],[Наименование Заказчика]],Таблица3[],3,FALSE)</f>
        <v>#N/A</v>
      </c>
      <c r="N1708" s="38" t="e">
        <f>VLOOKUP(Таблица1[[#This Row],[Код основания для проведения закупки с применением особого порядка]],Таблица4[#All],3,FALSE)</f>
        <v>#N/A</v>
      </c>
      <c r="O1708" s="52"/>
      <c r="P1708" s="52"/>
      <c r="Q1708" s="52"/>
      <c r="R1708" s="52"/>
      <c r="S1708" s="38" t="e">
        <f>VLOOKUP(Таблица1[[#This Row],[Код страны поставки ТРУ]],Таблица8[],3,FALSE)</f>
        <v>#N/A</v>
      </c>
      <c r="T1708" s="52"/>
      <c r="U1708" s="52"/>
      <c r="V1708" s="38" t="e">
        <f>VLOOKUP(Таблица1[[#This Row],[Код условия поставки по ИНКОТЕРМС 2010]],Таблица10[],2,FALSE)</f>
        <v>#N/A</v>
      </c>
      <c r="X1708" s="4" t="e">
        <f>VLOOKUP(Таблица1[[#This Row],[Код единицы измерения]],Таблица37[#All],2,FALSE)</f>
        <v>#N/A</v>
      </c>
      <c r="Z1708" s="56"/>
      <c r="AA1708" s="56"/>
      <c r="AB1708" s="57">
        <f>Таблица1[[#This Row],[Кол-во/объем]]*Таблица1[[#This Row],[Маркетинговая цена за единицу, тенге без НДС]]</f>
        <v>0</v>
      </c>
      <c r="AC1708" s="52"/>
      <c r="AD1708" s="52"/>
      <c r="AE1708" s="52"/>
    </row>
    <row r="1709" spans="2:31" x14ac:dyDescent="0.3">
      <c r="B1709" s="4" t="e">
        <f>VLOOKUP(Таблица1[[#This Row],[Наименование Заказчика]],Таблица3[],2,FALSE)</f>
        <v>#N/A</v>
      </c>
      <c r="C1709" s="4" t="e">
        <f>VLOOKUP(Таблица1[[#This Row],[Наименование Заказчика]],Таблица3[],3,FALSE)</f>
        <v>#N/A</v>
      </c>
      <c r="N1709" s="38" t="e">
        <f>VLOOKUP(Таблица1[[#This Row],[Код основания для проведения закупки с применением особого порядка]],Таблица4[#All],3,FALSE)</f>
        <v>#N/A</v>
      </c>
      <c r="O1709" s="52"/>
      <c r="P1709" s="52"/>
      <c r="Q1709" s="52"/>
      <c r="R1709" s="52"/>
      <c r="S1709" s="38" t="e">
        <f>VLOOKUP(Таблица1[[#This Row],[Код страны поставки ТРУ]],Таблица8[],3,FALSE)</f>
        <v>#N/A</v>
      </c>
      <c r="T1709" s="52"/>
      <c r="U1709" s="52"/>
      <c r="V1709" s="38" t="e">
        <f>VLOOKUP(Таблица1[[#This Row],[Код условия поставки по ИНКОТЕРМС 2010]],Таблица10[],2,FALSE)</f>
        <v>#N/A</v>
      </c>
      <c r="X1709" s="4" t="e">
        <f>VLOOKUP(Таблица1[[#This Row],[Код единицы измерения]],Таблица37[#All],2,FALSE)</f>
        <v>#N/A</v>
      </c>
      <c r="Z1709" s="56"/>
      <c r="AA1709" s="56"/>
      <c r="AB1709" s="57">
        <f>Таблица1[[#This Row],[Кол-во/объем]]*Таблица1[[#This Row],[Маркетинговая цена за единицу, тенге без НДС]]</f>
        <v>0</v>
      </c>
      <c r="AC1709" s="52"/>
      <c r="AD1709" s="52"/>
      <c r="AE1709" s="52"/>
    </row>
    <row r="1710" spans="2:31" x14ac:dyDescent="0.3">
      <c r="B1710" s="4" t="e">
        <f>VLOOKUP(Таблица1[[#This Row],[Наименование Заказчика]],Таблица3[],2,FALSE)</f>
        <v>#N/A</v>
      </c>
      <c r="C1710" s="4" t="e">
        <f>VLOOKUP(Таблица1[[#This Row],[Наименование Заказчика]],Таблица3[],3,FALSE)</f>
        <v>#N/A</v>
      </c>
      <c r="N1710" s="38" t="e">
        <f>VLOOKUP(Таблица1[[#This Row],[Код основания для проведения закупки с применением особого порядка]],Таблица4[#All],3,FALSE)</f>
        <v>#N/A</v>
      </c>
      <c r="O1710" s="52"/>
      <c r="P1710" s="52"/>
      <c r="Q1710" s="52"/>
      <c r="R1710" s="52"/>
      <c r="S1710" s="38" t="e">
        <f>VLOOKUP(Таблица1[[#This Row],[Код страны поставки ТРУ]],Таблица8[],3,FALSE)</f>
        <v>#N/A</v>
      </c>
      <c r="T1710" s="52"/>
      <c r="U1710" s="52"/>
      <c r="V1710" s="38" t="e">
        <f>VLOOKUP(Таблица1[[#This Row],[Код условия поставки по ИНКОТЕРМС 2010]],Таблица10[],2,FALSE)</f>
        <v>#N/A</v>
      </c>
      <c r="X1710" s="4" t="e">
        <f>VLOOKUP(Таблица1[[#This Row],[Код единицы измерения]],Таблица37[#All],2,FALSE)</f>
        <v>#N/A</v>
      </c>
      <c r="Z1710" s="56"/>
      <c r="AA1710" s="56"/>
      <c r="AB1710" s="57">
        <f>Таблица1[[#This Row],[Кол-во/объем]]*Таблица1[[#This Row],[Маркетинговая цена за единицу, тенге без НДС]]</f>
        <v>0</v>
      </c>
      <c r="AC1710" s="52"/>
      <c r="AD1710" s="52"/>
      <c r="AE1710" s="52"/>
    </row>
    <row r="1711" spans="2:31" x14ac:dyDescent="0.3">
      <c r="B1711" s="4" t="e">
        <f>VLOOKUP(Таблица1[[#This Row],[Наименование Заказчика]],Таблица3[],2,FALSE)</f>
        <v>#N/A</v>
      </c>
      <c r="C1711" s="4" t="e">
        <f>VLOOKUP(Таблица1[[#This Row],[Наименование Заказчика]],Таблица3[],3,FALSE)</f>
        <v>#N/A</v>
      </c>
      <c r="N1711" s="38" t="e">
        <f>VLOOKUP(Таблица1[[#This Row],[Код основания для проведения закупки с применением особого порядка]],Таблица4[#All],3,FALSE)</f>
        <v>#N/A</v>
      </c>
      <c r="O1711" s="52"/>
      <c r="P1711" s="52"/>
      <c r="Q1711" s="52"/>
      <c r="R1711" s="52"/>
      <c r="S1711" s="38" t="e">
        <f>VLOOKUP(Таблица1[[#This Row],[Код страны поставки ТРУ]],Таблица8[],3,FALSE)</f>
        <v>#N/A</v>
      </c>
      <c r="T1711" s="52"/>
      <c r="U1711" s="52"/>
      <c r="V1711" s="38" t="e">
        <f>VLOOKUP(Таблица1[[#This Row],[Код условия поставки по ИНКОТЕРМС 2010]],Таблица10[],2,FALSE)</f>
        <v>#N/A</v>
      </c>
      <c r="X1711" s="4" t="e">
        <f>VLOOKUP(Таблица1[[#This Row],[Код единицы измерения]],Таблица37[#All],2,FALSE)</f>
        <v>#N/A</v>
      </c>
      <c r="Z1711" s="56"/>
      <c r="AA1711" s="56"/>
      <c r="AB1711" s="57">
        <f>Таблица1[[#This Row],[Кол-во/объем]]*Таблица1[[#This Row],[Маркетинговая цена за единицу, тенге без НДС]]</f>
        <v>0</v>
      </c>
      <c r="AC1711" s="52"/>
      <c r="AD1711" s="52"/>
      <c r="AE1711" s="52"/>
    </row>
    <row r="1712" spans="2:31" x14ac:dyDescent="0.3">
      <c r="B1712" s="4" t="e">
        <f>VLOOKUP(Таблица1[[#This Row],[Наименование Заказчика]],Таблица3[],2,FALSE)</f>
        <v>#N/A</v>
      </c>
      <c r="C1712" s="4" t="e">
        <f>VLOOKUP(Таблица1[[#This Row],[Наименование Заказчика]],Таблица3[],3,FALSE)</f>
        <v>#N/A</v>
      </c>
      <c r="N1712" s="38" t="e">
        <f>VLOOKUP(Таблица1[[#This Row],[Код основания для проведения закупки с применением особого порядка]],Таблица4[#All],3,FALSE)</f>
        <v>#N/A</v>
      </c>
      <c r="O1712" s="52"/>
      <c r="P1712" s="52"/>
      <c r="Q1712" s="52"/>
      <c r="R1712" s="52"/>
      <c r="S1712" s="38" t="e">
        <f>VLOOKUP(Таблица1[[#This Row],[Код страны поставки ТРУ]],Таблица8[],3,FALSE)</f>
        <v>#N/A</v>
      </c>
      <c r="T1712" s="52"/>
      <c r="U1712" s="52"/>
      <c r="V1712" s="38" t="e">
        <f>VLOOKUP(Таблица1[[#This Row],[Код условия поставки по ИНКОТЕРМС 2010]],Таблица10[],2,FALSE)</f>
        <v>#N/A</v>
      </c>
      <c r="X1712" s="4" t="e">
        <f>VLOOKUP(Таблица1[[#This Row],[Код единицы измерения]],Таблица37[#All],2,FALSE)</f>
        <v>#N/A</v>
      </c>
      <c r="Z1712" s="56"/>
      <c r="AA1712" s="56"/>
      <c r="AB1712" s="57">
        <f>Таблица1[[#This Row],[Кол-во/объем]]*Таблица1[[#This Row],[Маркетинговая цена за единицу, тенге без НДС]]</f>
        <v>0</v>
      </c>
      <c r="AC1712" s="52"/>
      <c r="AD1712" s="52"/>
      <c r="AE1712" s="52"/>
    </row>
    <row r="1713" spans="2:31" x14ac:dyDescent="0.3">
      <c r="B1713" s="4" t="e">
        <f>VLOOKUP(Таблица1[[#This Row],[Наименование Заказчика]],Таблица3[],2,FALSE)</f>
        <v>#N/A</v>
      </c>
      <c r="C1713" s="4" t="e">
        <f>VLOOKUP(Таблица1[[#This Row],[Наименование Заказчика]],Таблица3[],3,FALSE)</f>
        <v>#N/A</v>
      </c>
      <c r="N1713" s="38" t="e">
        <f>VLOOKUP(Таблица1[[#This Row],[Код основания для проведения закупки с применением особого порядка]],Таблица4[#All],3,FALSE)</f>
        <v>#N/A</v>
      </c>
      <c r="O1713" s="52"/>
      <c r="P1713" s="52"/>
      <c r="Q1713" s="52"/>
      <c r="R1713" s="52"/>
      <c r="S1713" s="38" t="e">
        <f>VLOOKUP(Таблица1[[#This Row],[Код страны поставки ТРУ]],Таблица8[],3,FALSE)</f>
        <v>#N/A</v>
      </c>
      <c r="T1713" s="52"/>
      <c r="U1713" s="52"/>
      <c r="V1713" s="38" t="e">
        <f>VLOOKUP(Таблица1[[#This Row],[Код условия поставки по ИНКОТЕРМС 2010]],Таблица10[],2,FALSE)</f>
        <v>#N/A</v>
      </c>
      <c r="X1713" s="4" t="e">
        <f>VLOOKUP(Таблица1[[#This Row],[Код единицы измерения]],Таблица37[#All],2,FALSE)</f>
        <v>#N/A</v>
      </c>
      <c r="Z1713" s="56"/>
      <c r="AA1713" s="56"/>
      <c r="AB1713" s="57">
        <f>Таблица1[[#This Row],[Кол-во/объем]]*Таблица1[[#This Row],[Маркетинговая цена за единицу, тенге без НДС]]</f>
        <v>0</v>
      </c>
      <c r="AC1713" s="52"/>
      <c r="AD1713" s="52"/>
      <c r="AE1713" s="52"/>
    </row>
    <row r="1714" spans="2:31" x14ac:dyDescent="0.3">
      <c r="B1714" s="4" t="e">
        <f>VLOOKUP(Таблица1[[#This Row],[Наименование Заказчика]],Таблица3[],2,FALSE)</f>
        <v>#N/A</v>
      </c>
      <c r="C1714" s="4" t="e">
        <f>VLOOKUP(Таблица1[[#This Row],[Наименование Заказчика]],Таблица3[],3,FALSE)</f>
        <v>#N/A</v>
      </c>
      <c r="N1714" s="38" t="e">
        <f>VLOOKUP(Таблица1[[#This Row],[Код основания для проведения закупки с применением особого порядка]],Таблица4[#All],3,FALSE)</f>
        <v>#N/A</v>
      </c>
      <c r="O1714" s="52"/>
      <c r="P1714" s="52"/>
      <c r="Q1714" s="52"/>
      <c r="R1714" s="52"/>
      <c r="S1714" s="38" t="e">
        <f>VLOOKUP(Таблица1[[#This Row],[Код страны поставки ТРУ]],Таблица8[],3,FALSE)</f>
        <v>#N/A</v>
      </c>
      <c r="T1714" s="52"/>
      <c r="U1714" s="52"/>
      <c r="V1714" s="38" t="e">
        <f>VLOOKUP(Таблица1[[#This Row],[Код условия поставки по ИНКОТЕРМС 2010]],Таблица10[],2,FALSE)</f>
        <v>#N/A</v>
      </c>
      <c r="X1714" s="4" t="e">
        <f>VLOOKUP(Таблица1[[#This Row],[Код единицы измерения]],Таблица37[#All],2,FALSE)</f>
        <v>#N/A</v>
      </c>
      <c r="Z1714" s="56"/>
      <c r="AA1714" s="56"/>
      <c r="AB1714" s="57">
        <f>Таблица1[[#This Row],[Кол-во/объем]]*Таблица1[[#This Row],[Маркетинговая цена за единицу, тенге без НДС]]</f>
        <v>0</v>
      </c>
      <c r="AC1714" s="52"/>
      <c r="AD1714" s="52"/>
      <c r="AE1714" s="52"/>
    </row>
    <row r="1715" spans="2:31" x14ac:dyDescent="0.3">
      <c r="B1715" s="4" t="e">
        <f>VLOOKUP(Таблица1[[#This Row],[Наименование Заказчика]],Таблица3[],2,FALSE)</f>
        <v>#N/A</v>
      </c>
      <c r="C1715" s="4" t="e">
        <f>VLOOKUP(Таблица1[[#This Row],[Наименование Заказчика]],Таблица3[],3,FALSE)</f>
        <v>#N/A</v>
      </c>
      <c r="N1715" s="38" t="e">
        <f>VLOOKUP(Таблица1[[#This Row],[Код основания для проведения закупки с применением особого порядка]],Таблица4[#All],3,FALSE)</f>
        <v>#N/A</v>
      </c>
      <c r="O1715" s="52"/>
      <c r="P1715" s="52"/>
      <c r="Q1715" s="52"/>
      <c r="R1715" s="52"/>
      <c r="S1715" s="38" t="e">
        <f>VLOOKUP(Таблица1[[#This Row],[Код страны поставки ТРУ]],Таблица8[],3,FALSE)</f>
        <v>#N/A</v>
      </c>
      <c r="T1715" s="52"/>
      <c r="U1715" s="52"/>
      <c r="V1715" s="38" t="e">
        <f>VLOOKUP(Таблица1[[#This Row],[Код условия поставки по ИНКОТЕРМС 2010]],Таблица10[],2,FALSE)</f>
        <v>#N/A</v>
      </c>
      <c r="X1715" s="4" t="e">
        <f>VLOOKUP(Таблица1[[#This Row],[Код единицы измерения]],Таблица37[#All],2,FALSE)</f>
        <v>#N/A</v>
      </c>
      <c r="Z1715" s="56"/>
      <c r="AA1715" s="56"/>
      <c r="AB1715" s="57">
        <f>Таблица1[[#This Row],[Кол-во/объем]]*Таблица1[[#This Row],[Маркетинговая цена за единицу, тенге без НДС]]</f>
        <v>0</v>
      </c>
      <c r="AC1715" s="52"/>
      <c r="AD1715" s="52"/>
      <c r="AE1715" s="52"/>
    </row>
    <row r="1716" spans="2:31" x14ac:dyDescent="0.3">
      <c r="B1716" s="4" t="e">
        <f>VLOOKUP(Таблица1[[#This Row],[Наименование Заказчика]],Таблица3[],2,FALSE)</f>
        <v>#N/A</v>
      </c>
      <c r="C1716" s="4" t="e">
        <f>VLOOKUP(Таблица1[[#This Row],[Наименование Заказчика]],Таблица3[],3,FALSE)</f>
        <v>#N/A</v>
      </c>
      <c r="N1716" s="38" t="e">
        <f>VLOOKUP(Таблица1[[#This Row],[Код основания для проведения закупки с применением особого порядка]],Таблица4[#All],3,FALSE)</f>
        <v>#N/A</v>
      </c>
      <c r="O1716" s="52"/>
      <c r="P1716" s="52"/>
      <c r="Q1716" s="52"/>
      <c r="R1716" s="52"/>
      <c r="S1716" s="38" t="e">
        <f>VLOOKUP(Таблица1[[#This Row],[Код страны поставки ТРУ]],Таблица8[],3,FALSE)</f>
        <v>#N/A</v>
      </c>
      <c r="T1716" s="52"/>
      <c r="U1716" s="52"/>
      <c r="V1716" s="38" t="e">
        <f>VLOOKUP(Таблица1[[#This Row],[Код условия поставки по ИНКОТЕРМС 2010]],Таблица10[],2,FALSE)</f>
        <v>#N/A</v>
      </c>
      <c r="X1716" s="4" t="e">
        <f>VLOOKUP(Таблица1[[#This Row],[Код единицы измерения]],Таблица37[#All],2,FALSE)</f>
        <v>#N/A</v>
      </c>
      <c r="Z1716" s="56"/>
      <c r="AA1716" s="56"/>
      <c r="AB1716" s="57">
        <f>Таблица1[[#This Row],[Кол-во/объем]]*Таблица1[[#This Row],[Маркетинговая цена за единицу, тенге без НДС]]</f>
        <v>0</v>
      </c>
      <c r="AC1716" s="52"/>
      <c r="AD1716" s="52"/>
      <c r="AE1716" s="52"/>
    </row>
    <row r="1717" spans="2:31" x14ac:dyDescent="0.3">
      <c r="B1717" s="4" t="e">
        <f>VLOOKUP(Таблица1[[#This Row],[Наименование Заказчика]],Таблица3[],2,FALSE)</f>
        <v>#N/A</v>
      </c>
      <c r="C1717" s="4" t="e">
        <f>VLOOKUP(Таблица1[[#This Row],[Наименование Заказчика]],Таблица3[],3,FALSE)</f>
        <v>#N/A</v>
      </c>
      <c r="N1717" s="38" t="e">
        <f>VLOOKUP(Таблица1[[#This Row],[Код основания для проведения закупки с применением особого порядка]],Таблица4[#All],3,FALSE)</f>
        <v>#N/A</v>
      </c>
      <c r="O1717" s="52"/>
      <c r="P1717" s="52"/>
      <c r="Q1717" s="52"/>
      <c r="R1717" s="52"/>
      <c r="S1717" s="38" t="e">
        <f>VLOOKUP(Таблица1[[#This Row],[Код страны поставки ТРУ]],Таблица8[],3,FALSE)</f>
        <v>#N/A</v>
      </c>
      <c r="T1717" s="52"/>
      <c r="U1717" s="52"/>
      <c r="V1717" s="38" t="e">
        <f>VLOOKUP(Таблица1[[#This Row],[Код условия поставки по ИНКОТЕРМС 2010]],Таблица10[],2,FALSE)</f>
        <v>#N/A</v>
      </c>
      <c r="X1717" s="4" t="e">
        <f>VLOOKUP(Таблица1[[#This Row],[Код единицы измерения]],Таблица37[#All],2,FALSE)</f>
        <v>#N/A</v>
      </c>
      <c r="Z1717" s="56"/>
      <c r="AA1717" s="56"/>
      <c r="AB1717" s="57">
        <f>Таблица1[[#This Row],[Кол-во/объем]]*Таблица1[[#This Row],[Маркетинговая цена за единицу, тенге без НДС]]</f>
        <v>0</v>
      </c>
      <c r="AC1717" s="52"/>
      <c r="AD1717" s="52"/>
      <c r="AE1717" s="52"/>
    </row>
    <row r="1718" spans="2:31" x14ac:dyDescent="0.3">
      <c r="B1718" s="4" t="e">
        <f>VLOOKUP(Таблица1[[#This Row],[Наименование Заказчика]],Таблица3[],2,FALSE)</f>
        <v>#N/A</v>
      </c>
      <c r="C1718" s="4" t="e">
        <f>VLOOKUP(Таблица1[[#This Row],[Наименование Заказчика]],Таблица3[],3,FALSE)</f>
        <v>#N/A</v>
      </c>
      <c r="N1718" s="38" t="e">
        <f>VLOOKUP(Таблица1[[#This Row],[Код основания для проведения закупки с применением особого порядка]],Таблица4[#All],3,FALSE)</f>
        <v>#N/A</v>
      </c>
      <c r="O1718" s="52"/>
      <c r="P1718" s="52"/>
      <c r="Q1718" s="52"/>
      <c r="R1718" s="52"/>
      <c r="S1718" s="38" t="e">
        <f>VLOOKUP(Таблица1[[#This Row],[Код страны поставки ТРУ]],Таблица8[],3,FALSE)</f>
        <v>#N/A</v>
      </c>
      <c r="T1718" s="52"/>
      <c r="U1718" s="52"/>
      <c r="V1718" s="38" t="e">
        <f>VLOOKUP(Таблица1[[#This Row],[Код условия поставки по ИНКОТЕРМС 2010]],Таблица10[],2,FALSE)</f>
        <v>#N/A</v>
      </c>
      <c r="X1718" s="4" t="e">
        <f>VLOOKUP(Таблица1[[#This Row],[Код единицы измерения]],Таблица37[#All],2,FALSE)</f>
        <v>#N/A</v>
      </c>
      <c r="Z1718" s="56"/>
      <c r="AA1718" s="56"/>
      <c r="AB1718" s="57">
        <f>Таблица1[[#This Row],[Кол-во/объем]]*Таблица1[[#This Row],[Маркетинговая цена за единицу, тенге без НДС]]</f>
        <v>0</v>
      </c>
      <c r="AC1718" s="52"/>
      <c r="AD1718" s="52"/>
      <c r="AE1718" s="52"/>
    </row>
    <row r="1719" spans="2:31" x14ac:dyDescent="0.3">
      <c r="B1719" s="4" t="e">
        <f>VLOOKUP(Таблица1[[#This Row],[Наименование Заказчика]],Таблица3[],2,FALSE)</f>
        <v>#N/A</v>
      </c>
      <c r="C1719" s="4" t="e">
        <f>VLOOKUP(Таблица1[[#This Row],[Наименование Заказчика]],Таблица3[],3,FALSE)</f>
        <v>#N/A</v>
      </c>
      <c r="N1719" s="38" t="e">
        <f>VLOOKUP(Таблица1[[#This Row],[Код основания для проведения закупки с применением особого порядка]],Таблица4[#All],3,FALSE)</f>
        <v>#N/A</v>
      </c>
      <c r="O1719" s="52"/>
      <c r="P1719" s="52"/>
      <c r="Q1719" s="52"/>
      <c r="R1719" s="52"/>
      <c r="S1719" s="38" t="e">
        <f>VLOOKUP(Таблица1[[#This Row],[Код страны поставки ТРУ]],Таблица8[],3,FALSE)</f>
        <v>#N/A</v>
      </c>
      <c r="T1719" s="52"/>
      <c r="U1719" s="52"/>
      <c r="V1719" s="38" t="e">
        <f>VLOOKUP(Таблица1[[#This Row],[Код условия поставки по ИНКОТЕРМС 2010]],Таблица10[],2,FALSE)</f>
        <v>#N/A</v>
      </c>
      <c r="X1719" s="4" t="e">
        <f>VLOOKUP(Таблица1[[#This Row],[Код единицы измерения]],Таблица37[#All],2,FALSE)</f>
        <v>#N/A</v>
      </c>
      <c r="Z1719" s="56"/>
      <c r="AA1719" s="56"/>
      <c r="AB1719" s="57">
        <f>Таблица1[[#This Row],[Кол-во/объем]]*Таблица1[[#This Row],[Маркетинговая цена за единицу, тенге без НДС]]</f>
        <v>0</v>
      </c>
      <c r="AC1719" s="52"/>
      <c r="AD1719" s="52"/>
      <c r="AE1719" s="52"/>
    </row>
    <row r="1720" spans="2:31" x14ac:dyDescent="0.3">
      <c r="B1720" s="4" t="e">
        <f>VLOOKUP(Таблица1[[#This Row],[Наименование Заказчика]],Таблица3[],2,FALSE)</f>
        <v>#N/A</v>
      </c>
      <c r="C1720" s="4" t="e">
        <f>VLOOKUP(Таблица1[[#This Row],[Наименование Заказчика]],Таблица3[],3,FALSE)</f>
        <v>#N/A</v>
      </c>
      <c r="N1720" s="38" t="e">
        <f>VLOOKUP(Таблица1[[#This Row],[Код основания для проведения закупки с применением особого порядка]],Таблица4[#All],3,FALSE)</f>
        <v>#N/A</v>
      </c>
      <c r="O1720" s="52"/>
      <c r="P1720" s="52"/>
      <c r="Q1720" s="52"/>
      <c r="R1720" s="52"/>
      <c r="S1720" s="38" t="e">
        <f>VLOOKUP(Таблица1[[#This Row],[Код страны поставки ТРУ]],Таблица8[],3,FALSE)</f>
        <v>#N/A</v>
      </c>
      <c r="T1720" s="52"/>
      <c r="U1720" s="52"/>
      <c r="V1720" s="38" t="e">
        <f>VLOOKUP(Таблица1[[#This Row],[Код условия поставки по ИНКОТЕРМС 2010]],Таблица10[],2,FALSE)</f>
        <v>#N/A</v>
      </c>
      <c r="X1720" s="4" t="e">
        <f>VLOOKUP(Таблица1[[#This Row],[Код единицы измерения]],Таблица37[#All],2,FALSE)</f>
        <v>#N/A</v>
      </c>
      <c r="Z1720" s="56"/>
      <c r="AA1720" s="56"/>
      <c r="AB1720" s="57">
        <f>Таблица1[[#This Row],[Кол-во/объем]]*Таблица1[[#This Row],[Маркетинговая цена за единицу, тенге без НДС]]</f>
        <v>0</v>
      </c>
      <c r="AC1720" s="52"/>
      <c r="AD1720" s="52"/>
      <c r="AE1720" s="52"/>
    </row>
    <row r="1721" spans="2:31" x14ac:dyDescent="0.3">
      <c r="B1721" s="4" t="e">
        <f>VLOOKUP(Таблица1[[#This Row],[Наименование Заказчика]],Таблица3[],2,FALSE)</f>
        <v>#N/A</v>
      </c>
      <c r="C1721" s="4" t="e">
        <f>VLOOKUP(Таблица1[[#This Row],[Наименование Заказчика]],Таблица3[],3,FALSE)</f>
        <v>#N/A</v>
      </c>
      <c r="N1721" s="38" t="e">
        <f>VLOOKUP(Таблица1[[#This Row],[Код основания для проведения закупки с применением особого порядка]],Таблица4[#All],3,FALSE)</f>
        <v>#N/A</v>
      </c>
      <c r="O1721" s="52"/>
      <c r="P1721" s="52"/>
      <c r="Q1721" s="52"/>
      <c r="R1721" s="52"/>
      <c r="S1721" s="38" t="e">
        <f>VLOOKUP(Таблица1[[#This Row],[Код страны поставки ТРУ]],Таблица8[],3,FALSE)</f>
        <v>#N/A</v>
      </c>
      <c r="T1721" s="52"/>
      <c r="U1721" s="52"/>
      <c r="V1721" s="38" t="e">
        <f>VLOOKUP(Таблица1[[#This Row],[Код условия поставки по ИНКОТЕРМС 2010]],Таблица10[],2,FALSE)</f>
        <v>#N/A</v>
      </c>
      <c r="X1721" s="4" t="e">
        <f>VLOOKUP(Таблица1[[#This Row],[Код единицы измерения]],Таблица37[#All],2,FALSE)</f>
        <v>#N/A</v>
      </c>
      <c r="Z1721" s="56"/>
      <c r="AA1721" s="56"/>
      <c r="AB1721" s="57">
        <f>Таблица1[[#This Row],[Кол-во/объем]]*Таблица1[[#This Row],[Маркетинговая цена за единицу, тенге без НДС]]</f>
        <v>0</v>
      </c>
      <c r="AC1721" s="52"/>
      <c r="AD1721" s="52"/>
      <c r="AE1721" s="52"/>
    </row>
    <row r="1722" spans="2:31" x14ac:dyDescent="0.3">
      <c r="B1722" s="4" t="e">
        <f>VLOOKUP(Таблица1[[#This Row],[Наименование Заказчика]],Таблица3[],2,FALSE)</f>
        <v>#N/A</v>
      </c>
      <c r="C1722" s="4" t="e">
        <f>VLOOKUP(Таблица1[[#This Row],[Наименование Заказчика]],Таблица3[],3,FALSE)</f>
        <v>#N/A</v>
      </c>
      <c r="N1722" s="38" t="e">
        <f>VLOOKUP(Таблица1[[#This Row],[Код основания для проведения закупки с применением особого порядка]],Таблица4[#All],3,FALSE)</f>
        <v>#N/A</v>
      </c>
      <c r="O1722" s="52"/>
      <c r="P1722" s="52"/>
      <c r="Q1722" s="52"/>
      <c r="R1722" s="52"/>
      <c r="S1722" s="38" t="e">
        <f>VLOOKUP(Таблица1[[#This Row],[Код страны поставки ТРУ]],Таблица8[],3,FALSE)</f>
        <v>#N/A</v>
      </c>
      <c r="T1722" s="52"/>
      <c r="U1722" s="52"/>
      <c r="V1722" s="38" t="e">
        <f>VLOOKUP(Таблица1[[#This Row],[Код условия поставки по ИНКОТЕРМС 2010]],Таблица10[],2,FALSE)</f>
        <v>#N/A</v>
      </c>
      <c r="X1722" s="4" t="e">
        <f>VLOOKUP(Таблица1[[#This Row],[Код единицы измерения]],Таблица37[#All],2,FALSE)</f>
        <v>#N/A</v>
      </c>
      <c r="Z1722" s="56"/>
      <c r="AA1722" s="56"/>
      <c r="AB1722" s="57">
        <f>Таблица1[[#This Row],[Кол-во/объем]]*Таблица1[[#This Row],[Маркетинговая цена за единицу, тенге без НДС]]</f>
        <v>0</v>
      </c>
      <c r="AC1722" s="52"/>
      <c r="AD1722" s="52"/>
      <c r="AE1722" s="52"/>
    </row>
    <row r="1723" spans="2:31" x14ac:dyDescent="0.3">
      <c r="B1723" s="4" t="e">
        <f>VLOOKUP(Таблица1[[#This Row],[Наименование Заказчика]],Таблица3[],2,FALSE)</f>
        <v>#N/A</v>
      </c>
      <c r="C1723" s="4" t="e">
        <f>VLOOKUP(Таблица1[[#This Row],[Наименование Заказчика]],Таблица3[],3,FALSE)</f>
        <v>#N/A</v>
      </c>
      <c r="N1723" s="38" t="e">
        <f>VLOOKUP(Таблица1[[#This Row],[Код основания для проведения закупки с применением особого порядка]],Таблица4[#All],3,FALSE)</f>
        <v>#N/A</v>
      </c>
      <c r="O1723" s="52"/>
      <c r="P1723" s="52"/>
      <c r="Q1723" s="52"/>
      <c r="R1723" s="52"/>
      <c r="S1723" s="38" t="e">
        <f>VLOOKUP(Таблица1[[#This Row],[Код страны поставки ТРУ]],Таблица8[],3,FALSE)</f>
        <v>#N/A</v>
      </c>
      <c r="T1723" s="52"/>
      <c r="U1723" s="52"/>
      <c r="V1723" s="38" t="e">
        <f>VLOOKUP(Таблица1[[#This Row],[Код условия поставки по ИНКОТЕРМС 2010]],Таблица10[],2,FALSE)</f>
        <v>#N/A</v>
      </c>
      <c r="X1723" s="4" t="e">
        <f>VLOOKUP(Таблица1[[#This Row],[Код единицы измерения]],Таблица37[#All],2,FALSE)</f>
        <v>#N/A</v>
      </c>
      <c r="Z1723" s="56"/>
      <c r="AA1723" s="56"/>
      <c r="AB1723" s="57">
        <f>Таблица1[[#This Row],[Кол-во/объем]]*Таблица1[[#This Row],[Маркетинговая цена за единицу, тенге без НДС]]</f>
        <v>0</v>
      </c>
      <c r="AC1723" s="52"/>
      <c r="AD1723" s="52"/>
      <c r="AE1723" s="52"/>
    </row>
    <row r="1724" spans="2:31" x14ac:dyDescent="0.3">
      <c r="B1724" s="4" t="e">
        <f>VLOOKUP(Таблица1[[#This Row],[Наименование Заказчика]],Таблица3[],2,FALSE)</f>
        <v>#N/A</v>
      </c>
      <c r="C1724" s="4" t="e">
        <f>VLOOKUP(Таблица1[[#This Row],[Наименование Заказчика]],Таблица3[],3,FALSE)</f>
        <v>#N/A</v>
      </c>
      <c r="N1724" s="38" t="e">
        <f>VLOOKUP(Таблица1[[#This Row],[Код основания для проведения закупки с применением особого порядка]],Таблица4[#All],3,FALSE)</f>
        <v>#N/A</v>
      </c>
      <c r="O1724" s="52"/>
      <c r="P1724" s="52"/>
      <c r="Q1724" s="52"/>
      <c r="R1724" s="52"/>
      <c r="S1724" s="38" t="e">
        <f>VLOOKUP(Таблица1[[#This Row],[Код страны поставки ТРУ]],Таблица8[],3,FALSE)</f>
        <v>#N/A</v>
      </c>
      <c r="T1724" s="52"/>
      <c r="U1724" s="52"/>
      <c r="V1724" s="38" t="e">
        <f>VLOOKUP(Таблица1[[#This Row],[Код условия поставки по ИНКОТЕРМС 2010]],Таблица10[],2,FALSE)</f>
        <v>#N/A</v>
      </c>
      <c r="X1724" s="4" t="e">
        <f>VLOOKUP(Таблица1[[#This Row],[Код единицы измерения]],Таблица37[#All],2,FALSE)</f>
        <v>#N/A</v>
      </c>
      <c r="Z1724" s="56"/>
      <c r="AA1724" s="56"/>
      <c r="AB1724" s="57">
        <f>Таблица1[[#This Row],[Кол-во/объем]]*Таблица1[[#This Row],[Маркетинговая цена за единицу, тенге без НДС]]</f>
        <v>0</v>
      </c>
      <c r="AC1724" s="52"/>
      <c r="AD1724" s="52"/>
      <c r="AE1724" s="52"/>
    </row>
    <row r="1725" spans="2:31" x14ac:dyDescent="0.3">
      <c r="B1725" s="4" t="e">
        <f>VLOOKUP(Таблица1[[#This Row],[Наименование Заказчика]],Таблица3[],2,FALSE)</f>
        <v>#N/A</v>
      </c>
      <c r="C1725" s="4" t="e">
        <f>VLOOKUP(Таблица1[[#This Row],[Наименование Заказчика]],Таблица3[],3,FALSE)</f>
        <v>#N/A</v>
      </c>
      <c r="N1725" s="38" t="e">
        <f>VLOOKUP(Таблица1[[#This Row],[Код основания для проведения закупки с применением особого порядка]],Таблица4[#All],3,FALSE)</f>
        <v>#N/A</v>
      </c>
      <c r="O1725" s="52"/>
      <c r="P1725" s="52"/>
      <c r="Q1725" s="52"/>
      <c r="R1725" s="52"/>
      <c r="S1725" s="38" t="e">
        <f>VLOOKUP(Таблица1[[#This Row],[Код страны поставки ТРУ]],Таблица8[],3,FALSE)</f>
        <v>#N/A</v>
      </c>
      <c r="T1725" s="52"/>
      <c r="U1725" s="52"/>
      <c r="V1725" s="38" t="e">
        <f>VLOOKUP(Таблица1[[#This Row],[Код условия поставки по ИНКОТЕРМС 2010]],Таблица10[],2,FALSE)</f>
        <v>#N/A</v>
      </c>
      <c r="X1725" s="4" t="e">
        <f>VLOOKUP(Таблица1[[#This Row],[Код единицы измерения]],Таблица37[#All],2,FALSE)</f>
        <v>#N/A</v>
      </c>
      <c r="Z1725" s="56"/>
      <c r="AA1725" s="56"/>
      <c r="AB1725" s="57">
        <f>Таблица1[[#This Row],[Кол-во/объем]]*Таблица1[[#This Row],[Маркетинговая цена за единицу, тенге без НДС]]</f>
        <v>0</v>
      </c>
      <c r="AC1725" s="52"/>
      <c r="AD1725" s="52"/>
      <c r="AE1725" s="52"/>
    </row>
    <row r="1726" spans="2:31" x14ac:dyDescent="0.3">
      <c r="B1726" s="4" t="e">
        <f>VLOOKUP(Таблица1[[#This Row],[Наименование Заказчика]],Таблица3[],2,FALSE)</f>
        <v>#N/A</v>
      </c>
      <c r="C1726" s="4" t="e">
        <f>VLOOKUP(Таблица1[[#This Row],[Наименование Заказчика]],Таблица3[],3,FALSE)</f>
        <v>#N/A</v>
      </c>
      <c r="N1726" s="38" t="e">
        <f>VLOOKUP(Таблица1[[#This Row],[Код основания для проведения закупки с применением особого порядка]],Таблица4[#All],3,FALSE)</f>
        <v>#N/A</v>
      </c>
      <c r="O1726" s="52"/>
      <c r="P1726" s="52"/>
      <c r="Q1726" s="52"/>
      <c r="R1726" s="52"/>
      <c r="S1726" s="38" t="e">
        <f>VLOOKUP(Таблица1[[#This Row],[Код страны поставки ТРУ]],Таблица8[],3,FALSE)</f>
        <v>#N/A</v>
      </c>
      <c r="T1726" s="52"/>
      <c r="U1726" s="52"/>
      <c r="V1726" s="38" t="e">
        <f>VLOOKUP(Таблица1[[#This Row],[Код условия поставки по ИНКОТЕРМС 2010]],Таблица10[],2,FALSE)</f>
        <v>#N/A</v>
      </c>
      <c r="X1726" s="4" t="e">
        <f>VLOOKUP(Таблица1[[#This Row],[Код единицы измерения]],Таблица37[#All],2,FALSE)</f>
        <v>#N/A</v>
      </c>
      <c r="Z1726" s="56"/>
      <c r="AA1726" s="56"/>
      <c r="AB1726" s="57">
        <f>Таблица1[[#This Row],[Кол-во/объем]]*Таблица1[[#This Row],[Маркетинговая цена за единицу, тенге без НДС]]</f>
        <v>0</v>
      </c>
      <c r="AC1726" s="52"/>
      <c r="AD1726" s="52"/>
      <c r="AE1726" s="52"/>
    </row>
    <row r="1727" spans="2:31" x14ac:dyDescent="0.3">
      <c r="B1727" s="4" t="e">
        <f>VLOOKUP(Таблица1[[#This Row],[Наименование Заказчика]],Таблица3[],2,FALSE)</f>
        <v>#N/A</v>
      </c>
      <c r="C1727" s="4" t="e">
        <f>VLOOKUP(Таблица1[[#This Row],[Наименование Заказчика]],Таблица3[],3,FALSE)</f>
        <v>#N/A</v>
      </c>
      <c r="N1727" s="38" t="e">
        <f>VLOOKUP(Таблица1[[#This Row],[Код основания для проведения закупки с применением особого порядка]],Таблица4[#All],3,FALSE)</f>
        <v>#N/A</v>
      </c>
      <c r="O1727" s="52"/>
      <c r="P1727" s="52"/>
      <c r="Q1727" s="52"/>
      <c r="R1727" s="52"/>
      <c r="S1727" s="38" t="e">
        <f>VLOOKUP(Таблица1[[#This Row],[Код страны поставки ТРУ]],Таблица8[],3,FALSE)</f>
        <v>#N/A</v>
      </c>
      <c r="T1727" s="52"/>
      <c r="U1727" s="52"/>
      <c r="V1727" s="38" t="e">
        <f>VLOOKUP(Таблица1[[#This Row],[Код условия поставки по ИНКОТЕРМС 2010]],Таблица10[],2,FALSE)</f>
        <v>#N/A</v>
      </c>
      <c r="X1727" s="4" t="e">
        <f>VLOOKUP(Таблица1[[#This Row],[Код единицы измерения]],Таблица37[#All],2,FALSE)</f>
        <v>#N/A</v>
      </c>
      <c r="Z1727" s="56"/>
      <c r="AA1727" s="56"/>
      <c r="AB1727" s="57">
        <f>Таблица1[[#This Row],[Кол-во/объем]]*Таблица1[[#This Row],[Маркетинговая цена за единицу, тенге без НДС]]</f>
        <v>0</v>
      </c>
      <c r="AC1727" s="52"/>
      <c r="AD1727" s="52"/>
      <c r="AE1727" s="52"/>
    </row>
    <row r="1728" spans="2:31" x14ac:dyDescent="0.3">
      <c r="B1728" s="4" t="e">
        <f>VLOOKUP(Таблица1[[#This Row],[Наименование Заказчика]],Таблица3[],2,FALSE)</f>
        <v>#N/A</v>
      </c>
      <c r="C1728" s="4" t="e">
        <f>VLOOKUP(Таблица1[[#This Row],[Наименование Заказчика]],Таблица3[],3,FALSE)</f>
        <v>#N/A</v>
      </c>
      <c r="N1728" s="38" t="e">
        <f>VLOOKUP(Таблица1[[#This Row],[Код основания для проведения закупки с применением особого порядка]],Таблица4[#All],3,FALSE)</f>
        <v>#N/A</v>
      </c>
      <c r="O1728" s="52"/>
      <c r="P1728" s="52"/>
      <c r="Q1728" s="52"/>
      <c r="R1728" s="52"/>
      <c r="S1728" s="38" t="e">
        <f>VLOOKUP(Таблица1[[#This Row],[Код страны поставки ТРУ]],Таблица8[],3,FALSE)</f>
        <v>#N/A</v>
      </c>
      <c r="T1728" s="52"/>
      <c r="U1728" s="52"/>
      <c r="V1728" s="38" t="e">
        <f>VLOOKUP(Таблица1[[#This Row],[Код условия поставки по ИНКОТЕРМС 2010]],Таблица10[],2,FALSE)</f>
        <v>#N/A</v>
      </c>
      <c r="X1728" s="4" t="e">
        <f>VLOOKUP(Таблица1[[#This Row],[Код единицы измерения]],Таблица37[#All],2,FALSE)</f>
        <v>#N/A</v>
      </c>
      <c r="Z1728" s="56"/>
      <c r="AA1728" s="56"/>
      <c r="AB1728" s="57">
        <f>Таблица1[[#This Row],[Кол-во/объем]]*Таблица1[[#This Row],[Маркетинговая цена за единицу, тенге без НДС]]</f>
        <v>0</v>
      </c>
      <c r="AC1728" s="52"/>
      <c r="AD1728" s="52"/>
      <c r="AE1728" s="52"/>
    </row>
    <row r="1729" spans="2:31" x14ac:dyDescent="0.3">
      <c r="B1729" s="4" t="e">
        <f>VLOOKUP(Таблица1[[#This Row],[Наименование Заказчика]],Таблица3[],2,FALSE)</f>
        <v>#N/A</v>
      </c>
      <c r="C1729" s="4" t="e">
        <f>VLOOKUP(Таблица1[[#This Row],[Наименование Заказчика]],Таблица3[],3,FALSE)</f>
        <v>#N/A</v>
      </c>
      <c r="N1729" s="38" t="e">
        <f>VLOOKUP(Таблица1[[#This Row],[Код основания для проведения закупки с применением особого порядка]],Таблица4[#All],3,FALSE)</f>
        <v>#N/A</v>
      </c>
      <c r="O1729" s="52"/>
      <c r="P1729" s="52"/>
      <c r="Q1729" s="52"/>
      <c r="R1729" s="52"/>
      <c r="S1729" s="38" t="e">
        <f>VLOOKUP(Таблица1[[#This Row],[Код страны поставки ТРУ]],Таблица8[],3,FALSE)</f>
        <v>#N/A</v>
      </c>
      <c r="T1729" s="52"/>
      <c r="U1729" s="52"/>
      <c r="V1729" s="38" t="e">
        <f>VLOOKUP(Таблица1[[#This Row],[Код условия поставки по ИНКОТЕРМС 2010]],Таблица10[],2,FALSE)</f>
        <v>#N/A</v>
      </c>
      <c r="X1729" s="4" t="e">
        <f>VLOOKUP(Таблица1[[#This Row],[Код единицы измерения]],Таблица37[#All],2,FALSE)</f>
        <v>#N/A</v>
      </c>
      <c r="Z1729" s="56"/>
      <c r="AA1729" s="56"/>
      <c r="AB1729" s="57">
        <f>Таблица1[[#This Row],[Кол-во/объем]]*Таблица1[[#This Row],[Маркетинговая цена за единицу, тенге без НДС]]</f>
        <v>0</v>
      </c>
      <c r="AC1729" s="52"/>
      <c r="AD1729" s="52"/>
      <c r="AE1729" s="52"/>
    </row>
    <row r="1730" spans="2:31" x14ac:dyDescent="0.3">
      <c r="B1730" s="4" t="e">
        <f>VLOOKUP(Таблица1[[#This Row],[Наименование Заказчика]],Таблица3[],2,FALSE)</f>
        <v>#N/A</v>
      </c>
      <c r="C1730" s="4" t="e">
        <f>VLOOKUP(Таблица1[[#This Row],[Наименование Заказчика]],Таблица3[],3,FALSE)</f>
        <v>#N/A</v>
      </c>
      <c r="N1730" s="38" t="e">
        <f>VLOOKUP(Таблица1[[#This Row],[Код основания для проведения закупки с применением особого порядка]],Таблица4[#All],3,FALSE)</f>
        <v>#N/A</v>
      </c>
      <c r="O1730" s="52"/>
      <c r="P1730" s="52"/>
      <c r="Q1730" s="52"/>
      <c r="R1730" s="52"/>
      <c r="S1730" s="38" t="e">
        <f>VLOOKUP(Таблица1[[#This Row],[Код страны поставки ТРУ]],Таблица8[],3,FALSE)</f>
        <v>#N/A</v>
      </c>
      <c r="T1730" s="52"/>
      <c r="U1730" s="52"/>
      <c r="V1730" s="38" t="e">
        <f>VLOOKUP(Таблица1[[#This Row],[Код условия поставки по ИНКОТЕРМС 2010]],Таблица10[],2,FALSE)</f>
        <v>#N/A</v>
      </c>
      <c r="X1730" s="4" t="e">
        <f>VLOOKUP(Таблица1[[#This Row],[Код единицы измерения]],Таблица37[#All],2,FALSE)</f>
        <v>#N/A</v>
      </c>
      <c r="Z1730" s="56"/>
      <c r="AA1730" s="56"/>
      <c r="AB1730" s="57">
        <f>Таблица1[[#This Row],[Кол-во/объем]]*Таблица1[[#This Row],[Маркетинговая цена за единицу, тенге без НДС]]</f>
        <v>0</v>
      </c>
      <c r="AC1730" s="52"/>
      <c r="AD1730" s="52"/>
      <c r="AE1730" s="52"/>
    </row>
    <row r="1731" spans="2:31" x14ac:dyDescent="0.3">
      <c r="B1731" s="4" t="e">
        <f>VLOOKUP(Таблица1[[#This Row],[Наименование Заказчика]],Таблица3[],2,FALSE)</f>
        <v>#N/A</v>
      </c>
      <c r="C1731" s="4" t="e">
        <f>VLOOKUP(Таблица1[[#This Row],[Наименование Заказчика]],Таблица3[],3,FALSE)</f>
        <v>#N/A</v>
      </c>
      <c r="N1731" s="38" t="e">
        <f>VLOOKUP(Таблица1[[#This Row],[Код основания для проведения закупки с применением особого порядка]],Таблица4[#All],3,FALSE)</f>
        <v>#N/A</v>
      </c>
      <c r="O1731" s="52"/>
      <c r="P1731" s="52"/>
      <c r="Q1731" s="52"/>
      <c r="R1731" s="52"/>
      <c r="S1731" s="38" t="e">
        <f>VLOOKUP(Таблица1[[#This Row],[Код страны поставки ТРУ]],Таблица8[],3,FALSE)</f>
        <v>#N/A</v>
      </c>
      <c r="T1731" s="52"/>
      <c r="U1731" s="52"/>
      <c r="V1731" s="38" t="e">
        <f>VLOOKUP(Таблица1[[#This Row],[Код условия поставки по ИНКОТЕРМС 2010]],Таблица10[],2,FALSE)</f>
        <v>#N/A</v>
      </c>
      <c r="X1731" s="4" t="e">
        <f>VLOOKUP(Таблица1[[#This Row],[Код единицы измерения]],Таблица37[#All],2,FALSE)</f>
        <v>#N/A</v>
      </c>
      <c r="Z1731" s="56"/>
      <c r="AA1731" s="56"/>
      <c r="AB1731" s="57">
        <f>Таблица1[[#This Row],[Кол-во/объем]]*Таблица1[[#This Row],[Маркетинговая цена за единицу, тенге без НДС]]</f>
        <v>0</v>
      </c>
      <c r="AC1731" s="52"/>
      <c r="AD1731" s="52"/>
      <c r="AE1731" s="52"/>
    </row>
    <row r="1732" spans="2:31" x14ac:dyDescent="0.3">
      <c r="B1732" s="4" t="e">
        <f>VLOOKUP(Таблица1[[#This Row],[Наименование Заказчика]],Таблица3[],2,FALSE)</f>
        <v>#N/A</v>
      </c>
      <c r="C1732" s="4" t="e">
        <f>VLOOKUP(Таблица1[[#This Row],[Наименование Заказчика]],Таблица3[],3,FALSE)</f>
        <v>#N/A</v>
      </c>
      <c r="N1732" s="38" t="e">
        <f>VLOOKUP(Таблица1[[#This Row],[Код основания для проведения закупки с применением особого порядка]],Таблица4[#All],3,FALSE)</f>
        <v>#N/A</v>
      </c>
      <c r="O1732" s="52"/>
      <c r="P1732" s="52"/>
      <c r="Q1732" s="52"/>
      <c r="R1732" s="52"/>
      <c r="S1732" s="38" t="e">
        <f>VLOOKUP(Таблица1[[#This Row],[Код страны поставки ТРУ]],Таблица8[],3,FALSE)</f>
        <v>#N/A</v>
      </c>
      <c r="T1732" s="52"/>
      <c r="U1732" s="52"/>
      <c r="V1732" s="38" t="e">
        <f>VLOOKUP(Таблица1[[#This Row],[Код условия поставки по ИНКОТЕРМС 2010]],Таблица10[],2,FALSE)</f>
        <v>#N/A</v>
      </c>
      <c r="X1732" s="4" t="e">
        <f>VLOOKUP(Таблица1[[#This Row],[Код единицы измерения]],Таблица37[#All],2,FALSE)</f>
        <v>#N/A</v>
      </c>
      <c r="Z1732" s="56"/>
      <c r="AA1732" s="56"/>
      <c r="AB1732" s="57">
        <f>Таблица1[[#This Row],[Кол-во/объем]]*Таблица1[[#This Row],[Маркетинговая цена за единицу, тенге без НДС]]</f>
        <v>0</v>
      </c>
      <c r="AC1732" s="52"/>
      <c r="AD1732" s="52"/>
      <c r="AE1732" s="52"/>
    </row>
    <row r="1733" spans="2:31" x14ac:dyDescent="0.3">
      <c r="B1733" s="4" t="e">
        <f>VLOOKUP(Таблица1[[#This Row],[Наименование Заказчика]],Таблица3[],2,FALSE)</f>
        <v>#N/A</v>
      </c>
      <c r="C1733" s="4" t="e">
        <f>VLOOKUP(Таблица1[[#This Row],[Наименование Заказчика]],Таблица3[],3,FALSE)</f>
        <v>#N/A</v>
      </c>
      <c r="N1733" s="38" t="e">
        <f>VLOOKUP(Таблица1[[#This Row],[Код основания для проведения закупки с применением особого порядка]],Таблица4[#All],3,FALSE)</f>
        <v>#N/A</v>
      </c>
      <c r="O1733" s="52"/>
      <c r="P1733" s="52"/>
      <c r="Q1733" s="52"/>
      <c r="R1733" s="52"/>
      <c r="S1733" s="38" t="e">
        <f>VLOOKUP(Таблица1[[#This Row],[Код страны поставки ТРУ]],Таблица8[],3,FALSE)</f>
        <v>#N/A</v>
      </c>
      <c r="T1733" s="52"/>
      <c r="U1733" s="52"/>
      <c r="V1733" s="38" t="e">
        <f>VLOOKUP(Таблица1[[#This Row],[Код условия поставки по ИНКОТЕРМС 2010]],Таблица10[],2,FALSE)</f>
        <v>#N/A</v>
      </c>
      <c r="X1733" s="4" t="e">
        <f>VLOOKUP(Таблица1[[#This Row],[Код единицы измерения]],Таблица37[#All],2,FALSE)</f>
        <v>#N/A</v>
      </c>
      <c r="Z1733" s="56"/>
      <c r="AA1733" s="56"/>
      <c r="AB1733" s="57">
        <f>Таблица1[[#This Row],[Кол-во/объем]]*Таблица1[[#This Row],[Маркетинговая цена за единицу, тенге без НДС]]</f>
        <v>0</v>
      </c>
      <c r="AC1733" s="52"/>
      <c r="AD1733" s="52"/>
      <c r="AE1733" s="52"/>
    </row>
    <row r="1734" spans="2:31" x14ac:dyDescent="0.3">
      <c r="B1734" s="4" t="e">
        <f>VLOOKUP(Таблица1[[#This Row],[Наименование Заказчика]],Таблица3[],2,FALSE)</f>
        <v>#N/A</v>
      </c>
      <c r="C1734" s="4" t="e">
        <f>VLOOKUP(Таблица1[[#This Row],[Наименование Заказчика]],Таблица3[],3,FALSE)</f>
        <v>#N/A</v>
      </c>
      <c r="N1734" s="38" t="e">
        <f>VLOOKUP(Таблица1[[#This Row],[Код основания для проведения закупки с применением особого порядка]],Таблица4[#All],3,FALSE)</f>
        <v>#N/A</v>
      </c>
      <c r="O1734" s="52"/>
      <c r="P1734" s="52"/>
      <c r="Q1734" s="52"/>
      <c r="R1734" s="52"/>
      <c r="S1734" s="38" t="e">
        <f>VLOOKUP(Таблица1[[#This Row],[Код страны поставки ТРУ]],Таблица8[],3,FALSE)</f>
        <v>#N/A</v>
      </c>
      <c r="T1734" s="52"/>
      <c r="U1734" s="52"/>
      <c r="V1734" s="38" t="e">
        <f>VLOOKUP(Таблица1[[#This Row],[Код условия поставки по ИНКОТЕРМС 2010]],Таблица10[],2,FALSE)</f>
        <v>#N/A</v>
      </c>
      <c r="X1734" s="4" t="e">
        <f>VLOOKUP(Таблица1[[#This Row],[Код единицы измерения]],Таблица37[#All],2,FALSE)</f>
        <v>#N/A</v>
      </c>
      <c r="Z1734" s="56"/>
      <c r="AA1734" s="56"/>
      <c r="AB1734" s="57">
        <f>Таблица1[[#This Row],[Кол-во/объем]]*Таблица1[[#This Row],[Маркетинговая цена за единицу, тенге без НДС]]</f>
        <v>0</v>
      </c>
      <c r="AC1734" s="52"/>
      <c r="AD1734" s="52"/>
      <c r="AE1734" s="52"/>
    </row>
    <row r="1735" spans="2:31" x14ac:dyDescent="0.3">
      <c r="B1735" s="4" t="e">
        <f>VLOOKUP(Таблица1[[#This Row],[Наименование Заказчика]],Таблица3[],2,FALSE)</f>
        <v>#N/A</v>
      </c>
      <c r="C1735" s="4" t="e">
        <f>VLOOKUP(Таблица1[[#This Row],[Наименование Заказчика]],Таблица3[],3,FALSE)</f>
        <v>#N/A</v>
      </c>
      <c r="N1735" s="38" t="e">
        <f>VLOOKUP(Таблица1[[#This Row],[Код основания для проведения закупки с применением особого порядка]],Таблица4[#All],3,FALSE)</f>
        <v>#N/A</v>
      </c>
      <c r="O1735" s="52"/>
      <c r="P1735" s="52"/>
      <c r="Q1735" s="52"/>
      <c r="R1735" s="52"/>
      <c r="S1735" s="38" t="e">
        <f>VLOOKUP(Таблица1[[#This Row],[Код страны поставки ТРУ]],Таблица8[],3,FALSE)</f>
        <v>#N/A</v>
      </c>
      <c r="T1735" s="52"/>
      <c r="U1735" s="52"/>
      <c r="V1735" s="38" t="e">
        <f>VLOOKUP(Таблица1[[#This Row],[Код условия поставки по ИНКОТЕРМС 2010]],Таблица10[],2,FALSE)</f>
        <v>#N/A</v>
      </c>
      <c r="X1735" s="4" t="e">
        <f>VLOOKUP(Таблица1[[#This Row],[Код единицы измерения]],Таблица37[#All],2,FALSE)</f>
        <v>#N/A</v>
      </c>
      <c r="Z1735" s="56"/>
      <c r="AA1735" s="56"/>
      <c r="AB1735" s="57">
        <f>Таблица1[[#This Row],[Кол-во/объем]]*Таблица1[[#This Row],[Маркетинговая цена за единицу, тенге без НДС]]</f>
        <v>0</v>
      </c>
      <c r="AC1735" s="52"/>
      <c r="AD1735" s="52"/>
      <c r="AE1735" s="52"/>
    </row>
    <row r="1736" spans="2:31" x14ac:dyDescent="0.3">
      <c r="B1736" s="4" t="e">
        <f>VLOOKUP(Таблица1[[#This Row],[Наименование Заказчика]],Таблица3[],2,FALSE)</f>
        <v>#N/A</v>
      </c>
      <c r="C1736" s="4" t="e">
        <f>VLOOKUP(Таблица1[[#This Row],[Наименование Заказчика]],Таблица3[],3,FALSE)</f>
        <v>#N/A</v>
      </c>
      <c r="N1736" s="38" t="e">
        <f>VLOOKUP(Таблица1[[#This Row],[Код основания для проведения закупки с применением особого порядка]],Таблица4[#All],3,FALSE)</f>
        <v>#N/A</v>
      </c>
      <c r="O1736" s="52"/>
      <c r="P1736" s="52"/>
      <c r="Q1736" s="52"/>
      <c r="R1736" s="52"/>
      <c r="S1736" s="38" t="e">
        <f>VLOOKUP(Таблица1[[#This Row],[Код страны поставки ТРУ]],Таблица8[],3,FALSE)</f>
        <v>#N/A</v>
      </c>
      <c r="T1736" s="52"/>
      <c r="U1736" s="52"/>
      <c r="V1736" s="38" t="e">
        <f>VLOOKUP(Таблица1[[#This Row],[Код условия поставки по ИНКОТЕРМС 2010]],Таблица10[],2,FALSE)</f>
        <v>#N/A</v>
      </c>
      <c r="X1736" s="4" t="e">
        <f>VLOOKUP(Таблица1[[#This Row],[Код единицы измерения]],Таблица37[#All],2,FALSE)</f>
        <v>#N/A</v>
      </c>
      <c r="Z1736" s="56"/>
      <c r="AA1736" s="56"/>
      <c r="AB1736" s="57">
        <f>Таблица1[[#This Row],[Кол-во/объем]]*Таблица1[[#This Row],[Маркетинговая цена за единицу, тенге без НДС]]</f>
        <v>0</v>
      </c>
      <c r="AC1736" s="52"/>
      <c r="AD1736" s="52"/>
      <c r="AE1736" s="52"/>
    </row>
    <row r="1737" spans="2:31" x14ac:dyDescent="0.3">
      <c r="B1737" s="4" t="e">
        <f>VLOOKUP(Таблица1[[#This Row],[Наименование Заказчика]],Таблица3[],2,FALSE)</f>
        <v>#N/A</v>
      </c>
      <c r="C1737" s="4" t="e">
        <f>VLOOKUP(Таблица1[[#This Row],[Наименование Заказчика]],Таблица3[],3,FALSE)</f>
        <v>#N/A</v>
      </c>
      <c r="N1737" s="38" t="e">
        <f>VLOOKUP(Таблица1[[#This Row],[Код основания для проведения закупки с применением особого порядка]],Таблица4[#All],3,FALSE)</f>
        <v>#N/A</v>
      </c>
      <c r="O1737" s="52"/>
      <c r="P1737" s="52"/>
      <c r="Q1737" s="52"/>
      <c r="R1737" s="52"/>
      <c r="S1737" s="38" t="e">
        <f>VLOOKUP(Таблица1[[#This Row],[Код страны поставки ТРУ]],Таблица8[],3,FALSE)</f>
        <v>#N/A</v>
      </c>
      <c r="T1737" s="52"/>
      <c r="U1737" s="52"/>
      <c r="V1737" s="38" t="e">
        <f>VLOOKUP(Таблица1[[#This Row],[Код условия поставки по ИНКОТЕРМС 2010]],Таблица10[],2,FALSE)</f>
        <v>#N/A</v>
      </c>
      <c r="X1737" s="4" t="e">
        <f>VLOOKUP(Таблица1[[#This Row],[Код единицы измерения]],Таблица37[#All],2,FALSE)</f>
        <v>#N/A</v>
      </c>
      <c r="Z1737" s="56"/>
      <c r="AA1737" s="56"/>
      <c r="AB1737" s="57">
        <f>Таблица1[[#This Row],[Кол-во/объем]]*Таблица1[[#This Row],[Маркетинговая цена за единицу, тенге без НДС]]</f>
        <v>0</v>
      </c>
      <c r="AC1737" s="52"/>
      <c r="AD1737" s="52"/>
      <c r="AE1737" s="52"/>
    </row>
    <row r="1738" spans="2:31" x14ac:dyDescent="0.3">
      <c r="B1738" s="4" t="e">
        <f>VLOOKUP(Таблица1[[#This Row],[Наименование Заказчика]],Таблица3[],2,FALSE)</f>
        <v>#N/A</v>
      </c>
      <c r="C1738" s="4" t="e">
        <f>VLOOKUP(Таблица1[[#This Row],[Наименование Заказчика]],Таблица3[],3,FALSE)</f>
        <v>#N/A</v>
      </c>
      <c r="N1738" s="38" t="e">
        <f>VLOOKUP(Таблица1[[#This Row],[Код основания для проведения закупки с применением особого порядка]],Таблица4[#All],3,FALSE)</f>
        <v>#N/A</v>
      </c>
      <c r="O1738" s="52"/>
      <c r="P1738" s="52"/>
      <c r="Q1738" s="52"/>
      <c r="R1738" s="52"/>
      <c r="S1738" s="38" t="e">
        <f>VLOOKUP(Таблица1[[#This Row],[Код страны поставки ТРУ]],Таблица8[],3,FALSE)</f>
        <v>#N/A</v>
      </c>
      <c r="T1738" s="52"/>
      <c r="U1738" s="52"/>
      <c r="V1738" s="38" t="e">
        <f>VLOOKUP(Таблица1[[#This Row],[Код условия поставки по ИНКОТЕРМС 2010]],Таблица10[],2,FALSE)</f>
        <v>#N/A</v>
      </c>
      <c r="X1738" s="4" t="e">
        <f>VLOOKUP(Таблица1[[#This Row],[Код единицы измерения]],Таблица37[#All],2,FALSE)</f>
        <v>#N/A</v>
      </c>
      <c r="Z1738" s="56"/>
      <c r="AA1738" s="56"/>
      <c r="AB1738" s="57">
        <f>Таблица1[[#This Row],[Кол-во/объем]]*Таблица1[[#This Row],[Маркетинговая цена за единицу, тенге без НДС]]</f>
        <v>0</v>
      </c>
      <c r="AC1738" s="52"/>
      <c r="AD1738" s="52"/>
      <c r="AE1738" s="52"/>
    </row>
    <row r="1739" spans="2:31" x14ac:dyDescent="0.3">
      <c r="B1739" s="4" t="e">
        <f>VLOOKUP(Таблица1[[#This Row],[Наименование Заказчика]],Таблица3[],2,FALSE)</f>
        <v>#N/A</v>
      </c>
      <c r="C1739" s="4" t="e">
        <f>VLOOKUP(Таблица1[[#This Row],[Наименование Заказчика]],Таблица3[],3,FALSE)</f>
        <v>#N/A</v>
      </c>
      <c r="N1739" s="38" t="e">
        <f>VLOOKUP(Таблица1[[#This Row],[Код основания для проведения закупки с применением особого порядка]],Таблица4[#All],3,FALSE)</f>
        <v>#N/A</v>
      </c>
      <c r="O1739" s="52"/>
      <c r="P1739" s="52"/>
      <c r="Q1739" s="52"/>
      <c r="R1739" s="52"/>
      <c r="S1739" s="38" t="e">
        <f>VLOOKUP(Таблица1[[#This Row],[Код страны поставки ТРУ]],Таблица8[],3,FALSE)</f>
        <v>#N/A</v>
      </c>
      <c r="T1739" s="52"/>
      <c r="U1739" s="52"/>
      <c r="V1739" s="38" t="e">
        <f>VLOOKUP(Таблица1[[#This Row],[Код условия поставки по ИНКОТЕРМС 2010]],Таблица10[],2,FALSE)</f>
        <v>#N/A</v>
      </c>
      <c r="X1739" s="4" t="e">
        <f>VLOOKUP(Таблица1[[#This Row],[Код единицы измерения]],Таблица37[#All],2,FALSE)</f>
        <v>#N/A</v>
      </c>
      <c r="Z1739" s="56"/>
      <c r="AA1739" s="56"/>
      <c r="AB1739" s="57">
        <f>Таблица1[[#This Row],[Кол-во/объем]]*Таблица1[[#This Row],[Маркетинговая цена за единицу, тенге без НДС]]</f>
        <v>0</v>
      </c>
      <c r="AC1739" s="52"/>
      <c r="AD1739" s="52"/>
      <c r="AE1739" s="52"/>
    </row>
    <row r="1740" spans="2:31" x14ac:dyDescent="0.3">
      <c r="B1740" s="4" t="e">
        <f>VLOOKUP(Таблица1[[#This Row],[Наименование Заказчика]],Таблица3[],2,FALSE)</f>
        <v>#N/A</v>
      </c>
      <c r="C1740" s="4" t="e">
        <f>VLOOKUP(Таблица1[[#This Row],[Наименование Заказчика]],Таблица3[],3,FALSE)</f>
        <v>#N/A</v>
      </c>
      <c r="N1740" s="38" t="e">
        <f>VLOOKUP(Таблица1[[#This Row],[Код основания для проведения закупки с применением особого порядка]],Таблица4[#All],3,FALSE)</f>
        <v>#N/A</v>
      </c>
      <c r="O1740" s="52"/>
      <c r="P1740" s="52"/>
      <c r="Q1740" s="52"/>
      <c r="R1740" s="52"/>
      <c r="S1740" s="38" t="e">
        <f>VLOOKUP(Таблица1[[#This Row],[Код страны поставки ТРУ]],Таблица8[],3,FALSE)</f>
        <v>#N/A</v>
      </c>
      <c r="T1740" s="52"/>
      <c r="U1740" s="52"/>
      <c r="V1740" s="38" t="e">
        <f>VLOOKUP(Таблица1[[#This Row],[Код условия поставки по ИНКОТЕРМС 2010]],Таблица10[],2,FALSE)</f>
        <v>#N/A</v>
      </c>
      <c r="X1740" s="4" t="e">
        <f>VLOOKUP(Таблица1[[#This Row],[Код единицы измерения]],Таблица37[#All],2,FALSE)</f>
        <v>#N/A</v>
      </c>
      <c r="Z1740" s="56"/>
      <c r="AA1740" s="56"/>
      <c r="AB1740" s="57">
        <f>Таблица1[[#This Row],[Кол-во/объем]]*Таблица1[[#This Row],[Маркетинговая цена за единицу, тенге без НДС]]</f>
        <v>0</v>
      </c>
      <c r="AC1740" s="52"/>
      <c r="AD1740" s="52"/>
      <c r="AE1740" s="52"/>
    </row>
    <row r="1741" spans="2:31" x14ac:dyDescent="0.3">
      <c r="B1741" s="4" t="e">
        <f>VLOOKUP(Таблица1[[#This Row],[Наименование Заказчика]],Таблица3[],2,FALSE)</f>
        <v>#N/A</v>
      </c>
      <c r="C1741" s="4" t="e">
        <f>VLOOKUP(Таблица1[[#This Row],[Наименование Заказчика]],Таблица3[],3,FALSE)</f>
        <v>#N/A</v>
      </c>
      <c r="N1741" s="38" t="e">
        <f>VLOOKUP(Таблица1[[#This Row],[Код основания для проведения закупки с применением особого порядка]],Таблица4[#All],3,FALSE)</f>
        <v>#N/A</v>
      </c>
      <c r="O1741" s="52"/>
      <c r="P1741" s="52"/>
      <c r="Q1741" s="52"/>
      <c r="R1741" s="52"/>
      <c r="S1741" s="38" t="e">
        <f>VLOOKUP(Таблица1[[#This Row],[Код страны поставки ТРУ]],Таблица8[],3,FALSE)</f>
        <v>#N/A</v>
      </c>
      <c r="T1741" s="52"/>
      <c r="U1741" s="52"/>
      <c r="V1741" s="38" t="e">
        <f>VLOOKUP(Таблица1[[#This Row],[Код условия поставки по ИНКОТЕРМС 2010]],Таблица10[],2,FALSE)</f>
        <v>#N/A</v>
      </c>
      <c r="X1741" s="4" t="e">
        <f>VLOOKUP(Таблица1[[#This Row],[Код единицы измерения]],Таблица37[#All],2,FALSE)</f>
        <v>#N/A</v>
      </c>
      <c r="Z1741" s="56"/>
      <c r="AA1741" s="56"/>
      <c r="AB1741" s="57">
        <f>Таблица1[[#This Row],[Кол-во/объем]]*Таблица1[[#This Row],[Маркетинговая цена за единицу, тенге без НДС]]</f>
        <v>0</v>
      </c>
      <c r="AC1741" s="52"/>
      <c r="AD1741" s="52"/>
      <c r="AE1741" s="52"/>
    </row>
    <row r="1742" spans="2:31" x14ac:dyDescent="0.3">
      <c r="B1742" s="4" t="e">
        <f>VLOOKUP(Таблица1[[#This Row],[Наименование Заказчика]],Таблица3[],2,FALSE)</f>
        <v>#N/A</v>
      </c>
      <c r="C1742" s="4" t="e">
        <f>VLOOKUP(Таблица1[[#This Row],[Наименование Заказчика]],Таблица3[],3,FALSE)</f>
        <v>#N/A</v>
      </c>
      <c r="N1742" s="38" t="e">
        <f>VLOOKUP(Таблица1[[#This Row],[Код основания для проведения закупки с применением особого порядка]],Таблица4[#All],3,FALSE)</f>
        <v>#N/A</v>
      </c>
      <c r="O1742" s="52"/>
      <c r="P1742" s="52"/>
      <c r="Q1742" s="52"/>
      <c r="R1742" s="52"/>
      <c r="S1742" s="38" t="e">
        <f>VLOOKUP(Таблица1[[#This Row],[Код страны поставки ТРУ]],Таблица8[],3,FALSE)</f>
        <v>#N/A</v>
      </c>
      <c r="T1742" s="52"/>
      <c r="U1742" s="52"/>
      <c r="V1742" s="38" t="e">
        <f>VLOOKUP(Таблица1[[#This Row],[Код условия поставки по ИНКОТЕРМС 2010]],Таблица10[],2,FALSE)</f>
        <v>#N/A</v>
      </c>
      <c r="X1742" s="4" t="e">
        <f>VLOOKUP(Таблица1[[#This Row],[Код единицы измерения]],Таблица37[#All],2,FALSE)</f>
        <v>#N/A</v>
      </c>
      <c r="Z1742" s="56"/>
      <c r="AA1742" s="56"/>
      <c r="AB1742" s="57">
        <f>Таблица1[[#This Row],[Кол-во/объем]]*Таблица1[[#This Row],[Маркетинговая цена за единицу, тенге без НДС]]</f>
        <v>0</v>
      </c>
      <c r="AC1742" s="52"/>
      <c r="AD1742" s="52"/>
      <c r="AE1742" s="52"/>
    </row>
    <row r="1743" spans="2:31" x14ac:dyDescent="0.3">
      <c r="B1743" s="4" t="e">
        <f>VLOOKUP(Таблица1[[#This Row],[Наименование Заказчика]],Таблица3[],2,FALSE)</f>
        <v>#N/A</v>
      </c>
      <c r="C1743" s="4" t="e">
        <f>VLOOKUP(Таблица1[[#This Row],[Наименование Заказчика]],Таблица3[],3,FALSE)</f>
        <v>#N/A</v>
      </c>
      <c r="N1743" s="38" t="e">
        <f>VLOOKUP(Таблица1[[#This Row],[Код основания для проведения закупки с применением особого порядка]],Таблица4[#All],3,FALSE)</f>
        <v>#N/A</v>
      </c>
      <c r="O1743" s="52"/>
      <c r="P1743" s="52"/>
      <c r="Q1743" s="52"/>
      <c r="R1743" s="52"/>
      <c r="S1743" s="38" t="e">
        <f>VLOOKUP(Таблица1[[#This Row],[Код страны поставки ТРУ]],Таблица8[],3,FALSE)</f>
        <v>#N/A</v>
      </c>
      <c r="T1743" s="52"/>
      <c r="U1743" s="52"/>
      <c r="V1743" s="38" t="e">
        <f>VLOOKUP(Таблица1[[#This Row],[Код условия поставки по ИНКОТЕРМС 2010]],Таблица10[],2,FALSE)</f>
        <v>#N/A</v>
      </c>
      <c r="X1743" s="4" t="e">
        <f>VLOOKUP(Таблица1[[#This Row],[Код единицы измерения]],Таблица37[#All],2,FALSE)</f>
        <v>#N/A</v>
      </c>
      <c r="Z1743" s="56"/>
      <c r="AA1743" s="56"/>
      <c r="AB1743" s="57">
        <f>Таблица1[[#This Row],[Кол-во/объем]]*Таблица1[[#This Row],[Маркетинговая цена за единицу, тенге без НДС]]</f>
        <v>0</v>
      </c>
      <c r="AC1743" s="52"/>
      <c r="AD1743" s="52"/>
      <c r="AE1743" s="52"/>
    </row>
    <row r="1744" spans="2:31" x14ac:dyDescent="0.3">
      <c r="B1744" s="4" t="e">
        <f>VLOOKUP(Таблица1[[#This Row],[Наименование Заказчика]],Таблица3[],2,FALSE)</f>
        <v>#N/A</v>
      </c>
      <c r="C1744" s="4" t="e">
        <f>VLOOKUP(Таблица1[[#This Row],[Наименование Заказчика]],Таблица3[],3,FALSE)</f>
        <v>#N/A</v>
      </c>
      <c r="N1744" s="38" t="e">
        <f>VLOOKUP(Таблица1[[#This Row],[Код основания для проведения закупки с применением особого порядка]],Таблица4[#All],3,FALSE)</f>
        <v>#N/A</v>
      </c>
      <c r="O1744" s="52"/>
      <c r="P1744" s="52"/>
      <c r="Q1744" s="52"/>
      <c r="R1744" s="52"/>
      <c r="S1744" s="38" t="e">
        <f>VLOOKUP(Таблица1[[#This Row],[Код страны поставки ТРУ]],Таблица8[],3,FALSE)</f>
        <v>#N/A</v>
      </c>
      <c r="T1744" s="52"/>
      <c r="U1744" s="52"/>
      <c r="V1744" s="38" t="e">
        <f>VLOOKUP(Таблица1[[#This Row],[Код условия поставки по ИНКОТЕРМС 2010]],Таблица10[],2,FALSE)</f>
        <v>#N/A</v>
      </c>
      <c r="X1744" s="4" t="e">
        <f>VLOOKUP(Таблица1[[#This Row],[Код единицы измерения]],Таблица37[#All],2,FALSE)</f>
        <v>#N/A</v>
      </c>
      <c r="Z1744" s="56"/>
      <c r="AA1744" s="56"/>
      <c r="AB1744" s="57">
        <f>Таблица1[[#This Row],[Кол-во/объем]]*Таблица1[[#This Row],[Маркетинговая цена за единицу, тенге без НДС]]</f>
        <v>0</v>
      </c>
      <c r="AC1744" s="52"/>
      <c r="AD1744" s="52"/>
      <c r="AE1744" s="52"/>
    </row>
    <row r="1745" spans="2:31" x14ac:dyDescent="0.3">
      <c r="B1745" s="4" t="e">
        <f>VLOOKUP(Таблица1[[#This Row],[Наименование Заказчика]],Таблица3[],2,FALSE)</f>
        <v>#N/A</v>
      </c>
      <c r="C1745" s="4" t="e">
        <f>VLOOKUP(Таблица1[[#This Row],[Наименование Заказчика]],Таблица3[],3,FALSE)</f>
        <v>#N/A</v>
      </c>
      <c r="N1745" s="38" t="e">
        <f>VLOOKUP(Таблица1[[#This Row],[Код основания для проведения закупки с применением особого порядка]],Таблица4[#All],3,FALSE)</f>
        <v>#N/A</v>
      </c>
      <c r="O1745" s="52"/>
      <c r="P1745" s="52"/>
      <c r="Q1745" s="52"/>
      <c r="R1745" s="52"/>
      <c r="S1745" s="38" t="e">
        <f>VLOOKUP(Таблица1[[#This Row],[Код страны поставки ТРУ]],Таблица8[],3,FALSE)</f>
        <v>#N/A</v>
      </c>
      <c r="T1745" s="52"/>
      <c r="U1745" s="52"/>
      <c r="V1745" s="38" t="e">
        <f>VLOOKUP(Таблица1[[#This Row],[Код условия поставки по ИНКОТЕРМС 2010]],Таблица10[],2,FALSE)</f>
        <v>#N/A</v>
      </c>
      <c r="X1745" s="4" t="e">
        <f>VLOOKUP(Таблица1[[#This Row],[Код единицы измерения]],Таблица37[#All],2,FALSE)</f>
        <v>#N/A</v>
      </c>
      <c r="Z1745" s="56"/>
      <c r="AA1745" s="56"/>
      <c r="AB1745" s="57">
        <f>Таблица1[[#This Row],[Кол-во/объем]]*Таблица1[[#This Row],[Маркетинговая цена за единицу, тенге без НДС]]</f>
        <v>0</v>
      </c>
      <c r="AC1745" s="52"/>
      <c r="AD1745" s="52"/>
      <c r="AE1745" s="52"/>
    </row>
    <row r="1746" spans="2:31" x14ac:dyDescent="0.3">
      <c r="B1746" s="4" t="e">
        <f>VLOOKUP(Таблица1[[#This Row],[Наименование Заказчика]],Таблица3[],2,FALSE)</f>
        <v>#N/A</v>
      </c>
      <c r="C1746" s="4" t="e">
        <f>VLOOKUP(Таблица1[[#This Row],[Наименование Заказчика]],Таблица3[],3,FALSE)</f>
        <v>#N/A</v>
      </c>
      <c r="N1746" s="38" t="e">
        <f>VLOOKUP(Таблица1[[#This Row],[Код основания для проведения закупки с применением особого порядка]],Таблица4[#All],3,FALSE)</f>
        <v>#N/A</v>
      </c>
      <c r="O1746" s="52"/>
      <c r="P1746" s="52"/>
      <c r="Q1746" s="52"/>
      <c r="R1746" s="52"/>
      <c r="S1746" s="38" t="e">
        <f>VLOOKUP(Таблица1[[#This Row],[Код страны поставки ТРУ]],Таблица8[],3,FALSE)</f>
        <v>#N/A</v>
      </c>
      <c r="T1746" s="52"/>
      <c r="U1746" s="52"/>
      <c r="V1746" s="38" t="e">
        <f>VLOOKUP(Таблица1[[#This Row],[Код условия поставки по ИНКОТЕРМС 2010]],Таблица10[],2,FALSE)</f>
        <v>#N/A</v>
      </c>
      <c r="X1746" s="4" t="e">
        <f>VLOOKUP(Таблица1[[#This Row],[Код единицы измерения]],Таблица37[#All],2,FALSE)</f>
        <v>#N/A</v>
      </c>
      <c r="Z1746" s="56"/>
      <c r="AA1746" s="56"/>
      <c r="AB1746" s="57">
        <f>Таблица1[[#This Row],[Кол-во/объем]]*Таблица1[[#This Row],[Маркетинговая цена за единицу, тенге без НДС]]</f>
        <v>0</v>
      </c>
      <c r="AC1746" s="52"/>
      <c r="AD1746" s="52"/>
      <c r="AE1746" s="52"/>
    </row>
    <row r="1747" spans="2:31" x14ac:dyDescent="0.3">
      <c r="B1747" s="4" t="e">
        <f>VLOOKUP(Таблица1[[#This Row],[Наименование Заказчика]],Таблица3[],2,FALSE)</f>
        <v>#N/A</v>
      </c>
      <c r="C1747" s="4" t="e">
        <f>VLOOKUP(Таблица1[[#This Row],[Наименование Заказчика]],Таблица3[],3,FALSE)</f>
        <v>#N/A</v>
      </c>
      <c r="N1747" s="38" t="e">
        <f>VLOOKUP(Таблица1[[#This Row],[Код основания для проведения закупки с применением особого порядка]],Таблица4[#All],3,FALSE)</f>
        <v>#N/A</v>
      </c>
      <c r="O1747" s="52"/>
      <c r="P1747" s="52"/>
      <c r="Q1747" s="52"/>
      <c r="R1747" s="52"/>
      <c r="S1747" s="38" t="e">
        <f>VLOOKUP(Таблица1[[#This Row],[Код страны поставки ТРУ]],Таблица8[],3,FALSE)</f>
        <v>#N/A</v>
      </c>
      <c r="T1747" s="52"/>
      <c r="U1747" s="52"/>
      <c r="V1747" s="38" t="e">
        <f>VLOOKUP(Таблица1[[#This Row],[Код условия поставки по ИНКОТЕРМС 2010]],Таблица10[],2,FALSE)</f>
        <v>#N/A</v>
      </c>
      <c r="X1747" s="4" t="e">
        <f>VLOOKUP(Таблица1[[#This Row],[Код единицы измерения]],Таблица37[#All],2,FALSE)</f>
        <v>#N/A</v>
      </c>
      <c r="Z1747" s="56"/>
      <c r="AA1747" s="56"/>
      <c r="AB1747" s="57">
        <f>Таблица1[[#This Row],[Кол-во/объем]]*Таблица1[[#This Row],[Маркетинговая цена за единицу, тенге без НДС]]</f>
        <v>0</v>
      </c>
      <c r="AC1747" s="52"/>
      <c r="AD1747" s="52"/>
      <c r="AE1747" s="52"/>
    </row>
    <row r="1748" spans="2:31" x14ac:dyDescent="0.3">
      <c r="B1748" s="4" t="e">
        <f>VLOOKUP(Таблица1[[#This Row],[Наименование Заказчика]],Таблица3[],2,FALSE)</f>
        <v>#N/A</v>
      </c>
      <c r="C1748" s="4" t="e">
        <f>VLOOKUP(Таблица1[[#This Row],[Наименование Заказчика]],Таблица3[],3,FALSE)</f>
        <v>#N/A</v>
      </c>
      <c r="N1748" s="38" t="e">
        <f>VLOOKUP(Таблица1[[#This Row],[Код основания для проведения закупки с применением особого порядка]],Таблица4[#All],3,FALSE)</f>
        <v>#N/A</v>
      </c>
      <c r="O1748" s="52"/>
      <c r="P1748" s="52"/>
      <c r="Q1748" s="52"/>
      <c r="R1748" s="52"/>
      <c r="S1748" s="38" t="e">
        <f>VLOOKUP(Таблица1[[#This Row],[Код страны поставки ТРУ]],Таблица8[],3,FALSE)</f>
        <v>#N/A</v>
      </c>
      <c r="T1748" s="52"/>
      <c r="U1748" s="52"/>
      <c r="V1748" s="38" t="e">
        <f>VLOOKUP(Таблица1[[#This Row],[Код условия поставки по ИНКОТЕРМС 2010]],Таблица10[],2,FALSE)</f>
        <v>#N/A</v>
      </c>
      <c r="X1748" s="4" t="e">
        <f>VLOOKUP(Таблица1[[#This Row],[Код единицы измерения]],Таблица37[#All],2,FALSE)</f>
        <v>#N/A</v>
      </c>
      <c r="Z1748" s="56"/>
      <c r="AA1748" s="56"/>
      <c r="AB1748" s="57">
        <f>Таблица1[[#This Row],[Кол-во/объем]]*Таблица1[[#This Row],[Маркетинговая цена за единицу, тенге без НДС]]</f>
        <v>0</v>
      </c>
      <c r="AC1748" s="52"/>
      <c r="AD1748" s="52"/>
      <c r="AE1748" s="52"/>
    </row>
    <row r="1749" spans="2:31" x14ac:dyDescent="0.3">
      <c r="B1749" s="4" t="e">
        <f>VLOOKUP(Таблица1[[#This Row],[Наименование Заказчика]],Таблица3[],2,FALSE)</f>
        <v>#N/A</v>
      </c>
      <c r="C1749" s="4" t="e">
        <f>VLOOKUP(Таблица1[[#This Row],[Наименование Заказчика]],Таблица3[],3,FALSE)</f>
        <v>#N/A</v>
      </c>
      <c r="N1749" s="38" t="e">
        <f>VLOOKUP(Таблица1[[#This Row],[Код основания для проведения закупки с применением особого порядка]],Таблица4[#All],3,FALSE)</f>
        <v>#N/A</v>
      </c>
      <c r="O1749" s="52"/>
      <c r="P1749" s="52"/>
      <c r="Q1749" s="52"/>
      <c r="R1749" s="52"/>
      <c r="S1749" s="38" t="e">
        <f>VLOOKUP(Таблица1[[#This Row],[Код страны поставки ТРУ]],Таблица8[],3,FALSE)</f>
        <v>#N/A</v>
      </c>
      <c r="T1749" s="52"/>
      <c r="U1749" s="52"/>
      <c r="V1749" s="38" t="e">
        <f>VLOOKUP(Таблица1[[#This Row],[Код условия поставки по ИНКОТЕРМС 2010]],Таблица10[],2,FALSE)</f>
        <v>#N/A</v>
      </c>
      <c r="X1749" s="4" t="e">
        <f>VLOOKUP(Таблица1[[#This Row],[Код единицы измерения]],Таблица37[#All],2,FALSE)</f>
        <v>#N/A</v>
      </c>
      <c r="Z1749" s="56"/>
      <c r="AA1749" s="56"/>
      <c r="AB1749" s="57">
        <f>Таблица1[[#This Row],[Кол-во/объем]]*Таблица1[[#This Row],[Маркетинговая цена за единицу, тенге без НДС]]</f>
        <v>0</v>
      </c>
      <c r="AC1749" s="52"/>
      <c r="AD1749" s="52"/>
      <c r="AE1749" s="52"/>
    </row>
    <row r="1750" spans="2:31" x14ac:dyDescent="0.3">
      <c r="B1750" s="4" t="e">
        <f>VLOOKUP(Таблица1[[#This Row],[Наименование Заказчика]],Таблица3[],2,FALSE)</f>
        <v>#N/A</v>
      </c>
      <c r="C1750" s="4" t="e">
        <f>VLOOKUP(Таблица1[[#This Row],[Наименование Заказчика]],Таблица3[],3,FALSE)</f>
        <v>#N/A</v>
      </c>
      <c r="N1750" s="38" t="e">
        <f>VLOOKUP(Таблица1[[#This Row],[Код основания для проведения закупки с применением особого порядка]],Таблица4[#All],3,FALSE)</f>
        <v>#N/A</v>
      </c>
      <c r="O1750" s="52"/>
      <c r="P1750" s="52"/>
      <c r="Q1750" s="52"/>
      <c r="R1750" s="52"/>
      <c r="S1750" s="38" t="e">
        <f>VLOOKUP(Таблица1[[#This Row],[Код страны поставки ТРУ]],Таблица8[],3,FALSE)</f>
        <v>#N/A</v>
      </c>
      <c r="T1750" s="52"/>
      <c r="U1750" s="52"/>
      <c r="V1750" s="38" t="e">
        <f>VLOOKUP(Таблица1[[#This Row],[Код условия поставки по ИНКОТЕРМС 2010]],Таблица10[],2,FALSE)</f>
        <v>#N/A</v>
      </c>
      <c r="X1750" s="4" t="e">
        <f>VLOOKUP(Таблица1[[#This Row],[Код единицы измерения]],Таблица37[#All],2,FALSE)</f>
        <v>#N/A</v>
      </c>
      <c r="Z1750" s="56"/>
      <c r="AA1750" s="56"/>
      <c r="AB1750" s="57">
        <f>Таблица1[[#This Row],[Кол-во/объем]]*Таблица1[[#This Row],[Маркетинговая цена за единицу, тенге без НДС]]</f>
        <v>0</v>
      </c>
      <c r="AC1750" s="52"/>
      <c r="AD1750" s="52"/>
      <c r="AE1750" s="52"/>
    </row>
    <row r="1751" spans="2:31" x14ac:dyDescent="0.3">
      <c r="B1751" s="4" t="e">
        <f>VLOOKUP(Таблица1[[#This Row],[Наименование Заказчика]],Таблица3[],2,FALSE)</f>
        <v>#N/A</v>
      </c>
      <c r="C1751" s="4" t="e">
        <f>VLOOKUP(Таблица1[[#This Row],[Наименование Заказчика]],Таблица3[],3,FALSE)</f>
        <v>#N/A</v>
      </c>
      <c r="N1751" s="38" t="e">
        <f>VLOOKUP(Таблица1[[#This Row],[Код основания для проведения закупки с применением особого порядка]],Таблица4[#All],3,FALSE)</f>
        <v>#N/A</v>
      </c>
      <c r="O1751" s="52"/>
      <c r="P1751" s="52"/>
      <c r="Q1751" s="52"/>
      <c r="R1751" s="52"/>
      <c r="S1751" s="38" t="e">
        <f>VLOOKUP(Таблица1[[#This Row],[Код страны поставки ТРУ]],Таблица8[],3,FALSE)</f>
        <v>#N/A</v>
      </c>
      <c r="T1751" s="52"/>
      <c r="U1751" s="52"/>
      <c r="V1751" s="38" t="e">
        <f>VLOOKUP(Таблица1[[#This Row],[Код условия поставки по ИНКОТЕРМС 2010]],Таблица10[],2,FALSE)</f>
        <v>#N/A</v>
      </c>
      <c r="X1751" s="4" t="e">
        <f>VLOOKUP(Таблица1[[#This Row],[Код единицы измерения]],Таблица37[#All],2,FALSE)</f>
        <v>#N/A</v>
      </c>
      <c r="Z1751" s="56"/>
      <c r="AA1751" s="56"/>
      <c r="AB1751" s="57">
        <f>Таблица1[[#This Row],[Кол-во/объем]]*Таблица1[[#This Row],[Маркетинговая цена за единицу, тенге без НДС]]</f>
        <v>0</v>
      </c>
      <c r="AC1751" s="52"/>
      <c r="AD1751" s="52"/>
      <c r="AE1751" s="52"/>
    </row>
    <row r="1752" spans="2:31" x14ac:dyDescent="0.3">
      <c r="B1752" s="4" t="e">
        <f>VLOOKUP(Таблица1[[#This Row],[Наименование Заказчика]],Таблица3[],2,FALSE)</f>
        <v>#N/A</v>
      </c>
      <c r="C1752" s="4" t="e">
        <f>VLOOKUP(Таблица1[[#This Row],[Наименование Заказчика]],Таблица3[],3,FALSE)</f>
        <v>#N/A</v>
      </c>
      <c r="N1752" s="38" t="e">
        <f>VLOOKUP(Таблица1[[#This Row],[Код основания для проведения закупки с применением особого порядка]],Таблица4[#All],3,FALSE)</f>
        <v>#N/A</v>
      </c>
      <c r="O1752" s="52"/>
      <c r="P1752" s="52"/>
      <c r="Q1752" s="52"/>
      <c r="R1752" s="52"/>
      <c r="S1752" s="38" t="e">
        <f>VLOOKUP(Таблица1[[#This Row],[Код страны поставки ТРУ]],Таблица8[],3,FALSE)</f>
        <v>#N/A</v>
      </c>
      <c r="T1752" s="52"/>
      <c r="U1752" s="52"/>
      <c r="V1752" s="38" t="e">
        <f>VLOOKUP(Таблица1[[#This Row],[Код условия поставки по ИНКОТЕРМС 2010]],Таблица10[],2,FALSE)</f>
        <v>#N/A</v>
      </c>
      <c r="X1752" s="4" t="e">
        <f>VLOOKUP(Таблица1[[#This Row],[Код единицы измерения]],Таблица37[#All],2,FALSE)</f>
        <v>#N/A</v>
      </c>
      <c r="Z1752" s="56"/>
      <c r="AA1752" s="56"/>
      <c r="AB1752" s="57">
        <f>Таблица1[[#This Row],[Кол-во/объем]]*Таблица1[[#This Row],[Маркетинговая цена за единицу, тенге без НДС]]</f>
        <v>0</v>
      </c>
      <c r="AC1752" s="52"/>
      <c r="AD1752" s="52"/>
      <c r="AE1752" s="52"/>
    </row>
    <row r="1753" spans="2:31" x14ac:dyDescent="0.3">
      <c r="B1753" s="4" t="e">
        <f>VLOOKUP(Таблица1[[#This Row],[Наименование Заказчика]],Таблица3[],2,FALSE)</f>
        <v>#N/A</v>
      </c>
      <c r="C1753" s="4" t="e">
        <f>VLOOKUP(Таблица1[[#This Row],[Наименование Заказчика]],Таблица3[],3,FALSE)</f>
        <v>#N/A</v>
      </c>
      <c r="N1753" s="38" t="e">
        <f>VLOOKUP(Таблица1[[#This Row],[Код основания для проведения закупки с применением особого порядка]],Таблица4[#All],3,FALSE)</f>
        <v>#N/A</v>
      </c>
      <c r="O1753" s="52"/>
      <c r="P1753" s="52"/>
      <c r="Q1753" s="52"/>
      <c r="R1753" s="52"/>
      <c r="S1753" s="38" t="e">
        <f>VLOOKUP(Таблица1[[#This Row],[Код страны поставки ТРУ]],Таблица8[],3,FALSE)</f>
        <v>#N/A</v>
      </c>
      <c r="T1753" s="52"/>
      <c r="U1753" s="52"/>
      <c r="V1753" s="38" t="e">
        <f>VLOOKUP(Таблица1[[#This Row],[Код условия поставки по ИНКОТЕРМС 2010]],Таблица10[],2,FALSE)</f>
        <v>#N/A</v>
      </c>
      <c r="X1753" s="4" t="e">
        <f>VLOOKUP(Таблица1[[#This Row],[Код единицы измерения]],Таблица37[#All],2,FALSE)</f>
        <v>#N/A</v>
      </c>
      <c r="Z1753" s="56"/>
      <c r="AA1753" s="56"/>
      <c r="AB1753" s="57">
        <f>Таблица1[[#This Row],[Кол-во/объем]]*Таблица1[[#This Row],[Маркетинговая цена за единицу, тенге без НДС]]</f>
        <v>0</v>
      </c>
      <c r="AC1753" s="52"/>
      <c r="AD1753" s="52"/>
      <c r="AE1753" s="52"/>
    </row>
    <row r="1754" spans="2:31" x14ac:dyDescent="0.3">
      <c r="B1754" s="4" t="e">
        <f>VLOOKUP(Таблица1[[#This Row],[Наименование Заказчика]],Таблица3[],2,FALSE)</f>
        <v>#N/A</v>
      </c>
      <c r="C1754" s="4" t="e">
        <f>VLOOKUP(Таблица1[[#This Row],[Наименование Заказчика]],Таблица3[],3,FALSE)</f>
        <v>#N/A</v>
      </c>
      <c r="N1754" s="38" t="e">
        <f>VLOOKUP(Таблица1[[#This Row],[Код основания для проведения закупки с применением особого порядка]],Таблица4[#All],3,FALSE)</f>
        <v>#N/A</v>
      </c>
      <c r="O1754" s="52"/>
      <c r="P1754" s="52"/>
      <c r="Q1754" s="52"/>
      <c r="R1754" s="52"/>
      <c r="S1754" s="38" t="e">
        <f>VLOOKUP(Таблица1[[#This Row],[Код страны поставки ТРУ]],Таблица8[],3,FALSE)</f>
        <v>#N/A</v>
      </c>
      <c r="T1754" s="52"/>
      <c r="U1754" s="52"/>
      <c r="V1754" s="38" t="e">
        <f>VLOOKUP(Таблица1[[#This Row],[Код условия поставки по ИНКОТЕРМС 2010]],Таблица10[],2,FALSE)</f>
        <v>#N/A</v>
      </c>
      <c r="X1754" s="4" t="e">
        <f>VLOOKUP(Таблица1[[#This Row],[Код единицы измерения]],Таблица37[#All],2,FALSE)</f>
        <v>#N/A</v>
      </c>
      <c r="Z1754" s="56"/>
      <c r="AA1754" s="56"/>
      <c r="AB1754" s="57">
        <f>Таблица1[[#This Row],[Кол-во/объем]]*Таблица1[[#This Row],[Маркетинговая цена за единицу, тенге без НДС]]</f>
        <v>0</v>
      </c>
      <c r="AC1754" s="52"/>
      <c r="AD1754" s="52"/>
      <c r="AE1754" s="52"/>
    </row>
    <row r="1755" spans="2:31" x14ac:dyDescent="0.3">
      <c r="B1755" s="4" t="e">
        <f>VLOOKUP(Таблица1[[#This Row],[Наименование Заказчика]],Таблица3[],2,FALSE)</f>
        <v>#N/A</v>
      </c>
      <c r="C1755" s="4" t="e">
        <f>VLOOKUP(Таблица1[[#This Row],[Наименование Заказчика]],Таблица3[],3,FALSE)</f>
        <v>#N/A</v>
      </c>
      <c r="N1755" s="38" t="e">
        <f>VLOOKUP(Таблица1[[#This Row],[Код основания для проведения закупки с применением особого порядка]],Таблица4[#All],3,FALSE)</f>
        <v>#N/A</v>
      </c>
      <c r="O1755" s="52"/>
      <c r="P1755" s="52"/>
      <c r="Q1755" s="52"/>
      <c r="R1755" s="52"/>
      <c r="S1755" s="38" t="e">
        <f>VLOOKUP(Таблица1[[#This Row],[Код страны поставки ТРУ]],Таблица8[],3,FALSE)</f>
        <v>#N/A</v>
      </c>
      <c r="T1755" s="52"/>
      <c r="U1755" s="52"/>
      <c r="V1755" s="38" t="e">
        <f>VLOOKUP(Таблица1[[#This Row],[Код условия поставки по ИНКОТЕРМС 2010]],Таблица10[],2,FALSE)</f>
        <v>#N/A</v>
      </c>
      <c r="X1755" s="4" t="e">
        <f>VLOOKUP(Таблица1[[#This Row],[Код единицы измерения]],Таблица37[#All],2,FALSE)</f>
        <v>#N/A</v>
      </c>
      <c r="Z1755" s="56"/>
      <c r="AA1755" s="56"/>
      <c r="AB1755" s="57">
        <f>Таблица1[[#This Row],[Кол-во/объем]]*Таблица1[[#This Row],[Маркетинговая цена за единицу, тенге без НДС]]</f>
        <v>0</v>
      </c>
      <c r="AC1755" s="52"/>
      <c r="AD1755" s="52"/>
      <c r="AE1755" s="52"/>
    </row>
    <row r="1756" spans="2:31" x14ac:dyDescent="0.3">
      <c r="B1756" s="4" t="e">
        <f>VLOOKUP(Таблица1[[#This Row],[Наименование Заказчика]],Таблица3[],2,FALSE)</f>
        <v>#N/A</v>
      </c>
      <c r="C1756" s="4" t="e">
        <f>VLOOKUP(Таблица1[[#This Row],[Наименование Заказчика]],Таблица3[],3,FALSE)</f>
        <v>#N/A</v>
      </c>
      <c r="N1756" s="38" t="e">
        <f>VLOOKUP(Таблица1[[#This Row],[Код основания для проведения закупки с применением особого порядка]],Таблица4[#All],3,FALSE)</f>
        <v>#N/A</v>
      </c>
      <c r="O1756" s="52"/>
      <c r="P1756" s="52"/>
      <c r="Q1756" s="52"/>
      <c r="R1756" s="52"/>
      <c r="S1756" s="38" t="e">
        <f>VLOOKUP(Таблица1[[#This Row],[Код страны поставки ТРУ]],Таблица8[],3,FALSE)</f>
        <v>#N/A</v>
      </c>
      <c r="T1756" s="52"/>
      <c r="U1756" s="52"/>
      <c r="V1756" s="38" t="e">
        <f>VLOOKUP(Таблица1[[#This Row],[Код условия поставки по ИНКОТЕРМС 2010]],Таблица10[],2,FALSE)</f>
        <v>#N/A</v>
      </c>
      <c r="X1756" s="4" t="e">
        <f>VLOOKUP(Таблица1[[#This Row],[Код единицы измерения]],Таблица37[#All],2,FALSE)</f>
        <v>#N/A</v>
      </c>
      <c r="Z1756" s="56"/>
      <c r="AA1756" s="56"/>
      <c r="AB1756" s="57">
        <f>Таблица1[[#This Row],[Кол-во/объем]]*Таблица1[[#This Row],[Маркетинговая цена за единицу, тенге без НДС]]</f>
        <v>0</v>
      </c>
      <c r="AC1756" s="52"/>
      <c r="AD1756" s="52"/>
      <c r="AE1756" s="52"/>
    </row>
    <row r="1757" spans="2:31" x14ac:dyDescent="0.3">
      <c r="B1757" s="4" t="e">
        <f>VLOOKUP(Таблица1[[#This Row],[Наименование Заказчика]],Таблица3[],2,FALSE)</f>
        <v>#N/A</v>
      </c>
      <c r="C1757" s="4" t="e">
        <f>VLOOKUP(Таблица1[[#This Row],[Наименование Заказчика]],Таблица3[],3,FALSE)</f>
        <v>#N/A</v>
      </c>
      <c r="N1757" s="38" t="e">
        <f>VLOOKUP(Таблица1[[#This Row],[Код основания для проведения закупки с применением особого порядка]],Таблица4[#All],3,FALSE)</f>
        <v>#N/A</v>
      </c>
      <c r="O1757" s="52"/>
      <c r="P1757" s="52"/>
      <c r="Q1757" s="52"/>
      <c r="R1757" s="52"/>
      <c r="S1757" s="38" t="e">
        <f>VLOOKUP(Таблица1[[#This Row],[Код страны поставки ТРУ]],Таблица8[],3,FALSE)</f>
        <v>#N/A</v>
      </c>
      <c r="T1757" s="52"/>
      <c r="U1757" s="52"/>
      <c r="V1757" s="38" t="e">
        <f>VLOOKUP(Таблица1[[#This Row],[Код условия поставки по ИНКОТЕРМС 2010]],Таблица10[],2,FALSE)</f>
        <v>#N/A</v>
      </c>
      <c r="X1757" s="4" t="e">
        <f>VLOOKUP(Таблица1[[#This Row],[Код единицы измерения]],Таблица37[#All],2,FALSE)</f>
        <v>#N/A</v>
      </c>
      <c r="Z1757" s="56"/>
      <c r="AA1757" s="56"/>
      <c r="AB1757" s="57">
        <f>Таблица1[[#This Row],[Кол-во/объем]]*Таблица1[[#This Row],[Маркетинговая цена за единицу, тенге без НДС]]</f>
        <v>0</v>
      </c>
      <c r="AC1757" s="52"/>
      <c r="AD1757" s="52"/>
      <c r="AE1757" s="52"/>
    </row>
    <row r="1758" spans="2:31" x14ac:dyDescent="0.3">
      <c r="B1758" s="4" t="e">
        <f>VLOOKUP(Таблица1[[#This Row],[Наименование Заказчика]],Таблица3[],2,FALSE)</f>
        <v>#N/A</v>
      </c>
      <c r="C1758" s="4" t="e">
        <f>VLOOKUP(Таблица1[[#This Row],[Наименование Заказчика]],Таблица3[],3,FALSE)</f>
        <v>#N/A</v>
      </c>
      <c r="N1758" s="38" t="e">
        <f>VLOOKUP(Таблица1[[#This Row],[Код основания для проведения закупки с применением особого порядка]],Таблица4[#All],3,FALSE)</f>
        <v>#N/A</v>
      </c>
      <c r="O1758" s="52"/>
      <c r="P1758" s="52"/>
      <c r="Q1758" s="52"/>
      <c r="R1758" s="52"/>
      <c r="S1758" s="38" t="e">
        <f>VLOOKUP(Таблица1[[#This Row],[Код страны поставки ТРУ]],Таблица8[],3,FALSE)</f>
        <v>#N/A</v>
      </c>
      <c r="T1758" s="52"/>
      <c r="U1758" s="52"/>
      <c r="V1758" s="38" t="e">
        <f>VLOOKUP(Таблица1[[#This Row],[Код условия поставки по ИНКОТЕРМС 2010]],Таблица10[],2,FALSE)</f>
        <v>#N/A</v>
      </c>
      <c r="X1758" s="4" t="e">
        <f>VLOOKUP(Таблица1[[#This Row],[Код единицы измерения]],Таблица37[#All],2,FALSE)</f>
        <v>#N/A</v>
      </c>
      <c r="Z1758" s="56"/>
      <c r="AA1758" s="56"/>
      <c r="AB1758" s="57">
        <f>Таблица1[[#This Row],[Кол-во/объем]]*Таблица1[[#This Row],[Маркетинговая цена за единицу, тенге без НДС]]</f>
        <v>0</v>
      </c>
      <c r="AC1758" s="52"/>
      <c r="AD1758" s="52"/>
      <c r="AE1758" s="52"/>
    </row>
    <row r="1759" spans="2:31" x14ac:dyDescent="0.3">
      <c r="B1759" s="4" t="e">
        <f>VLOOKUP(Таблица1[[#This Row],[Наименование Заказчика]],Таблица3[],2,FALSE)</f>
        <v>#N/A</v>
      </c>
      <c r="C1759" s="4" t="e">
        <f>VLOOKUP(Таблица1[[#This Row],[Наименование Заказчика]],Таблица3[],3,FALSE)</f>
        <v>#N/A</v>
      </c>
      <c r="N1759" s="38" t="e">
        <f>VLOOKUP(Таблица1[[#This Row],[Код основания для проведения закупки с применением особого порядка]],Таблица4[#All],3,FALSE)</f>
        <v>#N/A</v>
      </c>
      <c r="O1759" s="52"/>
      <c r="P1759" s="52"/>
      <c r="Q1759" s="52"/>
      <c r="R1759" s="52"/>
      <c r="S1759" s="38" t="e">
        <f>VLOOKUP(Таблица1[[#This Row],[Код страны поставки ТРУ]],Таблица8[],3,FALSE)</f>
        <v>#N/A</v>
      </c>
      <c r="T1759" s="52"/>
      <c r="U1759" s="52"/>
      <c r="V1759" s="38" t="e">
        <f>VLOOKUP(Таблица1[[#This Row],[Код условия поставки по ИНКОТЕРМС 2010]],Таблица10[],2,FALSE)</f>
        <v>#N/A</v>
      </c>
      <c r="X1759" s="4" t="e">
        <f>VLOOKUP(Таблица1[[#This Row],[Код единицы измерения]],Таблица37[#All],2,FALSE)</f>
        <v>#N/A</v>
      </c>
      <c r="Z1759" s="56"/>
      <c r="AA1759" s="56"/>
      <c r="AB1759" s="57">
        <f>Таблица1[[#This Row],[Кол-во/объем]]*Таблица1[[#This Row],[Маркетинговая цена за единицу, тенге без НДС]]</f>
        <v>0</v>
      </c>
      <c r="AC1759" s="52"/>
      <c r="AD1759" s="52"/>
      <c r="AE1759" s="52"/>
    </row>
    <row r="1760" spans="2:31" x14ac:dyDescent="0.3">
      <c r="B1760" s="4" t="e">
        <f>VLOOKUP(Таблица1[[#This Row],[Наименование Заказчика]],Таблица3[],2,FALSE)</f>
        <v>#N/A</v>
      </c>
      <c r="C1760" s="4" t="e">
        <f>VLOOKUP(Таблица1[[#This Row],[Наименование Заказчика]],Таблица3[],3,FALSE)</f>
        <v>#N/A</v>
      </c>
      <c r="N1760" s="38" t="e">
        <f>VLOOKUP(Таблица1[[#This Row],[Код основания для проведения закупки с применением особого порядка]],Таблица4[#All],3,FALSE)</f>
        <v>#N/A</v>
      </c>
      <c r="O1760" s="52"/>
      <c r="P1760" s="52"/>
      <c r="Q1760" s="52"/>
      <c r="R1760" s="52"/>
      <c r="S1760" s="38" t="e">
        <f>VLOOKUP(Таблица1[[#This Row],[Код страны поставки ТРУ]],Таблица8[],3,FALSE)</f>
        <v>#N/A</v>
      </c>
      <c r="T1760" s="52"/>
      <c r="U1760" s="52"/>
      <c r="V1760" s="38" t="e">
        <f>VLOOKUP(Таблица1[[#This Row],[Код условия поставки по ИНКОТЕРМС 2010]],Таблица10[],2,FALSE)</f>
        <v>#N/A</v>
      </c>
      <c r="X1760" s="4" t="e">
        <f>VLOOKUP(Таблица1[[#This Row],[Код единицы измерения]],Таблица37[#All],2,FALSE)</f>
        <v>#N/A</v>
      </c>
      <c r="Z1760" s="56"/>
      <c r="AA1760" s="56"/>
      <c r="AB1760" s="57">
        <f>Таблица1[[#This Row],[Кол-во/объем]]*Таблица1[[#This Row],[Маркетинговая цена за единицу, тенге без НДС]]</f>
        <v>0</v>
      </c>
      <c r="AC1760" s="52"/>
      <c r="AD1760" s="52"/>
      <c r="AE1760" s="52"/>
    </row>
    <row r="1761" spans="2:31" x14ac:dyDescent="0.3">
      <c r="B1761" s="4" t="e">
        <f>VLOOKUP(Таблица1[[#This Row],[Наименование Заказчика]],Таблица3[],2,FALSE)</f>
        <v>#N/A</v>
      </c>
      <c r="C1761" s="4" t="e">
        <f>VLOOKUP(Таблица1[[#This Row],[Наименование Заказчика]],Таблица3[],3,FALSE)</f>
        <v>#N/A</v>
      </c>
      <c r="N1761" s="38" t="e">
        <f>VLOOKUP(Таблица1[[#This Row],[Код основания для проведения закупки с применением особого порядка]],Таблица4[#All],3,FALSE)</f>
        <v>#N/A</v>
      </c>
      <c r="O1761" s="52"/>
      <c r="P1761" s="52"/>
      <c r="Q1761" s="52"/>
      <c r="R1761" s="52"/>
      <c r="S1761" s="38" t="e">
        <f>VLOOKUP(Таблица1[[#This Row],[Код страны поставки ТРУ]],Таблица8[],3,FALSE)</f>
        <v>#N/A</v>
      </c>
      <c r="T1761" s="52"/>
      <c r="U1761" s="52"/>
      <c r="V1761" s="38" t="e">
        <f>VLOOKUP(Таблица1[[#This Row],[Код условия поставки по ИНКОТЕРМС 2010]],Таблица10[],2,FALSE)</f>
        <v>#N/A</v>
      </c>
      <c r="X1761" s="4" t="e">
        <f>VLOOKUP(Таблица1[[#This Row],[Код единицы измерения]],Таблица37[#All],2,FALSE)</f>
        <v>#N/A</v>
      </c>
      <c r="Z1761" s="56"/>
      <c r="AA1761" s="56"/>
      <c r="AB1761" s="57">
        <f>Таблица1[[#This Row],[Кол-во/объем]]*Таблица1[[#This Row],[Маркетинговая цена за единицу, тенге без НДС]]</f>
        <v>0</v>
      </c>
      <c r="AC1761" s="52"/>
      <c r="AD1761" s="52"/>
      <c r="AE1761" s="52"/>
    </row>
    <row r="1762" spans="2:31" x14ac:dyDescent="0.3">
      <c r="B1762" s="4" t="e">
        <f>VLOOKUP(Таблица1[[#This Row],[Наименование Заказчика]],Таблица3[],2,FALSE)</f>
        <v>#N/A</v>
      </c>
      <c r="C1762" s="4" t="e">
        <f>VLOOKUP(Таблица1[[#This Row],[Наименование Заказчика]],Таблица3[],3,FALSE)</f>
        <v>#N/A</v>
      </c>
      <c r="N1762" s="38" t="e">
        <f>VLOOKUP(Таблица1[[#This Row],[Код основания для проведения закупки с применением особого порядка]],Таблица4[#All],3,FALSE)</f>
        <v>#N/A</v>
      </c>
      <c r="O1762" s="52"/>
      <c r="P1762" s="52"/>
      <c r="Q1762" s="52"/>
      <c r="R1762" s="52"/>
      <c r="S1762" s="38" t="e">
        <f>VLOOKUP(Таблица1[[#This Row],[Код страны поставки ТРУ]],Таблица8[],3,FALSE)</f>
        <v>#N/A</v>
      </c>
      <c r="T1762" s="52"/>
      <c r="U1762" s="52"/>
      <c r="V1762" s="38" t="e">
        <f>VLOOKUP(Таблица1[[#This Row],[Код условия поставки по ИНКОТЕРМС 2010]],Таблица10[],2,FALSE)</f>
        <v>#N/A</v>
      </c>
      <c r="X1762" s="4" t="e">
        <f>VLOOKUP(Таблица1[[#This Row],[Код единицы измерения]],Таблица37[#All],2,FALSE)</f>
        <v>#N/A</v>
      </c>
      <c r="Z1762" s="56"/>
      <c r="AA1762" s="56"/>
      <c r="AB1762" s="57">
        <f>Таблица1[[#This Row],[Кол-во/объем]]*Таблица1[[#This Row],[Маркетинговая цена за единицу, тенге без НДС]]</f>
        <v>0</v>
      </c>
      <c r="AC1762" s="52"/>
      <c r="AD1762" s="52"/>
      <c r="AE1762" s="52"/>
    </row>
    <row r="1763" spans="2:31" x14ac:dyDescent="0.3">
      <c r="B1763" s="4" t="e">
        <f>VLOOKUP(Таблица1[[#This Row],[Наименование Заказчика]],Таблица3[],2,FALSE)</f>
        <v>#N/A</v>
      </c>
      <c r="C1763" s="4" t="e">
        <f>VLOOKUP(Таблица1[[#This Row],[Наименование Заказчика]],Таблица3[],3,FALSE)</f>
        <v>#N/A</v>
      </c>
      <c r="N1763" s="38" t="e">
        <f>VLOOKUP(Таблица1[[#This Row],[Код основания для проведения закупки с применением особого порядка]],Таблица4[#All],3,FALSE)</f>
        <v>#N/A</v>
      </c>
      <c r="O1763" s="52"/>
      <c r="P1763" s="52"/>
      <c r="Q1763" s="52"/>
      <c r="R1763" s="52"/>
      <c r="S1763" s="38" t="e">
        <f>VLOOKUP(Таблица1[[#This Row],[Код страны поставки ТРУ]],Таблица8[],3,FALSE)</f>
        <v>#N/A</v>
      </c>
      <c r="T1763" s="52"/>
      <c r="U1763" s="52"/>
      <c r="V1763" s="38" t="e">
        <f>VLOOKUP(Таблица1[[#This Row],[Код условия поставки по ИНКОТЕРМС 2010]],Таблица10[],2,FALSE)</f>
        <v>#N/A</v>
      </c>
      <c r="X1763" s="4" t="e">
        <f>VLOOKUP(Таблица1[[#This Row],[Код единицы измерения]],Таблица37[#All],2,FALSE)</f>
        <v>#N/A</v>
      </c>
      <c r="Z1763" s="56"/>
      <c r="AA1763" s="56"/>
      <c r="AB1763" s="57">
        <f>Таблица1[[#This Row],[Кол-во/объем]]*Таблица1[[#This Row],[Маркетинговая цена за единицу, тенге без НДС]]</f>
        <v>0</v>
      </c>
      <c r="AC1763" s="52"/>
      <c r="AD1763" s="52"/>
      <c r="AE1763" s="52"/>
    </row>
    <row r="1764" spans="2:31" x14ac:dyDescent="0.3">
      <c r="B1764" s="4" t="e">
        <f>VLOOKUP(Таблица1[[#This Row],[Наименование Заказчика]],Таблица3[],2,FALSE)</f>
        <v>#N/A</v>
      </c>
      <c r="C1764" s="4" t="e">
        <f>VLOOKUP(Таблица1[[#This Row],[Наименование Заказчика]],Таблица3[],3,FALSE)</f>
        <v>#N/A</v>
      </c>
      <c r="N1764" s="38" t="e">
        <f>VLOOKUP(Таблица1[[#This Row],[Код основания для проведения закупки с применением особого порядка]],Таблица4[#All],3,FALSE)</f>
        <v>#N/A</v>
      </c>
      <c r="O1764" s="52"/>
      <c r="P1764" s="52"/>
      <c r="Q1764" s="52"/>
      <c r="R1764" s="52"/>
      <c r="S1764" s="38" t="e">
        <f>VLOOKUP(Таблица1[[#This Row],[Код страны поставки ТРУ]],Таблица8[],3,FALSE)</f>
        <v>#N/A</v>
      </c>
      <c r="T1764" s="52"/>
      <c r="U1764" s="52"/>
      <c r="V1764" s="38" t="e">
        <f>VLOOKUP(Таблица1[[#This Row],[Код условия поставки по ИНКОТЕРМС 2010]],Таблица10[],2,FALSE)</f>
        <v>#N/A</v>
      </c>
      <c r="X1764" s="4" t="e">
        <f>VLOOKUP(Таблица1[[#This Row],[Код единицы измерения]],Таблица37[#All],2,FALSE)</f>
        <v>#N/A</v>
      </c>
      <c r="Z1764" s="56"/>
      <c r="AA1764" s="56"/>
      <c r="AB1764" s="57">
        <f>Таблица1[[#This Row],[Кол-во/объем]]*Таблица1[[#This Row],[Маркетинговая цена за единицу, тенге без НДС]]</f>
        <v>0</v>
      </c>
      <c r="AC1764" s="52"/>
      <c r="AD1764" s="52"/>
      <c r="AE1764" s="52"/>
    </row>
    <row r="1765" spans="2:31" x14ac:dyDescent="0.3">
      <c r="B1765" s="4" t="e">
        <f>VLOOKUP(Таблица1[[#This Row],[Наименование Заказчика]],Таблица3[],2,FALSE)</f>
        <v>#N/A</v>
      </c>
      <c r="C1765" s="4" t="e">
        <f>VLOOKUP(Таблица1[[#This Row],[Наименование Заказчика]],Таблица3[],3,FALSE)</f>
        <v>#N/A</v>
      </c>
      <c r="N1765" s="38" t="e">
        <f>VLOOKUP(Таблица1[[#This Row],[Код основания для проведения закупки с применением особого порядка]],Таблица4[#All],3,FALSE)</f>
        <v>#N/A</v>
      </c>
      <c r="O1765" s="52"/>
      <c r="P1765" s="52"/>
      <c r="Q1765" s="52"/>
      <c r="R1765" s="52"/>
      <c r="S1765" s="38" t="e">
        <f>VLOOKUP(Таблица1[[#This Row],[Код страны поставки ТРУ]],Таблица8[],3,FALSE)</f>
        <v>#N/A</v>
      </c>
      <c r="T1765" s="52"/>
      <c r="U1765" s="52"/>
      <c r="V1765" s="38" t="e">
        <f>VLOOKUP(Таблица1[[#This Row],[Код условия поставки по ИНКОТЕРМС 2010]],Таблица10[],2,FALSE)</f>
        <v>#N/A</v>
      </c>
      <c r="X1765" s="4" t="e">
        <f>VLOOKUP(Таблица1[[#This Row],[Код единицы измерения]],Таблица37[#All],2,FALSE)</f>
        <v>#N/A</v>
      </c>
      <c r="Z1765" s="56"/>
      <c r="AA1765" s="56"/>
      <c r="AB1765" s="57">
        <f>Таблица1[[#This Row],[Кол-во/объем]]*Таблица1[[#This Row],[Маркетинговая цена за единицу, тенге без НДС]]</f>
        <v>0</v>
      </c>
      <c r="AC1765" s="52"/>
      <c r="AD1765" s="52"/>
      <c r="AE1765" s="52"/>
    </row>
    <row r="1766" spans="2:31" x14ac:dyDescent="0.3">
      <c r="B1766" s="4" t="e">
        <f>VLOOKUP(Таблица1[[#This Row],[Наименование Заказчика]],Таблица3[],2,FALSE)</f>
        <v>#N/A</v>
      </c>
      <c r="C1766" s="4" t="e">
        <f>VLOOKUP(Таблица1[[#This Row],[Наименование Заказчика]],Таблица3[],3,FALSE)</f>
        <v>#N/A</v>
      </c>
      <c r="N1766" s="38" t="e">
        <f>VLOOKUP(Таблица1[[#This Row],[Код основания для проведения закупки с применением особого порядка]],Таблица4[#All],3,FALSE)</f>
        <v>#N/A</v>
      </c>
      <c r="O1766" s="52"/>
      <c r="P1766" s="52"/>
      <c r="Q1766" s="52"/>
      <c r="R1766" s="52"/>
      <c r="S1766" s="38" t="e">
        <f>VLOOKUP(Таблица1[[#This Row],[Код страны поставки ТРУ]],Таблица8[],3,FALSE)</f>
        <v>#N/A</v>
      </c>
      <c r="T1766" s="52"/>
      <c r="U1766" s="52"/>
      <c r="V1766" s="38" t="e">
        <f>VLOOKUP(Таблица1[[#This Row],[Код условия поставки по ИНКОТЕРМС 2010]],Таблица10[],2,FALSE)</f>
        <v>#N/A</v>
      </c>
      <c r="X1766" s="4" t="e">
        <f>VLOOKUP(Таблица1[[#This Row],[Код единицы измерения]],Таблица37[#All],2,FALSE)</f>
        <v>#N/A</v>
      </c>
      <c r="Z1766" s="56"/>
      <c r="AA1766" s="56"/>
      <c r="AB1766" s="57">
        <f>Таблица1[[#This Row],[Кол-во/объем]]*Таблица1[[#This Row],[Маркетинговая цена за единицу, тенге без НДС]]</f>
        <v>0</v>
      </c>
      <c r="AC1766" s="52"/>
      <c r="AD1766" s="52"/>
      <c r="AE1766" s="52"/>
    </row>
    <row r="1767" spans="2:31" x14ac:dyDescent="0.3">
      <c r="B1767" s="4" t="e">
        <f>VLOOKUP(Таблица1[[#This Row],[Наименование Заказчика]],Таблица3[],2,FALSE)</f>
        <v>#N/A</v>
      </c>
      <c r="C1767" s="4" t="e">
        <f>VLOOKUP(Таблица1[[#This Row],[Наименование Заказчика]],Таблица3[],3,FALSE)</f>
        <v>#N/A</v>
      </c>
      <c r="N1767" s="38" t="e">
        <f>VLOOKUP(Таблица1[[#This Row],[Код основания для проведения закупки с применением особого порядка]],Таблица4[#All],3,FALSE)</f>
        <v>#N/A</v>
      </c>
      <c r="O1767" s="52"/>
      <c r="P1767" s="52"/>
      <c r="Q1767" s="52"/>
      <c r="R1767" s="52"/>
      <c r="S1767" s="38" t="e">
        <f>VLOOKUP(Таблица1[[#This Row],[Код страны поставки ТРУ]],Таблица8[],3,FALSE)</f>
        <v>#N/A</v>
      </c>
      <c r="T1767" s="52"/>
      <c r="U1767" s="52"/>
      <c r="V1767" s="38" t="e">
        <f>VLOOKUP(Таблица1[[#This Row],[Код условия поставки по ИНКОТЕРМС 2010]],Таблица10[],2,FALSE)</f>
        <v>#N/A</v>
      </c>
      <c r="X1767" s="4" t="e">
        <f>VLOOKUP(Таблица1[[#This Row],[Код единицы измерения]],Таблица37[#All],2,FALSE)</f>
        <v>#N/A</v>
      </c>
      <c r="Z1767" s="56"/>
      <c r="AA1767" s="56"/>
      <c r="AB1767" s="57">
        <f>Таблица1[[#This Row],[Кол-во/объем]]*Таблица1[[#This Row],[Маркетинговая цена за единицу, тенге без НДС]]</f>
        <v>0</v>
      </c>
      <c r="AC1767" s="52"/>
      <c r="AD1767" s="52"/>
      <c r="AE1767" s="52"/>
    </row>
    <row r="1768" spans="2:31" x14ac:dyDescent="0.3">
      <c r="B1768" s="4" t="e">
        <f>VLOOKUP(Таблица1[[#This Row],[Наименование Заказчика]],Таблица3[],2,FALSE)</f>
        <v>#N/A</v>
      </c>
      <c r="C1768" s="4" t="e">
        <f>VLOOKUP(Таблица1[[#This Row],[Наименование Заказчика]],Таблица3[],3,FALSE)</f>
        <v>#N/A</v>
      </c>
      <c r="N1768" s="38" t="e">
        <f>VLOOKUP(Таблица1[[#This Row],[Код основания для проведения закупки с применением особого порядка]],Таблица4[#All],3,FALSE)</f>
        <v>#N/A</v>
      </c>
      <c r="O1768" s="52"/>
      <c r="P1768" s="52"/>
      <c r="Q1768" s="52"/>
      <c r="R1768" s="52"/>
      <c r="S1768" s="38" t="e">
        <f>VLOOKUP(Таблица1[[#This Row],[Код страны поставки ТРУ]],Таблица8[],3,FALSE)</f>
        <v>#N/A</v>
      </c>
      <c r="T1768" s="52"/>
      <c r="U1768" s="52"/>
      <c r="V1768" s="38" t="e">
        <f>VLOOKUP(Таблица1[[#This Row],[Код условия поставки по ИНКОТЕРМС 2010]],Таблица10[],2,FALSE)</f>
        <v>#N/A</v>
      </c>
      <c r="X1768" s="4" t="e">
        <f>VLOOKUP(Таблица1[[#This Row],[Код единицы измерения]],Таблица37[#All],2,FALSE)</f>
        <v>#N/A</v>
      </c>
      <c r="Z1768" s="56"/>
      <c r="AA1768" s="56"/>
      <c r="AB1768" s="57">
        <f>Таблица1[[#This Row],[Кол-во/объем]]*Таблица1[[#This Row],[Маркетинговая цена за единицу, тенге без НДС]]</f>
        <v>0</v>
      </c>
      <c r="AC1768" s="52"/>
      <c r="AD1768" s="52"/>
      <c r="AE1768" s="52"/>
    </row>
    <row r="1769" spans="2:31" x14ac:dyDescent="0.3">
      <c r="B1769" s="4" t="e">
        <f>VLOOKUP(Таблица1[[#This Row],[Наименование Заказчика]],Таблица3[],2,FALSE)</f>
        <v>#N/A</v>
      </c>
      <c r="C1769" s="4" t="e">
        <f>VLOOKUP(Таблица1[[#This Row],[Наименование Заказчика]],Таблица3[],3,FALSE)</f>
        <v>#N/A</v>
      </c>
      <c r="N1769" s="38" t="e">
        <f>VLOOKUP(Таблица1[[#This Row],[Код основания для проведения закупки с применением особого порядка]],Таблица4[#All],3,FALSE)</f>
        <v>#N/A</v>
      </c>
      <c r="O1769" s="52"/>
      <c r="P1769" s="52"/>
      <c r="Q1769" s="52"/>
      <c r="R1769" s="52"/>
      <c r="S1769" s="38" t="e">
        <f>VLOOKUP(Таблица1[[#This Row],[Код страны поставки ТРУ]],Таблица8[],3,FALSE)</f>
        <v>#N/A</v>
      </c>
      <c r="T1769" s="52"/>
      <c r="U1769" s="52"/>
      <c r="V1769" s="38" t="e">
        <f>VLOOKUP(Таблица1[[#This Row],[Код условия поставки по ИНКОТЕРМС 2010]],Таблица10[],2,FALSE)</f>
        <v>#N/A</v>
      </c>
      <c r="X1769" s="4" t="e">
        <f>VLOOKUP(Таблица1[[#This Row],[Код единицы измерения]],Таблица37[#All],2,FALSE)</f>
        <v>#N/A</v>
      </c>
      <c r="Z1769" s="56"/>
      <c r="AA1769" s="56"/>
      <c r="AB1769" s="57">
        <f>Таблица1[[#This Row],[Кол-во/объем]]*Таблица1[[#This Row],[Маркетинговая цена за единицу, тенге без НДС]]</f>
        <v>0</v>
      </c>
      <c r="AC1769" s="52"/>
      <c r="AD1769" s="52"/>
      <c r="AE1769" s="52"/>
    </row>
    <row r="1770" spans="2:31" x14ac:dyDescent="0.3">
      <c r="B1770" s="4" t="e">
        <f>VLOOKUP(Таблица1[[#This Row],[Наименование Заказчика]],Таблица3[],2,FALSE)</f>
        <v>#N/A</v>
      </c>
      <c r="C1770" s="4" t="e">
        <f>VLOOKUP(Таблица1[[#This Row],[Наименование Заказчика]],Таблица3[],3,FALSE)</f>
        <v>#N/A</v>
      </c>
      <c r="N1770" s="38" t="e">
        <f>VLOOKUP(Таблица1[[#This Row],[Код основания для проведения закупки с применением особого порядка]],Таблица4[#All],3,FALSE)</f>
        <v>#N/A</v>
      </c>
      <c r="O1770" s="52"/>
      <c r="P1770" s="52"/>
      <c r="Q1770" s="52"/>
      <c r="R1770" s="52"/>
      <c r="S1770" s="38" t="e">
        <f>VLOOKUP(Таблица1[[#This Row],[Код страны поставки ТРУ]],Таблица8[],3,FALSE)</f>
        <v>#N/A</v>
      </c>
      <c r="T1770" s="52"/>
      <c r="U1770" s="52"/>
      <c r="V1770" s="38" t="e">
        <f>VLOOKUP(Таблица1[[#This Row],[Код условия поставки по ИНКОТЕРМС 2010]],Таблица10[],2,FALSE)</f>
        <v>#N/A</v>
      </c>
      <c r="X1770" s="4" t="e">
        <f>VLOOKUP(Таблица1[[#This Row],[Код единицы измерения]],Таблица37[#All],2,FALSE)</f>
        <v>#N/A</v>
      </c>
      <c r="Z1770" s="56"/>
      <c r="AA1770" s="56"/>
      <c r="AB1770" s="57">
        <f>Таблица1[[#This Row],[Кол-во/объем]]*Таблица1[[#This Row],[Маркетинговая цена за единицу, тенге без НДС]]</f>
        <v>0</v>
      </c>
      <c r="AC1770" s="52"/>
      <c r="AD1770" s="52"/>
      <c r="AE1770" s="52"/>
    </row>
    <row r="1771" spans="2:31" x14ac:dyDescent="0.3">
      <c r="B1771" s="4" t="e">
        <f>VLOOKUP(Таблица1[[#This Row],[Наименование Заказчика]],Таблица3[],2,FALSE)</f>
        <v>#N/A</v>
      </c>
      <c r="C1771" s="4" t="e">
        <f>VLOOKUP(Таблица1[[#This Row],[Наименование Заказчика]],Таблица3[],3,FALSE)</f>
        <v>#N/A</v>
      </c>
      <c r="N1771" s="38" t="e">
        <f>VLOOKUP(Таблица1[[#This Row],[Код основания для проведения закупки с применением особого порядка]],Таблица4[#All],3,FALSE)</f>
        <v>#N/A</v>
      </c>
      <c r="O1771" s="52"/>
      <c r="P1771" s="52"/>
      <c r="Q1771" s="52"/>
      <c r="R1771" s="52"/>
      <c r="S1771" s="38" t="e">
        <f>VLOOKUP(Таблица1[[#This Row],[Код страны поставки ТРУ]],Таблица8[],3,FALSE)</f>
        <v>#N/A</v>
      </c>
      <c r="T1771" s="52"/>
      <c r="U1771" s="52"/>
      <c r="V1771" s="38" t="e">
        <f>VLOOKUP(Таблица1[[#This Row],[Код условия поставки по ИНКОТЕРМС 2010]],Таблица10[],2,FALSE)</f>
        <v>#N/A</v>
      </c>
      <c r="X1771" s="4" t="e">
        <f>VLOOKUP(Таблица1[[#This Row],[Код единицы измерения]],Таблица37[#All],2,FALSE)</f>
        <v>#N/A</v>
      </c>
      <c r="Z1771" s="56"/>
      <c r="AA1771" s="56"/>
      <c r="AB1771" s="57">
        <f>Таблица1[[#This Row],[Кол-во/объем]]*Таблица1[[#This Row],[Маркетинговая цена за единицу, тенге без НДС]]</f>
        <v>0</v>
      </c>
      <c r="AC1771" s="52"/>
      <c r="AD1771" s="52"/>
      <c r="AE1771" s="52"/>
    </row>
    <row r="1772" spans="2:31" x14ac:dyDescent="0.3">
      <c r="B1772" s="4" t="e">
        <f>VLOOKUP(Таблица1[[#This Row],[Наименование Заказчика]],Таблица3[],2,FALSE)</f>
        <v>#N/A</v>
      </c>
      <c r="C1772" s="4" t="e">
        <f>VLOOKUP(Таблица1[[#This Row],[Наименование Заказчика]],Таблица3[],3,FALSE)</f>
        <v>#N/A</v>
      </c>
      <c r="N1772" s="38" t="e">
        <f>VLOOKUP(Таблица1[[#This Row],[Код основания для проведения закупки с применением особого порядка]],Таблица4[#All],3,FALSE)</f>
        <v>#N/A</v>
      </c>
      <c r="O1772" s="52"/>
      <c r="P1772" s="52"/>
      <c r="Q1772" s="52"/>
      <c r="R1772" s="52"/>
      <c r="S1772" s="38" t="e">
        <f>VLOOKUP(Таблица1[[#This Row],[Код страны поставки ТРУ]],Таблица8[],3,FALSE)</f>
        <v>#N/A</v>
      </c>
      <c r="T1772" s="52"/>
      <c r="U1772" s="52"/>
      <c r="V1772" s="38" t="e">
        <f>VLOOKUP(Таблица1[[#This Row],[Код условия поставки по ИНКОТЕРМС 2010]],Таблица10[],2,FALSE)</f>
        <v>#N/A</v>
      </c>
      <c r="X1772" s="4" t="e">
        <f>VLOOKUP(Таблица1[[#This Row],[Код единицы измерения]],Таблица37[#All],2,FALSE)</f>
        <v>#N/A</v>
      </c>
      <c r="Z1772" s="56"/>
      <c r="AA1772" s="56"/>
      <c r="AB1772" s="57">
        <f>Таблица1[[#This Row],[Кол-во/объем]]*Таблица1[[#This Row],[Маркетинговая цена за единицу, тенге без НДС]]</f>
        <v>0</v>
      </c>
      <c r="AC1772" s="52"/>
      <c r="AD1772" s="52"/>
      <c r="AE1772" s="52"/>
    </row>
    <row r="1773" spans="2:31" x14ac:dyDescent="0.3">
      <c r="B1773" s="4" t="e">
        <f>VLOOKUP(Таблица1[[#This Row],[Наименование Заказчика]],Таблица3[],2,FALSE)</f>
        <v>#N/A</v>
      </c>
      <c r="C1773" s="4" t="e">
        <f>VLOOKUP(Таблица1[[#This Row],[Наименование Заказчика]],Таблица3[],3,FALSE)</f>
        <v>#N/A</v>
      </c>
      <c r="N1773" s="38" t="e">
        <f>VLOOKUP(Таблица1[[#This Row],[Код основания для проведения закупки с применением особого порядка]],Таблица4[#All],3,FALSE)</f>
        <v>#N/A</v>
      </c>
      <c r="O1773" s="52"/>
      <c r="P1773" s="52"/>
      <c r="Q1773" s="52"/>
      <c r="R1773" s="52"/>
      <c r="S1773" s="38" t="e">
        <f>VLOOKUP(Таблица1[[#This Row],[Код страны поставки ТРУ]],Таблица8[],3,FALSE)</f>
        <v>#N/A</v>
      </c>
      <c r="T1773" s="52"/>
      <c r="U1773" s="52"/>
      <c r="V1773" s="38" t="e">
        <f>VLOOKUP(Таблица1[[#This Row],[Код условия поставки по ИНКОТЕРМС 2010]],Таблица10[],2,FALSE)</f>
        <v>#N/A</v>
      </c>
      <c r="X1773" s="4" t="e">
        <f>VLOOKUP(Таблица1[[#This Row],[Код единицы измерения]],Таблица37[#All],2,FALSE)</f>
        <v>#N/A</v>
      </c>
      <c r="Z1773" s="56"/>
      <c r="AA1773" s="56"/>
      <c r="AB1773" s="57">
        <f>Таблица1[[#This Row],[Кол-во/объем]]*Таблица1[[#This Row],[Маркетинговая цена за единицу, тенге без НДС]]</f>
        <v>0</v>
      </c>
      <c r="AC1773" s="52"/>
      <c r="AD1773" s="52"/>
      <c r="AE1773" s="52"/>
    </row>
    <row r="1774" spans="2:31" x14ac:dyDescent="0.3">
      <c r="B1774" s="4" t="e">
        <f>VLOOKUP(Таблица1[[#This Row],[Наименование Заказчика]],Таблица3[],2,FALSE)</f>
        <v>#N/A</v>
      </c>
      <c r="C1774" s="4" t="e">
        <f>VLOOKUP(Таблица1[[#This Row],[Наименование Заказчика]],Таблица3[],3,FALSE)</f>
        <v>#N/A</v>
      </c>
      <c r="N1774" s="38" t="e">
        <f>VLOOKUP(Таблица1[[#This Row],[Код основания для проведения закупки с применением особого порядка]],Таблица4[#All],3,FALSE)</f>
        <v>#N/A</v>
      </c>
      <c r="O1774" s="52"/>
      <c r="P1774" s="52"/>
      <c r="Q1774" s="52"/>
      <c r="R1774" s="52"/>
      <c r="S1774" s="38" t="e">
        <f>VLOOKUP(Таблица1[[#This Row],[Код страны поставки ТРУ]],Таблица8[],3,FALSE)</f>
        <v>#N/A</v>
      </c>
      <c r="T1774" s="52"/>
      <c r="U1774" s="52"/>
      <c r="V1774" s="38" t="e">
        <f>VLOOKUP(Таблица1[[#This Row],[Код условия поставки по ИНКОТЕРМС 2010]],Таблица10[],2,FALSE)</f>
        <v>#N/A</v>
      </c>
      <c r="X1774" s="4" t="e">
        <f>VLOOKUP(Таблица1[[#This Row],[Код единицы измерения]],Таблица37[#All],2,FALSE)</f>
        <v>#N/A</v>
      </c>
      <c r="Z1774" s="56"/>
      <c r="AA1774" s="56"/>
      <c r="AB1774" s="57">
        <f>Таблица1[[#This Row],[Кол-во/объем]]*Таблица1[[#This Row],[Маркетинговая цена за единицу, тенге без НДС]]</f>
        <v>0</v>
      </c>
      <c r="AC1774" s="52"/>
      <c r="AD1774" s="52"/>
      <c r="AE1774" s="52"/>
    </row>
    <row r="1775" spans="2:31" x14ac:dyDescent="0.3">
      <c r="B1775" s="4" t="e">
        <f>VLOOKUP(Таблица1[[#This Row],[Наименование Заказчика]],Таблица3[],2,FALSE)</f>
        <v>#N/A</v>
      </c>
      <c r="C1775" s="4" t="e">
        <f>VLOOKUP(Таблица1[[#This Row],[Наименование Заказчика]],Таблица3[],3,FALSE)</f>
        <v>#N/A</v>
      </c>
      <c r="N1775" s="38" t="e">
        <f>VLOOKUP(Таблица1[[#This Row],[Код основания для проведения закупки с применением особого порядка]],Таблица4[#All],3,FALSE)</f>
        <v>#N/A</v>
      </c>
      <c r="O1775" s="52"/>
      <c r="P1775" s="52"/>
      <c r="Q1775" s="52"/>
      <c r="R1775" s="52"/>
      <c r="S1775" s="38" t="e">
        <f>VLOOKUP(Таблица1[[#This Row],[Код страны поставки ТРУ]],Таблица8[],3,FALSE)</f>
        <v>#N/A</v>
      </c>
      <c r="T1775" s="52"/>
      <c r="U1775" s="52"/>
      <c r="V1775" s="38" t="e">
        <f>VLOOKUP(Таблица1[[#This Row],[Код условия поставки по ИНКОТЕРМС 2010]],Таблица10[],2,FALSE)</f>
        <v>#N/A</v>
      </c>
      <c r="X1775" s="4" t="e">
        <f>VLOOKUP(Таблица1[[#This Row],[Код единицы измерения]],Таблица37[#All],2,FALSE)</f>
        <v>#N/A</v>
      </c>
      <c r="Z1775" s="56"/>
      <c r="AA1775" s="56"/>
      <c r="AB1775" s="57">
        <f>Таблица1[[#This Row],[Кол-во/объем]]*Таблица1[[#This Row],[Маркетинговая цена за единицу, тенге без НДС]]</f>
        <v>0</v>
      </c>
      <c r="AC1775" s="52"/>
      <c r="AD1775" s="52"/>
      <c r="AE1775" s="52"/>
    </row>
    <row r="1776" spans="2:31" x14ac:dyDescent="0.3">
      <c r="B1776" s="4" t="e">
        <f>VLOOKUP(Таблица1[[#This Row],[Наименование Заказчика]],Таблица3[],2,FALSE)</f>
        <v>#N/A</v>
      </c>
      <c r="C1776" s="4" t="e">
        <f>VLOOKUP(Таблица1[[#This Row],[Наименование Заказчика]],Таблица3[],3,FALSE)</f>
        <v>#N/A</v>
      </c>
      <c r="N1776" s="38" t="e">
        <f>VLOOKUP(Таблица1[[#This Row],[Код основания для проведения закупки с применением особого порядка]],Таблица4[#All],3,FALSE)</f>
        <v>#N/A</v>
      </c>
      <c r="O1776" s="52"/>
      <c r="P1776" s="52"/>
      <c r="Q1776" s="52"/>
      <c r="R1776" s="52"/>
      <c r="S1776" s="38" t="e">
        <f>VLOOKUP(Таблица1[[#This Row],[Код страны поставки ТРУ]],Таблица8[],3,FALSE)</f>
        <v>#N/A</v>
      </c>
      <c r="T1776" s="52"/>
      <c r="U1776" s="52"/>
      <c r="V1776" s="38" t="e">
        <f>VLOOKUP(Таблица1[[#This Row],[Код условия поставки по ИНКОТЕРМС 2010]],Таблица10[],2,FALSE)</f>
        <v>#N/A</v>
      </c>
      <c r="X1776" s="4" t="e">
        <f>VLOOKUP(Таблица1[[#This Row],[Код единицы измерения]],Таблица37[#All],2,FALSE)</f>
        <v>#N/A</v>
      </c>
      <c r="Z1776" s="56"/>
      <c r="AA1776" s="56"/>
      <c r="AB1776" s="57">
        <f>Таблица1[[#This Row],[Кол-во/объем]]*Таблица1[[#This Row],[Маркетинговая цена за единицу, тенге без НДС]]</f>
        <v>0</v>
      </c>
      <c r="AC1776" s="52"/>
      <c r="AD1776" s="52"/>
      <c r="AE1776" s="52"/>
    </row>
    <row r="1777" spans="2:31" x14ac:dyDescent="0.3">
      <c r="B1777" s="4" t="e">
        <f>VLOOKUP(Таблица1[[#This Row],[Наименование Заказчика]],Таблица3[],2,FALSE)</f>
        <v>#N/A</v>
      </c>
      <c r="C1777" s="4" t="e">
        <f>VLOOKUP(Таблица1[[#This Row],[Наименование Заказчика]],Таблица3[],3,FALSE)</f>
        <v>#N/A</v>
      </c>
      <c r="N1777" s="38" t="e">
        <f>VLOOKUP(Таблица1[[#This Row],[Код основания для проведения закупки с применением особого порядка]],Таблица4[#All],3,FALSE)</f>
        <v>#N/A</v>
      </c>
      <c r="O1777" s="52"/>
      <c r="P1777" s="52"/>
      <c r="Q1777" s="52"/>
      <c r="R1777" s="52"/>
      <c r="S1777" s="38" t="e">
        <f>VLOOKUP(Таблица1[[#This Row],[Код страны поставки ТРУ]],Таблица8[],3,FALSE)</f>
        <v>#N/A</v>
      </c>
      <c r="T1777" s="52"/>
      <c r="U1777" s="52"/>
      <c r="V1777" s="38" t="e">
        <f>VLOOKUP(Таблица1[[#This Row],[Код условия поставки по ИНКОТЕРМС 2010]],Таблица10[],2,FALSE)</f>
        <v>#N/A</v>
      </c>
      <c r="X1777" s="4" t="e">
        <f>VLOOKUP(Таблица1[[#This Row],[Код единицы измерения]],Таблица37[#All],2,FALSE)</f>
        <v>#N/A</v>
      </c>
      <c r="Z1777" s="56"/>
      <c r="AA1777" s="56"/>
      <c r="AB1777" s="57">
        <f>Таблица1[[#This Row],[Кол-во/объем]]*Таблица1[[#This Row],[Маркетинговая цена за единицу, тенге без НДС]]</f>
        <v>0</v>
      </c>
      <c r="AC1777" s="52"/>
      <c r="AD1777" s="52"/>
      <c r="AE1777" s="52"/>
    </row>
    <row r="1778" spans="2:31" x14ac:dyDescent="0.3">
      <c r="B1778" s="4" t="e">
        <f>VLOOKUP(Таблица1[[#This Row],[Наименование Заказчика]],Таблица3[],2,FALSE)</f>
        <v>#N/A</v>
      </c>
      <c r="C1778" s="4" t="e">
        <f>VLOOKUP(Таблица1[[#This Row],[Наименование Заказчика]],Таблица3[],3,FALSE)</f>
        <v>#N/A</v>
      </c>
      <c r="N1778" s="38" t="e">
        <f>VLOOKUP(Таблица1[[#This Row],[Код основания для проведения закупки с применением особого порядка]],Таблица4[#All],3,FALSE)</f>
        <v>#N/A</v>
      </c>
      <c r="O1778" s="52"/>
      <c r="P1778" s="52"/>
      <c r="Q1778" s="52"/>
      <c r="R1778" s="52"/>
      <c r="S1778" s="38" t="e">
        <f>VLOOKUP(Таблица1[[#This Row],[Код страны поставки ТРУ]],Таблица8[],3,FALSE)</f>
        <v>#N/A</v>
      </c>
      <c r="T1778" s="52"/>
      <c r="U1778" s="52"/>
      <c r="V1778" s="38" t="e">
        <f>VLOOKUP(Таблица1[[#This Row],[Код условия поставки по ИНКОТЕРМС 2010]],Таблица10[],2,FALSE)</f>
        <v>#N/A</v>
      </c>
      <c r="X1778" s="4" t="e">
        <f>VLOOKUP(Таблица1[[#This Row],[Код единицы измерения]],Таблица37[#All],2,FALSE)</f>
        <v>#N/A</v>
      </c>
      <c r="Z1778" s="56"/>
      <c r="AA1778" s="56"/>
      <c r="AB1778" s="57">
        <f>Таблица1[[#This Row],[Кол-во/объем]]*Таблица1[[#This Row],[Маркетинговая цена за единицу, тенге без НДС]]</f>
        <v>0</v>
      </c>
      <c r="AC1778" s="52"/>
      <c r="AD1778" s="52"/>
      <c r="AE1778" s="52"/>
    </row>
    <row r="1779" spans="2:31" x14ac:dyDescent="0.3">
      <c r="B1779" s="4" t="e">
        <f>VLOOKUP(Таблица1[[#This Row],[Наименование Заказчика]],Таблица3[],2,FALSE)</f>
        <v>#N/A</v>
      </c>
      <c r="C1779" s="4" t="e">
        <f>VLOOKUP(Таблица1[[#This Row],[Наименование Заказчика]],Таблица3[],3,FALSE)</f>
        <v>#N/A</v>
      </c>
      <c r="N1779" s="38" t="e">
        <f>VLOOKUP(Таблица1[[#This Row],[Код основания для проведения закупки с применением особого порядка]],Таблица4[#All],3,FALSE)</f>
        <v>#N/A</v>
      </c>
      <c r="O1779" s="52"/>
      <c r="P1779" s="52"/>
      <c r="Q1779" s="52"/>
      <c r="R1779" s="52"/>
      <c r="S1779" s="38" t="e">
        <f>VLOOKUP(Таблица1[[#This Row],[Код страны поставки ТРУ]],Таблица8[],3,FALSE)</f>
        <v>#N/A</v>
      </c>
      <c r="T1779" s="52"/>
      <c r="U1779" s="52"/>
      <c r="V1779" s="38" t="e">
        <f>VLOOKUP(Таблица1[[#This Row],[Код условия поставки по ИНКОТЕРМС 2010]],Таблица10[],2,FALSE)</f>
        <v>#N/A</v>
      </c>
      <c r="X1779" s="4" t="e">
        <f>VLOOKUP(Таблица1[[#This Row],[Код единицы измерения]],Таблица37[#All],2,FALSE)</f>
        <v>#N/A</v>
      </c>
      <c r="Z1779" s="56"/>
      <c r="AA1779" s="56"/>
      <c r="AB1779" s="57">
        <f>Таблица1[[#This Row],[Кол-во/объем]]*Таблица1[[#This Row],[Маркетинговая цена за единицу, тенге без НДС]]</f>
        <v>0</v>
      </c>
      <c r="AC1779" s="52"/>
      <c r="AD1779" s="52"/>
      <c r="AE1779" s="52"/>
    </row>
    <row r="1780" spans="2:31" x14ac:dyDescent="0.3">
      <c r="B1780" s="4" t="e">
        <f>VLOOKUP(Таблица1[[#This Row],[Наименование Заказчика]],Таблица3[],2,FALSE)</f>
        <v>#N/A</v>
      </c>
      <c r="C1780" s="4" t="e">
        <f>VLOOKUP(Таблица1[[#This Row],[Наименование Заказчика]],Таблица3[],3,FALSE)</f>
        <v>#N/A</v>
      </c>
      <c r="N1780" s="38" t="e">
        <f>VLOOKUP(Таблица1[[#This Row],[Код основания для проведения закупки с применением особого порядка]],Таблица4[#All],3,FALSE)</f>
        <v>#N/A</v>
      </c>
      <c r="O1780" s="52"/>
      <c r="P1780" s="52"/>
      <c r="Q1780" s="52"/>
      <c r="R1780" s="52"/>
      <c r="S1780" s="38" t="e">
        <f>VLOOKUP(Таблица1[[#This Row],[Код страны поставки ТРУ]],Таблица8[],3,FALSE)</f>
        <v>#N/A</v>
      </c>
      <c r="T1780" s="52"/>
      <c r="U1780" s="52"/>
      <c r="V1780" s="38" t="e">
        <f>VLOOKUP(Таблица1[[#This Row],[Код условия поставки по ИНКОТЕРМС 2010]],Таблица10[],2,FALSE)</f>
        <v>#N/A</v>
      </c>
      <c r="X1780" s="4" t="e">
        <f>VLOOKUP(Таблица1[[#This Row],[Код единицы измерения]],Таблица37[#All],2,FALSE)</f>
        <v>#N/A</v>
      </c>
      <c r="Z1780" s="56"/>
      <c r="AA1780" s="56"/>
      <c r="AB1780" s="57">
        <f>Таблица1[[#This Row],[Кол-во/объем]]*Таблица1[[#This Row],[Маркетинговая цена за единицу, тенге без НДС]]</f>
        <v>0</v>
      </c>
      <c r="AC1780" s="52"/>
      <c r="AD1780" s="52"/>
      <c r="AE1780" s="52"/>
    </row>
    <row r="1781" spans="2:31" x14ac:dyDescent="0.3">
      <c r="B1781" s="4" t="e">
        <f>VLOOKUP(Таблица1[[#This Row],[Наименование Заказчика]],Таблица3[],2,FALSE)</f>
        <v>#N/A</v>
      </c>
      <c r="C1781" s="4" t="e">
        <f>VLOOKUP(Таблица1[[#This Row],[Наименование Заказчика]],Таблица3[],3,FALSE)</f>
        <v>#N/A</v>
      </c>
      <c r="N1781" s="38" t="e">
        <f>VLOOKUP(Таблица1[[#This Row],[Код основания для проведения закупки с применением особого порядка]],Таблица4[#All],3,FALSE)</f>
        <v>#N/A</v>
      </c>
      <c r="O1781" s="52"/>
      <c r="P1781" s="52"/>
      <c r="Q1781" s="52"/>
      <c r="R1781" s="52"/>
      <c r="S1781" s="38" t="e">
        <f>VLOOKUP(Таблица1[[#This Row],[Код страны поставки ТРУ]],Таблица8[],3,FALSE)</f>
        <v>#N/A</v>
      </c>
      <c r="T1781" s="52"/>
      <c r="U1781" s="52"/>
      <c r="V1781" s="38" t="e">
        <f>VLOOKUP(Таблица1[[#This Row],[Код условия поставки по ИНКОТЕРМС 2010]],Таблица10[],2,FALSE)</f>
        <v>#N/A</v>
      </c>
      <c r="X1781" s="4" t="e">
        <f>VLOOKUP(Таблица1[[#This Row],[Код единицы измерения]],Таблица37[#All],2,FALSE)</f>
        <v>#N/A</v>
      </c>
      <c r="Z1781" s="56"/>
      <c r="AA1781" s="56"/>
      <c r="AB1781" s="57">
        <f>Таблица1[[#This Row],[Кол-во/объем]]*Таблица1[[#This Row],[Маркетинговая цена за единицу, тенге без НДС]]</f>
        <v>0</v>
      </c>
      <c r="AC1781" s="52"/>
      <c r="AD1781" s="52"/>
      <c r="AE1781" s="52"/>
    </row>
    <row r="1782" spans="2:31" x14ac:dyDescent="0.3">
      <c r="B1782" s="4" t="e">
        <f>VLOOKUP(Таблица1[[#This Row],[Наименование Заказчика]],Таблица3[],2,FALSE)</f>
        <v>#N/A</v>
      </c>
      <c r="C1782" s="4" t="e">
        <f>VLOOKUP(Таблица1[[#This Row],[Наименование Заказчика]],Таблица3[],3,FALSE)</f>
        <v>#N/A</v>
      </c>
      <c r="N1782" s="38" t="e">
        <f>VLOOKUP(Таблица1[[#This Row],[Код основания для проведения закупки с применением особого порядка]],Таблица4[#All],3,FALSE)</f>
        <v>#N/A</v>
      </c>
      <c r="O1782" s="52"/>
      <c r="P1782" s="52"/>
      <c r="Q1782" s="52"/>
      <c r="R1782" s="52"/>
      <c r="S1782" s="38" t="e">
        <f>VLOOKUP(Таблица1[[#This Row],[Код страны поставки ТРУ]],Таблица8[],3,FALSE)</f>
        <v>#N/A</v>
      </c>
      <c r="T1782" s="52"/>
      <c r="U1782" s="52"/>
      <c r="V1782" s="38" t="e">
        <f>VLOOKUP(Таблица1[[#This Row],[Код условия поставки по ИНКОТЕРМС 2010]],Таблица10[],2,FALSE)</f>
        <v>#N/A</v>
      </c>
      <c r="X1782" s="4" t="e">
        <f>VLOOKUP(Таблица1[[#This Row],[Код единицы измерения]],Таблица37[#All],2,FALSE)</f>
        <v>#N/A</v>
      </c>
      <c r="Z1782" s="56"/>
      <c r="AA1782" s="56"/>
      <c r="AB1782" s="57">
        <f>Таблица1[[#This Row],[Кол-во/объем]]*Таблица1[[#This Row],[Маркетинговая цена за единицу, тенге без НДС]]</f>
        <v>0</v>
      </c>
      <c r="AC1782" s="52"/>
      <c r="AD1782" s="52"/>
      <c r="AE1782" s="52"/>
    </row>
    <row r="1783" spans="2:31" x14ac:dyDescent="0.3">
      <c r="B1783" s="4" t="e">
        <f>VLOOKUP(Таблица1[[#This Row],[Наименование Заказчика]],Таблица3[],2,FALSE)</f>
        <v>#N/A</v>
      </c>
      <c r="C1783" s="4" t="e">
        <f>VLOOKUP(Таблица1[[#This Row],[Наименование Заказчика]],Таблица3[],3,FALSE)</f>
        <v>#N/A</v>
      </c>
      <c r="N1783" s="38" t="e">
        <f>VLOOKUP(Таблица1[[#This Row],[Код основания для проведения закупки с применением особого порядка]],Таблица4[#All],3,FALSE)</f>
        <v>#N/A</v>
      </c>
      <c r="O1783" s="52"/>
      <c r="P1783" s="52"/>
      <c r="Q1783" s="52"/>
      <c r="R1783" s="52"/>
      <c r="S1783" s="38" t="e">
        <f>VLOOKUP(Таблица1[[#This Row],[Код страны поставки ТРУ]],Таблица8[],3,FALSE)</f>
        <v>#N/A</v>
      </c>
      <c r="T1783" s="52"/>
      <c r="U1783" s="52"/>
      <c r="V1783" s="38" t="e">
        <f>VLOOKUP(Таблица1[[#This Row],[Код условия поставки по ИНКОТЕРМС 2010]],Таблица10[],2,FALSE)</f>
        <v>#N/A</v>
      </c>
      <c r="X1783" s="4" t="e">
        <f>VLOOKUP(Таблица1[[#This Row],[Код единицы измерения]],Таблица37[#All],2,FALSE)</f>
        <v>#N/A</v>
      </c>
      <c r="Z1783" s="56"/>
      <c r="AA1783" s="56"/>
      <c r="AB1783" s="57">
        <f>Таблица1[[#This Row],[Кол-во/объем]]*Таблица1[[#This Row],[Маркетинговая цена за единицу, тенге без НДС]]</f>
        <v>0</v>
      </c>
      <c r="AC1783" s="52"/>
      <c r="AD1783" s="52"/>
      <c r="AE1783" s="52"/>
    </row>
    <row r="1784" spans="2:31" x14ac:dyDescent="0.3">
      <c r="B1784" s="4" t="e">
        <f>VLOOKUP(Таблица1[[#This Row],[Наименование Заказчика]],Таблица3[],2,FALSE)</f>
        <v>#N/A</v>
      </c>
      <c r="C1784" s="4" t="e">
        <f>VLOOKUP(Таблица1[[#This Row],[Наименование Заказчика]],Таблица3[],3,FALSE)</f>
        <v>#N/A</v>
      </c>
      <c r="N1784" s="38" t="e">
        <f>VLOOKUP(Таблица1[[#This Row],[Код основания для проведения закупки с применением особого порядка]],Таблица4[#All],3,FALSE)</f>
        <v>#N/A</v>
      </c>
      <c r="O1784" s="52"/>
      <c r="P1784" s="52"/>
      <c r="Q1784" s="52"/>
      <c r="R1784" s="52"/>
      <c r="S1784" s="38" t="e">
        <f>VLOOKUP(Таблица1[[#This Row],[Код страны поставки ТРУ]],Таблица8[],3,FALSE)</f>
        <v>#N/A</v>
      </c>
      <c r="T1784" s="52"/>
      <c r="U1784" s="52"/>
      <c r="V1784" s="38" t="e">
        <f>VLOOKUP(Таблица1[[#This Row],[Код условия поставки по ИНКОТЕРМС 2010]],Таблица10[],2,FALSE)</f>
        <v>#N/A</v>
      </c>
      <c r="X1784" s="4" t="e">
        <f>VLOOKUP(Таблица1[[#This Row],[Код единицы измерения]],Таблица37[#All],2,FALSE)</f>
        <v>#N/A</v>
      </c>
      <c r="Z1784" s="56"/>
      <c r="AA1784" s="56"/>
      <c r="AB1784" s="57">
        <f>Таблица1[[#This Row],[Кол-во/объем]]*Таблица1[[#This Row],[Маркетинговая цена за единицу, тенге без НДС]]</f>
        <v>0</v>
      </c>
      <c r="AC1784" s="52"/>
      <c r="AD1784" s="52"/>
      <c r="AE1784" s="52"/>
    </row>
    <row r="1785" spans="2:31" x14ac:dyDescent="0.3">
      <c r="B1785" s="4" t="e">
        <f>VLOOKUP(Таблица1[[#This Row],[Наименование Заказчика]],Таблица3[],2,FALSE)</f>
        <v>#N/A</v>
      </c>
      <c r="C1785" s="4" t="e">
        <f>VLOOKUP(Таблица1[[#This Row],[Наименование Заказчика]],Таблица3[],3,FALSE)</f>
        <v>#N/A</v>
      </c>
      <c r="N1785" s="38" t="e">
        <f>VLOOKUP(Таблица1[[#This Row],[Код основания для проведения закупки с применением особого порядка]],Таблица4[#All],3,FALSE)</f>
        <v>#N/A</v>
      </c>
      <c r="O1785" s="52"/>
      <c r="P1785" s="52"/>
      <c r="Q1785" s="52"/>
      <c r="R1785" s="52"/>
      <c r="S1785" s="38" t="e">
        <f>VLOOKUP(Таблица1[[#This Row],[Код страны поставки ТРУ]],Таблица8[],3,FALSE)</f>
        <v>#N/A</v>
      </c>
      <c r="T1785" s="52"/>
      <c r="U1785" s="52"/>
      <c r="V1785" s="38" t="e">
        <f>VLOOKUP(Таблица1[[#This Row],[Код условия поставки по ИНКОТЕРМС 2010]],Таблица10[],2,FALSE)</f>
        <v>#N/A</v>
      </c>
      <c r="X1785" s="4" t="e">
        <f>VLOOKUP(Таблица1[[#This Row],[Код единицы измерения]],Таблица37[#All],2,FALSE)</f>
        <v>#N/A</v>
      </c>
      <c r="Z1785" s="56"/>
      <c r="AA1785" s="56"/>
      <c r="AB1785" s="57">
        <f>Таблица1[[#This Row],[Кол-во/объем]]*Таблица1[[#This Row],[Маркетинговая цена за единицу, тенге без НДС]]</f>
        <v>0</v>
      </c>
      <c r="AC1785" s="52"/>
      <c r="AD1785" s="52"/>
      <c r="AE1785" s="52"/>
    </row>
    <row r="1786" spans="2:31" x14ac:dyDescent="0.3">
      <c r="B1786" s="4" t="e">
        <f>VLOOKUP(Таблица1[[#This Row],[Наименование Заказчика]],Таблица3[],2,FALSE)</f>
        <v>#N/A</v>
      </c>
      <c r="C1786" s="4" t="e">
        <f>VLOOKUP(Таблица1[[#This Row],[Наименование Заказчика]],Таблица3[],3,FALSE)</f>
        <v>#N/A</v>
      </c>
      <c r="N1786" s="38" t="e">
        <f>VLOOKUP(Таблица1[[#This Row],[Код основания для проведения закупки с применением особого порядка]],Таблица4[#All],3,FALSE)</f>
        <v>#N/A</v>
      </c>
      <c r="O1786" s="52"/>
      <c r="P1786" s="52"/>
      <c r="Q1786" s="52"/>
      <c r="R1786" s="52"/>
      <c r="S1786" s="38" t="e">
        <f>VLOOKUP(Таблица1[[#This Row],[Код страны поставки ТРУ]],Таблица8[],3,FALSE)</f>
        <v>#N/A</v>
      </c>
      <c r="T1786" s="52"/>
      <c r="U1786" s="52"/>
      <c r="V1786" s="38" t="e">
        <f>VLOOKUP(Таблица1[[#This Row],[Код условия поставки по ИНКОТЕРМС 2010]],Таблица10[],2,FALSE)</f>
        <v>#N/A</v>
      </c>
      <c r="X1786" s="4" t="e">
        <f>VLOOKUP(Таблица1[[#This Row],[Код единицы измерения]],Таблица37[#All],2,FALSE)</f>
        <v>#N/A</v>
      </c>
      <c r="Z1786" s="56"/>
      <c r="AA1786" s="56"/>
      <c r="AB1786" s="57">
        <f>Таблица1[[#This Row],[Кол-во/объем]]*Таблица1[[#This Row],[Маркетинговая цена за единицу, тенге без НДС]]</f>
        <v>0</v>
      </c>
      <c r="AC1786" s="52"/>
      <c r="AD1786" s="52"/>
      <c r="AE1786" s="52"/>
    </row>
    <row r="1787" spans="2:31" x14ac:dyDescent="0.3">
      <c r="B1787" s="4" t="e">
        <f>VLOOKUP(Таблица1[[#This Row],[Наименование Заказчика]],Таблица3[],2,FALSE)</f>
        <v>#N/A</v>
      </c>
      <c r="C1787" s="4" t="e">
        <f>VLOOKUP(Таблица1[[#This Row],[Наименование Заказчика]],Таблица3[],3,FALSE)</f>
        <v>#N/A</v>
      </c>
      <c r="N1787" s="38" t="e">
        <f>VLOOKUP(Таблица1[[#This Row],[Код основания для проведения закупки с применением особого порядка]],Таблица4[#All],3,FALSE)</f>
        <v>#N/A</v>
      </c>
      <c r="O1787" s="52"/>
      <c r="P1787" s="52"/>
      <c r="Q1787" s="52"/>
      <c r="R1787" s="52"/>
      <c r="S1787" s="38" t="e">
        <f>VLOOKUP(Таблица1[[#This Row],[Код страны поставки ТРУ]],Таблица8[],3,FALSE)</f>
        <v>#N/A</v>
      </c>
      <c r="T1787" s="52"/>
      <c r="U1787" s="52"/>
      <c r="V1787" s="38" t="e">
        <f>VLOOKUP(Таблица1[[#This Row],[Код условия поставки по ИНКОТЕРМС 2010]],Таблица10[],2,FALSE)</f>
        <v>#N/A</v>
      </c>
      <c r="X1787" s="4" t="e">
        <f>VLOOKUP(Таблица1[[#This Row],[Код единицы измерения]],Таблица37[#All],2,FALSE)</f>
        <v>#N/A</v>
      </c>
      <c r="Z1787" s="56"/>
      <c r="AA1787" s="56"/>
      <c r="AB1787" s="57">
        <f>Таблица1[[#This Row],[Кол-во/объем]]*Таблица1[[#This Row],[Маркетинговая цена за единицу, тенге без НДС]]</f>
        <v>0</v>
      </c>
      <c r="AC1787" s="52"/>
      <c r="AD1787" s="52"/>
      <c r="AE1787" s="52"/>
    </row>
    <row r="1788" spans="2:31" x14ac:dyDescent="0.3">
      <c r="B1788" s="4" t="e">
        <f>VLOOKUP(Таблица1[[#This Row],[Наименование Заказчика]],Таблица3[],2,FALSE)</f>
        <v>#N/A</v>
      </c>
      <c r="C1788" s="4" t="e">
        <f>VLOOKUP(Таблица1[[#This Row],[Наименование Заказчика]],Таблица3[],3,FALSE)</f>
        <v>#N/A</v>
      </c>
      <c r="N1788" s="38" t="e">
        <f>VLOOKUP(Таблица1[[#This Row],[Код основания для проведения закупки с применением особого порядка]],Таблица4[#All],3,FALSE)</f>
        <v>#N/A</v>
      </c>
      <c r="O1788" s="52"/>
      <c r="P1788" s="52"/>
      <c r="Q1788" s="52"/>
      <c r="R1788" s="52"/>
      <c r="S1788" s="38" t="e">
        <f>VLOOKUP(Таблица1[[#This Row],[Код страны поставки ТРУ]],Таблица8[],3,FALSE)</f>
        <v>#N/A</v>
      </c>
      <c r="T1788" s="52"/>
      <c r="U1788" s="52"/>
      <c r="V1788" s="38" t="e">
        <f>VLOOKUP(Таблица1[[#This Row],[Код условия поставки по ИНКОТЕРМС 2010]],Таблица10[],2,FALSE)</f>
        <v>#N/A</v>
      </c>
      <c r="X1788" s="4" t="e">
        <f>VLOOKUP(Таблица1[[#This Row],[Код единицы измерения]],Таблица37[#All],2,FALSE)</f>
        <v>#N/A</v>
      </c>
      <c r="Z1788" s="56"/>
      <c r="AA1788" s="56"/>
      <c r="AB1788" s="57">
        <f>Таблица1[[#This Row],[Кол-во/объем]]*Таблица1[[#This Row],[Маркетинговая цена за единицу, тенге без НДС]]</f>
        <v>0</v>
      </c>
      <c r="AC1788" s="52"/>
      <c r="AD1788" s="52"/>
      <c r="AE1788" s="52"/>
    </row>
    <row r="1789" spans="2:31" x14ac:dyDescent="0.3">
      <c r="B1789" s="4" t="e">
        <f>VLOOKUP(Таблица1[[#This Row],[Наименование Заказчика]],Таблица3[],2,FALSE)</f>
        <v>#N/A</v>
      </c>
      <c r="C1789" s="4" t="e">
        <f>VLOOKUP(Таблица1[[#This Row],[Наименование Заказчика]],Таблица3[],3,FALSE)</f>
        <v>#N/A</v>
      </c>
      <c r="N1789" s="38" t="e">
        <f>VLOOKUP(Таблица1[[#This Row],[Код основания для проведения закупки с применением особого порядка]],Таблица4[#All],3,FALSE)</f>
        <v>#N/A</v>
      </c>
      <c r="O1789" s="52"/>
      <c r="P1789" s="52"/>
      <c r="Q1789" s="52"/>
      <c r="R1789" s="52"/>
      <c r="S1789" s="38" t="e">
        <f>VLOOKUP(Таблица1[[#This Row],[Код страны поставки ТРУ]],Таблица8[],3,FALSE)</f>
        <v>#N/A</v>
      </c>
      <c r="T1789" s="52"/>
      <c r="U1789" s="52"/>
      <c r="V1789" s="38" t="e">
        <f>VLOOKUP(Таблица1[[#This Row],[Код условия поставки по ИНКОТЕРМС 2010]],Таблица10[],2,FALSE)</f>
        <v>#N/A</v>
      </c>
      <c r="X1789" s="4" t="e">
        <f>VLOOKUP(Таблица1[[#This Row],[Код единицы измерения]],Таблица37[#All],2,FALSE)</f>
        <v>#N/A</v>
      </c>
      <c r="Z1789" s="56"/>
      <c r="AA1789" s="56"/>
      <c r="AB1789" s="57">
        <f>Таблица1[[#This Row],[Кол-во/объем]]*Таблица1[[#This Row],[Маркетинговая цена за единицу, тенге без НДС]]</f>
        <v>0</v>
      </c>
      <c r="AC1789" s="52"/>
      <c r="AD1789" s="52"/>
      <c r="AE1789" s="52"/>
    </row>
    <row r="1790" spans="2:31" x14ac:dyDescent="0.3">
      <c r="B1790" s="4" t="e">
        <f>VLOOKUP(Таблица1[[#This Row],[Наименование Заказчика]],Таблица3[],2,FALSE)</f>
        <v>#N/A</v>
      </c>
      <c r="C1790" s="4" t="e">
        <f>VLOOKUP(Таблица1[[#This Row],[Наименование Заказчика]],Таблица3[],3,FALSE)</f>
        <v>#N/A</v>
      </c>
      <c r="N1790" s="38" t="e">
        <f>VLOOKUP(Таблица1[[#This Row],[Код основания для проведения закупки с применением особого порядка]],Таблица4[#All],3,FALSE)</f>
        <v>#N/A</v>
      </c>
      <c r="O1790" s="52"/>
      <c r="P1790" s="52"/>
      <c r="Q1790" s="52"/>
      <c r="R1790" s="52"/>
      <c r="S1790" s="38" t="e">
        <f>VLOOKUP(Таблица1[[#This Row],[Код страны поставки ТРУ]],Таблица8[],3,FALSE)</f>
        <v>#N/A</v>
      </c>
      <c r="T1790" s="52"/>
      <c r="U1790" s="52"/>
      <c r="V1790" s="38" t="e">
        <f>VLOOKUP(Таблица1[[#This Row],[Код условия поставки по ИНКОТЕРМС 2010]],Таблица10[],2,FALSE)</f>
        <v>#N/A</v>
      </c>
      <c r="X1790" s="4" t="e">
        <f>VLOOKUP(Таблица1[[#This Row],[Код единицы измерения]],Таблица37[#All],2,FALSE)</f>
        <v>#N/A</v>
      </c>
      <c r="Z1790" s="56"/>
      <c r="AA1790" s="56"/>
      <c r="AB1790" s="57">
        <f>Таблица1[[#This Row],[Кол-во/объем]]*Таблица1[[#This Row],[Маркетинговая цена за единицу, тенге без НДС]]</f>
        <v>0</v>
      </c>
      <c r="AC1790" s="52"/>
      <c r="AD1790" s="52"/>
      <c r="AE1790" s="52"/>
    </row>
    <row r="1791" spans="2:31" x14ac:dyDescent="0.3">
      <c r="B1791" s="4" t="e">
        <f>VLOOKUP(Таблица1[[#This Row],[Наименование Заказчика]],Таблица3[],2,FALSE)</f>
        <v>#N/A</v>
      </c>
      <c r="C1791" s="4" t="e">
        <f>VLOOKUP(Таблица1[[#This Row],[Наименование Заказчика]],Таблица3[],3,FALSE)</f>
        <v>#N/A</v>
      </c>
      <c r="N1791" s="38" t="e">
        <f>VLOOKUP(Таблица1[[#This Row],[Код основания для проведения закупки с применением особого порядка]],Таблица4[#All],3,FALSE)</f>
        <v>#N/A</v>
      </c>
      <c r="O1791" s="52"/>
      <c r="P1791" s="52"/>
      <c r="Q1791" s="52"/>
      <c r="R1791" s="52"/>
      <c r="S1791" s="38" t="e">
        <f>VLOOKUP(Таблица1[[#This Row],[Код страны поставки ТРУ]],Таблица8[],3,FALSE)</f>
        <v>#N/A</v>
      </c>
      <c r="T1791" s="52"/>
      <c r="U1791" s="52"/>
      <c r="V1791" s="38" t="e">
        <f>VLOOKUP(Таблица1[[#This Row],[Код условия поставки по ИНКОТЕРМС 2010]],Таблица10[],2,FALSE)</f>
        <v>#N/A</v>
      </c>
      <c r="X1791" s="4" t="e">
        <f>VLOOKUP(Таблица1[[#This Row],[Код единицы измерения]],Таблица37[#All],2,FALSE)</f>
        <v>#N/A</v>
      </c>
      <c r="Z1791" s="56"/>
      <c r="AA1791" s="56"/>
      <c r="AB1791" s="57">
        <f>Таблица1[[#This Row],[Кол-во/объем]]*Таблица1[[#This Row],[Маркетинговая цена за единицу, тенге без НДС]]</f>
        <v>0</v>
      </c>
      <c r="AC1791" s="52"/>
      <c r="AD1791" s="52"/>
      <c r="AE1791" s="52"/>
    </row>
    <row r="1792" spans="2:31" x14ac:dyDescent="0.3">
      <c r="B1792" s="4" t="e">
        <f>VLOOKUP(Таблица1[[#This Row],[Наименование Заказчика]],Таблица3[],2,FALSE)</f>
        <v>#N/A</v>
      </c>
      <c r="C1792" s="4" t="e">
        <f>VLOOKUP(Таблица1[[#This Row],[Наименование Заказчика]],Таблица3[],3,FALSE)</f>
        <v>#N/A</v>
      </c>
      <c r="N1792" s="38" t="e">
        <f>VLOOKUP(Таблица1[[#This Row],[Код основания для проведения закупки с применением особого порядка]],Таблица4[#All],3,FALSE)</f>
        <v>#N/A</v>
      </c>
      <c r="O1792" s="52"/>
      <c r="P1792" s="52"/>
      <c r="Q1792" s="52"/>
      <c r="R1792" s="52"/>
      <c r="S1792" s="38" t="e">
        <f>VLOOKUP(Таблица1[[#This Row],[Код страны поставки ТРУ]],Таблица8[],3,FALSE)</f>
        <v>#N/A</v>
      </c>
      <c r="T1792" s="52"/>
      <c r="U1792" s="52"/>
      <c r="V1792" s="38" t="e">
        <f>VLOOKUP(Таблица1[[#This Row],[Код условия поставки по ИНКОТЕРМС 2010]],Таблица10[],2,FALSE)</f>
        <v>#N/A</v>
      </c>
      <c r="X1792" s="4" t="e">
        <f>VLOOKUP(Таблица1[[#This Row],[Код единицы измерения]],Таблица37[#All],2,FALSE)</f>
        <v>#N/A</v>
      </c>
      <c r="Z1792" s="56"/>
      <c r="AA1792" s="56"/>
      <c r="AB1792" s="57">
        <f>Таблица1[[#This Row],[Кол-во/объем]]*Таблица1[[#This Row],[Маркетинговая цена за единицу, тенге без НДС]]</f>
        <v>0</v>
      </c>
      <c r="AC1792" s="52"/>
      <c r="AD1792" s="52"/>
      <c r="AE1792" s="52"/>
    </row>
    <row r="1793" spans="2:31" x14ac:dyDescent="0.3">
      <c r="B1793" s="4" t="e">
        <f>VLOOKUP(Таблица1[[#This Row],[Наименование Заказчика]],Таблица3[],2,FALSE)</f>
        <v>#N/A</v>
      </c>
      <c r="C1793" s="4" t="e">
        <f>VLOOKUP(Таблица1[[#This Row],[Наименование Заказчика]],Таблица3[],3,FALSE)</f>
        <v>#N/A</v>
      </c>
      <c r="N1793" s="38" t="e">
        <f>VLOOKUP(Таблица1[[#This Row],[Код основания для проведения закупки с применением особого порядка]],Таблица4[#All],3,FALSE)</f>
        <v>#N/A</v>
      </c>
      <c r="O1793" s="52"/>
      <c r="P1793" s="52"/>
      <c r="Q1793" s="52"/>
      <c r="R1793" s="52"/>
      <c r="S1793" s="38" t="e">
        <f>VLOOKUP(Таблица1[[#This Row],[Код страны поставки ТРУ]],Таблица8[],3,FALSE)</f>
        <v>#N/A</v>
      </c>
      <c r="T1793" s="52"/>
      <c r="U1793" s="52"/>
      <c r="V1793" s="38" t="e">
        <f>VLOOKUP(Таблица1[[#This Row],[Код условия поставки по ИНКОТЕРМС 2010]],Таблица10[],2,FALSE)</f>
        <v>#N/A</v>
      </c>
      <c r="X1793" s="4" t="e">
        <f>VLOOKUP(Таблица1[[#This Row],[Код единицы измерения]],Таблица37[#All],2,FALSE)</f>
        <v>#N/A</v>
      </c>
      <c r="Z1793" s="56"/>
      <c r="AA1793" s="56"/>
      <c r="AB1793" s="57">
        <f>Таблица1[[#This Row],[Кол-во/объем]]*Таблица1[[#This Row],[Маркетинговая цена за единицу, тенге без НДС]]</f>
        <v>0</v>
      </c>
      <c r="AC1793" s="52"/>
      <c r="AD1793" s="52"/>
      <c r="AE1793" s="52"/>
    </row>
    <row r="1794" spans="2:31" x14ac:dyDescent="0.3">
      <c r="B1794" s="4" t="e">
        <f>VLOOKUP(Таблица1[[#This Row],[Наименование Заказчика]],Таблица3[],2,FALSE)</f>
        <v>#N/A</v>
      </c>
      <c r="C1794" s="4" t="e">
        <f>VLOOKUP(Таблица1[[#This Row],[Наименование Заказчика]],Таблица3[],3,FALSE)</f>
        <v>#N/A</v>
      </c>
      <c r="N1794" s="38" t="e">
        <f>VLOOKUP(Таблица1[[#This Row],[Код основания для проведения закупки с применением особого порядка]],Таблица4[#All],3,FALSE)</f>
        <v>#N/A</v>
      </c>
      <c r="O1794" s="52"/>
      <c r="P1794" s="52"/>
      <c r="Q1794" s="52"/>
      <c r="R1794" s="52"/>
      <c r="S1794" s="38" t="e">
        <f>VLOOKUP(Таблица1[[#This Row],[Код страны поставки ТРУ]],Таблица8[],3,FALSE)</f>
        <v>#N/A</v>
      </c>
      <c r="T1794" s="52"/>
      <c r="U1794" s="52"/>
      <c r="V1794" s="38" t="e">
        <f>VLOOKUP(Таблица1[[#This Row],[Код условия поставки по ИНКОТЕРМС 2010]],Таблица10[],2,FALSE)</f>
        <v>#N/A</v>
      </c>
      <c r="X1794" s="4" t="e">
        <f>VLOOKUP(Таблица1[[#This Row],[Код единицы измерения]],Таблица37[#All],2,FALSE)</f>
        <v>#N/A</v>
      </c>
      <c r="Z1794" s="56"/>
      <c r="AA1794" s="56"/>
      <c r="AB1794" s="57">
        <f>Таблица1[[#This Row],[Кол-во/объем]]*Таблица1[[#This Row],[Маркетинговая цена за единицу, тенге без НДС]]</f>
        <v>0</v>
      </c>
      <c r="AC1794" s="52"/>
      <c r="AD1794" s="52"/>
      <c r="AE1794" s="52"/>
    </row>
    <row r="1795" spans="2:31" x14ac:dyDescent="0.3">
      <c r="B1795" s="4" t="e">
        <f>VLOOKUP(Таблица1[[#This Row],[Наименование Заказчика]],Таблица3[],2,FALSE)</f>
        <v>#N/A</v>
      </c>
      <c r="C1795" s="4" t="e">
        <f>VLOOKUP(Таблица1[[#This Row],[Наименование Заказчика]],Таблица3[],3,FALSE)</f>
        <v>#N/A</v>
      </c>
      <c r="N1795" s="38" t="e">
        <f>VLOOKUP(Таблица1[[#This Row],[Код основания для проведения закупки с применением особого порядка]],Таблица4[#All],3,FALSE)</f>
        <v>#N/A</v>
      </c>
      <c r="O1795" s="52"/>
      <c r="P1795" s="52"/>
      <c r="Q1795" s="52"/>
      <c r="R1795" s="52"/>
      <c r="S1795" s="38" t="e">
        <f>VLOOKUP(Таблица1[[#This Row],[Код страны поставки ТРУ]],Таблица8[],3,FALSE)</f>
        <v>#N/A</v>
      </c>
      <c r="T1795" s="52"/>
      <c r="U1795" s="52"/>
      <c r="V1795" s="38" t="e">
        <f>VLOOKUP(Таблица1[[#This Row],[Код условия поставки по ИНКОТЕРМС 2010]],Таблица10[],2,FALSE)</f>
        <v>#N/A</v>
      </c>
      <c r="X1795" s="4" t="e">
        <f>VLOOKUP(Таблица1[[#This Row],[Код единицы измерения]],Таблица37[#All],2,FALSE)</f>
        <v>#N/A</v>
      </c>
      <c r="Z1795" s="56"/>
      <c r="AA1795" s="56"/>
      <c r="AB1795" s="57">
        <f>Таблица1[[#This Row],[Кол-во/объем]]*Таблица1[[#This Row],[Маркетинговая цена за единицу, тенге без НДС]]</f>
        <v>0</v>
      </c>
      <c r="AC1795" s="52"/>
      <c r="AD1795" s="52"/>
      <c r="AE1795" s="52"/>
    </row>
    <row r="1796" spans="2:31" x14ac:dyDescent="0.3">
      <c r="B1796" s="4" t="e">
        <f>VLOOKUP(Таблица1[[#This Row],[Наименование Заказчика]],Таблица3[],2,FALSE)</f>
        <v>#N/A</v>
      </c>
      <c r="C1796" s="4" t="e">
        <f>VLOOKUP(Таблица1[[#This Row],[Наименование Заказчика]],Таблица3[],3,FALSE)</f>
        <v>#N/A</v>
      </c>
      <c r="N1796" s="38" t="e">
        <f>VLOOKUP(Таблица1[[#This Row],[Код основания для проведения закупки с применением особого порядка]],Таблица4[#All],3,FALSE)</f>
        <v>#N/A</v>
      </c>
      <c r="O1796" s="52"/>
      <c r="P1796" s="52"/>
      <c r="Q1796" s="52"/>
      <c r="R1796" s="52"/>
      <c r="S1796" s="38" t="e">
        <f>VLOOKUP(Таблица1[[#This Row],[Код страны поставки ТРУ]],Таблица8[],3,FALSE)</f>
        <v>#N/A</v>
      </c>
      <c r="T1796" s="52"/>
      <c r="U1796" s="52"/>
      <c r="V1796" s="38" t="e">
        <f>VLOOKUP(Таблица1[[#This Row],[Код условия поставки по ИНКОТЕРМС 2010]],Таблица10[],2,FALSE)</f>
        <v>#N/A</v>
      </c>
      <c r="X1796" s="4" t="e">
        <f>VLOOKUP(Таблица1[[#This Row],[Код единицы измерения]],Таблица37[#All],2,FALSE)</f>
        <v>#N/A</v>
      </c>
      <c r="Z1796" s="56"/>
      <c r="AA1796" s="56"/>
      <c r="AB1796" s="57">
        <f>Таблица1[[#This Row],[Кол-во/объем]]*Таблица1[[#This Row],[Маркетинговая цена за единицу, тенге без НДС]]</f>
        <v>0</v>
      </c>
      <c r="AC1796" s="52"/>
      <c r="AD1796" s="52"/>
      <c r="AE1796" s="52"/>
    </row>
    <row r="1797" spans="2:31" x14ac:dyDescent="0.3">
      <c r="B1797" s="4" t="e">
        <f>VLOOKUP(Таблица1[[#This Row],[Наименование Заказчика]],Таблица3[],2,FALSE)</f>
        <v>#N/A</v>
      </c>
      <c r="C1797" s="4" t="e">
        <f>VLOOKUP(Таблица1[[#This Row],[Наименование Заказчика]],Таблица3[],3,FALSE)</f>
        <v>#N/A</v>
      </c>
      <c r="N1797" s="38" t="e">
        <f>VLOOKUP(Таблица1[[#This Row],[Код основания для проведения закупки с применением особого порядка]],Таблица4[#All],3,FALSE)</f>
        <v>#N/A</v>
      </c>
      <c r="O1797" s="52"/>
      <c r="P1797" s="52"/>
      <c r="Q1797" s="52"/>
      <c r="R1797" s="52"/>
      <c r="S1797" s="38" t="e">
        <f>VLOOKUP(Таблица1[[#This Row],[Код страны поставки ТРУ]],Таблица8[],3,FALSE)</f>
        <v>#N/A</v>
      </c>
      <c r="T1797" s="52"/>
      <c r="U1797" s="52"/>
      <c r="V1797" s="38" t="e">
        <f>VLOOKUP(Таблица1[[#This Row],[Код условия поставки по ИНКОТЕРМС 2010]],Таблица10[],2,FALSE)</f>
        <v>#N/A</v>
      </c>
      <c r="X1797" s="4" t="e">
        <f>VLOOKUP(Таблица1[[#This Row],[Код единицы измерения]],Таблица37[#All],2,FALSE)</f>
        <v>#N/A</v>
      </c>
      <c r="Z1797" s="56"/>
      <c r="AA1797" s="56"/>
      <c r="AB1797" s="57">
        <f>Таблица1[[#This Row],[Кол-во/объем]]*Таблица1[[#This Row],[Маркетинговая цена за единицу, тенге без НДС]]</f>
        <v>0</v>
      </c>
      <c r="AC1797" s="52"/>
      <c r="AD1797" s="52"/>
      <c r="AE1797" s="52"/>
    </row>
    <row r="1798" spans="2:31" x14ac:dyDescent="0.3">
      <c r="B1798" s="4" t="e">
        <f>VLOOKUP(Таблица1[[#This Row],[Наименование Заказчика]],Таблица3[],2,FALSE)</f>
        <v>#N/A</v>
      </c>
      <c r="C1798" s="4" t="e">
        <f>VLOOKUP(Таблица1[[#This Row],[Наименование Заказчика]],Таблица3[],3,FALSE)</f>
        <v>#N/A</v>
      </c>
      <c r="N1798" s="38" t="e">
        <f>VLOOKUP(Таблица1[[#This Row],[Код основания для проведения закупки с применением особого порядка]],Таблица4[#All],3,FALSE)</f>
        <v>#N/A</v>
      </c>
      <c r="O1798" s="52"/>
      <c r="P1798" s="52"/>
      <c r="Q1798" s="52"/>
      <c r="R1798" s="52"/>
      <c r="S1798" s="38" t="e">
        <f>VLOOKUP(Таблица1[[#This Row],[Код страны поставки ТРУ]],Таблица8[],3,FALSE)</f>
        <v>#N/A</v>
      </c>
      <c r="T1798" s="52"/>
      <c r="U1798" s="52"/>
      <c r="V1798" s="38" t="e">
        <f>VLOOKUP(Таблица1[[#This Row],[Код условия поставки по ИНКОТЕРМС 2010]],Таблица10[],2,FALSE)</f>
        <v>#N/A</v>
      </c>
      <c r="X1798" s="4" t="e">
        <f>VLOOKUP(Таблица1[[#This Row],[Код единицы измерения]],Таблица37[#All],2,FALSE)</f>
        <v>#N/A</v>
      </c>
      <c r="Z1798" s="56"/>
      <c r="AA1798" s="56"/>
      <c r="AB1798" s="57">
        <f>Таблица1[[#This Row],[Кол-во/объем]]*Таблица1[[#This Row],[Маркетинговая цена за единицу, тенге без НДС]]</f>
        <v>0</v>
      </c>
      <c r="AC1798" s="52"/>
      <c r="AD1798" s="52"/>
      <c r="AE1798" s="52"/>
    </row>
    <row r="1799" spans="2:31" x14ac:dyDescent="0.3">
      <c r="B1799" s="4" t="e">
        <f>VLOOKUP(Таблица1[[#This Row],[Наименование Заказчика]],Таблица3[],2,FALSE)</f>
        <v>#N/A</v>
      </c>
      <c r="C1799" s="4" t="e">
        <f>VLOOKUP(Таблица1[[#This Row],[Наименование Заказчика]],Таблица3[],3,FALSE)</f>
        <v>#N/A</v>
      </c>
      <c r="N1799" s="38" t="e">
        <f>VLOOKUP(Таблица1[[#This Row],[Код основания для проведения закупки с применением особого порядка]],Таблица4[#All],3,FALSE)</f>
        <v>#N/A</v>
      </c>
      <c r="O1799" s="52"/>
      <c r="P1799" s="52"/>
      <c r="Q1799" s="52"/>
      <c r="R1799" s="52"/>
      <c r="S1799" s="38" t="e">
        <f>VLOOKUP(Таблица1[[#This Row],[Код страны поставки ТРУ]],Таблица8[],3,FALSE)</f>
        <v>#N/A</v>
      </c>
      <c r="T1799" s="52"/>
      <c r="U1799" s="52"/>
      <c r="V1799" s="38" t="e">
        <f>VLOOKUP(Таблица1[[#This Row],[Код условия поставки по ИНКОТЕРМС 2010]],Таблица10[],2,FALSE)</f>
        <v>#N/A</v>
      </c>
      <c r="X1799" s="4" t="e">
        <f>VLOOKUP(Таблица1[[#This Row],[Код единицы измерения]],Таблица37[#All],2,FALSE)</f>
        <v>#N/A</v>
      </c>
      <c r="Z1799" s="56"/>
      <c r="AA1799" s="56"/>
      <c r="AB1799" s="57">
        <f>Таблица1[[#This Row],[Кол-во/объем]]*Таблица1[[#This Row],[Маркетинговая цена за единицу, тенге без НДС]]</f>
        <v>0</v>
      </c>
      <c r="AC1799" s="52"/>
      <c r="AD1799" s="52"/>
      <c r="AE1799" s="52"/>
    </row>
    <row r="1800" spans="2:31" x14ac:dyDescent="0.3">
      <c r="B1800" s="4" t="e">
        <f>VLOOKUP(Таблица1[[#This Row],[Наименование Заказчика]],Таблица3[],2,FALSE)</f>
        <v>#N/A</v>
      </c>
      <c r="C1800" s="4" t="e">
        <f>VLOOKUP(Таблица1[[#This Row],[Наименование Заказчика]],Таблица3[],3,FALSE)</f>
        <v>#N/A</v>
      </c>
      <c r="N1800" s="38" t="e">
        <f>VLOOKUP(Таблица1[[#This Row],[Код основания для проведения закупки с применением особого порядка]],Таблица4[#All],3,FALSE)</f>
        <v>#N/A</v>
      </c>
      <c r="O1800" s="52"/>
      <c r="P1800" s="52"/>
      <c r="Q1800" s="52"/>
      <c r="R1800" s="52"/>
      <c r="S1800" s="38" t="e">
        <f>VLOOKUP(Таблица1[[#This Row],[Код страны поставки ТРУ]],Таблица8[],3,FALSE)</f>
        <v>#N/A</v>
      </c>
      <c r="T1800" s="52"/>
      <c r="U1800" s="52"/>
      <c r="V1800" s="38" t="e">
        <f>VLOOKUP(Таблица1[[#This Row],[Код условия поставки по ИНКОТЕРМС 2010]],Таблица10[],2,FALSE)</f>
        <v>#N/A</v>
      </c>
      <c r="X1800" s="4" t="e">
        <f>VLOOKUP(Таблица1[[#This Row],[Код единицы измерения]],Таблица37[#All],2,FALSE)</f>
        <v>#N/A</v>
      </c>
      <c r="Z1800" s="56"/>
      <c r="AA1800" s="56"/>
      <c r="AB1800" s="57">
        <f>Таблица1[[#This Row],[Кол-во/объем]]*Таблица1[[#This Row],[Маркетинговая цена за единицу, тенге без НДС]]</f>
        <v>0</v>
      </c>
      <c r="AC1800" s="52"/>
      <c r="AD1800" s="52"/>
      <c r="AE1800" s="52"/>
    </row>
    <row r="1801" spans="2:31" x14ac:dyDescent="0.3">
      <c r="B1801" s="4" t="e">
        <f>VLOOKUP(Таблица1[[#This Row],[Наименование Заказчика]],Таблица3[],2,FALSE)</f>
        <v>#N/A</v>
      </c>
      <c r="C1801" s="4" t="e">
        <f>VLOOKUP(Таблица1[[#This Row],[Наименование Заказчика]],Таблица3[],3,FALSE)</f>
        <v>#N/A</v>
      </c>
      <c r="N1801" s="38" t="e">
        <f>VLOOKUP(Таблица1[[#This Row],[Код основания для проведения закупки с применением особого порядка]],Таблица4[#All],3,FALSE)</f>
        <v>#N/A</v>
      </c>
      <c r="O1801" s="52"/>
      <c r="P1801" s="52"/>
      <c r="Q1801" s="52"/>
      <c r="R1801" s="52"/>
      <c r="S1801" s="38" t="e">
        <f>VLOOKUP(Таблица1[[#This Row],[Код страны поставки ТРУ]],Таблица8[],3,FALSE)</f>
        <v>#N/A</v>
      </c>
      <c r="T1801" s="52"/>
      <c r="U1801" s="52"/>
      <c r="V1801" s="38" t="e">
        <f>VLOOKUP(Таблица1[[#This Row],[Код условия поставки по ИНКОТЕРМС 2010]],Таблица10[],2,FALSE)</f>
        <v>#N/A</v>
      </c>
      <c r="X1801" s="4" t="e">
        <f>VLOOKUP(Таблица1[[#This Row],[Код единицы измерения]],Таблица37[#All],2,FALSE)</f>
        <v>#N/A</v>
      </c>
      <c r="Z1801" s="56"/>
      <c r="AA1801" s="56"/>
      <c r="AB1801" s="57">
        <f>Таблица1[[#This Row],[Кол-во/объем]]*Таблица1[[#This Row],[Маркетинговая цена за единицу, тенге без НДС]]</f>
        <v>0</v>
      </c>
      <c r="AC1801" s="52"/>
      <c r="AD1801" s="52"/>
      <c r="AE1801" s="52"/>
    </row>
    <row r="1802" spans="2:31" x14ac:dyDescent="0.3">
      <c r="B1802" s="4" t="e">
        <f>VLOOKUP(Таблица1[[#This Row],[Наименование Заказчика]],Таблица3[],2,FALSE)</f>
        <v>#N/A</v>
      </c>
      <c r="C1802" s="4" t="e">
        <f>VLOOKUP(Таблица1[[#This Row],[Наименование Заказчика]],Таблица3[],3,FALSE)</f>
        <v>#N/A</v>
      </c>
      <c r="N1802" s="38" t="e">
        <f>VLOOKUP(Таблица1[[#This Row],[Код основания для проведения закупки с применением особого порядка]],Таблица4[#All],3,FALSE)</f>
        <v>#N/A</v>
      </c>
      <c r="O1802" s="52"/>
      <c r="P1802" s="52"/>
      <c r="Q1802" s="52"/>
      <c r="R1802" s="52"/>
      <c r="S1802" s="38" t="e">
        <f>VLOOKUP(Таблица1[[#This Row],[Код страны поставки ТРУ]],Таблица8[],3,FALSE)</f>
        <v>#N/A</v>
      </c>
      <c r="T1802" s="52"/>
      <c r="U1802" s="52"/>
      <c r="V1802" s="38" t="e">
        <f>VLOOKUP(Таблица1[[#This Row],[Код условия поставки по ИНКОТЕРМС 2010]],Таблица10[],2,FALSE)</f>
        <v>#N/A</v>
      </c>
      <c r="X1802" s="4" t="e">
        <f>VLOOKUP(Таблица1[[#This Row],[Код единицы измерения]],Таблица37[#All],2,FALSE)</f>
        <v>#N/A</v>
      </c>
      <c r="Z1802" s="56"/>
      <c r="AA1802" s="56"/>
      <c r="AB1802" s="57">
        <f>Таблица1[[#This Row],[Кол-во/объем]]*Таблица1[[#This Row],[Маркетинговая цена за единицу, тенге без НДС]]</f>
        <v>0</v>
      </c>
      <c r="AC1802" s="52"/>
      <c r="AD1802" s="52"/>
      <c r="AE1802" s="52"/>
    </row>
    <row r="1803" spans="2:31" x14ac:dyDescent="0.3">
      <c r="B1803" s="4" t="e">
        <f>VLOOKUP(Таблица1[[#This Row],[Наименование Заказчика]],Таблица3[],2,FALSE)</f>
        <v>#N/A</v>
      </c>
      <c r="C1803" s="4" t="e">
        <f>VLOOKUP(Таблица1[[#This Row],[Наименование Заказчика]],Таблица3[],3,FALSE)</f>
        <v>#N/A</v>
      </c>
      <c r="N1803" s="38" t="e">
        <f>VLOOKUP(Таблица1[[#This Row],[Код основания для проведения закупки с применением особого порядка]],Таблица4[#All],3,FALSE)</f>
        <v>#N/A</v>
      </c>
      <c r="O1803" s="52"/>
      <c r="P1803" s="52"/>
      <c r="Q1803" s="52"/>
      <c r="R1803" s="52"/>
      <c r="S1803" s="38" t="e">
        <f>VLOOKUP(Таблица1[[#This Row],[Код страны поставки ТРУ]],Таблица8[],3,FALSE)</f>
        <v>#N/A</v>
      </c>
      <c r="T1803" s="52"/>
      <c r="U1803" s="52"/>
      <c r="V1803" s="38" t="e">
        <f>VLOOKUP(Таблица1[[#This Row],[Код условия поставки по ИНКОТЕРМС 2010]],Таблица10[],2,FALSE)</f>
        <v>#N/A</v>
      </c>
      <c r="X1803" s="4" t="e">
        <f>VLOOKUP(Таблица1[[#This Row],[Код единицы измерения]],Таблица37[#All],2,FALSE)</f>
        <v>#N/A</v>
      </c>
      <c r="Z1803" s="56"/>
      <c r="AA1803" s="56"/>
      <c r="AB1803" s="57">
        <f>Таблица1[[#This Row],[Кол-во/объем]]*Таблица1[[#This Row],[Маркетинговая цена за единицу, тенге без НДС]]</f>
        <v>0</v>
      </c>
      <c r="AC1803" s="52"/>
      <c r="AD1803" s="52"/>
      <c r="AE1803" s="52"/>
    </row>
    <row r="1804" spans="2:31" x14ac:dyDescent="0.3">
      <c r="B1804" s="4" t="e">
        <f>VLOOKUP(Таблица1[[#This Row],[Наименование Заказчика]],Таблица3[],2,FALSE)</f>
        <v>#N/A</v>
      </c>
      <c r="C1804" s="4" t="e">
        <f>VLOOKUP(Таблица1[[#This Row],[Наименование Заказчика]],Таблица3[],3,FALSE)</f>
        <v>#N/A</v>
      </c>
      <c r="N1804" s="38" t="e">
        <f>VLOOKUP(Таблица1[[#This Row],[Код основания для проведения закупки с применением особого порядка]],Таблица4[#All],3,FALSE)</f>
        <v>#N/A</v>
      </c>
      <c r="O1804" s="52"/>
      <c r="P1804" s="52"/>
      <c r="Q1804" s="52"/>
      <c r="R1804" s="52"/>
      <c r="S1804" s="38" t="e">
        <f>VLOOKUP(Таблица1[[#This Row],[Код страны поставки ТРУ]],Таблица8[],3,FALSE)</f>
        <v>#N/A</v>
      </c>
      <c r="T1804" s="52"/>
      <c r="U1804" s="52"/>
      <c r="V1804" s="38" t="e">
        <f>VLOOKUP(Таблица1[[#This Row],[Код условия поставки по ИНКОТЕРМС 2010]],Таблица10[],2,FALSE)</f>
        <v>#N/A</v>
      </c>
      <c r="X1804" s="4" t="e">
        <f>VLOOKUP(Таблица1[[#This Row],[Код единицы измерения]],Таблица37[#All],2,FALSE)</f>
        <v>#N/A</v>
      </c>
      <c r="Z1804" s="56"/>
      <c r="AA1804" s="56"/>
      <c r="AB1804" s="57">
        <f>Таблица1[[#This Row],[Кол-во/объем]]*Таблица1[[#This Row],[Маркетинговая цена за единицу, тенге без НДС]]</f>
        <v>0</v>
      </c>
      <c r="AC1804" s="52"/>
      <c r="AD1804" s="52"/>
      <c r="AE1804" s="52"/>
    </row>
    <row r="1805" spans="2:31" x14ac:dyDescent="0.3">
      <c r="B1805" s="4" t="e">
        <f>VLOOKUP(Таблица1[[#This Row],[Наименование Заказчика]],Таблица3[],2,FALSE)</f>
        <v>#N/A</v>
      </c>
      <c r="C1805" s="4" t="e">
        <f>VLOOKUP(Таблица1[[#This Row],[Наименование Заказчика]],Таблица3[],3,FALSE)</f>
        <v>#N/A</v>
      </c>
      <c r="N1805" s="38" t="e">
        <f>VLOOKUP(Таблица1[[#This Row],[Код основания для проведения закупки с применением особого порядка]],Таблица4[#All],3,FALSE)</f>
        <v>#N/A</v>
      </c>
      <c r="O1805" s="52"/>
      <c r="P1805" s="52"/>
      <c r="Q1805" s="52"/>
      <c r="R1805" s="52"/>
      <c r="S1805" s="38" t="e">
        <f>VLOOKUP(Таблица1[[#This Row],[Код страны поставки ТРУ]],Таблица8[],3,FALSE)</f>
        <v>#N/A</v>
      </c>
      <c r="T1805" s="52"/>
      <c r="U1805" s="52"/>
      <c r="V1805" s="38" t="e">
        <f>VLOOKUP(Таблица1[[#This Row],[Код условия поставки по ИНКОТЕРМС 2010]],Таблица10[],2,FALSE)</f>
        <v>#N/A</v>
      </c>
      <c r="X1805" s="4" t="e">
        <f>VLOOKUP(Таблица1[[#This Row],[Код единицы измерения]],Таблица37[#All],2,FALSE)</f>
        <v>#N/A</v>
      </c>
      <c r="Z1805" s="56"/>
      <c r="AA1805" s="56"/>
      <c r="AB1805" s="57">
        <f>Таблица1[[#This Row],[Кол-во/объем]]*Таблица1[[#This Row],[Маркетинговая цена за единицу, тенге без НДС]]</f>
        <v>0</v>
      </c>
      <c r="AC1805" s="52"/>
      <c r="AD1805" s="52"/>
      <c r="AE1805" s="52"/>
    </row>
    <row r="1806" spans="2:31" x14ac:dyDescent="0.3">
      <c r="B1806" s="4" t="e">
        <f>VLOOKUP(Таблица1[[#This Row],[Наименование Заказчика]],Таблица3[],2,FALSE)</f>
        <v>#N/A</v>
      </c>
      <c r="C1806" s="4" t="e">
        <f>VLOOKUP(Таблица1[[#This Row],[Наименование Заказчика]],Таблица3[],3,FALSE)</f>
        <v>#N/A</v>
      </c>
      <c r="N1806" s="38" t="e">
        <f>VLOOKUP(Таблица1[[#This Row],[Код основания для проведения закупки с применением особого порядка]],Таблица4[#All],3,FALSE)</f>
        <v>#N/A</v>
      </c>
      <c r="O1806" s="52"/>
      <c r="P1806" s="52"/>
      <c r="Q1806" s="52"/>
      <c r="R1806" s="52"/>
      <c r="S1806" s="38" t="e">
        <f>VLOOKUP(Таблица1[[#This Row],[Код страны поставки ТРУ]],Таблица8[],3,FALSE)</f>
        <v>#N/A</v>
      </c>
      <c r="T1806" s="52"/>
      <c r="U1806" s="52"/>
      <c r="V1806" s="38" t="e">
        <f>VLOOKUP(Таблица1[[#This Row],[Код условия поставки по ИНКОТЕРМС 2010]],Таблица10[],2,FALSE)</f>
        <v>#N/A</v>
      </c>
      <c r="X1806" s="4" t="e">
        <f>VLOOKUP(Таблица1[[#This Row],[Код единицы измерения]],Таблица37[#All],2,FALSE)</f>
        <v>#N/A</v>
      </c>
      <c r="Z1806" s="56"/>
      <c r="AA1806" s="56"/>
      <c r="AB1806" s="57">
        <f>Таблица1[[#This Row],[Кол-во/объем]]*Таблица1[[#This Row],[Маркетинговая цена за единицу, тенге без НДС]]</f>
        <v>0</v>
      </c>
      <c r="AC1806" s="52"/>
      <c r="AD1806" s="52"/>
      <c r="AE1806" s="52"/>
    </row>
    <row r="1807" spans="2:31" x14ac:dyDescent="0.3">
      <c r="B1807" s="4" t="e">
        <f>VLOOKUP(Таблица1[[#This Row],[Наименование Заказчика]],Таблица3[],2,FALSE)</f>
        <v>#N/A</v>
      </c>
      <c r="C1807" s="4" t="e">
        <f>VLOOKUP(Таблица1[[#This Row],[Наименование Заказчика]],Таблица3[],3,FALSE)</f>
        <v>#N/A</v>
      </c>
      <c r="N1807" s="38" t="e">
        <f>VLOOKUP(Таблица1[[#This Row],[Код основания для проведения закупки с применением особого порядка]],Таблица4[#All],3,FALSE)</f>
        <v>#N/A</v>
      </c>
      <c r="O1807" s="52"/>
      <c r="P1807" s="52"/>
      <c r="Q1807" s="52"/>
      <c r="R1807" s="52"/>
      <c r="S1807" s="38" t="e">
        <f>VLOOKUP(Таблица1[[#This Row],[Код страны поставки ТРУ]],Таблица8[],3,FALSE)</f>
        <v>#N/A</v>
      </c>
      <c r="T1807" s="52"/>
      <c r="U1807" s="52"/>
      <c r="V1807" s="38" t="e">
        <f>VLOOKUP(Таблица1[[#This Row],[Код условия поставки по ИНКОТЕРМС 2010]],Таблица10[],2,FALSE)</f>
        <v>#N/A</v>
      </c>
      <c r="X1807" s="4" t="e">
        <f>VLOOKUP(Таблица1[[#This Row],[Код единицы измерения]],Таблица37[#All],2,FALSE)</f>
        <v>#N/A</v>
      </c>
      <c r="Z1807" s="56"/>
      <c r="AA1807" s="56"/>
      <c r="AB1807" s="57">
        <f>Таблица1[[#This Row],[Кол-во/объем]]*Таблица1[[#This Row],[Маркетинговая цена за единицу, тенге без НДС]]</f>
        <v>0</v>
      </c>
      <c r="AC1807" s="52"/>
      <c r="AD1807" s="52"/>
      <c r="AE1807" s="52"/>
    </row>
    <row r="1808" spans="2:31" x14ac:dyDescent="0.3">
      <c r="B1808" s="4" t="e">
        <f>VLOOKUP(Таблица1[[#This Row],[Наименование Заказчика]],Таблица3[],2,FALSE)</f>
        <v>#N/A</v>
      </c>
      <c r="C1808" s="4" t="e">
        <f>VLOOKUP(Таблица1[[#This Row],[Наименование Заказчика]],Таблица3[],3,FALSE)</f>
        <v>#N/A</v>
      </c>
      <c r="N1808" s="38" t="e">
        <f>VLOOKUP(Таблица1[[#This Row],[Код основания для проведения закупки с применением особого порядка]],Таблица4[#All],3,FALSE)</f>
        <v>#N/A</v>
      </c>
      <c r="O1808" s="52"/>
      <c r="P1808" s="52"/>
      <c r="Q1808" s="52"/>
      <c r="R1808" s="52"/>
      <c r="S1808" s="38" t="e">
        <f>VLOOKUP(Таблица1[[#This Row],[Код страны поставки ТРУ]],Таблица8[],3,FALSE)</f>
        <v>#N/A</v>
      </c>
      <c r="T1808" s="52"/>
      <c r="U1808" s="52"/>
      <c r="V1808" s="38" t="e">
        <f>VLOOKUP(Таблица1[[#This Row],[Код условия поставки по ИНКОТЕРМС 2010]],Таблица10[],2,FALSE)</f>
        <v>#N/A</v>
      </c>
      <c r="X1808" s="4" t="e">
        <f>VLOOKUP(Таблица1[[#This Row],[Код единицы измерения]],Таблица37[#All],2,FALSE)</f>
        <v>#N/A</v>
      </c>
      <c r="Z1808" s="56"/>
      <c r="AA1808" s="56"/>
      <c r="AB1808" s="57">
        <f>Таблица1[[#This Row],[Кол-во/объем]]*Таблица1[[#This Row],[Маркетинговая цена за единицу, тенге без НДС]]</f>
        <v>0</v>
      </c>
      <c r="AC1808" s="52"/>
      <c r="AD1808" s="52"/>
      <c r="AE1808" s="52"/>
    </row>
    <row r="1809" spans="2:31" x14ac:dyDescent="0.3">
      <c r="B1809" s="4" t="e">
        <f>VLOOKUP(Таблица1[[#This Row],[Наименование Заказчика]],Таблица3[],2,FALSE)</f>
        <v>#N/A</v>
      </c>
      <c r="C1809" s="4" t="e">
        <f>VLOOKUP(Таблица1[[#This Row],[Наименование Заказчика]],Таблица3[],3,FALSE)</f>
        <v>#N/A</v>
      </c>
      <c r="N1809" s="38" t="e">
        <f>VLOOKUP(Таблица1[[#This Row],[Код основания для проведения закупки с применением особого порядка]],Таблица4[#All],3,FALSE)</f>
        <v>#N/A</v>
      </c>
      <c r="O1809" s="52"/>
      <c r="P1809" s="52"/>
      <c r="Q1809" s="52"/>
      <c r="R1809" s="52"/>
      <c r="S1809" s="38" t="e">
        <f>VLOOKUP(Таблица1[[#This Row],[Код страны поставки ТРУ]],Таблица8[],3,FALSE)</f>
        <v>#N/A</v>
      </c>
      <c r="T1809" s="52"/>
      <c r="U1809" s="52"/>
      <c r="V1809" s="38" t="e">
        <f>VLOOKUP(Таблица1[[#This Row],[Код условия поставки по ИНКОТЕРМС 2010]],Таблица10[],2,FALSE)</f>
        <v>#N/A</v>
      </c>
      <c r="X1809" s="4" t="e">
        <f>VLOOKUP(Таблица1[[#This Row],[Код единицы измерения]],Таблица37[#All],2,FALSE)</f>
        <v>#N/A</v>
      </c>
      <c r="Z1809" s="56"/>
      <c r="AA1809" s="56"/>
      <c r="AB1809" s="57">
        <f>Таблица1[[#This Row],[Кол-во/объем]]*Таблица1[[#This Row],[Маркетинговая цена за единицу, тенге без НДС]]</f>
        <v>0</v>
      </c>
      <c r="AC1809" s="52"/>
      <c r="AD1809" s="52"/>
      <c r="AE1809" s="52"/>
    </row>
    <row r="1810" spans="2:31" x14ac:dyDescent="0.3">
      <c r="B1810" s="4" t="e">
        <f>VLOOKUP(Таблица1[[#This Row],[Наименование Заказчика]],Таблица3[],2,FALSE)</f>
        <v>#N/A</v>
      </c>
      <c r="C1810" s="4" t="e">
        <f>VLOOKUP(Таблица1[[#This Row],[Наименование Заказчика]],Таблица3[],3,FALSE)</f>
        <v>#N/A</v>
      </c>
      <c r="N1810" s="38" t="e">
        <f>VLOOKUP(Таблица1[[#This Row],[Код основания для проведения закупки с применением особого порядка]],Таблица4[#All],3,FALSE)</f>
        <v>#N/A</v>
      </c>
      <c r="O1810" s="52"/>
      <c r="P1810" s="52"/>
      <c r="Q1810" s="52"/>
      <c r="R1810" s="52"/>
      <c r="S1810" s="38" t="e">
        <f>VLOOKUP(Таблица1[[#This Row],[Код страны поставки ТРУ]],Таблица8[],3,FALSE)</f>
        <v>#N/A</v>
      </c>
      <c r="T1810" s="52"/>
      <c r="U1810" s="52"/>
      <c r="V1810" s="38" t="e">
        <f>VLOOKUP(Таблица1[[#This Row],[Код условия поставки по ИНКОТЕРМС 2010]],Таблица10[],2,FALSE)</f>
        <v>#N/A</v>
      </c>
      <c r="X1810" s="4" t="e">
        <f>VLOOKUP(Таблица1[[#This Row],[Код единицы измерения]],Таблица37[#All],2,FALSE)</f>
        <v>#N/A</v>
      </c>
      <c r="Z1810" s="56"/>
      <c r="AA1810" s="56"/>
      <c r="AB1810" s="57">
        <f>Таблица1[[#This Row],[Кол-во/объем]]*Таблица1[[#This Row],[Маркетинговая цена за единицу, тенге без НДС]]</f>
        <v>0</v>
      </c>
      <c r="AC1810" s="52"/>
      <c r="AD1810" s="52"/>
      <c r="AE1810" s="52"/>
    </row>
    <row r="1811" spans="2:31" x14ac:dyDescent="0.3">
      <c r="B1811" s="4" t="e">
        <f>VLOOKUP(Таблица1[[#This Row],[Наименование Заказчика]],Таблица3[],2,FALSE)</f>
        <v>#N/A</v>
      </c>
      <c r="C1811" s="4" t="e">
        <f>VLOOKUP(Таблица1[[#This Row],[Наименование Заказчика]],Таблица3[],3,FALSE)</f>
        <v>#N/A</v>
      </c>
      <c r="N1811" s="38" t="e">
        <f>VLOOKUP(Таблица1[[#This Row],[Код основания для проведения закупки с применением особого порядка]],Таблица4[#All],3,FALSE)</f>
        <v>#N/A</v>
      </c>
      <c r="O1811" s="52"/>
      <c r="P1811" s="52"/>
      <c r="Q1811" s="52"/>
      <c r="R1811" s="52"/>
      <c r="S1811" s="38" t="e">
        <f>VLOOKUP(Таблица1[[#This Row],[Код страны поставки ТРУ]],Таблица8[],3,FALSE)</f>
        <v>#N/A</v>
      </c>
      <c r="T1811" s="52"/>
      <c r="U1811" s="52"/>
      <c r="V1811" s="38" t="e">
        <f>VLOOKUP(Таблица1[[#This Row],[Код условия поставки по ИНКОТЕРМС 2010]],Таблица10[],2,FALSE)</f>
        <v>#N/A</v>
      </c>
      <c r="X1811" s="4" t="e">
        <f>VLOOKUP(Таблица1[[#This Row],[Код единицы измерения]],Таблица37[#All],2,FALSE)</f>
        <v>#N/A</v>
      </c>
      <c r="Z1811" s="56"/>
      <c r="AA1811" s="56"/>
      <c r="AB1811" s="57">
        <f>Таблица1[[#This Row],[Кол-во/объем]]*Таблица1[[#This Row],[Маркетинговая цена за единицу, тенге без НДС]]</f>
        <v>0</v>
      </c>
      <c r="AC1811" s="52"/>
      <c r="AD1811" s="52"/>
      <c r="AE1811" s="52"/>
    </row>
    <row r="1812" spans="2:31" x14ac:dyDescent="0.3">
      <c r="B1812" s="4" t="e">
        <f>VLOOKUP(Таблица1[[#This Row],[Наименование Заказчика]],Таблица3[],2,FALSE)</f>
        <v>#N/A</v>
      </c>
      <c r="C1812" s="4" t="e">
        <f>VLOOKUP(Таблица1[[#This Row],[Наименование Заказчика]],Таблица3[],3,FALSE)</f>
        <v>#N/A</v>
      </c>
      <c r="N1812" s="38" t="e">
        <f>VLOOKUP(Таблица1[[#This Row],[Код основания для проведения закупки с применением особого порядка]],Таблица4[#All],3,FALSE)</f>
        <v>#N/A</v>
      </c>
      <c r="O1812" s="52"/>
      <c r="P1812" s="52"/>
      <c r="Q1812" s="52"/>
      <c r="R1812" s="52"/>
      <c r="S1812" s="38" t="e">
        <f>VLOOKUP(Таблица1[[#This Row],[Код страны поставки ТРУ]],Таблица8[],3,FALSE)</f>
        <v>#N/A</v>
      </c>
      <c r="T1812" s="52"/>
      <c r="U1812" s="52"/>
      <c r="V1812" s="38" t="e">
        <f>VLOOKUP(Таблица1[[#This Row],[Код условия поставки по ИНКОТЕРМС 2010]],Таблица10[],2,FALSE)</f>
        <v>#N/A</v>
      </c>
      <c r="X1812" s="4" t="e">
        <f>VLOOKUP(Таблица1[[#This Row],[Код единицы измерения]],Таблица37[#All],2,FALSE)</f>
        <v>#N/A</v>
      </c>
      <c r="Z1812" s="56"/>
      <c r="AA1812" s="56"/>
      <c r="AB1812" s="57">
        <f>Таблица1[[#This Row],[Кол-во/объем]]*Таблица1[[#This Row],[Маркетинговая цена за единицу, тенге без НДС]]</f>
        <v>0</v>
      </c>
      <c r="AC1812" s="52"/>
      <c r="AD1812" s="52"/>
      <c r="AE1812" s="52"/>
    </row>
    <row r="1813" spans="2:31" x14ac:dyDescent="0.3">
      <c r="B1813" s="4" t="e">
        <f>VLOOKUP(Таблица1[[#This Row],[Наименование Заказчика]],Таблица3[],2,FALSE)</f>
        <v>#N/A</v>
      </c>
      <c r="C1813" s="4" t="e">
        <f>VLOOKUP(Таблица1[[#This Row],[Наименование Заказчика]],Таблица3[],3,FALSE)</f>
        <v>#N/A</v>
      </c>
      <c r="N1813" s="38" t="e">
        <f>VLOOKUP(Таблица1[[#This Row],[Код основания для проведения закупки с применением особого порядка]],Таблица4[#All],3,FALSE)</f>
        <v>#N/A</v>
      </c>
      <c r="O1813" s="52"/>
      <c r="P1813" s="52"/>
      <c r="Q1813" s="52"/>
      <c r="R1813" s="52"/>
      <c r="S1813" s="38" t="e">
        <f>VLOOKUP(Таблица1[[#This Row],[Код страны поставки ТРУ]],Таблица8[],3,FALSE)</f>
        <v>#N/A</v>
      </c>
      <c r="T1813" s="52"/>
      <c r="U1813" s="52"/>
      <c r="V1813" s="38" t="e">
        <f>VLOOKUP(Таблица1[[#This Row],[Код условия поставки по ИНКОТЕРМС 2010]],Таблица10[],2,FALSE)</f>
        <v>#N/A</v>
      </c>
      <c r="X1813" s="4" t="e">
        <f>VLOOKUP(Таблица1[[#This Row],[Код единицы измерения]],Таблица37[#All],2,FALSE)</f>
        <v>#N/A</v>
      </c>
      <c r="Z1813" s="56"/>
      <c r="AA1813" s="56"/>
      <c r="AB1813" s="57">
        <f>Таблица1[[#This Row],[Кол-во/объем]]*Таблица1[[#This Row],[Маркетинговая цена за единицу, тенге без НДС]]</f>
        <v>0</v>
      </c>
      <c r="AC1813" s="52"/>
      <c r="AD1813" s="52"/>
      <c r="AE1813" s="52"/>
    </row>
    <row r="1814" spans="2:31" x14ac:dyDescent="0.3">
      <c r="B1814" s="4" t="e">
        <f>VLOOKUP(Таблица1[[#This Row],[Наименование Заказчика]],Таблица3[],2,FALSE)</f>
        <v>#N/A</v>
      </c>
      <c r="C1814" s="4" t="e">
        <f>VLOOKUP(Таблица1[[#This Row],[Наименование Заказчика]],Таблица3[],3,FALSE)</f>
        <v>#N/A</v>
      </c>
      <c r="N1814" s="38" t="e">
        <f>VLOOKUP(Таблица1[[#This Row],[Код основания для проведения закупки с применением особого порядка]],Таблица4[#All],3,FALSE)</f>
        <v>#N/A</v>
      </c>
      <c r="O1814" s="52"/>
      <c r="P1814" s="52"/>
      <c r="Q1814" s="52"/>
      <c r="R1814" s="52"/>
      <c r="S1814" s="38" t="e">
        <f>VLOOKUP(Таблица1[[#This Row],[Код страны поставки ТРУ]],Таблица8[],3,FALSE)</f>
        <v>#N/A</v>
      </c>
      <c r="T1814" s="52"/>
      <c r="U1814" s="52"/>
      <c r="V1814" s="38" t="e">
        <f>VLOOKUP(Таблица1[[#This Row],[Код условия поставки по ИНКОТЕРМС 2010]],Таблица10[],2,FALSE)</f>
        <v>#N/A</v>
      </c>
      <c r="X1814" s="4" t="e">
        <f>VLOOKUP(Таблица1[[#This Row],[Код единицы измерения]],Таблица37[#All],2,FALSE)</f>
        <v>#N/A</v>
      </c>
      <c r="Z1814" s="56"/>
      <c r="AA1814" s="56"/>
      <c r="AB1814" s="57">
        <f>Таблица1[[#This Row],[Кол-во/объем]]*Таблица1[[#This Row],[Маркетинговая цена за единицу, тенге без НДС]]</f>
        <v>0</v>
      </c>
      <c r="AC1814" s="52"/>
      <c r="AD1814" s="52"/>
      <c r="AE1814" s="52"/>
    </row>
    <row r="1815" spans="2:31" x14ac:dyDescent="0.3">
      <c r="B1815" s="4" t="e">
        <f>VLOOKUP(Таблица1[[#This Row],[Наименование Заказчика]],Таблица3[],2,FALSE)</f>
        <v>#N/A</v>
      </c>
      <c r="C1815" s="4" t="e">
        <f>VLOOKUP(Таблица1[[#This Row],[Наименование Заказчика]],Таблица3[],3,FALSE)</f>
        <v>#N/A</v>
      </c>
      <c r="N1815" s="38" t="e">
        <f>VLOOKUP(Таблица1[[#This Row],[Код основания для проведения закупки с применением особого порядка]],Таблица4[#All],3,FALSE)</f>
        <v>#N/A</v>
      </c>
      <c r="O1815" s="52"/>
      <c r="P1815" s="52"/>
      <c r="Q1815" s="52"/>
      <c r="R1815" s="52"/>
      <c r="S1815" s="38" t="e">
        <f>VLOOKUP(Таблица1[[#This Row],[Код страны поставки ТРУ]],Таблица8[],3,FALSE)</f>
        <v>#N/A</v>
      </c>
      <c r="T1815" s="52"/>
      <c r="U1815" s="52"/>
      <c r="V1815" s="38" t="e">
        <f>VLOOKUP(Таблица1[[#This Row],[Код условия поставки по ИНКОТЕРМС 2010]],Таблица10[],2,FALSE)</f>
        <v>#N/A</v>
      </c>
      <c r="X1815" s="4" t="e">
        <f>VLOOKUP(Таблица1[[#This Row],[Код единицы измерения]],Таблица37[#All],2,FALSE)</f>
        <v>#N/A</v>
      </c>
      <c r="Z1815" s="56"/>
      <c r="AA1815" s="56"/>
      <c r="AB1815" s="57">
        <f>Таблица1[[#This Row],[Кол-во/объем]]*Таблица1[[#This Row],[Маркетинговая цена за единицу, тенге без НДС]]</f>
        <v>0</v>
      </c>
      <c r="AC1815" s="52"/>
      <c r="AD1815" s="52"/>
      <c r="AE1815" s="52"/>
    </row>
    <row r="1816" spans="2:31" x14ac:dyDescent="0.3">
      <c r="B1816" s="4" t="e">
        <f>VLOOKUP(Таблица1[[#This Row],[Наименование Заказчика]],Таблица3[],2,FALSE)</f>
        <v>#N/A</v>
      </c>
      <c r="C1816" s="4" t="e">
        <f>VLOOKUP(Таблица1[[#This Row],[Наименование Заказчика]],Таблица3[],3,FALSE)</f>
        <v>#N/A</v>
      </c>
      <c r="N1816" s="38" t="e">
        <f>VLOOKUP(Таблица1[[#This Row],[Код основания для проведения закупки с применением особого порядка]],Таблица4[#All],3,FALSE)</f>
        <v>#N/A</v>
      </c>
      <c r="O1816" s="52"/>
      <c r="P1816" s="52"/>
      <c r="Q1816" s="52"/>
      <c r="R1816" s="52"/>
      <c r="S1816" s="38" t="e">
        <f>VLOOKUP(Таблица1[[#This Row],[Код страны поставки ТРУ]],Таблица8[],3,FALSE)</f>
        <v>#N/A</v>
      </c>
      <c r="T1816" s="52"/>
      <c r="U1816" s="52"/>
      <c r="V1816" s="38" t="e">
        <f>VLOOKUP(Таблица1[[#This Row],[Код условия поставки по ИНКОТЕРМС 2010]],Таблица10[],2,FALSE)</f>
        <v>#N/A</v>
      </c>
      <c r="X1816" s="4" t="e">
        <f>VLOOKUP(Таблица1[[#This Row],[Код единицы измерения]],Таблица37[#All],2,FALSE)</f>
        <v>#N/A</v>
      </c>
      <c r="Z1816" s="56"/>
      <c r="AA1816" s="56"/>
      <c r="AB1816" s="57">
        <f>Таблица1[[#This Row],[Кол-во/объем]]*Таблица1[[#This Row],[Маркетинговая цена за единицу, тенге без НДС]]</f>
        <v>0</v>
      </c>
      <c r="AC1816" s="52"/>
      <c r="AD1816" s="52"/>
      <c r="AE1816" s="52"/>
    </row>
    <row r="1817" spans="2:31" x14ac:dyDescent="0.3">
      <c r="B1817" s="4" t="e">
        <f>VLOOKUP(Таблица1[[#This Row],[Наименование Заказчика]],Таблица3[],2,FALSE)</f>
        <v>#N/A</v>
      </c>
      <c r="C1817" s="4" t="e">
        <f>VLOOKUP(Таблица1[[#This Row],[Наименование Заказчика]],Таблица3[],3,FALSE)</f>
        <v>#N/A</v>
      </c>
      <c r="N1817" s="38" t="e">
        <f>VLOOKUP(Таблица1[[#This Row],[Код основания для проведения закупки с применением особого порядка]],Таблица4[#All],3,FALSE)</f>
        <v>#N/A</v>
      </c>
      <c r="O1817" s="52"/>
      <c r="P1817" s="52"/>
      <c r="Q1817" s="52"/>
      <c r="R1817" s="52"/>
      <c r="S1817" s="38" t="e">
        <f>VLOOKUP(Таблица1[[#This Row],[Код страны поставки ТРУ]],Таблица8[],3,FALSE)</f>
        <v>#N/A</v>
      </c>
      <c r="T1817" s="52"/>
      <c r="U1817" s="52"/>
      <c r="V1817" s="38" t="e">
        <f>VLOOKUP(Таблица1[[#This Row],[Код условия поставки по ИНКОТЕРМС 2010]],Таблица10[],2,FALSE)</f>
        <v>#N/A</v>
      </c>
      <c r="X1817" s="4" t="e">
        <f>VLOOKUP(Таблица1[[#This Row],[Код единицы измерения]],Таблица37[#All],2,FALSE)</f>
        <v>#N/A</v>
      </c>
      <c r="Z1817" s="56"/>
      <c r="AA1817" s="56"/>
      <c r="AB1817" s="57">
        <f>Таблица1[[#This Row],[Кол-во/объем]]*Таблица1[[#This Row],[Маркетинговая цена за единицу, тенге без НДС]]</f>
        <v>0</v>
      </c>
      <c r="AC1817" s="52"/>
      <c r="AD1817" s="52"/>
      <c r="AE1817" s="52"/>
    </row>
    <row r="1818" spans="2:31" x14ac:dyDescent="0.3">
      <c r="B1818" s="4" t="e">
        <f>VLOOKUP(Таблица1[[#This Row],[Наименование Заказчика]],Таблица3[],2,FALSE)</f>
        <v>#N/A</v>
      </c>
      <c r="C1818" s="4" t="e">
        <f>VLOOKUP(Таблица1[[#This Row],[Наименование Заказчика]],Таблица3[],3,FALSE)</f>
        <v>#N/A</v>
      </c>
      <c r="N1818" s="38" t="e">
        <f>VLOOKUP(Таблица1[[#This Row],[Код основания для проведения закупки с применением особого порядка]],Таблица4[#All],3,FALSE)</f>
        <v>#N/A</v>
      </c>
      <c r="O1818" s="52"/>
      <c r="P1818" s="52"/>
      <c r="Q1818" s="52"/>
      <c r="R1818" s="52"/>
      <c r="S1818" s="38" t="e">
        <f>VLOOKUP(Таблица1[[#This Row],[Код страны поставки ТРУ]],Таблица8[],3,FALSE)</f>
        <v>#N/A</v>
      </c>
      <c r="T1818" s="52"/>
      <c r="U1818" s="52"/>
      <c r="V1818" s="38" t="e">
        <f>VLOOKUP(Таблица1[[#This Row],[Код условия поставки по ИНКОТЕРМС 2010]],Таблица10[],2,FALSE)</f>
        <v>#N/A</v>
      </c>
      <c r="X1818" s="4" t="e">
        <f>VLOOKUP(Таблица1[[#This Row],[Код единицы измерения]],Таблица37[#All],2,FALSE)</f>
        <v>#N/A</v>
      </c>
      <c r="Z1818" s="56"/>
      <c r="AA1818" s="56"/>
      <c r="AB1818" s="57">
        <f>Таблица1[[#This Row],[Кол-во/объем]]*Таблица1[[#This Row],[Маркетинговая цена за единицу, тенге без НДС]]</f>
        <v>0</v>
      </c>
      <c r="AC1818" s="52"/>
      <c r="AD1818" s="52"/>
      <c r="AE1818" s="52"/>
    </row>
    <row r="1819" spans="2:31" x14ac:dyDescent="0.3">
      <c r="B1819" s="4" t="e">
        <f>VLOOKUP(Таблица1[[#This Row],[Наименование Заказчика]],Таблица3[],2,FALSE)</f>
        <v>#N/A</v>
      </c>
      <c r="C1819" s="4" t="e">
        <f>VLOOKUP(Таблица1[[#This Row],[Наименование Заказчика]],Таблица3[],3,FALSE)</f>
        <v>#N/A</v>
      </c>
      <c r="N1819" s="38" t="e">
        <f>VLOOKUP(Таблица1[[#This Row],[Код основания для проведения закупки с применением особого порядка]],Таблица4[#All],3,FALSE)</f>
        <v>#N/A</v>
      </c>
      <c r="O1819" s="52"/>
      <c r="P1819" s="52"/>
      <c r="Q1819" s="52"/>
      <c r="R1819" s="52"/>
      <c r="S1819" s="38" t="e">
        <f>VLOOKUP(Таблица1[[#This Row],[Код страны поставки ТРУ]],Таблица8[],3,FALSE)</f>
        <v>#N/A</v>
      </c>
      <c r="T1819" s="52"/>
      <c r="U1819" s="52"/>
      <c r="V1819" s="38" t="e">
        <f>VLOOKUP(Таблица1[[#This Row],[Код условия поставки по ИНКОТЕРМС 2010]],Таблица10[],2,FALSE)</f>
        <v>#N/A</v>
      </c>
      <c r="X1819" s="4" t="e">
        <f>VLOOKUP(Таблица1[[#This Row],[Код единицы измерения]],Таблица37[#All],2,FALSE)</f>
        <v>#N/A</v>
      </c>
      <c r="Z1819" s="56"/>
      <c r="AA1819" s="56"/>
      <c r="AB1819" s="57">
        <f>Таблица1[[#This Row],[Кол-во/объем]]*Таблица1[[#This Row],[Маркетинговая цена за единицу, тенге без НДС]]</f>
        <v>0</v>
      </c>
      <c r="AC1819" s="52"/>
      <c r="AD1819" s="52"/>
      <c r="AE1819" s="52"/>
    </row>
    <row r="1820" spans="2:31" x14ac:dyDescent="0.3">
      <c r="B1820" s="4" t="e">
        <f>VLOOKUP(Таблица1[[#This Row],[Наименование Заказчика]],Таблица3[],2,FALSE)</f>
        <v>#N/A</v>
      </c>
      <c r="C1820" s="4" t="e">
        <f>VLOOKUP(Таблица1[[#This Row],[Наименование Заказчика]],Таблица3[],3,FALSE)</f>
        <v>#N/A</v>
      </c>
      <c r="N1820" s="38" t="e">
        <f>VLOOKUP(Таблица1[[#This Row],[Код основания для проведения закупки с применением особого порядка]],Таблица4[#All],3,FALSE)</f>
        <v>#N/A</v>
      </c>
      <c r="O1820" s="52"/>
      <c r="P1820" s="52"/>
      <c r="Q1820" s="52"/>
      <c r="R1820" s="52"/>
      <c r="S1820" s="38" t="e">
        <f>VLOOKUP(Таблица1[[#This Row],[Код страны поставки ТРУ]],Таблица8[],3,FALSE)</f>
        <v>#N/A</v>
      </c>
      <c r="T1820" s="52"/>
      <c r="U1820" s="52"/>
      <c r="V1820" s="38" t="e">
        <f>VLOOKUP(Таблица1[[#This Row],[Код условия поставки по ИНКОТЕРМС 2010]],Таблица10[],2,FALSE)</f>
        <v>#N/A</v>
      </c>
      <c r="X1820" s="4" t="e">
        <f>VLOOKUP(Таблица1[[#This Row],[Код единицы измерения]],Таблица37[#All],2,FALSE)</f>
        <v>#N/A</v>
      </c>
      <c r="Z1820" s="56"/>
      <c r="AA1820" s="56"/>
      <c r="AB1820" s="57">
        <f>Таблица1[[#This Row],[Кол-во/объем]]*Таблица1[[#This Row],[Маркетинговая цена за единицу, тенге без НДС]]</f>
        <v>0</v>
      </c>
      <c r="AC1820" s="52"/>
      <c r="AD1820" s="52"/>
      <c r="AE1820" s="52"/>
    </row>
    <row r="1821" spans="2:31" x14ac:dyDescent="0.3">
      <c r="B1821" s="4" t="e">
        <f>VLOOKUP(Таблица1[[#This Row],[Наименование Заказчика]],Таблица3[],2,FALSE)</f>
        <v>#N/A</v>
      </c>
      <c r="C1821" s="4" t="e">
        <f>VLOOKUP(Таблица1[[#This Row],[Наименование Заказчика]],Таблица3[],3,FALSE)</f>
        <v>#N/A</v>
      </c>
      <c r="N1821" s="38" t="e">
        <f>VLOOKUP(Таблица1[[#This Row],[Код основания для проведения закупки с применением особого порядка]],Таблица4[#All],3,FALSE)</f>
        <v>#N/A</v>
      </c>
      <c r="O1821" s="52"/>
      <c r="P1821" s="52"/>
      <c r="Q1821" s="52"/>
      <c r="R1821" s="52"/>
      <c r="S1821" s="38" t="e">
        <f>VLOOKUP(Таблица1[[#This Row],[Код страны поставки ТРУ]],Таблица8[],3,FALSE)</f>
        <v>#N/A</v>
      </c>
      <c r="T1821" s="52"/>
      <c r="U1821" s="52"/>
      <c r="V1821" s="38" t="e">
        <f>VLOOKUP(Таблица1[[#This Row],[Код условия поставки по ИНКОТЕРМС 2010]],Таблица10[],2,FALSE)</f>
        <v>#N/A</v>
      </c>
      <c r="X1821" s="4" t="e">
        <f>VLOOKUP(Таблица1[[#This Row],[Код единицы измерения]],Таблица37[#All],2,FALSE)</f>
        <v>#N/A</v>
      </c>
      <c r="Z1821" s="56"/>
      <c r="AA1821" s="56"/>
      <c r="AB1821" s="57">
        <f>Таблица1[[#This Row],[Кол-во/объем]]*Таблица1[[#This Row],[Маркетинговая цена за единицу, тенге без НДС]]</f>
        <v>0</v>
      </c>
      <c r="AC1821" s="52"/>
      <c r="AD1821" s="52"/>
      <c r="AE1821" s="52"/>
    </row>
    <row r="1822" spans="2:31" x14ac:dyDescent="0.3">
      <c r="B1822" s="4" t="e">
        <f>VLOOKUP(Таблица1[[#This Row],[Наименование Заказчика]],Таблица3[],2,FALSE)</f>
        <v>#N/A</v>
      </c>
      <c r="C1822" s="4" t="e">
        <f>VLOOKUP(Таблица1[[#This Row],[Наименование Заказчика]],Таблица3[],3,FALSE)</f>
        <v>#N/A</v>
      </c>
      <c r="N1822" s="38" t="e">
        <f>VLOOKUP(Таблица1[[#This Row],[Код основания для проведения закупки с применением особого порядка]],Таблица4[#All],3,FALSE)</f>
        <v>#N/A</v>
      </c>
      <c r="O1822" s="52"/>
      <c r="P1822" s="52"/>
      <c r="Q1822" s="52"/>
      <c r="R1822" s="52"/>
      <c r="S1822" s="38" t="e">
        <f>VLOOKUP(Таблица1[[#This Row],[Код страны поставки ТРУ]],Таблица8[],3,FALSE)</f>
        <v>#N/A</v>
      </c>
      <c r="T1822" s="52"/>
      <c r="U1822" s="52"/>
      <c r="V1822" s="38" t="e">
        <f>VLOOKUP(Таблица1[[#This Row],[Код условия поставки по ИНКОТЕРМС 2010]],Таблица10[],2,FALSE)</f>
        <v>#N/A</v>
      </c>
      <c r="X1822" s="4" t="e">
        <f>VLOOKUP(Таблица1[[#This Row],[Код единицы измерения]],Таблица37[#All],2,FALSE)</f>
        <v>#N/A</v>
      </c>
      <c r="Z1822" s="56"/>
      <c r="AA1822" s="56"/>
      <c r="AB1822" s="57">
        <f>Таблица1[[#This Row],[Кол-во/объем]]*Таблица1[[#This Row],[Маркетинговая цена за единицу, тенге без НДС]]</f>
        <v>0</v>
      </c>
      <c r="AC1822" s="52"/>
      <c r="AD1822" s="52"/>
      <c r="AE1822" s="52"/>
    </row>
    <row r="1823" spans="2:31" x14ac:dyDescent="0.3">
      <c r="B1823" s="4" t="e">
        <f>VLOOKUP(Таблица1[[#This Row],[Наименование Заказчика]],Таблица3[],2,FALSE)</f>
        <v>#N/A</v>
      </c>
      <c r="C1823" s="4" t="e">
        <f>VLOOKUP(Таблица1[[#This Row],[Наименование Заказчика]],Таблица3[],3,FALSE)</f>
        <v>#N/A</v>
      </c>
      <c r="N1823" s="38" t="e">
        <f>VLOOKUP(Таблица1[[#This Row],[Код основания для проведения закупки с применением особого порядка]],Таблица4[#All],3,FALSE)</f>
        <v>#N/A</v>
      </c>
      <c r="O1823" s="52"/>
      <c r="P1823" s="52"/>
      <c r="Q1823" s="52"/>
      <c r="R1823" s="52"/>
      <c r="S1823" s="38" t="e">
        <f>VLOOKUP(Таблица1[[#This Row],[Код страны поставки ТРУ]],Таблица8[],3,FALSE)</f>
        <v>#N/A</v>
      </c>
      <c r="T1823" s="52"/>
      <c r="U1823" s="52"/>
      <c r="V1823" s="38" t="e">
        <f>VLOOKUP(Таблица1[[#This Row],[Код условия поставки по ИНКОТЕРМС 2010]],Таблица10[],2,FALSE)</f>
        <v>#N/A</v>
      </c>
      <c r="X1823" s="4" t="e">
        <f>VLOOKUP(Таблица1[[#This Row],[Код единицы измерения]],Таблица37[#All],2,FALSE)</f>
        <v>#N/A</v>
      </c>
      <c r="Z1823" s="56"/>
      <c r="AA1823" s="56"/>
      <c r="AB1823" s="57">
        <f>Таблица1[[#This Row],[Кол-во/объем]]*Таблица1[[#This Row],[Маркетинговая цена за единицу, тенге без НДС]]</f>
        <v>0</v>
      </c>
      <c r="AC1823" s="52"/>
      <c r="AD1823" s="52"/>
      <c r="AE1823" s="52"/>
    </row>
    <row r="1824" spans="2:31" x14ac:dyDescent="0.3">
      <c r="B1824" s="4" t="e">
        <f>VLOOKUP(Таблица1[[#This Row],[Наименование Заказчика]],Таблица3[],2,FALSE)</f>
        <v>#N/A</v>
      </c>
      <c r="C1824" s="4" t="e">
        <f>VLOOKUP(Таблица1[[#This Row],[Наименование Заказчика]],Таблица3[],3,FALSE)</f>
        <v>#N/A</v>
      </c>
      <c r="N1824" s="38" t="e">
        <f>VLOOKUP(Таблица1[[#This Row],[Код основания для проведения закупки с применением особого порядка]],Таблица4[#All],3,FALSE)</f>
        <v>#N/A</v>
      </c>
      <c r="O1824" s="52"/>
      <c r="P1824" s="52"/>
      <c r="Q1824" s="52"/>
      <c r="R1824" s="52"/>
      <c r="S1824" s="38" t="e">
        <f>VLOOKUP(Таблица1[[#This Row],[Код страны поставки ТРУ]],Таблица8[],3,FALSE)</f>
        <v>#N/A</v>
      </c>
      <c r="T1824" s="52"/>
      <c r="U1824" s="52"/>
      <c r="V1824" s="38" t="e">
        <f>VLOOKUP(Таблица1[[#This Row],[Код условия поставки по ИНКОТЕРМС 2010]],Таблица10[],2,FALSE)</f>
        <v>#N/A</v>
      </c>
      <c r="X1824" s="4" t="e">
        <f>VLOOKUP(Таблица1[[#This Row],[Код единицы измерения]],Таблица37[#All],2,FALSE)</f>
        <v>#N/A</v>
      </c>
      <c r="Z1824" s="56"/>
      <c r="AA1824" s="56"/>
      <c r="AB1824" s="57">
        <f>Таблица1[[#This Row],[Кол-во/объем]]*Таблица1[[#This Row],[Маркетинговая цена за единицу, тенге без НДС]]</f>
        <v>0</v>
      </c>
      <c r="AC1824" s="52"/>
      <c r="AD1824" s="52"/>
      <c r="AE1824" s="52"/>
    </row>
    <row r="1825" spans="2:31" x14ac:dyDescent="0.3">
      <c r="B1825" s="4" t="e">
        <f>VLOOKUP(Таблица1[[#This Row],[Наименование Заказчика]],Таблица3[],2,FALSE)</f>
        <v>#N/A</v>
      </c>
      <c r="C1825" s="4" t="e">
        <f>VLOOKUP(Таблица1[[#This Row],[Наименование Заказчика]],Таблица3[],3,FALSE)</f>
        <v>#N/A</v>
      </c>
      <c r="N1825" s="38" t="e">
        <f>VLOOKUP(Таблица1[[#This Row],[Код основания для проведения закупки с применением особого порядка]],Таблица4[#All],3,FALSE)</f>
        <v>#N/A</v>
      </c>
      <c r="O1825" s="52"/>
      <c r="P1825" s="52"/>
      <c r="Q1825" s="52"/>
      <c r="R1825" s="52"/>
      <c r="S1825" s="38" t="e">
        <f>VLOOKUP(Таблица1[[#This Row],[Код страны поставки ТРУ]],Таблица8[],3,FALSE)</f>
        <v>#N/A</v>
      </c>
      <c r="T1825" s="52"/>
      <c r="U1825" s="52"/>
      <c r="V1825" s="38" t="e">
        <f>VLOOKUP(Таблица1[[#This Row],[Код условия поставки по ИНКОТЕРМС 2010]],Таблица10[],2,FALSE)</f>
        <v>#N/A</v>
      </c>
      <c r="X1825" s="4" t="e">
        <f>VLOOKUP(Таблица1[[#This Row],[Код единицы измерения]],Таблица37[#All],2,FALSE)</f>
        <v>#N/A</v>
      </c>
      <c r="Z1825" s="56"/>
      <c r="AA1825" s="56"/>
      <c r="AB1825" s="57">
        <f>Таблица1[[#This Row],[Кол-во/объем]]*Таблица1[[#This Row],[Маркетинговая цена за единицу, тенге без НДС]]</f>
        <v>0</v>
      </c>
      <c r="AC1825" s="52"/>
      <c r="AD1825" s="52"/>
      <c r="AE1825" s="52"/>
    </row>
    <row r="1826" spans="2:31" x14ac:dyDescent="0.3">
      <c r="B1826" s="4" t="e">
        <f>VLOOKUP(Таблица1[[#This Row],[Наименование Заказчика]],Таблица3[],2,FALSE)</f>
        <v>#N/A</v>
      </c>
      <c r="C1826" s="4" t="e">
        <f>VLOOKUP(Таблица1[[#This Row],[Наименование Заказчика]],Таблица3[],3,FALSE)</f>
        <v>#N/A</v>
      </c>
      <c r="N1826" s="38" t="e">
        <f>VLOOKUP(Таблица1[[#This Row],[Код основания для проведения закупки с применением особого порядка]],Таблица4[#All],3,FALSE)</f>
        <v>#N/A</v>
      </c>
      <c r="O1826" s="52"/>
      <c r="P1826" s="52"/>
      <c r="Q1826" s="52"/>
      <c r="R1826" s="52"/>
      <c r="S1826" s="38" t="e">
        <f>VLOOKUP(Таблица1[[#This Row],[Код страны поставки ТРУ]],Таблица8[],3,FALSE)</f>
        <v>#N/A</v>
      </c>
      <c r="T1826" s="52"/>
      <c r="U1826" s="52"/>
      <c r="V1826" s="38" t="e">
        <f>VLOOKUP(Таблица1[[#This Row],[Код условия поставки по ИНКОТЕРМС 2010]],Таблица10[],2,FALSE)</f>
        <v>#N/A</v>
      </c>
      <c r="X1826" s="4" t="e">
        <f>VLOOKUP(Таблица1[[#This Row],[Код единицы измерения]],Таблица37[#All],2,FALSE)</f>
        <v>#N/A</v>
      </c>
      <c r="Z1826" s="56"/>
      <c r="AA1826" s="56"/>
      <c r="AB1826" s="57">
        <f>Таблица1[[#This Row],[Кол-во/объем]]*Таблица1[[#This Row],[Маркетинговая цена за единицу, тенге без НДС]]</f>
        <v>0</v>
      </c>
      <c r="AC1826" s="52"/>
      <c r="AD1826" s="52"/>
      <c r="AE1826" s="52"/>
    </row>
    <row r="1827" spans="2:31" x14ac:dyDescent="0.3">
      <c r="B1827" s="4" t="e">
        <f>VLOOKUP(Таблица1[[#This Row],[Наименование Заказчика]],Таблица3[],2,FALSE)</f>
        <v>#N/A</v>
      </c>
      <c r="C1827" s="4" t="e">
        <f>VLOOKUP(Таблица1[[#This Row],[Наименование Заказчика]],Таблица3[],3,FALSE)</f>
        <v>#N/A</v>
      </c>
      <c r="N1827" s="38" t="e">
        <f>VLOOKUP(Таблица1[[#This Row],[Код основания для проведения закупки с применением особого порядка]],Таблица4[#All],3,FALSE)</f>
        <v>#N/A</v>
      </c>
      <c r="O1827" s="52"/>
      <c r="P1827" s="52"/>
      <c r="Q1827" s="52"/>
      <c r="R1827" s="52"/>
      <c r="S1827" s="38" t="e">
        <f>VLOOKUP(Таблица1[[#This Row],[Код страны поставки ТРУ]],Таблица8[],3,FALSE)</f>
        <v>#N/A</v>
      </c>
      <c r="T1827" s="52"/>
      <c r="U1827" s="52"/>
      <c r="V1827" s="38" t="e">
        <f>VLOOKUP(Таблица1[[#This Row],[Код условия поставки по ИНКОТЕРМС 2010]],Таблица10[],2,FALSE)</f>
        <v>#N/A</v>
      </c>
      <c r="X1827" s="4" t="e">
        <f>VLOOKUP(Таблица1[[#This Row],[Код единицы измерения]],Таблица37[#All],2,FALSE)</f>
        <v>#N/A</v>
      </c>
      <c r="Z1827" s="56"/>
      <c r="AA1827" s="56"/>
      <c r="AB1827" s="57">
        <f>Таблица1[[#This Row],[Кол-во/объем]]*Таблица1[[#This Row],[Маркетинговая цена за единицу, тенге без НДС]]</f>
        <v>0</v>
      </c>
      <c r="AC1827" s="52"/>
      <c r="AD1827" s="52"/>
      <c r="AE1827" s="52"/>
    </row>
    <row r="1828" spans="2:31" x14ac:dyDescent="0.3">
      <c r="B1828" s="4" t="e">
        <f>VLOOKUP(Таблица1[[#This Row],[Наименование Заказчика]],Таблица3[],2,FALSE)</f>
        <v>#N/A</v>
      </c>
      <c r="C1828" s="4" t="e">
        <f>VLOOKUP(Таблица1[[#This Row],[Наименование Заказчика]],Таблица3[],3,FALSE)</f>
        <v>#N/A</v>
      </c>
      <c r="N1828" s="38" t="e">
        <f>VLOOKUP(Таблица1[[#This Row],[Код основания для проведения закупки с применением особого порядка]],Таблица4[#All],3,FALSE)</f>
        <v>#N/A</v>
      </c>
      <c r="O1828" s="52"/>
      <c r="P1828" s="52"/>
      <c r="Q1828" s="52"/>
      <c r="R1828" s="52"/>
      <c r="S1828" s="38" t="e">
        <f>VLOOKUP(Таблица1[[#This Row],[Код страны поставки ТРУ]],Таблица8[],3,FALSE)</f>
        <v>#N/A</v>
      </c>
      <c r="T1828" s="52"/>
      <c r="U1828" s="52"/>
      <c r="V1828" s="38" t="e">
        <f>VLOOKUP(Таблица1[[#This Row],[Код условия поставки по ИНКОТЕРМС 2010]],Таблица10[],2,FALSE)</f>
        <v>#N/A</v>
      </c>
      <c r="X1828" s="4" t="e">
        <f>VLOOKUP(Таблица1[[#This Row],[Код единицы измерения]],Таблица37[#All],2,FALSE)</f>
        <v>#N/A</v>
      </c>
      <c r="Z1828" s="56"/>
      <c r="AA1828" s="56"/>
      <c r="AB1828" s="57">
        <f>Таблица1[[#This Row],[Кол-во/объем]]*Таблица1[[#This Row],[Маркетинговая цена за единицу, тенге без НДС]]</f>
        <v>0</v>
      </c>
      <c r="AC1828" s="52"/>
      <c r="AD1828" s="52"/>
      <c r="AE1828" s="52"/>
    </row>
    <row r="1829" spans="2:31" x14ac:dyDescent="0.3">
      <c r="B1829" s="4" t="e">
        <f>VLOOKUP(Таблица1[[#This Row],[Наименование Заказчика]],Таблица3[],2,FALSE)</f>
        <v>#N/A</v>
      </c>
      <c r="C1829" s="4" t="e">
        <f>VLOOKUP(Таблица1[[#This Row],[Наименование Заказчика]],Таблица3[],3,FALSE)</f>
        <v>#N/A</v>
      </c>
      <c r="N1829" s="38" t="e">
        <f>VLOOKUP(Таблица1[[#This Row],[Код основания для проведения закупки с применением особого порядка]],Таблица4[#All],3,FALSE)</f>
        <v>#N/A</v>
      </c>
      <c r="O1829" s="52"/>
      <c r="P1829" s="52"/>
      <c r="Q1829" s="52"/>
      <c r="R1829" s="52"/>
      <c r="S1829" s="38" t="e">
        <f>VLOOKUP(Таблица1[[#This Row],[Код страны поставки ТРУ]],Таблица8[],3,FALSE)</f>
        <v>#N/A</v>
      </c>
      <c r="T1829" s="52"/>
      <c r="U1829" s="52"/>
      <c r="V1829" s="38" t="e">
        <f>VLOOKUP(Таблица1[[#This Row],[Код условия поставки по ИНКОТЕРМС 2010]],Таблица10[],2,FALSE)</f>
        <v>#N/A</v>
      </c>
      <c r="X1829" s="4" t="e">
        <f>VLOOKUP(Таблица1[[#This Row],[Код единицы измерения]],Таблица37[#All],2,FALSE)</f>
        <v>#N/A</v>
      </c>
      <c r="Z1829" s="56"/>
      <c r="AA1829" s="56"/>
      <c r="AB1829" s="57">
        <f>Таблица1[[#This Row],[Кол-во/объем]]*Таблица1[[#This Row],[Маркетинговая цена за единицу, тенге без НДС]]</f>
        <v>0</v>
      </c>
      <c r="AC1829" s="52"/>
      <c r="AD1829" s="52"/>
      <c r="AE1829" s="52"/>
    </row>
    <row r="1830" spans="2:31" x14ac:dyDescent="0.3">
      <c r="B1830" s="4" t="e">
        <f>VLOOKUP(Таблица1[[#This Row],[Наименование Заказчика]],Таблица3[],2,FALSE)</f>
        <v>#N/A</v>
      </c>
      <c r="C1830" s="4" t="e">
        <f>VLOOKUP(Таблица1[[#This Row],[Наименование Заказчика]],Таблица3[],3,FALSE)</f>
        <v>#N/A</v>
      </c>
      <c r="N1830" s="38" t="e">
        <f>VLOOKUP(Таблица1[[#This Row],[Код основания для проведения закупки с применением особого порядка]],Таблица4[#All],3,FALSE)</f>
        <v>#N/A</v>
      </c>
      <c r="O1830" s="52"/>
      <c r="P1830" s="52"/>
      <c r="Q1830" s="52"/>
      <c r="R1830" s="52"/>
      <c r="S1830" s="38" t="e">
        <f>VLOOKUP(Таблица1[[#This Row],[Код страны поставки ТРУ]],Таблица8[],3,FALSE)</f>
        <v>#N/A</v>
      </c>
      <c r="T1830" s="52"/>
      <c r="U1830" s="52"/>
      <c r="V1830" s="38" t="e">
        <f>VLOOKUP(Таблица1[[#This Row],[Код условия поставки по ИНКОТЕРМС 2010]],Таблица10[],2,FALSE)</f>
        <v>#N/A</v>
      </c>
      <c r="X1830" s="4" t="e">
        <f>VLOOKUP(Таблица1[[#This Row],[Код единицы измерения]],Таблица37[#All],2,FALSE)</f>
        <v>#N/A</v>
      </c>
      <c r="Z1830" s="56"/>
      <c r="AA1830" s="56"/>
      <c r="AB1830" s="57">
        <f>Таблица1[[#This Row],[Кол-во/объем]]*Таблица1[[#This Row],[Маркетинговая цена за единицу, тенге без НДС]]</f>
        <v>0</v>
      </c>
      <c r="AC1830" s="52"/>
      <c r="AD1830" s="52"/>
      <c r="AE1830" s="52"/>
    </row>
    <row r="1831" spans="2:31" x14ac:dyDescent="0.3">
      <c r="B1831" s="4" t="e">
        <f>VLOOKUP(Таблица1[[#This Row],[Наименование Заказчика]],Таблица3[],2,FALSE)</f>
        <v>#N/A</v>
      </c>
      <c r="C1831" s="4" t="e">
        <f>VLOOKUP(Таблица1[[#This Row],[Наименование Заказчика]],Таблица3[],3,FALSE)</f>
        <v>#N/A</v>
      </c>
      <c r="N1831" s="38" t="e">
        <f>VLOOKUP(Таблица1[[#This Row],[Код основания для проведения закупки с применением особого порядка]],Таблица4[#All],3,FALSE)</f>
        <v>#N/A</v>
      </c>
      <c r="O1831" s="52"/>
      <c r="P1831" s="52"/>
      <c r="Q1831" s="52"/>
      <c r="R1831" s="52"/>
      <c r="S1831" s="38" t="e">
        <f>VLOOKUP(Таблица1[[#This Row],[Код страны поставки ТРУ]],Таблица8[],3,FALSE)</f>
        <v>#N/A</v>
      </c>
      <c r="T1831" s="52"/>
      <c r="U1831" s="52"/>
      <c r="V1831" s="38" t="e">
        <f>VLOOKUP(Таблица1[[#This Row],[Код условия поставки по ИНКОТЕРМС 2010]],Таблица10[],2,FALSE)</f>
        <v>#N/A</v>
      </c>
      <c r="X1831" s="4" t="e">
        <f>VLOOKUP(Таблица1[[#This Row],[Код единицы измерения]],Таблица37[#All],2,FALSE)</f>
        <v>#N/A</v>
      </c>
      <c r="Z1831" s="56"/>
      <c r="AA1831" s="56"/>
      <c r="AB1831" s="57">
        <f>Таблица1[[#This Row],[Кол-во/объем]]*Таблица1[[#This Row],[Маркетинговая цена за единицу, тенге без НДС]]</f>
        <v>0</v>
      </c>
      <c r="AC1831" s="52"/>
      <c r="AD1831" s="52"/>
      <c r="AE1831" s="52"/>
    </row>
    <row r="1832" spans="2:31" x14ac:dyDescent="0.3">
      <c r="B1832" s="4" t="e">
        <f>VLOOKUP(Таблица1[[#This Row],[Наименование Заказчика]],Таблица3[],2,FALSE)</f>
        <v>#N/A</v>
      </c>
      <c r="C1832" s="4" t="e">
        <f>VLOOKUP(Таблица1[[#This Row],[Наименование Заказчика]],Таблица3[],3,FALSE)</f>
        <v>#N/A</v>
      </c>
      <c r="N1832" s="38" t="e">
        <f>VLOOKUP(Таблица1[[#This Row],[Код основания для проведения закупки с применением особого порядка]],Таблица4[#All],3,FALSE)</f>
        <v>#N/A</v>
      </c>
      <c r="O1832" s="52"/>
      <c r="P1832" s="52"/>
      <c r="Q1832" s="52"/>
      <c r="R1832" s="52"/>
      <c r="S1832" s="38" t="e">
        <f>VLOOKUP(Таблица1[[#This Row],[Код страны поставки ТРУ]],Таблица8[],3,FALSE)</f>
        <v>#N/A</v>
      </c>
      <c r="T1832" s="52"/>
      <c r="U1832" s="52"/>
      <c r="V1832" s="38" t="e">
        <f>VLOOKUP(Таблица1[[#This Row],[Код условия поставки по ИНКОТЕРМС 2010]],Таблица10[],2,FALSE)</f>
        <v>#N/A</v>
      </c>
      <c r="X1832" s="4" t="e">
        <f>VLOOKUP(Таблица1[[#This Row],[Код единицы измерения]],Таблица37[#All],2,FALSE)</f>
        <v>#N/A</v>
      </c>
      <c r="Z1832" s="56"/>
      <c r="AA1832" s="56"/>
      <c r="AB1832" s="57">
        <f>Таблица1[[#This Row],[Кол-во/объем]]*Таблица1[[#This Row],[Маркетинговая цена за единицу, тенге без НДС]]</f>
        <v>0</v>
      </c>
      <c r="AC1832" s="52"/>
      <c r="AD1832" s="52"/>
      <c r="AE1832" s="52"/>
    </row>
    <row r="1833" spans="2:31" x14ac:dyDescent="0.3">
      <c r="B1833" s="4" t="e">
        <f>VLOOKUP(Таблица1[[#This Row],[Наименование Заказчика]],Таблица3[],2,FALSE)</f>
        <v>#N/A</v>
      </c>
      <c r="C1833" s="4" t="e">
        <f>VLOOKUP(Таблица1[[#This Row],[Наименование Заказчика]],Таблица3[],3,FALSE)</f>
        <v>#N/A</v>
      </c>
      <c r="N1833" s="38" t="e">
        <f>VLOOKUP(Таблица1[[#This Row],[Код основания для проведения закупки с применением особого порядка]],Таблица4[#All],3,FALSE)</f>
        <v>#N/A</v>
      </c>
      <c r="O1833" s="52"/>
      <c r="P1833" s="52"/>
      <c r="Q1833" s="52"/>
      <c r="R1833" s="52"/>
      <c r="S1833" s="38" t="e">
        <f>VLOOKUP(Таблица1[[#This Row],[Код страны поставки ТРУ]],Таблица8[],3,FALSE)</f>
        <v>#N/A</v>
      </c>
      <c r="T1833" s="52"/>
      <c r="U1833" s="52"/>
      <c r="V1833" s="38" t="e">
        <f>VLOOKUP(Таблица1[[#This Row],[Код условия поставки по ИНКОТЕРМС 2010]],Таблица10[],2,FALSE)</f>
        <v>#N/A</v>
      </c>
      <c r="X1833" s="4" t="e">
        <f>VLOOKUP(Таблица1[[#This Row],[Код единицы измерения]],Таблица37[#All],2,FALSE)</f>
        <v>#N/A</v>
      </c>
      <c r="Z1833" s="56"/>
      <c r="AA1833" s="56"/>
      <c r="AB1833" s="57">
        <f>Таблица1[[#This Row],[Кол-во/объем]]*Таблица1[[#This Row],[Маркетинговая цена за единицу, тенге без НДС]]</f>
        <v>0</v>
      </c>
      <c r="AC1833" s="52"/>
      <c r="AD1833" s="52"/>
      <c r="AE1833" s="52"/>
    </row>
    <row r="1834" spans="2:31" x14ac:dyDescent="0.3">
      <c r="B1834" s="4" t="e">
        <f>VLOOKUP(Таблица1[[#This Row],[Наименование Заказчика]],Таблица3[],2,FALSE)</f>
        <v>#N/A</v>
      </c>
      <c r="C1834" s="4" t="e">
        <f>VLOOKUP(Таблица1[[#This Row],[Наименование Заказчика]],Таблица3[],3,FALSE)</f>
        <v>#N/A</v>
      </c>
      <c r="N1834" s="38" t="e">
        <f>VLOOKUP(Таблица1[[#This Row],[Код основания для проведения закупки с применением особого порядка]],Таблица4[#All],3,FALSE)</f>
        <v>#N/A</v>
      </c>
      <c r="O1834" s="52"/>
      <c r="P1834" s="52"/>
      <c r="Q1834" s="52"/>
      <c r="R1834" s="52"/>
      <c r="S1834" s="38" t="e">
        <f>VLOOKUP(Таблица1[[#This Row],[Код страны поставки ТРУ]],Таблица8[],3,FALSE)</f>
        <v>#N/A</v>
      </c>
      <c r="T1834" s="52"/>
      <c r="U1834" s="52"/>
      <c r="V1834" s="38" t="e">
        <f>VLOOKUP(Таблица1[[#This Row],[Код условия поставки по ИНКОТЕРМС 2010]],Таблица10[],2,FALSE)</f>
        <v>#N/A</v>
      </c>
      <c r="X1834" s="4" t="e">
        <f>VLOOKUP(Таблица1[[#This Row],[Код единицы измерения]],Таблица37[#All],2,FALSE)</f>
        <v>#N/A</v>
      </c>
      <c r="Z1834" s="56"/>
      <c r="AA1834" s="56"/>
      <c r="AB1834" s="57">
        <f>Таблица1[[#This Row],[Кол-во/объем]]*Таблица1[[#This Row],[Маркетинговая цена за единицу, тенге без НДС]]</f>
        <v>0</v>
      </c>
      <c r="AC1834" s="52"/>
      <c r="AD1834" s="52"/>
      <c r="AE1834" s="52"/>
    </row>
    <row r="1835" spans="2:31" x14ac:dyDescent="0.3">
      <c r="B1835" s="4" t="e">
        <f>VLOOKUP(Таблица1[[#This Row],[Наименование Заказчика]],Таблица3[],2,FALSE)</f>
        <v>#N/A</v>
      </c>
      <c r="C1835" s="4" t="e">
        <f>VLOOKUP(Таблица1[[#This Row],[Наименование Заказчика]],Таблица3[],3,FALSE)</f>
        <v>#N/A</v>
      </c>
      <c r="N1835" s="38" t="e">
        <f>VLOOKUP(Таблица1[[#This Row],[Код основания для проведения закупки с применением особого порядка]],Таблица4[#All],3,FALSE)</f>
        <v>#N/A</v>
      </c>
      <c r="O1835" s="52"/>
      <c r="P1835" s="52"/>
      <c r="Q1835" s="52"/>
      <c r="R1835" s="52"/>
      <c r="S1835" s="38" t="e">
        <f>VLOOKUP(Таблица1[[#This Row],[Код страны поставки ТРУ]],Таблица8[],3,FALSE)</f>
        <v>#N/A</v>
      </c>
      <c r="T1835" s="52"/>
      <c r="U1835" s="52"/>
      <c r="V1835" s="38" t="e">
        <f>VLOOKUP(Таблица1[[#This Row],[Код условия поставки по ИНКОТЕРМС 2010]],Таблица10[],2,FALSE)</f>
        <v>#N/A</v>
      </c>
      <c r="X1835" s="4" t="e">
        <f>VLOOKUP(Таблица1[[#This Row],[Код единицы измерения]],Таблица37[#All],2,FALSE)</f>
        <v>#N/A</v>
      </c>
      <c r="Z1835" s="56"/>
      <c r="AA1835" s="56"/>
      <c r="AB1835" s="57">
        <f>Таблица1[[#This Row],[Кол-во/объем]]*Таблица1[[#This Row],[Маркетинговая цена за единицу, тенге без НДС]]</f>
        <v>0</v>
      </c>
      <c r="AC1835" s="52"/>
      <c r="AD1835" s="52"/>
      <c r="AE1835" s="52"/>
    </row>
    <row r="1836" spans="2:31" x14ac:dyDescent="0.3">
      <c r="B1836" s="4" t="e">
        <f>VLOOKUP(Таблица1[[#This Row],[Наименование Заказчика]],Таблица3[],2,FALSE)</f>
        <v>#N/A</v>
      </c>
      <c r="C1836" s="4" t="e">
        <f>VLOOKUP(Таблица1[[#This Row],[Наименование Заказчика]],Таблица3[],3,FALSE)</f>
        <v>#N/A</v>
      </c>
      <c r="N1836" s="38" t="e">
        <f>VLOOKUP(Таблица1[[#This Row],[Код основания для проведения закупки с применением особого порядка]],Таблица4[#All],3,FALSE)</f>
        <v>#N/A</v>
      </c>
      <c r="O1836" s="52"/>
      <c r="P1836" s="52"/>
      <c r="Q1836" s="52"/>
      <c r="R1836" s="52"/>
      <c r="S1836" s="38" t="e">
        <f>VLOOKUP(Таблица1[[#This Row],[Код страны поставки ТРУ]],Таблица8[],3,FALSE)</f>
        <v>#N/A</v>
      </c>
      <c r="T1836" s="52"/>
      <c r="U1836" s="52"/>
      <c r="V1836" s="38" t="e">
        <f>VLOOKUP(Таблица1[[#This Row],[Код условия поставки по ИНКОТЕРМС 2010]],Таблица10[],2,FALSE)</f>
        <v>#N/A</v>
      </c>
      <c r="X1836" s="4" t="e">
        <f>VLOOKUP(Таблица1[[#This Row],[Код единицы измерения]],Таблица37[#All],2,FALSE)</f>
        <v>#N/A</v>
      </c>
      <c r="Z1836" s="56"/>
      <c r="AA1836" s="56"/>
      <c r="AB1836" s="57">
        <f>Таблица1[[#This Row],[Кол-во/объем]]*Таблица1[[#This Row],[Маркетинговая цена за единицу, тенге без НДС]]</f>
        <v>0</v>
      </c>
      <c r="AC1836" s="52"/>
      <c r="AD1836" s="52"/>
      <c r="AE1836" s="52"/>
    </row>
    <row r="1837" spans="2:31" x14ac:dyDescent="0.3">
      <c r="B1837" s="4" t="e">
        <f>VLOOKUP(Таблица1[[#This Row],[Наименование Заказчика]],Таблица3[],2,FALSE)</f>
        <v>#N/A</v>
      </c>
      <c r="C1837" s="4" t="e">
        <f>VLOOKUP(Таблица1[[#This Row],[Наименование Заказчика]],Таблица3[],3,FALSE)</f>
        <v>#N/A</v>
      </c>
      <c r="N1837" s="38" t="e">
        <f>VLOOKUP(Таблица1[[#This Row],[Код основания для проведения закупки с применением особого порядка]],Таблица4[#All],3,FALSE)</f>
        <v>#N/A</v>
      </c>
      <c r="O1837" s="52"/>
      <c r="P1837" s="52"/>
      <c r="Q1837" s="52"/>
      <c r="R1837" s="52"/>
      <c r="S1837" s="38" t="e">
        <f>VLOOKUP(Таблица1[[#This Row],[Код страны поставки ТРУ]],Таблица8[],3,FALSE)</f>
        <v>#N/A</v>
      </c>
      <c r="T1837" s="52"/>
      <c r="U1837" s="52"/>
      <c r="V1837" s="38" t="e">
        <f>VLOOKUP(Таблица1[[#This Row],[Код условия поставки по ИНКОТЕРМС 2010]],Таблица10[],2,FALSE)</f>
        <v>#N/A</v>
      </c>
      <c r="X1837" s="4" t="e">
        <f>VLOOKUP(Таблица1[[#This Row],[Код единицы измерения]],Таблица37[#All],2,FALSE)</f>
        <v>#N/A</v>
      </c>
      <c r="Z1837" s="56"/>
      <c r="AA1837" s="56"/>
      <c r="AB1837" s="57">
        <f>Таблица1[[#This Row],[Кол-во/объем]]*Таблица1[[#This Row],[Маркетинговая цена за единицу, тенге без НДС]]</f>
        <v>0</v>
      </c>
      <c r="AC1837" s="52"/>
      <c r="AD1837" s="52"/>
      <c r="AE1837" s="52"/>
    </row>
    <row r="1838" spans="2:31" x14ac:dyDescent="0.3">
      <c r="B1838" s="4" t="e">
        <f>VLOOKUP(Таблица1[[#This Row],[Наименование Заказчика]],Таблица3[],2,FALSE)</f>
        <v>#N/A</v>
      </c>
      <c r="C1838" s="4" t="e">
        <f>VLOOKUP(Таблица1[[#This Row],[Наименование Заказчика]],Таблица3[],3,FALSE)</f>
        <v>#N/A</v>
      </c>
      <c r="N1838" s="38" t="e">
        <f>VLOOKUP(Таблица1[[#This Row],[Код основания для проведения закупки с применением особого порядка]],Таблица4[#All],3,FALSE)</f>
        <v>#N/A</v>
      </c>
      <c r="O1838" s="52"/>
      <c r="P1838" s="52"/>
      <c r="Q1838" s="52"/>
      <c r="R1838" s="52"/>
      <c r="S1838" s="38" t="e">
        <f>VLOOKUP(Таблица1[[#This Row],[Код страны поставки ТРУ]],Таблица8[],3,FALSE)</f>
        <v>#N/A</v>
      </c>
      <c r="T1838" s="52"/>
      <c r="U1838" s="52"/>
      <c r="V1838" s="38" t="e">
        <f>VLOOKUP(Таблица1[[#This Row],[Код условия поставки по ИНКОТЕРМС 2010]],Таблица10[],2,FALSE)</f>
        <v>#N/A</v>
      </c>
      <c r="X1838" s="4" t="e">
        <f>VLOOKUP(Таблица1[[#This Row],[Код единицы измерения]],Таблица37[#All],2,FALSE)</f>
        <v>#N/A</v>
      </c>
      <c r="Z1838" s="56"/>
      <c r="AA1838" s="56"/>
      <c r="AB1838" s="57">
        <f>Таблица1[[#This Row],[Кол-во/объем]]*Таблица1[[#This Row],[Маркетинговая цена за единицу, тенге без НДС]]</f>
        <v>0</v>
      </c>
      <c r="AC1838" s="52"/>
      <c r="AD1838" s="52"/>
      <c r="AE1838" s="52"/>
    </row>
    <row r="1839" spans="2:31" x14ac:dyDescent="0.3">
      <c r="B1839" s="4" t="e">
        <f>VLOOKUP(Таблица1[[#This Row],[Наименование Заказчика]],Таблица3[],2,FALSE)</f>
        <v>#N/A</v>
      </c>
      <c r="C1839" s="4" t="e">
        <f>VLOOKUP(Таблица1[[#This Row],[Наименование Заказчика]],Таблица3[],3,FALSE)</f>
        <v>#N/A</v>
      </c>
      <c r="N1839" s="38" t="e">
        <f>VLOOKUP(Таблица1[[#This Row],[Код основания для проведения закупки с применением особого порядка]],Таблица4[#All],3,FALSE)</f>
        <v>#N/A</v>
      </c>
      <c r="O1839" s="52"/>
      <c r="P1839" s="52"/>
      <c r="Q1839" s="52"/>
      <c r="R1839" s="52"/>
      <c r="S1839" s="38" t="e">
        <f>VLOOKUP(Таблица1[[#This Row],[Код страны поставки ТРУ]],Таблица8[],3,FALSE)</f>
        <v>#N/A</v>
      </c>
      <c r="T1839" s="52"/>
      <c r="U1839" s="52"/>
      <c r="V1839" s="38" t="e">
        <f>VLOOKUP(Таблица1[[#This Row],[Код условия поставки по ИНКОТЕРМС 2010]],Таблица10[],2,FALSE)</f>
        <v>#N/A</v>
      </c>
      <c r="X1839" s="4" t="e">
        <f>VLOOKUP(Таблица1[[#This Row],[Код единицы измерения]],Таблица37[#All],2,FALSE)</f>
        <v>#N/A</v>
      </c>
      <c r="Z1839" s="56"/>
      <c r="AA1839" s="56"/>
      <c r="AB1839" s="57">
        <f>Таблица1[[#This Row],[Кол-во/объем]]*Таблица1[[#This Row],[Маркетинговая цена за единицу, тенге без НДС]]</f>
        <v>0</v>
      </c>
      <c r="AC1839" s="52"/>
      <c r="AD1839" s="52"/>
      <c r="AE1839" s="52"/>
    </row>
    <row r="1840" spans="2:31" x14ac:dyDescent="0.3">
      <c r="B1840" s="4" t="e">
        <f>VLOOKUP(Таблица1[[#This Row],[Наименование Заказчика]],Таблица3[],2,FALSE)</f>
        <v>#N/A</v>
      </c>
      <c r="C1840" s="4" t="e">
        <f>VLOOKUP(Таблица1[[#This Row],[Наименование Заказчика]],Таблица3[],3,FALSE)</f>
        <v>#N/A</v>
      </c>
      <c r="N1840" s="38" t="e">
        <f>VLOOKUP(Таблица1[[#This Row],[Код основания для проведения закупки с применением особого порядка]],Таблица4[#All],3,FALSE)</f>
        <v>#N/A</v>
      </c>
      <c r="O1840" s="52"/>
      <c r="P1840" s="52"/>
      <c r="Q1840" s="52"/>
      <c r="R1840" s="52"/>
      <c r="S1840" s="38" t="e">
        <f>VLOOKUP(Таблица1[[#This Row],[Код страны поставки ТРУ]],Таблица8[],3,FALSE)</f>
        <v>#N/A</v>
      </c>
      <c r="T1840" s="52"/>
      <c r="U1840" s="52"/>
      <c r="V1840" s="38" t="e">
        <f>VLOOKUP(Таблица1[[#This Row],[Код условия поставки по ИНКОТЕРМС 2010]],Таблица10[],2,FALSE)</f>
        <v>#N/A</v>
      </c>
      <c r="X1840" s="4" t="e">
        <f>VLOOKUP(Таблица1[[#This Row],[Код единицы измерения]],Таблица37[#All],2,FALSE)</f>
        <v>#N/A</v>
      </c>
      <c r="Z1840" s="56"/>
      <c r="AA1840" s="56"/>
      <c r="AB1840" s="57">
        <f>Таблица1[[#This Row],[Кол-во/объем]]*Таблица1[[#This Row],[Маркетинговая цена за единицу, тенге без НДС]]</f>
        <v>0</v>
      </c>
      <c r="AC1840" s="52"/>
      <c r="AD1840" s="52"/>
      <c r="AE1840" s="52"/>
    </row>
    <row r="1841" spans="2:31" x14ac:dyDescent="0.3">
      <c r="B1841" s="4" t="e">
        <f>VLOOKUP(Таблица1[[#This Row],[Наименование Заказчика]],Таблица3[],2,FALSE)</f>
        <v>#N/A</v>
      </c>
      <c r="C1841" s="4" t="e">
        <f>VLOOKUP(Таблица1[[#This Row],[Наименование Заказчика]],Таблица3[],3,FALSE)</f>
        <v>#N/A</v>
      </c>
      <c r="N1841" s="38" t="e">
        <f>VLOOKUP(Таблица1[[#This Row],[Код основания для проведения закупки с применением особого порядка]],Таблица4[#All],3,FALSE)</f>
        <v>#N/A</v>
      </c>
      <c r="O1841" s="52"/>
      <c r="P1841" s="52"/>
      <c r="Q1841" s="52"/>
      <c r="R1841" s="52"/>
      <c r="S1841" s="38" t="e">
        <f>VLOOKUP(Таблица1[[#This Row],[Код страны поставки ТРУ]],Таблица8[],3,FALSE)</f>
        <v>#N/A</v>
      </c>
      <c r="T1841" s="52"/>
      <c r="U1841" s="52"/>
      <c r="V1841" s="38" t="e">
        <f>VLOOKUP(Таблица1[[#This Row],[Код условия поставки по ИНКОТЕРМС 2010]],Таблица10[],2,FALSE)</f>
        <v>#N/A</v>
      </c>
      <c r="X1841" s="4" t="e">
        <f>VLOOKUP(Таблица1[[#This Row],[Код единицы измерения]],Таблица37[#All],2,FALSE)</f>
        <v>#N/A</v>
      </c>
      <c r="Z1841" s="56"/>
      <c r="AA1841" s="56"/>
      <c r="AB1841" s="57">
        <f>Таблица1[[#This Row],[Кол-во/объем]]*Таблица1[[#This Row],[Маркетинговая цена за единицу, тенге без НДС]]</f>
        <v>0</v>
      </c>
      <c r="AC1841" s="52"/>
      <c r="AD1841" s="52"/>
      <c r="AE1841" s="52"/>
    </row>
    <row r="1842" spans="2:31" x14ac:dyDescent="0.3">
      <c r="B1842" s="4" t="e">
        <f>VLOOKUP(Таблица1[[#This Row],[Наименование Заказчика]],Таблица3[],2,FALSE)</f>
        <v>#N/A</v>
      </c>
      <c r="C1842" s="4" t="e">
        <f>VLOOKUP(Таблица1[[#This Row],[Наименование Заказчика]],Таблица3[],3,FALSE)</f>
        <v>#N/A</v>
      </c>
      <c r="N1842" s="38" t="e">
        <f>VLOOKUP(Таблица1[[#This Row],[Код основания для проведения закупки с применением особого порядка]],Таблица4[#All],3,FALSE)</f>
        <v>#N/A</v>
      </c>
      <c r="O1842" s="52"/>
      <c r="P1842" s="52"/>
      <c r="Q1842" s="52"/>
      <c r="R1842" s="52"/>
      <c r="S1842" s="38" t="e">
        <f>VLOOKUP(Таблица1[[#This Row],[Код страны поставки ТРУ]],Таблица8[],3,FALSE)</f>
        <v>#N/A</v>
      </c>
      <c r="T1842" s="52"/>
      <c r="U1842" s="52"/>
      <c r="V1842" s="38" t="e">
        <f>VLOOKUP(Таблица1[[#This Row],[Код условия поставки по ИНКОТЕРМС 2010]],Таблица10[],2,FALSE)</f>
        <v>#N/A</v>
      </c>
      <c r="X1842" s="4" t="e">
        <f>VLOOKUP(Таблица1[[#This Row],[Код единицы измерения]],Таблица37[#All],2,FALSE)</f>
        <v>#N/A</v>
      </c>
      <c r="Z1842" s="56"/>
      <c r="AA1842" s="56"/>
      <c r="AB1842" s="57">
        <f>Таблица1[[#This Row],[Кол-во/объем]]*Таблица1[[#This Row],[Маркетинговая цена за единицу, тенге без НДС]]</f>
        <v>0</v>
      </c>
      <c r="AC1842" s="52"/>
      <c r="AD1842" s="52"/>
      <c r="AE1842" s="52"/>
    </row>
    <row r="1843" spans="2:31" x14ac:dyDescent="0.3">
      <c r="B1843" s="4" t="e">
        <f>VLOOKUP(Таблица1[[#This Row],[Наименование Заказчика]],Таблица3[],2,FALSE)</f>
        <v>#N/A</v>
      </c>
      <c r="C1843" s="4" t="e">
        <f>VLOOKUP(Таблица1[[#This Row],[Наименование Заказчика]],Таблица3[],3,FALSE)</f>
        <v>#N/A</v>
      </c>
      <c r="N1843" s="38" t="e">
        <f>VLOOKUP(Таблица1[[#This Row],[Код основания для проведения закупки с применением особого порядка]],Таблица4[#All],3,FALSE)</f>
        <v>#N/A</v>
      </c>
      <c r="O1843" s="52"/>
      <c r="P1843" s="52"/>
      <c r="Q1843" s="52"/>
      <c r="R1843" s="52"/>
      <c r="S1843" s="38" t="e">
        <f>VLOOKUP(Таблица1[[#This Row],[Код страны поставки ТРУ]],Таблица8[],3,FALSE)</f>
        <v>#N/A</v>
      </c>
      <c r="T1843" s="52"/>
      <c r="U1843" s="52"/>
      <c r="V1843" s="38" t="e">
        <f>VLOOKUP(Таблица1[[#This Row],[Код условия поставки по ИНКОТЕРМС 2010]],Таблица10[],2,FALSE)</f>
        <v>#N/A</v>
      </c>
      <c r="X1843" s="4" t="e">
        <f>VLOOKUP(Таблица1[[#This Row],[Код единицы измерения]],Таблица37[#All],2,FALSE)</f>
        <v>#N/A</v>
      </c>
      <c r="Z1843" s="56"/>
      <c r="AA1843" s="56"/>
      <c r="AB1843" s="57">
        <f>Таблица1[[#This Row],[Кол-во/объем]]*Таблица1[[#This Row],[Маркетинговая цена за единицу, тенге без НДС]]</f>
        <v>0</v>
      </c>
      <c r="AC1843" s="52"/>
      <c r="AD1843" s="52"/>
      <c r="AE1843" s="52"/>
    </row>
    <row r="1844" spans="2:31" x14ac:dyDescent="0.3">
      <c r="B1844" s="4" t="e">
        <f>VLOOKUP(Таблица1[[#This Row],[Наименование Заказчика]],Таблица3[],2,FALSE)</f>
        <v>#N/A</v>
      </c>
      <c r="C1844" s="4" t="e">
        <f>VLOOKUP(Таблица1[[#This Row],[Наименование Заказчика]],Таблица3[],3,FALSE)</f>
        <v>#N/A</v>
      </c>
      <c r="N1844" s="38" t="e">
        <f>VLOOKUP(Таблица1[[#This Row],[Код основания для проведения закупки с применением особого порядка]],Таблица4[#All],3,FALSE)</f>
        <v>#N/A</v>
      </c>
      <c r="O1844" s="52"/>
      <c r="P1844" s="52"/>
      <c r="Q1844" s="52"/>
      <c r="R1844" s="52"/>
      <c r="S1844" s="38" t="e">
        <f>VLOOKUP(Таблица1[[#This Row],[Код страны поставки ТРУ]],Таблица8[],3,FALSE)</f>
        <v>#N/A</v>
      </c>
      <c r="T1844" s="52"/>
      <c r="U1844" s="52"/>
      <c r="V1844" s="38" t="e">
        <f>VLOOKUP(Таблица1[[#This Row],[Код условия поставки по ИНКОТЕРМС 2010]],Таблица10[],2,FALSE)</f>
        <v>#N/A</v>
      </c>
      <c r="X1844" s="4" t="e">
        <f>VLOOKUP(Таблица1[[#This Row],[Код единицы измерения]],Таблица37[#All],2,FALSE)</f>
        <v>#N/A</v>
      </c>
      <c r="Z1844" s="56"/>
      <c r="AA1844" s="56"/>
      <c r="AB1844" s="57">
        <f>Таблица1[[#This Row],[Кол-во/объем]]*Таблица1[[#This Row],[Маркетинговая цена за единицу, тенге без НДС]]</f>
        <v>0</v>
      </c>
      <c r="AC1844" s="52"/>
      <c r="AD1844" s="52"/>
      <c r="AE1844" s="52"/>
    </row>
    <row r="1845" spans="2:31" x14ac:dyDescent="0.3">
      <c r="B1845" s="4" t="e">
        <f>VLOOKUP(Таблица1[[#This Row],[Наименование Заказчика]],Таблица3[],2,FALSE)</f>
        <v>#N/A</v>
      </c>
      <c r="C1845" s="4" t="e">
        <f>VLOOKUP(Таблица1[[#This Row],[Наименование Заказчика]],Таблица3[],3,FALSE)</f>
        <v>#N/A</v>
      </c>
      <c r="N1845" s="38" t="e">
        <f>VLOOKUP(Таблица1[[#This Row],[Код основания для проведения закупки с применением особого порядка]],Таблица4[#All],3,FALSE)</f>
        <v>#N/A</v>
      </c>
      <c r="O1845" s="52"/>
      <c r="P1845" s="52"/>
      <c r="Q1845" s="52"/>
      <c r="R1845" s="52"/>
      <c r="S1845" s="38" t="e">
        <f>VLOOKUP(Таблица1[[#This Row],[Код страны поставки ТРУ]],Таблица8[],3,FALSE)</f>
        <v>#N/A</v>
      </c>
      <c r="T1845" s="52"/>
      <c r="U1845" s="52"/>
      <c r="V1845" s="38" t="e">
        <f>VLOOKUP(Таблица1[[#This Row],[Код условия поставки по ИНКОТЕРМС 2010]],Таблица10[],2,FALSE)</f>
        <v>#N/A</v>
      </c>
      <c r="X1845" s="4" t="e">
        <f>VLOOKUP(Таблица1[[#This Row],[Код единицы измерения]],Таблица37[#All],2,FALSE)</f>
        <v>#N/A</v>
      </c>
      <c r="Z1845" s="56"/>
      <c r="AA1845" s="56"/>
      <c r="AB1845" s="57">
        <f>Таблица1[[#This Row],[Кол-во/объем]]*Таблица1[[#This Row],[Маркетинговая цена за единицу, тенге без НДС]]</f>
        <v>0</v>
      </c>
      <c r="AC1845" s="52"/>
      <c r="AD1845" s="52"/>
      <c r="AE1845" s="52"/>
    </row>
    <row r="1846" spans="2:31" x14ac:dyDescent="0.3">
      <c r="B1846" s="4" t="e">
        <f>VLOOKUP(Таблица1[[#This Row],[Наименование Заказчика]],Таблица3[],2,FALSE)</f>
        <v>#N/A</v>
      </c>
      <c r="C1846" s="4" t="e">
        <f>VLOOKUP(Таблица1[[#This Row],[Наименование Заказчика]],Таблица3[],3,FALSE)</f>
        <v>#N/A</v>
      </c>
      <c r="N1846" s="38" t="e">
        <f>VLOOKUP(Таблица1[[#This Row],[Код основания для проведения закупки с применением особого порядка]],Таблица4[#All],3,FALSE)</f>
        <v>#N/A</v>
      </c>
      <c r="O1846" s="52"/>
      <c r="P1846" s="52"/>
      <c r="Q1846" s="52"/>
      <c r="R1846" s="52"/>
      <c r="S1846" s="38" t="e">
        <f>VLOOKUP(Таблица1[[#This Row],[Код страны поставки ТРУ]],Таблица8[],3,FALSE)</f>
        <v>#N/A</v>
      </c>
      <c r="T1846" s="52"/>
      <c r="U1846" s="52"/>
      <c r="V1846" s="38" t="e">
        <f>VLOOKUP(Таблица1[[#This Row],[Код условия поставки по ИНКОТЕРМС 2010]],Таблица10[],2,FALSE)</f>
        <v>#N/A</v>
      </c>
      <c r="X1846" s="4" t="e">
        <f>VLOOKUP(Таблица1[[#This Row],[Код единицы измерения]],Таблица37[#All],2,FALSE)</f>
        <v>#N/A</v>
      </c>
      <c r="Z1846" s="56"/>
      <c r="AA1846" s="56"/>
      <c r="AB1846" s="57">
        <f>Таблица1[[#This Row],[Кол-во/объем]]*Таблица1[[#This Row],[Маркетинговая цена за единицу, тенге без НДС]]</f>
        <v>0</v>
      </c>
      <c r="AC1846" s="52"/>
      <c r="AD1846" s="52"/>
      <c r="AE1846" s="52"/>
    </row>
    <row r="1847" spans="2:31" x14ac:dyDescent="0.3">
      <c r="B1847" s="4" t="e">
        <f>VLOOKUP(Таблица1[[#This Row],[Наименование Заказчика]],Таблица3[],2,FALSE)</f>
        <v>#N/A</v>
      </c>
      <c r="C1847" s="4" t="e">
        <f>VLOOKUP(Таблица1[[#This Row],[Наименование Заказчика]],Таблица3[],3,FALSE)</f>
        <v>#N/A</v>
      </c>
      <c r="N1847" s="38" t="e">
        <f>VLOOKUP(Таблица1[[#This Row],[Код основания для проведения закупки с применением особого порядка]],Таблица4[#All],3,FALSE)</f>
        <v>#N/A</v>
      </c>
      <c r="O1847" s="52"/>
      <c r="P1847" s="52"/>
      <c r="Q1847" s="52"/>
      <c r="R1847" s="52"/>
      <c r="S1847" s="38" t="e">
        <f>VLOOKUP(Таблица1[[#This Row],[Код страны поставки ТРУ]],Таблица8[],3,FALSE)</f>
        <v>#N/A</v>
      </c>
      <c r="T1847" s="52"/>
      <c r="U1847" s="52"/>
      <c r="V1847" s="38" t="e">
        <f>VLOOKUP(Таблица1[[#This Row],[Код условия поставки по ИНКОТЕРМС 2010]],Таблица10[],2,FALSE)</f>
        <v>#N/A</v>
      </c>
      <c r="X1847" s="4" t="e">
        <f>VLOOKUP(Таблица1[[#This Row],[Код единицы измерения]],Таблица37[#All],2,FALSE)</f>
        <v>#N/A</v>
      </c>
      <c r="Z1847" s="56"/>
      <c r="AA1847" s="56"/>
      <c r="AB1847" s="57">
        <f>Таблица1[[#This Row],[Кол-во/объем]]*Таблица1[[#This Row],[Маркетинговая цена за единицу, тенге без НДС]]</f>
        <v>0</v>
      </c>
      <c r="AC1847" s="52"/>
      <c r="AD1847" s="52"/>
      <c r="AE1847" s="52"/>
    </row>
    <row r="1848" spans="2:31" x14ac:dyDescent="0.3">
      <c r="B1848" s="4" t="e">
        <f>VLOOKUP(Таблица1[[#This Row],[Наименование Заказчика]],Таблица3[],2,FALSE)</f>
        <v>#N/A</v>
      </c>
      <c r="C1848" s="4" t="e">
        <f>VLOOKUP(Таблица1[[#This Row],[Наименование Заказчика]],Таблица3[],3,FALSE)</f>
        <v>#N/A</v>
      </c>
      <c r="N1848" s="38" t="e">
        <f>VLOOKUP(Таблица1[[#This Row],[Код основания для проведения закупки с применением особого порядка]],Таблица4[#All],3,FALSE)</f>
        <v>#N/A</v>
      </c>
      <c r="O1848" s="52"/>
      <c r="P1848" s="52"/>
      <c r="Q1848" s="52"/>
      <c r="R1848" s="52"/>
      <c r="S1848" s="38" t="e">
        <f>VLOOKUP(Таблица1[[#This Row],[Код страны поставки ТРУ]],Таблица8[],3,FALSE)</f>
        <v>#N/A</v>
      </c>
      <c r="T1848" s="52"/>
      <c r="U1848" s="52"/>
      <c r="V1848" s="38" t="e">
        <f>VLOOKUP(Таблица1[[#This Row],[Код условия поставки по ИНКОТЕРМС 2010]],Таблица10[],2,FALSE)</f>
        <v>#N/A</v>
      </c>
      <c r="X1848" s="4" t="e">
        <f>VLOOKUP(Таблица1[[#This Row],[Код единицы измерения]],Таблица37[#All],2,FALSE)</f>
        <v>#N/A</v>
      </c>
      <c r="Z1848" s="56"/>
      <c r="AA1848" s="56"/>
      <c r="AB1848" s="57">
        <f>Таблица1[[#This Row],[Кол-во/объем]]*Таблица1[[#This Row],[Маркетинговая цена за единицу, тенге без НДС]]</f>
        <v>0</v>
      </c>
      <c r="AC1848" s="52"/>
      <c r="AD1848" s="52"/>
      <c r="AE1848" s="52"/>
    </row>
    <row r="1849" spans="2:31" x14ac:dyDescent="0.3">
      <c r="B1849" s="4" t="e">
        <f>VLOOKUP(Таблица1[[#This Row],[Наименование Заказчика]],Таблица3[],2,FALSE)</f>
        <v>#N/A</v>
      </c>
      <c r="C1849" s="4" t="e">
        <f>VLOOKUP(Таблица1[[#This Row],[Наименование Заказчика]],Таблица3[],3,FALSE)</f>
        <v>#N/A</v>
      </c>
      <c r="N1849" s="38" t="e">
        <f>VLOOKUP(Таблица1[[#This Row],[Код основания для проведения закупки с применением особого порядка]],Таблица4[#All],3,FALSE)</f>
        <v>#N/A</v>
      </c>
      <c r="O1849" s="52"/>
      <c r="P1849" s="52"/>
      <c r="Q1849" s="52"/>
      <c r="R1849" s="52"/>
      <c r="S1849" s="38" t="e">
        <f>VLOOKUP(Таблица1[[#This Row],[Код страны поставки ТРУ]],Таблица8[],3,FALSE)</f>
        <v>#N/A</v>
      </c>
      <c r="T1849" s="52"/>
      <c r="U1849" s="52"/>
      <c r="V1849" s="38" t="e">
        <f>VLOOKUP(Таблица1[[#This Row],[Код условия поставки по ИНКОТЕРМС 2010]],Таблица10[],2,FALSE)</f>
        <v>#N/A</v>
      </c>
      <c r="X1849" s="4" t="e">
        <f>VLOOKUP(Таблица1[[#This Row],[Код единицы измерения]],Таблица37[#All],2,FALSE)</f>
        <v>#N/A</v>
      </c>
      <c r="Z1849" s="56"/>
      <c r="AA1849" s="56"/>
      <c r="AB1849" s="57">
        <f>Таблица1[[#This Row],[Кол-во/объем]]*Таблица1[[#This Row],[Маркетинговая цена за единицу, тенге без НДС]]</f>
        <v>0</v>
      </c>
      <c r="AC1849" s="52"/>
      <c r="AD1849" s="52"/>
      <c r="AE1849" s="52"/>
    </row>
    <row r="1850" spans="2:31" x14ac:dyDescent="0.3">
      <c r="B1850" s="4" t="e">
        <f>VLOOKUP(Таблица1[[#This Row],[Наименование Заказчика]],Таблица3[],2,FALSE)</f>
        <v>#N/A</v>
      </c>
      <c r="C1850" s="4" t="e">
        <f>VLOOKUP(Таблица1[[#This Row],[Наименование Заказчика]],Таблица3[],3,FALSE)</f>
        <v>#N/A</v>
      </c>
      <c r="N1850" s="38" t="e">
        <f>VLOOKUP(Таблица1[[#This Row],[Код основания для проведения закупки с применением особого порядка]],Таблица4[#All],3,FALSE)</f>
        <v>#N/A</v>
      </c>
      <c r="O1850" s="52"/>
      <c r="P1850" s="52"/>
      <c r="Q1850" s="52"/>
      <c r="R1850" s="52"/>
      <c r="S1850" s="38" t="e">
        <f>VLOOKUP(Таблица1[[#This Row],[Код страны поставки ТРУ]],Таблица8[],3,FALSE)</f>
        <v>#N/A</v>
      </c>
      <c r="T1850" s="52"/>
      <c r="U1850" s="52"/>
      <c r="V1850" s="38" t="e">
        <f>VLOOKUP(Таблица1[[#This Row],[Код условия поставки по ИНКОТЕРМС 2010]],Таблица10[],2,FALSE)</f>
        <v>#N/A</v>
      </c>
      <c r="X1850" s="4" t="e">
        <f>VLOOKUP(Таблица1[[#This Row],[Код единицы измерения]],Таблица37[#All],2,FALSE)</f>
        <v>#N/A</v>
      </c>
      <c r="Z1850" s="56"/>
      <c r="AA1850" s="56"/>
      <c r="AB1850" s="57">
        <f>Таблица1[[#This Row],[Кол-во/объем]]*Таблица1[[#This Row],[Маркетинговая цена за единицу, тенге без НДС]]</f>
        <v>0</v>
      </c>
      <c r="AC1850" s="52"/>
      <c r="AD1850" s="52"/>
      <c r="AE1850" s="52"/>
    </row>
    <row r="1851" spans="2:31" x14ac:dyDescent="0.3">
      <c r="B1851" s="4" t="e">
        <f>VLOOKUP(Таблица1[[#This Row],[Наименование Заказчика]],Таблица3[],2,FALSE)</f>
        <v>#N/A</v>
      </c>
      <c r="C1851" s="4" t="e">
        <f>VLOOKUP(Таблица1[[#This Row],[Наименование Заказчика]],Таблица3[],3,FALSE)</f>
        <v>#N/A</v>
      </c>
      <c r="N1851" s="38" t="e">
        <f>VLOOKUP(Таблица1[[#This Row],[Код основания для проведения закупки с применением особого порядка]],Таблица4[#All],3,FALSE)</f>
        <v>#N/A</v>
      </c>
      <c r="O1851" s="52"/>
      <c r="P1851" s="52"/>
      <c r="Q1851" s="52"/>
      <c r="R1851" s="52"/>
      <c r="S1851" s="38" t="e">
        <f>VLOOKUP(Таблица1[[#This Row],[Код страны поставки ТРУ]],Таблица8[],3,FALSE)</f>
        <v>#N/A</v>
      </c>
      <c r="T1851" s="52"/>
      <c r="U1851" s="52"/>
      <c r="V1851" s="38" t="e">
        <f>VLOOKUP(Таблица1[[#This Row],[Код условия поставки по ИНКОТЕРМС 2010]],Таблица10[],2,FALSE)</f>
        <v>#N/A</v>
      </c>
      <c r="X1851" s="4" t="e">
        <f>VLOOKUP(Таблица1[[#This Row],[Код единицы измерения]],Таблица37[#All],2,FALSE)</f>
        <v>#N/A</v>
      </c>
      <c r="Z1851" s="56"/>
      <c r="AA1851" s="56"/>
      <c r="AB1851" s="57">
        <f>Таблица1[[#This Row],[Кол-во/объем]]*Таблица1[[#This Row],[Маркетинговая цена за единицу, тенге без НДС]]</f>
        <v>0</v>
      </c>
      <c r="AC1851" s="52"/>
      <c r="AD1851" s="52"/>
      <c r="AE1851" s="52"/>
    </row>
    <row r="1852" spans="2:31" x14ac:dyDescent="0.3">
      <c r="B1852" s="4" t="e">
        <f>VLOOKUP(Таблица1[[#This Row],[Наименование Заказчика]],Таблица3[],2,FALSE)</f>
        <v>#N/A</v>
      </c>
      <c r="C1852" s="4" t="e">
        <f>VLOOKUP(Таблица1[[#This Row],[Наименование Заказчика]],Таблица3[],3,FALSE)</f>
        <v>#N/A</v>
      </c>
      <c r="N1852" s="38" t="e">
        <f>VLOOKUP(Таблица1[[#This Row],[Код основания для проведения закупки с применением особого порядка]],Таблица4[#All],3,FALSE)</f>
        <v>#N/A</v>
      </c>
      <c r="O1852" s="52"/>
      <c r="P1852" s="52"/>
      <c r="Q1852" s="52"/>
      <c r="R1852" s="52"/>
      <c r="S1852" s="38" t="e">
        <f>VLOOKUP(Таблица1[[#This Row],[Код страны поставки ТРУ]],Таблица8[],3,FALSE)</f>
        <v>#N/A</v>
      </c>
      <c r="T1852" s="52"/>
      <c r="U1852" s="52"/>
      <c r="V1852" s="38" t="e">
        <f>VLOOKUP(Таблица1[[#This Row],[Код условия поставки по ИНКОТЕРМС 2010]],Таблица10[],2,FALSE)</f>
        <v>#N/A</v>
      </c>
      <c r="X1852" s="4" t="e">
        <f>VLOOKUP(Таблица1[[#This Row],[Код единицы измерения]],Таблица37[#All],2,FALSE)</f>
        <v>#N/A</v>
      </c>
      <c r="Z1852" s="56"/>
      <c r="AA1852" s="56"/>
      <c r="AB1852" s="57">
        <f>Таблица1[[#This Row],[Кол-во/объем]]*Таблица1[[#This Row],[Маркетинговая цена за единицу, тенге без НДС]]</f>
        <v>0</v>
      </c>
      <c r="AC1852" s="52"/>
      <c r="AD1852" s="52"/>
      <c r="AE1852" s="52"/>
    </row>
    <row r="1853" spans="2:31" x14ac:dyDescent="0.3">
      <c r="B1853" s="4" t="e">
        <f>VLOOKUP(Таблица1[[#This Row],[Наименование Заказчика]],Таблица3[],2,FALSE)</f>
        <v>#N/A</v>
      </c>
      <c r="C1853" s="4" t="e">
        <f>VLOOKUP(Таблица1[[#This Row],[Наименование Заказчика]],Таблица3[],3,FALSE)</f>
        <v>#N/A</v>
      </c>
      <c r="N1853" s="38" t="e">
        <f>VLOOKUP(Таблица1[[#This Row],[Код основания для проведения закупки с применением особого порядка]],Таблица4[#All],3,FALSE)</f>
        <v>#N/A</v>
      </c>
      <c r="O1853" s="52"/>
      <c r="P1853" s="52"/>
      <c r="Q1853" s="52"/>
      <c r="R1853" s="52"/>
      <c r="S1853" s="38" t="e">
        <f>VLOOKUP(Таблица1[[#This Row],[Код страны поставки ТРУ]],Таблица8[],3,FALSE)</f>
        <v>#N/A</v>
      </c>
      <c r="T1853" s="52"/>
      <c r="U1853" s="52"/>
      <c r="V1853" s="38" t="e">
        <f>VLOOKUP(Таблица1[[#This Row],[Код условия поставки по ИНКОТЕРМС 2010]],Таблица10[],2,FALSE)</f>
        <v>#N/A</v>
      </c>
      <c r="X1853" s="4" t="e">
        <f>VLOOKUP(Таблица1[[#This Row],[Код единицы измерения]],Таблица37[#All],2,FALSE)</f>
        <v>#N/A</v>
      </c>
      <c r="Z1853" s="56"/>
      <c r="AA1853" s="56"/>
      <c r="AB1853" s="57">
        <f>Таблица1[[#This Row],[Кол-во/объем]]*Таблица1[[#This Row],[Маркетинговая цена за единицу, тенге без НДС]]</f>
        <v>0</v>
      </c>
      <c r="AC1853" s="52"/>
      <c r="AD1853" s="52"/>
      <c r="AE1853" s="52"/>
    </row>
    <row r="1854" spans="2:31" x14ac:dyDescent="0.3">
      <c r="B1854" s="4" t="e">
        <f>VLOOKUP(Таблица1[[#This Row],[Наименование Заказчика]],Таблица3[],2,FALSE)</f>
        <v>#N/A</v>
      </c>
      <c r="C1854" s="4" t="e">
        <f>VLOOKUP(Таблица1[[#This Row],[Наименование Заказчика]],Таблица3[],3,FALSE)</f>
        <v>#N/A</v>
      </c>
      <c r="N1854" s="38" t="e">
        <f>VLOOKUP(Таблица1[[#This Row],[Код основания для проведения закупки с применением особого порядка]],Таблица4[#All],3,FALSE)</f>
        <v>#N/A</v>
      </c>
      <c r="O1854" s="52"/>
      <c r="P1854" s="52"/>
      <c r="Q1854" s="52"/>
      <c r="R1854" s="52"/>
      <c r="S1854" s="38" t="e">
        <f>VLOOKUP(Таблица1[[#This Row],[Код страны поставки ТРУ]],Таблица8[],3,FALSE)</f>
        <v>#N/A</v>
      </c>
      <c r="T1854" s="52"/>
      <c r="U1854" s="52"/>
      <c r="V1854" s="38" t="e">
        <f>VLOOKUP(Таблица1[[#This Row],[Код условия поставки по ИНКОТЕРМС 2010]],Таблица10[],2,FALSE)</f>
        <v>#N/A</v>
      </c>
      <c r="X1854" s="4" t="e">
        <f>VLOOKUP(Таблица1[[#This Row],[Код единицы измерения]],Таблица37[#All],2,FALSE)</f>
        <v>#N/A</v>
      </c>
      <c r="Z1854" s="56"/>
      <c r="AA1854" s="56"/>
      <c r="AB1854" s="57">
        <f>Таблица1[[#This Row],[Кол-во/объем]]*Таблица1[[#This Row],[Маркетинговая цена за единицу, тенге без НДС]]</f>
        <v>0</v>
      </c>
      <c r="AC1854" s="52"/>
      <c r="AD1854" s="52"/>
      <c r="AE1854" s="52"/>
    </row>
    <row r="1855" spans="2:31" x14ac:dyDescent="0.3">
      <c r="B1855" s="4" t="e">
        <f>VLOOKUP(Таблица1[[#This Row],[Наименование Заказчика]],Таблица3[],2,FALSE)</f>
        <v>#N/A</v>
      </c>
      <c r="C1855" s="4" t="e">
        <f>VLOOKUP(Таблица1[[#This Row],[Наименование Заказчика]],Таблица3[],3,FALSE)</f>
        <v>#N/A</v>
      </c>
      <c r="N1855" s="38" t="e">
        <f>VLOOKUP(Таблица1[[#This Row],[Код основания для проведения закупки с применением особого порядка]],Таблица4[#All],3,FALSE)</f>
        <v>#N/A</v>
      </c>
      <c r="O1855" s="52"/>
      <c r="P1855" s="52"/>
      <c r="Q1855" s="52"/>
      <c r="R1855" s="52"/>
      <c r="S1855" s="38" t="e">
        <f>VLOOKUP(Таблица1[[#This Row],[Код страны поставки ТРУ]],Таблица8[],3,FALSE)</f>
        <v>#N/A</v>
      </c>
      <c r="T1855" s="52"/>
      <c r="U1855" s="52"/>
      <c r="V1855" s="38" t="e">
        <f>VLOOKUP(Таблица1[[#This Row],[Код условия поставки по ИНКОТЕРМС 2010]],Таблица10[],2,FALSE)</f>
        <v>#N/A</v>
      </c>
      <c r="X1855" s="4" t="e">
        <f>VLOOKUP(Таблица1[[#This Row],[Код единицы измерения]],Таблица37[#All],2,FALSE)</f>
        <v>#N/A</v>
      </c>
      <c r="Z1855" s="56"/>
      <c r="AA1855" s="56"/>
      <c r="AB1855" s="57">
        <f>Таблица1[[#This Row],[Кол-во/объем]]*Таблица1[[#This Row],[Маркетинговая цена за единицу, тенге без НДС]]</f>
        <v>0</v>
      </c>
      <c r="AC1855" s="52"/>
      <c r="AD1855" s="52"/>
      <c r="AE1855" s="52"/>
    </row>
    <row r="1856" spans="2:31" x14ac:dyDescent="0.3">
      <c r="B1856" s="4" t="e">
        <f>VLOOKUP(Таблица1[[#This Row],[Наименование Заказчика]],Таблица3[],2,FALSE)</f>
        <v>#N/A</v>
      </c>
      <c r="C1856" s="4" t="e">
        <f>VLOOKUP(Таблица1[[#This Row],[Наименование Заказчика]],Таблица3[],3,FALSE)</f>
        <v>#N/A</v>
      </c>
      <c r="N1856" s="38" t="e">
        <f>VLOOKUP(Таблица1[[#This Row],[Код основания для проведения закупки с применением особого порядка]],Таблица4[#All],3,FALSE)</f>
        <v>#N/A</v>
      </c>
      <c r="O1856" s="52"/>
      <c r="P1856" s="52"/>
      <c r="Q1856" s="52"/>
      <c r="R1856" s="52"/>
      <c r="S1856" s="38" t="e">
        <f>VLOOKUP(Таблица1[[#This Row],[Код страны поставки ТРУ]],Таблица8[],3,FALSE)</f>
        <v>#N/A</v>
      </c>
      <c r="T1856" s="52"/>
      <c r="U1856" s="52"/>
      <c r="V1856" s="38" t="e">
        <f>VLOOKUP(Таблица1[[#This Row],[Код условия поставки по ИНКОТЕРМС 2010]],Таблица10[],2,FALSE)</f>
        <v>#N/A</v>
      </c>
      <c r="X1856" s="4" t="e">
        <f>VLOOKUP(Таблица1[[#This Row],[Код единицы измерения]],Таблица37[#All],2,FALSE)</f>
        <v>#N/A</v>
      </c>
      <c r="Z1856" s="56"/>
      <c r="AA1856" s="56"/>
      <c r="AB1856" s="57">
        <f>Таблица1[[#This Row],[Кол-во/объем]]*Таблица1[[#This Row],[Маркетинговая цена за единицу, тенге без НДС]]</f>
        <v>0</v>
      </c>
      <c r="AC1856" s="52"/>
      <c r="AD1856" s="52"/>
      <c r="AE1856" s="52"/>
    </row>
    <row r="1857" spans="2:31" x14ac:dyDescent="0.3">
      <c r="B1857" s="4" t="e">
        <f>VLOOKUP(Таблица1[[#This Row],[Наименование Заказчика]],Таблица3[],2,FALSE)</f>
        <v>#N/A</v>
      </c>
      <c r="C1857" s="4" t="e">
        <f>VLOOKUP(Таблица1[[#This Row],[Наименование Заказчика]],Таблица3[],3,FALSE)</f>
        <v>#N/A</v>
      </c>
      <c r="N1857" s="38" t="e">
        <f>VLOOKUP(Таблица1[[#This Row],[Код основания для проведения закупки с применением особого порядка]],Таблица4[#All],3,FALSE)</f>
        <v>#N/A</v>
      </c>
      <c r="O1857" s="52"/>
      <c r="P1857" s="52"/>
      <c r="Q1857" s="52"/>
      <c r="R1857" s="52"/>
      <c r="S1857" s="38" t="e">
        <f>VLOOKUP(Таблица1[[#This Row],[Код страны поставки ТРУ]],Таблица8[],3,FALSE)</f>
        <v>#N/A</v>
      </c>
      <c r="T1857" s="52"/>
      <c r="U1857" s="52"/>
      <c r="V1857" s="38" t="e">
        <f>VLOOKUP(Таблица1[[#This Row],[Код условия поставки по ИНКОТЕРМС 2010]],Таблица10[],2,FALSE)</f>
        <v>#N/A</v>
      </c>
      <c r="X1857" s="4" t="e">
        <f>VLOOKUP(Таблица1[[#This Row],[Код единицы измерения]],Таблица37[#All],2,FALSE)</f>
        <v>#N/A</v>
      </c>
      <c r="Z1857" s="56"/>
      <c r="AA1857" s="56"/>
      <c r="AB1857" s="57">
        <f>Таблица1[[#This Row],[Кол-во/объем]]*Таблица1[[#This Row],[Маркетинговая цена за единицу, тенге без НДС]]</f>
        <v>0</v>
      </c>
      <c r="AC1857" s="52"/>
      <c r="AD1857" s="52"/>
      <c r="AE1857" s="52"/>
    </row>
    <row r="1858" spans="2:31" x14ac:dyDescent="0.3">
      <c r="B1858" s="4" t="e">
        <f>VLOOKUP(Таблица1[[#This Row],[Наименование Заказчика]],Таблица3[],2,FALSE)</f>
        <v>#N/A</v>
      </c>
      <c r="C1858" s="4" t="e">
        <f>VLOOKUP(Таблица1[[#This Row],[Наименование Заказчика]],Таблица3[],3,FALSE)</f>
        <v>#N/A</v>
      </c>
      <c r="N1858" s="38" t="e">
        <f>VLOOKUP(Таблица1[[#This Row],[Код основания для проведения закупки с применением особого порядка]],Таблица4[#All],3,FALSE)</f>
        <v>#N/A</v>
      </c>
      <c r="O1858" s="52"/>
      <c r="P1858" s="52"/>
      <c r="Q1858" s="52"/>
      <c r="R1858" s="52"/>
      <c r="S1858" s="38" t="e">
        <f>VLOOKUP(Таблица1[[#This Row],[Код страны поставки ТРУ]],Таблица8[],3,FALSE)</f>
        <v>#N/A</v>
      </c>
      <c r="T1858" s="52"/>
      <c r="U1858" s="52"/>
      <c r="V1858" s="38" t="e">
        <f>VLOOKUP(Таблица1[[#This Row],[Код условия поставки по ИНКОТЕРМС 2010]],Таблица10[],2,FALSE)</f>
        <v>#N/A</v>
      </c>
      <c r="X1858" s="4" t="e">
        <f>VLOOKUP(Таблица1[[#This Row],[Код единицы измерения]],Таблица37[#All],2,FALSE)</f>
        <v>#N/A</v>
      </c>
      <c r="Z1858" s="56"/>
      <c r="AA1858" s="56"/>
      <c r="AB1858" s="57">
        <f>Таблица1[[#This Row],[Кол-во/объем]]*Таблица1[[#This Row],[Маркетинговая цена за единицу, тенге без НДС]]</f>
        <v>0</v>
      </c>
      <c r="AC1858" s="52"/>
      <c r="AD1858" s="52"/>
      <c r="AE1858" s="52"/>
    </row>
    <row r="1859" spans="2:31" x14ac:dyDescent="0.3">
      <c r="B1859" s="4" t="e">
        <f>VLOOKUP(Таблица1[[#This Row],[Наименование Заказчика]],Таблица3[],2,FALSE)</f>
        <v>#N/A</v>
      </c>
      <c r="C1859" s="4" t="e">
        <f>VLOOKUP(Таблица1[[#This Row],[Наименование Заказчика]],Таблица3[],3,FALSE)</f>
        <v>#N/A</v>
      </c>
      <c r="N1859" s="38" t="e">
        <f>VLOOKUP(Таблица1[[#This Row],[Код основания для проведения закупки с применением особого порядка]],Таблица4[#All],3,FALSE)</f>
        <v>#N/A</v>
      </c>
      <c r="O1859" s="52"/>
      <c r="P1859" s="52"/>
      <c r="Q1859" s="52"/>
      <c r="R1859" s="52"/>
      <c r="S1859" s="38" t="e">
        <f>VLOOKUP(Таблица1[[#This Row],[Код страны поставки ТРУ]],Таблица8[],3,FALSE)</f>
        <v>#N/A</v>
      </c>
      <c r="T1859" s="52"/>
      <c r="U1859" s="52"/>
      <c r="V1859" s="38" t="e">
        <f>VLOOKUP(Таблица1[[#This Row],[Код условия поставки по ИНКОТЕРМС 2010]],Таблица10[],2,FALSE)</f>
        <v>#N/A</v>
      </c>
      <c r="X1859" s="4" t="e">
        <f>VLOOKUP(Таблица1[[#This Row],[Код единицы измерения]],Таблица37[#All],2,FALSE)</f>
        <v>#N/A</v>
      </c>
      <c r="Z1859" s="56"/>
      <c r="AA1859" s="56"/>
      <c r="AB1859" s="57">
        <f>Таблица1[[#This Row],[Кол-во/объем]]*Таблица1[[#This Row],[Маркетинговая цена за единицу, тенге без НДС]]</f>
        <v>0</v>
      </c>
      <c r="AC1859" s="52"/>
      <c r="AD1859" s="52"/>
      <c r="AE1859" s="52"/>
    </row>
    <row r="1860" spans="2:31" x14ac:dyDescent="0.3">
      <c r="B1860" s="4" t="e">
        <f>VLOOKUP(Таблица1[[#This Row],[Наименование Заказчика]],Таблица3[],2,FALSE)</f>
        <v>#N/A</v>
      </c>
      <c r="C1860" s="4" t="e">
        <f>VLOOKUP(Таблица1[[#This Row],[Наименование Заказчика]],Таблица3[],3,FALSE)</f>
        <v>#N/A</v>
      </c>
      <c r="N1860" s="38" t="e">
        <f>VLOOKUP(Таблица1[[#This Row],[Код основания для проведения закупки с применением особого порядка]],Таблица4[#All],3,FALSE)</f>
        <v>#N/A</v>
      </c>
      <c r="O1860" s="52"/>
      <c r="P1860" s="52"/>
      <c r="Q1860" s="52"/>
      <c r="R1860" s="52"/>
      <c r="S1860" s="38" t="e">
        <f>VLOOKUP(Таблица1[[#This Row],[Код страны поставки ТРУ]],Таблица8[],3,FALSE)</f>
        <v>#N/A</v>
      </c>
      <c r="T1860" s="52"/>
      <c r="U1860" s="52"/>
      <c r="V1860" s="38" t="e">
        <f>VLOOKUP(Таблица1[[#This Row],[Код условия поставки по ИНКОТЕРМС 2010]],Таблица10[],2,FALSE)</f>
        <v>#N/A</v>
      </c>
      <c r="X1860" s="4" t="e">
        <f>VLOOKUP(Таблица1[[#This Row],[Код единицы измерения]],Таблица37[#All],2,FALSE)</f>
        <v>#N/A</v>
      </c>
      <c r="Z1860" s="56"/>
      <c r="AA1860" s="56"/>
      <c r="AB1860" s="57">
        <f>Таблица1[[#This Row],[Кол-во/объем]]*Таблица1[[#This Row],[Маркетинговая цена за единицу, тенге без НДС]]</f>
        <v>0</v>
      </c>
      <c r="AC1860" s="52"/>
      <c r="AD1860" s="52"/>
      <c r="AE1860" s="52"/>
    </row>
    <row r="1861" spans="2:31" x14ac:dyDescent="0.3">
      <c r="B1861" s="4" t="e">
        <f>VLOOKUP(Таблица1[[#This Row],[Наименование Заказчика]],Таблица3[],2,FALSE)</f>
        <v>#N/A</v>
      </c>
      <c r="C1861" s="4" t="e">
        <f>VLOOKUP(Таблица1[[#This Row],[Наименование Заказчика]],Таблица3[],3,FALSE)</f>
        <v>#N/A</v>
      </c>
      <c r="N1861" s="38" t="e">
        <f>VLOOKUP(Таблица1[[#This Row],[Код основания для проведения закупки с применением особого порядка]],Таблица4[#All],3,FALSE)</f>
        <v>#N/A</v>
      </c>
      <c r="O1861" s="52"/>
      <c r="P1861" s="52"/>
      <c r="Q1861" s="52"/>
      <c r="R1861" s="52"/>
      <c r="S1861" s="38" t="e">
        <f>VLOOKUP(Таблица1[[#This Row],[Код страны поставки ТРУ]],Таблица8[],3,FALSE)</f>
        <v>#N/A</v>
      </c>
      <c r="T1861" s="52"/>
      <c r="U1861" s="52"/>
      <c r="V1861" s="38" t="e">
        <f>VLOOKUP(Таблица1[[#This Row],[Код условия поставки по ИНКОТЕРМС 2010]],Таблица10[],2,FALSE)</f>
        <v>#N/A</v>
      </c>
      <c r="X1861" s="4" t="e">
        <f>VLOOKUP(Таблица1[[#This Row],[Код единицы измерения]],Таблица37[#All],2,FALSE)</f>
        <v>#N/A</v>
      </c>
      <c r="Z1861" s="56"/>
      <c r="AA1861" s="56"/>
      <c r="AB1861" s="57">
        <f>Таблица1[[#This Row],[Кол-во/объем]]*Таблица1[[#This Row],[Маркетинговая цена за единицу, тенге без НДС]]</f>
        <v>0</v>
      </c>
      <c r="AC1861" s="52"/>
      <c r="AD1861" s="52"/>
      <c r="AE1861" s="52"/>
    </row>
    <row r="1862" spans="2:31" x14ac:dyDescent="0.3">
      <c r="B1862" s="4" t="e">
        <f>VLOOKUP(Таблица1[[#This Row],[Наименование Заказчика]],Таблица3[],2,FALSE)</f>
        <v>#N/A</v>
      </c>
      <c r="C1862" s="4" t="e">
        <f>VLOOKUP(Таблица1[[#This Row],[Наименование Заказчика]],Таблица3[],3,FALSE)</f>
        <v>#N/A</v>
      </c>
      <c r="N1862" s="38" t="e">
        <f>VLOOKUP(Таблица1[[#This Row],[Код основания для проведения закупки с применением особого порядка]],Таблица4[#All],3,FALSE)</f>
        <v>#N/A</v>
      </c>
      <c r="O1862" s="52"/>
      <c r="P1862" s="52"/>
      <c r="Q1862" s="52"/>
      <c r="R1862" s="52"/>
      <c r="S1862" s="38" t="e">
        <f>VLOOKUP(Таблица1[[#This Row],[Код страны поставки ТРУ]],Таблица8[],3,FALSE)</f>
        <v>#N/A</v>
      </c>
      <c r="T1862" s="52"/>
      <c r="U1862" s="52"/>
      <c r="V1862" s="38" t="e">
        <f>VLOOKUP(Таблица1[[#This Row],[Код условия поставки по ИНКОТЕРМС 2010]],Таблица10[],2,FALSE)</f>
        <v>#N/A</v>
      </c>
      <c r="X1862" s="4" t="e">
        <f>VLOOKUP(Таблица1[[#This Row],[Код единицы измерения]],Таблица37[#All],2,FALSE)</f>
        <v>#N/A</v>
      </c>
      <c r="Z1862" s="56"/>
      <c r="AA1862" s="56"/>
      <c r="AB1862" s="57">
        <f>Таблица1[[#This Row],[Кол-во/объем]]*Таблица1[[#This Row],[Маркетинговая цена за единицу, тенге без НДС]]</f>
        <v>0</v>
      </c>
      <c r="AC1862" s="52"/>
      <c r="AD1862" s="52"/>
      <c r="AE1862" s="52"/>
    </row>
    <row r="1863" spans="2:31" x14ac:dyDescent="0.3">
      <c r="B1863" s="4" t="e">
        <f>VLOOKUP(Таблица1[[#This Row],[Наименование Заказчика]],Таблица3[],2,FALSE)</f>
        <v>#N/A</v>
      </c>
      <c r="C1863" s="4" t="e">
        <f>VLOOKUP(Таблица1[[#This Row],[Наименование Заказчика]],Таблица3[],3,FALSE)</f>
        <v>#N/A</v>
      </c>
      <c r="N1863" s="38" t="e">
        <f>VLOOKUP(Таблица1[[#This Row],[Код основания для проведения закупки с применением особого порядка]],Таблица4[#All],3,FALSE)</f>
        <v>#N/A</v>
      </c>
      <c r="O1863" s="52"/>
      <c r="P1863" s="52"/>
      <c r="Q1863" s="52"/>
      <c r="R1863" s="52"/>
      <c r="S1863" s="38" t="e">
        <f>VLOOKUP(Таблица1[[#This Row],[Код страны поставки ТРУ]],Таблица8[],3,FALSE)</f>
        <v>#N/A</v>
      </c>
      <c r="T1863" s="52"/>
      <c r="U1863" s="52"/>
      <c r="V1863" s="38" t="e">
        <f>VLOOKUP(Таблица1[[#This Row],[Код условия поставки по ИНКОТЕРМС 2010]],Таблица10[],2,FALSE)</f>
        <v>#N/A</v>
      </c>
      <c r="X1863" s="4" t="e">
        <f>VLOOKUP(Таблица1[[#This Row],[Код единицы измерения]],Таблица37[#All],2,FALSE)</f>
        <v>#N/A</v>
      </c>
      <c r="Z1863" s="56"/>
      <c r="AA1863" s="56"/>
      <c r="AB1863" s="57">
        <f>Таблица1[[#This Row],[Кол-во/объем]]*Таблица1[[#This Row],[Маркетинговая цена за единицу, тенге без НДС]]</f>
        <v>0</v>
      </c>
      <c r="AC1863" s="52"/>
      <c r="AD1863" s="52"/>
      <c r="AE1863" s="52"/>
    </row>
    <row r="1864" spans="2:31" x14ac:dyDescent="0.3">
      <c r="B1864" s="4" t="e">
        <f>VLOOKUP(Таблица1[[#This Row],[Наименование Заказчика]],Таблица3[],2,FALSE)</f>
        <v>#N/A</v>
      </c>
      <c r="C1864" s="4" t="e">
        <f>VLOOKUP(Таблица1[[#This Row],[Наименование Заказчика]],Таблица3[],3,FALSE)</f>
        <v>#N/A</v>
      </c>
      <c r="N1864" s="38" t="e">
        <f>VLOOKUP(Таблица1[[#This Row],[Код основания для проведения закупки с применением особого порядка]],Таблица4[#All],3,FALSE)</f>
        <v>#N/A</v>
      </c>
      <c r="O1864" s="52"/>
      <c r="P1864" s="52"/>
      <c r="Q1864" s="52"/>
      <c r="R1864" s="52"/>
      <c r="S1864" s="38" t="e">
        <f>VLOOKUP(Таблица1[[#This Row],[Код страны поставки ТРУ]],Таблица8[],3,FALSE)</f>
        <v>#N/A</v>
      </c>
      <c r="T1864" s="52"/>
      <c r="U1864" s="52"/>
      <c r="V1864" s="38" t="e">
        <f>VLOOKUP(Таблица1[[#This Row],[Код условия поставки по ИНКОТЕРМС 2010]],Таблица10[],2,FALSE)</f>
        <v>#N/A</v>
      </c>
      <c r="X1864" s="4" t="e">
        <f>VLOOKUP(Таблица1[[#This Row],[Код единицы измерения]],Таблица37[#All],2,FALSE)</f>
        <v>#N/A</v>
      </c>
      <c r="Z1864" s="56"/>
      <c r="AA1864" s="56"/>
      <c r="AB1864" s="57">
        <f>Таблица1[[#This Row],[Кол-во/объем]]*Таблица1[[#This Row],[Маркетинговая цена за единицу, тенге без НДС]]</f>
        <v>0</v>
      </c>
      <c r="AC1864" s="52"/>
      <c r="AD1864" s="52"/>
      <c r="AE1864" s="52"/>
    </row>
    <row r="1865" spans="2:31" x14ac:dyDescent="0.3">
      <c r="B1865" s="4" t="e">
        <f>VLOOKUP(Таблица1[[#This Row],[Наименование Заказчика]],Таблица3[],2,FALSE)</f>
        <v>#N/A</v>
      </c>
      <c r="C1865" s="4" t="e">
        <f>VLOOKUP(Таблица1[[#This Row],[Наименование Заказчика]],Таблица3[],3,FALSE)</f>
        <v>#N/A</v>
      </c>
      <c r="N1865" s="38" t="e">
        <f>VLOOKUP(Таблица1[[#This Row],[Код основания для проведения закупки с применением особого порядка]],Таблица4[#All],3,FALSE)</f>
        <v>#N/A</v>
      </c>
      <c r="O1865" s="52"/>
      <c r="P1865" s="52"/>
      <c r="Q1865" s="52"/>
      <c r="R1865" s="52"/>
      <c r="S1865" s="38" t="e">
        <f>VLOOKUP(Таблица1[[#This Row],[Код страны поставки ТРУ]],Таблица8[],3,FALSE)</f>
        <v>#N/A</v>
      </c>
      <c r="T1865" s="52"/>
      <c r="U1865" s="52"/>
      <c r="V1865" s="38" t="e">
        <f>VLOOKUP(Таблица1[[#This Row],[Код условия поставки по ИНКОТЕРМС 2010]],Таблица10[],2,FALSE)</f>
        <v>#N/A</v>
      </c>
      <c r="X1865" s="4" t="e">
        <f>VLOOKUP(Таблица1[[#This Row],[Код единицы измерения]],Таблица37[#All],2,FALSE)</f>
        <v>#N/A</v>
      </c>
      <c r="Z1865" s="56"/>
      <c r="AA1865" s="56"/>
      <c r="AB1865" s="57">
        <f>Таблица1[[#This Row],[Кол-во/объем]]*Таблица1[[#This Row],[Маркетинговая цена за единицу, тенге без НДС]]</f>
        <v>0</v>
      </c>
      <c r="AC1865" s="52"/>
      <c r="AD1865" s="52"/>
      <c r="AE1865" s="52"/>
    </row>
    <row r="1866" spans="2:31" x14ac:dyDescent="0.3">
      <c r="B1866" s="4" t="e">
        <f>VLOOKUP(Таблица1[[#This Row],[Наименование Заказчика]],Таблица3[],2,FALSE)</f>
        <v>#N/A</v>
      </c>
      <c r="C1866" s="4" t="e">
        <f>VLOOKUP(Таблица1[[#This Row],[Наименование Заказчика]],Таблица3[],3,FALSE)</f>
        <v>#N/A</v>
      </c>
      <c r="N1866" s="38" t="e">
        <f>VLOOKUP(Таблица1[[#This Row],[Код основания для проведения закупки с применением особого порядка]],Таблица4[#All],3,FALSE)</f>
        <v>#N/A</v>
      </c>
      <c r="O1866" s="52"/>
      <c r="P1866" s="52"/>
      <c r="Q1866" s="52"/>
      <c r="R1866" s="52"/>
      <c r="S1866" s="38" t="e">
        <f>VLOOKUP(Таблица1[[#This Row],[Код страны поставки ТРУ]],Таблица8[],3,FALSE)</f>
        <v>#N/A</v>
      </c>
      <c r="T1866" s="52"/>
      <c r="U1866" s="52"/>
      <c r="V1866" s="38" t="e">
        <f>VLOOKUP(Таблица1[[#This Row],[Код условия поставки по ИНКОТЕРМС 2010]],Таблица10[],2,FALSE)</f>
        <v>#N/A</v>
      </c>
      <c r="X1866" s="4" t="e">
        <f>VLOOKUP(Таблица1[[#This Row],[Код единицы измерения]],Таблица37[#All],2,FALSE)</f>
        <v>#N/A</v>
      </c>
      <c r="Z1866" s="56"/>
      <c r="AA1866" s="56"/>
      <c r="AB1866" s="57">
        <f>Таблица1[[#This Row],[Кол-во/объем]]*Таблица1[[#This Row],[Маркетинговая цена за единицу, тенге без НДС]]</f>
        <v>0</v>
      </c>
      <c r="AC1866" s="52"/>
      <c r="AD1866" s="52"/>
      <c r="AE1866" s="52"/>
    </row>
    <row r="1867" spans="2:31" x14ac:dyDescent="0.3">
      <c r="B1867" s="4" t="e">
        <f>VLOOKUP(Таблица1[[#This Row],[Наименование Заказчика]],Таблица3[],2,FALSE)</f>
        <v>#N/A</v>
      </c>
      <c r="C1867" s="4" t="e">
        <f>VLOOKUP(Таблица1[[#This Row],[Наименование Заказчика]],Таблица3[],3,FALSE)</f>
        <v>#N/A</v>
      </c>
      <c r="N1867" s="38" t="e">
        <f>VLOOKUP(Таблица1[[#This Row],[Код основания для проведения закупки с применением особого порядка]],Таблица4[#All],3,FALSE)</f>
        <v>#N/A</v>
      </c>
      <c r="O1867" s="52"/>
      <c r="P1867" s="52"/>
      <c r="Q1867" s="52"/>
      <c r="R1867" s="52"/>
      <c r="S1867" s="38" t="e">
        <f>VLOOKUP(Таблица1[[#This Row],[Код страны поставки ТРУ]],Таблица8[],3,FALSE)</f>
        <v>#N/A</v>
      </c>
      <c r="T1867" s="52"/>
      <c r="U1867" s="52"/>
      <c r="V1867" s="38" t="e">
        <f>VLOOKUP(Таблица1[[#This Row],[Код условия поставки по ИНКОТЕРМС 2010]],Таблица10[],2,FALSE)</f>
        <v>#N/A</v>
      </c>
      <c r="X1867" s="4" t="e">
        <f>VLOOKUP(Таблица1[[#This Row],[Код единицы измерения]],Таблица37[#All],2,FALSE)</f>
        <v>#N/A</v>
      </c>
      <c r="Z1867" s="56"/>
      <c r="AA1867" s="56"/>
      <c r="AB1867" s="57">
        <f>Таблица1[[#This Row],[Кол-во/объем]]*Таблица1[[#This Row],[Маркетинговая цена за единицу, тенге без НДС]]</f>
        <v>0</v>
      </c>
      <c r="AC1867" s="52"/>
      <c r="AD1867" s="52"/>
      <c r="AE1867" s="52"/>
    </row>
    <row r="1868" spans="2:31" x14ac:dyDescent="0.3">
      <c r="B1868" s="4" t="e">
        <f>VLOOKUP(Таблица1[[#This Row],[Наименование Заказчика]],Таблица3[],2,FALSE)</f>
        <v>#N/A</v>
      </c>
      <c r="C1868" s="4" t="e">
        <f>VLOOKUP(Таблица1[[#This Row],[Наименование Заказчика]],Таблица3[],3,FALSE)</f>
        <v>#N/A</v>
      </c>
      <c r="N1868" s="38" t="e">
        <f>VLOOKUP(Таблица1[[#This Row],[Код основания для проведения закупки с применением особого порядка]],Таблица4[#All],3,FALSE)</f>
        <v>#N/A</v>
      </c>
      <c r="O1868" s="52"/>
      <c r="P1868" s="52"/>
      <c r="Q1868" s="52"/>
      <c r="R1868" s="52"/>
      <c r="S1868" s="38" t="e">
        <f>VLOOKUP(Таблица1[[#This Row],[Код страны поставки ТРУ]],Таблица8[],3,FALSE)</f>
        <v>#N/A</v>
      </c>
      <c r="T1868" s="52"/>
      <c r="U1868" s="52"/>
      <c r="V1868" s="38" t="e">
        <f>VLOOKUP(Таблица1[[#This Row],[Код условия поставки по ИНКОТЕРМС 2010]],Таблица10[],2,FALSE)</f>
        <v>#N/A</v>
      </c>
      <c r="X1868" s="4" t="e">
        <f>VLOOKUP(Таблица1[[#This Row],[Код единицы измерения]],Таблица37[#All],2,FALSE)</f>
        <v>#N/A</v>
      </c>
      <c r="Z1868" s="56"/>
      <c r="AA1868" s="56"/>
      <c r="AB1868" s="57">
        <f>Таблица1[[#This Row],[Кол-во/объем]]*Таблица1[[#This Row],[Маркетинговая цена за единицу, тенге без НДС]]</f>
        <v>0</v>
      </c>
      <c r="AC1868" s="52"/>
      <c r="AD1868" s="52"/>
      <c r="AE1868" s="52"/>
    </row>
    <row r="1869" spans="2:31" x14ac:dyDescent="0.3">
      <c r="B1869" s="4" t="e">
        <f>VLOOKUP(Таблица1[[#This Row],[Наименование Заказчика]],Таблица3[],2,FALSE)</f>
        <v>#N/A</v>
      </c>
      <c r="C1869" s="4" t="e">
        <f>VLOOKUP(Таблица1[[#This Row],[Наименование Заказчика]],Таблица3[],3,FALSE)</f>
        <v>#N/A</v>
      </c>
      <c r="N1869" s="38" t="e">
        <f>VLOOKUP(Таблица1[[#This Row],[Код основания для проведения закупки с применением особого порядка]],Таблица4[#All],3,FALSE)</f>
        <v>#N/A</v>
      </c>
      <c r="O1869" s="52"/>
      <c r="P1869" s="52"/>
      <c r="Q1869" s="52"/>
      <c r="R1869" s="52"/>
      <c r="S1869" s="38" t="e">
        <f>VLOOKUP(Таблица1[[#This Row],[Код страны поставки ТРУ]],Таблица8[],3,FALSE)</f>
        <v>#N/A</v>
      </c>
      <c r="T1869" s="52"/>
      <c r="U1869" s="52"/>
      <c r="V1869" s="38" t="e">
        <f>VLOOKUP(Таблица1[[#This Row],[Код условия поставки по ИНКОТЕРМС 2010]],Таблица10[],2,FALSE)</f>
        <v>#N/A</v>
      </c>
      <c r="X1869" s="4" t="e">
        <f>VLOOKUP(Таблица1[[#This Row],[Код единицы измерения]],Таблица37[#All],2,FALSE)</f>
        <v>#N/A</v>
      </c>
      <c r="Z1869" s="56"/>
      <c r="AA1869" s="56"/>
      <c r="AB1869" s="57">
        <f>Таблица1[[#This Row],[Кол-во/объем]]*Таблица1[[#This Row],[Маркетинговая цена за единицу, тенге без НДС]]</f>
        <v>0</v>
      </c>
      <c r="AC1869" s="52"/>
      <c r="AD1869" s="52"/>
      <c r="AE1869" s="52"/>
    </row>
    <row r="1870" spans="2:31" x14ac:dyDescent="0.3">
      <c r="B1870" s="4" t="e">
        <f>VLOOKUP(Таблица1[[#This Row],[Наименование Заказчика]],Таблица3[],2,FALSE)</f>
        <v>#N/A</v>
      </c>
      <c r="C1870" s="4" t="e">
        <f>VLOOKUP(Таблица1[[#This Row],[Наименование Заказчика]],Таблица3[],3,FALSE)</f>
        <v>#N/A</v>
      </c>
      <c r="N1870" s="38" t="e">
        <f>VLOOKUP(Таблица1[[#This Row],[Код основания для проведения закупки с применением особого порядка]],Таблица4[#All],3,FALSE)</f>
        <v>#N/A</v>
      </c>
      <c r="O1870" s="52"/>
      <c r="P1870" s="52"/>
      <c r="Q1870" s="52"/>
      <c r="R1870" s="52"/>
      <c r="S1870" s="38" t="e">
        <f>VLOOKUP(Таблица1[[#This Row],[Код страны поставки ТРУ]],Таблица8[],3,FALSE)</f>
        <v>#N/A</v>
      </c>
      <c r="T1870" s="52"/>
      <c r="U1870" s="52"/>
      <c r="V1870" s="38" t="e">
        <f>VLOOKUP(Таблица1[[#This Row],[Код условия поставки по ИНКОТЕРМС 2010]],Таблица10[],2,FALSE)</f>
        <v>#N/A</v>
      </c>
      <c r="X1870" s="4" t="e">
        <f>VLOOKUP(Таблица1[[#This Row],[Код единицы измерения]],Таблица37[#All],2,FALSE)</f>
        <v>#N/A</v>
      </c>
      <c r="Z1870" s="56"/>
      <c r="AA1870" s="56"/>
      <c r="AB1870" s="57">
        <f>Таблица1[[#This Row],[Кол-во/объем]]*Таблица1[[#This Row],[Маркетинговая цена за единицу, тенге без НДС]]</f>
        <v>0</v>
      </c>
      <c r="AC1870" s="52"/>
      <c r="AD1870" s="52"/>
      <c r="AE1870" s="52"/>
    </row>
    <row r="1871" spans="2:31" x14ac:dyDescent="0.3">
      <c r="B1871" s="4" t="e">
        <f>VLOOKUP(Таблица1[[#This Row],[Наименование Заказчика]],Таблица3[],2,FALSE)</f>
        <v>#N/A</v>
      </c>
      <c r="C1871" s="4" t="e">
        <f>VLOOKUP(Таблица1[[#This Row],[Наименование Заказчика]],Таблица3[],3,FALSE)</f>
        <v>#N/A</v>
      </c>
      <c r="N1871" s="38" t="e">
        <f>VLOOKUP(Таблица1[[#This Row],[Код основания для проведения закупки с применением особого порядка]],Таблица4[#All],3,FALSE)</f>
        <v>#N/A</v>
      </c>
      <c r="O1871" s="52"/>
      <c r="P1871" s="52"/>
      <c r="Q1871" s="52"/>
      <c r="R1871" s="52"/>
      <c r="S1871" s="38" t="e">
        <f>VLOOKUP(Таблица1[[#This Row],[Код страны поставки ТРУ]],Таблица8[],3,FALSE)</f>
        <v>#N/A</v>
      </c>
      <c r="T1871" s="52"/>
      <c r="U1871" s="52"/>
      <c r="V1871" s="38" t="e">
        <f>VLOOKUP(Таблица1[[#This Row],[Код условия поставки по ИНКОТЕРМС 2010]],Таблица10[],2,FALSE)</f>
        <v>#N/A</v>
      </c>
      <c r="X1871" s="4" t="e">
        <f>VLOOKUP(Таблица1[[#This Row],[Код единицы измерения]],Таблица37[#All],2,FALSE)</f>
        <v>#N/A</v>
      </c>
      <c r="Z1871" s="56"/>
      <c r="AA1871" s="56"/>
      <c r="AB1871" s="57">
        <f>Таблица1[[#This Row],[Кол-во/объем]]*Таблица1[[#This Row],[Маркетинговая цена за единицу, тенге без НДС]]</f>
        <v>0</v>
      </c>
      <c r="AC1871" s="52"/>
      <c r="AD1871" s="52"/>
      <c r="AE1871" s="52"/>
    </row>
    <row r="1872" spans="2:31" x14ac:dyDescent="0.3">
      <c r="B1872" s="4" t="e">
        <f>VLOOKUP(Таблица1[[#This Row],[Наименование Заказчика]],Таблица3[],2,FALSE)</f>
        <v>#N/A</v>
      </c>
      <c r="C1872" s="4" t="e">
        <f>VLOOKUP(Таблица1[[#This Row],[Наименование Заказчика]],Таблица3[],3,FALSE)</f>
        <v>#N/A</v>
      </c>
      <c r="N1872" s="38" t="e">
        <f>VLOOKUP(Таблица1[[#This Row],[Код основания для проведения закупки с применением особого порядка]],Таблица4[#All],3,FALSE)</f>
        <v>#N/A</v>
      </c>
      <c r="O1872" s="52"/>
      <c r="P1872" s="52"/>
      <c r="Q1872" s="52"/>
      <c r="R1872" s="52"/>
      <c r="S1872" s="38" t="e">
        <f>VLOOKUP(Таблица1[[#This Row],[Код страны поставки ТРУ]],Таблица8[],3,FALSE)</f>
        <v>#N/A</v>
      </c>
      <c r="T1872" s="52"/>
      <c r="U1872" s="52"/>
      <c r="V1872" s="38" t="e">
        <f>VLOOKUP(Таблица1[[#This Row],[Код условия поставки по ИНКОТЕРМС 2010]],Таблица10[],2,FALSE)</f>
        <v>#N/A</v>
      </c>
      <c r="X1872" s="4" t="e">
        <f>VLOOKUP(Таблица1[[#This Row],[Код единицы измерения]],Таблица37[#All],2,FALSE)</f>
        <v>#N/A</v>
      </c>
      <c r="Z1872" s="56"/>
      <c r="AA1872" s="56"/>
      <c r="AB1872" s="57">
        <f>Таблица1[[#This Row],[Кол-во/объем]]*Таблица1[[#This Row],[Маркетинговая цена за единицу, тенге без НДС]]</f>
        <v>0</v>
      </c>
      <c r="AC1872" s="52"/>
      <c r="AD1872" s="52"/>
      <c r="AE1872" s="52"/>
    </row>
    <row r="1873" spans="2:31" x14ac:dyDescent="0.3">
      <c r="B1873" s="4" t="e">
        <f>VLOOKUP(Таблица1[[#This Row],[Наименование Заказчика]],Таблица3[],2,FALSE)</f>
        <v>#N/A</v>
      </c>
      <c r="C1873" s="4" t="e">
        <f>VLOOKUP(Таблица1[[#This Row],[Наименование Заказчика]],Таблица3[],3,FALSE)</f>
        <v>#N/A</v>
      </c>
      <c r="N1873" s="38" t="e">
        <f>VLOOKUP(Таблица1[[#This Row],[Код основания для проведения закупки с применением особого порядка]],Таблица4[#All],3,FALSE)</f>
        <v>#N/A</v>
      </c>
      <c r="O1873" s="52"/>
      <c r="P1873" s="52"/>
      <c r="Q1873" s="52"/>
      <c r="R1873" s="52"/>
      <c r="S1873" s="38" t="e">
        <f>VLOOKUP(Таблица1[[#This Row],[Код страны поставки ТРУ]],Таблица8[],3,FALSE)</f>
        <v>#N/A</v>
      </c>
      <c r="T1873" s="52"/>
      <c r="U1873" s="52"/>
      <c r="V1873" s="38" t="e">
        <f>VLOOKUP(Таблица1[[#This Row],[Код условия поставки по ИНКОТЕРМС 2010]],Таблица10[],2,FALSE)</f>
        <v>#N/A</v>
      </c>
      <c r="X1873" s="4" t="e">
        <f>VLOOKUP(Таблица1[[#This Row],[Код единицы измерения]],Таблица37[#All],2,FALSE)</f>
        <v>#N/A</v>
      </c>
      <c r="Z1873" s="56"/>
      <c r="AA1873" s="56"/>
      <c r="AB1873" s="57">
        <f>Таблица1[[#This Row],[Кол-во/объем]]*Таблица1[[#This Row],[Маркетинговая цена за единицу, тенге без НДС]]</f>
        <v>0</v>
      </c>
      <c r="AC1873" s="52"/>
      <c r="AD1873" s="52"/>
      <c r="AE1873" s="52"/>
    </row>
    <row r="1874" spans="2:31" x14ac:dyDescent="0.3">
      <c r="B1874" s="4" t="e">
        <f>VLOOKUP(Таблица1[[#This Row],[Наименование Заказчика]],Таблица3[],2,FALSE)</f>
        <v>#N/A</v>
      </c>
      <c r="C1874" s="4" t="e">
        <f>VLOOKUP(Таблица1[[#This Row],[Наименование Заказчика]],Таблица3[],3,FALSE)</f>
        <v>#N/A</v>
      </c>
      <c r="N1874" s="38" t="e">
        <f>VLOOKUP(Таблица1[[#This Row],[Код основания для проведения закупки с применением особого порядка]],Таблица4[#All],3,FALSE)</f>
        <v>#N/A</v>
      </c>
      <c r="O1874" s="52"/>
      <c r="P1874" s="52"/>
      <c r="Q1874" s="52"/>
      <c r="R1874" s="52"/>
      <c r="S1874" s="38" t="e">
        <f>VLOOKUP(Таблица1[[#This Row],[Код страны поставки ТРУ]],Таблица8[],3,FALSE)</f>
        <v>#N/A</v>
      </c>
      <c r="T1874" s="52"/>
      <c r="U1874" s="52"/>
      <c r="V1874" s="38" t="e">
        <f>VLOOKUP(Таблица1[[#This Row],[Код условия поставки по ИНКОТЕРМС 2010]],Таблица10[],2,FALSE)</f>
        <v>#N/A</v>
      </c>
      <c r="X1874" s="4" t="e">
        <f>VLOOKUP(Таблица1[[#This Row],[Код единицы измерения]],Таблица37[#All],2,FALSE)</f>
        <v>#N/A</v>
      </c>
      <c r="Z1874" s="56"/>
      <c r="AA1874" s="56"/>
      <c r="AB1874" s="57">
        <f>Таблица1[[#This Row],[Кол-во/объем]]*Таблица1[[#This Row],[Маркетинговая цена за единицу, тенге без НДС]]</f>
        <v>0</v>
      </c>
      <c r="AC1874" s="52"/>
      <c r="AD1874" s="52"/>
      <c r="AE1874" s="52"/>
    </row>
    <row r="1875" spans="2:31" x14ac:dyDescent="0.3">
      <c r="B1875" s="4" t="e">
        <f>VLOOKUP(Таблица1[[#This Row],[Наименование Заказчика]],Таблица3[],2,FALSE)</f>
        <v>#N/A</v>
      </c>
      <c r="C1875" s="4" t="e">
        <f>VLOOKUP(Таблица1[[#This Row],[Наименование Заказчика]],Таблица3[],3,FALSE)</f>
        <v>#N/A</v>
      </c>
      <c r="N1875" s="38" t="e">
        <f>VLOOKUP(Таблица1[[#This Row],[Код основания для проведения закупки с применением особого порядка]],Таблица4[#All],3,FALSE)</f>
        <v>#N/A</v>
      </c>
      <c r="O1875" s="52"/>
      <c r="P1875" s="52"/>
      <c r="Q1875" s="52"/>
      <c r="R1875" s="52"/>
      <c r="S1875" s="38" t="e">
        <f>VLOOKUP(Таблица1[[#This Row],[Код страны поставки ТРУ]],Таблица8[],3,FALSE)</f>
        <v>#N/A</v>
      </c>
      <c r="T1875" s="52"/>
      <c r="U1875" s="52"/>
      <c r="V1875" s="38" t="e">
        <f>VLOOKUP(Таблица1[[#This Row],[Код условия поставки по ИНКОТЕРМС 2010]],Таблица10[],2,FALSE)</f>
        <v>#N/A</v>
      </c>
      <c r="X1875" s="4" t="e">
        <f>VLOOKUP(Таблица1[[#This Row],[Код единицы измерения]],Таблица37[#All],2,FALSE)</f>
        <v>#N/A</v>
      </c>
      <c r="Z1875" s="56"/>
      <c r="AA1875" s="56"/>
      <c r="AB1875" s="57">
        <f>Таблица1[[#This Row],[Кол-во/объем]]*Таблица1[[#This Row],[Маркетинговая цена за единицу, тенге без НДС]]</f>
        <v>0</v>
      </c>
      <c r="AC1875" s="52"/>
      <c r="AD1875" s="52"/>
      <c r="AE1875" s="52"/>
    </row>
    <row r="1876" spans="2:31" x14ac:dyDescent="0.3">
      <c r="B1876" s="4" t="e">
        <f>VLOOKUP(Таблица1[[#This Row],[Наименование Заказчика]],Таблица3[],2,FALSE)</f>
        <v>#N/A</v>
      </c>
      <c r="C1876" s="4" t="e">
        <f>VLOOKUP(Таблица1[[#This Row],[Наименование Заказчика]],Таблица3[],3,FALSE)</f>
        <v>#N/A</v>
      </c>
      <c r="N1876" s="38" t="e">
        <f>VLOOKUP(Таблица1[[#This Row],[Код основания для проведения закупки с применением особого порядка]],Таблица4[#All],3,FALSE)</f>
        <v>#N/A</v>
      </c>
      <c r="O1876" s="52"/>
      <c r="P1876" s="52"/>
      <c r="Q1876" s="52"/>
      <c r="R1876" s="52"/>
      <c r="S1876" s="38" t="e">
        <f>VLOOKUP(Таблица1[[#This Row],[Код страны поставки ТРУ]],Таблица8[],3,FALSE)</f>
        <v>#N/A</v>
      </c>
      <c r="T1876" s="52"/>
      <c r="U1876" s="52"/>
      <c r="V1876" s="38" t="e">
        <f>VLOOKUP(Таблица1[[#This Row],[Код условия поставки по ИНКОТЕРМС 2010]],Таблица10[],2,FALSE)</f>
        <v>#N/A</v>
      </c>
      <c r="X1876" s="4" t="e">
        <f>VLOOKUP(Таблица1[[#This Row],[Код единицы измерения]],Таблица37[#All],2,FALSE)</f>
        <v>#N/A</v>
      </c>
      <c r="Z1876" s="56"/>
      <c r="AA1876" s="56"/>
      <c r="AB1876" s="57">
        <f>Таблица1[[#This Row],[Кол-во/объем]]*Таблица1[[#This Row],[Маркетинговая цена за единицу, тенге без НДС]]</f>
        <v>0</v>
      </c>
      <c r="AC1876" s="52"/>
      <c r="AD1876" s="52"/>
      <c r="AE1876" s="52"/>
    </row>
    <row r="1877" spans="2:31" x14ac:dyDescent="0.3">
      <c r="B1877" s="4" t="e">
        <f>VLOOKUP(Таблица1[[#This Row],[Наименование Заказчика]],Таблица3[],2,FALSE)</f>
        <v>#N/A</v>
      </c>
      <c r="C1877" s="4" t="e">
        <f>VLOOKUP(Таблица1[[#This Row],[Наименование Заказчика]],Таблица3[],3,FALSE)</f>
        <v>#N/A</v>
      </c>
      <c r="N1877" s="38" t="e">
        <f>VLOOKUP(Таблица1[[#This Row],[Код основания для проведения закупки с применением особого порядка]],Таблица4[#All],3,FALSE)</f>
        <v>#N/A</v>
      </c>
      <c r="O1877" s="52"/>
      <c r="P1877" s="52"/>
      <c r="Q1877" s="52"/>
      <c r="R1877" s="52"/>
      <c r="S1877" s="38" t="e">
        <f>VLOOKUP(Таблица1[[#This Row],[Код страны поставки ТРУ]],Таблица8[],3,FALSE)</f>
        <v>#N/A</v>
      </c>
      <c r="T1877" s="52"/>
      <c r="U1877" s="52"/>
      <c r="V1877" s="38" t="e">
        <f>VLOOKUP(Таблица1[[#This Row],[Код условия поставки по ИНКОТЕРМС 2010]],Таблица10[],2,FALSE)</f>
        <v>#N/A</v>
      </c>
      <c r="X1877" s="4" t="e">
        <f>VLOOKUP(Таблица1[[#This Row],[Код единицы измерения]],Таблица37[#All],2,FALSE)</f>
        <v>#N/A</v>
      </c>
      <c r="Z1877" s="56"/>
      <c r="AA1877" s="56"/>
      <c r="AB1877" s="57">
        <f>Таблица1[[#This Row],[Кол-во/объем]]*Таблица1[[#This Row],[Маркетинговая цена за единицу, тенге без НДС]]</f>
        <v>0</v>
      </c>
      <c r="AC1877" s="52"/>
      <c r="AD1877" s="52"/>
      <c r="AE1877" s="52"/>
    </row>
    <row r="1878" spans="2:31" x14ac:dyDescent="0.3">
      <c r="B1878" s="4" t="e">
        <f>VLOOKUP(Таблица1[[#This Row],[Наименование Заказчика]],Таблица3[],2,FALSE)</f>
        <v>#N/A</v>
      </c>
      <c r="C1878" s="4" t="e">
        <f>VLOOKUP(Таблица1[[#This Row],[Наименование Заказчика]],Таблица3[],3,FALSE)</f>
        <v>#N/A</v>
      </c>
      <c r="N1878" s="38" t="e">
        <f>VLOOKUP(Таблица1[[#This Row],[Код основания для проведения закупки с применением особого порядка]],Таблица4[#All],3,FALSE)</f>
        <v>#N/A</v>
      </c>
      <c r="O1878" s="52"/>
      <c r="P1878" s="52"/>
      <c r="Q1878" s="52"/>
      <c r="R1878" s="52"/>
      <c r="S1878" s="38" t="e">
        <f>VLOOKUP(Таблица1[[#This Row],[Код страны поставки ТРУ]],Таблица8[],3,FALSE)</f>
        <v>#N/A</v>
      </c>
      <c r="T1878" s="52"/>
      <c r="U1878" s="52"/>
      <c r="V1878" s="38" t="e">
        <f>VLOOKUP(Таблица1[[#This Row],[Код условия поставки по ИНКОТЕРМС 2010]],Таблица10[],2,FALSE)</f>
        <v>#N/A</v>
      </c>
      <c r="X1878" s="4" t="e">
        <f>VLOOKUP(Таблица1[[#This Row],[Код единицы измерения]],Таблица37[#All],2,FALSE)</f>
        <v>#N/A</v>
      </c>
      <c r="Z1878" s="56"/>
      <c r="AA1878" s="56"/>
      <c r="AB1878" s="57">
        <f>Таблица1[[#This Row],[Кол-во/объем]]*Таблица1[[#This Row],[Маркетинговая цена за единицу, тенге без НДС]]</f>
        <v>0</v>
      </c>
      <c r="AC1878" s="52"/>
      <c r="AD1878" s="52"/>
      <c r="AE1878" s="52"/>
    </row>
    <row r="1879" spans="2:31" x14ac:dyDescent="0.3">
      <c r="B1879" s="4" t="e">
        <f>VLOOKUP(Таблица1[[#This Row],[Наименование Заказчика]],Таблица3[],2,FALSE)</f>
        <v>#N/A</v>
      </c>
      <c r="C1879" s="4" t="e">
        <f>VLOOKUP(Таблица1[[#This Row],[Наименование Заказчика]],Таблица3[],3,FALSE)</f>
        <v>#N/A</v>
      </c>
      <c r="N1879" s="38" t="e">
        <f>VLOOKUP(Таблица1[[#This Row],[Код основания для проведения закупки с применением особого порядка]],Таблица4[#All],3,FALSE)</f>
        <v>#N/A</v>
      </c>
      <c r="O1879" s="52"/>
      <c r="P1879" s="52"/>
      <c r="Q1879" s="52"/>
      <c r="R1879" s="52"/>
      <c r="S1879" s="38" t="e">
        <f>VLOOKUP(Таблица1[[#This Row],[Код страны поставки ТРУ]],Таблица8[],3,FALSE)</f>
        <v>#N/A</v>
      </c>
      <c r="T1879" s="52"/>
      <c r="U1879" s="52"/>
      <c r="V1879" s="38" t="e">
        <f>VLOOKUP(Таблица1[[#This Row],[Код условия поставки по ИНКОТЕРМС 2010]],Таблица10[],2,FALSE)</f>
        <v>#N/A</v>
      </c>
      <c r="X1879" s="4" t="e">
        <f>VLOOKUP(Таблица1[[#This Row],[Код единицы измерения]],Таблица37[#All],2,FALSE)</f>
        <v>#N/A</v>
      </c>
      <c r="Z1879" s="56"/>
      <c r="AA1879" s="56"/>
      <c r="AB1879" s="57">
        <f>Таблица1[[#This Row],[Кол-во/объем]]*Таблица1[[#This Row],[Маркетинговая цена за единицу, тенге без НДС]]</f>
        <v>0</v>
      </c>
      <c r="AC1879" s="52"/>
      <c r="AD1879" s="52"/>
      <c r="AE1879" s="52"/>
    </row>
    <row r="1880" spans="2:31" x14ac:dyDescent="0.3">
      <c r="B1880" s="4" t="e">
        <f>VLOOKUP(Таблица1[[#This Row],[Наименование Заказчика]],Таблица3[],2,FALSE)</f>
        <v>#N/A</v>
      </c>
      <c r="C1880" s="4" t="e">
        <f>VLOOKUP(Таблица1[[#This Row],[Наименование Заказчика]],Таблица3[],3,FALSE)</f>
        <v>#N/A</v>
      </c>
      <c r="N1880" s="38" t="e">
        <f>VLOOKUP(Таблица1[[#This Row],[Код основания для проведения закупки с применением особого порядка]],Таблица4[#All],3,FALSE)</f>
        <v>#N/A</v>
      </c>
      <c r="O1880" s="52"/>
      <c r="P1880" s="52"/>
      <c r="Q1880" s="52"/>
      <c r="R1880" s="52"/>
      <c r="S1880" s="38" t="e">
        <f>VLOOKUP(Таблица1[[#This Row],[Код страны поставки ТРУ]],Таблица8[],3,FALSE)</f>
        <v>#N/A</v>
      </c>
      <c r="T1880" s="52"/>
      <c r="U1880" s="52"/>
      <c r="V1880" s="38" t="e">
        <f>VLOOKUP(Таблица1[[#This Row],[Код условия поставки по ИНКОТЕРМС 2010]],Таблица10[],2,FALSE)</f>
        <v>#N/A</v>
      </c>
      <c r="X1880" s="4" t="e">
        <f>VLOOKUP(Таблица1[[#This Row],[Код единицы измерения]],Таблица37[#All],2,FALSE)</f>
        <v>#N/A</v>
      </c>
      <c r="Z1880" s="56"/>
      <c r="AA1880" s="56"/>
      <c r="AB1880" s="57">
        <f>Таблица1[[#This Row],[Кол-во/объем]]*Таблица1[[#This Row],[Маркетинговая цена за единицу, тенге без НДС]]</f>
        <v>0</v>
      </c>
      <c r="AC1880" s="52"/>
      <c r="AD1880" s="52"/>
      <c r="AE1880" s="52"/>
    </row>
    <row r="1881" spans="2:31" x14ac:dyDescent="0.3">
      <c r="B1881" s="4" t="e">
        <f>VLOOKUP(Таблица1[[#This Row],[Наименование Заказчика]],Таблица3[],2,FALSE)</f>
        <v>#N/A</v>
      </c>
      <c r="C1881" s="4" t="e">
        <f>VLOOKUP(Таблица1[[#This Row],[Наименование Заказчика]],Таблица3[],3,FALSE)</f>
        <v>#N/A</v>
      </c>
      <c r="N1881" s="38" t="e">
        <f>VLOOKUP(Таблица1[[#This Row],[Код основания для проведения закупки с применением особого порядка]],Таблица4[#All],3,FALSE)</f>
        <v>#N/A</v>
      </c>
      <c r="O1881" s="52"/>
      <c r="P1881" s="52"/>
      <c r="Q1881" s="52"/>
      <c r="R1881" s="52"/>
      <c r="S1881" s="38" t="e">
        <f>VLOOKUP(Таблица1[[#This Row],[Код страны поставки ТРУ]],Таблица8[],3,FALSE)</f>
        <v>#N/A</v>
      </c>
      <c r="T1881" s="52"/>
      <c r="U1881" s="52"/>
      <c r="V1881" s="38" t="e">
        <f>VLOOKUP(Таблица1[[#This Row],[Код условия поставки по ИНКОТЕРМС 2010]],Таблица10[],2,FALSE)</f>
        <v>#N/A</v>
      </c>
      <c r="X1881" s="4" t="e">
        <f>VLOOKUP(Таблица1[[#This Row],[Код единицы измерения]],Таблица37[#All],2,FALSE)</f>
        <v>#N/A</v>
      </c>
      <c r="Z1881" s="56"/>
      <c r="AA1881" s="56"/>
      <c r="AB1881" s="57">
        <f>Таблица1[[#This Row],[Кол-во/объем]]*Таблица1[[#This Row],[Маркетинговая цена за единицу, тенге без НДС]]</f>
        <v>0</v>
      </c>
      <c r="AC1881" s="52"/>
      <c r="AD1881" s="52"/>
      <c r="AE1881" s="52"/>
    </row>
    <row r="1882" spans="2:31" x14ac:dyDescent="0.3">
      <c r="B1882" s="4" t="e">
        <f>VLOOKUP(Таблица1[[#This Row],[Наименование Заказчика]],Таблица3[],2,FALSE)</f>
        <v>#N/A</v>
      </c>
      <c r="C1882" s="4" t="e">
        <f>VLOOKUP(Таблица1[[#This Row],[Наименование Заказчика]],Таблица3[],3,FALSE)</f>
        <v>#N/A</v>
      </c>
      <c r="N1882" s="38" t="e">
        <f>VLOOKUP(Таблица1[[#This Row],[Код основания для проведения закупки с применением особого порядка]],Таблица4[#All],3,FALSE)</f>
        <v>#N/A</v>
      </c>
      <c r="O1882" s="52"/>
      <c r="P1882" s="52"/>
      <c r="Q1882" s="52"/>
      <c r="R1882" s="52"/>
      <c r="S1882" s="38" t="e">
        <f>VLOOKUP(Таблица1[[#This Row],[Код страны поставки ТРУ]],Таблица8[],3,FALSE)</f>
        <v>#N/A</v>
      </c>
      <c r="T1882" s="52"/>
      <c r="U1882" s="52"/>
      <c r="V1882" s="38" t="e">
        <f>VLOOKUP(Таблица1[[#This Row],[Код условия поставки по ИНКОТЕРМС 2010]],Таблица10[],2,FALSE)</f>
        <v>#N/A</v>
      </c>
      <c r="X1882" s="4" t="e">
        <f>VLOOKUP(Таблица1[[#This Row],[Код единицы измерения]],Таблица37[#All],2,FALSE)</f>
        <v>#N/A</v>
      </c>
      <c r="Z1882" s="56"/>
      <c r="AA1882" s="56"/>
      <c r="AB1882" s="57">
        <f>Таблица1[[#This Row],[Кол-во/объем]]*Таблица1[[#This Row],[Маркетинговая цена за единицу, тенге без НДС]]</f>
        <v>0</v>
      </c>
      <c r="AC1882" s="52"/>
      <c r="AD1882" s="52"/>
      <c r="AE1882" s="52"/>
    </row>
    <row r="1883" spans="2:31" x14ac:dyDescent="0.3">
      <c r="B1883" s="4" t="e">
        <f>VLOOKUP(Таблица1[[#This Row],[Наименование Заказчика]],Таблица3[],2,FALSE)</f>
        <v>#N/A</v>
      </c>
      <c r="C1883" s="4" t="e">
        <f>VLOOKUP(Таблица1[[#This Row],[Наименование Заказчика]],Таблица3[],3,FALSE)</f>
        <v>#N/A</v>
      </c>
      <c r="N1883" s="38" t="e">
        <f>VLOOKUP(Таблица1[[#This Row],[Код основания для проведения закупки с применением особого порядка]],Таблица4[#All],3,FALSE)</f>
        <v>#N/A</v>
      </c>
      <c r="O1883" s="52"/>
      <c r="P1883" s="52"/>
      <c r="Q1883" s="52"/>
      <c r="R1883" s="52"/>
      <c r="S1883" s="38" t="e">
        <f>VLOOKUP(Таблица1[[#This Row],[Код страны поставки ТРУ]],Таблица8[],3,FALSE)</f>
        <v>#N/A</v>
      </c>
      <c r="T1883" s="52"/>
      <c r="U1883" s="52"/>
      <c r="V1883" s="38" t="e">
        <f>VLOOKUP(Таблица1[[#This Row],[Код условия поставки по ИНКОТЕРМС 2010]],Таблица10[],2,FALSE)</f>
        <v>#N/A</v>
      </c>
      <c r="X1883" s="4" t="e">
        <f>VLOOKUP(Таблица1[[#This Row],[Код единицы измерения]],Таблица37[#All],2,FALSE)</f>
        <v>#N/A</v>
      </c>
      <c r="Z1883" s="56"/>
      <c r="AA1883" s="56"/>
      <c r="AB1883" s="57">
        <f>Таблица1[[#This Row],[Кол-во/объем]]*Таблица1[[#This Row],[Маркетинговая цена за единицу, тенге без НДС]]</f>
        <v>0</v>
      </c>
      <c r="AC1883" s="52"/>
      <c r="AD1883" s="52"/>
      <c r="AE1883" s="52"/>
    </row>
    <row r="1884" spans="2:31" x14ac:dyDescent="0.3">
      <c r="B1884" s="4" t="e">
        <f>VLOOKUP(Таблица1[[#This Row],[Наименование Заказчика]],Таблица3[],2,FALSE)</f>
        <v>#N/A</v>
      </c>
      <c r="C1884" s="4" t="e">
        <f>VLOOKUP(Таблица1[[#This Row],[Наименование Заказчика]],Таблица3[],3,FALSE)</f>
        <v>#N/A</v>
      </c>
      <c r="N1884" s="38" t="e">
        <f>VLOOKUP(Таблица1[[#This Row],[Код основания для проведения закупки с применением особого порядка]],Таблица4[#All],3,FALSE)</f>
        <v>#N/A</v>
      </c>
      <c r="O1884" s="52"/>
      <c r="P1884" s="52"/>
      <c r="Q1884" s="52"/>
      <c r="R1884" s="52"/>
      <c r="S1884" s="38" t="e">
        <f>VLOOKUP(Таблица1[[#This Row],[Код страны поставки ТРУ]],Таблица8[],3,FALSE)</f>
        <v>#N/A</v>
      </c>
      <c r="T1884" s="52"/>
      <c r="U1884" s="52"/>
      <c r="V1884" s="38" t="e">
        <f>VLOOKUP(Таблица1[[#This Row],[Код условия поставки по ИНКОТЕРМС 2010]],Таблица10[],2,FALSE)</f>
        <v>#N/A</v>
      </c>
      <c r="X1884" s="4" t="e">
        <f>VLOOKUP(Таблица1[[#This Row],[Код единицы измерения]],Таблица37[#All],2,FALSE)</f>
        <v>#N/A</v>
      </c>
      <c r="Z1884" s="56"/>
      <c r="AA1884" s="56"/>
      <c r="AB1884" s="57">
        <f>Таблица1[[#This Row],[Кол-во/объем]]*Таблица1[[#This Row],[Маркетинговая цена за единицу, тенге без НДС]]</f>
        <v>0</v>
      </c>
      <c r="AC1884" s="52"/>
      <c r="AD1884" s="52"/>
      <c r="AE1884" s="52"/>
    </row>
    <row r="1885" spans="2:31" x14ac:dyDescent="0.3">
      <c r="B1885" s="4" t="e">
        <f>VLOOKUP(Таблица1[[#This Row],[Наименование Заказчика]],Таблица3[],2,FALSE)</f>
        <v>#N/A</v>
      </c>
      <c r="C1885" s="4" t="e">
        <f>VLOOKUP(Таблица1[[#This Row],[Наименование Заказчика]],Таблица3[],3,FALSE)</f>
        <v>#N/A</v>
      </c>
      <c r="N1885" s="38" t="e">
        <f>VLOOKUP(Таблица1[[#This Row],[Код основания для проведения закупки с применением особого порядка]],Таблица4[#All],3,FALSE)</f>
        <v>#N/A</v>
      </c>
      <c r="O1885" s="52"/>
      <c r="P1885" s="52"/>
      <c r="Q1885" s="52"/>
      <c r="R1885" s="52"/>
      <c r="S1885" s="38" t="e">
        <f>VLOOKUP(Таблица1[[#This Row],[Код страны поставки ТРУ]],Таблица8[],3,FALSE)</f>
        <v>#N/A</v>
      </c>
      <c r="T1885" s="52"/>
      <c r="U1885" s="52"/>
      <c r="V1885" s="38" t="e">
        <f>VLOOKUP(Таблица1[[#This Row],[Код условия поставки по ИНКОТЕРМС 2010]],Таблица10[],2,FALSE)</f>
        <v>#N/A</v>
      </c>
      <c r="X1885" s="4" t="e">
        <f>VLOOKUP(Таблица1[[#This Row],[Код единицы измерения]],Таблица37[#All],2,FALSE)</f>
        <v>#N/A</v>
      </c>
      <c r="Z1885" s="56"/>
      <c r="AA1885" s="56"/>
      <c r="AB1885" s="57">
        <f>Таблица1[[#This Row],[Кол-во/объем]]*Таблица1[[#This Row],[Маркетинговая цена за единицу, тенге без НДС]]</f>
        <v>0</v>
      </c>
      <c r="AC1885" s="52"/>
      <c r="AD1885" s="52"/>
      <c r="AE1885" s="52"/>
    </row>
    <row r="1886" spans="2:31" x14ac:dyDescent="0.3">
      <c r="B1886" s="4" t="e">
        <f>VLOOKUP(Таблица1[[#This Row],[Наименование Заказчика]],Таблица3[],2,FALSE)</f>
        <v>#N/A</v>
      </c>
      <c r="C1886" s="4" t="e">
        <f>VLOOKUP(Таблица1[[#This Row],[Наименование Заказчика]],Таблица3[],3,FALSE)</f>
        <v>#N/A</v>
      </c>
      <c r="N1886" s="38" t="e">
        <f>VLOOKUP(Таблица1[[#This Row],[Код основания для проведения закупки с применением особого порядка]],Таблица4[#All],3,FALSE)</f>
        <v>#N/A</v>
      </c>
      <c r="O1886" s="52"/>
      <c r="P1886" s="52"/>
      <c r="Q1886" s="52"/>
      <c r="R1886" s="52"/>
      <c r="S1886" s="38" t="e">
        <f>VLOOKUP(Таблица1[[#This Row],[Код страны поставки ТРУ]],Таблица8[],3,FALSE)</f>
        <v>#N/A</v>
      </c>
      <c r="T1886" s="52"/>
      <c r="U1886" s="52"/>
      <c r="V1886" s="38" t="e">
        <f>VLOOKUP(Таблица1[[#This Row],[Код условия поставки по ИНКОТЕРМС 2010]],Таблица10[],2,FALSE)</f>
        <v>#N/A</v>
      </c>
      <c r="X1886" s="4" t="e">
        <f>VLOOKUP(Таблица1[[#This Row],[Код единицы измерения]],Таблица37[#All],2,FALSE)</f>
        <v>#N/A</v>
      </c>
      <c r="Z1886" s="56"/>
      <c r="AA1886" s="56"/>
      <c r="AB1886" s="57">
        <f>Таблица1[[#This Row],[Кол-во/объем]]*Таблица1[[#This Row],[Маркетинговая цена за единицу, тенге без НДС]]</f>
        <v>0</v>
      </c>
      <c r="AC1886" s="52"/>
      <c r="AD1886" s="52"/>
      <c r="AE1886" s="52"/>
    </row>
    <row r="1887" spans="2:31" x14ac:dyDescent="0.3">
      <c r="B1887" s="4" t="e">
        <f>VLOOKUP(Таблица1[[#This Row],[Наименование Заказчика]],Таблица3[],2,FALSE)</f>
        <v>#N/A</v>
      </c>
      <c r="C1887" s="4" t="e">
        <f>VLOOKUP(Таблица1[[#This Row],[Наименование Заказчика]],Таблица3[],3,FALSE)</f>
        <v>#N/A</v>
      </c>
      <c r="N1887" s="38" t="e">
        <f>VLOOKUP(Таблица1[[#This Row],[Код основания для проведения закупки с применением особого порядка]],Таблица4[#All],3,FALSE)</f>
        <v>#N/A</v>
      </c>
      <c r="O1887" s="52"/>
      <c r="P1887" s="52"/>
      <c r="Q1887" s="52"/>
      <c r="R1887" s="52"/>
      <c r="S1887" s="38" t="e">
        <f>VLOOKUP(Таблица1[[#This Row],[Код страны поставки ТРУ]],Таблица8[],3,FALSE)</f>
        <v>#N/A</v>
      </c>
      <c r="T1887" s="52"/>
      <c r="U1887" s="52"/>
      <c r="V1887" s="38" t="e">
        <f>VLOOKUP(Таблица1[[#This Row],[Код условия поставки по ИНКОТЕРМС 2010]],Таблица10[],2,FALSE)</f>
        <v>#N/A</v>
      </c>
      <c r="X1887" s="4" t="e">
        <f>VLOOKUP(Таблица1[[#This Row],[Код единицы измерения]],Таблица37[#All],2,FALSE)</f>
        <v>#N/A</v>
      </c>
      <c r="Z1887" s="56"/>
      <c r="AA1887" s="56"/>
      <c r="AB1887" s="57">
        <f>Таблица1[[#This Row],[Кол-во/объем]]*Таблица1[[#This Row],[Маркетинговая цена за единицу, тенге без НДС]]</f>
        <v>0</v>
      </c>
      <c r="AC1887" s="52"/>
      <c r="AD1887" s="52"/>
      <c r="AE1887" s="52"/>
    </row>
    <row r="1888" spans="2:31" x14ac:dyDescent="0.3">
      <c r="B1888" s="4" t="e">
        <f>VLOOKUP(Таблица1[[#This Row],[Наименование Заказчика]],Таблица3[],2,FALSE)</f>
        <v>#N/A</v>
      </c>
      <c r="C1888" s="4" t="e">
        <f>VLOOKUP(Таблица1[[#This Row],[Наименование Заказчика]],Таблица3[],3,FALSE)</f>
        <v>#N/A</v>
      </c>
      <c r="N1888" s="38" t="e">
        <f>VLOOKUP(Таблица1[[#This Row],[Код основания для проведения закупки с применением особого порядка]],Таблица4[#All],3,FALSE)</f>
        <v>#N/A</v>
      </c>
      <c r="O1888" s="52"/>
      <c r="P1888" s="52"/>
      <c r="Q1888" s="52"/>
      <c r="R1888" s="52"/>
      <c r="S1888" s="38" t="e">
        <f>VLOOKUP(Таблица1[[#This Row],[Код страны поставки ТРУ]],Таблица8[],3,FALSE)</f>
        <v>#N/A</v>
      </c>
      <c r="T1888" s="52"/>
      <c r="U1888" s="52"/>
      <c r="V1888" s="38" t="e">
        <f>VLOOKUP(Таблица1[[#This Row],[Код условия поставки по ИНКОТЕРМС 2010]],Таблица10[],2,FALSE)</f>
        <v>#N/A</v>
      </c>
      <c r="X1888" s="4" t="e">
        <f>VLOOKUP(Таблица1[[#This Row],[Код единицы измерения]],Таблица37[#All],2,FALSE)</f>
        <v>#N/A</v>
      </c>
      <c r="Z1888" s="56"/>
      <c r="AA1888" s="56"/>
      <c r="AB1888" s="57">
        <f>Таблица1[[#This Row],[Кол-во/объем]]*Таблица1[[#This Row],[Маркетинговая цена за единицу, тенге без НДС]]</f>
        <v>0</v>
      </c>
      <c r="AC1888" s="52"/>
      <c r="AD1888" s="52"/>
      <c r="AE1888" s="52"/>
    </row>
    <row r="1889" spans="2:31" x14ac:dyDescent="0.3">
      <c r="B1889" s="4" t="e">
        <f>VLOOKUP(Таблица1[[#This Row],[Наименование Заказчика]],Таблица3[],2,FALSE)</f>
        <v>#N/A</v>
      </c>
      <c r="C1889" s="4" t="e">
        <f>VLOOKUP(Таблица1[[#This Row],[Наименование Заказчика]],Таблица3[],3,FALSE)</f>
        <v>#N/A</v>
      </c>
      <c r="N1889" s="38" t="e">
        <f>VLOOKUP(Таблица1[[#This Row],[Код основания для проведения закупки с применением особого порядка]],Таблица4[#All],3,FALSE)</f>
        <v>#N/A</v>
      </c>
      <c r="O1889" s="52"/>
      <c r="P1889" s="52"/>
      <c r="Q1889" s="52"/>
      <c r="R1889" s="52"/>
      <c r="S1889" s="38" t="e">
        <f>VLOOKUP(Таблица1[[#This Row],[Код страны поставки ТРУ]],Таблица8[],3,FALSE)</f>
        <v>#N/A</v>
      </c>
      <c r="T1889" s="52"/>
      <c r="U1889" s="52"/>
      <c r="V1889" s="38" t="e">
        <f>VLOOKUP(Таблица1[[#This Row],[Код условия поставки по ИНКОТЕРМС 2010]],Таблица10[],2,FALSE)</f>
        <v>#N/A</v>
      </c>
      <c r="X1889" s="4" t="e">
        <f>VLOOKUP(Таблица1[[#This Row],[Код единицы измерения]],Таблица37[#All],2,FALSE)</f>
        <v>#N/A</v>
      </c>
      <c r="Z1889" s="56"/>
      <c r="AA1889" s="56"/>
      <c r="AB1889" s="57">
        <f>Таблица1[[#This Row],[Кол-во/объем]]*Таблица1[[#This Row],[Маркетинговая цена за единицу, тенге без НДС]]</f>
        <v>0</v>
      </c>
      <c r="AC1889" s="52"/>
      <c r="AD1889" s="52"/>
      <c r="AE1889" s="52"/>
    </row>
    <row r="1890" spans="2:31" x14ac:dyDescent="0.3">
      <c r="B1890" s="4" t="e">
        <f>VLOOKUP(Таблица1[[#This Row],[Наименование Заказчика]],Таблица3[],2,FALSE)</f>
        <v>#N/A</v>
      </c>
      <c r="C1890" s="4" t="e">
        <f>VLOOKUP(Таблица1[[#This Row],[Наименование Заказчика]],Таблица3[],3,FALSE)</f>
        <v>#N/A</v>
      </c>
      <c r="N1890" s="38" t="e">
        <f>VLOOKUP(Таблица1[[#This Row],[Код основания для проведения закупки с применением особого порядка]],Таблица4[#All],3,FALSE)</f>
        <v>#N/A</v>
      </c>
      <c r="O1890" s="52"/>
      <c r="P1890" s="52"/>
      <c r="Q1890" s="52"/>
      <c r="R1890" s="52"/>
      <c r="S1890" s="38" t="e">
        <f>VLOOKUP(Таблица1[[#This Row],[Код страны поставки ТРУ]],Таблица8[],3,FALSE)</f>
        <v>#N/A</v>
      </c>
      <c r="T1890" s="52"/>
      <c r="U1890" s="52"/>
      <c r="V1890" s="38" t="e">
        <f>VLOOKUP(Таблица1[[#This Row],[Код условия поставки по ИНКОТЕРМС 2010]],Таблица10[],2,FALSE)</f>
        <v>#N/A</v>
      </c>
      <c r="X1890" s="4" t="e">
        <f>VLOOKUP(Таблица1[[#This Row],[Код единицы измерения]],Таблица37[#All],2,FALSE)</f>
        <v>#N/A</v>
      </c>
      <c r="Z1890" s="56"/>
      <c r="AA1890" s="56"/>
      <c r="AB1890" s="57">
        <f>Таблица1[[#This Row],[Кол-во/объем]]*Таблица1[[#This Row],[Маркетинговая цена за единицу, тенге без НДС]]</f>
        <v>0</v>
      </c>
      <c r="AC1890" s="52"/>
      <c r="AD1890" s="52"/>
      <c r="AE1890" s="52"/>
    </row>
    <row r="1891" spans="2:31" x14ac:dyDescent="0.3">
      <c r="B1891" s="4" t="e">
        <f>VLOOKUP(Таблица1[[#This Row],[Наименование Заказчика]],Таблица3[],2,FALSE)</f>
        <v>#N/A</v>
      </c>
      <c r="C1891" s="4" t="e">
        <f>VLOOKUP(Таблица1[[#This Row],[Наименование Заказчика]],Таблица3[],3,FALSE)</f>
        <v>#N/A</v>
      </c>
      <c r="N1891" s="38" t="e">
        <f>VLOOKUP(Таблица1[[#This Row],[Код основания для проведения закупки с применением особого порядка]],Таблица4[#All],3,FALSE)</f>
        <v>#N/A</v>
      </c>
      <c r="O1891" s="52"/>
      <c r="P1891" s="52"/>
      <c r="Q1891" s="52"/>
      <c r="R1891" s="52"/>
      <c r="S1891" s="38" t="e">
        <f>VLOOKUP(Таблица1[[#This Row],[Код страны поставки ТРУ]],Таблица8[],3,FALSE)</f>
        <v>#N/A</v>
      </c>
      <c r="T1891" s="52"/>
      <c r="U1891" s="52"/>
      <c r="V1891" s="38" t="e">
        <f>VLOOKUP(Таблица1[[#This Row],[Код условия поставки по ИНКОТЕРМС 2010]],Таблица10[],2,FALSE)</f>
        <v>#N/A</v>
      </c>
      <c r="X1891" s="4" t="e">
        <f>VLOOKUP(Таблица1[[#This Row],[Код единицы измерения]],Таблица37[#All],2,FALSE)</f>
        <v>#N/A</v>
      </c>
      <c r="Z1891" s="56"/>
      <c r="AA1891" s="56"/>
      <c r="AB1891" s="57">
        <f>Таблица1[[#This Row],[Кол-во/объем]]*Таблица1[[#This Row],[Маркетинговая цена за единицу, тенге без НДС]]</f>
        <v>0</v>
      </c>
      <c r="AC1891" s="52"/>
      <c r="AD1891" s="52"/>
      <c r="AE1891" s="52"/>
    </row>
    <row r="1892" spans="2:31" x14ac:dyDescent="0.3">
      <c r="B1892" s="4" t="e">
        <f>VLOOKUP(Таблица1[[#This Row],[Наименование Заказчика]],Таблица3[],2,FALSE)</f>
        <v>#N/A</v>
      </c>
      <c r="C1892" s="4" t="e">
        <f>VLOOKUP(Таблица1[[#This Row],[Наименование Заказчика]],Таблица3[],3,FALSE)</f>
        <v>#N/A</v>
      </c>
      <c r="N1892" s="38" t="e">
        <f>VLOOKUP(Таблица1[[#This Row],[Код основания для проведения закупки с применением особого порядка]],Таблица4[#All],3,FALSE)</f>
        <v>#N/A</v>
      </c>
      <c r="O1892" s="52"/>
      <c r="P1892" s="52"/>
      <c r="Q1892" s="52"/>
      <c r="R1892" s="52"/>
      <c r="S1892" s="38" t="e">
        <f>VLOOKUP(Таблица1[[#This Row],[Код страны поставки ТРУ]],Таблица8[],3,FALSE)</f>
        <v>#N/A</v>
      </c>
      <c r="T1892" s="52"/>
      <c r="U1892" s="52"/>
      <c r="V1892" s="38" t="e">
        <f>VLOOKUP(Таблица1[[#This Row],[Код условия поставки по ИНКОТЕРМС 2010]],Таблица10[],2,FALSE)</f>
        <v>#N/A</v>
      </c>
      <c r="X1892" s="4" t="e">
        <f>VLOOKUP(Таблица1[[#This Row],[Код единицы измерения]],Таблица37[#All],2,FALSE)</f>
        <v>#N/A</v>
      </c>
      <c r="Z1892" s="56"/>
      <c r="AA1892" s="56"/>
      <c r="AB1892" s="57">
        <f>Таблица1[[#This Row],[Кол-во/объем]]*Таблица1[[#This Row],[Маркетинговая цена за единицу, тенге без НДС]]</f>
        <v>0</v>
      </c>
      <c r="AC1892" s="52"/>
      <c r="AD1892" s="52"/>
      <c r="AE1892" s="52"/>
    </row>
    <row r="1893" spans="2:31" x14ac:dyDescent="0.3">
      <c r="B1893" s="4" t="e">
        <f>VLOOKUP(Таблица1[[#This Row],[Наименование Заказчика]],Таблица3[],2,FALSE)</f>
        <v>#N/A</v>
      </c>
      <c r="C1893" s="4" t="e">
        <f>VLOOKUP(Таблица1[[#This Row],[Наименование Заказчика]],Таблица3[],3,FALSE)</f>
        <v>#N/A</v>
      </c>
      <c r="N1893" s="38" t="e">
        <f>VLOOKUP(Таблица1[[#This Row],[Код основания для проведения закупки с применением особого порядка]],Таблица4[#All],3,FALSE)</f>
        <v>#N/A</v>
      </c>
      <c r="O1893" s="52"/>
      <c r="P1893" s="52"/>
      <c r="Q1893" s="52"/>
      <c r="R1893" s="52"/>
      <c r="S1893" s="38" t="e">
        <f>VLOOKUP(Таблица1[[#This Row],[Код страны поставки ТРУ]],Таблица8[],3,FALSE)</f>
        <v>#N/A</v>
      </c>
      <c r="T1893" s="52"/>
      <c r="U1893" s="52"/>
      <c r="V1893" s="38" t="e">
        <f>VLOOKUP(Таблица1[[#This Row],[Код условия поставки по ИНКОТЕРМС 2010]],Таблица10[],2,FALSE)</f>
        <v>#N/A</v>
      </c>
      <c r="X1893" s="4" t="e">
        <f>VLOOKUP(Таблица1[[#This Row],[Код единицы измерения]],Таблица37[#All],2,FALSE)</f>
        <v>#N/A</v>
      </c>
      <c r="Z1893" s="56"/>
      <c r="AA1893" s="56"/>
      <c r="AB1893" s="57">
        <f>Таблица1[[#This Row],[Кол-во/объем]]*Таблица1[[#This Row],[Маркетинговая цена за единицу, тенге без НДС]]</f>
        <v>0</v>
      </c>
      <c r="AC1893" s="52"/>
      <c r="AD1893" s="52"/>
      <c r="AE1893" s="52"/>
    </row>
    <row r="1894" spans="2:31" x14ac:dyDescent="0.3">
      <c r="B1894" s="4" t="e">
        <f>VLOOKUP(Таблица1[[#This Row],[Наименование Заказчика]],Таблица3[],2,FALSE)</f>
        <v>#N/A</v>
      </c>
      <c r="C1894" s="4" t="e">
        <f>VLOOKUP(Таблица1[[#This Row],[Наименование Заказчика]],Таблица3[],3,FALSE)</f>
        <v>#N/A</v>
      </c>
      <c r="N1894" s="38" t="e">
        <f>VLOOKUP(Таблица1[[#This Row],[Код основания для проведения закупки с применением особого порядка]],Таблица4[#All],3,FALSE)</f>
        <v>#N/A</v>
      </c>
      <c r="O1894" s="52"/>
      <c r="P1894" s="52"/>
      <c r="Q1894" s="52"/>
      <c r="R1894" s="52"/>
      <c r="S1894" s="38" t="e">
        <f>VLOOKUP(Таблица1[[#This Row],[Код страны поставки ТРУ]],Таблица8[],3,FALSE)</f>
        <v>#N/A</v>
      </c>
      <c r="T1894" s="52"/>
      <c r="U1894" s="52"/>
      <c r="V1894" s="38" t="e">
        <f>VLOOKUP(Таблица1[[#This Row],[Код условия поставки по ИНКОТЕРМС 2010]],Таблица10[],2,FALSE)</f>
        <v>#N/A</v>
      </c>
      <c r="X1894" s="4" t="e">
        <f>VLOOKUP(Таблица1[[#This Row],[Код единицы измерения]],Таблица37[#All],2,FALSE)</f>
        <v>#N/A</v>
      </c>
      <c r="Z1894" s="56"/>
      <c r="AA1894" s="56"/>
      <c r="AB1894" s="57">
        <f>Таблица1[[#This Row],[Кол-во/объем]]*Таблица1[[#This Row],[Маркетинговая цена за единицу, тенге без НДС]]</f>
        <v>0</v>
      </c>
      <c r="AC1894" s="52"/>
      <c r="AD1894" s="52"/>
      <c r="AE1894" s="52"/>
    </row>
    <row r="1895" spans="2:31" x14ac:dyDescent="0.3">
      <c r="B1895" s="4" t="e">
        <f>VLOOKUP(Таблица1[[#This Row],[Наименование Заказчика]],Таблица3[],2,FALSE)</f>
        <v>#N/A</v>
      </c>
      <c r="C1895" s="4" t="e">
        <f>VLOOKUP(Таблица1[[#This Row],[Наименование Заказчика]],Таблица3[],3,FALSE)</f>
        <v>#N/A</v>
      </c>
      <c r="N1895" s="38" t="e">
        <f>VLOOKUP(Таблица1[[#This Row],[Код основания для проведения закупки с применением особого порядка]],Таблица4[#All],3,FALSE)</f>
        <v>#N/A</v>
      </c>
      <c r="O1895" s="52"/>
      <c r="P1895" s="52"/>
      <c r="Q1895" s="52"/>
      <c r="R1895" s="52"/>
      <c r="S1895" s="38" t="e">
        <f>VLOOKUP(Таблица1[[#This Row],[Код страны поставки ТРУ]],Таблица8[],3,FALSE)</f>
        <v>#N/A</v>
      </c>
      <c r="T1895" s="52"/>
      <c r="U1895" s="52"/>
      <c r="V1895" s="38" t="e">
        <f>VLOOKUP(Таблица1[[#This Row],[Код условия поставки по ИНКОТЕРМС 2010]],Таблица10[],2,FALSE)</f>
        <v>#N/A</v>
      </c>
      <c r="X1895" s="4" t="e">
        <f>VLOOKUP(Таблица1[[#This Row],[Код единицы измерения]],Таблица37[#All],2,FALSE)</f>
        <v>#N/A</v>
      </c>
      <c r="Z1895" s="56"/>
      <c r="AA1895" s="56"/>
      <c r="AB1895" s="57">
        <f>Таблица1[[#This Row],[Кол-во/объем]]*Таблица1[[#This Row],[Маркетинговая цена за единицу, тенге без НДС]]</f>
        <v>0</v>
      </c>
      <c r="AC1895" s="52"/>
      <c r="AD1895" s="52"/>
      <c r="AE1895" s="52"/>
    </row>
    <row r="1896" spans="2:31" x14ac:dyDescent="0.3">
      <c r="B1896" s="4" t="e">
        <f>VLOOKUP(Таблица1[[#This Row],[Наименование Заказчика]],Таблица3[],2,FALSE)</f>
        <v>#N/A</v>
      </c>
      <c r="C1896" s="4" t="e">
        <f>VLOOKUP(Таблица1[[#This Row],[Наименование Заказчика]],Таблица3[],3,FALSE)</f>
        <v>#N/A</v>
      </c>
      <c r="N1896" s="38" t="e">
        <f>VLOOKUP(Таблица1[[#This Row],[Код основания для проведения закупки с применением особого порядка]],Таблица4[#All],3,FALSE)</f>
        <v>#N/A</v>
      </c>
      <c r="O1896" s="52"/>
      <c r="P1896" s="52"/>
      <c r="Q1896" s="52"/>
      <c r="R1896" s="52"/>
      <c r="S1896" s="38" t="e">
        <f>VLOOKUP(Таблица1[[#This Row],[Код страны поставки ТРУ]],Таблица8[],3,FALSE)</f>
        <v>#N/A</v>
      </c>
      <c r="T1896" s="52"/>
      <c r="U1896" s="52"/>
      <c r="V1896" s="38" t="e">
        <f>VLOOKUP(Таблица1[[#This Row],[Код условия поставки по ИНКОТЕРМС 2010]],Таблица10[],2,FALSE)</f>
        <v>#N/A</v>
      </c>
      <c r="X1896" s="4" t="e">
        <f>VLOOKUP(Таблица1[[#This Row],[Код единицы измерения]],Таблица37[#All],2,FALSE)</f>
        <v>#N/A</v>
      </c>
      <c r="Z1896" s="56"/>
      <c r="AA1896" s="56"/>
      <c r="AB1896" s="57">
        <f>Таблица1[[#This Row],[Кол-во/объем]]*Таблица1[[#This Row],[Маркетинговая цена за единицу, тенге без НДС]]</f>
        <v>0</v>
      </c>
      <c r="AC1896" s="52"/>
      <c r="AD1896" s="52"/>
      <c r="AE1896" s="52"/>
    </row>
    <row r="1897" spans="2:31" x14ac:dyDescent="0.3">
      <c r="B1897" s="4" t="e">
        <f>VLOOKUP(Таблица1[[#This Row],[Наименование Заказчика]],Таблица3[],2,FALSE)</f>
        <v>#N/A</v>
      </c>
      <c r="C1897" s="4" t="e">
        <f>VLOOKUP(Таблица1[[#This Row],[Наименование Заказчика]],Таблица3[],3,FALSE)</f>
        <v>#N/A</v>
      </c>
      <c r="N1897" s="38" t="e">
        <f>VLOOKUP(Таблица1[[#This Row],[Код основания для проведения закупки с применением особого порядка]],Таблица4[#All],3,FALSE)</f>
        <v>#N/A</v>
      </c>
      <c r="O1897" s="52"/>
      <c r="P1897" s="52"/>
      <c r="Q1897" s="52"/>
      <c r="R1897" s="52"/>
      <c r="S1897" s="38" t="e">
        <f>VLOOKUP(Таблица1[[#This Row],[Код страны поставки ТРУ]],Таблица8[],3,FALSE)</f>
        <v>#N/A</v>
      </c>
      <c r="T1897" s="52"/>
      <c r="U1897" s="52"/>
      <c r="V1897" s="38" t="e">
        <f>VLOOKUP(Таблица1[[#This Row],[Код условия поставки по ИНКОТЕРМС 2010]],Таблица10[],2,FALSE)</f>
        <v>#N/A</v>
      </c>
      <c r="X1897" s="4" t="e">
        <f>VLOOKUP(Таблица1[[#This Row],[Код единицы измерения]],Таблица37[#All],2,FALSE)</f>
        <v>#N/A</v>
      </c>
      <c r="Z1897" s="56"/>
      <c r="AA1897" s="56"/>
      <c r="AB1897" s="57">
        <f>Таблица1[[#This Row],[Кол-во/объем]]*Таблица1[[#This Row],[Маркетинговая цена за единицу, тенге без НДС]]</f>
        <v>0</v>
      </c>
      <c r="AC1897" s="52"/>
      <c r="AD1897" s="52"/>
      <c r="AE1897" s="52"/>
    </row>
    <row r="1898" spans="2:31" x14ac:dyDescent="0.3">
      <c r="B1898" s="4" t="e">
        <f>VLOOKUP(Таблица1[[#This Row],[Наименование Заказчика]],Таблица3[],2,FALSE)</f>
        <v>#N/A</v>
      </c>
      <c r="C1898" s="4" t="e">
        <f>VLOOKUP(Таблица1[[#This Row],[Наименование Заказчика]],Таблица3[],3,FALSE)</f>
        <v>#N/A</v>
      </c>
      <c r="N1898" s="38" t="e">
        <f>VLOOKUP(Таблица1[[#This Row],[Код основания для проведения закупки с применением особого порядка]],Таблица4[#All],3,FALSE)</f>
        <v>#N/A</v>
      </c>
      <c r="O1898" s="52"/>
      <c r="P1898" s="52"/>
      <c r="Q1898" s="52"/>
      <c r="R1898" s="52"/>
      <c r="S1898" s="38" t="e">
        <f>VLOOKUP(Таблица1[[#This Row],[Код страны поставки ТРУ]],Таблица8[],3,FALSE)</f>
        <v>#N/A</v>
      </c>
      <c r="T1898" s="52"/>
      <c r="U1898" s="52"/>
      <c r="V1898" s="38" t="e">
        <f>VLOOKUP(Таблица1[[#This Row],[Код условия поставки по ИНКОТЕРМС 2010]],Таблица10[],2,FALSE)</f>
        <v>#N/A</v>
      </c>
      <c r="X1898" s="4" t="e">
        <f>VLOOKUP(Таблица1[[#This Row],[Код единицы измерения]],Таблица37[#All],2,FALSE)</f>
        <v>#N/A</v>
      </c>
      <c r="Z1898" s="56"/>
      <c r="AA1898" s="56"/>
      <c r="AB1898" s="57">
        <f>Таблица1[[#This Row],[Кол-во/объем]]*Таблица1[[#This Row],[Маркетинговая цена за единицу, тенге без НДС]]</f>
        <v>0</v>
      </c>
      <c r="AC1898" s="52"/>
      <c r="AD1898" s="52"/>
      <c r="AE1898" s="52"/>
    </row>
    <row r="1899" spans="2:31" x14ac:dyDescent="0.3">
      <c r="B1899" s="4" t="e">
        <f>VLOOKUP(Таблица1[[#This Row],[Наименование Заказчика]],Таблица3[],2,FALSE)</f>
        <v>#N/A</v>
      </c>
      <c r="C1899" s="4" t="e">
        <f>VLOOKUP(Таблица1[[#This Row],[Наименование Заказчика]],Таблица3[],3,FALSE)</f>
        <v>#N/A</v>
      </c>
      <c r="N1899" s="38" t="e">
        <f>VLOOKUP(Таблица1[[#This Row],[Код основания для проведения закупки с применением особого порядка]],Таблица4[#All],3,FALSE)</f>
        <v>#N/A</v>
      </c>
      <c r="O1899" s="52"/>
      <c r="P1899" s="52"/>
      <c r="Q1899" s="52"/>
      <c r="R1899" s="52"/>
      <c r="S1899" s="38" t="e">
        <f>VLOOKUP(Таблица1[[#This Row],[Код страны поставки ТРУ]],Таблица8[],3,FALSE)</f>
        <v>#N/A</v>
      </c>
      <c r="T1899" s="52"/>
      <c r="U1899" s="52"/>
      <c r="V1899" s="38" t="e">
        <f>VLOOKUP(Таблица1[[#This Row],[Код условия поставки по ИНКОТЕРМС 2010]],Таблица10[],2,FALSE)</f>
        <v>#N/A</v>
      </c>
      <c r="X1899" s="4" t="e">
        <f>VLOOKUP(Таблица1[[#This Row],[Код единицы измерения]],Таблица37[#All],2,FALSE)</f>
        <v>#N/A</v>
      </c>
      <c r="Z1899" s="56"/>
      <c r="AA1899" s="56"/>
      <c r="AB1899" s="57">
        <f>Таблица1[[#This Row],[Кол-во/объем]]*Таблица1[[#This Row],[Маркетинговая цена за единицу, тенге без НДС]]</f>
        <v>0</v>
      </c>
      <c r="AC1899" s="52"/>
      <c r="AD1899" s="52"/>
      <c r="AE1899" s="52"/>
    </row>
    <row r="1900" spans="2:31" x14ac:dyDescent="0.3">
      <c r="B1900" s="4" t="e">
        <f>VLOOKUP(Таблица1[[#This Row],[Наименование Заказчика]],Таблица3[],2,FALSE)</f>
        <v>#N/A</v>
      </c>
      <c r="C1900" s="4" t="e">
        <f>VLOOKUP(Таблица1[[#This Row],[Наименование Заказчика]],Таблица3[],3,FALSE)</f>
        <v>#N/A</v>
      </c>
      <c r="N1900" s="38" t="e">
        <f>VLOOKUP(Таблица1[[#This Row],[Код основания для проведения закупки с применением особого порядка]],Таблица4[#All],3,FALSE)</f>
        <v>#N/A</v>
      </c>
      <c r="O1900" s="52"/>
      <c r="P1900" s="52"/>
      <c r="Q1900" s="52"/>
      <c r="R1900" s="52"/>
      <c r="S1900" s="38" t="e">
        <f>VLOOKUP(Таблица1[[#This Row],[Код страны поставки ТРУ]],Таблица8[],3,FALSE)</f>
        <v>#N/A</v>
      </c>
      <c r="T1900" s="52"/>
      <c r="U1900" s="52"/>
      <c r="V1900" s="38" t="e">
        <f>VLOOKUP(Таблица1[[#This Row],[Код условия поставки по ИНКОТЕРМС 2010]],Таблица10[],2,FALSE)</f>
        <v>#N/A</v>
      </c>
      <c r="X1900" s="4" t="e">
        <f>VLOOKUP(Таблица1[[#This Row],[Код единицы измерения]],Таблица37[#All],2,FALSE)</f>
        <v>#N/A</v>
      </c>
      <c r="Z1900" s="56"/>
      <c r="AA1900" s="56"/>
      <c r="AB1900" s="57">
        <f>Таблица1[[#This Row],[Кол-во/объем]]*Таблица1[[#This Row],[Маркетинговая цена за единицу, тенге без НДС]]</f>
        <v>0</v>
      </c>
      <c r="AC1900" s="52"/>
      <c r="AD1900" s="52"/>
      <c r="AE1900" s="52"/>
    </row>
    <row r="1901" spans="2:31" x14ac:dyDescent="0.3">
      <c r="B1901" s="4" t="e">
        <f>VLOOKUP(Таблица1[[#This Row],[Наименование Заказчика]],Таблица3[],2,FALSE)</f>
        <v>#N/A</v>
      </c>
      <c r="C1901" s="4" t="e">
        <f>VLOOKUP(Таблица1[[#This Row],[Наименование Заказчика]],Таблица3[],3,FALSE)</f>
        <v>#N/A</v>
      </c>
      <c r="N1901" s="38" t="e">
        <f>VLOOKUP(Таблица1[[#This Row],[Код основания для проведения закупки с применением особого порядка]],Таблица4[#All],3,FALSE)</f>
        <v>#N/A</v>
      </c>
      <c r="O1901" s="52"/>
      <c r="P1901" s="52"/>
      <c r="Q1901" s="52"/>
      <c r="R1901" s="52"/>
      <c r="S1901" s="38" t="e">
        <f>VLOOKUP(Таблица1[[#This Row],[Код страны поставки ТРУ]],Таблица8[],3,FALSE)</f>
        <v>#N/A</v>
      </c>
      <c r="T1901" s="52"/>
      <c r="U1901" s="52"/>
      <c r="V1901" s="38" t="e">
        <f>VLOOKUP(Таблица1[[#This Row],[Код условия поставки по ИНКОТЕРМС 2010]],Таблица10[],2,FALSE)</f>
        <v>#N/A</v>
      </c>
      <c r="X1901" s="4" t="e">
        <f>VLOOKUP(Таблица1[[#This Row],[Код единицы измерения]],Таблица37[#All],2,FALSE)</f>
        <v>#N/A</v>
      </c>
      <c r="Z1901" s="56"/>
      <c r="AA1901" s="56"/>
      <c r="AB1901" s="57">
        <f>Таблица1[[#This Row],[Кол-во/объем]]*Таблица1[[#This Row],[Маркетинговая цена за единицу, тенге без НДС]]</f>
        <v>0</v>
      </c>
      <c r="AC1901" s="52"/>
      <c r="AD1901" s="52"/>
      <c r="AE1901" s="52"/>
    </row>
    <row r="1902" spans="2:31" x14ac:dyDescent="0.3">
      <c r="B1902" s="4" t="e">
        <f>VLOOKUP(Таблица1[[#This Row],[Наименование Заказчика]],Таблица3[],2,FALSE)</f>
        <v>#N/A</v>
      </c>
      <c r="C1902" s="4" t="e">
        <f>VLOOKUP(Таблица1[[#This Row],[Наименование Заказчика]],Таблица3[],3,FALSE)</f>
        <v>#N/A</v>
      </c>
      <c r="N1902" s="38" t="e">
        <f>VLOOKUP(Таблица1[[#This Row],[Код основания для проведения закупки с применением особого порядка]],Таблица4[#All],3,FALSE)</f>
        <v>#N/A</v>
      </c>
      <c r="O1902" s="52"/>
      <c r="P1902" s="52"/>
      <c r="Q1902" s="52"/>
      <c r="R1902" s="52"/>
      <c r="S1902" s="38" t="e">
        <f>VLOOKUP(Таблица1[[#This Row],[Код страны поставки ТРУ]],Таблица8[],3,FALSE)</f>
        <v>#N/A</v>
      </c>
      <c r="T1902" s="52"/>
      <c r="U1902" s="52"/>
      <c r="V1902" s="38" t="e">
        <f>VLOOKUP(Таблица1[[#This Row],[Код условия поставки по ИНКОТЕРМС 2010]],Таблица10[],2,FALSE)</f>
        <v>#N/A</v>
      </c>
      <c r="X1902" s="4" t="e">
        <f>VLOOKUP(Таблица1[[#This Row],[Код единицы измерения]],Таблица37[#All],2,FALSE)</f>
        <v>#N/A</v>
      </c>
      <c r="Z1902" s="56"/>
      <c r="AA1902" s="56"/>
      <c r="AB1902" s="57">
        <f>Таблица1[[#This Row],[Кол-во/объем]]*Таблица1[[#This Row],[Маркетинговая цена за единицу, тенге без НДС]]</f>
        <v>0</v>
      </c>
      <c r="AC1902" s="52"/>
      <c r="AD1902" s="52"/>
      <c r="AE1902" s="52"/>
    </row>
    <row r="1903" spans="2:31" x14ac:dyDescent="0.3">
      <c r="B1903" s="4" t="e">
        <f>VLOOKUP(Таблица1[[#This Row],[Наименование Заказчика]],Таблица3[],2,FALSE)</f>
        <v>#N/A</v>
      </c>
      <c r="C1903" s="4" t="e">
        <f>VLOOKUP(Таблица1[[#This Row],[Наименование Заказчика]],Таблица3[],3,FALSE)</f>
        <v>#N/A</v>
      </c>
      <c r="N1903" s="38" t="e">
        <f>VLOOKUP(Таблица1[[#This Row],[Код основания для проведения закупки с применением особого порядка]],Таблица4[#All],3,FALSE)</f>
        <v>#N/A</v>
      </c>
      <c r="O1903" s="52"/>
      <c r="P1903" s="52"/>
      <c r="Q1903" s="52"/>
      <c r="R1903" s="52"/>
      <c r="S1903" s="38" t="e">
        <f>VLOOKUP(Таблица1[[#This Row],[Код страны поставки ТРУ]],Таблица8[],3,FALSE)</f>
        <v>#N/A</v>
      </c>
      <c r="T1903" s="52"/>
      <c r="U1903" s="52"/>
      <c r="V1903" s="38" t="e">
        <f>VLOOKUP(Таблица1[[#This Row],[Код условия поставки по ИНКОТЕРМС 2010]],Таблица10[],2,FALSE)</f>
        <v>#N/A</v>
      </c>
      <c r="X1903" s="4" t="e">
        <f>VLOOKUP(Таблица1[[#This Row],[Код единицы измерения]],Таблица37[#All],2,FALSE)</f>
        <v>#N/A</v>
      </c>
      <c r="Z1903" s="56"/>
      <c r="AA1903" s="56"/>
      <c r="AB1903" s="57">
        <f>Таблица1[[#This Row],[Кол-во/объем]]*Таблица1[[#This Row],[Маркетинговая цена за единицу, тенге без НДС]]</f>
        <v>0</v>
      </c>
      <c r="AC1903" s="52"/>
      <c r="AD1903" s="52"/>
      <c r="AE1903" s="52"/>
    </row>
    <row r="1904" spans="2:31" x14ac:dyDescent="0.3">
      <c r="B1904" s="4" t="e">
        <f>VLOOKUP(Таблица1[[#This Row],[Наименование Заказчика]],Таблица3[],2,FALSE)</f>
        <v>#N/A</v>
      </c>
      <c r="C1904" s="4" t="e">
        <f>VLOOKUP(Таблица1[[#This Row],[Наименование Заказчика]],Таблица3[],3,FALSE)</f>
        <v>#N/A</v>
      </c>
      <c r="N1904" s="38" t="e">
        <f>VLOOKUP(Таблица1[[#This Row],[Код основания для проведения закупки с применением особого порядка]],Таблица4[#All],3,FALSE)</f>
        <v>#N/A</v>
      </c>
      <c r="O1904" s="52"/>
      <c r="P1904" s="52"/>
      <c r="Q1904" s="52"/>
      <c r="R1904" s="52"/>
      <c r="S1904" s="38" t="e">
        <f>VLOOKUP(Таблица1[[#This Row],[Код страны поставки ТРУ]],Таблица8[],3,FALSE)</f>
        <v>#N/A</v>
      </c>
      <c r="T1904" s="52"/>
      <c r="U1904" s="52"/>
      <c r="V1904" s="38" t="e">
        <f>VLOOKUP(Таблица1[[#This Row],[Код условия поставки по ИНКОТЕРМС 2010]],Таблица10[],2,FALSE)</f>
        <v>#N/A</v>
      </c>
      <c r="X1904" s="4" t="e">
        <f>VLOOKUP(Таблица1[[#This Row],[Код единицы измерения]],Таблица37[#All],2,FALSE)</f>
        <v>#N/A</v>
      </c>
      <c r="Z1904" s="56"/>
      <c r="AA1904" s="56"/>
      <c r="AB1904" s="57">
        <f>Таблица1[[#This Row],[Кол-во/объем]]*Таблица1[[#This Row],[Маркетинговая цена за единицу, тенге без НДС]]</f>
        <v>0</v>
      </c>
      <c r="AC1904" s="52"/>
      <c r="AD1904" s="52"/>
      <c r="AE1904" s="52"/>
    </row>
    <row r="1905" spans="2:31" x14ac:dyDescent="0.3">
      <c r="B1905" s="4" t="e">
        <f>VLOOKUP(Таблица1[[#This Row],[Наименование Заказчика]],Таблица3[],2,FALSE)</f>
        <v>#N/A</v>
      </c>
      <c r="C1905" s="4" t="e">
        <f>VLOOKUP(Таблица1[[#This Row],[Наименование Заказчика]],Таблица3[],3,FALSE)</f>
        <v>#N/A</v>
      </c>
      <c r="N1905" s="38" t="e">
        <f>VLOOKUP(Таблица1[[#This Row],[Код основания для проведения закупки с применением особого порядка]],Таблица4[#All],3,FALSE)</f>
        <v>#N/A</v>
      </c>
      <c r="O1905" s="52"/>
      <c r="P1905" s="52"/>
      <c r="Q1905" s="52"/>
      <c r="R1905" s="52"/>
      <c r="S1905" s="38" t="e">
        <f>VLOOKUP(Таблица1[[#This Row],[Код страны поставки ТРУ]],Таблица8[],3,FALSE)</f>
        <v>#N/A</v>
      </c>
      <c r="T1905" s="52"/>
      <c r="U1905" s="52"/>
      <c r="V1905" s="38" t="e">
        <f>VLOOKUP(Таблица1[[#This Row],[Код условия поставки по ИНКОТЕРМС 2010]],Таблица10[],2,FALSE)</f>
        <v>#N/A</v>
      </c>
      <c r="X1905" s="4" t="e">
        <f>VLOOKUP(Таблица1[[#This Row],[Код единицы измерения]],Таблица37[#All],2,FALSE)</f>
        <v>#N/A</v>
      </c>
      <c r="Z1905" s="56"/>
      <c r="AA1905" s="56"/>
      <c r="AB1905" s="57">
        <f>Таблица1[[#This Row],[Кол-во/объем]]*Таблица1[[#This Row],[Маркетинговая цена за единицу, тенге без НДС]]</f>
        <v>0</v>
      </c>
      <c r="AC1905" s="52"/>
      <c r="AD1905" s="52"/>
      <c r="AE1905" s="52"/>
    </row>
    <row r="1906" spans="2:31" x14ac:dyDescent="0.3">
      <c r="B1906" s="4" t="e">
        <f>VLOOKUP(Таблица1[[#This Row],[Наименование Заказчика]],Таблица3[],2,FALSE)</f>
        <v>#N/A</v>
      </c>
      <c r="C1906" s="4" t="e">
        <f>VLOOKUP(Таблица1[[#This Row],[Наименование Заказчика]],Таблица3[],3,FALSE)</f>
        <v>#N/A</v>
      </c>
      <c r="N1906" s="38" t="e">
        <f>VLOOKUP(Таблица1[[#This Row],[Код основания для проведения закупки с применением особого порядка]],Таблица4[#All],3,FALSE)</f>
        <v>#N/A</v>
      </c>
      <c r="O1906" s="52"/>
      <c r="P1906" s="52"/>
      <c r="Q1906" s="52"/>
      <c r="R1906" s="52"/>
      <c r="S1906" s="38" t="e">
        <f>VLOOKUP(Таблица1[[#This Row],[Код страны поставки ТРУ]],Таблица8[],3,FALSE)</f>
        <v>#N/A</v>
      </c>
      <c r="T1906" s="52"/>
      <c r="U1906" s="52"/>
      <c r="V1906" s="38" t="e">
        <f>VLOOKUP(Таблица1[[#This Row],[Код условия поставки по ИНКОТЕРМС 2010]],Таблица10[],2,FALSE)</f>
        <v>#N/A</v>
      </c>
      <c r="X1906" s="4" t="e">
        <f>VLOOKUP(Таблица1[[#This Row],[Код единицы измерения]],Таблица37[#All],2,FALSE)</f>
        <v>#N/A</v>
      </c>
      <c r="Z1906" s="56"/>
      <c r="AA1906" s="56"/>
      <c r="AB1906" s="57">
        <f>Таблица1[[#This Row],[Кол-во/объем]]*Таблица1[[#This Row],[Маркетинговая цена за единицу, тенге без НДС]]</f>
        <v>0</v>
      </c>
      <c r="AC1906" s="52"/>
      <c r="AD1906" s="52"/>
      <c r="AE1906" s="52"/>
    </row>
    <row r="1907" spans="2:31" x14ac:dyDescent="0.3">
      <c r="B1907" s="4" t="e">
        <f>VLOOKUP(Таблица1[[#This Row],[Наименование Заказчика]],Таблица3[],2,FALSE)</f>
        <v>#N/A</v>
      </c>
      <c r="C1907" s="4" t="e">
        <f>VLOOKUP(Таблица1[[#This Row],[Наименование Заказчика]],Таблица3[],3,FALSE)</f>
        <v>#N/A</v>
      </c>
      <c r="N1907" s="38" t="e">
        <f>VLOOKUP(Таблица1[[#This Row],[Код основания для проведения закупки с применением особого порядка]],Таблица4[#All],3,FALSE)</f>
        <v>#N/A</v>
      </c>
      <c r="O1907" s="52"/>
      <c r="P1907" s="52"/>
      <c r="Q1907" s="52"/>
      <c r="R1907" s="52"/>
      <c r="S1907" s="38" t="e">
        <f>VLOOKUP(Таблица1[[#This Row],[Код страны поставки ТРУ]],Таблица8[],3,FALSE)</f>
        <v>#N/A</v>
      </c>
      <c r="T1907" s="52"/>
      <c r="U1907" s="52"/>
      <c r="V1907" s="38" t="e">
        <f>VLOOKUP(Таблица1[[#This Row],[Код условия поставки по ИНКОТЕРМС 2010]],Таблица10[],2,FALSE)</f>
        <v>#N/A</v>
      </c>
      <c r="X1907" s="4" t="e">
        <f>VLOOKUP(Таблица1[[#This Row],[Код единицы измерения]],Таблица37[#All],2,FALSE)</f>
        <v>#N/A</v>
      </c>
      <c r="Z1907" s="56"/>
      <c r="AA1907" s="56"/>
      <c r="AB1907" s="57">
        <f>Таблица1[[#This Row],[Кол-во/объем]]*Таблица1[[#This Row],[Маркетинговая цена за единицу, тенге без НДС]]</f>
        <v>0</v>
      </c>
      <c r="AC1907" s="52"/>
      <c r="AD1907" s="52"/>
      <c r="AE1907" s="52"/>
    </row>
    <row r="1908" spans="2:31" x14ac:dyDescent="0.3">
      <c r="B1908" s="4" t="e">
        <f>VLOOKUP(Таблица1[[#This Row],[Наименование Заказчика]],Таблица3[],2,FALSE)</f>
        <v>#N/A</v>
      </c>
      <c r="C1908" s="4" t="e">
        <f>VLOOKUP(Таблица1[[#This Row],[Наименование Заказчика]],Таблица3[],3,FALSE)</f>
        <v>#N/A</v>
      </c>
      <c r="N1908" s="38" t="e">
        <f>VLOOKUP(Таблица1[[#This Row],[Код основания для проведения закупки с применением особого порядка]],Таблица4[#All],3,FALSE)</f>
        <v>#N/A</v>
      </c>
      <c r="O1908" s="52"/>
      <c r="P1908" s="52"/>
      <c r="Q1908" s="52"/>
      <c r="R1908" s="52"/>
      <c r="S1908" s="38" t="e">
        <f>VLOOKUP(Таблица1[[#This Row],[Код страны поставки ТРУ]],Таблица8[],3,FALSE)</f>
        <v>#N/A</v>
      </c>
      <c r="T1908" s="52"/>
      <c r="U1908" s="52"/>
      <c r="V1908" s="38" t="e">
        <f>VLOOKUP(Таблица1[[#This Row],[Код условия поставки по ИНКОТЕРМС 2010]],Таблица10[],2,FALSE)</f>
        <v>#N/A</v>
      </c>
      <c r="X1908" s="4" t="e">
        <f>VLOOKUP(Таблица1[[#This Row],[Код единицы измерения]],Таблица37[#All],2,FALSE)</f>
        <v>#N/A</v>
      </c>
      <c r="Z1908" s="56"/>
      <c r="AA1908" s="56"/>
      <c r="AB1908" s="57">
        <f>Таблица1[[#This Row],[Кол-во/объем]]*Таблица1[[#This Row],[Маркетинговая цена за единицу, тенге без НДС]]</f>
        <v>0</v>
      </c>
      <c r="AC1908" s="52"/>
      <c r="AD1908" s="52"/>
      <c r="AE1908" s="52"/>
    </row>
    <row r="1909" spans="2:31" x14ac:dyDescent="0.3">
      <c r="B1909" s="4" t="e">
        <f>VLOOKUP(Таблица1[[#This Row],[Наименование Заказчика]],Таблица3[],2,FALSE)</f>
        <v>#N/A</v>
      </c>
      <c r="C1909" s="4" t="e">
        <f>VLOOKUP(Таблица1[[#This Row],[Наименование Заказчика]],Таблица3[],3,FALSE)</f>
        <v>#N/A</v>
      </c>
      <c r="N1909" s="38" t="e">
        <f>VLOOKUP(Таблица1[[#This Row],[Код основания для проведения закупки с применением особого порядка]],Таблица4[#All],3,FALSE)</f>
        <v>#N/A</v>
      </c>
      <c r="O1909" s="52"/>
      <c r="P1909" s="52"/>
      <c r="Q1909" s="52"/>
      <c r="R1909" s="52"/>
      <c r="S1909" s="38" t="e">
        <f>VLOOKUP(Таблица1[[#This Row],[Код страны поставки ТРУ]],Таблица8[],3,FALSE)</f>
        <v>#N/A</v>
      </c>
      <c r="T1909" s="52"/>
      <c r="U1909" s="52"/>
      <c r="V1909" s="38" t="e">
        <f>VLOOKUP(Таблица1[[#This Row],[Код условия поставки по ИНКОТЕРМС 2010]],Таблица10[],2,FALSE)</f>
        <v>#N/A</v>
      </c>
      <c r="X1909" s="4" t="e">
        <f>VLOOKUP(Таблица1[[#This Row],[Код единицы измерения]],Таблица37[#All],2,FALSE)</f>
        <v>#N/A</v>
      </c>
      <c r="Z1909" s="56"/>
      <c r="AA1909" s="56"/>
      <c r="AB1909" s="57">
        <f>Таблица1[[#This Row],[Кол-во/объем]]*Таблица1[[#This Row],[Маркетинговая цена за единицу, тенге без НДС]]</f>
        <v>0</v>
      </c>
      <c r="AC1909" s="52"/>
      <c r="AD1909" s="52"/>
      <c r="AE1909" s="52"/>
    </row>
    <row r="1910" spans="2:31" x14ac:dyDescent="0.3">
      <c r="B1910" s="4" t="e">
        <f>VLOOKUP(Таблица1[[#This Row],[Наименование Заказчика]],Таблица3[],2,FALSE)</f>
        <v>#N/A</v>
      </c>
      <c r="C1910" s="4" t="e">
        <f>VLOOKUP(Таблица1[[#This Row],[Наименование Заказчика]],Таблица3[],3,FALSE)</f>
        <v>#N/A</v>
      </c>
      <c r="N1910" s="38" t="e">
        <f>VLOOKUP(Таблица1[[#This Row],[Код основания для проведения закупки с применением особого порядка]],Таблица4[#All],3,FALSE)</f>
        <v>#N/A</v>
      </c>
      <c r="O1910" s="52"/>
      <c r="P1910" s="52"/>
      <c r="Q1910" s="52"/>
      <c r="R1910" s="52"/>
      <c r="S1910" s="38" t="e">
        <f>VLOOKUP(Таблица1[[#This Row],[Код страны поставки ТРУ]],Таблица8[],3,FALSE)</f>
        <v>#N/A</v>
      </c>
      <c r="T1910" s="52"/>
      <c r="U1910" s="52"/>
      <c r="V1910" s="38" t="e">
        <f>VLOOKUP(Таблица1[[#This Row],[Код условия поставки по ИНКОТЕРМС 2010]],Таблица10[],2,FALSE)</f>
        <v>#N/A</v>
      </c>
      <c r="X1910" s="4" t="e">
        <f>VLOOKUP(Таблица1[[#This Row],[Код единицы измерения]],Таблица37[#All],2,FALSE)</f>
        <v>#N/A</v>
      </c>
      <c r="Z1910" s="56"/>
      <c r="AA1910" s="56"/>
      <c r="AB1910" s="57">
        <f>Таблица1[[#This Row],[Кол-во/объем]]*Таблица1[[#This Row],[Маркетинговая цена за единицу, тенге без НДС]]</f>
        <v>0</v>
      </c>
      <c r="AC1910" s="52"/>
      <c r="AD1910" s="52"/>
      <c r="AE1910" s="52"/>
    </row>
    <row r="1911" spans="2:31" x14ac:dyDescent="0.3">
      <c r="B1911" s="4" t="e">
        <f>VLOOKUP(Таблица1[[#This Row],[Наименование Заказчика]],Таблица3[],2,FALSE)</f>
        <v>#N/A</v>
      </c>
      <c r="C1911" s="4" t="e">
        <f>VLOOKUP(Таблица1[[#This Row],[Наименование Заказчика]],Таблица3[],3,FALSE)</f>
        <v>#N/A</v>
      </c>
      <c r="N1911" s="38" t="e">
        <f>VLOOKUP(Таблица1[[#This Row],[Код основания для проведения закупки с применением особого порядка]],Таблица4[#All],3,FALSE)</f>
        <v>#N/A</v>
      </c>
      <c r="O1911" s="52"/>
      <c r="P1911" s="52"/>
      <c r="Q1911" s="52"/>
      <c r="R1911" s="52"/>
      <c r="S1911" s="38" t="e">
        <f>VLOOKUP(Таблица1[[#This Row],[Код страны поставки ТРУ]],Таблица8[],3,FALSE)</f>
        <v>#N/A</v>
      </c>
      <c r="T1911" s="52"/>
      <c r="U1911" s="52"/>
      <c r="V1911" s="38" t="e">
        <f>VLOOKUP(Таблица1[[#This Row],[Код условия поставки по ИНКОТЕРМС 2010]],Таблица10[],2,FALSE)</f>
        <v>#N/A</v>
      </c>
      <c r="X1911" s="4" t="e">
        <f>VLOOKUP(Таблица1[[#This Row],[Код единицы измерения]],Таблица37[#All],2,FALSE)</f>
        <v>#N/A</v>
      </c>
      <c r="Z1911" s="56"/>
      <c r="AA1911" s="56"/>
      <c r="AB1911" s="57">
        <f>Таблица1[[#This Row],[Кол-во/объем]]*Таблица1[[#This Row],[Маркетинговая цена за единицу, тенге без НДС]]</f>
        <v>0</v>
      </c>
      <c r="AC1911" s="52"/>
      <c r="AD1911" s="52"/>
      <c r="AE1911" s="52"/>
    </row>
    <row r="1912" spans="2:31" x14ac:dyDescent="0.3">
      <c r="B1912" s="4" t="e">
        <f>VLOOKUP(Таблица1[[#This Row],[Наименование Заказчика]],Таблица3[],2,FALSE)</f>
        <v>#N/A</v>
      </c>
      <c r="C1912" s="4" t="e">
        <f>VLOOKUP(Таблица1[[#This Row],[Наименование Заказчика]],Таблица3[],3,FALSE)</f>
        <v>#N/A</v>
      </c>
      <c r="N1912" s="38" t="e">
        <f>VLOOKUP(Таблица1[[#This Row],[Код основания для проведения закупки с применением особого порядка]],Таблица4[#All],3,FALSE)</f>
        <v>#N/A</v>
      </c>
      <c r="O1912" s="52"/>
      <c r="P1912" s="52"/>
      <c r="Q1912" s="52"/>
      <c r="R1912" s="52"/>
      <c r="S1912" s="38" t="e">
        <f>VLOOKUP(Таблица1[[#This Row],[Код страны поставки ТРУ]],Таблица8[],3,FALSE)</f>
        <v>#N/A</v>
      </c>
      <c r="T1912" s="52"/>
      <c r="U1912" s="52"/>
      <c r="V1912" s="38" t="e">
        <f>VLOOKUP(Таблица1[[#This Row],[Код условия поставки по ИНКОТЕРМС 2010]],Таблица10[],2,FALSE)</f>
        <v>#N/A</v>
      </c>
      <c r="X1912" s="4" t="e">
        <f>VLOOKUP(Таблица1[[#This Row],[Код единицы измерения]],Таблица37[#All],2,FALSE)</f>
        <v>#N/A</v>
      </c>
      <c r="Z1912" s="56"/>
      <c r="AA1912" s="56"/>
      <c r="AB1912" s="57">
        <f>Таблица1[[#This Row],[Кол-во/объем]]*Таблица1[[#This Row],[Маркетинговая цена за единицу, тенге без НДС]]</f>
        <v>0</v>
      </c>
      <c r="AC1912" s="52"/>
      <c r="AD1912" s="52"/>
      <c r="AE1912" s="52"/>
    </row>
    <row r="1913" spans="2:31" x14ac:dyDescent="0.3">
      <c r="B1913" s="4" t="e">
        <f>VLOOKUP(Таблица1[[#This Row],[Наименование Заказчика]],Таблица3[],2,FALSE)</f>
        <v>#N/A</v>
      </c>
      <c r="C1913" s="4" t="e">
        <f>VLOOKUP(Таблица1[[#This Row],[Наименование Заказчика]],Таблица3[],3,FALSE)</f>
        <v>#N/A</v>
      </c>
      <c r="N1913" s="38" t="e">
        <f>VLOOKUP(Таблица1[[#This Row],[Код основания для проведения закупки с применением особого порядка]],Таблица4[#All],3,FALSE)</f>
        <v>#N/A</v>
      </c>
      <c r="O1913" s="52"/>
      <c r="P1913" s="52"/>
      <c r="Q1913" s="52"/>
      <c r="R1913" s="52"/>
      <c r="S1913" s="38" t="e">
        <f>VLOOKUP(Таблица1[[#This Row],[Код страны поставки ТРУ]],Таблица8[],3,FALSE)</f>
        <v>#N/A</v>
      </c>
      <c r="T1913" s="52"/>
      <c r="U1913" s="52"/>
      <c r="V1913" s="38" t="e">
        <f>VLOOKUP(Таблица1[[#This Row],[Код условия поставки по ИНКОТЕРМС 2010]],Таблица10[],2,FALSE)</f>
        <v>#N/A</v>
      </c>
      <c r="X1913" s="4" t="e">
        <f>VLOOKUP(Таблица1[[#This Row],[Код единицы измерения]],Таблица37[#All],2,FALSE)</f>
        <v>#N/A</v>
      </c>
      <c r="Z1913" s="56"/>
      <c r="AA1913" s="56"/>
      <c r="AB1913" s="57">
        <f>Таблица1[[#This Row],[Кол-во/объем]]*Таблица1[[#This Row],[Маркетинговая цена за единицу, тенге без НДС]]</f>
        <v>0</v>
      </c>
      <c r="AC1913" s="52"/>
      <c r="AD1913" s="52"/>
      <c r="AE1913" s="52"/>
    </row>
    <row r="1914" spans="2:31" x14ac:dyDescent="0.3">
      <c r="B1914" s="4" t="e">
        <f>VLOOKUP(Таблица1[[#This Row],[Наименование Заказчика]],Таблица3[],2,FALSE)</f>
        <v>#N/A</v>
      </c>
      <c r="C1914" s="4" t="e">
        <f>VLOOKUP(Таблица1[[#This Row],[Наименование Заказчика]],Таблица3[],3,FALSE)</f>
        <v>#N/A</v>
      </c>
      <c r="N1914" s="38" t="e">
        <f>VLOOKUP(Таблица1[[#This Row],[Код основания для проведения закупки с применением особого порядка]],Таблица4[#All],3,FALSE)</f>
        <v>#N/A</v>
      </c>
      <c r="O1914" s="52"/>
      <c r="P1914" s="52"/>
      <c r="Q1914" s="52"/>
      <c r="R1914" s="52"/>
      <c r="S1914" s="38" t="e">
        <f>VLOOKUP(Таблица1[[#This Row],[Код страны поставки ТРУ]],Таблица8[],3,FALSE)</f>
        <v>#N/A</v>
      </c>
      <c r="T1914" s="52"/>
      <c r="U1914" s="52"/>
      <c r="V1914" s="38" t="e">
        <f>VLOOKUP(Таблица1[[#This Row],[Код условия поставки по ИНКОТЕРМС 2010]],Таблица10[],2,FALSE)</f>
        <v>#N/A</v>
      </c>
      <c r="X1914" s="4" t="e">
        <f>VLOOKUP(Таблица1[[#This Row],[Код единицы измерения]],Таблица37[#All],2,FALSE)</f>
        <v>#N/A</v>
      </c>
      <c r="Z1914" s="56"/>
      <c r="AA1914" s="56"/>
      <c r="AB1914" s="57">
        <f>Таблица1[[#This Row],[Кол-во/объем]]*Таблица1[[#This Row],[Маркетинговая цена за единицу, тенге без НДС]]</f>
        <v>0</v>
      </c>
      <c r="AC1914" s="52"/>
      <c r="AD1914" s="52"/>
      <c r="AE1914" s="52"/>
    </row>
    <row r="1915" spans="2:31" x14ac:dyDescent="0.3">
      <c r="B1915" s="4" t="e">
        <f>VLOOKUP(Таблица1[[#This Row],[Наименование Заказчика]],Таблица3[],2,FALSE)</f>
        <v>#N/A</v>
      </c>
      <c r="C1915" s="4" t="e">
        <f>VLOOKUP(Таблица1[[#This Row],[Наименование Заказчика]],Таблица3[],3,FALSE)</f>
        <v>#N/A</v>
      </c>
      <c r="N1915" s="38" t="e">
        <f>VLOOKUP(Таблица1[[#This Row],[Код основания для проведения закупки с применением особого порядка]],Таблица4[#All],3,FALSE)</f>
        <v>#N/A</v>
      </c>
      <c r="O1915" s="52"/>
      <c r="P1915" s="52"/>
      <c r="Q1915" s="52"/>
      <c r="R1915" s="52"/>
      <c r="S1915" s="38" t="e">
        <f>VLOOKUP(Таблица1[[#This Row],[Код страны поставки ТРУ]],Таблица8[],3,FALSE)</f>
        <v>#N/A</v>
      </c>
      <c r="T1915" s="52"/>
      <c r="U1915" s="52"/>
      <c r="V1915" s="38" t="e">
        <f>VLOOKUP(Таблица1[[#This Row],[Код условия поставки по ИНКОТЕРМС 2010]],Таблица10[],2,FALSE)</f>
        <v>#N/A</v>
      </c>
      <c r="X1915" s="4" t="e">
        <f>VLOOKUP(Таблица1[[#This Row],[Код единицы измерения]],Таблица37[#All],2,FALSE)</f>
        <v>#N/A</v>
      </c>
      <c r="Z1915" s="56"/>
      <c r="AA1915" s="56"/>
      <c r="AB1915" s="57">
        <f>Таблица1[[#This Row],[Кол-во/объем]]*Таблица1[[#This Row],[Маркетинговая цена за единицу, тенге без НДС]]</f>
        <v>0</v>
      </c>
      <c r="AC1915" s="52"/>
      <c r="AD1915" s="52"/>
      <c r="AE1915" s="52"/>
    </row>
    <row r="1916" spans="2:31" x14ac:dyDescent="0.3">
      <c r="B1916" s="4" t="e">
        <f>VLOOKUP(Таблица1[[#This Row],[Наименование Заказчика]],Таблица3[],2,FALSE)</f>
        <v>#N/A</v>
      </c>
      <c r="C1916" s="4" t="e">
        <f>VLOOKUP(Таблица1[[#This Row],[Наименование Заказчика]],Таблица3[],3,FALSE)</f>
        <v>#N/A</v>
      </c>
      <c r="N1916" s="38" t="e">
        <f>VLOOKUP(Таблица1[[#This Row],[Код основания для проведения закупки с применением особого порядка]],Таблица4[#All],3,FALSE)</f>
        <v>#N/A</v>
      </c>
      <c r="O1916" s="52"/>
      <c r="P1916" s="52"/>
      <c r="Q1916" s="52"/>
      <c r="R1916" s="52"/>
      <c r="S1916" s="38" t="e">
        <f>VLOOKUP(Таблица1[[#This Row],[Код страны поставки ТРУ]],Таблица8[],3,FALSE)</f>
        <v>#N/A</v>
      </c>
      <c r="T1916" s="52"/>
      <c r="U1916" s="52"/>
      <c r="V1916" s="38" t="e">
        <f>VLOOKUP(Таблица1[[#This Row],[Код условия поставки по ИНКОТЕРМС 2010]],Таблица10[],2,FALSE)</f>
        <v>#N/A</v>
      </c>
      <c r="X1916" s="4" t="e">
        <f>VLOOKUP(Таблица1[[#This Row],[Код единицы измерения]],Таблица37[#All],2,FALSE)</f>
        <v>#N/A</v>
      </c>
      <c r="Z1916" s="56"/>
      <c r="AA1916" s="56"/>
      <c r="AB1916" s="57">
        <f>Таблица1[[#This Row],[Кол-во/объем]]*Таблица1[[#This Row],[Маркетинговая цена за единицу, тенге без НДС]]</f>
        <v>0</v>
      </c>
      <c r="AC1916" s="52"/>
      <c r="AD1916" s="52"/>
      <c r="AE1916" s="52"/>
    </row>
    <row r="1917" spans="2:31" x14ac:dyDescent="0.3">
      <c r="B1917" s="4" t="e">
        <f>VLOOKUP(Таблица1[[#This Row],[Наименование Заказчика]],Таблица3[],2,FALSE)</f>
        <v>#N/A</v>
      </c>
      <c r="C1917" s="4" t="e">
        <f>VLOOKUP(Таблица1[[#This Row],[Наименование Заказчика]],Таблица3[],3,FALSE)</f>
        <v>#N/A</v>
      </c>
      <c r="N1917" s="38" t="e">
        <f>VLOOKUP(Таблица1[[#This Row],[Код основания для проведения закупки с применением особого порядка]],Таблица4[#All],3,FALSE)</f>
        <v>#N/A</v>
      </c>
      <c r="O1917" s="52"/>
      <c r="P1917" s="52"/>
      <c r="Q1917" s="52"/>
      <c r="R1917" s="52"/>
      <c r="S1917" s="38" t="e">
        <f>VLOOKUP(Таблица1[[#This Row],[Код страны поставки ТРУ]],Таблица8[],3,FALSE)</f>
        <v>#N/A</v>
      </c>
      <c r="T1917" s="52"/>
      <c r="U1917" s="52"/>
      <c r="V1917" s="38" t="e">
        <f>VLOOKUP(Таблица1[[#This Row],[Код условия поставки по ИНКОТЕРМС 2010]],Таблица10[],2,FALSE)</f>
        <v>#N/A</v>
      </c>
      <c r="X1917" s="4" t="e">
        <f>VLOOKUP(Таблица1[[#This Row],[Код единицы измерения]],Таблица37[#All],2,FALSE)</f>
        <v>#N/A</v>
      </c>
      <c r="Z1917" s="56"/>
      <c r="AA1917" s="56"/>
      <c r="AB1917" s="57">
        <f>Таблица1[[#This Row],[Кол-во/объем]]*Таблица1[[#This Row],[Маркетинговая цена за единицу, тенге без НДС]]</f>
        <v>0</v>
      </c>
      <c r="AC1917" s="52"/>
      <c r="AD1917" s="52"/>
      <c r="AE1917" s="52"/>
    </row>
    <row r="1918" spans="2:31" x14ac:dyDescent="0.3">
      <c r="B1918" s="4" t="e">
        <f>VLOOKUP(Таблица1[[#This Row],[Наименование Заказчика]],Таблица3[],2,FALSE)</f>
        <v>#N/A</v>
      </c>
      <c r="C1918" s="4" t="e">
        <f>VLOOKUP(Таблица1[[#This Row],[Наименование Заказчика]],Таблица3[],3,FALSE)</f>
        <v>#N/A</v>
      </c>
      <c r="N1918" s="38" t="e">
        <f>VLOOKUP(Таблица1[[#This Row],[Код основания для проведения закупки с применением особого порядка]],Таблица4[#All],3,FALSE)</f>
        <v>#N/A</v>
      </c>
      <c r="O1918" s="52"/>
      <c r="P1918" s="52"/>
      <c r="Q1918" s="52"/>
      <c r="R1918" s="52"/>
      <c r="S1918" s="38" t="e">
        <f>VLOOKUP(Таблица1[[#This Row],[Код страны поставки ТРУ]],Таблица8[],3,FALSE)</f>
        <v>#N/A</v>
      </c>
      <c r="T1918" s="52"/>
      <c r="U1918" s="52"/>
      <c r="V1918" s="38" t="e">
        <f>VLOOKUP(Таблица1[[#This Row],[Код условия поставки по ИНКОТЕРМС 2010]],Таблица10[],2,FALSE)</f>
        <v>#N/A</v>
      </c>
      <c r="X1918" s="4" t="e">
        <f>VLOOKUP(Таблица1[[#This Row],[Код единицы измерения]],Таблица37[#All],2,FALSE)</f>
        <v>#N/A</v>
      </c>
      <c r="Z1918" s="56"/>
      <c r="AA1918" s="56"/>
      <c r="AB1918" s="57">
        <f>Таблица1[[#This Row],[Кол-во/объем]]*Таблица1[[#This Row],[Маркетинговая цена за единицу, тенге без НДС]]</f>
        <v>0</v>
      </c>
      <c r="AC1918" s="52"/>
      <c r="AD1918" s="52"/>
      <c r="AE1918" s="52"/>
    </row>
    <row r="1919" spans="2:31" x14ac:dyDescent="0.3">
      <c r="B1919" s="4" t="e">
        <f>VLOOKUP(Таблица1[[#This Row],[Наименование Заказчика]],Таблица3[],2,FALSE)</f>
        <v>#N/A</v>
      </c>
      <c r="C1919" s="4" t="e">
        <f>VLOOKUP(Таблица1[[#This Row],[Наименование Заказчика]],Таблица3[],3,FALSE)</f>
        <v>#N/A</v>
      </c>
      <c r="N1919" s="38" t="e">
        <f>VLOOKUP(Таблица1[[#This Row],[Код основания для проведения закупки с применением особого порядка]],Таблица4[#All],3,FALSE)</f>
        <v>#N/A</v>
      </c>
      <c r="O1919" s="52"/>
      <c r="P1919" s="52"/>
      <c r="Q1919" s="52"/>
      <c r="R1919" s="52"/>
      <c r="S1919" s="38" t="e">
        <f>VLOOKUP(Таблица1[[#This Row],[Код страны поставки ТРУ]],Таблица8[],3,FALSE)</f>
        <v>#N/A</v>
      </c>
      <c r="T1919" s="52"/>
      <c r="U1919" s="52"/>
      <c r="V1919" s="38" t="e">
        <f>VLOOKUP(Таблица1[[#This Row],[Код условия поставки по ИНКОТЕРМС 2010]],Таблица10[],2,FALSE)</f>
        <v>#N/A</v>
      </c>
      <c r="X1919" s="4" t="e">
        <f>VLOOKUP(Таблица1[[#This Row],[Код единицы измерения]],Таблица37[#All],2,FALSE)</f>
        <v>#N/A</v>
      </c>
      <c r="Z1919" s="56"/>
      <c r="AA1919" s="56"/>
      <c r="AB1919" s="57">
        <f>Таблица1[[#This Row],[Кол-во/объем]]*Таблица1[[#This Row],[Маркетинговая цена за единицу, тенге без НДС]]</f>
        <v>0</v>
      </c>
      <c r="AC1919" s="52"/>
      <c r="AD1919" s="52"/>
      <c r="AE1919" s="52"/>
    </row>
    <row r="1920" spans="2:31" x14ac:dyDescent="0.3">
      <c r="B1920" s="4" t="e">
        <f>VLOOKUP(Таблица1[[#This Row],[Наименование Заказчика]],Таблица3[],2,FALSE)</f>
        <v>#N/A</v>
      </c>
      <c r="C1920" s="4" t="e">
        <f>VLOOKUP(Таблица1[[#This Row],[Наименование Заказчика]],Таблица3[],3,FALSE)</f>
        <v>#N/A</v>
      </c>
      <c r="N1920" s="38" t="e">
        <f>VLOOKUP(Таблица1[[#This Row],[Код основания для проведения закупки с применением особого порядка]],Таблица4[#All],3,FALSE)</f>
        <v>#N/A</v>
      </c>
      <c r="O1920" s="52"/>
      <c r="P1920" s="52"/>
      <c r="Q1920" s="52"/>
      <c r="R1920" s="52"/>
      <c r="S1920" s="38" t="e">
        <f>VLOOKUP(Таблица1[[#This Row],[Код страны поставки ТРУ]],Таблица8[],3,FALSE)</f>
        <v>#N/A</v>
      </c>
      <c r="T1920" s="52"/>
      <c r="U1920" s="52"/>
      <c r="V1920" s="38" t="e">
        <f>VLOOKUP(Таблица1[[#This Row],[Код условия поставки по ИНКОТЕРМС 2010]],Таблица10[],2,FALSE)</f>
        <v>#N/A</v>
      </c>
      <c r="X1920" s="4" t="e">
        <f>VLOOKUP(Таблица1[[#This Row],[Код единицы измерения]],Таблица37[#All],2,FALSE)</f>
        <v>#N/A</v>
      </c>
      <c r="Z1920" s="56"/>
      <c r="AA1920" s="56"/>
      <c r="AB1920" s="57">
        <f>Таблица1[[#This Row],[Кол-во/объем]]*Таблица1[[#This Row],[Маркетинговая цена за единицу, тенге без НДС]]</f>
        <v>0</v>
      </c>
      <c r="AC1920" s="52"/>
      <c r="AD1920" s="52"/>
      <c r="AE1920" s="52"/>
    </row>
    <row r="1921" spans="2:31" x14ac:dyDescent="0.3">
      <c r="B1921" s="4" t="e">
        <f>VLOOKUP(Таблица1[[#This Row],[Наименование Заказчика]],Таблица3[],2,FALSE)</f>
        <v>#N/A</v>
      </c>
      <c r="C1921" s="4" t="e">
        <f>VLOOKUP(Таблица1[[#This Row],[Наименование Заказчика]],Таблица3[],3,FALSE)</f>
        <v>#N/A</v>
      </c>
      <c r="N1921" s="38" t="e">
        <f>VLOOKUP(Таблица1[[#This Row],[Код основания для проведения закупки с применением особого порядка]],Таблица4[#All],3,FALSE)</f>
        <v>#N/A</v>
      </c>
      <c r="O1921" s="52"/>
      <c r="P1921" s="52"/>
      <c r="Q1921" s="52"/>
      <c r="R1921" s="52"/>
      <c r="S1921" s="38" t="e">
        <f>VLOOKUP(Таблица1[[#This Row],[Код страны поставки ТРУ]],Таблица8[],3,FALSE)</f>
        <v>#N/A</v>
      </c>
      <c r="T1921" s="52"/>
      <c r="U1921" s="52"/>
      <c r="V1921" s="38" t="e">
        <f>VLOOKUP(Таблица1[[#This Row],[Код условия поставки по ИНКОТЕРМС 2010]],Таблица10[],2,FALSE)</f>
        <v>#N/A</v>
      </c>
      <c r="X1921" s="4" t="e">
        <f>VLOOKUP(Таблица1[[#This Row],[Код единицы измерения]],Таблица37[#All],2,FALSE)</f>
        <v>#N/A</v>
      </c>
      <c r="Z1921" s="56"/>
      <c r="AA1921" s="56"/>
      <c r="AB1921" s="57">
        <f>Таблица1[[#This Row],[Кол-во/объем]]*Таблица1[[#This Row],[Маркетинговая цена за единицу, тенге без НДС]]</f>
        <v>0</v>
      </c>
      <c r="AC1921" s="52"/>
      <c r="AD1921" s="52"/>
      <c r="AE1921" s="52"/>
    </row>
    <row r="1922" spans="2:31" x14ac:dyDescent="0.3">
      <c r="B1922" s="4" t="e">
        <f>VLOOKUP(Таблица1[[#This Row],[Наименование Заказчика]],Таблица3[],2,FALSE)</f>
        <v>#N/A</v>
      </c>
      <c r="C1922" s="4" t="e">
        <f>VLOOKUP(Таблица1[[#This Row],[Наименование Заказчика]],Таблица3[],3,FALSE)</f>
        <v>#N/A</v>
      </c>
      <c r="N1922" s="38" t="e">
        <f>VLOOKUP(Таблица1[[#This Row],[Код основания для проведения закупки с применением особого порядка]],Таблица4[#All],3,FALSE)</f>
        <v>#N/A</v>
      </c>
      <c r="O1922" s="52"/>
      <c r="P1922" s="52"/>
      <c r="Q1922" s="52"/>
      <c r="R1922" s="52"/>
      <c r="S1922" s="38" t="e">
        <f>VLOOKUP(Таблица1[[#This Row],[Код страны поставки ТРУ]],Таблица8[],3,FALSE)</f>
        <v>#N/A</v>
      </c>
      <c r="T1922" s="52"/>
      <c r="U1922" s="52"/>
      <c r="V1922" s="38" t="e">
        <f>VLOOKUP(Таблица1[[#This Row],[Код условия поставки по ИНКОТЕРМС 2010]],Таблица10[],2,FALSE)</f>
        <v>#N/A</v>
      </c>
      <c r="X1922" s="4" t="e">
        <f>VLOOKUP(Таблица1[[#This Row],[Код единицы измерения]],Таблица37[#All],2,FALSE)</f>
        <v>#N/A</v>
      </c>
      <c r="Z1922" s="56"/>
      <c r="AA1922" s="56"/>
      <c r="AB1922" s="57">
        <f>Таблица1[[#This Row],[Кол-во/объем]]*Таблица1[[#This Row],[Маркетинговая цена за единицу, тенге без НДС]]</f>
        <v>0</v>
      </c>
      <c r="AC1922" s="52"/>
      <c r="AD1922" s="52"/>
      <c r="AE1922" s="52"/>
    </row>
    <row r="1923" spans="2:31" x14ac:dyDescent="0.3">
      <c r="B1923" s="4" t="e">
        <f>VLOOKUP(Таблица1[[#This Row],[Наименование Заказчика]],Таблица3[],2,FALSE)</f>
        <v>#N/A</v>
      </c>
      <c r="C1923" s="4" t="e">
        <f>VLOOKUP(Таблица1[[#This Row],[Наименование Заказчика]],Таблица3[],3,FALSE)</f>
        <v>#N/A</v>
      </c>
      <c r="N1923" s="38" t="e">
        <f>VLOOKUP(Таблица1[[#This Row],[Код основания для проведения закупки с применением особого порядка]],Таблица4[#All],3,FALSE)</f>
        <v>#N/A</v>
      </c>
      <c r="O1923" s="52"/>
      <c r="P1923" s="52"/>
      <c r="Q1923" s="52"/>
      <c r="R1923" s="52"/>
      <c r="S1923" s="38" t="e">
        <f>VLOOKUP(Таблица1[[#This Row],[Код страны поставки ТРУ]],Таблица8[],3,FALSE)</f>
        <v>#N/A</v>
      </c>
      <c r="T1923" s="52"/>
      <c r="U1923" s="52"/>
      <c r="V1923" s="38" t="e">
        <f>VLOOKUP(Таблица1[[#This Row],[Код условия поставки по ИНКОТЕРМС 2010]],Таблица10[],2,FALSE)</f>
        <v>#N/A</v>
      </c>
      <c r="X1923" s="4" t="e">
        <f>VLOOKUP(Таблица1[[#This Row],[Код единицы измерения]],Таблица37[#All],2,FALSE)</f>
        <v>#N/A</v>
      </c>
      <c r="Z1923" s="56"/>
      <c r="AA1923" s="56"/>
      <c r="AB1923" s="57">
        <f>Таблица1[[#This Row],[Кол-во/объем]]*Таблица1[[#This Row],[Маркетинговая цена за единицу, тенге без НДС]]</f>
        <v>0</v>
      </c>
      <c r="AC1923" s="52"/>
      <c r="AD1923" s="52"/>
      <c r="AE1923" s="52"/>
    </row>
    <row r="1924" spans="2:31" x14ac:dyDescent="0.3">
      <c r="B1924" s="4" t="e">
        <f>VLOOKUP(Таблица1[[#This Row],[Наименование Заказчика]],Таблица3[],2,FALSE)</f>
        <v>#N/A</v>
      </c>
      <c r="C1924" s="4" t="e">
        <f>VLOOKUP(Таблица1[[#This Row],[Наименование Заказчика]],Таблица3[],3,FALSE)</f>
        <v>#N/A</v>
      </c>
      <c r="N1924" s="38" t="e">
        <f>VLOOKUP(Таблица1[[#This Row],[Код основания для проведения закупки с применением особого порядка]],Таблица4[#All],3,FALSE)</f>
        <v>#N/A</v>
      </c>
      <c r="O1924" s="52"/>
      <c r="P1924" s="52"/>
      <c r="Q1924" s="52"/>
      <c r="R1924" s="52"/>
      <c r="S1924" s="38" t="e">
        <f>VLOOKUP(Таблица1[[#This Row],[Код страны поставки ТРУ]],Таблица8[],3,FALSE)</f>
        <v>#N/A</v>
      </c>
      <c r="T1924" s="52"/>
      <c r="U1924" s="52"/>
      <c r="V1924" s="38" t="e">
        <f>VLOOKUP(Таблица1[[#This Row],[Код условия поставки по ИНКОТЕРМС 2010]],Таблица10[],2,FALSE)</f>
        <v>#N/A</v>
      </c>
      <c r="X1924" s="4" t="e">
        <f>VLOOKUP(Таблица1[[#This Row],[Код единицы измерения]],Таблица37[#All],2,FALSE)</f>
        <v>#N/A</v>
      </c>
      <c r="Z1924" s="56"/>
      <c r="AA1924" s="56"/>
      <c r="AB1924" s="57">
        <f>Таблица1[[#This Row],[Кол-во/объем]]*Таблица1[[#This Row],[Маркетинговая цена за единицу, тенге без НДС]]</f>
        <v>0</v>
      </c>
      <c r="AC1924" s="52"/>
      <c r="AD1924" s="52"/>
      <c r="AE1924" s="52"/>
    </row>
    <row r="1925" spans="2:31" x14ac:dyDescent="0.3">
      <c r="B1925" s="4" t="e">
        <f>VLOOKUP(Таблица1[[#This Row],[Наименование Заказчика]],Таблица3[],2,FALSE)</f>
        <v>#N/A</v>
      </c>
      <c r="C1925" s="4" t="e">
        <f>VLOOKUP(Таблица1[[#This Row],[Наименование Заказчика]],Таблица3[],3,FALSE)</f>
        <v>#N/A</v>
      </c>
      <c r="N1925" s="38" t="e">
        <f>VLOOKUP(Таблица1[[#This Row],[Код основания для проведения закупки с применением особого порядка]],Таблица4[#All],3,FALSE)</f>
        <v>#N/A</v>
      </c>
      <c r="O1925" s="52"/>
      <c r="P1925" s="52"/>
      <c r="Q1925" s="52"/>
      <c r="R1925" s="52"/>
      <c r="S1925" s="38" t="e">
        <f>VLOOKUP(Таблица1[[#This Row],[Код страны поставки ТРУ]],Таблица8[],3,FALSE)</f>
        <v>#N/A</v>
      </c>
      <c r="T1925" s="52"/>
      <c r="U1925" s="52"/>
      <c r="V1925" s="38" t="e">
        <f>VLOOKUP(Таблица1[[#This Row],[Код условия поставки по ИНКОТЕРМС 2010]],Таблица10[],2,FALSE)</f>
        <v>#N/A</v>
      </c>
      <c r="X1925" s="4" t="e">
        <f>VLOOKUP(Таблица1[[#This Row],[Код единицы измерения]],Таблица37[#All],2,FALSE)</f>
        <v>#N/A</v>
      </c>
      <c r="Z1925" s="56"/>
      <c r="AA1925" s="56"/>
      <c r="AB1925" s="57">
        <f>Таблица1[[#This Row],[Кол-во/объем]]*Таблица1[[#This Row],[Маркетинговая цена за единицу, тенге без НДС]]</f>
        <v>0</v>
      </c>
      <c r="AC1925" s="52"/>
      <c r="AD1925" s="52"/>
      <c r="AE1925" s="52"/>
    </row>
    <row r="1926" spans="2:31" x14ac:dyDescent="0.3">
      <c r="B1926" s="4" t="e">
        <f>VLOOKUP(Таблица1[[#This Row],[Наименование Заказчика]],Таблица3[],2,FALSE)</f>
        <v>#N/A</v>
      </c>
      <c r="C1926" s="4" t="e">
        <f>VLOOKUP(Таблица1[[#This Row],[Наименование Заказчика]],Таблица3[],3,FALSE)</f>
        <v>#N/A</v>
      </c>
      <c r="N1926" s="38" t="e">
        <f>VLOOKUP(Таблица1[[#This Row],[Код основания для проведения закупки с применением особого порядка]],Таблица4[#All],3,FALSE)</f>
        <v>#N/A</v>
      </c>
      <c r="O1926" s="52"/>
      <c r="P1926" s="52"/>
      <c r="Q1926" s="52"/>
      <c r="R1926" s="52"/>
      <c r="S1926" s="38" t="e">
        <f>VLOOKUP(Таблица1[[#This Row],[Код страны поставки ТРУ]],Таблица8[],3,FALSE)</f>
        <v>#N/A</v>
      </c>
      <c r="T1926" s="52"/>
      <c r="U1926" s="52"/>
      <c r="V1926" s="38" t="e">
        <f>VLOOKUP(Таблица1[[#This Row],[Код условия поставки по ИНКОТЕРМС 2010]],Таблица10[],2,FALSE)</f>
        <v>#N/A</v>
      </c>
      <c r="X1926" s="4" t="e">
        <f>VLOOKUP(Таблица1[[#This Row],[Код единицы измерения]],Таблица37[#All],2,FALSE)</f>
        <v>#N/A</v>
      </c>
      <c r="Z1926" s="56"/>
      <c r="AA1926" s="56"/>
      <c r="AB1926" s="57">
        <f>Таблица1[[#This Row],[Кол-во/объем]]*Таблица1[[#This Row],[Маркетинговая цена за единицу, тенге без НДС]]</f>
        <v>0</v>
      </c>
      <c r="AC1926" s="52"/>
      <c r="AD1926" s="52"/>
      <c r="AE1926" s="52"/>
    </row>
    <row r="1927" spans="2:31" x14ac:dyDescent="0.3">
      <c r="B1927" s="4" t="e">
        <f>VLOOKUP(Таблица1[[#This Row],[Наименование Заказчика]],Таблица3[],2,FALSE)</f>
        <v>#N/A</v>
      </c>
      <c r="C1927" s="4" t="e">
        <f>VLOOKUP(Таблица1[[#This Row],[Наименование Заказчика]],Таблица3[],3,FALSE)</f>
        <v>#N/A</v>
      </c>
      <c r="N1927" s="38" t="e">
        <f>VLOOKUP(Таблица1[[#This Row],[Код основания для проведения закупки с применением особого порядка]],Таблица4[#All],3,FALSE)</f>
        <v>#N/A</v>
      </c>
      <c r="O1927" s="52"/>
      <c r="P1927" s="52"/>
      <c r="Q1927" s="52"/>
      <c r="R1927" s="52"/>
      <c r="S1927" s="38" t="e">
        <f>VLOOKUP(Таблица1[[#This Row],[Код страны поставки ТРУ]],Таблица8[],3,FALSE)</f>
        <v>#N/A</v>
      </c>
      <c r="T1927" s="52"/>
      <c r="U1927" s="52"/>
      <c r="V1927" s="38" t="e">
        <f>VLOOKUP(Таблица1[[#This Row],[Код условия поставки по ИНКОТЕРМС 2010]],Таблица10[],2,FALSE)</f>
        <v>#N/A</v>
      </c>
      <c r="X1927" s="4" t="e">
        <f>VLOOKUP(Таблица1[[#This Row],[Код единицы измерения]],Таблица37[#All],2,FALSE)</f>
        <v>#N/A</v>
      </c>
      <c r="Z1927" s="56"/>
      <c r="AA1927" s="56"/>
      <c r="AB1927" s="57">
        <f>Таблица1[[#This Row],[Кол-во/объем]]*Таблица1[[#This Row],[Маркетинговая цена за единицу, тенге без НДС]]</f>
        <v>0</v>
      </c>
      <c r="AC1927" s="52"/>
      <c r="AD1927" s="52"/>
      <c r="AE1927" s="52"/>
    </row>
    <row r="1928" spans="2:31" x14ac:dyDescent="0.3">
      <c r="B1928" s="4" t="e">
        <f>VLOOKUP(Таблица1[[#This Row],[Наименование Заказчика]],Таблица3[],2,FALSE)</f>
        <v>#N/A</v>
      </c>
      <c r="C1928" s="4" t="e">
        <f>VLOOKUP(Таблица1[[#This Row],[Наименование Заказчика]],Таблица3[],3,FALSE)</f>
        <v>#N/A</v>
      </c>
      <c r="N1928" s="38" t="e">
        <f>VLOOKUP(Таблица1[[#This Row],[Код основания для проведения закупки с применением особого порядка]],Таблица4[#All],3,FALSE)</f>
        <v>#N/A</v>
      </c>
      <c r="O1928" s="52"/>
      <c r="P1928" s="52"/>
      <c r="Q1928" s="52"/>
      <c r="R1928" s="52"/>
      <c r="S1928" s="38" t="e">
        <f>VLOOKUP(Таблица1[[#This Row],[Код страны поставки ТРУ]],Таблица8[],3,FALSE)</f>
        <v>#N/A</v>
      </c>
      <c r="T1928" s="52"/>
      <c r="U1928" s="52"/>
      <c r="V1928" s="38" t="e">
        <f>VLOOKUP(Таблица1[[#This Row],[Код условия поставки по ИНКОТЕРМС 2010]],Таблица10[],2,FALSE)</f>
        <v>#N/A</v>
      </c>
      <c r="X1928" s="4" t="e">
        <f>VLOOKUP(Таблица1[[#This Row],[Код единицы измерения]],Таблица37[#All],2,FALSE)</f>
        <v>#N/A</v>
      </c>
      <c r="Z1928" s="56"/>
      <c r="AA1928" s="56"/>
      <c r="AB1928" s="57">
        <f>Таблица1[[#This Row],[Кол-во/объем]]*Таблица1[[#This Row],[Маркетинговая цена за единицу, тенге без НДС]]</f>
        <v>0</v>
      </c>
      <c r="AC1928" s="52"/>
      <c r="AD1928" s="52"/>
      <c r="AE1928" s="52"/>
    </row>
    <row r="1929" spans="2:31" x14ac:dyDescent="0.3">
      <c r="B1929" s="4" t="e">
        <f>VLOOKUP(Таблица1[[#This Row],[Наименование Заказчика]],Таблица3[],2,FALSE)</f>
        <v>#N/A</v>
      </c>
      <c r="C1929" s="4" t="e">
        <f>VLOOKUP(Таблица1[[#This Row],[Наименование Заказчика]],Таблица3[],3,FALSE)</f>
        <v>#N/A</v>
      </c>
      <c r="N1929" s="38" t="e">
        <f>VLOOKUP(Таблица1[[#This Row],[Код основания для проведения закупки с применением особого порядка]],Таблица4[#All],3,FALSE)</f>
        <v>#N/A</v>
      </c>
      <c r="O1929" s="52"/>
      <c r="P1929" s="52"/>
      <c r="Q1929" s="52"/>
      <c r="R1929" s="52"/>
      <c r="S1929" s="38" t="e">
        <f>VLOOKUP(Таблица1[[#This Row],[Код страны поставки ТРУ]],Таблица8[],3,FALSE)</f>
        <v>#N/A</v>
      </c>
      <c r="T1929" s="52"/>
      <c r="U1929" s="52"/>
      <c r="V1929" s="38" t="e">
        <f>VLOOKUP(Таблица1[[#This Row],[Код условия поставки по ИНКОТЕРМС 2010]],Таблица10[],2,FALSE)</f>
        <v>#N/A</v>
      </c>
      <c r="X1929" s="4" t="e">
        <f>VLOOKUP(Таблица1[[#This Row],[Код единицы измерения]],Таблица37[#All],2,FALSE)</f>
        <v>#N/A</v>
      </c>
      <c r="Z1929" s="56"/>
      <c r="AA1929" s="56"/>
      <c r="AB1929" s="57">
        <f>Таблица1[[#This Row],[Кол-во/объем]]*Таблица1[[#This Row],[Маркетинговая цена за единицу, тенге без НДС]]</f>
        <v>0</v>
      </c>
      <c r="AC1929" s="52"/>
      <c r="AD1929" s="52"/>
      <c r="AE1929" s="52"/>
    </row>
    <row r="1930" spans="2:31" x14ac:dyDescent="0.3">
      <c r="B1930" s="4" t="e">
        <f>VLOOKUP(Таблица1[[#This Row],[Наименование Заказчика]],Таблица3[],2,FALSE)</f>
        <v>#N/A</v>
      </c>
      <c r="C1930" s="4" t="e">
        <f>VLOOKUP(Таблица1[[#This Row],[Наименование Заказчика]],Таблица3[],3,FALSE)</f>
        <v>#N/A</v>
      </c>
      <c r="N1930" s="38" t="e">
        <f>VLOOKUP(Таблица1[[#This Row],[Код основания для проведения закупки с применением особого порядка]],Таблица4[#All],3,FALSE)</f>
        <v>#N/A</v>
      </c>
      <c r="O1930" s="52"/>
      <c r="P1930" s="52"/>
      <c r="Q1930" s="52"/>
      <c r="R1930" s="52"/>
      <c r="S1930" s="38" t="e">
        <f>VLOOKUP(Таблица1[[#This Row],[Код страны поставки ТРУ]],Таблица8[],3,FALSE)</f>
        <v>#N/A</v>
      </c>
      <c r="T1930" s="52"/>
      <c r="U1930" s="52"/>
      <c r="V1930" s="38" t="e">
        <f>VLOOKUP(Таблица1[[#This Row],[Код условия поставки по ИНКОТЕРМС 2010]],Таблица10[],2,FALSE)</f>
        <v>#N/A</v>
      </c>
      <c r="X1930" s="4" t="e">
        <f>VLOOKUP(Таблица1[[#This Row],[Код единицы измерения]],Таблица37[#All],2,FALSE)</f>
        <v>#N/A</v>
      </c>
      <c r="Z1930" s="56"/>
      <c r="AA1930" s="56"/>
      <c r="AB1930" s="57">
        <f>Таблица1[[#This Row],[Кол-во/объем]]*Таблица1[[#This Row],[Маркетинговая цена за единицу, тенге без НДС]]</f>
        <v>0</v>
      </c>
      <c r="AC1930" s="52"/>
      <c r="AD1930" s="52"/>
      <c r="AE1930" s="52"/>
    </row>
    <row r="1931" spans="2:31" x14ac:dyDescent="0.3">
      <c r="B1931" s="4" t="e">
        <f>VLOOKUP(Таблица1[[#This Row],[Наименование Заказчика]],Таблица3[],2,FALSE)</f>
        <v>#N/A</v>
      </c>
      <c r="C1931" s="4" t="e">
        <f>VLOOKUP(Таблица1[[#This Row],[Наименование Заказчика]],Таблица3[],3,FALSE)</f>
        <v>#N/A</v>
      </c>
      <c r="N1931" s="38" t="e">
        <f>VLOOKUP(Таблица1[[#This Row],[Код основания для проведения закупки с применением особого порядка]],Таблица4[#All],3,FALSE)</f>
        <v>#N/A</v>
      </c>
      <c r="O1931" s="52"/>
      <c r="P1931" s="52"/>
      <c r="Q1931" s="52"/>
      <c r="R1931" s="52"/>
      <c r="S1931" s="38" t="e">
        <f>VLOOKUP(Таблица1[[#This Row],[Код страны поставки ТРУ]],Таблица8[],3,FALSE)</f>
        <v>#N/A</v>
      </c>
      <c r="T1931" s="52"/>
      <c r="U1931" s="52"/>
      <c r="V1931" s="38" t="e">
        <f>VLOOKUP(Таблица1[[#This Row],[Код условия поставки по ИНКОТЕРМС 2010]],Таблица10[],2,FALSE)</f>
        <v>#N/A</v>
      </c>
      <c r="X1931" s="4" t="e">
        <f>VLOOKUP(Таблица1[[#This Row],[Код единицы измерения]],Таблица37[#All],2,FALSE)</f>
        <v>#N/A</v>
      </c>
      <c r="Z1931" s="56"/>
      <c r="AA1931" s="56"/>
      <c r="AB1931" s="57">
        <f>Таблица1[[#This Row],[Кол-во/объем]]*Таблица1[[#This Row],[Маркетинговая цена за единицу, тенге без НДС]]</f>
        <v>0</v>
      </c>
      <c r="AC1931" s="52"/>
      <c r="AD1931" s="52"/>
      <c r="AE1931" s="52"/>
    </row>
    <row r="1932" spans="2:31" x14ac:dyDescent="0.3">
      <c r="B1932" s="4" t="e">
        <f>VLOOKUP(Таблица1[[#This Row],[Наименование Заказчика]],Таблица3[],2,FALSE)</f>
        <v>#N/A</v>
      </c>
      <c r="C1932" s="4" t="e">
        <f>VLOOKUP(Таблица1[[#This Row],[Наименование Заказчика]],Таблица3[],3,FALSE)</f>
        <v>#N/A</v>
      </c>
      <c r="N1932" s="38" t="e">
        <f>VLOOKUP(Таблица1[[#This Row],[Код основания для проведения закупки с применением особого порядка]],Таблица4[#All],3,FALSE)</f>
        <v>#N/A</v>
      </c>
      <c r="O1932" s="52"/>
      <c r="P1932" s="52"/>
      <c r="Q1932" s="52"/>
      <c r="R1932" s="52"/>
      <c r="S1932" s="38" t="e">
        <f>VLOOKUP(Таблица1[[#This Row],[Код страны поставки ТРУ]],Таблица8[],3,FALSE)</f>
        <v>#N/A</v>
      </c>
      <c r="T1932" s="52"/>
      <c r="U1932" s="52"/>
      <c r="V1932" s="38" t="e">
        <f>VLOOKUP(Таблица1[[#This Row],[Код условия поставки по ИНКОТЕРМС 2010]],Таблица10[],2,FALSE)</f>
        <v>#N/A</v>
      </c>
      <c r="X1932" s="4" t="e">
        <f>VLOOKUP(Таблица1[[#This Row],[Код единицы измерения]],Таблица37[#All],2,FALSE)</f>
        <v>#N/A</v>
      </c>
      <c r="Z1932" s="56"/>
      <c r="AA1932" s="56"/>
      <c r="AB1932" s="57">
        <f>Таблица1[[#This Row],[Кол-во/объем]]*Таблица1[[#This Row],[Маркетинговая цена за единицу, тенге без НДС]]</f>
        <v>0</v>
      </c>
      <c r="AC1932" s="52"/>
      <c r="AD1932" s="52"/>
      <c r="AE1932" s="52"/>
    </row>
    <row r="1933" spans="2:31" x14ac:dyDescent="0.3">
      <c r="B1933" s="4" t="e">
        <f>VLOOKUP(Таблица1[[#This Row],[Наименование Заказчика]],Таблица3[],2,FALSE)</f>
        <v>#N/A</v>
      </c>
      <c r="C1933" s="4" t="e">
        <f>VLOOKUP(Таблица1[[#This Row],[Наименование Заказчика]],Таблица3[],3,FALSE)</f>
        <v>#N/A</v>
      </c>
      <c r="N1933" s="38" t="e">
        <f>VLOOKUP(Таблица1[[#This Row],[Код основания для проведения закупки с применением особого порядка]],Таблица4[#All],3,FALSE)</f>
        <v>#N/A</v>
      </c>
      <c r="O1933" s="52"/>
      <c r="P1933" s="52"/>
      <c r="Q1933" s="52"/>
      <c r="R1933" s="52"/>
      <c r="S1933" s="38" t="e">
        <f>VLOOKUP(Таблица1[[#This Row],[Код страны поставки ТРУ]],Таблица8[],3,FALSE)</f>
        <v>#N/A</v>
      </c>
      <c r="T1933" s="52"/>
      <c r="U1933" s="52"/>
      <c r="V1933" s="38" t="e">
        <f>VLOOKUP(Таблица1[[#This Row],[Код условия поставки по ИНКОТЕРМС 2010]],Таблица10[],2,FALSE)</f>
        <v>#N/A</v>
      </c>
      <c r="X1933" s="4" t="e">
        <f>VLOOKUP(Таблица1[[#This Row],[Код единицы измерения]],Таблица37[#All],2,FALSE)</f>
        <v>#N/A</v>
      </c>
      <c r="Z1933" s="56"/>
      <c r="AA1933" s="56"/>
      <c r="AB1933" s="57">
        <f>Таблица1[[#This Row],[Кол-во/объем]]*Таблица1[[#This Row],[Маркетинговая цена за единицу, тенге без НДС]]</f>
        <v>0</v>
      </c>
      <c r="AC1933" s="52"/>
      <c r="AD1933" s="52"/>
      <c r="AE1933" s="52"/>
    </row>
    <row r="1934" spans="2:31" x14ac:dyDescent="0.3">
      <c r="B1934" s="4" t="e">
        <f>VLOOKUP(Таблица1[[#This Row],[Наименование Заказчика]],Таблица3[],2,FALSE)</f>
        <v>#N/A</v>
      </c>
      <c r="C1934" s="4" t="e">
        <f>VLOOKUP(Таблица1[[#This Row],[Наименование Заказчика]],Таблица3[],3,FALSE)</f>
        <v>#N/A</v>
      </c>
      <c r="N1934" s="38" t="e">
        <f>VLOOKUP(Таблица1[[#This Row],[Код основания для проведения закупки с применением особого порядка]],Таблица4[#All],3,FALSE)</f>
        <v>#N/A</v>
      </c>
      <c r="O1934" s="52"/>
      <c r="P1934" s="52"/>
      <c r="Q1934" s="52"/>
      <c r="R1934" s="52"/>
      <c r="S1934" s="38" t="e">
        <f>VLOOKUP(Таблица1[[#This Row],[Код страны поставки ТРУ]],Таблица8[],3,FALSE)</f>
        <v>#N/A</v>
      </c>
      <c r="T1934" s="52"/>
      <c r="U1934" s="52"/>
      <c r="V1934" s="38" t="e">
        <f>VLOOKUP(Таблица1[[#This Row],[Код условия поставки по ИНКОТЕРМС 2010]],Таблица10[],2,FALSE)</f>
        <v>#N/A</v>
      </c>
      <c r="X1934" s="4" t="e">
        <f>VLOOKUP(Таблица1[[#This Row],[Код единицы измерения]],Таблица37[#All],2,FALSE)</f>
        <v>#N/A</v>
      </c>
      <c r="Z1934" s="56"/>
      <c r="AA1934" s="56"/>
      <c r="AB1934" s="57">
        <f>Таблица1[[#This Row],[Кол-во/объем]]*Таблица1[[#This Row],[Маркетинговая цена за единицу, тенге без НДС]]</f>
        <v>0</v>
      </c>
      <c r="AC1934" s="52"/>
      <c r="AD1934" s="52"/>
      <c r="AE1934" s="52"/>
    </row>
    <row r="1935" spans="2:31" x14ac:dyDescent="0.3">
      <c r="B1935" s="4" t="e">
        <f>VLOOKUP(Таблица1[[#This Row],[Наименование Заказчика]],Таблица3[],2,FALSE)</f>
        <v>#N/A</v>
      </c>
      <c r="C1935" s="4" t="e">
        <f>VLOOKUP(Таблица1[[#This Row],[Наименование Заказчика]],Таблица3[],3,FALSE)</f>
        <v>#N/A</v>
      </c>
      <c r="N1935" s="38" t="e">
        <f>VLOOKUP(Таблица1[[#This Row],[Код основания для проведения закупки с применением особого порядка]],Таблица4[#All],3,FALSE)</f>
        <v>#N/A</v>
      </c>
      <c r="O1935" s="52"/>
      <c r="P1935" s="52"/>
      <c r="Q1935" s="52"/>
      <c r="R1935" s="52"/>
      <c r="S1935" s="38" t="e">
        <f>VLOOKUP(Таблица1[[#This Row],[Код страны поставки ТРУ]],Таблица8[],3,FALSE)</f>
        <v>#N/A</v>
      </c>
      <c r="T1935" s="52"/>
      <c r="U1935" s="52"/>
      <c r="V1935" s="38" t="e">
        <f>VLOOKUP(Таблица1[[#This Row],[Код условия поставки по ИНКОТЕРМС 2010]],Таблица10[],2,FALSE)</f>
        <v>#N/A</v>
      </c>
      <c r="X1935" s="4" t="e">
        <f>VLOOKUP(Таблица1[[#This Row],[Код единицы измерения]],Таблица37[#All],2,FALSE)</f>
        <v>#N/A</v>
      </c>
      <c r="Z1935" s="56"/>
      <c r="AA1935" s="56"/>
      <c r="AB1935" s="57">
        <f>Таблица1[[#This Row],[Кол-во/объем]]*Таблица1[[#This Row],[Маркетинговая цена за единицу, тенге без НДС]]</f>
        <v>0</v>
      </c>
      <c r="AC1935" s="52"/>
      <c r="AD1935" s="52"/>
      <c r="AE1935" s="52"/>
    </row>
    <row r="1936" spans="2:31" x14ac:dyDescent="0.3">
      <c r="B1936" s="4" t="e">
        <f>VLOOKUP(Таблица1[[#This Row],[Наименование Заказчика]],Таблица3[],2,FALSE)</f>
        <v>#N/A</v>
      </c>
      <c r="C1936" s="4" t="e">
        <f>VLOOKUP(Таблица1[[#This Row],[Наименование Заказчика]],Таблица3[],3,FALSE)</f>
        <v>#N/A</v>
      </c>
      <c r="N1936" s="38" t="e">
        <f>VLOOKUP(Таблица1[[#This Row],[Код основания для проведения закупки с применением особого порядка]],Таблица4[#All],3,FALSE)</f>
        <v>#N/A</v>
      </c>
      <c r="O1936" s="52"/>
      <c r="P1936" s="52"/>
      <c r="Q1936" s="52"/>
      <c r="R1936" s="52"/>
      <c r="S1936" s="38" t="e">
        <f>VLOOKUP(Таблица1[[#This Row],[Код страны поставки ТРУ]],Таблица8[],3,FALSE)</f>
        <v>#N/A</v>
      </c>
      <c r="T1936" s="52"/>
      <c r="U1936" s="52"/>
      <c r="V1936" s="38" t="e">
        <f>VLOOKUP(Таблица1[[#This Row],[Код условия поставки по ИНКОТЕРМС 2010]],Таблица10[],2,FALSE)</f>
        <v>#N/A</v>
      </c>
      <c r="X1936" s="4" t="e">
        <f>VLOOKUP(Таблица1[[#This Row],[Код единицы измерения]],Таблица37[#All],2,FALSE)</f>
        <v>#N/A</v>
      </c>
      <c r="Z1936" s="56"/>
      <c r="AA1936" s="56"/>
      <c r="AB1936" s="57">
        <f>Таблица1[[#This Row],[Кол-во/объем]]*Таблица1[[#This Row],[Маркетинговая цена за единицу, тенге без НДС]]</f>
        <v>0</v>
      </c>
      <c r="AC1936" s="52"/>
      <c r="AD1936" s="52"/>
      <c r="AE1936" s="52"/>
    </row>
    <row r="1937" spans="2:31" x14ac:dyDescent="0.3">
      <c r="B1937" s="4" t="e">
        <f>VLOOKUP(Таблица1[[#This Row],[Наименование Заказчика]],Таблица3[],2,FALSE)</f>
        <v>#N/A</v>
      </c>
      <c r="C1937" s="4" t="e">
        <f>VLOOKUP(Таблица1[[#This Row],[Наименование Заказчика]],Таблица3[],3,FALSE)</f>
        <v>#N/A</v>
      </c>
      <c r="N1937" s="38" t="e">
        <f>VLOOKUP(Таблица1[[#This Row],[Код основания для проведения закупки с применением особого порядка]],Таблица4[#All],3,FALSE)</f>
        <v>#N/A</v>
      </c>
      <c r="O1937" s="52"/>
      <c r="P1937" s="52"/>
      <c r="Q1937" s="52"/>
      <c r="R1937" s="52"/>
      <c r="S1937" s="38" t="e">
        <f>VLOOKUP(Таблица1[[#This Row],[Код страны поставки ТРУ]],Таблица8[],3,FALSE)</f>
        <v>#N/A</v>
      </c>
      <c r="T1937" s="52"/>
      <c r="U1937" s="52"/>
      <c r="V1937" s="38" t="e">
        <f>VLOOKUP(Таблица1[[#This Row],[Код условия поставки по ИНКОТЕРМС 2010]],Таблица10[],2,FALSE)</f>
        <v>#N/A</v>
      </c>
      <c r="X1937" s="4" t="e">
        <f>VLOOKUP(Таблица1[[#This Row],[Код единицы измерения]],Таблица37[#All],2,FALSE)</f>
        <v>#N/A</v>
      </c>
      <c r="Z1937" s="56"/>
      <c r="AA1937" s="56"/>
      <c r="AB1937" s="57">
        <f>Таблица1[[#This Row],[Кол-во/объем]]*Таблица1[[#This Row],[Маркетинговая цена за единицу, тенге без НДС]]</f>
        <v>0</v>
      </c>
      <c r="AC1937" s="52"/>
      <c r="AD1937" s="52"/>
      <c r="AE1937" s="52"/>
    </row>
    <row r="1938" spans="2:31" x14ac:dyDescent="0.3">
      <c r="B1938" s="4" t="e">
        <f>VLOOKUP(Таблица1[[#This Row],[Наименование Заказчика]],Таблица3[],2,FALSE)</f>
        <v>#N/A</v>
      </c>
      <c r="C1938" s="4" t="e">
        <f>VLOOKUP(Таблица1[[#This Row],[Наименование Заказчика]],Таблица3[],3,FALSE)</f>
        <v>#N/A</v>
      </c>
      <c r="N1938" s="38" t="e">
        <f>VLOOKUP(Таблица1[[#This Row],[Код основания для проведения закупки с применением особого порядка]],Таблица4[#All],3,FALSE)</f>
        <v>#N/A</v>
      </c>
      <c r="O1938" s="52"/>
      <c r="P1938" s="52"/>
      <c r="Q1938" s="52"/>
      <c r="R1938" s="52"/>
      <c r="S1938" s="38" t="e">
        <f>VLOOKUP(Таблица1[[#This Row],[Код страны поставки ТРУ]],Таблица8[],3,FALSE)</f>
        <v>#N/A</v>
      </c>
      <c r="T1938" s="52"/>
      <c r="U1938" s="52"/>
      <c r="V1938" s="38" t="e">
        <f>VLOOKUP(Таблица1[[#This Row],[Код условия поставки по ИНКОТЕРМС 2010]],Таблица10[],2,FALSE)</f>
        <v>#N/A</v>
      </c>
      <c r="X1938" s="4" t="e">
        <f>VLOOKUP(Таблица1[[#This Row],[Код единицы измерения]],Таблица37[#All],2,FALSE)</f>
        <v>#N/A</v>
      </c>
      <c r="Z1938" s="56"/>
      <c r="AA1938" s="56"/>
      <c r="AB1938" s="57">
        <f>Таблица1[[#This Row],[Кол-во/объем]]*Таблица1[[#This Row],[Маркетинговая цена за единицу, тенге без НДС]]</f>
        <v>0</v>
      </c>
      <c r="AC1938" s="52"/>
      <c r="AD1938" s="52"/>
      <c r="AE1938" s="52"/>
    </row>
    <row r="1939" spans="2:31" x14ac:dyDescent="0.3">
      <c r="B1939" s="4" t="e">
        <f>VLOOKUP(Таблица1[[#This Row],[Наименование Заказчика]],Таблица3[],2,FALSE)</f>
        <v>#N/A</v>
      </c>
      <c r="C1939" s="4" t="e">
        <f>VLOOKUP(Таблица1[[#This Row],[Наименование Заказчика]],Таблица3[],3,FALSE)</f>
        <v>#N/A</v>
      </c>
      <c r="N1939" s="38" t="e">
        <f>VLOOKUP(Таблица1[[#This Row],[Код основания для проведения закупки с применением особого порядка]],Таблица4[#All],3,FALSE)</f>
        <v>#N/A</v>
      </c>
      <c r="O1939" s="52"/>
      <c r="P1939" s="52"/>
      <c r="Q1939" s="52"/>
      <c r="R1939" s="52"/>
      <c r="S1939" s="38" t="e">
        <f>VLOOKUP(Таблица1[[#This Row],[Код страны поставки ТРУ]],Таблица8[],3,FALSE)</f>
        <v>#N/A</v>
      </c>
      <c r="T1939" s="52"/>
      <c r="U1939" s="52"/>
      <c r="V1939" s="38" t="e">
        <f>VLOOKUP(Таблица1[[#This Row],[Код условия поставки по ИНКОТЕРМС 2010]],Таблица10[],2,FALSE)</f>
        <v>#N/A</v>
      </c>
      <c r="X1939" s="4" t="e">
        <f>VLOOKUP(Таблица1[[#This Row],[Код единицы измерения]],Таблица37[#All],2,FALSE)</f>
        <v>#N/A</v>
      </c>
      <c r="Z1939" s="56"/>
      <c r="AA1939" s="56"/>
      <c r="AB1939" s="57">
        <f>Таблица1[[#This Row],[Кол-во/объем]]*Таблица1[[#This Row],[Маркетинговая цена за единицу, тенге без НДС]]</f>
        <v>0</v>
      </c>
      <c r="AC1939" s="52"/>
      <c r="AD1939" s="52"/>
      <c r="AE1939" s="52"/>
    </row>
    <row r="1940" spans="2:31" x14ac:dyDescent="0.3">
      <c r="B1940" s="4" t="e">
        <f>VLOOKUP(Таблица1[[#This Row],[Наименование Заказчика]],Таблица3[],2,FALSE)</f>
        <v>#N/A</v>
      </c>
      <c r="C1940" s="4" t="e">
        <f>VLOOKUP(Таблица1[[#This Row],[Наименование Заказчика]],Таблица3[],3,FALSE)</f>
        <v>#N/A</v>
      </c>
      <c r="N1940" s="38" t="e">
        <f>VLOOKUP(Таблица1[[#This Row],[Код основания для проведения закупки с применением особого порядка]],Таблица4[#All],3,FALSE)</f>
        <v>#N/A</v>
      </c>
      <c r="O1940" s="52"/>
      <c r="P1940" s="52"/>
      <c r="Q1940" s="52"/>
      <c r="R1940" s="52"/>
      <c r="S1940" s="38" t="e">
        <f>VLOOKUP(Таблица1[[#This Row],[Код страны поставки ТРУ]],Таблица8[],3,FALSE)</f>
        <v>#N/A</v>
      </c>
      <c r="T1940" s="52"/>
      <c r="U1940" s="52"/>
      <c r="V1940" s="38" t="e">
        <f>VLOOKUP(Таблица1[[#This Row],[Код условия поставки по ИНКОТЕРМС 2010]],Таблица10[],2,FALSE)</f>
        <v>#N/A</v>
      </c>
      <c r="X1940" s="4" t="e">
        <f>VLOOKUP(Таблица1[[#This Row],[Код единицы измерения]],Таблица37[#All],2,FALSE)</f>
        <v>#N/A</v>
      </c>
      <c r="Z1940" s="56"/>
      <c r="AA1940" s="56"/>
      <c r="AB1940" s="57">
        <f>Таблица1[[#This Row],[Кол-во/объем]]*Таблица1[[#This Row],[Маркетинговая цена за единицу, тенге без НДС]]</f>
        <v>0</v>
      </c>
      <c r="AC1940" s="52"/>
      <c r="AD1940" s="52"/>
      <c r="AE1940" s="52"/>
    </row>
    <row r="1941" spans="2:31" x14ac:dyDescent="0.3">
      <c r="B1941" s="4" t="e">
        <f>VLOOKUP(Таблица1[[#This Row],[Наименование Заказчика]],Таблица3[],2,FALSE)</f>
        <v>#N/A</v>
      </c>
      <c r="C1941" s="4" t="e">
        <f>VLOOKUP(Таблица1[[#This Row],[Наименование Заказчика]],Таблица3[],3,FALSE)</f>
        <v>#N/A</v>
      </c>
      <c r="N1941" s="38" t="e">
        <f>VLOOKUP(Таблица1[[#This Row],[Код основания для проведения закупки с применением особого порядка]],Таблица4[#All],3,FALSE)</f>
        <v>#N/A</v>
      </c>
      <c r="O1941" s="52"/>
      <c r="P1941" s="52"/>
      <c r="Q1941" s="52"/>
      <c r="R1941" s="52"/>
      <c r="S1941" s="38" t="e">
        <f>VLOOKUP(Таблица1[[#This Row],[Код страны поставки ТРУ]],Таблица8[],3,FALSE)</f>
        <v>#N/A</v>
      </c>
      <c r="T1941" s="52"/>
      <c r="U1941" s="52"/>
      <c r="V1941" s="38" t="e">
        <f>VLOOKUP(Таблица1[[#This Row],[Код условия поставки по ИНКОТЕРМС 2010]],Таблица10[],2,FALSE)</f>
        <v>#N/A</v>
      </c>
      <c r="X1941" s="4" t="e">
        <f>VLOOKUP(Таблица1[[#This Row],[Код единицы измерения]],Таблица37[#All],2,FALSE)</f>
        <v>#N/A</v>
      </c>
      <c r="Z1941" s="56"/>
      <c r="AA1941" s="56"/>
      <c r="AB1941" s="57">
        <f>Таблица1[[#This Row],[Кол-во/объем]]*Таблица1[[#This Row],[Маркетинговая цена за единицу, тенге без НДС]]</f>
        <v>0</v>
      </c>
      <c r="AC1941" s="52"/>
      <c r="AD1941" s="52"/>
      <c r="AE1941" s="52"/>
    </row>
    <row r="1942" spans="2:31" x14ac:dyDescent="0.3">
      <c r="B1942" s="4" t="e">
        <f>VLOOKUP(Таблица1[[#This Row],[Наименование Заказчика]],Таблица3[],2,FALSE)</f>
        <v>#N/A</v>
      </c>
      <c r="C1942" s="4" t="e">
        <f>VLOOKUP(Таблица1[[#This Row],[Наименование Заказчика]],Таблица3[],3,FALSE)</f>
        <v>#N/A</v>
      </c>
      <c r="N1942" s="38" t="e">
        <f>VLOOKUP(Таблица1[[#This Row],[Код основания для проведения закупки с применением особого порядка]],Таблица4[#All],3,FALSE)</f>
        <v>#N/A</v>
      </c>
      <c r="O1942" s="52"/>
      <c r="P1942" s="52"/>
      <c r="Q1942" s="52"/>
      <c r="R1942" s="52"/>
      <c r="S1942" s="38" t="e">
        <f>VLOOKUP(Таблица1[[#This Row],[Код страны поставки ТРУ]],Таблица8[],3,FALSE)</f>
        <v>#N/A</v>
      </c>
      <c r="T1942" s="52"/>
      <c r="U1942" s="52"/>
      <c r="V1942" s="38" t="e">
        <f>VLOOKUP(Таблица1[[#This Row],[Код условия поставки по ИНКОТЕРМС 2010]],Таблица10[],2,FALSE)</f>
        <v>#N/A</v>
      </c>
      <c r="X1942" s="4" t="e">
        <f>VLOOKUP(Таблица1[[#This Row],[Код единицы измерения]],Таблица37[#All],2,FALSE)</f>
        <v>#N/A</v>
      </c>
      <c r="Z1942" s="56"/>
      <c r="AA1942" s="56"/>
      <c r="AB1942" s="57">
        <f>Таблица1[[#This Row],[Кол-во/объем]]*Таблица1[[#This Row],[Маркетинговая цена за единицу, тенге без НДС]]</f>
        <v>0</v>
      </c>
      <c r="AC1942" s="52"/>
      <c r="AD1942" s="52"/>
      <c r="AE1942" s="52"/>
    </row>
    <row r="1943" spans="2:31" x14ac:dyDescent="0.3">
      <c r="B1943" s="4" t="e">
        <f>VLOOKUP(Таблица1[[#This Row],[Наименование Заказчика]],Таблица3[],2,FALSE)</f>
        <v>#N/A</v>
      </c>
      <c r="C1943" s="4" t="e">
        <f>VLOOKUP(Таблица1[[#This Row],[Наименование Заказчика]],Таблица3[],3,FALSE)</f>
        <v>#N/A</v>
      </c>
      <c r="N1943" s="38" t="e">
        <f>VLOOKUP(Таблица1[[#This Row],[Код основания для проведения закупки с применением особого порядка]],Таблица4[#All],3,FALSE)</f>
        <v>#N/A</v>
      </c>
      <c r="O1943" s="52"/>
      <c r="P1943" s="52"/>
      <c r="Q1943" s="52"/>
      <c r="R1943" s="52"/>
      <c r="S1943" s="38" t="e">
        <f>VLOOKUP(Таблица1[[#This Row],[Код страны поставки ТРУ]],Таблица8[],3,FALSE)</f>
        <v>#N/A</v>
      </c>
      <c r="T1943" s="52"/>
      <c r="U1943" s="52"/>
      <c r="V1943" s="38" t="e">
        <f>VLOOKUP(Таблица1[[#This Row],[Код условия поставки по ИНКОТЕРМС 2010]],Таблица10[],2,FALSE)</f>
        <v>#N/A</v>
      </c>
      <c r="X1943" s="4" t="e">
        <f>VLOOKUP(Таблица1[[#This Row],[Код единицы измерения]],Таблица37[#All],2,FALSE)</f>
        <v>#N/A</v>
      </c>
      <c r="Z1943" s="56"/>
      <c r="AA1943" s="56"/>
      <c r="AB1943" s="57">
        <f>Таблица1[[#This Row],[Кол-во/объем]]*Таблица1[[#This Row],[Маркетинговая цена за единицу, тенге без НДС]]</f>
        <v>0</v>
      </c>
      <c r="AC1943" s="52"/>
      <c r="AD1943" s="52"/>
      <c r="AE1943" s="52"/>
    </row>
    <row r="1944" spans="2:31" x14ac:dyDescent="0.3">
      <c r="B1944" s="4" t="e">
        <f>VLOOKUP(Таблица1[[#This Row],[Наименование Заказчика]],Таблица3[],2,FALSE)</f>
        <v>#N/A</v>
      </c>
      <c r="C1944" s="4" t="e">
        <f>VLOOKUP(Таблица1[[#This Row],[Наименование Заказчика]],Таблица3[],3,FALSE)</f>
        <v>#N/A</v>
      </c>
      <c r="N1944" s="38" t="e">
        <f>VLOOKUP(Таблица1[[#This Row],[Код основания для проведения закупки с применением особого порядка]],Таблица4[#All],3,FALSE)</f>
        <v>#N/A</v>
      </c>
      <c r="O1944" s="52"/>
      <c r="P1944" s="52"/>
      <c r="Q1944" s="52"/>
      <c r="R1944" s="52"/>
      <c r="S1944" s="38" t="e">
        <f>VLOOKUP(Таблица1[[#This Row],[Код страны поставки ТРУ]],Таблица8[],3,FALSE)</f>
        <v>#N/A</v>
      </c>
      <c r="T1944" s="52"/>
      <c r="U1944" s="52"/>
      <c r="V1944" s="38" t="e">
        <f>VLOOKUP(Таблица1[[#This Row],[Код условия поставки по ИНКОТЕРМС 2010]],Таблица10[],2,FALSE)</f>
        <v>#N/A</v>
      </c>
      <c r="X1944" s="4" t="e">
        <f>VLOOKUP(Таблица1[[#This Row],[Код единицы измерения]],Таблица37[#All],2,FALSE)</f>
        <v>#N/A</v>
      </c>
      <c r="Z1944" s="56"/>
      <c r="AA1944" s="56"/>
      <c r="AB1944" s="57">
        <f>Таблица1[[#This Row],[Кол-во/объем]]*Таблица1[[#This Row],[Маркетинговая цена за единицу, тенге без НДС]]</f>
        <v>0</v>
      </c>
      <c r="AC1944" s="52"/>
      <c r="AD1944" s="52"/>
      <c r="AE1944" s="52"/>
    </row>
    <row r="1945" spans="2:31" x14ac:dyDescent="0.3">
      <c r="B1945" s="4" t="e">
        <f>VLOOKUP(Таблица1[[#This Row],[Наименование Заказчика]],Таблица3[],2,FALSE)</f>
        <v>#N/A</v>
      </c>
      <c r="C1945" s="4" t="e">
        <f>VLOOKUP(Таблица1[[#This Row],[Наименование Заказчика]],Таблица3[],3,FALSE)</f>
        <v>#N/A</v>
      </c>
      <c r="N1945" s="38" t="e">
        <f>VLOOKUP(Таблица1[[#This Row],[Код основания для проведения закупки с применением особого порядка]],Таблица4[#All],3,FALSE)</f>
        <v>#N/A</v>
      </c>
      <c r="O1945" s="52"/>
      <c r="P1945" s="52"/>
      <c r="Q1945" s="52"/>
      <c r="R1945" s="52"/>
      <c r="S1945" s="38" t="e">
        <f>VLOOKUP(Таблица1[[#This Row],[Код страны поставки ТРУ]],Таблица8[],3,FALSE)</f>
        <v>#N/A</v>
      </c>
      <c r="T1945" s="52"/>
      <c r="U1945" s="52"/>
      <c r="V1945" s="38" t="e">
        <f>VLOOKUP(Таблица1[[#This Row],[Код условия поставки по ИНКОТЕРМС 2010]],Таблица10[],2,FALSE)</f>
        <v>#N/A</v>
      </c>
      <c r="X1945" s="4" t="e">
        <f>VLOOKUP(Таблица1[[#This Row],[Код единицы измерения]],Таблица37[#All],2,FALSE)</f>
        <v>#N/A</v>
      </c>
      <c r="Z1945" s="56"/>
      <c r="AA1945" s="56"/>
      <c r="AB1945" s="57">
        <f>Таблица1[[#This Row],[Кол-во/объем]]*Таблица1[[#This Row],[Маркетинговая цена за единицу, тенге без НДС]]</f>
        <v>0</v>
      </c>
      <c r="AC1945" s="52"/>
      <c r="AD1945" s="52"/>
      <c r="AE1945" s="52"/>
    </row>
    <row r="1946" spans="2:31" x14ac:dyDescent="0.3">
      <c r="B1946" s="4" t="e">
        <f>VLOOKUP(Таблица1[[#This Row],[Наименование Заказчика]],Таблица3[],2,FALSE)</f>
        <v>#N/A</v>
      </c>
      <c r="C1946" s="4" t="e">
        <f>VLOOKUP(Таблица1[[#This Row],[Наименование Заказчика]],Таблица3[],3,FALSE)</f>
        <v>#N/A</v>
      </c>
      <c r="N1946" s="38" t="e">
        <f>VLOOKUP(Таблица1[[#This Row],[Код основания для проведения закупки с применением особого порядка]],Таблица4[#All],3,FALSE)</f>
        <v>#N/A</v>
      </c>
      <c r="O1946" s="52"/>
      <c r="P1946" s="52"/>
      <c r="Q1946" s="52"/>
      <c r="R1946" s="52"/>
      <c r="S1946" s="38" t="e">
        <f>VLOOKUP(Таблица1[[#This Row],[Код страны поставки ТРУ]],Таблица8[],3,FALSE)</f>
        <v>#N/A</v>
      </c>
      <c r="T1946" s="52"/>
      <c r="U1946" s="52"/>
      <c r="V1946" s="38" t="e">
        <f>VLOOKUP(Таблица1[[#This Row],[Код условия поставки по ИНКОТЕРМС 2010]],Таблица10[],2,FALSE)</f>
        <v>#N/A</v>
      </c>
      <c r="X1946" s="4" t="e">
        <f>VLOOKUP(Таблица1[[#This Row],[Код единицы измерения]],Таблица37[#All],2,FALSE)</f>
        <v>#N/A</v>
      </c>
      <c r="Z1946" s="56"/>
      <c r="AA1946" s="56"/>
      <c r="AB1946" s="57">
        <f>Таблица1[[#This Row],[Кол-во/объем]]*Таблица1[[#This Row],[Маркетинговая цена за единицу, тенге без НДС]]</f>
        <v>0</v>
      </c>
      <c r="AC1946" s="52"/>
      <c r="AD1946" s="52"/>
      <c r="AE1946" s="52"/>
    </row>
    <row r="1947" spans="2:31" x14ac:dyDescent="0.3">
      <c r="B1947" s="4" t="e">
        <f>VLOOKUP(Таблица1[[#This Row],[Наименование Заказчика]],Таблица3[],2,FALSE)</f>
        <v>#N/A</v>
      </c>
      <c r="C1947" s="4" t="e">
        <f>VLOOKUP(Таблица1[[#This Row],[Наименование Заказчика]],Таблица3[],3,FALSE)</f>
        <v>#N/A</v>
      </c>
      <c r="N1947" s="38" t="e">
        <f>VLOOKUP(Таблица1[[#This Row],[Код основания для проведения закупки с применением особого порядка]],Таблица4[#All],3,FALSE)</f>
        <v>#N/A</v>
      </c>
      <c r="O1947" s="52"/>
      <c r="P1947" s="52"/>
      <c r="Q1947" s="52"/>
      <c r="R1947" s="52"/>
      <c r="S1947" s="38" t="e">
        <f>VLOOKUP(Таблица1[[#This Row],[Код страны поставки ТРУ]],Таблица8[],3,FALSE)</f>
        <v>#N/A</v>
      </c>
      <c r="T1947" s="52"/>
      <c r="U1947" s="52"/>
      <c r="V1947" s="38" t="e">
        <f>VLOOKUP(Таблица1[[#This Row],[Код условия поставки по ИНКОТЕРМС 2010]],Таблица10[],2,FALSE)</f>
        <v>#N/A</v>
      </c>
      <c r="X1947" s="4" t="e">
        <f>VLOOKUP(Таблица1[[#This Row],[Код единицы измерения]],Таблица37[#All],2,FALSE)</f>
        <v>#N/A</v>
      </c>
      <c r="Z1947" s="56"/>
      <c r="AA1947" s="56"/>
      <c r="AB1947" s="57">
        <f>Таблица1[[#This Row],[Кол-во/объем]]*Таблица1[[#This Row],[Маркетинговая цена за единицу, тенге без НДС]]</f>
        <v>0</v>
      </c>
      <c r="AC1947" s="52"/>
      <c r="AD1947" s="52"/>
      <c r="AE1947" s="52"/>
    </row>
    <row r="1948" spans="2:31" x14ac:dyDescent="0.3">
      <c r="B1948" s="4" t="e">
        <f>VLOOKUP(Таблица1[[#This Row],[Наименование Заказчика]],Таблица3[],2,FALSE)</f>
        <v>#N/A</v>
      </c>
      <c r="C1948" s="4" t="e">
        <f>VLOOKUP(Таблица1[[#This Row],[Наименование Заказчика]],Таблица3[],3,FALSE)</f>
        <v>#N/A</v>
      </c>
      <c r="N1948" s="38" t="e">
        <f>VLOOKUP(Таблица1[[#This Row],[Код основания для проведения закупки с применением особого порядка]],Таблица4[#All],3,FALSE)</f>
        <v>#N/A</v>
      </c>
      <c r="O1948" s="52"/>
      <c r="P1948" s="52"/>
      <c r="Q1948" s="52"/>
      <c r="R1948" s="52"/>
      <c r="S1948" s="38" t="e">
        <f>VLOOKUP(Таблица1[[#This Row],[Код страны поставки ТРУ]],Таблица8[],3,FALSE)</f>
        <v>#N/A</v>
      </c>
      <c r="T1948" s="52"/>
      <c r="U1948" s="52"/>
      <c r="V1948" s="38" t="e">
        <f>VLOOKUP(Таблица1[[#This Row],[Код условия поставки по ИНКОТЕРМС 2010]],Таблица10[],2,FALSE)</f>
        <v>#N/A</v>
      </c>
      <c r="X1948" s="4" t="e">
        <f>VLOOKUP(Таблица1[[#This Row],[Код единицы измерения]],Таблица37[#All],2,FALSE)</f>
        <v>#N/A</v>
      </c>
      <c r="Z1948" s="56"/>
      <c r="AA1948" s="56"/>
      <c r="AB1948" s="57">
        <f>Таблица1[[#This Row],[Кол-во/объем]]*Таблица1[[#This Row],[Маркетинговая цена за единицу, тенге без НДС]]</f>
        <v>0</v>
      </c>
      <c r="AC1948" s="52"/>
      <c r="AD1948" s="52"/>
      <c r="AE1948" s="52"/>
    </row>
    <row r="1949" spans="2:31" x14ac:dyDescent="0.3">
      <c r="B1949" s="4" t="e">
        <f>VLOOKUP(Таблица1[[#This Row],[Наименование Заказчика]],Таблица3[],2,FALSE)</f>
        <v>#N/A</v>
      </c>
      <c r="C1949" s="4" t="e">
        <f>VLOOKUP(Таблица1[[#This Row],[Наименование Заказчика]],Таблица3[],3,FALSE)</f>
        <v>#N/A</v>
      </c>
      <c r="N1949" s="38" t="e">
        <f>VLOOKUP(Таблица1[[#This Row],[Код основания для проведения закупки с применением особого порядка]],Таблица4[#All],3,FALSE)</f>
        <v>#N/A</v>
      </c>
      <c r="O1949" s="52"/>
      <c r="P1949" s="52"/>
      <c r="Q1949" s="52"/>
      <c r="R1949" s="52"/>
      <c r="S1949" s="38" t="e">
        <f>VLOOKUP(Таблица1[[#This Row],[Код страны поставки ТРУ]],Таблица8[],3,FALSE)</f>
        <v>#N/A</v>
      </c>
      <c r="T1949" s="52"/>
      <c r="U1949" s="52"/>
      <c r="V1949" s="38" t="e">
        <f>VLOOKUP(Таблица1[[#This Row],[Код условия поставки по ИНКОТЕРМС 2010]],Таблица10[],2,FALSE)</f>
        <v>#N/A</v>
      </c>
      <c r="X1949" s="4" t="e">
        <f>VLOOKUP(Таблица1[[#This Row],[Код единицы измерения]],Таблица37[#All],2,FALSE)</f>
        <v>#N/A</v>
      </c>
      <c r="Z1949" s="56"/>
      <c r="AA1949" s="56"/>
      <c r="AB1949" s="57">
        <f>Таблица1[[#This Row],[Кол-во/объем]]*Таблица1[[#This Row],[Маркетинговая цена за единицу, тенге без НДС]]</f>
        <v>0</v>
      </c>
      <c r="AC1949" s="52"/>
      <c r="AD1949" s="52"/>
      <c r="AE1949" s="52"/>
    </row>
    <row r="1950" spans="2:31" x14ac:dyDescent="0.3">
      <c r="B1950" s="4" t="e">
        <f>VLOOKUP(Таблица1[[#This Row],[Наименование Заказчика]],Таблица3[],2,FALSE)</f>
        <v>#N/A</v>
      </c>
      <c r="C1950" s="4" t="e">
        <f>VLOOKUP(Таблица1[[#This Row],[Наименование Заказчика]],Таблица3[],3,FALSE)</f>
        <v>#N/A</v>
      </c>
      <c r="N1950" s="38" t="e">
        <f>VLOOKUP(Таблица1[[#This Row],[Код основания для проведения закупки с применением особого порядка]],Таблица4[#All],3,FALSE)</f>
        <v>#N/A</v>
      </c>
      <c r="O1950" s="52"/>
      <c r="P1950" s="52"/>
      <c r="Q1950" s="52"/>
      <c r="R1950" s="52"/>
      <c r="S1950" s="38" t="e">
        <f>VLOOKUP(Таблица1[[#This Row],[Код страны поставки ТРУ]],Таблица8[],3,FALSE)</f>
        <v>#N/A</v>
      </c>
      <c r="T1950" s="52"/>
      <c r="U1950" s="52"/>
      <c r="V1950" s="38" t="e">
        <f>VLOOKUP(Таблица1[[#This Row],[Код условия поставки по ИНКОТЕРМС 2010]],Таблица10[],2,FALSE)</f>
        <v>#N/A</v>
      </c>
      <c r="X1950" s="4" t="e">
        <f>VLOOKUP(Таблица1[[#This Row],[Код единицы измерения]],Таблица37[#All],2,FALSE)</f>
        <v>#N/A</v>
      </c>
      <c r="Z1950" s="56"/>
      <c r="AA1950" s="56"/>
      <c r="AB1950" s="57">
        <f>Таблица1[[#This Row],[Кол-во/объем]]*Таблица1[[#This Row],[Маркетинговая цена за единицу, тенге без НДС]]</f>
        <v>0</v>
      </c>
      <c r="AC1950" s="52"/>
      <c r="AD1950" s="52"/>
      <c r="AE1950" s="52"/>
    </row>
    <row r="1951" spans="2:31" x14ac:dyDescent="0.3">
      <c r="B1951" s="4" t="e">
        <f>VLOOKUP(Таблица1[[#This Row],[Наименование Заказчика]],Таблица3[],2,FALSE)</f>
        <v>#N/A</v>
      </c>
      <c r="C1951" s="4" t="e">
        <f>VLOOKUP(Таблица1[[#This Row],[Наименование Заказчика]],Таблица3[],3,FALSE)</f>
        <v>#N/A</v>
      </c>
      <c r="N1951" s="38" t="e">
        <f>VLOOKUP(Таблица1[[#This Row],[Код основания для проведения закупки с применением особого порядка]],Таблица4[#All],3,FALSE)</f>
        <v>#N/A</v>
      </c>
      <c r="O1951" s="52"/>
      <c r="P1951" s="52"/>
      <c r="Q1951" s="52"/>
      <c r="R1951" s="52"/>
      <c r="S1951" s="38" t="e">
        <f>VLOOKUP(Таблица1[[#This Row],[Код страны поставки ТРУ]],Таблица8[],3,FALSE)</f>
        <v>#N/A</v>
      </c>
      <c r="T1951" s="52"/>
      <c r="U1951" s="52"/>
      <c r="V1951" s="38" t="e">
        <f>VLOOKUP(Таблица1[[#This Row],[Код условия поставки по ИНКОТЕРМС 2010]],Таблица10[],2,FALSE)</f>
        <v>#N/A</v>
      </c>
      <c r="X1951" s="4" t="e">
        <f>VLOOKUP(Таблица1[[#This Row],[Код единицы измерения]],Таблица37[#All],2,FALSE)</f>
        <v>#N/A</v>
      </c>
      <c r="Z1951" s="56"/>
      <c r="AA1951" s="56"/>
      <c r="AB1951" s="57">
        <f>Таблица1[[#This Row],[Кол-во/объем]]*Таблица1[[#This Row],[Маркетинговая цена за единицу, тенге без НДС]]</f>
        <v>0</v>
      </c>
      <c r="AC1951" s="52"/>
      <c r="AD1951" s="52"/>
      <c r="AE1951" s="52"/>
    </row>
    <row r="1952" spans="2:31" x14ac:dyDescent="0.3">
      <c r="B1952" s="4" t="e">
        <f>VLOOKUP(Таблица1[[#This Row],[Наименование Заказчика]],Таблица3[],2,FALSE)</f>
        <v>#N/A</v>
      </c>
      <c r="C1952" s="4" t="e">
        <f>VLOOKUP(Таблица1[[#This Row],[Наименование Заказчика]],Таблица3[],3,FALSE)</f>
        <v>#N/A</v>
      </c>
      <c r="N1952" s="38" t="e">
        <f>VLOOKUP(Таблица1[[#This Row],[Код основания для проведения закупки с применением особого порядка]],Таблица4[#All],3,FALSE)</f>
        <v>#N/A</v>
      </c>
      <c r="O1952" s="52"/>
      <c r="P1952" s="52"/>
      <c r="Q1952" s="52"/>
      <c r="R1952" s="52"/>
      <c r="S1952" s="38" t="e">
        <f>VLOOKUP(Таблица1[[#This Row],[Код страны поставки ТРУ]],Таблица8[],3,FALSE)</f>
        <v>#N/A</v>
      </c>
      <c r="T1952" s="52"/>
      <c r="U1952" s="52"/>
      <c r="V1952" s="38" t="e">
        <f>VLOOKUP(Таблица1[[#This Row],[Код условия поставки по ИНКОТЕРМС 2010]],Таблица10[],2,FALSE)</f>
        <v>#N/A</v>
      </c>
      <c r="X1952" s="4" t="e">
        <f>VLOOKUP(Таблица1[[#This Row],[Код единицы измерения]],Таблица37[#All],2,FALSE)</f>
        <v>#N/A</v>
      </c>
      <c r="Z1952" s="56"/>
      <c r="AA1952" s="56"/>
      <c r="AB1952" s="57">
        <f>Таблица1[[#This Row],[Кол-во/объем]]*Таблица1[[#This Row],[Маркетинговая цена за единицу, тенге без НДС]]</f>
        <v>0</v>
      </c>
      <c r="AC1952" s="52"/>
      <c r="AD1952" s="52"/>
      <c r="AE1952" s="52"/>
    </row>
    <row r="1953" spans="2:31" x14ac:dyDescent="0.3">
      <c r="B1953" s="4" t="e">
        <f>VLOOKUP(Таблица1[[#This Row],[Наименование Заказчика]],Таблица3[],2,FALSE)</f>
        <v>#N/A</v>
      </c>
      <c r="C1953" s="4" t="e">
        <f>VLOOKUP(Таблица1[[#This Row],[Наименование Заказчика]],Таблица3[],3,FALSE)</f>
        <v>#N/A</v>
      </c>
      <c r="N1953" s="38" t="e">
        <f>VLOOKUP(Таблица1[[#This Row],[Код основания для проведения закупки с применением особого порядка]],Таблица4[#All],3,FALSE)</f>
        <v>#N/A</v>
      </c>
      <c r="O1953" s="52"/>
      <c r="P1953" s="52"/>
      <c r="Q1953" s="52"/>
      <c r="R1953" s="52"/>
      <c r="S1953" s="38" t="e">
        <f>VLOOKUP(Таблица1[[#This Row],[Код страны поставки ТРУ]],Таблица8[],3,FALSE)</f>
        <v>#N/A</v>
      </c>
      <c r="T1953" s="52"/>
      <c r="U1953" s="52"/>
      <c r="V1953" s="38" t="e">
        <f>VLOOKUP(Таблица1[[#This Row],[Код условия поставки по ИНКОТЕРМС 2010]],Таблица10[],2,FALSE)</f>
        <v>#N/A</v>
      </c>
      <c r="X1953" s="4" t="e">
        <f>VLOOKUP(Таблица1[[#This Row],[Код единицы измерения]],Таблица37[#All],2,FALSE)</f>
        <v>#N/A</v>
      </c>
      <c r="Z1953" s="56"/>
      <c r="AA1953" s="56"/>
      <c r="AB1953" s="57">
        <f>Таблица1[[#This Row],[Кол-во/объем]]*Таблица1[[#This Row],[Маркетинговая цена за единицу, тенге без НДС]]</f>
        <v>0</v>
      </c>
      <c r="AC1953" s="52"/>
      <c r="AD1953" s="52"/>
      <c r="AE1953" s="52"/>
    </row>
    <row r="1954" spans="2:31" x14ac:dyDescent="0.3">
      <c r="B1954" s="4" t="e">
        <f>VLOOKUP(Таблица1[[#This Row],[Наименование Заказчика]],Таблица3[],2,FALSE)</f>
        <v>#N/A</v>
      </c>
      <c r="C1954" s="4" t="e">
        <f>VLOOKUP(Таблица1[[#This Row],[Наименование Заказчика]],Таблица3[],3,FALSE)</f>
        <v>#N/A</v>
      </c>
      <c r="N1954" s="38" t="e">
        <f>VLOOKUP(Таблица1[[#This Row],[Код основания для проведения закупки с применением особого порядка]],Таблица4[#All],3,FALSE)</f>
        <v>#N/A</v>
      </c>
      <c r="O1954" s="52"/>
      <c r="P1954" s="52"/>
      <c r="Q1954" s="52"/>
      <c r="R1954" s="52"/>
      <c r="S1954" s="38" t="e">
        <f>VLOOKUP(Таблица1[[#This Row],[Код страны поставки ТРУ]],Таблица8[],3,FALSE)</f>
        <v>#N/A</v>
      </c>
      <c r="T1954" s="52"/>
      <c r="U1954" s="52"/>
      <c r="V1954" s="38" t="e">
        <f>VLOOKUP(Таблица1[[#This Row],[Код условия поставки по ИНКОТЕРМС 2010]],Таблица10[],2,FALSE)</f>
        <v>#N/A</v>
      </c>
      <c r="X1954" s="4" t="e">
        <f>VLOOKUP(Таблица1[[#This Row],[Код единицы измерения]],Таблица37[#All],2,FALSE)</f>
        <v>#N/A</v>
      </c>
      <c r="Z1954" s="56"/>
      <c r="AA1954" s="56"/>
      <c r="AB1954" s="57">
        <f>Таблица1[[#This Row],[Кол-во/объем]]*Таблица1[[#This Row],[Маркетинговая цена за единицу, тенге без НДС]]</f>
        <v>0</v>
      </c>
      <c r="AC1954" s="52"/>
      <c r="AD1954" s="52"/>
      <c r="AE1954" s="52"/>
    </row>
    <row r="1955" spans="2:31" x14ac:dyDescent="0.3">
      <c r="B1955" s="4" t="e">
        <f>VLOOKUP(Таблица1[[#This Row],[Наименование Заказчика]],Таблица3[],2,FALSE)</f>
        <v>#N/A</v>
      </c>
      <c r="C1955" s="4" t="e">
        <f>VLOOKUP(Таблица1[[#This Row],[Наименование Заказчика]],Таблица3[],3,FALSE)</f>
        <v>#N/A</v>
      </c>
      <c r="N1955" s="38" t="e">
        <f>VLOOKUP(Таблица1[[#This Row],[Код основания для проведения закупки с применением особого порядка]],Таблица4[#All],3,FALSE)</f>
        <v>#N/A</v>
      </c>
      <c r="O1955" s="52"/>
      <c r="P1955" s="52"/>
      <c r="Q1955" s="52"/>
      <c r="R1955" s="52"/>
      <c r="S1955" s="38" t="e">
        <f>VLOOKUP(Таблица1[[#This Row],[Код страны поставки ТРУ]],Таблица8[],3,FALSE)</f>
        <v>#N/A</v>
      </c>
      <c r="T1955" s="52"/>
      <c r="U1955" s="52"/>
      <c r="V1955" s="38" t="e">
        <f>VLOOKUP(Таблица1[[#This Row],[Код условия поставки по ИНКОТЕРМС 2010]],Таблица10[],2,FALSE)</f>
        <v>#N/A</v>
      </c>
      <c r="X1955" s="4" t="e">
        <f>VLOOKUP(Таблица1[[#This Row],[Код единицы измерения]],Таблица37[#All],2,FALSE)</f>
        <v>#N/A</v>
      </c>
      <c r="Z1955" s="56"/>
      <c r="AA1955" s="56"/>
      <c r="AB1955" s="57">
        <f>Таблица1[[#This Row],[Кол-во/объем]]*Таблица1[[#This Row],[Маркетинговая цена за единицу, тенге без НДС]]</f>
        <v>0</v>
      </c>
      <c r="AC1955" s="52"/>
      <c r="AD1955" s="52"/>
      <c r="AE1955" s="52"/>
    </row>
    <row r="1956" spans="2:31" x14ac:dyDescent="0.3">
      <c r="B1956" s="4" t="e">
        <f>VLOOKUP(Таблица1[[#This Row],[Наименование Заказчика]],Таблица3[],2,FALSE)</f>
        <v>#N/A</v>
      </c>
      <c r="C1956" s="4" t="e">
        <f>VLOOKUP(Таблица1[[#This Row],[Наименование Заказчика]],Таблица3[],3,FALSE)</f>
        <v>#N/A</v>
      </c>
      <c r="N1956" s="38" t="e">
        <f>VLOOKUP(Таблица1[[#This Row],[Код основания для проведения закупки с применением особого порядка]],Таблица4[#All],3,FALSE)</f>
        <v>#N/A</v>
      </c>
      <c r="O1956" s="52"/>
      <c r="P1956" s="52"/>
      <c r="Q1956" s="52"/>
      <c r="R1956" s="52"/>
      <c r="S1956" s="38" t="e">
        <f>VLOOKUP(Таблица1[[#This Row],[Код страны поставки ТРУ]],Таблица8[],3,FALSE)</f>
        <v>#N/A</v>
      </c>
      <c r="T1956" s="52"/>
      <c r="U1956" s="52"/>
      <c r="V1956" s="38" t="e">
        <f>VLOOKUP(Таблица1[[#This Row],[Код условия поставки по ИНКОТЕРМС 2010]],Таблица10[],2,FALSE)</f>
        <v>#N/A</v>
      </c>
      <c r="X1956" s="4" t="e">
        <f>VLOOKUP(Таблица1[[#This Row],[Код единицы измерения]],Таблица37[#All],2,FALSE)</f>
        <v>#N/A</v>
      </c>
      <c r="Z1956" s="56"/>
      <c r="AA1956" s="56"/>
      <c r="AB1956" s="57">
        <f>Таблица1[[#This Row],[Кол-во/объем]]*Таблица1[[#This Row],[Маркетинговая цена за единицу, тенге без НДС]]</f>
        <v>0</v>
      </c>
      <c r="AC1956" s="52"/>
      <c r="AD1956" s="52"/>
      <c r="AE1956" s="52"/>
    </row>
    <row r="1957" spans="2:31" x14ac:dyDescent="0.3">
      <c r="B1957" s="4" t="e">
        <f>VLOOKUP(Таблица1[[#This Row],[Наименование Заказчика]],Таблица3[],2,FALSE)</f>
        <v>#N/A</v>
      </c>
      <c r="C1957" s="4" t="e">
        <f>VLOOKUP(Таблица1[[#This Row],[Наименование Заказчика]],Таблица3[],3,FALSE)</f>
        <v>#N/A</v>
      </c>
      <c r="N1957" s="38" t="e">
        <f>VLOOKUP(Таблица1[[#This Row],[Код основания для проведения закупки с применением особого порядка]],Таблица4[#All],3,FALSE)</f>
        <v>#N/A</v>
      </c>
      <c r="O1957" s="52"/>
      <c r="P1957" s="52"/>
      <c r="Q1957" s="52"/>
      <c r="R1957" s="52"/>
      <c r="S1957" s="38" t="e">
        <f>VLOOKUP(Таблица1[[#This Row],[Код страны поставки ТРУ]],Таблица8[],3,FALSE)</f>
        <v>#N/A</v>
      </c>
      <c r="T1957" s="52"/>
      <c r="U1957" s="52"/>
      <c r="V1957" s="38" t="e">
        <f>VLOOKUP(Таблица1[[#This Row],[Код условия поставки по ИНКОТЕРМС 2010]],Таблица10[],2,FALSE)</f>
        <v>#N/A</v>
      </c>
      <c r="X1957" s="4" t="e">
        <f>VLOOKUP(Таблица1[[#This Row],[Код единицы измерения]],Таблица37[#All],2,FALSE)</f>
        <v>#N/A</v>
      </c>
      <c r="Z1957" s="56"/>
      <c r="AA1957" s="56"/>
      <c r="AB1957" s="57">
        <f>Таблица1[[#This Row],[Кол-во/объем]]*Таблица1[[#This Row],[Маркетинговая цена за единицу, тенге без НДС]]</f>
        <v>0</v>
      </c>
      <c r="AC1957" s="52"/>
      <c r="AD1957" s="52"/>
      <c r="AE1957" s="52"/>
    </row>
    <row r="1958" spans="2:31" x14ac:dyDescent="0.3">
      <c r="B1958" s="4" t="e">
        <f>VLOOKUP(Таблица1[[#This Row],[Наименование Заказчика]],Таблица3[],2,FALSE)</f>
        <v>#N/A</v>
      </c>
      <c r="C1958" s="4" t="e">
        <f>VLOOKUP(Таблица1[[#This Row],[Наименование Заказчика]],Таблица3[],3,FALSE)</f>
        <v>#N/A</v>
      </c>
      <c r="N1958" s="38" t="e">
        <f>VLOOKUP(Таблица1[[#This Row],[Код основания для проведения закупки с применением особого порядка]],Таблица4[#All],3,FALSE)</f>
        <v>#N/A</v>
      </c>
      <c r="O1958" s="52"/>
      <c r="P1958" s="52"/>
      <c r="Q1958" s="52"/>
      <c r="R1958" s="52"/>
      <c r="S1958" s="38" t="e">
        <f>VLOOKUP(Таблица1[[#This Row],[Код страны поставки ТРУ]],Таблица8[],3,FALSE)</f>
        <v>#N/A</v>
      </c>
      <c r="T1958" s="52"/>
      <c r="U1958" s="52"/>
      <c r="V1958" s="38" t="e">
        <f>VLOOKUP(Таблица1[[#This Row],[Код условия поставки по ИНКОТЕРМС 2010]],Таблица10[],2,FALSE)</f>
        <v>#N/A</v>
      </c>
      <c r="X1958" s="4" t="e">
        <f>VLOOKUP(Таблица1[[#This Row],[Код единицы измерения]],Таблица37[#All],2,FALSE)</f>
        <v>#N/A</v>
      </c>
      <c r="Z1958" s="56"/>
      <c r="AA1958" s="56"/>
      <c r="AB1958" s="57">
        <f>Таблица1[[#This Row],[Кол-во/объем]]*Таблица1[[#This Row],[Маркетинговая цена за единицу, тенге без НДС]]</f>
        <v>0</v>
      </c>
      <c r="AC1958" s="52"/>
      <c r="AD1958" s="52"/>
      <c r="AE1958" s="52"/>
    </row>
    <row r="1959" spans="2:31" x14ac:dyDescent="0.3">
      <c r="B1959" s="4" t="e">
        <f>VLOOKUP(Таблица1[[#This Row],[Наименование Заказчика]],Таблица3[],2,FALSE)</f>
        <v>#N/A</v>
      </c>
      <c r="C1959" s="4" t="e">
        <f>VLOOKUP(Таблица1[[#This Row],[Наименование Заказчика]],Таблица3[],3,FALSE)</f>
        <v>#N/A</v>
      </c>
      <c r="N1959" s="38" t="e">
        <f>VLOOKUP(Таблица1[[#This Row],[Код основания для проведения закупки с применением особого порядка]],Таблица4[#All],3,FALSE)</f>
        <v>#N/A</v>
      </c>
      <c r="O1959" s="52"/>
      <c r="P1959" s="52"/>
      <c r="Q1959" s="52"/>
      <c r="R1959" s="52"/>
      <c r="S1959" s="38" t="e">
        <f>VLOOKUP(Таблица1[[#This Row],[Код страны поставки ТРУ]],Таблица8[],3,FALSE)</f>
        <v>#N/A</v>
      </c>
      <c r="T1959" s="52"/>
      <c r="U1959" s="52"/>
      <c r="V1959" s="38" t="e">
        <f>VLOOKUP(Таблица1[[#This Row],[Код условия поставки по ИНКОТЕРМС 2010]],Таблица10[],2,FALSE)</f>
        <v>#N/A</v>
      </c>
      <c r="X1959" s="4" t="e">
        <f>VLOOKUP(Таблица1[[#This Row],[Код единицы измерения]],Таблица37[#All],2,FALSE)</f>
        <v>#N/A</v>
      </c>
      <c r="Z1959" s="56"/>
      <c r="AA1959" s="56"/>
      <c r="AB1959" s="57">
        <f>Таблица1[[#This Row],[Кол-во/объем]]*Таблица1[[#This Row],[Маркетинговая цена за единицу, тенге без НДС]]</f>
        <v>0</v>
      </c>
      <c r="AC1959" s="52"/>
      <c r="AD1959" s="52"/>
      <c r="AE1959" s="52"/>
    </row>
    <row r="1960" spans="2:31" x14ac:dyDescent="0.3">
      <c r="B1960" s="4" t="e">
        <f>VLOOKUP(Таблица1[[#This Row],[Наименование Заказчика]],Таблица3[],2,FALSE)</f>
        <v>#N/A</v>
      </c>
      <c r="C1960" s="4" t="e">
        <f>VLOOKUP(Таблица1[[#This Row],[Наименование Заказчика]],Таблица3[],3,FALSE)</f>
        <v>#N/A</v>
      </c>
      <c r="N1960" s="38" t="e">
        <f>VLOOKUP(Таблица1[[#This Row],[Код основания для проведения закупки с применением особого порядка]],Таблица4[#All],3,FALSE)</f>
        <v>#N/A</v>
      </c>
      <c r="O1960" s="52"/>
      <c r="P1960" s="52"/>
      <c r="Q1960" s="52"/>
      <c r="R1960" s="52"/>
      <c r="S1960" s="38" t="e">
        <f>VLOOKUP(Таблица1[[#This Row],[Код страны поставки ТРУ]],Таблица8[],3,FALSE)</f>
        <v>#N/A</v>
      </c>
      <c r="T1960" s="52"/>
      <c r="U1960" s="52"/>
      <c r="V1960" s="38" t="e">
        <f>VLOOKUP(Таблица1[[#This Row],[Код условия поставки по ИНКОТЕРМС 2010]],Таблица10[],2,FALSE)</f>
        <v>#N/A</v>
      </c>
      <c r="X1960" s="4" t="e">
        <f>VLOOKUP(Таблица1[[#This Row],[Код единицы измерения]],Таблица37[#All],2,FALSE)</f>
        <v>#N/A</v>
      </c>
      <c r="Z1960" s="56"/>
      <c r="AA1960" s="56"/>
      <c r="AB1960" s="57">
        <f>Таблица1[[#This Row],[Кол-во/объем]]*Таблица1[[#This Row],[Маркетинговая цена за единицу, тенге без НДС]]</f>
        <v>0</v>
      </c>
      <c r="AC1960" s="52"/>
      <c r="AD1960" s="52"/>
      <c r="AE1960" s="52"/>
    </row>
    <row r="1961" spans="2:31" x14ac:dyDescent="0.3">
      <c r="B1961" s="4" t="e">
        <f>VLOOKUP(Таблица1[[#This Row],[Наименование Заказчика]],Таблица3[],2,FALSE)</f>
        <v>#N/A</v>
      </c>
      <c r="C1961" s="4" t="e">
        <f>VLOOKUP(Таблица1[[#This Row],[Наименование Заказчика]],Таблица3[],3,FALSE)</f>
        <v>#N/A</v>
      </c>
      <c r="N1961" s="38" t="e">
        <f>VLOOKUP(Таблица1[[#This Row],[Код основания для проведения закупки с применением особого порядка]],Таблица4[#All],3,FALSE)</f>
        <v>#N/A</v>
      </c>
      <c r="O1961" s="52"/>
      <c r="P1961" s="52"/>
      <c r="Q1961" s="52"/>
      <c r="R1961" s="52"/>
      <c r="S1961" s="38" t="e">
        <f>VLOOKUP(Таблица1[[#This Row],[Код страны поставки ТРУ]],Таблица8[],3,FALSE)</f>
        <v>#N/A</v>
      </c>
      <c r="T1961" s="52"/>
      <c r="U1961" s="52"/>
      <c r="V1961" s="38" t="e">
        <f>VLOOKUP(Таблица1[[#This Row],[Код условия поставки по ИНКОТЕРМС 2010]],Таблица10[],2,FALSE)</f>
        <v>#N/A</v>
      </c>
      <c r="X1961" s="4" t="e">
        <f>VLOOKUP(Таблица1[[#This Row],[Код единицы измерения]],Таблица37[#All],2,FALSE)</f>
        <v>#N/A</v>
      </c>
      <c r="Z1961" s="56"/>
      <c r="AA1961" s="56"/>
      <c r="AB1961" s="57">
        <f>Таблица1[[#This Row],[Кол-во/объем]]*Таблица1[[#This Row],[Маркетинговая цена за единицу, тенге без НДС]]</f>
        <v>0</v>
      </c>
      <c r="AC1961" s="52"/>
      <c r="AD1961" s="52"/>
      <c r="AE1961" s="52"/>
    </row>
    <row r="1962" spans="2:31" x14ac:dyDescent="0.3">
      <c r="B1962" s="4" t="e">
        <f>VLOOKUP(Таблица1[[#This Row],[Наименование Заказчика]],Таблица3[],2,FALSE)</f>
        <v>#N/A</v>
      </c>
      <c r="C1962" s="4" t="e">
        <f>VLOOKUP(Таблица1[[#This Row],[Наименование Заказчика]],Таблица3[],3,FALSE)</f>
        <v>#N/A</v>
      </c>
      <c r="N1962" s="38" t="e">
        <f>VLOOKUP(Таблица1[[#This Row],[Код основания для проведения закупки с применением особого порядка]],Таблица4[#All],3,FALSE)</f>
        <v>#N/A</v>
      </c>
      <c r="O1962" s="52"/>
      <c r="P1962" s="52"/>
      <c r="Q1962" s="52"/>
      <c r="R1962" s="52"/>
      <c r="S1962" s="38" t="e">
        <f>VLOOKUP(Таблица1[[#This Row],[Код страны поставки ТРУ]],Таблица8[],3,FALSE)</f>
        <v>#N/A</v>
      </c>
      <c r="T1962" s="52"/>
      <c r="U1962" s="52"/>
      <c r="V1962" s="38" t="e">
        <f>VLOOKUP(Таблица1[[#This Row],[Код условия поставки по ИНКОТЕРМС 2010]],Таблица10[],2,FALSE)</f>
        <v>#N/A</v>
      </c>
      <c r="X1962" s="4" t="e">
        <f>VLOOKUP(Таблица1[[#This Row],[Код единицы измерения]],Таблица37[#All],2,FALSE)</f>
        <v>#N/A</v>
      </c>
      <c r="Z1962" s="56"/>
      <c r="AA1962" s="56"/>
      <c r="AB1962" s="57">
        <f>Таблица1[[#This Row],[Кол-во/объем]]*Таблица1[[#This Row],[Маркетинговая цена за единицу, тенге без НДС]]</f>
        <v>0</v>
      </c>
      <c r="AC1962" s="52"/>
      <c r="AD1962" s="52"/>
      <c r="AE1962" s="52"/>
    </row>
    <row r="1963" spans="2:31" x14ac:dyDescent="0.3">
      <c r="B1963" s="4" t="e">
        <f>VLOOKUP(Таблица1[[#This Row],[Наименование Заказчика]],Таблица3[],2,FALSE)</f>
        <v>#N/A</v>
      </c>
      <c r="C1963" s="4" t="e">
        <f>VLOOKUP(Таблица1[[#This Row],[Наименование Заказчика]],Таблица3[],3,FALSE)</f>
        <v>#N/A</v>
      </c>
      <c r="N1963" s="38" t="e">
        <f>VLOOKUP(Таблица1[[#This Row],[Код основания для проведения закупки с применением особого порядка]],Таблица4[#All],3,FALSE)</f>
        <v>#N/A</v>
      </c>
      <c r="O1963" s="52"/>
      <c r="P1963" s="52"/>
      <c r="Q1963" s="52"/>
      <c r="R1963" s="52"/>
      <c r="S1963" s="38" t="e">
        <f>VLOOKUP(Таблица1[[#This Row],[Код страны поставки ТРУ]],Таблица8[],3,FALSE)</f>
        <v>#N/A</v>
      </c>
      <c r="T1963" s="52"/>
      <c r="U1963" s="52"/>
      <c r="V1963" s="38" t="e">
        <f>VLOOKUP(Таблица1[[#This Row],[Код условия поставки по ИНКОТЕРМС 2010]],Таблица10[],2,FALSE)</f>
        <v>#N/A</v>
      </c>
      <c r="X1963" s="4" t="e">
        <f>VLOOKUP(Таблица1[[#This Row],[Код единицы измерения]],Таблица37[#All],2,FALSE)</f>
        <v>#N/A</v>
      </c>
      <c r="Z1963" s="56"/>
      <c r="AA1963" s="56"/>
      <c r="AB1963" s="57">
        <f>Таблица1[[#This Row],[Кол-во/объем]]*Таблица1[[#This Row],[Маркетинговая цена за единицу, тенге без НДС]]</f>
        <v>0</v>
      </c>
      <c r="AC1963" s="52"/>
      <c r="AD1963" s="52"/>
      <c r="AE1963" s="52"/>
    </row>
    <row r="1964" spans="2:31" x14ac:dyDescent="0.3">
      <c r="B1964" s="4" t="e">
        <f>VLOOKUP(Таблица1[[#This Row],[Наименование Заказчика]],Таблица3[],2,FALSE)</f>
        <v>#N/A</v>
      </c>
      <c r="C1964" s="4" t="e">
        <f>VLOOKUP(Таблица1[[#This Row],[Наименование Заказчика]],Таблица3[],3,FALSE)</f>
        <v>#N/A</v>
      </c>
      <c r="N1964" s="38" t="e">
        <f>VLOOKUP(Таблица1[[#This Row],[Код основания для проведения закупки с применением особого порядка]],Таблица4[#All],3,FALSE)</f>
        <v>#N/A</v>
      </c>
      <c r="O1964" s="52"/>
      <c r="P1964" s="52"/>
      <c r="Q1964" s="52"/>
      <c r="R1964" s="52"/>
      <c r="S1964" s="38" t="e">
        <f>VLOOKUP(Таблица1[[#This Row],[Код страны поставки ТРУ]],Таблица8[],3,FALSE)</f>
        <v>#N/A</v>
      </c>
      <c r="T1964" s="52"/>
      <c r="U1964" s="52"/>
      <c r="V1964" s="38" t="e">
        <f>VLOOKUP(Таблица1[[#This Row],[Код условия поставки по ИНКОТЕРМС 2010]],Таблица10[],2,FALSE)</f>
        <v>#N/A</v>
      </c>
      <c r="X1964" s="4" t="e">
        <f>VLOOKUP(Таблица1[[#This Row],[Код единицы измерения]],Таблица37[#All],2,FALSE)</f>
        <v>#N/A</v>
      </c>
      <c r="Z1964" s="56"/>
      <c r="AA1964" s="56"/>
      <c r="AB1964" s="57">
        <f>Таблица1[[#This Row],[Кол-во/объем]]*Таблица1[[#This Row],[Маркетинговая цена за единицу, тенге без НДС]]</f>
        <v>0</v>
      </c>
      <c r="AC1964" s="52"/>
      <c r="AD1964" s="52"/>
      <c r="AE1964" s="52"/>
    </row>
    <row r="1965" spans="2:31" x14ac:dyDescent="0.3">
      <c r="B1965" s="4" t="e">
        <f>VLOOKUP(Таблица1[[#This Row],[Наименование Заказчика]],Таблица3[],2,FALSE)</f>
        <v>#N/A</v>
      </c>
      <c r="C1965" s="4" t="e">
        <f>VLOOKUP(Таблица1[[#This Row],[Наименование Заказчика]],Таблица3[],3,FALSE)</f>
        <v>#N/A</v>
      </c>
      <c r="N1965" s="38" t="e">
        <f>VLOOKUP(Таблица1[[#This Row],[Код основания для проведения закупки с применением особого порядка]],Таблица4[#All],3,FALSE)</f>
        <v>#N/A</v>
      </c>
      <c r="O1965" s="52"/>
      <c r="P1965" s="52"/>
      <c r="Q1965" s="52"/>
      <c r="R1965" s="52"/>
      <c r="S1965" s="38" t="e">
        <f>VLOOKUP(Таблица1[[#This Row],[Код страны поставки ТРУ]],Таблица8[],3,FALSE)</f>
        <v>#N/A</v>
      </c>
      <c r="T1965" s="52"/>
      <c r="U1965" s="52"/>
      <c r="V1965" s="38" t="e">
        <f>VLOOKUP(Таблица1[[#This Row],[Код условия поставки по ИНКОТЕРМС 2010]],Таблица10[],2,FALSE)</f>
        <v>#N/A</v>
      </c>
      <c r="X1965" s="4" t="e">
        <f>VLOOKUP(Таблица1[[#This Row],[Код единицы измерения]],Таблица37[#All],2,FALSE)</f>
        <v>#N/A</v>
      </c>
      <c r="Z1965" s="56"/>
      <c r="AA1965" s="56"/>
      <c r="AB1965" s="57">
        <f>Таблица1[[#This Row],[Кол-во/объем]]*Таблица1[[#This Row],[Маркетинговая цена за единицу, тенге без НДС]]</f>
        <v>0</v>
      </c>
      <c r="AC1965" s="52"/>
      <c r="AD1965" s="52"/>
      <c r="AE1965" s="52"/>
    </row>
    <row r="1966" spans="2:31" x14ac:dyDescent="0.3">
      <c r="B1966" s="4" t="e">
        <f>VLOOKUP(Таблица1[[#This Row],[Наименование Заказчика]],Таблица3[],2,FALSE)</f>
        <v>#N/A</v>
      </c>
      <c r="C1966" s="4" t="e">
        <f>VLOOKUP(Таблица1[[#This Row],[Наименование Заказчика]],Таблица3[],3,FALSE)</f>
        <v>#N/A</v>
      </c>
      <c r="N1966" s="38" t="e">
        <f>VLOOKUP(Таблица1[[#This Row],[Код основания для проведения закупки с применением особого порядка]],Таблица4[#All],3,FALSE)</f>
        <v>#N/A</v>
      </c>
      <c r="O1966" s="52"/>
      <c r="P1966" s="52"/>
      <c r="Q1966" s="52"/>
      <c r="R1966" s="52"/>
      <c r="S1966" s="38" t="e">
        <f>VLOOKUP(Таблица1[[#This Row],[Код страны поставки ТРУ]],Таблица8[],3,FALSE)</f>
        <v>#N/A</v>
      </c>
      <c r="T1966" s="52"/>
      <c r="U1966" s="52"/>
      <c r="V1966" s="38" t="e">
        <f>VLOOKUP(Таблица1[[#This Row],[Код условия поставки по ИНКОТЕРМС 2010]],Таблица10[],2,FALSE)</f>
        <v>#N/A</v>
      </c>
      <c r="X1966" s="4" t="e">
        <f>VLOOKUP(Таблица1[[#This Row],[Код единицы измерения]],Таблица37[#All],2,FALSE)</f>
        <v>#N/A</v>
      </c>
      <c r="Z1966" s="56"/>
      <c r="AA1966" s="56"/>
      <c r="AB1966" s="57">
        <f>Таблица1[[#This Row],[Кол-во/объем]]*Таблица1[[#This Row],[Маркетинговая цена за единицу, тенге без НДС]]</f>
        <v>0</v>
      </c>
      <c r="AC1966" s="52"/>
      <c r="AD1966" s="52"/>
      <c r="AE1966" s="52"/>
    </row>
    <row r="1967" spans="2:31" x14ac:dyDescent="0.3">
      <c r="B1967" s="4" t="e">
        <f>VLOOKUP(Таблица1[[#This Row],[Наименование Заказчика]],Таблица3[],2,FALSE)</f>
        <v>#N/A</v>
      </c>
      <c r="C1967" s="4" t="e">
        <f>VLOOKUP(Таблица1[[#This Row],[Наименование Заказчика]],Таблица3[],3,FALSE)</f>
        <v>#N/A</v>
      </c>
      <c r="N1967" s="38" t="e">
        <f>VLOOKUP(Таблица1[[#This Row],[Код основания для проведения закупки с применением особого порядка]],Таблица4[#All],3,FALSE)</f>
        <v>#N/A</v>
      </c>
      <c r="O1967" s="52"/>
      <c r="P1967" s="52"/>
      <c r="Q1967" s="52"/>
      <c r="R1967" s="52"/>
      <c r="S1967" s="38" t="e">
        <f>VLOOKUP(Таблица1[[#This Row],[Код страны поставки ТРУ]],Таблица8[],3,FALSE)</f>
        <v>#N/A</v>
      </c>
      <c r="T1967" s="52"/>
      <c r="U1967" s="52"/>
      <c r="V1967" s="38" t="e">
        <f>VLOOKUP(Таблица1[[#This Row],[Код условия поставки по ИНКОТЕРМС 2010]],Таблица10[],2,FALSE)</f>
        <v>#N/A</v>
      </c>
      <c r="X1967" s="4" t="e">
        <f>VLOOKUP(Таблица1[[#This Row],[Код единицы измерения]],Таблица37[#All],2,FALSE)</f>
        <v>#N/A</v>
      </c>
      <c r="Z1967" s="56"/>
      <c r="AA1967" s="56"/>
      <c r="AB1967" s="57">
        <f>Таблица1[[#This Row],[Кол-во/объем]]*Таблица1[[#This Row],[Маркетинговая цена за единицу, тенге без НДС]]</f>
        <v>0</v>
      </c>
      <c r="AC1967" s="52"/>
      <c r="AD1967" s="52"/>
      <c r="AE1967" s="52"/>
    </row>
    <row r="1968" spans="2:31" x14ac:dyDescent="0.3">
      <c r="B1968" s="4" t="e">
        <f>VLOOKUP(Таблица1[[#This Row],[Наименование Заказчика]],Таблица3[],2,FALSE)</f>
        <v>#N/A</v>
      </c>
      <c r="C1968" s="4" t="e">
        <f>VLOOKUP(Таблица1[[#This Row],[Наименование Заказчика]],Таблица3[],3,FALSE)</f>
        <v>#N/A</v>
      </c>
      <c r="N1968" s="38" t="e">
        <f>VLOOKUP(Таблица1[[#This Row],[Код основания для проведения закупки с применением особого порядка]],Таблица4[#All],3,FALSE)</f>
        <v>#N/A</v>
      </c>
      <c r="O1968" s="52"/>
      <c r="P1968" s="52"/>
      <c r="Q1968" s="52"/>
      <c r="R1968" s="52"/>
      <c r="S1968" s="38" t="e">
        <f>VLOOKUP(Таблица1[[#This Row],[Код страны поставки ТРУ]],Таблица8[],3,FALSE)</f>
        <v>#N/A</v>
      </c>
      <c r="T1968" s="52"/>
      <c r="U1968" s="52"/>
      <c r="V1968" s="38" t="e">
        <f>VLOOKUP(Таблица1[[#This Row],[Код условия поставки по ИНКОТЕРМС 2010]],Таблица10[],2,FALSE)</f>
        <v>#N/A</v>
      </c>
      <c r="X1968" s="4" t="e">
        <f>VLOOKUP(Таблица1[[#This Row],[Код единицы измерения]],Таблица37[#All],2,FALSE)</f>
        <v>#N/A</v>
      </c>
      <c r="Z1968" s="56"/>
      <c r="AA1968" s="56"/>
      <c r="AB1968" s="57">
        <f>Таблица1[[#This Row],[Кол-во/объем]]*Таблица1[[#This Row],[Маркетинговая цена за единицу, тенге без НДС]]</f>
        <v>0</v>
      </c>
      <c r="AC1968" s="52"/>
      <c r="AD1968" s="52"/>
      <c r="AE1968" s="52"/>
    </row>
    <row r="1969" spans="2:31" x14ac:dyDescent="0.3">
      <c r="B1969" s="4" t="e">
        <f>VLOOKUP(Таблица1[[#This Row],[Наименование Заказчика]],Таблица3[],2,FALSE)</f>
        <v>#N/A</v>
      </c>
      <c r="C1969" s="4" t="e">
        <f>VLOOKUP(Таблица1[[#This Row],[Наименование Заказчика]],Таблица3[],3,FALSE)</f>
        <v>#N/A</v>
      </c>
      <c r="N1969" s="38" t="e">
        <f>VLOOKUP(Таблица1[[#This Row],[Код основания для проведения закупки с применением особого порядка]],Таблица4[#All],3,FALSE)</f>
        <v>#N/A</v>
      </c>
      <c r="O1969" s="52"/>
      <c r="P1969" s="52"/>
      <c r="Q1969" s="52"/>
      <c r="R1969" s="52"/>
      <c r="S1969" s="38" t="e">
        <f>VLOOKUP(Таблица1[[#This Row],[Код страны поставки ТРУ]],Таблица8[],3,FALSE)</f>
        <v>#N/A</v>
      </c>
      <c r="T1969" s="52"/>
      <c r="U1969" s="52"/>
      <c r="V1969" s="38" t="e">
        <f>VLOOKUP(Таблица1[[#This Row],[Код условия поставки по ИНКОТЕРМС 2010]],Таблица10[],2,FALSE)</f>
        <v>#N/A</v>
      </c>
      <c r="X1969" s="4" t="e">
        <f>VLOOKUP(Таблица1[[#This Row],[Код единицы измерения]],Таблица37[#All],2,FALSE)</f>
        <v>#N/A</v>
      </c>
      <c r="Z1969" s="56"/>
      <c r="AA1969" s="56"/>
      <c r="AB1969" s="57">
        <f>Таблица1[[#This Row],[Кол-во/объем]]*Таблица1[[#This Row],[Маркетинговая цена за единицу, тенге без НДС]]</f>
        <v>0</v>
      </c>
      <c r="AC1969" s="52"/>
      <c r="AD1969" s="52"/>
      <c r="AE1969" s="52"/>
    </row>
    <row r="1970" spans="2:31" x14ac:dyDescent="0.3">
      <c r="B1970" s="4" t="e">
        <f>VLOOKUP(Таблица1[[#This Row],[Наименование Заказчика]],Таблица3[],2,FALSE)</f>
        <v>#N/A</v>
      </c>
      <c r="C1970" s="4" t="e">
        <f>VLOOKUP(Таблица1[[#This Row],[Наименование Заказчика]],Таблица3[],3,FALSE)</f>
        <v>#N/A</v>
      </c>
      <c r="N1970" s="38" t="e">
        <f>VLOOKUP(Таблица1[[#This Row],[Код основания для проведения закупки с применением особого порядка]],Таблица4[#All],3,FALSE)</f>
        <v>#N/A</v>
      </c>
      <c r="O1970" s="52"/>
      <c r="P1970" s="52"/>
      <c r="Q1970" s="52"/>
      <c r="R1970" s="52"/>
      <c r="S1970" s="38" t="e">
        <f>VLOOKUP(Таблица1[[#This Row],[Код страны поставки ТРУ]],Таблица8[],3,FALSE)</f>
        <v>#N/A</v>
      </c>
      <c r="T1970" s="52"/>
      <c r="U1970" s="52"/>
      <c r="V1970" s="38" t="e">
        <f>VLOOKUP(Таблица1[[#This Row],[Код условия поставки по ИНКОТЕРМС 2010]],Таблица10[],2,FALSE)</f>
        <v>#N/A</v>
      </c>
      <c r="X1970" s="4" t="e">
        <f>VLOOKUP(Таблица1[[#This Row],[Код единицы измерения]],Таблица37[#All],2,FALSE)</f>
        <v>#N/A</v>
      </c>
      <c r="Z1970" s="56"/>
      <c r="AA1970" s="56"/>
      <c r="AB1970" s="57">
        <f>Таблица1[[#This Row],[Кол-во/объем]]*Таблица1[[#This Row],[Маркетинговая цена за единицу, тенге без НДС]]</f>
        <v>0</v>
      </c>
      <c r="AC1970" s="52"/>
      <c r="AD1970" s="52"/>
      <c r="AE1970" s="52"/>
    </row>
    <row r="1971" spans="2:31" x14ac:dyDescent="0.3">
      <c r="B1971" s="4" t="e">
        <f>VLOOKUP(Таблица1[[#This Row],[Наименование Заказчика]],Таблица3[],2,FALSE)</f>
        <v>#N/A</v>
      </c>
      <c r="C1971" s="4" t="e">
        <f>VLOOKUP(Таблица1[[#This Row],[Наименование Заказчика]],Таблица3[],3,FALSE)</f>
        <v>#N/A</v>
      </c>
      <c r="N1971" s="38" t="e">
        <f>VLOOKUP(Таблица1[[#This Row],[Код основания для проведения закупки с применением особого порядка]],Таблица4[#All],3,FALSE)</f>
        <v>#N/A</v>
      </c>
      <c r="O1971" s="52"/>
      <c r="P1971" s="52"/>
      <c r="Q1971" s="52"/>
      <c r="R1971" s="52"/>
      <c r="S1971" s="38" t="e">
        <f>VLOOKUP(Таблица1[[#This Row],[Код страны поставки ТРУ]],Таблица8[],3,FALSE)</f>
        <v>#N/A</v>
      </c>
      <c r="T1971" s="52"/>
      <c r="U1971" s="52"/>
      <c r="V1971" s="38" t="e">
        <f>VLOOKUP(Таблица1[[#This Row],[Код условия поставки по ИНКОТЕРМС 2010]],Таблица10[],2,FALSE)</f>
        <v>#N/A</v>
      </c>
      <c r="X1971" s="4" t="e">
        <f>VLOOKUP(Таблица1[[#This Row],[Код единицы измерения]],Таблица37[#All],2,FALSE)</f>
        <v>#N/A</v>
      </c>
      <c r="Z1971" s="56"/>
      <c r="AA1971" s="56"/>
      <c r="AB1971" s="57">
        <f>Таблица1[[#This Row],[Кол-во/объем]]*Таблица1[[#This Row],[Маркетинговая цена за единицу, тенге без НДС]]</f>
        <v>0</v>
      </c>
      <c r="AC1971" s="52"/>
      <c r="AD1971" s="52"/>
      <c r="AE1971" s="52"/>
    </row>
    <row r="1972" spans="2:31" x14ac:dyDescent="0.3">
      <c r="B1972" s="4" t="e">
        <f>VLOOKUP(Таблица1[[#This Row],[Наименование Заказчика]],Таблица3[],2,FALSE)</f>
        <v>#N/A</v>
      </c>
      <c r="C1972" s="4" t="e">
        <f>VLOOKUP(Таблица1[[#This Row],[Наименование Заказчика]],Таблица3[],3,FALSE)</f>
        <v>#N/A</v>
      </c>
      <c r="N1972" s="38" t="e">
        <f>VLOOKUP(Таблица1[[#This Row],[Код основания для проведения закупки с применением особого порядка]],Таблица4[#All],3,FALSE)</f>
        <v>#N/A</v>
      </c>
      <c r="O1972" s="52"/>
      <c r="P1972" s="52"/>
      <c r="Q1972" s="52"/>
      <c r="R1972" s="52"/>
      <c r="S1972" s="38" t="e">
        <f>VLOOKUP(Таблица1[[#This Row],[Код страны поставки ТРУ]],Таблица8[],3,FALSE)</f>
        <v>#N/A</v>
      </c>
      <c r="T1972" s="52"/>
      <c r="U1972" s="52"/>
      <c r="V1972" s="38" t="e">
        <f>VLOOKUP(Таблица1[[#This Row],[Код условия поставки по ИНКОТЕРМС 2010]],Таблица10[],2,FALSE)</f>
        <v>#N/A</v>
      </c>
      <c r="X1972" s="4" t="e">
        <f>VLOOKUP(Таблица1[[#This Row],[Код единицы измерения]],Таблица37[#All],2,FALSE)</f>
        <v>#N/A</v>
      </c>
      <c r="Z1972" s="56"/>
      <c r="AA1972" s="56"/>
      <c r="AB1972" s="57">
        <f>Таблица1[[#This Row],[Кол-во/объем]]*Таблица1[[#This Row],[Маркетинговая цена за единицу, тенге без НДС]]</f>
        <v>0</v>
      </c>
      <c r="AC1972" s="52"/>
      <c r="AD1972" s="52"/>
      <c r="AE1972" s="52"/>
    </row>
    <row r="1973" spans="2:31" x14ac:dyDescent="0.3">
      <c r="B1973" s="4" t="e">
        <f>VLOOKUP(Таблица1[[#This Row],[Наименование Заказчика]],Таблица3[],2,FALSE)</f>
        <v>#N/A</v>
      </c>
      <c r="C1973" s="4" t="e">
        <f>VLOOKUP(Таблица1[[#This Row],[Наименование Заказчика]],Таблица3[],3,FALSE)</f>
        <v>#N/A</v>
      </c>
      <c r="N1973" s="38" t="e">
        <f>VLOOKUP(Таблица1[[#This Row],[Код основания для проведения закупки с применением особого порядка]],Таблица4[#All],3,FALSE)</f>
        <v>#N/A</v>
      </c>
      <c r="O1973" s="52"/>
      <c r="P1973" s="52"/>
      <c r="Q1973" s="52"/>
      <c r="R1973" s="52"/>
      <c r="S1973" s="38" t="e">
        <f>VLOOKUP(Таблица1[[#This Row],[Код страны поставки ТРУ]],Таблица8[],3,FALSE)</f>
        <v>#N/A</v>
      </c>
      <c r="T1973" s="52"/>
      <c r="U1973" s="52"/>
      <c r="V1973" s="38" t="e">
        <f>VLOOKUP(Таблица1[[#This Row],[Код условия поставки по ИНКОТЕРМС 2010]],Таблица10[],2,FALSE)</f>
        <v>#N/A</v>
      </c>
      <c r="X1973" s="4" t="e">
        <f>VLOOKUP(Таблица1[[#This Row],[Код единицы измерения]],Таблица37[#All],2,FALSE)</f>
        <v>#N/A</v>
      </c>
      <c r="Z1973" s="56"/>
      <c r="AA1973" s="56"/>
      <c r="AB1973" s="57">
        <f>Таблица1[[#This Row],[Кол-во/объем]]*Таблица1[[#This Row],[Маркетинговая цена за единицу, тенге без НДС]]</f>
        <v>0</v>
      </c>
      <c r="AC1973" s="52"/>
      <c r="AD1973" s="52"/>
      <c r="AE1973" s="52"/>
    </row>
    <row r="1974" spans="2:31" x14ac:dyDescent="0.3">
      <c r="B1974" s="4" t="e">
        <f>VLOOKUP(Таблица1[[#This Row],[Наименование Заказчика]],Таблица3[],2,FALSE)</f>
        <v>#N/A</v>
      </c>
      <c r="C1974" s="4" t="e">
        <f>VLOOKUP(Таблица1[[#This Row],[Наименование Заказчика]],Таблица3[],3,FALSE)</f>
        <v>#N/A</v>
      </c>
      <c r="N1974" s="38" t="e">
        <f>VLOOKUP(Таблица1[[#This Row],[Код основания для проведения закупки с применением особого порядка]],Таблица4[#All],3,FALSE)</f>
        <v>#N/A</v>
      </c>
      <c r="O1974" s="52"/>
      <c r="P1974" s="52"/>
      <c r="Q1974" s="52"/>
      <c r="R1974" s="52"/>
      <c r="S1974" s="38" t="e">
        <f>VLOOKUP(Таблица1[[#This Row],[Код страны поставки ТРУ]],Таблица8[],3,FALSE)</f>
        <v>#N/A</v>
      </c>
      <c r="T1974" s="52"/>
      <c r="U1974" s="52"/>
      <c r="V1974" s="38" t="e">
        <f>VLOOKUP(Таблица1[[#This Row],[Код условия поставки по ИНКОТЕРМС 2010]],Таблица10[],2,FALSE)</f>
        <v>#N/A</v>
      </c>
      <c r="X1974" s="4" t="e">
        <f>VLOOKUP(Таблица1[[#This Row],[Код единицы измерения]],Таблица37[#All],2,FALSE)</f>
        <v>#N/A</v>
      </c>
      <c r="Z1974" s="56"/>
      <c r="AA1974" s="56"/>
      <c r="AB1974" s="57">
        <f>Таблица1[[#This Row],[Кол-во/объем]]*Таблица1[[#This Row],[Маркетинговая цена за единицу, тенге без НДС]]</f>
        <v>0</v>
      </c>
      <c r="AC1974" s="52"/>
      <c r="AD1974" s="52"/>
      <c r="AE1974" s="52"/>
    </row>
    <row r="1975" spans="2:31" x14ac:dyDescent="0.3">
      <c r="B1975" s="4" t="e">
        <f>VLOOKUP(Таблица1[[#This Row],[Наименование Заказчика]],Таблица3[],2,FALSE)</f>
        <v>#N/A</v>
      </c>
      <c r="C1975" s="4" t="e">
        <f>VLOOKUP(Таблица1[[#This Row],[Наименование Заказчика]],Таблица3[],3,FALSE)</f>
        <v>#N/A</v>
      </c>
      <c r="N1975" s="38" t="e">
        <f>VLOOKUP(Таблица1[[#This Row],[Код основания для проведения закупки с применением особого порядка]],Таблица4[#All],3,FALSE)</f>
        <v>#N/A</v>
      </c>
      <c r="O1975" s="52"/>
      <c r="P1975" s="52"/>
      <c r="Q1975" s="52"/>
      <c r="R1975" s="52"/>
      <c r="S1975" s="38" t="e">
        <f>VLOOKUP(Таблица1[[#This Row],[Код страны поставки ТРУ]],Таблица8[],3,FALSE)</f>
        <v>#N/A</v>
      </c>
      <c r="T1975" s="52"/>
      <c r="U1975" s="52"/>
      <c r="V1975" s="38" t="e">
        <f>VLOOKUP(Таблица1[[#This Row],[Код условия поставки по ИНКОТЕРМС 2010]],Таблица10[],2,FALSE)</f>
        <v>#N/A</v>
      </c>
      <c r="X1975" s="4" t="e">
        <f>VLOOKUP(Таблица1[[#This Row],[Код единицы измерения]],Таблица37[#All],2,FALSE)</f>
        <v>#N/A</v>
      </c>
      <c r="Z1975" s="56"/>
      <c r="AA1975" s="56"/>
      <c r="AB1975" s="57">
        <f>Таблица1[[#This Row],[Кол-во/объем]]*Таблица1[[#This Row],[Маркетинговая цена за единицу, тенге без НДС]]</f>
        <v>0</v>
      </c>
      <c r="AC1975" s="52"/>
      <c r="AD1975" s="52"/>
      <c r="AE1975" s="52"/>
    </row>
    <row r="1976" spans="2:31" x14ac:dyDescent="0.3">
      <c r="B1976" s="4" t="e">
        <f>VLOOKUP(Таблица1[[#This Row],[Наименование Заказчика]],Таблица3[],2,FALSE)</f>
        <v>#N/A</v>
      </c>
      <c r="C1976" s="4" t="e">
        <f>VLOOKUP(Таблица1[[#This Row],[Наименование Заказчика]],Таблица3[],3,FALSE)</f>
        <v>#N/A</v>
      </c>
      <c r="N1976" s="38" t="e">
        <f>VLOOKUP(Таблица1[[#This Row],[Код основания для проведения закупки с применением особого порядка]],Таблица4[#All],3,FALSE)</f>
        <v>#N/A</v>
      </c>
      <c r="O1976" s="52"/>
      <c r="P1976" s="52"/>
      <c r="Q1976" s="52"/>
      <c r="R1976" s="52"/>
      <c r="S1976" s="38" t="e">
        <f>VLOOKUP(Таблица1[[#This Row],[Код страны поставки ТРУ]],Таблица8[],3,FALSE)</f>
        <v>#N/A</v>
      </c>
      <c r="T1976" s="52"/>
      <c r="U1976" s="52"/>
      <c r="V1976" s="38" t="e">
        <f>VLOOKUP(Таблица1[[#This Row],[Код условия поставки по ИНКОТЕРМС 2010]],Таблица10[],2,FALSE)</f>
        <v>#N/A</v>
      </c>
      <c r="X1976" s="4" t="e">
        <f>VLOOKUP(Таблица1[[#This Row],[Код единицы измерения]],Таблица37[#All],2,FALSE)</f>
        <v>#N/A</v>
      </c>
      <c r="Z1976" s="56"/>
      <c r="AA1976" s="56"/>
      <c r="AB1976" s="57">
        <f>Таблица1[[#This Row],[Кол-во/объем]]*Таблица1[[#This Row],[Маркетинговая цена за единицу, тенге без НДС]]</f>
        <v>0</v>
      </c>
      <c r="AC1976" s="52"/>
      <c r="AD1976" s="52"/>
      <c r="AE1976" s="52"/>
    </row>
    <row r="1977" spans="2:31" x14ac:dyDescent="0.3">
      <c r="B1977" s="4" t="e">
        <f>VLOOKUP(Таблица1[[#This Row],[Наименование Заказчика]],Таблица3[],2,FALSE)</f>
        <v>#N/A</v>
      </c>
      <c r="C1977" s="4" t="e">
        <f>VLOOKUP(Таблица1[[#This Row],[Наименование Заказчика]],Таблица3[],3,FALSE)</f>
        <v>#N/A</v>
      </c>
      <c r="N1977" s="38" t="e">
        <f>VLOOKUP(Таблица1[[#This Row],[Код основания для проведения закупки с применением особого порядка]],Таблица4[#All],3,FALSE)</f>
        <v>#N/A</v>
      </c>
      <c r="O1977" s="52"/>
      <c r="P1977" s="52"/>
      <c r="Q1977" s="52"/>
      <c r="R1977" s="52"/>
      <c r="S1977" s="38" t="e">
        <f>VLOOKUP(Таблица1[[#This Row],[Код страны поставки ТРУ]],Таблица8[],3,FALSE)</f>
        <v>#N/A</v>
      </c>
      <c r="T1977" s="52"/>
      <c r="U1977" s="52"/>
      <c r="V1977" s="38" t="e">
        <f>VLOOKUP(Таблица1[[#This Row],[Код условия поставки по ИНКОТЕРМС 2010]],Таблица10[],2,FALSE)</f>
        <v>#N/A</v>
      </c>
      <c r="X1977" s="4" t="e">
        <f>VLOOKUP(Таблица1[[#This Row],[Код единицы измерения]],Таблица37[#All],2,FALSE)</f>
        <v>#N/A</v>
      </c>
      <c r="Z1977" s="56"/>
      <c r="AA1977" s="56"/>
      <c r="AB1977" s="57">
        <f>Таблица1[[#This Row],[Кол-во/объем]]*Таблица1[[#This Row],[Маркетинговая цена за единицу, тенге без НДС]]</f>
        <v>0</v>
      </c>
      <c r="AC1977" s="52"/>
      <c r="AD1977" s="52"/>
      <c r="AE1977" s="52"/>
    </row>
    <row r="1978" spans="2:31" x14ac:dyDescent="0.3">
      <c r="B1978" s="4" t="e">
        <f>VLOOKUP(Таблица1[[#This Row],[Наименование Заказчика]],Таблица3[],2,FALSE)</f>
        <v>#N/A</v>
      </c>
      <c r="C1978" s="4" t="e">
        <f>VLOOKUP(Таблица1[[#This Row],[Наименование Заказчика]],Таблица3[],3,FALSE)</f>
        <v>#N/A</v>
      </c>
      <c r="N1978" s="38" t="e">
        <f>VLOOKUP(Таблица1[[#This Row],[Код основания для проведения закупки с применением особого порядка]],Таблица4[#All],3,FALSE)</f>
        <v>#N/A</v>
      </c>
      <c r="O1978" s="52"/>
      <c r="P1978" s="52"/>
      <c r="Q1978" s="52"/>
      <c r="R1978" s="52"/>
      <c r="S1978" s="38" t="e">
        <f>VLOOKUP(Таблица1[[#This Row],[Код страны поставки ТРУ]],Таблица8[],3,FALSE)</f>
        <v>#N/A</v>
      </c>
      <c r="T1978" s="52"/>
      <c r="U1978" s="52"/>
      <c r="V1978" s="38" t="e">
        <f>VLOOKUP(Таблица1[[#This Row],[Код условия поставки по ИНКОТЕРМС 2010]],Таблица10[],2,FALSE)</f>
        <v>#N/A</v>
      </c>
      <c r="X1978" s="4" t="e">
        <f>VLOOKUP(Таблица1[[#This Row],[Код единицы измерения]],Таблица37[#All],2,FALSE)</f>
        <v>#N/A</v>
      </c>
      <c r="Z1978" s="56"/>
      <c r="AA1978" s="56"/>
      <c r="AB1978" s="57">
        <f>Таблица1[[#This Row],[Кол-во/объем]]*Таблица1[[#This Row],[Маркетинговая цена за единицу, тенге без НДС]]</f>
        <v>0</v>
      </c>
      <c r="AC1978" s="52"/>
      <c r="AD1978" s="52"/>
      <c r="AE1978" s="52"/>
    </row>
    <row r="1979" spans="2:31" x14ac:dyDescent="0.3">
      <c r="B1979" s="4" t="e">
        <f>VLOOKUP(Таблица1[[#This Row],[Наименование Заказчика]],Таблица3[],2,FALSE)</f>
        <v>#N/A</v>
      </c>
      <c r="C1979" s="4" t="e">
        <f>VLOOKUP(Таблица1[[#This Row],[Наименование Заказчика]],Таблица3[],3,FALSE)</f>
        <v>#N/A</v>
      </c>
      <c r="N1979" s="38" t="e">
        <f>VLOOKUP(Таблица1[[#This Row],[Код основания для проведения закупки с применением особого порядка]],Таблица4[#All],3,FALSE)</f>
        <v>#N/A</v>
      </c>
      <c r="O1979" s="52"/>
      <c r="P1979" s="52"/>
      <c r="Q1979" s="52"/>
      <c r="R1979" s="52"/>
      <c r="S1979" s="38" t="e">
        <f>VLOOKUP(Таблица1[[#This Row],[Код страны поставки ТРУ]],Таблица8[],3,FALSE)</f>
        <v>#N/A</v>
      </c>
      <c r="T1979" s="52"/>
      <c r="U1979" s="52"/>
      <c r="V1979" s="38" t="e">
        <f>VLOOKUP(Таблица1[[#This Row],[Код условия поставки по ИНКОТЕРМС 2010]],Таблица10[],2,FALSE)</f>
        <v>#N/A</v>
      </c>
      <c r="X1979" s="4" t="e">
        <f>VLOOKUP(Таблица1[[#This Row],[Код единицы измерения]],Таблица37[#All],2,FALSE)</f>
        <v>#N/A</v>
      </c>
      <c r="Z1979" s="56"/>
      <c r="AA1979" s="56"/>
      <c r="AB1979" s="57">
        <f>Таблица1[[#This Row],[Кол-во/объем]]*Таблица1[[#This Row],[Маркетинговая цена за единицу, тенге без НДС]]</f>
        <v>0</v>
      </c>
      <c r="AC1979" s="52"/>
      <c r="AD1979" s="52"/>
      <c r="AE1979" s="52"/>
    </row>
    <row r="1980" spans="2:31" x14ac:dyDescent="0.3">
      <c r="B1980" s="4" t="e">
        <f>VLOOKUP(Таблица1[[#This Row],[Наименование Заказчика]],Таблица3[],2,FALSE)</f>
        <v>#N/A</v>
      </c>
      <c r="C1980" s="4" t="e">
        <f>VLOOKUP(Таблица1[[#This Row],[Наименование Заказчика]],Таблица3[],3,FALSE)</f>
        <v>#N/A</v>
      </c>
      <c r="N1980" s="38" t="e">
        <f>VLOOKUP(Таблица1[[#This Row],[Код основания для проведения закупки с применением особого порядка]],Таблица4[#All],3,FALSE)</f>
        <v>#N/A</v>
      </c>
      <c r="O1980" s="52"/>
      <c r="P1980" s="52"/>
      <c r="Q1980" s="52"/>
      <c r="R1980" s="52"/>
      <c r="S1980" s="38" t="e">
        <f>VLOOKUP(Таблица1[[#This Row],[Код страны поставки ТРУ]],Таблица8[],3,FALSE)</f>
        <v>#N/A</v>
      </c>
      <c r="T1980" s="52"/>
      <c r="U1980" s="52"/>
      <c r="V1980" s="38" t="e">
        <f>VLOOKUP(Таблица1[[#This Row],[Код условия поставки по ИНКОТЕРМС 2010]],Таблица10[],2,FALSE)</f>
        <v>#N/A</v>
      </c>
      <c r="X1980" s="4" t="e">
        <f>VLOOKUP(Таблица1[[#This Row],[Код единицы измерения]],Таблица37[#All],2,FALSE)</f>
        <v>#N/A</v>
      </c>
      <c r="Z1980" s="56"/>
      <c r="AA1980" s="56"/>
      <c r="AB1980" s="57">
        <f>Таблица1[[#This Row],[Кол-во/объем]]*Таблица1[[#This Row],[Маркетинговая цена за единицу, тенге без НДС]]</f>
        <v>0</v>
      </c>
      <c r="AC1980" s="52"/>
      <c r="AD1980" s="52"/>
      <c r="AE1980" s="52"/>
    </row>
    <row r="1981" spans="2:31" x14ac:dyDescent="0.3">
      <c r="B1981" s="4" t="e">
        <f>VLOOKUP(Таблица1[[#This Row],[Наименование Заказчика]],Таблица3[],2,FALSE)</f>
        <v>#N/A</v>
      </c>
      <c r="C1981" s="4" t="e">
        <f>VLOOKUP(Таблица1[[#This Row],[Наименование Заказчика]],Таблица3[],3,FALSE)</f>
        <v>#N/A</v>
      </c>
      <c r="N1981" s="38" t="e">
        <f>VLOOKUP(Таблица1[[#This Row],[Код основания для проведения закупки с применением особого порядка]],Таблица4[#All],3,FALSE)</f>
        <v>#N/A</v>
      </c>
      <c r="O1981" s="52"/>
      <c r="P1981" s="52"/>
      <c r="Q1981" s="52"/>
      <c r="R1981" s="52"/>
      <c r="S1981" s="38" t="e">
        <f>VLOOKUP(Таблица1[[#This Row],[Код страны поставки ТРУ]],Таблица8[],3,FALSE)</f>
        <v>#N/A</v>
      </c>
      <c r="T1981" s="52"/>
      <c r="U1981" s="52"/>
      <c r="V1981" s="38" t="e">
        <f>VLOOKUP(Таблица1[[#This Row],[Код условия поставки по ИНКОТЕРМС 2010]],Таблица10[],2,FALSE)</f>
        <v>#N/A</v>
      </c>
      <c r="X1981" s="4" t="e">
        <f>VLOOKUP(Таблица1[[#This Row],[Код единицы измерения]],Таблица37[#All],2,FALSE)</f>
        <v>#N/A</v>
      </c>
      <c r="Z1981" s="56"/>
      <c r="AA1981" s="56"/>
      <c r="AB1981" s="57">
        <f>Таблица1[[#This Row],[Кол-во/объем]]*Таблица1[[#This Row],[Маркетинговая цена за единицу, тенге без НДС]]</f>
        <v>0</v>
      </c>
      <c r="AC1981" s="52"/>
      <c r="AD1981" s="52"/>
      <c r="AE1981" s="52"/>
    </row>
    <row r="1982" spans="2:31" x14ac:dyDescent="0.3">
      <c r="B1982" s="4" t="e">
        <f>VLOOKUP(Таблица1[[#This Row],[Наименование Заказчика]],Таблица3[],2,FALSE)</f>
        <v>#N/A</v>
      </c>
      <c r="C1982" s="4" t="e">
        <f>VLOOKUP(Таблица1[[#This Row],[Наименование Заказчика]],Таблица3[],3,FALSE)</f>
        <v>#N/A</v>
      </c>
      <c r="N1982" s="38" t="e">
        <f>VLOOKUP(Таблица1[[#This Row],[Код основания для проведения закупки с применением особого порядка]],Таблица4[#All],3,FALSE)</f>
        <v>#N/A</v>
      </c>
      <c r="O1982" s="52"/>
      <c r="P1982" s="52"/>
      <c r="Q1982" s="52"/>
      <c r="R1982" s="52"/>
      <c r="S1982" s="38" t="e">
        <f>VLOOKUP(Таблица1[[#This Row],[Код страны поставки ТРУ]],Таблица8[],3,FALSE)</f>
        <v>#N/A</v>
      </c>
      <c r="T1982" s="52"/>
      <c r="U1982" s="52"/>
      <c r="V1982" s="38" t="e">
        <f>VLOOKUP(Таблица1[[#This Row],[Код условия поставки по ИНКОТЕРМС 2010]],Таблица10[],2,FALSE)</f>
        <v>#N/A</v>
      </c>
      <c r="X1982" s="4" t="e">
        <f>VLOOKUP(Таблица1[[#This Row],[Код единицы измерения]],Таблица37[#All],2,FALSE)</f>
        <v>#N/A</v>
      </c>
      <c r="Z1982" s="56"/>
      <c r="AA1982" s="56"/>
      <c r="AB1982" s="57">
        <f>Таблица1[[#This Row],[Кол-во/объем]]*Таблица1[[#This Row],[Маркетинговая цена за единицу, тенге без НДС]]</f>
        <v>0</v>
      </c>
      <c r="AC1982" s="52"/>
      <c r="AD1982" s="52"/>
      <c r="AE1982" s="52"/>
    </row>
    <row r="1983" spans="2:31" x14ac:dyDescent="0.3">
      <c r="B1983" s="4" t="e">
        <f>VLOOKUP(Таблица1[[#This Row],[Наименование Заказчика]],Таблица3[],2,FALSE)</f>
        <v>#N/A</v>
      </c>
      <c r="C1983" s="4" t="e">
        <f>VLOOKUP(Таблица1[[#This Row],[Наименование Заказчика]],Таблица3[],3,FALSE)</f>
        <v>#N/A</v>
      </c>
      <c r="N1983" s="38" t="e">
        <f>VLOOKUP(Таблица1[[#This Row],[Код основания для проведения закупки с применением особого порядка]],Таблица4[#All],3,FALSE)</f>
        <v>#N/A</v>
      </c>
      <c r="O1983" s="52"/>
      <c r="P1983" s="52"/>
      <c r="Q1983" s="52"/>
      <c r="R1983" s="52"/>
      <c r="S1983" s="38" t="e">
        <f>VLOOKUP(Таблица1[[#This Row],[Код страны поставки ТРУ]],Таблица8[],3,FALSE)</f>
        <v>#N/A</v>
      </c>
      <c r="T1983" s="52"/>
      <c r="U1983" s="52"/>
      <c r="V1983" s="38" t="e">
        <f>VLOOKUP(Таблица1[[#This Row],[Код условия поставки по ИНКОТЕРМС 2010]],Таблица10[],2,FALSE)</f>
        <v>#N/A</v>
      </c>
      <c r="X1983" s="4" t="e">
        <f>VLOOKUP(Таблица1[[#This Row],[Код единицы измерения]],Таблица37[#All],2,FALSE)</f>
        <v>#N/A</v>
      </c>
      <c r="Z1983" s="56"/>
      <c r="AA1983" s="56"/>
      <c r="AB1983" s="57">
        <f>Таблица1[[#This Row],[Кол-во/объем]]*Таблица1[[#This Row],[Маркетинговая цена за единицу, тенге без НДС]]</f>
        <v>0</v>
      </c>
      <c r="AC1983" s="52"/>
      <c r="AD1983" s="52"/>
      <c r="AE1983" s="52"/>
    </row>
    <row r="1984" spans="2:31" x14ac:dyDescent="0.3">
      <c r="B1984" s="4" t="e">
        <f>VLOOKUP(Таблица1[[#This Row],[Наименование Заказчика]],Таблица3[],2,FALSE)</f>
        <v>#N/A</v>
      </c>
      <c r="C1984" s="4" t="e">
        <f>VLOOKUP(Таблица1[[#This Row],[Наименование Заказчика]],Таблица3[],3,FALSE)</f>
        <v>#N/A</v>
      </c>
      <c r="N1984" s="38" t="e">
        <f>VLOOKUP(Таблица1[[#This Row],[Код основания для проведения закупки с применением особого порядка]],Таблица4[#All],3,FALSE)</f>
        <v>#N/A</v>
      </c>
      <c r="O1984" s="52"/>
      <c r="P1984" s="52"/>
      <c r="Q1984" s="52"/>
      <c r="R1984" s="52"/>
      <c r="S1984" s="38" t="e">
        <f>VLOOKUP(Таблица1[[#This Row],[Код страны поставки ТРУ]],Таблица8[],3,FALSE)</f>
        <v>#N/A</v>
      </c>
      <c r="T1984" s="52"/>
      <c r="U1984" s="52"/>
      <c r="V1984" s="38" t="e">
        <f>VLOOKUP(Таблица1[[#This Row],[Код условия поставки по ИНКОТЕРМС 2010]],Таблица10[],2,FALSE)</f>
        <v>#N/A</v>
      </c>
      <c r="X1984" s="4" t="e">
        <f>VLOOKUP(Таблица1[[#This Row],[Код единицы измерения]],Таблица37[#All],2,FALSE)</f>
        <v>#N/A</v>
      </c>
      <c r="Z1984" s="56"/>
      <c r="AA1984" s="56"/>
      <c r="AB1984" s="57">
        <f>Таблица1[[#This Row],[Кол-во/объем]]*Таблица1[[#This Row],[Маркетинговая цена за единицу, тенге без НДС]]</f>
        <v>0</v>
      </c>
      <c r="AC1984" s="52"/>
      <c r="AD1984" s="52"/>
      <c r="AE1984" s="52"/>
    </row>
    <row r="1985" spans="2:31" x14ac:dyDescent="0.3">
      <c r="B1985" s="4" t="e">
        <f>VLOOKUP(Таблица1[[#This Row],[Наименование Заказчика]],Таблица3[],2,FALSE)</f>
        <v>#N/A</v>
      </c>
      <c r="C1985" s="4" t="e">
        <f>VLOOKUP(Таблица1[[#This Row],[Наименование Заказчика]],Таблица3[],3,FALSE)</f>
        <v>#N/A</v>
      </c>
      <c r="N1985" s="38" t="e">
        <f>VLOOKUP(Таблица1[[#This Row],[Код основания для проведения закупки с применением особого порядка]],Таблица4[#All],3,FALSE)</f>
        <v>#N/A</v>
      </c>
      <c r="O1985" s="52"/>
      <c r="P1985" s="52"/>
      <c r="Q1985" s="52"/>
      <c r="R1985" s="52"/>
      <c r="S1985" s="38" t="e">
        <f>VLOOKUP(Таблица1[[#This Row],[Код страны поставки ТРУ]],Таблица8[],3,FALSE)</f>
        <v>#N/A</v>
      </c>
      <c r="T1985" s="52"/>
      <c r="U1985" s="52"/>
      <c r="V1985" s="38" t="e">
        <f>VLOOKUP(Таблица1[[#This Row],[Код условия поставки по ИНКОТЕРМС 2010]],Таблица10[],2,FALSE)</f>
        <v>#N/A</v>
      </c>
      <c r="X1985" s="4" t="e">
        <f>VLOOKUP(Таблица1[[#This Row],[Код единицы измерения]],Таблица37[#All],2,FALSE)</f>
        <v>#N/A</v>
      </c>
      <c r="Z1985" s="56"/>
      <c r="AA1985" s="56"/>
      <c r="AB1985" s="57">
        <f>Таблица1[[#This Row],[Кол-во/объем]]*Таблица1[[#This Row],[Маркетинговая цена за единицу, тенге без НДС]]</f>
        <v>0</v>
      </c>
      <c r="AC1985" s="52"/>
      <c r="AD1985" s="52"/>
      <c r="AE1985" s="52"/>
    </row>
    <row r="1986" spans="2:31" x14ac:dyDescent="0.3">
      <c r="B1986" s="4" t="e">
        <f>VLOOKUP(Таблица1[[#This Row],[Наименование Заказчика]],Таблица3[],2,FALSE)</f>
        <v>#N/A</v>
      </c>
      <c r="C1986" s="4" t="e">
        <f>VLOOKUP(Таблица1[[#This Row],[Наименование Заказчика]],Таблица3[],3,FALSE)</f>
        <v>#N/A</v>
      </c>
      <c r="N1986" s="38" t="e">
        <f>VLOOKUP(Таблица1[[#This Row],[Код основания для проведения закупки с применением особого порядка]],Таблица4[#All],3,FALSE)</f>
        <v>#N/A</v>
      </c>
      <c r="O1986" s="52"/>
      <c r="P1986" s="52"/>
      <c r="Q1986" s="52"/>
      <c r="R1986" s="52"/>
      <c r="S1986" s="38" t="e">
        <f>VLOOKUP(Таблица1[[#This Row],[Код страны поставки ТРУ]],Таблица8[],3,FALSE)</f>
        <v>#N/A</v>
      </c>
      <c r="T1986" s="52"/>
      <c r="U1986" s="52"/>
      <c r="V1986" s="38" t="e">
        <f>VLOOKUP(Таблица1[[#This Row],[Код условия поставки по ИНКОТЕРМС 2010]],Таблица10[],2,FALSE)</f>
        <v>#N/A</v>
      </c>
      <c r="X1986" s="4" t="e">
        <f>VLOOKUP(Таблица1[[#This Row],[Код единицы измерения]],Таблица37[#All],2,FALSE)</f>
        <v>#N/A</v>
      </c>
      <c r="Z1986" s="56"/>
      <c r="AA1986" s="56"/>
      <c r="AB1986" s="57">
        <f>Таблица1[[#This Row],[Кол-во/объем]]*Таблица1[[#This Row],[Маркетинговая цена за единицу, тенге без НДС]]</f>
        <v>0</v>
      </c>
      <c r="AC1986" s="52"/>
      <c r="AD1986" s="52"/>
      <c r="AE1986" s="52"/>
    </row>
    <row r="1987" spans="2:31" x14ac:dyDescent="0.3">
      <c r="B1987" s="4" t="e">
        <f>VLOOKUP(Таблица1[[#This Row],[Наименование Заказчика]],Таблица3[],2,FALSE)</f>
        <v>#N/A</v>
      </c>
      <c r="C1987" s="4" t="e">
        <f>VLOOKUP(Таблица1[[#This Row],[Наименование Заказчика]],Таблица3[],3,FALSE)</f>
        <v>#N/A</v>
      </c>
      <c r="N1987" s="38" t="e">
        <f>VLOOKUP(Таблица1[[#This Row],[Код основания для проведения закупки с применением особого порядка]],Таблица4[#All],3,FALSE)</f>
        <v>#N/A</v>
      </c>
      <c r="O1987" s="52"/>
      <c r="P1987" s="52"/>
      <c r="Q1987" s="52"/>
      <c r="R1987" s="52"/>
      <c r="S1987" s="38" t="e">
        <f>VLOOKUP(Таблица1[[#This Row],[Код страны поставки ТРУ]],Таблица8[],3,FALSE)</f>
        <v>#N/A</v>
      </c>
      <c r="T1987" s="52"/>
      <c r="U1987" s="52"/>
      <c r="V1987" s="38" t="e">
        <f>VLOOKUP(Таблица1[[#This Row],[Код условия поставки по ИНКОТЕРМС 2010]],Таблица10[],2,FALSE)</f>
        <v>#N/A</v>
      </c>
      <c r="X1987" s="4" t="e">
        <f>VLOOKUP(Таблица1[[#This Row],[Код единицы измерения]],Таблица37[#All],2,FALSE)</f>
        <v>#N/A</v>
      </c>
      <c r="Z1987" s="56"/>
      <c r="AA1987" s="56"/>
      <c r="AB1987" s="57">
        <f>Таблица1[[#This Row],[Кол-во/объем]]*Таблица1[[#This Row],[Маркетинговая цена за единицу, тенге без НДС]]</f>
        <v>0</v>
      </c>
      <c r="AC1987" s="52"/>
      <c r="AD1987" s="52"/>
      <c r="AE1987" s="52"/>
    </row>
    <row r="1988" spans="2:31" x14ac:dyDescent="0.3">
      <c r="B1988" s="4" t="e">
        <f>VLOOKUP(Таблица1[[#This Row],[Наименование Заказчика]],Таблица3[],2,FALSE)</f>
        <v>#N/A</v>
      </c>
      <c r="C1988" s="4" t="e">
        <f>VLOOKUP(Таблица1[[#This Row],[Наименование Заказчика]],Таблица3[],3,FALSE)</f>
        <v>#N/A</v>
      </c>
      <c r="N1988" s="38" t="e">
        <f>VLOOKUP(Таблица1[[#This Row],[Код основания для проведения закупки с применением особого порядка]],Таблица4[#All],3,FALSE)</f>
        <v>#N/A</v>
      </c>
      <c r="O1988" s="52"/>
      <c r="P1988" s="52"/>
      <c r="Q1988" s="52"/>
      <c r="R1988" s="52"/>
      <c r="S1988" s="38" t="e">
        <f>VLOOKUP(Таблица1[[#This Row],[Код страны поставки ТРУ]],Таблица8[],3,FALSE)</f>
        <v>#N/A</v>
      </c>
      <c r="T1988" s="52"/>
      <c r="U1988" s="52"/>
      <c r="V1988" s="38" t="e">
        <f>VLOOKUP(Таблица1[[#This Row],[Код условия поставки по ИНКОТЕРМС 2010]],Таблица10[],2,FALSE)</f>
        <v>#N/A</v>
      </c>
      <c r="X1988" s="4" t="e">
        <f>VLOOKUP(Таблица1[[#This Row],[Код единицы измерения]],Таблица37[#All],2,FALSE)</f>
        <v>#N/A</v>
      </c>
      <c r="Z1988" s="56"/>
      <c r="AA1988" s="56"/>
      <c r="AB1988" s="57">
        <f>Таблица1[[#This Row],[Кол-во/объем]]*Таблица1[[#This Row],[Маркетинговая цена за единицу, тенге без НДС]]</f>
        <v>0</v>
      </c>
      <c r="AC1988" s="52"/>
      <c r="AD1988" s="52"/>
      <c r="AE1988" s="52"/>
    </row>
    <row r="1989" spans="2:31" x14ac:dyDescent="0.3">
      <c r="B1989" s="4" t="e">
        <f>VLOOKUP(Таблица1[[#This Row],[Наименование Заказчика]],Таблица3[],2,FALSE)</f>
        <v>#N/A</v>
      </c>
      <c r="C1989" s="4" t="e">
        <f>VLOOKUP(Таблица1[[#This Row],[Наименование Заказчика]],Таблица3[],3,FALSE)</f>
        <v>#N/A</v>
      </c>
      <c r="N1989" s="38" t="e">
        <f>VLOOKUP(Таблица1[[#This Row],[Код основания для проведения закупки с применением особого порядка]],Таблица4[#All],3,FALSE)</f>
        <v>#N/A</v>
      </c>
      <c r="O1989" s="52"/>
      <c r="P1989" s="52"/>
      <c r="Q1989" s="52"/>
      <c r="R1989" s="52"/>
      <c r="S1989" s="38" t="e">
        <f>VLOOKUP(Таблица1[[#This Row],[Код страны поставки ТРУ]],Таблица8[],3,FALSE)</f>
        <v>#N/A</v>
      </c>
      <c r="T1989" s="52"/>
      <c r="U1989" s="52"/>
      <c r="V1989" s="38" t="e">
        <f>VLOOKUP(Таблица1[[#This Row],[Код условия поставки по ИНКОТЕРМС 2010]],Таблица10[],2,FALSE)</f>
        <v>#N/A</v>
      </c>
      <c r="X1989" s="4" t="e">
        <f>VLOOKUP(Таблица1[[#This Row],[Код единицы измерения]],Таблица37[#All],2,FALSE)</f>
        <v>#N/A</v>
      </c>
      <c r="Z1989" s="56"/>
      <c r="AA1989" s="56"/>
      <c r="AB1989" s="57">
        <f>Таблица1[[#This Row],[Кол-во/объем]]*Таблица1[[#This Row],[Маркетинговая цена за единицу, тенге без НДС]]</f>
        <v>0</v>
      </c>
      <c r="AC1989" s="52"/>
      <c r="AD1989" s="52"/>
      <c r="AE1989" s="52"/>
    </row>
    <row r="1990" spans="2:31" x14ac:dyDescent="0.3">
      <c r="B1990" s="4" t="e">
        <f>VLOOKUP(Таблица1[[#This Row],[Наименование Заказчика]],Таблица3[],2,FALSE)</f>
        <v>#N/A</v>
      </c>
      <c r="C1990" s="4" t="e">
        <f>VLOOKUP(Таблица1[[#This Row],[Наименование Заказчика]],Таблица3[],3,FALSE)</f>
        <v>#N/A</v>
      </c>
      <c r="N1990" s="38" t="e">
        <f>VLOOKUP(Таблица1[[#This Row],[Код основания для проведения закупки с применением особого порядка]],Таблица4[#All],3,FALSE)</f>
        <v>#N/A</v>
      </c>
      <c r="O1990" s="52"/>
      <c r="P1990" s="52"/>
      <c r="Q1990" s="52"/>
      <c r="R1990" s="52"/>
      <c r="S1990" s="38" t="e">
        <f>VLOOKUP(Таблица1[[#This Row],[Код страны поставки ТРУ]],Таблица8[],3,FALSE)</f>
        <v>#N/A</v>
      </c>
      <c r="T1990" s="52"/>
      <c r="U1990" s="52"/>
      <c r="V1990" s="38" t="e">
        <f>VLOOKUP(Таблица1[[#This Row],[Код условия поставки по ИНКОТЕРМС 2010]],Таблица10[],2,FALSE)</f>
        <v>#N/A</v>
      </c>
      <c r="X1990" s="4" t="e">
        <f>VLOOKUP(Таблица1[[#This Row],[Код единицы измерения]],Таблица37[#All],2,FALSE)</f>
        <v>#N/A</v>
      </c>
      <c r="Z1990" s="56"/>
      <c r="AA1990" s="56"/>
      <c r="AB1990" s="57">
        <f>Таблица1[[#This Row],[Кол-во/объем]]*Таблица1[[#This Row],[Маркетинговая цена за единицу, тенге без НДС]]</f>
        <v>0</v>
      </c>
      <c r="AC1990" s="52"/>
      <c r="AD1990" s="52"/>
      <c r="AE1990" s="52"/>
    </row>
    <row r="1991" spans="2:31" x14ac:dyDescent="0.3">
      <c r="B1991" s="4" t="e">
        <f>VLOOKUP(Таблица1[[#This Row],[Наименование Заказчика]],Таблица3[],2,FALSE)</f>
        <v>#N/A</v>
      </c>
      <c r="C1991" s="4" t="e">
        <f>VLOOKUP(Таблица1[[#This Row],[Наименование Заказчика]],Таблица3[],3,FALSE)</f>
        <v>#N/A</v>
      </c>
      <c r="N1991" s="38" t="e">
        <f>VLOOKUP(Таблица1[[#This Row],[Код основания для проведения закупки с применением особого порядка]],Таблица4[#All],3,FALSE)</f>
        <v>#N/A</v>
      </c>
      <c r="O1991" s="52"/>
      <c r="P1991" s="52"/>
      <c r="Q1991" s="52"/>
      <c r="R1991" s="52"/>
      <c r="S1991" s="38" t="e">
        <f>VLOOKUP(Таблица1[[#This Row],[Код страны поставки ТРУ]],Таблица8[],3,FALSE)</f>
        <v>#N/A</v>
      </c>
      <c r="T1991" s="52"/>
      <c r="U1991" s="52"/>
      <c r="V1991" s="38" t="e">
        <f>VLOOKUP(Таблица1[[#This Row],[Код условия поставки по ИНКОТЕРМС 2010]],Таблица10[],2,FALSE)</f>
        <v>#N/A</v>
      </c>
      <c r="X1991" s="4" t="e">
        <f>VLOOKUP(Таблица1[[#This Row],[Код единицы измерения]],Таблица37[#All],2,FALSE)</f>
        <v>#N/A</v>
      </c>
      <c r="Z1991" s="56"/>
      <c r="AA1991" s="56"/>
      <c r="AB1991" s="57">
        <f>Таблица1[[#This Row],[Кол-во/объем]]*Таблица1[[#This Row],[Маркетинговая цена за единицу, тенге без НДС]]</f>
        <v>0</v>
      </c>
      <c r="AC1991" s="52"/>
      <c r="AD1991" s="52"/>
      <c r="AE1991" s="52"/>
    </row>
    <row r="1992" spans="2:31" x14ac:dyDescent="0.3">
      <c r="B1992" s="4" t="e">
        <f>VLOOKUP(Таблица1[[#This Row],[Наименование Заказчика]],Таблица3[],2,FALSE)</f>
        <v>#N/A</v>
      </c>
      <c r="C1992" s="4" t="e">
        <f>VLOOKUP(Таблица1[[#This Row],[Наименование Заказчика]],Таблица3[],3,FALSE)</f>
        <v>#N/A</v>
      </c>
      <c r="N1992" s="38" t="e">
        <f>VLOOKUP(Таблица1[[#This Row],[Код основания для проведения закупки с применением особого порядка]],Таблица4[#All],3,FALSE)</f>
        <v>#N/A</v>
      </c>
      <c r="O1992" s="52"/>
      <c r="P1992" s="52"/>
      <c r="Q1992" s="52"/>
      <c r="R1992" s="52"/>
      <c r="S1992" s="38" t="e">
        <f>VLOOKUP(Таблица1[[#This Row],[Код страны поставки ТРУ]],Таблица8[],3,FALSE)</f>
        <v>#N/A</v>
      </c>
      <c r="T1992" s="52"/>
      <c r="U1992" s="52"/>
      <c r="V1992" s="38" t="e">
        <f>VLOOKUP(Таблица1[[#This Row],[Код условия поставки по ИНКОТЕРМС 2010]],Таблица10[],2,FALSE)</f>
        <v>#N/A</v>
      </c>
      <c r="X1992" s="4" t="e">
        <f>VLOOKUP(Таблица1[[#This Row],[Код единицы измерения]],Таблица37[#All],2,FALSE)</f>
        <v>#N/A</v>
      </c>
      <c r="Z1992" s="56"/>
      <c r="AA1992" s="56"/>
      <c r="AB1992" s="57">
        <f>Таблица1[[#This Row],[Кол-во/объем]]*Таблица1[[#This Row],[Маркетинговая цена за единицу, тенге без НДС]]</f>
        <v>0</v>
      </c>
      <c r="AC1992" s="52"/>
      <c r="AD1992" s="52"/>
      <c r="AE1992" s="52"/>
    </row>
    <row r="1993" spans="2:31" x14ac:dyDescent="0.3">
      <c r="B1993" s="4" t="e">
        <f>VLOOKUP(Таблица1[[#This Row],[Наименование Заказчика]],Таблица3[],2,FALSE)</f>
        <v>#N/A</v>
      </c>
      <c r="C1993" s="4" t="e">
        <f>VLOOKUP(Таблица1[[#This Row],[Наименование Заказчика]],Таблица3[],3,FALSE)</f>
        <v>#N/A</v>
      </c>
      <c r="N1993" s="38" t="e">
        <f>VLOOKUP(Таблица1[[#This Row],[Код основания для проведения закупки с применением особого порядка]],Таблица4[#All],3,FALSE)</f>
        <v>#N/A</v>
      </c>
      <c r="O1993" s="52"/>
      <c r="P1993" s="52"/>
      <c r="Q1993" s="52"/>
      <c r="R1993" s="52"/>
      <c r="S1993" s="38" t="e">
        <f>VLOOKUP(Таблица1[[#This Row],[Код страны поставки ТРУ]],Таблица8[],3,FALSE)</f>
        <v>#N/A</v>
      </c>
      <c r="T1993" s="52"/>
      <c r="U1993" s="52"/>
      <c r="V1993" s="38" t="e">
        <f>VLOOKUP(Таблица1[[#This Row],[Код условия поставки по ИНКОТЕРМС 2010]],Таблица10[],2,FALSE)</f>
        <v>#N/A</v>
      </c>
      <c r="X1993" s="4" t="e">
        <f>VLOOKUP(Таблица1[[#This Row],[Код единицы измерения]],Таблица37[#All],2,FALSE)</f>
        <v>#N/A</v>
      </c>
      <c r="Z1993" s="56"/>
      <c r="AA1993" s="56"/>
      <c r="AB1993" s="57">
        <f>Таблица1[[#This Row],[Кол-во/объем]]*Таблица1[[#This Row],[Маркетинговая цена за единицу, тенге без НДС]]</f>
        <v>0</v>
      </c>
      <c r="AC1993" s="52"/>
      <c r="AD1993" s="52"/>
      <c r="AE1993" s="52"/>
    </row>
    <row r="1994" spans="2:31" x14ac:dyDescent="0.3">
      <c r="B1994" s="4" t="e">
        <f>VLOOKUP(Таблица1[[#This Row],[Наименование Заказчика]],Таблица3[],2,FALSE)</f>
        <v>#N/A</v>
      </c>
      <c r="C1994" s="4" t="e">
        <f>VLOOKUP(Таблица1[[#This Row],[Наименование Заказчика]],Таблица3[],3,FALSE)</f>
        <v>#N/A</v>
      </c>
      <c r="N1994" s="38" t="e">
        <f>VLOOKUP(Таблица1[[#This Row],[Код основания для проведения закупки с применением особого порядка]],Таблица4[#All],3,FALSE)</f>
        <v>#N/A</v>
      </c>
      <c r="O1994" s="52"/>
      <c r="P1994" s="52"/>
      <c r="Q1994" s="52"/>
      <c r="R1994" s="52"/>
      <c r="S1994" s="38" t="e">
        <f>VLOOKUP(Таблица1[[#This Row],[Код страны поставки ТРУ]],Таблица8[],3,FALSE)</f>
        <v>#N/A</v>
      </c>
      <c r="T1994" s="52"/>
      <c r="U1994" s="52"/>
      <c r="V1994" s="38" t="e">
        <f>VLOOKUP(Таблица1[[#This Row],[Код условия поставки по ИНКОТЕРМС 2010]],Таблица10[],2,FALSE)</f>
        <v>#N/A</v>
      </c>
      <c r="X1994" s="4" t="e">
        <f>VLOOKUP(Таблица1[[#This Row],[Код единицы измерения]],Таблица37[#All],2,FALSE)</f>
        <v>#N/A</v>
      </c>
      <c r="Z1994" s="56"/>
      <c r="AA1994" s="56"/>
      <c r="AB1994" s="57">
        <f>Таблица1[[#This Row],[Кол-во/объем]]*Таблица1[[#This Row],[Маркетинговая цена за единицу, тенге без НДС]]</f>
        <v>0</v>
      </c>
      <c r="AC1994" s="52"/>
      <c r="AD1994" s="52"/>
      <c r="AE1994" s="52"/>
    </row>
    <row r="1995" spans="2:31" x14ac:dyDescent="0.3">
      <c r="B1995" s="4" t="e">
        <f>VLOOKUP(Таблица1[[#This Row],[Наименование Заказчика]],Таблица3[],2,FALSE)</f>
        <v>#N/A</v>
      </c>
      <c r="C1995" s="4" t="e">
        <f>VLOOKUP(Таблица1[[#This Row],[Наименование Заказчика]],Таблица3[],3,FALSE)</f>
        <v>#N/A</v>
      </c>
      <c r="N1995" s="38" t="e">
        <f>VLOOKUP(Таблица1[[#This Row],[Код основания для проведения закупки с применением особого порядка]],Таблица4[#All],3,FALSE)</f>
        <v>#N/A</v>
      </c>
      <c r="O1995" s="52"/>
      <c r="P1995" s="52"/>
      <c r="Q1995" s="52"/>
      <c r="R1995" s="52"/>
      <c r="S1995" s="38" t="e">
        <f>VLOOKUP(Таблица1[[#This Row],[Код страны поставки ТРУ]],Таблица8[],3,FALSE)</f>
        <v>#N/A</v>
      </c>
      <c r="T1995" s="52"/>
      <c r="U1995" s="52"/>
      <c r="V1995" s="38" t="e">
        <f>VLOOKUP(Таблица1[[#This Row],[Код условия поставки по ИНКОТЕРМС 2010]],Таблица10[],2,FALSE)</f>
        <v>#N/A</v>
      </c>
      <c r="X1995" s="4" t="e">
        <f>VLOOKUP(Таблица1[[#This Row],[Код единицы измерения]],Таблица37[#All],2,FALSE)</f>
        <v>#N/A</v>
      </c>
      <c r="Z1995" s="56"/>
      <c r="AA1995" s="56"/>
      <c r="AB1995" s="57">
        <f>Таблица1[[#This Row],[Кол-во/объем]]*Таблица1[[#This Row],[Маркетинговая цена за единицу, тенге без НДС]]</f>
        <v>0</v>
      </c>
      <c r="AC1995" s="52"/>
      <c r="AD1995" s="52"/>
      <c r="AE1995" s="52"/>
    </row>
    <row r="1996" spans="2:31" x14ac:dyDescent="0.3">
      <c r="B1996" s="4" t="e">
        <f>VLOOKUP(Таблица1[[#This Row],[Наименование Заказчика]],Таблица3[],2,FALSE)</f>
        <v>#N/A</v>
      </c>
      <c r="C1996" s="4" t="e">
        <f>VLOOKUP(Таблица1[[#This Row],[Наименование Заказчика]],Таблица3[],3,FALSE)</f>
        <v>#N/A</v>
      </c>
      <c r="N1996" s="38" t="e">
        <f>VLOOKUP(Таблица1[[#This Row],[Код основания для проведения закупки с применением особого порядка]],Таблица4[#All],3,FALSE)</f>
        <v>#N/A</v>
      </c>
      <c r="O1996" s="52"/>
      <c r="P1996" s="52"/>
      <c r="Q1996" s="52"/>
      <c r="R1996" s="52"/>
      <c r="S1996" s="38" t="e">
        <f>VLOOKUP(Таблица1[[#This Row],[Код страны поставки ТРУ]],Таблица8[],3,FALSE)</f>
        <v>#N/A</v>
      </c>
      <c r="T1996" s="52"/>
      <c r="U1996" s="52"/>
      <c r="V1996" s="38" t="e">
        <f>VLOOKUP(Таблица1[[#This Row],[Код условия поставки по ИНКОТЕРМС 2010]],Таблица10[],2,FALSE)</f>
        <v>#N/A</v>
      </c>
      <c r="X1996" s="4" t="e">
        <f>VLOOKUP(Таблица1[[#This Row],[Код единицы измерения]],Таблица37[#All],2,FALSE)</f>
        <v>#N/A</v>
      </c>
      <c r="Z1996" s="56"/>
      <c r="AA1996" s="56"/>
      <c r="AB1996" s="57">
        <f>Таблица1[[#This Row],[Кол-во/объем]]*Таблица1[[#This Row],[Маркетинговая цена за единицу, тенге без НДС]]</f>
        <v>0</v>
      </c>
      <c r="AC1996" s="52"/>
      <c r="AD1996" s="52"/>
      <c r="AE1996" s="52"/>
    </row>
    <row r="1997" spans="2:31" x14ac:dyDescent="0.3">
      <c r="B1997" s="4" t="e">
        <f>VLOOKUP(Таблица1[[#This Row],[Наименование Заказчика]],Таблица3[],2,FALSE)</f>
        <v>#N/A</v>
      </c>
      <c r="C1997" s="4" t="e">
        <f>VLOOKUP(Таблица1[[#This Row],[Наименование Заказчика]],Таблица3[],3,FALSE)</f>
        <v>#N/A</v>
      </c>
      <c r="N1997" s="38" t="e">
        <f>VLOOKUP(Таблица1[[#This Row],[Код основания для проведения закупки с применением особого порядка]],Таблица4[#All],3,FALSE)</f>
        <v>#N/A</v>
      </c>
      <c r="O1997" s="52"/>
      <c r="P1997" s="52"/>
      <c r="Q1997" s="52"/>
      <c r="R1997" s="52"/>
      <c r="S1997" s="38" t="e">
        <f>VLOOKUP(Таблица1[[#This Row],[Код страны поставки ТРУ]],Таблица8[],3,FALSE)</f>
        <v>#N/A</v>
      </c>
      <c r="T1997" s="52"/>
      <c r="U1997" s="52"/>
      <c r="V1997" s="38" t="e">
        <f>VLOOKUP(Таблица1[[#This Row],[Код условия поставки по ИНКОТЕРМС 2010]],Таблица10[],2,FALSE)</f>
        <v>#N/A</v>
      </c>
      <c r="X1997" s="4" t="e">
        <f>VLOOKUP(Таблица1[[#This Row],[Код единицы измерения]],Таблица37[#All],2,FALSE)</f>
        <v>#N/A</v>
      </c>
      <c r="Z1997" s="56"/>
      <c r="AA1997" s="56"/>
      <c r="AB1997" s="57">
        <f>Таблица1[[#This Row],[Кол-во/объем]]*Таблица1[[#This Row],[Маркетинговая цена за единицу, тенге без НДС]]</f>
        <v>0</v>
      </c>
      <c r="AC1997" s="52"/>
      <c r="AD1997" s="52"/>
      <c r="AE1997" s="52"/>
    </row>
    <row r="1998" spans="2:31" x14ac:dyDescent="0.3">
      <c r="B1998" s="4" t="e">
        <f>VLOOKUP(Таблица1[[#This Row],[Наименование Заказчика]],Таблица3[],2,FALSE)</f>
        <v>#N/A</v>
      </c>
      <c r="C1998" s="4" t="e">
        <f>VLOOKUP(Таблица1[[#This Row],[Наименование Заказчика]],Таблица3[],3,FALSE)</f>
        <v>#N/A</v>
      </c>
      <c r="N1998" s="38" t="e">
        <f>VLOOKUP(Таблица1[[#This Row],[Код основания для проведения закупки с применением особого порядка]],Таблица4[#All],3,FALSE)</f>
        <v>#N/A</v>
      </c>
      <c r="O1998" s="52"/>
      <c r="P1998" s="52"/>
      <c r="Q1998" s="52"/>
      <c r="R1998" s="52"/>
      <c r="S1998" s="38" t="e">
        <f>VLOOKUP(Таблица1[[#This Row],[Код страны поставки ТРУ]],Таблица8[],3,FALSE)</f>
        <v>#N/A</v>
      </c>
      <c r="T1998" s="52"/>
      <c r="U1998" s="52"/>
      <c r="V1998" s="38" t="e">
        <f>VLOOKUP(Таблица1[[#This Row],[Код условия поставки по ИНКОТЕРМС 2010]],Таблица10[],2,FALSE)</f>
        <v>#N/A</v>
      </c>
      <c r="X1998" s="4" t="e">
        <f>VLOOKUP(Таблица1[[#This Row],[Код единицы измерения]],Таблица37[#All],2,FALSE)</f>
        <v>#N/A</v>
      </c>
      <c r="Z1998" s="56"/>
      <c r="AA1998" s="56"/>
      <c r="AB1998" s="57">
        <f>Таблица1[[#This Row],[Кол-во/объем]]*Таблица1[[#This Row],[Маркетинговая цена за единицу, тенге без НДС]]</f>
        <v>0</v>
      </c>
      <c r="AC1998" s="52"/>
      <c r="AD1998" s="52"/>
      <c r="AE1998" s="52"/>
    </row>
    <row r="1999" spans="2:31" x14ac:dyDescent="0.3">
      <c r="B1999" s="4" t="e">
        <f>VLOOKUP(Таблица1[[#This Row],[Наименование Заказчика]],Таблица3[],2,FALSE)</f>
        <v>#N/A</v>
      </c>
      <c r="C1999" s="4" t="e">
        <f>VLOOKUP(Таблица1[[#This Row],[Наименование Заказчика]],Таблица3[],3,FALSE)</f>
        <v>#N/A</v>
      </c>
      <c r="N1999" s="38" t="e">
        <f>VLOOKUP(Таблица1[[#This Row],[Код основания для проведения закупки с применением особого порядка]],Таблица4[#All],3,FALSE)</f>
        <v>#N/A</v>
      </c>
      <c r="O1999" s="52"/>
      <c r="P1999" s="52"/>
      <c r="Q1999" s="52"/>
      <c r="R1999" s="52"/>
      <c r="S1999" s="38" t="e">
        <f>VLOOKUP(Таблица1[[#This Row],[Код страны поставки ТРУ]],Таблица8[],3,FALSE)</f>
        <v>#N/A</v>
      </c>
      <c r="T1999" s="52"/>
      <c r="U1999" s="52"/>
      <c r="V1999" s="38" t="e">
        <f>VLOOKUP(Таблица1[[#This Row],[Код условия поставки по ИНКОТЕРМС 2010]],Таблица10[],2,FALSE)</f>
        <v>#N/A</v>
      </c>
      <c r="X1999" s="4" t="e">
        <f>VLOOKUP(Таблица1[[#This Row],[Код единицы измерения]],Таблица37[#All],2,FALSE)</f>
        <v>#N/A</v>
      </c>
      <c r="Z1999" s="56"/>
      <c r="AA1999" s="56"/>
      <c r="AB1999" s="57">
        <f>Таблица1[[#This Row],[Кол-во/объем]]*Таблица1[[#This Row],[Маркетинговая цена за единицу, тенге без НДС]]</f>
        <v>0</v>
      </c>
      <c r="AC1999" s="52"/>
      <c r="AD1999" s="52"/>
      <c r="AE1999" s="52"/>
    </row>
    <row r="2000" spans="2:31" x14ac:dyDescent="0.3">
      <c r="B2000" s="4" t="e">
        <f>VLOOKUP(Таблица1[[#This Row],[Наименование Заказчика]],Таблица3[],2,FALSE)</f>
        <v>#N/A</v>
      </c>
      <c r="C2000" s="4" t="e">
        <f>VLOOKUP(Таблица1[[#This Row],[Наименование Заказчика]],Таблица3[],3,FALSE)</f>
        <v>#N/A</v>
      </c>
      <c r="N2000" s="38" t="e">
        <f>VLOOKUP(Таблица1[[#This Row],[Код основания для проведения закупки с применением особого порядка]],Таблица4[#All],3,FALSE)</f>
        <v>#N/A</v>
      </c>
      <c r="O2000" s="52"/>
      <c r="P2000" s="52"/>
      <c r="Q2000" s="52"/>
      <c r="R2000" s="52"/>
      <c r="S2000" s="38" t="e">
        <f>VLOOKUP(Таблица1[[#This Row],[Код страны поставки ТРУ]],Таблица8[],3,FALSE)</f>
        <v>#N/A</v>
      </c>
      <c r="T2000" s="52"/>
      <c r="U2000" s="52"/>
      <c r="V2000" s="38" t="e">
        <f>VLOOKUP(Таблица1[[#This Row],[Код условия поставки по ИНКОТЕРМС 2010]],Таблица10[],2,FALSE)</f>
        <v>#N/A</v>
      </c>
      <c r="X2000" s="4" t="e">
        <f>VLOOKUP(Таблица1[[#This Row],[Код единицы измерения]],Таблица37[#All],2,FALSE)</f>
        <v>#N/A</v>
      </c>
      <c r="Z2000" s="56"/>
      <c r="AA2000" s="56"/>
      <c r="AB2000" s="57">
        <f>Таблица1[[#This Row],[Кол-во/объем]]*Таблица1[[#This Row],[Маркетинговая цена за единицу, тенге без НДС]]</f>
        <v>0</v>
      </c>
      <c r="AC2000" s="52"/>
      <c r="AD2000" s="52"/>
      <c r="AE2000" s="52"/>
    </row>
    <row r="2001" spans="2:31" x14ac:dyDescent="0.3">
      <c r="B2001" s="4" t="e">
        <f>VLOOKUP(Таблица1[[#This Row],[Наименование Заказчика]],Таблица3[],2,FALSE)</f>
        <v>#N/A</v>
      </c>
      <c r="C2001" s="4" t="e">
        <f>VLOOKUP(Таблица1[[#This Row],[Наименование Заказчика]],Таблица3[],3,FALSE)</f>
        <v>#N/A</v>
      </c>
      <c r="N2001" s="38" t="e">
        <f>VLOOKUP(Таблица1[[#This Row],[Код основания для проведения закупки с применением особого порядка]],Таблица4[#All],3,FALSE)</f>
        <v>#N/A</v>
      </c>
      <c r="O2001" s="52"/>
      <c r="P2001" s="52"/>
      <c r="Q2001" s="52"/>
      <c r="R2001" s="52"/>
      <c r="S2001" s="38" t="e">
        <f>VLOOKUP(Таблица1[[#This Row],[Код страны поставки ТРУ]],Таблица8[],3,FALSE)</f>
        <v>#N/A</v>
      </c>
      <c r="T2001" s="52"/>
      <c r="U2001" s="52"/>
      <c r="V2001" s="38" t="e">
        <f>VLOOKUP(Таблица1[[#This Row],[Код условия поставки по ИНКОТЕРМС 2010]],Таблица10[],2,FALSE)</f>
        <v>#N/A</v>
      </c>
      <c r="X2001" s="4" t="e">
        <f>VLOOKUP(Таблица1[[#This Row],[Код единицы измерения]],Таблица37[#All],2,FALSE)</f>
        <v>#N/A</v>
      </c>
      <c r="Z2001" s="56"/>
      <c r="AA2001" s="56"/>
      <c r="AB2001" s="57">
        <f>Таблица1[[#This Row],[Кол-во/объем]]*Таблица1[[#This Row],[Маркетинговая цена за единицу, тенге без НДС]]</f>
        <v>0</v>
      </c>
      <c r="AC2001" s="52"/>
      <c r="AD2001" s="52"/>
      <c r="AE2001" s="52"/>
    </row>
    <row r="2002" spans="2:31" x14ac:dyDescent="0.3">
      <c r="B2002" s="4" t="e">
        <f>VLOOKUP(Таблица1[[#This Row],[Наименование Заказчика]],Таблица3[],2,FALSE)</f>
        <v>#N/A</v>
      </c>
      <c r="C2002" s="4" t="e">
        <f>VLOOKUP(Таблица1[[#This Row],[Наименование Заказчика]],Таблица3[],3,FALSE)</f>
        <v>#N/A</v>
      </c>
      <c r="N2002" s="38" t="e">
        <f>VLOOKUP(Таблица1[[#This Row],[Код основания для проведения закупки с применением особого порядка]],Таблица4[#All],3,FALSE)</f>
        <v>#N/A</v>
      </c>
      <c r="O2002" s="52"/>
      <c r="P2002" s="52"/>
      <c r="Q2002" s="52"/>
      <c r="R2002" s="52"/>
      <c r="S2002" s="38" t="e">
        <f>VLOOKUP(Таблица1[[#This Row],[Код страны поставки ТРУ]],Таблица8[],3,FALSE)</f>
        <v>#N/A</v>
      </c>
      <c r="T2002" s="52"/>
      <c r="U2002" s="52"/>
      <c r="V2002" s="38" t="e">
        <f>VLOOKUP(Таблица1[[#This Row],[Код условия поставки по ИНКОТЕРМС 2010]],Таблица10[],2,FALSE)</f>
        <v>#N/A</v>
      </c>
      <c r="X2002" s="4" t="e">
        <f>VLOOKUP(Таблица1[[#This Row],[Код единицы измерения]],Таблица37[#All],2,FALSE)</f>
        <v>#N/A</v>
      </c>
      <c r="Z2002" s="56"/>
      <c r="AA2002" s="56"/>
      <c r="AB2002" s="57">
        <f>Таблица1[[#This Row],[Кол-во/объем]]*Таблица1[[#This Row],[Маркетинговая цена за единицу, тенге без НДС]]</f>
        <v>0</v>
      </c>
      <c r="AC2002" s="52"/>
      <c r="AD2002" s="52"/>
      <c r="AE2002" s="52"/>
    </row>
    <row r="2003" spans="2:31" x14ac:dyDescent="0.3">
      <c r="B2003" s="4" t="e">
        <f>VLOOKUP(Таблица1[[#This Row],[Наименование Заказчика]],Таблица3[],2,FALSE)</f>
        <v>#N/A</v>
      </c>
      <c r="C2003" s="4" t="e">
        <f>VLOOKUP(Таблица1[[#This Row],[Наименование Заказчика]],Таблица3[],3,FALSE)</f>
        <v>#N/A</v>
      </c>
      <c r="N2003" s="38" t="e">
        <f>VLOOKUP(Таблица1[[#This Row],[Код основания для проведения закупки с применением особого порядка]],Таблица4[#All],3,FALSE)</f>
        <v>#N/A</v>
      </c>
      <c r="O2003" s="52"/>
      <c r="P2003" s="52"/>
      <c r="Q2003" s="52"/>
      <c r="R2003" s="52"/>
      <c r="S2003" s="38" t="e">
        <f>VLOOKUP(Таблица1[[#This Row],[Код страны поставки ТРУ]],Таблица8[],3,FALSE)</f>
        <v>#N/A</v>
      </c>
      <c r="T2003" s="52"/>
      <c r="U2003" s="52"/>
      <c r="V2003" s="38" t="e">
        <f>VLOOKUP(Таблица1[[#This Row],[Код условия поставки по ИНКОТЕРМС 2010]],Таблица10[],2,FALSE)</f>
        <v>#N/A</v>
      </c>
      <c r="X2003" s="4" t="e">
        <f>VLOOKUP(Таблица1[[#This Row],[Код единицы измерения]],Таблица37[#All],2,FALSE)</f>
        <v>#N/A</v>
      </c>
      <c r="Z2003" s="56"/>
      <c r="AA2003" s="56"/>
      <c r="AB2003" s="57">
        <f>Таблица1[[#This Row],[Кол-во/объем]]*Таблица1[[#This Row],[Маркетинговая цена за единицу, тенге без НДС]]</f>
        <v>0</v>
      </c>
      <c r="AC2003" s="52"/>
      <c r="AD2003" s="52"/>
      <c r="AE2003" s="52"/>
    </row>
    <row r="2004" spans="2:31" x14ac:dyDescent="0.3">
      <c r="B2004" s="4" t="e">
        <f>VLOOKUP(Таблица1[[#This Row],[Наименование Заказчика]],Таблица3[],2,FALSE)</f>
        <v>#N/A</v>
      </c>
      <c r="C2004" s="4" t="e">
        <f>VLOOKUP(Таблица1[[#This Row],[Наименование Заказчика]],Таблица3[],3,FALSE)</f>
        <v>#N/A</v>
      </c>
      <c r="N2004" s="38" t="e">
        <f>VLOOKUP(Таблица1[[#This Row],[Код основания для проведения закупки с применением особого порядка]],Таблица4[#All],3,FALSE)</f>
        <v>#N/A</v>
      </c>
      <c r="O2004" s="52"/>
      <c r="P2004" s="52"/>
      <c r="Q2004" s="52"/>
      <c r="R2004" s="52"/>
      <c r="S2004" s="38" t="e">
        <f>VLOOKUP(Таблица1[[#This Row],[Код страны поставки ТРУ]],Таблица8[],3,FALSE)</f>
        <v>#N/A</v>
      </c>
      <c r="T2004" s="52"/>
      <c r="U2004" s="52"/>
      <c r="V2004" s="38" t="e">
        <f>VLOOKUP(Таблица1[[#This Row],[Код условия поставки по ИНКОТЕРМС 2010]],Таблица10[],2,FALSE)</f>
        <v>#N/A</v>
      </c>
      <c r="X2004" s="4" t="e">
        <f>VLOOKUP(Таблица1[[#This Row],[Код единицы измерения]],Таблица37[#All],2,FALSE)</f>
        <v>#N/A</v>
      </c>
      <c r="Z2004" s="56"/>
      <c r="AA2004" s="56"/>
      <c r="AB2004" s="57">
        <f>Таблица1[[#This Row],[Кол-во/объем]]*Таблица1[[#This Row],[Маркетинговая цена за единицу, тенге без НДС]]</f>
        <v>0</v>
      </c>
      <c r="AC2004" s="52"/>
      <c r="AD2004" s="52"/>
      <c r="AE2004" s="52"/>
    </row>
    <row r="2005" spans="2:31" x14ac:dyDescent="0.3">
      <c r="B2005" s="4" t="e">
        <f>VLOOKUP(Таблица1[[#This Row],[Наименование Заказчика]],Таблица3[],2,FALSE)</f>
        <v>#N/A</v>
      </c>
      <c r="C2005" s="4" t="e">
        <f>VLOOKUP(Таблица1[[#This Row],[Наименование Заказчика]],Таблица3[],3,FALSE)</f>
        <v>#N/A</v>
      </c>
      <c r="N2005" s="38" t="e">
        <f>VLOOKUP(Таблица1[[#This Row],[Код основания для проведения закупки с применением особого порядка]],Таблица4[#All],3,FALSE)</f>
        <v>#N/A</v>
      </c>
      <c r="O2005" s="52"/>
      <c r="P2005" s="52"/>
      <c r="Q2005" s="52"/>
      <c r="R2005" s="52"/>
      <c r="S2005" s="38" t="e">
        <f>VLOOKUP(Таблица1[[#This Row],[Код страны поставки ТРУ]],Таблица8[],3,FALSE)</f>
        <v>#N/A</v>
      </c>
      <c r="T2005" s="52"/>
      <c r="U2005" s="52"/>
      <c r="V2005" s="38" t="e">
        <f>VLOOKUP(Таблица1[[#This Row],[Код условия поставки по ИНКОТЕРМС 2010]],Таблица10[],2,FALSE)</f>
        <v>#N/A</v>
      </c>
      <c r="X2005" s="4" t="e">
        <f>VLOOKUP(Таблица1[[#This Row],[Код единицы измерения]],Таблица37[#All],2,FALSE)</f>
        <v>#N/A</v>
      </c>
      <c r="Z2005" s="56"/>
      <c r="AA2005" s="56"/>
      <c r="AB2005" s="57">
        <f>Таблица1[[#This Row],[Кол-во/объем]]*Таблица1[[#This Row],[Маркетинговая цена за единицу, тенге без НДС]]</f>
        <v>0</v>
      </c>
      <c r="AC2005" s="52"/>
      <c r="AD2005" s="52"/>
      <c r="AE2005" s="52"/>
    </row>
    <row r="2006" spans="2:31" x14ac:dyDescent="0.3">
      <c r="B2006" s="4" t="e">
        <f>VLOOKUP(Таблица1[[#This Row],[Наименование Заказчика]],Таблица3[],2,FALSE)</f>
        <v>#N/A</v>
      </c>
      <c r="C2006" s="4" t="e">
        <f>VLOOKUP(Таблица1[[#This Row],[Наименование Заказчика]],Таблица3[],3,FALSE)</f>
        <v>#N/A</v>
      </c>
      <c r="N2006" s="38" t="e">
        <f>VLOOKUP(Таблица1[[#This Row],[Код основания для проведения закупки с применением особого порядка]],Таблица4[#All],3,FALSE)</f>
        <v>#N/A</v>
      </c>
      <c r="O2006" s="52"/>
      <c r="P2006" s="52"/>
      <c r="Q2006" s="52"/>
      <c r="R2006" s="52"/>
      <c r="S2006" s="38" t="e">
        <f>VLOOKUP(Таблица1[[#This Row],[Код страны поставки ТРУ]],Таблица8[],3,FALSE)</f>
        <v>#N/A</v>
      </c>
      <c r="T2006" s="52"/>
      <c r="U2006" s="52"/>
      <c r="V2006" s="38" t="e">
        <f>VLOOKUP(Таблица1[[#This Row],[Код условия поставки по ИНКОТЕРМС 2010]],Таблица10[],2,FALSE)</f>
        <v>#N/A</v>
      </c>
      <c r="X2006" s="4" t="e">
        <f>VLOOKUP(Таблица1[[#This Row],[Код единицы измерения]],Таблица37[#All],2,FALSE)</f>
        <v>#N/A</v>
      </c>
      <c r="Z2006" s="56"/>
      <c r="AA2006" s="56"/>
      <c r="AB2006" s="57">
        <f>Таблица1[[#This Row],[Кол-во/объем]]*Таблица1[[#This Row],[Маркетинговая цена за единицу, тенге без НДС]]</f>
        <v>0</v>
      </c>
      <c r="AC2006" s="52"/>
      <c r="AD2006" s="52"/>
      <c r="AE2006" s="52"/>
    </row>
    <row r="2007" spans="2:31" x14ac:dyDescent="0.3">
      <c r="B2007" s="4" t="e">
        <f>VLOOKUP(Таблица1[[#This Row],[Наименование Заказчика]],Таблица3[],2,FALSE)</f>
        <v>#N/A</v>
      </c>
      <c r="C2007" s="4" t="e">
        <f>VLOOKUP(Таблица1[[#This Row],[Наименование Заказчика]],Таблица3[],3,FALSE)</f>
        <v>#N/A</v>
      </c>
      <c r="N2007" s="38" t="e">
        <f>VLOOKUP(Таблица1[[#This Row],[Код основания для проведения закупки с применением особого порядка]],Таблица4[#All],3,FALSE)</f>
        <v>#N/A</v>
      </c>
      <c r="O2007" s="52"/>
      <c r="P2007" s="52"/>
      <c r="Q2007" s="52"/>
      <c r="R2007" s="52"/>
      <c r="S2007" s="38" t="e">
        <f>VLOOKUP(Таблица1[[#This Row],[Код страны поставки ТРУ]],Таблица8[],3,FALSE)</f>
        <v>#N/A</v>
      </c>
      <c r="T2007" s="52"/>
      <c r="U2007" s="52"/>
      <c r="V2007" s="38" t="e">
        <f>VLOOKUP(Таблица1[[#This Row],[Код условия поставки по ИНКОТЕРМС 2010]],Таблица10[],2,FALSE)</f>
        <v>#N/A</v>
      </c>
      <c r="X2007" s="4" t="e">
        <f>VLOOKUP(Таблица1[[#This Row],[Код единицы измерения]],Таблица37[#All],2,FALSE)</f>
        <v>#N/A</v>
      </c>
      <c r="Z2007" s="56"/>
      <c r="AA2007" s="56"/>
      <c r="AB2007" s="57">
        <f>Таблица1[[#This Row],[Кол-во/объем]]*Таблица1[[#This Row],[Маркетинговая цена за единицу, тенге без НДС]]</f>
        <v>0</v>
      </c>
      <c r="AC2007" s="52"/>
      <c r="AD2007" s="52"/>
      <c r="AE2007" s="52"/>
    </row>
    <row r="2008" spans="2:31" x14ac:dyDescent="0.3">
      <c r="B2008" s="4" t="e">
        <f>VLOOKUP(Таблица1[[#This Row],[Наименование Заказчика]],Таблица3[],2,FALSE)</f>
        <v>#N/A</v>
      </c>
      <c r="C2008" s="4" t="e">
        <f>VLOOKUP(Таблица1[[#This Row],[Наименование Заказчика]],Таблица3[],3,FALSE)</f>
        <v>#N/A</v>
      </c>
      <c r="N2008" s="38" t="e">
        <f>VLOOKUP(Таблица1[[#This Row],[Код основания для проведения закупки с применением особого порядка]],Таблица4[#All],3,FALSE)</f>
        <v>#N/A</v>
      </c>
      <c r="O2008" s="52"/>
      <c r="P2008" s="52"/>
      <c r="Q2008" s="52"/>
      <c r="R2008" s="52"/>
      <c r="S2008" s="38" t="e">
        <f>VLOOKUP(Таблица1[[#This Row],[Код страны поставки ТРУ]],Таблица8[],3,FALSE)</f>
        <v>#N/A</v>
      </c>
      <c r="T2008" s="52"/>
      <c r="U2008" s="52"/>
      <c r="V2008" s="38" t="e">
        <f>VLOOKUP(Таблица1[[#This Row],[Код условия поставки по ИНКОТЕРМС 2010]],Таблица10[],2,FALSE)</f>
        <v>#N/A</v>
      </c>
      <c r="X2008" s="4" t="e">
        <f>VLOOKUP(Таблица1[[#This Row],[Код единицы измерения]],Таблица37[#All],2,FALSE)</f>
        <v>#N/A</v>
      </c>
      <c r="Z2008" s="56"/>
      <c r="AA2008" s="56"/>
      <c r="AB2008" s="57">
        <f>Таблица1[[#This Row],[Кол-во/объем]]*Таблица1[[#This Row],[Маркетинговая цена за единицу, тенге без НДС]]</f>
        <v>0</v>
      </c>
      <c r="AC2008" s="52"/>
      <c r="AD2008" s="52"/>
      <c r="AE2008" s="52"/>
    </row>
    <row r="2009" spans="2:31" x14ac:dyDescent="0.3">
      <c r="B2009" s="4" t="e">
        <f>VLOOKUP(Таблица1[[#This Row],[Наименование Заказчика]],Таблица3[],2,FALSE)</f>
        <v>#N/A</v>
      </c>
      <c r="C2009" s="4" t="e">
        <f>VLOOKUP(Таблица1[[#This Row],[Наименование Заказчика]],Таблица3[],3,FALSE)</f>
        <v>#N/A</v>
      </c>
      <c r="N2009" s="38" t="e">
        <f>VLOOKUP(Таблица1[[#This Row],[Код основания для проведения закупки с применением особого порядка]],Таблица4[#All],3,FALSE)</f>
        <v>#N/A</v>
      </c>
      <c r="O2009" s="52"/>
      <c r="P2009" s="52"/>
      <c r="Q2009" s="52"/>
      <c r="R2009" s="52"/>
      <c r="S2009" s="38" t="e">
        <f>VLOOKUP(Таблица1[[#This Row],[Код страны поставки ТРУ]],Таблица8[],3,FALSE)</f>
        <v>#N/A</v>
      </c>
      <c r="T2009" s="52"/>
      <c r="U2009" s="52"/>
      <c r="V2009" s="38" t="e">
        <f>VLOOKUP(Таблица1[[#This Row],[Код условия поставки по ИНКОТЕРМС 2010]],Таблица10[],2,FALSE)</f>
        <v>#N/A</v>
      </c>
      <c r="X2009" s="4" t="e">
        <f>VLOOKUP(Таблица1[[#This Row],[Код единицы измерения]],Таблица37[#All],2,FALSE)</f>
        <v>#N/A</v>
      </c>
      <c r="Z2009" s="56"/>
      <c r="AA2009" s="56"/>
      <c r="AB2009" s="57">
        <f>Таблица1[[#This Row],[Кол-во/объем]]*Таблица1[[#This Row],[Маркетинговая цена за единицу, тенге без НДС]]</f>
        <v>0</v>
      </c>
      <c r="AC2009" s="52"/>
      <c r="AD2009" s="52"/>
      <c r="AE2009" s="52"/>
    </row>
    <row r="2010" spans="2:31" x14ac:dyDescent="0.3">
      <c r="B2010" s="4" t="e">
        <f>VLOOKUP(Таблица1[[#This Row],[Наименование Заказчика]],Таблица3[],2,FALSE)</f>
        <v>#N/A</v>
      </c>
      <c r="C2010" s="4" t="e">
        <f>VLOOKUP(Таблица1[[#This Row],[Наименование Заказчика]],Таблица3[],3,FALSE)</f>
        <v>#N/A</v>
      </c>
      <c r="N2010" s="38" t="e">
        <f>VLOOKUP(Таблица1[[#This Row],[Код основания для проведения закупки с применением особого порядка]],Таблица4[#All],3,FALSE)</f>
        <v>#N/A</v>
      </c>
      <c r="O2010" s="52"/>
      <c r="P2010" s="52"/>
      <c r="Q2010" s="52"/>
      <c r="R2010" s="52"/>
      <c r="S2010" s="38" t="e">
        <f>VLOOKUP(Таблица1[[#This Row],[Код страны поставки ТРУ]],Таблица8[],3,FALSE)</f>
        <v>#N/A</v>
      </c>
      <c r="T2010" s="52"/>
      <c r="U2010" s="52"/>
      <c r="V2010" s="38" t="e">
        <f>VLOOKUP(Таблица1[[#This Row],[Код условия поставки по ИНКОТЕРМС 2010]],Таблица10[],2,FALSE)</f>
        <v>#N/A</v>
      </c>
      <c r="X2010" s="4" t="e">
        <f>VLOOKUP(Таблица1[[#This Row],[Код единицы измерения]],Таблица37[#All],2,FALSE)</f>
        <v>#N/A</v>
      </c>
      <c r="Z2010" s="56"/>
      <c r="AA2010" s="56"/>
      <c r="AB2010" s="57">
        <f>Таблица1[[#This Row],[Кол-во/объем]]*Таблица1[[#This Row],[Маркетинговая цена за единицу, тенге без НДС]]</f>
        <v>0</v>
      </c>
      <c r="AC2010" s="52"/>
      <c r="AD2010" s="52"/>
      <c r="AE2010" s="52"/>
    </row>
    <row r="2011" spans="2:31" x14ac:dyDescent="0.3">
      <c r="B2011" s="4" t="e">
        <f>VLOOKUP(Таблица1[[#This Row],[Наименование Заказчика]],Таблица3[],2,FALSE)</f>
        <v>#N/A</v>
      </c>
      <c r="C2011" s="4" t="e">
        <f>VLOOKUP(Таблица1[[#This Row],[Наименование Заказчика]],Таблица3[],3,FALSE)</f>
        <v>#N/A</v>
      </c>
      <c r="N2011" s="38" t="e">
        <f>VLOOKUP(Таблица1[[#This Row],[Код основания для проведения закупки с применением особого порядка]],Таблица4[#All],3,FALSE)</f>
        <v>#N/A</v>
      </c>
      <c r="O2011" s="52"/>
      <c r="P2011" s="52"/>
      <c r="Q2011" s="52"/>
      <c r="R2011" s="52"/>
      <c r="S2011" s="38" t="e">
        <f>VLOOKUP(Таблица1[[#This Row],[Код страны поставки ТРУ]],Таблица8[],3,FALSE)</f>
        <v>#N/A</v>
      </c>
      <c r="T2011" s="52"/>
      <c r="U2011" s="52"/>
      <c r="V2011" s="38" t="e">
        <f>VLOOKUP(Таблица1[[#This Row],[Код условия поставки по ИНКОТЕРМС 2010]],Таблица10[],2,FALSE)</f>
        <v>#N/A</v>
      </c>
      <c r="X2011" s="4" t="e">
        <f>VLOOKUP(Таблица1[[#This Row],[Код единицы измерения]],Таблица37[#All],2,FALSE)</f>
        <v>#N/A</v>
      </c>
      <c r="Z2011" s="56"/>
      <c r="AA2011" s="56"/>
      <c r="AB2011" s="57">
        <f>Таблица1[[#This Row],[Кол-во/объем]]*Таблица1[[#This Row],[Маркетинговая цена за единицу, тенге без НДС]]</f>
        <v>0</v>
      </c>
      <c r="AC2011" s="52"/>
      <c r="AD2011" s="52"/>
      <c r="AE2011" s="52"/>
    </row>
    <row r="2012" spans="2:31" x14ac:dyDescent="0.3">
      <c r="B2012" s="4" t="e">
        <f>VLOOKUP(Таблица1[[#This Row],[Наименование Заказчика]],Таблица3[],2,FALSE)</f>
        <v>#N/A</v>
      </c>
      <c r="C2012" s="4" t="e">
        <f>VLOOKUP(Таблица1[[#This Row],[Наименование Заказчика]],Таблица3[],3,FALSE)</f>
        <v>#N/A</v>
      </c>
      <c r="N2012" s="38" t="e">
        <f>VLOOKUP(Таблица1[[#This Row],[Код основания для проведения закупки с применением особого порядка]],Таблица4[#All],3,FALSE)</f>
        <v>#N/A</v>
      </c>
      <c r="O2012" s="52"/>
      <c r="P2012" s="52"/>
      <c r="Q2012" s="52"/>
      <c r="R2012" s="52"/>
      <c r="S2012" s="38" t="e">
        <f>VLOOKUP(Таблица1[[#This Row],[Код страны поставки ТРУ]],Таблица8[],3,FALSE)</f>
        <v>#N/A</v>
      </c>
      <c r="T2012" s="52"/>
      <c r="U2012" s="52"/>
      <c r="V2012" s="38" t="e">
        <f>VLOOKUP(Таблица1[[#This Row],[Код условия поставки по ИНКОТЕРМС 2010]],Таблица10[],2,FALSE)</f>
        <v>#N/A</v>
      </c>
      <c r="X2012" s="4" t="e">
        <f>VLOOKUP(Таблица1[[#This Row],[Код единицы измерения]],Таблица37[#All],2,FALSE)</f>
        <v>#N/A</v>
      </c>
      <c r="Z2012" s="56"/>
      <c r="AA2012" s="56"/>
      <c r="AB2012" s="57">
        <f>Таблица1[[#This Row],[Кол-во/объем]]*Таблица1[[#This Row],[Маркетинговая цена за единицу, тенге без НДС]]</f>
        <v>0</v>
      </c>
      <c r="AC2012" s="52"/>
      <c r="AD2012" s="52"/>
      <c r="AE2012" s="52"/>
    </row>
    <row r="2013" spans="2:31" x14ac:dyDescent="0.3">
      <c r="B2013" s="4" t="e">
        <f>VLOOKUP(Таблица1[[#This Row],[Наименование Заказчика]],Таблица3[],2,FALSE)</f>
        <v>#N/A</v>
      </c>
      <c r="C2013" s="4" t="e">
        <f>VLOOKUP(Таблица1[[#This Row],[Наименование Заказчика]],Таблица3[],3,FALSE)</f>
        <v>#N/A</v>
      </c>
      <c r="N2013" s="38" t="e">
        <f>VLOOKUP(Таблица1[[#This Row],[Код основания для проведения закупки с применением особого порядка]],Таблица4[#All],3,FALSE)</f>
        <v>#N/A</v>
      </c>
      <c r="O2013" s="52"/>
      <c r="P2013" s="52"/>
      <c r="Q2013" s="52"/>
      <c r="R2013" s="52"/>
      <c r="S2013" s="38" t="e">
        <f>VLOOKUP(Таблица1[[#This Row],[Код страны поставки ТРУ]],Таблица8[],3,FALSE)</f>
        <v>#N/A</v>
      </c>
      <c r="T2013" s="52"/>
      <c r="U2013" s="52"/>
      <c r="V2013" s="38" t="e">
        <f>VLOOKUP(Таблица1[[#This Row],[Код условия поставки по ИНКОТЕРМС 2010]],Таблица10[],2,FALSE)</f>
        <v>#N/A</v>
      </c>
      <c r="X2013" s="4" t="e">
        <f>VLOOKUP(Таблица1[[#This Row],[Код единицы измерения]],Таблица37[#All],2,FALSE)</f>
        <v>#N/A</v>
      </c>
      <c r="Z2013" s="56"/>
      <c r="AA2013" s="56"/>
      <c r="AB2013" s="57">
        <f>Таблица1[[#This Row],[Кол-во/объем]]*Таблица1[[#This Row],[Маркетинговая цена за единицу, тенге без НДС]]</f>
        <v>0</v>
      </c>
      <c r="AC2013" s="52"/>
      <c r="AD2013" s="52"/>
      <c r="AE2013" s="52"/>
    </row>
    <row r="2014" spans="2:31" x14ac:dyDescent="0.3">
      <c r="B2014" s="4" t="e">
        <f>VLOOKUP(Таблица1[[#This Row],[Наименование Заказчика]],Таблица3[],2,FALSE)</f>
        <v>#N/A</v>
      </c>
      <c r="C2014" s="4" t="e">
        <f>VLOOKUP(Таблица1[[#This Row],[Наименование Заказчика]],Таблица3[],3,FALSE)</f>
        <v>#N/A</v>
      </c>
      <c r="N2014" s="38" t="e">
        <f>VLOOKUP(Таблица1[[#This Row],[Код основания для проведения закупки с применением особого порядка]],Таблица4[#All],3,FALSE)</f>
        <v>#N/A</v>
      </c>
      <c r="O2014" s="52"/>
      <c r="P2014" s="52"/>
      <c r="Q2014" s="52"/>
      <c r="R2014" s="52"/>
      <c r="S2014" s="38" t="e">
        <f>VLOOKUP(Таблица1[[#This Row],[Код страны поставки ТРУ]],Таблица8[],3,FALSE)</f>
        <v>#N/A</v>
      </c>
      <c r="T2014" s="52"/>
      <c r="U2014" s="52"/>
      <c r="V2014" s="38" t="e">
        <f>VLOOKUP(Таблица1[[#This Row],[Код условия поставки по ИНКОТЕРМС 2010]],Таблица10[],2,FALSE)</f>
        <v>#N/A</v>
      </c>
      <c r="X2014" s="4" t="e">
        <f>VLOOKUP(Таблица1[[#This Row],[Код единицы измерения]],Таблица37[#All],2,FALSE)</f>
        <v>#N/A</v>
      </c>
      <c r="Z2014" s="56"/>
      <c r="AA2014" s="56"/>
      <c r="AB2014" s="57">
        <f>Таблица1[[#This Row],[Кол-во/объем]]*Таблица1[[#This Row],[Маркетинговая цена за единицу, тенге без НДС]]</f>
        <v>0</v>
      </c>
      <c r="AC2014" s="52"/>
      <c r="AD2014" s="52"/>
      <c r="AE2014" s="52"/>
    </row>
    <row r="2015" spans="2:31" x14ac:dyDescent="0.3">
      <c r="B2015" s="4" t="e">
        <f>VLOOKUP(Таблица1[[#This Row],[Наименование Заказчика]],Таблица3[],2,FALSE)</f>
        <v>#N/A</v>
      </c>
      <c r="C2015" s="4" t="e">
        <f>VLOOKUP(Таблица1[[#This Row],[Наименование Заказчика]],Таблица3[],3,FALSE)</f>
        <v>#N/A</v>
      </c>
      <c r="N2015" s="38" t="e">
        <f>VLOOKUP(Таблица1[[#This Row],[Код основания для проведения закупки с применением особого порядка]],Таблица4[#All],3,FALSE)</f>
        <v>#N/A</v>
      </c>
      <c r="O2015" s="52"/>
      <c r="P2015" s="52"/>
      <c r="Q2015" s="52"/>
      <c r="R2015" s="52"/>
      <c r="S2015" s="38" t="e">
        <f>VLOOKUP(Таблица1[[#This Row],[Код страны поставки ТРУ]],Таблица8[],3,FALSE)</f>
        <v>#N/A</v>
      </c>
      <c r="T2015" s="52"/>
      <c r="U2015" s="52"/>
      <c r="V2015" s="38" t="e">
        <f>VLOOKUP(Таблица1[[#This Row],[Код условия поставки по ИНКОТЕРМС 2010]],Таблица10[],2,FALSE)</f>
        <v>#N/A</v>
      </c>
      <c r="X2015" s="4" t="e">
        <f>VLOOKUP(Таблица1[[#This Row],[Код единицы измерения]],Таблица37[#All],2,FALSE)</f>
        <v>#N/A</v>
      </c>
      <c r="Z2015" s="56"/>
      <c r="AA2015" s="56"/>
      <c r="AB2015" s="57">
        <f>Таблица1[[#This Row],[Кол-во/объем]]*Таблица1[[#This Row],[Маркетинговая цена за единицу, тенге без НДС]]</f>
        <v>0</v>
      </c>
      <c r="AC2015" s="52"/>
      <c r="AD2015" s="52"/>
      <c r="AE2015" s="52"/>
    </row>
    <row r="2016" spans="2:31" x14ac:dyDescent="0.3">
      <c r="B2016" s="4" t="e">
        <f>VLOOKUP(Таблица1[[#This Row],[Наименование Заказчика]],Таблица3[],2,FALSE)</f>
        <v>#N/A</v>
      </c>
      <c r="C2016" s="4" t="e">
        <f>VLOOKUP(Таблица1[[#This Row],[Наименование Заказчика]],Таблица3[],3,FALSE)</f>
        <v>#N/A</v>
      </c>
      <c r="N2016" s="38" t="e">
        <f>VLOOKUP(Таблица1[[#This Row],[Код основания для проведения закупки с применением особого порядка]],Таблица4[#All],3,FALSE)</f>
        <v>#N/A</v>
      </c>
      <c r="O2016" s="52"/>
      <c r="P2016" s="52"/>
      <c r="Q2016" s="52"/>
      <c r="R2016" s="52"/>
      <c r="S2016" s="38" t="e">
        <f>VLOOKUP(Таблица1[[#This Row],[Код страны поставки ТРУ]],Таблица8[],3,FALSE)</f>
        <v>#N/A</v>
      </c>
      <c r="T2016" s="52"/>
      <c r="U2016" s="52"/>
      <c r="V2016" s="38" t="e">
        <f>VLOOKUP(Таблица1[[#This Row],[Код условия поставки по ИНКОТЕРМС 2010]],Таблица10[],2,FALSE)</f>
        <v>#N/A</v>
      </c>
      <c r="X2016" s="4" t="e">
        <f>VLOOKUP(Таблица1[[#This Row],[Код единицы измерения]],Таблица37[#All],2,FALSE)</f>
        <v>#N/A</v>
      </c>
      <c r="Z2016" s="56"/>
      <c r="AA2016" s="56"/>
      <c r="AB2016" s="57">
        <f>Таблица1[[#This Row],[Кол-во/объем]]*Таблица1[[#This Row],[Маркетинговая цена за единицу, тенге без НДС]]</f>
        <v>0</v>
      </c>
      <c r="AC2016" s="52"/>
      <c r="AD2016" s="52"/>
      <c r="AE2016" s="52"/>
    </row>
    <row r="2017" spans="2:31" x14ac:dyDescent="0.3">
      <c r="B2017" s="4" t="e">
        <f>VLOOKUP(Таблица1[[#This Row],[Наименование Заказчика]],Таблица3[],2,FALSE)</f>
        <v>#N/A</v>
      </c>
      <c r="C2017" s="4" t="e">
        <f>VLOOKUP(Таблица1[[#This Row],[Наименование Заказчика]],Таблица3[],3,FALSE)</f>
        <v>#N/A</v>
      </c>
      <c r="N2017" s="38" t="e">
        <f>VLOOKUP(Таблица1[[#This Row],[Код основания для проведения закупки с применением особого порядка]],Таблица4[#All],3,FALSE)</f>
        <v>#N/A</v>
      </c>
      <c r="O2017" s="52"/>
      <c r="P2017" s="52"/>
      <c r="Q2017" s="52"/>
      <c r="R2017" s="52"/>
      <c r="S2017" s="38" t="e">
        <f>VLOOKUP(Таблица1[[#This Row],[Код страны поставки ТРУ]],Таблица8[],3,FALSE)</f>
        <v>#N/A</v>
      </c>
      <c r="T2017" s="52"/>
      <c r="U2017" s="52"/>
      <c r="V2017" s="38" t="e">
        <f>VLOOKUP(Таблица1[[#This Row],[Код условия поставки по ИНКОТЕРМС 2010]],Таблица10[],2,FALSE)</f>
        <v>#N/A</v>
      </c>
      <c r="X2017" s="4" t="e">
        <f>VLOOKUP(Таблица1[[#This Row],[Код единицы измерения]],Таблица37[#All],2,FALSE)</f>
        <v>#N/A</v>
      </c>
      <c r="Z2017" s="56"/>
      <c r="AA2017" s="56"/>
      <c r="AB2017" s="57">
        <f>Таблица1[[#This Row],[Кол-во/объем]]*Таблица1[[#This Row],[Маркетинговая цена за единицу, тенге без НДС]]</f>
        <v>0</v>
      </c>
      <c r="AC2017" s="52"/>
      <c r="AD2017" s="52"/>
      <c r="AE2017" s="52"/>
    </row>
    <row r="2018" spans="2:31" x14ac:dyDescent="0.3">
      <c r="B2018" s="4" t="e">
        <f>VLOOKUP(Таблица1[[#This Row],[Наименование Заказчика]],Таблица3[],2,FALSE)</f>
        <v>#N/A</v>
      </c>
      <c r="C2018" s="4" t="e">
        <f>VLOOKUP(Таблица1[[#This Row],[Наименование Заказчика]],Таблица3[],3,FALSE)</f>
        <v>#N/A</v>
      </c>
      <c r="N2018" s="38" t="e">
        <f>VLOOKUP(Таблица1[[#This Row],[Код основания для проведения закупки с применением особого порядка]],Таблица4[#All],3,FALSE)</f>
        <v>#N/A</v>
      </c>
      <c r="O2018" s="52"/>
      <c r="P2018" s="52"/>
      <c r="Q2018" s="52"/>
      <c r="R2018" s="52"/>
      <c r="S2018" s="38" t="e">
        <f>VLOOKUP(Таблица1[[#This Row],[Код страны поставки ТРУ]],Таблица8[],3,FALSE)</f>
        <v>#N/A</v>
      </c>
      <c r="T2018" s="52"/>
      <c r="U2018" s="52"/>
      <c r="V2018" s="38" t="e">
        <f>VLOOKUP(Таблица1[[#This Row],[Код условия поставки по ИНКОТЕРМС 2010]],Таблица10[],2,FALSE)</f>
        <v>#N/A</v>
      </c>
      <c r="X2018" s="4" t="e">
        <f>VLOOKUP(Таблица1[[#This Row],[Код единицы измерения]],Таблица37[#All],2,FALSE)</f>
        <v>#N/A</v>
      </c>
      <c r="Z2018" s="56"/>
      <c r="AA2018" s="56"/>
      <c r="AB2018" s="57">
        <f>Таблица1[[#This Row],[Кол-во/объем]]*Таблица1[[#This Row],[Маркетинговая цена за единицу, тенге без НДС]]</f>
        <v>0</v>
      </c>
      <c r="AC2018" s="52"/>
      <c r="AD2018" s="52"/>
      <c r="AE2018" s="52"/>
    </row>
    <row r="2019" spans="2:31" x14ac:dyDescent="0.3">
      <c r="B2019" s="4" t="e">
        <f>VLOOKUP(Таблица1[[#This Row],[Наименование Заказчика]],Таблица3[],2,FALSE)</f>
        <v>#N/A</v>
      </c>
      <c r="C2019" s="4" t="e">
        <f>VLOOKUP(Таблица1[[#This Row],[Наименование Заказчика]],Таблица3[],3,FALSE)</f>
        <v>#N/A</v>
      </c>
      <c r="N2019" s="38" t="e">
        <f>VLOOKUP(Таблица1[[#This Row],[Код основания для проведения закупки с применением особого порядка]],Таблица4[#All],3,FALSE)</f>
        <v>#N/A</v>
      </c>
      <c r="O2019" s="52"/>
      <c r="P2019" s="52"/>
      <c r="Q2019" s="52"/>
      <c r="R2019" s="52"/>
      <c r="S2019" s="38" t="e">
        <f>VLOOKUP(Таблица1[[#This Row],[Код страны поставки ТРУ]],Таблица8[],3,FALSE)</f>
        <v>#N/A</v>
      </c>
      <c r="T2019" s="52"/>
      <c r="U2019" s="52"/>
      <c r="V2019" s="38" t="e">
        <f>VLOOKUP(Таблица1[[#This Row],[Код условия поставки по ИНКОТЕРМС 2010]],Таблица10[],2,FALSE)</f>
        <v>#N/A</v>
      </c>
      <c r="X2019" s="4" t="e">
        <f>VLOOKUP(Таблица1[[#This Row],[Код единицы измерения]],Таблица37[#All],2,FALSE)</f>
        <v>#N/A</v>
      </c>
      <c r="Z2019" s="56"/>
      <c r="AA2019" s="56"/>
      <c r="AB2019" s="57">
        <f>Таблица1[[#This Row],[Кол-во/объем]]*Таблица1[[#This Row],[Маркетинговая цена за единицу, тенге без НДС]]</f>
        <v>0</v>
      </c>
      <c r="AC2019" s="52"/>
      <c r="AD2019" s="52"/>
      <c r="AE2019" s="52"/>
    </row>
    <row r="2020" spans="2:31" x14ac:dyDescent="0.3">
      <c r="B2020" s="4" t="e">
        <f>VLOOKUP(Таблица1[[#This Row],[Наименование Заказчика]],Таблица3[],2,FALSE)</f>
        <v>#N/A</v>
      </c>
      <c r="C2020" s="4" t="e">
        <f>VLOOKUP(Таблица1[[#This Row],[Наименование Заказчика]],Таблица3[],3,FALSE)</f>
        <v>#N/A</v>
      </c>
      <c r="N2020" s="38" t="e">
        <f>VLOOKUP(Таблица1[[#This Row],[Код основания для проведения закупки с применением особого порядка]],Таблица4[#All],3,FALSE)</f>
        <v>#N/A</v>
      </c>
      <c r="O2020" s="52"/>
      <c r="P2020" s="52"/>
      <c r="Q2020" s="52"/>
      <c r="R2020" s="52"/>
      <c r="S2020" s="38" t="e">
        <f>VLOOKUP(Таблица1[[#This Row],[Код страны поставки ТРУ]],Таблица8[],3,FALSE)</f>
        <v>#N/A</v>
      </c>
      <c r="T2020" s="52"/>
      <c r="U2020" s="52"/>
      <c r="V2020" s="38" t="e">
        <f>VLOOKUP(Таблица1[[#This Row],[Код условия поставки по ИНКОТЕРМС 2010]],Таблица10[],2,FALSE)</f>
        <v>#N/A</v>
      </c>
      <c r="X2020" s="4" t="e">
        <f>VLOOKUP(Таблица1[[#This Row],[Код единицы измерения]],Таблица37[#All],2,FALSE)</f>
        <v>#N/A</v>
      </c>
      <c r="Z2020" s="56"/>
      <c r="AA2020" s="56"/>
      <c r="AB2020" s="57">
        <f>Таблица1[[#This Row],[Кол-во/объем]]*Таблица1[[#This Row],[Маркетинговая цена за единицу, тенге без НДС]]</f>
        <v>0</v>
      </c>
      <c r="AC2020" s="52"/>
      <c r="AD2020" s="52"/>
      <c r="AE2020" s="52"/>
    </row>
    <row r="2021" spans="2:31" x14ac:dyDescent="0.3">
      <c r="B2021" s="4" t="e">
        <f>VLOOKUP(Таблица1[[#This Row],[Наименование Заказчика]],Таблица3[],2,FALSE)</f>
        <v>#N/A</v>
      </c>
      <c r="C2021" s="4" t="e">
        <f>VLOOKUP(Таблица1[[#This Row],[Наименование Заказчика]],Таблица3[],3,FALSE)</f>
        <v>#N/A</v>
      </c>
      <c r="N2021" s="38" t="e">
        <f>VLOOKUP(Таблица1[[#This Row],[Код основания для проведения закупки с применением особого порядка]],Таблица4[#All],3,FALSE)</f>
        <v>#N/A</v>
      </c>
      <c r="O2021" s="52"/>
      <c r="P2021" s="52"/>
      <c r="Q2021" s="52"/>
      <c r="R2021" s="52"/>
      <c r="S2021" s="38" t="e">
        <f>VLOOKUP(Таблица1[[#This Row],[Код страны поставки ТРУ]],Таблица8[],3,FALSE)</f>
        <v>#N/A</v>
      </c>
      <c r="T2021" s="52"/>
      <c r="U2021" s="52"/>
      <c r="V2021" s="38" t="e">
        <f>VLOOKUP(Таблица1[[#This Row],[Код условия поставки по ИНКОТЕРМС 2010]],Таблица10[],2,FALSE)</f>
        <v>#N/A</v>
      </c>
      <c r="X2021" s="4" t="e">
        <f>VLOOKUP(Таблица1[[#This Row],[Код единицы измерения]],Таблица37[#All],2,FALSE)</f>
        <v>#N/A</v>
      </c>
      <c r="Z2021" s="56"/>
      <c r="AA2021" s="56"/>
      <c r="AB2021" s="57">
        <f>Таблица1[[#This Row],[Кол-во/объем]]*Таблица1[[#This Row],[Маркетинговая цена за единицу, тенге без НДС]]</f>
        <v>0</v>
      </c>
      <c r="AC2021" s="52"/>
      <c r="AD2021" s="52"/>
      <c r="AE2021" s="52"/>
    </row>
    <row r="2022" spans="2:31" x14ac:dyDescent="0.3">
      <c r="B2022" s="4" t="e">
        <f>VLOOKUP(Таблица1[[#This Row],[Наименование Заказчика]],Таблица3[],2,FALSE)</f>
        <v>#N/A</v>
      </c>
      <c r="C2022" s="4" t="e">
        <f>VLOOKUP(Таблица1[[#This Row],[Наименование Заказчика]],Таблица3[],3,FALSE)</f>
        <v>#N/A</v>
      </c>
      <c r="N2022" s="38" t="e">
        <f>VLOOKUP(Таблица1[[#This Row],[Код основания для проведения закупки с применением особого порядка]],Таблица4[#All],3,FALSE)</f>
        <v>#N/A</v>
      </c>
      <c r="O2022" s="52"/>
      <c r="P2022" s="52"/>
      <c r="Q2022" s="52"/>
      <c r="R2022" s="52"/>
      <c r="S2022" s="38" t="e">
        <f>VLOOKUP(Таблица1[[#This Row],[Код страны поставки ТРУ]],Таблица8[],3,FALSE)</f>
        <v>#N/A</v>
      </c>
      <c r="T2022" s="52"/>
      <c r="U2022" s="52"/>
      <c r="V2022" s="38" t="e">
        <f>VLOOKUP(Таблица1[[#This Row],[Код условия поставки по ИНКОТЕРМС 2010]],Таблица10[],2,FALSE)</f>
        <v>#N/A</v>
      </c>
      <c r="X2022" s="4" t="e">
        <f>VLOOKUP(Таблица1[[#This Row],[Код единицы измерения]],Таблица37[#All],2,FALSE)</f>
        <v>#N/A</v>
      </c>
      <c r="Z2022" s="56"/>
      <c r="AA2022" s="56"/>
      <c r="AB2022" s="57">
        <f>Таблица1[[#This Row],[Кол-во/объем]]*Таблица1[[#This Row],[Маркетинговая цена за единицу, тенге без НДС]]</f>
        <v>0</v>
      </c>
      <c r="AC2022" s="52"/>
      <c r="AD2022" s="52"/>
      <c r="AE2022" s="52"/>
    </row>
    <row r="2023" spans="2:31" x14ac:dyDescent="0.3">
      <c r="B2023" s="4" t="e">
        <f>VLOOKUP(Таблица1[[#This Row],[Наименование Заказчика]],Таблица3[],2,FALSE)</f>
        <v>#N/A</v>
      </c>
      <c r="C2023" s="4" t="e">
        <f>VLOOKUP(Таблица1[[#This Row],[Наименование Заказчика]],Таблица3[],3,FALSE)</f>
        <v>#N/A</v>
      </c>
      <c r="N2023" s="38" t="e">
        <f>VLOOKUP(Таблица1[[#This Row],[Код основания для проведения закупки с применением особого порядка]],Таблица4[#All],3,FALSE)</f>
        <v>#N/A</v>
      </c>
      <c r="O2023" s="52"/>
      <c r="P2023" s="52"/>
      <c r="Q2023" s="52"/>
      <c r="R2023" s="52"/>
      <c r="S2023" s="38" t="e">
        <f>VLOOKUP(Таблица1[[#This Row],[Код страны поставки ТРУ]],Таблица8[],3,FALSE)</f>
        <v>#N/A</v>
      </c>
      <c r="T2023" s="52"/>
      <c r="U2023" s="52"/>
      <c r="V2023" s="38" t="e">
        <f>VLOOKUP(Таблица1[[#This Row],[Код условия поставки по ИНКОТЕРМС 2010]],Таблица10[],2,FALSE)</f>
        <v>#N/A</v>
      </c>
      <c r="X2023" s="4" t="e">
        <f>VLOOKUP(Таблица1[[#This Row],[Код единицы измерения]],Таблица37[#All],2,FALSE)</f>
        <v>#N/A</v>
      </c>
      <c r="Z2023" s="56"/>
      <c r="AA2023" s="56"/>
      <c r="AB2023" s="57">
        <f>Таблица1[[#This Row],[Кол-во/объем]]*Таблица1[[#This Row],[Маркетинговая цена за единицу, тенге без НДС]]</f>
        <v>0</v>
      </c>
      <c r="AC2023" s="52"/>
      <c r="AD2023" s="52"/>
      <c r="AE2023" s="52"/>
    </row>
    <row r="2024" spans="2:31" x14ac:dyDescent="0.3">
      <c r="B2024" s="4" t="e">
        <f>VLOOKUP(Таблица1[[#This Row],[Наименование Заказчика]],Таблица3[],2,FALSE)</f>
        <v>#N/A</v>
      </c>
      <c r="C2024" s="4" t="e">
        <f>VLOOKUP(Таблица1[[#This Row],[Наименование Заказчика]],Таблица3[],3,FALSE)</f>
        <v>#N/A</v>
      </c>
      <c r="N2024" s="38" t="e">
        <f>VLOOKUP(Таблица1[[#This Row],[Код основания для проведения закупки с применением особого порядка]],Таблица4[#All],3,FALSE)</f>
        <v>#N/A</v>
      </c>
      <c r="O2024" s="52"/>
      <c r="P2024" s="52"/>
      <c r="Q2024" s="52"/>
      <c r="R2024" s="52"/>
      <c r="S2024" s="38" t="e">
        <f>VLOOKUP(Таблица1[[#This Row],[Код страны поставки ТРУ]],Таблица8[],3,FALSE)</f>
        <v>#N/A</v>
      </c>
      <c r="T2024" s="52"/>
      <c r="U2024" s="52"/>
      <c r="V2024" s="38" t="e">
        <f>VLOOKUP(Таблица1[[#This Row],[Код условия поставки по ИНКОТЕРМС 2010]],Таблица10[],2,FALSE)</f>
        <v>#N/A</v>
      </c>
      <c r="X2024" s="4" t="e">
        <f>VLOOKUP(Таблица1[[#This Row],[Код единицы измерения]],Таблица37[#All],2,FALSE)</f>
        <v>#N/A</v>
      </c>
      <c r="Z2024" s="56"/>
      <c r="AA2024" s="56"/>
      <c r="AB2024" s="57">
        <f>Таблица1[[#This Row],[Кол-во/объем]]*Таблица1[[#This Row],[Маркетинговая цена за единицу, тенге без НДС]]</f>
        <v>0</v>
      </c>
      <c r="AC2024" s="52"/>
      <c r="AD2024" s="52"/>
      <c r="AE2024" s="52"/>
    </row>
    <row r="2025" spans="2:31" x14ac:dyDescent="0.3">
      <c r="B2025" s="4" t="e">
        <f>VLOOKUP(Таблица1[[#This Row],[Наименование Заказчика]],Таблица3[],2,FALSE)</f>
        <v>#N/A</v>
      </c>
      <c r="C2025" s="4" t="e">
        <f>VLOOKUP(Таблица1[[#This Row],[Наименование Заказчика]],Таблица3[],3,FALSE)</f>
        <v>#N/A</v>
      </c>
      <c r="N2025" s="38" t="e">
        <f>VLOOKUP(Таблица1[[#This Row],[Код основания для проведения закупки с применением особого порядка]],Таблица4[#All],3,FALSE)</f>
        <v>#N/A</v>
      </c>
      <c r="O2025" s="52"/>
      <c r="P2025" s="52"/>
      <c r="Q2025" s="52"/>
      <c r="R2025" s="52"/>
      <c r="S2025" s="38" t="e">
        <f>VLOOKUP(Таблица1[[#This Row],[Код страны поставки ТРУ]],Таблица8[],3,FALSE)</f>
        <v>#N/A</v>
      </c>
      <c r="T2025" s="52"/>
      <c r="U2025" s="52"/>
      <c r="V2025" s="38" t="e">
        <f>VLOOKUP(Таблица1[[#This Row],[Код условия поставки по ИНКОТЕРМС 2010]],Таблица10[],2,FALSE)</f>
        <v>#N/A</v>
      </c>
      <c r="X2025" s="4" t="e">
        <f>VLOOKUP(Таблица1[[#This Row],[Код единицы измерения]],Таблица37[#All],2,FALSE)</f>
        <v>#N/A</v>
      </c>
      <c r="Z2025" s="56"/>
      <c r="AA2025" s="56"/>
      <c r="AB2025" s="57">
        <f>Таблица1[[#This Row],[Кол-во/объем]]*Таблица1[[#This Row],[Маркетинговая цена за единицу, тенге без НДС]]</f>
        <v>0</v>
      </c>
      <c r="AC2025" s="52"/>
      <c r="AD2025" s="52"/>
      <c r="AE2025" s="52"/>
    </row>
    <row r="2026" spans="2:31" x14ac:dyDescent="0.3">
      <c r="B2026" s="4" t="e">
        <f>VLOOKUP(Таблица1[[#This Row],[Наименование Заказчика]],Таблица3[],2,FALSE)</f>
        <v>#N/A</v>
      </c>
      <c r="C2026" s="4" t="e">
        <f>VLOOKUP(Таблица1[[#This Row],[Наименование Заказчика]],Таблица3[],3,FALSE)</f>
        <v>#N/A</v>
      </c>
      <c r="N2026" s="38" t="e">
        <f>VLOOKUP(Таблица1[[#This Row],[Код основания для проведения закупки с применением особого порядка]],Таблица4[#All],3,FALSE)</f>
        <v>#N/A</v>
      </c>
      <c r="O2026" s="52"/>
      <c r="P2026" s="52"/>
      <c r="Q2026" s="52"/>
      <c r="R2026" s="52"/>
      <c r="S2026" s="38" t="e">
        <f>VLOOKUP(Таблица1[[#This Row],[Код страны поставки ТРУ]],Таблица8[],3,FALSE)</f>
        <v>#N/A</v>
      </c>
      <c r="T2026" s="52"/>
      <c r="U2026" s="52"/>
      <c r="V2026" s="38" t="e">
        <f>VLOOKUP(Таблица1[[#This Row],[Код условия поставки по ИНКОТЕРМС 2010]],Таблица10[],2,FALSE)</f>
        <v>#N/A</v>
      </c>
      <c r="X2026" s="4" t="e">
        <f>VLOOKUP(Таблица1[[#This Row],[Код единицы измерения]],Таблица37[#All],2,FALSE)</f>
        <v>#N/A</v>
      </c>
      <c r="Z2026" s="56"/>
      <c r="AA2026" s="56"/>
      <c r="AB2026" s="57">
        <f>Таблица1[[#This Row],[Кол-во/объем]]*Таблица1[[#This Row],[Маркетинговая цена за единицу, тенге без НДС]]</f>
        <v>0</v>
      </c>
      <c r="AC2026" s="52"/>
      <c r="AD2026" s="52"/>
      <c r="AE2026" s="52"/>
    </row>
    <row r="2027" spans="2:31" x14ac:dyDescent="0.3">
      <c r="B2027" s="4" t="e">
        <f>VLOOKUP(Таблица1[[#This Row],[Наименование Заказчика]],Таблица3[],2,FALSE)</f>
        <v>#N/A</v>
      </c>
      <c r="C2027" s="4" t="e">
        <f>VLOOKUP(Таблица1[[#This Row],[Наименование Заказчика]],Таблица3[],3,FALSE)</f>
        <v>#N/A</v>
      </c>
      <c r="N2027" s="38" t="e">
        <f>VLOOKUP(Таблица1[[#This Row],[Код основания для проведения закупки с применением особого порядка]],Таблица4[#All],3,FALSE)</f>
        <v>#N/A</v>
      </c>
      <c r="O2027" s="52"/>
      <c r="P2027" s="52"/>
      <c r="Q2027" s="52"/>
      <c r="R2027" s="52"/>
      <c r="S2027" s="38" t="e">
        <f>VLOOKUP(Таблица1[[#This Row],[Код страны поставки ТРУ]],Таблица8[],3,FALSE)</f>
        <v>#N/A</v>
      </c>
      <c r="T2027" s="52"/>
      <c r="U2027" s="52"/>
      <c r="V2027" s="38" t="e">
        <f>VLOOKUP(Таблица1[[#This Row],[Код условия поставки по ИНКОТЕРМС 2010]],Таблица10[],2,FALSE)</f>
        <v>#N/A</v>
      </c>
      <c r="X2027" s="4" t="e">
        <f>VLOOKUP(Таблица1[[#This Row],[Код единицы измерения]],Таблица37[#All],2,FALSE)</f>
        <v>#N/A</v>
      </c>
      <c r="Z2027" s="56"/>
      <c r="AA2027" s="56"/>
      <c r="AB2027" s="57">
        <f>Таблица1[[#This Row],[Кол-во/объем]]*Таблица1[[#This Row],[Маркетинговая цена за единицу, тенге без НДС]]</f>
        <v>0</v>
      </c>
      <c r="AC2027" s="52"/>
      <c r="AD2027" s="52"/>
      <c r="AE2027" s="52"/>
    </row>
    <row r="2028" spans="2:31" x14ac:dyDescent="0.3">
      <c r="B2028" s="4" t="e">
        <f>VLOOKUP(Таблица1[[#This Row],[Наименование Заказчика]],Таблица3[],2,FALSE)</f>
        <v>#N/A</v>
      </c>
      <c r="C2028" s="4" t="e">
        <f>VLOOKUP(Таблица1[[#This Row],[Наименование Заказчика]],Таблица3[],3,FALSE)</f>
        <v>#N/A</v>
      </c>
      <c r="N2028" s="38" t="e">
        <f>VLOOKUP(Таблица1[[#This Row],[Код основания для проведения закупки с применением особого порядка]],Таблица4[#All],3,FALSE)</f>
        <v>#N/A</v>
      </c>
      <c r="O2028" s="52"/>
      <c r="P2028" s="52"/>
      <c r="Q2028" s="52"/>
      <c r="R2028" s="52"/>
      <c r="S2028" s="38" t="e">
        <f>VLOOKUP(Таблица1[[#This Row],[Код страны поставки ТРУ]],Таблица8[],3,FALSE)</f>
        <v>#N/A</v>
      </c>
      <c r="T2028" s="52"/>
      <c r="U2028" s="52"/>
      <c r="V2028" s="38" t="e">
        <f>VLOOKUP(Таблица1[[#This Row],[Код условия поставки по ИНКОТЕРМС 2010]],Таблица10[],2,FALSE)</f>
        <v>#N/A</v>
      </c>
      <c r="X2028" s="4" t="e">
        <f>VLOOKUP(Таблица1[[#This Row],[Код единицы измерения]],Таблица37[#All],2,FALSE)</f>
        <v>#N/A</v>
      </c>
      <c r="Z2028" s="56"/>
      <c r="AA2028" s="56"/>
      <c r="AB2028" s="57">
        <f>Таблица1[[#This Row],[Кол-во/объем]]*Таблица1[[#This Row],[Маркетинговая цена за единицу, тенге без НДС]]</f>
        <v>0</v>
      </c>
      <c r="AC2028" s="52"/>
      <c r="AD2028" s="52"/>
      <c r="AE2028" s="52"/>
    </row>
    <row r="2029" spans="2:31" x14ac:dyDescent="0.3">
      <c r="B2029" s="4" t="e">
        <f>VLOOKUP(Таблица1[[#This Row],[Наименование Заказчика]],Таблица3[],2,FALSE)</f>
        <v>#N/A</v>
      </c>
      <c r="C2029" s="4" t="e">
        <f>VLOOKUP(Таблица1[[#This Row],[Наименование Заказчика]],Таблица3[],3,FALSE)</f>
        <v>#N/A</v>
      </c>
      <c r="N2029" s="38" t="e">
        <f>VLOOKUP(Таблица1[[#This Row],[Код основания для проведения закупки с применением особого порядка]],Таблица4[#All],3,FALSE)</f>
        <v>#N/A</v>
      </c>
      <c r="O2029" s="52"/>
      <c r="P2029" s="52"/>
      <c r="Q2029" s="52"/>
      <c r="R2029" s="52"/>
      <c r="S2029" s="38" t="e">
        <f>VLOOKUP(Таблица1[[#This Row],[Код страны поставки ТРУ]],Таблица8[],3,FALSE)</f>
        <v>#N/A</v>
      </c>
      <c r="T2029" s="52"/>
      <c r="U2029" s="52"/>
      <c r="V2029" s="38" t="e">
        <f>VLOOKUP(Таблица1[[#This Row],[Код условия поставки по ИНКОТЕРМС 2010]],Таблица10[],2,FALSE)</f>
        <v>#N/A</v>
      </c>
      <c r="X2029" s="4" t="e">
        <f>VLOOKUP(Таблица1[[#This Row],[Код единицы измерения]],Таблица37[#All],2,FALSE)</f>
        <v>#N/A</v>
      </c>
      <c r="Z2029" s="56"/>
      <c r="AA2029" s="56"/>
      <c r="AB2029" s="57">
        <f>Таблица1[[#This Row],[Кол-во/объем]]*Таблица1[[#This Row],[Маркетинговая цена за единицу, тенге без НДС]]</f>
        <v>0</v>
      </c>
      <c r="AC2029" s="52"/>
      <c r="AD2029" s="52"/>
      <c r="AE2029" s="52"/>
    </row>
    <row r="2030" spans="2:31" x14ac:dyDescent="0.3">
      <c r="B2030" s="4" t="e">
        <f>VLOOKUP(Таблица1[[#This Row],[Наименование Заказчика]],Таблица3[],2,FALSE)</f>
        <v>#N/A</v>
      </c>
      <c r="C2030" s="4" t="e">
        <f>VLOOKUP(Таблица1[[#This Row],[Наименование Заказчика]],Таблица3[],3,FALSE)</f>
        <v>#N/A</v>
      </c>
      <c r="N2030" s="38" t="e">
        <f>VLOOKUP(Таблица1[[#This Row],[Код основания для проведения закупки с применением особого порядка]],Таблица4[#All],3,FALSE)</f>
        <v>#N/A</v>
      </c>
      <c r="O2030" s="52"/>
      <c r="P2030" s="52"/>
      <c r="Q2030" s="52"/>
      <c r="R2030" s="52"/>
      <c r="S2030" s="38" t="e">
        <f>VLOOKUP(Таблица1[[#This Row],[Код страны поставки ТРУ]],Таблица8[],3,FALSE)</f>
        <v>#N/A</v>
      </c>
      <c r="T2030" s="52"/>
      <c r="U2030" s="52"/>
      <c r="V2030" s="38" t="e">
        <f>VLOOKUP(Таблица1[[#This Row],[Код условия поставки по ИНКОТЕРМС 2010]],Таблица10[],2,FALSE)</f>
        <v>#N/A</v>
      </c>
      <c r="X2030" s="4" t="e">
        <f>VLOOKUP(Таблица1[[#This Row],[Код единицы измерения]],Таблица37[#All],2,FALSE)</f>
        <v>#N/A</v>
      </c>
      <c r="Z2030" s="56"/>
      <c r="AA2030" s="56"/>
      <c r="AB2030" s="57">
        <f>Таблица1[[#This Row],[Кол-во/объем]]*Таблица1[[#This Row],[Маркетинговая цена за единицу, тенге без НДС]]</f>
        <v>0</v>
      </c>
      <c r="AC2030" s="52"/>
      <c r="AD2030" s="52"/>
      <c r="AE2030" s="52"/>
    </row>
    <row r="2031" spans="2:31" x14ac:dyDescent="0.3">
      <c r="B2031" s="4" t="e">
        <f>VLOOKUP(Таблица1[[#This Row],[Наименование Заказчика]],Таблица3[],2,FALSE)</f>
        <v>#N/A</v>
      </c>
      <c r="C2031" s="4" t="e">
        <f>VLOOKUP(Таблица1[[#This Row],[Наименование Заказчика]],Таблица3[],3,FALSE)</f>
        <v>#N/A</v>
      </c>
      <c r="N2031" s="38" t="e">
        <f>VLOOKUP(Таблица1[[#This Row],[Код основания для проведения закупки с применением особого порядка]],Таблица4[#All],3,FALSE)</f>
        <v>#N/A</v>
      </c>
      <c r="O2031" s="52"/>
      <c r="P2031" s="52"/>
      <c r="Q2031" s="52"/>
      <c r="R2031" s="52"/>
      <c r="S2031" s="38" t="e">
        <f>VLOOKUP(Таблица1[[#This Row],[Код страны поставки ТРУ]],Таблица8[],3,FALSE)</f>
        <v>#N/A</v>
      </c>
      <c r="T2031" s="52"/>
      <c r="U2031" s="52"/>
      <c r="V2031" s="38" t="e">
        <f>VLOOKUP(Таблица1[[#This Row],[Код условия поставки по ИНКОТЕРМС 2010]],Таблица10[],2,FALSE)</f>
        <v>#N/A</v>
      </c>
      <c r="X2031" s="4" t="e">
        <f>VLOOKUP(Таблица1[[#This Row],[Код единицы измерения]],Таблица37[#All],2,FALSE)</f>
        <v>#N/A</v>
      </c>
      <c r="Z2031" s="56"/>
      <c r="AA2031" s="56"/>
      <c r="AB2031" s="57">
        <f>Таблица1[[#This Row],[Кол-во/объем]]*Таблица1[[#This Row],[Маркетинговая цена за единицу, тенге без НДС]]</f>
        <v>0</v>
      </c>
      <c r="AC2031" s="52"/>
      <c r="AD2031" s="52"/>
      <c r="AE2031" s="52"/>
    </row>
    <row r="2032" spans="2:31" x14ac:dyDescent="0.3">
      <c r="B2032" s="4" t="e">
        <f>VLOOKUP(Таблица1[[#This Row],[Наименование Заказчика]],Таблица3[],2,FALSE)</f>
        <v>#N/A</v>
      </c>
      <c r="C2032" s="4" t="e">
        <f>VLOOKUP(Таблица1[[#This Row],[Наименование Заказчика]],Таблица3[],3,FALSE)</f>
        <v>#N/A</v>
      </c>
      <c r="N2032" s="38" t="e">
        <f>VLOOKUP(Таблица1[[#This Row],[Код основания для проведения закупки с применением особого порядка]],Таблица4[#All],3,FALSE)</f>
        <v>#N/A</v>
      </c>
      <c r="O2032" s="52"/>
      <c r="P2032" s="52"/>
      <c r="Q2032" s="52"/>
      <c r="R2032" s="52"/>
      <c r="S2032" s="38" t="e">
        <f>VLOOKUP(Таблица1[[#This Row],[Код страны поставки ТРУ]],Таблица8[],3,FALSE)</f>
        <v>#N/A</v>
      </c>
      <c r="T2032" s="52"/>
      <c r="U2032" s="52"/>
      <c r="V2032" s="38" t="e">
        <f>VLOOKUP(Таблица1[[#This Row],[Код условия поставки по ИНКОТЕРМС 2010]],Таблица10[],2,FALSE)</f>
        <v>#N/A</v>
      </c>
      <c r="X2032" s="4" t="e">
        <f>VLOOKUP(Таблица1[[#This Row],[Код единицы измерения]],Таблица37[#All],2,FALSE)</f>
        <v>#N/A</v>
      </c>
      <c r="Z2032" s="56"/>
      <c r="AA2032" s="56"/>
      <c r="AB2032" s="57">
        <f>Таблица1[[#This Row],[Кол-во/объем]]*Таблица1[[#This Row],[Маркетинговая цена за единицу, тенге без НДС]]</f>
        <v>0</v>
      </c>
      <c r="AC2032" s="52"/>
      <c r="AD2032" s="52"/>
      <c r="AE2032" s="52"/>
    </row>
    <row r="2033" spans="2:31" x14ac:dyDescent="0.3">
      <c r="B2033" s="4" t="e">
        <f>VLOOKUP(Таблица1[[#This Row],[Наименование Заказчика]],Таблица3[],2,FALSE)</f>
        <v>#N/A</v>
      </c>
      <c r="C2033" s="4" t="e">
        <f>VLOOKUP(Таблица1[[#This Row],[Наименование Заказчика]],Таблица3[],3,FALSE)</f>
        <v>#N/A</v>
      </c>
      <c r="N2033" s="38" t="e">
        <f>VLOOKUP(Таблица1[[#This Row],[Код основания для проведения закупки с применением особого порядка]],Таблица4[#All],3,FALSE)</f>
        <v>#N/A</v>
      </c>
      <c r="O2033" s="52"/>
      <c r="P2033" s="52"/>
      <c r="Q2033" s="52"/>
      <c r="R2033" s="52"/>
      <c r="S2033" s="38" t="e">
        <f>VLOOKUP(Таблица1[[#This Row],[Код страны поставки ТРУ]],Таблица8[],3,FALSE)</f>
        <v>#N/A</v>
      </c>
      <c r="T2033" s="52"/>
      <c r="U2033" s="52"/>
      <c r="V2033" s="38" t="e">
        <f>VLOOKUP(Таблица1[[#This Row],[Код условия поставки по ИНКОТЕРМС 2010]],Таблица10[],2,FALSE)</f>
        <v>#N/A</v>
      </c>
      <c r="X2033" s="4" t="e">
        <f>VLOOKUP(Таблица1[[#This Row],[Код единицы измерения]],Таблица37[#All],2,FALSE)</f>
        <v>#N/A</v>
      </c>
      <c r="Z2033" s="56"/>
      <c r="AA2033" s="56"/>
      <c r="AB2033" s="57">
        <f>Таблица1[[#This Row],[Кол-во/объем]]*Таблица1[[#This Row],[Маркетинговая цена за единицу, тенге без НДС]]</f>
        <v>0</v>
      </c>
      <c r="AC2033" s="52"/>
      <c r="AD2033" s="52"/>
      <c r="AE2033" s="52"/>
    </row>
    <row r="2034" spans="2:31" x14ac:dyDescent="0.3">
      <c r="B2034" s="4" t="e">
        <f>VLOOKUP(Таблица1[[#This Row],[Наименование Заказчика]],Таблица3[],2,FALSE)</f>
        <v>#N/A</v>
      </c>
      <c r="C2034" s="4" t="e">
        <f>VLOOKUP(Таблица1[[#This Row],[Наименование Заказчика]],Таблица3[],3,FALSE)</f>
        <v>#N/A</v>
      </c>
      <c r="N2034" s="38" t="e">
        <f>VLOOKUP(Таблица1[[#This Row],[Код основания для проведения закупки с применением особого порядка]],Таблица4[#All],3,FALSE)</f>
        <v>#N/A</v>
      </c>
      <c r="O2034" s="52"/>
      <c r="P2034" s="52"/>
      <c r="Q2034" s="52"/>
      <c r="R2034" s="52"/>
      <c r="S2034" s="38" t="e">
        <f>VLOOKUP(Таблица1[[#This Row],[Код страны поставки ТРУ]],Таблица8[],3,FALSE)</f>
        <v>#N/A</v>
      </c>
      <c r="T2034" s="52"/>
      <c r="U2034" s="52"/>
      <c r="V2034" s="38" t="e">
        <f>VLOOKUP(Таблица1[[#This Row],[Код условия поставки по ИНКОТЕРМС 2010]],Таблица10[],2,FALSE)</f>
        <v>#N/A</v>
      </c>
      <c r="X2034" s="4" t="e">
        <f>VLOOKUP(Таблица1[[#This Row],[Код единицы измерения]],Таблица37[#All],2,FALSE)</f>
        <v>#N/A</v>
      </c>
      <c r="Z2034" s="56"/>
      <c r="AA2034" s="56"/>
      <c r="AB2034" s="57">
        <f>Таблица1[[#This Row],[Кол-во/объем]]*Таблица1[[#This Row],[Маркетинговая цена за единицу, тенге без НДС]]</f>
        <v>0</v>
      </c>
      <c r="AC2034" s="52"/>
      <c r="AD2034" s="52"/>
      <c r="AE2034" s="52"/>
    </row>
    <row r="2035" spans="2:31" x14ac:dyDescent="0.3">
      <c r="B2035" s="4" t="e">
        <f>VLOOKUP(Таблица1[[#This Row],[Наименование Заказчика]],Таблица3[],2,FALSE)</f>
        <v>#N/A</v>
      </c>
      <c r="C2035" s="4" t="e">
        <f>VLOOKUP(Таблица1[[#This Row],[Наименование Заказчика]],Таблица3[],3,FALSE)</f>
        <v>#N/A</v>
      </c>
      <c r="N2035" s="38" t="e">
        <f>VLOOKUP(Таблица1[[#This Row],[Код основания для проведения закупки с применением особого порядка]],Таблица4[#All],3,FALSE)</f>
        <v>#N/A</v>
      </c>
      <c r="O2035" s="52"/>
      <c r="P2035" s="52"/>
      <c r="Q2035" s="52"/>
      <c r="R2035" s="52"/>
      <c r="S2035" s="38" t="e">
        <f>VLOOKUP(Таблица1[[#This Row],[Код страны поставки ТРУ]],Таблица8[],3,FALSE)</f>
        <v>#N/A</v>
      </c>
      <c r="T2035" s="52"/>
      <c r="U2035" s="52"/>
      <c r="V2035" s="38" t="e">
        <f>VLOOKUP(Таблица1[[#This Row],[Код условия поставки по ИНКОТЕРМС 2010]],Таблица10[],2,FALSE)</f>
        <v>#N/A</v>
      </c>
      <c r="X2035" s="4" t="e">
        <f>VLOOKUP(Таблица1[[#This Row],[Код единицы измерения]],Таблица37[#All],2,FALSE)</f>
        <v>#N/A</v>
      </c>
      <c r="Z2035" s="56"/>
      <c r="AA2035" s="56"/>
      <c r="AB2035" s="57">
        <f>Таблица1[[#This Row],[Кол-во/объем]]*Таблица1[[#This Row],[Маркетинговая цена за единицу, тенге без НДС]]</f>
        <v>0</v>
      </c>
      <c r="AC2035" s="52"/>
      <c r="AD2035" s="52"/>
      <c r="AE2035" s="52"/>
    </row>
    <row r="2036" spans="2:31" x14ac:dyDescent="0.3">
      <c r="B2036" s="4" t="e">
        <f>VLOOKUP(Таблица1[[#This Row],[Наименование Заказчика]],Таблица3[],2,FALSE)</f>
        <v>#N/A</v>
      </c>
      <c r="C2036" s="4" t="e">
        <f>VLOOKUP(Таблица1[[#This Row],[Наименование Заказчика]],Таблица3[],3,FALSE)</f>
        <v>#N/A</v>
      </c>
      <c r="N2036" s="38" t="e">
        <f>VLOOKUP(Таблица1[[#This Row],[Код основания для проведения закупки с применением особого порядка]],Таблица4[#All],3,FALSE)</f>
        <v>#N/A</v>
      </c>
      <c r="O2036" s="52"/>
      <c r="P2036" s="52"/>
      <c r="Q2036" s="52"/>
      <c r="R2036" s="52"/>
      <c r="S2036" s="38" t="e">
        <f>VLOOKUP(Таблица1[[#This Row],[Код страны поставки ТРУ]],Таблица8[],3,FALSE)</f>
        <v>#N/A</v>
      </c>
      <c r="T2036" s="52"/>
      <c r="U2036" s="52"/>
      <c r="V2036" s="38" t="e">
        <f>VLOOKUP(Таблица1[[#This Row],[Код условия поставки по ИНКОТЕРМС 2010]],Таблица10[],2,FALSE)</f>
        <v>#N/A</v>
      </c>
      <c r="X2036" s="4" t="e">
        <f>VLOOKUP(Таблица1[[#This Row],[Код единицы измерения]],Таблица37[#All],2,FALSE)</f>
        <v>#N/A</v>
      </c>
      <c r="Z2036" s="56"/>
      <c r="AA2036" s="56"/>
      <c r="AB2036" s="57">
        <f>Таблица1[[#This Row],[Кол-во/объем]]*Таблица1[[#This Row],[Маркетинговая цена за единицу, тенге без НДС]]</f>
        <v>0</v>
      </c>
      <c r="AC2036" s="52"/>
      <c r="AD2036" s="52"/>
      <c r="AE2036" s="52"/>
    </row>
    <row r="2037" spans="2:31" x14ac:dyDescent="0.3">
      <c r="B2037" s="4" t="e">
        <f>VLOOKUP(Таблица1[[#This Row],[Наименование Заказчика]],Таблица3[],2,FALSE)</f>
        <v>#N/A</v>
      </c>
      <c r="C2037" s="4" t="e">
        <f>VLOOKUP(Таблица1[[#This Row],[Наименование Заказчика]],Таблица3[],3,FALSE)</f>
        <v>#N/A</v>
      </c>
      <c r="N2037" s="38" t="e">
        <f>VLOOKUP(Таблица1[[#This Row],[Код основания для проведения закупки с применением особого порядка]],Таблица4[#All],3,FALSE)</f>
        <v>#N/A</v>
      </c>
      <c r="O2037" s="52"/>
      <c r="P2037" s="52"/>
      <c r="Q2037" s="52"/>
      <c r="R2037" s="52"/>
      <c r="S2037" s="38" t="e">
        <f>VLOOKUP(Таблица1[[#This Row],[Код страны поставки ТРУ]],Таблица8[],3,FALSE)</f>
        <v>#N/A</v>
      </c>
      <c r="T2037" s="52"/>
      <c r="U2037" s="52"/>
      <c r="V2037" s="38" t="e">
        <f>VLOOKUP(Таблица1[[#This Row],[Код условия поставки по ИНКОТЕРМС 2010]],Таблица10[],2,FALSE)</f>
        <v>#N/A</v>
      </c>
      <c r="X2037" s="4" t="e">
        <f>VLOOKUP(Таблица1[[#This Row],[Код единицы измерения]],Таблица37[#All],2,FALSE)</f>
        <v>#N/A</v>
      </c>
      <c r="Z2037" s="56"/>
      <c r="AA2037" s="56"/>
      <c r="AB2037" s="57">
        <f>Таблица1[[#This Row],[Кол-во/объем]]*Таблица1[[#This Row],[Маркетинговая цена за единицу, тенге без НДС]]</f>
        <v>0</v>
      </c>
      <c r="AC2037" s="52"/>
      <c r="AD2037" s="52"/>
      <c r="AE2037" s="52"/>
    </row>
    <row r="2038" spans="2:31" x14ac:dyDescent="0.3">
      <c r="B2038" s="4" t="e">
        <f>VLOOKUP(Таблица1[[#This Row],[Наименование Заказчика]],Таблица3[],2,FALSE)</f>
        <v>#N/A</v>
      </c>
      <c r="C2038" s="4" t="e">
        <f>VLOOKUP(Таблица1[[#This Row],[Наименование Заказчика]],Таблица3[],3,FALSE)</f>
        <v>#N/A</v>
      </c>
      <c r="N2038" s="38" t="e">
        <f>VLOOKUP(Таблица1[[#This Row],[Код основания для проведения закупки с применением особого порядка]],Таблица4[#All],3,FALSE)</f>
        <v>#N/A</v>
      </c>
      <c r="O2038" s="52"/>
      <c r="P2038" s="52"/>
      <c r="Q2038" s="52"/>
      <c r="R2038" s="52"/>
      <c r="S2038" s="38" t="e">
        <f>VLOOKUP(Таблица1[[#This Row],[Код страны поставки ТРУ]],Таблица8[],3,FALSE)</f>
        <v>#N/A</v>
      </c>
      <c r="T2038" s="52"/>
      <c r="U2038" s="52"/>
      <c r="V2038" s="38" t="e">
        <f>VLOOKUP(Таблица1[[#This Row],[Код условия поставки по ИНКОТЕРМС 2010]],Таблица10[],2,FALSE)</f>
        <v>#N/A</v>
      </c>
      <c r="X2038" s="4" t="e">
        <f>VLOOKUP(Таблица1[[#This Row],[Код единицы измерения]],Таблица37[#All],2,FALSE)</f>
        <v>#N/A</v>
      </c>
      <c r="Z2038" s="56"/>
      <c r="AA2038" s="56"/>
      <c r="AB2038" s="57">
        <f>Таблица1[[#This Row],[Кол-во/объем]]*Таблица1[[#This Row],[Маркетинговая цена за единицу, тенге без НДС]]</f>
        <v>0</v>
      </c>
      <c r="AC2038" s="52"/>
      <c r="AD2038" s="52"/>
      <c r="AE2038" s="52"/>
    </row>
    <row r="2039" spans="2:31" x14ac:dyDescent="0.3">
      <c r="B2039" s="4" t="e">
        <f>VLOOKUP(Таблица1[[#This Row],[Наименование Заказчика]],Таблица3[],2,FALSE)</f>
        <v>#N/A</v>
      </c>
      <c r="C2039" s="4" t="e">
        <f>VLOOKUP(Таблица1[[#This Row],[Наименование Заказчика]],Таблица3[],3,FALSE)</f>
        <v>#N/A</v>
      </c>
      <c r="N2039" s="38" t="e">
        <f>VLOOKUP(Таблица1[[#This Row],[Код основания для проведения закупки с применением особого порядка]],Таблица4[#All],3,FALSE)</f>
        <v>#N/A</v>
      </c>
      <c r="O2039" s="52"/>
      <c r="P2039" s="52"/>
      <c r="Q2039" s="52"/>
      <c r="R2039" s="52"/>
      <c r="S2039" s="38" t="e">
        <f>VLOOKUP(Таблица1[[#This Row],[Код страны поставки ТРУ]],Таблица8[],3,FALSE)</f>
        <v>#N/A</v>
      </c>
      <c r="T2039" s="52"/>
      <c r="U2039" s="52"/>
      <c r="V2039" s="38" t="e">
        <f>VLOOKUP(Таблица1[[#This Row],[Код условия поставки по ИНКОТЕРМС 2010]],Таблица10[],2,FALSE)</f>
        <v>#N/A</v>
      </c>
      <c r="X2039" s="4" t="e">
        <f>VLOOKUP(Таблица1[[#This Row],[Код единицы измерения]],Таблица37[#All],2,FALSE)</f>
        <v>#N/A</v>
      </c>
      <c r="Z2039" s="56"/>
      <c r="AA2039" s="56"/>
      <c r="AB2039" s="57">
        <f>Таблица1[[#This Row],[Кол-во/объем]]*Таблица1[[#This Row],[Маркетинговая цена за единицу, тенге без НДС]]</f>
        <v>0</v>
      </c>
      <c r="AC2039" s="52"/>
      <c r="AD2039" s="52"/>
      <c r="AE2039" s="52"/>
    </row>
    <row r="2040" spans="2:31" x14ac:dyDescent="0.3">
      <c r="B2040" s="4" t="e">
        <f>VLOOKUP(Таблица1[[#This Row],[Наименование Заказчика]],Таблица3[],2,FALSE)</f>
        <v>#N/A</v>
      </c>
      <c r="C2040" s="4" t="e">
        <f>VLOOKUP(Таблица1[[#This Row],[Наименование Заказчика]],Таблица3[],3,FALSE)</f>
        <v>#N/A</v>
      </c>
      <c r="N2040" s="38" t="e">
        <f>VLOOKUP(Таблица1[[#This Row],[Код основания для проведения закупки с применением особого порядка]],Таблица4[#All],3,FALSE)</f>
        <v>#N/A</v>
      </c>
      <c r="O2040" s="52"/>
      <c r="P2040" s="52"/>
      <c r="Q2040" s="52"/>
      <c r="R2040" s="52"/>
      <c r="S2040" s="38" t="e">
        <f>VLOOKUP(Таблица1[[#This Row],[Код страны поставки ТРУ]],Таблица8[],3,FALSE)</f>
        <v>#N/A</v>
      </c>
      <c r="T2040" s="52"/>
      <c r="U2040" s="52"/>
      <c r="V2040" s="38" t="e">
        <f>VLOOKUP(Таблица1[[#This Row],[Код условия поставки по ИНКОТЕРМС 2010]],Таблица10[],2,FALSE)</f>
        <v>#N/A</v>
      </c>
      <c r="X2040" s="4" t="e">
        <f>VLOOKUP(Таблица1[[#This Row],[Код единицы измерения]],Таблица37[#All],2,FALSE)</f>
        <v>#N/A</v>
      </c>
      <c r="Z2040" s="56"/>
      <c r="AA2040" s="56"/>
      <c r="AB2040" s="57">
        <f>Таблица1[[#This Row],[Кол-во/объем]]*Таблица1[[#This Row],[Маркетинговая цена за единицу, тенге без НДС]]</f>
        <v>0</v>
      </c>
      <c r="AC2040" s="52"/>
      <c r="AD2040" s="52"/>
      <c r="AE2040" s="52"/>
    </row>
    <row r="2041" spans="2:31" x14ac:dyDescent="0.3">
      <c r="B2041" s="4" t="e">
        <f>VLOOKUP(Таблица1[[#This Row],[Наименование Заказчика]],Таблица3[],2,FALSE)</f>
        <v>#N/A</v>
      </c>
      <c r="C2041" s="4" t="e">
        <f>VLOOKUP(Таблица1[[#This Row],[Наименование Заказчика]],Таблица3[],3,FALSE)</f>
        <v>#N/A</v>
      </c>
      <c r="N2041" s="38" t="e">
        <f>VLOOKUP(Таблица1[[#This Row],[Код основания для проведения закупки с применением особого порядка]],Таблица4[#All],3,FALSE)</f>
        <v>#N/A</v>
      </c>
      <c r="O2041" s="52"/>
      <c r="P2041" s="52"/>
      <c r="Q2041" s="52"/>
      <c r="R2041" s="52"/>
      <c r="S2041" s="38" t="e">
        <f>VLOOKUP(Таблица1[[#This Row],[Код страны поставки ТРУ]],Таблица8[],3,FALSE)</f>
        <v>#N/A</v>
      </c>
      <c r="T2041" s="52"/>
      <c r="U2041" s="52"/>
      <c r="V2041" s="38" t="e">
        <f>VLOOKUP(Таблица1[[#This Row],[Код условия поставки по ИНКОТЕРМС 2010]],Таблица10[],2,FALSE)</f>
        <v>#N/A</v>
      </c>
      <c r="X2041" s="4" t="e">
        <f>VLOOKUP(Таблица1[[#This Row],[Код единицы измерения]],Таблица37[#All],2,FALSE)</f>
        <v>#N/A</v>
      </c>
      <c r="Z2041" s="56"/>
      <c r="AA2041" s="56"/>
      <c r="AB2041" s="57">
        <f>Таблица1[[#This Row],[Кол-во/объем]]*Таблица1[[#This Row],[Маркетинговая цена за единицу, тенге без НДС]]</f>
        <v>0</v>
      </c>
      <c r="AC2041" s="52"/>
      <c r="AD2041" s="52"/>
      <c r="AE2041" s="52"/>
    </row>
    <row r="2042" spans="2:31" x14ac:dyDescent="0.3">
      <c r="B2042" s="4" t="e">
        <f>VLOOKUP(Таблица1[[#This Row],[Наименование Заказчика]],Таблица3[],2,FALSE)</f>
        <v>#N/A</v>
      </c>
      <c r="C2042" s="4" t="e">
        <f>VLOOKUP(Таблица1[[#This Row],[Наименование Заказчика]],Таблица3[],3,FALSE)</f>
        <v>#N/A</v>
      </c>
      <c r="N2042" s="38" t="e">
        <f>VLOOKUP(Таблица1[[#This Row],[Код основания для проведения закупки с применением особого порядка]],Таблица4[#All],3,FALSE)</f>
        <v>#N/A</v>
      </c>
      <c r="O2042" s="52"/>
      <c r="P2042" s="52"/>
      <c r="Q2042" s="52"/>
      <c r="R2042" s="52"/>
      <c r="S2042" s="38" t="e">
        <f>VLOOKUP(Таблица1[[#This Row],[Код страны поставки ТРУ]],Таблица8[],3,FALSE)</f>
        <v>#N/A</v>
      </c>
      <c r="T2042" s="52"/>
      <c r="U2042" s="52"/>
      <c r="V2042" s="38" t="e">
        <f>VLOOKUP(Таблица1[[#This Row],[Код условия поставки по ИНКОТЕРМС 2010]],Таблица10[],2,FALSE)</f>
        <v>#N/A</v>
      </c>
      <c r="X2042" s="4" t="e">
        <f>VLOOKUP(Таблица1[[#This Row],[Код единицы измерения]],Таблица37[#All],2,FALSE)</f>
        <v>#N/A</v>
      </c>
      <c r="Z2042" s="56"/>
      <c r="AA2042" s="56"/>
      <c r="AB2042" s="57">
        <f>Таблица1[[#This Row],[Кол-во/объем]]*Таблица1[[#This Row],[Маркетинговая цена за единицу, тенге без НДС]]</f>
        <v>0</v>
      </c>
      <c r="AC2042" s="52"/>
      <c r="AD2042" s="52"/>
      <c r="AE2042" s="52"/>
    </row>
    <row r="2043" spans="2:31" x14ac:dyDescent="0.3">
      <c r="B2043" s="4" t="e">
        <f>VLOOKUP(Таблица1[[#This Row],[Наименование Заказчика]],Таблица3[],2,FALSE)</f>
        <v>#N/A</v>
      </c>
      <c r="C2043" s="4" t="e">
        <f>VLOOKUP(Таблица1[[#This Row],[Наименование Заказчика]],Таблица3[],3,FALSE)</f>
        <v>#N/A</v>
      </c>
      <c r="N2043" s="38" t="e">
        <f>VLOOKUP(Таблица1[[#This Row],[Код основания для проведения закупки с применением особого порядка]],Таблица4[#All],3,FALSE)</f>
        <v>#N/A</v>
      </c>
      <c r="O2043" s="52"/>
      <c r="P2043" s="52"/>
      <c r="Q2043" s="52"/>
      <c r="R2043" s="52"/>
      <c r="S2043" s="38" t="e">
        <f>VLOOKUP(Таблица1[[#This Row],[Код страны поставки ТРУ]],Таблица8[],3,FALSE)</f>
        <v>#N/A</v>
      </c>
      <c r="T2043" s="52"/>
      <c r="U2043" s="52"/>
      <c r="V2043" s="38" t="e">
        <f>VLOOKUP(Таблица1[[#This Row],[Код условия поставки по ИНКОТЕРМС 2010]],Таблица10[],2,FALSE)</f>
        <v>#N/A</v>
      </c>
      <c r="X2043" s="4" t="e">
        <f>VLOOKUP(Таблица1[[#This Row],[Код единицы измерения]],Таблица37[#All],2,FALSE)</f>
        <v>#N/A</v>
      </c>
      <c r="Z2043" s="56"/>
      <c r="AA2043" s="56"/>
      <c r="AB2043" s="57">
        <f>Таблица1[[#This Row],[Кол-во/объем]]*Таблица1[[#This Row],[Маркетинговая цена за единицу, тенге без НДС]]</f>
        <v>0</v>
      </c>
      <c r="AC2043" s="52"/>
      <c r="AD2043" s="52"/>
      <c r="AE2043" s="52"/>
    </row>
    <row r="2044" spans="2:31" x14ac:dyDescent="0.3">
      <c r="B2044" s="4" t="e">
        <f>VLOOKUP(Таблица1[[#This Row],[Наименование Заказчика]],Таблица3[],2,FALSE)</f>
        <v>#N/A</v>
      </c>
      <c r="C2044" s="4" t="e">
        <f>VLOOKUP(Таблица1[[#This Row],[Наименование Заказчика]],Таблица3[],3,FALSE)</f>
        <v>#N/A</v>
      </c>
      <c r="N2044" s="38" t="e">
        <f>VLOOKUP(Таблица1[[#This Row],[Код основания для проведения закупки с применением особого порядка]],Таблица4[#All],3,FALSE)</f>
        <v>#N/A</v>
      </c>
      <c r="O2044" s="52"/>
      <c r="P2044" s="52"/>
      <c r="Q2044" s="52"/>
      <c r="R2044" s="52"/>
      <c r="S2044" s="38" t="e">
        <f>VLOOKUP(Таблица1[[#This Row],[Код страны поставки ТРУ]],Таблица8[],3,FALSE)</f>
        <v>#N/A</v>
      </c>
      <c r="T2044" s="52"/>
      <c r="U2044" s="52"/>
      <c r="V2044" s="38" t="e">
        <f>VLOOKUP(Таблица1[[#This Row],[Код условия поставки по ИНКОТЕРМС 2010]],Таблица10[],2,FALSE)</f>
        <v>#N/A</v>
      </c>
      <c r="X2044" s="4" t="e">
        <f>VLOOKUP(Таблица1[[#This Row],[Код единицы измерения]],Таблица37[#All],2,FALSE)</f>
        <v>#N/A</v>
      </c>
      <c r="Z2044" s="56"/>
      <c r="AA2044" s="56"/>
      <c r="AB2044" s="57">
        <f>Таблица1[[#This Row],[Кол-во/объем]]*Таблица1[[#This Row],[Маркетинговая цена за единицу, тенге без НДС]]</f>
        <v>0</v>
      </c>
      <c r="AC2044" s="52"/>
      <c r="AD2044" s="52"/>
      <c r="AE2044" s="52"/>
    </row>
    <row r="2045" spans="2:31" x14ac:dyDescent="0.3">
      <c r="B2045" s="4" t="e">
        <f>VLOOKUP(Таблица1[[#This Row],[Наименование Заказчика]],Таблица3[],2,FALSE)</f>
        <v>#N/A</v>
      </c>
      <c r="C2045" s="4" t="e">
        <f>VLOOKUP(Таблица1[[#This Row],[Наименование Заказчика]],Таблица3[],3,FALSE)</f>
        <v>#N/A</v>
      </c>
      <c r="N2045" s="38" t="e">
        <f>VLOOKUP(Таблица1[[#This Row],[Код основания для проведения закупки с применением особого порядка]],Таблица4[#All],3,FALSE)</f>
        <v>#N/A</v>
      </c>
      <c r="O2045" s="52"/>
      <c r="P2045" s="52"/>
      <c r="Q2045" s="52"/>
      <c r="R2045" s="52"/>
      <c r="S2045" s="38" t="e">
        <f>VLOOKUP(Таблица1[[#This Row],[Код страны поставки ТРУ]],Таблица8[],3,FALSE)</f>
        <v>#N/A</v>
      </c>
      <c r="T2045" s="52"/>
      <c r="U2045" s="52"/>
      <c r="V2045" s="38" t="e">
        <f>VLOOKUP(Таблица1[[#This Row],[Код условия поставки по ИНКОТЕРМС 2010]],Таблица10[],2,FALSE)</f>
        <v>#N/A</v>
      </c>
      <c r="X2045" s="4" t="e">
        <f>VLOOKUP(Таблица1[[#This Row],[Код единицы измерения]],Таблица37[#All],2,FALSE)</f>
        <v>#N/A</v>
      </c>
      <c r="Z2045" s="56"/>
      <c r="AA2045" s="56"/>
      <c r="AB2045" s="57">
        <f>Таблица1[[#This Row],[Кол-во/объем]]*Таблица1[[#This Row],[Маркетинговая цена за единицу, тенге без НДС]]</f>
        <v>0</v>
      </c>
      <c r="AC2045" s="52"/>
      <c r="AD2045" s="52"/>
      <c r="AE2045" s="52"/>
    </row>
    <row r="2046" spans="2:31" x14ac:dyDescent="0.3">
      <c r="B2046" s="4" t="e">
        <f>VLOOKUP(Таблица1[[#This Row],[Наименование Заказчика]],Таблица3[],2,FALSE)</f>
        <v>#N/A</v>
      </c>
      <c r="C2046" s="4" t="e">
        <f>VLOOKUP(Таблица1[[#This Row],[Наименование Заказчика]],Таблица3[],3,FALSE)</f>
        <v>#N/A</v>
      </c>
      <c r="N2046" s="38" t="e">
        <f>VLOOKUP(Таблица1[[#This Row],[Код основания для проведения закупки с применением особого порядка]],Таблица4[#All],3,FALSE)</f>
        <v>#N/A</v>
      </c>
      <c r="O2046" s="52"/>
      <c r="P2046" s="52"/>
      <c r="Q2046" s="52"/>
      <c r="R2046" s="52"/>
      <c r="S2046" s="38" t="e">
        <f>VLOOKUP(Таблица1[[#This Row],[Код страны поставки ТРУ]],Таблица8[],3,FALSE)</f>
        <v>#N/A</v>
      </c>
      <c r="T2046" s="52"/>
      <c r="U2046" s="52"/>
      <c r="V2046" s="38" t="e">
        <f>VLOOKUP(Таблица1[[#This Row],[Код условия поставки по ИНКОТЕРМС 2010]],Таблица10[],2,FALSE)</f>
        <v>#N/A</v>
      </c>
      <c r="X2046" s="4" t="e">
        <f>VLOOKUP(Таблица1[[#This Row],[Код единицы измерения]],Таблица37[#All],2,FALSE)</f>
        <v>#N/A</v>
      </c>
      <c r="Z2046" s="56"/>
      <c r="AA2046" s="56"/>
      <c r="AB2046" s="57">
        <f>Таблица1[[#This Row],[Кол-во/объем]]*Таблица1[[#This Row],[Маркетинговая цена за единицу, тенге без НДС]]</f>
        <v>0</v>
      </c>
      <c r="AC2046" s="52"/>
      <c r="AD2046" s="52"/>
      <c r="AE2046" s="52"/>
    </row>
    <row r="2047" spans="2:31" x14ac:dyDescent="0.3">
      <c r="B2047" s="4" t="e">
        <f>VLOOKUP(Таблица1[[#This Row],[Наименование Заказчика]],Таблица3[],2,FALSE)</f>
        <v>#N/A</v>
      </c>
      <c r="C2047" s="4" t="e">
        <f>VLOOKUP(Таблица1[[#This Row],[Наименование Заказчика]],Таблица3[],3,FALSE)</f>
        <v>#N/A</v>
      </c>
      <c r="N2047" s="38" t="e">
        <f>VLOOKUP(Таблица1[[#This Row],[Код основания для проведения закупки с применением особого порядка]],Таблица4[#All],3,FALSE)</f>
        <v>#N/A</v>
      </c>
      <c r="O2047" s="52"/>
      <c r="P2047" s="52"/>
      <c r="Q2047" s="52"/>
      <c r="R2047" s="52"/>
      <c r="S2047" s="38" t="e">
        <f>VLOOKUP(Таблица1[[#This Row],[Код страны поставки ТРУ]],Таблица8[],3,FALSE)</f>
        <v>#N/A</v>
      </c>
      <c r="T2047" s="52"/>
      <c r="U2047" s="52"/>
      <c r="V2047" s="38" t="e">
        <f>VLOOKUP(Таблица1[[#This Row],[Код условия поставки по ИНКОТЕРМС 2010]],Таблица10[],2,FALSE)</f>
        <v>#N/A</v>
      </c>
      <c r="X2047" s="4" t="e">
        <f>VLOOKUP(Таблица1[[#This Row],[Код единицы измерения]],Таблица37[#All],2,FALSE)</f>
        <v>#N/A</v>
      </c>
      <c r="Z2047" s="56"/>
      <c r="AA2047" s="56"/>
      <c r="AB2047" s="57">
        <f>Таблица1[[#This Row],[Кол-во/объем]]*Таблица1[[#This Row],[Маркетинговая цена за единицу, тенге без НДС]]</f>
        <v>0</v>
      </c>
      <c r="AC2047" s="52"/>
      <c r="AD2047" s="52"/>
      <c r="AE2047" s="52"/>
    </row>
    <row r="2048" spans="2:31" x14ac:dyDescent="0.3">
      <c r="B2048" s="4" t="e">
        <f>VLOOKUP(Таблица1[[#This Row],[Наименование Заказчика]],Таблица3[],2,FALSE)</f>
        <v>#N/A</v>
      </c>
      <c r="C2048" s="4" t="e">
        <f>VLOOKUP(Таблица1[[#This Row],[Наименование Заказчика]],Таблица3[],3,FALSE)</f>
        <v>#N/A</v>
      </c>
      <c r="N2048" s="38" t="e">
        <f>VLOOKUP(Таблица1[[#This Row],[Код основания для проведения закупки с применением особого порядка]],Таблица4[#All],3,FALSE)</f>
        <v>#N/A</v>
      </c>
      <c r="O2048" s="52"/>
      <c r="P2048" s="52"/>
      <c r="Q2048" s="52"/>
      <c r="R2048" s="52"/>
      <c r="S2048" s="38" t="e">
        <f>VLOOKUP(Таблица1[[#This Row],[Код страны поставки ТРУ]],Таблица8[],3,FALSE)</f>
        <v>#N/A</v>
      </c>
      <c r="T2048" s="52"/>
      <c r="U2048" s="52"/>
      <c r="V2048" s="38" t="e">
        <f>VLOOKUP(Таблица1[[#This Row],[Код условия поставки по ИНКОТЕРМС 2010]],Таблица10[],2,FALSE)</f>
        <v>#N/A</v>
      </c>
      <c r="X2048" s="4" t="e">
        <f>VLOOKUP(Таблица1[[#This Row],[Код единицы измерения]],Таблица37[#All],2,FALSE)</f>
        <v>#N/A</v>
      </c>
      <c r="Z2048" s="56"/>
      <c r="AA2048" s="56"/>
      <c r="AB2048" s="57">
        <f>Таблица1[[#This Row],[Кол-во/объем]]*Таблица1[[#This Row],[Маркетинговая цена за единицу, тенге без НДС]]</f>
        <v>0</v>
      </c>
      <c r="AC2048" s="52"/>
      <c r="AD2048" s="52"/>
      <c r="AE2048" s="52"/>
    </row>
    <row r="2049" spans="2:31" x14ac:dyDescent="0.3">
      <c r="B2049" s="4" t="e">
        <f>VLOOKUP(Таблица1[[#This Row],[Наименование Заказчика]],Таблица3[],2,FALSE)</f>
        <v>#N/A</v>
      </c>
      <c r="C2049" s="4" t="e">
        <f>VLOOKUP(Таблица1[[#This Row],[Наименование Заказчика]],Таблица3[],3,FALSE)</f>
        <v>#N/A</v>
      </c>
      <c r="N2049" s="38" t="e">
        <f>VLOOKUP(Таблица1[[#This Row],[Код основания для проведения закупки с применением особого порядка]],Таблица4[#All],3,FALSE)</f>
        <v>#N/A</v>
      </c>
      <c r="O2049" s="52"/>
      <c r="P2049" s="52"/>
      <c r="Q2049" s="52"/>
      <c r="R2049" s="52"/>
      <c r="S2049" s="38" t="e">
        <f>VLOOKUP(Таблица1[[#This Row],[Код страны поставки ТРУ]],Таблица8[],3,FALSE)</f>
        <v>#N/A</v>
      </c>
      <c r="T2049" s="52"/>
      <c r="U2049" s="52"/>
      <c r="V2049" s="38" t="e">
        <f>VLOOKUP(Таблица1[[#This Row],[Код условия поставки по ИНКОТЕРМС 2010]],Таблица10[],2,FALSE)</f>
        <v>#N/A</v>
      </c>
      <c r="X2049" s="4" t="e">
        <f>VLOOKUP(Таблица1[[#This Row],[Код единицы измерения]],Таблица37[#All],2,FALSE)</f>
        <v>#N/A</v>
      </c>
      <c r="Z2049" s="56"/>
      <c r="AA2049" s="56"/>
      <c r="AB2049" s="57">
        <f>Таблица1[[#This Row],[Кол-во/объем]]*Таблица1[[#This Row],[Маркетинговая цена за единицу, тенге без НДС]]</f>
        <v>0</v>
      </c>
      <c r="AC2049" s="52"/>
      <c r="AD2049" s="52"/>
      <c r="AE2049" s="52"/>
    </row>
    <row r="2050" spans="2:31" x14ac:dyDescent="0.3">
      <c r="B2050" s="4" t="e">
        <f>VLOOKUP(Таблица1[[#This Row],[Наименование Заказчика]],Таблица3[],2,FALSE)</f>
        <v>#N/A</v>
      </c>
      <c r="C2050" s="4" t="e">
        <f>VLOOKUP(Таблица1[[#This Row],[Наименование Заказчика]],Таблица3[],3,FALSE)</f>
        <v>#N/A</v>
      </c>
      <c r="N2050" s="38" t="e">
        <f>VLOOKUP(Таблица1[[#This Row],[Код основания для проведения закупки с применением особого порядка]],Таблица4[#All],3,FALSE)</f>
        <v>#N/A</v>
      </c>
      <c r="O2050" s="52"/>
      <c r="P2050" s="52"/>
      <c r="Q2050" s="52"/>
      <c r="R2050" s="52"/>
      <c r="S2050" s="38" t="e">
        <f>VLOOKUP(Таблица1[[#This Row],[Код страны поставки ТРУ]],Таблица8[],3,FALSE)</f>
        <v>#N/A</v>
      </c>
      <c r="T2050" s="52"/>
      <c r="U2050" s="52"/>
      <c r="V2050" s="38" t="e">
        <f>VLOOKUP(Таблица1[[#This Row],[Код условия поставки по ИНКОТЕРМС 2010]],Таблица10[],2,FALSE)</f>
        <v>#N/A</v>
      </c>
      <c r="X2050" s="4" t="e">
        <f>VLOOKUP(Таблица1[[#This Row],[Код единицы измерения]],Таблица37[#All],2,FALSE)</f>
        <v>#N/A</v>
      </c>
      <c r="Z2050" s="56"/>
      <c r="AA2050" s="56"/>
      <c r="AB2050" s="57">
        <f>Таблица1[[#This Row],[Кол-во/объем]]*Таблица1[[#This Row],[Маркетинговая цена за единицу, тенге без НДС]]</f>
        <v>0</v>
      </c>
      <c r="AC2050" s="52"/>
      <c r="AD2050" s="52"/>
      <c r="AE2050" s="52"/>
    </row>
    <row r="2051" spans="2:31" x14ac:dyDescent="0.3">
      <c r="B2051" s="4" t="e">
        <f>VLOOKUP(Таблица1[[#This Row],[Наименование Заказчика]],Таблица3[],2,FALSE)</f>
        <v>#N/A</v>
      </c>
      <c r="C2051" s="4" t="e">
        <f>VLOOKUP(Таблица1[[#This Row],[Наименование Заказчика]],Таблица3[],3,FALSE)</f>
        <v>#N/A</v>
      </c>
      <c r="N2051" s="38" t="e">
        <f>VLOOKUP(Таблица1[[#This Row],[Код основания для проведения закупки с применением особого порядка]],Таблица4[#All],3,FALSE)</f>
        <v>#N/A</v>
      </c>
      <c r="O2051" s="52"/>
      <c r="P2051" s="52"/>
      <c r="Q2051" s="52"/>
      <c r="R2051" s="52"/>
      <c r="S2051" s="38" t="e">
        <f>VLOOKUP(Таблица1[[#This Row],[Код страны поставки ТРУ]],Таблица8[],3,FALSE)</f>
        <v>#N/A</v>
      </c>
      <c r="T2051" s="52"/>
      <c r="U2051" s="52"/>
      <c r="V2051" s="38" t="e">
        <f>VLOOKUP(Таблица1[[#This Row],[Код условия поставки по ИНКОТЕРМС 2010]],Таблица10[],2,FALSE)</f>
        <v>#N/A</v>
      </c>
      <c r="X2051" s="4" t="e">
        <f>VLOOKUP(Таблица1[[#This Row],[Код единицы измерения]],Таблица37[#All],2,FALSE)</f>
        <v>#N/A</v>
      </c>
      <c r="Z2051" s="56"/>
      <c r="AA2051" s="56"/>
      <c r="AB2051" s="57">
        <f>Таблица1[[#This Row],[Кол-во/объем]]*Таблица1[[#This Row],[Маркетинговая цена за единицу, тенге без НДС]]</f>
        <v>0</v>
      </c>
      <c r="AC2051" s="52"/>
      <c r="AD2051" s="52"/>
      <c r="AE2051" s="52"/>
    </row>
    <row r="2052" spans="2:31" x14ac:dyDescent="0.3">
      <c r="B2052" s="4" t="e">
        <f>VLOOKUP(Таблица1[[#This Row],[Наименование Заказчика]],Таблица3[],2,FALSE)</f>
        <v>#N/A</v>
      </c>
      <c r="C2052" s="4" t="e">
        <f>VLOOKUP(Таблица1[[#This Row],[Наименование Заказчика]],Таблица3[],3,FALSE)</f>
        <v>#N/A</v>
      </c>
      <c r="N2052" s="38" t="e">
        <f>VLOOKUP(Таблица1[[#This Row],[Код основания для проведения закупки с применением особого порядка]],Таблица4[#All],3,FALSE)</f>
        <v>#N/A</v>
      </c>
      <c r="O2052" s="52"/>
      <c r="P2052" s="52"/>
      <c r="Q2052" s="52"/>
      <c r="R2052" s="52"/>
      <c r="S2052" s="38" t="e">
        <f>VLOOKUP(Таблица1[[#This Row],[Код страны поставки ТРУ]],Таблица8[],3,FALSE)</f>
        <v>#N/A</v>
      </c>
      <c r="T2052" s="52"/>
      <c r="U2052" s="52"/>
      <c r="V2052" s="38" t="e">
        <f>VLOOKUP(Таблица1[[#This Row],[Код условия поставки по ИНКОТЕРМС 2010]],Таблица10[],2,FALSE)</f>
        <v>#N/A</v>
      </c>
      <c r="X2052" s="4" t="e">
        <f>VLOOKUP(Таблица1[[#This Row],[Код единицы измерения]],Таблица37[#All],2,FALSE)</f>
        <v>#N/A</v>
      </c>
      <c r="Z2052" s="56"/>
      <c r="AA2052" s="56"/>
      <c r="AB2052" s="57">
        <f>Таблица1[[#This Row],[Кол-во/объем]]*Таблица1[[#This Row],[Маркетинговая цена за единицу, тенге без НДС]]</f>
        <v>0</v>
      </c>
      <c r="AC2052" s="52"/>
      <c r="AD2052" s="52"/>
      <c r="AE2052" s="52"/>
    </row>
    <row r="2053" spans="2:31" x14ac:dyDescent="0.3">
      <c r="B2053" s="4" t="e">
        <f>VLOOKUP(Таблица1[[#This Row],[Наименование Заказчика]],Таблица3[],2,FALSE)</f>
        <v>#N/A</v>
      </c>
      <c r="C2053" s="4" t="e">
        <f>VLOOKUP(Таблица1[[#This Row],[Наименование Заказчика]],Таблица3[],3,FALSE)</f>
        <v>#N/A</v>
      </c>
      <c r="N2053" s="38" t="e">
        <f>VLOOKUP(Таблица1[[#This Row],[Код основания для проведения закупки с применением особого порядка]],Таблица4[#All],3,FALSE)</f>
        <v>#N/A</v>
      </c>
      <c r="O2053" s="52"/>
      <c r="P2053" s="52"/>
      <c r="Q2053" s="52"/>
      <c r="R2053" s="52"/>
      <c r="S2053" s="38" t="e">
        <f>VLOOKUP(Таблица1[[#This Row],[Код страны поставки ТРУ]],Таблица8[],3,FALSE)</f>
        <v>#N/A</v>
      </c>
      <c r="T2053" s="52"/>
      <c r="U2053" s="52"/>
      <c r="V2053" s="38" t="e">
        <f>VLOOKUP(Таблица1[[#This Row],[Код условия поставки по ИНКОТЕРМС 2010]],Таблица10[],2,FALSE)</f>
        <v>#N/A</v>
      </c>
      <c r="X2053" s="4" t="e">
        <f>VLOOKUP(Таблица1[[#This Row],[Код единицы измерения]],Таблица37[#All],2,FALSE)</f>
        <v>#N/A</v>
      </c>
      <c r="Z2053" s="56"/>
      <c r="AA2053" s="56"/>
      <c r="AB2053" s="57">
        <f>Таблица1[[#This Row],[Кол-во/объем]]*Таблица1[[#This Row],[Маркетинговая цена за единицу, тенге без НДС]]</f>
        <v>0</v>
      </c>
      <c r="AC2053" s="52"/>
      <c r="AD2053" s="52"/>
      <c r="AE2053" s="52"/>
    </row>
    <row r="2054" spans="2:31" x14ac:dyDescent="0.3">
      <c r="B2054" s="4" t="e">
        <f>VLOOKUP(Таблица1[[#This Row],[Наименование Заказчика]],Таблица3[],2,FALSE)</f>
        <v>#N/A</v>
      </c>
      <c r="C2054" s="4" t="e">
        <f>VLOOKUP(Таблица1[[#This Row],[Наименование Заказчика]],Таблица3[],3,FALSE)</f>
        <v>#N/A</v>
      </c>
      <c r="N2054" s="38" t="e">
        <f>VLOOKUP(Таблица1[[#This Row],[Код основания для проведения закупки с применением особого порядка]],Таблица4[#All],3,FALSE)</f>
        <v>#N/A</v>
      </c>
      <c r="O2054" s="52"/>
      <c r="P2054" s="52"/>
      <c r="Q2054" s="52"/>
      <c r="R2054" s="52"/>
      <c r="S2054" s="38" t="e">
        <f>VLOOKUP(Таблица1[[#This Row],[Код страны поставки ТРУ]],Таблица8[],3,FALSE)</f>
        <v>#N/A</v>
      </c>
      <c r="T2054" s="52"/>
      <c r="U2054" s="52"/>
      <c r="V2054" s="38" t="e">
        <f>VLOOKUP(Таблица1[[#This Row],[Код условия поставки по ИНКОТЕРМС 2010]],Таблица10[],2,FALSE)</f>
        <v>#N/A</v>
      </c>
      <c r="X2054" s="4" t="e">
        <f>VLOOKUP(Таблица1[[#This Row],[Код единицы измерения]],Таблица37[#All],2,FALSE)</f>
        <v>#N/A</v>
      </c>
      <c r="Z2054" s="56"/>
      <c r="AA2054" s="56"/>
      <c r="AB2054" s="57">
        <f>Таблица1[[#This Row],[Кол-во/объем]]*Таблица1[[#This Row],[Маркетинговая цена за единицу, тенге без НДС]]</f>
        <v>0</v>
      </c>
      <c r="AC2054" s="52"/>
      <c r="AD2054" s="52"/>
      <c r="AE2054" s="52"/>
    </row>
    <row r="2055" spans="2:31" x14ac:dyDescent="0.3">
      <c r="B2055" s="4" t="e">
        <f>VLOOKUP(Таблица1[[#This Row],[Наименование Заказчика]],Таблица3[],2,FALSE)</f>
        <v>#N/A</v>
      </c>
      <c r="C2055" s="4" t="e">
        <f>VLOOKUP(Таблица1[[#This Row],[Наименование Заказчика]],Таблица3[],3,FALSE)</f>
        <v>#N/A</v>
      </c>
      <c r="N2055" s="38" t="e">
        <f>VLOOKUP(Таблица1[[#This Row],[Код основания для проведения закупки с применением особого порядка]],Таблица4[#All],3,FALSE)</f>
        <v>#N/A</v>
      </c>
      <c r="O2055" s="52"/>
      <c r="P2055" s="52"/>
      <c r="Q2055" s="52"/>
      <c r="R2055" s="52"/>
      <c r="S2055" s="38" t="e">
        <f>VLOOKUP(Таблица1[[#This Row],[Код страны поставки ТРУ]],Таблица8[],3,FALSE)</f>
        <v>#N/A</v>
      </c>
      <c r="T2055" s="52"/>
      <c r="U2055" s="52"/>
      <c r="V2055" s="38" t="e">
        <f>VLOOKUP(Таблица1[[#This Row],[Код условия поставки по ИНКОТЕРМС 2010]],Таблица10[],2,FALSE)</f>
        <v>#N/A</v>
      </c>
      <c r="X2055" s="4" t="e">
        <f>VLOOKUP(Таблица1[[#This Row],[Код единицы измерения]],Таблица37[#All],2,FALSE)</f>
        <v>#N/A</v>
      </c>
      <c r="Z2055" s="56"/>
      <c r="AA2055" s="56"/>
      <c r="AB2055" s="57">
        <f>Таблица1[[#This Row],[Кол-во/объем]]*Таблица1[[#This Row],[Маркетинговая цена за единицу, тенге без НДС]]</f>
        <v>0</v>
      </c>
      <c r="AC2055" s="52"/>
      <c r="AD2055" s="52"/>
      <c r="AE2055" s="52"/>
    </row>
    <row r="2056" spans="2:31" x14ac:dyDescent="0.3">
      <c r="B2056" s="4" t="e">
        <f>VLOOKUP(Таблица1[[#This Row],[Наименование Заказчика]],Таблица3[],2,FALSE)</f>
        <v>#N/A</v>
      </c>
      <c r="C2056" s="4" t="e">
        <f>VLOOKUP(Таблица1[[#This Row],[Наименование Заказчика]],Таблица3[],3,FALSE)</f>
        <v>#N/A</v>
      </c>
      <c r="N2056" s="38" t="e">
        <f>VLOOKUP(Таблица1[[#This Row],[Код основания для проведения закупки с применением особого порядка]],Таблица4[#All],3,FALSE)</f>
        <v>#N/A</v>
      </c>
      <c r="O2056" s="52"/>
      <c r="P2056" s="52"/>
      <c r="Q2056" s="52"/>
      <c r="R2056" s="52"/>
      <c r="S2056" s="38" t="e">
        <f>VLOOKUP(Таблица1[[#This Row],[Код страны поставки ТРУ]],Таблица8[],3,FALSE)</f>
        <v>#N/A</v>
      </c>
      <c r="T2056" s="52"/>
      <c r="U2056" s="52"/>
      <c r="V2056" s="38" t="e">
        <f>VLOOKUP(Таблица1[[#This Row],[Код условия поставки по ИНКОТЕРМС 2010]],Таблица10[],2,FALSE)</f>
        <v>#N/A</v>
      </c>
      <c r="X2056" s="4" t="e">
        <f>VLOOKUP(Таблица1[[#This Row],[Код единицы измерения]],Таблица37[#All],2,FALSE)</f>
        <v>#N/A</v>
      </c>
      <c r="Z2056" s="56"/>
      <c r="AA2056" s="56"/>
      <c r="AB2056" s="57">
        <f>Таблица1[[#This Row],[Кол-во/объем]]*Таблица1[[#This Row],[Маркетинговая цена за единицу, тенге без НДС]]</f>
        <v>0</v>
      </c>
      <c r="AC2056" s="52"/>
      <c r="AD2056" s="52"/>
      <c r="AE2056" s="52"/>
    </row>
    <row r="2057" spans="2:31" x14ac:dyDescent="0.3">
      <c r="B2057" s="4" t="e">
        <f>VLOOKUP(Таблица1[[#This Row],[Наименование Заказчика]],Таблица3[],2,FALSE)</f>
        <v>#N/A</v>
      </c>
      <c r="C2057" s="4" t="e">
        <f>VLOOKUP(Таблица1[[#This Row],[Наименование Заказчика]],Таблица3[],3,FALSE)</f>
        <v>#N/A</v>
      </c>
      <c r="N2057" s="38" t="e">
        <f>VLOOKUP(Таблица1[[#This Row],[Код основания для проведения закупки с применением особого порядка]],Таблица4[#All],3,FALSE)</f>
        <v>#N/A</v>
      </c>
      <c r="O2057" s="52"/>
      <c r="P2057" s="52"/>
      <c r="Q2057" s="52"/>
      <c r="R2057" s="52"/>
      <c r="S2057" s="38" t="e">
        <f>VLOOKUP(Таблица1[[#This Row],[Код страны поставки ТРУ]],Таблица8[],3,FALSE)</f>
        <v>#N/A</v>
      </c>
      <c r="T2057" s="52"/>
      <c r="U2057" s="52"/>
      <c r="V2057" s="38" t="e">
        <f>VLOOKUP(Таблица1[[#This Row],[Код условия поставки по ИНКОТЕРМС 2010]],Таблица10[],2,FALSE)</f>
        <v>#N/A</v>
      </c>
      <c r="X2057" s="4" t="e">
        <f>VLOOKUP(Таблица1[[#This Row],[Код единицы измерения]],Таблица37[#All],2,FALSE)</f>
        <v>#N/A</v>
      </c>
      <c r="Z2057" s="56"/>
      <c r="AA2057" s="56"/>
      <c r="AB2057" s="57">
        <f>Таблица1[[#This Row],[Кол-во/объем]]*Таблица1[[#This Row],[Маркетинговая цена за единицу, тенге без НДС]]</f>
        <v>0</v>
      </c>
      <c r="AC2057" s="52"/>
      <c r="AD2057" s="52"/>
      <c r="AE2057" s="52"/>
    </row>
    <row r="2058" spans="2:31" x14ac:dyDescent="0.3">
      <c r="B2058" s="4" t="e">
        <f>VLOOKUP(Таблица1[[#This Row],[Наименование Заказчика]],Таблица3[],2,FALSE)</f>
        <v>#N/A</v>
      </c>
      <c r="C2058" s="4" t="e">
        <f>VLOOKUP(Таблица1[[#This Row],[Наименование Заказчика]],Таблица3[],3,FALSE)</f>
        <v>#N/A</v>
      </c>
      <c r="N2058" s="38" t="e">
        <f>VLOOKUP(Таблица1[[#This Row],[Код основания для проведения закупки с применением особого порядка]],Таблица4[#All],3,FALSE)</f>
        <v>#N/A</v>
      </c>
      <c r="O2058" s="52"/>
      <c r="P2058" s="52"/>
      <c r="Q2058" s="52"/>
      <c r="R2058" s="52"/>
      <c r="S2058" s="38" t="e">
        <f>VLOOKUP(Таблица1[[#This Row],[Код страны поставки ТРУ]],Таблица8[],3,FALSE)</f>
        <v>#N/A</v>
      </c>
      <c r="T2058" s="52"/>
      <c r="U2058" s="52"/>
      <c r="V2058" s="38" t="e">
        <f>VLOOKUP(Таблица1[[#This Row],[Код условия поставки по ИНКОТЕРМС 2010]],Таблица10[],2,FALSE)</f>
        <v>#N/A</v>
      </c>
      <c r="X2058" s="4" t="e">
        <f>VLOOKUP(Таблица1[[#This Row],[Код единицы измерения]],Таблица37[#All],2,FALSE)</f>
        <v>#N/A</v>
      </c>
      <c r="Z2058" s="56"/>
      <c r="AA2058" s="56"/>
      <c r="AB2058" s="57">
        <f>Таблица1[[#This Row],[Кол-во/объем]]*Таблица1[[#This Row],[Маркетинговая цена за единицу, тенге без НДС]]</f>
        <v>0</v>
      </c>
      <c r="AC2058" s="52"/>
      <c r="AD2058" s="52"/>
      <c r="AE2058" s="52"/>
    </row>
    <row r="2059" spans="2:31" x14ac:dyDescent="0.3">
      <c r="B2059" s="4" t="e">
        <f>VLOOKUP(Таблица1[[#This Row],[Наименование Заказчика]],Таблица3[],2,FALSE)</f>
        <v>#N/A</v>
      </c>
      <c r="C2059" s="4" t="e">
        <f>VLOOKUP(Таблица1[[#This Row],[Наименование Заказчика]],Таблица3[],3,FALSE)</f>
        <v>#N/A</v>
      </c>
      <c r="N2059" s="38" t="e">
        <f>VLOOKUP(Таблица1[[#This Row],[Код основания для проведения закупки с применением особого порядка]],Таблица4[#All],3,FALSE)</f>
        <v>#N/A</v>
      </c>
      <c r="O2059" s="52"/>
      <c r="P2059" s="52"/>
      <c r="Q2059" s="52"/>
      <c r="R2059" s="52"/>
      <c r="S2059" s="38" t="e">
        <f>VLOOKUP(Таблица1[[#This Row],[Код страны поставки ТРУ]],Таблица8[],3,FALSE)</f>
        <v>#N/A</v>
      </c>
      <c r="T2059" s="52"/>
      <c r="U2059" s="52"/>
      <c r="V2059" s="38" t="e">
        <f>VLOOKUP(Таблица1[[#This Row],[Код условия поставки по ИНКОТЕРМС 2010]],Таблица10[],2,FALSE)</f>
        <v>#N/A</v>
      </c>
      <c r="X2059" s="4" t="e">
        <f>VLOOKUP(Таблица1[[#This Row],[Код единицы измерения]],Таблица37[#All],2,FALSE)</f>
        <v>#N/A</v>
      </c>
      <c r="Z2059" s="56"/>
      <c r="AA2059" s="56"/>
      <c r="AB2059" s="57">
        <f>Таблица1[[#This Row],[Кол-во/объем]]*Таблица1[[#This Row],[Маркетинговая цена за единицу, тенге без НДС]]</f>
        <v>0</v>
      </c>
      <c r="AC2059" s="52"/>
      <c r="AD2059" s="52"/>
      <c r="AE2059" s="52"/>
    </row>
    <row r="2060" spans="2:31" x14ac:dyDescent="0.3">
      <c r="B2060" s="4" t="e">
        <f>VLOOKUP(Таблица1[[#This Row],[Наименование Заказчика]],Таблица3[],2,FALSE)</f>
        <v>#N/A</v>
      </c>
      <c r="C2060" s="4" t="e">
        <f>VLOOKUP(Таблица1[[#This Row],[Наименование Заказчика]],Таблица3[],3,FALSE)</f>
        <v>#N/A</v>
      </c>
      <c r="N2060" s="38" t="e">
        <f>VLOOKUP(Таблица1[[#This Row],[Код основания для проведения закупки с применением особого порядка]],Таблица4[#All],3,FALSE)</f>
        <v>#N/A</v>
      </c>
      <c r="O2060" s="52"/>
      <c r="P2060" s="52"/>
      <c r="Q2060" s="52"/>
      <c r="R2060" s="52"/>
      <c r="S2060" s="38" t="e">
        <f>VLOOKUP(Таблица1[[#This Row],[Код страны поставки ТРУ]],Таблица8[],3,FALSE)</f>
        <v>#N/A</v>
      </c>
      <c r="T2060" s="52"/>
      <c r="U2060" s="52"/>
      <c r="V2060" s="38" t="e">
        <f>VLOOKUP(Таблица1[[#This Row],[Код условия поставки по ИНКОТЕРМС 2010]],Таблица10[],2,FALSE)</f>
        <v>#N/A</v>
      </c>
      <c r="X2060" s="4" t="e">
        <f>VLOOKUP(Таблица1[[#This Row],[Код единицы измерения]],Таблица37[#All],2,FALSE)</f>
        <v>#N/A</v>
      </c>
      <c r="Z2060" s="56"/>
      <c r="AA2060" s="56"/>
      <c r="AB2060" s="57">
        <f>Таблица1[[#This Row],[Кол-во/объем]]*Таблица1[[#This Row],[Маркетинговая цена за единицу, тенге без НДС]]</f>
        <v>0</v>
      </c>
      <c r="AC2060" s="52"/>
      <c r="AD2060" s="52"/>
      <c r="AE2060" s="52"/>
    </row>
    <row r="2061" spans="2:31" x14ac:dyDescent="0.3">
      <c r="B2061" s="4" t="e">
        <f>VLOOKUP(Таблица1[[#This Row],[Наименование Заказчика]],Таблица3[],2,FALSE)</f>
        <v>#N/A</v>
      </c>
      <c r="C2061" s="4" t="e">
        <f>VLOOKUP(Таблица1[[#This Row],[Наименование Заказчика]],Таблица3[],3,FALSE)</f>
        <v>#N/A</v>
      </c>
      <c r="N2061" s="38" t="e">
        <f>VLOOKUP(Таблица1[[#This Row],[Код основания для проведения закупки с применением особого порядка]],Таблица4[#All],3,FALSE)</f>
        <v>#N/A</v>
      </c>
      <c r="O2061" s="52"/>
      <c r="P2061" s="52"/>
      <c r="Q2061" s="52"/>
      <c r="R2061" s="52"/>
      <c r="S2061" s="38" t="e">
        <f>VLOOKUP(Таблица1[[#This Row],[Код страны поставки ТРУ]],Таблица8[],3,FALSE)</f>
        <v>#N/A</v>
      </c>
      <c r="T2061" s="52"/>
      <c r="U2061" s="52"/>
      <c r="V2061" s="38" t="e">
        <f>VLOOKUP(Таблица1[[#This Row],[Код условия поставки по ИНКОТЕРМС 2010]],Таблица10[],2,FALSE)</f>
        <v>#N/A</v>
      </c>
      <c r="X2061" s="4" t="e">
        <f>VLOOKUP(Таблица1[[#This Row],[Код единицы измерения]],Таблица37[#All],2,FALSE)</f>
        <v>#N/A</v>
      </c>
      <c r="Z2061" s="56"/>
      <c r="AA2061" s="56"/>
      <c r="AB2061" s="57">
        <f>Таблица1[[#This Row],[Кол-во/объем]]*Таблица1[[#This Row],[Маркетинговая цена за единицу, тенге без НДС]]</f>
        <v>0</v>
      </c>
      <c r="AC2061" s="52"/>
      <c r="AD2061" s="52"/>
      <c r="AE2061" s="52"/>
    </row>
    <row r="2062" spans="2:31" x14ac:dyDescent="0.3">
      <c r="B2062" s="4" t="e">
        <f>VLOOKUP(Таблица1[[#This Row],[Наименование Заказчика]],Таблица3[],2,FALSE)</f>
        <v>#N/A</v>
      </c>
      <c r="C2062" s="4" t="e">
        <f>VLOOKUP(Таблица1[[#This Row],[Наименование Заказчика]],Таблица3[],3,FALSE)</f>
        <v>#N/A</v>
      </c>
      <c r="N2062" s="38" t="e">
        <f>VLOOKUP(Таблица1[[#This Row],[Код основания для проведения закупки с применением особого порядка]],Таблица4[#All],3,FALSE)</f>
        <v>#N/A</v>
      </c>
      <c r="O2062" s="52"/>
      <c r="P2062" s="52"/>
      <c r="Q2062" s="52"/>
      <c r="R2062" s="52"/>
      <c r="S2062" s="38" t="e">
        <f>VLOOKUP(Таблица1[[#This Row],[Код страны поставки ТРУ]],Таблица8[],3,FALSE)</f>
        <v>#N/A</v>
      </c>
      <c r="T2062" s="52"/>
      <c r="U2062" s="52"/>
      <c r="V2062" s="38" t="e">
        <f>VLOOKUP(Таблица1[[#This Row],[Код условия поставки по ИНКОТЕРМС 2010]],Таблица10[],2,FALSE)</f>
        <v>#N/A</v>
      </c>
      <c r="X2062" s="4" t="e">
        <f>VLOOKUP(Таблица1[[#This Row],[Код единицы измерения]],Таблица37[#All],2,FALSE)</f>
        <v>#N/A</v>
      </c>
      <c r="Z2062" s="56"/>
      <c r="AA2062" s="56"/>
      <c r="AB2062" s="57">
        <f>Таблица1[[#This Row],[Кол-во/объем]]*Таблица1[[#This Row],[Маркетинговая цена за единицу, тенге без НДС]]</f>
        <v>0</v>
      </c>
      <c r="AC2062" s="52"/>
      <c r="AD2062" s="52"/>
      <c r="AE2062" s="52"/>
    </row>
    <row r="2063" spans="2:31" x14ac:dyDescent="0.3">
      <c r="B2063" s="4" t="e">
        <f>VLOOKUP(Таблица1[[#This Row],[Наименование Заказчика]],Таблица3[],2,FALSE)</f>
        <v>#N/A</v>
      </c>
      <c r="C2063" s="4" t="e">
        <f>VLOOKUP(Таблица1[[#This Row],[Наименование Заказчика]],Таблица3[],3,FALSE)</f>
        <v>#N/A</v>
      </c>
      <c r="N2063" s="38" t="e">
        <f>VLOOKUP(Таблица1[[#This Row],[Код основания для проведения закупки с применением особого порядка]],Таблица4[#All],3,FALSE)</f>
        <v>#N/A</v>
      </c>
      <c r="O2063" s="52"/>
      <c r="P2063" s="52"/>
      <c r="Q2063" s="52"/>
      <c r="R2063" s="52"/>
      <c r="S2063" s="38" t="e">
        <f>VLOOKUP(Таблица1[[#This Row],[Код страны поставки ТРУ]],Таблица8[],3,FALSE)</f>
        <v>#N/A</v>
      </c>
      <c r="T2063" s="52"/>
      <c r="U2063" s="52"/>
      <c r="V2063" s="38" t="e">
        <f>VLOOKUP(Таблица1[[#This Row],[Код условия поставки по ИНКОТЕРМС 2010]],Таблица10[],2,FALSE)</f>
        <v>#N/A</v>
      </c>
      <c r="X2063" s="4" t="e">
        <f>VLOOKUP(Таблица1[[#This Row],[Код единицы измерения]],Таблица37[#All],2,FALSE)</f>
        <v>#N/A</v>
      </c>
      <c r="Z2063" s="56"/>
      <c r="AA2063" s="56"/>
      <c r="AB2063" s="57">
        <f>Таблица1[[#This Row],[Кол-во/объем]]*Таблица1[[#This Row],[Маркетинговая цена за единицу, тенге без НДС]]</f>
        <v>0</v>
      </c>
      <c r="AC2063" s="52"/>
      <c r="AD2063" s="52"/>
      <c r="AE2063" s="52"/>
    </row>
    <row r="2064" spans="2:31" x14ac:dyDescent="0.3">
      <c r="B2064" s="4" t="e">
        <f>VLOOKUP(Таблица1[[#This Row],[Наименование Заказчика]],Таблица3[],2,FALSE)</f>
        <v>#N/A</v>
      </c>
      <c r="C2064" s="4" t="e">
        <f>VLOOKUP(Таблица1[[#This Row],[Наименование Заказчика]],Таблица3[],3,FALSE)</f>
        <v>#N/A</v>
      </c>
      <c r="N2064" s="38" t="e">
        <f>VLOOKUP(Таблица1[[#This Row],[Код основания для проведения закупки с применением особого порядка]],Таблица4[#All],3,FALSE)</f>
        <v>#N/A</v>
      </c>
      <c r="O2064" s="52"/>
      <c r="P2064" s="52"/>
      <c r="Q2064" s="52"/>
      <c r="R2064" s="52"/>
      <c r="S2064" s="38" t="e">
        <f>VLOOKUP(Таблица1[[#This Row],[Код страны поставки ТРУ]],Таблица8[],3,FALSE)</f>
        <v>#N/A</v>
      </c>
      <c r="T2064" s="52"/>
      <c r="U2064" s="52"/>
      <c r="V2064" s="38" t="e">
        <f>VLOOKUP(Таблица1[[#This Row],[Код условия поставки по ИНКОТЕРМС 2010]],Таблица10[],2,FALSE)</f>
        <v>#N/A</v>
      </c>
      <c r="X2064" s="4" t="e">
        <f>VLOOKUP(Таблица1[[#This Row],[Код единицы измерения]],Таблица37[#All],2,FALSE)</f>
        <v>#N/A</v>
      </c>
      <c r="Z2064" s="56"/>
      <c r="AA2064" s="56"/>
      <c r="AB2064" s="57">
        <f>Таблица1[[#This Row],[Кол-во/объем]]*Таблица1[[#This Row],[Маркетинговая цена за единицу, тенге без НДС]]</f>
        <v>0</v>
      </c>
      <c r="AC2064" s="52"/>
      <c r="AD2064" s="52"/>
      <c r="AE2064" s="52"/>
    </row>
    <row r="2065" spans="2:31" x14ac:dyDescent="0.3">
      <c r="B2065" s="4" t="e">
        <f>VLOOKUP(Таблица1[[#This Row],[Наименование Заказчика]],Таблица3[],2,FALSE)</f>
        <v>#N/A</v>
      </c>
      <c r="C2065" s="4" t="e">
        <f>VLOOKUP(Таблица1[[#This Row],[Наименование Заказчика]],Таблица3[],3,FALSE)</f>
        <v>#N/A</v>
      </c>
      <c r="N2065" s="38" t="e">
        <f>VLOOKUP(Таблица1[[#This Row],[Код основания для проведения закупки с применением особого порядка]],Таблица4[#All],3,FALSE)</f>
        <v>#N/A</v>
      </c>
      <c r="O2065" s="52"/>
      <c r="P2065" s="52"/>
      <c r="Q2065" s="52"/>
      <c r="R2065" s="52"/>
      <c r="S2065" s="38" t="e">
        <f>VLOOKUP(Таблица1[[#This Row],[Код страны поставки ТРУ]],Таблица8[],3,FALSE)</f>
        <v>#N/A</v>
      </c>
      <c r="T2065" s="52"/>
      <c r="U2065" s="52"/>
      <c r="V2065" s="38" t="e">
        <f>VLOOKUP(Таблица1[[#This Row],[Код условия поставки по ИНКОТЕРМС 2010]],Таблица10[],2,FALSE)</f>
        <v>#N/A</v>
      </c>
      <c r="X2065" s="4" t="e">
        <f>VLOOKUP(Таблица1[[#This Row],[Код единицы измерения]],Таблица37[#All],2,FALSE)</f>
        <v>#N/A</v>
      </c>
      <c r="Z2065" s="56"/>
      <c r="AA2065" s="56"/>
      <c r="AB2065" s="57">
        <f>Таблица1[[#This Row],[Кол-во/объем]]*Таблица1[[#This Row],[Маркетинговая цена за единицу, тенге без НДС]]</f>
        <v>0</v>
      </c>
      <c r="AC2065" s="52"/>
      <c r="AD2065" s="52"/>
      <c r="AE2065" s="52"/>
    </row>
    <row r="2066" spans="2:31" x14ac:dyDescent="0.3">
      <c r="B2066" s="4" t="e">
        <f>VLOOKUP(Таблица1[[#This Row],[Наименование Заказчика]],Таблица3[],2,FALSE)</f>
        <v>#N/A</v>
      </c>
      <c r="C2066" s="4" t="e">
        <f>VLOOKUP(Таблица1[[#This Row],[Наименование Заказчика]],Таблица3[],3,FALSE)</f>
        <v>#N/A</v>
      </c>
      <c r="N2066" s="38" t="e">
        <f>VLOOKUP(Таблица1[[#This Row],[Код основания для проведения закупки с применением особого порядка]],Таблица4[#All],3,FALSE)</f>
        <v>#N/A</v>
      </c>
      <c r="O2066" s="52"/>
      <c r="P2066" s="52"/>
      <c r="Q2066" s="52"/>
      <c r="R2066" s="52"/>
      <c r="S2066" s="38" t="e">
        <f>VLOOKUP(Таблица1[[#This Row],[Код страны поставки ТРУ]],Таблица8[],3,FALSE)</f>
        <v>#N/A</v>
      </c>
      <c r="T2066" s="52"/>
      <c r="U2066" s="52"/>
      <c r="V2066" s="38" t="e">
        <f>VLOOKUP(Таблица1[[#This Row],[Код условия поставки по ИНКОТЕРМС 2010]],Таблица10[],2,FALSE)</f>
        <v>#N/A</v>
      </c>
      <c r="X2066" s="4" t="e">
        <f>VLOOKUP(Таблица1[[#This Row],[Код единицы измерения]],Таблица37[#All],2,FALSE)</f>
        <v>#N/A</v>
      </c>
      <c r="Z2066" s="56"/>
      <c r="AA2066" s="56"/>
      <c r="AB2066" s="57">
        <f>Таблица1[[#This Row],[Кол-во/объем]]*Таблица1[[#This Row],[Маркетинговая цена за единицу, тенге без НДС]]</f>
        <v>0</v>
      </c>
      <c r="AC2066" s="52"/>
      <c r="AD2066" s="52"/>
      <c r="AE2066" s="52"/>
    </row>
    <row r="2067" spans="2:31" x14ac:dyDescent="0.3">
      <c r="B2067" s="4" t="e">
        <f>VLOOKUP(Таблица1[[#This Row],[Наименование Заказчика]],Таблица3[],2,FALSE)</f>
        <v>#N/A</v>
      </c>
      <c r="C2067" s="4" t="e">
        <f>VLOOKUP(Таблица1[[#This Row],[Наименование Заказчика]],Таблица3[],3,FALSE)</f>
        <v>#N/A</v>
      </c>
      <c r="N2067" s="38" t="e">
        <f>VLOOKUP(Таблица1[[#This Row],[Код основания для проведения закупки с применением особого порядка]],Таблица4[#All],3,FALSE)</f>
        <v>#N/A</v>
      </c>
      <c r="O2067" s="52"/>
      <c r="P2067" s="52"/>
      <c r="Q2067" s="52"/>
      <c r="R2067" s="52"/>
      <c r="S2067" s="38" t="e">
        <f>VLOOKUP(Таблица1[[#This Row],[Код страны поставки ТРУ]],Таблица8[],3,FALSE)</f>
        <v>#N/A</v>
      </c>
      <c r="T2067" s="52"/>
      <c r="U2067" s="52"/>
      <c r="V2067" s="38" t="e">
        <f>VLOOKUP(Таблица1[[#This Row],[Код условия поставки по ИНКОТЕРМС 2010]],Таблица10[],2,FALSE)</f>
        <v>#N/A</v>
      </c>
      <c r="X2067" s="4" t="e">
        <f>VLOOKUP(Таблица1[[#This Row],[Код единицы измерения]],Таблица37[#All],2,FALSE)</f>
        <v>#N/A</v>
      </c>
      <c r="Z2067" s="56"/>
      <c r="AA2067" s="56"/>
      <c r="AB2067" s="57">
        <f>Таблица1[[#This Row],[Кол-во/объем]]*Таблица1[[#This Row],[Маркетинговая цена за единицу, тенге без НДС]]</f>
        <v>0</v>
      </c>
      <c r="AC2067" s="52"/>
      <c r="AD2067" s="52"/>
      <c r="AE2067" s="52"/>
    </row>
    <row r="2068" spans="2:31" x14ac:dyDescent="0.3">
      <c r="B2068" s="4" t="e">
        <f>VLOOKUP(Таблица1[[#This Row],[Наименование Заказчика]],Таблица3[],2,FALSE)</f>
        <v>#N/A</v>
      </c>
      <c r="C2068" s="4" t="e">
        <f>VLOOKUP(Таблица1[[#This Row],[Наименование Заказчика]],Таблица3[],3,FALSE)</f>
        <v>#N/A</v>
      </c>
      <c r="N2068" s="38" t="e">
        <f>VLOOKUP(Таблица1[[#This Row],[Код основания для проведения закупки с применением особого порядка]],Таблица4[#All],3,FALSE)</f>
        <v>#N/A</v>
      </c>
      <c r="O2068" s="52"/>
      <c r="P2068" s="52"/>
      <c r="Q2068" s="52"/>
      <c r="R2068" s="52"/>
      <c r="S2068" s="38" t="e">
        <f>VLOOKUP(Таблица1[[#This Row],[Код страны поставки ТРУ]],Таблица8[],3,FALSE)</f>
        <v>#N/A</v>
      </c>
      <c r="T2068" s="52"/>
      <c r="U2068" s="52"/>
      <c r="V2068" s="38" t="e">
        <f>VLOOKUP(Таблица1[[#This Row],[Код условия поставки по ИНКОТЕРМС 2010]],Таблица10[],2,FALSE)</f>
        <v>#N/A</v>
      </c>
      <c r="X2068" s="4" t="e">
        <f>VLOOKUP(Таблица1[[#This Row],[Код единицы измерения]],Таблица37[#All],2,FALSE)</f>
        <v>#N/A</v>
      </c>
      <c r="Z2068" s="56"/>
      <c r="AA2068" s="56"/>
      <c r="AB2068" s="57">
        <f>Таблица1[[#This Row],[Кол-во/объем]]*Таблица1[[#This Row],[Маркетинговая цена за единицу, тенге без НДС]]</f>
        <v>0</v>
      </c>
      <c r="AC2068" s="52"/>
      <c r="AD2068" s="52"/>
      <c r="AE2068" s="52"/>
    </row>
    <row r="2069" spans="2:31" x14ac:dyDescent="0.3">
      <c r="B2069" s="4" t="e">
        <f>VLOOKUP(Таблица1[[#This Row],[Наименование Заказчика]],Таблица3[],2,FALSE)</f>
        <v>#N/A</v>
      </c>
      <c r="C2069" s="4" t="e">
        <f>VLOOKUP(Таблица1[[#This Row],[Наименование Заказчика]],Таблица3[],3,FALSE)</f>
        <v>#N/A</v>
      </c>
      <c r="N2069" s="38" t="e">
        <f>VLOOKUP(Таблица1[[#This Row],[Код основания для проведения закупки с применением особого порядка]],Таблица4[#All],3,FALSE)</f>
        <v>#N/A</v>
      </c>
      <c r="O2069" s="52"/>
      <c r="P2069" s="52"/>
      <c r="Q2069" s="52"/>
      <c r="R2069" s="52"/>
      <c r="S2069" s="38" t="e">
        <f>VLOOKUP(Таблица1[[#This Row],[Код страны поставки ТРУ]],Таблица8[],3,FALSE)</f>
        <v>#N/A</v>
      </c>
      <c r="T2069" s="52"/>
      <c r="U2069" s="52"/>
      <c r="V2069" s="38" t="e">
        <f>VLOOKUP(Таблица1[[#This Row],[Код условия поставки по ИНКОТЕРМС 2010]],Таблица10[],2,FALSE)</f>
        <v>#N/A</v>
      </c>
      <c r="X2069" s="4" t="e">
        <f>VLOOKUP(Таблица1[[#This Row],[Код единицы измерения]],Таблица37[#All],2,FALSE)</f>
        <v>#N/A</v>
      </c>
      <c r="Z2069" s="56"/>
      <c r="AA2069" s="56"/>
      <c r="AB2069" s="57">
        <f>Таблица1[[#This Row],[Кол-во/объем]]*Таблица1[[#This Row],[Маркетинговая цена за единицу, тенге без НДС]]</f>
        <v>0</v>
      </c>
      <c r="AC2069" s="52"/>
      <c r="AD2069" s="52"/>
      <c r="AE2069" s="52"/>
    </row>
    <row r="2070" spans="2:31" x14ac:dyDescent="0.3">
      <c r="B2070" s="4" t="e">
        <f>VLOOKUP(Таблица1[[#This Row],[Наименование Заказчика]],Таблица3[],2,FALSE)</f>
        <v>#N/A</v>
      </c>
      <c r="C2070" s="4" t="e">
        <f>VLOOKUP(Таблица1[[#This Row],[Наименование Заказчика]],Таблица3[],3,FALSE)</f>
        <v>#N/A</v>
      </c>
      <c r="N2070" s="38" t="e">
        <f>VLOOKUP(Таблица1[[#This Row],[Код основания для проведения закупки с применением особого порядка]],Таблица4[#All],3,FALSE)</f>
        <v>#N/A</v>
      </c>
      <c r="O2070" s="52"/>
      <c r="P2070" s="52"/>
      <c r="Q2070" s="52"/>
      <c r="R2070" s="52"/>
      <c r="S2070" s="38" t="e">
        <f>VLOOKUP(Таблица1[[#This Row],[Код страны поставки ТРУ]],Таблица8[],3,FALSE)</f>
        <v>#N/A</v>
      </c>
      <c r="T2070" s="52"/>
      <c r="U2070" s="52"/>
      <c r="V2070" s="38" t="e">
        <f>VLOOKUP(Таблица1[[#This Row],[Код условия поставки по ИНКОТЕРМС 2010]],Таблица10[],2,FALSE)</f>
        <v>#N/A</v>
      </c>
      <c r="X2070" s="4" t="e">
        <f>VLOOKUP(Таблица1[[#This Row],[Код единицы измерения]],Таблица37[#All],2,FALSE)</f>
        <v>#N/A</v>
      </c>
      <c r="Z2070" s="56"/>
      <c r="AA2070" s="56"/>
      <c r="AB2070" s="57">
        <f>Таблица1[[#This Row],[Кол-во/объем]]*Таблица1[[#This Row],[Маркетинговая цена за единицу, тенге без НДС]]</f>
        <v>0</v>
      </c>
      <c r="AC2070" s="52"/>
      <c r="AD2070" s="52"/>
      <c r="AE2070" s="52"/>
    </row>
    <row r="2071" spans="2:31" x14ac:dyDescent="0.3">
      <c r="B2071" s="4" t="e">
        <f>VLOOKUP(Таблица1[[#This Row],[Наименование Заказчика]],Таблица3[],2,FALSE)</f>
        <v>#N/A</v>
      </c>
      <c r="C2071" s="4" t="e">
        <f>VLOOKUP(Таблица1[[#This Row],[Наименование Заказчика]],Таблица3[],3,FALSE)</f>
        <v>#N/A</v>
      </c>
      <c r="N2071" s="38" t="e">
        <f>VLOOKUP(Таблица1[[#This Row],[Код основания для проведения закупки с применением особого порядка]],Таблица4[#All],3,FALSE)</f>
        <v>#N/A</v>
      </c>
      <c r="O2071" s="52"/>
      <c r="P2071" s="52"/>
      <c r="Q2071" s="52"/>
      <c r="R2071" s="52"/>
      <c r="S2071" s="38" t="e">
        <f>VLOOKUP(Таблица1[[#This Row],[Код страны поставки ТРУ]],Таблица8[],3,FALSE)</f>
        <v>#N/A</v>
      </c>
      <c r="T2071" s="52"/>
      <c r="U2071" s="52"/>
      <c r="V2071" s="38" t="e">
        <f>VLOOKUP(Таблица1[[#This Row],[Код условия поставки по ИНКОТЕРМС 2010]],Таблица10[],2,FALSE)</f>
        <v>#N/A</v>
      </c>
      <c r="X2071" s="4" t="e">
        <f>VLOOKUP(Таблица1[[#This Row],[Код единицы измерения]],Таблица37[#All],2,FALSE)</f>
        <v>#N/A</v>
      </c>
      <c r="Z2071" s="56"/>
      <c r="AA2071" s="56"/>
      <c r="AB2071" s="57">
        <f>Таблица1[[#This Row],[Кол-во/объем]]*Таблица1[[#This Row],[Маркетинговая цена за единицу, тенге без НДС]]</f>
        <v>0</v>
      </c>
      <c r="AC2071" s="52"/>
      <c r="AD2071" s="52"/>
      <c r="AE2071" s="52"/>
    </row>
    <row r="2072" spans="2:31" x14ac:dyDescent="0.3">
      <c r="B2072" s="4" t="e">
        <f>VLOOKUP(Таблица1[[#This Row],[Наименование Заказчика]],Таблица3[],2,FALSE)</f>
        <v>#N/A</v>
      </c>
      <c r="C2072" s="4" t="e">
        <f>VLOOKUP(Таблица1[[#This Row],[Наименование Заказчика]],Таблица3[],3,FALSE)</f>
        <v>#N/A</v>
      </c>
      <c r="N2072" s="38" t="e">
        <f>VLOOKUP(Таблица1[[#This Row],[Код основания для проведения закупки с применением особого порядка]],Таблица4[#All],3,FALSE)</f>
        <v>#N/A</v>
      </c>
      <c r="O2072" s="52"/>
      <c r="P2072" s="52"/>
      <c r="Q2072" s="52"/>
      <c r="R2072" s="52"/>
      <c r="S2072" s="38" t="e">
        <f>VLOOKUP(Таблица1[[#This Row],[Код страны поставки ТРУ]],Таблица8[],3,FALSE)</f>
        <v>#N/A</v>
      </c>
      <c r="T2072" s="52"/>
      <c r="U2072" s="52"/>
      <c r="V2072" s="38" t="e">
        <f>VLOOKUP(Таблица1[[#This Row],[Код условия поставки по ИНКОТЕРМС 2010]],Таблица10[],2,FALSE)</f>
        <v>#N/A</v>
      </c>
      <c r="X2072" s="4" t="e">
        <f>VLOOKUP(Таблица1[[#This Row],[Код единицы измерения]],Таблица37[#All],2,FALSE)</f>
        <v>#N/A</v>
      </c>
      <c r="Z2072" s="56"/>
      <c r="AA2072" s="56"/>
      <c r="AB2072" s="57">
        <f>Таблица1[[#This Row],[Кол-во/объем]]*Таблица1[[#This Row],[Маркетинговая цена за единицу, тенге без НДС]]</f>
        <v>0</v>
      </c>
      <c r="AC2072" s="52"/>
      <c r="AD2072" s="52"/>
      <c r="AE2072" s="52"/>
    </row>
    <row r="2073" spans="2:31" x14ac:dyDescent="0.3">
      <c r="B2073" s="4" t="e">
        <f>VLOOKUP(Таблица1[[#This Row],[Наименование Заказчика]],Таблица3[],2,FALSE)</f>
        <v>#N/A</v>
      </c>
      <c r="C2073" s="4" t="e">
        <f>VLOOKUP(Таблица1[[#This Row],[Наименование Заказчика]],Таблица3[],3,FALSE)</f>
        <v>#N/A</v>
      </c>
      <c r="N2073" s="38" t="e">
        <f>VLOOKUP(Таблица1[[#This Row],[Код основания для проведения закупки с применением особого порядка]],Таблица4[#All],3,FALSE)</f>
        <v>#N/A</v>
      </c>
      <c r="O2073" s="52"/>
      <c r="P2073" s="52"/>
      <c r="Q2073" s="52"/>
      <c r="R2073" s="52"/>
      <c r="S2073" s="38" t="e">
        <f>VLOOKUP(Таблица1[[#This Row],[Код страны поставки ТРУ]],Таблица8[],3,FALSE)</f>
        <v>#N/A</v>
      </c>
      <c r="T2073" s="52"/>
      <c r="U2073" s="52"/>
      <c r="V2073" s="38" t="e">
        <f>VLOOKUP(Таблица1[[#This Row],[Код условия поставки по ИНКОТЕРМС 2010]],Таблица10[],2,FALSE)</f>
        <v>#N/A</v>
      </c>
      <c r="X2073" s="4" t="e">
        <f>VLOOKUP(Таблица1[[#This Row],[Код единицы измерения]],Таблица37[#All],2,FALSE)</f>
        <v>#N/A</v>
      </c>
      <c r="Z2073" s="56"/>
      <c r="AA2073" s="56"/>
      <c r="AB2073" s="57">
        <f>Таблица1[[#This Row],[Кол-во/объем]]*Таблица1[[#This Row],[Маркетинговая цена за единицу, тенге без НДС]]</f>
        <v>0</v>
      </c>
      <c r="AC2073" s="52"/>
      <c r="AD2073" s="52"/>
      <c r="AE2073" s="52"/>
    </row>
    <row r="2074" spans="2:31" x14ac:dyDescent="0.3">
      <c r="B2074" s="4" t="e">
        <f>VLOOKUP(Таблица1[[#This Row],[Наименование Заказчика]],Таблица3[],2,FALSE)</f>
        <v>#N/A</v>
      </c>
      <c r="C2074" s="4" t="e">
        <f>VLOOKUP(Таблица1[[#This Row],[Наименование Заказчика]],Таблица3[],3,FALSE)</f>
        <v>#N/A</v>
      </c>
      <c r="N2074" s="38" t="e">
        <f>VLOOKUP(Таблица1[[#This Row],[Код основания для проведения закупки с применением особого порядка]],Таблица4[#All],3,FALSE)</f>
        <v>#N/A</v>
      </c>
      <c r="O2074" s="52"/>
      <c r="P2074" s="52"/>
      <c r="Q2074" s="52"/>
      <c r="R2074" s="52"/>
      <c r="S2074" s="38" t="e">
        <f>VLOOKUP(Таблица1[[#This Row],[Код страны поставки ТРУ]],Таблица8[],3,FALSE)</f>
        <v>#N/A</v>
      </c>
      <c r="T2074" s="52"/>
      <c r="U2074" s="52"/>
      <c r="V2074" s="38" t="e">
        <f>VLOOKUP(Таблица1[[#This Row],[Код условия поставки по ИНКОТЕРМС 2010]],Таблица10[],2,FALSE)</f>
        <v>#N/A</v>
      </c>
      <c r="X2074" s="4" t="e">
        <f>VLOOKUP(Таблица1[[#This Row],[Код единицы измерения]],Таблица37[#All],2,FALSE)</f>
        <v>#N/A</v>
      </c>
      <c r="Z2074" s="56"/>
      <c r="AA2074" s="56"/>
      <c r="AB2074" s="57">
        <f>Таблица1[[#This Row],[Кол-во/объем]]*Таблица1[[#This Row],[Маркетинговая цена за единицу, тенге без НДС]]</f>
        <v>0</v>
      </c>
      <c r="AC2074" s="52"/>
      <c r="AD2074" s="52"/>
      <c r="AE2074" s="52"/>
    </row>
    <row r="2075" spans="2:31" x14ac:dyDescent="0.3">
      <c r="B2075" s="4" t="e">
        <f>VLOOKUP(Таблица1[[#This Row],[Наименование Заказчика]],Таблица3[],2,FALSE)</f>
        <v>#N/A</v>
      </c>
      <c r="C2075" s="4" t="e">
        <f>VLOOKUP(Таблица1[[#This Row],[Наименование Заказчика]],Таблица3[],3,FALSE)</f>
        <v>#N/A</v>
      </c>
      <c r="N2075" s="38" t="e">
        <f>VLOOKUP(Таблица1[[#This Row],[Код основания для проведения закупки с применением особого порядка]],Таблица4[#All],3,FALSE)</f>
        <v>#N/A</v>
      </c>
      <c r="O2075" s="52"/>
      <c r="P2075" s="52"/>
      <c r="Q2075" s="52"/>
      <c r="R2075" s="52"/>
      <c r="S2075" s="38" t="e">
        <f>VLOOKUP(Таблица1[[#This Row],[Код страны поставки ТРУ]],Таблица8[],3,FALSE)</f>
        <v>#N/A</v>
      </c>
      <c r="T2075" s="52"/>
      <c r="U2075" s="52"/>
      <c r="V2075" s="38" t="e">
        <f>VLOOKUP(Таблица1[[#This Row],[Код условия поставки по ИНКОТЕРМС 2010]],Таблица10[],2,FALSE)</f>
        <v>#N/A</v>
      </c>
      <c r="X2075" s="4" t="e">
        <f>VLOOKUP(Таблица1[[#This Row],[Код единицы измерения]],Таблица37[#All],2,FALSE)</f>
        <v>#N/A</v>
      </c>
      <c r="Z2075" s="56"/>
      <c r="AA2075" s="56"/>
      <c r="AB2075" s="57">
        <f>Таблица1[[#This Row],[Кол-во/объем]]*Таблица1[[#This Row],[Маркетинговая цена за единицу, тенге без НДС]]</f>
        <v>0</v>
      </c>
      <c r="AC2075" s="52"/>
      <c r="AD2075" s="52"/>
      <c r="AE2075" s="52"/>
    </row>
    <row r="2076" spans="2:31" x14ac:dyDescent="0.3">
      <c r="B2076" s="4" t="e">
        <f>VLOOKUP(Таблица1[[#This Row],[Наименование Заказчика]],Таблица3[],2,FALSE)</f>
        <v>#N/A</v>
      </c>
      <c r="C2076" s="4" t="e">
        <f>VLOOKUP(Таблица1[[#This Row],[Наименование Заказчика]],Таблица3[],3,FALSE)</f>
        <v>#N/A</v>
      </c>
      <c r="N2076" s="38" t="e">
        <f>VLOOKUP(Таблица1[[#This Row],[Код основания для проведения закупки с применением особого порядка]],Таблица4[#All],3,FALSE)</f>
        <v>#N/A</v>
      </c>
      <c r="O2076" s="52"/>
      <c r="P2076" s="52"/>
      <c r="Q2076" s="52"/>
      <c r="R2076" s="52"/>
      <c r="S2076" s="38" t="e">
        <f>VLOOKUP(Таблица1[[#This Row],[Код страны поставки ТРУ]],Таблица8[],3,FALSE)</f>
        <v>#N/A</v>
      </c>
      <c r="T2076" s="52"/>
      <c r="U2076" s="52"/>
      <c r="V2076" s="38" t="e">
        <f>VLOOKUP(Таблица1[[#This Row],[Код условия поставки по ИНКОТЕРМС 2010]],Таблица10[],2,FALSE)</f>
        <v>#N/A</v>
      </c>
      <c r="X2076" s="4" t="e">
        <f>VLOOKUP(Таблица1[[#This Row],[Код единицы измерения]],Таблица37[#All],2,FALSE)</f>
        <v>#N/A</v>
      </c>
      <c r="Z2076" s="56"/>
      <c r="AA2076" s="56"/>
      <c r="AB2076" s="57">
        <f>Таблица1[[#This Row],[Кол-во/объем]]*Таблица1[[#This Row],[Маркетинговая цена за единицу, тенге без НДС]]</f>
        <v>0</v>
      </c>
      <c r="AC2076" s="52"/>
      <c r="AD2076" s="52"/>
      <c r="AE2076" s="52"/>
    </row>
    <row r="2077" spans="2:31" x14ac:dyDescent="0.3">
      <c r="B2077" s="4" t="e">
        <f>VLOOKUP(Таблица1[[#This Row],[Наименование Заказчика]],Таблица3[],2,FALSE)</f>
        <v>#N/A</v>
      </c>
      <c r="C2077" s="4" t="e">
        <f>VLOOKUP(Таблица1[[#This Row],[Наименование Заказчика]],Таблица3[],3,FALSE)</f>
        <v>#N/A</v>
      </c>
      <c r="N2077" s="38" t="e">
        <f>VLOOKUP(Таблица1[[#This Row],[Код основания для проведения закупки с применением особого порядка]],Таблица4[#All],3,FALSE)</f>
        <v>#N/A</v>
      </c>
      <c r="O2077" s="52"/>
      <c r="P2077" s="52"/>
      <c r="Q2077" s="52"/>
      <c r="R2077" s="52"/>
      <c r="S2077" s="38" t="e">
        <f>VLOOKUP(Таблица1[[#This Row],[Код страны поставки ТРУ]],Таблица8[],3,FALSE)</f>
        <v>#N/A</v>
      </c>
      <c r="T2077" s="52"/>
      <c r="U2077" s="52"/>
      <c r="V2077" s="38" t="e">
        <f>VLOOKUP(Таблица1[[#This Row],[Код условия поставки по ИНКОТЕРМС 2010]],Таблица10[],2,FALSE)</f>
        <v>#N/A</v>
      </c>
      <c r="X2077" s="4" t="e">
        <f>VLOOKUP(Таблица1[[#This Row],[Код единицы измерения]],Таблица37[#All],2,FALSE)</f>
        <v>#N/A</v>
      </c>
      <c r="Z2077" s="56"/>
      <c r="AA2077" s="56"/>
      <c r="AB2077" s="57">
        <f>Таблица1[[#This Row],[Кол-во/объем]]*Таблица1[[#This Row],[Маркетинговая цена за единицу, тенге без НДС]]</f>
        <v>0</v>
      </c>
      <c r="AC2077" s="52"/>
      <c r="AD2077" s="52"/>
      <c r="AE2077" s="52"/>
    </row>
    <row r="2078" spans="2:31" x14ac:dyDescent="0.3">
      <c r="B2078" s="4" t="e">
        <f>VLOOKUP(Таблица1[[#This Row],[Наименование Заказчика]],Таблица3[],2,FALSE)</f>
        <v>#N/A</v>
      </c>
      <c r="C2078" s="4" t="e">
        <f>VLOOKUP(Таблица1[[#This Row],[Наименование Заказчика]],Таблица3[],3,FALSE)</f>
        <v>#N/A</v>
      </c>
      <c r="N2078" s="38" t="e">
        <f>VLOOKUP(Таблица1[[#This Row],[Код основания для проведения закупки с применением особого порядка]],Таблица4[#All],3,FALSE)</f>
        <v>#N/A</v>
      </c>
      <c r="O2078" s="52"/>
      <c r="P2078" s="52"/>
      <c r="Q2078" s="52"/>
      <c r="R2078" s="52"/>
      <c r="S2078" s="38" t="e">
        <f>VLOOKUP(Таблица1[[#This Row],[Код страны поставки ТРУ]],Таблица8[],3,FALSE)</f>
        <v>#N/A</v>
      </c>
      <c r="T2078" s="52"/>
      <c r="U2078" s="52"/>
      <c r="V2078" s="38" t="e">
        <f>VLOOKUP(Таблица1[[#This Row],[Код условия поставки по ИНКОТЕРМС 2010]],Таблица10[],2,FALSE)</f>
        <v>#N/A</v>
      </c>
      <c r="X2078" s="4" t="e">
        <f>VLOOKUP(Таблица1[[#This Row],[Код единицы измерения]],Таблица37[#All],2,FALSE)</f>
        <v>#N/A</v>
      </c>
      <c r="Z2078" s="56"/>
      <c r="AA2078" s="56"/>
      <c r="AB2078" s="57">
        <f>Таблица1[[#This Row],[Кол-во/объем]]*Таблица1[[#This Row],[Маркетинговая цена за единицу, тенге без НДС]]</f>
        <v>0</v>
      </c>
      <c r="AC2078" s="52"/>
      <c r="AD2078" s="52"/>
      <c r="AE2078" s="52"/>
    </row>
    <row r="2079" spans="2:31" x14ac:dyDescent="0.3">
      <c r="B2079" s="4" t="e">
        <f>VLOOKUP(Таблица1[[#This Row],[Наименование Заказчика]],Таблица3[],2,FALSE)</f>
        <v>#N/A</v>
      </c>
      <c r="C2079" s="4" t="e">
        <f>VLOOKUP(Таблица1[[#This Row],[Наименование Заказчика]],Таблица3[],3,FALSE)</f>
        <v>#N/A</v>
      </c>
      <c r="N2079" s="38" t="e">
        <f>VLOOKUP(Таблица1[[#This Row],[Код основания для проведения закупки с применением особого порядка]],Таблица4[#All],3,FALSE)</f>
        <v>#N/A</v>
      </c>
      <c r="O2079" s="52"/>
      <c r="P2079" s="52"/>
      <c r="Q2079" s="52"/>
      <c r="R2079" s="52"/>
      <c r="S2079" s="38" t="e">
        <f>VLOOKUP(Таблица1[[#This Row],[Код страны поставки ТРУ]],Таблица8[],3,FALSE)</f>
        <v>#N/A</v>
      </c>
      <c r="T2079" s="52"/>
      <c r="U2079" s="52"/>
      <c r="V2079" s="38" t="e">
        <f>VLOOKUP(Таблица1[[#This Row],[Код условия поставки по ИНКОТЕРМС 2010]],Таблица10[],2,FALSE)</f>
        <v>#N/A</v>
      </c>
      <c r="X2079" s="4" t="e">
        <f>VLOOKUP(Таблица1[[#This Row],[Код единицы измерения]],Таблица37[#All],2,FALSE)</f>
        <v>#N/A</v>
      </c>
      <c r="Z2079" s="56"/>
      <c r="AA2079" s="56"/>
      <c r="AB2079" s="57">
        <f>Таблица1[[#This Row],[Кол-во/объем]]*Таблица1[[#This Row],[Маркетинговая цена за единицу, тенге без НДС]]</f>
        <v>0</v>
      </c>
      <c r="AC2079" s="52"/>
      <c r="AD2079" s="52"/>
      <c r="AE2079" s="52"/>
    </row>
    <row r="2080" spans="2:31" x14ac:dyDescent="0.3">
      <c r="B2080" s="4" t="e">
        <f>VLOOKUP(Таблица1[[#This Row],[Наименование Заказчика]],Таблица3[],2,FALSE)</f>
        <v>#N/A</v>
      </c>
      <c r="C2080" s="4" t="e">
        <f>VLOOKUP(Таблица1[[#This Row],[Наименование Заказчика]],Таблица3[],3,FALSE)</f>
        <v>#N/A</v>
      </c>
      <c r="N2080" s="38" t="e">
        <f>VLOOKUP(Таблица1[[#This Row],[Код основания для проведения закупки с применением особого порядка]],Таблица4[#All],3,FALSE)</f>
        <v>#N/A</v>
      </c>
      <c r="O2080" s="52"/>
      <c r="P2080" s="52"/>
      <c r="Q2080" s="52"/>
      <c r="R2080" s="52"/>
      <c r="S2080" s="38" t="e">
        <f>VLOOKUP(Таблица1[[#This Row],[Код страны поставки ТРУ]],Таблица8[],3,FALSE)</f>
        <v>#N/A</v>
      </c>
      <c r="T2080" s="52"/>
      <c r="U2080" s="52"/>
      <c r="V2080" s="38" t="e">
        <f>VLOOKUP(Таблица1[[#This Row],[Код условия поставки по ИНКОТЕРМС 2010]],Таблица10[],2,FALSE)</f>
        <v>#N/A</v>
      </c>
      <c r="X2080" s="4" t="e">
        <f>VLOOKUP(Таблица1[[#This Row],[Код единицы измерения]],Таблица37[#All],2,FALSE)</f>
        <v>#N/A</v>
      </c>
      <c r="Z2080" s="56"/>
      <c r="AA2080" s="56"/>
      <c r="AB2080" s="57">
        <f>Таблица1[[#This Row],[Кол-во/объем]]*Таблица1[[#This Row],[Маркетинговая цена за единицу, тенге без НДС]]</f>
        <v>0</v>
      </c>
      <c r="AC2080" s="52"/>
      <c r="AD2080" s="52"/>
      <c r="AE2080" s="52"/>
    </row>
    <row r="2081" spans="2:31" x14ac:dyDescent="0.3">
      <c r="B2081" s="4" t="e">
        <f>VLOOKUP(Таблица1[[#This Row],[Наименование Заказчика]],Таблица3[],2,FALSE)</f>
        <v>#N/A</v>
      </c>
      <c r="C2081" s="4" t="e">
        <f>VLOOKUP(Таблица1[[#This Row],[Наименование Заказчика]],Таблица3[],3,FALSE)</f>
        <v>#N/A</v>
      </c>
      <c r="N2081" s="38" t="e">
        <f>VLOOKUP(Таблица1[[#This Row],[Код основания для проведения закупки с применением особого порядка]],Таблица4[#All],3,FALSE)</f>
        <v>#N/A</v>
      </c>
      <c r="O2081" s="52"/>
      <c r="P2081" s="52"/>
      <c r="Q2081" s="52"/>
      <c r="R2081" s="52"/>
      <c r="S2081" s="38" t="e">
        <f>VLOOKUP(Таблица1[[#This Row],[Код страны поставки ТРУ]],Таблица8[],3,FALSE)</f>
        <v>#N/A</v>
      </c>
      <c r="T2081" s="52"/>
      <c r="U2081" s="52"/>
      <c r="V2081" s="38" t="e">
        <f>VLOOKUP(Таблица1[[#This Row],[Код условия поставки по ИНКОТЕРМС 2010]],Таблица10[],2,FALSE)</f>
        <v>#N/A</v>
      </c>
      <c r="X2081" s="4" t="e">
        <f>VLOOKUP(Таблица1[[#This Row],[Код единицы измерения]],Таблица37[#All],2,FALSE)</f>
        <v>#N/A</v>
      </c>
      <c r="Z2081" s="56"/>
      <c r="AA2081" s="56"/>
      <c r="AB2081" s="57">
        <f>Таблица1[[#This Row],[Кол-во/объем]]*Таблица1[[#This Row],[Маркетинговая цена за единицу, тенге без НДС]]</f>
        <v>0</v>
      </c>
      <c r="AC2081" s="52"/>
      <c r="AD2081" s="52"/>
      <c r="AE2081" s="52"/>
    </row>
    <row r="2082" spans="2:31" x14ac:dyDescent="0.3">
      <c r="B2082" s="4" t="e">
        <f>VLOOKUP(Таблица1[[#This Row],[Наименование Заказчика]],Таблица3[],2,FALSE)</f>
        <v>#N/A</v>
      </c>
      <c r="C2082" s="4" t="e">
        <f>VLOOKUP(Таблица1[[#This Row],[Наименование Заказчика]],Таблица3[],3,FALSE)</f>
        <v>#N/A</v>
      </c>
      <c r="N2082" s="38" t="e">
        <f>VLOOKUP(Таблица1[[#This Row],[Код основания для проведения закупки с применением особого порядка]],Таблица4[#All],3,FALSE)</f>
        <v>#N/A</v>
      </c>
      <c r="O2082" s="52"/>
      <c r="P2082" s="52"/>
      <c r="Q2082" s="52"/>
      <c r="R2082" s="52"/>
      <c r="S2082" s="38" t="e">
        <f>VLOOKUP(Таблица1[[#This Row],[Код страны поставки ТРУ]],Таблица8[],3,FALSE)</f>
        <v>#N/A</v>
      </c>
      <c r="T2082" s="52"/>
      <c r="U2082" s="52"/>
      <c r="V2082" s="38" t="e">
        <f>VLOOKUP(Таблица1[[#This Row],[Код условия поставки по ИНКОТЕРМС 2010]],Таблица10[],2,FALSE)</f>
        <v>#N/A</v>
      </c>
      <c r="X2082" s="4" t="e">
        <f>VLOOKUP(Таблица1[[#This Row],[Код единицы измерения]],Таблица37[#All],2,FALSE)</f>
        <v>#N/A</v>
      </c>
      <c r="Z2082" s="56"/>
      <c r="AA2082" s="56"/>
      <c r="AB2082" s="57">
        <f>Таблица1[[#This Row],[Кол-во/объем]]*Таблица1[[#This Row],[Маркетинговая цена за единицу, тенге без НДС]]</f>
        <v>0</v>
      </c>
      <c r="AC2082" s="52"/>
      <c r="AD2082" s="52"/>
      <c r="AE2082" s="52"/>
    </row>
    <row r="2083" spans="2:31" x14ac:dyDescent="0.3">
      <c r="B2083" s="4" t="e">
        <f>VLOOKUP(Таблица1[[#This Row],[Наименование Заказчика]],Таблица3[],2,FALSE)</f>
        <v>#N/A</v>
      </c>
      <c r="C2083" s="4" t="e">
        <f>VLOOKUP(Таблица1[[#This Row],[Наименование Заказчика]],Таблица3[],3,FALSE)</f>
        <v>#N/A</v>
      </c>
      <c r="N2083" s="38" t="e">
        <f>VLOOKUP(Таблица1[[#This Row],[Код основания для проведения закупки с применением особого порядка]],Таблица4[#All],3,FALSE)</f>
        <v>#N/A</v>
      </c>
      <c r="O2083" s="52"/>
      <c r="P2083" s="52"/>
      <c r="Q2083" s="52"/>
      <c r="R2083" s="52"/>
      <c r="S2083" s="38" t="e">
        <f>VLOOKUP(Таблица1[[#This Row],[Код страны поставки ТРУ]],Таблица8[],3,FALSE)</f>
        <v>#N/A</v>
      </c>
      <c r="T2083" s="52"/>
      <c r="U2083" s="52"/>
      <c r="V2083" s="38" t="e">
        <f>VLOOKUP(Таблица1[[#This Row],[Код условия поставки по ИНКОТЕРМС 2010]],Таблица10[],2,FALSE)</f>
        <v>#N/A</v>
      </c>
      <c r="X2083" s="4" t="e">
        <f>VLOOKUP(Таблица1[[#This Row],[Код единицы измерения]],Таблица37[#All],2,FALSE)</f>
        <v>#N/A</v>
      </c>
      <c r="Z2083" s="56"/>
      <c r="AA2083" s="56"/>
      <c r="AB2083" s="57">
        <f>Таблица1[[#This Row],[Кол-во/объем]]*Таблица1[[#This Row],[Маркетинговая цена за единицу, тенге без НДС]]</f>
        <v>0</v>
      </c>
      <c r="AC2083" s="52"/>
      <c r="AD2083" s="52"/>
      <c r="AE2083" s="52"/>
    </row>
    <row r="2084" spans="2:31" x14ac:dyDescent="0.3">
      <c r="B2084" s="4" t="e">
        <f>VLOOKUP(Таблица1[[#This Row],[Наименование Заказчика]],Таблица3[],2,FALSE)</f>
        <v>#N/A</v>
      </c>
      <c r="C2084" s="4" t="e">
        <f>VLOOKUP(Таблица1[[#This Row],[Наименование Заказчика]],Таблица3[],3,FALSE)</f>
        <v>#N/A</v>
      </c>
      <c r="N2084" s="38" t="e">
        <f>VLOOKUP(Таблица1[[#This Row],[Код основания для проведения закупки с применением особого порядка]],Таблица4[#All],3,FALSE)</f>
        <v>#N/A</v>
      </c>
      <c r="O2084" s="52"/>
      <c r="P2084" s="52"/>
      <c r="Q2084" s="52"/>
      <c r="R2084" s="52"/>
      <c r="S2084" s="38" t="e">
        <f>VLOOKUP(Таблица1[[#This Row],[Код страны поставки ТРУ]],Таблица8[],3,FALSE)</f>
        <v>#N/A</v>
      </c>
      <c r="T2084" s="52"/>
      <c r="U2084" s="52"/>
      <c r="V2084" s="38" t="e">
        <f>VLOOKUP(Таблица1[[#This Row],[Код условия поставки по ИНКОТЕРМС 2010]],Таблица10[],2,FALSE)</f>
        <v>#N/A</v>
      </c>
      <c r="X2084" s="4" t="e">
        <f>VLOOKUP(Таблица1[[#This Row],[Код единицы измерения]],Таблица37[#All],2,FALSE)</f>
        <v>#N/A</v>
      </c>
      <c r="Z2084" s="56"/>
      <c r="AA2084" s="56"/>
      <c r="AB2084" s="57">
        <f>Таблица1[[#This Row],[Кол-во/объем]]*Таблица1[[#This Row],[Маркетинговая цена за единицу, тенге без НДС]]</f>
        <v>0</v>
      </c>
      <c r="AC2084" s="52"/>
      <c r="AD2084" s="52"/>
      <c r="AE2084" s="52"/>
    </row>
    <row r="2085" spans="2:31" x14ac:dyDescent="0.3">
      <c r="B2085" s="4" t="e">
        <f>VLOOKUP(Таблица1[[#This Row],[Наименование Заказчика]],Таблица3[],2,FALSE)</f>
        <v>#N/A</v>
      </c>
      <c r="C2085" s="4" t="e">
        <f>VLOOKUP(Таблица1[[#This Row],[Наименование Заказчика]],Таблица3[],3,FALSE)</f>
        <v>#N/A</v>
      </c>
      <c r="N2085" s="38" t="e">
        <f>VLOOKUP(Таблица1[[#This Row],[Код основания для проведения закупки с применением особого порядка]],Таблица4[#All],3,FALSE)</f>
        <v>#N/A</v>
      </c>
      <c r="O2085" s="52"/>
      <c r="P2085" s="52"/>
      <c r="Q2085" s="52"/>
      <c r="R2085" s="52"/>
      <c r="S2085" s="38" t="e">
        <f>VLOOKUP(Таблица1[[#This Row],[Код страны поставки ТРУ]],Таблица8[],3,FALSE)</f>
        <v>#N/A</v>
      </c>
      <c r="T2085" s="52"/>
      <c r="U2085" s="52"/>
      <c r="V2085" s="38" t="e">
        <f>VLOOKUP(Таблица1[[#This Row],[Код условия поставки по ИНКОТЕРМС 2010]],Таблица10[],2,FALSE)</f>
        <v>#N/A</v>
      </c>
      <c r="X2085" s="4" t="e">
        <f>VLOOKUP(Таблица1[[#This Row],[Код единицы измерения]],Таблица37[#All],2,FALSE)</f>
        <v>#N/A</v>
      </c>
      <c r="Z2085" s="56"/>
      <c r="AA2085" s="56"/>
      <c r="AB2085" s="57">
        <f>Таблица1[[#This Row],[Кол-во/объем]]*Таблица1[[#This Row],[Маркетинговая цена за единицу, тенге без НДС]]</f>
        <v>0</v>
      </c>
      <c r="AC2085" s="52"/>
      <c r="AD2085" s="52"/>
      <c r="AE2085" s="52"/>
    </row>
    <row r="2086" spans="2:31" x14ac:dyDescent="0.3">
      <c r="B2086" s="4" t="e">
        <f>VLOOKUP(Таблица1[[#This Row],[Наименование Заказчика]],Таблица3[],2,FALSE)</f>
        <v>#N/A</v>
      </c>
      <c r="C2086" s="4" t="e">
        <f>VLOOKUP(Таблица1[[#This Row],[Наименование Заказчика]],Таблица3[],3,FALSE)</f>
        <v>#N/A</v>
      </c>
      <c r="N2086" s="38" t="e">
        <f>VLOOKUP(Таблица1[[#This Row],[Код основания для проведения закупки с применением особого порядка]],Таблица4[#All],3,FALSE)</f>
        <v>#N/A</v>
      </c>
      <c r="O2086" s="52"/>
      <c r="P2086" s="52"/>
      <c r="Q2086" s="52"/>
      <c r="R2086" s="52"/>
      <c r="S2086" s="38" t="e">
        <f>VLOOKUP(Таблица1[[#This Row],[Код страны поставки ТРУ]],Таблица8[],3,FALSE)</f>
        <v>#N/A</v>
      </c>
      <c r="T2086" s="52"/>
      <c r="U2086" s="52"/>
      <c r="V2086" s="38" t="e">
        <f>VLOOKUP(Таблица1[[#This Row],[Код условия поставки по ИНКОТЕРМС 2010]],Таблица10[],2,FALSE)</f>
        <v>#N/A</v>
      </c>
      <c r="X2086" s="4" t="e">
        <f>VLOOKUP(Таблица1[[#This Row],[Код единицы измерения]],Таблица37[#All],2,FALSE)</f>
        <v>#N/A</v>
      </c>
      <c r="Z2086" s="56"/>
      <c r="AA2086" s="56"/>
      <c r="AB2086" s="57">
        <f>Таблица1[[#This Row],[Кол-во/объем]]*Таблица1[[#This Row],[Маркетинговая цена за единицу, тенге без НДС]]</f>
        <v>0</v>
      </c>
      <c r="AC2086" s="52"/>
      <c r="AD2086" s="52"/>
      <c r="AE2086" s="52"/>
    </row>
    <row r="2087" spans="2:31" x14ac:dyDescent="0.3">
      <c r="B2087" s="4" t="e">
        <f>VLOOKUP(Таблица1[[#This Row],[Наименование Заказчика]],Таблица3[],2,FALSE)</f>
        <v>#N/A</v>
      </c>
      <c r="C2087" s="4" t="e">
        <f>VLOOKUP(Таблица1[[#This Row],[Наименование Заказчика]],Таблица3[],3,FALSE)</f>
        <v>#N/A</v>
      </c>
      <c r="N2087" s="38" t="e">
        <f>VLOOKUP(Таблица1[[#This Row],[Код основания для проведения закупки с применением особого порядка]],Таблица4[#All],3,FALSE)</f>
        <v>#N/A</v>
      </c>
      <c r="O2087" s="52"/>
      <c r="P2087" s="52"/>
      <c r="Q2087" s="52"/>
      <c r="R2087" s="52"/>
      <c r="S2087" s="38" t="e">
        <f>VLOOKUP(Таблица1[[#This Row],[Код страны поставки ТРУ]],Таблица8[],3,FALSE)</f>
        <v>#N/A</v>
      </c>
      <c r="T2087" s="52"/>
      <c r="U2087" s="52"/>
      <c r="V2087" s="38" t="e">
        <f>VLOOKUP(Таблица1[[#This Row],[Код условия поставки по ИНКОТЕРМС 2010]],Таблица10[],2,FALSE)</f>
        <v>#N/A</v>
      </c>
      <c r="X2087" s="4" t="e">
        <f>VLOOKUP(Таблица1[[#This Row],[Код единицы измерения]],Таблица37[#All],2,FALSE)</f>
        <v>#N/A</v>
      </c>
      <c r="Z2087" s="56"/>
      <c r="AA2087" s="56"/>
      <c r="AB2087" s="57">
        <f>Таблица1[[#This Row],[Кол-во/объем]]*Таблица1[[#This Row],[Маркетинговая цена за единицу, тенге без НДС]]</f>
        <v>0</v>
      </c>
      <c r="AC2087" s="52"/>
      <c r="AD2087" s="52"/>
      <c r="AE2087" s="52"/>
    </row>
    <row r="2088" spans="2:31" x14ac:dyDescent="0.3">
      <c r="B2088" s="4" t="e">
        <f>VLOOKUP(Таблица1[[#This Row],[Наименование Заказчика]],Таблица3[],2,FALSE)</f>
        <v>#N/A</v>
      </c>
      <c r="C2088" s="4" t="e">
        <f>VLOOKUP(Таблица1[[#This Row],[Наименование Заказчика]],Таблица3[],3,FALSE)</f>
        <v>#N/A</v>
      </c>
      <c r="N2088" s="38" t="e">
        <f>VLOOKUP(Таблица1[[#This Row],[Код основания для проведения закупки с применением особого порядка]],Таблица4[#All],3,FALSE)</f>
        <v>#N/A</v>
      </c>
      <c r="O2088" s="52"/>
      <c r="P2088" s="52"/>
      <c r="Q2088" s="52"/>
      <c r="R2088" s="52"/>
      <c r="S2088" s="38" t="e">
        <f>VLOOKUP(Таблица1[[#This Row],[Код страны поставки ТРУ]],Таблица8[],3,FALSE)</f>
        <v>#N/A</v>
      </c>
      <c r="T2088" s="52"/>
      <c r="U2088" s="52"/>
      <c r="V2088" s="38" t="e">
        <f>VLOOKUP(Таблица1[[#This Row],[Код условия поставки по ИНКОТЕРМС 2010]],Таблица10[],2,FALSE)</f>
        <v>#N/A</v>
      </c>
      <c r="X2088" s="4" t="e">
        <f>VLOOKUP(Таблица1[[#This Row],[Код единицы измерения]],Таблица37[#All],2,FALSE)</f>
        <v>#N/A</v>
      </c>
      <c r="Z2088" s="56"/>
      <c r="AA2088" s="56"/>
      <c r="AB2088" s="57">
        <f>Таблица1[[#This Row],[Кол-во/объем]]*Таблица1[[#This Row],[Маркетинговая цена за единицу, тенге без НДС]]</f>
        <v>0</v>
      </c>
      <c r="AC2088" s="52"/>
      <c r="AD2088" s="52"/>
      <c r="AE2088" s="52"/>
    </row>
    <row r="2089" spans="2:31" x14ac:dyDescent="0.3">
      <c r="B2089" s="4" t="e">
        <f>VLOOKUP(Таблица1[[#This Row],[Наименование Заказчика]],Таблица3[],2,FALSE)</f>
        <v>#N/A</v>
      </c>
      <c r="C2089" s="4" t="e">
        <f>VLOOKUP(Таблица1[[#This Row],[Наименование Заказчика]],Таблица3[],3,FALSE)</f>
        <v>#N/A</v>
      </c>
      <c r="N2089" s="38" t="e">
        <f>VLOOKUP(Таблица1[[#This Row],[Код основания для проведения закупки с применением особого порядка]],Таблица4[#All],3,FALSE)</f>
        <v>#N/A</v>
      </c>
      <c r="O2089" s="52"/>
      <c r="P2089" s="52"/>
      <c r="Q2089" s="52"/>
      <c r="R2089" s="52"/>
      <c r="S2089" s="38" t="e">
        <f>VLOOKUP(Таблица1[[#This Row],[Код страны поставки ТРУ]],Таблица8[],3,FALSE)</f>
        <v>#N/A</v>
      </c>
      <c r="T2089" s="52"/>
      <c r="U2089" s="52"/>
      <c r="V2089" s="38" t="e">
        <f>VLOOKUP(Таблица1[[#This Row],[Код условия поставки по ИНКОТЕРМС 2010]],Таблица10[],2,FALSE)</f>
        <v>#N/A</v>
      </c>
      <c r="X2089" s="4" t="e">
        <f>VLOOKUP(Таблица1[[#This Row],[Код единицы измерения]],Таблица37[#All],2,FALSE)</f>
        <v>#N/A</v>
      </c>
      <c r="Z2089" s="56"/>
      <c r="AA2089" s="56"/>
      <c r="AB2089" s="57">
        <f>Таблица1[[#This Row],[Кол-во/объем]]*Таблица1[[#This Row],[Маркетинговая цена за единицу, тенге без НДС]]</f>
        <v>0</v>
      </c>
      <c r="AC2089" s="52"/>
      <c r="AD2089" s="52"/>
      <c r="AE2089" s="52"/>
    </row>
    <row r="2090" spans="2:31" x14ac:dyDescent="0.3">
      <c r="B2090" s="4" t="e">
        <f>VLOOKUP(Таблица1[[#This Row],[Наименование Заказчика]],Таблица3[],2,FALSE)</f>
        <v>#N/A</v>
      </c>
      <c r="C2090" s="4" t="e">
        <f>VLOOKUP(Таблица1[[#This Row],[Наименование Заказчика]],Таблица3[],3,FALSE)</f>
        <v>#N/A</v>
      </c>
      <c r="N2090" s="38" t="e">
        <f>VLOOKUP(Таблица1[[#This Row],[Код основания для проведения закупки с применением особого порядка]],Таблица4[#All],3,FALSE)</f>
        <v>#N/A</v>
      </c>
      <c r="O2090" s="52"/>
      <c r="P2090" s="52"/>
      <c r="Q2090" s="52"/>
      <c r="R2090" s="52"/>
      <c r="S2090" s="38" t="e">
        <f>VLOOKUP(Таблица1[[#This Row],[Код страны поставки ТРУ]],Таблица8[],3,FALSE)</f>
        <v>#N/A</v>
      </c>
      <c r="T2090" s="52"/>
      <c r="U2090" s="52"/>
      <c r="V2090" s="38" t="e">
        <f>VLOOKUP(Таблица1[[#This Row],[Код условия поставки по ИНКОТЕРМС 2010]],Таблица10[],2,FALSE)</f>
        <v>#N/A</v>
      </c>
      <c r="X2090" s="4" t="e">
        <f>VLOOKUP(Таблица1[[#This Row],[Код единицы измерения]],Таблица37[#All],2,FALSE)</f>
        <v>#N/A</v>
      </c>
      <c r="Z2090" s="56"/>
      <c r="AA2090" s="56"/>
      <c r="AB2090" s="57">
        <f>Таблица1[[#This Row],[Кол-во/объем]]*Таблица1[[#This Row],[Маркетинговая цена за единицу, тенге без НДС]]</f>
        <v>0</v>
      </c>
      <c r="AC2090" s="52"/>
      <c r="AD2090" s="52"/>
      <c r="AE2090" s="52"/>
    </row>
    <row r="2091" spans="2:31" x14ac:dyDescent="0.3">
      <c r="B2091" s="4" t="e">
        <f>VLOOKUP(Таблица1[[#This Row],[Наименование Заказчика]],Таблица3[],2,FALSE)</f>
        <v>#N/A</v>
      </c>
      <c r="C2091" s="4" t="e">
        <f>VLOOKUP(Таблица1[[#This Row],[Наименование Заказчика]],Таблица3[],3,FALSE)</f>
        <v>#N/A</v>
      </c>
      <c r="N2091" s="38" t="e">
        <f>VLOOKUP(Таблица1[[#This Row],[Код основания для проведения закупки с применением особого порядка]],Таблица4[#All],3,FALSE)</f>
        <v>#N/A</v>
      </c>
      <c r="O2091" s="52"/>
      <c r="P2091" s="52"/>
      <c r="Q2091" s="52"/>
      <c r="R2091" s="52"/>
      <c r="S2091" s="38" t="e">
        <f>VLOOKUP(Таблица1[[#This Row],[Код страны поставки ТРУ]],Таблица8[],3,FALSE)</f>
        <v>#N/A</v>
      </c>
      <c r="T2091" s="52"/>
      <c r="U2091" s="52"/>
      <c r="V2091" s="38" t="e">
        <f>VLOOKUP(Таблица1[[#This Row],[Код условия поставки по ИНКОТЕРМС 2010]],Таблица10[],2,FALSE)</f>
        <v>#N/A</v>
      </c>
      <c r="X2091" s="4" t="e">
        <f>VLOOKUP(Таблица1[[#This Row],[Код единицы измерения]],Таблица37[#All],2,FALSE)</f>
        <v>#N/A</v>
      </c>
      <c r="Z2091" s="56"/>
      <c r="AA2091" s="56"/>
      <c r="AB2091" s="57">
        <f>Таблица1[[#This Row],[Кол-во/объем]]*Таблица1[[#This Row],[Маркетинговая цена за единицу, тенге без НДС]]</f>
        <v>0</v>
      </c>
      <c r="AC2091" s="52"/>
      <c r="AD2091" s="52"/>
      <c r="AE2091" s="52"/>
    </row>
    <row r="2092" spans="2:31" x14ac:dyDescent="0.3">
      <c r="B2092" s="4" t="e">
        <f>VLOOKUP(Таблица1[[#This Row],[Наименование Заказчика]],Таблица3[],2,FALSE)</f>
        <v>#N/A</v>
      </c>
      <c r="C2092" s="4" t="e">
        <f>VLOOKUP(Таблица1[[#This Row],[Наименование Заказчика]],Таблица3[],3,FALSE)</f>
        <v>#N/A</v>
      </c>
      <c r="N2092" s="38" t="e">
        <f>VLOOKUP(Таблица1[[#This Row],[Код основания для проведения закупки с применением особого порядка]],Таблица4[#All],3,FALSE)</f>
        <v>#N/A</v>
      </c>
      <c r="O2092" s="52"/>
      <c r="P2092" s="52"/>
      <c r="Q2092" s="52"/>
      <c r="R2092" s="52"/>
      <c r="S2092" s="38" t="e">
        <f>VLOOKUP(Таблица1[[#This Row],[Код страны поставки ТРУ]],Таблица8[],3,FALSE)</f>
        <v>#N/A</v>
      </c>
      <c r="T2092" s="52"/>
      <c r="U2092" s="52"/>
      <c r="V2092" s="38" t="e">
        <f>VLOOKUP(Таблица1[[#This Row],[Код условия поставки по ИНКОТЕРМС 2010]],Таблица10[],2,FALSE)</f>
        <v>#N/A</v>
      </c>
      <c r="X2092" s="4" t="e">
        <f>VLOOKUP(Таблица1[[#This Row],[Код единицы измерения]],Таблица37[#All],2,FALSE)</f>
        <v>#N/A</v>
      </c>
      <c r="Z2092" s="56"/>
      <c r="AA2092" s="56"/>
      <c r="AB2092" s="57">
        <f>Таблица1[[#This Row],[Кол-во/объем]]*Таблица1[[#This Row],[Маркетинговая цена за единицу, тенге без НДС]]</f>
        <v>0</v>
      </c>
      <c r="AC2092" s="52"/>
      <c r="AD2092" s="52"/>
      <c r="AE2092" s="52"/>
    </row>
    <row r="2093" spans="2:31" x14ac:dyDescent="0.3">
      <c r="B2093" s="4" t="e">
        <f>VLOOKUP(Таблица1[[#This Row],[Наименование Заказчика]],Таблица3[],2,FALSE)</f>
        <v>#N/A</v>
      </c>
      <c r="C2093" s="4" t="e">
        <f>VLOOKUP(Таблица1[[#This Row],[Наименование Заказчика]],Таблица3[],3,FALSE)</f>
        <v>#N/A</v>
      </c>
      <c r="N2093" s="38" t="e">
        <f>VLOOKUP(Таблица1[[#This Row],[Код основания для проведения закупки с применением особого порядка]],Таблица4[#All],3,FALSE)</f>
        <v>#N/A</v>
      </c>
      <c r="O2093" s="52"/>
      <c r="P2093" s="52"/>
      <c r="Q2093" s="52"/>
      <c r="R2093" s="52"/>
      <c r="S2093" s="38" t="e">
        <f>VLOOKUP(Таблица1[[#This Row],[Код страны поставки ТРУ]],Таблица8[],3,FALSE)</f>
        <v>#N/A</v>
      </c>
      <c r="T2093" s="52"/>
      <c r="U2093" s="52"/>
      <c r="V2093" s="38" t="e">
        <f>VLOOKUP(Таблица1[[#This Row],[Код условия поставки по ИНКОТЕРМС 2010]],Таблица10[],2,FALSE)</f>
        <v>#N/A</v>
      </c>
      <c r="X2093" s="4" t="e">
        <f>VLOOKUP(Таблица1[[#This Row],[Код единицы измерения]],Таблица37[#All],2,FALSE)</f>
        <v>#N/A</v>
      </c>
      <c r="Z2093" s="56"/>
      <c r="AA2093" s="56"/>
      <c r="AB2093" s="57">
        <f>Таблица1[[#This Row],[Кол-во/объем]]*Таблица1[[#This Row],[Маркетинговая цена за единицу, тенге без НДС]]</f>
        <v>0</v>
      </c>
      <c r="AC2093" s="52"/>
      <c r="AD2093" s="52"/>
      <c r="AE2093" s="52"/>
    </row>
    <row r="2094" spans="2:31" x14ac:dyDescent="0.3">
      <c r="B2094" s="4" t="e">
        <f>VLOOKUP(Таблица1[[#This Row],[Наименование Заказчика]],Таблица3[],2,FALSE)</f>
        <v>#N/A</v>
      </c>
      <c r="C2094" s="4" t="e">
        <f>VLOOKUP(Таблица1[[#This Row],[Наименование Заказчика]],Таблица3[],3,FALSE)</f>
        <v>#N/A</v>
      </c>
      <c r="N2094" s="38" t="e">
        <f>VLOOKUP(Таблица1[[#This Row],[Код основания для проведения закупки с применением особого порядка]],Таблица4[#All],3,FALSE)</f>
        <v>#N/A</v>
      </c>
      <c r="O2094" s="52"/>
      <c r="P2094" s="52"/>
      <c r="Q2094" s="52"/>
      <c r="R2094" s="52"/>
      <c r="S2094" s="38" t="e">
        <f>VLOOKUP(Таблица1[[#This Row],[Код страны поставки ТРУ]],Таблица8[],3,FALSE)</f>
        <v>#N/A</v>
      </c>
      <c r="T2094" s="52"/>
      <c r="U2094" s="52"/>
      <c r="V2094" s="38" t="e">
        <f>VLOOKUP(Таблица1[[#This Row],[Код условия поставки по ИНКОТЕРМС 2010]],Таблица10[],2,FALSE)</f>
        <v>#N/A</v>
      </c>
      <c r="X2094" s="4" t="e">
        <f>VLOOKUP(Таблица1[[#This Row],[Код единицы измерения]],Таблица37[#All],2,FALSE)</f>
        <v>#N/A</v>
      </c>
      <c r="Z2094" s="56"/>
      <c r="AA2094" s="56"/>
      <c r="AB2094" s="57">
        <f>Таблица1[[#This Row],[Кол-во/объем]]*Таблица1[[#This Row],[Маркетинговая цена за единицу, тенге без НДС]]</f>
        <v>0</v>
      </c>
      <c r="AC2094" s="52"/>
      <c r="AD2094" s="52"/>
      <c r="AE2094" s="52"/>
    </row>
    <row r="2095" spans="2:31" x14ac:dyDescent="0.3">
      <c r="B2095" s="4" t="e">
        <f>VLOOKUP(Таблица1[[#This Row],[Наименование Заказчика]],Таблица3[],2,FALSE)</f>
        <v>#N/A</v>
      </c>
      <c r="C2095" s="4" t="e">
        <f>VLOOKUP(Таблица1[[#This Row],[Наименование Заказчика]],Таблица3[],3,FALSE)</f>
        <v>#N/A</v>
      </c>
      <c r="N2095" s="38" t="e">
        <f>VLOOKUP(Таблица1[[#This Row],[Код основания для проведения закупки с применением особого порядка]],Таблица4[#All],3,FALSE)</f>
        <v>#N/A</v>
      </c>
      <c r="O2095" s="52"/>
      <c r="P2095" s="52"/>
      <c r="Q2095" s="52"/>
      <c r="R2095" s="52"/>
      <c r="S2095" s="38" t="e">
        <f>VLOOKUP(Таблица1[[#This Row],[Код страны поставки ТРУ]],Таблица8[],3,FALSE)</f>
        <v>#N/A</v>
      </c>
      <c r="T2095" s="52"/>
      <c r="U2095" s="52"/>
      <c r="V2095" s="38" t="e">
        <f>VLOOKUP(Таблица1[[#This Row],[Код условия поставки по ИНКОТЕРМС 2010]],Таблица10[],2,FALSE)</f>
        <v>#N/A</v>
      </c>
      <c r="X2095" s="4" t="e">
        <f>VLOOKUP(Таблица1[[#This Row],[Код единицы измерения]],Таблица37[#All],2,FALSE)</f>
        <v>#N/A</v>
      </c>
      <c r="Z2095" s="56"/>
      <c r="AA2095" s="56"/>
      <c r="AB2095" s="57">
        <f>Таблица1[[#This Row],[Кол-во/объем]]*Таблица1[[#This Row],[Маркетинговая цена за единицу, тенге без НДС]]</f>
        <v>0</v>
      </c>
      <c r="AC2095" s="52"/>
      <c r="AD2095" s="52"/>
      <c r="AE2095" s="52"/>
    </row>
    <row r="2096" spans="2:31" x14ac:dyDescent="0.3">
      <c r="B2096" s="4" t="e">
        <f>VLOOKUP(Таблица1[[#This Row],[Наименование Заказчика]],Таблица3[],2,FALSE)</f>
        <v>#N/A</v>
      </c>
      <c r="C2096" s="4" t="e">
        <f>VLOOKUP(Таблица1[[#This Row],[Наименование Заказчика]],Таблица3[],3,FALSE)</f>
        <v>#N/A</v>
      </c>
      <c r="N2096" s="38" t="e">
        <f>VLOOKUP(Таблица1[[#This Row],[Код основания для проведения закупки с применением особого порядка]],Таблица4[#All],3,FALSE)</f>
        <v>#N/A</v>
      </c>
      <c r="O2096" s="52"/>
      <c r="P2096" s="52"/>
      <c r="Q2096" s="52"/>
      <c r="R2096" s="52"/>
      <c r="S2096" s="38" t="e">
        <f>VLOOKUP(Таблица1[[#This Row],[Код страны поставки ТРУ]],Таблица8[],3,FALSE)</f>
        <v>#N/A</v>
      </c>
      <c r="T2096" s="52"/>
      <c r="U2096" s="52"/>
      <c r="V2096" s="38" t="e">
        <f>VLOOKUP(Таблица1[[#This Row],[Код условия поставки по ИНКОТЕРМС 2010]],Таблица10[],2,FALSE)</f>
        <v>#N/A</v>
      </c>
      <c r="X2096" s="4" t="e">
        <f>VLOOKUP(Таблица1[[#This Row],[Код единицы измерения]],Таблица37[#All],2,FALSE)</f>
        <v>#N/A</v>
      </c>
      <c r="Z2096" s="56"/>
      <c r="AA2096" s="56"/>
      <c r="AB2096" s="57">
        <f>Таблица1[[#This Row],[Кол-во/объем]]*Таблица1[[#This Row],[Маркетинговая цена за единицу, тенге без НДС]]</f>
        <v>0</v>
      </c>
      <c r="AC2096" s="52"/>
      <c r="AD2096" s="52"/>
      <c r="AE2096" s="52"/>
    </row>
    <row r="2097" spans="2:31" x14ac:dyDescent="0.3">
      <c r="B2097" s="4" t="e">
        <f>VLOOKUP(Таблица1[[#This Row],[Наименование Заказчика]],Таблица3[],2,FALSE)</f>
        <v>#N/A</v>
      </c>
      <c r="C2097" s="4" t="e">
        <f>VLOOKUP(Таблица1[[#This Row],[Наименование Заказчика]],Таблица3[],3,FALSE)</f>
        <v>#N/A</v>
      </c>
      <c r="N2097" s="38" t="e">
        <f>VLOOKUP(Таблица1[[#This Row],[Код основания для проведения закупки с применением особого порядка]],Таблица4[#All],3,FALSE)</f>
        <v>#N/A</v>
      </c>
      <c r="O2097" s="52"/>
      <c r="P2097" s="52"/>
      <c r="Q2097" s="52"/>
      <c r="R2097" s="52"/>
      <c r="S2097" s="38" t="e">
        <f>VLOOKUP(Таблица1[[#This Row],[Код страны поставки ТРУ]],Таблица8[],3,FALSE)</f>
        <v>#N/A</v>
      </c>
      <c r="T2097" s="52"/>
      <c r="U2097" s="52"/>
      <c r="V2097" s="38" t="e">
        <f>VLOOKUP(Таблица1[[#This Row],[Код условия поставки по ИНКОТЕРМС 2010]],Таблица10[],2,FALSE)</f>
        <v>#N/A</v>
      </c>
      <c r="X2097" s="4" t="e">
        <f>VLOOKUP(Таблица1[[#This Row],[Код единицы измерения]],Таблица37[#All],2,FALSE)</f>
        <v>#N/A</v>
      </c>
      <c r="Z2097" s="56"/>
      <c r="AA2097" s="56"/>
      <c r="AB2097" s="57">
        <f>Таблица1[[#This Row],[Кол-во/объем]]*Таблица1[[#This Row],[Маркетинговая цена за единицу, тенге без НДС]]</f>
        <v>0</v>
      </c>
      <c r="AC2097" s="52"/>
      <c r="AD2097" s="52"/>
      <c r="AE2097" s="52"/>
    </row>
    <row r="2098" spans="2:31" x14ac:dyDescent="0.3">
      <c r="B2098" s="4" t="e">
        <f>VLOOKUP(Таблица1[[#This Row],[Наименование Заказчика]],Таблица3[],2,FALSE)</f>
        <v>#N/A</v>
      </c>
      <c r="C2098" s="4" t="e">
        <f>VLOOKUP(Таблица1[[#This Row],[Наименование Заказчика]],Таблица3[],3,FALSE)</f>
        <v>#N/A</v>
      </c>
      <c r="N2098" s="38" t="e">
        <f>VLOOKUP(Таблица1[[#This Row],[Код основания для проведения закупки с применением особого порядка]],Таблица4[#All],3,FALSE)</f>
        <v>#N/A</v>
      </c>
      <c r="O2098" s="52"/>
      <c r="P2098" s="52"/>
      <c r="Q2098" s="52"/>
      <c r="R2098" s="52"/>
      <c r="S2098" s="38" t="e">
        <f>VLOOKUP(Таблица1[[#This Row],[Код страны поставки ТРУ]],Таблица8[],3,FALSE)</f>
        <v>#N/A</v>
      </c>
      <c r="T2098" s="52"/>
      <c r="U2098" s="52"/>
      <c r="V2098" s="38" t="e">
        <f>VLOOKUP(Таблица1[[#This Row],[Код условия поставки по ИНКОТЕРМС 2010]],Таблица10[],2,FALSE)</f>
        <v>#N/A</v>
      </c>
      <c r="X2098" s="4" t="e">
        <f>VLOOKUP(Таблица1[[#This Row],[Код единицы измерения]],Таблица37[#All],2,FALSE)</f>
        <v>#N/A</v>
      </c>
      <c r="Z2098" s="56"/>
      <c r="AA2098" s="56"/>
      <c r="AB2098" s="57">
        <f>Таблица1[[#This Row],[Кол-во/объем]]*Таблица1[[#This Row],[Маркетинговая цена за единицу, тенге без НДС]]</f>
        <v>0</v>
      </c>
      <c r="AC2098" s="52"/>
      <c r="AD2098" s="52"/>
      <c r="AE2098" s="52"/>
    </row>
    <row r="2099" spans="2:31" x14ac:dyDescent="0.3">
      <c r="B2099" s="4" t="e">
        <f>VLOOKUP(Таблица1[[#This Row],[Наименование Заказчика]],Таблица3[],2,FALSE)</f>
        <v>#N/A</v>
      </c>
      <c r="C2099" s="4" t="e">
        <f>VLOOKUP(Таблица1[[#This Row],[Наименование Заказчика]],Таблица3[],3,FALSE)</f>
        <v>#N/A</v>
      </c>
      <c r="N2099" s="38" t="e">
        <f>VLOOKUP(Таблица1[[#This Row],[Код основания для проведения закупки с применением особого порядка]],Таблица4[#All],3,FALSE)</f>
        <v>#N/A</v>
      </c>
      <c r="O2099" s="52"/>
      <c r="P2099" s="52"/>
      <c r="Q2099" s="52"/>
      <c r="R2099" s="52"/>
      <c r="S2099" s="38" t="e">
        <f>VLOOKUP(Таблица1[[#This Row],[Код страны поставки ТРУ]],Таблица8[],3,FALSE)</f>
        <v>#N/A</v>
      </c>
      <c r="T2099" s="52"/>
      <c r="U2099" s="52"/>
      <c r="V2099" s="38" t="e">
        <f>VLOOKUP(Таблица1[[#This Row],[Код условия поставки по ИНКОТЕРМС 2010]],Таблица10[],2,FALSE)</f>
        <v>#N/A</v>
      </c>
      <c r="X2099" s="4" t="e">
        <f>VLOOKUP(Таблица1[[#This Row],[Код единицы измерения]],Таблица37[#All],2,FALSE)</f>
        <v>#N/A</v>
      </c>
      <c r="Z2099" s="56"/>
      <c r="AA2099" s="56"/>
      <c r="AB2099" s="57">
        <f>Таблица1[[#This Row],[Кол-во/объем]]*Таблица1[[#This Row],[Маркетинговая цена за единицу, тенге без НДС]]</f>
        <v>0</v>
      </c>
      <c r="AC2099" s="52"/>
      <c r="AD2099" s="52"/>
      <c r="AE2099" s="52"/>
    </row>
    <row r="2100" spans="2:31" x14ac:dyDescent="0.3">
      <c r="B2100" s="4" t="e">
        <f>VLOOKUP(Таблица1[[#This Row],[Наименование Заказчика]],Таблица3[],2,FALSE)</f>
        <v>#N/A</v>
      </c>
      <c r="C2100" s="4" t="e">
        <f>VLOOKUP(Таблица1[[#This Row],[Наименование Заказчика]],Таблица3[],3,FALSE)</f>
        <v>#N/A</v>
      </c>
      <c r="N2100" s="38" t="e">
        <f>VLOOKUP(Таблица1[[#This Row],[Код основания для проведения закупки с применением особого порядка]],Таблица4[#All],3,FALSE)</f>
        <v>#N/A</v>
      </c>
      <c r="O2100" s="52"/>
      <c r="P2100" s="52"/>
      <c r="Q2100" s="52"/>
      <c r="R2100" s="52"/>
      <c r="S2100" s="38" t="e">
        <f>VLOOKUP(Таблица1[[#This Row],[Код страны поставки ТРУ]],Таблица8[],3,FALSE)</f>
        <v>#N/A</v>
      </c>
      <c r="T2100" s="52"/>
      <c r="U2100" s="52"/>
      <c r="V2100" s="38" t="e">
        <f>VLOOKUP(Таблица1[[#This Row],[Код условия поставки по ИНКОТЕРМС 2010]],Таблица10[],2,FALSE)</f>
        <v>#N/A</v>
      </c>
      <c r="X2100" s="4" t="e">
        <f>VLOOKUP(Таблица1[[#This Row],[Код единицы измерения]],Таблица37[#All],2,FALSE)</f>
        <v>#N/A</v>
      </c>
      <c r="Z2100" s="56"/>
      <c r="AA2100" s="56"/>
      <c r="AB2100" s="57">
        <f>Таблица1[[#This Row],[Кол-во/объем]]*Таблица1[[#This Row],[Маркетинговая цена за единицу, тенге без НДС]]</f>
        <v>0</v>
      </c>
      <c r="AC2100" s="52"/>
      <c r="AD2100" s="52"/>
      <c r="AE2100" s="52"/>
    </row>
    <row r="2101" spans="2:31" x14ac:dyDescent="0.3">
      <c r="B2101" s="4" t="e">
        <f>VLOOKUP(Таблица1[[#This Row],[Наименование Заказчика]],Таблица3[],2,FALSE)</f>
        <v>#N/A</v>
      </c>
      <c r="C2101" s="4" t="e">
        <f>VLOOKUP(Таблица1[[#This Row],[Наименование Заказчика]],Таблица3[],3,FALSE)</f>
        <v>#N/A</v>
      </c>
      <c r="N2101" s="38" t="e">
        <f>VLOOKUP(Таблица1[[#This Row],[Код основания для проведения закупки с применением особого порядка]],Таблица4[#All],3,FALSE)</f>
        <v>#N/A</v>
      </c>
      <c r="O2101" s="52"/>
      <c r="P2101" s="52"/>
      <c r="Q2101" s="52"/>
      <c r="R2101" s="52"/>
      <c r="S2101" s="38" t="e">
        <f>VLOOKUP(Таблица1[[#This Row],[Код страны поставки ТРУ]],Таблица8[],3,FALSE)</f>
        <v>#N/A</v>
      </c>
      <c r="T2101" s="52"/>
      <c r="U2101" s="52"/>
      <c r="V2101" s="38" t="e">
        <f>VLOOKUP(Таблица1[[#This Row],[Код условия поставки по ИНКОТЕРМС 2010]],Таблица10[],2,FALSE)</f>
        <v>#N/A</v>
      </c>
      <c r="X2101" s="4" t="e">
        <f>VLOOKUP(Таблица1[[#This Row],[Код единицы измерения]],Таблица37[#All],2,FALSE)</f>
        <v>#N/A</v>
      </c>
      <c r="Z2101" s="56"/>
      <c r="AA2101" s="56"/>
      <c r="AB2101" s="57">
        <f>Таблица1[[#This Row],[Кол-во/объем]]*Таблица1[[#This Row],[Маркетинговая цена за единицу, тенге без НДС]]</f>
        <v>0</v>
      </c>
      <c r="AC2101" s="52"/>
      <c r="AD2101" s="52"/>
      <c r="AE2101" s="52"/>
    </row>
    <row r="2102" spans="2:31" x14ac:dyDescent="0.3">
      <c r="B2102" s="4" t="e">
        <f>VLOOKUP(Таблица1[[#This Row],[Наименование Заказчика]],Таблица3[],2,FALSE)</f>
        <v>#N/A</v>
      </c>
      <c r="C2102" s="4" t="e">
        <f>VLOOKUP(Таблица1[[#This Row],[Наименование Заказчика]],Таблица3[],3,FALSE)</f>
        <v>#N/A</v>
      </c>
      <c r="N2102" s="38" t="e">
        <f>VLOOKUP(Таблица1[[#This Row],[Код основания для проведения закупки с применением особого порядка]],Таблица4[#All],3,FALSE)</f>
        <v>#N/A</v>
      </c>
      <c r="O2102" s="52"/>
      <c r="P2102" s="52"/>
      <c r="Q2102" s="52"/>
      <c r="R2102" s="52"/>
      <c r="S2102" s="38" t="e">
        <f>VLOOKUP(Таблица1[[#This Row],[Код страны поставки ТРУ]],Таблица8[],3,FALSE)</f>
        <v>#N/A</v>
      </c>
      <c r="T2102" s="52"/>
      <c r="U2102" s="52"/>
      <c r="V2102" s="38" t="e">
        <f>VLOOKUP(Таблица1[[#This Row],[Код условия поставки по ИНКОТЕРМС 2010]],Таблица10[],2,FALSE)</f>
        <v>#N/A</v>
      </c>
      <c r="X2102" s="4" t="e">
        <f>VLOOKUP(Таблица1[[#This Row],[Код единицы измерения]],Таблица37[#All],2,FALSE)</f>
        <v>#N/A</v>
      </c>
      <c r="Z2102" s="56"/>
      <c r="AA2102" s="56"/>
      <c r="AB2102" s="57">
        <f>Таблица1[[#This Row],[Кол-во/объем]]*Таблица1[[#This Row],[Маркетинговая цена за единицу, тенге без НДС]]</f>
        <v>0</v>
      </c>
      <c r="AC2102" s="52"/>
      <c r="AD2102" s="52"/>
      <c r="AE2102" s="52"/>
    </row>
    <row r="2103" spans="2:31" x14ac:dyDescent="0.3">
      <c r="B2103" s="4" t="e">
        <f>VLOOKUP(Таблица1[[#This Row],[Наименование Заказчика]],Таблица3[],2,FALSE)</f>
        <v>#N/A</v>
      </c>
      <c r="C2103" s="4" t="e">
        <f>VLOOKUP(Таблица1[[#This Row],[Наименование Заказчика]],Таблица3[],3,FALSE)</f>
        <v>#N/A</v>
      </c>
      <c r="N2103" s="38" t="e">
        <f>VLOOKUP(Таблица1[[#This Row],[Код основания для проведения закупки с применением особого порядка]],Таблица4[#All],3,FALSE)</f>
        <v>#N/A</v>
      </c>
      <c r="O2103" s="52"/>
      <c r="P2103" s="52"/>
      <c r="Q2103" s="52"/>
      <c r="R2103" s="52"/>
      <c r="S2103" s="38" t="e">
        <f>VLOOKUP(Таблица1[[#This Row],[Код страны поставки ТРУ]],Таблица8[],3,FALSE)</f>
        <v>#N/A</v>
      </c>
      <c r="T2103" s="52"/>
      <c r="U2103" s="52"/>
      <c r="V2103" s="38" t="e">
        <f>VLOOKUP(Таблица1[[#This Row],[Код условия поставки по ИНКОТЕРМС 2010]],Таблица10[],2,FALSE)</f>
        <v>#N/A</v>
      </c>
      <c r="X2103" s="4" t="e">
        <f>VLOOKUP(Таблица1[[#This Row],[Код единицы измерения]],Таблица37[#All],2,FALSE)</f>
        <v>#N/A</v>
      </c>
      <c r="Z2103" s="56"/>
      <c r="AA2103" s="56"/>
      <c r="AB2103" s="57">
        <f>Таблица1[[#This Row],[Кол-во/объем]]*Таблица1[[#This Row],[Маркетинговая цена за единицу, тенге без НДС]]</f>
        <v>0</v>
      </c>
      <c r="AC2103" s="52"/>
      <c r="AD2103" s="52"/>
      <c r="AE2103" s="52"/>
    </row>
    <row r="2104" spans="2:31" x14ac:dyDescent="0.3">
      <c r="B2104" s="4" t="e">
        <f>VLOOKUP(Таблица1[[#This Row],[Наименование Заказчика]],Таблица3[],2,FALSE)</f>
        <v>#N/A</v>
      </c>
      <c r="C2104" s="4" t="e">
        <f>VLOOKUP(Таблица1[[#This Row],[Наименование Заказчика]],Таблица3[],3,FALSE)</f>
        <v>#N/A</v>
      </c>
      <c r="N2104" s="38" t="e">
        <f>VLOOKUP(Таблица1[[#This Row],[Код основания для проведения закупки с применением особого порядка]],Таблица4[#All],3,FALSE)</f>
        <v>#N/A</v>
      </c>
      <c r="O2104" s="52"/>
      <c r="P2104" s="52"/>
      <c r="Q2104" s="52"/>
      <c r="R2104" s="52"/>
      <c r="S2104" s="38" t="e">
        <f>VLOOKUP(Таблица1[[#This Row],[Код страны поставки ТРУ]],Таблица8[],3,FALSE)</f>
        <v>#N/A</v>
      </c>
      <c r="T2104" s="52"/>
      <c r="U2104" s="52"/>
      <c r="V2104" s="38" t="e">
        <f>VLOOKUP(Таблица1[[#This Row],[Код условия поставки по ИНКОТЕРМС 2010]],Таблица10[],2,FALSE)</f>
        <v>#N/A</v>
      </c>
      <c r="X2104" s="4" t="e">
        <f>VLOOKUP(Таблица1[[#This Row],[Код единицы измерения]],Таблица37[#All],2,FALSE)</f>
        <v>#N/A</v>
      </c>
      <c r="Z2104" s="56"/>
      <c r="AA2104" s="56"/>
      <c r="AB2104" s="57">
        <f>Таблица1[[#This Row],[Кол-во/объем]]*Таблица1[[#This Row],[Маркетинговая цена за единицу, тенге без НДС]]</f>
        <v>0</v>
      </c>
      <c r="AC2104" s="52"/>
      <c r="AD2104" s="52"/>
      <c r="AE2104" s="52"/>
    </row>
    <row r="2105" spans="2:31" x14ac:dyDescent="0.3">
      <c r="B2105" s="4" t="e">
        <f>VLOOKUP(Таблица1[[#This Row],[Наименование Заказчика]],Таблица3[],2,FALSE)</f>
        <v>#N/A</v>
      </c>
      <c r="C2105" s="4" t="e">
        <f>VLOOKUP(Таблица1[[#This Row],[Наименование Заказчика]],Таблица3[],3,FALSE)</f>
        <v>#N/A</v>
      </c>
      <c r="N2105" s="38" t="e">
        <f>VLOOKUP(Таблица1[[#This Row],[Код основания для проведения закупки с применением особого порядка]],Таблица4[#All],3,FALSE)</f>
        <v>#N/A</v>
      </c>
      <c r="O2105" s="52"/>
      <c r="P2105" s="52"/>
      <c r="Q2105" s="52"/>
      <c r="R2105" s="52"/>
      <c r="S2105" s="38" t="e">
        <f>VLOOKUP(Таблица1[[#This Row],[Код страны поставки ТРУ]],Таблица8[],3,FALSE)</f>
        <v>#N/A</v>
      </c>
      <c r="T2105" s="52"/>
      <c r="U2105" s="52"/>
      <c r="V2105" s="38" t="e">
        <f>VLOOKUP(Таблица1[[#This Row],[Код условия поставки по ИНКОТЕРМС 2010]],Таблица10[],2,FALSE)</f>
        <v>#N/A</v>
      </c>
      <c r="X2105" s="4" t="e">
        <f>VLOOKUP(Таблица1[[#This Row],[Код единицы измерения]],Таблица37[#All],2,FALSE)</f>
        <v>#N/A</v>
      </c>
      <c r="Z2105" s="56"/>
      <c r="AA2105" s="56"/>
      <c r="AB2105" s="57">
        <f>Таблица1[[#This Row],[Кол-во/объем]]*Таблица1[[#This Row],[Маркетинговая цена за единицу, тенге без НДС]]</f>
        <v>0</v>
      </c>
      <c r="AC2105" s="52"/>
      <c r="AD2105" s="52"/>
      <c r="AE2105" s="52"/>
    </row>
    <row r="2106" spans="2:31" x14ac:dyDescent="0.3">
      <c r="B2106" s="4" t="e">
        <f>VLOOKUP(Таблица1[[#This Row],[Наименование Заказчика]],Таблица3[],2,FALSE)</f>
        <v>#N/A</v>
      </c>
      <c r="C2106" s="4" t="e">
        <f>VLOOKUP(Таблица1[[#This Row],[Наименование Заказчика]],Таблица3[],3,FALSE)</f>
        <v>#N/A</v>
      </c>
      <c r="N2106" s="38" t="e">
        <f>VLOOKUP(Таблица1[[#This Row],[Код основания для проведения закупки с применением особого порядка]],Таблица4[#All],3,FALSE)</f>
        <v>#N/A</v>
      </c>
      <c r="O2106" s="52"/>
      <c r="P2106" s="52"/>
      <c r="Q2106" s="52"/>
      <c r="R2106" s="52"/>
      <c r="S2106" s="38" t="e">
        <f>VLOOKUP(Таблица1[[#This Row],[Код страны поставки ТРУ]],Таблица8[],3,FALSE)</f>
        <v>#N/A</v>
      </c>
      <c r="T2106" s="52"/>
      <c r="U2106" s="52"/>
      <c r="V2106" s="38" t="e">
        <f>VLOOKUP(Таблица1[[#This Row],[Код условия поставки по ИНКОТЕРМС 2010]],Таблица10[],2,FALSE)</f>
        <v>#N/A</v>
      </c>
      <c r="X2106" s="4" t="e">
        <f>VLOOKUP(Таблица1[[#This Row],[Код единицы измерения]],Таблица37[#All],2,FALSE)</f>
        <v>#N/A</v>
      </c>
      <c r="Z2106" s="56"/>
      <c r="AA2106" s="56"/>
      <c r="AB2106" s="57">
        <f>Таблица1[[#This Row],[Кол-во/объем]]*Таблица1[[#This Row],[Маркетинговая цена за единицу, тенге без НДС]]</f>
        <v>0</v>
      </c>
      <c r="AC2106" s="52"/>
      <c r="AD2106" s="52"/>
      <c r="AE2106" s="52"/>
    </row>
    <row r="2107" spans="2:31" x14ac:dyDescent="0.3">
      <c r="B2107" s="4" t="e">
        <f>VLOOKUP(Таблица1[[#This Row],[Наименование Заказчика]],Таблица3[],2,FALSE)</f>
        <v>#N/A</v>
      </c>
      <c r="C2107" s="4" t="e">
        <f>VLOOKUP(Таблица1[[#This Row],[Наименование Заказчика]],Таблица3[],3,FALSE)</f>
        <v>#N/A</v>
      </c>
      <c r="N2107" s="38" t="e">
        <f>VLOOKUP(Таблица1[[#This Row],[Код основания для проведения закупки с применением особого порядка]],Таблица4[#All],3,FALSE)</f>
        <v>#N/A</v>
      </c>
      <c r="O2107" s="52"/>
      <c r="P2107" s="52"/>
      <c r="Q2107" s="52"/>
      <c r="R2107" s="52"/>
      <c r="S2107" s="38" t="e">
        <f>VLOOKUP(Таблица1[[#This Row],[Код страны поставки ТРУ]],Таблица8[],3,FALSE)</f>
        <v>#N/A</v>
      </c>
      <c r="T2107" s="52"/>
      <c r="U2107" s="52"/>
      <c r="V2107" s="38" t="e">
        <f>VLOOKUP(Таблица1[[#This Row],[Код условия поставки по ИНКОТЕРМС 2010]],Таблица10[],2,FALSE)</f>
        <v>#N/A</v>
      </c>
      <c r="X2107" s="4" t="e">
        <f>VLOOKUP(Таблица1[[#This Row],[Код единицы измерения]],Таблица37[#All],2,FALSE)</f>
        <v>#N/A</v>
      </c>
      <c r="Z2107" s="56"/>
      <c r="AA2107" s="56"/>
      <c r="AB2107" s="57">
        <f>Таблица1[[#This Row],[Кол-во/объем]]*Таблица1[[#This Row],[Маркетинговая цена за единицу, тенге без НДС]]</f>
        <v>0</v>
      </c>
      <c r="AC2107" s="52"/>
      <c r="AD2107" s="52"/>
      <c r="AE2107" s="52"/>
    </row>
    <row r="2108" spans="2:31" x14ac:dyDescent="0.3">
      <c r="B2108" s="4" t="e">
        <f>VLOOKUP(Таблица1[[#This Row],[Наименование Заказчика]],Таблица3[],2,FALSE)</f>
        <v>#N/A</v>
      </c>
      <c r="C2108" s="4" t="e">
        <f>VLOOKUP(Таблица1[[#This Row],[Наименование Заказчика]],Таблица3[],3,FALSE)</f>
        <v>#N/A</v>
      </c>
      <c r="N2108" s="38" t="e">
        <f>VLOOKUP(Таблица1[[#This Row],[Код основания для проведения закупки с применением особого порядка]],Таблица4[#All],3,FALSE)</f>
        <v>#N/A</v>
      </c>
      <c r="O2108" s="52"/>
      <c r="P2108" s="52"/>
      <c r="Q2108" s="52"/>
      <c r="R2108" s="52"/>
      <c r="S2108" s="38" t="e">
        <f>VLOOKUP(Таблица1[[#This Row],[Код страны поставки ТРУ]],Таблица8[],3,FALSE)</f>
        <v>#N/A</v>
      </c>
      <c r="T2108" s="52"/>
      <c r="U2108" s="52"/>
      <c r="V2108" s="38" t="e">
        <f>VLOOKUP(Таблица1[[#This Row],[Код условия поставки по ИНКОТЕРМС 2010]],Таблица10[],2,FALSE)</f>
        <v>#N/A</v>
      </c>
      <c r="X2108" s="4" t="e">
        <f>VLOOKUP(Таблица1[[#This Row],[Код единицы измерения]],Таблица37[#All],2,FALSE)</f>
        <v>#N/A</v>
      </c>
      <c r="Z2108" s="56"/>
      <c r="AA2108" s="56"/>
      <c r="AB2108" s="57">
        <f>Таблица1[[#This Row],[Кол-во/объем]]*Таблица1[[#This Row],[Маркетинговая цена за единицу, тенге без НДС]]</f>
        <v>0</v>
      </c>
      <c r="AC2108" s="52"/>
      <c r="AD2108" s="52"/>
      <c r="AE2108" s="52"/>
    </row>
    <row r="2109" spans="2:31" x14ac:dyDescent="0.3">
      <c r="B2109" s="4" t="e">
        <f>VLOOKUP(Таблица1[[#This Row],[Наименование Заказчика]],Таблица3[],2,FALSE)</f>
        <v>#N/A</v>
      </c>
      <c r="C2109" s="4" t="e">
        <f>VLOOKUP(Таблица1[[#This Row],[Наименование Заказчика]],Таблица3[],3,FALSE)</f>
        <v>#N/A</v>
      </c>
      <c r="N2109" s="38" t="e">
        <f>VLOOKUP(Таблица1[[#This Row],[Код основания для проведения закупки с применением особого порядка]],Таблица4[#All],3,FALSE)</f>
        <v>#N/A</v>
      </c>
      <c r="O2109" s="52"/>
      <c r="P2109" s="52"/>
      <c r="Q2109" s="52"/>
      <c r="R2109" s="52"/>
      <c r="S2109" s="38" t="e">
        <f>VLOOKUP(Таблица1[[#This Row],[Код страны поставки ТРУ]],Таблица8[],3,FALSE)</f>
        <v>#N/A</v>
      </c>
      <c r="T2109" s="52"/>
      <c r="U2109" s="52"/>
      <c r="V2109" s="38" t="e">
        <f>VLOOKUP(Таблица1[[#This Row],[Код условия поставки по ИНКОТЕРМС 2010]],Таблица10[],2,FALSE)</f>
        <v>#N/A</v>
      </c>
      <c r="X2109" s="4" t="e">
        <f>VLOOKUP(Таблица1[[#This Row],[Код единицы измерения]],Таблица37[#All],2,FALSE)</f>
        <v>#N/A</v>
      </c>
      <c r="Z2109" s="56"/>
      <c r="AA2109" s="56"/>
      <c r="AB2109" s="57">
        <f>Таблица1[[#This Row],[Кол-во/объем]]*Таблица1[[#This Row],[Маркетинговая цена за единицу, тенге без НДС]]</f>
        <v>0</v>
      </c>
      <c r="AC2109" s="52"/>
      <c r="AD2109" s="52"/>
      <c r="AE2109" s="52"/>
    </row>
    <row r="2110" spans="2:31" x14ac:dyDescent="0.3">
      <c r="B2110" s="4" t="e">
        <f>VLOOKUP(Таблица1[[#This Row],[Наименование Заказчика]],Таблица3[],2,FALSE)</f>
        <v>#N/A</v>
      </c>
      <c r="C2110" s="4" t="e">
        <f>VLOOKUP(Таблица1[[#This Row],[Наименование Заказчика]],Таблица3[],3,FALSE)</f>
        <v>#N/A</v>
      </c>
      <c r="N2110" s="38" t="e">
        <f>VLOOKUP(Таблица1[[#This Row],[Код основания для проведения закупки с применением особого порядка]],Таблица4[#All],3,FALSE)</f>
        <v>#N/A</v>
      </c>
      <c r="O2110" s="52"/>
      <c r="P2110" s="52"/>
      <c r="Q2110" s="52"/>
      <c r="R2110" s="52"/>
      <c r="S2110" s="38" t="e">
        <f>VLOOKUP(Таблица1[[#This Row],[Код страны поставки ТРУ]],Таблица8[],3,FALSE)</f>
        <v>#N/A</v>
      </c>
      <c r="T2110" s="52"/>
      <c r="U2110" s="52"/>
      <c r="V2110" s="38" t="e">
        <f>VLOOKUP(Таблица1[[#This Row],[Код условия поставки по ИНКОТЕРМС 2010]],Таблица10[],2,FALSE)</f>
        <v>#N/A</v>
      </c>
      <c r="X2110" s="4" t="e">
        <f>VLOOKUP(Таблица1[[#This Row],[Код единицы измерения]],Таблица37[#All],2,FALSE)</f>
        <v>#N/A</v>
      </c>
      <c r="Z2110" s="56"/>
      <c r="AA2110" s="56"/>
      <c r="AB2110" s="57">
        <f>Таблица1[[#This Row],[Кол-во/объем]]*Таблица1[[#This Row],[Маркетинговая цена за единицу, тенге без НДС]]</f>
        <v>0</v>
      </c>
      <c r="AC2110" s="52"/>
      <c r="AD2110" s="52"/>
      <c r="AE2110" s="52"/>
    </row>
    <row r="2111" spans="2:31" x14ac:dyDescent="0.3">
      <c r="B2111" s="4" t="e">
        <f>VLOOKUP(Таблица1[[#This Row],[Наименование Заказчика]],Таблица3[],2,FALSE)</f>
        <v>#N/A</v>
      </c>
      <c r="C2111" s="4" t="e">
        <f>VLOOKUP(Таблица1[[#This Row],[Наименование Заказчика]],Таблица3[],3,FALSE)</f>
        <v>#N/A</v>
      </c>
      <c r="N2111" s="38" t="e">
        <f>VLOOKUP(Таблица1[[#This Row],[Код основания для проведения закупки с применением особого порядка]],Таблица4[#All],3,FALSE)</f>
        <v>#N/A</v>
      </c>
      <c r="O2111" s="52"/>
      <c r="P2111" s="52"/>
      <c r="Q2111" s="52"/>
      <c r="R2111" s="52"/>
      <c r="S2111" s="38" t="e">
        <f>VLOOKUP(Таблица1[[#This Row],[Код страны поставки ТРУ]],Таблица8[],3,FALSE)</f>
        <v>#N/A</v>
      </c>
      <c r="T2111" s="52"/>
      <c r="U2111" s="52"/>
      <c r="V2111" s="38" t="e">
        <f>VLOOKUP(Таблица1[[#This Row],[Код условия поставки по ИНКОТЕРМС 2010]],Таблица10[],2,FALSE)</f>
        <v>#N/A</v>
      </c>
      <c r="X2111" s="4" t="e">
        <f>VLOOKUP(Таблица1[[#This Row],[Код единицы измерения]],Таблица37[#All],2,FALSE)</f>
        <v>#N/A</v>
      </c>
      <c r="Z2111" s="56"/>
      <c r="AA2111" s="56"/>
      <c r="AB2111" s="57">
        <f>Таблица1[[#This Row],[Кол-во/объем]]*Таблица1[[#This Row],[Маркетинговая цена за единицу, тенге без НДС]]</f>
        <v>0</v>
      </c>
      <c r="AC2111" s="52"/>
      <c r="AD2111" s="52"/>
      <c r="AE2111" s="52"/>
    </row>
    <row r="2112" spans="2:31" x14ac:dyDescent="0.3">
      <c r="B2112" s="4" t="e">
        <f>VLOOKUP(Таблица1[[#This Row],[Наименование Заказчика]],Таблица3[],2,FALSE)</f>
        <v>#N/A</v>
      </c>
      <c r="C2112" s="4" t="e">
        <f>VLOOKUP(Таблица1[[#This Row],[Наименование Заказчика]],Таблица3[],3,FALSE)</f>
        <v>#N/A</v>
      </c>
      <c r="N2112" s="38" t="e">
        <f>VLOOKUP(Таблица1[[#This Row],[Код основания для проведения закупки с применением особого порядка]],Таблица4[#All],3,FALSE)</f>
        <v>#N/A</v>
      </c>
      <c r="O2112" s="52"/>
      <c r="P2112" s="52"/>
      <c r="Q2112" s="52"/>
      <c r="R2112" s="52"/>
      <c r="S2112" s="38" t="e">
        <f>VLOOKUP(Таблица1[[#This Row],[Код страны поставки ТРУ]],Таблица8[],3,FALSE)</f>
        <v>#N/A</v>
      </c>
      <c r="T2112" s="52"/>
      <c r="U2112" s="52"/>
      <c r="V2112" s="38" t="e">
        <f>VLOOKUP(Таблица1[[#This Row],[Код условия поставки по ИНКОТЕРМС 2010]],Таблица10[],2,FALSE)</f>
        <v>#N/A</v>
      </c>
      <c r="X2112" s="4" t="e">
        <f>VLOOKUP(Таблица1[[#This Row],[Код единицы измерения]],Таблица37[#All],2,FALSE)</f>
        <v>#N/A</v>
      </c>
      <c r="Z2112" s="56"/>
      <c r="AA2112" s="56"/>
      <c r="AB2112" s="57">
        <f>Таблица1[[#This Row],[Кол-во/объем]]*Таблица1[[#This Row],[Маркетинговая цена за единицу, тенге без НДС]]</f>
        <v>0</v>
      </c>
      <c r="AC2112" s="52"/>
      <c r="AD2112" s="52"/>
      <c r="AE2112" s="52"/>
    </row>
    <row r="2113" spans="2:31" x14ac:dyDescent="0.3">
      <c r="B2113" s="4" t="e">
        <f>VLOOKUP(Таблица1[[#This Row],[Наименование Заказчика]],Таблица3[],2,FALSE)</f>
        <v>#N/A</v>
      </c>
      <c r="C2113" s="4" t="e">
        <f>VLOOKUP(Таблица1[[#This Row],[Наименование Заказчика]],Таблица3[],3,FALSE)</f>
        <v>#N/A</v>
      </c>
      <c r="N2113" s="38" t="e">
        <f>VLOOKUP(Таблица1[[#This Row],[Код основания для проведения закупки с применением особого порядка]],Таблица4[#All],3,FALSE)</f>
        <v>#N/A</v>
      </c>
      <c r="O2113" s="52"/>
      <c r="P2113" s="52"/>
      <c r="Q2113" s="52"/>
      <c r="R2113" s="52"/>
      <c r="S2113" s="38" t="e">
        <f>VLOOKUP(Таблица1[[#This Row],[Код страны поставки ТРУ]],Таблица8[],3,FALSE)</f>
        <v>#N/A</v>
      </c>
      <c r="T2113" s="52"/>
      <c r="U2113" s="52"/>
      <c r="V2113" s="38" t="e">
        <f>VLOOKUP(Таблица1[[#This Row],[Код условия поставки по ИНКОТЕРМС 2010]],Таблица10[],2,FALSE)</f>
        <v>#N/A</v>
      </c>
      <c r="X2113" s="4" t="e">
        <f>VLOOKUP(Таблица1[[#This Row],[Код единицы измерения]],Таблица37[#All],2,FALSE)</f>
        <v>#N/A</v>
      </c>
      <c r="Z2113" s="56"/>
      <c r="AA2113" s="56"/>
      <c r="AB2113" s="57">
        <f>Таблица1[[#This Row],[Кол-во/объем]]*Таблица1[[#This Row],[Маркетинговая цена за единицу, тенге без НДС]]</f>
        <v>0</v>
      </c>
      <c r="AC2113" s="52"/>
      <c r="AD2113" s="52"/>
      <c r="AE2113" s="52"/>
    </row>
    <row r="2114" spans="2:31" x14ac:dyDescent="0.3">
      <c r="B2114" s="4" t="e">
        <f>VLOOKUP(Таблица1[[#This Row],[Наименование Заказчика]],Таблица3[],2,FALSE)</f>
        <v>#N/A</v>
      </c>
      <c r="C2114" s="4" t="e">
        <f>VLOOKUP(Таблица1[[#This Row],[Наименование Заказчика]],Таблица3[],3,FALSE)</f>
        <v>#N/A</v>
      </c>
      <c r="N2114" s="38" t="e">
        <f>VLOOKUP(Таблица1[[#This Row],[Код основания для проведения закупки с применением особого порядка]],Таблица4[#All],3,FALSE)</f>
        <v>#N/A</v>
      </c>
      <c r="O2114" s="52"/>
      <c r="P2114" s="52"/>
      <c r="Q2114" s="52"/>
      <c r="R2114" s="52"/>
      <c r="S2114" s="38" t="e">
        <f>VLOOKUP(Таблица1[[#This Row],[Код страны поставки ТРУ]],Таблица8[],3,FALSE)</f>
        <v>#N/A</v>
      </c>
      <c r="T2114" s="52"/>
      <c r="U2114" s="52"/>
      <c r="V2114" s="38" t="e">
        <f>VLOOKUP(Таблица1[[#This Row],[Код условия поставки по ИНКОТЕРМС 2010]],Таблица10[],2,FALSE)</f>
        <v>#N/A</v>
      </c>
      <c r="X2114" s="4" t="e">
        <f>VLOOKUP(Таблица1[[#This Row],[Код единицы измерения]],Таблица37[#All],2,FALSE)</f>
        <v>#N/A</v>
      </c>
      <c r="Z2114" s="56"/>
      <c r="AA2114" s="56"/>
      <c r="AB2114" s="57">
        <f>Таблица1[[#This Row],[Кол-во/объем]]*Таблица1[[#This Row],[Маркетинговая цена за единицу, тенге без НДС]]</f>
        <v>0</v>
      </c>
      <c r="AC2114" s="52"/>
      <c r="AD2114" s="52"/>
      <c r="AE2114" s="52"/>
    </row>
    <row r="2115" spans="2:31" x14ac:dyDescent="0.3">
      <c r="B2115" s="4" t="e">
        <f>VLOOKUP(Таблица1[[#This Row],[Наименование Заказчика]],Таблица3[],2,FALSE)</f>
        <v>#N/A</v>
      </c>
      <c r="C2115" s="4" t="e">
        <f>VLOOKUP(Таблица1[[#This Row],[Наименование Заказчика]],Таблица3[],3,FALSE)</f>
        <v>#N/A</v>
      </c>
      <c r="N2115" s="38" t="e">
        <f>VLOOKUP(Таблица1[[#This Row],[Код основания для проведения закупки с применением особого порядка]],Таблица4[#All],3,FALSE)</f>
        <v>#N/A</v>
      </c>
      <c r="O2115" s="52"/>
      <c r="P2115" s="52"/>
      <c r="Q2115" s="52"/>
      <c r="R2115" s="52"/>
      <c r="S2115" s="38" t="e">
        <f>VLOOKUP(Таблица1[[#This Row],[Код страны поставки ТРУ]],Таблица8[],3,FALSE)</f>
        <v>#N/A</v>
      </c>
      <c r="T2115" s="52"/>
      <c r="U2115" s="52"/>
      <c r="V2115" s="38" t="e">
        <f>VLOOKUP(Таблица1[[#This Row],[Код условия поставки по ИНКОТЕРМС 2010]],Таблица10[],2,FALSE)</f>
        <v>#N/A</v>
      </c>
      <c r="X2115" s="4" t="e">
        <f>VLOOKUP(Таблица1[[#This Row],[Код единицы измерения]],Таблица37[#All],2,FALSE)</f>
        <v>#N/A</v>
      </c>
      <c r="Z2115" s="56"/>
      <c r="AA2115" s="56"/>
      <c r="AB2115" s="57">
        <f>Таблица1[[#This Row],[Кол-во/объем]]*Таблица1[[#This Row],[Маркетинговая цена за единицу, тенге без НДС]]</f>
        <v>0</v>
      </c>
      <c r="AC2115" s="52"/>
      <c r="AD2115" s="52"/>
      <c r="AE2115" s="52"/>
    </row>
    <row r="2116" spans="2:31" x14ac:dyDescent="0.3">
      <c r="B2116" s="4" t="e">
        <f>VLOOKUP(Таблица1[[#This Row],[Наименование Заказчика]],Таблица3[],2,FALSE)</f>
        <v>#N/A</v>
      </c>
      <c r="C2116" s="4" t="e">
        <f>VLOOKUP(Таблица1[[#This Row],[Наименование Заказчика]],Таблица3[],3,FALSE)</f>
        <v>#N/A</v>
      </c>
      <c r="N2116" s="38" t="e">
        <f>VLOOKUP(Таблица1[[#This Row],[Код основания для проведения закупки с применением особого порядка]],Таблица4[#All],3,FALSE)</f>
        <v>#N/A</v>
      </c>
      <c r="O2116" s="52"/>
      <c r="P2116" s="52"/>
      <c r="Q2116" s="52"/>
      <c r="R2116" s="52"/>
      <c r="S2116" s="38" t="e">
        <f>VLOOKUP(Таблица1[[#This Row],[Код страны поставки ТРУ]],Таблица8[],3,FALSE)</f>
        <v>#N/A</v>
      </c>
      <c r="T2116" s="52"/>
      <c r="U2116" s="52"/>
      <c r="V2116" s="38" t="e">
        <f>VLOOKUP(Таблица1[[#This Row],[Код условия поставки по ИНКОТЕРМС 2010]],Таблица10[],2,FALSE)</f>
        <v>#N/A</v>
      </c>
      <c r="X2116" s="4" t="e">
        <f>VLOOKUP(Таблица1[[#This Row],[Код единицы измерения]],Таблица37[#All],2,FALSE)</f>
        <v>#N/A</v>
      </c>
      <c r="Z2116" s="56"/>
      <c r="AA2116" s="56"/>
      <c r="AB2116" s="57">
        <f>Таблица1[[#This Row],[Кол-во/объем]]*Таблица1[[#This Row],[Маркетинговая цена за единицу, тенге без НДС]]</f>
        <v>0</v>
      </c>
      <c r="AC2116" s="52"/>
      <c r="AD2116" s="52"/>
      <c r="AE2116" s="52"/>
    </row>
    <row r="2117" spans="2:31" x14ac:dyDescent="0.3">
      <c r="B2117" s="4" t="e">
        <f>VLOOKUP(Таблица1[[#This Row],[Наименование Заказчика]],Таблица3[],2,FALSE)</f>
        <v>#N/A</v>
      </c>
      <c r="C2117" s="4" t="e">
        <f>VLOOKUP(Таблица1[[#This Row],[Наименование Заказчика]],Таблица3[],3,FALSE)</f>
        <v>#N/A</v>
      </c>
      <c r="N2117" s="38" t="e">
        <f>VLOOKUP(Таблица1[[#This Row],[Код основания для проведения закупки с применением особого порядка]],Таблица4[#All],3,FALSE)</f>
        <v>#N/A</v>
      </c>
      <c r="O2117" s="52"/>
      <c r="P2117" s="52"/>
      <c r="Q2117" s="52"/>
      <c r="R2117" s="52"/>
      <c r="S2117" s="38" t="e">
        <f>VLOOKUP(Таблица1[[#This Row],[Код страны поставки ТРУ]],Таблица8[],3,FALSE)</f>
        <v>#N/A</v>
      </c>
      <c r="T2117" s="52"/>
      <c r="U2117" s="52"/>
      <c r="V2117" s="38" t="e">
        <f>VLOOKUP(Таблица1[[#This Row],[Код условия поставки по ИНКОТЕРМС 2010]],Таблица10[],2,FALSE)</f>
        <v>#N/A</v>
      </c>
      <c r="X2117" s="4" t="e">
        <f>VLOOKUP(Таблица1[[#This Row],[Код единицы измерения]],Таблица37[#All],2,FALSE)</f>
        <v>#N/A</v>
      </c>
      <c r="Z2117" s="56"/>
      <c r="AA2117" s="56"/>
      <c r="AB2117" s="57">
        <f>Таблица1[[#This Row],[Кол-во/объем]]*Таблица1[[#This Row],[Маркетинговая цена за единицу, тенге без НДС]]</f>
        <v>0</v>
      </c>
      <c r="AC2117" s="52"/>
      <c r="AD2117" s="52"/>
      <c r="AE2117" s="52"/>
    </row>
    <row r="2118" spans="2:31" x14ac:dyDescent="0.3">
      <c r="B2118" s="4" t="e">
        <f>VLOOKUP(Таблица1[[#This Row],[Наименование Заказчика]],Таблица3[],2,FALSE)</f>
        <v>#N/A</v>
      </c>
      <c r="C2118" s="4" t="e">
        <f>VLOOKUP(Таблица1[[#This Row],[Наименование Заказчика]],Таблица3[],3,FALSE)</f>
        <v>#N/A</v>
      </c>
      <c r="N2118" s="38" t="e">
        <f>VLOOKUP(Таблица1[[#This Row],[Код основания для проведения закупки с применением особого порядка]],Таблица4[#All],3,FALSE)</f>
        <v>#N/A</v>
      </c>
      <c r="O2118" s="52"/>
      <c r="P2118" s="52"/>
      <c r="Q2118" s="52"/>
      <c r="R2118" s="52"/>
      <c r="S2118" s="38" t="e">
        <f>VLOOKUP(Таблица1[[#This Row],[Код страны поставки ТРУ]],Таблица8[],3,FALSE)</f>
        <v>#N/A</v>
      </c>
      <c r="T2118" s="52"/>
      <c r="U2118" s="52"/>
      <c r="V2118" s="38" t="e">
        <f>VLOOKUP(Таблица1[[#This Row],[Код условия поставки по ИНКОТЕРМС 2010]],Таблица10[],2,FALSE)</f>
        <v>#N/A</v>
      </c>
      <c r="X2118" s="4" t="e">
        <f>VLOOKUP(Таблица1[[#This Row],[Код единицы измерения]],Таблица37[#All],2,FALSE)</f>
        <v>#N/A</v>
      </c>
      <c r="Z2118" s="56"/>
      <c r="AA2118" s="56"/>
      <c r="AB2118" s="57">
        <f>Таблица1[[#This Row],[Кол-во/объем]]*Таблица1[[#This Row],[Маркетинговая цена за единицу, тенге без НДС]]</f>
        <v>0</v>
      </c>
      <c r="AC2118" s="52"/>
      <c r="AD2118" s="52"/>
      <c r="AE2118" s="52"/>
    </row>
    <row r="2119" spans="2:31" x14ac:dyDescent="0.3">
      <c r="B2119" s="4" t="e">
        <f>VLOOKUP(Таблица1[[#This Row],[Наименование Заказчика]],Таблица3[],2,FALSE)</f>
        <v>#N/A</v>
      </c>
      <c r="C2119" s="4" t="e">
        <f>VLOOKUP(Таблица1[[#This Row],[Наименование Заказчика]],Таблица3[],3,FALSE)</f>
        <v>#N/A</v>
      </c>
      <c r="N2119" s="38" t="e">
        <f>VLOOKUP(Таблица1[[#This Row],[Код основания для проведения закупки с применением особого порядка]],Таблица4[#All],3,FALSE)</f>
        <v>#N/A</v>
      </c>
      <c r="O2119" s="52"/>
      <c r="P2119" s="52"/>
      <c r="Q2119" s="52"/>
      <c r="R2119" s="52"/>
      <c r="S2119" s="38" t="e">
        <f>VLOOKUP(Таблица1[[#This Row],[Код страны поставки ТРУ]],Таблица8[],3,FALSE)</f>
        <v>#N/A</v>
      </c>
      <c r="T2119" s="52"/>
      <c r="U2119" s="52"/>
      <c r="V2119" s="38" t="e">
        <f>VLOOKUP(Таблица1[[#This Row],[Код условия поставки по ИНКОТЕРМС 2010]],Таблица10[],2,FALSE)</f>
        <v>#N/A</v>
      </c>
      <c r="X2119" s="4" t="e">
        <f>VLOOKUP(Таблица1[[#This Row],[Код единицы измерения]],Таблица37[#All],2,FALSE)</f>
        <v>#N/A</v>
      </c>
      <c r="Z2119" s="56"/>
      <c r="AA2119" s="56"/>
      <c r="AB2119" s="57">
        <f>Таблица1[[#This Row],[Кол-во/объем]]*Таблица1[[#This Row],[Маркетинговая цена за единицу, тенге без НДС]]</f>
        <v>0</v>
      </c>
      <c r="AC2119" s="52"/>
      <c r="AD2119" s="52"/>
      <c r="AE2119" s="52"/>
    </row>
    <row r="2120" spans="2:31" x14ac:dyDescent="0.3">
      <c r="B2120" s="4" t="e">
        <f>VLOOKUP(Таблица1[[#This Row],[Наименование Заказчика]],Таблица3[],2,FALSE)</f>
        <v>#N/A</v>
      </c>
      <c r="C2120" s="4" t="e">
        <f>VLOOKUP(Таблица1[[#This Row],[Наименование Заказчика]],Таблица3[],3,FALSE)</f>
        <v>#N/A</v>
      </c>
      <c r="N2120" s="38" t="e">
        <f>VLOOKUP(Таблица1[[#This Row],[Код основания для проведения закупки с применением особого порядка]],Таблица4[#All],3,FALSE)</f>
        <v>#N/A</v>
      </c>
      <c r="O2120" s="52"/>
      <c r="P2120" s="52"/>
      <c r="Q2120" s="52"/>
      <c r="R2120" s="52"/>
      <c r="S2120" s="38" t="e">
        <f>VLOOKUP(Таблица1[[#This Row],[Код страны поставки ТРУ]],Таблица8[],3,FALSE)</f>
        <v>#N/A</v>
      </c>
      <c r="T2120" s="52"/>
      <c r="U2120" s="52"/>
      <c r="V2120" s="38" t="e">
        <f>VLOOKUP(Таблица1[[#This Row],[Код условия поставки по ИНКОТЕРМС 2010]],Таблица10[],2,FALSE)</f>
        <v>#N/A</v>
      </c>
      <c r="X2120" s="4" t="e">
        <f>VLOOKUP(Таблица1[[#This Row],[Код единицы измерения]],Таблица37[#All],2,FALSE)</f>
        <v>#N/A</v>
      </c>
      <c r="Z2120" s="56"/>
      <c r="AA2120" s="56"/>
      <c r="AB2120" s="57">
        <f>Таблица1[[#This Row],[Кол-во/объем]]*Таблица1[[#This Row],[Маркетинговая цена за единицу, тенге без НДС]]</f>
        <v>0</v>
      </c>
      <c r="AC2120" s="52"/>
      <c r="AD2120" s="52"/>
      <c r="AE2120" s="52"/>
    </row>
    <row r="2121" spans="2:31" x14ac:dyDescent="0.3">
      <c r="B2121" s="4" t="e">
        <f>VLOOKUP(Таблица1[[#This Row],[Наименование Заказчика]],Таблица3[],2,FALSE)</f>
        <v>#N/A</v>
      </c>
      <c r="C2121" s="4" t="e">
        <f>VLOOKUP(Таблица1[[#This Row],[Наименование Заказчика]],Таблица3[],3,FALSE)</f>
        <v>#N/A</v>
      </c>
      <c r="N2121" s="38" t="e">
        <f>VLOOKUP(Таблица1[[#This Row],[Код основания для проведения закупки с применением особого порядка]],Таблица4[#All],3,FALSE)</f>
        <v>#N/A</v>
      </c>
      <c r="O2121" s="52"/>
      <c r="P2121" s="52"/>
      <c r="Q2121" s="52"/>
      <c r="R2121" s="52"/>
      <c r="S2121" s="38" t="e">
        <f>VLOOKUP(Таблица1[[#This Row],[Код страны поставки ТРУ]],Таблица8[],3,FALSE)</f>
        <v>#N/A</v>
      </c>
      <c r="T2121" s="52"/>
      <c r="U2121" s="52"/>
      <c r="V2121" s="38" t="e">
        <f>VLOOKUP(Таблица1[[#This Row],[Код условия поставки по ИНКОТЕРМС 2010]],Таблица10[],2,FALSE)</f>
        <v>#N/A</v>
      </c>
      <c r="X2121" s="4" t="e">
        <f>VLOOKUP(Таблица1[[#This Row],[Код единицы измерения]],Таблица37[#All],2,FALSE)</f>
        <v>#N/A</v>
      </c>
      <c r="Z2121" s="56"/>
      <c r="AA2121" s="56"/>
      <c r="AB2121" s="57">
        <f>Таблица1[[#This Row],[Кол-во/объем]]*Таблица1[[#This Row],[Маркетинговая цена за единицу, тенге без НДС]]</f>
        <v>0</v>
      </c>
      <c r="AC2121" s="52"/>
      <c r="AD2121" s="52"/>
      <c r="AE2121" s="52"/>
    </row>
    <row r="2122" spans="2:31" x14ac:dyDescent="0.3">
      <c r="B2122" s="4" t="e">
        <f>VLOOKUP(Таблица1[[#This Row],[Наименование Заказчика]],Таблица3[],2,FALSE)</f>
        <v>#N/A</v>
      </c>
      <c r="C2122" s="4" t="e">
        <f>VLOOKUP(Таблица1[[#This Row],[Наименование Заказчика]],Таблица3[],3,FALSE)</f>
        <v>#N/A</v>
      </c>
      <c r="N2122" s="38" t="e">
        <f>VLOOKUP(Таблица1[[#This Row],[Код основания для проведения закупки с применением особого порядка]],Таблица4[#All],3,FALSE)</f>
        <v>#N/A</v>
      </c>
      <c r="O2122" s="52"/>
      <c r="P2122" s="52"/>
      <c r="Q2122" s="52"/>
      <c r="R2122" s="52"/>
      <c r="S2122" s="38" t="e">
        <f>VLOOKUP(Таблица1[[#This Row],[Код страны поставки ТРУ]],Таблица8[],3,FALSE)</f>
        <v>#N/A</v>
      </c>
      <c r="T2122" s="52"/>
      <c r="U2122" s="52"/>
      <c r="V2122" s="38" t="e">
        <f>VLOOKUP(Таблица1[[#This Row],[Код условия поставки по ИНКОТЕРМС 2010]],Таблица10[],2,FALSE)</f>
        <v>#N/A</v>
      </c>
      <c r="X2122" s="4" t="e">
        <f>VLOOKUP(Таблица1[[#This Row],[Код единицы измерения]],Таблица37[#All],2,FALSE)</f>
        <v>#N/A</v>
      </c>
      <c r="Z2122" s="56"/>
      <c r="AA2122" s="56"/>
      <c r="AB2122" s="57">
        <f>Таблица1[[#This Row],[Кол-во/объем]]*Таблица1[[#This Row],[Маркетинговая цена за единицу, тенге без НДС]]</f>
        <v>0</v>
      </c>
      <c r="AC2122" s="52"/>
      <c r="AD2122" s="52"/>
      <c r="AE2122" s="52"/>
    </row>
    <row r="2123" spans="2:31" x14ac:dyDescent="0.3">
      <c r="B2123" s="4" t="e">
        <f>VLOOKUP(Таблица1[[#This Row],[Наименование Заказчика]],Таблица3[],2,FALSE)</f>
        <v>#N/A</v>
      </c>
      <c r="C2123" s="4" t="e">
        <f>VLOOKUP(Таблица1[[#This Row],[Наименование Заказчика]],Таблица3[],3,FALSE)</f>
        <v>#N/A</v>
      </c>
      <c r="N2123" s="38" t="e">
        <f>VLOOKUP(Таблица1[[#This Row],[Код основания для проведения закупки с применением особого порядка]],Таблица4[#All],3,FALSE)</f>
        <v>#N/A</v>
      </c>
      <c r="O2123" s="52"/>
      <c r="P2123" s="52"/>
      <c r="Q2123" s="52"/>
      <c r="R2123" s="52"/>
      <c r="S2123" s="38" t="e">
        <f>VLOOKUP(Таблица1[[#This Row],[Код страны поставки ТРУ]],Таблица8[],3,FALSE)</f>
        <v>#N/A</v>
      </c>
      <c r="T2123" s="52"/>
      <c r="U2123" s="52"/>
      <c r="V2123" s="38" t="e">
        <f>VLOOKUP(Таблица1[[#This Row],[Код условия поставки по ИНКОТЕРМС 2010]],Таблица10[],2,FALSE)</f>
        <v>#N/A</v>
      </c>
      <c r="X2123" s="4" t="e">
        <f>VLOOKUP(Таблица1[[#This Row],[Код единицы измерения]],Таблица37[#All],2,FALSE)</f>
        <v>#N/A</v>
      </c>
      <c r="Z2123" s="56"/>
      <c r="AA2123" s="56"/>
      <c r="AB2123" s="57">
        <f>Таблица1[[#This Row],[Кол-во/объем]]*Таблица1[[#This Row],[Маркетинговая цена за единицу, тенге без НДС]]</f>
        <v>0</v>
      </c>
      <c r="AC2123" s="52"/>
      <c r="AD2123" s="52"/>
      <c r="AE2123" s="52"/>
    </row>
    <row r="2124" spans="2:31" x14ac:dyDescent="0.3">
      <c r="B2124" s="4" t="e">
        <f>VLOOKUP(Таблица1[[#This Row],[Наименование Заказчика]],Таблица3[],2,FALSE)</f>
        <v>#N/A</v>
      </c>
      <c r="C2124" s="4" t="e">
        <f>VLOOKUP(Таблица1[[#This Row],[Наименование Заказчика]],Таблица3[],3,FALSE)</f>
        <v>#N/A</v>
      </c>
      <c r="N2124" s="38" t="e">
        <f>VLOOKUP(Таблица1[[#This Row],[Код основания для проведения закупки с применением особого порядка]],Таблица4[#All],3,FALSE)</f>
        <v>#N/A</v>
      </c>
      <c r="O2124" s="52"/>
      <c r="P2124" s="52"/>
      <c r="Q2124" s="52"/>
      <c r="R2124" s="52"/>
      <c r="S2124" s="38" t="e">
        <f>VLOOKUP(Таблица1[[#This Row],[Код страны поставки ТРУ]],Таблица8[],3,FALSE)</f>
        <v>#N/A</v>
      </c>
      <c r="T2124" s="52"/>
      <c r="U2124" s="52"/>
      <c r="V2124" s="38" t="e">
        <f>VLOOKUP(Таблица1[[#This Row],[Код условия поставки по ИНКОТЕРМС 2010]],Таблица10[],2,FALSE)</f>
        <v>#N/A</v>
      </c>
      <c r="X2124" s="4" t="e">
        <f>VLOOKUP(Таблица1[[#This Row],[Код единицы измерения]],Таблица37[#All],2,FALSE)</f>
        <v>#N/A</v>
      </c>
      <c r="Z2124" s="56"/>
      <c r="AA2124" s="56"/>
      <c r="AB2124" s="57">
        <f>Таблица1[[#This Row],[Кол-во/объем]]*Таблица1[[#This Row],[Маркетинговая цена за единицу, тенге без НДС]]</f>
        <v>0</v>
      </c>
      <c r="AC2124" s="52"/>
      <c r="AD2124" s="52"/>
      <c r="AE2124" s="52"/>
    </row>
    <row r="2125" spans="2:31" x14ac:dyDescent="0.3">
      <c r="B2125" s="4" t="e">
        <f>VLOOKUP(Таблица1[[#This Row],[Наименование Заказчика]],Таблица3[],2,FALSE)</f>
        <v>#N/A</v>
      </c>
      <c r="C2125" s="4" t="e">
        <f>VLOOKUP(Таблица1[[#This Row],[Наименование Заказчика]],Таблица3[],3,FALSE)</f>
        <v>#N/A</v>
      </c>
      <c r="N2125" s="38" t="e">
        <f>VLOOKUP(Таблица1[[#This Row],[Код основания для проведения закупки с применением особого порядка]],Таблица4[#All],3,FALSE)</f>
        <v>#N/A</v>
      </c>
      <c r="O2125" s="52"/>
      <c r="P2125" s="52"/>
      <c r="Q2125" s="52"/>
      <c r="R2125" s="52"/>
      <c r="S2125" s="38" t="e">
        <f>VLOOKUP(Таблица1[[#This Row],[Код страны поставки ТРУ]],Таблица8[],3,FALSE)</f>
        <v>#N/A</v>
      </c>
      <c r="T2125" s="52"/>
      <c r="U2125" s="52"/>
      <c r="V2125" s="38" t="e">
        <f>VLOOKUP(Таблица1[[#This Row],[Код условия поставки по ИНКОТЕРМС 2010]],Таблица10[],2,FALSE)</f>
        <v>#N/A</v>
      </c>
      <c r="X2125" s="4" t="e">
        <f>VLOOKUP(Таблица1[[#This Row],[Код единицы измерения]],Таблица37[#All],2,FALSE)</f>
        <v>#N/A</v>
      </c>
      <c r="Z2125" s="56"/>
      <c r="AA2125" s="56"/>
      <c r="AB2125" s="57">
        <f>Таблица1[[#This Row],[Кол-во/объем]]*Таблица1[[#This Row],[Маркетинговая цена за единицу, тенге без НДС]]</f>
        <v>0</v>
      </c>
      <c r="AC2125" s="52"/>
      <c r="AD2125" s="52"/>
      <c r="AE2125" s="52"/>
    </row>
    <row r="2126" spans="2:31" x14ac:dyDescent="0.3">
      <c r="B2126" s="4" t="e">
        <f>VLOOKUP(Таблица1[[#This Row],[Наименование Заказчика]],Таблица3[],2,FALSE)</f>
        <v>#N/A</v>
      </c>
      <c r="C2126" s="4" t="e">
        <f>VLOOKUP(Таблица1[[#This Row],[Наименование Заказчика]],Таблица3[],3,FALSE)</f>
        <v>#N/A</v>
      </c>
      <c r="N2126" s="38" t="e">
        <f>VLOOKUP(Таблица1[[#This Row],[Код основания для проведения закупки с применением особого порядка]],Таблица4[#All],3,FALSE)</f>
        <v>#N/A</v>
      </c>
      <c r="O2126" s="52"/>
      <c r="P2126" s="52"/>
      <c r="Q2126" s="52"/>
      <c r="R2126" s="52"/>
      <c r="S2126" s="38" t="e">
        <f>VLOOKUP(Таблица1[[#This Row],[Код страны поставки ТРУ]],Таблица8[],3,FALSE)</f>
        <v>#N/A</v>
      </c>
      <c r="T2126" s="52"/>
      <c r="U2126" s="52"/>
      <c r="V2126" s="38" t="e">
        <f>VLOOKUP(Таблица1[[#This Row],[Код условия поставки по ИНКОТЕРМС 2010]],Таблица10[],2,FALSE)</f>
        <v>#N/A</v>
      </c>
      <c r="X2126" s="4" t="e">
        <f>VLOOKUP(Таблица1[[#This Row],[Код единицы измерения]],Таблица37[#All],2,FALSE)</f>
        <v>#N/A</v>
      </c>
      <c r="Z2126" s="56"/>
      <c r="AA2126" s="56"/>
      <c r="AB2126" s="57">
        <f>Таблица1[[#This Row],[Кол-во/объем]]*Таблица1[[#This Row],[Маркетинговая цена за единицу, тенге без НДС]]</f>
        <v>0</v>
      </c>
      <c r="AC2126" s="52"/>
      <c r="AD2126" s="52"/>
      <c r="AE2126" s="52"/>
    </row>
    <row r="2127" spans="2:31" x14ac:dyDescent="0.3">
      <c r="B2127" s="4" t="e">
        <f>VLOOKUP(Таблица1[[#This Row],[Наименование Заказчика]],Таблица3[],2,FALSE)</f>
        <v>#N/A</v>
      </c>
      <c r="C2127" s="4" t="e">
        <f>VLOOKUP(Таблица1[[#This Row],[Наименование Заказчика]],Таблица3[],3,FALSE)</f>
        <v>#N/A</v>
      </c>
      <c r="N2127" s="38" t="e">
        <f>VLOOKUP(Таблица1[[#This Row],[Код основания для проведения закупки с применением особого порядка]],Таблица4[#All],3,FALSE)</f>
        <v>#N/A</v>
      </c>
      <c r="O2127" s="52"/>
      <c r="P2127" s="52"/>
      <c r="Q2127" s="52"/>
      <c r="R2127" s="52"/>
      <c r="S2127" s="38" t="e">
        <f>VLOOKUP(Таблица1[[#This Row],[Код страны поставки ТРУ]],Таблица8[],3,FALSE)</f>
        <v>#N/A</v>
      </c>
      <c r="T2127" s="52"/>
      <c r="U2127" s="52"/>
      <c r="V2127" s="38" t="e">
        <f>VLOOKUP(Таблица1[[#This Row],[Код условия поставки по ИНКОТЕРМС 2010]],Таблица10[],2,FALSE)</f>
        <v>#N/A</v>
      </c>
      <c r="X2127" s="4" t="e">
        <f>VLOOKUP(Таблица1[[#This Row],[Код единицы измерения]],Таблица37[#All],2,FALSE)</f>
        <v>#N/A</v>
      </c>
      <c r="Z2127" s="56"/>
      <c r="AA2127" s="56"/>
      <c r="AB2127" s="57">
        <f>Таблица1[[#This Row],[Кол-во/объем]]*Таблица1[[#This Row],[Маркетинговая цена за единицу, тенге без НДС]]</f>
        <v>0</v>
      </c>
      <c r="AC2127" s="52"/>
      <c r="AD2127" s="52"/>
      <c r="AE2127" s="52"/>
    </row>
    <row r="2128" spans="2:31" x14ac:dyDescent="0.3">
      <c r="B2128" s="4" t="e">
        <f>VLOOKUP(Таблица1[[#This Row],[Наименование Заказчика]],Таблица3[],2,FALSE)</f>
        <v>#N/A</v>
      </c>
      <c r="C2128" s="4" t="e">
        <f>VLOOKUP(Таблица1[[#This Row],[Наименование Заказчика]],Таблица3[],3,FALSE)</f>
        <v>#N/A</v>
      </c>
      <c r="N2128" s="38" t="e">
        <f>VLOOKUP(Таблица1[[#This Row],[Код основания для проведения закупки с применением особого порядка]],Таблица4[#All],3,FALSE)</f>
        <v>#N/A</v>
      </c>
      <c r="O2128" s="52"/>
      <c r="P2128" s="52"/>
      <c r="Q2128" s="52"/>
      <c r="R2128" s="52"/>
      <c r="S2128" s="38" t="e">
        <f>VLOOKUP(Таблица1[[#This Row],[Код страны поставки ТРУ]],Таблица8[],3,FALSE)</f>
        <v>#N/A</v>
      </c>
      <c r="T2128" s="52"/>
      <c r="U2128" s="52"/>
      <c r="V2128" s="38" t="e">
        <f>VLOOKUP(Таблица1[[#This Row],[Код условия поставки по ИНКОТЕРМС 2010]],Таблица10[],2,FALSE)</f>
        <v>#N/A</v>
      </c>
      <c r="X2128" s="4" t="e">
        <f>VLOOKUP(Таблица1[[#This Row],[Код единицы измерения]],Таблица37[#All],2,FALSE)</f>
        <v>#N/A</v>
      </c>
      <c r="Z2128" s="56"/>
      <c r="AA2128" s="56"/>
      <c r="AB2128" s="57">
        <f>Таблица1[[#This Row],[Кол-во/объем]]*Таблица1[[#This Row],[Маркетинговая цена за единицу, тенге без НДС]]</f>
        <v>0</v>
      </c>
      <c r="AC2128" s="52"/>
      <c r="AD2128" s="52"/>
      <c r="AE2128" s="52"/>
    </row>
    <row r="2129" spans="2:31" x14ac:dyDescent="0.3">
      <c r="B2129" s="4" t="e">
        <f>VLOOKUP(Таблица1[[#This Row],[Наименование Заказчика]],Таблица3[],2,FALSE)</f>
        <v>#N/A</v>
      </c>
      <c r="C2129" s="4" t="e">
        <f>VLOOKUP(Таблица1[[#This Row],[Наименование Заказчика]],Таблица3[],3,FALSE)</f>
        <v>#N/A</v>
      </c>
      <c r="N2129" s="38" t="e">
        <f>VLOOKUP(Таблица1[[#This Row],[Код основания для проведения закупки с применением особого порядка]],Таблица4[#All],3,FALSE)</f>
        <v>#N/A</v>
      </c>
      <c r="O2129" s="52"/>
      <c r="P2129" s="52"/>
      <c r="Q2129" s="52"/>
      <c r="R2129" s="52"/>
      <c r="S2129" s="38" t="e">
        <f>VLOOKUP(Таблица1[[#This Row],[Код страны поставки ТРУ]],Таблица8[],3,FALSE)</f>
        <v>#N/A</v>
      </c>
      <c r="T2129" s="52"/>
      <c r="U2129" s="52"/>
      <c r="V2129" s="38" t="e">
        <f>VLOOKUP(Таблица1[[#This Row],[Код условия поставки по ИНКОТЕРМС 2010]],Таблица10[],2,FALSE)</f>
        <v>#N/A</v>
      </c>
      <c r="X2129" s="4" t="e">
        <f>VLOOKUP(Таблица1[[#This Row],[Код единицы измерения]],Таблица37[#All],2,FALSE)</f>
        <v>#N/A</v>
      </c>
      <c r="Z2129" s="56"/>
      <c r="AA2129" s="56"/>
      <c r="AB2129" s="57">
        <f>Таблица1[[#This Row],[Кол-во/объем]]*Таблица1[[#This Row],[Маркетинговая цена за единицу, тенге без НДС]]</f>
        <v>0</v>
      </c>
      <c r="AC2129" s="52"/>
      <c r="AD2129" s="52"/>
      <c r="AE2129" s="52"/>
    </row>
    <row r="2130" spans="2:31" x14ac:dyDescent="0.3">
      <c r="B2130" s="4" t="e">
        <f>VLOOKUP(Таблица1[[#This Row],[Наименование Заказчика]],Таблица3[],2,FALSE)</f>
        <v>#N/A</v>
      </c>
      <c r="C2130" s="4" t="e">
        <f>VLOOKUP(Таблица1[[#This Row],[Наименование Заказчика]],Таблица3[],3,FALSE)</f>
        <v>#N/A</v>
      </c>
      <c r="N2130" s="38" t="e">
        <f>VLOOKUP(Таблица1[[#This Row],[Код основания для проведения закупки с применением особого порядка]],Таблица4[#All],3,FALSE)</f>
        <v>#N/A</v>
      </c>
      <c r="O2130" s="52"/>
      <c r="P2130" s="52"/>
      <c r="Q2130" s="52"/>
      <c r="R2130" s="52"/>
      <c r="S2130" s="38" t="e">
        <f>VLOOKUP(Таблица1[[#This Row],[Код страны поставки ТРУ]],Таблица8[],3,FALSE)</f>
        <v>#N/A</v>
      </c>
      <c r="T2130" s="52"/>
      <c r="U2130" s="52"/>
      <c r="V2130" s="38" t="e">
        <f>VLOOKUP(Таблица1[[#This Row],[Код условия поставки по ИНКОТЕРМС 2010]],Таблица10[],2,FALSE)</f>
        <v>#N/A</v>
      </c>
      <c r="X2130" s="4" t="e">
        <f>VLOOKUP(Таблица1[[#This Row],[Код единицы измерения]],Таблица37[#All],2,FALSE)</f>
        <v>#N/A</v>
      </c>
      <c r="Z2130" s="56"/>
      <c r="AA2130" s="56"/>
      <c r="AB2130" s="57">
        <f>Таблица1[[#This Row],[Кол-во/объем]]*Таблица1[[#This Row],[Маркетинговая цена за единицу, тенге без НДС]]</f>
        <v>0</v>
      </c>
      <c r="AC2130" s="52"/>
      <c r="AD2130" s="52"/>
      <c r="AE2130" s="52"/>
    </row>
    <row r="2131" spans="2:31" x14ac:dyDescent="0.3">
      <c r="B2131" s="4" t="e">
        <f>VLOOKUP(Таблица1[[#This Row],[Наименование Заказчика]],Таблица3[],2,FALSE)</f>
        <v>#N/A</v>
      </c>
      <c r="C2131" s="4" t="e">
        <f>VLOOKUP(Таблица1[[#This Row],[Наименование Заказчика]],Таблица3[],3,FALSE)</f>
        <v>#N/A</v>
      </c>
      <c r="N2131" s="38" t="e">
        <f>VLOOKUP(Таблица1[[#This Row],[Код основания для проведения закупки с применением особого порядка]],Таблица4[#All],3,FALSE)</f>
        <v>#N/A</v>
      </c>
      <c r="O2131" s="52"/>
      <c r="P2131" s="52"/>
      <c r="Q2131" s="52"/>
      <c r="R2131" s="52"/>
      <c r="S2131" s="38" t="e">
        <f>VLOOKUP(Таблица1[[#This Row],[Код страны поставки ТРУ]],Таблица8[],3,FALSE)</f>
        <v>#N/A</v>
      </c>
      <c r="T2131" s="52"/>
      <c r="U2131" s="52"/>
      <c r="V2131" s="38" t="e">
        <f>VLOOKUP(Таблица1[[#This Row],[Код условия поставки по ИНКОТЕРМС 2010]],Таблица10[],2,FALSE)</f>
        <v>#N/A</v>
      </c>
      <c r="X2131" s="4" t="e">
        <f>VLOOKUP(Таблица1[[#This Row],[Код единицы измерения]],Таблица37[#All],2,FALSE)</f>
        <v>#N/A</v>
      </c>
      <c r="Z2131" s="56"/>
      <c r="AA2131" s="56"/>
      <c r="AB2131" s="57">
        <f>Таблица1[[#This Row],[Кол-во/объем]]*Таблица1[[#This Row],[Маркетинговая цена за единицу, тенге без НДС]]</f>
        <v>0</v>
      </c>
      <c r="AC2131" s="52"/>
      <c r="AD2131" s="52"/>
      <c r="AE2131" s="52"/>
    </row>
    <row r="2132" spans="2:31" x14ac:dyDescent="0.3">
      <c r="B2132" s="4" t="e">
        <f>VLOOKUP(Таблица1[[#This Row],[Наименование Заказчика]],Таблица3[],2,FALSE)</f>
        <v>#N/A</v>
      </c>
      <c r="C2132" s="4" t="e">
        <f>VLOOKUP(Таблица1[[#This Row],[Наименование Заказчика]],Таблица3[],3,FALSE)</f>
        <v>#N/A</v>
      </c>
      <c r="N2132" s="38" t="e">
        <f>VLOOKUP(Таблица1[[#This Row],[Код основания для проведения закупки с применением особого порядка]],Таблица4[#All],3,FALSE)</f>
        <v>#N/A</v>
      </c>
      <c r="O2132" s="52"/>
      <c r="P2132" s="52"/>
      <c r="Q2132" s="52"/>
      <c r="R2132" s="52"/>
      <c r="S2132" s="38" t="e">
        <f>VLOOKUP(Таблица1[[#This Row],[Код страны поставки ТРУ]],Таблица8[],3,FALSE)</f>
        <v>#N/A</v>
      </c>
      <c r="T2132" s="52"/>
      <c r="U2132" s="52"/>
      <c r="V2132" s="38" t="e">
        <f>VLOOKUP(Таблица1[[#This Row],[Код условия поставки по ИНКОТЕРМС 2010]],Таблица10[],2,FALSE)</f>
        <v>#N/A</v>
      </c>
      <c r="X2132" s="4" t="e">
        <f>VLOOKUP(Таблица1[[#This Row],[Код единицы измерения]],Таблица37[#All],2,FALSE)</f>
        <v>#N/A</v>
      </c>
      <c r="Z2132" s="56"/>
      <c r="AA2132" s="56"/>
      <c r="AB2132" s="57">
        <f>Таблица1[[#This Row],[Кол-во/объем]]*Таблица1[[#This Row],[Маркетинговая цена за единицу, тенге без НДС]]</f>
        <v>0</v>
      </c>
      <c r="AC2132" s="52"/>
      <c r="AD2132" s="52"/>
      <c r="AE2132" s="52"/>
    </row>
    <row r="2133" spans="2:31" x14ac:dyDescent="0.3">
      <c r="B2133" s="4" t="e">
        <f>VLOOKUP(Таблица1[[#This Row],[Наименование Заказчика]],Таблица3[],2,FALSE)</f>
        <v>#N/A</v>
      </c>
      <c r="C2133" s="4" t="e">
        <f>VLOOKUP(Таблица1[[#This Row],[Наименование Заказчика]],Таблица3[],3,FALSE)</f>
        <v>#N/A</v>
      </c>
      <c r="N2133" s="38" t="e">
        <f>VLOOKUP(Таблица1[[#This Row],[Код основания для проведения закупки с применением особого порядка]],Таблица4[#All],3,FALSE)</f>
        <v>#N/A</v>
      </c>
      <c r="O2133" s="52"/>
      <c r="P2133" s="52"/>
      <c r="Q2133" s="52"/>
      <c r="R2133" s="52"/>
      <c r="S2133" s="38" t="e">
        <f>VLOOKUP(Таблица1[[#This Row],[Код страны поставки ТРУ]],Таблица8[],3,FALSE)</f>
        <v>#N/A</v>
      </c>
      <c r="T2133" s="52"/>
      <c r="U2133" s="52"/>
      <c r="V2133" s="38" t="e">
        <f>VLOOKUP(Таблица1[[#This Row],[Код условия поставки по ИНКОТЕРМС 2010]],Таблица10[],2,FALSE)</f>
        <v>#N/A</v>
      </c>
      <c r="X2133" s="4" t="e">
        <f>VLOOKUP(Таблица1[[#This Row],[Код единицы измерения]],Таблица37[#All],2,FALSE)</f>
        <v>#N/A</v>
      </c>
      <c r="Z2133" s="56"/>
      <c r="AA2133" s="56"/>
      <c r="AB2133" s="57">
        <f>Таблица1[[#This Row],[Кол-во/объем]]*Таблица1[[#This Row],[Маркетинговая цена за единицу, тенге без НДС]]</f>
        <v>0</v>
      </c>
      <c r="AC2133" s="52"/>
      <c r="AD2133" s="52"/>
      <c r="AE2133" s="52"/>
    </row>
    <row r="2134" spans="2:31" x14ac:dyDescent="0.3">
      <c r="B2134" s="4" t="e">
        <f>VLOOKUP(Таблица1[[#This Row],[Наименование Заказчика]],Таблица3[],2,FALSE)</f>
        <v>#N/A</v>
      </c>
      <c r="C2134" s="4" t="e">
        <f>VLOOKUP(Таблица1[[#This Row],[Наименование Заказчика]],Таблица3[],3,FALSE)</f>
        <v>#N/A</v>
      </c>
      <c r="N2134" s="38" t="e">
        <f>VLOOKUP(Таблица1[[#This Row],[Код основания для проведения закупки с применением особого порядка]],Таблица4[#All],3,FALSE)</f>
        <v>#N/A</v>
      </c>
      <c r="O2134" s="52"/>
      <c r="P2134" s="52"/>
      <c r="Q2134" s="52"/>
      <c r="R2134" s="52"/>
      <c r="S2134" s="38" t="e">
        <f>VLOOKUP(Таблица1[[#This Row],[Код страны поставки ТРУ]],Таблица8[],3,FALSE)</f>
        <v>#N/A</v>
      </c>
      <c r="T2134" s="52"/>
      <c r="U2134" s="52"/>
      <c r="V2134" s="38" t="e">
        <f>VLOOKUP(Таблица1[[#This Row],[Код условия поставки по ИНКОТЕРМС 2010]],Таблица10[],2,FALSE)</f>
        <v>#N/A</v>
      </c>
      <c r="X2134" s="4" t="e">
        <f>VLOOKUP(Таблица1[[#This Row],[Код единицы измерения]],Таблица37[#All],2,FALSE)</f>
        <v>#N/A</v>
      </c>
      <c r="Z2134" s="56"/>
      <c r="AA2134" s="56"/>
      <c r="AB2134" s="57">
        <f>Таблица1[[#This Row],[Кол-во/объем]]*Таблица1[[#This Row],[Маркетинговая цена за единицу, тенге без НДС]]</f>
        <v>0</v>
      </c>
      <c r="AC2134" s="52"/>
      <c r="AD2134" s="52"/>
      <c r="AE2134" s="52"/>
    </row>
    <row r="2135" spans="2:31" x14ac:dyDescent="0.3">
      <c r="B2135" s="4" t="e">
        <f>VLOOKUP(Таблица1[[#This Row],[Наименование Заказчика]],Таблица3[],2,FALSE)</f>
        <v>#N/A</v>
      </c>
      <c r="C2135" s="4" t="e">
        <f>VLOOKUP(Таблица1[[#This Row],[Наименование Заказчика]],Таблица3[],3,FALSE)</f>
        <v>#N/A</v>
      </c>
      <c r="N2135" s="38" t="e">
        <f>VLOOKUP(Таблица1[[#This Row],[Код основания для проведения закупки с применением особого порядка]],Таблица4[#All],3,FALSE)</f>
        <v>#N/A</v>
      </c>
      <c r="O2135" s="52"/>
      <c r="P2135" s="52"/>
      <c r="Q2135" s="52"/>
      <c r="R2135" s="52"/>
      <c r="S2135" s="38" t="e">
        <f>VLOOKUP(Таблица1[[#This Row],[Код страны поставки ТРУ]],Таблица8[],3,FALSE)</f>
        <v>#N/A</v>
      </c>
      <c r="T2135" s="52"/>
      <c r="U2135" s="52"/>
      <c r="V2135" s="38" t="e">
        <f>VLOOKUP(Таблица1[[#This Row],[Код условия поставки по ИНКОТЕРМС 2010]],Таблица10[],2,FALSE)</f>
        <v>#N/A</v>
      </c>
      <c r="X2135" s="4" t="e">
        <f>VLOOKUP(Таблица1[[#This Row],[Код единицы измерения]],Таблица37[#All],2,FALSE)</f>
        <v>#N/A</v>
      </c>
      <c r="Z2135" s="56"/>
      <c r="AA2135" s="56"/>
      <c r="AB2135" s="57">
        <f>Таблица1[[#This Row],[Кол-во/объем]]*Таблица1[[#This Row],[Маркетинговая цена за единицу, тенге без НДС]]</f>
        <v>0</v>
      </c>
      <c r="AC2135" s="52"/>
      <c r="AD2135" s="52"/>
      <c r="AE2135" s="52"/>
    </row>
    <row r="2136" spans="2:31" x14ac:dyDescent="0.3">
      <c r="B2136" s="4" t="e">
        <f>VLOOKUP(Таблица1[[#This Row],[Наименование Заказчика]],Таблица3[],2,FALSE)</f>
        <v>#N/A</v>
      </c>
      <c r="C2136" s="4" t="e">
        <f>VLOOKUP(Таблица1[[#This Row],[Наименование Заказчика]],Таблица3[],3,FALSE)</f>
        <v>#N/A</v>
      </c>
      <c r="N2136" s="38" t="e">
        <f>VLOOKUP(Таблица1[[#This Row],[Код основания для проведения закупки с применением особого порядка]],Таблица4[#All],3,FALSE)</f>
        <v>#N/A</v>
      </c>
      <c r="O2136" s="52"/>
      <c r="P2136" s="52"/>
      <c r="Q2136" s="52"/>
      <c r="R2136" s="52"/>
      <c r="S2136" s="38" t="e">
        <f>VLOOKUP(Таблица1[[#This Row],[Код страны поставки ТРУ]],Таблица8[],3,FALSE)</f>
        <v>#N/A</v>
      </c>
      <c r="T2136" s="52"/>
      <c r="U2136" s="52"/>
      <c r="V2136" s="38" t="e">
        <f>VLOOKUP(Таблица1[[#This Row],[Код условия поставки по ИНКОТЕРМС 2010]],Таблица10[],2,FALSE)</f>
        <v>#N/A</v>
      </c>
      <c r="X2136" s="4" t="e">
        <f>VLOOKUP(Таблица1[[#This Row],[Код единицы измерения]],Таблица37[#All],2,FALSE)</f>
        <v>#N/A</v>
      </c>
      <c r="Z2136" s="56"/>
      <c r="AA2136" s="56"/>
      <c r="AB2136" s="57">
        <f>Таблица1[[#This Row],[Кол-во/объем]]*Таблица1[[#This Row],[Маркетинговая цена за единицу, тенге без НДС]]</f>
        <v>0</v>
      </c>
      <c r="AC2136" s="52"/>
      <c r="AD2136" s="52"/>
      <c r="AE2136" s="52"/>
    </row>
    <row r="2137" spans="2:31" x14ac:dyDescent="0.3">
      <c r="B2137" s="4" t="e">
        <f>VLOOKUP(Таблица1[[#This Row],[Наименование Заказчика]],Таблица3[],2,FALSE)</f>
        <v>#N/A</v>
      </c>
      <c r="C2137" s="4" t="e">
        <f>VLOOKUP(Таблица1[[#This Row],[Наименование Заказчика]],Таблица3[],3,FALSE)</f>
        <v>#N/A</v>
      </c>
      <c r="N2137" s="38" t="e">
        <f>VLOOKUP(Таблица1[[#This Row],[Код основания для проведения закупки с применением особого порядка]],Таблица4[#All],3,FALSE)</f>
        <v>#N/A</v>
      </c>
      <c r="O2137" s="52"/>
      <c r="P2137" s="52"/>
      <c r="Q2137" s="52"/>
      <c r="R2137" s="52"/>
      <c r="S2137" s="38" t="e">
        <f>VLOOKUP(Таблица1[[#This Row],[Код страны поставки ТРУ]],Таблица8[],3,FALSE)</f>
        <v>#N/A</v>
      </c>
      <c r="T2137" s="52"/>
      <c r="U2137" s="52"/>
      <c r="V2137" s="38" t="e">
        <f>VLOOKUP(Таблица1[[#This Row],[Код условия поставки по ИНКОТЕРМС 2010]],Таблица10[],2,FALSE)</f>
        <v>#N/A</v>
      </c>
      <c r="X2137" s="4" t="e">
        <f>VLOOKUP(Таблица1[[#This Row],[Код единицы измерения]],Таблица37[#All],2,FALSE)</f>
        <v>#N/A</v>
      </c>
      <c r="Z2137" s="56"/>
      <c r="AA2137" s="56"/>
      <c r="AB2137" s="57">
        <f>Таблица1[[#This Row],[Кол-во/объем]]*Таблица1[[#This Row],[Маркетинговая цена за единицу, тенге без НДС]]</f>
        <v>0</v>
      </c>
      <c r="AC2137" s="52"/>
      <c r="AD2137" s="52"/>
      <c r="AE2137" s="52"/>
    </row>
    <row r="2138" spans="2:31" x14ac:dyDescent="0.3">
      <c r="B2138" s="4" t="e">
        <f>VLOOKUP(Таблица1[[#This Row],[Наименование Заказчика]],Таблица3[],2,FALSE)</f>
        <v>#N/A</v>
      </c>
      <c r="C2138" s="4" t="e">
        <f>VLOOKUP(Таблица1[[#This Row],[Наименование Заказчика]],Таблица3[],3,FALSE)</f>
        <v>#N/A</v>
      </c>
      <c r="N2138" s="38" t="e">
        <f>VLOOKUP(Таблица1[[#This Row],[Код основания для проведения закупки с применением особого порядка]],Таблица4[#All],3,FALSE)</f>
        <v>#N/A</v>
      </c>
      <c r="O2138" s="52"/>
      <c r="P2138" s="52"/>
      <c r="Q2138" s="52"/>
      <c r="R2138" s="52"/>
      <c r="S2138" s="38" t="e">
        <f>VLOOKUP(Таблица1[[#This Row],[Код страны поставки ТРУ]],Таблица8[],3,FALSE)</f>
        <v>#N/A</v>
      </c>
      <c r="T2138" s="52"/>
      <c r="U2138" s="52"/>
      <c r="V2138" s="38" t="e">
        <f>VLOOKUP(Таблица1[[#This Row],[Код условия поставки по ИНКОТЕРМС 2010]],Таблица10[],2,FALSE)</f>
        <v>#N/A</v>
      </c>
      <c r="X2138" s="4" t="e">
        <f>VLOOKUP(Таблица1[[#This Row],[Код единицы измерения]],Таблица37[#All],2,FALSE)</f>
        <v>#N/A</v>
      </c>
      <c r="Z2138" s="56"/>
      <c r="AA2138" s="56"/>
      <c r="AB2138" s="57">
        <f>Таблица1[[#This Row],[Кол-во/объем]]*Таблица1[[#This Row],[Маркетинговая цена за единицу, тенге без НДС]]</f>
        <v>0</v>
      </c>
      <c r="AC2138" s="52"/>
      <c r="AD2138" s="52"/>
      <c r="AE2138" s="52"/>
    </row>
    <row r="2139" spans="2:31" x14ac:dyDescent="0.3">
      <c r="B2139" s="4" t="e">
        <f>VLOOKUP(Таблица1[[#This Row],[Наименование Заказчика]],Таблица3[],2,FALSE)</f>
        <v>#N/A</v>
      </c>
      <c r="C2139" s="4" t="e">
        <f>VLOOKUP(Таблица1[[#This Row],[Наименование Заказчика]],Таблица3[],3,FALSE)</f>
        <v>#N/A</v>
      </c>
      <c r="N2139" s="38" t="e">
        <f>VLOOKUP(Таблица1[[#This Row],[Код основания для проведения закупки с применением особого порядка]],Таблица4[#All],3,FALSE)</f>
        <v>#N/A</v>
      </c>
      <c r="O2139" s="52"/>
      <c r="P2139" s="52"/>
      <c r="Q2139" s="52"/>
      <c r="R2139" s="52"/>
      <c r="S2139" s="38" t="e">
        <f>VLOOKUP(Таблица1[[#This Row],[Код страны поставки ТРУ]],Таблица8[],3,FALSE)</f>
        <v>#N/A</v>
      </c>
      <c r="T2139" s="52"/>
      <c r="U2139" s="52"/>
      <c r="V2139" s="38" t="e">
        <f>VLOOKUP(Таблица1[[#This Row],[Код условия поставки по ИНКОТЕРМС 2010]],Таблица10[],2,FALSE)</f>
        <v>#N/A</v>
      </c>
      <c r="X2139" s="4" t="e">
        <f>VLOOKUP(Таблица1[[#This Row],[Код единицы измерения]],Таблица37[#All],2,FALSE)</f>
        <v>#N/A</v>
      </c>
      <c r="Z2139" s="56"/>
      <c r="AA2139" s="56"/>
      <c r="AB2139" s="57">
        <f>Таблица1[[#This Row],[Кол-во/объем]]*Таблица1[[#This Row],[Маркетинговая цена за единицу, тенге без НДС]]</f>
        <v>0</v>
      </c>
      <c r="AC2139" s="52"/>
      <c r="AD2139" s="52"/>
      <c r="AE2139" s="52"/>
    </row>
    <row r="2140" spans="2:31" x14ac:dyDescent="0.3">
      <c r="B2140" s="4" t="e">
        <f>VLOOKUP(Таблица1[[#This Row],[Наименование Заказчика]],Таблица3[],2,FALSE)</f>
        <v>#N/A</v>
      </c>
      <c r="C2140" s="4" t="e">
        <f>VLOOKUP(Таблица1[[#This Row],[Наименование Заказчика]],Таблица3[],3,FALSE)</f>
        <v>#N/A</v>
      </c>
      <c r="N2140" s="38" t="e">
        <f>VLOOKUP(Таблица1[[#This Row],[Код основания для проведения закупки с применением особого порядка]],Таблица4[#All],3,FALSE)</f>
        <v>#N/A</v>
      </c>
      <c r="O2140" s="52"/>
      <c r="P2140" s="52"/>
      <c r="Q2140" s="52"/>
      <c r="R2140" s="52"/>
      <c r="S2140" s="38" t="e">
        <f>VLOOKUP(Таблица1[[#This Row],[Код страны поставки ТРУ]],Таблица8[],3,FALSE)</f>
        <v>#N/A</v>
      </c>
      <c r="T2140" s="52"/>
      <c r="U2140" s="52"/>
      <c r="V2140" s="38" t="e">
        <f>VLOOKUP(Таблица1[[#This Row],[Код условия поставки по ИНКОТЕРМС 2010]],Таблица10[],2,FALSE)</f>
        <v>#N/A</v>
      </c>
      <c r="X2140" s="4" t="e">
        <f>VLOOKUP(Таблица1[[#This Row],[Код единицы измерения]],Таблица37[#All],2,FALSE)</f>
        <v>#N/A</v>
      </c>
      <c r="Z2140" s="56"/>
      <c r="AA2140" s="56"/>
      <c r="AB2140" s="57">
        <f>Таблица1[[#This Row],[Кол-во/объем]]*Таблица1[[#This Row],[Маркетинговая цена за единицу, тенге без НДС]]</f>
        <v>0</v>
      </c>
      <c r="AC2140" s="52"/>
      <c r="AD2140" s="52"/>
      <c r="AE2140" s="52"/>
    </row>
    <row r="2141" spans="2:31" x14ac:dyDescent="0.3">
      <c r="B2141" s="4" t="e">
        <f>VLOOKUP(Таблица1[[#This Row],[Наименование Заказчика]],Таблица3[],2,FALSE)</f>
        <v>#N/A</v>
      </c>
      <c r="C2141" s="4" t="e">
        <f>VLOOKUP(Таблица1[[#This Row],[Наименование Заказчика]],Таблица3[],3,FALSE)</f>
        <v>#N/A</v>
      </c>
      <c r="N2141" s="38" t="e">
        <f>VLOOKUP(Таблица1[[#This Row],[Код основания для проведения закупки с применением особого порядка]],Таблица4[#All],3,FALSE)</f>
        <v>#N/A</v>
      </c>
      <c r="O2141" s="52"/>
      <c r="P2141" s="52"/>
      <c r="Q2141" s="52"/>
      <c r="R2141" s="52"/>
      <c r="S2141" s="38" t="e">
        <f>VLOOKUP(Таблица1[[#This Row],[Код страны поставки ТРУ]],Таблица8[],3,FALSE)</f>
        <v>#N/A</v>
      </c>
      <c r="T2141" s="52"/>
      <c r="U2141" s="52"/>
      <c r="V2141" s="38" t="e">
        <f>VLOOKUP(Таблица1[[#This Row],[Код условия поставки по ИНКОТЕРМС 2010]],Таблица10[],2,FALSE)</f>
        <v>#N/A</v>
      </c>
      <c r="X2141" s="4" t="e">
        <f>VLOOKUP(Таблица1[[#This Row],[Код единицы измерения]],Таблица37[#All],2,FALSE)</f>
        <v>#N/A</v>
      </c>
      <c r="Z2141" s="56"/>
      <c r="AA2141" s="56"/>
      <c r="AB2141" s="57">
        <f>Таблица1[[#This Row],[Кол-во/объем]]*Таблица1[[#This Row],[Маркетинговая цена за единицу, тенге без НДС]]</f>
        <v>0</v>
      </c>
      <c r="AC2141" s="52"/>
      <c r="AD2141" s="52"/>
      <c r="AE2141" s="52"/>
    </row>
    <row r="2142" spans="2:31" x14ac:dyDescent="0.3">
      <c r="B2142" s="4" t="e">
        <f>VLOOKUP(Таблица1[[#This Row],[Наименование Заказчика]],Таблица3[],2,FALSE)</f>
        <v>#N/A</v>
      </c>
      <c r="C2142" s="4" t="e">
        <f>VLOOKUP(Таблица1[[#This Row],[Наименование Заказчика]],Таблица3[],3,FALSE)</f>
        <v>#N/A</v>
      </c>
      <c r="N2142" s="38" t="e">
        <f>VLOOKUP(Таблица1[[#This Row],[Код основания для проведения закупки с применением особого порядка]],Таблица4[#All],3,FALSE)</f>
        <v>#N/A</v>
      </c>
      <c r="O2142" s="52"/>
      <c r="P2142" s="52"/>
      <c r="Q2142" s="52"/>
      <c r="R2142" s="52"/>
      <c r="S2142" s="38" t="e">
        <f>VLOOKUP(Таблица1[[#This Row],[Код страны поставки ТРУ]],Таблица8[],3,FALSE)</f>
        <v>#N/A</v>
      </c>
      <c r="T2142" s="52"/>
      <c r="U2142" s="52"/>
      <c r="V2142" s="38" t="e">
        <f>VLOOKUP(Таблица1[[#This Row],[Код условия поставки по ИНКОТЕРМС 2010]],Таблица10[],2,FALSE)</f>
        <v>#N/A</v>
      </c>
      <c r="X2142" s="4" t="e">
        <f>VLOOKUP(Таблица1[[#This Row],[Код единицы измерения]],Таблица37[#All],2,FALSE)</f>
        <v>#N/A</v>
      </c>
      <c r="Z2142" s="56"/>
      <c r="AA2142" s="56"/>
      <c r="AB2142" s="57">
        <f>Таблица1[[#This Row],[Кол-во/объем]]*Таблица1[[#This Row],[Маркетинговая цена за единицу, тенге без НДС]]</f>
        <v>0</v>
      </c>
      <c r="AC2142" s="52"/>
      <c r="AD2142" s="52"/>
      <c r="AE2142" s="52"/>
    </row>
    <row r="2143" spans="2:31" x14ac:dyDescent="0.3">
      <c r="B2143" s="4" t="e">
        <f>VLOOKUP(Таблица1[[#This Row],[Наименование Заказчика]],Таблица3[],2,FALSE)</f>
        <v>#N/A</v>
      </c>
      <c r="C2143" s="4" t="e">
        <f>VLOOKUP(Таблица1[[#This Row],[Наименование Заказчика]],Таблица3[],3,FALSE)</f>
        <v>#N/A</v>
      </c>
      <c r="N2143" s="38" t="e">
        <f>VLOOKUP(Таблица1[[#This Row],[Код основания для проведения закупки с применением особого порядка]],Таблица4[#All],3,FALSE)</f>
        <v>#N/A</v>
      </c>
      <c r="O2143" s="52"/>
      <c r="P2143" s="52"/>
      <c r="Q2143" s="52"/>
      <c r="R2143" s="52"/>
      <c r="S2143" s="38" t="e">
        <f>VLOOKUP(Таблица1[[#This Row],[Код страны поставки ТРУ]],Таблица8[],3,FALSE)</f>
        <v>#N/A</v>
      </c>
      <c r="T2143" s="52"/>
      <c r="U2143" s="52"/>
      <c r="V2143" s="38" t="e">
        <f>VLOOKUP(Таблица1[[#This Row],[Код условия поставки по ИНКОТЕРМС 2010]],Таблица10[],2,FALSE)</f>
        <v>#N/A</v>
      </c>
      <c r="X2143" s="4" t="e">
        <f>VLOOKUP(Таблица1[[#This Row],[Код единицы измерения]],Таблица37[#All],2,FALSE)</f>
        <v>#N/A</v>
      </c>
      <c r="Z2143" s="56"/>
      <c r="AA2143" s="56"/>
      <c r="AB2143" s="57">
        <f>Таблица1[[#This Row],[Кол-во/объем]]*Таблица1[[#This Row],[Маркетинговая цена за единицу, тенге без НДС]]</f>
        <v>0</v>
      </c>
      <c r="AC2143" s="52"/>
      <c r="AD2143" s="52"/>
      <c r="AE2143" s="52"/>
    </row>
    <row r="2144" spans="2:31" x14ac:dyDescent="0.3">
      <c r="B2144" s="4" t="e">
        <f>VLOOKUP(Таблица1[[#This Row],[Наименование Заказчика]],Таблица3[],2,FALSE)</f>
        <v>#N/A</v>
      </c>
      <c r="C2144" s="4" t="e">
        <f>VLOOKUP(Таблица1[[#This Row],[Наименование Заказчика]],Таблица3[],3,FALSE)</f>
        <v>#N/A</v>
      </c>
      <c r="N2144" s="38" t="e">
        <f>VLOOKUP(Таблица1[[#This Row],[Код основания для проведения закупки с применением особого порядка]],Таблица4[#All],3,FALSE)</f>
        <v>#N/A</v>
      </c>
      <c r="O2144" s="52"/>
      <c r="P2144" s="52"/>
      <c r="Q2144" s="52"/>
      <c r="R2144" s="52"/>
      <c r="S2144" s="38" t="e">
        <f>VLOOKUP(Таблица1[[#This Row],[Код страны поставки ТРУ]],Таблица8[],3,FALSE)</f>
        <v>#N/A</v>
      </c>
      <c r="T2144" s="52"/>
      <c r="U2144" s="52"/>
      <c r="V2144" s="38" t="e">
        <f>VLOOKUP(Таблица1[[#This Row],[Код условия поставки по ИНКОТЕРМС 2010]],Таблица10[],2,FALSE)</f>
        <v>#N/A</v>
      </c>
      <c r="X2144" s="4" t="e">
        <f>VLOOKUP(Таблица1[[#This Row],[Код единицы измерения]],Таблица37[#All],2,FALSE)</f>
        <v>#N/A</v>
      </c>
      <c r="Z2144" s="56"/>
      <c r="AA2144" s="56"/>
      <c r="AB2144" s="57">
        <f>Таблица1[[#This Row],[Кол-во/объем]]*Таблица1[[#This Row],[Маркетинговая цена за единицу, тенге без НДС]]</f>
        <v>0</v>
      </c>
      <c r="AC2144" s="52"/>
      <c r="AD2144" s="52"/>
      <c r="AE2144" s="52"/>
    </row>
    <row r="2145" spans="2:31" x14ac:dyDescent="0.3">
      <c r="B2145" s="4" t="e">
        <f>VLOOKUP(Таблица1[[#This Row],[Наименование Заказчика]],Таблица3[],2,FALSE)</f>
        <v>#N/A</v>
      </c>
      <c r="C2145" s="4" t="e">
        <f>VLOOKUP(Таблица1[[#This Row],[Наименование Заказчика]],Таблица3[],3,FALSE)</f>
        <v>#N/A</v>
      </c>
      <c r="N2145" s="38" t="e">
        <f>VLOOKUP(Таблица1[[#This Row],[Код основания для проведения закупки с применением особого порядка]],Таблица4[#All],3,FALSE)</f>
        <v>#N/A</v>
      </c>
      <c r="O2145" s="52"/>
      <c r="P2145" s="52"/>
      <c r="Q2145" s="52"/>
      <c r="R2145" s="52"/>
      <c r="S2145" s="38" t="e">
        <f>VLOOKUP(Таблица1[[#This Row],[Код страны поставки ТРУ]],Таблица8[],3,FALSE)</f>
        <v>#N/A</v>
      </c>
      <c r="T2145" s="52"/>
      <c r="U2145" s="52"/>
      <c r="V2145" s="38" t="e">
        <f>VLOOKUP(Таблица1[[#This Row],[Код условия поставки по ИНКОТЕРМС 2010]],Таблица10[],2,FALSE)</f>
        <v>#N/A</v>
      </c>
      <c r="X2145" s="4" t="e">
        <f>VLOOKUP(Таблица1[[#This Row],[Код единицы измерения]],Таблица37[#All],2,FALSE)</f>
        <v>#N/A</v>
      </c>
      <c r="Z2145" s="56"/>
      <c r="AA2145" s="56"/>
      <c r="AB2145" s="57">
        <f>Таблица1[[#This Row],[Кол-во/объем]]*Таблица1[[#This Row],[Маркетинговая цена за единицу, тенге без НДС]]</f>
        <v>0</v>
      </c>
      <c r="AC2145" s="52"/>
      <c r="AD2145" s="52"/>
      <c r="AE2145" s="52"/>
    </row>
    <row r="2146" spans="2:31" x14ac:dyDescent="0.3">
      <c r="B2146" s="4" t="e">
        <f>VLOOKUP(Таблица1[[#This Row],[Наименование Заказчика]],Таблица3[],2,FALSE)</f>
        <v>#N/A</v>
      </c>
      <c r="C2146" s="4" t="e">
        <f>VLOOKUP(Таблица1[[#This Row],[Наименование Заказчика]],Таблица3[],3,FALSE)</f>
        <v>#N/A</v>
      </c>
      <c r="N2146" s="38" t="e">
        <f>VLOOKUP(Таблица1[[#This Row],[Код основания для проведения закупки с применением особого порядка]],Таблица4[#All],3,FALSE)</f>
        <v>#N/A</v>
      </c>
      <c r="O2146" s="52"/>
      <c r="P2146" s="52"/>
      <c r="Q2146" s="52"/>
      <c r="R2146" s="52"/>
      <c r="S2146" s="38" t="e">
        <f>VLOOKUP(Таблица1[[#This Row],[Код страны поставки ТРУ]],Таблица8[],3,FALSE)</f>
        <v>#N/A</v>
      </c>
      <c r="T2146" s="52"/>
      <c r="U2146" s="52"/>
      <c r="V2146" s="38" t="e">
        <f>VLOOKUP(Таблица1[[#This Row],[Код условия поставки по ИНКОТЕРМС 2010]],Таблица10[],2,FALSE)</f>
        <v>#N/A</v>
      </c>
      <c r="X2146" s="4" t="e">
        <f>VLOOKUP(Таблица1[[#This Row],[Код единицы измерения]],Таблица37[#All],2,FALSE)</f>
        <v>#N/A</v>
      </c>
      <c r="Z2146" s="56"/>
      <c r="AA2146" s="56"/>
      <c r="AB2146" s="57">
        <f>Таблица1[[#This Row],[Кол-во/объем]]*Таблица1[[#This Row],[Маркетинговая цена за единицу, тенге без НДС]]</f>
        <v>0</v>
      </c>
      <c r="AC2146" s="52"/>
      <c r="AD2146" s="52"/>
      <c r="AE2146" s="52"/>
    </row>
    <row r="2147" spans="2:31" x14ac:dyDescent="0.3">
      <c r="B2147" s="4" t="e">
        <f>VLOOKUP(Таблица1[[#This Row],[Наименование Заказчика]],Таблица3[],2,FALSE)</f>
        <v>#N/A</v>
      </c>
      <c r="C2147" s="4" t="e">
        <f>VLOOKUP(Таблица1[[#This Row],[Наименование Заказчика]],Таблица3[],3,FALSE)</f>
        <v>#N/A</v>
      </c>
      <c r="N2147" s="38" t="e">
        <f>VLOOKUP(Таблица1[[#This Row],[Код основания для проведения закупки с применением особого порядка]],Таблица4[#All],3,FALSE)</f>
        <v>#N/A</v>
      </c>
      <c r="O2147" s="52"/>
      <c r="P2147" s="52"/>
      <c r="Q2147" s="52"/>
      <c r="R2147" s="52"/>
      <c r="S2147" s="38" t="e">
        <f>VLOOKUP(Таблица1[[#This Row],[Код страны поставки ТРУ]],Таблица8[],3,FALSE)</f>
        <v>#N/A</v>
      </c>
      <c r="T2147" s="52"/>
      <c r="U2147" s="52"/>
      <c r="V2147" s="38" t="e">
        <f>VLOOKUP(Таблица1[[#This Row],[Код условия поставки по ИНКОТЕРМС 2010]],Таблица10[],2,FALSE)</f>
        <v>#N/A</v>
      </c>
      <c r="X2147" s="4" t="e">
        <f>VLOOKUP(Таблица1[[#This Row],[Код единицы измерения]],Таблица37[#All],2,FALSE)</f>
        <v>#N/A</v>
      </c>
      <c r="Z2147" s="56"/>
      <c r="AA2147" s="56"/>
      <c r="AB2147" s="57">
        <f>Таблица1[[#This Row],[Кол-во/объем]]*Таблица1[[#This Row],[Маркетинговая цена за единицу, тенге без НДС]]</f>
        <v>0</v>
      </c>
      <c r="AC2147" s="52"/>
      <c r="AD2147" s="52"/>
      <c r="AE2147" s="52"/>
    </row>
    <row r="2148" spans="2:31" x14ac:dyDescent="0.3">
      <c r="B2148" s="4" t="e">
        <f>VLOOKUP(Таблица1[[#This Row],[Наименование Заказчика]],Таблица3[],2,FALSE)</f>
        <v>#N/A</v>
      </c>
      <c r="C2148" s="4" t="e">
        <f>VLOOKUP(Таблица1[[#This Row],[Наименование Заказчика]],Таблица3[],3,FALSE)</f>
        <v>#N/A</v>
      </c>
      <c r="N2148" s="38" t="e">
        <f>VLOOKUP(Таблица1[[#This Row],[Код основания для проведения закупки с применением особого порядка]],Таблица4[#All],3,FALSE)</f>
        <v>#N/A</v>
      </c>
      <c r="O2148" s="52"/>
      <c r="P2148" s="52"/>
      <c r="Q2148" s="52"/>
      <c r="R2148" s="52"/>
      <c r="S2148" s="38" t="e">
        <f>VLOOKUP(Таблица1[[#This Row],[Код страны поставки ТРУ]],Таблица8[],3,FALSE)</f>
        <v>#N/A</v>
      </c>
      <c r="T2148" s="52"/>
      <c r="U2148" s="52"/>
      <c r="V2148" s="38" t="e">
        <f>VLOOKUP(Таблица1[[#This Row],[Код условия поставки по ИНКОТЕРМС 2010]],Таблица10[],2,FALSE)</f>
        <v>#N/A</v>
      </c>
      <c r="X2148" s="4" t="e">
        <f>VLOOKUP(Таблица1[[#This Row],[Код единицы измерения]],Таблица37[#All],2,FALSE)</f>
        <v>#N/A</v>
      </c>
      <c r="Z2148" s="56"/>
      <c r="AA2148" s="56"/>
      <c r="AB2148" s="57">
        <f>Таблица1[[#This Row],[Кол-во/объем]]*Таблица1[[#This Row],[Маркетинговая цена за единицу, тенге без НДС]]</f>
        <v>0</v>
      </c>
      <c r="AC2148" s="52"/>
      <c r="AD2148" s="52"/>
      <c r="AE2148" s="52"/>
    </row>
    <row r="2149" spans="2:31" x14ac:dyDescent="0.3">
      <c r="B2149" s="4" t="e">
        <f>VLOOKUP(Таблица1[[#This Row],[Наименование Заказчика]],Таблица3[],2,FALSE)</f>
        <v>#N/A</v>
      </c>
      <c r="C2149" s="4" t="e">
        <f>VLOOKUP(Таблица1[[#This Row],[Наименование Заказчика]],Таблица3[],3,FALSE)</f>
        <v>#N/A</v>
      </c>
      <c r="N2149" s="38" t="e">
        <f>VLOOKUP(Таблица1[[#This Row],[Код основания для проведения закупки с применением особого порядка]],Таблица4[#All],3,FALSE)</f>
        <v>#N/A</v>
      </c>
      <c r="O2149" s="52"/>
      <c r="P2149" s="52"/>
      <c r="Q2149" s="52"/>
      <c r="R2149" s="52"/>
      <c r="S2149" s="38" t="e">
        <f>VLOOKUP(Таблица1[[#This Row],[Код страны поставки ТРУ]],Таблица8[],3,FALSE)</f>
        <v>#N/A</v>
      </c>
      <c r="T2149" s="52"/>
      <c r="U2149" s="52"/>
      <c r="V2149" s="38" t="e">
        <f>VLOOKUP(Таблица1[[#This Row],[Код условия поставки по ИНКОТЕРМС 2010]],Таблица10[],2,FALSE)</f>
        <v>#N/A</v>
      </c>
      <c r="X2149" s="4" t="e">
        <f>VLOOKUP(Таблица1[[#This Row],[Код единицы измерения]],Таблица37[#All],2,FALSE)</f>
        <v>#N/A</v>
      </c>
      <c r="Z2149" s="56"/>
      <c r="AA2149" s="56"/>
      <c r="AB2149" s="57">
        <f>Таблица1[[#This Row],[Кол-во/объем]]*Таблица1[[#This Row],[Маркетинговая цена за единицу, тенге без НДС]]</f>
        <v>0</v>
      </c>
      <c r="AC2149" s="52"/>
      <c r="AD2149" s="52"/>
      <c r="AE2149" s="52"/>
    </row>
    <row r="2150" spans="2:31" x14ac:dyDescent="0.3">
      <c r="B2150" s="4" t="e">
        <f>VLOOKUP(Таблица1[[#This Row],[Наименование Заказчика]],Таблица3[],2,FALSE)</f>
        <v>#N/A</v>
      </c>
      <c r="C2150" s="4" t="e">
        <f>VLOOKUP(Таблица1[[#This Row],[Наименование Заказчика]],Таблица3[],3,FALSE)</f>
        <v>#N/A</v>
      </c>
      <c r="N2150" s="38" t="e">
        <f>VLOOKUP(Таблица1[[#This Row],[Код основания для проведения закупки с применением особого порядка]],Таблица4[#All],3,FALSE)</f>
        <v>#N/A</v>
      </c>
      <c r="O2150" s="52"/>
      <c r="P2150" s="52"/>
      <c r="Q2150" s="52"/>
      <c r="R2150" s="52"/>
      <c r="S2150" s="38" t="e">
        <f>VLOOKUP(Таблица1[[#This Row],[Код страны поставки ТРУ]],Таблица8[],3,FALSE)</f>
        <v>#N/A</v>
      </c>
      <c r="T2150" s="52"/>
      <c r="U2150" s="52"/>
      <c r="V2150" s="38" t="e">
        <f>VLOOKUP(Таблица1[[#This Row],[Код условия поставки по ИНКОТЕРМС 2010]],Таблица10[],2,FALSE)</f>
        <v>#N/A</v>
      </c>
      <c r="X2150" s="4" t="e">
        <f>VLOOKUP(Таблица1[[#This Row],[Код единицы измерения]],Таблица37[#All],2,FALSE)</f>
        <v>#N/A</v>
      </c>
      <c r="Z2150" s="56"/>
      <c r="AA2150" s="56"/>
      <c r="AB2150" s="57">
        <f>Таблица1[[#This Row],[Кол-во/объем]]*Таблица1[[#This Row],[Маркетинговая цена за единицу, тенге без НДС]]</f>
        <v>0</v>
      </c>
      <c r="AC2150" s="52"/>
      <c r="AD2150" s="52"/>
      <c r="AE2150" s="52"/>
    </row>
    <row r="2151" spans="2:31" x14ac:dyDescent="0.3">
      <c r="B2151" s="4" t="e">
        <f>VLOOKUP(Таблица1[[#This Row],[Наименование Заказчика]],Таблица3[],2,FALSE)</f>
        <v>#N/A</v>
      </c>
      <c r="C2151" s="4" t="e">
        <f>VLOOKUP(Таблица1[[#This Row],[Наименование Заказчика]],Таблица3[],3,FALSE)</f>
        <v>#N/A</v>
      </c>
      <c r="N2151" s="38" t="e">
        <f>VLOOKUP(Таблица1[[#This Row],[Код основания для проведения закупки с применением особого порядка]],Таблица4[#All],3,FALSE)</f>
        <v>#N/A</v>
      </c>
      <c r="O2151" s="52"/>
      <c r="P2151" s="52"/>
      <c r="Q2151" s="52"/>
      <c r="R2151" s="52"/>
      <c r="S2151" s="38" t="e">
        <f>VLOOKUP(Таблица1[[#This Row],[Код страны поставки ТРУ]],Таблица8[],3,FALSE)</f>
        <v>#N/A</v>
      </c>
      <c r="T2151" s="52"/>
      <c r="U2151" s="52"/>
      <c r="V2151" s="38" t="e">
        <f>VLOOKUP(Таблица1[[#This Row],[Код условия поставки по ИНКОТЕРМС 2010]],Таблица10[],2,FALSE)</f>
        <v>#N/A</v>
      </c>
      <c r="X2151" s="4" t="e">
        <f>VLOOKUP(Таблица1[[#This Row],[Код единицы измерения]],Таблица37[#All],2,FALSE)</f>
        <v>#N/A</v>
      </c>
      <c r="Z2151" s="56"/>
      <c r="AA2151" s="56"/>
      <c r="AB2151" s="57">
        <f>Таблица1[[#This Row],[Кол-во/объем]]*Таблица1[[#This Row],[Маркетинговая цена за единицу, тенге без НДС]]</f>
        <v>0</v>
      </c>
      <c r="AC2151" s="52"/>
      <c r="AD2151" s="52"/>
      <c r="AE2151" s="52"/>
    </row>
    <row r="2152" spans="2:31" x14ac:dyDescent="0.3">
      <c r="B2152" s="4" t="e">
        <f>VLOOKUP(Таблица1[[#This Row],[Наименование Заказчика]],Таблица3[],2,FALSE)</f>
        <v>#N/A</v>
      </c>
      <c r="C2152" s="4" t="e">
        <f>VLOOKUP(Таблица1[[#This Row],[Наименование Заказчика]],Таблица3[],3,FALSE)</f>
        <v>#N/A</v>
      </c>
      <c r="N2152" s="38" t="e">
        <f>VLOOKUP(Таблица1[[#This Row],[Код основания для проведения закупки с применением особого порядка]],Таблица4[#All],3,FALSE)</f>
        <v>#N/A</v>
      </c>
      <c r="O2152" s="52"/>
      <c r="P2152" s="52"/>
      <c r="Q2152" s="52"/>
      <c r="R2152" s="52"/>
      <c r="S2152" s="38" t="e">
        <f>VLOOKUP(Таблица1[[#This Row],[Код страны поставки ТРУ]],Таблица8[],3,FALSE)</f>
        <v>#N/A</v>
      </c>
      <c r="T2152" s="52"/>
      <c r="U2152" s="52"/>
      <c r="V2152" s="38" t="e">
        <f>VLOOKUP(Таблица1[[#This Row],[Код условия поставки по ИНКОТЕРМС 2010]],Таблица10[],2,FALSE)</f>
        <v>#N/A</v>
      </c>
      <c r="X2152" s="4" t="e">
        <f>VLOOKUP(Таблица1[[#This Row],[Код единицы измерения]],Таблица37[#All],2,FALSE)</f>
        <v>#N/A</v>
      </c>
      <c r="Z2152" s="56"/>
      <c r="AA2152" s="56"/>
      <c r="AB2152" s="57">
        <f>Таблица1[[#This Row],[Кол-во/объем]]*Таблица1[[#This Row],[Маркетинговая цена за единицу, тенге без НДС]]</f>
        <v>0</v>
      </c>
      <c r="AC2152" s="52"/>
      <c r="AD2152" s="52"/>
      <c r="AE2152" s="52"/>
    </row>
    <row r="2153" spans="2:31" x14ac:dyDescent="0.3">
      <c r="B2153" s="4" t="e">
        <f>VLOOKUP(Таблица1[[#This Row],[Наименование Заказчика]],Таблица3[],2,FALSE)</f>
        <v>#N/A</v>
      </c>
      <c r="C2153" s="4" t="e">
        <f>VLOOKUP(Таблица1[[#This Row],[Наименование Заказчика]],Таблица3[],3,FALSE)</f>
        <v>#N/A</v>
      </c>
      <c r="N2153" s="38" t="e">
        <f>VLOOKUP(Таблица1[[#This Row],[Код основания для проведения закупки с применением особого порядка]],Таблица4[#All],3,FALSE)</f>
        <v>#N/A</v>
      </c>
      <c r="O2153" s="52"/>
      <c r="P2153" s="52"/>
      <c r="Q2153" s="52"/>
      <c r="R2153" s="52"/>
      <c r="S2153" s="38" t="e">
        <f>VLOOKUP(Таблица1[[#This Row],[Код страны поставки ТРУ]],Таблица8[],3,FALSE)</f>
        <v>#N/A</v>
      </c>
      <c r="T2153" s="52"/>
      <c r="U2153" s="52"/>
      <c r="V2153" s="38" t="e">
        <f>VLOOKUP(Таблица1[[#This Row],[Код условия поставки по ИНКОТЕРМС 2010]],Таблица10[],2,FALSE)</f>
        <v>#N/A</v>
      </c>
      <c r="X2153" s="4" t="e">
        <f>VLOOKUP(Таблица1[[#This Row],[Код единицы измерения]],Таблица37[#All],2,FALSE)</f>
        <v>#N/A</v>
      </c>
      <c r="Z2153" s="56"/>
      <c r="AA2153" s="56"/>
      <c r="AB2153" s="57">
        <f>Таблица1[[#This Row],[Кол-во/объем]]*Таблица1[[#This Row],[Маркетинговая цена за единицу, тенге без НДС]]</f>
        <v>0</v>
      </c>
      <c r="AC2153" s="52"/>
      <c r="AD2153" s="52"/>
      <c r="AE2153" s="52"/>
    </row>
    <row r="2154" spans="2:31" x14ac:dyDescent="0.3">
      <c r="B2154" s="4" t="e">
        <f>VLOOKUP(Таблица1[[#This Row],[Наименование Заказчика]],Таблица3[],2,FALSE)</f>
        <v>#N/A</v>
      </c>
      <c r="C2154" s="4" t="e">
        <f>VLOOKUP(Таблица1[[#This Row],[Наименование Заказчика]],Таблица3[],3,FALSE)</f>
        <v>#N/A</v>
      </c>
      <c r="N2154" s="38" t="e">
        <f>VLOOKUP(Таблица1[[#This Row],[Код основания для проведения закупки с применением особого порядка]],Таблица4[#All],3,FALSE)</f>
        <v>#N/A</v>
      </c>
      <c r="O2154" s="52"/>
      <c r="P2154" s="52"/>
      <c r="Q2154" s="52"/>
      <c r="R2154" s="52"/>
      <c r="S2154" s="38" t="e">
        <f>VLOOKUP(Таблица1[[#This Row],[Код страны поставки ТРУ]],Таблица8[],3,FALSE)</f>
        <v>#N/A</v>
      </c>
      <c r="T2154" s="52"/>
      <c r="U2154" s="52"/>
      <c r="V2154" s="38" t="e">
        <f>VLOOKUP(Таблица1[[#This Row],[Код условия поставки по ИНКОТЕРМС 2010]],Таблица10[],2,FALSE)</f>
        <v>#N/A</v>
      </c>
      <c r="X2154" s="4" t="e">
        <f>VLOOKUP(Таблица1[[#This Row],[Код единицы измерения]],Таблица37[#All],2,FALSE)</f>
        <v>#N/A</v>
      </c>
      <c r="Z2154" s="56"/>
      <c r="AA2154" s="56"/>
      <c r="AB2154" s="57">
        <f>Таблица1[[#This Row],[Кол-во/объем]]*Таблица1[[#This Row],[Маркетинговая цена за единицу, тенге без НДС]]</f>
        <v>0</v>
      </c>
      <c r="AC2154" s="52"/>
      <c r="AD2154" s="52"/>
      <c r="AE2154" s="52"/>
    </row>
    <row r="2155" spans="2:31" x14ac:dyDescent="0.3">
      <c r="B2155" s="4" t="e">
        <f>VLOOKUP(Таблица1[[#This Row],[Наименование Заказчика]],Таблица3[],2,FALSE)</f>
        <v>#N/A</v>
      </c>
      <c r="C2155" s="4" t="e">
        <f>VLOOKUP(Таблица1[[#This Row],[Наименование Заказчика]],Таблица3[],3,FALSE)</f>
        <v>#N/A</v>
      </c>
      <c r="N2155" s="38" t="e">
        <f>VLOOKUP(Таблица1[[#This Row],[Код основания для проведения закупки с применением особого порядка]],Таблица4[#All],3,FALSE)</f>
        <v>#N/A</v>
      </c>
      <c r="O2155" s="52"/>
      <c r="P2155" s="52"/>
      <c r="Q2155" s="52"/>
      <c r="R2155" s="52"/>
      <c r="S2155" s="38" t="e">
        <f>VLOOKUP(Таблица1[[#This Row],[Код страны поставки ТРУ]],Таблица8[],3,FALSE)</f>
        <v>#N/A</v>
      </c>
      <c r="T2155" s="52"/>
      <c r="U2155" s="52"/>
      <c r="V2155" s="38" t="e">
        <f>VLOOKUP(Таблица1[[#This Row],[Код условия поставки по ИНКОТЕРМС 2010]],Таблица10[],2,FALSE)</f>
        <v>#N/A</v>
      </c>
      <c r="X2155" s="4" t="e">
        <f>VLOOKUP(Таблица1[[#This Row],[Код единицы измерения]],Таблица37[#All],2,FALSE)</f>
        <v>#N/A</v>
      </c>
      <c r="Z2155" s="56"/>
      <c r="AA2155" s="56"/>
      <c r="AB2155" s="57">
        <f>Таблица1[[#This Row],[Кол-во/объем]]*Таблица1[[#This Row],[Маркетинговая цена за единицу, тенге без НДС]]</f>
        <v>0</v>
      </c>
      <c r="AC2155" s="52"/>
      <c r="AD2155" s="52"/>
      <c r="AE2155" s="52"/>
    </row>
    <row r="2156" spans="2:31" x14ac:dyDescent="0.3">
      <c r="B2156" s="4" t="e">
        <f>VLOOKUP(Таблица1[[#This Row],[Наименование Заказчика]],Таблица3[],2,FALSE)</f>
        <v>#N/A</v>
      </c>
      <c r="C2156" s="4" t="e">
        <f>VLOOKUP(Таблица1[[#This Row],[Наименование Заказчика]],Таблица3[],3,FALSE)</f>
        <v>#N/A</v>
      </c>
      <c r="N2156" s="38" t="e">
        <f>VLOOKUP(Таблица1[[#This Row],[Код основания для проведения закупки с применением особого порядка]],Таблица4[#All],3,FALSE)</f>
        <v>#N/A</v>
      </c>
      <c r="O2156" s="52"/>
      <c r="P2156" s="52"/>
      <c r="Q2156" s="52"/>
      <c r="R2156" s="52"/>
      <c r="S2156" s="38" t="e">
        <f>VLOOKUP(Таблица1[[#This Row],[Код страны поставки ТРУ]],Таблица8[],3,FALSE)</f>
        <v>#N/A</v>
      </c>
      <c r="T2156" s="52"/>
      <c r="U2156" s="52"/>
      <c r="V2156" s="38" t="e">
        <f>VLOOKUP(Таблица1[[#This Row],[Код условия поставки по ИНКОТЕРМС 2010]],Таблица10[],2,FALSE)</f>
        <v>#N/A</v>
      </c>
      <c r="X2156" s="4" t="e">
        <f>VLOOKUP(Таблица1[[#This Row],[Код единицы измерения]],Таблица37[#All],2,FALSE)</f>
        <v>#N/A</v>
      </c>
      <c r="Z2156" s="56"/>
      <c r="AA2156" s="56"/>
      <c r="AB2156" s="57">
        <f>Таблица1[[#This Row],[Кол-во/объем]]*Таблица1[[#This Row],[Маркетинговая цена за единицу, тенге без НДС]]</f>
        <v>0</v>
      </c>
      <c r="AC2156" s="52"/>
      <c r="AD2156" s="52"/>
      <c r="AE2156" s="52"/>
    </row>
    <row r="2157" spans="2:31" x14ac:dyDescent="0.3">
      <c r="B2157" s="4" t="e">
        <f>VLOOKUP(Таблица1[[#This Row],[Наименование Заказчика]],Таблица3[],2,FALSE)</f>
        <v>#N/A</v>
      </c>
      <c r="C2157" s="4" t="e">
        <f>VLOOKUP(Таблица1[[#This Row],[Наименование Заказчика]],Таблица3[],3,FALSE)</f>
        <v>#N/A</v>
      </c>
      <c r="N2157" s="38" t="e">
        <f>VLOOKUP(Таблица1[[#This Row],[Код основания для проведения закупки с применением особого порядка]],Таблица4[#All],3,FALSE)</f>
        <v>#N/A</v>
      </c>
      <c r="O2157" s="52"/>
      <c r="P2157" s="52"/>
      <c r="Q2157" s="52"/>
      <c r="R2157" s="52"/>
      <c r="S2157" s="38" t="e">
        <f>VLOOKUP(Таблица1[[#This Row],[Код страны поставки ТРУ]],Таблица8[],3,FALSE)</f>
        <v>#N/A</v>
      </c>
      <c r="T2157" s="52"/>
      <c r="U2157" s="52"/>
      <c r="V2157" s="38" t="e">
        <f>VLOOKUP(Таблица1[[#This Row],[Код условия поставки по ИНКОТЕРМС 2010]],Таблица10[],2,FALSE)</f>
        <v>#N/A</v>
      </c>
      <c r="X2157" s="4" t="e">
        <f>VLOOKUP(Таблица1[[#This Row],[Код единицы измерения]],Таблица37[#All],2,FALSE)</f>
        <v>#N/A</v>
      </c>
      <c r="Z2157" s="56"/>
      <c r="AA2157" s="56"/>
      <c r="AB2157" s="57">
        <f>Таблица1[[#This Row],[Кол-во/объем]]*Таблица1[[#This Row],[Маркетинговая цена за единицу, тенге без НДС]]</f>
        <v>0</v>
      </c>
      <c r="AC2157" s="52"/>
      <c r="AD2157" s="52"/>
      <c r="AE2157" s="52"/>
    </row>
    <row r="2158" spans="2:31" x14ac:dyDescent="0.3">
      <c r="B2158" s="4" t="e">
        <f>VLOOKUP(Таблица1[[#This Row],[Наименование Заказчика]],Таблица3[],2,FALSE)</f>
        <v>#N/A</v>
      </c>
      <c r="C2158" s="4" t="e">
        <f>VLOOKUP(Таблица1[[#This Row],[Наименование Заказчика]],Таблица3[],3,FALSE)</f>
        <v>#N/A</v>
      </c>
      <c r="N2158" s="38" t="e">
        <f>VLOOKUP(Таблица1[[#This Row],[Код основания для проведения закупки с применением особого порядка]],Таблица4[#All],3,FALSE)</f>
        <v>#N/A</v>
      </c>
      <c r="O2158" s="52"/>
      <c r="P2158" s="52"/>
      <c r="Q2158" s="52"/>
      <c r="R2158" s="52"/>
      <c r="S2158" s="38" t="e">
        <f>VLOOKUP(Таблица1[[#This Row],[Код страны поставки ТРУ]],Таблица8[],3,FALSE)</f>
        <v>#N/A</v>
      </c>
      <c r="T2158" s="52"/>
      <c r="U2158" s="52"/>
      <c r="V2158" s="38" t="e">
        <f>VLOOKUP(Таблица1[[#This Row],[Код условия поставки по ИНКОТЕРМС 2010]],Таблица10[],2,FALSE)</f>
        <v>#N/A</v>
      </c>
      <c r="X2158" s="4" t="e">
        <f>VLOOKUP(Таблица1[[#This Row],[Код единицы измерения]],Таблица37[#All],2,FALSE)</f>
        <v>#N/A</v>
      </c>
      <c r="Z2158" s="56"/>
      <c r="AA2158" s="56"/>
      <c r="AB2158" s="57">
        <f>Таблица1[[#This Row],[Кол-во/объем]]*Таблица1[[#This Row],[Маркетинговая цена за единицу, тенге без НДС]]</f>
        <v>0</v>
      </c>
      <c r="AC2158" s="52"/>
      <c r="AD2158" s="52"/>
      <c r="AE2158" s="52"/>
    </row>
    <row r="2159" spans="2:31" x14ac:dyDescent="0.3">
      <c r="B2159" s="4" t="e">
        <f>VLOOKUP(Таблица1[[#This Row],[Наименование Заказчика]],Таблица3[],2,FALSE)</f>
        <v>#N/A</v>
      </c>
      <c r="C2159" s="4" t="e">
        <f>VLOOKUP(Таблица1[[#This Row],[Наименование Заказчика]],Таблица3[],3,FALSE)</f>
        <v>#N/A</v>
      </c>
      <c r="N2159" s="38" t="e">
        <f>VLOOKUP(Таблица1[[#This Row],[Код основания для проведения закупки с применением особого порядка]],Таблица4[#All],3,FALSE)</f>
        <v>#N/A</v>
      </c>
      <c r="O2159" s="52"/>
      <c r="P2159" s="52"/>
      <c r="Q2159" s="52"/>
      <c r="R2159" s="52"/>
      <c r="S2159" s="38" t="e">
        <f>VLOOKUP(Таблица1[[#This Row],[Код страны поставки ТРУ]],Таблица8[],3,FALSE)</f>
        <v>#N/A</v>
      </c>
      <c r="T2159" s="52"/>
      <c r="U2159" s="52"/>
      <c r="V2159" s="38" t="e">
        <f>VLOOKUP(Таблица1[[#This Row],[Код условия поставки по ИНКОТЕРМС 2010]],Таблица10[],2,FALSE)</f>
        <v>#N/A</v>
      </c>
      <c r="X2159" s="4" t="e">
        <f>VLOOKUP(Таблица1[[#This Row],[Код единицы измерения]],Таблица37[#All],2,FALSE)</f>
        <v>#N/A</v>
      </c>
      <c r="Z2159" s="56"/>
      <c r="AA2159" s="56"/>
      <c r="AB2159" s="57">
        <f>Таблица1[[#This Row],[Кол-во/объем]]*Таблица1[[#This Row],[Маркетинговая цена за единицу, тенге без НДС]]</f>
        <v>0</v>
      </c>
      <c r="AC2159" s="52"/>
      <c r="AD2159" s="52"/>
      <c r="AE2159" s="52"/>
    </row>
    <row r="2160" spans="2:31" x14ac:dyDescent="0.3">
      <c r="B2160" s="4" t="e">
        <f>VLOOKUP(Таблица1[[#This Row],[Наименование Заказчика]],Таблица3[],2,FALSE)</f>
        <v>#N/A</v>
      </c>
      <c r="C2160" s="4" t="e">
        <f>VLOOKUP(Таблица1[[#This Row],[Наименование Заказчика]],Таблица3[],3,FALSE)</f>
        <v>#N/A</v>
      </c>
      <c r="N2160" s="38" t="e">
        <f>VLOOKUP(Таблица1[[#This Row],[Код основания для проведения закупки с применением особого порядка]],Таблица4[#All],3,FALSE)</f>
        <v>#N/A</v>
      </c>
      <c r="O2160" s="52"/>
      <c r="P2160" s="52"/>
      <c r="Q2160" s="52"/>
      <c r="R2160" s="52"/>
      <c r="S2160" s="38" t="e">
        <f>VLOOKUP(Таблица1[[#This Row],[Код страны поставки ТРУ]],Таблица8[],3,FALSE)</f>
        <v>#N/A</v>
      </c>
      <c r="T2160" s="52"/>
      <c r="U2160" s="52"/>
      <c r="V2160" s="38" t="e">
        <f>VLOOKUP(Таблица1[[#This Row],[Код условия поставки по ИНКОТЕРМС 2010]],Таблица10[],2,FALSE)</f>
        <v>#N/A</v>
      </c>
      <c r="X2160" s="4" t="e">
        <f>VLOOKUP(Таблица1[[#This Row],[Код единицы измерения]],Таблица37[#All],2,FALSE)</f>
        <v>#N/A</v>
      </c>
      <c r="Z2160" s="56"/>
      <c r="AA2160" s="56"/>
      <c r="AB2160" s="57">
        <f>Таблица1[[#This Row],[Кол-во/объем]]*Таблица1[[#This Row],[Маркетинговая цена за единицу, тенге без НДС]]</f>
        <v>0</v>
      </c>
      <c r="AC2160" s="52"/>
      <c r="AD2160" s="52"/>
      <c r="AE2160" s="52"/>
    </row>
    <row r="2161" spans="2:31" x14ac:dyDescent="0.3">
      <c r="B2161" s="4" t="e">
        <f>VLOOKUP(Таблица1[[#This Row],[Наименование Заказчика]],Таблица3[],2,FALSE)</f>
        <v>#N/A</v>
      </c>
      <c r="C2161" s="4" t="e">
        <f>VLOOKUP(Таблица1[[#This Row],[Наименование Заказчика]],Таблица3[],3,FALSE)</f>
        <v>#N/A</v>
      </c>
      <c r="N2161" s="38" t="e">
        <f>VLOOKUP(Таблица1[[#This Row],[Код основания для проведения закупки с применением особого порядка]],Таблица4[#All],3,FALSE)</f>
        <v>#N/A</v>
      </c>
      <c r="O2161" s="52"/>
      <c r="P2161" s="52"/>
      <c r="Q2161" s="52"/>
      <c r="R2161" s="52"/>
      <c r="S2161" s="38" t="e">
        <f>VLOOKUP(Таблица1[[#This Row],[Код страны поставки ТРУ]],Таблица8[],3,FALSE)</f>
        <v>#N/A</v>
      </c>
      <c r="T2161" s="52"/>
      <c r="U2161" s="52"/>
      <c r="V2161" s="38" t="e">
        <f>VLOOKUP(Таблица1[[#This Row],[Код условия поставки по ИНКОТЕРМС 2010]],Таблица10[],2,FALSE)</f>
        <v>#N/A</v>
      </c>
      <c r="X2161" s="4" t="e">
        <f>VLOOKUP(Таблица1[[#This Row],[Код единицы измерения]],Таблица37[#All],2,FALSE)</f>
        <v>#N/A</v>
      </c>
      <c r="Z2161" s="56"/>
      <c r="AA2161" s="56"/>
      <c r="AB2161" s="57">
        <f>Таблица1[[#This Row],[Кол-во/объем]]*Таблица1[[#This Row],[Маркетинговая цена за единицу, тенге без НДС]]</f>
        <v>0</v>
      </c>
      <c r="AC2161" s="52"/>
      <c r="AD2161" s="52"/>
      <c r="AE2161" s="52"/>
    </row>
    <row r="2162" spans="2:31" x14ac:dyDescent="0.3">
      <c r="B2162" s="4" t="e">
        <f>VLOOKUP(Таблица1[[#This Row],[Наименование Заказчика]],Таблица3[],2,FALSE)</f>
        <v>#N/A</v>
      </c>
      <c r="C2162" s="4" t="e">
        <f>VLOOKUP(Таблица1[[#This Row],[Наименование Заказчика]],Таблица3[],3,FALSE)</f>
        <v>#N/A</v>
      </c>
      <c r="N2162" s="38" t="e">
        <f>VLOOKUP(Таблица1[[#This Row],[Код основания для проведения закупки с применением особого порядка]],Таблица4[#All],3,FALSE)</f>
        <v>#N/A</v>
      </c>
      <c r="O2162" s="52"/>
      <c r="P2162" s="52"/>
      <c r="Q2162" s="52"/>
      <c r="R2162" s="52"/>
      <c r="S2162" s="38" t="e">
        <f>VLOOKUP(Таблица1[[#This Row],[Код страны поставки ТРУ]],Таблица8[],3,FALSE)</f>
        <v>#N/A</v>
      </c>
      <c r="T2162" s="52"/>
      <c r="U2162" s="52"/>
      <c r="V2162" s="38" t="e">
        <f>VLOOKUP(Таблица1[[#This Row],[Код условия поставки по ИНКОТЕРМС 2010]],Таблица10[],2,FALSE)</f>
        <v>#N/A</v>
      </c>
      <c r="X2162" s="4" t="e">
        <f>VLOOKUP(Таблица1[[#This Row],[Код единицы измерения]],Таблица37[#All],2,FALSE)</f>
        <v>#N/A</v>
      </c>
      <c r="Z2162" s="56"/>
      <c r="AA2162" s="56"/>
      <c r="AB2162" s="57">
        <f>Таблица1[[#This Row],[Кол-во/объем]]*Таблица1[[#This Row],[Маркетинговая цена за единицу, тенге без НДС]]</f>
        <v>0</v>
      </c>
      <c r="AC2162" s="52"/>
      <c r="AD2162" s="52"/>
      <c r="AE2162" s="52"/>
    </row>
    <row r="2163" spans="2:31" x14ac:dyDescent="0.3">
      <c r="B2163" s="4" t="e">
        <f>VLOOKUP(Таблица1[[#This Row],[Наименование Заказчика]],Таблица3[],2,FALSE)</f>
        <v>#N/A</v>
      </c>
      <c r="C2163" s="4" t="e">
        <f>VLOOKUP(Таблица1[[#This Row],[Наименование Заказчика]],Таблица3[],3,FALSE)</f>
        <v>#N/A</v>
      </c>
      <c r="N2163" s="38" t="e">
        <f>VLOOKUP(Таблица1[[#This Row],[Код основания для проведения закупки с применением особого порядка]],Таблица4[#All],3,FALSE)</f>
        <v>#N/A</v>
      </c>
      <c r="O2163" s="52"/>
      <c r="P2163" s="52"/>
      <c r="Q2163" s="52"/>
      <c r="R2163" s="52"/>
      <c r="S2163" s="38" t="e">
        <f>VLOOKUP(Таблица1[[#This Row],[Код страны поставки ТРУ]],Таблица8[],3,FALSE)</f>
        <v>#N/A</v>
      </c>
      <c r="T2163" s="52"/>
      <c r="U2163" s="52"/>
      <c r="V2163" s="38" t="e">
        <f>VLOOKUP(Таблица1[[#This Row],[Код условия поставки по ИНКОТЕРМС 2010]],Таблица10[],2,FALSE)</f>
        <v>#N/A</v>
      </c>
      <c r="X2163" s="4" t="e">
        <f>VLOOKUP(Таблица1[[#This Row],[Код единицы измерения]],Таблица37[#All],2,FALSE)</f>
        <v>#N/A</v>
      </c>
      <c r="Z2163" s="56"/>
      <c r="AA2163" s="56"/>
      <c r="AB2163" s="57">
        <f>Таблица1[[#This Row],[Кол-во/объем]]*Таблица1[[#This Row],[Маркетинговая цена за единицу, тенге без НДС]]</f>
        <v>0</v>
      </c>
      <c r="AC2163" s="52"/>
      <c r="AD2163" s="52"/>
      <c r="AE2163" s="52"/>
    </row>
    <row r="2164" spans="2:31" x14ac:dyDescent="0.3">
      <c r="B2164" s="4" t="e">
        <f>VLOOKUP(Таблица1[[#This Row],[Наименование Заказчика]],Таблица3[],2,FALSE)</f>
        <v>#N/A</v>
      </c>
      <c r="C2164" s="4" t="e">
        <f>VLOOKUP(Таблица1[[#This Row],[Наименование Заказчика]],Таблица3[],3,FALSE)</f>
        <v>#N/A</v>
      </c>
      <c r="N2164" s="38" t="e">
        <f>VLOOKUP(Таблица1[[#This Row],[Код основания для проведения закупки с применением особого порядка]],Таблица4[#All],3,FALSE)</f>
        <v>#N/A</v>
      </c>
      <c r="O2164" s="52"/>
      <c r="P2164" s="52"/>
      <c r="Q2164" s="52"/>
      <c r="R2164" s="52"/>
      <c r="S2164" s="38" t="e">
        <f>VLOOKUP(Таблица1[[#This Row],[Код страны поставки ТРУ]],Таблица8[],3,FALSE)</f>
        <v>#N/A</v>
      </c>
      <c r="T2164" s="52"/>
      <c r="U2164" s="52"/>
      <c r="V2164" s="38" t="e">
        <f>VLOOKUP(Таблица1[[#This Row],[Код условия поставки по ИНКОТЕРМС 2010]],Таблица10[],2,FALSE)</f>
        <v>#N/A</v>
      </c>
      <c r="X2164" s="4" t="e">
        <f>VLOOKUP(Таблица1[[#This Row],[Код единицы измерения]],Таблица37[#All],2,FALSE)</f>
        <v>#N/A</v>
      </c>
      <c r="Z2164" s="56"/>
      <c r="AA2164" s="56"/>
      <c r="AB2164" s="57">
        <f>Таблица1[[#This Row],[Кол-во/объем]]*Таблица1[[#This Row],[Маркетинговая цена за единицу, тенге без НДС]]</f>
        <v>0</v>
      </c>
      <c r="AC2164" s="52"/>
      <c r="AD2164" s="52"/>
      <c r="AE2164" s="52"/>
    </row>
    <row r="2165" spans="2:31" x14ac:dyDescent="0.3">
      <c r="B2165" s="4" t="e">
        <f>VLOOKUP(Таблица1[[#This Row],[Наименование Заказчика]],Таблица3[],2,FALSE)</f>
        <v>#N/A</v>
      </c>
      <c r="C2165" s="4" t="e">
        <f>VLOOKUP(Таблица1[[#This Row],[Наименование Заказчика]],Таблица3[],3,FALSE)</f>
        <v>#N/A</v>
      </c>
      <c r="N2165" s="38" t="e">
        <f>VLOOKUP(Таблица1[[#This Row],[Код основания для проведения закупки с применением особого порядка]],Таблица4[#All],3,FALSE)</f>
        <v>#N/A</v>
      </c>
      <c r="O2165" s="52"/>
      <c r="P2165" s="52"/>
      <c r="Q2165" s="52"/>
      <c r="R2165" s="52"/>
      <c r="S2165" s="38" t="e">
        <f>VLOOKUP(Таблица1[[#This Row],[Код страны поставки ТРУ]],Таблица8[],3,FALSE)</f>
        <v>#N/A</v>
      </c>
      <c r="T2165" s="52"/>
      <c r="U2165" s="52"/>
      <c r="V2165" s="38" t="e">
        <f>VLOOKUP(Таблица1[[#This Row],[Код условия поставки по ИНКОТЕРМС 2010]],Таблица10[],2,FALSE)</f>
        <v>#N/A</v>
      </c>
      <c r="X2165" s="4" t="e">
        <f>VLOOKUP(Таблица1[[#This Row],[Код единицы измерения]],Таблица37[#All],2,FALSE)</f>
        <v>#N/A</v>
      </c>
      <c r="Z2165" s="56"/>
      <c r="AA2165" s="56"/>
      <c r="AB2165" s="57">
        <f>Таблица1[[#This Row],[Кол-во/объем]]*Таблица1[[#This Row],[Маркетинговая цена за единицу, тенге без НДС]]</f>
        <v>0</v>
      </c>
      <c r="AC2165" s="52"/>
      <c r="AD2165" s="52"/>
      <c r="AE2165" s="52"/>
    </row>
    <row r="2166" spans="2:31" x14ac:dyDescent="0.3">
      <c r="B2166" s="4" t="e">
        <f>VLOOKUP(Таблица1[[#This Row],[Наименование Заказчика]],Таблица3[],2,FALSE)</f>
        <v>#N/A</v>
      </c>
      <c r="C2166" s="4" t="e">
        <f>VLOOKUP(Таблица1[[#This Row],[Наименование Заказчика]],Таблица3[],3,FALSE)</f>
        <v>#N/A</v>
      </c>
      <c r="N2166" s="38" t="e">
        <f>VLOOKUP(Таблица1[[#This Row],[Код основания для проведения закупки с применением особого порядка]],Таблица4[#All],3,FALSE)</f>
        <v>#N/A</v>
      </c>
      <c r="O2166" s="52"/>
      <c r="P2166" s="52"/>
      <c r="Q2166" s="52"/>
      <c r="R2166" s="52"/>
      <c r="S2166" s="38" t="e">
        <f>VLOOKUP(Таблица1[[#This Row],[Код страны поставки ТРУ]],Таблица8[],3,FALSE)</f>
        <v>#N/A</v>
      </c>
      <c r="T2166" s="52"/>
      <c r="U2166" s="52"/>
      <c r="V2166" s="38" t="e">
        <f>VLOOKUP(Таблица1[[#This Row],[Код условия поставки по ИНКОТЕРМС 2010]],Таблица10[],2,FALSE)</f>
        <v>#N/A</v>
      </c>
      <c r="X2166" s="4" t="e">
        <f>VLOOKUP(Таблица1[[#This Row],[Код единицы измерения]],Таблица37[#All],2,FALSE)</f>
        <v>#N/A</v>
      </c>
      <c r="Z2166" s="56"/>
      <c r="AA2166" s="56"/>
      <c r="AB2166" s="57">
        <f>Таблица1[[#This Row],[Кол-во/объем]]*Таблица1[[#This Row],[Маркетинговая цена за единицу, тенге без НДС]]</f>
        <v>0</v>
      </c>
      <c r="AC2166" s="52"/>
      <c r="AD2166" s="52"/>
      <c r="AE2166" s="52"/>
    </row>
    <row r="2167" spans="2:31" x14ac:dyDescent="0.3">
      <c r="B2167" s="4" t="e">
        <f>VLOOKUP(Таблица1[[#This Row],[Наименование Заказчика]],Таблица3[],2,FALSE)</f>
        <v>#N/A</v>
      </c>
      <c r="C2167" s="4" t="e">
        <f>VLOOKUP(Таблица1[[#This Row],[Наименование Заказчика]],Таблица3[],3,FALSE)</f>
        <v>#N/A</v>
      </c>
      <c r="N2167" s="38" t="e">
        <f>VLOOKUP(Таблица1[[#This Row],[Код основания для проведения закупки с применением особого порядка]],Таблица4[#All],3,FALSE)</f>
        <v>#N/A</v>
      </c>
      <c r="O2167" s="52"/>
      <c r="P2167" s="52"/>
      <c r="Q2167" s="52"/>
      <c r="R2167" s="52"/>
      <c r="S2167" s="38" t="e">
        <f>VLOOKUP(Таблица1[[#This Row],[Код страны поставки ТРУ]],Таблица8[],3,FALSE)</f>
        <v>#N/A</v>
      </c>
      <c r="T2167" s="52"/>
      <c r="U2167" s="52"/>
      <c r="V2167" s="38" t="e">
        <f>VLOOKUP(Таблица1[[#This Row],[Код условия поставки по ИНКОТЕРМС 2010]],Таблица10[],2,FALSE)</f>
        <v>#N/A</v>
      </c>
      <c r="X2167" s="4" t="e">
        <f>VLOOKUP(Таблица1[[#This Row],[Код единицы измерения]],Таблица37[#All],2,FALSE)</f>
        <v>#N/A</v>
      </c>
      <c r="Z2167" s="56"/>
      <c r="AA2167" s="56"/>
      <c r="AB2167" s="57">
        <f>Таблица1[[#This Row],[Кол-во/объем]]*Таблица1[[#This Row],[Маркетинговая цена за единицу, тенге без НДС]]</f>
        <v>0</v>
      </c>
      <c r="AC2167" s="52"/>
      <c r="AD2167" s="52"/>
      <c r="AE2167" s="52"/>
    </row>
    <row r="2168" spans="2:31" x14ac:dyDescent="0.3">
      <c r="B2168" s="4" t="e">
        <f>VLOOKUP(Таблица1[[#This Row],[Наименование Заказчика]],Таблица3[],2,FALSE)</f>
        <v>#N/A</v>
      </c>
      <c r="C2168" s="4" t="e">
        <f>VLOOKUP(Таблица1[[#This Row],[Наименование Заказчика]],Таблица3[],3,FALSE)</f>
        <v>#N/A</v>
      </c>
      <c r="N2168" s="38" t="e">
        <f>VLOOKUP(Таблица1[[#This Row],[Код основания для проведения закупки с применением особого порядка]],Таблица4[#All],3,FALSE)</f>
        <v>#N/A</v>
      </c>
      <c r="O2168" s="52"/>
      <c r="P2168" s="52"/>
      <c r="Q2168" s="52"/>
      <c r="R2168" s="52"/>
      <c r="S2168" s="38" t="e">
        <f>VLOOKUP(Таблица1[[#This Row],[Код страны поставки ТРУ]],Таблица8[],3,FALSE)</f>
        <v>#N/A</v>
      </c>
      <c r="T2168" s="52"/>
      <c r="U2168" s="52"/>
      <c r="V2168" s="38" t="e">
        <f>VLOOKUP(Таблица1[[#This Row],[Код условия поставки по ИНКОТЕРМС 2010]],Таблица10[],2,FALSE)</f>
        <v>#N/A</v>
      </c>
      <c r="X2168" s="4" t="e">
        <f>VLOOKUP(Таблица1[[#This Row],[Код единицы измерения]],Таблица37[#All],2,FALSE)</f>
        <v>#N/A</v>
      </c>
      <c r="Z2168" s="56"/>
      <c r="AA2168" s="56"/>
      <c r="AB2168" s="57">
        <f>Таблица1[[#This Row],[Кол-во/объем]]*Таблица1[[#This Row],[Маркетинговая цена за единицу, тенге без НДС]]</f>
        <v>0</v>
      </c>
      <c r="AC2168" s="52"/>
      <c r="AD2168" s="52"/>
      <c r="AE2168" s="52"/>
    </row>
    <row r="2169" spans="2:31" x14ac:dyDescent="0.3">
      <c r="B2169" s="4" t="e">
        <f>VLOOKUP(Таблица1[[#This Row],[Наименование Заказчика]],Таблица3[],2,FALSE)</f>
        <v>#N/A</v>
      </c>
      <c r="C2169" s="4" t="e">
        <f>VLOOKUP(Таблица1[[#This Row],[Наименование Заказчика]],Таблица3[],3,FALSE)</f>
        <v>#N/A</v>
      </c>
      <c r="N2169" s="38" t="e">
        <f>VLOOKUP(Таблица1[[#This Row],[Код основания для проведения закупки с применением особого порядка]],Таблица4[#All],3,FALSE)</f>
        <v>#N/A</v>
      </c>
      <c r="O2169" s="52"/>
      <c r="P2169" s="52"/>
      <c r="Q2169" s="52"/>
      <c r="R2169" s="52"/>
      <c r="S2169" s="38" t="e">
        <f>VLOOKUP(Таблица1[[#This Row],[Код страны поставки ТРУ]],Таблица8[],3,FALSE)</f>
        <v>#N/A</v>
      </c>
      <c r="T2169" s="52"/>
      <c r="U2169" s="52"/>
      <c r="V2169" s="38" t="e">
        <f>VLOOKUP(Таблица1[[#This Row],[Код условия поставки по ИНКОТЕРМС 2010]],Таблица10[],2,FALSE)</f>
        <v>#N/A</v>
      </c>
      <c r="X2169" s="4" t="e">
        <f>VLOOKUP(Таблица1[[#This Row],[Код единицы измерения]],Таблица37[#All],2,FALSE)</f>
        <v>#N/A</v>
      </c>
      <c r="Z2169" s="56"/>
      <c r="AA2169" s="56"/>
      <c r="AB2169" s="57">
        <f>Таблица1[[#This Row],[Кол-во/объем]]*Таблица1[[#This Row],[Маркетинговая цена за единицу, тенге без НДС]]</f>
        <v>0</v>
      </c>
      <c r="AC2169" s="52"/>
      <c r="AD2169" s="52"/>
      <c r="AE2169" s="52"/>
    </row>
    <row r="2170" spans="2:31" x14ac:dyDescent="0.3">
      <c r="B2170" s="4" t="e">
        <f>VLOOKUP(Таблица1[[#This Row],[Наименование Заказчика]],Таблица3[],2,FALSE)</f>
        <v>#N/A</v>
      </c>
      <c r="C2170" s="4" t="e">
        <f>VLOOKUP(Таблица1[[#This Row],[Наименование Заказчика]],Таблица3[],3,FALSE)</f>
        <v>#N/A</v>
      </c>
      <c r="N2170" s="38" t="e">
        <f>VLOOKUP(Таблица1[[#This Row],[Код основания для проведения закупки с применением особого порядка]],Таблица4[#All],3,FALSE)</f>
        <v>#N/A</v>
      </c>
      <c r="O2170" s="52"/>
      <c r="P2170" s="52"/>
      <c r="Q2170" s="52"/>
      <c r="R2170" s="52"/>
      <c r="S2170" s="38" t="e">
        <f>VLOOKUP(Таблица1[[#This Row],[Код страны поставки ТРУ]],Таблица8[],3,FALSE)</f>
        <v>#N/A</v>
      </c>
      <c r="T2170" s="52"/>
      <c r="U2170" s="52"/>
      <c r="V2170" s="38" t="e">
        <f>VLOOKUP(Таблица1[[#This Row],[Код условия поставки по ИНКОТЕРМС 2010]],Таблица10[],2,FALSE)</f>
        <v>#N/A</v>
      </c>
      <c r="X2170" s="4" t="e">
        <f>VLOOKUP(Таблица1[[#This Row],[Код единицы измерения]],Таблица37[#All],2,FALSE)</f>
        <v>#N/A</v>
      </c>
      <c r="Z2170" s="56"/>
      <c r="AA2170" s="56"/>
      <c r="AB2170" s="57">
        <f>Таблица1[[#This Row],[Кол-во/объем]]*Таблица1[[#This Row],[Маркетинговая цена за единицу, тенге без НДС]]</f>
        <v>0</v>
      </c>
      <c r="AC2170" s="52"/>
      <c r="AD2170" s="52"/>
      <c r="AE2170" s="52"/>
    </row>
    <row r="2171" spans="2:31" x14ac:dyDescent="0.3">
      <c r="B2171" s="4" t="e">
        <f>VLOOKUP(Таблица1[[#This Row],[Наименование Заказчика]],Таблица3[],2,FALSE)</f>
        <v>#N/A</v>
      </c>
      <c r="C2171" s="4" t="e">
        <f>VLOOKUP(Таблица1[[#This Row],[Наименование Заказчика]],Таблица3[],3,FALSE)</f>
        <v>#N/A</v>
      </c>
      <c r="N2171" s="38" t="e">
        <f>VLOOKUP(Таблица1[[#This Row],[Код основания для проведения закупки с применением особого порядка]],Таблица4[#All],3,FALSE)</f>
        <v>#N/A</v>
      </c>
      <c r="O2171" s="52"/>
      <c r="P2171" s="52"/>
      <c r="Q2171" s="52"/>
      <c r="R2171" s="52"/>
      <c r="S2171" s="38" t="e">
        <f>VLOOKUP(Таблица1[[#This Row],[Код страны поставки ТРУ]],Таблица8[],3,FALSE)</f>
        <v>#N/A</v>
      </c>
      <c r="T2171" s="52"/>
      <c r="U2171" s="52"/>
      <c r="V2171" s="38" t="e">
        <f>VLOOKUP(Таблица1[[#This Row],[Код условия поставки по ИНКОТЕРМС 2010]],Таблица10[],2,FALSE)</f>
        <v>#N/A</v>
      </c>
      <c r="X2171" s="4" t="e">
        <f>VLOOKUP(Таблица1[[#This Row],[Код единицы измерения]],Таблица37[#All],2,FALSE)</f>
        <v>#N/A</v>
      </c>
      <c r="Z2171" s="56"/>
      <c r="AA2171" s="56"/>
      <c r="AB2171" s="57">
        <f>Таблица1[[#This Row],[Кол-во/объем]]*Таблица1[[#This Row],[Маркетинговая цена за единицу, тенге без НДС]]</f>
        <v>0</v>
      </c>
      <c r="AC2171" s="52"/>
      <c r="AD2171" s="52"/>
      <c r="AE2171" s="52"/>
    </row>
    <row r="2172" spans="2:31" x14ac:dyDescent="0.3">
      <c r="B2172" s="4" t="e">
        <f>VLOOKUP(Таблица1[[#This Row],[Наименование Заказчика]],Таблица3[],2,FALSE)</f>
        <v>#N/A</v>
      </c>
      <c r="C2172" s="4" t="e">
        <f>VLOOKUP(Таблица1[[#This Row],[Наименование Заказчика]],Таблица3[],3,FALSE)</f>
        <v>#N/A</v>
      </c>
      <c r="N2172" s="38" t="e">
        <f>VLOOKUP(Таблица1[[#This Row],[Код основания для проведения закупки с применением особого порядка]],Таблица4[#All],3,FALSE)</f>
        <v>#N/A</v>
      </c>
      <c r="O2172" s="52"/>
      <c r="P2172" s="52"/>
      <c r="Q2172" s="52"/>
      <c r="R2172" s="52"/>
      <c r="S2172" s="38" t="e">
        <f>VLOOKUP(Таблица1[[#This Row],[Код страны поставки ТРУ]],Таблица8[],3,FALSE)</f>
        <v>#N/A</v>
      </c>
      <c r="T2172" s="52"/>
      <c r="U2172" s="52"/>
      <c r="V2172" s="38" t="e">
        <f>VLOOKUP(Таблица1[[#This Row],[Код условия поставки по ИНКОТЕРМС 2010]],Таблица10[],2,FALSE)</f>
        <v>#N/A</v>
      </c>
      <c r="X2172" s="4" t="e">
        <f>VLOOKUP(Таблица1[[#This Row],[Код единицы измерения]],Таблица37[#All],2,FALSE)</f>
        <v>#N/A</v>
      </c>
      <c r="Z2172" s="56"/>
      <c r="AA2172" s="56"/>
      <c r="AB2172" s="57">
        <f>Таблица1[[#This Row],[Кол-во/объем]]*Таблица1[[#This Row],[Маркетинговая цена за единицу, тенге без НДС]]</f>
        <v>0</v>
      </c>
      <c r="AC2172" s="52"/>
      <c r="AD2172" s="52"/>
      <c r="AE2172" s="52"/>
    </row>
    <row r="2173" spans="2:31" x14ac:dyDescent="0.3">
      <c r="B2173" s="4" t="e">
        <f>VLOOKUP(Таблица1[[#This Row],[Наименование Заказчика]],Таблица3[],2,FALSE)</f>
        <v>#N/A</v>
      </c>
      <c r="C2173" s="4" t="e">
        <f>VLOOKUP(Таблица1[[#This Row],[Наименование Заказчика]],Таблица3[],3,FALSE)</f>
        <v>#N/A</v>
      </c>
      <c r="N2173" s="38" t="e">
        <f>VLOOKUP(Таблица1[[#This Row],[Код основания для проведения закупки с применением особого порядка]],Таблица4[#All],3,FALSE)</f>
        <v>#N/A</v>
      </c>
      <c r="O2173" s="52"/>
      <c r="P2173" s="52"/>
      <c r="Q2173" s="52"/>
      <c r="R2173" s="52"/>
      <c r="S2173" s="38" t="e">
        <f>VLOOKUP(Таблица1[[#This Row],[Код страны поставки ТРУ]],Таблица8[],3,FALSE)</f>
        <v>#N/A</v>
      </c>
      <c r="T2173" s="52"/>
      <c r="U2173" s="52"/>
      <c r="V2173" s="38" t="e">
        <f>VLOOKUP(Таблица1[[#This Row],[Код условия поставки по ИНКОТЕРМС 2010]],Таблица10[],2,FALSE)</f>
        <v>#N/A</v>
      </c>
      <c r="X2173" s="4" t="e">
        <f>VLOOKUP(Таблица1[[#This Row],[Код единицы измерения]],Таблица37[#All],2,FALSE)</f>
        <v>#N/A</v>
      </c>
      <c r="Z2173" s="56"/>
      <c r="AA2173" s="56"/>
      <c r="AB2173" s="57">
        <f>Таблица1[[#This Row],[Кол-во/объем]]*Таблица1[[#This Row],[Маркетинговая цена за единицу, тенге без НДС]]</f>
        <v>0</v>
      </c>
      <c r="AC2173" s="52"/>
      <c r="AD2173" s="52"/>
      <c r="AE2173" s="52"/>
    </row>
    <row r="2174" spans="2:31" x14ac:dyDescent="0.3">
      <c r="B2174" s="4" t="e">
        <f>VLOOKUP(Таблица1[[#This Row],[Наименование Заказчика]],Таблица3[],2,FALSE)</f>
        <v>#N/A</v>
      </c>
      <c r="C2174" s="4" t="e">
        <f>VLOOKUP(Таблица1[[#This Row],[Наименование Заказчика]],Таблица3[],3,FALSE)</f>
        <v>#N/A</v>
      </c>
      <c r="N2174" s="38" t="e">
        <f>VLOOKUP(Таблица1[[#This Row],[Код основания для проведения закупки с применением особого порядка]],Таблица4[#All],3,FALSE)</f>
        <v>#N/A</v>
      </c>
      <c r="O2174" s="52"/>
      <c r="P2174" s="52"/>
      <c r="Q2174" s="52"/>
      <c r="R2174" s="52"/>
      <c r="S2174" s="38" t="e">
        <f>VLOOKUP(Таблица1[[#This Row],[Код страны поставки ТРУ]],Таблица8[],3,FALSE)</f>
        <v>#N/A</v>
      </c>
      <c r="T2174" s="52"/>
      <c r="U2174" s="52"/>
      <c r="V2174" s="38" t="e">
        <f>VLOOKUP(Таблица1[[#This Row],[Код условия поставки по ИНКОТЕРМС 2010]],Таблица10[],2,FALSE)</f>
        <v>#N/A</v>
      </c>
      <c r="X2174" s="4" t="e">
        <f>VLOOKUP(Таблица1[[#This Row],[Код единицы измерения]],Таблица37[#All],2,FALSE)</f>
        <v>#N/A</v>
      </c>
      <c r="Z2174" s="56"/>
      <c r="AA2174" s="56"/>
      <c r="AB2174" s="57">
        <f>Таблица1[[#This Row],[Кол-во/объем]]*Таблица1[[#This Row],[Маркетинговая цена за единицу, тенге без НДС]]</f>
        <v>0</v>
      </c>
      <c r="AC2174" s="52"/>
      <c r="AD2174" s="52"/>
      <c r="AE2174" s="52"/>
    </row>
    <row r="2175" spans="2:31" x14ac:dyDescent="0.3">
      <c r="B2175" s="4" t="e">
        <f>VLOOKUP(Таблица1[[#This Row],[Наименование Заказчика]],Таблица3[],2,FALSE)</f>
        <v>#N/A</v>
      </c>
      <c r="C2175" s="4" t="e">
        <f>VLOOKUP(Таблица1[[#This Row],[Наименование Заказчика]],Таблица3[],3,FALSE)</f>
        <v>#N/A</v>
      </c>
      <c r="N2175" s="38" t="e">
        <f>VLOOKUP(Таблица1[[#This Row],[Код основания для проведения закупки с применением особого порядка]],Таблица4[#All],3,FALSE)</f>
        <v>#N/A</v>
      </c>
      <c r="O2175" s="52"/>
      <c r="P2175" s="52"/>
      <c r="Q2175" s="52"/>
      <c r="R2175" s="52"/>
      <c r="S2175" s="38" t="e">
        <f>VLOOKUP(Таблица1[[#This Row],[Код страны поставки ТРУ]],Таблица8[],3,FALSE)</f>
        <v>#N/A</v>
      </c>
      <c r="T2175" s="52"/>
      <c r="U2175" s="52"/>
      <c r="V2175" s="38" t="e">
        <f>VLOOKUP(Таблица1[[#This Row],[Код условия поставки по ИНКОТЕРМС 2010]],Таблица10[],2,FALSE)</f>
        <v>#N/A</v>
      </c>
      <c r="X2175" s="4" t="e">
        <f>VLOOKUP(Таблица1[[#This Row],[Код единицы измерения]],Таблица37[#All],2,FALSE)</f>
        <v>#N/A</v>
      </c>
      <c r="Z2175" s="56"/>
      <c r="AA2175" s="56"/>
      <c r="AB2175" s="57">
        <f>Таблица1[[#This Row],[Кол-во/объем]]*Таблица1[[#This Row],[Маркетинговая цена за единицу, тенге без НДС]]</f>
        <v>0</v>
      </c>
      <c r="AC2175" s="52"/>
      <c r="AD2175" s="52"/>
      <c r="AE2175" s="52"/>
    </row>
    <row r="2176" spans="2:31" x14ac:dyDescent="0.3">
      <c r="B2176" s="4" t="e">
        <f>VLOOKUP(Таблица1[[#This Row],[Наименование Заказчика]],Таблица3[],2,FALSE)</f>
        <v>#N/A</v>
      </c>
      <c r="C2176" s="4" t="e">
        <f>VLOOKUP(Таблица1[[#This Row],[Наименование Заказчика]],Таблица3[],3,FALSE)</f>
        <v>#N/A</v>
      </c>
      <c r="N2176" s="38" t="e">
        <f>VLOOKUP(Таблица1[[#This Row],[Код основания для проведения закупки с применением особого порядка]],Таблица4[#All],3,FALSE)</f>
        <v>#N/A</v>
      </c>
      <c r="O2176" s="52"/>
      <c r="P2176" s="52"/>
      <c r="Q2176" s="52"/>
      <c r="R2176" s="52"/>
      <c r="S2176" s="38" t="e">
        <f>VLOOKUP(Таблица1[[#This Row],[Код страны поставки ТРУ]],Таблица8[],3,FALSE)</f>
        <v>#N/A</v>
      </c>
      <c r="T2176" s="52"/>
      <c r="U2176" s="52"/>
      <c r="V2176" s="38" t="e">
        <f>VLOOKUP(Таблица1[[#This Row],[Код условия поставки по ИНКОТЕРМС 2010]],Таблица10[],2,FALSE)</f>
        <v>#N/A</v>
      </c>
      <c r="X2176" s="4" t="e">
        <f>VLOOKUP(Таблица1[[#This Row],[Код единицы измерения]],Таблица37[#All],2,FALSE)</f>
        <v>#N/A</v>
      </c>
      <c r="Z2176" s="56"/>
      <c r="AA2176" s="56"/>
      <c r="AB2176" s="57">
        <f>Таблица1[[#This Row],[Кол-во/объем]]*Таблица1[[#This Row],[Маркетинговая цена за единицу, тенге без НДС]]</f>
        <v>0</v>
      </c>
      <c r="AC2176" s="52"/>
      <c r="AD2176" s="52"/>
      <c r="AE2176" s="52"/>
    </row>
    <row r="2177" spans="2:31" x14ac:dyDescent="0.3">
      <c r="B2177" s="4" t="e">
        <f>VLOOKUP(Таблица1[[#This Row],[Наименование Заказчика]],Таблица3[],2,FALSE)</f>
        <v>#N/A</v>
      </c>
      <c r="C2177" s="4" t="e">
        <f>VLOOKUP(Таблица1[[#This Row],[Наименование Заказчика]],Таблица3[],3,FALSE)</f>
        <v>#N/A</v>
      </c>
      <c r="N2177" s="38" t="e">
        <f>VLOOKUP(Таблица1[[#This Row],[Код основания для проведения закупки с применением особого порядка]],Таблица4[#All],3,FALSE)</f>
        <v>#N/A</v>
      </c>
      <c r="O2177" s="52"/>
      <c r="P2177" s="52"/>
      <c r="Q2177" s="52"/>
      <c r="R2177" s="52"/>
      <c r="S2177" s="38" t="e">
        <f>VLOOKUP(Таблица1[[#This Row],[Код страны поставки ТРУ]],Таблица8[],3,FALSE)</f>
        <v>#N/A</v>
      </c>
      <c r="T2177" s="52"/>
      <c r="U2177" s="52"/>
      <c r="V2177" s="38" t="e">
        <f>VLOOKUP(Таблица1[[#This Row],[Код условия поставки по ИНКОТЕРМС 2010]],Таблица10[],2,FALSE)</f>
        <v>#N/A</v>
      </c>
      <c r="X2177" s="4" t="e">
        <f>VLOOKUP(Таблица1[[#This Row],[Код единицы измерения]],Таблица37[#All],2,FALSE)</f>
        <v>#N/A</v>
      </c>
      <c r="Z2177" s="56"/>
      <c r="AA2177" s="56"/>
      <c r="AB2177" s="57">
        <f>Таблица1[[#This Row],[Кол-во/объем]]*Таблица1[[#This Row],[Маркетинговая цена за единицу, тенге без НДС]]</f>
        <v>0</v>
      </c>
      <c r="AC2177" s="52"/>
      <c r="AD2177" s="52"/>
      <c r="AE2177" s="52"/>
    </row>
    <row r="2178" spans="2:31" x14ac:dyDescent="0.3">
      <c r="B2178" s="4" t="e">
        <f>VLOOKUP(Таблица1[[#This Row],[Наименование Заказчика]],Таблица3[],2,FALSE)</f>
        <v>#N/A</v>
      </c>
      <c r="C2178" s="4" t="e">
        <f>VLOOKUP(Таблица1[[#This Row],[Наименование Заказчика]],Таблица3[],3,FALSE)</f>
        <v>#N/A</v>
      </c>
      <c r="N2178" s="38" t="e">
        <f>VLOOKUP(Таблица1[[#This Row],[Код основания для проведения закупки с применением особого порядка]],Таблица4[#All],3,FALSE)</f>
        <v>#N/A</v>
      </c>
      <c r="O2178" s="52"/>
      <c r="P2178" s="52"/>
      <c r="Q2178" s="52"/>
      <c r="R2178" s="52"/>
      <c r="S2178" s="38" t="e">
        <f>VLOOKUP(Таблица1[[#This Row],[Код страны поставки ТРУ]],Таблица8[],3,FALSE)</f>
        <v>#N/A</v>
      </c>
      <c r="T2178" s="52"/>
      <c r="U2178" s="52"/>
      <c r="V2178" s="38" t="e">
        <f>VLOOKUP(Таблица1[[#This Row],[Код условия поставки по ИНКОТЕРМС 2010]],Таблица10[],2,FALSE)</f>
        <v>#N/A</v>
      </c>
      <c r="X2178" s="4" t="e">
        <f>VLOOKUP(Таблица1[[#This Row],[Код единицы измерения]],Таблица37[#All],2,FALSE)</f>
        <v>#N/A</v>
      </c>
      <c r="Z2178" s="56"/>
      <c r="AA2178" s="56"/>
      <c r="AB2178" s="57">
        <f>Таблица1[[#This Row],[Кол-во/объем]]*Таблица1[[#This Row],[Маркетинговая цена за единицу, тенге без НДС]]</f>
        <v>0</v>
      </c>
      <c r="AC2178" s="52"/>
      <c r="AD2178" s="52"/>
      <c r="AE2178" s="52"/>
    </row>
    <row r="2179" spans="2:31" x14ac:dyDescent="0.3">
      <c r="B2179" s="4" t="e">
        <f>VLOOKUP(Таблица1[[#This Row],[Наименование Заказчика]],Таблица3[],2,FALSE)</f>
        <v>#N/A</v>
      </c>
      <c r="C2179" s="4" t="e">
        <f>VLOOKUP(Таблица1[[#This Row],[Наименование Заказчика]],Таблица3[],3,FALSE)</f>
        <v>#N/A</v>
      </c>
      <c r="N2179" s="38" t="e">
        <f>VLOOKUP(Таблица1[[#This Row],[Код основания для проведения закупки с применением особого порядка]],Таблица4[#All],3,FALSE)</f>
        <v>#N/A</v>
      </c>
      <c r="O2179" s="52"/>
      <c r="P2179" s="52"/>
      <c r="Q2179" s="52"/>
      <c r="R2179" s="52"/>
      <c r="S2179" s="38" t="e">
        <f>VLOOKUP(Таблица1[[#This Row],[Код страны поставки ТРУ]],Таблица8[],3,FALSE)</f>
        <v>#N/A</v>
      </c>
      <c r="T2179" s="52"/>
      <c r="U2179" s="52"/>
      <c r="V2179" s="38" t="e">
        <f>VLOOKUP(Таблица1[[#This Row],[Код условия поставки по ИНКОТЕРМС 2010]],Таблица10[],2,FALSE)</f>
        <v>#N/A</v>
      </c>
      <c r="X2179" s="4" t="e">
        <f>VLOOKUP(Таблица1[[#This Row],[Код единицы измерения]],Таблица37[#All],2,FALSE)</f>
        <v>#N/A</v>
      </c>
      <c r="Z2179" s="56"/>
      <c r="AA2179" s="56"/>
      <c r="AB2179" s="57">
        <f>Таблица1[[#This Row],[Кол-во/объем]]*Таблица1[[#This Row],[Маркетинговая цена за единицу, тенге без НДС]]</f>
        <v>0</v>
      </c>
      <c r="AC2179" s="52"/>
      <c r="AD2179" s="52"/>
      <c r="AE2179" s="52"/>
    </row>
    <row r="2180" spans="2:31" x14ac:dyDescent="0.3">
      <c r="B2180" s="4" t="e">
        <f>VLOOKUP(Таблица1[[#This Row],[Наименование Заказчика]],Таблица3[],2,FALSE)</f>
        <v>#N/A</v>
      </c>
      <c r="C2180" s="4" t="e">
        <f>VLOOKUP(Таблица1[[#This Row],[Наименование Заказчика]],Таблица3[],3,FALSE)</f>
        <v>#N/A</v>
      </c>
      <c r="N2180" s="38" t="e">
        <f>VLOOKUP(Таблица1[[#This Row],[Код основания для проведения закупки с применением особого порядка]],Таблица4[#All],3,FALSE)</f>
        <v>#N/A</v>
      </c>
      <c r="O2180" s="52"/>
      <c r="P2180" s="52"/>
      <c r="Q2180" s="52"/>
      <c r="R2180" s="52"/>
      <c r="S2180" s="38" t="e">
        <f>VLOOKUP(Таблица1[[#This Row],[Код страны поставки ТРУ]],Таблица8[],3,FALSE)</f>
        <v>#N/A</v>
      </c>
      <c r="T2180" s="52"/>
      <c r="U2180" s="52"/>
      <c r="V2180" s="38" t="e">
        <f>VLOOKUP(Таблица1[[#This Row],[Код условия поставки по ИНКОТЕРМС 2010]],Таблица10[],2,FALSE)</f>
        <v>#N/A</v>
      </c>
      <c r="X2180" s="4" t="e">
        <f>VLOOKUP(Таблица1[[#This Row],[Код единицы измерения]],Таблица37[#All],2,FALSE)</f>
        <v>#N/A</v>
      </c>
      <c r="Z2180" s="56"/>
      <c r="AA2180" s="56"/>
      <c r="AB2180" s="57">
        <f>Таблица1[[#This Row],[Кол-во/объем]]*Таблица1[[#This Row],[Маркетинговая цена за единицу, тенге без НДС]]</f>
        <v>0</v>
      </c>
      <c r="AC2180" s="52"/>
      <c r="AD2180" s="52"/>
      <c r="AE2180" s="52"/>
    </row>
    <row r="2181" spans="2:31" x14ac:dyDescent="0.3">
      <c r="B2181" s="4" t="e">
        <f>VLOOKUP(Таблица1[[#This Row],[Наименование Заказчика]],Таблица3[],2,FALSE)</f>
        <v>#N/A</v>
      </c>
      <c r="C2181" s="4" t="e">
        <f>VLOOKUP(Таблица1[[#This Row],[Наименование Заказчика]],Таблица3[],3,FALSE)</f>
        <v>#N/A</v>
      </c>
      <c r="N2181" s="38" t="e">
        <f>VLOOKUP(Таблица1[[#This Row],[Код основания для проведения закупки с применением особого порядка]],Таблица4[#All],3,FALSE)</f>
        <v>#N/A</v>
      </c>
      <c r="O2181" s="52"/>
      <c r="P2181" s="52"/>
      <c r="Q2181" s="52"/>
      <c r="R2181" s="52"/>
      <c r="S2181" s="38" t="e">
        <f>VLOOKUP(Таблица1[[#This Row],[Код страны поставки ТРУ]],Таблица8[],3,FALSE)</f>
        <v>#N/A</v>
      </c>
      <c r="T2181" s="52"/>
      <c r="U2181" s="52"/>
      <c r="V2181" s="38" t="e">
        <f>VLOOKUP(Таблица1[[#This Row],[Код условия поставки по ИНКОТЕРМС 2010]],Таблица10[],2,FALSE)</f>
        <v>#N/A</v>
      </c>
      <c r="X2181" s="4" t="e">
        <f>VLOOKUP(Таблица1[[#This Row],[Код единицы измерения]],Таблица37[#All],2,FALSE)</f>
        <v>#N/A</v>
      </c>
      <c r="Z2181" s="56"/>
      <c r="AA2181" s="56"/>
      <c r="AB2181" s="57">
        <f>Таблица1[[#This Row],[Кол-во/объем]]*Таблица1[[#This Row],[Маркетинговая цена за единицу, тенге без НДС]]</f>
        <v>0</v>
      </c>
      <c r="AC2181" s="52"/>
      <c r="AD2181" s="52"/>
      <c r="AE2181" s="52"/>
    </row>
    <row r="2182" spans="2:31" x14ac:dyDescent="0.3">
      <c r="B2182" s="4" t="e">
        <f>VLOOKUP(Таблица1[[#This Row],[Наименование Заказчика]],Таблица3[],2,FALSE)</f>
        <v>#N/A</v>
      </c>
      <c r="C2182" s="4" t="e">
        <f>VLOOKUP(Таблица1[[#This Row],[Наименование Заказчика]],Таблица3[],3,FALSE)</f>
        <v>#N/A</v>
      </c>
      <c r="N2182" s="38" t="e">
        <f>VLOOKUP(Таблица1[[#This Row],[Код основания для проведения закупки с применением особого порядка]],Таблица4[#All],3,FALSE)</f>
        <v>#N/A</v>
      </c>
      <c r="O2182" s="52"/>
      <c r="P2182" s="52"/>
      <c r="Q2182" s="52"/>
      <c r="R2182" s="52"/>
      <c r="S2182" s="38" t="e">
        <f>VLOOKUP(Таблица1[[#This Row],[Код страны поставки ТРУ]],Таблица8[],3,FALSE)</f>
        <v>#N/A</v>
      </c>
      <c r="T2182" s="52"/>
      <c r="U2182" s="52"/>
      <c r="V2182" s="38" t="e">
        <f>VLOOKUP(Таблица1[[#This Row],[Код условия поставки по ИНКОТЕРМС 2010]],Таблица10[],2,FALSE)</f>
        <v>#N/A</v>
      </c>
      <c r="X2182" s="4" t="e">
        <f>VLOOKUP(Таблица1[[#This Row],[Код единицы измерения]],Таблица37[#All],2,FALSE)</f>
        <v>#N/A</v>
      </c>
      <c r="Z2182" s="56"/>
      <c r="AA2182" s="56"/>
      <c r="AB2182" s="57">
        <f>Таблица1[[#This Row],[Кол-во/объем]]*Таблица1[[#This Row],[Маркетинговая цена за единицу, тенге без НДС]]</f>
        <v>0</v>
      </c>
      <c r="AC2182" s="52"/>
      <c r="AD2182" s="52"/>
      <c r="AE2182" s="52"/>
    </row>
    <row r="2183" spans="2:31" x14ac:dyDescent="0.3">
      <c r="B2183" s="4" t="e">
        <f>VLOOKUP(Таблица1[[#This Row],[Наименование Заказчика]],Таблица3[],2,FALSE)</f>
        <v>#N/A</v>
      </c>
      <c r="C2183" s="4" t="e">
        <f>VLOOKUP(Таблица1[[#This Row],[Наименование Заказчика]],Таблица3[],3,FALSE)</f>
        <v>#N/A</v>
      </c>
      <c r="N2183" s="38" t="e">
        <f>VLOOKUP(Таблица1[[#This Row],[Код основания для проведения закупки с применением особого порядка]],Таблица4[#All],3,FALSE)</f>
        <v>#N/A</v>
      </c>
      <c r="O2183" s="52"/>
      <c r="P2183" s="52"/>
      <c r="Q2183" s="52"/>
      <c r="R2183" s="52"/>
      <c r="S2183" s="38" t="e">
        <f>VLOOKUP(Таблица1[[#This Row],[Код страны поставки ТРУ]],Таблица8[],3,FALSE)</f>
        <v>#N/A</v>
      </c>
      <c r="T2183" s="52"/>
      <c r="U2183" s="52"/>
      <c r="V2183" s="38" t="e">
        <f>VLOOKUP(Таблица1[[#This Row],[Код условия поставки по ИНКОТЕРМС 2010]],Таблица10[],2,FALSE)</f>
        <v>#N/A</v>
      </c>
      <c r="X2183" s="4" t="e">
        <f>VLOOKUP(Таблица1[[#This Row],[Код единицы измерения]],Таблица37[#All],2,FALSE)</f>
        <v>#N/A</v>
      </c>
      <c r="Z2183" s="56"/>
      <c r="AA2183" s="56"/>
      <c r="AB2183" s="57">
        <f>Таблица1[[#This Row],[Кол-во/объем]]*Таблица1[[#This Row],[Маркетинговая цена за единицу, тенге без НДС]]</f>
        <v>0</v>
      </c>
      <c r="AC2183" s="52"/>
      <c r="AD2183" s="52"/>
      <c r="AE2183" s="52"/>
    </row>
    <row r="2184" spans="2:31" x14ac:dyDescent="0.3">
      <c r="B2184" s="4" t="e">
        <f>VLOOKUP(Таблица1[[#This Row],[Наименование Заказчика]],Таблица3[],2,FALSE)</f>
        <v>#N/A</v>
      </c>
      <c r="C2184" s="4" t="e">
        <f>VLOOKUP(Таблица1[[#This Row],[Наименование Заказчика]],Таблица3[],3,FALSE)</f>
        <v>#N/A</v>
      </c>
      <c r="N2184" s="38" t="e">
        <f>VLOOKUP(Таблица1[[#This Row],[Код основания для проведения закупки с применением особого порядка]],Таблица4[#All],3,FALSE)</f>
        <v>#N/A</v>
      </c>
      <c r="O2184" s="52"/>
      <c r="P2184" s="52"/>
      <c r="Q2184" s="52"/>
      <c r="R2184" s="52"/>
      <c r="S2184" s="38" t="e">
        <f>VLOOKUP(Таблица1[[#This Row],[Код страны поставки ТРУ]],Таблица8[],3,FALSE)</f>
        <v>#N/A</v>
      </c>
      <c r="T2184" s="52"/>
      <c r="U2184" s="52"/>
      <c r="V2184" s="38" t="e">
        <f>VLOOKUP(Таблица1[[#This Row],[Код условия поставки по ИНКОТЕРМС 2010]],Таблица10[],2,FALSE)</f>
        <v>#N/A</v>
      </c>
      <c r="X2184" s="4" t="e">
        <f>VLOOKUP(Таблица1[[#This Row],[Код единицы измерения]],Таблица37[#All],2,FALSE)</f>
        <v>#N/A</v>
      </c>
      <c r="Z2184" s="56"/>
      <c r="AA2184" s="56"/>
      <c r="AB2184" s="57">
        <f>Таблица1[[#This Row],[Кол-во/объем]]*Таблица1[[#This Row],[Маркетинговая цена за единицу, тенге без НДС]]</f>
        <v>0</v>
      </c>
      <c r="AC2184" s="52"/>
      <c r="AD2184" s="52"/>
      <c r="AE2184" s="52"/>
    </row>
    <row r="2185" spans="2:31" x14ac:dyDescent="0.3">
      <c r="B2185" s="4" t="e">
        <f>VLOOKUP(Таблица1[[#This Row],[Наименование Заказчика]],Таблица3[],2,FALSE)</f>
        <v>#N/A</v>
      </c>
      <c r="C2185" s="4" t="e">
        <f>VLOOKUP(Таблица1[[#This Row],[Наименование Заказчика]],Таблица3[],3,FALSE)</f>
        <v>#N/A</v>
      </c>
      <c r="N2185" s="38" t="e">
        <f>VLOOKUP(Таблица1[[#This Row],[Код основания для проведения закупки с применением особого порядка]],Таблица4[#All],3,FALSE)</f>
        <v>#N/A</v>
      </c>
      <c r="O2185" s="52"/>
      <c r="P2185" s="52"/>
      <c r="Q2185" s="52"/>
      <c r="R2185" s="52"/>
      <c r="S2185" s="38" t="e">
        <f>VLOOKUP(Таблица1[[#This Row],[Код страны поставки ТРУ]],Таблица8[],3,FALSE)</f>
        <v>#N/A</v>
      </c>
      <c r="T2185" s="52"/>
      <c r="U2185" s="52"/>
      <c r="V2185" s="38" t="e">
        <f>VLOOKUP(Таблица1[[#This Row],[Код условия поставки по ИНКОТЕРМС 2010]],Таблица10[],2,FALSE)</f>
        <v>#N/A</v>
      </c>
      <c r="X2185" s="4" t="e">
        <f>VLOOKUP(Таблица1[[#This Row],[Код единицы измерения]],Таблица37[#All],2,FALSE)</f>
        <v>#N/A</v>
      </c>
      <c r="Z2185" s="56"/>
      <c r="AA2185" s="56"/>
      <c r="AB2185" s="57">
        <f>Таблица1[[#This Row],[Кол-во/объем]]*Таблица1[[#This Row],[Маркетинговая цена за единицу, тенге без НДС]]</f>
        <v>0</v>
      </c>
      <c r="AC2185" s="52"/>
      <c r="AD2185" s="52"/>
      <c r="AE2185" s="52"/>
    </row>
    <row r="2186" spans="2:31" x14ac:dyDescent="0.3">
      <c r="B2186" s="4" t="e">
        <f>VLOOKUP(Таблица1[[#This Row],[Наименование Заказчика]],Таблица3[],2,FALSE)</f>
        <v>#N/A</v>
      </c>
      <c r="C2186" s="4" t="e">
        <f>VLOOKUP(Таблица1[[#This Row],[Наименование Заказчика]],Таблица3[],3,FALSE)</f>
        <v>#N/A</v>
      </c>
      <c r="N2186" s="38" t="e">
        <f>VLOOKUP(Таблица1[[#This Row],[Код основания для проведения закупки с применением особого порядка]],Таблица4[#All],3,FALSE)</f>
        <v>#N/A</v>
      </c>
      <c r="O2186" s="52"/>
      <c r="P2186" s="52"/>
      <c r="Q2186" s="52"/>
      <c r="R2186" s="52"/>
      <c r="S2186" s="38" t="e">
        <f>VLOOKUP(Таблица1[[#This Row],[Код страны поставки ТРУ]],Таблица8[],3,FALSE)</f>
        <v>#N/A</v>
      </c>
      <c r="T2186" s="52"/>
      <c r="U2186" s="52"/>
      <c r="V2186" s="38" t="e">
        <f>VLOOKUP(Таблица1[[#This Row],[Код условия поставки по ИНКОТЕРМС 2010]],Таблица10[],2,FALSE)</f>
        <v>#N/A</v>
      </c>
      <c r="X2186" s="4" t="e">
        <f>VLOOKUP(Таблица1[[#This Row],[Код единицы измерения]],Таблица37[#All],2,FALSE)</f>
        <v>#N/A</v>
      </c>
      <c r="Z2186" s="56"/>
      <c r="AA2186" s="56"/>
      <c r="AB2186" s="57">
        <f>Таблица1[[#This Row],[Кол-во/объем]]*Таблица1[[#This Row],[Маркетинговая цена за единицу, тенге без НДС]]</f>
        <v>0</v>
      </c>
      <c r="AC2186" s="52"/>
      <c r="AD2186" s="52"/>
      <c r="AE2186" s="52"/>
    </row>
    <row r="2187" spans="2:31" x14ac:dyDescent="0.3">
      <c r="B2187" s="4" t="e">
        <f>VLOOKUP(Таблица1[[#This Row],[Наименование Заказчика]],Таблица3[],2,FALSE)</f>
        <v>#N/A</v>
      </c>
      <c r="C2187" s="4" t="e">
        <f>VLOOKUP(Таблица1[[#This Row],[Наименование Заказчика]],Таблица3[],3,FALSE)</f>
        <v>#N/A</v>
      </c>
      <c r="N2187" s="38" t="e">
        <f>VLOOKUP(Таблица1[[#This Row],[Код основания для проведения закупки с применением особого порядка]],Таблица4[#All],3,FALSE)</f>
        <v>#N/A</v>
      </c>
      <c r="O2187" s="52"/>
      <c r="P2187" s="52"/>
      <c r="Q2187" s="52"/>
      <c r="R2187" s="52"/>
      <c r="S2187" s="38" t="e">
        <f>VLOOKUP(Таблица1[[#This Row],[Код страны поставки ТРУ]],Таблица8[],3,FALSE)</f>
        <v>#N/A</v>
      </c>
      <c r="T2187" s="52"/>
      <c r="U2187" s="52"/>
      <c r="V2187" s="38" t="e">
        <f>VLOOKUP(Таблица1[[#This Row],[Код условия поставки по ИНКОТЕРМС 2010]],Таблица10[],2,FALSE)</f>
        <v>#N/A</v>
      </c>
      <c r="X2187" s="4" t="e">
        <f>VLOOKUP(Таблица1[[#This Row],[Код единицы измерения]],Таблица37[#All],2,FALSE)</f>
        <v>#N/A</v>
      </c>
      <c r="Z2187" s="56"/>
      <c r="AA2187" s="56"/>
      <c r="AB2187" s="57">
        <f>Таблица1[[#This Row],[Кол-во/объем]]*Таблица1[[#This Row],[Маркетинговая цена за единицу, тенге без НДС]]</f>
        <v>0</v>
      </c>
      <c r="AC2187" s="52"/>
      <c r="AD2187" s="52"/>
      <c r="AE2187" s="52"/>
    </row>
    <row r="2188" spans="2:31" x14ac:dyDescent="0.3">
      <c r="B2188" s="4" t="e">
        <f>VLOOKUP(Таблица1[[#This Row],[Наименование Заказчика]],Таблица3[],2,FALSE)</f>
        <v>#N/A</v>
      </c>
      <c r="C2188" s="4" t="e">
        <f>VLOOKUP(Таблица1[[#This Row],[Наименование Заказчика]],Таблица3[],3,FALSE)</f>
        <v>#N/A</v>
      </c>
      <c r="N2188" s="38" t="e">
        <f>VLOOKUP(Таблица1[[#This Row],[Код основания для проведения закупки с применением особого порядка]],Таблица4[#All],3,FALSE)</f>
        <v>#N/A</v>
      </c>
      <c r="O2188" s="52"/>
      <c r="P2188" s="52"/>
      <c r="Q2188" s="52"/>
      <c r="R2188" s="52"/>
      <c r="S2188" s="38" t="e">
        <f>VLOOKUP(Таблица1[[#This Row],[Код страны поставки ТРУ]],Таблица8[],3,FALSE)</f>
        <v>#N/A</v>
      </c>
      <c r="T2188" s="52"/>
      <c r="U2188" s="52"/>
      <c r="V2188" s="38" t="e">
        <f>VLOOKUP(Таблица1[[#This Row],[Код условия поставки по ИНКОТЕРМС 2010]],Таблица10[],2,FALSE)</f>
        <v>#N/A</v>
      </c>
      <c r="X2188" s="4" t="e">
        <f>VLOOKUP(Таблица1[[#This Row],[Код единицы измерения]],Таблица37[#All],2,FALSE)</f>
        <v>#N/A</v>
      </c>
      <c r="Z2188" s="56"/>
      <c r="AA2188" s="56"/>
      <c r="AB2188" s="57">
        <f>Таблица1[[#This Row],[Кол-во/объем]]*Таблица1[[#This Row],[Маркетинговая цена за единицу, тенге без НДС]]</f>
        <v>0</v>
      </c>
      <c r="AC2188" s="52"/>
      <c r="AD2188" s="52"/>
      <c r="AE2188" s="52"/>
    </row>
    <row r="2189" spans="2:31" x14ac:dyDescent="0.3">
      <c r="B2189" s="4" t="e">
        <f>VLOOKUP(Таблица1[[#This Row],[Наименование Заказчика]],Таблица3[],2,FALSE)</f>
        <v>#N/A</v>
      </c>
      <c r="C2189" s="4" t="e">
        <f>VLOOKUP(Таблица1[[#This Row],[Наименование Заказчика]],Таблица3[],3,FALSE)</f>
        <v>#N/A</v>
      </c>
      <c r="N2189" s="38" t="e">
        <f>VLOOKUP(Таблица1[[#This Row],[Код основания для проведения закупки с применением особого порядка]],Таблица4[#All],3,FALSE)</f>
        <v>#N/A</v>
      </c>
      <c r="O2189" s="52"/>
      <c r="P2189" s="52"/>
      <c r="Q2189" s="52"/>
      <c r="R2189" s="52"/>
      <c r="S2189" s="38" t="e">
        <f>VLOOKUP(Таблица1[[#This Row],[Код страны поставки ТРУ]],Таблица8[],3,FALSE)</f>
        <v>#N/A</v>
      </c>
      <c r="T2189" s="52"/>
      <c r="U2189" s="52"/>
      <c r="V2189" s="38" t="e">
        <f>VLOOKUP(Таблица1[[#This Row],[Код условия поставки по ИНКОТЕРМС 2010]],Таблица10[],2,FALSE)</f>
        <v>#N/A</v>
      </c>
      <c r="X2189" s="4" t="e">
        <f>VLOOKUP(Таблица1[[#This Row],[Код единицы измерения]],Таблица37[#All],2,FALSE)</f>
        <v>#N/A</v>
      </c>
      <c r="Z2189" s="56"/>
      <c r="AA2189" s="56"/>
      <c r="AB2189" s="57">
        <f>Таблица1[[#This Row],[Кол-во/объем]]*Таблица1[[#This Row],[Маркетинговая цена за единицу, тенге без НДС]]</f>
        <v>0</v>
      </c>
      <c r="AC2189" s="52"/>
      <c r="AD2189" s="52"/>
      <c r="AE2189" s="52"/>
    </row>
    <row r="2190" spans="2:31" x14ac:dyDescent="0.3">
      <c r="B2190" s="4" t="e">
        <f>VLOOKUP(Таблица1[[#This Row],[Наименование Заказчика]],Таблица3[],2,FALSE)</f>
        <v>#N/A</v>
      </c>
      <c r="C2190" s="4" t="e">
        <f>VLOOKUP(Таблица1[[#This Row],[Наименование Заказчика]],Таблица3[],3,FALSE)</f>
        <v>#N/A</v>
      </c>
      <c r="N2190" s="38" t="e">
        <f>VLOOKUP(Таблица1[[#This Row],[Код основания для проведения закупки с применением особого порядка]],Таблица4[#All],3,FALSE)</f>
        <v>#N/A</v>
      </c>
      <c r="O2190" s="52"/>
      <c r="P2190" s="52"/>
      <c r="Q2190" s="52"/>
      <c r="R2190" s="52"/>
      <c r="S2190" s="38" t="e">
        <f>VLOOKUP(Таблица1[[#This Row],[Код страны поставки ТРУ]],Таблица8[],3,FALSE)</f>
        <v>#N/A</v>
      </c>
      <c r="T2190" s="52"/>
      <c r="U2190" s="52"/>
      <c r="V2190" s="38" t="e">
        <f>VLOOKUP(Таблица1[[#This Row],[Код условия поставки по ИНКОТЕРМС 2010]],Таблица10[],2,FALSE)</f>
        <v>#N/A</v>
      </c>
      <c r="X2190" s="4" t="e">
        <f>VLOOKUP(Таблица1[[#This Row],[Код единицы измерения]],Таблица37[#All],2,FALSE)</f>
        <v>#N/A</v>
      </c>
      <c r="Z2190" s="56"/>
      <c r="AA2190" s="56"/>
      <c r="AB2190" s="57">
        <f>Таблица1[[#This Row],[Кол-во/объем]]*Таблица1[[#This Row],[Маркетинговая цена за единицу, тенге без НДС]]</f>
        <v>0</v>
      </c>
      <c r="AC2190" s="52"/>
      <c r="AD2190" s="52"/>
      <c r="AE2190" s="52"/>
    </row>
    <row r="2191" spans="2:31" x14ac:dyDescent="0.3">
      <c r="B2191" s="4" t="e">
        <f>VLOOKUP(Таблица1[[#This Row],[Наименование Заказчика]],Таблица3[],2,FALSE)</f>
        <v>#N/A</v>
      </c>
      <c r="C2191" s="4" t="e">
        <f>VLOOKUP(Таблица1[[#This Row],[Наименование Заказчика]],Таблица3[],3,FALSE)</f>
        <v>#N/A</v>
      </c>
      <c r="N2191" s="38" t="e">
        <f>VLOOKUP(Таблица1[[#This Row],[Код основания для проведения закупки с применением особого порядка]],Таблица4[#All],3,FALSE)</f>
        <v>#N/A</v>
      </c>
      <c r="O2191" s="52"/>
      <c r="P2191" s="52"/>
      <c r="Q2191" s="52"/>
      <c r="R2191" s="52"/>
      <c r="S2191" s="38" t="e">
        <f>VLOOKUP(Таблица1[[#This Row],[Код страны поставки ТРУ]],Таблица8[],3,FALSE)</f>
        <v>#N/A</v>
      </c>
      <c r="T2191" s="52"/>
      <c r="U2191" s="52"/>
      <c r="V2191" s="38" t="e">
        <f>VLOOKUP(Таблица1[[#This Row],[Код условия поставки по ИНКОТЕРМС 2010]],Таблица10[],2,FALSE)</f>
        <v>#N/A</v>
      </c>
      <c r="X2191" s="4" t="e">
        <f>VLOOKUP(Таблица1[[#This Row],[Код единицы измерения]],Таблица37[#All],2,FALSE)</f>
        <v>#N/A</v>
      </c>
      <c r="Z2191" s="56"/>
      <c r="AA2191" s="56"/>
      <c r="AB2191" s="57">
        <f>Таблица1[[#This Row],[Кол-во/объем]]*Таблица1[[#This Row],[Маркетинговая цена за единицу, тенге без НДС]]</f>
        <v>0</v>
      </c>
      <c r="AC2191" s="52"/>
      <c r="AD2191" s="52"/>
      <c r="AE2191" s="52"/>
    </row>
    <row r="2192" spans="2:31" x14ac:dyDescent="0.3">
      <c r="B2192" s="4" t="e">
        <f>VLOOKUP(Таблица1[[#This Row],[Наименование Заказчика]],Таблица3[],2,FALSE)</f>
        <v>#N/A</v>
      </c>
      <c r="C2192" s="4" t="e">
        <f>VLOOKUP(Таблица1[[#This Row],[Наименование Заказчика]],Таблица3[],3,FALSE)</f>
        <v>#N/A</v>
      </c>
      <c r="N2192" s="38" t="e">
        <f>VLOOKUP(Таблица1[[#This Row],[Код основания для проведения закупки с применением особого порядка]],Таблица4[#All],3,FALSE)</f>
        <v>#N/A</v>
      </c>
      <c r="O2192" s="52"/>
      <c r="P2192" s="52"/>
      <c r="Q2192" s="52"/>
      <c r="R2192" s="52"/>
      <c r="S2192" s="38" t="e">
        <f>VLOOKUP(Таблица1[[#This Row],[Код страны поставки ТРУ]],Таблица8[],3,FALSE)</f>
        <v>#N/A</v>
      </c>
      <c r="T2192" s="52"/>
      <c r="U2192" s="52"/>
      <c r="V2192" s="38" t="e">
        <f>VLOOKUP(Таблица1[[#This Row],[Код условия поставки по ИНКОТЕРМС 2010]],Таблица10[],2,FALSE)</f>
        <v>#N/A</v>
      </c>
      <c r="X2192" s="4" t="e">
        <f>VLOOKUP(Таблица1[[#This Row],[Код единицы измерения]],Таблица37[#All],2,FALSE)</f>
        <v>#N/A</v>
      </c>
      <c r="Z2192" s="56"/>
      <c r="AA2192" s="56"/>
      <c r="AB2192" s="57">
        <f>Таблица1[[#This Row],[Кол-во/объем]]*Таблица1[[#This Row],[Маркетинговая цена за единицу, тенге без НДС]]</f>
        <v>0</v>
      </c>
      <c r="AC2192" s="52"/>
      <c r="AD2192" s="52"/>
      <c r="AE2192" s="52"/>
    </row>
    <row r="2193" spans="2:31" x14ac:dyDescent="0.3">
      <c r="B2193" s="4" t="e">
        <f>VLOOKUP(Таблица1[[#This Row],[Наименование Заказчика]],Таблица3[],2,FALSE)</f>
        <v>#N/A</v>
      </c>
      <c r="C2193" s="4" t="e">
        <f>VLOOKUP(Таблица1[[#This Row],[Наименование Заказчика]],Таблица3[],3,FALSE)</f>
        <v>#N/A</v>
      </c>
      <c r="N2193" s="38" t="e">
        <f>VLOOKUP(Таблица1[[#This Row],[Код основания для проведения закупки с применением особого порядка]],Таблица4[#All],3,FALSE)</f>
        <v>#N/A</v>
      </c>
      <c r="O2193" s="52"/>
      <c r="P2193" s="52"/>
      <c r="Q2193" s="52"/>
      <c r="R2193" s="52"/>
      <c r="S2193" s="38" t="e">
        <f>VLOOKUP(Таблица1[[#This Row],[Код страны поставки ТРУ]],Таблица8[],3,FALSE)</f>
        <v>#N/A</v>
      </c>
      <c r="T2193" s="52"/>
      <c r="U2193" s="52"/>
      <c r="V2193" s="38" t="e">
        <f>VLOOKUP(Таблица1[[#This Row],[Код условия поставки по ИНКОТЕРМС 2010]],Таблица10[],2,FALSE)</f>
        <v>#N/A</v>
      </c>
      <c r="X2193" s="4" t="e">
        <f>VLOOKUP(Таблица1[[#This Row],[Код единицы измерения]],Таблица37[#All],2,FALSE)</f>
        <v>#N/A</v>
      </c>
      <c r="Z2193" s="56"/>
      <c r="AA2193" s="56"/>
      <c r="AB2193" s="57">
        <f>Таблица1[[#This Row],[Кол-во/объем]]*Таблица1[[#This Row],[Маркетинговая цена за единицу, тенге без НДС]]</f>
        <v>0</v>
      </c>
      <c r="AC2193" s="52"/>
      <c r="AD2193" s="52"/>
      <c r="AE2193" s="52"/>
    </row>
    <row r="2194" spans="2:31" x14ac:dyDescent="0.3">
      <c r="B2194" s="4" t="e">
        <f>VLOOKUP(Таблица1[[#This Row],[Наименование Заказчика]],Таблица3[],2,FALSE)</f>
        <v>#N/A</v>
      </c>
      <c r="C2194" s="4" t="e">
        <f>VLOOKUP(Таблица1[[#This Row],[Наименование Заказчика]],Таблица3[],3,FALSE)</f>
        <v>#N/A</v>
      </c>
      <c r="N2194" s="38" t="e">
        <f>VLOOKUP(Таблица1[[#This Row],[Код основания для проведения закупки с применением особого порядка]],Таблица4[#All],3,FALSE)</f>
        <v>#N/A</v>
      </c>
      <c r="O2194" s="52"/>
      <c r="P2194" s="52"/>
      <c r="Q2194" s="52"/>
      <c r="R2194" s="52"/>
      <c r="S2194" s="38" t="e">
        <f>VLOOKUP(Таблица1[[#This Row],[Код страны поставки ТРУ]],Таблица8[],3,FALSE)</f>
        <v>#N/A</v>
      </c>
      <c r="T2194" s="52"/>
      <c r="U2194" s="52"/>
      <c r="V2194" s="38" t="e">
        <f>VLOOKUP(Таблица1[[#This Row],[Код условия поставки по ИНКОТЕРМС 2010]],Таблица10[],2,FALSE)</f>
        <v>#N/A</v>
      </c>
      <c r="X2194" s="4" t="e">
        <f>VLOOKUP(Таблица1[[#This Row],[Код единицы измерения]],Таблица37[#All],2,FALSE)</f>
        <v>#N/A</v>
      </c>
      <c r="Z2194" s="56"/>
      <c r="AA2194" s="56"/>
      <c r="AB2194" s="57">
        <f>Таблица1[[#This Row],[Кол-во/объем]]*Таблица1[[#This Row],[Маркетинговая цена за единицу, тенге без НДС]]</f>
        <v>0</v>
      </c>
      <c r="AC2194" s="52"/>
      <c r="AD2194" s="52"/>
      <c r="AE2194" s="52"/>
    </row>
    <row r="2195" spans="2:31" x14ac:dyDescent="0.3">
      <c r="B2195" s="4" t="e">
        <f>VLOOKUP(Таблица1[[#This Row],[Наименование Заказчика]],Таблица3[],2,FALSE)</f>
        <v>#N/A</v>
      </c>
      <c r="C2195" s="4" t="e">
        <f>VLOOKUP(Таблица1[[#This Row],[Наименование Заказчика]],Таблица3[],3,FALSE)</f>
        <v>#N/A</v>
      </c>
      <c r="N2195" s="38" t="e">
        <f>VLOOKUP(Таблица1[[#This Row],[Код основания для проведения закупки с применением особого порядка]],Таблица4[#All],3,FALSE)</f>
        <v>#N/A</v>
      </c>
      <c r="O2195" s="52"/>
      <c r="P2195" s="52"/>
      <c r="Q2195" s="52"/>
      <c r="R2195" s="52"/>
      <c r="S2195" s="38" t="e">
        <f>VLOOKUP(Таблица1[[#This Row],[Код страны поставки ТРУ]],Таблица8[],3,FALSE)</f>
        <v>#N/A</v>
      </c>
      <c r="T2195" s="52"/>
      <c r="U2195" s="52"/>
      <c r="V2195" s="38" t="e">
        <f>VLOOKUP(Таблица1[[#This Row],[Код условия поставки по ИНКОТЕРМС 2010]],Таблица10[],2,FALSE)</f>
        <v>#N/A</v>
      </c>
      <c r="X2195" s="4" t="e">
        <f>VLOOKUP(Таблица1[[#This Row],[Код единицы измерения]],Таблица37[#All],2,FALSE)</f>
        <v>#N/A</v>
      </c>
      <c r="Z2195" s="56"/>
      <c r="AA2195" s="56"/>
      <c r="AB2195" s="57">
        <f>Таблица1[[#This Row],[Кол-во/объем]]*Таблица1[[#This Row],[Маркетинговая цена за единицу, тенге без НДС]]</f>
        <v>0</v>
      </c>
      <c r="AC2195" s="52"/>
      <c r="AD2195" s="52"/>
      <c r="AE2195" s="52"/>
    </row>
    <row r="2196" spans="2:31" x14ac:dyDescent="0.3">
      <c r="B2196" s="4" t="e">
        <f>VLOOKUP(Таблица1[[#This Row],[Наименование Заказчика]],Таблица3[],2,FALSE)</f>
        <v>#N/A</v>
      </c>
      <c r="C2196" s="4" t="e">
        <f>VLOOKUP(Таблица1[[#This Row],[Наименование Заказчика]],Таблица3[],3,FALSE)</f>
        <v>#N/A</v>
      </c>
      <c r="N2196" s="38" t="e">
        <f>VLOOKUP(Таблица1[[#This Row],[Код основания для проведения закупки с применением особого порядка]],Таблица4[#All],3,FALSE)</f>
        <v>#N/A</v>
      </c>
      <c r="O2196" s="52"/>
      <c r="P2196" s="52"/>
      <c r="Q2196" s="52"/>
      <c r="R2196" s="52"/>
      <c r="S2196" s="38" t="e">
        <f>VLOOKUP(Таблица1[[#This Row],[Код страны поставки ТРУ]],Таблица8[],3,FALSE)</f>
        <v>#N/A</v>
      </c>
      <c r="T2196" s="52"/>
      <c r="U2196" s="52"/>
      <c r="V2196" s="38" t="e">
        <f>VLOOKUP(Таблица1[[#This Row],[Код условия поставки по ИНКОТЕРМС 2010]],Таблица10[],2,FALSE)</f>
        <v>#N/A</v>
      </c>
      <c r="X2196" s="4" t="e">
        <f>VLOOKUP(Таблица1[[#This Row],[Код единицы измерения]],Таблица37[#All],2,FALSE)</f>
        <v>#N/A</v>
      </c>
      <c r="Z2196" s="56"/>
      <c r="AA2196" s="56"/>
      <c r="AB2196" s="57">
        <f>Таблица1[[#This Row],[Кол-во/объем]]*Таблица1[[#This Row],[Маркетинговая цена за единицу, тенге без НДС]]</f>
        <v>0</v>
      </c>
      <c r="AC2196" s="52"/>
      <c r="AD2196" s="52"/>
      <c r="AE2196" s="52"/>
    </row>
    <row r="2197" spans="2:31" x14ac:dyDescent="0.3">
      <c r="B2197" s="4" t="e">
        <f>VLOOKUP(Таблица1[[#This Row],[Наименование Заказчика]],Таблица3[],2,FALSE)</f>
        <v>#N/A</v>
      </c>
      <c r="C2197" s="4" t="e">
        <f>VLOOKUP(Таблица1[[#This Row],[Наименование Заказчика]],Таблица3[],3,FALSE)</f>
        <v>#N/A</v>
      </c>
      <c r="N2197" s="38" t="e">
        <f>VLOOKUP(Таблица1[[#This Row],[Код основания для проведения закупки с применением особого порядка]],Таблица4[#All],3,FALSE)</f>
        <v>#N/A</v>
      </c>
      <c r="O2197" s="52"/>
      <c r="P2197" s="52"/>
      <c r="Q2197" s="52"/>
      <c r="R2197" s="52"/>
      <c r="S2197" s="38" t="e">
        <f>VLOOKUP(Таблица1[[#This Row],[Код страны поставки ТРУ]],Таблица8[],3,FALSE)</f>
        <v>#N/A</v>
      </c>
      <c r="T2197" s="52"/>
      <c r="U2197" s="52"/>
      <c r="V2197" s="38" t="e">
        <f>VLOOKUP(Таблица1[[#This Row],[Код условия поставки по ИНКОТЕРМС 2010]],Таблица10[],2,FALSE)</f>
        <v>#N/A</v>
      </c>
      <c r="X2197" s="4" t="e">
        <f>VLOOKUP(Таблица1[[#This Row],[Код единицы измерения]],Таблица37[#All],2,FALSE)</f>
        <v>#N/A</v>
      </c>
      <c r="Z2197" s="56"/>
      <c r="AA2197" s="56"/>
      <c r="AB2197" s="57">
        <f>Таблица1[[#This Row],[Кол-во/объем]]*Таблица1[[#This Row],[Маркетинговая цена за единицу, тенге без НДС]]</f>
        <v>0</v>
      </c>
      <c r="AC2197" s="52"/>
      <c r="AD2197" s="52"/>
      <c r="AE2197" s="52"/>
    </row>
    <row r="2198" spans="2:31" x14ac:dyDescent="0.3">
      <c r="B2198" s="4" t="e">
        <f>VLOOKUP(Таблица1[[#This Row],[Наименование Заказчика]],Таблица3[],2,FALSE)</f>
        <v>#N/A</v>
      </c>
      <c r="C2198" s="4" t="e">
        <f>VLOOKUP(Таблица1[[#This Row],[Наименование Заказчика]],Таблица3[],3,FALSE)</f>
        <v>#N/A</v>
      </c>
      <c r="N2198" s="38" t="e">
        <f>VLOOKUP(Таблица1[[#This Row],[Код основания для проведения закупки с применением особого порядка]],Таблица4[#All],3,FALSE)</f>
        <v>#N/A</v>
      </c>
      <c r="O2198" s="52"/>
      <c r="P2198" s="52"/>
      <c r="Q2198" s="52"/>
      <c r="R2198" s="52"/>
      <c r="S2198" s="38" t="e">
        <f>VLOOKUP(Таблица1[[#This Row],[Код страны поставки ТРУ]],Таблица8[],3,FALSE)</f>
        <v>#N/A</v>
      </c>
      <c r="T2198" s="52"/>
      <c r="U2198" s="52"/>
      <c r="V2198" s="38" t="e">
        <f>VLOOKUP(Таблица1[[#This Row],[Код условия поставки по ИНКОТЕРМС 2010]],Таблица10[],2,FALSE)</f>
        <v>#N/A</v>
      </c>
      <c r="X2198" s="4" t="e">
        <f>VLOOKUP(Таблица1[[#This Row],[Код единицы измерения]],Таблица37[#All],2,FALSE)</f>
        <v>#N/A</v>
      </c>
      <c r="Z2198" s="56"/>
      <c r="AA2198" s="56"/>
      <c r="AB2198" s="57">
        <f>Таблица1[[#This Row],[Кол-во/объем]]*Таблица1[[#This Row],[Маркетинговая цена за единицу, тенге без НДС]]</f>
        <v>0</v>
      </c>
      <c r="AC2198" s="52"/>
      <c r="AD2198" s="52"/>
      <c r="AE2198" s="52"/>
    </row>
    <row r="2199" spans="2:31" x14ac:dyDescent="0.3">
      <c r="B2199" s="4" t="e">
        <f>VLOOKUP(Таблица1[[#This Row],[Наименование Заказчика]],Таблица3[],2,FALSE)</f>
        <v>#N/A</v>
      </c>
      <c r="C2199" s="4" t="e">
        <f>VLOOKUP(Таблица1[[#This Row],[Наименование Заказчика]],Таблица3[],3,FALSE)</f>
        <v>#N/A</v>
      </c>
      <c r="N2199" s="38" t="e">
        <f>VLOOKUP(Таблица1[[#This Row],[Код основания для проведения закупки с применением особого порядка]],Таблица4[#All],3,FALSE)</f>
        <v>#N/A</v>
      </c>
      <c r="O2199" s="52"/>
      <c r="P2199" s="52"/>
      <c r="Q2199" s="52"/>
      <c r="R2199" s="52"/>
      <c r="S2199" s="38" t="e">
        <f>VLOOKUP(Таблица1[[#This Row],[Код страны поставки ТРУ]],Таблица8[],3,FALSE)</f>
        <v>#N/A</v>
      </c>
      <c r="T2199" s="52"/>
      <c r="U2199" s="52"/>
      <c r="V2199" s="38" t="e">
        <f>VLOOKUP(Таблица1[[#This Row],[Код условия поставки по ИНКОТЕРМС 2010]],Таблица10[],2,FALSE)</f>
        <v>#N/A</v>
      </c>
      <c r="X2199" s="4" t="e">
        <f>VLOOKUP(Таблица1[[#This Row],[Код единицы измерения]],Таблица37[#All],2,FALSE)</f>
        <v>#N/A</v>
      </c>
      <c r="Z2199" s="56"/>
      <c r="AA2199" s="56"/>
      <c r="AB2199" s="57">
        <f>Таблица1[[#This Row],[Кол-во/объем]]*Таблица1[[#This Row],[Маркетинговая цена за единицу, тенге без НДС]]</f>
        <v>0</v>
      </c>
      <c r="AC2199" s="52"/>
      <c r="AD2199" s="52"/>
      <c r="AE2199" s="52"/>
    </row>
    <row r="2200" spans="2:31" x14ac:dyDescent="0.3">
      <c r="B2200" s="4" t="e">
        <f>VLOOKUP(Таблица1[[#This Row],[Наименование Заказчика]],Таблица3[],2,FALSE)</f>
        <v>#N/A</v>
      </c>
      <c r="C2200" s="4" t="e">
        <f>VLOOKUP(Таблица1[[#This Row],[Наименование Заказчика]],Таблица3[],3,FALSE)</f>
        <v>#N/A</v>
      </c>
      <c r="N2200" s="38" t="e">
        <f>VLOOKUP(Таблица1[[#This Row],[Код основания для проведения закупки с применением особого порядка]],Таблица4[#All],3,FALSE)</f>
        <v>#N/A</v>
      </c>
      <c r="O2200" s="52"/>
      <c r="P2200" s="52"/>
      <c r="Q2200" s="52"/>
      <c r="R2200" s="52"/>
      <c r="S2200" s="38" t="e">
        <f>VLOOKUP(Таблица1[[#This Row],[Код страны поставки ТРУ]],Таблица8[],3,FALSE)</f>
        <v>#N/A</v>
      </c>
      <c r="T2200" s="52"/>
      <c r="U2200" s="52"/>
      <c r="V2200" s="38" t="e">
        <f>VLOOKUP(Таблица1[[#This Row],[Код условия поставки по ИНКОТЕРМС 2010]],Таблица10[],2,FALSE)</f>
        <v>#N/A</v>
      </c>
      <c r="X2200" s="4" t="e">
        <f>VLOOKUP(Таблица1[[#This Row],[Код единицы измерения]],Таблица37[#All],2,FALSE)</f>
        <v>#N/A</v>
      </c>
      <c r="Z2200" s="56"/>
      <c r="AA2200" s="56"/>
      <c r="AB2200" s="57">
        <f>Таблица1[[#This Row],[Кол-во/объем]]*Таблица1[[#This Row],[Маркетинговая цена за единицу, тенге без НДС]]</f>
        <v>0</v>
      </c>
      <c r="AC2200" s="52"/>
      <c r="AD2200" s="52"/>
      <c r="AE2200" s="52"/>
    </row>
    <row r="2201" spans="2:31" x14ac:dyDescent="0.3">
      <c r="B2201" s="4" t="e">
        <f>VLOOKUP(Таблица1[[#This Row],[Наименование Заказчика]],Таблица3[],2,FALSE)</f>
        <v>#N/A</v>
      </c>
      <c r="C2201" s="4" t="e">
        <f>VLOOKUP(Таблица1[[#This Row],[Наименование Заказчика]],Таблица3[],3,FALSE)</f>
        <v>#N/A</v>
      </c>
      <c r="N2201" s="38" t="e">
        <f>VLOOKUP(Таблица1[[#This Row],[Код основания для проведения закупки с применением особого порядка]],Таблица4[#All],3,FALSE)</f>
        <v>#N/A</v>
      </c>
      <c r="O2201" s="52"/>
      <c r="P2201" s="52"/>
      <c r="Q2201" s="52"/>
      <c r="R2201" s="52"/>
      <c r="S2201" s="38" t="e">
        <f>VLOOKUP(Таблица1[[#This Row],[Код страны поставки ТРУ]],Таблица8[],3,FALSE)</f>
        <v>#N/A</v>
      </c>
      <c r="T2201" s="52"/>
      <c r="U2201" s="52"/>
      <c r="V2201" s="38" t="e">
        <f>VLOOKUP(Таблица1[[#This Row],[Код условия поставки по ИНКОТЕРМС 2010]],Таблица10[],2,FALSE)</f>
        <v>#N/A</v>
      </c>
      <c r="X2201" s="4" t="e">
        <f>VLOOKUP(Таблица1[[#This Row],[Код единицы измерения]],Таблица37[#All],2,FALSE)</f>
        <v>#N/A</v>
      </c>
      <c r="Z2201" s="56"/>
      <c r="AA2201" s="56"/>
      <c r="AB2201" s="57">
        <f>Таблица1[[#This Row],[Кол-во/объем]]*Таблица1[[#This Row],[Маркетинговая цена за единицу, тенге без НДС]]</f>
        <v>0</v>
      </c>
      <c r="AC2201" s="52"/>
      <c r="AD2201" s="52"/>
      <c r="AE2201" s="52"/>
    </row>
    <row r="2202" spans="2:31" x14ac:dyDescent="0.3">
      <c r="B2202" s="4" t="e">
        <f>VLOOKUP(Таблица1[[#This Row],[Наименование Заказчика]],Таблица3[],2,FALSE)</f>
        <v>#N/A</v>
      </c>
      <c r="C2202" s="4" t="e">
        <f>VLOOKUP(Таблица1[[#This Row],[Наименование Заказчика]],Таблица3[],3,FALSE)</f>
        <v>#N/A</v>
      </c>
      <c r="N2202" s="38" t="e">
        <f>VLOOKUP(Таблица1[[#This Row],[Код основания для проведения закупки с применением особого порядка]],Таблица4[#All],3,FALSE)</f>
        <v>#N/A</v>
      </c>
      <c r="O2202" s="52"/>
      <c r="P2202" s="52"/>
      <c r="Q2202" s="52"/>
      <c r="R2202" s="52"/>
      <c r="S2202" s="38" t="e">
        <f>VLOOKUP(Таблица1[[#This Row],[Код страны поставки ТРУ]],Таблица8[],3,FALSE)</f>
        <v>#N/A</v>
      </c>
      <c r="T2202" s="52"/>
      <c r="U2202" s="52"/>
      <c r="V2202" s="38" t="e">
        <f>VLOOKUP(Таблица1[[#This Row],[Код условия поставки по ИНКОТЕРМС 2010]],Таблица10[],2,FALSE)</f>
        <v>#N/A</v>
      </c>
      <c r="X2202" s="4" t="e">
        <f>VLOOKUP(Таблица1[[#This Row],[Код единицы измерения]],Таблица37[#All],2,FALSE)</f>
        <v>#N/A</v>
      </c>
      <c r="Z2202" s="56"/>
      <c r="AA2202" s="56"/>
      <c r="AB2202" s="57">
        <f>Таблица1[[#This Row],[Кол-во/объем]]*Таблица1[[#This Row],[Маркетинговая цена за единицу, тенге без НДС]]</f>
        <v>0</v>
      </c>
      <c r="AC2202" s="52"/>
      <c r="AD2202" s="52"/>
      <c r="AE2202" s="52"/>
    </row>
    <row r="2203" spans="2:31" x14ac:dyDescent="0.3">
      <c r="B2203" s="4" t="e">
        <f>VLOOKUP(Таблица1[[#This Row],[Наименование Заказчика]],Таблица3[],2,FALSE)</f>
        <v>#N/A</v>
      </c>
      <c r="C2203" s="4" t="e">
        <f>VLOOKUP(Таблица1[[#This Row],[Наименование Заказчика]],Таблица3[],3,FALSE)</f>
        <v>#N/A</v>
      </c>
      <c r="N2203" s="38" t="e">
        <f>VLOOKUP(Таблица1[[#This Row],[Код основания для проведения закупки с применением особого порядка]],Таблица4[#All],3,FALSE)</f>
        <v>#N/A</v>
      </c>
      <c r="O2203" s="52"/>
      <c r="P2203" s="52"/>
      <c r="Q2203" s="52"/>
      <c r="R2203" s="52"/>
      <c r="S2203" s="38" t="e">
        <f>VLOOKUP(Таблица1[[#This Row],[Код страны поставки ТРУ]],Таблица8[],3,FALSE)</f>
        <v>#N/A</v>
      </c>
      <c r="T2203" s="52"/>
      <c r="U2203" s="52"/>
      <c r="V2203" s="38" t="e">
        <f>VLOOKUP(Таблица1[[#This Row],[Код условия поставки по ИНКОТЕРМС 2010]],Таблица10[],2,FALSE)</f>
        <v>#N/A</v>
      </c>
      <c r="X2203" s="4" t="e">
        <f>VLOOKUP(Таблица1[[#This Row],[Код единицы измерения]],Таблица37[#All],2,FALSE)</f>
        <v>#N/A</v>
      </c>
      <c r="Z2203" s="56"/>
      <c r="AA2203" s="56"/>
      <c r="AB2203" s="57">
        <f>Таблица1[[#This Row],[Кол-во/объем]]*Таблица1[[#This Row],[Маркетинговая цена за единицу, тенге без НДС]]</f>
        <v>0</v>
      </c>
      <c r="AC2203" s="52"/>
      <c r="AD2203" s="52"/>
      <c r="AE2203" s="52"/>
    </row>
    <row r="2204" spans="2:31" x14ac:dyDescent="0.3">
      <c r="B2204" s="4" t="e">
        <f>VLOOKUP(Таблица1[[#This Row],[Наименование Заказчика]],Таблица3[],2,FALSE)</f>
        <v>#N/A</v>
      </c>
      <c r="C2204" s="4" t="e">
        <f>VLOOKUP(Таблица1[[#This Row],[Наименование Заказчика]],Таблица3[],3,FALSE)</f>
        <v>#N/A</v>
      </c>
      <c r="N2204" s="38" t="e">
        <f>VLOOKUP(Таблица1[[#This Row],[Код основания для проведения закупки с применением особого порядка]],Таблица4[#All],3,FALSE)</f>
        <v>#N/A</v>
      </c>
      <c r="O2204" s="52"/>
      <c r="P2204" s="52"/>
      <c r="Q2204" s="52"/>
      <c r="R2204" s="52"/>
      <c r="S2204" s="38" t="e">
        <f>VLOOKUP(Таблица1[[#This Row],[Код страны поставки ТРУ]],Таблица8[],3,FALSE)</f>
        <v>#N/A</v>
      </c>
      <c r="T2204" s="52"/>
      <c r="U2204" s="52"/>
      <c r="V2204" s="38" t="e">
        <f>VLOOKUP(Таблица1[[#This Row],[Код условия поставки по ИНКОТЕРМС 2010]],Таблица10[],2,FALSE)</f>
        <v>#N/A</v>
      </c>
      <c r="X2204" s="4" t="e">
        <f>VLOOKUP(Таблица1[[#This Row],[Код единицы измерения]],Таблица37[#All],2,FALSE)</f>
        <v>#N/A</v>
      </c>
      <c r="Z2204" s="56"/>
      <c r="AA2204" s="56"/>
      <c r="AB2204" s="57">
        <f>Таблица1[[#This Row],[Кол-во/объем]]*Таблица1[[#This Row],[Маркетинговая цена за единицу, тенге без НДС]]</f>
        <v>0</v>
      </c>
      <c r="AC2204" s="52"/>
      <c r="AD2204" s="52"/>
      <c r="AE2204" s="52"/>
    </row>
    <row r="2205" spans="2:31" x14ac:dyDescent="0.3">
      <c r="B2205" s="4" t="e">
        <f>VLOOKUP(Таблица1[[#This Row],[Наименование Заказчика]],Таблица3[],2,FALSE)</f>
        <v>#N/A</v>
      </c>
      <c r="C2205" s="4" t="e">
        <f>VLOOKUP(Таблица1[[#This Row],[Наименование Заказчика]],Таблица3[],3,FALSE)</f>
        <v>#N/A</v>
      </c>
      <c r="N2205" s="38" t="e">
        <f>VLOOKUP(Таблица1[[#This Row],[Код основания для проведения закупки с применением особого порядка]],Таблица4[#All],3,FALSE)</f>
        <v>#N/A</v>
      </c>
      <c r="O2205" s="52"/>
      <c r="P2205" s="52"/>
      <c r="Q2205" s="52"/>
      <c r="R2205" s="52"/>
      <c r="S2205" s="38" t="e">
        <f>VLOOKUP(Таблица1[[#This Row],[Код страны поставки ТРУ]],Таблица8[],3,FALSE)</f>
        <v>#N/A</v>
      </c>
      <c r="T2205" s="52"/>
      <c r="U2205" s="52"/>
      <c r="V2205" s="38" t="e">
        <f>VLOOKUP(Таблица1[[#This Row],[Код условия поставки по ИНКОТЕРМС 2010]],Таблица10[],2,FALSE)</f>
        <v>#N/A</v>
      </c>
      <c r="X2205" s="4" t="e">
        <f>VLOOKUP(Таблица1[[#This Row],[Код единицы измерения]],Таблица37[#All],2,FALSE)</f>
        <v>#N/A</v>
      </c>
      <c r="Z2205" s="56"/>
      <c r="AA2205" s="56"/>
      <c r="AB2205" s="57">
        <f>Таблица1[[#This Row],[Кол-во/объем]]*Таблица1[[#This Row],[Маркетинговая цена за единицу, тенге без НДС]]</f>
        <v>0</v>
      </c>
      <c r="AC2205" s="52"/>
      <c r="AD2205" s="52"/>
      <c r="AE2205" s="52"/>
    </row>
    <row r="2206" spans="2:31" x14ac:dyDescent="0.3">
      <c r="B2206" s="4" t="e">
        <f>VLOOKUP(Таблица1[[#This Row],[Наименование Заказчика]],Таблица3[],2,FALSE)</f>
        <v>#N/A</v>
      </c>
      <c r="C2206" s="4" t="e">
        <f>VLOOKUP(Таблица1[[#This Row],[Наименование Заказчика]],Таблица3[],3,FALSE)</f>
        <v>#N/A</v>
      </c>
      <c r="N2206" s="38" t="e">
        <f>VLOOKUP(Таблица1[[#This Row],[Код основания для проведения закупки с применением особого порядка]],Таблица4[#All],3,FALSE)</f>
        <v>#N/A</v>
      </c>
      <c r="O2206" s="52"/>
      <c r="P2206" s="52"/>
      <c r="Q2206" s="52"/>
      <c r="R2206" s="52"/>
      <c r="S2206" s="38" t="e">
        <f>VLOOKUP(Таблица1[[#This Row],[Код страны поставки ТРУ]],Таблица8[],3,FALSE)</f>
        <v>#N/A</v>
      </c>
      <c r="T2206" s="52"/>
      <c r="U2206" s="52"/>
      <c r="V2206" s="38" t="e">
        <f>VLOOKUP(Таблица1[[#This Row],[Код условия поставки по ИНКОТЕРМС 2010]],Таблица10[],2,FALSE)</f>
        <v>#N/A</v>
      </c>
      <c r="X2206" s="4" t="e">
        <f>VLOOKUP(Таблица1[[#This Row],[Код единицы измерения]],Таблица37[#All],2,FALSE)</f>
        <v>#N/A</v>
      </c>
      <c r="Z2206" s="56"/>
      <c r="AA2206" s="56"/>
      <c r="AB2206" s="57">
        <f>Таблица1[[#This Row],[Кол-во/объем]]*Таблица1[[#This Row],[Маркетинговая цена за единицу, тенге без НДС]]</f>
        <v>0</v>
      </c>
      <c r="AC2206" s="52"/>
      <c r="AD2206" s="52"/>
      <c r="AE2206" s="52"/>
    </row>
    <row r="2207" spans="2:31" x14ac:dyDescent="0.3">
      <c r="B2207" s="4" t="e">
        <f>VLOOKUP(Таблица1[[#This Row],[Наименование Заказчика]],Таблица3[],2,FALSE)</f>
        <v>#N/A</v>
      </c>
      <c r="C2207" s="4" t="e">
        <f>VLOOKUP(Таблица1[[#This Row],[Наименование Заказчика]],Таблица3[],3,FALSE)</f>
        <v>#N/A</v>
      </c>
      <c r="N2207" s="38" t="e">
        <f>VLOOKUP(Таблица1[[#This Row],[Код основания для проведения закупки с применением особого порядка]],Таблица4[#All],3,FALSE)</f>
        <v>#N/A</v>
      </c>
      <c r="O2207" s="52"/>
      <c r="P2207" s="52"/>
      <c r="Q2207" s="52"/>
      <c r="R2207" s="52"/>
      <c r="S2207" s="38" t="e">
        <f>VLOOKUP(Таблица1[[#This Row],[Код страны поставки ТРУ]],Таблица8[],3,FALSE)</f>
        <v>#N/A</v>
      </c>
      <c r="T2207" s="52"/>
      <c r="U2207" s="52"/>
      <c r="V2207" s="38" t="e">
        <f>VLOOKUP(Таблица1[[#This Row],[Код условия поставки по ИНКОТЕРМС 2010]],Таблица10[],2,FALSE)</f>
        <v>#N/A</v>
      </c>
      <c r="X2207" s="4" t="e">
        <f>VLOOKUP(Таблица1[[#This Row],[Код единицы измерения]],Таблица37[#All],2,FALSE)</f>
        <v>#N/A</v>
      </c>
      <c r="Z2207" s="56"/>
      <c r="AA2207" s="56"/>
      <c r="AB2207" s="57">
        <f>Таблица1[[#This Row],[Кол-во/объем]]*Таблица1[[#This Row],[Маркетинговая цена за единицу, тенге без НДС]]</f>
        <v>0</v>
      </c>
      <c r="AC2207" s="52"/>
      <c r="AD2207" s="52"/>
      <c r="AE2207" s="52"/>
    </row>
    <row r="2208" spans="2:31" x14ac:dyDescent="0.3">
      <c r="B2208" s="4" t="e">
        <f>VLOOKUP(Таблица1[[#This Row],[Наименование Заказчика]],Таблица3[],2,FALSE)</f>
        <v>#N/A</v>
      </c>
      <c r="C2208" s="4" t="e">
        <f>VLOOKUP(Таблица1[[#This Row],[Наименование Заказчика]],Таблица3[],3,FALSE)</f>
        <v>#N/A</v>
      </c>
      <c r="N2208" s="38" t="e">
        <f>VLOOKUP(Таблица1[[#This Row],[Код основания для проведения закупки с применением особого порядка]],Таблица4[#All],3,FALSE)</f>
        <v>#N/A</v>
      </c>
      <c r="O2208" s="52"/>
      <c r="P2208" s="52"/>
      <c r="Q2208" s="52"/>
      <c r="R2208" s="52"/>
      <c r="S2208" s="38" t="e">
        <f>VLOOKUP(Таблица1[[#This Row],[Код страны поставки ТРУ]],Таблица8[],3,FALSE)</f>
        <v>#N/A</v>
      </c>
      <c r="T2208" s="52"/>
      <c r="U2208" s="52"/>
      <c r="V2208" s="38" t="e">
        <f>VLOOKUP(Таблица1[[#This Row],[Код условия поставки по ИНКОТЕРМС 2010]],Таблица10[],2,FALSE)</f>
        <v>#N/A</v>
      </c>
      <c r="X2208" s="4" t="e">
        <f>VLOOKUP(Таблица1[[#This Row],[Код единицы измерения]],Таблица37[#All],2,FALSE)</f>
        <v>#N/A</v>
      </c>
      <c r="Z2208" s="56"/>
      <c r="AA2208" s="56"/>
      <c r="AB2208" s="57">
        <f>Таблица1[[#This Row],[Кол-во/объем]]*Таблица1[[#This Row],[Маркетинговая цена за единицу, тенге без НДС]]</f>
        <v>0</v>
      </c>
      <c r="AC2208" s="52"/>
      <c r="AD2208" s="52"/>
      <c r="AE2208" s="52"/>
    </row>
    <row r="2209" spans="2:31" x14ac:dyDescent="0.3">
      <c r="B2209" s="4" t="e">
        <f>VLOOKUP(Таблица1[[#This Row],[Наименование Заказчика]],Таблица3[],2,FALSE)</f>
        <v>#N/A</v>
      </c>
      <c r="C2209" s="4" t="e">
        <f>VLOOKUP(Таблица1[[#This Row],[Наименование Заказчика]],Таблица3[],3,FALSE)</f>
        <v>#N/A</v>
      </c>
      <c r="N2209" s="38" t="e">
        <f>VLOOKUP(Таблица1[[#This Row],[Код основания для проведения закупки с применением особого порядка]],Таблица4[#All],3,FALSE)</f>
        <v>#N/A</v>
      </c>
      <c r="O2209" s="52"/>
      <c r="P2209" s="52"/>
      <c r="Q2209" s="52"/>
      <c r="R2209" s="52"/>
      <c r="S2209" s="38" t="e">
        <f>VLOOKUP(Таблица1[[#This Row],[Код страны поставки ТРУ]],Таблица8[],3,FALSE)</f>
        <v>#N/A</v>
      </c>
      <c r="T2209" s="52"/>
      <c r="U2209" s="52"/>
      <c r="V2209" s="38" t="e">
        <f>VLOOKUP(Таблица1[[#This Row],[Код условия поставки по ИНКОТЕРМС 2010]],Таблица10[],2,FALSE)</f>
        <v>#N/A</v>
      </c>
      <c r="X2209" s="4" t="e">
        <f>VLOOKUP(Таблица1[[#This Row],[Код единицы измерения]],Таблица37[#All],2,FALSE)</f>
        <v>#N/A</v>
      </c>
      <c r="Z2209" s="56"/>
      <c r="AA2209" s="56"/>
      <c r="AB2209" s="57">
        <f>Таблица1[[#This Row],[Кол-во/объем]]*Таблица1[[#This Row],[Маркетинговая цена за единицу, тенге без НДС]]</f>
        <v>0</v>
      </c>
      <c r="AC2209" s="52"/>
      <c r="AD2209" s="52"/>
      <c r="AE2209" s="52"/>
    </row>
    <row r="2210" spans="2:31" x14ac:dyDescent="0.3">
      <c r="B2210" s="4" t="e">
        <f>VLOOKUP(Таблица1[[#This Row],[Наименование Заказчика]],Таблица3[],2,FALSE)</f>
        <v>#N/A</v>
      </c>
      <c r="C2210" s="4" t="e">
        <f>VLOOKUP(Таблица1[[#This Row],[Наименование Заказчика]],Таблица3[],3,FALSE)</f>
        <v>#N/A</v>
      </c>
      <c r="N2210" s="38" t="e">
        <f>VLOOKUP(Таблица1[[#This Row],[Код основания для проведения закупки с применением особого порядка]],Таблица4[#All],3,FALSE)</f>
        <v>#N/A</v>
      </c>
      <c r="O2210" s="52"/>
      <c r="P2210" s="52"/>
      <c r="Q2210" s="52"/>
      <c r="R2210" s="52"/>
      <c r="S2210" s="38" t="e">
        <f>VLOOKUP(Таблица1[[#This Row],[Код страны поставки ТРУ]],Таблица8[],3,FALSE)</f>
        <v>#N/A</v>
      </c>
      <c r="T2210" s="52"/>
      <c r="U2210" s="52"/>
      <c r="V2210" s="38" t="e">
        <f>VLOOKUP(Таблица1[[#This Row],[Код условия поставки по ИНКОТЕРМС 2010]],Таблица10[],2,FALSE)</f>
        <v>#N/A</v>
      </c>
      <c r="X2210" s="4" t="e">
        <f>VLOOKUP(Таблица1[[#This Row],[Код единицы измерения]],Таблица37[#All],2,FALSE)</f>
        <v>#N/A</v>
      </c>
      <c r="Z2210" s="56"/>
      <c r="AA2210" s="56"/>
      <c r="AB2210" s="57">
        <f>Таблица1[[#This Row],[Кол-во/объем]]*Таблица1[[#This Row],[Маркетинговая цена за единицу, тенге без НДС]]</f>
        <v>0</v>
      </c>
      <c r="AC2210" s="52"/>
      <c r="AD2210" s="52"/>
      <c r="AE2210" s="52"/>
    </row>
    <row r="2211" spans="2:31" x14ac:dyDescent="0.3">
      <c r="B2211" s="4" t="e">
        <f>VLOOKUP(Таблица1[[#This Row],[Наименование Заказчика]],Таблица3[],2,FALSE)</f>
        <v>#N/A</v>
      </c>
      <c r="C2211" s="4" t="e">
        <f>VLOOKUP(Таблица1[[#This Row],[Наименование Заказчика]],Таблица3[],3,FALSE)</f>
        <v>#N/A</v>
      </c>
      <c r="N2211" s="38" t="e">
        <f>VLOOKUP(Таблица1[[#This Row],[Код основания для проведения закупки с применением особого порядка]],Таблица4[#All],3,FALSE)</f>
        <v>#N/A</v>
      </c>
      <c r="O2211" s="52"/>
      <c r="P2211" s="52"/>
      <c r="Q2211" s="52"/>
      <c r="R2211" s="52"/>
      <c r="S2211" s="38" t="e">
        <f>VLOOKUP(Таблица1[[#This Row],[Код страны поставки ТРУ]],Таблица8[],3,FALSE)</f>
        <v>#N/A</v>
      </c>
      <c r="T2211" s="52"/>
      <c r="U2211" s="52"/>
      <c r="V2211" s="38" t="e">
        <f>VLOOKUP(Таблица1[[#This Row],[Код условия поставки по ИНКОТЕРМС 2010]],Таблица10[],2,FALSE)</f>
        <v>#N/A</v>
      </c>
      <c r="X2211" s="4" t="e">
        <f>VLOOKUP(Таблица1[[#This Row],[Код единицы измерения]],Таблица37[#All],2,FALSE)</f>
        <v>#N/A</v>
      </c>
      <c r="Z2211" s="56"/>
      <c r="AA2211" s="56"/>
      <c r="AB2211" s="57">
        <f>Таблица1[[#This Row],[Кол-во/объем]]*Таблица1[[#This Row],[Маркетинговая цена за единицу, тенге без НДС]]</f>
        <v>0</v>
      </c>
      <c r="AC2211" s="52"/>
      <c r="AD2211" s="52"/>
      <c r="AE2211" s="52"/>
    </row>
    <row r="2212" spans="2:31" x14ac:dyDescent="0.3">
      <c r="B2212" s="4" t="e">
        <f>VLOOKUP(Таблица1[[#This Row],[Наименование Заказчика]],Таблица3[],2,FALSE)</f>
        <v>#N/A</v>
      </c>
      <c r="C2212" s="4" t="e">
        <f>VLOOKUP(Таблица1[[#This Row],[Наименование Заказчика]],Таблица3[],3,FALSE)</f>
        <v>#N/A</v>
      </c>
      <c r="N2212" s="38" t="e">
        <f>VLOOKUP(Таблица1[[#This Row],[Код основания для проведения закупки с применением особого порядка]],Таблица4[#All],3,FALSE)</f>
        <v>#N/A</v>
      </c>
      <c r="O2212" s="52"/>
      <c r="P2212" s="52"/>
      <c r="Q2212" s="52"/>
      <c r="R2212" s="52"/>
      <c r="S2212" s="38" t="e">
        <f>VLOOKUP(Таблица1[[#This Row],[Код страны поставки ТРУ]],Таблица8[],3,FALSE)</f>
        <v>#N/A</v>
      </c>
      <c r="T2212" s="52"/>
      <c r="U2212" s="52"/>
      <c r="V2212" s="38" t="e">
        <f>VLOOKUP(Таблица1[[#This Row],[Код условия поставки по ИНКОТЕРМС 2010]],Таблица10[],2,FALSE)</f>
        <v>#N/A</v>
      </c>
      <c r="X2212" s="4" t="e">
        <f>VLOOKUP(Таблица1[[#This Row],[Код единицы измерения]],Таблица37[#All],2,FALSE)</f>
        <v>#N/A</v>
      </c>
      <c r="Z2212" s="56"/>
      <c r="AA2212" s="56"/>
      <c r="AB2212" s="57">
        <f>Таблица1[[#This Row],[Кол-во/объем]]*Таблица1[[#This Row],[Маркетинговая цена за единицу, тенге без НДС]]</f>
        <v>0</v>
      </c>
      <c r="AC2212" s="52"/>
      <c r="AD2212" s="52"/>
      <c r="AE2212" s="52"/>
    </row>
    <row r="2213" spans="2:31" x14ac:dyDescent="0.3">
      <c r="B2213" s="4" t="e">
        <f>VLOOKUP(Таблица1[[#This Row],[Наименование Заказчика]],Таблица3[],2,FALSE)</f>
        <v>#N/A</v>
      </c>
      <c r="C2213" s="4" t="e">
        <f>VLOOKUP(Таблица1[[#This Row],[Наименование Заказчика]],Таблица3[],3,FALSE)</f>
        <v>#N/A</v>
      </c>
      <c r="N2213" s="38" t="e">
        <f>VLOOKUP(Таблица1[[#This Row],[Код основания для проведения закупки с применением особого порядка]],Таблица4[#All],3,FALSE)</f>
        <v>#N/A</v>
      </c>
      <c r="O2213" s="52"/>
      <c r="P2213" s="52"/>
      <c r="Q2213" s="52"/>
      <c r="R2213" s="52"/>
      <c r="S2213" s="38" t="e">
        <f>VLOOKUP(Таблица1[[#This Row],[Код страны поставки ТРУ]],Таблица8[],3,FALSE)</f>
        <v>#N/A</v>
      </c>
      <c r="T2213" s="52"/>
      <c r="U2213" s="52"/>
      <c r="V2213" s="38" t="e">
        <f>VLOOKUP(Таблица1[[#This Row],[Код условия поставки по ИНКОТЕРМС 2010]],Таблица10[],2,FALSE)</f>
        <v>#N/A</v>
      </c>
      <c r="X2213" s="4" t="e">
        <f>VLOOKUP(Таблица1[[#This Row],[Код единицы измерения]],Таблица37[#All],2,FALSE)</f>
        <v>#N/A</v>
      </c>
      <c r="Z2213" s="56"/>
      <c r="AA2213" s="56"/>
      <c r="AB2213" s="57">
        <f>Таблица1[[#This Row],[Кол-во/объем]]*Таблица1[[#This Row],[Маркетинговая цена за единицу, тенге без НДС]]</f>
        <v>0</v>
      </c>
      <c r="AC2213" s="52"/>
      <c r="AD2213" s="52"/>
      <c r="AE2213" s="52"/>
    </row>
    <row r="2214" spans="2:31" x14ac:dyDescent="0.3">
      <c r="B2214" s="4" t="e">
        <f>VLOOKUP(Таблица1[[#This Row],[Наименование Заказчика]],Таблица3[],2,FALSE)</f>
        <v>#N/A</v>
      </c>
      <c r="C2214" s="4" t="e">
        <f>VLOOKUP(Таблица1[[#This Row],[Наименование Заказчика]],Таблица3[],3,FALSE)</f>
        <v>#N/A</v>
      </c>
      <c r="N2214" s="38" t="e">
        <f>VLOOKUP(Таблица1[[#This Row],[Код основания для проведения закупки с применением особого порядка]],Таблица4[#All],3,FALSE)</f>
        <v>#N/A</v>
      </c>
      <c r="O2214" s="52"/>
      <c r="P2214" s="52"/>
      <c r="Q2214" s="52"/>
      <c r="R2214" s="52"/>
      <c r="S2214" s="38" t="e">
        <f>VLOOKUP(Таблица1[[#This Row],[Код страны поставки ТРУ]],Таблица8[],3,FALSE)</f>
        <v>#N/A</v>
      </c>
      <c r="T2214" s="52"/>
      <c r="U2214" s="52"/>
      <c r="V2214" s="38" t="e">
        <f>VLOOKUP(Таблица1[[#This Row],[Код условия поставки по ИНКОТЕРМС 2010]],Таблица10[],2,FALSE)</f>
        <v>#N/A</v>
      </c>
      <c r="X2214" s="4" t="e">
        <f>VLOOKUP(Таблица1[[#This Row],[Код единицы измерения]],Таблица37[#All],2,FALSE)</f>
        <v>#N/A</v>
      </c>
      <c r="Z2214" s="56"/>
      <c r="AA2214" s="56"/>
      <c r="AB2214" s="57">
        <f>Таблица1[[#This Row],[Кол-во/объем]]*Таблица1[[#This Row],[Маркетинговая цена за единицу, тенге без НДС]]</f>
        <v>0</v>
      </c>
      <c r="AC2214" s="52"/>
      <c r="AD2214" s="52"/>
      <c r="AE2214" s="52"/>
    </row>
    <row r="2215" spans="2:31" x14ac:dyDescent="0.3">
      <c r="B2215" s="4" t="e">
        <f>VLOOKUP(Таблица1[[#This Row],[Наименование Заказчика]],Таблица3[],2,FALSE)</f>
        <v>#N/A</v>
      </c>
      <c r="C2215" s="4" t="e">
        <f>VLOOKUP(Таблица1[[#This Row],[Наименование Заказчика]],Таблица3[],3,FALSE)</f>
        <v>#N/A</v>
      </c>
      <c r="N2215" s="38" t="e">
        <f>VLOOKUP(Таблица1[[#This Row],[Код основания для проведения закупки с применением особого порядка]],Таблица4[#All],3,FALSE)</f>
        <v>#N/A</v>
      </c>
      <c r="O2215" s="52"/>
      <c r="P2215" s="52"/>
      <c r="Q2215" s="52"/>
      <c r="R2215" s="52"/>
      <c r="S2215" s="38" t="e">
        <f>VLOOKUP(Таблица1[[#This Row],[Код страны поставки ТРУ]],Таблица8[],3,FALSE)</f>
        <v>#N/A</v>
      </c>
      <c r="T2215" s="52"/>
      <c r="U2215" s="52"/>
      <c r="V2215" s="38" t="e">
        <f>VLOOKUP(Таблица1[[#This Row],[Код условия поставки по ИНКОТЕРМС 2010]],Таблица10[],2,FALSE)</f>
        <v>#N/A</v>
      </c>
      <c r="X2215" s="4" t="e">
        <f>VLOOKUP(Таблица1[[#This Row],[Код единицы измерения]],Таблица37[#All],2,FALSE)</f>
        <v>#N/A</v>
      </c>
      <c r="Z2215" s="56"/>
      <c r="AA2215" s="56"/>
      <c r="AB2215" s="57">
        <f>Таблица1[[#This Row],[Кол-во/объем]]*Таблица1[[#This Row],[Маркетинговая цена за единицу, тенге без НДС]]</f>
        <v>0</v>
      </c>
      <c r="AC2215" s="52"/>
      <c r="AD2215" s="52"/>
      <c r="AE2215" s="52"/>
    </row>
    <row r="2216" spans="2:31" x14ac:dyDescent="0.3">
      <c r="B2216" s="4" t="e">
        <f>VLOOKUP(Таблица1[[#This Row],[Наименование Заказчика]],Таблица3[],2,FALSE)</f>
        <v>#N/A</v>
      </c>
      <c r="C2216" s="4" t="e">
        <f>VLOOKUP(Таблица1[[#This Row],[Наименование Заказчика]],Таблица3[],3,FALSE)</f>
        <v>#N/A</v>
      </c>
      <c r="N2216" s="38" t="e">
        <f>VLOOKUP(Таблица1[[#This Row],[Код основания для проведения закупки с применением особого порядка]],Таблица4[#All],3,FALSE)</f>
        <v>#N/A</v>
      </c>
      <c r="O2216" s="52"/>
      <c r="P2216" s="52"/>
      <c r="Q2216" s="52"/>
      <c r="R2216" s="52"/>
      <c r="S2216" s="38" t="e">
        <f>VLOOKUP(Таблица1[[#This Row],[Код страны поставки ТРУ]],Таблица8[],3,FALSE)</f>
        <v>#N/A</v>
      </c>
      <c r="T2216" s="52"/>
      <c r="U2216" s="52"/>
      <c r="V2216" s="38" t="e">
        <f>VLOOKUP(Таблица1[[#This Row],[Код условия поставки по ИНКОТЕРМС 2010]],Таблица10[],2,FALSE)</f>
        <v>#N/A</v>
      </c>
      <c r="X2216" s="4" t="e">
        <f>VLOOKUP(Таблица1[[#This Row],[Код единицы измерения]],Таблица37[#All],2,FALSE)</f>
        <v>#N/A</v>
      </c>
      <c r="Z2216" s="56"/>
      <c r="AA2216" s="56"/>
      <c r="AB2216" s="57">
        <f>Таблица1[[#This Row],[Кол-во/объем]]*Таблица1[[#This Row],[Маркетинговая цена за единицу, тенге без НДС]]</f>
        <v>0</v>
      </c>
      <c r="AC2216" s="52"/>
      <c r="AD2216" s="52"/>
      <c r="AE2216" s="52"/>
    </row>
    <row r="2217" spans="2:31" x14ac:dyDescent="0.3">
      <c r="B2217" s="4" t="e">
        <f>VLOOKUP(Таблица1[[#This Row],[Наименование Заказчика]],Таблица3[],2,FALSE)</f>
        <v>#N/A</v>
      </c>
      <c r="C2217" s="4" t="e">
        <f>VLOOKUP(Таблица1[[#This Row],[Наименование Заказчика]],Таблица3[],3,FALSE)</f>
        <v>#N/A</v>
      </c>
      <c r="N2217" s="38" t="e">
        <f>VLOOKUP(Таблица1[[#This Row],[Код основания для проведения закупки с применением особого порядка]],Таблица4[#All],3,FALSE)</f>
        <v>#N/A</v>
      </c>
      <c r="O2217" s="52"/>
      <c r="P2217" s="52"/>
      <c r="Q2217" s="52"/>
      <c r="R2217" s="52"/>
      <c r="S2217" s="38" t="e">
        <f>VLOOKUP(Таблица1[[#This Row],[Код страны поставки ТРУ]],Таблица8[],3,FALSE)</f>
        <v>#N/A</v>
      </c>
      <c r="T2217" s="52"/>
      <c r="U2217" s="52"/>
      <c r="V2217" s="38" t="e">
        <f>VLOOKUP(Таблица1[[#This Row],[Код условия поставки по ИНКОТЕРМС 2010]],Таблица10[],2,FALSE)</f>
        <v>#N/A</v>
      </c>
      <c r="X2217" s="4" t="e">
        <f>VLOOKUP(Таблица1[[#This Row],[Код единицы измерения]],Таблица37[#All],2,FALSE)</f>
        <v>#N/A</v>
      </c>
      <c r="Z2217" s="56"/>
      <c r="AA2217" s="56"/>
      <c r="AB2217" s="57">
        <f>Таблица1[[#This Row],[Кол-во/объем]]*Таблица1[[#This Row],[Маркетинговая цена за единицу, тенге без НДС]]</f>
        <v>0</v>
      </c>
      <c r="AC2217" s="52"/>
      <c r="AD2217" s="52"/>
      <c r="AE2217" s="52"/>
    </row>
    <row r="2218" spans="2:31" x14ac:dyDescent="0.3">
      <c r="B2218" s="4" t="e">
        <f>VLOOKUP(Таблица1[[#This Row],[Наименование Заказчика]],Таблица3[],2,FALSE)</f>
        <v>#N/A</v>
      </c>
      <c r="C2218" s="4" t="e">
        <f>VLOOKUP(Таблица1[[#This Row],[Наименование Заказчика]],Таблица3[],3,FALSE)</f>
        <v>#N/A</v>
      </c>
      <c r="N2218" s="38" t="e">
        <f>VLOOKUP(Таблица1[[#This Row],[Код основания для проведения закупки с применением особого порядка]],Таблица4[#All],3,FALSE)</f>
        <v>#N/A</v>
      </c>
      <c r="O2218" s="52"/>
      <c r="P2218" s="52"/>
      <c r="Q2218" s="52"/>
      <c r="R2218" s="52"/>
      <c r="S2218" s="38" t="e">
        <f>VLOOKUP(Таблица1[[#This Row],[Код страны поставки ТРУ]],Таблица8[],3,FALSE)</f>
        <v>#N/A</v>
      </c>
      <c r="T2218" s="52"/>
      <c r="U2218" s="52"/>
      <c r="V2218" s="38" t="e">
        <f>VLOOKUP(Таблица1[[#This Row],[Код условия поставки по ИНКОТЕРМС 2010]],Таблица10[],2,FALSE)</f>
        <v>#N/A</v>
      </c>
      <c r="X2218" s="4" t="e">
        <f>VLOOKUP(Таблица1[[#This Row],[Код единицы измерения]],Таблица37[#All],2,FALSE)</f>
        <v>#N/A</v>
      </c>
      <c r="Z2218" s="56"/>
      <c r="AA2218" s="56"/>
      <c r="AB2218" s="57">
        <f>Таблица1[[#This Row],[Кол-во/объем]]*Таблица1[[#This Row],[Маркетинговая цена за единицу, тенге без НДС]]</f>
        <v>0</v>
      </c>
      <c r="AC2218" s="52"/>
      <c r="AD2218" s="52"/>
      <c r="AE2218" s="52"/>
    </row>
    <row r="2219" spans="2:31" x14ac:dyDescent="0.3">
      <c r="B2219" s="4" t="e">
        <f>VLOOKUP(Таблица1[[#This Row],[Наименование Заказчика]],Таблица3[],2,FALSE)</f>
        <v>#N/A</v>
      </c>
      <c r="C2219" s="4" t="e">
        <f>VLOOKUP(Таблица1[[#This Row],[Наименование Заказчика]],Таблица3[],3,FALSE)</f>
        <v>#N/A</v>
      </c>
      <c r="N2219" s="38" t="e">
        <f>VLOOKUP(Таблица1[[#This Row],[Код основания для проведения закупки с применением особого порядка]],Таблица4[#All],3,FALSE)</f>
        <v>#N/A</v>
      </c>
      <c r="O2219" s="52"/>
      <c r="P2219" s="52"/>
      <c r="Q2219" s="52"/>
      <c r="R2219" s="52"/>
      <c r="S2219" s="38" t="e">
        <f>VLOOKUP(Таблица1[[#This Row],[Код страны поставки ТРУ]],Таблица8[],3,FALSE)</f>
        <v>#N/A</v>
      </c>
      <c r="T2219" s="52"/>
      <c r="U2219" s="52"/>
      <c r="V2219" s="38" t="e">
        <f>VLOOKUP(Таблица1[[#This Row],[Код условия поставки по ИНКОТЕРМС 2010]],Таблица10[],2,FALSE)</f>
        <v>#N/A</v>
      </c>
      <c r="X2219" s="4" t="e">
        <f>VLOOKUP(Таблица1[[#This Row],[Код единицы измерения]],Таблица37[#All],2,FALSE)</f>
        <v>#N/A</v>
      </c>
      <c r="Z2219" s="56"/>
      <c r="AA2219" s="56"/>
      <c r="AB2219" s="57">
        <f>Таблица1[[#This Row],[Кол-во/объем]]*Таблица1[[#This Row],[Маркетинговая цена за единицу, тенге без НДС]]</f>
        <v>0</v>
      </c>
      <c r="AC2219" s="52"/>
      <c r="AD2219" s="52"/>
      <c r="AE2219" s="52"/>
    </row>
    <row r="2220" spans="2:31" x14ac:dyDescent="0.3">
      <c r="B2220" s="4" t="e">
        <f>VLOOKUP(Таблица1[[#This Row],[Наименование Заказчика]],Таблица3[],2,FALSE)</f>
        <v>#N/A</v>
      </c>
      <c r="C2220" s="4" t="e">
        <f>VLOOKUP(Таблица1[[#This Row],[Наименование Заказчика]],Таблица3[],3,FALSE)</f>
        <v>#N/A</v>
      </c>
      <c r="N2220" s="38" t="e">
        <f>VLOOKUP(Таблица1[[#This Row],[Код основания для проведения закупки с применением особого порядка]],Таблица4[#All],3,FALSE)</f>
        <v>#N/A</v>
      </c>
      <c r="O2220" s="52"/>
      <c r="P2220" s="52"/>
      <c r="Q2220" s="52"/>
      <c r="R2220" s="52"/>
      <c r="S2220" s="38" t="e">
        <f>VLOOKUP(Таблица1[[#This Row],[Код страны поставки ТРУ]],Таблица8[],3,FALSE)</f>
        <v>#N/A</v>
      </c>
      <c r="T2220" s="52"/>
      <c r="U2220" s="52"/>
      <c r="V2220" s="38" t="e">
        <f>VLOOKUP(Таблица1[[#This Row],[Код условия поставки по ИНКОТЕРМС 2010]],Таблица10[],2,FALSE)</f>
        <v>#N/A</v>
      </c>
      <c r="X2220" s="4" t="e">
        <f>VLOOKUP(Таблица1[[#This Row],[Код единицы измерения]],Таблица37[#All],2,FALSE)</f>
        <v>#N/A</v>
      </c>
      <c r="Z2220" s="56"/>
      <c r="AA2220" s="56"/>
      <c r="AB2220" s="57">
        <f>Таблица1[[#This Row],[Кол-во/объем]]*Таблица1[[#This Row],[Маркетинговая цена за единицу, тенге без НДС]]</f>
        <v>0</v>
      </c>
      <c r="AC2220" s="52"/>
      <c r="AD2220" s="52"/>
      <c r="AE2220" s="52"/>
    </row>
    <row r="2221" spans="2:31" x14ac:dyDescent="0.3">
      <c r="B2221" s="4" t="e">
        <f>VLOOKUP(Таблица1[[#This Row],[Наименование Заказчика]],Таблица3[],2,FALSE)</f>
        <v>#N/A</v>
      </c>
      <c r="C2221" s="4" t="e">
        <f>VLOOKUP(Таблица1[[#This Row],[Наименование Заказчика]],Таблица3[],3,FALSE)</f>
        <v>#N/A</v>
      </c>
      <c r="N2221" s="38" t="e">
        <f>VLOOKUP(Таблица1[[#This Row],[Код основания для проведения закупки с применением особого порядка]],Таблица4[#All],3,FALSE)</f>
        <v>#N/A</v>
      </c>
      <c r="O2221" s="52"/>
      <c r="P2221" s="52"/>
      <c r="Q2221" s="52"/>
      <c r="R2221" s="52"/>
      <c r="S2221" s="38" t="e">
        <f>VLOOKUP(Таблица1[[#This Row],[Код страны поставки ТРУ]],Таблица8[],3,FALSE)</f>
        <v>#N/A</v>
      </c>
      <c r="T2221" s="52"/>
      <c r="U2221" s="52"/>
      <c r="V2221" s="38" t="e">
        <f>VLOOKUP(Таблица1[[#This Row],[Код условия поставки по ИНКОТЕРМС 2010]],Таблица10[],2,FALSE)</f>
        <v>#N/A</v>
      </c>
      <c r="X2221" s="4" t="e">
        <f>VLOOKUP(Таблица1[[#This Row],[Код единицы измерения]],Таблица37[#All],2,FALSE)</f>
        <v>#N/A</v>
      </c>
      <c r="Z2221" s="56"/>
      <c r="AA2221" s="56"/>
      <c r="AB2221" s="57">
        <f>Таблица1[[#This Row],[Кол-во/объем]]*Таблица1[[#This Row],[Маркетинговая цена за единицу, тенге без НДС]]</f>
        <v>0</v>
      </c>
      <c r="AC2221" s="52"/>
      <c r="AD2221" s="52"/>
      <c r="AE2221" s="52"/>
    </row>
    <row r="2222" spans="2:31" x14ac:dyDescent="0.3">
      <c r="B2222" s="4" t="e">
        <f>VLOOKUP(Таблица1[[#This Row],[Наименование Заказчика]],Таблица3[],2,FALSE)</f>
        <v>#N/A</v>
      </c>
      <c r="C2222" s="4" t="e">
        <f>VLOOKUP(Таблица1[[#This Row],[Наименование Заказчика]],Таблица3[],3,FALSE)</f>
        <v>#N/A</v>
      </c>
      <c r="N2222" s="38" t="e">
        <f>VLOOKUP(Таблица1[[#This Row],[Код основания для проведения закупки с применением особого порядка]],Таблица4[#All],3,FALSE)</f>
        <v>#N/A</v>
      </c>
      <c r="O2222" s="52"/>
      <c r="P2222" s="52"/>
      <c r="Q2222" s="52"/>
      <c r="R2222" s="52"/>
      <c r="S2222" s="38" t="e">
        <f>VLOOKUP(Таблица1[[#This Row],[Код страны поставки ТРУ]],Таблица8[],3,FALSE)</f>
        <v>#N/A</v>
      </c>
      <c r="T2222" s="52"/>
      <c r="U2222" s="52"/>
      <c r="V2222" s="38" t="e">
        <f>VLOOKUP(Таблица1[[#This Row],[Код условия поставки по ИНКОТЕРМС 2010]],Таблица10[],2,FALSE)</f>
        <v>#N/A</v>
      </c>
      <c r="X2222" s="4" t="e">
        <f>VLOOKUP(Таблица1[[#This Row],[Код единицы измерения]],Таблица37[#All],2,FALSE)</f>
        <v>#N/A</v>
      </c>
      <c r="Z2222" s="56"/>
      <c r="AA2222" s="56"/>
      <c r="AB2222" s="57">
        <f>Таблица1[[#This Row],[Кол-во/объем]]*Таблица1[[#This Row],[Маркетинговая цена за единицу, тенге без НДС]]</f>
        <v>0</v>
      </c>
      <c r="AC2222" s="52"/>
      <c r="AD2222" s="52"/>
      <c r="AE2222" s="52"/>
    </row>
    <row r="2223" spans="2:31" x14ac:dyDescent="0.3">
      <c r="B2223" s="4" t="e">
        <f>VLOOKUP(Таблица1[[#This Row],[Наименование Заказчика]],Таблица3[],2,FALSE)</f>
        <v>#N/A</v>
      </c>
      <c r="C2223" s="4" t="e">
        <f>VLOOKUP(Таблица1[[#This Row],[Наименование Заказчика]],Таблица3[],3,FALSE)</f>
        <v>#N/A</v>
      </c>
      <c r="N2223" s="38" t="e">
        <f>VLOOKUP(Таблица1[[#This Row],[Код основания для проведения закупки с применением особого порядка]],Таблица4[#All],3,FALSE)</f>
        <v>#N/A</v>
      </c>
      <c r="O2223" s="52"/>
      <c r="P2223" s="52"/>
      <c r="Q2223" s="52"/>
      <c r="R2223" s="52"/>
      <c r="S2223" s="38" t="e">
        <f>VLOOKUP(Таблица1[[#This Row],[Код страны поставки ТРУ]],Таблица8[],3,FALSE)</f>
        <v>#N/A</v>
      </c>
      <c r="T2223" s="52"/>
      <c r="U2223" s="52"/>
      <c r="V2223" s="38" t="e">
        <f>VLOOKUP(Таблица1[[#This Row],[Код условия поставки по ИНКОТЕРМС 2010]],Таблица10[],2,FALSE)</f>
        <v>#N/A</v>
      </c>
      <c r="X2223" s="4" t="e">
        <f>VLOOKUP(Таблица1[[#This Row],[Код единицы измерения]],Таблица37[#All],2,FALSE)</f>
        <v>#N/A</v>
      </c>
      <c r="Z2223" s="56"/>
      <c r="AA2223" s="56"/>
      <c r="AB2223" s="57">
        <f>Таблица1[[#This Row],[Кол-во/объем]]*Таблица1[[#This Row],[Маркетинговая цена за единицу, тенге без НДС]]</f>
        <v>0</v>
      </c>
      <c r="AC2223" s="52"/>
      <c r="AD2223" s="52"/>
      <c r="AE2223" s="52"/>
    </row>
    <row r="2224" spans="2:31" x14ac:dyDescent="0.3">
      <c r="B2224" s="4" t="e">
        <f>VLOOKUP(Таблица1[[#This Row],[Наименование Заказчика]],Таблица3[],2,FALSE)</f>
        <v>#N/A</v>
      </c>
      <c r="C2224" s="4" t="e">
        <f>VLOOKUP(Таблица1[[#This Row],[Наименование Заказчика]],Таблица3[],3,FALSE)</f>
        <v>#N/A</v>
      </c>
      <c r="N2224" s="38" t="e">
        <f>VLOOKUP(Таблица1[[#This Row],[Код основания для проведения закупки с применением особого порядка]],Таблица4[#All],3,FALSE)</f>
        <v>#N/A</v>
      </c>
      <c r="O2224" s="52"/>
      <c r="P2224" s="52"/>
      <c r="Q2224" s="52"/>
      <c r="R2224" s="52"/>
      <c r="S2224" s="38" t="e">
        <f>VLOOKUP(Таблица1[[#This Row],[Код страны поставки ТРУ]],Таблица8[],3,FALSE)</f>
        <v>#N/A</v>
      </c>
      <c r="T2224" s="52"/>
      <c r="U2224" s="52"/>
      <c r="V2224" s="38" t="e">
        <f>VLOOKUP(Таблица1[[#This Row],[Код условия поставки по ИНКОТЕРМС 2010]],Таблица10[],2,FALSE)</f>
        <v>#N/A</v>
      </c>
      <c r="X2224" s="4" t="e">
        <f>VLOOKUP(Таблица1[[#This Row],[Код единицы измерения]],Таблица37[#All],2,FALSE)</f>
        <v>#N/A</v>
      </c>
      <c r="Z2224" s="56"/>
      <c r="AA2224" s="56"/>
      <c r="AB2224" s="57">
        <f>Таблица1[[#This Row],[Кол-во/объем]]*Таблица1[[#This Row],[Маркетинговая цена за единицу, тенге без НДС]]</f>
        <v>0</v>
      </c>
      <c r="AC2224" s="52"/>
      <c r="AD2224" s="52"/>
      <c r="AE2224" s="52"/>
    </row>
    <row r="2225" spans="2:31" x14ac:dyDescent="0.3">
      <c r="B2225" s="4" t="e">
        <f>VLOOKUP(Таблица1[[#This Row],[Наименование Заказчика]],Таблица3[],2,FALSE)</f>
        <v>#N/A</v>
      </c>
      <c r="C2225" s="4" t="e">
        <f>VLOOKUP(Таблица1[[#This Row],[Наименование Заказчика]],Таблица3[],3,FALSE)</f>
        <v>#N/A</v>
      </c>
      <c r="N2225" s="38" t="e">
        <f>VLOOKUP(Таблица1[[#This Row],[Код основания для проведения закупки с применением особого порядка]],Таблица4[#All],3,FALSE)</f>
        <v>#N/A</v>
      </c>
      <c r="O2225" s="52"/>
      <c r="P2225" s="52"/>
      <c r="Q2225" s="52"/>
      <c r="R2225" s="52"/>
      <c r="S2225" s="38" t="e">
        <f>VLOOKUP(Таблица1[[#This Row],[Код страны поставки ТРУ]],Таблица8[],3,FALSE)</f>
        <v>#N/A</v>
      </c>
      <c r="T2225" s="52"/>
      <c r="U2225" s="52"/>
      <c r="V2225" s="38" t="e">
        <f>VLOOKUP(Таблица1[[#This Row],[Код условия поставки по ИНКОТЕРМС 2010]],Таблица10[],2,FALSE)</f>
        <v>#N/A</v>
      </c>
      <c r="X2225" s="4" t="e">
        <f>VLOOKUP(Таблица1[[#This Row],[Код единицы измерения]],Таблица37[#All],2,FALSE)</f>
        <v>#N/A</v>
      </c>
      <c r="Z2225" s="56"/>
      <c r="AA2225" s="56"/>
      <c r="AB2225" s="57">
        <f>Таблица1[[#This Row],[Кол-во/объем]]*Таблица1[[#This Row],[Маркетинговая цена за единицу, тенге без НДС]]</f>
        <v>0</v>
      </c>
      <c r="AC2225" s="52"/>
      <c r="AD2225" s="52"/>
      <c r="AE2225" s="52"/>
    </row>
    <row r="2226" spans="2:31" x14ac:dyDescent="0.3">
      <c r="B2226" s="4" t="e">
        <f>VLOOKUP(Таблица1[[#This Row],[Наименование Заказчика]],Таблица3[],2,FALSE)</f>
        <v>#N/A</v>
      </c>
      <c r="C2226" s="4" t="e">
        <f>VLOOKUP(Таблица1[[#This Row],[Наименование Заказчика]],Таблица3[],3,FALSE)</f>
        <v>#N/A</v>
      </c>
      <c r="N2226" s="38" t="e">
        <f>VLOOKUP(Таблица1[[#This Row],[Код основания для проведения закупки с применением особого порядка]],Таблица4[#All],3,FALSE)</f>
        <v>#N/A</v>
      </c>
      <c r="O2226" s="52"/>
      <c r="P2226" s="52"/>
      <c r="Q2226" s="52"/>
      <c r="R2226" s="52"/>
      <c r="S2226" s="38" t="e">
        <f>VLOOKUP(Таблица1[[#This Row],[Код страны поставки ТРУ]],Таблица8[],3,FALSE)</f>
        <v>#N/A</v>
      </c>
      <c r="T2226" s="52"/>
      <c r="U2226" s="52"/>
      <c r="V2226" s="38" t="e">
        <f>VLOOKUP(Таблица1[[#This Row],[Код условия поставки по ИНКОТЕРМС 2010]],Таблица10[],2,FALSE)</f>
        <v>#N/A</v>
      </c>
      <c r="X2226" s="4" t="e">
        <f>VLOOKUP(Таблица1[[#This Row],[Код единицы измерения]],Таблица37[#All],2,FALSE)</f>
        <v>#N/A</v>
      </c>
      <c r="Z2226" s="56"/>
      <c r="AA2226" s="56"/>
      <c r="AB2226" s="57">
        <f>Таблица1[[#This Row],[Кол-во/объем]]*Таблица1[[#This Row],[Маркетинговая цена за единицу, тенге без НДС]]</f>
        <v>0</v>
      </c>
      <c r="AC2226" s="52"/>
      <c r="AD2226" s="52"/>
      <c r="AE2226" s="52"/>
    </row>
    <row r="2227" spans="2:31" x14ac:dyDescent="0.3">
      <c r="B2227" s="4" t="e">
        <f>VLOOKUP(Таблица1[[#This Row],[Наименование Заказчика]],Таблица3[],2,FALSE)</f>
        <v>#N/A</v>
      </c>
      <c r="C2227" s="4" t="e">
        <f>VLOOKUP(Таблица1[[#This Row],[Наименование Заказчика]],Таблица3[],3,FALSE)</f>
        <v>#N/A</v>
      </c>
      <c r="N2227" s="38" t="e">
        <f>VLOOKUP(Таблица1[[#This Row],[Код основания для проведения закупки с применением особого порядка]],Таблица4[#All],3,FALSE)</f>
        <v>#N/A</v>
      </c>
      <c r="O2227" s="52"/>
      <c r="P2227" s="52"/>
      <c r="Q2227" s="52"/>
      <c r="R2227" s="52"/>
      <c r="S2227" s="38" t="e">
        <f>VLOOKUP(Таблица1[[#This Row],[Код страны поставки ТРУ]],Таблица8[],3,FALSE)</f>
        <v>#N/A</v>
      </c>
      <c r="T2227" s="52"/>
      <c r="U2227" s="52"/>
      <c r="V2227" s="38" t="e">
        <f>VLOOKUP(Таблица1[[#This Row],[Код условия поставки по ИНКОТЕРМС 2010]],Таблица10[],2,FALSE)</f>
        <v>#N/A</v>
      </c>
      <c r="X2227" s="4" t="e">
        <f>VLOOKUP(Таблица1[[#This Row],[Код единицы измерения]],Таблица37[#All],2,FALSE)</f>
        <v>#N/A</v>
      </c>
      <c r="Z2227" s="56"/>
      <c r="AA2227" s="56"/>
      <c r="AB2227" s="57">
        <f>Таблица1[[#This Row],[Кол-во/объем]]*Таблица1[[#This Row],[Маркетинговая цена за единицу, тенге без НДС]]</f>
        <v>0</v>
      </c>
      <c r="AC2227" s="52"/>
      <c r="AD2227" s="52"/>
      <c r="AE2227" s="52"/>
    </row>
    <row r="2228" spans="2:31" x14ac:dyDescent="0.3">
      <c r="B2228" s="4" t="e">
        <f>VLOOKUP(Таблица1[[#This Row],[Наименование Заказчика]],Таблица3[],2,FALSE)</f>
        <v>#N/A</v>
      </c>
      <c r="C2228" s="4" t="e">
        <f>VLOOKUP(Таблица1[[#This Row],[Наименование Заказчика]],Таблица3[],3,FALSE)</f>
        <v>#N/A</v>
      </c>
      <c r="N2228" s="38" t="e">
        <f>VLOOKUP(Таблица1[[#This Row],[Код основания для проведения закупки с применением особого порядка]],Таблица4[#All],3,FALSE)</f>
        <v>#N/A</v>
      </c>
      <c r="O2228" s="52"/>
      <c r="P2228" s="52"/>
      <c r="Q2228" s="52"/>
      <c r="R2228" s="52"/>
      <c r="S2228" s="38" t="e">
        <f>VLOOKUP(Таблица1[[#This Row],[Код страны поставки ТРУ]],Таблица8[],3,FALSE)</f>
        <v>#N/A</v>
      </c>
      <c r="T2228" s="52"/>
      <c r="U2228" s="52"/>
      <c r="V2228" s="38" t="e">
        <f>VLOOKUP(Таблица1[[#This Row],[Код условия поставки по ИНКОТЕРМС 2010]],Таблица10[],2,FALSE)</f>
        <v>#N/A</v>
      </c>
      <c r="X2228" s="4" t="e">
        <f>VLOOKUP(Таблица1[[#This Row],[Код единицы измерения]],Таблица37[#All],2,FALSE)</f>
        <v>#N/A</v>
      </c>
      <c r="Z2228" s="56"/>
      <c r="AA2228" s="56"/>
      <c r="AB2228" s="57">
        <f>Таблица1[[#This Row],[Кол-во/объем]]*Таблица1[[#This Row],[Маркетинговая цена за единицу, тенге без НДС]]</f>
        <v>0</v>
      </c>
      <c r="AC2228" s="52"/>
      <c r="AD2228" s="52"/>
      <c r="AE2228" s="52"/>
    </row>
    <row r="2229" spans="2:31" x14ac:dyDescent="0.3">
      <c r="B2229" s="4" t="e">
        <f>VLOOKUP(Таблица1[[#This Row],[Наименование Заказчика]],Таблица3[],2,FALSE)</f>
        <v>#N/A</v>
      </c>
      <c r="C2229" s="4" t="e">
        <f>VLOOKUP(Таблица1[[#This Row],[Наименование Заказчика]],Таблица3[],3,FALSE)</f>
        <v>#N/A</v>
      </c>
      <c r="N2229" s="38" t="e">
        <f>VLOOKUP(Таблица1[[#This Row],[Код основания для проведения закупки с применением особого порядка]],Таблица4[#All],3,FALSE)</f>
        <v>#N/A</v>
      </c>
      <c r="O2229" s="52"/>
      <c r="P2229" s="52"/>
      <c r="Q2229" s="52"/>
      <c r="R2229" s="52"/>
      <c r="S2229" s="38" t="e">
        <f>VLOOKUP(Таблица1[[#This Row],[Код страны поставки ТРУ]],Таблица8[],3,FALSE)</f>
        <v>#N/A</v>
      </c>
      <c r="T2229" s="52"/>
      <c r="U2229" s="52"/>
      <c r="V2229" s="38" t="e">
        <f>VLOOKUP(Таблица1[[#This Row],[Код условия поставки по ИНКОТЕРМС 2010]],Таблица10[],2,FALSE)</f>
        <v>#N/A</v>
      </c>
      <c r="X2229" s="4" t="e">
        <f>VLOOKUP(Таблица1[[#This Row],[Код единицы измерения]],Таблица37[#All],2,FALSE)</f>
        <v>#N/A</v>
      </c>
      <c r="Z2229" s="56"/>
      <c r="AA2229" s="56"/>
      <c r="AB2229" s="57">
        <f>Таблица1[[#This Row],[Кол-во/объем]]*Таблица1[[#This Row],[Маркетинговая цена за единицу, тенге без НДС]]</f>
        <v>0</v>
      </c>
      <c r="AC2229" s="52"/>
      <c r="AD2229" s="52"/>
      <c r="AE2229" s="52"/>
    </row>
    <row r="2230" spans="2:31" x14ac:dyDescent="0.3">
      <c r="B2230" s="4" t="e">
        <f>VLOOKUP(Таблица1[[#This Row],[Наименование Заказчика]],Таблица3[],2,FALSE)</f>
        <v>#N/A</v>
      </c>
      <c r="C2230" s="4" t="e">
        <f>VLOOKUP(Таблица1[[#This Row],[Наименование Заказчика]],Таблица3[],3,FALSE)</f>
        <v>#N/A</v>
      </c>
      <c r="N2230" s="38" t="e">
        <f>VLOOKUP(Таблица1[[#This Row],[Код основания для проведения закупки с применением особого порядка]],Таблица4[#All],3,FALSE)</f>
        <v>#N/A</v>
      </c>
      <c r="O2230" s="52"/>
      <c r="P2230" s="52"/>
      <c r="Q2230" s="52"/>
      <c r="R2230" s="52"/>
      <c r="S2230" s="38" t="e">
        <f>VLOOKUP(Таблица1[[#This Row],[Код страны поставки ТРУ]],Таблица8[],3,FALSE)</f>
        <v>#N/A</v>
      </c>
      <c r="T2230" s="52"/>
      <c r="U2230" s="52"/>
      <c r="V2230" s="38" t="e">
        <f>VLOOKUP(Таблица1[[#This Row],[Код условия поставки по ИНКОТЕРМС 2010]],Таблица10[],2,FALSE)</f>
        <v>#N/A</v>
      </c>
      <c r="X2230" s="4" t="e">
        <f>VLOOKUP(Таблица1[[#This Row],[Код единицы измерения]],Таблица37[#All],2,FALSE)</f>
        <v>#N/A</v>
      </c>
      <c r="Z2230" s="56"/>
      <c r="AA2230" s="56"/>
      <c r="AB2230" s="57">
        <f>Таблица1[[#This Row],[Кол-во/объем]]*Таблица1[[#This Row],[Маркетинговая цена за единицу, тенге без НДС]]</f>
        <v>0</v>
      </c>
      <c r="AC2230" s="52"/>
      <c r="AD2230" s="52"/>
      <c r="AE2230" s="52"/>
    </row>
    <row r="2231" spans="2:31" x14ac:dyDescent="0.3">
      <c r="B2231" s="4" t="e">
        <f>VLOOKUP(Таблица1[[#This Row],[Наименование Заказчика]],Таблица3[],2,FALSE)</f>
        <v>#N/A</v>
      </c>
      <c r="C2231" s="4" t="e">
        <f>VLOOKUP(Таблица1[[#This Row],[Наименование Заказчика]],Таблица3[],3,FALSE)</f>
        <v>#N/A</v>
      </c>
      <c r="N2231" s="38" t="e">
        <f>VLOOKUP(Таблица1[[#This Row],[Код основания для проведения закупки с применением особого порядка]],Таблица4[#All],3,FALSE)</f>
        <v>#N/A</v>
      </c>
      <c r="O2231" s="52"/>
      <c r="P2231" s="52"/>
      <c r="Q2231" s="52"/>
      <c r="R2231" s="52"/>
      <c r="S2231" s="38" t="e">
        <f>VLOOKUP(Таблица1[[#This Row],[Код страны поставки ТРУ]],Таблица8[],3,FALSE)</f>
        <v>#N/A</v>
      </c>
      <c r="T2231" s="52"/>
      <c r="U2231" s="52"/>
      <c r="V2231" s="38" t="e">
        <f>VLOOKUP(Таблица1[[#This Row],[Код условия поставки по ИНКОТЕРМС 2010]],Таблица10[],2,FALSE)</f>
        <v>#N/A</v>
      </c>
      <c r="X2231" s="4" t="e">
        <f>VLOOKUP(Таблица1[[#This Row],[Код единицы измерения]],Таблица37[#All],2,FALSE)</f>
        <v>#N/A</v>
      </c>
      <c r="Z2231" s="56"/>
      <c r="AA2231" s="56"/>
      <c r="AB2231" s="57">
        <f>Таблица1[[#This Row],[Кол-во/объем]]*Таблица1[[#This Row],[Маркетинговая цена за единицу, тенге без НДС]]</f>
        <v>0</v>
      </c>
      <c r="AC2231" s="52"/>
      <c r="AD2231" s="52"/>
      <c r="AE2231" s="52"/>
    </row>
    <row r="2232" spans="2:31" x14ac:dyDescent="0.3">
      <c r="B2232" s="4" t="e">
        <f>VLOOKUP(Таблица1[[#This Row],[Наименование Заказчика]],Таблица3[],2,FALSE)</f>
        <v>#N/A</v>
      </c>
      <c r="C2232" s="4" t="e">
        <f>VLOOKUP(Таблица1[[#This Row],[Наименование Заказчика]],Таблица3[],3,FALSE)</f>
        <v>#N/A</v>
      </c>
      <c r="N2232" s="38" t="e">
        <f>VLOOKUP(Таблица1[[#This Row],[Код основания для проведения закупки с применением особого порядка]],Таблица4[#All],3,FALSE)</f>
        <v>#N/A</v>
      </c>
      <c r="O2232" s="52"/>
      <c r="P2232" s="52"/>
      <c r="Q2232" s="52"/>
      <c r="R2232" s="52"/>
      <c r="S2232" s="38" t="e">
        <f>VLOOKUP(Таблица1[[#This Row],[Код страны поставки ТРУ]],Таблица8[],3,FALSE)</f>
        <v>#N/A</v>
      </c>
      <c r="T2232" s="52"/>
      <c r="U2232" s="52"/>
      <c r="V2232" s="38" t="e">
        <f>VLOOKUP(Таблица1[[#This Row],[Код условия поставки по ИНКОТЕРМС 2010]],Таблица10[],2,FALSE)</f>
        <v>#N/A</v>
      </c>
      <c r="X2232" s="4" t="e">
        <f>VLOOKUP(Таблица1[[#This Row],[Код единицы измерения]],Таблица37[#All],2,FALSE)</f>
        <v>#N/A</v>
      </c>
      <c r="Z2232" s="56"/>
      <c r="AA2232" s="56"/>
      <c r="AB2232" s="57">
        <f>Таблица1[[#This Row],[Кол-во/объем]]*Таблица1[[#This Row],[Маркетинговая цена за единицу, тенге без НДС]]</f>
        <v>0</v>
      </c>
      <c r="AC2232" s="52"/>
      <c r="AD2232" s="52"/>
      <c r="AE2232" s="52"/>
    </row>
    <row r="2233" spans="2:31" x14ac:dyDescent="0.3">
      <c r="B2233" s="4" t="e">
        <f>VLOOKUP(Таблица1[[#This Row],[Наименование Заказчика]],Таблица3[],2,FALSE)</f>
        <v>#N/A</v>
      </c>
      <c r="C2233" s="4" t="e">
        <f>VLOOKUP(Таблица1[[#This Row],[Наименование Заказчика]],Таблица3[],3,FALSE)</f>
        <v>#N/A</v>
      </c>
      <c r="N2233" s="38" t="e">
        <f>VLOOKUP(Таблица1[[#This Row],[Код основания для проведения закупки с применением особого порядка]],Таблица4[#All],3,FALSE)</f>
        <v>#N/A</v>
      </c>
      <c r="O2233" s="52"/>
      <c r="P2233" s="52"/>
      <c r="Q2233" s="52"/>
      <c r="R2233" s="52"/>
      <c r="S2233" s="38" t="e">
        <f>VLOOKUP(Таблица1[[#This Row],[Код страны поставки ТРУ]],Таблица8[],3,FALSE)</f>
        <v>#N/A</v>
      </c>
      <c r="T2233" s="52"/>
      <c r="U2233" s="52"/>
      <c r="V2233" s="38" t="e">
        <f>VLOOKUP(Таблица1[[#This Row],[Код условия поставки по ИНКОТЕРМС 2010]],Таблица10[],2,FALSE)</f>
        <v>#N/A</v>
      </c>
      <c r="X2233" s="4" t="e">
        <f>VLOOKUP(Таблица1[[#This Row],[Код единицы измерения]],Таблица37[#All],2,FALSE)</f>
        <v>#N/A</v>
      </c>
      <c r="Z2233" s="56"/>
      <c r="AA2233" s="56"/>
      <c r="AB2233" s="57">
        <f>Таблица1[[#This Row],[Кол-во/объем]]*Таблица1[[#This Row],[Маркетинговая цена за единицу, тенге без НДС]]</f>
        <v>0</v>
      </c>
      <c r="AC2233" s="52"/>
      <c r="AD2233" s="52"/>
      <c r="AE2233" s="52"/>
    </row>
    <row r="2234" spans="2:31" x14ac:dyDescent="0.3">
      <c r="B2234" s="4" t="e">
        <f>VLOOKUP(Таблица1[[#This Row],[Наименование Заказчика]],Таблица3[],2,FALSE)</f>
        <v>#N/A</v>
      </c>
      <c r="C2234" s="4" t="e">
        <f>VLOOKUP(Таблица1[[#This Row],[Наименование Заказчика]],Таблица3[],3,FALSE)</f>
        <v>#N/A</v>
      </c>
      <c r="N2234" s="38" t="e">
        <f>VLOOKUP(Таблица1[[#This Row],[Код основания для проведения закупки с применением особого порядка]],Таблица4[#All],3,FALSE)</f>
        <v>#N/A</v>
      </c>
      <c r="O2234" s="52"/>
      <c r="P2234" s="52"/>
      <c r="Q2234" s="52"/>
      <c r="R2234" s="52"/>
      <c r="S2234" s="38" t="e">
        <f>VLOOKUP(Таблица1[[#This Row],[Код страны поставки ТРУ]],Таблица8[],3,FALSE)</f>
        <v>#N/A</v>
      </c>
      <c r="T2234" s="52"/>
      <c r="U2234" s="52"/>
      <c r="V2234" s="38" t="e">
        <f>VLOOKUP(Таблица1[[#This Row],[Код условия поставки по ИНКОТЕРМС 2010]],Таблица10[],2,FALSE)</f>
        <v>#N/A</v>
      </c>
      <c r="X2234" s="4" t="e">
        <f>VLOOKUP(Таблица1[[#This Row],[Код единицы измерения]],Таблица37[#All],2,FALSE)</f>
        <v>#N/A</v>
      </c>
      <c r="Z2234" s="56"/>
      <c r="AA2234" s="56"/>
      <c r="AB2234" s="57">
        <f>Таблица1[[#This Row],[Кол-во/объем]]*Таблица1[[#This Row],[Маркетинговая цена за единицу, тенге без НДС]]</f>
        <v>0</v>
      </c>
      <c r="AC2234" s="52"/>
      <c r="AD2234" s="52"/>
      <c r="AE2234" s="52"/>
    </row>
    <row r="2235" spans="2:31" x14ac:dyDescent="0.3">
      <c r="B2235" s="4" t="e">
        <f>VLOOKUP(Таблица1[[#This Row],[Наименование Заказчика]],Таблица3[],2,FALSE)</f>
        <v>#N/A</v>
      </c>
      <c r="C2235" s="4" t="e">
        <f>VLOOKUP(Таблица1[[#This Row],[Наименование Заказчика]],Таблица3[],3,FALSE)</f>
        <v>#N/A</v>
      </c>
      <c r="N2235" s="38" t="e">
        <f>VLOOKUP(Таблица1[[#This Row],[Код основания для проведения закупки с применением особого порядка]],Таблица4[#All],3,FALSE)</f>
        <v>#N/A</v>
      </c>
      <c r="O2235" s="52"/>
      <c r="P2235" s="52"/>
      <c r="Q2235" s="52"/>
      <c r="R2235" s="52"/>
      <c r="S2235" s="38" t="e">
        <f>VLOOKUP(Таблица1[[#This Row],[Код страны поставки ТРУ]],Таблица8[],3,FALSE)</f>
        <v>#N/A</v>
      </c>
      <c r="T2235" s="52"/>
      <c r="U2235" s="52"/>
      <c r="V2235" s="38" t="e">
        <f>VLOOKUP(Таблица1[[#This Row],[Код условия поставки по ИНКОТЕРМС 2010]],Таблица10[],2,FALSE)</f>
        <v>#N/A</v>
      </c>
      <c r="X2235" s="4" t="e">
        <f>VLOOKUP(Таблица1[[#This Row],[Код единицы измерения]],Таблица37[#All],2,FALSE)</f>
        <v>#N/A</v>
      </c>
      <c r="Z2235" s="56"/>
      <c r="AA2235" s="56"/>
      <c r="AB2235" s="57">
        <f>Таблица1[[#This Row],[Кол-во/объем]]*Таблица1[[#This Row],[Маркетинговая цена за единицу, тенге без НДС]]</f>
        <v>0</v>
      </c>
      <c r="AC2235" s="52"/>
      <c r="AD2235" s="52"/>
      <c r="AE2235" s="52"/>
    </row>
    <row r="2236" spans="2:31" x14ac:dyDescent="0.3">
      <c r="B2236" s="4" t="e">
        <f>VLOOKUP(Таблица1[[#This Row],[Наименование Заказчика]],Таблица3[],2,FALSE)</f>
        <v>#N/A</v>
      </c>
      <c r="C2236" s="4" t="e">
        <f>VLOOKUP(Таблица1[[#This Row],[Наименование Заказчика]],Таблица3[],3,FALSE)</f>
        <v>#N/A</v>
      </c>
      <c r="N2236" s="38" t="e">
        <f>VLOOKUP(Таблица1[[#This Row],[Код основания для проведения закупки с применением особого порядка]],Таблица4[#All],3,FALSE)</f>
        <v>#N/A</v>
      </c>
      <c r="O2236" s="52"/>
      <c r="P2236" s="52"/>
      <c r="Q2236" s="52"/>
      <c r="R2236" s="52"/>
      <c r="S2236" s="38" t="e">
        <f>VLOOKUP(Таблица1[[#This Row],[Код страны поставки ТРУ]],Таблица8[],3,FALSE)</f>
        <v>#N/A</v>
      </c>
      <c r="T2236" s="52"/>
      <c r="U2236" s="52"/>
      <c r="V2236" s="38" t="e">
        <f>VLOOKUP(Таблица1[[#This Row],[Код условия поставки по ИНКОТЕРМС 2010]],Таблица10[],2,FALSE)</f>
        <v>#N/A</v>
      </c>
      <c r="X2236" s="4" t="e">
        <f>VLOOKUP(Таблица1[[#This Row],[Код единицы измерения]],Таблица37[#All],2,FALSE)</f>
        <v>#N/A</v>
      </c>
      <c r="Z2236" s="56"/>
      <c r="AA2236" s="56"/>
      <c r="AB2236" s="57">
        <f>Таблица1[[#This Row],[Кол-во/объем]]*Таблица1[[#This Row],[Маркетинговая цена за единицу, тенге без НДС]]</f>
        <v>0</v>
      </c>
      <c r="AC2236" s="52"/>
      <c r="AD2236" s="52"/>
      <c r="AE2236" s="52"/>
    </row>
    <row r="2237" spans="2:31" x14ac:dyDescent="0.3">
      <c r="B2237" s="4" t="e">
        <f>VLOOKUP(Таблица1[[#This Row],[Наименование Заказчика]],Таблица3[],2,FALSE)</f>
        <v>#N/A</v>
      </c>
      <c r="C2237" s="4" t="e">
        <f>VLOOKUP(Таблица1[[#This Row],[Наименование Заказчика]],Таблица3[],3,FALSE)</f>
        <v>#N/A</v>
      </c>
      <c r="N2237" s="38" t="e">
        <f>VLOOKUP(Таблица1[[#This Row],[Код основания для проведения закупки с применением особого порядка]],Таблица4[#All],3,FALSE)</f>
        <v>#N/A</v>
      </c>
      <c r="O2237" s="52"/>
      <c r="P2237" s="52"/>
      <c r="Q2237" s="52"/>
      <c r="R2237" s="52"/>
      <c r="S2237" s="38" t="e">
        <f>VLOOKUP(Таблица1[[#This Row],[Код страны поставки ТРУ]],Таблица8[],3,FALSE)</f>
        <v>#N/A</v>
      </c>
      <c r="T2237" s="52"/>
      <c r="U2237" s="52"/>
      <c r="V2237" s="38" t="e">
        <f>VLOOKUP(Таблица1[[#This Row],[Код условия поставки по ИНКОТЕРМС 2010]],Таблица10[],2,FALSE)</f>
        <v>#N/A</v>
      </c>
      <c r="X2237" s="4" t="e">
        <f>VLOOKUP(Таблица1[[#This Row],[Код единицы измерения]],Таблица37[#All],2,FALSE)</f>
        <v>#N/A</v>
      </c>
      <c r="Z2237" s="56"/>
      <c r="AA2237" s="56"/>
      <c r="AB2237" s="57">
        <f>Таблица1[[#This Row],[Кол-во/объем]]*Таблица1[[#This Row],[Маркетинговая цена за единицу, тенге без НДС]]</f>
        <v>0</v>
      </c>
      <c r="AC2237" s="52"/>
      <c r="AD2237" s="52"/>
      <c r="AE2237" s="52"/>
    </row>
    <row r="2238" spans="2:31" x14ac:dyDescent="0.3">
      <c r="B2238" s="4" t="e">
        <f>VLOOKUP(Таблица1[[#This Row],[Наименование Заказчика]],Таблица3[],2,FALSE)</f>
        <v>#N/A</v>
      </c>
      <c r="C2238" s="4" t="e">
        <f>VLOOKUP(Таблица1[[#This Row],[Наименование Заказчика]],Таблица3[],3,FALSE)</f>
        <v>#N/A</v>
      </c>
      <c r="N2238" s="38" t="e">
        <f>VLOOKUP(Таблица1[[#This Row],[Код основания для проведения закупки с применением особого порядка]],Таблица4[#All],3,FALSE)</f>
        <v>#N/A</v>
      </c>
      <c r="O2238" s="52"/>
      <c r="P2238" s="52"/>
      <c r="Q2238" s="52"/>
      <c r="R2238" s="52"/>
      <c r="S2238" s="38" t="e">
        <f>VLOOKUP(Таблица1[[#This Row],[Код страны поставки ТРУ]],Таблица8[],3,FALSE)</f>
        <v>#N/A</v>
      </c>
      <c r="T2238" s="52"/>
      <c r="U2238" s="52"/>
      <c r="V2238" s="38" t="e">
        <f>VLOOKUP(Таблица1[[#This Row],[Код условия поставки по ИНКОТЕРМС 2010]],Таблица10[],2,FALSE)</f>
        <v>#N/A</v>
      </c>
      <c r="X2238" s="4" t="e">
        <f>VLOOKUP(Таблица1[[#This Row],[Код единицы измерения]],Таблица37[#All],2,FALSE)</f>
        <v>#N/A</v>
      </c>
      <c r="Z2238" s="56"/>
      <c r="AA2238" s="56"/>
      <c r="AB2238" s="57">
        <f>Таблица1[[#This Row],[Кол-во/объем]]*Таблица1[[#This Row],[Маркетинговая цена за единицу, тенге без НДС]]</f>
        <v>0</v>
      </c>
      <c r="AC2238" s="52"/>
      <c r="AD2238" s="52"/>
      <c r="AE2238" s="52"/>
    </row>
    <row r="2239" spans="2:31" x14ac:dyDescent="0.3">
      <c r="B2239" s="4" t="e">
        <f>VLOOKUP(Таблица1[[#This Row],[Наименование Заказчика]],Таблица3[],2,FALSE)</f>
        <v>#N/A</v>
      </c>
      <c r="C2239" s="4" t="e">
        <f>VLOOKUP(Таблица1[[#This Row],[Наименование Заказчика]],Таблица3[],3,FALSE)</f>
        <v>#N/A</v>
      </c>
      <c r="N2239" s="38" t="e">
        <f>VLOOKUP(Таблица1[[#This Row],[Код основания для проведения закупки с применением особого порядка]],Таблица4[#All],3,FALSE)</f>
        <v>#N/A</v>
      </c>
      <c r="O2239" s="52"/>
      <c r="P2239" s="52"/>
      <c r="Q2239" s="52"/>
      <c r="R2239" s="52"/>
      <c r="S2239" s="38" t="e">
        <f>VLOOKUP(Таблица1[[#This Row],[Код страны поставки ТРУ]],Таблица8[],3,FALSE)</f>
        <v>#N/A</v>
      </c>
      <c r="T2239" s="52"/>
      <c r="U2239" s="52"/>
      <c r="V2239" s="38" t="e">
        <f>VLOOKUP(Таблица1[[#This Row],[Код условия поставки по ИНКОТЕРМС 2010]],Таблица10[],2,FALSE)</f>
        <v>#N/A</v>
      </c>
      <c r="X2239" s="4" t="e">
        <f>VLOOKUP(Таблица1[[#This Row],[Код единицы измерения]],Таблица37[#All],2,FALSE)</f>
        <v>#N/A</v>
      </c>
      <c r="Z2239" s="56"/>
      <c r="AA2239" s="56"/>
      <c r="AB2239" s="57">
        <f>Таблица1[[#This Row],[Кол-во/объем]]*Таблица1[[#This Row],[Маркетинговая цена за единицу, тенге без НДС]]</f>
        <v>0</v>
      </c>
      <c r="AC2239" s="52"/>
      <c r="AD2239" s="52"/>
      <c r="AE2239" s="52"/>
    </row>
    <row r="2240" spans="2:31" x14ac:dyDescent="0.3">
      <c r="B2240" s="4" t="e">
        <f>VLOOKUP(Таблица1[[#This Row],[Наименование Заказчика]],Таблица3[],2,FALSE)</f>
        <v>#N/A</v>
      </c>
      <c r="C2240" s="4" t="e">
        <f>VLOOKUP(Таблица1[[#This Row],[Наименование Заказчика]],Таблица3[],3,FALSE)</f>
        <v>#N/A</v>
      </c>
      <c r="N2240" s="38" t="e">
        <f>VLOOKUP(Таблица1[[#This Row],[Код основания для проведения закупки с применением особого порядка]],Таблица4[#All],3,FALSE)</f>
        <v>#N/A</v>
      </c>
      <c r="O2240" s="52"/>
      <c r="P2240" s="52"/>
      <c r="Q2240" s="52"/>
      <c r="R2240" s="52"/>
      <c r="S2240" s="38" t="e">
        <f>VLOOKUP(Таблица1[[#This Row],[Код страны поставки ТРУ]],Таблица8[],3,FALSE)</f>
        <v>#N/A</v>
      </c>
      <c r="T2240" s="52"/>
      <c r="U2240" s="52"/>
      <c r="V2240" s="38" t="e">
        <f>VLOOKUP(Таблица1[[#This Row],[Код условия поставки по ИНКОТЕРМС 2010]],Таблица10[],2,FALSE)</f>
        <v>#N/A</v>
      </c>
      <c r="X2240" s="4" t="e">
        <f>VLOOKUP(Таблица1[[#This Row],[Код единицы измерения]],Таблица37[#All],2,FALSE)</f>
        <v>#N/A</v>
      </c>
      <c r="Z2240" s="56"/>
      <c r="AA2240" s="56"/>
      <c r="AB2240" s="57">
        <f>Таблица1[[#This Row],[Кол-во/объем]]*Таблица1[[#This Row],[Маркетинговая цена за единицу, тенге без НДС]]</f>
        <v>0</v>
      </c>
      <c r="AC2240" s="52"/>
      <c r="AD2240" s="52"/>
      <c r="AE2240" s="52"/>
    </row>
    <row r="2241" spans="2:31" x14ac:dyDescent="0.3">
      <c r="B2241" s="4" t="e">
        <f>VLOOKUP(Таблица1[[#This Row],[Наименование Заказчика]],Таблица3[],2,FALSE)</f>
        <v>#N/A</v>
      </c>
      <c r="C2241" s="4" t="e">
        <f>VLOOKUP(Таблица1[[#This Row],[Наименование Заказчика]],Таблица3[],3,FALSE)</f>
        <v>#N/A</v>
      </c>
      <c r="N2241" s="38" t="e">
        <f>VLOOKUP(Таблица1[[#This Row],[Код основания для проведения закупки с применением особого порядка]],Таблица4[#All],3,FALSE)</f>
        <v>#N/A</v>
      </c>
      <c r="O2241" s="52"/>
      <c r="P2241" s="52"/>
      <c r="Q2241" s="52"/>
      <c r="R2241" s="52"/>
      <c r="S2241" s="38" t="e">
        <f>VLOOKUP(Таблица1[[#This Row],[Код страны поставки ТРУ]],Таблица8[],3,FALSE)</f>
        <v>#N/A</v>
      </c>
      <c r="T2241" s="52"/>
      <c r="U2241" s="52"/>
      <c r="V2241" s="38" t="e">
        <f>VLOOKUP(Таблица1[[#This Row],[Код условия поставки по ИНКОТЕРМС 2010]],Таблица10[],2,FALSE)</f>
        <v>#N/A</v>
      </c>
      <c r="X2241" s="4" t="e">
        <f>VLOOKUP(Таблица1[[#This Row],[Код единицы измерения]],Таблица37[#All],2,FALSE)</f>
        <v>#N/A</v>
      </c>
      <c r="Z2241" s="56"/>
      <c r="AA2241" s="56"/>
      <c r="AB2241" s="57">
        <f>Таблица1[[#This Row],[Кол-во/объем]]*Таблица1[[#This Row],[Маркетинговая цена за единицу, тенге без НДС]]</f>
        <v>0</v>
      </c>
      <c r="AC2241" s="52"/>
      <c r="AD2241" s="52"/>
      <c r="AE2241" s="52"/>
    </row>
    <row r="2242" spans="2:31" x14ac:dyDescent="0.3">
      <c r="B2242" s="4" t="e">
        <f>VLOOKUP(Таблица1[[#This Row],[Наименование Заказчика]],Таблица3[],2,FALSE)</f>
        <v>#N/A</v>
      </c>
      <c r="C2242" s="4" t="e">
        <f>VLOOKUP(Таблица1[[#This Row],[Наименование Заказчика]],Таблица3[],3,FALSE)</f>
        <v>#N/A</v>
      </c>
      <c r="N2242" s="38" t="e">
        <f>VLOOKUP(Таблица1[[#This Row],[Код основания для проведения закупки с применением особого порядка]],Таблица4[#All],3,FALSE)</f>
        <v>#N/A</v>
      </c>
      <c r="O2242" s="52"/>
      <c r="P2242" s="52"/>
      <c r="Q2242" s="52"/>
      <c r="R2242" s="52"/>
      <c r="S2242" s="38" t="e">
        <f>VLOOKUP(Таблица1[[#This Row],[Код страны поставки ТРУ]],Таблица8[],3,FALSE)</f>
        <v>#N/A</v>
      </c>
      <c r="T2242" s="52"/>
      <c r="U2242" s="52"/>
      <c r="V2242" s="38" t="e">
        <f>VLOOKUP(Таблица1[[#This Row],[Код условия поставки по ИНКОТЕРМС 2010]],Таблица10[],2,FALSE)</f>
        <v>#N/A</v>
      </c>
      <c r="X2242" s="4" t="e">
        <f>VLOOKUP(Таблица1[[#This Row],[Код единицы измерения]],Таблица37[#All],2,FALSE)</f>
        <v>#N/A</v>
      </c>
      <c r="Z2242" s="56"/>
      <c r="AA2242" s="56"/>
      <c r="AB2242" s="57">
        <f>Таблица1[[#This Row],[Кол-во/объем]]*Таблица1[[#This Row],[Маркетинговая цена за единицу, тенге без НДС]]</f>
        <v>0</v>
      </c>
      <c r="AC2242" s="52"/>
      <c r="AD2242" s="52"/>
      <c r="AE2242" s="52"/>
    </row>
    <row r="2243" spans="2:31" x14ac:dyDescent="0.3">
      <c r="B2243" s="4" t="e">
        <f>VLOOKUP(Таблица1[[#This Row],[Наименование Заказчика]],Таблица3[],2,FALSE)</f>
        <v>#N/A</v>
      </c>
      <c r="C2243" s="4" t="e">
        <f>VLOOKUP(Таблица1[[#This Row],[Наименование Заказчика]],Таблица3[],3,FALSE)</f>
        <v>#N/A</v>
      </c>
      <c r="N2243" s="38" t="e">
        <f>VLOOKUP(Таблица1[[#This Row],[Код основания для проведения закупки с применением особого порядка]],Таблица4[#All],3,FALSE)</f>
        <v>#N/A</v>
      </c>
      <c r="O2243" s="52"/>
      <c r="P2243" s="52"/>
      <c r="Q2243" s="52"/>
      <c r="R2243" s="52"/>
      <c r="S2243" s="38" t="e">
        <f>VLOOKUP(Таблица1[[#This Row],[Код страны поставки ТРУ]],Таблица8[],3,FALSE)</f>
        <v>#N/A</v>
      </c>
      <c r="T2243" s="52"/>
      <c r="U2243" s="52"/>
      <c r="V2243" s="38" t="e">
        <f>VLOOKUP(Таблица1[[#This Row],[Код условия поставки по ИНКОТЕРМС 2010]],Таблица10[],2,FALSE)</f>
        <v>#N/A</v>
      </c>
      <c r="X2243" s="4" t="e">
        <f>VLOOKUP(Таблица1[[#This Row],[Код единицы измерения]],Таблица37[#All],2,FALSE)</f>
        <v>#N/A</v>
      </c>
      <c r="Z2243" s="56"/>
      <c r="AA2243" s="56"/>
      <c r="AB2243" s="57">
        <f>Таблица1[[#This Row],[Кол-во/объем]]*Таблица1[[#This Row],[Маркетинговая цена за единицу, тенге без НДС]]</f>
        <v>0</v>
      </c>
      <c r="AC2243" s="52"/>
      <c r="AD2243" s="52"/>
      <c r="AE2243" s="52"/>
    </row>
    <row r="2244" spans="2:31" x14ac:dyDescent="0.3">
      <c r="B2244" s="4" t="e">
        <f>VLOOKUP(Таблица1[[#This Row],[Наименование Заказчика]],Таблица3[],2,FALSE)</f>
        <v>#N/A</v>
      </c>
      <c r="C2244" s="4" t="e">
        <f>VLOOKUP(Таблица1[[#This Row],[Наименование Заказчика]],Таблица3[],3,FALSE)</f>
        <v>#N/A</v>
      </c>
      <c r="N2244" s="38" t="e">
        <f>VLOOKUP(Таблица1[[#This Row],[Код основания для проведения закупки с применением особого порядка]],Таблица4[#All],3,FALSE)</f>
        <v>#N/A</v>
      </c>
      <c r="O2244" s="52"/>
      <c r="P2244" s="52"/>
      <c r="Q2244" s="52"/>
      <c r="R2244" s="52"/>
      <c r="S2244" s="38" t="e">
        <f>VLOOKUP(Таблица1[[#This Row],[Код страны поставки ТРУ]],Таблица8[],3,FALSE)</f>
        <v>#N/A</v>
      </c>
      <c r="T2244" s="52"/>
      <c r="U2244" s="52"/>
      <c r="V2244" s="38" t="e">
        <f>VLOOKUP(Таблица1[[#This Row],[Код условия поставки по ИНКОТЕРМС 2010]],Таблица10[],2,FALSE)</f>
        <v>#N/A</v>
      </c>
      <c r="X2244" s="4" t="e">
        <f>VLOOKUP(Таблица1[[#This Row],[Код единицы измерения]],Таблица37[#All],2,FALSE)</f>
        <v>#N/A</v>
      </c>
      <c r="Z2244" s="56"/>
      <c r="AA2244" s="56"/>
      <c r="AB2244" s="57">
        <f>Таблица1[[#This Row],[Кол-во/объем]]*Таблица1[[#This Row],[Маркетинговая цена за единицу, тенге без НДС]]</f>
        <v>0</v>
      </c>
      <c r="AC2244" s="52"/>
      <c r="AD2244" s="52"/>
      <c r="AE2244" s="52"/>
    </row>
    <row r="2245" spans="2:31" x14ac:dyDescent="0.3">
      <c r="B2245" s="4" t="e">
        <f>VLOOKUP(Таблица1[[#This Row],[Наименование Заказчика]],Таблица3[],2,FALSE)</f>
        <v>#N/A</v>
      </c>
      <c r="C2245" s="4" t="e">
        <f>VLOOKUP(Таблица1[[#This Row],[Наименование Заказчика]],Таблица3[],3,FALSE)</f>
        <v>#N/A</v>
      </c>
      <c r="N2245" s="38" t="e">
        <f>VLOOKUP(Таблица1[[#This Row],[Код основания для проведения закупки с применением особого порядка]],Таблица4[#All],3,FALSE)</f>
        <v>#N/A</v>
      </c>
      <c r="O2245" s="52"/>
      <c r="P2245" s="52"/>
      <c r="Q2245" s="52"/>
      <c r="R2245" s="52"/>
      <c r="S2245" s="38" t="e">
        <f>VLOOKUP(Таблица1[[#This Row],[Код страны поставки ТРУ]],Таблица8[],3,FALSE)</f>
        <v>#N/A</v>
      </c>
      <c r="T2245" s="52"/>
      <c r="U2245" s="52"/>
      <c r="V2245" s="38" t="e">
        <f>VLOOKUP(Таблица1[[#This Row],[Код условия поставки по ИНКОТЕРМС 2010]],Таблица10[],2,FALSE)</f>
        <v>#N/A</v>
      </c>
      <c r="X2245" s="4" t="e">
        <f>VLOOKUP(Таблица1[[#This Row],[Код единицы измерения]],Таблица37[#All],2,FALSE)</f>
        <v>#N/A</v>
      </c>
      <c r="Z2245" s="56"/>
      <c r="AA2245" s="56"/>
      <c r="AB2245" s="57">
        <f>Таблица1[[#This Row],[Кол-во/объем]]*Таблица1[[#This Row],[Маркетинговая цена за единицу, тенге без НДС]]</f>
        <v>0</v>
      </c>
      <c r="AC2245" s="52"/>
      <c r="AD2245" s="52"/>
      <c r="AE2245" s="52"/>
    </row>
    <row r="2246" spans="2:31" x14ac:dyDescent="0.3">
      <c r="B2246" s="4" t="e">
        <f>VLOOKUP(Таблица1[[#This Row],[Наименование Заказчика]],Таблица3[],2,FALSE)</f>
        <v>#N/A</v>
      </c>
      <c r="C2246" s="4" t="e">
        <f>VLOOKUP(Таблица1[[#This Row],[Наименование Заказчика]],Таблица3[],3,FALSE)</f>
        <v>#N/A</v>
      </c>
      <c r="N2246" s="38" t="e">
        <f>VLOOKUP(Таблица1[[#This Row],[Код основания для проведения закупки с применением особого порядка]],Таблица4[#All],3,FALSE)</f>
        <v>#N/A</v>
      </c>
      <c r="O2246" s="52"/>
      <c r="P2246" s="52"/>
      <c r="Q2246" s="52"/>
      <c r="R2246" s="52"/>
      <c r="S2246" s="38" t="e">
        <f>VLOOKUP(Таблица1[[#This Row],[Код страны поставки ТРУ]],Таблица8[],3,FALSE)</f>
        <v>#N/A</v>
      </c>
      <c r="T2246" s="52"/>
      <c r="U2246" s="52"/>
      <c r="V2246" s="38" t="e">
        <f>VLOOKUP(Таблица1[[#This Row],[Код условия поставки по ИНКОТЕРМС 2010]],Таблица10[],2,FALSE)</f>
        <v>#N/A</v>
      </c>
      <c r="X2246" s="4" t="e">
        <f>VLOOKUP(Таблица1[[#This Row],[Код единицы измерения]],Таблица37[#All],2,FALSE)</f>
        <v>#N/A</v>
      </c>
      <c r="Z2246" s="56"/>
      <c r="AA2246" s="56"/>
      <c r="AB2246" s="57">
        <f>Таблица1[[#This Row],[Кол-во/объем]]*Таблица1[[#This Row],[Маркетинговая цена за единицу, тенге без НДС]]</f>
        <v>0</v>
      </c>
      <c r="AC2246" s="52"/>
      <c r="AD2246" s="52"/>
      <c r="AE2246" s="52"/>
    </row>
    <row r="2247" spans="2:31" x14ac:dyDescent="0.3">
      <c r="B2247" s="4" t="e">
        <f>VLOOKUP(Таблица1[[#This Row],[Наименование Заказчика]],Таблица3[],2,FALSE)</f>
        <v>#N/A</v>
      </c>
      <c r="C2247" s="4" t="e">
        <f>VLOOKUP(Таблица1[[#This Row],[Наименование Заказчика]],Таблица3[],3,FALSE)</f>
        <v>#N/A</v>
      </c>
      <c r="N2247" s="38" t="e">
        <f>VLOOKUP(Таблица1[[#This Row],[Код основания для проведения закупки с применением особого порядка]],Таблица4[#All],3,FALSE)</f>
        <v>#N/A</v>
      </c>
      <c r="O2247" s="52"/>
      <c r="P2247" s="52"/>
      <c r="Q2247" s="52"/>
      <c r="R2247" s="52"/>
      <c r="S2247" s="38" t="e">
        <f>VLOOKUP(Таблица1[[#This Row],[Код страны поставки ТРУ]],Таблица8[],3,FALSE)</f>
        <v>#N/A</v>
      </c>
      <c r="T2247" s="52"/>
      <c r="U2247" s="52"/>
      <c r="V2247" s="38" t="e">
        <f>VLOOKUP(Таблица1[[#This Row],[Код условия поставки по ИНКОТЕРМС 2010]],Таблица10[],2,FALSE)</f>
        <v>#N/A</v>
      </c>
      <c r="X2247" s="4" t="e">
        <f>VLOOKUP(Таблица1[[#This Row],[Код единицы измерения]],Таблица37[#All],2,FALSE)</f>
        <v>#N/A</v>
      </c>
      <c r="Z2247" s="56"/>
      <c r="AA2247" s="56"/>
      <c r="AB2247" s="57">
        <f>Таблица1[[#This Row],[Кол-во/объем]]*Таблица1[[#This Row],[Маркетинговая цена за единицу, тенге без НДС]]</f>
        <v>0</v>
      </c>
      <c r="AC2247" s="52"/>
      <c r="AD2247" s="52"/>
      <c r="AE2247" s="52"/>
    </row>
    <row r="2248" spans="2:31" x14ac:dyDescent="0.3">
      <c r="B2248" s="4" t="e">
        <f>VLOOKUP(Таблица1[[#This Row],[Наименование Заказчика]],Таблица3[],2,FALSE)</f>
        <v>#N/A</v>
      </c>
      <c r="C2248" s="4" t="e">
        <f>VLOOKUP(Таблица1[[#This Row],[Наименование Заказчика]],Таблица3[],3,FALSE)</f>
        <v>#N/A</v>
      </c>
      <c r="N2248" s="38" t="e">
        <f>VLOOKUP(Таблица1[[#This Row],[Код основания для проведения закупки с применением особого порядка]],Таблица4[#All],3,FALSE)</f>
        <v>#N/A</v>
      </c>
      <c r="O2248" s="52"/>
      <c r="P2248" s="52"/>
      <c r="Q2248" s="52"/>
      <c r="R2248" s="52"/>
      <c r="S2248" s="38" t="e">
        <f>VLOOKUP(Таблица1[[#This Row],[Код страны поставки ТРУ]],Таблица8[],3,FALSE)</f>
        <v>#N/A</v>
      </c>
      <c r="T2248" s="52"/>
      <c r="U2248" s="52"/>
      <c r="V2248" s="38" t="e">
        <f>VLOOKUP(Таблица1[[#This Row],[Код условия поставки по ИНКОТЕРМС 2010]],Таблица10[],2,FALSE)</f>
        <v>#N/A</v>
      </c>
      <c r="X2248" s="4" t="e">
        <f>VLOOKUP(Таблица1[[#This Row],[Код единицы измерения]],Таблица37[#All],2,FALSE)</f>
        <v>#N/A</v>
      </c>
      <c r="Z2248" s="56"/>
      <c r="AA2248" s="56"/>
      <c r="AB2248" s="57">
        <f>Таблица1[[#This Row],[Кол-во/объем]]*Таблица1[[#This Row],[Маркетинговая цена за единицу, тенге без НДС]]</f>
        <v>0</v>
      </c>
      <c r="AC2248" s="52"/>
      <c r="AD2248" s="52"/>
      <c r="AE2248" s="52"/>
    </row>
    <row r="2249" spans="2:31" x14ac:dyDescent="0.3">
      <c r="B2249" s="4" t="e">
        <f>VLOOKUP(Таблица1[[#This Row],[Наименование Заказчика]],Таблица3[],2,FALSE)</f>
        <v>#N/A</v>
      </c>
      <c r="C2249" s="4" t="e">
        <f>VLOOKUP(Таблица1[[#This Row],[Наименование Заказчика]],Таблица3[],3,FALSE)</f>
        <v>#N/A</v>
      </c>
      <c r="N2249" s="38" t="e">
        <f>VLOOKUP(Таблица1[[#This Row],[Код основания для проведения закупки с применением особого порядка]],Таблица4[#All],3,FALSE)</f>
        <v>#N/A</v>
      </c>
      <c r="O2249" s="52"/>
      <c r="P2249" s="52"/>
      <c r="Q2249" s="52"/>
      <c r="R2249" s="52"/>
      <c r="S2249" s="38" t="e">
        <f>VLOOKUP(Таблица1[[#This Row],[Код страны поставки ТРУ]],Таблица8[],3,FALSE)</f>
        <v>#N/A</v>
      </c>
      <c r="T2249" s="52"/>
      <c r="U2249" s="52"/>
      <c r="V2249" s="38" t="e">
        <f>VLOOKUP(Таблица1[[#This Row],[Код условия поставки по ИНКОТЕРМС 2010]],Таблица10[],2,FALSE)</f>
        <v>#N/A</v>
      </c>
      <c r="X2249" s="4" t="e">
        <f>VLOOKUP(Таблица1[[#This Row],[Код единицы измерения]],Таблица37[#All],2,FALSE)</f>
        <v>#N/A</v>
      </c>
      <c r="Z2249" s="56"/>
      <c r="AA2249" s="56"/>
      <c r="AB2249" s="57">
        <f>Таблица1[[#This Row],[Кол-во/объем]]*Таблица1[[#This Row],[Маркетинговая цена за единицу, тенге без НДС]]</f>
        <v>0</v>
      </c>
      <c r="AC2249" s="52"/>
      <c r="AD2249" s="52"/>
      <c r="AE2249" s="52"/>
    </row>
    <row r="2250" spans="2:31" x14ac:dyDescent="0.3">
      <c r="B2250" s="4" t="e">
        <f>VLOOKUP(Таблица1[[#This Row],[Наименование Заказчика]],Таблица3[],2,FALSE)</f>
        <v>#N/A</v>
      </c>
      <c r="C2250" s="4" t="e">
        <f>VLOOKUP(Таблица1[[#This Row],[Наименование Заказчика]],Таблица3[],3,FALSE)</f>
        <v>#N/A</v>
      </c>
      <c r="N2250" s="38" t="e">
        <f>VLOOKUP(Таблица1[[#This Row],[Код основания для проведения закупки с применением особого порядка]],Таблица4[#All],3,FALSE)</f>
        <v>#N/A</v>
      </c>
      <c r="O2250" s="52"/>
      <c r="P2250" s="52"/>
      <c r="Q2250" s="52"/>
      <c r="R2250" s="52"/>
      <c r="S2250" s="38" t="e">
        <f>VLOOKUP(Таблица1[[#This Row],[Код страны поставки ТРУ]],Таблица8[],3,FALSE)</f>
        <v>#N/A</v>
      </c>
      <c r="T2250" s="52"/>
      <c r="U2250" s="52"/>
      <c r="V2250" s="38" t="e">
        <f>VLOOKUP(Таблица1[[#This Row],[Код условия поставки по ИНКОТЕРМС 2010]],Таблица10[],2,FALSE)</f>
        <v>#N/A</v>
      </c>
      <c r="X2250" s="4" t="e">
        <f>VLOOKUP(Таблица1[[#This Row],[Код единицы измерения]],Таблица37[#All],2,FALSE)</f>
        <v>#N/A</v>
      </c>
      <c r="Z2250" s="56"/>
      <c r="AA2250" s="56"/>
      <c r="AB2250" s="57">
        <f>Таблица1[[#This Row],[Кол-во/объем]]*Таблица1[[#This Row],[Маркетинговая цена за единицу, тенге без НДС]]</f>
        <v>0</v>
      </c>
      <c r="AC2250" s="52"/>
      <c r="AD2250" s="52"/>
      <c r="AE2250" s="52"/>
    </row>
    <row r="2251" spans="2:31" x14ac:dyDescent="0.3">
      <c r="B2251" s="4" t="e">
        <f>VLOOKUP(Таблица1[[#This Row],[Наименование Заказчика]],Таблица3[],2,FALSE)</f>
        <v>#N/A</v>
      </c>
      <c r="C2251" s="4" t="e">
        <f>VLOOKUP(Таблица1[[#This Row],[Наименование Заказчика]],Таблица3[],3,FALSE)</f>
        <v>#N/A</v>
      </c>
      <c r="N2251" s="38" t="e">
        <f>VLOOKUP(Таблица1[[#This Row],[Код основания для проведения закупки с применением особого порядка]],Таблица4[#All],3,FALSE)</f>
        <v>#N/A</v>
      </c>
      <c r="O2251" s="52"/>
      <c r="P2251" s="52"/>
      <c r="Q2251" s="52"/>
      <c r="R2251" s="52"/>
      <c r="S2251" s="38" t="e">
        <f>VLOOKUP(Таблица1[[#This Row],[Код страны поставки ТРУ]],Таблица8[],3,FALSE)</f>
        <v>#N/A</v>
      </c>
      <c r="T2251" s="52"/>
      <c r="U2251" s="52"/>
      <c r="V2251" s="38" t="e">
        <f>VLOOKUP(Таблица1[[#This Row],[Код условия поставки по ИНКОТЕРМС 2010]],Таблица10[],2,FALSE)</f>
        <v>#N/A</v>
      </c>
      <c r="X2251" s="4" t="e">
        <f>VLOOKUP(Таблица1[[#This Row],[Код единицы измерения]],Таблица37[#All],2,FALSE)</f>
        <v>#N/A</v>
      </c>
      <c r="Z2251" s="56"/>
      <c r="AA2251" s="56"/>
      <c r="AB2251" s="57">
        <f>Таблица1[[#This Row],[Кол-во/объем]]*Таблица1[[#This Row],[Маркетинговая цена за единицу, тенге без НДС]]</f>
        <v>0</v>
      </c>
      <c r="AC2251" s="52"/>
      <c r="AD2251" s="52"/>
      <c r="AE2251" s="52"/>
    </row>
    <row r="2252" spans="2:31" x14ac:dyDescent="0.3">
      <c r="B2252" s="4" t="e">
        <f>VLOOKUP(Таблица1[[#This Row],[Наименование Заказчика]],Таблица3[],2,FALSE)</f>
        <v>#N/A</v>
      </c>
      <c r="C2252" s="4" t="e">
        <f>VLOOKUP(Таблица1[[#This Row],[Наименование Заказчика]],Таблица3[],3,FALSE)</f>
        <v>#N/A</v>
      </c>
      <c r="N2252" s="38" t="e">
        <f>VLOOKUP(Таблица1[[#This Row],[Код основания для проведения закупки с применением особого порядка]],Таблица4[#All],3,FALSE)</f>
        <v>#N/A</v>
      </c>
      <c r="O2252" s="52"/>
      <c r="P2252" s="52"/>
      <c r="Q2252" s="52"/>
      <c r="R2252" s="52"/>
      <c r="S2252" s="38" t="e">
        <f>VLOOKUP(Таблица1[[#This Row],[Код страны поставки ТРУ]],Таблица8[],3,FALSE)</f>
        <v>#N/A</v>
      </c>
      <c r="T2252" s="52"/>
      <c r="U2252" s="52"/>
      <c r="V2252" s="38" t="e">
        <f>VLOOKUP(Таблица1[[#This Row],[Код условия поставки по ИНКОТЕРМС 2010]],Таблица10[],2,FALSE)</f>
        <v>#N/A</v>
      </c>
      <c r="X2252" s="4" t="e">
        <f>VLOOKUP(Таблица1[[#This Row],[Код единицы измерения]],Таблица37[#All],2,FALSE)</f>
        <v>#N/A</v>
      </c>
      <c r="Z2252" s="56"/>
      <c r="AA2252" s="56"/>
      <c r="AB2252" s="57">
        <f>Таблица1[[#This Row],[Кол-во/объем]]*Таблица1[[#This Row],[Маркетинговая цена за единицу, тенге без НДС]]</f>
        <v>0</v>
      </c>
      <c r="AC2252" s="52"/>
      <c r="AD2252" s="52"/>
      <c r="AE2252" s="52"/>
    </row>
    <row r="2253" spans="2:31" x14ac:dyDescent="0.3">
      <c r="B2253" s="4" t="e">
        <f>VLOOKUP(Таблица1[[#This Row],[Наименование Заказчика]],Таблица3[],2,FALSE)</f>
        <v>#N/A</v>
      </c>
      <c r="C2253" s="4" t="e">
        <f>VLOOKUP(Таблица1[[#This Row],[Наименование Заказчика]],Таблица3[],3,FALSE)</f>
        <v>#N/A</v>
      </c>
      <c r="N2253" s="38" t="e">
        <f>VLOOKUP(Таблица1[[#This Row],[Код основания для проведения закупки с применением особого порядка]],Таблица4[#All],3,FALSE)</f>
        <v>#N/A</v>
      </c>
      <c r="O2253" s="52"/>
      <c r="P2253" s="52"/>
      <c r="Q2253" s="52"/>
      <c r="R2253" s="52"/>
      <c r="S2253" s="38" t="e">
        <f>VLOOKUP(Таблица1[[#This Row],[Код страны поставки ТРУ]],Таблица8[],3,FALSE)</f>
        <v>#N/A</v>
      </c>
      <c r="T2253" s="52"/>
      <c r="U2253" s="52"/>
      <c r="V2253" s="38" t="e">
        <f>VLOOKUP(Таблица1[[#This Row],[Код условия поставки по ИНКОТЕРМС 2010]],Таблица10[],2,FALSE)</f>
        <v>#N/A</v>
      </c>
      <c r="X2253" s="4" t="e">
        <f>VLOOKUP(Таблица1[[#This Row],[Код единицы измерения]],Таблица37[#All],2,FALSE)</f>
        <v>#N/A</v>
      </c>
      <c r="Z2253" s="56"/>
      <c r="AA2253" s="56"/>
      <c r="AB2253" s="57">
        <f>Таблица1[[#This Row],[Кол-во/объем]]*Таблица1[[#This Row],[Маркетинговая цена за единицу, тенге без НДС]]</f>
        <v>0</v>
      </c>
      <c r="AC2253" s="52"/>
      <c r="AD2253" s="52"/>
      <c r="AE2253" s="52"/>
    </row>
    <row r="2254" spans="2:31" x14ac:dyDescent="0.3">
      <c r="B2254" s="4" t="e">
        <f>VLOOKUP(Таблица1[[#This Row],[Наименование Заказчика]],Таблица3[],2,FALSE)</f>
        <v>#N/A</v>
      </c>
      <c r="C2254" s="4" t="e">
        <f>VLOOKUP(Таблица1[[#This Row],[Наименование Заказчика]],Таблица3[],3,FALSE)</f>
        <v>#N/A</v>
      </c>
      <c r="N2254" s="38" t="e">
        <f>VLOOKUP(Таблица1[[#This Row],[Код основания для проведения закупки с применением особого порядка]],Таблица4[#All],3,FALSE)</f>
        <v>#N/A</v>
      </c>
      <c r="O2254" s="52"/>
      <c r="P2254" s="52"/>
      <c r="Q2254" s="52"/>
      <c r="R2254" s="52"/>
      <c r="S2254" s="38" t="e">
        <f>VLOOKUP(Таблица1[[#This Row],[Код страны поставки ТРУ]],Таблица8[],3,FALSE)</f>
        <v>#N/A</v>
      </c>
      <c r="T2254" s="52"/>
      <c r="U2254" s="52"/>
      <c r="V2254" s="38" t="e">
        <f>VLOOKUP(Таблица1[[#This Row],[Код условия поставки по ИНКОТЕРМС 2010]],Таблица10[],2,FALSE)</f>
        <v>#N/A</v>
      </c>
      <c r="X2254" s="4" t="e">
        <f>VLOOKUP(Таблица1[[#This Row],[Код единицы измерения]],Таблица37[#All],2,FALSE)</f>
        <v>#N/A</v>
      </c>
      <c r="Z2254" s="56"/>
      <c r="AA2254" s="56"/>
      <c r="AB2254" s="57">
        <f>Таблица1[[#This Row],[Кол-во/объем]]*Таблица1[[#This Row],[Маркетинговая цена за единицу, тенге без НДС]]</f>
        <v>0</v>
      </c>
      <c r="AC2254" s="52"/>
      <c r="AD2254" s="52"/>
      <c r="AE2254" s="52"/>
    </row>
    <row r="2255" spans="2:31" x14ac:dyDescent="0.3">
      <c r="B2255" s="4" t="e">
        <f>VLOOKUP(Таблица1[[#This Row],[Наименование Заказчика]],Таблица3[],2,FALSE)</f>
        <v>#N/A</v>
      </c>
      <c r="C2255" s="4" t="e">
        <f>VLOOKUP(Таблица1[[#This Row],[Наименование Заказчика]],Таблица3[],3,FALSE)</f>
        <v>#N/A</v>
      </c>
      <c r="N2255" s="38" t="e">
        <f>VLOOKUP(Таблица1[[#This Row],[Код основания для проведения закупки с применением особого порядка]],Таблица4[#All],3,FALSE)</f>
        <v>#N/A</v>
      </c>
      <c r="O2255" s="52"/>
      <c r="P2255" s="52"/>
      <c r="Q2255" s="52"/>
      <c r="R2255" s="52"/>
      <c r="S2255" s="38" t="e">
        <f>VLOOKUP(Таблица1[[#This Row],[Код страны поставки ТРУ]],Таблица8[],3,FALSE)</f>
        <v>#N/A</v>
      </c>
      <c r="T2255" s="52"/>
      <c r="U2255" s="52"/>
      <c r="V2255" s="38" t="e">
        <f>VLOOKUP(Таблица1[[#This Row],[Код условия поставки по ИНКОТЕРМС 2010]],Таблица10[],2,FALSE)</f>
        <v>#N/A</v>
      </c>
      <c r="X2255" s="4" t="e">
        <f>VLOOKUP(Таблица1[[#This Row],[Код единицы измерения]],Таблица37[#All],2,FALSE)</f>
        <v>#N/A</v>
      </c>
      <c r="Z2255" s="56"/>
      <c r="AA2255" s="56"/>
      <c r="AB2255" s="57">
        <f>Таблица1[[#This Row],[Кол-во/объем]]*Таблица1[[#This Row],[Маркетинговая цена за единицу, тенге без НДС]]</f>
        <v>0</v>
      </c>
      <c r="AC2255" s="52"/>
      <c r="AD2255" s="52"/>
      <c r="AE2255" s="52"/>
    </row>
    <row r="2256" spans="2:31" x14ac:dyDescent="0.3">
      <c r="B2256" s="4" t="e">
        <f>VLOOKUP(Таблица1[[#This Row],[Наименование Заказчика]],Таблица3[],2,FALSE)</f>
        <v>#N/A</v>
      </c>
      <c r="C2256" s="4" t="e">
        <f>VLOOKUP(Таблица1[[#This Row],[Наименование Заказчика]],Таблица3[],3,FALSE)</f>
        <v>#N/A</v>
      </c>
      <c r="N2256" s="38" t="e">
        <f>VLOOKUP(Таблица1[[#This Row],[Код основания для проведения закупки с применением особого порядка]],Таблица4[#All],3,FALSE)</f>
        <v>#N/A</v>
      </c>
      <c r="O2256" s="52"/>
      <c r="P2256" s="52"/>
      <c r="Q2256" s="52"/>
      <c r="R2256" s="52"/>
      <c r="S2256" s="38" t="e">
        <f>VLOOKUP(Таблица1[[#This Row],[Код страны поставки ТРУ]],Таблица8[],3,FALSE)</f>
        <v>#N/A</v>
      </c>
      <c r="T2256" s="52"/>
      <c r="U2256" s="52"/>
      <c r="V2256" s="38" t="e">
        <f>VLOOKUP(Таблица1[[#This Row],[Код условия поставки по ИНКОТЕРМС 2010]],Таблица10[],2,FALSE)</f>
        <v>#N/A</v>
      </c>
      <c r="X2256" s="4" t="e">
        <f>VLOOKUP(Таблица1[[#This Row],[Код единицы измерения]],Таблица37[#All],2,FALSE)</f>
        <v>#N/A</v>
      </c>
      <c r="Z2256" s="56"/>
      <c r="AA2256" s="56"/>
      <c r="AB2256" s="57">
        <f>Таблица1[[#This Row],[Кол-во/объем]]*Таблица1[[#This Row],[Маркетинговая цена за единицу, тенге без НДС]]</f>
        <v>0</v>
      </c>
      <c r="AC2256" s="52"/>
      <c r="AD2256" s="52"/>
      <c r="AE2256" s="52"/>
    </row>
    <row r="2257" spans="2:31" x14ac:dyDescent="0.3">
      <c r="B2257" s="4" t="e">
        <f>VLOOKUP(Таблица1[[#This Row],[Наименование Заказчика]],Таблица3[],2,FALSE)</f>
        <v>#N/A</v>
      </c>
      <c r="C2257" s="4" t="e">
        <f>VLOOKUP(Таблица1[[#This Row],[Наименование Заказчика]],Таблица3[],3,FALSE)</f>
        <v>#N/A</v>
      </c>
      <c r="N2257" s="38" t="e">
        <f>VLOOKUP(Таблица1[[#This Row],[Код основания для проведения закупки с применением особого порядка]],Таблица4[#All],3,FALSE)</f>
        <v>#N/A</v>
      </c>
      <c r="O2257" s="52"/>
      <c r="P2257" s="52"/>
      <c r="Q2257" s="52"/>
      <c r="R2257" s="52"/>
      <c r="S2257" s="38" t="e">
        <f>VLOOKUP(Таблица1[[#This Row],[Код страны поставки ТРУ]],Таблица8[],3,FALSE)</f>
        <v>#N/A</v>
      </c>
      <c r="T2257" s="52"/>
      <c r="U2257" s="52"/>
      <c r="V2257" s="38" t="e">
        <f>VLOOKUP(Таблица1[[#This Row],[Код условия поставки по ИНКОТЕРМС 2010]],Таблица10[],2,FALSE)</f>
        <v>#N/A</v>
      </c>
      <c r="X2257" s="4" t="e">
        <f>VLOOKUP(Таблица1[[#This Row],[Код единицы измерения]],Таблица37[#All],2,FALSE)</f>
        <v>#N/A</v>
      </c>
      <c r="Z2257" s="56"/>
      <c r="AA2257" s="56"/>
      <c r="AB2257" s="57">
        <f>Таблица1[[#This Row],[Кол-во/объем]]*Таблица1[[#This Row],[Маркетинговая цена за единицу, тенге без НДС]]</f>
        <v>0</v>
      </c>
      <c r="AC2257" s="52"/>
      <c r="AD2257" s="52"/>
      <c r="AE2257" s="52"/>
    </row>
    <row r="2258" spans="2:31" x14ac:dyDescent="0.3">
      <c r="B2258" s="4" t="e">
        <f>VLOOKUP(Таблица1[[#This Row],[Наименование Заказчика]],Таблица3[],2,FALSE)</f>
        <v>#N/A</v>
      </c>
      <c r="C2258" s="4" t="e">
        <f>VLOOKUP(Таблица1[[#This Row],[Наименование Заказчика]],Таблица3[],3,FALSE)</f>
        <v>#N/A</v>
      </c>
      <c r="N2258" s="38" t="e">
        <f>VLOOKUP(Таблица1[[#This Row],[Код основания для проведения закупки с применением особого порядка]],Таблица4[#All],3,FALSE)</f>
        <v>#N/A</v>
      </c>
      <c r="O2258" s="52"/>
      <c r="P2258" s="52"/>
      <c r="Q2258" s="52"/>
      <c r="R2258" s="52"/>
      <c r="S2258" s="38" t="e">
        <f>VLOOKUP(Таблица1[[#This Row],[Код страны поставки ТРУ]],Таблица8[],3,FALSE)</f>
        <v>#N/A</v>
      </c>
      <c r="T2258" s="52"/>
      <c r="U2258" s="52"/>
      <c r="V2258" s="38" t="e">
        <f>VLOOKUP(Таблица1[[#This Row],[Код условия поставки по ИНКОТЕРМС 2010]],Таблица10[],2,FALSE)</f>
        <v>#N/A</v>
      </c>
      <c r="X2258" s="4" t="e">
        <f>VLOOKUP(Таблица1[[#This Row],[Код единицы измерения]],Таблица37[#All],2,FALSE)</f>
        <v>#N/A</v>
      </c>
      <c r="Z2258" s="56"/>
      <c r="AA2258" s="56"/>
      <c r="AB2258" s="57">
        <f>Таблица1[[#This Row],[Кол-во/объем]]*Таблица1[[#This Row],[Маркетинговая цена за единицу, тенге без НДС]]</f>
        <v>0</v>
      </c>
      <c r="AC2258" s="52"/>
      <c r="AD2258" s="52"/>
      <c r="AE2258" s="52"/>
    </row>
    <row r="2259" spans="2:31" x14ac:dyDescent="0.3">
      <c r="B2259" s="4" t="e">
        <f>VLOOKUP(Таблица1[[#This Row],[Наименование Заказчика]],Таблица3[],2,FALSE)</f>
        <v>#N/A</v>
      </c>
      <c r="C2259" s="4" t="e">
        <f>VLOOKUP(Таблица1[[#This Row],[Наименование Заказчика]],Таблица3[],3,FALSE)</f>
        <v>#N/A</v>
      </c>
      <c r="N2259" s="38" t="e">
        <f>VLOOKUP(Таблица1[[#This Row],[Код основания для проведения закупки с применением особого порядка]],Таблица4[#All],3,FALSE)</f>
        <v>#N/A</v>
      </c>
      <c r="O2259" s="52"/>
      <c r="P2259" s="52"/>
      <c r="Q2259" s="52"/>
      <c r="R2259" s="52"/>
      <c r="S2259" s="38" t="e">
        <f>VLOOKUP(Таблица1[[#This Row],[Код страны поставки ТРУ]],Таблица8[],3,FALSE)</f>
        <v>#N/A</v>
      </c>
      <c r="T2259" s="52"/>
      <c r="U2259" s="52"/>
      <c r="V2259" s="38" t="e">
        <f>VLOOKUP(Таблица1[[#This Row],[Код условия поставки по ИНКОТЕРМС 2010]],Таблица10[],2,FALSE)</f>
        <v>#N/A</v>
      </c>
      <c r="X2259" s="4" t="e">
        <f>VLOOKUP(Таблица1[[#This Row],[Код единицы измерения]],Таблица37[#All],2,FALSE)</f>
        <v>#N/A</v>
      </c>
      <c r="Z2259" s="56"/>
      <c r="AA2259" s="56"/>
      <c r="AB2259" s="57">
        <f>Таблица1[[#This Row],[Кол-во/объем]]*Таблица1[[#This Row],[Маркетинговая цена за единицу, тенге без НДС]]</f>
        <v>0</v>
      </c>
      <c r="AC2259" s="52"/>
      <c r="AD2259" s="52"/>
      <c r="AE2259" s="52"/>
    </row>
    <row r="2260" spans="2:31" x14ac:dyDescent="0.3">
      <c r="B2260" s="4" t="e">
        <f>VLOOKUP(Таблица1[[#This Row],[Наименование Заказчика]],Таблица3[],2,FALSE)</f>
        <v>#N/A</v>
      </c>
      <c r="C2260" s="4" t="e">
        <f>VLOOKUP(Таблица1[[#This Row],[Наименование Заказчика]],Таблица3[],3,FALSE)</f>
        <v>#N/A</v>
      </c>
      <c r="N2260" s="38" t="e">
        <f>VLOOKUP(Таблица1[[#This Row],[Код основания для проведения закупки с применением особого порядка]],Таблица4[#All],3,FALSE)</f>
        <v>#N/A</v>
      </c>
      <c r="O2260" s="52"/>
      <c r="P2260" s="52"/>
      <c r="Q2260" s="52"/>
      <c r="R2260" s="52"/>
      <c r="S2260" s="38" t="e">
        <f>VLOOKUP(Таблица1[[#This Row],[Код страны поставки ТРУ]],Таблица8[],3,FALSE)</f>
        <v>#N/A</v>
      </c>
      <c r="T2260" s="52"/>
      <c r="U2260" s="52"/>
      <c r="V2260" s="38" t="e">
        <f>VLOOKUP(Таблица1[[#This Row],[Код условия поставки по ИНКОТЕРМС 2010]],Таблица10[],2,FALSE)</f>
        <v>#N/A</v>
      </c>
      <c r="X2260" s="4" t="e">
        <f>VLOOKUP(Таблица1[[#This Row],[Код единицы измерения]],Таблица37[#All],2,FALSE)</f>
        <v>#N/A</v>
      </c>
      <c r="Z2260" s="56"/>
      <c r="AA2260" s="56"/>
      <c r="AB2260" s="57">
        <f>Таблица1[[#This Row],[Кол-во/объем]]*Таблица1[[#This Row],[Маркетинговая цена за единицу, тенге без НДС]]</f>
        <v>0</v>
      </c>
      <c r="AC2260" s="52"/>
      <c r="AD2260" s="52"/>
      <c r="AE2260" s="52"/>
    </row>
    <row r="2261" spans="2:31" x14ac:dyDescent="0.3">
      <c r="B2261" s="4" t="e">
        <f>VLOOKUP(Таблица1[[#This Row],[Наименование Заказчика]],Таблица3[],2,FALSE)</f>
        <v>#N/A</v>
      </c>
      <c r="C2261" s="4" t="e">
        <f>VLOOKUP(Таблица1[[#This Row],[Наименование Заказчика]],Таблица3[],3,FALSE)</f>
        <v>#N/A</v>
      </c>
      <c r="N2261" s="38" t="e">
        <f>VLOOKUP(Таблица1[[#This Row],[Код основания для проведения закупки с применением особого порядка]],Таблица4[#All],3,FALSE)</f>
        <v>#N/A</v>
      </c>
      <c r="O2261" s="52"/>
      <c r="P2261" s="52"/>
      <c r="Q2261" s="52"/>
      <c r="R2261" s="52"/>
      <c r="S2261" s="38" t="e">
        <f>VLOOKUP(Таблица1[[#This Row],[Код страны поставки ТРУ]],Таблица8[],3,FALSE)</f>
        <v>#N/A</v>
      </c>
      <c r="T2261" s="52"/>
      <c r="U2261" s="52"/>
      <c r="V2261" s="38" t="e">
        <f>VLOOKUP(Таблица1[[#This Row],[Код условия поставки по ИНКОТЕРМС 2010]],Таблица10[],2,FALSE)</f>
        <v>#N/A</v>
      </c>
      <c r="X2261" s="4" t="e">
        <f>VLOOKUP(Таблица1[[#This Row],[Код единицы измерения]],Таблица37[#All],2,FALSE)</f>
        <v>#N/A</v>
      </c>
      <c r="Z2261" s="56"/>
      <c r="AA2261" s="56"/>
      <c r="AB2261" s="57">
        <f>Таблица1[[#This Row],[Кол-во/объем]]*Таблица1[[#This Row],[Маркетинговая цена за единицу, тенге без НДС]]</f>
        <v>0</v>
      </c>
      <c r="AC2261" s="52"/>
      <c r="AD2261" s="52"/>
      <c r="AE2261" s="52"/>
    </row>
    <row r="2262" spans="2:31" x14ac:dyDescent="0.3">
      <c r="B2262" s="4" t="e">
        <f>VLOOKUP(Таблица1[[#This Row],[Наименование Заказчика]],Таблица3[],2,FALSE)</f>
        <v>#N/A</v>
      </c>
      <c r="C2262" s="4" t="e">
        <f>VLOOKUP(Таблица1[[#This Row],[Наименование Заказчика]],Таблица3[],3,FALSE)</f>
        <v>#N/A</v>
      </c>
      <c r="N2262" s="38" t="e">
        <f>VLOOKUP(Таблица1[[#This Row],[Код основания для проведения закупки с применением особого порядка]],Таблица4[#All],3,FALSE)</f>
        <v>#N/A</v>
      </c>
      <c r="O2262" s="52"/>
      <c r="P2262" s="52"/>
      <c r="Q2262" s="52"/>
      <c r="R2262" s="52"/>
      <c r="S2262" s="38" t="e">
        <f>VLOOKUP(Таблица1[[#This Row],[Код страны поставки ТРУ]],Таблица8[],3,FALSE)</f>
        <v>#N/A</v>
      </c>
      <c r="T2262" s="52"/>
      <c r="U2262" s="52"/>
      <c r="V2262" s="38" t="e">
        <f>VLOOKUP(Таблица1[[#This Row],[Код условия поставки по ИНКОТЕРМС 2010]],Таблица10[],2,FALSE)</f>
        <v>#N/A</v>
      </c>
      <c r="X2262" s="4" t="e">
        <f>VLOOKUP(Таблица1[[#This Row],[Код единицы измерения]],Таблица37[#All],2,FALSE)</f>
        <v>#N/A</v>
      </c>
      <c r="Z2262" s="56"/>
      <c r="AA2262" s="56"/>
      <c r="AB2262" s="57">
        <f>Таблица1[[#This Row],[Кол-во/объем]]*Таблица1[[#This Row],[Маркетинговая цена за единицу, тенге без НДС]]</f>
        <v>0</v>
      </c>
      <c r="AC2262" s="52"/>
      <c r="AD2262" s="52"/>
      <c r="AE2262" s="52"/>
    </row>
    <row r="2263" spans="2:31" x14ac:dyDescent="0.3">
      <c r="B2263" s="4" t="e">
        <f>VLOOKUP(Таблица1[[#This Row],[Наименование Заказчика]],Таблица3[],2,FALSE)</f>
        <v>#N/A</v>
      </c>
      <c r="C2263" s="4" t="e">
        <f>VLOOKUP(Таблица1[[#This Row],[Наименование Заказчика]],Таблица3[],3,FALSE)</f>
        <v>#N/A</v>
      </c>
      <c r="N2263" s="38" t="e">
        <f>VLOOKUP(Таблица1[[#This Row],[Код основания для проведения закупки с применением особого порядка]],Таблица4[#All],3,FALSE)</f>
        <v>#N/A</v>
      </c>
      <c r="O2263" s="52"/>
      <c r="P2263" s="52"/>
      <c r="Q2263" s="52"/>
      <c r="R2263" s="52"/>
      <c r="S2263" s="38" t="e">
        <f>VLOOKUP(Таблица1[[#This Row],[Код страны поставки ТРУ]],Таблица8[],3,FALSE)</f>
        <v>#N/A</v>
      </c>
      <c r="T2263" s="52"/>
      <c r="U2263" s="52"/>
      <c r="V2263" s="38" t="e">
        <f>VLOOKUP(Таблица1[[#This Row],[Код условия поставки по ИНКОТЕРМС 2010]],Таблица10[],2,FALSE)</f>
        <v>#N/A</v>
      </c>
      <c r="X2263" s="4" t="e">
        <f>VLOOKUP(Таблица1[[#This Row],[Код единицы измерения]],Таблица37[#All],2,FALSE)</f>
        <v>#N/A</v>
      </c>
      <c r="Z2263" s="56"/>
      <c r="AA2263" s="56"/>
      <c r="AB2263" s="57">
        <f>Таблица1[[#This Row],[Кол-во/объем]]*Таблица1[[#This Row],[Маркетинговая цена за единицу, тенге без НДС]]</f>
        <v>0</v>
      </c>
      <c r="AC2263" s="52"/>
      <c r="AD2263" s="52"/>
      <c r="AE2263" s="52"/>
    </row>
    <row r="2264" spans="2:31" x14ac:dyDescent="0.3">
      <c r="B2264" s="4" t="e">
        <f>VLOOKUP(Таблица1[[#This Row],[Наименование Заказчика]],Таблица3[],2,FALSE)</f>
        <v>#N/A</v>
      </c>
      <c r="C2264" s="4" t="e">
        <f>VLOOKUP(Таблица1[[#This Row],[Наименование Заказчика]],Таблица3[],3,FALSE)</f>
        <v>#N/A</v>
      </c>
      <c r="N2264" s="38" t="e">
        <f>VLOOKUP(Таблица1[[#This Row],[Код основания для проведения закупки с применением особого порядка]],Таблица4[#All],3,FALSE)</f>
        <v>#N/A</v>
      </c>
      <c r="O2264" s="52"/>
      <c r="P2264" s="52"/>
      <c r="Q2264" s="52"/>
      <c r="R2264" s="52"/>
      <c r="S2264" s="38" t="e">
        <f>VLOOKUP(Таблица1[[#This Row],[Код страны поставки ТРУ]],Таблица8[],3,FALSE)</f>
        <v>#N/A</v>
      </c>
      <c r="T2264" s="52"/>
      <c r="U2264" s="52"/>
      <c r="V2264" s="38" t="e">
        <f>VLOOKUP(Таблица1[[#This Row],[Код условия поставки по ИНКОТЕРМС 2010]],Таблица10[],2,FALSE)</f>
        <v>#N/A</v>
      </c>
      <c r="X2264" s="4" t="e">
        <f>VLOOKUP(Таблица1[[#This Row],[Код единицы измерения]],Таблица37[#All],2,FALSE)</f>
        <v>#N/A</v>
      </c>
      <c r="Z2264" s="56"/>
      <c r="AA2264" s="56"/>
      <c r="AB2264" s="57">
        <f>Таблица1[[#This Row],[Кол-во/объем]]*Таблица1[[#This Row],[Маркетинговая цена за единицу, тенге без НДС]]</f>
        <v>0</v>
      </c>
      <c r="AC2264" s="52"/>
      <c r="AD2264" s="52"/>
      <c r="AE2264" s="52"/>
    </row>
    <row r="2265" spans="2:31" x14ac:dyDescent="0.3">
      <c r="B2265" s="4" t="e">
        <f>VLOOKUP(Таблица1[[#This Row],[Наименование Заказчика]],Таблица3[],2,FALSE)</f>
        <v>#N/A</v>
      </c>
      <c r="C2265" s="4" t="e">
        <f>VLOOKUP(Таблица1[[#This Row],[Наименование Заказчика]],Таблица3[],3,FALSE)</f>
        <v>#N/A</v>
      </c>
      <c r="N2265" s="38" t="e">
        <f>VLOOKUP(Таблица1[[#This Row],[Код основания для проведения закупки с применением особого порядка]],Таблица4[#All],3,FALSE)</f>
        <v>#N/A</v>
      </c>
      <c r="O2265" s="52"/>
      <c r="P2265" s="52"/>
      <c r="Q2265" s="52"/>
      <c r="R2265" s="52"/>
      <c r="S2265" s="38" t="e">
        <f>VLOOKUP(Таблица1[[#This Row],[Код страны поставки ТРУ]],Таблица8[],3,FALSE)</f>
        <v>#N/A</v>
      </c>
      <c r="T2265" s="52"/>
      <c r="U2265" s="52"/>
      <c r="V2265" s="38" t="e">
        <f>VLOOKUP(Таблица1[[#This Row],[Код условия поставки по ИНКОТЕРМС 2010]],Таблица10[],2,FALSE)</f>
        <v>#N/A</v>
      </c>
      <c r="X2265" s="4" t="e">
        <f>VLOOKUP(Таблица1[[#This Row],[Код единицы измерения]],Таблица37[#All],2,FALSE)</f>
        <v>#N/A</v>
      </c>
      <c r="Z2265" s="56"/>
      <c r="AA2265" s="56"/>
      <c r="AB2265" s="57">
        <f>Таблица1[[#This Row],[Кол-во/объем]]*Таблица1[[#This Row],[Маркетинговая цена за единицу, тенге без НДС]]</f>
        <v>0</v>
      </c>
      <c r="AC2265" s="52"/>
      <c r="AD2265" s="52"/>
      <c r="AE2265" s="52"/>
    </row>
    <row r="2266" spans="2:31" x14ac:dyDescent="0.3">
      <c r="B2266" s="4" t="e">
        <f>VLOOKUP(Таблица1[[#This Row],[Наименование Заказчика]],Таблица3[],2,FALSE)</f>
        <v>#N/A</v>
      </c>
      <c r="C2266" s="4" t="e">
        <f>VLOOKUP(Таблица1[[#This Row],[Наименование Заказчика]],Таблица3[],3,FALSE)</f>
        <v>#N/A</v>
      </c>
      <c r="N2266" s="38" t="e">
        <f>VLOOKUP(Таблица1[[#This Row],[Код основания для проведения закупки с применением особого порядка]],Таблица4[#All],3,FALSE)</f>
        <v>#N/A</v>
      </c>
      <c r="O2266" s="52"/>
      <c r="P2266" s="52"/>
      <c r="Q2266" s="52"/>
      <c r="R2266" s="52"/>
      <c r="S2266" s="38" t="e">
        <f>VLOOKUP(Таблица1[[#This Row],[Код страны поставки ТРУ]],Таблица8[],3,FALSE)</f>
        <v>#N/A</v>
      </c>
      <c r="T2266" s="52"/>
      <c r="U2266" s="52"/>
      <c r="V2266" s="38" t="e">
        <f>VLOOKUP(Таблица1[[#This Row],[Код условия поставки по ИНКОТЕРМС 2010]],Таблица10[],2,FALSE)</f>
        <v>#N/A</v>
      </c>
      <c r="X2266" s="4" t="e">
        <f>VLOOKUP(Таблица1[[#This Row],[Код единицы измерения]],Таблица37[#All],2,FALSE)</f>
        <v>#N/A</v>
      </c>
      <c r="Z2266" s="56"/>
      <c r="AA2266" s="56"/>
      <c r="AB2266" s="57">
        <f>Таблица1[[#This Row],[Кол-во/объем]]*Таблица1[[#This Row],[Маркетинговая цена за единицу, тенге без НДС]]</f>
        <v>0</v>
      </c>
      <c r="AC2266" s="52"/>
      <c r="AD2266" s="52"/>
      <c r="AE2266" s="52"/>
    </row>
    <row r="2267" spans="2:31" x14ac:dyDescent="0.3">
      <c r="B2267" s="4" t="e">
        <f>VLOOKUP(Таблица1[[#This Row],[Наименование Заказчика]],Таблица3[],2,FALSE)</f>
        <v>#N/A</v>
      </c>
      <c r="C2267" s="4" t="e">
        <f>VLOOKUP(Таблица1[[#This Row],[Наименование Заказчика]],Таблица3[],3,FALSE)</f>
        <v>#N/A</v>
      </c>
      <c r="N2267" s="38" t="e">
        <f>VLOOKUP(Таблица1[[#This Row],[Код основания для проведения закупки с применением особого порядка]],Таблица4[#All],3,FALSE)</f>
        <v>#N/A</v>
      </c>
      <c r="O2267" s="52"/>
      <c r="P2267" s="52"/>
      <c r="Q2267" s="52"/>
      <c r="R2267" s="52"/>
      <c r="S2267" s="38" t="e">
        <f>VLOOKUP(Таблица1[[#This Row],[Код страны поставки ТРУ]],Таблица8[],3,FALSE)</f>
        <v>#N/A</v>
      </c>
      <c r="T2267" s="52"/>
      <c r="U2267" s="52"/>
      <c r="V2267" s="38" t="e">
        <f>VLOOKUP(Таблица1[[#This Row],[Код условия поставки по ИНКОТЕРМС 2010]],Таблица10[],2,FALSE)</f>
        <v>#N/A</v>
      </c>
      <c r="X2267" s="4" t="e">
        <f>VLOOKUP(Таблица1[[#This Row],[Код единицы измерения]],Таблица37[#All],2,FALSE)</f>
        <v>#N/A</v>
      </c>
      <c r="Z2267" s="56"/>
      <c r="AA2267" s="56"/>
      <c r="AB2267" s="57">
        <f>Таблица1[[#This Row],[Кол-во/объем]]*Таблица1[[#This Row],[Маркетинговая цена за единицу, тенге без НДС]]</f>
        <v>0</v>
      </c>
      <c r="AC2267" s="52"/>
      <c r="AD2267" s="52"/>
      <c r="AE2267" s="52"/>
    </row>
    <row r="2268" spans="2:31" x14ac:dyDescent="0.3">
      <c r="B2268" s="4" t="e">
        <f>VLOOKUP(Таблица1[[#This Row],[Наименование Заказчика]],Таблица3[],2,FALSE)</f>
        <v>#N/A</v>
      </c>
      <c r="C2268" s="4" t="e">
        <f>VLOOKUP(Таблица1[[#This Row],[Наименование Заказчика]],Таблица3[],3,FALSE)</f>
        <v>#N/A</v>
      </c>
      <c r="N2268" s="38" t="e">
        <f>VLOOKUP(Таблица1[[#This Row],[Код основания для проведения закупки с применением особого порядка]],Таблица4[#All],3,FALSE)</f>
        <v>#N/A</v>
      </c>
      <c r="O2268" s="52"/>
      <c r="P2268" s="52"/>
      <c r="Q2268" s="52"/>
      <c r="R2268" s="52"/>
      <c r="S2268" s="38" t="e">
        <f>VLOOKUP(Таблица1[[#This Row],[Код страны поставки ТРУ]],Таблица8[],3,FALSE)</f>
        <v>#N/A</v>
      </c>
      <c r="T2268" s="52"/>
      <c r="U2268" s="52"/>
      <c r="V2268" s="38" t="e">
        <f>VLOOKUP(Таблица1[[#This Row],[Код условия поставки по ИНКОТЕРМС 2010]],Таблица10[],2,FALSE)</f>
        <v>#N/A</v>
      </c>
      <c r="X2268" s="4" t="e">
        <f>VLOOKUP(Таблица1[[#This Row],[Код единицы измерения]],Таблица37[#All],2,FALSE)</f>
        <v>#N/A</v>
      </c>
      <c r="Z2268" s="56"/>
      <c r="AA2268" s="56"/>
      <c r="AB2268" s="57">
        <f>Таблица1[[#This Row],[Кол-во/объем]]*Таблица1[[#This Row],[Маркетинговая цена за единицу, тенге без НДС]]</f>
        <v>0</v>
      </c>
      <c r="AC2268" s="52"/>
      <c r="AD2268" s="52"/>
      <c r="AE2268" s="52"/>
    </row>
    <row r="2269" spans="2:31" x14ac:dyDescent="0.3">
      <c r="B2269" s="4" t="e">
        <f>VLOOKUP(Таблица1[[#This Row],[Наименование Заказчика]],Таблица3[],2,FALSE)</f>
        <v>#N/A</v>
      </c>
      <c r="C2269" s="4" t="e">
        <f>VLOOKUP(Таблица1[[#This Row],[Наименование Заказчика]],Таблица3[],3,FALSE)</f>
        <v>#N/A</v>
      </c>
      <c r="N2269" s="38" t="e">
        <f>VLOOKUP(Таблица1[[#This Row],[Код основания для проведения закупки с применением особого порядка]],Таблица4[#All],3,FALSE)</f>
        <v>#N/A</v>
      </c>
      <c r="O2269" s="52"/>
      <c r="P2269" s="52"/>
      <c r="Q2269" s="52"/>
      <c r="R2269" s="52"/>
      <c r="S2269" s="38" t="e">
        <f>VLOOKUP(Таблица1[[#This Row],[Код страны поставки ТРУ]],Таблица8[],3,FALSE)</f>
        <v>#N/A</v>
      </c>
      <c r="T2269" s="52"/>
      <c r="U2269" s="52"/>
      <c r="V2269" s="38" t="e">
        <f>VLOOKUP(Таблица1[[#This Row],[Код условия поставки по ИНКОТЕРМС 2010]],Таблица10[],2,FALSE)</f>
        <v>#N/A</v>
      </c>
      <c r="X2269" s="4" t="e">
        <f>VLOOKUP(Таблица1[[#This Row],[Код единицы измерения]],Таблица37[#All],2,FALSE)</f>
        <v>#N/A</v>
      </c>
      <c r="Z2269" s="56"/>
      <c r="AA2269" s="56"/>
      <c r="AB2269" s="57">
        <f>Таблица1[[#This Row],[Кол-во/объем]]*Таблица1[[#This Row],[Маркетинговая цена за единицу, тенге без НДС]]</f>
        <v>0</v>
      </c>
      <c r="AC2269" s="52"/>
      <c r="AD2269" s="52"/>
      <c r="AE2269" s="52"/>
    </row>
    <row r="2270" spans="2:31" x14ac:dyDescent="0.3">
      <c r="B2270" s="4" t="e">
        <f>VLOOKUP(Таблица1[[#This Row],[Наименование Заказчика]],Таблица3[],2,FALSE)</f>
        <v>#N/A</v>
      </c>
      <c r="C2270" s="4" t="e">
        <f>VLOOKUP(Таблица1[[#This Row],[Наименование Заказчика]],Таблица3[],3,FALSE)</f>
        <v>#N/A</v>
      </c>
      <c r="N2270" s="38" t="e">
        <f>VLOOKUP(Таблица1[[#This Row],[Код основания для проведения закупки с применением особого порядка]],Таблица4[#All],3,FALSE)</f>
        <v>#N/A</v>
      </c>
      <c r="O2270" s="52"/>
      <c r="P2270" s="52"/>
      <c r="Q2270" s="52"/>
      <c r="R2270" s="52"/>
      <c r="S2270" s="38" t="e">
        <f>VLOOKUP(Таблица1[[#This Row],[Код страны поставки ТРУ]],Таблица8[],3,FALSE)</f>
        <v>#N/A</v>
      </c>
      <c r="T2270" s="52"/>
      <c r="U2270" s="52"/>
      <c r="V2270" s="38" t="e">
        <f>VLOOKUP(Таблица1[[#This Row],[Код условия поставки по ИНКОТЕРМС 2010]],Таблица10[],2,FALSE)</f>
        <v>#N/A</v>
      </c>
      <c r="X2270" s="4" t="e">
        <f>VLOOKUP(Таблица1[[#This Row],[Код единицы измерения]],Таблица37[#All],2,FALSE)</f>
        <v>#N/A</v>
      </c>
      <c r="Z2270" s="56"/>
      <c r="AA2270" s="56"/>
      <c r="AB2270" s="57">
        <f>Таблица1[[#This Row],[Кол-во/объем]]*Таблица1[[#This Row],[Маркетинговая цена за единицу, тенге без НДС]]</f>
        <v>0</v>
      </c>
      <c r="AC2270" s="52"/>
      <c r="AD2270" s="52"/>
      <c r="AE2270" s="52"/>
    </row>
    <row r="2271" spans="2:31" x14ac:dyDescent="0.3">
      <c r="B2271" s="4" t="e">
        <f>VLOOKUP(Таблица1[[#This Row],[Наименование Заказчика]],Таблица3[],2,FALSE)</f>
        <v>#N/A</v>
      </c>
      <c r="C2271" s="4" t="e">
        <f>VLOOKUP(Таблица1[[#This Row],[Наименование Заказчика]],Таблица3[],3,FALSE)</f>
        <v>#N/A</v>
      </c>
      <c r="N2271" s="38" t="e">
        <f>VLOOKUP(Таблица1[[#This Row],[Код основания для проведения закупки с применением особого порядка]],Таблица4[#All],3,FALSE)</f>
        <v>#N/A</v>
      </c>
      <c r="O2271" s="52"/>
      <c r="P2271" s="52"/>
      <c r="Q2271" s="52"/>
      <c r="R2271" s="52"/>
      <c r="S2271" s="38" t="e">
        <f>VLOOKUP(Таблица1[[#This Row],[Код страны поставки ТРУ]],Таблица8[],3,FALSE)</f>
        <v>#N/A</v>
      </c>
      <c r="T2271" s="52"/>
      <c r="U2271" s="52"/>
      <c r="V2271" s="38" t="e">
        <f>VLOOKUP(Таблица1[[#This Row],[Код условия поставки по ИНКОТЕРМС 2010]],Таблица10[],2,FALSE)</f>
        <v>#N/A</v>
      </c>
      <c r="X2271" s="4" t="e">
        <f>VLOOKUP(Таблица1[[#This Row],[Код единицы измерения]],Таблица37[#All],2,FALSE)</f>
        <v>#N/A</v>
      </c>
      <c r="Z2271" s="56"/>
      <c r="AA2271" s="56"/>
      <c r="AB2271" s="57">
        <f>Таблица1[[#This Row],[Кол-во/объем]]*Таблица1[[#This Row],[Маркетинговая цена за единицу, тенге без НДС]]</f>
        <v>0</v>
      </c>
      <c r="AC2271" s="52"/>
      <c r="AD2271" s="52"/>
      <c r="AE2271" s="52"/>
    </row>
    <row r="2272" spans="2:31" x14ac:dyDescent="0.3">
      <c r="B2272" s="4" t="e">
        <f>VLOOKUP(Таблица1[[#This Row],[Наименование Заказчика]],Таблица3[],2,FALSE)</f>
        <v>#N/A</v>
      </c>
      <c r="C2272" s="4" t="e">
        <f>VLOOKUP(Таблица1[[#This Row],[Наименование Заказчика]],Таблица3[],3,FALSE)</f>
        <v>#N/A</v>
      </c>
      <c r="N2272" s="38" t="e">
        <f>VLOOKUP(Таблица1[[#This Row],[Код основания для проведения закупки с применением особого порядка]],Таблица4[#All],3,FALSE)</f>
        <v>#N/A</v>
      </c>
      <c r="O2272" s="52"/>
      <c r="P2272" s="52"/>
      <c r="Q2272" s="52"/>
      <c r="R2272" s="52"/>
      <c r="S2272" s="38" t="e">
        <f>VLOOKUP(Таблица1[[#This Row],[Код страны поставки ТРУ]],Таблица8[],3,FALSE)</f>
        <v>#N/A</v>
      </c>
      <c r="T2272" s="52"/>
      <c r="U2272" s="52"/>
      <c r="V2272" s="38" t="e">
        <f>VLOOKUP(Таблица1[[#This Row],[Код условия поставки по ИНКОТЕРМС 2010]],Таблица10[],2,FALSE)</f>
        <v>#N/A</v>
      </c>
      <c r="X2272" s="4" t="e">
        <f>VLOOKUP(Таблица1[[#This Row],[Код единицы измерения]],Таблица37[#All],2,FALSE)</f>
        <v>#N/A</v>
      </c>
      <c r="Z2272" s="56"/>
      <c r="AA2272" s="56"/>
      <c r="AB2272" s="57">
        <f>Таблица1[[#This Row],[Кол-во/объем]]*Таблица1[[#This Row],[Маркетинговая цена за единицу, тенге без НДС]]</f>
        <v>0</v>
      </c>
      <c r="AC2272" s="52"/>
      <c r="AD2272" s="52"/>
      <c r="AE2272" s="52"/>
    </row>
    <row r="2273" spans="2:31" x14ac:dyDescent="0.3">
      <c r="B2273" s="4" t="e">
        <f>VLOOKUP(Таблица1[[#This Row],[Наименование Заказчика]],Таблица3[],2,FALSE)</f>
        <v>#N/A</v>
      </c>
      <c r="C2273" s="4" t="e">
        <f>VLOOKUP(Таблица1[[#This Row],[Наименование Заказчика]],Таблица3[],3,FALSE)</f>
        <v>#N/A</v>
      </c>
      <c r="N2273" s="38" t="e">
        <f>VLOOKUP(Таблица1[[#This Row],[Код основания для проведения закупки с применением особого порядка]],Таблица4[#All],3,FALSE)</f>
        <v>#N/A</v>
      </c>
      <c r="O2273" s="52"/>
      <c r="P2273" s="52"/>
      <c r="Q2273" s="52"/>
      <c r="R2273" s="52"/>
      <c r="S2273" s="38" t="e">
        <f>VLOOKUP(Таблица1[[#This Row],[Код страны поставки ТРУ]],Таблица8[],3,FALSE)</f>
        <v>#N/A</v>
      </c>
      <c r="T2273" s="52"/>
      <c r="U2273" s="52"/>
      <c r="V2273" s="38" t="e">
        <f>VLOOKUP(Таблица1[[#This Row],[Код условия поставки по ИНКОТЕРМС 2010]],Таблица10[],2,FALSE)</f>
        <v>#N/A</v>
      </c>
      <c r="X2273" s="4" t="e">
        <f>VLOOKUP(Таблица1[[#This Row],[Код единицы измерения]],Таблица37[#All],2,FALSE)</f>
        <v>#N/A</v>
      </c>
      <c r="Z2273" s="56"/>
      <c r="AA2273" s="56"/>
      <c r="AB2273" s="57">
        <f>Таблица1[[#This Row],[Кол-во/объем]]*Таблица1[[#This Row],[Маркетинговая цена за единицу, тенге без НДС]]</f>
        <v>0</v>
      </c>
      <c r="AC2273" s="52"/>
      <c r="AD2273" s="52"/>
      <c r="AE2273" s="52"/>
    </row>
    <row r="2274" spans="2:31" x14ac:dyDescent="0.3">
      <c r="B2274" s="4" t="e">
        <f>VLOOKUP(Таблица1[[#This Row],[Наименование Заказчика]],Таблица3[],2,FALSE)</f>
        <v>#N/A</v>
      </c>
      <c r="C2274" s="4" t="e">
        <f>VLOOKUP(Таблица1[[#This Row],[Наименование Заказчика]],Таблица3[],3,FALSE)</f>
        <v>#N/A</v>
      </c>
      <c r="N2274" s="38" t="e">
        <f>VLOOKUP(Таблица1[[#This Row],[Код основания для проведения закупки с применением особого порядка]],Таблица4[#All],3,FALSE)</f>
        <v>#N/A</v>
      </c>
      <c r="O2274" s="52"/>
      <c r="P2274" s="52"/>
      <c r="Q2274" s="52"/>
      <c r="R2274" s="52"/>
      <c r="S2274" s="38" t="e">
        <f>VLOOKUP(Таблица1[[#This Row],[Код страны поставки ТРУ]],Таблица8[],3,FALSE)</f>
        <v>#N/A</v>
      </c>
      <c r="T2274" s="52"/>
      <c r="U2274" s="52"/>
      <c r="V2274" s="38" t="e">
        <f>VLOOKUP(Таблица1[[#This Row],[Код условия поставки по ИНКОТЕРМС 2010]],Таблица10[],2,FALSE)</f>
        <v>#N/A</v>
      </c>
      <c r="X2274" s="4" t="e">
        <f>VLOOKUP(Таблица1[[#This Row],[Код единицы измерения]],Таблица37[#All],2,FALSE)</f>
        <v>#N/A</v>
      </c>
      <c r="Z2274" s="56"/>
      <c r="AA2274" s="56"/>
      <c r="AB2274" s="57">
        <f>Таблица1[[#This Row],[Кол-во/объем]]*Таблица1[[#This Row],[Маркетинговая цена за единицу, тенге без НДС]]</f>
        <v>0</v>
      </c>
      <c r="AC2274" s="52"/>
      <c r="AD2274" s="52"/>
      <c r="AE2274" s="52"/>
    </row>
    <row r="2275" spans="2:31" x14ac:dyDescent="0.3">
      <c r="B2275" s="4" t="e">
        <f>VLOOKUP(Таблица1[[#This Row],[Наименование Заказчика]],Таблица3[],2,FALSE)</f>
        <v>#N/A</v>
      </c>
      <c r="C2275" s="4" t="e">
        <f>VLOOKUP(Таблица1[[#This Row],[Наименование Заказчика]],Таблица3[],3,FALSE)</f>
        <v>#N/A</v>
      </c>
      <c r="N2275" s="38" t="e">
        <f>VLOOKUP(Таблица1[[#This Row],[Код основания для проведения закупки с применением особого порядка]],Таблица4[#All],3,FALSE)</f>
        <v>#N/A</v>
      </c>
      <c r="O2275" s="52"/>
      <c r="P2275" s="52"/>
      <c r="Q2275" s="52"/>
      <c r="R2275" s="52"/>
      <c r="S2275" s="38" t="e">
        <f>VLOOKUP(Таблица1[[#This Row],[Код страны поставки ТРУ]],Таблица8[],3,FALSE)</f>
        <v>#N/A</v>
      </c>
      <c r="T2275" s="52"/>
      <c r="U2275" s="52"/>
      <c r="V2275" s="38" t="e">
        <f>VLOOKUP(Таблица1[[#This Row],[Код условия поставки по ИНКОТЕРМС 2010]],Таблица10[],2,FALSE)</f>
        <v>#N/A</v>
      </c>
      <c r="X2275" s="4" t="e">
        <f>VLOOKUP(Таблица1[[#This Row],[Код единицы измерения]],Таблица37[#All],2,FALSE)</f>
        <v>#N/A</v>
      </c>
      <c r="Z2275" s="56"/>
      <c r="AA2275" s="56"/>
      <c r="AB2275" s="57">
        <f>Таблица1[[#This Row],[Кол-во/объем]]*Таблица1[[#This Row],[Маркетинговая цена за единицу, тенге без НДС]]</f>
        <v>0</v>
      </c>
      <c r="AC2275" s="52"/>
      <c r="AD2275" s="52"/>
      <c r="AE2275" s="52"/>
    </row>
    <row r="2276" spans="2:31" x14ac:dyDescent="0.3">
      <c r="B2276" s="4" t="e">
        <f>VLOOKUP(Таблица1[[#This Row],[Наименование Заказчика]],Таблица3[],2,FALSE)</f>
        <v>#N/A</v>
      </c>
      <c r="C2276" s="4" t="e">
        <f>VLOOKUP(Таблица1[[#This Row],[Наименование Заказчика]],Таблица3[],3,FALSE)</f>
        <v>#N/A</v>
      </c>
      <c r="N2276" s="38" t="e">
        <f>VLOOKUP(Таблица1[[#This Row],[Код основания для проведения закупки с применением особого порядка]],Таблица4[#All],3,FALSE)</f>
        <v>#N/A</v>
      </c>
      <c r="O2276" s="52"/>
      <c r="P2276" s="52"/>
      <c r="Q2276" s="52"/>
      <c r="R2276" s="52"/>
      <c r="S2276" s="38" t="e">
        <f>VLOOKUP(Таблица1[[#This Row],[Код страны поставки ТРУ]],Таблица8[],3,FALSE)</f>
        <v>#N/A</v>
      </c>
      <c r="T2276" s="52"/>
      <c r="U2276" s="52"/>
      <c r="V2276" s="38" t="e">
        <f>VLOOKUP(Таблица1[[#This Row],[Код условия поставки по ИНКОТЕРМС 2010]],Таблица10[],2,FALSE)</f>
        <v>#N/A</v>
      </c>
      <c r="X2276" s="4" t="e">
        <f>VLOOKUP(Таблица1[[#This Row],[Код единицы измерения]],Таблица37[#All],2,FALSE)</f>
        <v>#N/A</v>
      </c>
      <c r="Z2276" s="56"/>
      <c r="AA2276" s="56"/>
      <c r="AB2276" s="57">
        <f>Таблица1[[#This Row],[Кол-во/объем]]*Таблица1[[#This Row],[Маркетинговая цена за единицу, тенге без НДС]]</f>
        <v>0</v>
      </c>
      <c r="AC2276" s="52"/>
      <c r="AD2276" s="52"/>
      <c r="AE2276" s="52"/>
    </row>
    <row r="2277" spans="2:31" x14ac:dyDescent="0.3">
      <c r="B2277" s="4" t="e">
        <f>VLOOKUP(Таблица1[[#This Row],[Наименование Заказчика]],Таблица3[],2,FALSE)</f>
        <v>#N/A</v>
      </c>
      <c r="C2277" s="4" t="e">
        <f>VLOOKUP(Таблица1[[#This Row],[Наименование Заказчика]],Таблица3[],3,FALSE)</f>
        <v>#N/A</v>
      </c>
      <c r="N2277" s="38" t="e">
        <f>VLOOKUP(Таблица1[[#This Row],[Код основания для проведения закупки с применением особого порядка]],Таблица4[#All],3,FALSE)</f>
        <v>#N/A</v>
      </c>
      <c r="O2277" s="52"/>
      <c r="P2277" s="52"/>
      <c r="Q2277" s="52"/>
      <c r="R2277" s="52"/>
      <c r="S2277" s="38" t="e">
        <f>VLOOKUP(Таблица1[[#This Row],[Код страны поставки ТРУ]],Таблица8[],3,FALSE)</f>
        <v>#N/A</v>
      </c>
      <c r="T2277" s="52"/>
      <c r="U2277" s="52"/>
      <c r="V2277" s="38" t="e">
        <f>VLOOKUP(Таблица1[[#This Row],[Код условия поставки по ИНКОТЕРМС 2010]],Таблица10[],2,FALSE)</f>
        <v>#N/A</v>
      </c>
      <c r="X2277" s="4" t="e">
        <f>VLOOKUP(Таблица1[[#This Row],[Код единицы измерения]],Таблица37[#All],2,FALSE)</f>
        <v>#N/A</v>
      </c>
      <c r="Z2277" s="56"/>
      <c r="AA2277" s="56"/>
      <c r="AB2277" s="57">
        <f>Таблица1[[#This Row],[Кол-во/объем]]*Таблица1[[#This Row],[Маркетинговая цена за единицу, тенге без НДС]]</f>
        <v>0</v>
      </c>
      <c r="AC2277" s="52"/>
      <c r="AD2277" s="52"/>
      <c r="AE2277" s="52"/>
    </row>
    <row r="2278" spans="2:31" x14ac:dyDescent="0.3">
      <c r="B2278" s="4" t="e">
        <f>VLOOKUP(Таблица1[[#This Row],[Наименование Заказчика]],Таблица3[],2,FALSE)</f>
        <v>#N/A</v>
      </c>
      <c r="C2278" s="4" t="e">
        <f>VLOOKUP(Таблица1[[#This Row],[Наименование Заказчика]],Таблица3[],3,FALSE)</f>
        <v>#N/A</v>
      </c>
      <c r="N2278" s="38" t="e">
        <f>VLOOKUP(Таблица1[[#This Row],[Код основания для проведения закупки с применением особого порядка]],Таблица4[#All],3,FALSE)</f>
        <v>#N/A</v>
      </c>
      <c r="O2278" s="52"/>
      <c r="P2278" s="52"/>
      <c r="Q2278" s="52"/>
      <c r="R2278" s="52"/>
      <c r="S2278" s="38" t="e">
        <f>VLOOKUP(Таблица1[[#This Row],[Код страны поставки ТРУ]],Таблица8[],3,FALSE)</f>
        <v>#N/A</v>
      </c>
      <c r="T2278" s="52"/>
      <c r="U2278" s="52"/>
      <c r="V2278" s="38" t="e">
        <f>VLOOKUP(Таблица1[[#This Row],[Код условия поставки по ИНКОТЕРМС 2010]],Таблица10[],2,FALSE)</f>
        <v>#N/A</v>
      </c>
      <c r="X2278" s="4" t="e">
        <f>VLOOKUP(Таблица1[[#This Row],[Код единицы измерения]],Таблица37[#All],2,FALSE)</f>
        <v>#N/A</v>
      </c>
      <c r="Z2278" s="56"/>
      <c r="AA2278" s="56"/>
      <c r="AB2278" s="57">
        <f>Таблица1[[#This Row],[Кол-во/объем]]*Таблица1[[#This Row],[Маркетинговая цена за единицу, тенге без НДС]]</f>
        <v>0</v>
      </c>
      <c r="AC2278" s="52"/>
      <c r="AD2278" s="52"/>
      <c r="AE2278" s="52"/>
    </row>
    <row r="2279" spans="2:31" x14ac:dyDescent="0.3">
      <c r="B2279" s="4" t="e">
        <f>VLOOKUP(Таблица1[[#This Row],[Наименование Заказчика]],Таблица3[],2,FALSE)</f>
        <v>#N/A</v>
      </c>
      <c r="C2279" s="4" t="e">
        <f>VLOOKUP(Таблица1[[#This Row],[Наименование Заказчика]],Таблица3[],3,FALSE)</f>
        <v>#N/A</v>
      </c>
      <c r="N2279" s="38" t="e">
        <f>VLOOKUP(Таблица1[[#This Row],[Код основания для проведения закупки с применением особого порядка]],Таблица4[#All],3,FALSE)</f>
        <v>#N/A</v>
      </c>
      <c r="O2279" s="52"/>
      <c r="P2279" s="52"/>
      <c r="Q2279" s="52"/>
      <c r="R2279" s="52"/>
      <c r="S2279" s="38" t="e">
        <f>VLOOKUP(Таблица1[[#This Row],[Код страны поставки ТРУ]],Таблица8[],3,FALSE)</f>
        <v>#N/A</v>
      </c>
      <c r="T2279" s="52"/>
      <c r="U2279" s="52"/>
      <c r="V2279" s="38" t="e">
        <f>VLOOKUP(Таблица1[[#This Row],[Код условия поставки по ИНКОТЕРМС 2010]],Таблица10[],2,FALSE)</f>
        <v>#N/A</v>
      </c>
      <c r="X2279" s="4" t="e">
        <f>VLOOKUP(Таблица1[[#This Row],[Код единицы измерения]],Таблица37[#All],2,FALSE)</f>
        <v>#N/A</v>
      </c>
      <c r="Z2279" s="56"/>
      <c r="AA2279" s="56"/>
      <c r="AB2279" s="57">
        <f>Таблица1[[#This Row],[Кол-во/объем]]*Таблица1[[#This Row],[Маркетинговая цена за единицу, тенге без НДС]]</f>
        <v>0</v>
      </c>
      <c r="AC2279" s="52"/>
      <c r="AD2279" s="52"/>
      <c r="AE2279" s="52"/>
    </row>
    <row r="2280" spans="2:31" x14ac:dyDescent="0.3">
      <c r="B2280" s="4" t="e">
        <f>VLOOKUP(Таблица1[[#This Row],[Наименование Заказчика]],Таблица3[],2,FALSE)</f>
        <v>#N/A</v>
      </c>
      <c r="C2280" s="4" t="e">
        <f>VLOOKUP(Таблица1[[#This Row],[Наименование Заказчика]],Таблица3[],3,FALSE)</f>
        <v>#N/A</v>
      </c>
      <c r="N2280" s="38" t="e">
        <f>VLOOKUP(Таблица1[[#This Row],[Код основания для проведения закупки с применением особого порядка]],Таблица4[#All],3,FALSE)</f>
        <v>#N/A</v>
      </c>
      <c r="O2280" s="52"/>
      <c r="P2280" s="52"/>
      <c r="Q2280" s="52"/>
      <c r="R2280" s="52"/>
      <c r="S2280" s="38" t="e">
        <f>VLOOKUP(Таблица1[[#This Row],[Код страны поставки ТРУ]],Таблица8[],3,FALSE)</f>
        <v>#N/A</v>
      </c>
      <c r="T2280" s="52"/>
      <c r="U2280" s="52"/>
      <c r="V2280" s="38" t="e">
        <f>VLOOKUP(Таблица1[[#This Row],[Код условия поставки по ИНКОТЕРМС 2010]],Таблица10[],2,FALSE)</f>
        <v>#N/A</v>
      </c>
      <c r="X2280" s="4" t="e">
        <f>VLOOKUP(Таблица1[[#This Row],[Код единицы измерения]],Таблица37[#All],2,FALSE)</f>
        <v>#N/A</v>
      </c>
      <c r="Z2280" s="56"/>
      <c r="AA2280" s="56"/>
      <c r="AB2280" s="57">
        <f>Таблица1[[#This Row],[Кол-во/объем]]*Таблица1[[#This Row],[Маркетинговая цена за единицу, тенге без НДС]]</f>
        <v>0</v>
      </c>
      <c r="AC2280" s="52"/>
      <c r="AD2280" s="52"/>
      <c r="AE2280" s="52"/>
    </row>
    <row r="2281" spans="2:31" x14ac:dyDescent="0.3">
      <c r="B2281" s="4" t="e">
        <f>VLOOKUP(Таблица1[[#This Row],[Наименование Заказчика]],Таблица3[],2,FALSE)</f>
        <v>#N/A</v>
      </c>
      <c r="C2281" s="4" t="e">
        <f>VLOOKUP(Таблица1[[#This Row],[Наименование Заказчика]],Таблица3[],3,FALSE)</f>
        <v>#N/A</v>
      </c>
      <c r="N2281" s="38" t="e">
        <f>VLOOKUP(Таблица1[[#This Row],[Код основания для проведения закупки с применением особого порядка]],Таблица4[#All],3,FALSE)</f>
        <v>#N/A</v>
      </c>
      <c r="O2281" s="52"/>
      <c r="P2281" s="52"/>
      <c r="Q2281" s="52"/>
      <c r="R2281" s="52"/>
      <c r="S2281" s="38" t="e">
        <f>VLOOKUP(Таблица1[[#This Row],[Код страны поставки ТРУ]],Таблица8[],3,FALSE)</f>
        <v>#N/A</v>
      </c>
      <c r="T2281" s="52"/>
      <c r="U2281" s="52"/>
      <c r="V2281" s="38" t="e">
        <f>VLOOKUP(Таблица1[[#This Row],[Код условия поставки по ИНКОТЕРМС 2010]],Таблица10[],2,FALSE)</f>
        <v>#N/A</v>
      </c>
      <c r="X2281" s="4" t="e">
        <f>VLOOKUP(Таблица1[[#This Row],[Код единицы измерения]],Таблица37[#All],2,FALSE)</f>
        <v>#N/A</v>
      </c>
      <c r="Z2281" s="56"/>
      <c r="AA2281" s="56"/>
      <c r="AB2281" s="57">
        <f>Таблица1[[#This Row],[Кол-во/объем]]*Таблица1[[#This Row],[Маркетинговая цена за единицу, тенге без НДС]]</f>
        <v>0</v>
      </c>
      <c r="AC2281" s="52"/>
      <c r="AD2281" s="52"/>
      <c r="AE2281" s="52"/>
    </row>
    <row r="2282" spans="2:31" x14ac:dyDescent="0.3">
      <c r="B2282" s="4" t="e">
        <f>VLOOKUP(Таблица1[[#This Row],[Наименование Заказчика]],Таблица3[],2,FALSE)</f>
        <v>#N/A</v>
      </c>
      <c r="C2282" s="4" t="e">
        <f>VLOOKUP(Таблица1[[#This Row],[Наименование Заказчика]],Таблица3[],3,FALSE)</f>
        <v>#N/A</v>
      </c>
      <c r="N2282" s="38" t="e">
        <f>VLOOKUP(Таблица1[[#This Row],[Код основания для проведения закупки с применением особого порядка]],Таблица4[#All],3,FALSE)</f>
        <v>#N/A</v>
      </c>
      <c r="O2282" s="52"/>
      <c r="P2282" s="52"/>
      <c r="Q2282" s="52"/>
      <c r="R2282" s="52"/>
      <c r="S2282" s="38" t="e">
        <f>VLOOKUP(Таблица1[[#This Row],[Код страны поставки ТРУ]],Таблица8[],3,FALSE)</f>
        <v>#N/A</v>
      </c>
      <c r="T2282" s="52"/>
      <c r="U2282" s="52"/>
      <c r="V2282" s="38" t="e">
        <f>VLOOKUP(Таблица1[[#This Row],[Код условия поставки по ИНКОТЕРМС 2010]],Таблица10[],2,FALSE)</f>
        <v>#N/A</v>
      </c>
      <c r="X2282" s="4" t="e">
        <f>VLOOKUP(Таблица1[[#This Row],[Код единицы измерения]],Таблица37[#All],2,FALSE)</f>
        <v>#N/A</v>
      </c>
      <c r="Z2282" s="56"/>
      <c r="AA2282" s="56"/>
      <c r="AB2282" s="57">
        <f>Таблица1[[#This Row],[Кол-во/объем]]*Таблица1[[#This Row],[Маркетинговая цена за единицу, тенге без НДС]]</f>
        <v>0</v>
      </c>
      <c r="AC2282" s="52"/>
      <c r="AD2282" s="52"/>
      <c r="AE2282" s="52"/>
    </row>
    <row r="2283" spans="2:31" x14ac:dyDescent="0.3">
      <c r="B2283" s="4" t="e">
        <f>VLOOKUP(Таблица1[[#This Row],[Наименование Заказчика]],Таблица3[],2,FALSE)</f>
        <v>#N/A</v>
      </c>
      <c r="C2283" s="4" t="e">
        <f>VLOOKUP(Таблица1[[#This Row],[Наименование Заказчика]],Таблица3[],3,FALSE)</f>
        <v>#N/A</v>
      </c>
      <c r="N2283" s="38" t="e">
        <f>VLOOKUP(Таблица1[[#This Row],[Код основания для проведения закупки с применением особого порядка]],Таблица4[#All],3,FALSE)</f>
        <v>#N/A</v>
      </c>
      <c r="O2283" s="52"/>
      <c r="P2283" s="52"/>
      <c r="Q2283" s="52"/>
      <c r="R2283" s="52"/>
      <c r="S2283" s="38" t="e">
        <f>VLOOKUP(Таблица1[[#This Row],[Код страны поставки ТРУ]],Таблица8[],3,FALSE)</f>
        <v>#N/A</v>
      </c>
      <c r="T2283" s="52"/>
      <c r="U2283" s="52"/>
      <c r="V2283" s="38" t="e">
        <f>VLOOKUP(Таблица1[[#This Row],[Код условия поставки по ИНКОТЕРМС 2010]],Таблица10[],2,FALSE)</f>
        <v>#N/A</v>
      </c>
      <c r="X2283" s="4" t="e">
        <f>VLOOKUP(Таблица1[[#This Row],[Код единицы измерения]],Таблица37[#All],2,FALSE)</f>
        <v>#N/A</v>
      </c>
      <c r="Z2283" s="56"/>
      <c r="AA2283" s="56"/>
      <c r="AB2283" s="57">
        <f>Таблица1[[#This Row],[Кол-во/объем]]*Таблица1[[#This Row],[Маркетинговая цена за единицу, тенге без НДС]]</f>
        <v>0</v>
      </c>
      <c r="AC2283" s="52"/>
      <c r="AD2283" s="52"/>
      <c r="AE2283" s="52"/>
    </row>
    <row r="2284" spans="2:31" x14ac:dyDescent="0.3">
      <c r="B2284" s="4" t="e">
        <f>VLOOKUP(Таблица1[[#This Row],[Наименование Заказчика]],Таблица3[],2,FALSE)</f>
        <v>#N/A</v>
      </c>
      <c r="C2284" s="4" t="e">
        <f>VLOOKUP(Таблица1[[#This Row],[Наименование Заказчика]],Таблица3[],3,FALSE)</f>
        <v>#N/A</v>
      </c>
      <c r="N2284" s="38" t="e">
        <f>VLOOKUP(Таблица1[[#This Row],[Код основания для проведения закупки с применением особого порядка]],Таблица4[#All],3,FALSE)</f>
        <v>#N/A</v>
      </c>
      <c r="O2284" s="52"/>
      <c r="P2284" s="52"/>
      <c r="Q2284" s="52"/>
      <c r="R2284" s="52"/>
      <c r="S2284" s="38" t="e">
        <f>VLOOKUP(Таблица1[[#This Row],[Код страны поставки ТРУ]],Таблица8[],3,FALSE)</f>
        <v>#N/A</v>
      </c>
      <c r="T2284" s="52"/>
      <c r="U2284" s="52"/>
      <c r="V2284" s="38" t="e">
        <f>VLOOKUP(Таблица1[[#This Row],[Код условия поставки по ИНКОТЕРМС 2010]],Таблица10[],2,FALSE)</f>
        <v>#N/A</v>
      </c>
      <c r="X2284" s="4" t="e">
        <f>VLOOKUP(Таблица1[[#This Row],[Код единицы измерения]],Таблица37[#All],2,FALSE)</f>
        <v>#N/A</v>
      </c>
      <c r="Z2284" s="56"/>
      <c r="AA2284" s="56"/>
      <c r="AB2284" s="57">
        <f>Таблица1[[#This Row],[Кол-во/объем]]*Таблица1[[#This Row],[Маркетинговая цена за единицу, тенге без НДС]]</f>
        <v>0</v>
      </c>
      <c r="AC2284" s="52"/>
      <c r="AD2284" s="52"/>
      <c r="AE2284" s="52"/>
    </row>
    <row r="2285" spans="2:31" x14ac:dyDescent="0.3">
      <c r="B2285" s="4" t="e">
        <f>VLOOKUP(Таблица1[[#This Row],[Наименование Заказчика]],Таблица3[],2,FALSE)</f>
        <v>#N/A</v>
      </c>
      <c r="C2285" s="4" t="e">
        <f>VLOOKUP(Таблица1[[#This Row],[Наименование Заказчика]],Таблица3[],3,FALSE)</f>
        <v>#N/A</v>
      </c>
      <c r="N2285" s="38" t="e">
        <f>VLOOKUP(Таблица1[[#This Row],[Код основания для проведения закупки с применением особого порядка]],Таблица4[#All],3,FALSE)</f>
        <v>#N/A</v>
      </c>
      <c r="O2285" s="52"/>
      <c r="P2285" s="52"/>
      <c r="Q2285" s="52"/>
      <c r="R2285" s="52"/>
      <c r="S2285" s="38" t="e">
        <f>VLOOKUP(Таблица1[[#This Row],[Код страны поставки ТРУ]],Таблица8[],3,FALSE)</f>
        <v>#N/A</v>
      </c>
      <c r="T2285" s="52"/>
      <c r="U2285" s="52"/>
      <c r="V2285" s="38" t="e">
        <f>VLOOKUP(Таблица1[[#This Row],[Код условия поставки по ИНКОТЕРМС 2010]],Таблица10[],2,FALSE)</f>
        <v>#N/A</v>
      </c>
      <c r="X2285" s="4" t="e">
        <f>VLOOKUP(Таблица1[[#This Row],[Код единицы измерения]],Таблица37[#All],2,FALSE)</f>
        <v>#N/A</v>
      </c>
      <c r="Z2285" s="56"/>
      <c r="AA2285" s="56"/>
      <c r="AB2285" s="57">
        <f>Таблица1[[#This Row],[Кол-во/объем]]*Таблица1[[#This Row],[Маркетинговая цена за единицу, тенге без НДС]]</f>
        <v>0</v>
      </c>
      <c r="AC2285" s="52"/>
      <c r="AD2285" s="52"/>
      <c r="AE2285" s="52"/>
    </row>
    <row r="2286" spans="2:31" x14ac:dyDescent="0.3">
      <c r="B2286" s="4" t="e">
        <f>VLOOKUP(Таблица1[[#This Row],[Наименование Заказчика]],Таблица3[],2,FALSE)</f>
        <v>#N/A</v>
      </c>
      <c r="C2286" s="4" t="e">
        <f>VLOOKUP(Таблица1[[#This Row],[Наименование Заказчика]],Таблица3[],3,FALSE)</f>
        <v>#N/A</v>
      </c>
      <c r="N2286" s="38" t="e">
        <f>VLOOKUP(Таблица1[[#This Row],[Код основания для проведения закупки с применением особого порядка]],Таблица4[#All],3,FALSE)</f>
        <v>#N/A</v>
      </c>
      <c r="O2286" s="52"/>
      <c r="P2286" s="52"/>
      <c r="Q2286" s="52"/>
      <c r="R2286" s="52"/>
      <c r="S2286" s="38" t="e">
        <f>VLOOKUP(Таблица1[[#This Row],[Код страны поставки ТРУ]],Таблица8[],3,FALSE)</f>
        <v>#N/A</v>
      </c>
      <c r="T2286" s="52"/>
      <c r="U2286" s="52"/>
      <c r="V2286" s="38" t="e">
        <f>VLOOKUP(Таблица1[[#This Row],[Код условия поставки по ИНКОТЕРМС 2010]],Таблица10[],2,FALSE)</f>
        <v>#N/A</v>
      </c>
      <c r="X2286" s="4" t="e">
        <f>VLOOKUP(Таблица1[[#This Row],[Код единицы измерения]],Таблица37[#All],2,FALSE)</f>
        <v>#N/A</v>
      </c>
      <c r="Z2286" s="56"/>
      <c r="AA2286" s="56"/>
      <c r="AB2286" s="57">
        <f>Таблица1[[#This Row],[Кол-во/объем]]*Таблица1[[#This Row],[Маркетинговая цена за единицу, тенге без НДС]]</f>
        <v>0</v>
      </c>
      <c r="AC2286" s="52"/>
      <c r="AD2286" s="52"/>
      <c r="AE2286" s="52"/>
    </row>
    <row r="2287" spans="2:31" x14ac:dyDescent="0.3">
      <c r="B2287" s="4" t="e">
        <f>VLOOKUP(Таблица1[[#This Row],[Наименование Заказчика]],Таблица3[],2,FALSE)</f>
        <v>#N/A</v>
      </c>
      <c r="C2287" s="4" t="e">
        <f>VLOOKUP(Таблица1[[#This Row],[Наименование Заказчика]],Таблица3[],3,FALSE)</f>
        <v>#N/A</v>
      </c>
      <c r="N2287" s="38" t="e">
        <f>VLOOKUP(Таблица1[[#This Row],[Код основания для проведения закупки с применением особого порядка]],Таблица4[#All],3,FALSE)</f>
        <v>#N/A</v>
      </c>
      <c r="O2287" s="52"/>
      <c r="P2287" s="52"/>
      <c r="Q2287" s="52"/>
      <c r="R2287" s="52"/>
      <c r="S2287" s="38" t="e">
        <f>VLOOKUP(Таблица1[[#This Row],[Код страны поставки ТРУ]],Таблица8[],3,FALSE)</f>
        <v>#N/A</v>
      </c>
      <c r="T2287" s="52"/>
      <c r="U2287" s="52"/>
      <c r="V2287" s="38" t="e">
        <f>VLOOKUP(Таблица1[[#This Row],[Код условия поставки по ИНКОТЕРМС 2010]],Таблица10[],2,FALSE)</f>
        <v>#N/A</v>
      </c>
      <c r="X2287" s="4" t="e">
        <f>VLOOKUP(Таблица1[[#This Row],[Код единицы измерения]],Таблица37[#All],2,FALSE)</f>
        <v>#N/A</v>
      </c>
      <c r="Z2287" s="56"/>
      <c r="AA2287" s="56"/>
      <c r="AB2287" s="57">
        <f>Таблица1[[#This Row],[Кол-во/объем]]*Таблица1[[#This Row],[Маркетинговая цена за единицу, тенге без НДС]]</f>
        <v>0</v>
      </c>
      <c r="AC2287" s="52"/>
      <c r="AD2287" s="52"/>
      <c r="AE2287" s="52"/>
    </row>
    <row r="2288" spans="2:31" x14ac:dyDescent="0.3">
      <c r="B2288" s="4" t="e">
        <f>VLOOKUP(Таблица1[[#This Row],[Наименование Заказчика]],Таблица3[],2,FALSE)</f>
        <v>#N/A</v>
      </c>
      <c r="C2288" s="4" t="e">
        <f>VLOOKUP(Таблица1[[#This Row],[Наименование Заказчика]],Таблица3[],3,FALSE)</f>
        <v>#N/A</v>
      </c>
      <c r="N2288" s="38" t="e">
        <f>VLOOKUP(Таблица1[[#This Row],[Код основания для проведения закупки с применением особого порядка]],Таблица4[#All],3,FALSE)</f>
        <v>#N/A</v>
      </c>
      <c r="O2288" s="52"/>
      <c r="P2288" s="52"/>
      <c r="Q2288" s="52"/>
      <c r="R2288" s="52"/>
      <c r="S2288" s="38" t="e">
        <f>VLOOKUP(Таблица1[[#This Row],[Код страны поставки ТРУ]],Таблица8[],3,FALSE)</f>
        <v>#N/A</v>
      </c>
      <c r="T2288" s="52"/>
      <c r="U2288" s="52"/>
      <c r="V2288" s="38" t="e">
        <f>VLOOKUP(Таблица1[[#This Row],[Код условия поставки по ИНКОТЕРМС 2010]],Таблица10[],2,FALSE)</f>
        <v>#N/A</v>
      </c>
      <c r="X2288" s="4" t="e">
        <f>VLOOKUP(Таблица1[[#This Row],[Код единицы измерения]],Таблица37[#All],2,FALSE)</f>
        <v>#N/A</v>
      </c>
      <c r="Z2288" s="56"/>
      <c r="AA2288" s="56"/>
      <c r="AB2288" s="57">
        <f>Таблица1[[#This Row],[Кол-во/объем]]*Таблица1[[#This Row],[Маркетинговая цена за единицу, тенге без НДС]]</f>
        <v>0</v>
      </c>
      <c r="AC2288" s="52"/>
      <c r="AD2288" s="52"/>
      <c r="AE2288" s="52"/>
    </row>
    <row r="2289" spans="2:31" x14ac:dyDescent="0.3">
      <c r="B2289" s="4" t="e">
        <f>VLOOKUP(Таблица1[[#This Row],[Наименование Заказчика]],Таблица3[],2,FALSE)</f>
        <v>#N/A</v>
      </c>
      <c r="C2289" s="4" t="e">
        <f>VLOOKUP(Таблица1[[#This Row],[Наименование Заказчика]],Таблица3[],3,FALSE)</f>
        <v>#N/A</v>
      </c>
      <c r="N2289" s="38" t="e">
        <f>VLOOKUP(Таблица1[[#This Row],[Код основания для проведения закупки с применением особого порядка]],Таблица4[#All],3,FALSE)</f>
        <v>#N/A</v>
      </c>
      <c r="O2289" s="52"/>
      <c r="P2289" s="52"/>
      <c r="Q2289" s="52"/>
      <c r="R2289" s="52"/>
      <c r="S2289" s="38" t="e">
        <f>VLOOKUP(Таблица1[[#This Row],[Код страны поставки ТРУ]],Таблица8[],3,FALSE)</f>
        <v>#N/A</v>
      </c>
      <c r="T2289" s="52"/>
      <c r="U2289" s="52"/>
      <c r="V2289" s="38" t="e">
        <f>VLOOKUP(Таблица1[[#This Row],[Код условия поставки по ИНКОТЕРМС 2010]],Таблица10[],2,FALSE)</f>
        <v>#N/A</v>
      </c>
      <c r="X2289" s="4" t="e">
        <f>VLOOKUP(Таблица1[[#This Row],[Код единицы измерения]],Таблица37[#All],2,FALSE)</f>
        <v>#N/A</v>
      </c>
      <c r="Z2289" s="56"/>
      <c r="AA2289" s="56"/>
      <c r="AB2289" s="57">
        <f>Таблица1[[#This Row],[Кол-во/объем]]*Таблица1[[#This Row],[Маркетинговая цена за единицу, тенге без НДС]]</f>
        <v>0</v>
      </c>
      <c r="AC2289" s="52"/>
      <c r="AD2289" s="52"/>
      <c r="AE2289" s="52"/>
    </row>
    <row r="2290" spans="2:31" x14ac:dyDescent="0.3">
      <c r="B2290" s="4" t="e">
        <f>VLOOKUP(Таблица1[[#This Row],[Наименование Заказчика]],Таблица3[],2,FALSE)</f>
        <v>#N/A</v>
      </c>
      <c r="C2290" s="4" t="e">
        <f>VLOOKUP(Таблица1[[#This Row],[Наименование Заказчика]],Таблица3[],3,FALSE)</f>
        <v>#N/A</v>
      </c>
      <c r="N2290" s="38" t="e">
        <f>VLOOKUP(Таблица1[[#This Row],[Код основания для проведения закупки с применением особого порядка]],Таблица4[#All],3,FALSE)</f>
        <v>#N/A</v>
      </c>
      <c r="O2290" s="52"/>
      <c r="P2290" s="52"/>
      <c r="Q2290" s="52"/>
      <c r="R2290" s="52"/>
      <c r="S2290" s="38" t="e">
        <f>VLOOKUP(Таблица1[[#This Row],[Код страны поставки ТРУ]],Таблица8[],3,FALSE)</f>
        <v>#N/A</v>
      </c>
      <c r="T2290" s="52"/>
      <c r="U2290" s="52"/>
      <c r="V2290" s="38" t="e">
        <f>VLOOKUP(Таблица1[[#This Row],[Код условия поставки по ИНКОТЕРМС 2010]],Таблица10[],2,FALSE)</f>
        <v>#N/A</v>
      </c>
      <c r="X2290" s="4" t="e">
        <f>VLOOKUP(Таблица1[[#This Row],[Код единицы измерения]],Таблица37[#All],2,FALSE)</f>
        <v>#N/A</v>
      </c>
      <c r="Z2290" s="56"/>
      <c r="AA2290" s="56"/>
      <c r="AB2290" s="57">
        <f>Таблица1[[#This Row],[Кол-во/объем]]*Таблица1[[#This Row],[Маркетинговая цена за единицу, тенге без НДС]]</f>
        <v>0</v>
      </c>
      <c r="AC2290" s="52"/>
      <c r="AD2290" s="52"/>
      <c r="AE2290" s="52"/>
    </row>
    <row r="2291" spans="2:31" x14ac:dyDescent="0.3">
      <c r="B2291" s="4" t="e">
        <f>VLOOKUP(Таблица1[[#This Row],[Наименование Заказчика]],Таблица3[],2,FALSE)</f>
        <v>#N/A</v>
      </c>
      <c r="C2291" s="4" t="e">
        <f>VLOOKUP(Таблица1[[#This Row],[Наименование Заказчика]],Таблица3[],3,FALSE)</f>
        <v>#N/A</v>
      </c>
      <c r="N2291" s="38" t="e">
        <f>VLOOKUP(Таблица1[[#This Row],[Код основания для проведения закупки с применением особого порядка]],Таблица4[#All],3,FALSE)</f>
        <v>#N/A</v>
      </c>
      <c r="O2291" s="52"/>
      <c r="P2291" s="52"/>
      <c r="Q2291" s="52"/>
      <c r="R2291" s="52"/>
      <c r="S2291" s="38" t="e">
        <f>VLOOKUP(Таблица1[[#This Row],[Код страны поставки ТРУ]],Таблица8[],3,FALSE)</f>
        <v>#N/A</v>
      </c>
      <c r="T2291" s="52"/>
      <c r="U2291" s="52"/>
      <c r="V2291" s="38" t="e">
        <f>VLOOKUP(Таблица1[[#This Row],[Код условия поставки по ИНКОТЕРМС 2010]],Таблица10[],2,FALSE)</f>
        <v>#N/A</v>
      </c>
      <c r="X2291" s="4" t="e">
        <f>VLOOKUP(Таблица1[[#This Row],[Код единицы измерения]],Таблица37[#All],2,FALSE)</f>
        <v>#N/A</v>
      </c>
      <c r="Z2291" s="56"/>
      <c r="AA2291" s="56"/>
      <c r="AB2291" s="57">
        <f>Таблица1[[#This Row],[Кол-во/объем]]*Таблица1[[#This Row],[Маркетинговая цена за единицу, тенге без НДС]]</f>
        <v>0</v>
      </c>
      <c r="AC2291" s="52"/>
      <c r="AD2291" s="52"/>
      <c r="AE2291" s="52"/>
    </row>
    <row r="2292" spans="2:31" x14ac:dyDescent="0.3">
      <c r="B2292" s="4" t="e">
        <f>VLOOKUP(Таблица1[[#This Row],[Наименование Заказчика]],Таблица3[],2,FALSE)</f>
        <v>#N/A</v>
      </c>
      <c r="C2292" s="4" t="e">
        <f>VLOOKUP(Таблица1[[#This Row],[Наименование Заказчика]],Таблица3[],3,FALSE)</f>
        <v>#N/A</v>
      </c>
      <c r="N2292" s="38" t="e">
        <f>VLOOKUP(Таблица1[[#This Row],[Код основания для проведения закупки с применением особого порядка]],Таблица4[#All],3,FALSE)</f>
        <v>#N/A</v>
      </c>
      <c r="O2292" s="52"/>
      <c r="P2292" s="52"/>
      <c r="Q2292" s="52"/>
      <c r="R2292" s="52"/>
      <c r="S2292" s="38" t="e">
        <f>VLOOKUP(Таблица1[[#This Row],[Код страны поставки ТРУ]],Таблица8[],3,FALSE)</f>
        <v>#N/A</v>
      </c>
      <c r="T2292" s="52"/>
      <c r="U2292" s="52"/>
      <c r="V2292" s="38" t="e">
        <f>VLOOKUP(Таблица1[[#This Row],[Код условия поставки по ИНКОТЕРМС 2010]],Таблица10[],2,FALSE)</f>
        <v>#N/A</v>
      </c>
      <c r="X2292" s="4" t="e">
        <f>VLOOKUP(Таблица1[[#This Row],[Код единицы измерения]],Таблица37[#All],2,FALSE)</f>
        <v>#N/A</v>
      </c>
      <c r="Z2292" s="56"/>
      <c r="AA2292" s="56"/>
      <c r="AB2292" s="57">
        <f>Таблица1[[#This Row],[Кол-во/объем]]*Таблица1[[#This Row],[Маркетинговая цена за единицу, тенге без НДС]]</f>
        <v>0</v>
      </c>
      <c r="AC2292" s="52"/>
      <c r="AD2292" s="52"/>
      <c r="AE2292" s="52"/>
    </row>
    <row r="2293" spans="2:31" x14ac:dyDescent="0.3">
      <c r="B2293" s="4" t="e">
        <f>VLOOKUP(Таблица1[[#This Row],[Наименование Заказчика]],Таблица3[],2,FALSE)</f>
        <v>#N/A</v>
      </c>
      <c r="C2293" s="4" t="e">
        <f>VLOOKUP(Таблица1[[#This Row],[Наименование Заказчика]],Таблица3[],3,FALSE)</f>
        <v>#N/A</v>
      </c>
      <c r="N2293" s="38" t="e">
        <f>VLOOKUP(Таблица1[[#This Row],[Код основания для проведения закупки с применением особого порядка]],Таблица4[#All],3,FALSE)</f>
        <v>#N/A</v>
      </c>
      <c r="O2293" s="52"/>
      <c r="P2293" s="52"/>
      <c r="Q2293" s="52"/>
      <c r="R2293" s="52"/>
      <c r="S2293" s="38" t="e">
        <f>VLOOKUP(Таблица1[[#This Row],[Код страны поставки ТРУ]],Таблица8[],3,FALSE)</f>
        <v>#N/A</v>
      </c>
      <c r="T2293" s="52"/>
      <c r="U2293" s="52"/>
      <c r="V2293" s="38" t="e">
        <f>VLOOKUP(Таблица1[[#This Row],[Код условия поставки по ИНКОТЕРМС 2010]],Таблица10[],2,FALSE)</f>
        <v>#N/A</v>
      </c>
      <c r="X2293" s="4" t="e">
        <f>VLOOKUP(Таблица1[[#This Row],[Код единицы измерения]],Таблица37[#All],2,FALSE)</f>
        <v>#N/A</v>
      </c>
      <c r="Z2293" s="56"/>
      <c r="AA2293" s="56"/>
      <c r="AB2293" s="57">
        <f>Таблица1[[#This Row],[Кол-во/объем]]*Таблица1[[#This Row],[Маркетинговая цена за единицу, тенге без НДС]]</f>
        <v>0</v>
      </c>
      <c r="AC2293" s="52"/>
      <c r="AD2293" s="52"/>
      <c r="AE2293" s="52"/>
    </row>
    <row r="2294" spans="2:31" x14ac:dyDescent="0.3">
      <c r="B2294" s="4" t="e">
        <f>VLOOKUP(Таблица1[[#This Row],[Наименование Заказчика]],Таблица3[],2,FALSE)</f>
        <v>#N/A</v>
      </c>
      <c r="C2294" s="4" t="e">
        <f>VLOOKUP(Таблица1[[#This Row],[Наименование Заказчика]],Таблица3[],3,FALSE)</f>
        <v>#N/A</v>
      </c>
      <c r="N2294" s="38" t="e">
        <f>VLOOKUP(Таблица1[[#This Row],[Код основания для проведения закупки с применением особого порядка]],Таблица4[#All],3,FALSE)</f>
        <v>#N/A</v>
      </c>
      <c r="O2294" s="52"/>
      <c r="P2294" s="52"/>
      <c r="Q2294" s="52"/>
      <c r="R2294" s="52"/>
      <c r="S2294" s="38" t="e">
        <f>VLOOKUP(Таблица1[[#This Row],[Код страны поставки ТРУ]],Таблица8[],3,FALSE)</f>
        <v>#N/A</v>
      </c>
      <c r="T2294" s="52"/>
      <c r="U2294" s="52"/>
      <c r="V2294" s="38" t="e">
        <f>VLOOKUP(Таблица1[[#This Row],[Код условия поставки по ИНКОТЕРМС 2010]],Таблица10[],2,FALSE)</f>
        <v>#N/A</v>
      </c>
      <c r="X2294" s="4" t="e">
        <f>VLOOKUP(Таблица1[[#This Row],[Код единицы измерения]],Таблица37[#All],2,FALSE)</f>
        <v>#N/A</v>
      </c>
      <c r="Z2294" s="56"/>
      <c r="AA2294" s="56"/>
      <c r="AB2294" s="57">
        <f>Таблица1[[#This Row],[Кол-во/объем]]*Таблица1[[#This Row],[Маркетинговая цена за единицу, тенге без НДС]]</f>
        <v>0</v>
      </c>
      <c r="AC2294" s="52"/>
      <c r="AD2294" s="52"/>
      <c r="AE2294" s="52"/>
    </row>
    <row r="2295" spans="2:31" x14ac:dyDescent="0.3">
      <c r="B2295" s="4" t="e">
        <f>VLOOKUP(Таблица1[[#This Row],[Наименование Заказчика]],Таблица3[],2,FALSE)</f>
        <v>#N/A</v>
      </c>
      <c r="C2295" s="4" t="e">
        <f>VLOOKUP(Таблица1[[#This Row],[Наименование Заказчика]],Таблица3[],3,FALSE)</f>
        <v>#N/A</v>
      </c>
      <c r="N2295" s="38" t="e">
        <f>VLOOKUP(Таблица1[[#This Row],[Код основания для проведения закупки с применением особого порядка]],Таблица4[#All],3,FALSE)</f>
        <v>#N/A</v>
      </c>
      <c r="O2295" s="52"/>
      <c r="P2295" s="52"/>
      <c r="Q2295" s="52"/>
      <c r="R2295" s="52"/>
      <c r="S2295" s="38" t="e">
        <f>VLOOKUP(Таблица1[[#This Row],[Код страны поставки ТРУ]],Таблица8[],3,FALSE)</f>
        <v>#N/A</v>
      </c>
      <c r="T2295" s="52"/>
      <c r="U2295" s="52"/>
      <c r="V2295" s="38" t="e">
        <f>VLOOKUP(Таблица1[[#This Row],[Код условия поставки по ИНКОТЕРМС 2010]],Таблица10[],2,FALSE)</f>
        <v>#N/A</v>
      </c>
      <c r="X2295" s="4" t="e">
        <f>VLOOKUP(Таблица1[[#This Row],[Код единицы измерения]],Таблица37[#All],2,FALSE)</f>
        <v>#N/A</v>
      </c>
      <c r="Z2295" s="56"/>
      <c r="AA2295" s="56"/>
      <c r="AB2295" s="57">
        <f>Таблица1[[#This Row],[Кол-во/объем]]*Таблица1[[#This Row],[Маркетинговая цена за единицу, тенге без НДС]]</f>
        <v>0</v>
      </c>
      <c r="AC2295" s="52"/>
      <c r="AD2295" s="52"/>
      <c r="AE2295" s="52"/>
    </row>
    <row r="2296" spans="2:31" x14ac:dyDescent="0.3">
      <c r="B2296" s="4" t="e">
        <f>VLOOKUP(Таблица1[[#This Row],[Наименование Заказчика]],Таблица3[],2,FALSE)</f>
        <v>#N/A</v>
      </c>
      <c r="C2296" s="4" t="e">
        <f>VLOOKUP(Таблица1[[#This Row],[Наименование Заказчика]],Таблица3[],3,FALSE)</f>
        <v>#N/A</v>
      </c>
      <c r="N2296" s="38" t="e">
        <f>VLOOKUP(Таблица1[[#This Row],[Код основания для проведения закупки с применением особого порядка]],Таблица4[#All],3,FALSE)</f>
        <v>#N/A</v>
      </c>
      <c r="O2296" s="52"/>
      <c r="P2296" s="52"/>
      <c r="Q2296" s="52"/>
      <c r="R2296" s="52"/>
      <c r="S2296" s="38" t="e">
        <f>VLOOKUP(Таблица1[[#This Row],[Код страны поставки ТРУ]],Таблица8[],3,FALSE)</f>
        <v>#N/A</v>
      </c>
      <c r="T2296" s="52"/>
      <c r="U2296" s="52"/>
      <c r="V2296" s="38" t="e">
        <f>VLOOKUP(Таблица1[[#This Row],[Код условия поставки по ИНКОТЕРМС 2010]],Таблица10[],2,FALSE)</f>
        <v>#N/A</v>
      </c>
      <c r="X2296" s="4" t="e">
        <f>VLOOKUP(Таблица1[[#This Row],[Код единицы измерения]],Таблица37[#All],2,FALSE)</f>
        <v>#N/A</v>
      </c>
      <c r="Z2296" s="56"/>
      <c r="AA2296" s="56"/>
      <c r="AB2296" s="57">
        <f>Таблица1[[#This Row],[Кол-во/объем]]*Таблица1[[#This Row],[Маркетинговая цена за единицу, тенге без НДС]]</f>
        <v>0</v>
      </c>
      <c r="AC2296" s="52"/>
      <c r="AD2296" s="52"/>
      <c r="AE2296" s="52"/>
    </row>
    <row r="2297" spans="2:31" x14ac:dyDescent="0.3">
      <c r="B2297" s="4" t="e">
        <f>VLOOKUP(Таблица1[[#This Row],[Наименование Заказчика]],Таблица3[],2,FALSE)</f>
        <v>#N/A</v>
      </c>
      <c r="C2297" s="4" t="e">
        <f>VLOOKUP(Таблица1[[#This Row],[Наименование Заказчика]],Таблица3[],3,FALSE)</f>
        <v>#N/A</v>
      </c>
      <c r="N2297" s="38" t="e">
        <f>VLOOKUP(Таблица1[[#This Row],[Код основания для проведения закупки с применением особого порядка]],Таблица4[#All],3,FALSE)</f>
        <v>#N/A</v>
      </c>
      <c r="O2297" s="52"/>
      <c r="P2297" s="52"/>
      <c r="Q2297" s="52"/>
      <c r="R2297" s="52"/>
      <c r="S2297" s="38" t="e">
        <f>VLOOKUP(Таблица1[[#This Row],[Код страны поставки ТРУ]],Таблица8[],3,FALSE)</f>
        <v>#N/A</v>
      </c>
      <c r="T2297" s="52"/>
      <c r="U2297" s="52"/>
      <c r="V2297" s="38" t="e">
        <f>VLOOKUP(Таблица1[[#This Row],[Код условия поставки по ИНКОТЕРМС 2010]],Таблица10[],2,FALSE)</f>
        <v>#N/A</v>
      </c>
      <c r="X2297" s="4" t="e">
        <f>VLOOKUP(Таблица1[[#This Row],[Код единицы измерения]],Таблица37[#All],2,FALSE)</f>
        <v>#N/A</v>
      </c>
      <c r="Z2297" s="56"/>
      <c r="AA2297" s="56"/>
      <c r="AB2297" s="57">
        <f>Таблица1[[#This Row],[Кол-во/объем]]*Таблица1[[#This Row],[Маркетинговая цена за единицу, тенге без НДС]]</f>
        <v>0</v>
      </c>
      <c r="AC2297" s="52"/>
      <c r="AD2297" s="52"/>
      <c r="AE2297" s="52"/>
    </row>
    <row r="2298" spans="2:31" x14ac:dyDescent="0.3">
      <c r="B2298" s="4" t="e">
        <f>VLOOKUP(Таблица1[[#This Row],[Наименование Заказчика]],Таблица3[],2,FALSE)</f>
        <v>#N/A</v>
      </c>
      <c r="C2298" s="4" t="e">
        <f>VLOOKUP(Таблица1[[#This Row],[Наименование Заказчика]],Таблица3[],3,FALSE)</f>
        <v>#N/A</v>
      </c>
      <c r="N2298" s="38" t="e">
        <f>VLOOKUP(Таблица1[[#This Row],[Код основания для проведения закупки с применением особого порядка]],Таблица4[#All],3,FALSE)</f>
        <v>#N/A</v>
      </c>
      <c r="O2298" s="52"/>
      <c r="P2298" s="52"/>
      <c r="Q2298" s="52"/>
      <c r="R2298" s="52"/>
      <c r="S2298" s="38" t="e">
        <f>VLOOKUP(Таблица1[[#This Row],[Код страны поставки ТРУ]],Таблица8[],3,FALSE)</f>
        <v>#N/A</v>
      </c>
      <c r="T2298" s="52"/>
      <c r="U2298" s="52"/>
      <c r="V2298" s="38" t="e">
        <f>VLOOKUP(Таблица1[[#This Row],[Код условия поставки по ИНКОТЕРМС 2010]],Таблица10[],2,FALSE)</f>
        <v>#N/A</v>
      </c>
      <c r="X2298" s="4" t="e">
        <f>VLOOKUP(Таблица1[[#This Row],[Код единицы измерения]],Таблица37[#All],2,FALSE)</f>
        <v>#N/A</v>
      </c>
      <c r="Z2298" s="56"/>
      <c r="AA2298" s="56"/>
      <c r="AB2298" s="57">
        <f>Таблица1[[#This Row],[Кол-во/объем]]*Таблица1[[#This Row],[Маркетинговая цена за единицу, тенге без НДС]]</f>
        <v>0</v>
      </c>
      <c r="AC2298" s="52"/>
      <c r="AD2298" s="52"/>
      <c r="AE2298" s="52"/>
    </row>
    <row r="2299" spans="2:31" x14ac:dyDescent="0.3">
      <c r="B2299" s="4" t="e">
        <f>VLOOKUP(Таблица1[[#This Row],[Наименование Заказчика]],Таблица3[],2,FALSE)</f>
        <v>#N/A</v>
      </c>
      <c r="C2299" s="4" t="e">
        <f>VLOOKUP(Таблица1[[#This Row],[Наименование Заказчика]],Таблица3[],3,FALSE)</f>
        <v>#N/A</v>
      </c>
      <c r="N2299" s="38" t="e">
        <f>VLOOKUP(Таблица1[[#This Row],[Код основания для проведения закупки с применением особого порядка]],Таблица4[#All],3,FALSE)</f>
        <v>#N/A</v>
      </c>
      <c r="O2299" s="52"/>
      <c r="P2299" s="52"/>
      <c r="Q2299" s="52"/>
      <c r="R2299" s="52"/>
      <c r="S2299" s="38" t="e">
        <f>VLOOKUP(Таблица1[[#This Row],[Код страны поставки ТРУ]],Таблица8[],3,FALSE)</f>
        <v>#N/A</v>
      </c>
      <c r="T2299" s="52"/>
      <c r="U2299" s="52"/>
      <c r="V2299" s="38" t="e">
        <f>VLOOKUP(Таблица1[[#This Row],[Код условия поставки по ИНКОТЕРМС 2010]],Таблица10[],2,FALSE)</f>
        <v>#N/A</v>
      </c>
      <c r="X2299" s="4" t="e">
        <f>VLOOKUP(Таблица1[[#This Row],[Код единицы измерения]],Таблица37[#All],2,FALSE)</f>
        <v>#N/A</v>
      </c>
      <c r="Z2299" s="56"/>
      <c r="AA2299" s="56"/>
      <c r="AB2299" s="57">
        <f>Таблица1[[#This Row],[Кол-во/объем]]*Таблица1[[#This Row],[Маркетинговая цена за единицу, тенге без НДС]]</f>
        <v>0</v>
      </c>
      <c r="AC2299" s="52"/>
      <c r="AD2299" s="52"/>
      <c r="AE2299" s="52"/>
    </row>
    <row r="2300" spans="2:31" x14ac:dyDescent="0.3">
      <c r="B2300" s="4" t="e">
        <f>VLOOKUP(Таблица1[[#This Row],[Наименование Заказчика]],Таблица3[],2,FALSE)</f>
        <v>#N/A</v>
      </c>
      <c r="C2300" s="4" t="e">
        <f>VLOOKUP(Таблица1[[#This Row],[Наименование Заказчика]],Таблица3[],3,FALSE)</f>
        <v>#N/A</v>
      </c>
      <c r="N2300" s="38" t="e">
        <f>VLOOKUP(Таблица1[[#This Row],[Код основания для проведения закупки с применением особого порядка]],Таблица4[#All],3,FALSE)</f>
        <v>#N/A</v>
      </c>
      <c r="O2300" s="52"/>
      <c r="P2300" s="52"/>
      <c r="Q2300" s="52"/>
      <c r="R2300" s="52"/>
      <c r="S2300" s="38" t="e">
        <f>VLOOKUP(Таблица1[[#This Row],[Код страны поставки ТРУ]],Таблица8[],3,FALSE)</f>
        <v>#N/A</v>
      </c>
      <c r="T2300" s="52"/>
      <c r="U2300" s="52"/>
      <c r="V2300" s="38" t="e">
        <f>VLOOKUP(Таблица1[[#This Row],[Код условия поставки по ИНКОТЕРМС 2010]],Таблица10[],2,FALSE)</f>
        <v>#N/A</v>
      </c>
      <c r="X2300" s="4" t="e">
        <f>VLOOKUP(Таблица1[[#This Row],[Код единицы измерения]],Таблица37[#All],2,FALSE)</f>
        <v>#N/A</v>
      </c>
      <c r="Z2300" s="56"/>
      <c r="AA2300" s="56"/>
      <c r="AB2300" s="57">
        <f>Таблица1[[#This Row],[Кол-во/объем]]*Таблица1[[#This Row],[Маркетинговая цена за единицу, тенге без НДС]]</f>
        <v>0</v>
      </c>
      <c r="AC2300" s="52"/>
      <c r="AD2300" s="52"/>
      <c r="AE2300" s="52"/>
    </row>
    <row r="2301" spans="2:31" x14ac:dyDescent="0.3">
      <c r="B2301" s="4" t="e">
        <f>VLOOKUP(Таблица1[[#This Row],[Наименование Заказчика]],Таблица3[],2,FALSE)</f>
        <v>#N/A</v>
      </c>
      <c r="C2301" s="4" t="e">
        <f>VLOOKUP(Таблица1[[#This Row],[Наименование Заказчика]],Таблица3[],3,FALSE)</f>
        <v>#N/A</v>
      </c>
      <c r="N2301" s="38" t="e">
        <f>VLOOKUP(Таблица1[[#This Row],[Код основания для проведения закупки с применением особого порядка]],Таблица4[#All],3,FALSE)</f>
        <v>#N/A</v>
      </c>
      <c r="O2301" s="52"/>
      <c r="P2301" s="52"/>
      <c r="Q2301" s="52"/>
      <c r="R2301" s="52"/>
      <c r="S2301" s="38" t="e">
        <f>VLOOKUP(Таблица1[[#This Row],[Код страны поставки ТРУ]],Таблица8[],3,FALSE)</f>
        <v>#N/A</v>
      </c>
      <c r="T2301" s="52"/>
      <c r="U2301" s="52"/>
      <c r="V2301" s="38" t="e">
        <f>VLOOKUP(Таблица1[[#This Row],[Код условия поставки по ИНКОТЕРМС 2010]],Таблица10[],2,FALSE)</f>
        <v>#N/A</v>
      </c>
      <c r="X2301" s="4" t="e">
        <f>VLOOKUP(Таблица1[[#This Row],[Код единицы измерения]],Таблица37[#All],2,FALSE)</f>
        <v>#N/A</v>
      </c>
      <c r="Z2301" s="56"/>
      <c r="AA2301" s="56"/>
      <c r="AB2301" s="57">
        <f>Таблица1[[#This Row],[Кол-во/объем]]*Таблица1[[#This Row],[Маркетинговая цена за единицу, тенге без НДС]]</f>
        <v>0</v>
      </c>
      <c r="AC2301" s="52"/>
      <c r="AD2301" s="52"/>
      <c r="AE2301" s="52"/>
    </row>
    <row r="2302" spans="2:31" x14ac:dyDescent="0.3">
      <c r="B2302" s="4" t="e">
        <f>VLOOKUP(Таблица1[[#This Row],[Наименование Заказчика]],Таблица3[],2,FALSE)</f>
        <v>#N/A</v>
      </c>
      <c r="C2302" s="4" t="e">
        <f>VLOOKUP(Таблица1[[#This Row],[Наименование Заказчика]],Таблица3[],3,FALSE)</f>
        <v>#N/A</v>
      </c>
      <c r="N2302" s="38" t="e">
        <f>VLOOKUP(Таблица1[[#This Row],[Код основания для проведения закупки с применением особого порядка]],Таблица4[#All],3,FALSE)</f>
        <v>#N/A</v>
      </c>
      <c r="O2302" s="52"/>
      <c r="P2302" s="52"/>
      <c r="Q2302" s="52"/>
      <c r="R2302" s="52"/>
      <c r="S2302" s="38" t="e">
        <f>VLOOKUP(Таблица1[[#This Row],[Код страны поставки ТРУ]],Таблица8[],3,FALSE)</f>
        <v>#N/A</v>
      </c>
      <c r="T2302" s="52"/>
      <c r="U2302" s="52"/>
      <c r="V2302" s="38" t="e">
        <f>VLOOKUP(Таблица1[[#This Row],[Код условия поставки по ИНКОТЕРМС 2010]],Таблица10[],2,FALSE)</f>
        <v>#N/A</v>
      </c>
      <c r="X2302" s="4" t="e">
        <f>VLOOKUP(Таблица1[[#This Row],[Код единицы измерения]],Таблица37[#All],2,FALSE)</f>
        <v>#N/A</v>
      </c>
      <c r="Z2302" s="56"/>
      <c r="AA2302" s="56"/>
      <c r="AB2302" s="57">
        <f>Таблица1[[#This Row],[Кол-во/объем]]*Таблица1[[#This Row],[Маркетинговая цена за единицу, тенге без НДС]]</f>
        <v>0</v>
      </c>
      <c r="AC2302" s="52"/>
      <c r="AD2302" s="52"/>
      <c r="AE2302" s="52"/>
    </row>
    <row r="2303" spans="2:31" x14ac:dyDescent="0.3">
      <c r="B2303" s="4" t="e">
        <f>VLOOKUP(Таблица1[[#This Row],[Наименование Заказчика]],Таблица3[],2,FALSE)</f>
        <v>#N/A</v>
      </c>
      <c r="C2303" s="4" t="e">
        <f>VLOOKUP(Таблица1[[#This Row],[Наименование Заказчика]],Таблица3[],3,FALSE)</f>
        <v>#N/A</v>
      </c>
      <c r="N2303" s="38" t="e">
        <f>VLOOKUP(Таблица1[[#This Row],[Код основания для проведения закупки с применением особого порядка]],Таблица4[#All],3,FALSE)</f>
        <v>#N/A</v>
      </c>
      <c r="O2303" s="52"/>
      <c r="P2303" s="52"/>
      <c r="Q2303" s="52"/>
      <c r="R2303" s="52"/>
      <c r="S2303" s="38" t="e">
        <f>VLOOKUP(Таблица1[[#This Row],[Код страны поставки ТРУ]],Таблица8[],3,FALSE)</f>
        <v>#N/A</v>
      </c>
      <c r="T2303" s="52"/>
      <c r="U2303" s="52"/>
      <c r="V2303" s="38" t="e">
        <f>VLOOKUP(Таблица1[[#This Row],[Код условия поставки по ИНКОТЕРМС 2010]],Таблица10[],2,FALSE)</f>
        <v>#N/A</v>
      </c>
      <c r="X2303" s="4" t="e">
        <f>VLOOKUP(Таблица1[[#This Row],[Код единицы измерения]],Таблица37[#All],2,FALSE)</f>
        <v>#N/A</v>
      </c>
      <c r="Z2303" s="56"/>
      <c r="AA2303" s="56"/>
      <c r="AB2303" s="57">
        <f>Таблица1[[#This Row],[Кол-во/объем]]*Таблица1[[#This Row],[Маркетинговая цена за единицу, тенге без НДС]]</f>
        <v>0</v>
      </c>
      <c r="AC2303" s="52"/>
      <c r="AD2303" s="52"/>
      <c r="AE2303" s="52"/>
    </row>
    <row r="2304" spans="2:31" x14ac:dyDescent="0.3">
      <c r="B2304" s="4" t="e">
        <f>VLOOKUP(Таблица1[[#This Row],[Наименование Заказчика]],Таблица3[],2,FALSE)</f>
        <v>#N/A</v>
      </c>
      <c r="C2304" s="4" t="e">
        <f>VLOOKUP(Таблица1[[#This Row],[Наименование Заказчика]],Таблица3[],3,FALSE)</f>
        <v>#N/A</v>
      </c>
      <c r="N2304" s="38" t="e">
        <f>VLOOKUP(Таблица1[[#This Row],[Код основания для проведения закупки с применением особого порядка]],Таблица4[#All],3,FALSE)</f>
        <v>#N/A</v>
      </c>
      <c r="O2304" s="52"/>
      <c r="P2304" s="52"/>
      <c r="Q2304" s="52"/>
      <c r="R2304" s="52"/>
      <c r="S2304" s="38" t="e">
        <f>VLOOKUP(Таблица1[[#This Row],[Код страны поставки ТРУ]],Таблица8[],3,FALSE)</f>
        <v>#N/A</v>
      </c>
      <c r="T2304" s="52"/>
      <c r="U2304" s="52"/>
      <c r="V2304" s="38" t="e">
        <f>VLOOKUP(Таблица1[[#This Row],[Код условия поставки по ИНКОТЕРМС 2010]],Таблица10[],2,FALSE)</f>
        <v>#N/A</v>
      </c>
      <c r="X2304" s="4" t="e">
        <f>VLOOKUP(Таблица1[[#This Row],[Код единицы измерения]],Таблица37[#All],2,FALSE)</f>
        <v>#N/A</v>
      </c>
      <c r="Z2304" s="56"/>
      <c r="AA2304" s="56"/>
      <c r="AB2304" s="57">
        <f>Таблица1[[#This Row],[Кол-во/объем]]*Таблица1[[#This Row],[Маркетинговая цена за единицу, тенге без НДС]]</f>
        <v>0</v>
      </c>
      <c r="AC2304" s="52"/>
      <c r="AD2304" s="52"/>
      <c r="AE2304" s="52"/>
    </row>
    <row r="2305" spans="2:31" x14ac:dyDescent="0.3">
      <c r="B2305" s="4" t="e">
        <f>VLOOKUP(Таблица1[[#This Row],[Наименование Заказчика]],Таблица3[],2,FALSE)</f>
        <v>#N/A</v>
      </c>
      <c r="C2305" s="4" t="e">
        <f>VLOOKUP(Таблица1[[#This Row],[Наименование Заказчика]],Таблица3[],3,FALSE)</f>
        <v>#N/A</v>
      </c>
      <c r="N2305" s="38" t="e">
        <f>VLOOKUP(Таблица1[[#This Row],[Код основания для проведения закупки с применением особого порядка]],Таблица4[#All],3,FALSE)</f>
        <v>#N/A</v>
      </c>
      <c r="O2305" s="52"/>
      <c r="P2305" s="52"/>
      <c r="Q2305" s="52"/>
      <c r="R2305" s="52"/>
      <c r="S2305" s="38" t="e">
        <f>VLOOKUP(Таблица1[[#This Row],[Код страны поставки ТРУ]],Таблица8[],3,FALSE)</f>
        <v>#N/A</v>
      </c>
      <c r="T2305" s="52"/>
      <c r="U2305" s="52"/>
      <c r="V2305" s="38" t="e">
        <f>VLOOKUP(Таблица1[[#This Row],[Код условия поставки по ИНКОТЕРМС 2010]],Таблица10[],2,FALSE)</f>
        <v>#N/A</v>
      </c>
      <c r="X2305" s="4" t="e">
        <f>VLOOKUP(Таблица1[[#This Row],[Код единицы измерения]],Таблица37[#All],2,FALSE)</f>
        <v>#N/A</v>
      </c>
      <c r="Z2305" s="56"/>
      <c r="AA2305" s="56"/>
      <c r="AB2305" s="57">
        <f>Таблица1[[#This Row],[Кол-во/объем]]*Таблица1[[#This Row],[Маркетинговая цена за единицу, тенге без НДС]]</f>
        <v>0</v>
      </c>
      <c r="AC2305" s="52"/>
      <c r="AD2305" s="52"/>
      <c r="AE2305" s="52"/>
    </row>
    <row r="2306" spans="2:31" x14ac:dyDescent="0.3">
      <c r="B2306" s="4" t="e">
        <f>VLOOKUP(Таблица1[[#This Row],[Наименование Заказчика]],Таблица3[],2,FALSE)</f>
        <v>#N/A</v>
      </c>
      <c r="C2306" s="4" t="e">
        <f>VLOOKUP(Таблица1[[#This Row],[Наименование Заказчика]],Таблица3[],3,FALSE)</f>
        <v>#N/A</v>
      </c>
      <c r="N2306" s="38" t="e">
        <f>VLOOKUP(Таблица1[[#This Row],[Код основания для проведения закупки с применением особого порядка]],Таблица4[#All],3,FALSE)</f>
        <v>#N/A</v>
      </c>
      <c r="O2306" s="52"/>
      <c r="P2306" s="52"/>
      <c r="Q2306" s="52"/>
      <c r="R2306" s="52"/>
      <c r="S2306" s="38" t="e">
        <f>VLOOKUP(Таблица1[[#This Row],[Код страны поставки ТРУ]],Таблица8[],3,FALSE)</f>
        <v>#N/A</v>
      </c>
      <c r="T2306" s="52"/>
      <c r="U2306" s="52"/>
      <c r="V2306" s="38" t="e">
        <f>VLOOKUP(Таблица1[[#This Row],[Код условия поставки по ИНКОТЕРМС 2010]],Таблица10[],2,FALSE)</f>
        <v>#N/A</v>
      </c>
      <c r="X2306" s="4" t="e">
        <f>VLOOKUP(Таблица1[[#This Row],[Код единицы измерения]],Таблица37[#All],2,FALSE)</f>
        <v>#N/A</v>
      </c>
      <c r="Z2306" s="56"/>
      <c r="AA2306" s="56"/>
      <c r="AB2306" s="57">
        <f>Таблица1[[#This Row],[Кол-во/объем]]*Таблица1[[#This Row],[Маркетинговая цена за единицу, тенге без НДС]]</f>
        <v>0</v>
      </c>
      <c r="AC2306" s="52"/>
      <c r="AD2306" s="52"/>
      <c r="AE2306" s="52"/>
    </row>
    <row r="2307" spans="2:31" x14ac:dyDescent="0.3">
      <c r="B2307" s="4" t="e">
        <f>VLOOKUP(Таблица1[[#This Row],[Наименование Заказчика]],Таблица3[],2,FALSE)</f>
        <v>#N/A</v>
      </c>
      <c r="C2307" s="4" t="e">
        <f>VLOOKUP(Таблица1[[#This Row],[Наименование Заказчика]],Таблица3[],3,FALSE)</f>
        <v>#N/A</v>
      </c>
      <c r="N2307" s="38" t="e">
        <f>VLOOKUP(Таблица1[[#This Row],[Код основания для проведения закупки с применением особого порядка]],Таблица4[#All],3,FALSE)</f>
        <v>#N/A</v>
      </c>
      <c r="O2307" s="52"/>
      <c r="P2307" s="52"/>
      <c r="Q2307" s="52"/>
      <c r="R2307" s="52"/>
      <c r="S2307" s="38" t="e">
        <f>VLOOKUP(Таблица1[[#This Row],[Код страны поставки ТРУ]],Таблица8[],3,FALSE)</f>
        <v>#N/A</v>
      </c>
      <c r="T2307" s="52"/>
      <c r="U2307" s="52"/>
      <c r="V2307" s="38" t="e">
        <f>VLOOKUP(Таблица1[[#This Row],[Код условия поставки по ИНКОТЕРМС 2010]],Таблица10[],2,FALSE)</f>
        <v>#N/A</v>
      </c>
      <c r="X2307" s="4" t="e">
        <f>VLOOKUP(Таблица1[[#This Row],[Код единицы измерения]],Таблица37[#All],2,FALSE)</f>
        <v>#N/A</v>
      </c>
      <c r="Z2307" s="56"/>
      <c r="AA2307" s="56"/>
      <c r="AB2307" s="57">
        <f>Таблица1[[#This Row],[Кол-во/объем]]*Таблица1[[#This Row],[Маркетинговая цена за единицу, тенге без НДС]]</f>
        <v>0</v>
      </c>
      <c r="AC2307" s="52"/>
      <c r="AD2307" s="52"/>
      <c r="AE2307" s="52"/>
    </row>
    <row r="2308" spans="2:31" x14ac:dyDescent="0.3">
      <c r="B2308" s="4" t="e">
        <f>VLOOKUP(Таблица1[[#This Row],[Наименование Заказчика]],Таблица3[],2,FALSE)</f>
        <v>#N/A</v>
      </c>
      <c r="C2308" s="4" t="e">
        <f>VLOOKUP(Таблица1[[#This Row],[Наименование Заказчика]],Таблица3[],3,FALSE)</f>
        <v>#N/A</v>
      </c>
      <c r="N2308" s="38" t="e">
        <f>VLOOKUP(Таблица1[[#This Row],[Код основания для проведения закупки с применением особого порядка]],Таблица4[#All],3,FALSE)</f>
        <v>#N/A</v>
      </c>
      <c r="O2308" s="52"/>
      <c r="P2308" s="52"/>
      <c r="Q2308" s="52"/>
      <c r="R2308" s="52"/>
      <c r="S2308" s="38" t="e">
        <f>VLOOKUP(Таблица1[[#This Row],[Код страны поставки ТРУ]],Таблица8[],3,FALSE)</f>
        <v>#N/A</v>
      </c>
      <c r="T2308" s="52"/>
      <c r="U2308" s="52"/>
      <c r="V2308" s="38" t="e">
        <f>VLOOKUP(Таблица1[[#This Row],[Код условия поставки по ИНКОТЕРМС 2010]],Таблица10[],2,FALSE)</f>
        <v>#N/A</v>
      </c>
      <c r="X2308" s="4" t="e">
        <f>VLOOKUP(Таблица1[[#This Row],[Код единицы измерения]],Таблица37[#All],2,FALSE)</f>
        <v>#N/A</v>
      </c>
      <c r="Z2308" s="56"/>
      <c r="AA2308" s="56"/>
      <c r="AB2308" s="57">
        <f>Таблица1[[#This Row],[Кол-во/объем]]*Таблица1[[#This Row],[Маркетинговая цена за единицу, тенге без НДС]]</f>
        <v>0</v>
      </c>
      <c r="AC2308" s="52"/>
      <c r="AD2308" s="52"/>
      <c r="AE2308" s="52"/>
    </row>
    <row r="2309" spans="2:31" x14ac:dyDescent="0.3">
      <c r="B2309" s="4" t="e">
        <f>VLOOKUP(Таблица1[[#This Row],[Наименование Заказчика]],Таблица3[],2,FALSE)</f>
        <v>#N/A</v>
      </c>
      <c r="C2309" s="4" t="e">
        <f>VLOOKUP(Таблица1[[#This Row],[Наименование Заказчика]],Таблица3[],3,FALSE)</f>
        <v>#N/A</v>
      </c>
      <c r="N2309" s="38" t="e">
        <f>VLOOKUP(Таблица1[[#This Row],[Код основания для проведения закупки с применением особого порядка]],Таблица4[#All],3,FALSE)</f>
        <v>#N/A</v>
      </c>
      <c r="O2309" s="52"/>
      <c r="P2309" s="52"/>
      <c r="Q2309" s="52"/>
      <c r="R2309" s="52"/>
      <c r="S2309" s="38" t="e">
        <f>VLOOKUP(Таблица1[[#This Row],[Код страны поставки ТРУ]],Таблица8[],3,FALSE)</f>
        <v>#N/A</v>
      </c>
      <c r="T2309" s="52"/>
      <c r="U2309" s="52"/>
      <c r="V2309" s="38" t="e">
        <f>VLOOKUP(Таблица1[[#This Row],[Код условия поставки по ИНКОТЕРМС 2010]],Таблица10[],2,FALSE)</f>
        <v>#N/A</v>
      </c>
      <c r="X2309" s="4" t="e">
        <f>VLOOKUP(Таблица1[[#This Row],[Код единицы измерения]],Таблица37[#All],2,FALSE)</f>
        <v>#N/A</v>
      </c>
      <c r="Z2309" s="56"/>
      <c r="AA2309" s="56"/>
      <c r="AB2309" s="57">
        <f>Таблица1[[#This Row],[Кол-во/объем]]*Таблица1[[#This Row],[Маркетинговая цена за единицу, тенге без НДС]]</f>
        <v>0</v>
      </c>
      <c r="AC2309" s="52"/>
      <c r="AD2309" s="52"/>
      <c r="AE2309" s="52"/>
    </row>
    <row r="2310" spans="2:31" x14ac:dyDescent="0.3">
      <c r="B2310" s="4" t="e">
        <f>VLOOKUP(Таблица1[[#This Row],[Наименование Заказчика]],Таблица3[],2,FALSE)</f>
        <v>#N/A</v>
      </c>
      <c r="C2310" s="4" t="e">
        <f>VLOOKUP(Таблица1[[#This Row],[Наименование Заказчика]],Таблица3[],3,FALSE)</f>
        <v>#N/A</v>
      </c>
      <c r="N2310" s="38" t="e">
        <f>VLOOKUP(Таблица1[[#This Row],[Код основания для проведения закупки с применением особого порядка]],Таблица4[#All],3,FALSE)</f>
        <v>#N/A</v>
      </c>
      <c r="O2310" s="52"/>
      <c r="P2310" s="52"/>
      <c r="Q2310" s="52"/>
      <c r="R2310" s="52"/>
      <c r="S2310" s="38" t="e">
        <f>VLOOKUP(Таблица1[[#This Row],[Код страны поставки ТРУ]],Таблица8[],3,FALSE)</f>
        <v>#N/A</v>
      </c>
      <c r="T2310" s="52"/>
      <c r="U2310" s="52"/>
      <c r="V2310" s="38" t="e">
        <f>VLOOKUP(Таблица1[[#This Row],[Код условия поставки по ИНКОТЕРМС 2010]],Таблица10[],2,FALSE)</f>
        <v>#N/A</v>
      </c>
      <c r="X2310" s="4" t="e">
        <f>VLOOKUP(Таблица1[[#This Row],[Код единицы измерения]],Таблица37[#All],2,FALSE)</f>
        <v>#N/A</v>
      </c>
      <c r="Z2310" s="56"/>
      <c r="AA2310" s="56"/>
      <c r="AB2310" s="57">
        <f>Таблица1[[#This Row],[Кол-во/объем]]*Таблица1[[#This Row],[Маркетинговая цена за единицу, тенге без НДС]]</f>
        <v>0</v>
      </c>
      <c r="AC2310" s="52"/>
      <c r="AD2310" s="52"/>
      <c r="AE2310" s="52"/>
    </row>
    <row r="2311" spans="2:31" x14ac:dyDescent="0.3">
      <c r="B2311" s="4" t="e">
        <f>VLOOKUP(Таблица1[[#This Row],[Наименование Заказчика]],Таблица3[],2,FALSE)</f>
        <v>#N/A</v>
      </c>
      <c r="C2311" s="4" t="e">
        <f>VLOOKUP(Таблица1[[#This Row],[Наименование Заказчика]],Таблица3[],3,FALSE)</f>
        <v>#N/A</v>
      </c>
      <c r="N2311" s="38" t="e">
        <f>VLOOKUP(Таблица1[[#This Row],[Код основания для проведения закупки с применением особого порядка]],Таблица4[#All],3,FALSE)</f>
        <v>#N/A</v>
      </c>
      <c r="O2311" s="52"/>
      <c r="P2311" s="52"/>
      <c r="Q2311" s="52"/>
      <c r="R2311" s="52"/>
      <c r="S2311" s="38" t="e">
        <f>VLOOKUP(Таблица1[[#This Row],[Код страны поставки ТРУ]],Таблица8[],3,FALSE)</f>
        <v>#N/A</v>
      </c>
      <c r="T2311" s="52"/>
      <c r="U2311" s="52"/>
      <c r="V2311" s="38" t="e">
        <f>VLOOKUP(Таблица1[[#This Row],[Код условия поставки по ИНКОТЕРМС 2010]],Таблица10[],2,FALSE)</f>
        <v>#N/A</v>
      </c>
      <c r="X2311" s="4" t="e">
        <f>VLOOKUP(Таблица1[[#This Row],[Код единицы измерения]],Таблица37[#All],2,FALSE)</f>
        <v>#N/A</v>
      </c>
      <c r="Z2311" s="56"/>
      <c r="AA2311" s="56"/>
      <c r="AB2311" s="57">
        <f>Таблица1[[#This Row],[Кол-во/объем]]*Таблица1[[#This Row],[Маркетинговая цена за единицу, тенге без НДС]]</f>
        <v>0</v>
      </c>
      <c r="AC2311" s="52"/>
      <c r="AD2311" s="52"/>
      <c r="AE2311" s="52"/>
    </row>
    <row r="2312" spans="2:31" x14ac:dyDescent="0.3">
      <c r="B2312" s="4" t="e">
        <f>VLOOKUP(Таблица1[[#This Row],[Наименование Заказчика]],Таблица3[],2,FALSE)</f>
        <v>#N/A</v>
      </c>
      <c r="C2312" s="4" t="e">
        <f>VLOOKUP(Таблица1[[#This Row],[Наименование Заказчика]],Таблица3[],3,FALSE)</f>
        <v>#N/A</v>
      </c>
      <c r="N2312" s="38" t="e">
        <f>VLOOKUP(Таблица1[[#This Row],[Код основания для проведения закупки с применением особого порядка]],Таблица4[#All],3,FALSE)</f>
        <v>#N/A</v>
      </c>
      <c r="O2312" s="52"/>
      <c r="P2312" s="52"/>
      <c r="Q2312" s="52"/>
      <c r="R2312" s="52"/>
      <c r="S2312" s="38" t="e">
        <f>VLOOKUP(Таблица1[[#This Row],[Код страны поставки ТРУ]],Таблица8[],3,FALSE)</f>
        <v>#N/A</v>
      </c>
      <c r="T2312" s="52"/>
      <c r="U2312" s="52"/>
      <c r="V2312" s="38" t="e">
        <f>VLOOKUP(Таблица1[[#This Row],[Код условия поставки по ИНКОТЕРМС 2010]],Таблица10[],2,FALSE)</f>
        <v>#N/A</v>
      </c>
      <c r="X2312" s="4" t="e">
        <f>VLOOKUP(Таблица1[[#This Row],[Код единицы измерения]],Таблица37[#All],2,FALSE)</f>
        <v>#N/A</v>
      </c>
      <c r="Z2312" s="56"/>
      <c r="AA2312" s="56"/>
      <c r="AB2312" s="57">
        <f>Таблица1[[#This Row],[Кол-во/объем]]*Таблица1[[#This Row],[Маркетинговая цена за единицу, тенге без НДС]]</f>
        <v>0</v>
      </c>
      <c r="AC2312" s="52"/>
      <c r="AD2312" s="52"/>
      <c r="AE2312" s="52"/>
    </row>
    <row r="2313" spans="2:31" x14ac:dyDescent="0.3">
      <c r="B2313" s="4" t="e">
        <f>VLOOKUP(Таблица1[[#This Row],[Наименование Заказчика]],Таблица3[],2,FALSE)</f>
        <v>#N/A</v>
      </c>
      <c r="C2313" s="4" t="e">
        <f>VLOOKUP(Таблица1[[#This Row],[Наименование Заказчика]],Таблица3[],3,FALSE)</f>
        <v>#N/A</v>
      </c>
      <c r="N2313" s="38" t="e">
        <f>VLOOKUP(Таблица1[[#This Row],[Код основания для проведения закупки с применением особого порядка]],Таблица4[#All],3,FALSE)</f>
        <v>#N/A</v>
      </c>
      <c r="O2313" s="52"/>
      <c r="P2313" s="52"/>
      <c r="Q2313" s="52"/>
      <c r="R2313" s="52"/>
      <c r="S2313" s="38" t="e">
        <f>VLOOKUP(Таблица1[[#This Row],[Код страны поставки ТРУ]],Таблица8[],3,FALSE)</f>
        <v>#N/A</v>
      </c>
      <c r="T2313" s="52"/>
      <c r="U2313" s="52"/>
      <c r="V2313" s="38" t="e">
        <f>VLOOKUP(Таблица1[[#This Row],[Код условия поставки по ИНКОТЕРМС 2010]],Таблица10[],2,FALSE)</f>
        <v>#N/A</v>
      </c>
      <c r="X2313" s="4" t="e">
        <f>VLOOKUP(Таблица1[[#This Row],[Код единицы измерения]],Таблица37[#All],2,FALSE)</f>
        <v>#N/A</v>
      </c>
      <c r="Z2313" s="56"/>
      <c r="AA2313" s="56"/>
      <c r="AB2313" s="57">
        <f>Таблица1[[#This Row],[Кол-во/объем]]*Таблица1[[#This Row],[Маркетинговая цена за единицу, тенге без НДС]]</f>
        <v>0</v>
      </c>
      <c r="AC2313" s="52"/>
      <c r="AD2313" s="52"/>
      <c r="AE2313" s="52"/>
    </row>
    <row r="2314" spans="2:31" x14ac:dyDescent="0.3">
      <c r="B2314" s="4" t="e">
        <f>VLOOKUP(Таблица1[[#This Row],[Наименование Заказчика]],Таблица3[],2,FALSE)</f>
        <v>#N/A</v>
      </c>
      <c r="C2314" s="4" t="e">
        <f>VLOOKUP(Таблица1[[#This Row],[Наименование Заказчика]],Таблица3[],3,FALSE)</f>
        <v>#N/A</v>
      </c>
      <c r="N2314" s="38" t="e">
        <f>VLOOKUP(Таблица1[[#This Row],[Код основания для проведения закупки с применением особого порядка]],Таблица4[#All],3,FALSE)</f>
        <v>#N/A</v>
      </c>
      <c r="O2314" s="52"/>
      <c r="P2314" s="52"/>
      <c r="Q2314" s="52"/>
      <c r="R2314" s="52"/>
      <c r="S2314" s="38" t="e">
        <f>VLOOKUP(Таблица1[[#This Row],[Код страны поставки ТРУ]],Таблица8[],3,FALSE)</f>
        <v>#N/A</v>
      </c>
      <c r="T2314" s="52"/>
      <c r="U2314" s="52"/>
      <c r="V2314" s="38" t="e">
        <f>VLOOKUP(Таблица1[[#This Row],[Код условия поставки по ИНКОТЕРМС 2010]],Таблица10[],2,FALSE)</f>
        <v>#N/A</v>
      </c>
      <c r="X2314" s="4" t="e">
        <f>VLOOKUP(Таблица1[[#This Row],[Код единицы измерения]],Таблица37[#All],2,FALSE)</f>
        <v>#N/A</v>
      </c>
      <c r="Z2314" s="56"/>
      <c r="AA2314" s="56"/>
      <c r="AB2314" s="57">
        <f>Таблица1[[#This Row],[Кол-во/объем]]*Таблица1[[#This Row],[Маркетинговая цена за единицу, тенге без НДС]]</f>
        <v>0</v>
      </c>
      <c r="AC2314" s="52"/>
      <c r="AD2314" s="52"/>
      <c r="AE2314" s="52"/>
    </row>
    <row r="2315" spans="2:31" x14ac:dyDescent="0.3">
      <c r="B2315" s="4" t="e">
        <f>VLOOKUP(Таблица1[[#This Row],[Наименование Заказчика]],Таблица3[],2,FALSE)</f>
        <v>#N/A</v>
      </c>
      <c r="C2315" s="4" t="e">
        <f>VLOOKUP(Таблица1[[#This Row],[Наименование Заказчика]],Таблица3[],3,FALSE)</f>
        <v>#N/A</v>
      </c>
      <c r="N2315" s="38" t="e">
        <f>VLOOKUP(Таблица1[[#This Row],[Код основания для проведения закупки с применением особого порядка]],Таблица4[#All],3,FALSE)</f>
        <v>#N/A</v>
      </c>
      <c r="O2315" s="52"/>
      <c r="P2315" s="52"/>
      <c r="Q2315" s="52"/>
      <c r="R2315" s="52"/>
      <c r="S2315" s="38" t="e">
        <f>VLOOKUP(Таблица1[[#This Row],[Код страны поставки ТРУ]],Таблица8[],3,FALSE)</f>
        <v>#N/A</v>
      </c>
      <c r="T2315" s="52"/>
      <c r="U2315" s="52"/>
      <c r="V2315" s="38" t="e">
        <f>VLOOKUP(Таблица1[[#This Row],[Код условия поставки по ИНКОТЕРМС 2010]],Таблица10[],2,FALSE)</f>
        <v>#N/A</v>
      </c>
      <c r="X2315" s="4" t="e">
        <f>VLOOKUP(Таблица1[[#This Row],[Код единицы измерения]],Таблица37[#All],2,FALSE)</f>
        <v>#N/A</v>
      </c>
      <c r="Z2315" s="56"/>
      <c r="AA2315" s="56"/>
      <c r="AB2315" s="57">
        <f>Таблица1[[#This Row],[Кол-во/объем]]*Таблица1[[#This Row],[Маркетинговая цена за единицу, тенге без НДС]]</f>
        <v>0</v>
      </c>
      <c r="AC2315" s="52"/>
      <c r="AD2315" s="52"/>
      <c r="AE2315" s="52"/>
    </row>
    <row r="2316" spans="2:31" x14ac:dyDescent="0.3">
      <c r="B2316" s="4" t="e">
        <f>VLOOKUP(Таблица1[[#This Row],[Наименование Заказчика]],Таблица3[],2,FALSE)</f>
        <v>#N/A</v>
      </c>
      <c r="C2316" s="4" t="e">
        <f>VLOOKUP(Таблица1[[#This Row],[Наименование Заказчика]],Таблица3[],3,FALSE)</f>
        <v>#N/A</v>
      </c>
      <c r="N2316" s="38" t="e">
        <f>VLOOKUP(Таблица1[[#This Row],[Код основания для проведения закупки с применением особого порядка]],Таблица4[#All],3,FALSE)</f>
        <v>#N/A</v>
      </c>
      <c r="O2316" s="52"/>
      <c r="P2316" s="52"/>
      <c r="Q2316" s="52"/>
      <c r="R2316" s="52"/>
      <c r="S2316" s="38" t="e">
        <f>VLOOKUP(Таблица1[[#This Row],[Код страны поставки ТРУ]],Таблица8[],3,FALSE)</f>
        <v>#N/A</v>
      </c>
      <c r="T2316" s="52"/>
      <c r="U2316" s="52"/>
      <c r="V2316" s="38" t="e">
        <f>VLOOKUP(Таблица1[[#This Row],[Код условия поставки по ИНКОТЕРМС 2010]],Таблица10[],2,FALSE)</f>
        <v>#N/A</v>
      </c>
      <c r="X2316" s="4" t="e">
        <f>VLOOKUP(Таблица1[[#This Row],[Код единицы измерения]],Таблица37[#All],2,FALSE)</f>
        <v>#N/A</v>
      </c>
      <c r="Z2316" s="56"/>
      <c r="AA2316" s="56"/>
      <c r="AB2316" s="57">
        <f>Таблица1[[#This Row],[Кол-во/объем]]*Таблица1[[#This Row],[Маркетинговая цена за единицу, тенге без НДС]]</f>
        <v>0</v>
      </c>
      <c r="AC2316" s="52"/>
      <c r="AD2316" s="52"/>
      <c r="AE2316" s="52"/>
    </row>
    <row r="2317" spans="2:31" x14ac:dyDescent="0.3">
      <c r="B2317" s="4" t="e">
        <f>VLOOKUP(Таблица1[[#This Row],[Наименование Заказчика]],Таблица3[],2,FALSE)</f>
        <v>#N/A</v>
      </c>
      <c r="C2317" s="4" t="e">
        <f>VLOOKUP(Таблица1[[#This Row],[Наименование Заказчика]],Таблица3[],3,FALSE)</f>
        <v>#N/A</v>
      </c>
      <c r="N2317" s="38" t="e">
        <f>VLOOKUP(Таблица1[[#This Row],[Код основания для проведения закупки с применением особого порядка]],Таблица4[#All],3,FALSE)</f>
        <v>#N/A</v>
      </c>
      <c r="O2317" s="52"/>
      <c r="P2317" s="52"/>
      <c r="Q2317" s="52"/>
      <c r="R2317" s="52"/>
      <c r="S2317" s="38" t="e">
        <f>VLOOKUP(Таблица1[[#This Row],[Код страны поставки ТРУ]],Таблица8[],3,FALSE)</f>
        <v>#N/A</v>
      </c>
      <c r="T2317" s="52"/>
      <c r="U2317" s="52"/>
      <c r="V2317" s="38" t="e">
        <f>VLOOKUP(Таблица1[[#This Row],[Код условия поставки по ИНКОТЕРМС 2010]],Таблица10[],2,FALSE)</f>
        <v>#N/A</v>
      </c>
      <c r="X2317" s="4" t="e">
        <f>VLOOKUP(Таблица1[[#This Row],[Код единицы измерения]],Таблица37[#All],2,FALSE)</f>
        <v>#N/A</v>
      </c>
      <c r="Z2317" s="56"/>
      <c r="AA2317" s="56"/>
      <c r="AB2317" s="57">
        <f>Таблица1[[#This Row],[Кол-во/объем]]*Таблица1[[#This Row],[Маркетинговая цена за единицу, тенге без НДС]]</f>
        <v>0</v>
      </c>
      <c r="AC2317" s="52"/>
      <c r="AD2317" s="52"/>
      <c r="AE2317" s="52"/>
    </row>
    <row r="2318" spans="2:31" x14ac:dyDescent="0.3">
      <c r="B2318" s="4" t="e">
        <f>VLOOKUP(Таблица1[[#This Row],[Наименование Заказчика]],Таблица3[],2,FALSE)</f>
        <v>#N/A</v>
      </c>
      <c r="C2318" s="4" t="e">
        <f>VLOOKUP(Таблица1[[#This Row],[Наименование Заказчика]],Таблица3[],3,FALSE)</f>
        <v>#N/A</v>
      </c>
      <c r="N2318" s="38" t="e">
        <f>VLOOKUP(Таблица1[[#This Row],[Код основания для проведения закупки с применением особого порядка]],Таблица4[#All],3,FALSE)</f>
        <v>#N/A</v>
      </c>
      <c r="O2318" s="52"/>
      <c r="P2318" s="52"/>
      <c r="Q2318" s="52"/>
      <c r="R2318" s="52"/>
      <c r="S2318" s="38" t="e">
        <f>VLOOKUP(Таблица1[[#This Row],[Код страны поставки ТРУ]],Таблица8[],3,FALSE)</f>
        <v>#N/A</v>
      </c>
      <c r="T2318" s="52"/>
      <c r="U2318" s="52"/>
      <c r="V2318" s="38" t="e">
        <f>VLOOKUP(Таблица1[[#This Row],[Код условия поставки по ИНКОТЕРМС 2010]],Таблица10[],2,FALSE)</f>
        <v>#N/A</v>
      </c>
      <c r="X2318" s="4" t="e">
        <f>VLOOKUP(Таблица1[[#This Row],[Код единицы измерения]],Таблица37[#All],2,FALSE)</f>
        <v>#N/A</v>
      </c>
      <c r="Z2318" s="56"/>
      <c r="AA2318" s="56"/>
      <c r="AB2318" s="57">
        <f>Таблица1[[#This Row],[Кол-во/объем]]*Таблица1[[#This Row],[Маркетинговая цена за единицу, тенге без НДС]]</f>
        <v>0</v>
      </c>
      <c r="AC2318" s="52"/>
      <c r="AD2318" s="52"/>
      <c r="AE2318" s="52"/>
    </row>
    <row r="2319" spans="2:31" x14ac:dyDescent="0.3">
      <c r="B2319" s="4" t="e">
        <f>VLOOKUP(Таблица1[[#This Row],[Наименование Заказчика]],Таблица3[],2,FALSE)</f>
        <v>#N/A</v>
      </c>
      <c r="C2319" s="4" t="e">
        <f>VLOOKUP(Таблица1[[#This Row],[Наименование Заказчика]],Таблица3[],3,FALSE)</f>
        <v>#N/A</v>
      </c>
      <c r="N2319" s="38" t="e">
        <f>VLOOKUP(Таблица1[[#This Row],[Код основания для проведения закупки с применением особого порядка]],Таблица4[#All],3,FALSE)</f>
        <v>#N/A</v>
      </c>
      <c r="O2319" s="52"/>
      <c r="P2319" s="52"/>
      <c r="Q2319" s="52"/>
      <c r="R2319" s="52"/>
      <c r="S2319" s="38" t="e">
        <f>VLOOKUP(Таблица1[[#This Row],[Код страны поставки ТРУ]],Таблица8[],3,FALSE)</f>
        <v>#N/A</v>
      </c>
      <c r="T2319" s="52"/>
      <c r="U2319" s="52"/>
      <c r="V2319" s="38" t="e">
        <f>VLOOKUP(Таблица1[[#This Row],[Код условия поставки по ИНКОТЕРМС 2010]],Таблица10[],2,FALSE)</f>
        <v>#N/A</v>
      </c>
      <c r="X2319" s="4" t="e">
        <f>VLOOKUP(Таблица1[[#This Row],[Код единицы измерения]],Таблица37[#All],2,FALSE)</f>
        <v>#N/A</v>
      </c>
      <c r="Z2319" s="56"/>
      <c r="AA2319" s="56"/>
      <c r="AB2319" s="57">
        <f>Таблица1[[#This Row],[Кол-во/объем]]*Таблица1[[#This Row],[Маркетинговая цена за единицу, тенге без НДС]]</f>
        <v>0</v>
      </c>
      <c r="AC2319" s="52"/>
      <c r="AD2319" s="52"/>
      <c r="AE2319" s="52"/>
    </row>
    <row r="2320" spans="2:31" x14ac:dyDescent="0.3">
      <c r="B2320" s="4" t="e">
        <f>VLOOKUP(Таблица1[[#This Row],[Наименование Заказчика]],Таблица3[],2,FALSE)</f>
        <v>#N/A</v>
      </c>
      <c r="C2320" s="4" t="e">
        <f>VLOOKUP(Таблица1[[#This Row],[Наименование Заказчика]],Таблица3[],3,FALSE)</f>
        <v>#N/A</v>
      </c>
      <c r="N2320" s="38" t="e">
        <f>VLOOKUP(Таблица1[[#This Row],[Код основания для проведения закупки с применением особого порядка]],Таблица4[#All],3,FALSE)</f>
        <v>#N/A</v>
      </c>
      <c r="O2320" s="52"/>
      <c r="P2320" s="52"/>
      <c r="Q2320" s="52"/>
      <c r="R2320" s="52"/>
      <c r="S2320" s="38" t="e">
        <f>VLOOKUP(Таблица1[[#This Row],[Код страны поставки ТРУ]],Таблица8[],3,FALSE)</f>
        <v>#N/A</v>
      </c>
      <c r="T2320" s="52"/>
      <c r="U2320" s="52"/>
      <c r="V2320" s="38" t="e">
        <f>VLOOKUP(Таблица1[[#This Row],[Код условия поставки по ИНКОТЕРМС 2010]],Таблица10[],2,FALSE)</f>
        <v>#N/A</v>
      </c>
      <c r="X2320" s="4" t="e">
        <f>VLOOKUP(Таблица1[[#This Row],[Код единицы измерения]],Таблица37[#All],2,FALSE)</f>
        <v>#N/A</v>
      </c>
      <c r="Z2320" s="56"/>
      <c r="AA2320" s="56"/>
      <c r="AB2320" s="57">
        <f>Таблица1[[#This Row],[Кол-во/объем]]*Таблица1[[#This Row],[Маркетинговая цена за единицу, тенге без НДС]]</f>
        <v>0</v>
      </c>
      <c r="AC2320" s="52"/>
      <c r="AD2320" s="52"/>
      <c r="AE2320" s="52"/>
    </row>
    <row r="2321" spans="2:31" x14ac:dyDescent="0.3">
      <c r="B2321" s="4" t="e">
        <f>VLOOKUP(Таблица1[[#This Row],[Наименование Заказчика]],Таблица3[],2,FALSE)</f>
        <v>#N/A</v>
      </c>
      <c r="C2321" s="4" t="e">
        <f>VLOOKUP(Таблица1[[#This Row],[Наименование Заказчика]],Таблица3[],3,FALSE)</f>
        <v>#N/A</v>
      </c>
      <c r="N2321" s="38" t="e">
        <f>VLOOKUP(Таблица1[[#This Row],[Код основания для проведения закупки с применением особого порядка]],Таблица4[#All],3,FALSE)</f>
        <v>#N/A</v>
      </c>
      <c r="O2321" s="52"/>
      <c r="P2321" s="52"/>
      <c r="Q2321" s="52"/>
      <c r="R2321" s="52"/>
      <c r="S2321" s="38" t="e">
        <f>VLOOKUP(Таблица1[[#This Row],[Код страны поставки ТРУ]],Таблица8[],3,FALSE)</f>
        <v>#N/A</v>
      </c>
      <c r="T2321" s="52"/>
      <c r="U2321" s="52"/>
      <c r="V2321" s="38" t="e">
        <f>VLOOKUP(Таблица1[[#This Row],[Код условия поставки по ИНКОТЕРМС 2010]],Таблица10[],2,FALSE)</f>
        <v>#N/A</v>
      </c>
      <c r="X2321" s="4" t="e">
        <f>VLOOKUP(Таблица1[[#This Row],[Код единицы измерения]],Таблица37[#All],2,FALSE)</f>
        <v>#N/A</v>
      </c>
      <c r="Z2321" s="56"/>
      <c r="AA2321" s="56"/>
      <c r="AB2321" s="57">
        <f>Таблица1[[#This Row],[Кол-во/объем]]*Таблица1[[#This Row],[Маркетинговая цена за единицу, тенге без НДС]]</f>
        <v>0</v>
      </c>
      <c r="AC2321" s="52"/>
      <c r="AD2321" s="52"/>
      <c r="AE2321" s="52"/>
    </row>
    <row r="2322" spans="2:31" x14ac:dyDescent="0.3">
      <c r="B2322" s="4" t="e">
        <f>VLOOKUP(Таблица1[[#This Row],[Наименование Заказчика]],Таблица3[],2,FALSE)</f>
        <v>#N/A</v>
      </c>
      <c r="C2322" s="4" t="e">
        <f>VLOOKUP(Таблица1[[#This Row],[Наименование Заказчика]],Таблица3[],3,FALSE)</f>
        <v>#N/A</v>
      </c>
      <c r="N2322" s="38" t="e">
        <f>VLOOKUP(Таблица1[[#This Row],[Код основания для проведения закупки с применением особого порядка]],Таблица4[#All],3,FALSE)</f>
        <v>#N/A</v>
      </c>
      <c r="O2322" s="52"/>
      <c r="P2322" s="52"/>
      <c r="Q2322" s="52"/>
      <c r="R2322" s="52"/>
      <c r="S2322" s="38" t="e">
        <f>VLOOKUP(Таблица1[[#This Row],[Код страны поставки ТРУ]],Таблица8[],3,FALSE)</f>
        <v>#N/A</v>
      </c>
      <c r="T2322" s="52"/>
      <c r="U2322" s="52"/>
      <c r="V2322" s="38" t="e">
        <f>VLOOKUP(Таблица1[[#This Row],[Код условия поставки по ИНКОТЕРМС 2010]],Таблица10[],2,FALSE)</f>
        <v>#N/A</v>
      </c>
      <c r="X2322" s="4" t="e">
        <f>VLOOKUP(Таблица1[[#This Row],[Код единицы измерения]],Таблица37[#All],2,FALSE)</f>
        <v>#N/A</v>
      </c>
      <c r="Z2322" s="56"/>
      <c r="AA2322" s="56"/>
      <c r="AB2322" s="57">
        <f>Таблица1[[#This Row],[Кол-во/объем]]*Таблица1[[#This Row],[Маркетинговая цена за единицу, тенге без НДС]]</f>
        <v>0</v>
      </c>
      <c r="AC2322" s="52"/>
      <c r="AD2322" s="52"/>
      <c r="AE2322" s="52"/>
    </row>
    <row r="2323" spans="2:31" x14ac:dyDescent="0.3">
      <c r="B2323" s="4" t="e">
        <f>VLOOKUP(Таблица1[[#This Row],[Наименование Заказчика]],Таблица3[],2,FALSE)</f>
        <v>#N/A</v>
      </c>
      <c r="C2323" s="4" t="e">
        <f>VLOOKUP(Таблица1[[#This Row],[Наименование Заказчика]],Таблица3[],3,FALSE)</f>
        <v>#N/A</v>
      </c>
      <c r="N2323" s="38" t="e">
        <f>VLOOKUP(Таблица1[[#This Row],[Код основания для проведения закупки с применением особого порядка]],Таблица4[#All],3,FALSE)</f>
        <v>#N/A</v>
      </c>
      <c r="O2323" s="52"/>
      <c r="P2323" s="52"/>
      <c r="Q2323" s="52"/>
      <c r="R2323" s="52"/>
      <c r="S2323" s="38" t="e">
        <f>VLOOKUP(Таблица1[[#This Row],[Код страны поставки ТРУ]],Таблица8[],3,FALSE)</f>
        <v>#N/A</v>
      </c>
      <c r="T2323" s="52"/>
      <c r="U2323" s="52"/>
      <c r="V2323" s="38" t="e">
        <f>VLOOKUP(Таблица1[[#This Row],[Код условия поставки по ИНКОТЕРМС 2010]],Таблица10[],2,FALSE)</f>
        <v>#N/A</v>
      </c>
      <c r="X2323" s="4" t="e">
        <f>VLOOKUP(Таблица1[[#This Row],[Код единицы измерения]],Таблица37[#All],2,FALSE)</f>
        <v>#N/A</v>
      </c>
      <c r="Z2323" s="56"/>
      <c r="AA2323" s="56"/>
      <c r="AB2323" s="57">
        <f>Таблица1[[#This Row],[Кол-во/объем]]*Таблица1[[#This Row],[Маркетинговая цена за единицу, тенге без НДС]]</f>
        <v>0</v>
      </c>
      <c r="AC2323" s="52"/>
      <c r="AD2323" s="52"/>
      <c r="AE2323" s="52"/>
    </row>
    <row r="2324" spans="2:31" x14ac:dyDescent="0.3">
      <c r="B2324" s="4" t="e">
        <f>VLOOKUP(Таблица1[[#This Row],[Наименование Заказчика]],Таблица3[],2,FALSE)</f>
        <v>#N/A</v>
      </c>
      <c r="C2324" s="4" t="e">
        <f>VLOOKUP(Таблица1[[#This Row],[Наименование Заказчика]],Таблица3[],3,FALSE)</f>
        <v>#N/A</v>
      </c>
      <c r="N2324" s="38" t="e">
        <f>VLOOKUP(Таблица1[[#This Row],[Код основания для проведения закупки с применением особого порядка]],Таблица4[#All],3,FALSE)</f>
        <v>#N/A</v>
      </c>
      <c r="O2324" s="52"/>
      <c r="P2324" s="52"/>
      <c r="Q2324" s="52"/>
      <c r="R2324" s="52"/>
      <c r="S2324" s="38" t="e">
        <f>VLOOKUP(Таблица1[[#This Row],[Код страны поставки ТРУ]],Таблица8[],3,FALSE)</f>
        <v>#N/A</v>
      </c>
      <c r="T2324" s="52"/>
      <c r="U2324" s="52"/>
      <c r="V2324" s="38" t="e">
        <f>VLOOKUP(Таблица1[[#This Row],[Код условия поставки по ИНКОТЕРМС 2010]],Таблица10[],2,FALSE)</f>
        <v>#N/A</v>
      </c>
      <c r="X2324" s="4" t="e">
        <f>VLOOKUP(Таблица1[[#This Row],[Код единицы измерения]],Таблица37[#All],2,FALSE)</f>
        <v>#N/A</v>
      </c>
      <c r="Z2324" s="56"/>
      <c r="AA2324" s="56"/>
      <c r="AB2324" s="57">
        <f>Таблица1[[#This Row],[Кол-во/объем]]*Таблица1[[#This Row],[Маркетинговая цена за единицу, тенге без НДС]]</f>
        <v>0</v>
      </c>
      <c r="AC2324" s="52"/>
      <c r="AD2324" s="52"/>
      <c r="AE2324" s="52"/>
    </row>
    <row r="2325" spans="2:31" x14ac:dyDescent="0.3">
      <c r="B2325" s="4" t="e">
        <f>VLOOKUP(Таблица1[[#This Row],[Наименование Заказчика]],Таблица3[],2,FALSE)</f>
        <v>#N/A</v>
      </c>
      <c r="C2325" s="4" t="e">
        <f>VLOOKUP(Таблица1[[#This Row],[Наименование Заказчика]],Таблица3[],3,FALSE)</f>
        <v>#N/A</v>
      </c>
      <c r="N2325" s="38" t="e">
        <f>VLOOKUP(Таблица1[[#This Row],[Код основания для проведения закупки с применением особого порядка]],Таблица4[#All],3,FALSE)</f>
        <v>#N/A</v>
      </c>
      <c r="O2325" s="52"/>
      <c r="P2325" s="52"/>
      <c r="Q2325" s="52"/>
      <c r="R2325" s="52"/>
      <c r="S2325" s="38" t="e">
        <f>VLOOKUP(Таблица1[[#This Row],[Код страны поставки ТРУ]],Таблица8[],3,FALSE)</f>
        <v>#N/A</v>
      </c>
      <c r="T2325" s="52"/>
      <c r="U2325" s="52"/>
      <c r="V2325" s="38" t="e">
        <f>VLOOKUP(Таблица1[[#This Row],[Код условия поставки по ИНКОТЕРМС 2010]],Таблица10[],2,FALSE)</f>
        <v>#N/A</v>
      </c>
      <c r="X2325" s="4" t="e">
        <f>VLOOKUP(Таблица1[[#This Row],[Код единицы измерения]],Таблица37[#All],2,FALSE)</f>
        <v>#N/A</v>
      </c>
      <c r="Z2325" s="56"/>
      <c r="AA2325" s="56"/>
      <c r="AB2325" s="57">
        <f>Таблица1[[#This Row],[Кол-во/объем]]*Таблица1[[#This Row],[Маркетинговая цена за единицу, тенге без НДС]]</f>
        <v>0</v>
      </c>
      <c r="AC2325" s="52"/>
      <c r="AD2325" s="52"/>
      <c r="AE2325" s="52"/>
    </row>
    <row r="2326" spans="2:31" x14ac:dyDescent="0.3">
      <c r="B2326" s="4" t="e">
        <f>VLOOKUP(Таблица1[[#This Row],[Наименование Заказчика]],Таблица3[],2,FALSE)</f>
        <v>#N/A</v>
      </c>
      <c r="C2326" s="4" t="e">
        <f>VLOOKUP(Таблица1[[#This Row],[Наименование Заказчика]],Таблица3[],3,FALSE)</f>
        <v>#N/A</v>
      </c>
      <c r="N2326" s="38" t="e">
        <f>VLOOKUP(Таблица1[[#This Row],[Код основания для проведения закупки с применением особого порядка]],Таблица4[#All],3,FALSE)</f>
        <v>#N/A</v>
      </c>
      <c r="O2326" s="52"/>
      <c r="P2326" s="52"/>
      <c r="Q2326" s="52"/>
      <c r="R2326" s="52"/>
      <c r="S2326" s="38" t="e">
        <f>VLOOKUP(Таблица1[[#This Row],[Код страны поставки ТРУ]],Таблица8[],3,FALSE)</f>
        <v>#N/A</v>
      </c>
      <c r="T2326" s="52"/>
      <c r="U2326" s="52"/>
      <c r="V2326" s="38" t="e">
        <f>VLOOKUP(Таблица1[[#This Row],[Код условия поставки по ИНКОТЕРМС 2010]],Таблица10[],2,FALSE)</f>
        <v>#N/A</v>
      </c>
      <c r="X2326" s="4" t="e">
        <f>VLOOKUP(Таблица1[[#This Row],[Код единицы измерения]],Таблица37[#All],2,FALSE)</f>
        <v>#N/A</v>
      </c>
      <c r="Z2326" s="56"/>
      <c r="AA2326" s="56"/>
      <c r="AB2326" s="57">
        <f>Таблица1[[#This Row],[Кол-во/объем]]*Таблица1[[#This Row],[Маркетинговая цена за единицу, тенге без НДС]]</f>
        <v>0</v>
      </c>
      <c r="AC2326" s="52"/>
      <c r="AD2326" s="52"/>
      <c r="AE2326" s="52"/>
    </row>
    <row r="2327" spans="2:31" x14ac:dyDescent="0.3">
      <c r="B2327" s="4" t="e">
        <f>VLOOKUP(Таблица1[[#This Row],[Наименование Заказчика]],Таблица3[],2,FALSE)</f>
        <v>#N/A</v>
      </c>
      <c r="C2327" s="4" t="e">
        <f>VLOOKUP(Таблица1[[#This Row],[Наименование Заказчика]],Таблица3[],3,FALSE)</f>
        <v>#N/A</v>
      </c>
      <c r="N2327" s="38" t="e">
        <f>VLOOKUP(Таблица1[[#This Row],[Код основания для проведения закупки с применением особого порядка]],Таблица4[#All],3,FALSE)</f>
        <v>#N/A</v>
      </c>
      <c r="O2327" s="52"/>
      <c r="P2327" s="52"/>
      <c r="Q2327" s="52"/>
      <c r="R2327" s="52"/>
      <c r="S2327" s="38" t="e">
        <f>VLOOKUP(Таблица1[[#This Row],[Код страны поставки ТРУ]],Таблица8[],3,FALSE)</f>
        <v>#N/A</v>
      </c>
      <c r="T2327" s="52"/>
      <c r="U2327" s="52"/>
      <c r="V2327" s="38" t="e">
        <f>VLOOKUP(Таблица1[[#This Row],[Код условия поставки по ИНКОТЕРМС 2010]],Таблица10[],2,FALSE)</f>
        <v>#N/A</v>
      </c>
      <c r="X2327" s="4" t="e">
        <f>VLOOKUP(Таблица1[[#This Row],[Код единицы измерения]],Таблица37[#All],2,FALSE)</f>
        <v>#N/A</v>
      </c>
      <c r="Z2327" s="56"/>
      <c r="AA2327" s="56"/>
      <c r="AB2327" s="57">
        <f>Таблица1[[#This Row],[Кол-во/объем]]*Таблица1[[#This Row],[Маркетинговая цена за единицу, тенге без НДС]]</f>
        <v>0</v>
      </c>
      <c r="AC2327" s="52"/>
      <c r="AD2327" s="52"/>
      <c r="AE2327" s="52"/>
    </row>
    <row r="2328" spans="2:31" x14ac:dyDescent="0.3">
      <c r="B2328" s="4" t="e">
        <f>VLOOKUP(Таблица1[[#This Row],[Наименование Заказчика]],Таблица3[],2,FALSE)</f>
        <v>#N/A</v>
      </c>
      <c r="C2328" s="4" t="e">
        <f>VLOOKUP(Таблица1[[#This Row],[Наименование Заказчика]],Таблица3[],3,FALSE)</f>
        <v>#N/A</v>
      </c>
      <c r="N2328" s="38" t="e">
        <f>VLOOKUP(Таблица1[[#This Row],[Код основания для проведения закупки с применением особого порядка]],Таблица4[#All],3,FALSE)</f>
        <v>#N/A</v>
      </c>
      <c r="O2328" s="52"/>
      <c r="P2328" s="52"/>
      <c r="Q2328" s="52"/>
      <c r="R2328" s="52"/>
      <c r="S2328" s="38" t="e">
        <f>VLOOKUP(Таблица1[[#This Row],[Код страны поставки ТРУ]],Таблица8[],3,FALSE)</f>
        <v>#N/A</v>
      </c>
      <c r="T2328" s="52"/>
      <c r="U2328" s="52"/>
      <c r="V2328" s="38" t="e">
        <f>VLOOKUP(Таблица1[[#This Row],[Код условия поставки по ИНКОТЕРМС 2010]],Таблица10[],2,FALSE)</f>
        <v>#N/A</v>
      </c>
      <c r="X2328" s="4" t="e">
        <f>VLOOKUP(Таблица1[[#This Row],[Код единицы измерения]],Таблица37[#All],2,FALSE)</f>
        <v>#N/A</v>
      </c>
      <c r="Z2328" s="56"/>
      <c r="AA2328" s="56"/>
      <c r="AB2328" s="57">
        <f>Таблица1[[#This Row],[Кол-во/объем]]*Таблица1[[#This Row],[Маркетинговая цена за единицу, тенге без НДС]]</f>
        <v>0</v>
      </c>
      <c r="AC2328" s="52"/>
      <c r="AD2328" s="52"/>
      <c r="AE2328" s="52"/>
    </row>
    <row r="2329" spans="2:31" x14ac:dyDescent="0.3">
      <c r="B2329" s="4" t="e">
        <f>VLOOKUP(Таблица1[[#This Row],[Наименование Заказчика]],Таблица3[],2,FALSE)</f>
        <v>#N/A</v>
      </c>
      <c r="C2329" s="4" t="e">
        <f>VLOOKUP(Таблица1[[#This Row],[Наименование Заказчика]],Таблица3[],3,FALSE)</f>
        <v>#N/A</v>
      </c>
      <c r="N2329" s="38" t="e">
        <f>VLOOKUP(Таблица1[[#This Row],[Код основания для проведения закупки с применением особого порядка]],Таблица4[#All],3,FALSE)</f>
        <v>#N/A</v>
      </c>
      <c r="O2329" s="52"/>
      <c r="P2329" s="52"/>
      <c r="Q2329" s="52"/>
      <c r="R2329" s="52"/>
      <c r="S2329" s="38" t="e">
        <f>VLOOKUP(Таблица1[[#This Row],[Код страны поставки ТРУ]],Таблица8[],3,FALSE)</f>
        <v>#N/A</v>
      </c>
      <c r="T2329" s="52"/>
      <c r="U2329" s="52"/>
      <c r="V2329" s="38" t="e">
        <f>VLOOKUP(Таблица1[[#This Row],[Код условия поставки по ИНКОТЕРМС 2010]],Таблица10[],2,FALSE)</f>
        <v>#N/A</v>
      </c>
      <c r="X2329" s="4" t="e">
        <f>VLOOKUP(Таблица1[[#This Row],[Код единицы измерения]],Таблица37[#All],2,FALSE)</f>
        <v>#N/A</v>
      </c>
      <c r="Z2329" s="56"/>
      <c r="AA2329" s="56"/>
      <c r="AB2329" s="57">
        <f>Таблица1[[#This Row],[Кол-во/объем]]*Таблица1[[#This Row],[Маркетинговая цена за единицу, тенге без НДС]]</f>
        <v>0</v>
      </c>
      <c r="AC2329" s="52"/>
      <c r="AD2329" s="52"/>
      <c r="AE2329" s="52"/>
    </row>
    <row r="2330" spans="2:31" x14ac:dyDescent="0.3">
      <c r="B2330" s="4" t="e">
        <f>VLOOKUP(Таблица1[[#This Row],[Наименование Заказчика]],Таблица3[],2,FALSE)</f>
        <v>#N/A</v>
      </c>
      <c r="C2330" s="4" t="e">
        <f>VLOOKUP(Таблица1[[#This Row],[Наименование Заказчика]],Таблица3[],3,FALSE)</f>
        <v>#N/A</v>
      </c>
      <c r="N2330" s="38" t="e">
        <f>VLOOKUP(Таблица1[[#This Row],[Код основания для проведения закупки с применением особого порядка]],Таблица4[#All],3,FALSE)</f>
        <v>#N/A</v>
      </c>
      <c r="O2330" s="52"/>
      <c r="P2330" s="52"/>
      <c r="Q2330" s="52"/>
      <c r="R2330" s="52"/>
      <c r="S2330" s="38" t="e">
        <f>VLOOKUP(Таблица1[[#This Row],[Код страны поставки ТРУ]],Таблица8[],3,FALSE)</f>
        <v>#N/A</v>
      </c>
      <c r="T2330" s="52"/>
      <c r="U2330" s="52"/>
      <c r="V2330" s="38" t="e">
        <f>VLOOKUP(Таблица1[[#This Row],[Код условия поставки по ИНКОТЕРМС 2010]],Таблица10[],2,FALSE)</f>
        <v>#N/A</v>
      </c>
      <c r="X2330" s="4" t="e">
        <f>VLOOKUP(Таблица1[[#This Row],[Код единицы измерения]],Таблица37[#All],2,FALSE)</f>
        <v>#N/A</v>
      </c>
      <c r="Z2330" s="56"/>
      <c r="AA2330" s="56"/>
      <c r="AB2330" s="57">
        <f>Таблица1[[#This Row],[Кол-во/объем]]*Таблица1[[#This Row],[Маркетинговая цена за единицу, тенге без НДС]]</f>
        <v>0</v>
      </c>
      <c r="AC2330" s="52"/>
      <c r="AD2330" s="52"/>
      <c r="AE2330" s="52"/>
    </row>
    <row r="2331" spans="2:31" x14ac:dyDescent="0.3">
      <c r="B2331" s="4" t="e">
        <f>VLOOKUP(Таблица1[[#This Row],[Наименование Заказчика]],Таблица3[],2,FALSE)</f>
        <v>#N/A</v>
      </c>
      <c r="C2331" s="4" t="e">
        <f>VLOOKUP(Таблица1[[#This Row],[Наименование Заказчика]],Таблица3[],3,FALSE)</f>
        <v>#N/A</v>
      </c>
      <c r="N2331" s="38" t="e">
        <f>VLOOKUP(Таблица1[[#This Row],[Код основания для проведения закупки с применением особого порядка]],Таблица4[#All],3,FALSE)</f>
        <v>#N/A</v>
      </c>
      <c r="O2331" s="52"/>
      <c r="P2331" s="52"/>
      <c r="Q2331" s="52"/>
      <c r="R2331" s="52"/>
      <c r="S2331" s="38" t="e">
        <f>VLOOKUP(Таблица1[[#This Row],[Код страны поставки ТРУ]],Таблица8[],3,FALSE)</f>
        <v>#N/A</v>
      </c>
      <c r="T2331" s="52"/>
      <c r="U2331" s="52"/>
      <c r="V2331" s="38" t="e">
        <f>VLOOKUP(Таблица1[[#This Row],[Код условия поставки по ИНКОТЕРМС 2010]],Таблица10[],2,FALSE)</f>
        <v>#N/A</v>
      </c>
      <c r="X2331" s="4" t="e">
        <f>VLOOKUP(Таблица1[[#This Row],[Код единицы измерения]],Таблица37[#All],2,FALSE)</f>
        <v>#N/A</v>
      </c>
      <c r="Z2331" s="56"/>
      <c r="AA2331" s="56"/>
      <c r="AB2331" s="57">
        <f>Таблица1[[#This Row],[Кол-во/объем]]*Таблица1[[#This Row],[Маркетинговая цена за единицу, тенге без НДС]]</f>
        <v>0</v>
      </c>
      <c r="AC2331" s="52"/>
      <c r="AD2331" s="52"/>
      <c r="AE2331" s="52"/>
    </row>
    <row r="2332" spans="2:31" x14ac:dyDescent="0.3">
      <c r="B2332" s="4" t="e">
        <f>VLOOKUP(Таблица1[[#This Row],[Наименование Заказчика]],Таблица3[],2,FALSE)</f>
        <v>#N/A</v>
      </c>
      <c r="C2332" s="4" t="e">
        <f>VLOOKUP(Таблица1[[#This Row],[Наименование Заказчика]],Таблица3[],3,FALSE)</f>
        <v>#N/A</v>
      </c>
      <c r="N2332" s="38" t="e">
        <f>VLOOKUP(Таблица1[[#This Row],[Код основания для проведения закупки с применением особого порядка]],Таблица4[#All],3,FALSE)</f>
        <v>#N/A</v>
      </c>
      <c r="O2332" s="52"/>
      <c r="P2332" s="52"/>
      <c r="Q2332" s="52"/>
      <c r="R2332" s="52"/>
      <c r="S2332" s="38" t="e">
        <f>VLOOKUP(Таблица1[[#This Row],[Код страны поставки ТРУ]],Таблица8[],3,FALSE)</f>
        <v>#N/A</v>
      </c>
      <c r="T2332" s="52"/>
      <c r="U2332" s="52"/>
      <c r="V2332" s="38" t="e">
        <f>VLOOKUP(Таблица1[[#This Row],[Код условия поставки по ИНКОТЕРМС 2010]],Таблица10[],2,FALSE)</f>
        <v>#N/A</v>
      </c>
      <c r="X2332" s="4" t="e">
        <f>VLOOKUP(Таблица1[[#This Row],[Код единицы измерения]],Таблица37[#All],2,FALSE)</f>
        <v>#N/A</v>
      </c>
      <c r="Z2332" s="56"/>
      <c r="AA2332" s="56"/>
      <c r="AB2332" s="57">
        <f>Таблица1[[#This Row],[Кол-во/объем]]*Таблица1[[#This Row],[Маркетинговая цена за единицу, тенге без НДС]]</f>
        <v>0</v>
      </c>
      <c r="AC2332" s="52"/>
      <c r="AD2332" s="52"/>
      <c r="AE2332" s="52"/>
    </row>
    <row r="2333" spans="2:31" x14ac:dyDescent="0.3">
      <c r="B2333" s="4" t="e">
        <f>VLOOKUP(Таблица1[[#This Row],[Наименование Заказчика]],Таблица3[],2,FALSE)</f>
        <v>#N/A</v>
      </c>
      <c r="C2333" s="4" t="e">
        <f>VLOOKUP(Таблица1[[#This Row],[Наименование Заказчика]],Таблица3[],3,FALSE)</f>
        <v>#N/A</v>
      </c>
      <c r="N2333" s="38" t="e">
        <f>VLOOKUP(Таблица1[[#This Row],[Код основания для проведения закупки с применением особого порядка]],Таблица4[#All],3,FALSE)</f>
        <v>#N/A</v>
      </c>
      <c r="O2333" s="52"/>
      <c r="P2333" s="52"/>
      <c r="Q2333" s="52"/>
      <c r="R2333" s="52"/>
      <c r="S2333" s="38" t="e">
        <f>VLOOKUP(Таблица1[[#This Row],[Код страны поставки ТРУ]],Таблица8[],3,FALSE)</f>
        <v>#N/A</v>
      </c>
      <c r="T2333" s="52"/>
      <c r="U2333" s="52"/>
      <c r="V2333" s="38" t="e">
        <f>VLOOKUP(Таблица1[[#This Row],[Код условия поставки по ИНКОТЕРМС 2010]],Таблица10[],2,FALSE)</f>
        <v>#N/A</v>
      </c>
      <c r="X2333" s="4" t="e">
        <f>VLOOKUP(Таблица1[[#This Row],[Код единицы измерения]],Таблица37[#All],2,FALSE)</f>
        <v>#N/A</v>
      </c>
      <c r="Z2333" s="56"/>
      <c r="AA2333" s="56"/>
      <c r="AB2333" s="57">
        <f>Таблица1[[#This Row],[Кол-во/объем]]*Таблица1[[#This Row],[Маркетинговая цена за единицу, тенге без НДС]]</f>
        <v>0</v>
      </c>
      <c r="AC2333" s="52"/>
      <c r="AD2333" s="52"/>
      <c r="AE2333" s="52"/>
    </row>
    <row r="2334" spans="2:31" x14ac:dyDescent="0.3">
      <c r="B2334" s="4" t="e">
        <f>VLOOKUP(Таблица1[[#This Row],[Наименование Заказчика]],Таблица3[],2,FALSE)</f>
        <v>#N/A</v>
      </c>
      <c r="C2334" s="4" t="e">
        <f>VLOOKUP(Таблица1[[#This Row],[Наименование Заказчика]],Таблица3[],3,FALSE)</f>
        <v>#N/A</v>
      </c>
      <c r="N2334" s="38" t="e">
        <f>VLOOKUP(Таблица1[[#This Row],[Код основания для проведения закупки с применением особого порядка]],Таблица4[#All],3,FALSE)</f>
        <v>#N/A</v>
      </c>
      <c r="O2334" s="52"/>
      <c r="P2334" s="52"/>
      <c r="Q2334" s="52"/>
      <c r="R2334" s="52"/>
      <c r="S2334" s="38" t="e">
        <f>VLOOKUP(Таблица1[[#This Row],[Код страны поставки ТРУ]],Таблица8[],3,FALSE)</f>
        <v>#N/A</v>
      </c>
      <c r="T2334" s="52"/>
      <c r="U2334" s="52"/>
      <c r="V2334" s="38" t="e">
        <f>VLOOKUP(Таблица1[[#This Row],[Код условия поставки по ИНКОТЕРМС 2010]],Таблица10[],2,FALSE)</f>
        <v>#N/A</v>
      </c>
      <c r="X2334" s="4" t="e">
        <f>VLOOKUP(Таблица1[[#This Row],[Код единицы измерения]],Таблица37[#All],2,FALSE)</f>
        <v>#N/A</v>
      </c>
      <c r="Z2334" s="56"/>
      <c r="AA2334" s="56"/>
      <c r="AB2334" s="57">
        <f>Таблица1[[#This Row],[Кол-во/объем]]*Таблица1[[#This Row],[Маркетинговая цена за единицу, тенге без НДС]]</f>
        <v>0</v>
      </c>
      <c r="AC2334" s="52"/>
      <c r="AD2334" s="52"/>
      <c r="AE2334" s="52"/>
    </row>
    <row r="2335" spans="2:31" x14ac:dyDescent="0.3">
      <c r="B2335" s="4" t="e">
        <f>VLOOKUP(Таблица1[[#This Row],[Наименование Заказчика]],Таблица3[],2,FALSE)</f>
        <v>#N/A</v>
      </c>
      <c r="C2335" s="4" t="e">
        <f>VLOOKUP(Таблица1[[#This Row],[Наименование Заказчика]],Таблица3[],3,FALSE)</f>
        <v>#N/A</v>
      </c>
      <c r="N2335" s="38" t="e">
        <f>VLOOKUP(Таблица1[[#This Row],[Код основания для проведения закупки с применением особого порядка]],Таблица4[#All],3,FALSE)</f>
        <v>#N/A</v>
      </c>
      <c r="O2335" s="52"/>
      <c r="P2335" s="52"/>
      <c r="Q2335" s="52"/>
      <c r="R2335" s="52"/>
      <c r="S2335" s="38" t="e">
        <f>VLOOKUP(Таблица1[[#This Row],[Код страны поставки ТРУ]],Таблица8[],3,FALSE)</f>
        <v>#N/A</v>
      </c>
      <c r="T2335" s="52"/>
      <c r="U2335" s="52"/>
      <c r="V2335" s="38" t="e">
        <f>VLOOKUP(Таблица1[[#This Row],[Код условия поставки по ИНКОТЕРМС 2010]],Таблица10[],2,FALSE)</f>
        <v>#N/A</v>
      </c>
      <c r="X2335" s="4" t="e">
        <f>VLOOKUP(Таблица1[[#This Row],[Код единицы измерения]],Таблица37[#All],2,FALSE)</f>
        <v>#N/A</v>
      </c>
      <c r="Z2335" s="56"/>
      <c r="AA2335" s="56"/>
      <c r="AB2335" s="57">
        <f>Таблица1[[#This Row],[Кол-во/объем]]*Таблица1[[#This Row],[Маркетинговая цена за единицу, тенге без НДС]]</f>
        <v>0</v>
      </c>
      <c r="AC2335" s="52"/>
      <c r="AD2335" s="52"/>
      <c r="AE2335" s="52"/>
    </row>
    <row r="2336" spans="2:31" x14ac:dyDescent="0.3">
      <c r="B2336" s="4" t="e">
        <f>VLOOKUP(Таблица1[[#This Row],[Наименование Заказчика]],Таблица3[],2,FALSE)</f>
        <v>#N/A</v>
      </c>
      <c r="C2336" s="4" t="e">
        <f>VLOOKUP(Таблица1[[#This Row],[Наименование Заказчика]],Таблица3[],3,FALSE)</f>
        <v>#N/A</v>
      </c>
      <c r="N2336" s="38" t="e">
        <f>VLOOKUP(Таблица1[[#This Row],[Код основания для проведения закупки с применением особого порядка]],Таблица4[#All],3,FALSE)</f>
        <v>#N/A</v>
      </c>
      <c r="O2336" s="52"/>
      <c r="P2336" s="52"/>
      <c r="Q2336" s="52"/>
      <c r="R2336" s="52"/>
      <c r="S2336" s="38" t="e">
        <f>VLOOKUP(Таблица1[[#This Row],[Код страны поставки ТРУ]],Таблица8[],3,FALSE)</f>
        <v>#N/A</v>
      </c>
      <c r="T2336" s="52"/>
      <c r="U2336" s="52"/>
      <c r="V2336" s="38" t="e">
        <f>VLOOKUP(Таблица1[[#This Row],[Код условия поставки по ИНКОТЕРМС 2010]],Таблица10[],2,FALSE)</f>
        <v>#N/A</v>
      </c>
      <c r="X2336" s="4" t="e">
        <f>VLOOKUP(Таблица1[[#This Row],[Код единицы измерения]],Таблица37[#All],2,FALSE)</f>
        <v>#N/A</v>
      </c>
      <c r="Z2336" s="56"/>
      <c r="AA2336" s="56"/>
      <c r="AB2336" s="57">
        <f>Таблица1[[#This Row],[Кол-во/объем]]*Таблица1[[#This Row],[Маркетинговая цена за единицу, тенге без НДС]]</f>
        <v>0</v>
      </c>
      <c r="AC2336" s="52"/>
      <c r="AD2336" s="52"/>
      <c r="AE2336" s="52"/>
    </row>
    <row r="2337" spans="2:31" x14ac:dyDescent="0.3">
      <c r="B2337" s="4" t="e">
        <f>VLOOKUP(Таблица1[[#This Row],[Наименование Заказчика]],Таблица3[],2,FALSE)</f>
        <v>#N/A</v>
      </c>
      <c r="C2337" s="4" t="e">
        <f>VLOOKUP(Таблица1[[#This Row],[Наименование Заказчика]],Таблица3[],3,FALSE)</f>
        <v>#N/A</v>
      </c>
      <c r="N2337" s="38" t="e">
        <f>VLOOKUP(Таблица1[[#This Row],[Код основания для проведения закупки с применением особого порядка]],Таблица4[#All],3,FALSE)</f>
        <v>#N/A</v>
      </c>
      <c r="O2337" s="52"/>
      <c r="P2337" s="52"/>
      <c r="Q2337" s="52"/>
      <c r="R2337" s="52"/>
      <c r="S2337" s="38" t="e">
        <f>VLOOKUP(Таблица1[[#This Row],[Код страны поставки ТРУ]],Таблица8[],3,FALSE)</f>
        <v>#N/A</v>
      </c>
      <c r="T2337" s="52"/>
      <c r="U2337" s="52"/>
      <c r="V2337" s="38" t="e">
        <f>VLOOKUP(Таблица1[[#This Row],[Код условия поставки по ИНКОТЕРМС 2010]],Таблица10[],2,FALSE)</f>
        <v>#N/A</v>
      </c>
      <c r="X2337" s="4" t="e">
        <f>VLOOKUP(Таблица1[[#This Row],[Код единицы измерения]],Таблица37[#All],2,FALSE)</f>
        <v>#N/A</v>
      </c>
      <c r="Z2337" s="56"/>
      <c r="AA2337" s="56"/>
      <c r="AB2337" s="57">
        <f>Таблица1[[#This Row],[Кол-во/объем]]*Таблица1[[#This Row],[Маркетинговая цена за единицу, тенге без НДС]]</f>
        <v>0</v>
      </c>
      <c r="AC2337" s="52"/>
      <c r="AD2337" s="52"/>
      <c r="AE2337" s="52"/>
    </row>
    <row r="2338" spans="2:31" x14ac:dyDescent="0.3">
      <c r="B2338" s="4" t="e">
        <f>VLOOKUP(Таблица1[[#This Row],[Наименование Заказчика]],Таблица3[],2,FALSE)</f>
        <v>#N/A</v>
      </c>
      <c r="C2338" s="4" t="e">
        <f>VLOOKUP(Таблица1[[#This Row],[Наименование Заказчика]],Таблица3[],3,FALSE)</f>
        <v>#N/A</v>
      </c>
      <c r="N2338" s="38" t="e">
        <f>VLOOKUP(Таблица1[[#This Row],[Код основания для проведения закупки с применением особого порядка]],Таблица4[#All],3,FALSE)</f>
        <v>#N/A</v>
      </c>
      <c r="O2338" s="52"/>
      <c r="P2338" s="52"/>
      <c r="Q2338" s="52"/>
      <c r="R2338" s="52"/>
      <c r="S2338" s="38" t="e">
        <f>VLOOKUP(Таблица1[[#This Row],[Код страны поставки ТРУ]],Таблица8[],3,FALSE)</f>
        <v>#N/A</v>
      </c>
      <c r="T2338" s="52"/>
      <c r="U2338" s="52"/>
      <c r="V2338" s="38" t="e">
        <f>VLOOKUP(Таблица1[[#This Row],[Код условия поставки по ИНКОТЕРМС 2010]],Таблица10[],2,FALSE)</f>
        <v>#N/A</v>
      </c>
      <c r="X2338" s="4" t="e">
        <f>VLOOKUP(Таблица1[[#This Row],[Код единицы измерения]],Таблица37[#All],2,FALSE)</f>
        <v>#N/A</v>
      </c>
      <c r="Z2338" s="56"/>
      <c r="AA2338" s="56"/>
      <c r="AB2338" s="57">
        <f>Таблица1[[#This Row],[Кол-во/объем]]*Таблица1[[#This Row],[Маркетинговая цена за единицу, тенге без НДС]]</f>
        <v>0</v>
      </c>
      <c r="AC2338" s="52"/>
      <c r="AD2338" s="52"/>
      <c r="AE2338" s="52"/>
    </row>
    <row r="2339" spans="2:31" x14ac:dyDescent="0.3">
      <c r="B2339" s="4" t="e">
        <f>VLOOKUP(Таблица1[[#This Row],[Наименование Заказчика]],Таблица3[],2,FALSE)</f>
        <v>#N/A</v>
      </c>
      <c r="C2339" s="4" t="e">
        <f>VLOOKUP(Таблица1[[#This Row],[Наименование Заказчика]],Таблица3[],3,FALSE)</f>
        <v>#N/A</v>
      </c>
      <c r="N2339" s="38" t="e">
        <f>VLOOKUP(Таблица1[[#This Row],[Код основания для проведения закупки с применением особого порядка]],Таблица4[#All],3,FALSE)</f>
        <v>#N/A</v>
      </c>
      <c r="O2339" s="52"/>
      <c r="P2339" s="52"/>
      <c r="Q2339" s="52"/>
      <c r="R2339" s="52"/>
      <c r="S2339" s="38" t="e">
        <f>VLOOKUP(Таблица1[[#This Row],[Код страны поставки ТРУ]],Таблица8[],3,FALSE)</f>
        <v>#N/A</v>
      </c>
      <c r="T2339" s="52"/>
      <c r="U2339" s="52"/>
      <c r="V2339" s="38" t="e">
        <f>VLOOKUP(Таблица1[[#This Row],[Код условия поставки по ИНКОТЕРМС 2010]],Таблица10[],2,FALSE)</f>
        <v>#N/A</v>
      </c>
      <c r="X2339" s="4" t="e">
        <f>VLOOKUP(Таблица1[[#This Row],[Код единицы измерения]],Таблица37[#All],2,FALSE)</f>
        <v>#N/A</v>
      </c>
      <c r="Z2339" s="56"/>
      <c r="AA2339" s="56"/>
      <c r="AB2339" s="57">
        <f>Таблица1[[#This Row],[Кол-во/объем]]*Таблица1[[#This Row],[Маркетинговая цена за единицу, тенге без НДС]]</f>
        <v>0</v>
      </c>
      <c r="AC2339" s="52"/>
      <c r="AD2339" s="52"/>
      <c r="AE2339" s="52"/>
    </row>
    <row r="2340" spans="2:31" x14ac:dyDescent="0.3">
      <c r="B2340" s="4" t="e">
        <f>VLOOKUP(Таблица1[[#This Row],[Наименование Заказчика]],Таблица3[],2,FALSE)</f>
        <v>#N/A</v>
      </c>
      <c r="C2340" s="4" t="e">
        <f>VLOOKUP(Таблица1[[#This Row],[Наименование Заказчика]],Таблица3[],3,FALSE)</f>
        <v>#N/A</v>
      </c>
      <c r="N2340" s="38" t="e">
        <f>VLOOKUP(Таблица1[[#This Row],[Код основания для проведения закупки с применением особого порядка]],Таблица4[#All],3,FALSE)</f>
        <v>#N/A</v>
      </c>
      <c r="O2340" s="52"/>
      <c r="P2340" s="52"/>
      <c r="Q2340" s="52"/>
      <c r="R2340" s="52"/>
      <c r="S2340" s="38" t="e">
        <f>VLOOKUP(Таблица1[[#This Row],[Код страны поставки ТРУ]],Таблица8[],3,FALSE)</f>
        <v>#N/A</v>
      </c>
      <c r="T2340" s="52"/>
      <c r="U2340" s="52"/>
      <c r="V2340" s="38" t="e">
        <f>VLOOKUP(Таблица1[[#This Row],[Код условия поставки по ИНКОТЕРМС 2010]],Таблица10[],2,FALSE)</f>
        <v>#N/A</v>
      </c>
      <c r="X2340" s="4" t="e">
        <f>VLOOKUP(Таблица1[[#This Row],[Код единицы измерения]],Таблица37[#All],2,FALSE)</f>
        <v>#N/A</v>
      </c>
      <c r="Z2340" s="56"/>
      <c r="AA2340" s="56"/>
      <c r="AB2340" s="57">
        <f>Таблица1[[#This Row],[Кол-во/объем]]*Таблица1[[#This Row],[Маркетинговая цена за единицу, тенге без НДС]]</f>
        <v>0</v>
      </c>
      <c r="AC2340" s="52"/>
      <c r="AD2340" s="52"/>
      <c r="AE2340" s="52"/>
    </row>
    <row r="2341" spans="2:31" x14ac:dyDescent="0.3">
      <c r="B2341" s="4" t="e">
        <f>VLOOKUP(Таблица1[[#This Row],[Наименование Заказчика]],Таблица3[],2,FALSE)</f>
        <v>#N/A</v>
      </c>
      <c r="C2341" s="4" t="e">
        <f>VLOOKUP(Таблица1[[#This Row],[Наименование Заказчика]],Таблица3[],3,FALSE)</f>
        <v>#N/A</v>
      </c>
      <c r="N2341" s="38" t="e">
        <f>VLOOKUP(Таблица1[[#This Row],[Код основания для проведения закупки с применением особого порядка]],Таблица4[#All],3,FALSE)</f>
        <v>#N/A</v>
      </c>
      <c r="O2341" s="52"/>
      <c r="P2341" s="52"/>
      <c r="Q2341" s="52"/>
      <c r="R2341" s="52"/>
      <c r="S2341" s="38" t="e">
        <f>VLOOKUP(Таблица1[[#This Row],[Код страны поставки ТРУ]],Таблица8[],3,FALSE)</f>
        <v>#N/A</v>
      </c>
      <c r="T2341" s="52"/>
      <c r="U2341" s="52"/>
      <c r="V2341" s="38" t="e">
        <f>VLOOKUP(Таблица1[[#This Row],[Код условия поставки по ИНКОТЕРМС 2010]],Таблица10[],2,FALSE)</f>
        <v>#N/A</v>
      </c>
      <c r="X2341" s="4" t="e">
        <f>VLOOKUP(Таблица1[[#This Row],[Код единицы измерения]],Таблица37[#All],2,FALSE)</f>
        <v>#N/A</v>
      </c>
      <c r="Z2341" s="56"/>
      <c r="AA2341" s="56"/>
      <c r="AB2341" s="57">
        <f>Таблица1[[#This Row],[Кол-во/объем]]*Таблица1[[#This Row],[Маркетинговая цена за единицу, тенге без НДС]]</f>
        <v>0</v>
      </c>
      <c r="AC2341" s="52"/>
      <c r="AD2341" s="52"/>
      <c r="AE2341" s="52"/>
    </row>
    <row r="2342" spans="2:31" x14ac:dyDescent="0.3">
      <c r="B2342" s="4" t="e">
        <f>VLOOKUP(Таблица1[[#This Row],[Наименование Заказчика]],Таблица3[],2,FALSE)</f>
        <v>#N/A</v>
      </c>
      <c r="C2342" s="4" t="e">
        <f>VLOOKUP(Таблица1[[#This Row],[Наименование Заказчика]],Таблица3[],3,FALSE)</f>
        <v>#N/A</v>
      </c>
      <c r="N2342" s="38" t="e">
        <f>VLOOKUP(Таблица1[[#This Row],[Код основания для проведения закупки с применением особого порядка]],Таблица4[#All],3,FALSE)</f>
        <v>#N/A</v>
      </c>
      <c r="O2342" s="52"/>
      <c r="P2342" s="52"/>
      <c r="Q2342" s="52"/>
      <c r="R2342" s="52"/>
      <c r="S2342" s="38" t="e">
        <f>VLOOKUP(Таблица1[[#This Row],[Код страны поставки ТРУ]],Таблица8[],3,FALSE)</f>
        <v>#N/A</v>
      </c>
      <c r="T2342" s="52"/>
      <c r="U2342" s="52"/>
      <c r="V2342" s="38" t="e">
        <f>VLOOKUP(Таблица1[[#This Row],[Код условия поставки по ИНКОТЕРМС 2010]],Таблица10[],2,FALSE)</f>
        <v>#N/A</v>
      </c>
      <c r="X2342" s="4" t="e">
        <f>VLOOKUP(Таблица1[[#This Row],[Код единицы измерения]],Таблица37[#All],2,FALSE)</f>
        <v>#N/A</v>
      </c>
      <c r="Z2342" s="56"/>
      <c r="AA2342" s="56"/>
      <c r="AB2342" s="57">
        <f>Таблица1[[#This Row],[Кол-во/объем]]*Таблица1[[#This Row],[Маркетинговая цена за единицу, тенге без НДС]]</f>
        <v>0</v>
      </c>
      <c r="AC2342" s="52"/>
      <c r="AD2342" s="52"/>
      <c r="AE2342" s="52"/>
    </row>
    <row r="2343" spans="2:31" x14ac:dyDescent="0.3">
      <c r="B2343" s="4" t="e">
        <f>VLOOKUP(Таблица1[[#This Row],[Наименование Заказчика]],Таблица3[],2,FALSE)</f>
        <v>#N/A</v>
      </c>
      <c r="C2343" s="4" t="e">
        <f>VLOOKUP(Таблица1[[#This Row],[Наименование Заказчика]],Таблица3[],3,FALSE)</f>
        <v>#N/A</v>
      </c>
      <c r="N2343" s="38" t="e">
        <f>VLOOKUP(Таблица1[[#This Row],[Код основания для проведения закупки с применением особого порядка]],Таблица4[#All],3,FALSE)</f>
        <v>#N/A</v>
      </c>
      <c r="O2343" s="52"/>
      <c r="P2343" s="52"/>
      <c r="Q2343" s="52"/>
      <c r="R2343" s="52"/>
      <c r="S2343" s="38" t="e">
        <f>VLOOKUP(Таблица1[[#This Row],[Код страны поставки ТРУ]],Таблица8[],3,FALSE)</f>
        <v>#N/A</v>
      </c>
      <c r="T2343" s="52"/>
      <c r="U2343" s="52"/>
      <c r="V2343" s="38" t="e">
        <f>VLOOKUP(Таблица1[[#This Row],[Код условия поставки по ИНКОТЕРМС 2010]],Таблица10[],2,FALSE)</f>
        <v>#N/A</v>
      </c>
      <c r="X2343" s="4" t="e">
        <f>VLOOKUP(Таблица1[[#This Row],[Код единицы измерения]],Таблица37[#All],2,FALSE)</f>
        <v>#N/A</v>
      </c>
      <c r="Z2343" s="56"/>
      <c r="AA2343" s="56"/>
      <c r="AB2343" s="57">
        <f>Таблица1[[#This Row],[Кол-во/объем]]*Таблица1[[#This Row],[Маркетинговая цена за единицу, тенге без НДС]]</f>
        <v>0</v>
      </c>
      <c r="AC2343" s="52"/>
      <c r="AD2343" s="52"/>
      <c r="AE2343" s="52"/>
    </row>
    <row r="2344" spans="2:31" x14ac:dyDescent="0.3">
      <c r="B2344" s="4" t="e">
        <f>VLOOKUP(Таблица1[[#This Row],[Наименование Заказчика]],Таблица3[],2,FALSE)</f>
        <v>#N/A</v>
      </c>
      <c r="C2344" s="4" t="e">
        <f>VLOOKUP(Таблица1[[#This Row],[Наименование Заказчика]],Таблица3[],3,FALSE)</f>
        <v>#N/A</v>
      </c>
      <c r="N2344" s="38" t="e">
        <f>VLOOKUP(Таблица1[[#This Row],[Код основания для проведения закупки с применением особого порядка]],Таблица4[#All],3,FALSE)</f>
        <v>#N/A</v>
      </c>
      <c r="O2344" s="52"/>
      <c r="P2344" s="52"/>
      <c r="Q2344" s="52"/>
      <c r="R2344" s="52"/>
      <c r="S2344" s="38" t="e">
        <f>VLOOKUP(Таблица1[[#This Row],[Код страны поставки ТРУ]],Таблица8[],3,FALSE)</f>
        <v>#N/A</v>
      </c>
      <c r="T2344" s="52"/>
      <c r="U2344" s="52"/>
      <c r="V2344" s="38" t="e">
        <f>VLOOKUP(Таблица1[[#This Row],[Код условия поставки по ИНКОТЕРМС 2010]],Таблица10[],2,FALSE)</f>
        <v>#N/A</v>
      </c>
      <c r="X2344" s="4" t="e">
        <f>VLOOKUP(Таблица1[[#This Row],[Код единицы измерения]],Таблица37[#All],2,FALSE)</f>
        <v>#N/A</v>
      </c>
      <c r="Z2344" s="56"/>
      <c r="AA2344" s="56"/>
      <c r="AB2344" s="57">
        <f>Таблица1[[#This Row],[Кол-во/объем]]*Таблица1[[#This Row],[Маркетинговая цена за единицу, тенге без НДС]]</f>
        <v>0</v>
      </c>
      <c r="AC2344" s="52"/>
      <c r="AD2344" s="52"/>
      <c r="AE2344" s="52"/>
    </row>
    <row r="2345" spans="2:31" x14ac:dyDescent="0.3">
      <c r="B2345" s="4" t="e">
        <f>VLOOKUP(Таблица1[[#This Row],[Наименование Заказчика]],Таблица3[],2,FALSE)</f>
        <v>#N/A</v>
      </c>
      <c r="C2345" s="4" t="e">
        <f>VLOOKUP(Таблица1[[#This Row],[Наименование Заказчика]],Таблица3[],3,FALSE)</f>
        <v>#N/A</v>
      </c>
      <c r="N2345" s="38" t="e">
        <f>VLOOKUP(Таблица1[[#This Row],[Код основания для проведения закупки с применением особого порядка]],Таблица4[#All],3,FALSE)</f>
        <v>#N/A</v>
      </c>
      <c r="O2345" s="52"/>
      <c r="P2345" s="52"/>
      <c r="Q2345" s="52"/>
      <c r="R2345" s="52"/>
      <c r="S2345" s="38" t="e">
        <f>VLOOKUP(Таблица1[[#This Row],[Код страны поставки ТРУ]],Таблица8[],3,FALSE)</f>
        <v>#N/A</v>
      </c>
      <c r="T2345" s="52"/>
      <c r="U2345" s="52"/>
      <c r="V2345" s="38" t="e">
        <f>VLOOKUP(Таблица1[[#This Row],[Код условия поставки по ИНКОТЕРМС 2010]],Таблица10[],2,FALSE)</f>
        <v>#N/A</v>
      </c>
      <c r="X2345" s="4" t="e">
        <f>VLOOKUP(Таблица1[[#This Row],[Код единицы измерения]],Таблица37[#All],2,FALSE)</f>
        <v>#N/A</v>
      </c>
      <c r="Z2345" s="56"/>
      <c r="AA2345" s="56"/>
      <c r="AB2345" s="57">
        <f>Таблица1[[#This Row],[Кол-во/объем]]*Таблица1[[#This Row],[Маркетинговая цена за единицу, тенге без НДС]]</f>
        <v>0</v>
      </c>
      <c r="AC2345" s="52"/>
      <c r="AD2345" s="52"/>
      <c r="AE2345" s="52"/>
    </row>
    <row r="2346" spans="2:31" x14ac:dyDescent="0.3">
      <c r="B2346" s="4" t="e">
        <f>VLOOKUP(Таблица1[[#This Row],[Наименование Заказчика]],Таблица3[],2,FALSE)</f>
        <v>#N/A</v>
      </c>
      <c r="C2346" s="4" t="e">
        <f>VLOOKUP(Таблица1[[#This Row],[Наименование Заказчика]],Таблица3[],3,FALSE)</f>
        <v>#N/A</v>
      </c>
      <c r="N2346" s="38" t="e">
        <f>VLOOKUP(Таблица1[[#This Row],[Код основания для проведения закупки с применением особого порядка]],Таблица4[#All],3,FALSE)</f>
        <v>#N/A</v>
      </c>
      <c r="O2346" s="52"/>
      <c r="P2346" s="52"/>
      <c r="Q2346" s="52"/>
      <c r="R2346" s="52"/>
      <c r="S2346" s="38" t="e">
        <f>VLOOKUP(Таблица1[[#This Row],[Код страны поставки ТРУ]],Таблица8[],3,FALSE)</f>
        <v>#N/A</v>
      </c>
      <c r="T2346" s="52"/>
      <c r="U2346" s="52"/>
      <c r="V2346" s="38" t="e">
        <f>VLOOKUP(Таблица1[[#This Row],[Код условия поставки по ИНКОТЕРМС 2010]],Таблица10[],2,FALSE)</f>
        <v>#N/A</v>
      </c>
      <c r="X2346" s="4" t="e">
        <f>VLOOKUP(Таблица1[[#This Row],[Код единицы измерения]],Таблица37[#All],2,FALSE)</f>
        <v>#N/A</v>
      </c>
      <c r="Z2346" s="56"/>
      <c r="AA2346" s="56"/>
      <c r="AB2346" s="57">
        <f>Таблица1[[#This Row],[Кол-во/объем]]*Таблица1[[#This Row],[Маркетинговая цена за единицу, тенге без НДС]]</f>
        <v>0</v>
      </c>
      <c r="AC2346" s="52"/>
      <c r="AD2346" s="52"/>
      <c r="AE2346" s="52"/>
    </row>
    <row r="2347" spans="2:31" x14ac:dyDescent="0.3">
      <c r="B2347" s="4" t="e">
        <f>VLOOKUP(Таблица1[[#This Row],[Наименование Заказчика]],Таблица3[],2,FALSE)</f>
        <v>#N/A</v>
      </c>
      <c r="C2347" s="4" t="e">
        <f>VLOOKUP(Таблица1[[#This Row],[Наименование Заказчика]],Таблица3[],3,FALSE)</f>
        <v>#N/A</v>
      </c>
      <c r="N2347" s="38" t="e">
        <f>VLOOKUP(Таблица1[[#This Row],[Код основания для проведения закупки с применением особого порядка]],Таблица4[#All],3,FALSE)</f>
        <v>#N/A</v>
      </c>
      <c r="O2347" s="52"/>
      <c r="P2347" s="52"/>
      <c r="Q2347" s="52"/>
      <c r="R2347" s="52"/>
      <c r="S2347" s="38" t="e">
        <f>VLOOKUP(Таблица1[[#This Row],[Код страны поставки ТРУ]],Таблица8[],3,FALSE)</f>
        <v>#N/A</v>
      </c>
      <c r="T2347" s="52"/>
      <c r="U2347" s="52"/>
      <c r="V2347" s="38" t="e">
        <f>VLOOKUP(Таблица1[[#This Row],[Код условия поставки по ИНКОТЕРМС 2010]],Таблица10[],2,FALSE)</f>
        <v>#N/A</v>
      </c>
      <c r="X2347" s="4" t="e">
        <f>VLOOKUP(Таблица1[[#This Row],[Код единицы измерения]],Таблица37[#All],2,FALSE)</f>
        <v>#N/A</v>
      </c>
      <c r="Z2347" s="56"/>
      <c r="AA2347" s="56"/>
      <c r="AB2347" s="57">
        <f>Таблица1[[#This Row],[Кол-во/объем]]*Таблица1[[#This Row],[Маркетинговая цена за единицу, тенге без НДС]]</f>
        <v>0</v>
      </c>
      <c r="AC2347" s="52"/>
      <c r="AD2347" s="52"/>
      <c r="AE2347" s="52"/>
    </row>
    <row r="2348" spans="2:31" x14ac:dyDescent="0.3">
      <c r="B2348" s="4" t="e">
        <f>VLOOKUP(Таблица1[[#This Row],[Наименование Заказчика]],Таблица3[],2,FALSE)</f>
        <v>#N/A</v>
      </c>
      <c r="C2348" s="4" t="e">
        <f>VLOOKUP(Таблица1[[#This Row],[Наименование Заказчика]],Таблица3[],3,FALSE)</f>
        <v>#N/A</v>
      </c>
      <c r="N2348" s="38" t="e">
        <f>VLOOKUP(Таблица1[[#This Row],[Код основания для проведения закупки с применением особого порядка]],Таблица4[#All],3,FALSE)</f>
        <v>#N/A</v>
      </c>
      <c r="O2348" s="52"/>
      <c r="P2348" s="52"/>
      <c r="Q2348" s="52"/>
      <c r="R2348" s="52"/>
      <c r="S2348" s="38" t="e">
        <f>VLOOKUP(Таблица1[[#This Row],[Код страны поставки ТРУ]],Таблица8[],3,FALSE)</f>
        <v>#N/A</v>
      </c>
      <c r="T2348" s="52"/>
      <c r="U2348" s="52"/>
      <c r="V2348" s="38" t="e">
        <f>VLOOKUP(Таблица1[[#This Row],[Код условия поставки по ИНКОТЕРМС 2010]],Таблица10[],2,FALSE)</f>
        <v>#N/A</v>
      </c>
      <c r="X2348" s="4" t="e">
        <f>VLOOKUP(Таблица1[[#This Row],[Код единицы измерения]],Таблица37[#All],2,FALSE)</f>
        <v>#N/A</v>
      </c>
      <c r="Z2348" s="56"/>
      <c r="AA2348" s="56"/>
      <c r="AB2348" s="57">
        <f>Таблица1[[#This Row],[Кол-во/объем]]*Таблица1[[#This Row],[Маркетинговая цена за единицу, тенге без НДС]]</f>
        <v>0</v>
      </c>
      <c r="AC2348" s="52"/>
      <c r="AD2348" s="52"/>
      <c r="AE2348" s="52"/>
    </row>
    <row r="2349" spans="2:31" x14ac:dyDescent="0.3">
      <c r="B2349" s="4" t="e">
        <f>VLOOKUP(Таблица1[[#This Row],[Наименование Заказчика]],Таблица3[],2,FALSE)</f>
        <v>#N/A</v>
      </c>
      <c r="C2349" s="4" t="e">
        <f>VLOOKUP(Таблица1[[#This Row],[Наименование Заказчика]],Таблица3[],3,FALSE)</f>
        <v>#N/A</v>
      </c>
      <c r="N2349" s="38" t="e">
        <f>VLOOKUP(Таблица1[[#This Row],[Код основания для проведения закупки с применением особого порядка]],Таблица4[#All],3,FALSE)</f>
        <v>#N/A</v>
      </c>
      <c r="O2349" s="52"/>
      <c r="P2349" s="52"/>
      <c r="Q2349" s="52"/>
      <c r="R2349" s="52"/>
      <c r="S2349" s="38" t="e">
        <f>VLOOKUP(Таблица1[[#This Row],[Код страны поставки ТРУ]],Таблица8[],3,FALSE)</f>
        <v>#N/A</v>
      </c>
      <c r="T2349" s="52"/>
      <c r="U2349" s="52"/>
      <c r="V2349" s="38" t="e">
        <f>VLOOKUP(Таблица1[[#This Row],[Код условия поставки по ИНКОТЕРМС 2010]],Таблица10[],2,FALSE)</f>
        <v>#N/A</v>
      </c>
      <c r="X2349" s="4" t="e">
        <f>VLOOKUP(Таблица1[[#This Row],[Код единицы измерения]],Таблица37[#All],2,FALSE)</f>
        <v>#N/A</v>
      </c>
      <c r="Z2349" s="56"/>
      <c r="AA2349" s="56"/>
      <c r="AB2349" s="57">
        <f>Таблица1[[#This Row],[Кол-во/объем]]*Таблица1[[#This Row],[Маркетинговая цена за единицу, тенге без НДС]]</f>
        <v>0</v>
      </c>
      <c r="AC2349" s="52"/>
      <c r="AD2349" s="52"/>
      <c r="AE2349" s="52"/>
    </row>
    <row r="2350" spans="2:31" x14ac:dyDescent="0.3">
      <c r="B2350" s="4" t="e">
        <f>VLOOKUP(Таблица1[[#This Row],[Наименование Заказчика]],Таблица3[],2,FALSE)</f>
        <v>#N/A</v>
      </c>
      <c r="C2350" s="4" t="e">
        <f>VLOOKUP(Таблица1[[#This Row],[Наименование Заказчика]],Таблица3[],3,FALSE)</f>
        <v>#N/A</v>
      </c>
      <c r="N2350" s="38" t="e">
        <f>VLOOKUP(Таблица1[[#This Row],[Код основания для проведения закупки с применением особого порядка]],Таблица4[#All],3,FALSE)</f>
        <v>#N/A</v>
      </c>
      <c r="O2350" s="52"/>
      <c r="P2350" s="52"/>
      <c r="Q2350" s="52"/>
      <c r="R2350" s="52"/>
      <c r="S2350" s="38" t="e">
        <f>VLOOKUP(Таблица1[[#This Row],[Код страны поставки ТРУ]],Таблица8[],3,FALSE)</f>
        <v>#N/A</v>
      </c>
      <c r="T2350" s="52"/>
      <c r="U2350" s="52"/>
      <c r="V2350" s="38" t="e">
        <f>VLOOKUP(Таблица1[[#This Row],[Код условия поставки по ИНКОТЕРМС 2010]],Таблица10[],2,FALSE)</f>
        <v>#N/A</v>
      </c>
      <c r="X2350" s="4" t="e">
        <f>VLOOKUP(Таблица1[[#This Row],[Код единицы измерения]],Таблица37[#All],2,FALSE)</f>
        <v>#N/A</v>
      </c>
      <c r="Z2350" s="56"/>
      <c r="AA2350" s="56"/>
      <c r="AB2350" s="57">
        <f>Таблица1[[#This Row],[Кол-во/объем]]*Таблица1[[#This Row],[Маркетинговая цена за единицу, тенге без НДС]]</f>
        <v>0</v>
      </c>
      <c r="AC2350" s="52"/>
      <c r="AD2350" s="52"/>
      <c r="AE2350" s="52"/>
    </row>
    <row r="2351" spans="2:31" x14ac:dyDescent="0.3">
      <c r="B2351" s="4" t="e">
        <f>VLOOKUP(Таблица1[[#This Row],[Наименование Заказчика]],Таблица3[],2,FALSE)</f>
        <v>#N/A</v>
      </c>
      <c r="C2351" s="4" t="e">
        <f>VLOOKUP(Таблица1[[#This Row],[Наименование Заказчика]],Таблица3[],3,FALSE)</f>
        <v>#N/A</v>
      </c>
      <c r="N2351" s="38" t="e">
        <f>VLOOKUP(Таблица1[[#This Row],[Код основания для проведения закупки с применением особого порядка]],Таблица4[#All],3,FALSE)</f>
        <v>#N/A</v>
      </c>
      <c r="O2351" s="52"/>
      <c r="P2351" s="52"/>
      <c r="Q2351" s="52"/>
      <c r="R2351" s="52"/>
      <c r="S2351" s="38" t="e">
        <f>VLOOKUP(Таблица1[[#This Row],[Код страны поставки ТРУ]],Таблица8[],3,FALSE)</f>
        <v>#N/A</v>
      </c>
      <c r="T2351" s="52"/>
      <c r="U2351" s="52"/>
      <c r="V2351" s="38" t="e">
        <f>VLOOKUP(Таблица1[[#This Row],[Код условия поставки по ИНКОТЕРМС 2010]],Таблица10[],2,FALSE)</f>
        <v>#N/A</v>
      </c>
      <c r="X2351" s="4" t="e">
        <f>VLOOKUP(Таблица1[[#This Row],[Код единицы измерения]],Таблица37[#All],2,FALSE)</f>
        <v>#N/A</v>
      </c>
      <c r="Z2351" s="56"/>
      <c r="AA2351" s="56"/>
      <c r="AB2351" s="57">
        <f>Таблица1[[#This Row],[Кол-во/объем]]*Таблица1[[#This Row],[Маркетинговая цена за единицу, тенге без НДС]]</f>
        <v>0</v>
      </c>
      <c r="AC2351" s="52"/>
      <c r="AD2351" s="52"/>
      <c r="AE2351" s="52"/>
    </row>
    <row r="2352" spans="2:31" x14ac:dyDescent="0.3">
      <c r="B2352" s="4" t="e">
        <f>VLOOKUP(Таблица1[[#This Row],[Наименование Заказчика]],Таблица3[],2,FALSE)</f>
        <v>#N/A</v>
      </c>
      <c r="C2352" s="4" t="e">
        <f>VLOOKUP(Таблица1[[#This Row],[Наименование Заказчика]],Таблица3[],3,FALSE)</f>
        <v>#N/A</v>
      </c>
      <c r="N2352" s="38" t="e">
        <f>VLOOKUP(Таблица1[[#This Row],[Код основания для проведения закупки с применением особого порядка]],Таблица4[#All],3,FALSE)</f>
        <v>#N/A</v>
      </c>
      <c r="O2352" s="52"/>
      <c r="P2352" s="52"/>
      <c r="Q2352" s="52"/>
      <c r="R2352" s="52"/>
      <c r="S2352" s="38" t="e">
        <f>VLOOKUP(Таблица1[[#This Row],[Код страны поставки ТРУ]],Таблица8[],3,FALSE)</f>
        <v>#N/A</v>
      </c>
      <c r="T2352" s="52"/>
      <c r="U2352" s="52"/>
      <c r="V2352" s="38" t="e">
        <f>VLOOKUP(Таблица1[[#This Row],[Код условия поставки по ИНКОТЕРМС 2010]],Таблица10[],2,FALSE)</f>
        <v>#N/A</v>
      </c>
      <c r="X2352" s="4" t="e">
        <f>VLOOKUP(Таблица1[[#This Row],[Код единицы измерения]],Таблица37[#All],2,FALSE)</f>
        <v>#N/A</v>
      </c>
      <c r="Z2352" s="56"/>
      <c r="AA2352" s="56"/>
      <c r="AB2352" s="57">
        <f>Таблица1[[#This Row],[Кол-во/объем]]*Таблица1[[#This Row],[Маркетинговая цена за единицу, тенге без НДС]]</f>
        <v>0</v>
      </c>
      <c r="AC2352" s="52"/>
      <c r="AD2352" s="52"/>
      <c r="AE2352" s="52"/>
    </row>
    <row r="2353" spans="2:31" x14ac:dyDescent="0.3">
      <c r="B2353" s="4" t="e">
        <f>VLOOKUP(Таблица1[[#This Row],[Наименование Заказчика]],Таблица3[],2,FALSE)</f>
        <v>#N/A</v>
      </c>
      <c r="C2353" s="4" t="e">
        <f>VLOOKUP(Таблица1[[#This Row],[Наименование Заказчика]],Таблица3[],3,FALSE)</f>
        <v>#N/A</v>
      </c>
      <c r="N2353" s="38" t="e">
        <f>VLOOKUP(Таблица1[[#This Row],[Код основания для проведения закупки с применением особого порядка]],Таблица4[#All],3,FALSE)</f>
        <v>#N/A</v>
      </c>
      <c r="O2353" s="52"/>
      <c r="P2353" s="52"/>
      <c r="Q2353" s="52"/>
      <c r="R2353" s="52"/>
      <c r="S2353" s="38" t="e">
        <f>VLOOKUP(Таблица1[[#This Row],[Код страны поставки ТРУ]],Таблица8[],3,FALSE)</f>
        <v>#N/A</v>
      </c>
      <c r="T2353" s="52"/>
      <c r="U2353" s="52"/>
      <c r="V2353" s="38" t="e">
        <f>VLOOKUP(Таблица1[[#This Row],[Код условия поставки по ИНКОТЕРМС 2010]],Таблица10[],2,FALSE)</f>
        <v>#N/A</v>
      </c>
      <c r="X2353" s="4" t="e">
        <f>VLOOKUP(Таблица1[[#This Row],[Код единицы измерения]],Таблица37[#All],2,FALSE)</f>
        <v>#N/A</v>
      </c>
      <c r="Z2353" s="56"/>
      <c r="AA2353" s="56"/>
      <c r="AB2353" s="57">
        <f>Таблица1[[#This Row],[Кол-во/объем]]*Таблица1[[#This Row],[Маркетинговая цена за единицу, тенге без НДС]]</f>
        <v>0</v>
      </c>
      <c r="AC2353" s="52"/>
      <c r="AD2353" s="52"/>
      <c r="AE2353" s="52"/>
    </row>
    <row r="2354" spans="2:31" x14ac:dyDescent="0.3">
      <c r="B2354" s="4" t="e">
        <f>VLOOKUP(Таблица1[[#This Row],[Наименование Заказчика]],Таблица3[],2,FALSE)</f>
        <v>#N/A</v>
      </c>
      <c r="C2354" s="4" t="e">
        <f>VLOOKUP(Таблица1[[#This Row],[Наименование Заказчика]],Таблица3[],3,FALSE)</f>
        <v>#N/A</v>
      </c>
      <c r="N2354" s="38" t="e">
        <f>VLOOKUP(Таблица1[[#This Row],[Код основания для проведения закупки с применением особого порядка]],Таблица4[#All],3,FALSE)</f>
        <v>#N/A</v>
      </c>
      <c r="O2354" s="52"/>
      <c r="P2354" s="52"/>
      <c r="Q2354" s="52"/>
      <c r="R2354" s="52"/>
      <c r="S2354" s="38" t="e">
        <f>VLOOKUP(Таблица1[[#This Row],[Код страны поставки ТРУ]],Таблица8[],3,FALSE)</f>
        <v>#N/A</v>
      </c>
      <c r="T2354" s="52"/>
      <c r="U2354" s="52"/>
      <c r="V2354" s="38" t="e">
        <f>VLOOKUP(Таблица1[[#This Row],[Код условия поставки по ИНКОТЕРМС 2010]],Таблица10[],2,FALSE)</f>
        <v>#N/A</v>
      </c>
      <c r="X2354" s="4" t="e">
        <f>VLOOKUP(Таблица1[[#This Row],[Код единицы измерения]],Таблица37[#All],2,FALSE)</f>
        <v>#N/A</v>
      </c>
      <c r="Z2354" s="56"/>
      <c r="AA2354" s="56"/>
      <c r="AB2354" s="57">
        <f>Таблица1[[#This Row],[Кол-во/объем]]*Таблица1[[#This Row],[Маркетинговая цена за единицу, тенге без НДС]]</f>
        <v>0</v>
      </c>
      <c r="AC2354" s="52"/>
      <c r="AD2354" s="52"/>
      <c r="AE2354" s="52"/>
    </row>
    <row r="2355" spans="2:31" x14ac:dyDescent="0.3">
      <c r="B2355" s="4" t="e">
        <f>VLOOKUP(Таблица1[[#This Row],[Наименование Заказчика]],Таблица3[],2,FALSE)</f>
        <v>#N/A</v>
      </c>
      <c r="C2355" s="4" t="e">
        <f>VLOOKUP(Таблица1[[#This Row],[Наименование Заказчика]],Таблица3[],3,FALSE)</f>
        <v>#N/A</v>
      </c>
      <c r="N2355" s="38" t="e">
        <f>VLOOKUP(Таблица1[[#This Row],[Код основания для проведения закупки с применением особого порядка]],Таблица4[#All],3,FALSE)</f>
        <v>#N/A</v>
      </c>
      <c r="O2355" s="52"/>
      <c r="P2355" s="52"/>
      <c r="Q2355" s="52"/>
      <c r="R2355" s="52"/>
      <c r="S2355" s="38" t="e">
        <f>VLOOKUP(Таблица1[[#This Row],[Код страны поставки ТРУ]],Таблица8[],3,FALSE)</f>
        <v>#N/A</v>
      </c>
      <c r="T2355" s="52"/>
      <c r="U2355" s="52"/>
      <c r="V2355" s="38" t="e">
        <f>VLOOKUP(Таблица1[[#This Row],[Код условия поставки по ИНКОТЕРМС 2010]],Таблица10[],2,FALSE)</f>
        <v>#N/A</v>
      </c>
      <c r="X2355" s="4" t="e">
        <f>VLOOKUP(Таблица1[[#This Row],[Код единицы измерения]],Таблица37[#All],2,FALSE)</f>
        <v>#N/A</v>
      </c>
      <c r="Z2355" s="56"/>
      <c r="AA2355" s="56"/>
      <c r="AB2355" s="57">
        <f>Таблица1[[#This Row],[Кол-во/объем]]*Таблица1[[#This Row],[Маркетинговая цена за единицу, тенге без НДС]]</f>
        <v>0</v>
      </c>
      <c r="AC2355" s="52"/>
      <c r="AD2355" s="52"/>
      <c r="AE2355" s="52"/>
    </row>
    <row r="2356" spans="2:31" x14ac:dyDescent="0.3">
      <c r="B2356" s="4" t="e">
        <f>VLOOKUP(Таблица1[[#This Row],[Наименование Заказчика]],Таблица3[],2,FALSE)</f>
        <v>#N/A</v>
      </c>
      <c r="C2356" s="4" t="e">
        <f>VLOOKUP(Таблица1[[#This Row],[Наименование Заказчика]],Таблица3[],3,FALSE)</f>
        <v>#N/A</v>
      </c>
      <c r="N2356" s="38" t="e">
        <f>VLOOKUP(Таблица1[[#This Row],[Код основания для проведения закупки с применением особого порядка]],Таблица4[#All],3,FALSE)</f>
        <v>#N/A</v>
      </c>
      <c r="O2356" s="52"/>
      <c r="P2356" s="52"/>
      <c r="Q2356" s="52"/>
      <c r="R2356" s="52"/>
      <c r="S2356" s="38" t="e">
        <f>VLOOKUP(Таблица1[[#This Row],[Код страны поставки ТРУ]],Таблица8[],3,FALSE)</f>
        <v>#N/A</v>
      </c>
      <c r="T2356" s="52"/>
      <c r="U2356" s="52"/>
      <c r="V2356" s="38" t="e">
        <f>VLOOKUP(Таблица1[[#This Row],[Код условия поставки по ИНКОТЕРМС 2010]],Таблица10[],2,FALSE)</f>
        <v>#N/A</v>
      </c>
      <c r="X2356" s="4" t="e">
        <f>VLOOKUP(Таблица1[[#This Row],[Код единицы измерения]],Таблица37[#All],2,FALSE)</f>
        <v>#N/A</v>
      </c>
      <c r="Z2356" s="56"/>
      <c r="AA2356" s="56"/>
      <c r="AB2356" s="57">
        <f>Таблица1[[#This Row],[Кол-во/объем]]*Таблица1[[#This Row],[Маркетинговая цена за единицу, тенге без НДС]]</f>
        <v>0</v>
      </c>
      <c r="AC2356" s="52"/>
      <c r="AD2356" s="52"/>
      <c r="AE2356" s="52"/>
    </row>
    <row r="2357" spans="2:31" x14ac:dyDescent="0.3">
      <c r="B2357" s="4" t="e">
        <f>VLOOKUP(Таблица1[[#This Row],[Наименование Заказчика]],Таблица3[],2,FALSE)</f>
        <v>#N/A</v>
      </c>
      <c r="C2357" s="4" t="e">
        <f>VLOOKUP(Таблица1[[#This Row],[Наименование Заказчика]],Таблица3[],3,FALSE)</f>
        <v>#N/A</v>
      </c>
      <c r="N2357" s="38" t="e">
        <f>VLOOKUP(Таблица1[[#This Row],[Код основания для проведения закупки с применением особого порядка]],Таблица4[#All],3,FALSE)</f>
        <v>#N/A</v>
      </c>
      <c r="O2357" s="52"/>
      <c r="P2357" s="52"/>
      <c r="Q2357" s="52"/>
      <c r="R2357" s="52"/>
      <c r="S2357" s="38" t="e">
        <f>VLOOKUP(Таблица1[[#This Row],[Код страны поставки ТРУ]],Таблица8[],3,FALSE)</f>
        <v>#N/A</v>
      </c>
      <c r="T2357" s="52"/>
      <c r="U2357" s="52"/>
      <c r="V2357" s="38" t="e">
        <f>VLOOKUP(Таблица1[[#This Row],[Код условия поставки по ИНКОТЕРМС 2010]],Таблица10[],2,FALSE)</f>
        <v>#N/A</v>
      </c>
      <c r="X2357" s="4" t="e">
        <f>VLOOKUP(Таблица1[[#This Row],[Код единицы измерения]],Таблица37[#All],2,FALSE)</f>
        <v>#N/A</v>
      </c>
      <c r="Z2357" s="56"/>
      <c r="AA2357" s="56"/>
      <c r="AB2357" s="57">
        <f>Таблица1[[#This Row],[Кол-во/объем]]*Таблица1[[#This Row],[Маркетинговая цена за единицу, тенге без НДС]]</f>
        <v>0</v>
      </c>
      <c r="AC2357" s="52"/>
      <c r="AD2357" s="52"/>
      <c r="AE2357" s="52"/>
    </row>
    <row r="2358" spans="2:31" x14ac:dyDescent="0.3">
      <c r="B2358" s="4" t="e">
        <f>VLOOKUP(Таблица1[[#This Row],[Наименование Заказчика]],Таблица3[],2,FALSE)</f>
        <v>#N/A</v>
      </c>
      <c r="C2358" s="4" t="e">
        <f>VLOOKUP(Таблица1[[#This Row],[Наименование Заказчика]],Таблица3[],3,FALSE)</f>
        <v>#N/A</v>
      </c>
      <c r="N2358" s="38" t="e">
        <f>VLOOKUP(Таблица1[[#This Row],[Код основания для проведения закупки с применением особого порядка]],Таблица4[#All],3,FALSE)</f>
        <v>#N/A</v>
      </c>
      <c r="O2358" s="52"/>
      <c r="P2358" s="52"/>
      <c r="Q2358" s="52"/>
      <c r="R2358" s="52"/>
      <c r="S2358" s="38" t="e">
        <f>VLOOKUP(Таблица1[[#This Row],[Код страны поставки ТРУ]],Таблица8[],3,FALSE)</f>
        <v>#N/A</v>
      </c>
      <c r="T2358" s="52"/>
      <c r="U2358" s="52"/>
      <c r="V2358" s="38" t="e">
        <f>VLOOKUP(Таблица1[[#This Row],[Код условия поставки по ИНКОТЕРМС 2010]],Таблица10[],2,FALSE)</f>
        <v>#N/A</v>
      </c>
      <c r="X2358" s="4" t="e">
        <f>VLOOKUP(Таблица1[[#This Row],[Код единицы измерения]],Таблица37[#All],2,FALSE)</f>
        <v>#N/A</v>
      </c>
      <c r="Z2358" s="56"/>
      <c r="AA2358" s="56"/>
      <c r="AB2358" s="57">
        <f>Таблица1[[#This Row],[Кол-во/объем]]*Таблица1[[#This Row],[Маркетинговая цена за единицу, тенге без НДС]]</f>
        <v>0</v>
      </c>
      <c r="AC2358" s="52"/>
      <c r="AD2358" s="52"/>
      <c r="AE2358" s="52"/>
    </row>
    <row r="2359" spans="2:31" x14ac:dyDescent="0.3">
      <c r="B2359" s="4" t="e">
        <f>VLOOKUP(Таблица1[[#This Row],[Наименование Заказчика]],Таблица3[],2,FALSE)</f>
        <v>#N/A</v>
      </c>
      <c r="C2359" s="4" t="e">
        <f>VLOOKUP(Таблица1[[#This Row],[Наименование Заказчика]],Таблица3[],3,FALSE)</f>
        <v>#N/A</v>
      </c>
      <c r="N2359" s="38" t="e">
        <f>VLOOKUP(Таблица1[[#This Row],[Код основания для проведения закупки с применением особого порядка]],Таблица4[#All],3,FALSE)</f>
        <v>#N/A</v>
      </c>
      <c r="O2359" s="52"/>
      <c r="P2359" s="52"/>
      <c r="Q2359" s="52"/>
      <c r="R2359" s="52"/>
      <c r="S2359" s="38" t="e">
        <f>VLOOKUP(Таблица1[[#This Row],[Код страны поставки ТРУ]],Таблица8[],3,FALSE)</f>
        <v>#N/A</v>
      </c>
      <c r="T2359" s="52"/>
      <c r="U2359" s="52"/>
      <c r="V2359" s="38" t="e">
        <f>VLOOKUP(Таблица1[[#This Row],[Код условия поставки по ИНКОТЕРМС 2010]],Таблица10[],2,FALSE)</f>
        <v>#N/A</v>
      </c>
      <c r="X2359" s="4" t="e">
        <f>VLOOKUP(Таблица1[[#This Row],[Код единицы измерения]],Таблица37[#All],2,FALSE)</f>
        <v>#N/A</v>
      </c>
      <c r="Z2359" s="56"/>
      <c r="AA2359" s="56"/>
      <c r="AB2359" s="57">
        <f>Таблица1[[#This Row],[Кол-во/объем]]*Таблица1[[#This Row],[Маркетинговая цена за единицу, тенге без НДС]]</f>
        <v>0</v>
      </c>
      <c r="AC2359" s="52"/>
      <c r="AD2359" s="52"/>
      <c r="AE2359" s="52"/>
    </row>
    <row r="2360" spans="2:31" x14ac:dyDescent="0.3">
      <c r="B2360" s="4" t="e">
        <f>VLOOKUP(Таблица1[[#This Row],[Наименование Заказчика]],Таблица3[],2,FALSE)</f>
        <v>#N/A</v>
      </c>
      <c r="C2360" s="4" t="e">
        <f>VLOOKUP(Таблица1[[#This Row],[Наименование Заказчика]],Таблица3[],3,FALSE)</f>
        <v>#N/A</v>
      </c>
      <c r="N2360" s="38" t="e">
        <f>VLOOKUP(Таблица1[[#This Row],[Код основания для проведения закупки с применением особого порядка]],Таблица4[#All],3,FALSE)</f>
        <v>#N/A</v>
      </c>
      <c r="O2360" s="52"/>
      <c r="P2360" s="52"/>
      <c r="Q2360" s="52"/>
      <c r="R2360" s="52"/>
      <c r="S2360" s="38" t="e">
        <f>VLOOKUP(Таблица1[[#This Row],[Код страны поставки ТРУ]],Таблица8[],3,FALSE)</f>
        <v>#N/A</v>
      </c>
      <c r="T2360" s="52"/>
      <c r="U2360" s="52"/>
      <c r="V2360" s="38" t="e">
        <f>VLOOKUP(Таблица1[[#This Row],[Код условия поставки по ИНКОТЕРМС 2010]],Таблица10[],2,FALSE)</f>
        <v>#N/A</v>
      </c>
      <c r="X2360" s="4" t="e">
        <f>VLOOKUP(Таблица1[[#This Row],[Код единицы измерения]],Таблица37[#All],2,FALSE)</f>
        <v>#N/A</v>
      </c>
      <c r="Z2360" s="56"/>
      <c r="AA2360" s="56"/>
      <c r="AB2360" s="57">
        <f>Таблица1[[#This Row],[Кол-во/объем]]*Таблица1[[#This Row],[Маркетинговая цена за единицу, тенге без НДС]]</f>
        <v>0</v>
      </c>
      <c r="AC2360" s="52"/>
      <c r="AD2360" s="52"/>
      <c r="AE2360" s="52"/>
    </row>
    <row r="2361" spans="2:31" x14ac:dyDescent="0.3">
      <c r="B2361" s="4" t="e">
        <f>VLOOKUP(Таблица1[[#This Row],[Наименование Заказчика]],Таблица3[],2,FALSE)</f>
        <v>#N/A</v>
      </c>
      <c r="C2361" s="4" t="e">
        <f>VLOOKUP(Таблица1[[#This Row],[Наименование Заказчика]],Таблица3[],3,FALSE)</f>
        <v>#N/A</v>
      </c>
      <c r="N2361" s="38" t="e">
        <f>VLOOKUP(Таблица1[[#This Row],[Код основания для проведения закупки с применением особого порядка]],Таблица4[#All],3,FALSE)</f>
        <v>#N/A</v>
      </c>
      <c r="O2361" s="52"/>
      <c r="P2361" s="52"/>
      <c r="Q2361" s="52"/>
      <c r="R2361" s="52"/>
      <c r="S2361" s="38" t="e">
        <f>VLOOKUP(Таблица1[[#This Row],[Код страны поставки ТРУ]],Таблица8[],3,FALSE)</f>
        <v>#N/A</v>
      </c>
      <c r="T2361" s="52"/>
      <c r="U2361" s="52"/>
      <c r="V2361" s="38" t="e">
        <f>VLOOKUP(Таблица1[[#This Row],[Код условия поставки по ИНКОТЕРМС 2010]],Таблица10[],2,FALSE)</f>
        <v>#N/A</v>
      </c>
      <c r="X2361" s="4" t="e">
        <f>VLOOKUP(Таблица1[[#This Row],[Код единицы измерения]],Таблица37[#All],2,FALSE)</f>
        <v>#N/A</v>
      </c>
      <c r="Z2361" s="56"/>
      <c r="AA2361" s="56"/>
      <c r="AB2361" s="57">
        <f>Таблица1[[#This Row],[Кол-во/объем]]*Таблица1[[#This Row],[Маркетинговая цена за единицу, тенге без НДС]]</f>
        <v>0</v>
      </c>
      <c r="AC2361" s="52"/>
      <c r="AD2361" s="52"/>
      <c r="AE2361" s="52"/>
    </row>
    <row r="2362" spans="2:31" x14ac:dyDescent="0.3">
      <c r="B2362" s="4" t="e">
        <f>VLOOKUP(Таблица1[[#This Row],[Наименование Заказчика]],Таблица3[],2,FALSE)</f>
        <v>#N/A</v>
      </c>
      <c r="C2362" s="4" t="e">
        <f>VLOOKUP(Таблица1[[#This Row],[Наименование Заказчика]],Таблица3[],3,FALSE)</f>
        <v>#N/A</v>
      </c>
      <c r="N2362" s="38" t="e">
        <f>VLOOKUP(Таблица1[[#This Row],[Код основания для проведения закупки с применением особого порядка]],Таблица4[#All],3,FALSE)</f>
        <v>#N/A</v>
      </c>
      <c r="O2362" s="52"/>
      <c r="P2362" s="52"/>
      <c r="Q2362" s="52"/>
      <c r="R2362" s="52"/>
      <c r="S2362" s="38" t="e">
        <f>VLOOKUP(Таблица1[[#This Row],[Код страны поставки ТРУ]],Таблица8[],3,FALSE)</f>
        <v>#N/A</v>
      </c>
      <c r="T2362" s="52"/>
      <c r="U2362" s="52"/>
      <c r="V2362" s="38" t="e">
        <f>VLOOKUP(Таблица1[[#This Row],[Код условия поставки по ИНКОТЕРМС 2010]],Таблица10[],2,FALSE)</f>
        <v>#N/A</v>
      </c>
      <c r="X2362" s="4" t="e">
        <f>VLOOKUP(Таблица1[[#This Row],[Код единицы измерения]],Таблица37[#All],2,FALSE)</f>
        <v>#N/A</v>
      </c>
      <c r="Z2362" s="56"/>
      <c r="AA2362" s="56"/>
      <c r="AB2362" s="57">
        <f>Таблица1[[#This Row],[Кол-во/объем]]*Таблица1[[#This Row],[Маркетинговая цена за единицу, тенге без НДС]]</f>
        <v>0</v>
      </c>
      <c r="AC2362" s="52"/>
      <c r="AD2362" s="52"/>
      <c r="AE2362" s="52"/>
    </row>
    <row r="2363" spans="2:31" x14ac:dyDescent="0.3">
      <c r="B2363" s="4" t="e">
        <f>VLOOKUP(Таблица1[[#This Row],[Наименование Заказчика]],Таблица3[],2,FALSE)</f>
        <v>#N/A</v>
      </c>
      <c r="C2363" s="4" t="e">
        <f>VLOOKUP(Таблица1[[#This Row],[Наименование Заказчика]],Таблица3[],3,FALSE)</f>
        <v>#N/A</v>
      </c>
      <c r="N2363" s="38" t="e">
        <f>VLOOKUP(Таблица1[[#This Row],[Код основания для проведения закупки с применением особого порядка]],Таблица4[#All],3,FALSE)</f>
        <v>#N/A</v>
      </c>
      <c r="O2363" s="52"/>
      <c r="P2363" s="52"/>
      <c r="Q2363" s="52"/>
      <c r="R2363" s="52"/>
      <c r="S2363" s="38" t="e">
        <f>VLOOKUP(Таблица1[[#This Row],[Код страны поставки ТРУ]],Таблица8[],3,FALSE)</f>
        <v>#N/A</v>
      </c>
      <c r="T2363" s="52"/>
      <c r="U2363" s="52"/>
      <c r="V2363" s="38" t="e">
        <f>VLOOKUP(Таблица1[[#This Row],[Код условия поставки по ИНКОТЕРМС 2010]],Таблица10[],2,FALSE)</f>
        <v>#N/A</v>
      </c>
      <c r="X2363" s="4" t="e">
        <f>VLOOKUP(Таблица1[[#This Row],[Код единицы измерения]],Таблица37[#All],2,FALSE)</f>
        <v>#N/A</v>
      </c>
      <c r="Z2363" s="56"/>
      <c r="AA2363" s="56"/>
      <c r="AB2363" s="57">
        <f>Таблица1[[#This Row],[Кол-во/объем]]*Таблица1[[#This Row],[Маркетинговая цена за единицу, тенге без НДС]]</f>
        <v>0</v>
      </c>
      <c r="AC2363" s="52"/>
      <c r="AD2363" s="52"/>
      <c r="AE2363" s="52"/>
    </row>
    <row r="2364" spans="2:31" x14ac:dyDescent="0.3">
      <c r="B2364" s="4" t="e">
        <f>VLOOKUP(Таблица1[[#This Row],[Наименование Заказчика]],Таблица3[],2,FALSE)</f>
        <v>#N/A</v>
      </c>
      <c r="C2364" s="4" t="e">
        <f>VLOOKUP(Таблица1[[#This Row],[Наименование Заказчика]],Таблица3[],3,FALSE)</f>
        <v>#N/A</v>
      </c>
      <c r="N2364" s="38" t="e">
        <f>VLOOKUP(Таблица1[[#This Row],[Код основания для проведения закупки с применением особого порядка]],Таблица4[#All],3,FALSE)</f>
        <v>#N/A</v>
      </c>
      <c r="O2364" s="52"/>
      <c r="P2364" s="52"/>
      <c r="Q2364" s="52"/>
      <c r="R2364" s="52"/>
      <c r="S2364" s="38" t="e">
        <f>VLOOKUP(Таблица1[[#This Row],[Код страны поставки ТРУ]],Таблица8[],3,FALSE)</f>
        <v>#N/A</v>
      </c>
      <c r="T2364" s="52"/>
      <c r="U2364" s="52"/>
      <c r="V2364" s="38" t="e">
        <f>VLOOKUP(Таблица1[[#This Row],[Код условия поставки по ИНКОТЕРМС 2010]],Таблица10[],2,FALSE)</f>
        <v>#N/A</v>
      </c>
      <c r="X2364" s="4" t="e">
        <f>VLOOKUP(Таблица1[[#This Row],[Код единицы измерения]],Таблица37[#All],2,FALSE)</f>
        <v>#N/A</v>
      </c>
      <c r="Z2364" s="56"/>
      <c r="AA2364" s="56"/>
      <c r="AB2364" s="57">
        <f>Таблица1[[#This Row],[Кол-во/объем]]*Таблица1[[#This Row],[Маркетинговая цена за единицу, тенге без НДС]]</f>
        <v>0</v>
      </c>
      <c r="AC2364" s="52"/>
      <c r="AD2364" s="52"/>
      <c r="AE2364" s="52"/>
    </row>
    <row r="2365" spans="2:31" x14ac:dyDescent="0.3">
      <c r="B2365" s="4" t="e">
        <f>VLOOKUP(Таблица1[[#This Row],[Наименование Заказчика]],Таблица3[],2,FALSE)</f>
        <v>#N/A</v>
      </c>
      <c r="C2365" s="4" t="e">
        <f>VLOOKUP(Таблица1[[#This Row],[Наименование Заказчика]],Таблица3[],3,FALSE)</f>
        <v>#N/A</v>
      </c>
      <c r="N2365" s="38" t="e">
        <f>VLOOKUP(Таблица1[[#This Row],[Код основания для проведения закупки с применением особого порядка]],Таблица4[#All],3,FALSE)</f>
        <v>#N/A</v>
      </c>
      <c r="O2365" s="52"/>
      <c r="P2365" s="52"/>
      <c r="Q2365" s="52"/>
      <c r="R2365" s="52"/>
      <c r="S2365" s="38" t="e">
        <f>VLOOKUP(Таблица1[[#This Row],[Код страны поставки ТРУ]],Таблица8[],3,FALSE)</f>
        <v>#N/A</v>
      </c>
      <c r="T2365" s="52"/>
      <c r="U2365" s="52"/>
      <c r="V2365" s="38" t="e">
        <f>VLOOKUP(Таблица1[[#This Row],[Код условия поставки по ИНКОТЕРМС 2010]],Таблица10[],2,FALSE)</f>
        <v>#N/A</v>
      </c>
      <c r="X2365" s="4" t="e">
        <f>VLOOKUP(Таблица1[[#This Row],[Код единицы измерения]],Таблица37[#All],2,FALSE)</f>
        <v>#N/A</v>
      </c>
      <c r="Z2365" s="56"/>
      <c r="AA2365" s="56"/>
      <c r="AB2365" s="57">
        <f>Таблица1[[#This Row],[Кол-во/объем]]*Таблица1[[#This Row],[Маркетинговая цена за единицу, тенге без НДС]]</f>
        <v>0</v>
      </c>
      <c r="AC2365" s="52"/>
      <c r="AD2365" s="52"/>
      <c r="AE2365" s="52"/>
    </row>
    <row r="2366" spans="2:31" x14ac:dyDescent="0.3">
      <c r="B2366" s="4" t="e">
        <f>VLOOKUP(Таблица1[[#This Row],[Наименование Заказчика]],Таблица3[],2,FALSE)</f>
        <v>#N/A</v>
      </c>
      <c r="C2366" s="4" t="e">
        <f>VLOOKUP(Таблица1[[#This Row],[Наименование Заказчика]],Таблица3[],3,FALSE)</f>
        <v>#N/A</v>
      </c>
      <c r="N2366" s="38" t="e">
        <f>VLOOKUP(Таблица1[[#This Row],[Код основания для проведения закупки с применением особого порядка]],Таблица4[#All],3,FALSE)</f>
        <v>#N/A</v>
      </c>
      <c r="O2366" s="52"/>
      <c r="P2366" s="52"/>
      <c r="Q2366" s="52"/>
      <c r="R2366" s="52"/>
      <c r="S2366" s="38" t="e">
        <f>VLOOKUP(Таблица1[[#This Row],[Код страны поставки ТРУ]],Таблица8[],3,FALSE)</f>
        <v>#N/A</v>
      </c>
      <c r="T2366" s="52"/>
      <c r="U2366" s="52"/>
      <c r="V2366" s="38" t="e">
        <f>VLOOKUP(Таблица1[[#This Row],[Код условия поставки по ИНКОТЕРМС 2010]],Таблица10[],2,FALSE)</f>
        <v>#N/A</v>
      </c>
      <c r="X2366" s="4" t="e">
        <f>VLOOKUP(Таблица1[[#This Row],[Код единицы измерения]],Таблица37[#All],2,FALSE)</f>
        <v>#N/A</v>
      </c>
      <c r="Z2366" s="56"/>
      <c r="AA2366" s="56"/>
      <c r="AB2366" s="57">
        <f>Таблица1[[#This Row],[Кол-во/объем]]*Таблица1[[#This Row],[Маркетинговая цена за единицу, тенге без НДС]]</f>
        <v>0</v>
      </c>
      <c r="AC2366" s="52"/>
      <c r="AD2366" s="52"/>
      <c r="AE2366" s="52"/>
    </row>
    <row r="2367" spans="2:31" x14ac:dyDescent="0.3">
      <c r="B2367" s="4" t="e">
        <f>VLOOKUP(Таблица1[[#This Row],[Наименование Заказчика]],Таблица3[],2,FALSE)</f>
        <v>#N/A</v>
      </c>
      <c r="C2367" s="4" t="e">
        <f>VLOOKUP(Таблица1[[#This Row],[Наименование Заказчика]],Таблица3[],3,FALSE)</f>
        <v>#N/A</v>
      </c>
      <c r="N2367" s="38" t="e">
        <f>VLOOKUP(Таблица1[[#This Row],[Код основания для проведения закупки с применением особого порядка]],Таблица4[#All],3,FALSE)</f>
        <v>#N/A</v>
      </c>
      <c r="O2367" s="52"/>
      <c r="P2367" s="52"/>
      <c r="Q2367" s="52"/>
      <c r="R2367" s="52"/>
      <c r="S2367" s="38" t="e">
        <f>VLOOKUP(Таблица1[[#This Row],[Код страны поставки ТРУ]],Таблица8[],3,FALSE)</f>
        <v>#N/A</v>
      </c>
      <c r="T2367" s="52"/>
      <c r="U2367" s="52"/>
      <c r="V2367" s="38" t="e">
        <f>VLOOKUP(Таблица1[[#This Row],[Код условия поставки по ИНКОТЕРМС 2010]],Таблица10[],2,FALSE)</f>
        <v>#N/A</v>
      </c>
      <c r="X2367" s="4" t="e">
        <f>VLOOKUP(Таблица1[[#This Row],[Код единицы измерения]],Таблица37[#All],2,FALSE)</f>
        <v>#N/A</v>
      </c>
      <c r="Z2367" s="56"/>
      <c r="AA2367" s="56"/>
      <c r="AB2367" s="57">
        <f>Таблица1[[#This Row],[Кол-во/объем]]*Таблица1[[#This Row],[Маркетинговая цена за единицу, тенге без НДС]]</f>
        <v>0</v>
      </c>
      <c r="AC2367" s="52"/>
      <c r="AD2367" s="52"/>
      <c r="AE2367" s="52"/>
    </row>
    <row r="2368" spans="2:31" x14ac:dyDescent="0.3">
      <c r="B2368" s="4" t="e">
        <f>VLOOKUP(Таблица1[[#This Row],[Наименование Заказчика]],Таблица3[],2,FALSE)</f>
        <v>#N/A</v>
      </c>
      <c r="C2368" s="4" t="e">
        <f>VLOOKUP(Таблица1[[#This Row],[Наименование Заказчика]],Таблица3[],3,FALSE)</f>
        <v>#N/A</v>
      </c>
      <c r="N2368" s="38" t="e">
        <f>VLOOKUP(Таблица1[[#This Row],[Код основания для проведения закупки с применением особого порядка]],Таблица4[#All],3,FALSE)</f>
        <v>#N/A</v>
      </c>
      <c r="O2368" s="52"/>
      <c r="P2368" s="52"/>
      <c r="Q2368" s="52"/>
      <c r="R2368" s="52"/>
      <c r="S2368" s="38" t="e">
        <f>VLOOKUP(Таблица1[[#This Row],[Код страны поставки ТРУ]],Таблица8[],3,FALSE)</f>
        <v>#N/A</v>
      </c>
      <c r="T2368" s="52"/>
      <c r="U2368" s="52"/>
      <c r="V2368" s="38" t="e">
        <f>VLOOKUP(Таблица1[[#This Row],[Код условия поставки по ИНКОТЕРМС 2010]],Таблица10[],2,FALSE)</f>
        <v>#N/A</v>
      </c>
      <c r="X2368" s="4" t="e">
        <f>VLOOKUP(Таблица1[[#This Row],[Код единицы измерения]],Таблица37[#All],2,FALSE)</f>
        <v>#N/A</v>
      </c>
      <c r="Z2368" s="56"/>
      <c r="AA2368" s="56"/>
      <c r="AB2368" s="57">
        <f>Таблица1[[#This Row],[Кол-во/объем]]*Таблица1[[#This Row],[Маркетинговая цена за единицу, тенге без НДС]]</f>
        <v>0</v>
      </c>
      <c r="AC2368" s="52"/>
      <c r="AD2368" s="52"/>
      <c r="AE2368" s="52"/>
    </row>
    <row r="2369" spans="2:31" x14ac:dyDescent="0.3">
      <c r="B2369" s="4" t="e">
        <f>VLOOKUP(Таблица1[[#This Row],[Наименование Заказчика]],Таблица3[],2,FALSE)</f>
        <v>#N/A</v>
      </c>
      <c r="C2369" s="4" t="e">
        <f>VLOOKUP(Таблица1[[#This Row],[Наименование Заказчика]],Таблица3[],3,FALSE)</f>
        <v>#N/A</v>
      </c>
      <c r="N2369" s="38" t="e">
        <f>VLOOKUP(Таблица1[[#This Row],[Код основания для проведения закупки с применением особого порядка]],Таблица4[#All],3,FALSE)</f>
        <v>#N/A</v>
      </c>
      <c r="O2369" s="52"/>
      <c r="P2369" s="52"/>
      <c r="Q2369" s="52"/>
      <c r="R2369" s="52"/>
      <c r="S2369" s="38" t="e">
        <f>VLOOKUP(Таблица1[[#This Row],[Код страны поставки ТРУ]],Таблица8[],3,FALSE)</f>
        <v>#N/A</v>
      </c>
      <c r="T2369" s="52"/>
      <c r="U2369" s="52"/>
      <c r="V2369" s="38" t="e">
        <f>VLOOKUP(Таблица1[[#This Row],[Код условия поставки по ИНКОТЕРМС 2010]],Таблица10[],2,FALSE)</f>
        <v>#N/A</v>
      </c>
      <c r="X2369" s="4" t="e">
        <f>VLOOKUP(Таблица1[[#This Row],[Код единицы измерения]],Таблица37[#All],2,FALSE)</f>
        <v>#N/A</v>
      </c>
      <c r="Z2369" s="56"/>
      <c r="AA2369" s="56"/>
      <c r="AB2369" s="57">
        <f>Таблица1[[#This Row],[Кол-во/объем]]*Таблица1[[#This Row],[Маркетинговая цена за единицу, тенге без НДС]]</f>
        <v>0</v>
      </c>
      <c r="AC2369" s="52"/>
      <c r="AD2369" s="52"/>
      <c r="AE2369" s="52"/>
    </row>
    <row r="2370" spans="2:31" x14ac:dyDescent="0.3">
      <c r="B2370" s="4" t="e">
        <f>VLOOKUP(Таблица1[[#This Row],[Наименование Заказчика]],Таблица3[],2,FALSE)</f>
        <v>#N/A</v>
      </c>
      <c r="C2370" s="4" t="e">
        <f>VLOOKUP(Таблица1[[#This Row],[Наименование Заказчика]],Таблица3[],3,FALSE)</f>
        <v>#N/A</v>
      </c>
      <c r="N2370" s="38" t="e">
        <f>VLOOKUP(Таблица1[[#This Row],[Код основания для проведения закупки с применением особого порядка]],Таблица4[#All],3,FALSE)</f>
        <v>#N/A</v>
      </c>
      <c r="O2370" s="52"/>
      <c r="P2370" s="52"/>
      <c r="Q2370" s="52"/>
      <c r="R2370" s="52"/>
      <c r="S2370" s="38" t="e">
        <f>VLOOKUP(Таблица1[[#This Row],[Код страны поставки ТРУ]],Таблица8[],3,FALSE)</f>
        <v>#N/A</v>
      </c>
      <c r="T2370" s="52"/>
      <c r="U2370" s="52"/>
      <c r="V2370" s="38" t="e">
        <f>VLOOKUP(Таблица1[[#This Row],[Код условия поставки по ИНКОТЕРМС 2010]],Таблица10[],2,FALSE)</f>
        <v>#N/A</v>
      </c>
      <c r="X2370" s="4" t="e">
        <f>VLOOKUP(Таблица1[[#This Row],[Код единицы измерения]],Таблица37[#All],2,FALSE)</f>
        <v>#N/A</v>
      </c>
      <c r="Z2370" s="56"/>
      <c r="AA2370" s="56"/>
      <c r="AB2370" s="57">
        <f>Таблица1[[#This Row],[Кол-во/объем]]*Таблица1[[#This Row],[Маркетинговая цена за единицу, тенге без НДС]]</f>
        <v>0</v>
      </c>
      <c r="AC2370" s="52"/>
      <c r="AD2370" s="52"/>
      <c r="AE2370" s="52"/>
    </row>
    <row r="2371" spans="2:31" x14ac:dyDescent="0.3">
      <c r="B2371" s="4" t="e">
        <f>VLOOKUP(Таблица1[[#This Row],[Наименование Заказчика]],Таблица3[],2,FALSE)</f>
        <v>#N/A</v>
      </c>
      <c r="C2371" s="4" t="e">
        <f>VLOOKUP(Таблица1[[#This Row],[Наименование Заказчика]],Таблица3[],3,FALSE)</f>
        <v>#N/A</v>
      </c>
      <c r="N2371" s="38" t="e">
        <f>VLOOKUP(Таблица1[[#This Row],[Код основания для проведения закупки с применением особого порядка]],Таблица4[#All],3,FALSE)</f>
        <v>#N/A</v>
      </c>
      <c r="O2371" s="52"/>
      <c r="P2371" s="52"/>
      <c r="Q2371" s="52"/>
      <c r="R2371" s="52"/>
      <c r="S2371" s="38" t="e">
        <f>VLOOKUP(Таблица1[[#This Row],[Код страны поставки ТРУ]],Таблица8[],3,FALSE)</f>
        <v>#N/A</v>
      </c>
      <c r="T2371" s="52"/>
      <c r="U2371" s="52"/>
      <c r="V2371" s="38" t="e">
        <f>VLOOKUP(Таблица1[[#This Row],[Код условия поставки по ИНКОТЕРМС 2010]],Таблица10[],2,FALSE)</f>
        <v>#N/A</v>
      </c>
      <c r="X2371" s="4" t="e">
        <f>VLOOKUP(Таблица1[[#This Row],[Код единицы измерения]],Таблица37[#All],2,FALSE)</f>
        <v>#N/A</v>
      </c>
      <c r="Z2371" s="56"/>
      <c r="AA2371" s="56"/>
      <c r="AB2371" s="57">
        <f>Таблица1[[#This Row],[Кол-во/объем]]*Таблица1[[#This Row],[Маркетинговая цена за единицу, тенге без НДС]]</f>
        <v>0</v>
      </c>
      <c r="AC2371" s="52"/>
      <c r="AD2371" s="52"/>
      <c r="AE2371" s="52"/>
    </row>
    <row r="2372" spans="2:31" x14ac:dyDescent="0.3">
      <c r="B2372" s="4" t="e">
        <f>VLOOKUP(Таблица1[[#This Row],[Наименование Заказчика]],Таблица3[],2,FALSE)</f>
        <v>#N/A</v>
      </c>
      <c r="C2372" s="4" t="e">
        <f>VLOOKUP(Таблица1[[#This Row],[Наименование Заказчика]],Таблица3[],3,FALSE)</f>
        <v>#N/A</v>
      </c>
      <c r="N2372" s="38" t="e">
        <f>VLOOKUP(Таблица1[[#This Row],[Код основания для проведения закупки с применением особого порядка]],Таблица4[#All],3,FALSE)</f>
        <v>#N/A</v>
      </c>
      <c r="O2372" s="52"/>
      <c r="P2372" s="52"/>
      <c r="Q2372" s="52"/>
      <c r="R2372" s="52"/>
      <c r="S2372" s="38" t="e">
        <f>VLOOKUP(Таблица1[[#This Row],[Код страны поставки ТРУ]],Таблица8[],3,FALSE)</f>
        <v>#N/A</v>
      </c>
      <c r="T2372" s="52"/>
      <c r="U2372" s="52"/>
      <c r="V2372" s="38" t="e">
        <f>VLOOKUP(Таблица1[[#This Row],[Код условия поставки по ИНКОТЕРМС 2010]],Таблица10[],2,FALSE)</f>
        <v>#N/A</v>
      </c>
      <c r="X2372" s="4" t="e">
        <f>VLOOKUP(Таблица1[[#This Row],[Код единицы измерения]],Таблица37[#All],2,FALSE)</f>
        <v>#N/A</v>
      </c>
      <c r="Z2372" s="56"/>
      <c r="AA2372" s="56"/>
      <c r="AB2372" s="57">
        <f>Таблица1[[#This Row],[Кол-во/объем]]*Таблица1[[#This Row],[Маркетинговая цена за единицу, тенге без НДС]]</f>
        <v>0</v>
      </c>
      <c r="AC2372" s="52"/>
      <c r="AD2372" s="52"/>
      <c r="AE2372" s="52"/>
    </row>
    <row r="2373" spans="2:31" x14ac:dyDescent="0.3">
      <c r="B2373" s="4" t="e">
        <f>VLOOKUP(Таблица1[[#This Row],[Наименование Заказчика]],Таблица3[],2,FALSE)</f>
        <v>#N/A</v>
      </c>
      <c r="C2373" s="4" t="e">
        <f>VLOOKUP(Таблица1[[#This Row],[Наименование Заказчика]],Таблица3[],3,FALSE)</f>
        <v>#N/A</v>
      </c>
      <c r="N2373" s="38" t="e">
        <f>VLOOKUP(Таблица1[[#This Row],[Код основания для проведения закупки с применением особого порядка]],Таблица4[#All],3,FALSE)</f>
        <v>#N/A</v>
      </c>
      <c r="O2373" s="52"/>
      <c r="P2373" s="52"/>
      <c r="Q2373" s="52"/>
      <c r="R2373" s="52"/>
      <c r="S2373" s="38" t="e">
        <f>VLOOKUP(Таблица1[[#This Row],[Код страны поставки ТРУ]],Таблица8[],3,FALSE)</f>
        <v>#N/A</v>
      </c>
      <c r="T2373" s="52"/>
      <c r="U2373" s="52"/>
      <c r="V2373" s="38" t="e">
        <f>VLOOKUP(Таблица1[[#This Row],[Код условия поставки по ИНКОТЕРМС 2010]],Таблица10[],2,FALSE)</f>
        <v>#N/A</v>
      </c>
      <c r="X2373" s="4" t="e">
        <f>VLOOKUP(Таблица1[[#This Row],[Код единицы измерения]],Таблица37[#All],2,FALSE)</f>
        <v>#N/A</v>
      </c>
      <c r="Z2373" s="56"/>
      <c r="AA2373" s="56"/>
      <c r="AB2373" s="57">
        <f>Таблица1[[#This Row],[Кол-во/объем]]*Таблица1[[#This Row],[Маркетинговая цена за единицу, тенге без НДС]]</f>
        <v>0</v>
      </c>
      <c r="AC2373" s="52"/>
      <c r="AD2373" s="52"/>
      <c r="AE2373" s="52"/>
    </row>
    <row r="2374" spans="2:31" x14ac:dyDescent="0.3">
      <c r="B2374" s="4" t="e">
        <f>VLOOKUP(Таблица1[[#This Row],[Наименование Заказчика]],Таблица3[],2,FALSE)</f>
        <v>#N/A</v>
      </c>
      <c r="C2374" s="4" t="e">
        <f>VLOOKUP(Таблица1[[#This Row],[Наименование Заказчика]],Таблица3[],3,FALSE)</f>
        <v>#N/A</v>
      </c>
      <c r="N2374" s="38" t="e">
        <f>VLOOKUP(Таблица1[[#This Row],[Код основания для проведения закупки с применением особого порядка]],Таблица4[#All],3,FALSE)</f>
        <v>#N/A</v>
      </c>
      <c r="O2374" s="52"/>
      <c r="P2374" s="52"/>
      <c r="Q2374" s="52"/>
      <c r="R2374" s="52"/>
      <c r="S2374" s="38" t="e">
        <f>VLOOKUP(Таблица1[[#This Row],[Код страны поставки ТРУ]],Таблица8[],3,FALSE)</f>
        <v>#N/A</v>
      </c>
      <c r="T2374" s="52"/>
      <c r="U2374" s="52"/>
      <c r="V2374" s="38" t="e">
        <f>VLOOKUP(Таблица1[[#This Row],[Код условия поставки по ИНКОТЕРМС 2010]],Таблица10[],2,FALSE)</f>
        <v>#N/A</v>
      </c>
      <c r="X2374" s="4" t="e">
        <f>VLOOKUP(Таблица1[[#This Row],[Код единицы измерения]],Таблица37[#All],2,FALSE)</f>
        <v>#N/A</v>
      </c>
      <c r="Z2374" s="56"/>
      <c r="AA2374" s="56"/>
      <c r="AB2374" s="57">
        <f>Таблица1[[#This Row],[Кол-во/объем]]*Таблица1[[#This Row],[Маркетинговая цена за единицу, тенге без НДС]]</f>
        <v>0</v>
      </c>
      <c r="AC2374" s="52"/>
      <c r="AD2374" s="52"/>
      <c r="AE2374" s="52"/>
    </row>
    <row r="2375" spans="2:31" x14ac:dyDescent="0.3">
      <c r="B2375" s="4" t="e">
        <f>VLOOKUP(Таблица1[[#This Row],[Наименование Заказчика]],Таблица3[],2,FALSE)</f>
        <v>#N/A</v>
      </c>
      <c r="C2375" s="4" t="e">
        <f>VLOOKUP(Таблица1[[#This Row],[Наименование Заказчика]],Таблица3[],3,FALSE)</f>
        <v>#N/A</v>
      </c>
      <c r="N2375" s="38" t="e">
        <f>VLOOKUP(Таблица1[[#This Row],[Код основания для проведения закупки с применением особого порядка]],Таблица4[#All],3,FALSE)</f>
        <v>#N/A</v>
      </c>
      <c r="O2375" s="52"/>
      <c r="P2375" s="52"/>
      <c r="Q2375" s="52"/>
      <c r="R2375" s="52"/>
      <c r="S2375" s="38" t="e">
        <f>VLOOKUP(Таблица1[[#This Row],[Код страны поставки ТРУ]],Таблица8[],3,FALSE)</f>
        <v>#N/A</v>
      </c>
      <c r="T2375" s="52"/>
      <c r="U2375" s="52"/>
      <c r="V2375" s="38" t="e">
        <f>VLOOKUP(Таблица1[[#This Row],[Код условия поставки по ИНКОТЕРМС 2010]],Таблица10[],2,FALSE)</f>
        <v>#N/A</v>
      </c>
      <c r="X2375" s="4" t="e">
        <f>VLOOKUP(Таблица1[[#This Row],[Код единицы измерения]],Таблица37[#All],2,FALSE)</f>
        <v>#N/A</v>
      </c>
      <c r="Z2375" s="56"/>
      <c r="AA2375" s="56"/>
      <c r="AB2375" s="57">
        <f>Таблица1[[#This Row],[Кол-во/объем]]*Таблица1[[#This Row],[Маркетинговая цена за единицу, тенге без НДС]]</f>
        <v>0</v>
      </c>
      <c r="AC2375" s="52"/>
      <c r="AD2375" s="52"/>
      <c r="AE2375" s="52"/>
    </row>
    <row r="2376" spans="2:31" x14ac:dyDescent="0.3">
      <c r="B2376" s="4" t="e">
        <f>VLOOKUP(Таблица1[[#This Row],[Наименование Заказчика]],Таблица3[],2,FALSE)</f>
        <v>#N/A</v>
      </c>
      <c r="C2376" s="4" t="e">
        <f>VLOOKUP(Таблица1[[#This Row],[Наименование Заказчика]],Таблица3[],3,FALSE)</f>
        <v>#N/A</v>
      </c>
      <c r="N2376" s="38" t="e">
        <f>VLOOKUP(Таблица1[[#This Row],[Код основания для проведения закупки с применением особого порядка]],Таблица4[#All],3,FALSE)</f>
        <v>#N/A</v>
      </c>
      <c r="O2376" s="52"/>
      <c r="P2376" s="52"/>
      <c r="Q2376" s="52"/>
      <c r="R2376" s="52"/>
      <c r="S2376" s="38" t="e">
        <f>VLOOKUP(Таблица1[[#This Row],[Код страны поставки ТРУ]],Таблица8[],3,FALSE)</f>
        <v>#N/A</v>
      </c>
      <c r="T2376" s="52"/>
      <c r="U2376" s="52"/>
      <c r="V2376" s="38" t="e">
        <f>VLOOKUP(Таблица1[[#This Row],[Код условия поставки по ИНКОТЕРМС 2010]],Таблица10[],2,FALSE)</f>
        <v>#N/A</v>
      </c>
      <c r="X2376" s="4" t="e">
        <f>VLOOKUP(Таблица1[[#This Row],[Код единицы измерения]],Таблица37[#All],2,FALSE)</f>
        <v>#N/A</v>
      </c>
      <c r="Z2376" s="56"/>
      <c r="AA2376" s="56"/>
      <c r="AB2376" s="57">
        <f>Таблица1[[#This Row],[Кол-во/объем]]*Таблица1[[#This Row],[Маркетинговая цена за единицу, тенге без НДС]]</f>
        <v>0</v>
      </c>
      <c r="AC2376" s="52"/>
      <c r="AD2376" s="52"/>
      <c r="AE2376" s="52"/>
    </row>
    <row r="2377" spans="2:31" x14ac:dyDescent="0.3">
      <c r="B2377" s="4" t="e">
        <f>VLOOKUP(Таблица1[[#This Row],[Наименование Заказчика]],Таблица3[],2,FALSE)</f>
        <v>#N/A</v>
      </c>
      <c r="C2377" s="4" t="e">
        <f>VLOOKUP(Таблица1[[#This Row],[Наименование Заказчика]],Таблица3[],3,FALSE)</f>
        <v>#N/A</v>
      </c>
      <c r="N2377" s="38" t="e">
        <f>VLOOKUP(Таблица1[[#This Row],[Код основания для проведения закупки с применением особого порядка]],Таблица4[#All],3,FALSE)</f>
        <v>#N/A</v>
      </c>
      <c r="O2377" s="52"/>
      <c r="P2377" s="52"/>
      <c r="Q2377" s="52"/>
      <c r="R2377" s="52"/>
      <c r="S2377" s="38" t="e">
        <f>VLOOKUP(Таблица1[[#This Row],[Код страны поставки ТРУ]],Таблица8[],3,FALSE)</f>
        <v>#N/A</v>
      </c>
      <c r="T2377" s="52"/>
      <c r="U2377" s="52"/>
      <c r="V2377" s="38" t="e">
        <f>VLOOKUP(Таблица1[[#This Row],[Код условия поставки по ИНКОТЕРМС 2010]],Таблица10[],2,FALSE)</f>
        <v>#N/A</v>
      </c>
      <c r="X2377" s="4" t="e">
        <f>VLOOKUP(Таблица1[[#This Row],[Код единицы измерения]],Таблица37[#All],2,FALSE)</f>
        <v>#N/A</v>
      </c>
      <c r="Z2377" s="56"/>
      <c r="AA2377" s="56"/>
      <c r="AB2377" s="57">
        <f>Таблица1[[#This Row],[Кол-во/объем]]*Таблица1[[#This Row],[Маркетинговая цена за единицу, тенге без НДС]]</f>
        <v>0</v>
      </c>
      <c r="AC2377" s="52"/>
      <c r="AD2377" s="52"/>
      <c r="AE2377" s="52"/>
    </row>
    <row r="2378" spans="2:31" x14ac:dyDescent="0.3">
      <c r="B2378" s="4" t="e">
        <f>VLOOKUP(Таблица1[[#This Row],[Наименование Заказчика]],Таблица3[],2,FALSE)</f>
        <v>#N/A</v>
      </c>
      <c r="C2378" s="4" t="e">
        <f>VLOOKUP(Таблица1[[#This Row],[Наименование Заказчика]],Таблица3[],3,FALSE)</f>
        <v>#N/A</v>
      </c>
      <c r="N2378" s="38" t="e">
        <f>VLOOKUP(Таблица1[[#This Row],[Код основания для проведения закупки с применением особого порядка]],Таблица4[#All],3,FALSE)</f>
        <v>#N/A</v>
      </c>
      <c r="O2378" s="52"/>
      <c r="P2378" s="52"/>
      <c r="Q2378" s="52"/>
      <c r="R2378" s="52"/>
      <c r="S2378" s="38" t="e">
        <f>VLOOKUP(Таблица1[[#This Row],[Код страны поставки ТРУ]],Таблица8[],3,FALSE)</f>
        <v>#N/A</v>
      </c>
      <c r="T2378" s="52"/>
      <c r="U2378" s="52"/>
      <c r="V2378" s="38" t="e">
        <f>VLOOKUP(Таблица1[[#This Row],[Код условия поставки по ИНКОТЕРМС 2010]],Таблица10[],2,FALSE)</f>
        <v>#N/A</v>
      </c>
      <c r="X2378" s="4" t="e">
        <f>VLOOKUP(Таблица1[[#This Row],[Код единицы измерения]],Таблица37[#All],2,FALSE)</f>
        <v>#N/A</v>
      </c>
      <c r="Z2378" s="56"/>
      <c r="AA2378" s="56"/>
      <c r="AB2378" s="57">
        <f>Таблица1[[#This Row],[Кол-во/объем]]*Таблица1[[#This Row],[Маркетинговая цена за единицу, тенге без НДС]]</f>
        <v>0</v>
      </c>
      <c r="AC2378" s="52"/>
      <c r="AD2378" s="52"/>
      <c r="AE2378" s="52"/>
    </row>
    <row r="2379" spans="2:31" x14ac:dyDescent="0.3">
      <c r="B2379" s="4" t="e">
        <f>VLOOKUP(Таблица1[[#This Row],[Наименование Заказчика]],Таблица3[],2,FALSE)</f>
        <v>#N/A</v>
      </c>
      <c r="C2379" s="4" t="e">
        <f>VLOOKUP(Таблица1[[#This Row],[Наименование Заказчика]],Таблица3[],3,FALSE)</f>
        <v>#N/A</v>
      </c>
      <c r="N2379" s="38" t="e">
        <f>VLOOKUP(Таблица1[[#This Row],[Код основания для проведения закупки с применением особого порядка]],Таблица4[#All],3,FALSE)</f>
        <v>#N/A</v>
      </c>
      <c r="O2379" s="52"/>
      <c r="P2379" s="52"/>
      <c r="Q2379" s="52"/>
      <c r="R2379" s="52"/>
      <c r="S2379" s="38" t="e">
        <f>VLOOKUP(Таблица1[[#This Row],[Код страны поставки ТРУ]],Таблица8[],3,FALSE)</f>
        <v>#N/A</v>
      </c>
      <c r="T2379" s="52"/>
      <c r="U2379" s="52"/>
      <c r="V2379" s="38" t="e">
        <f>VLOOKUP(Таблица1[[#This Row],[Код условия поставки по ИНКОТЕРМС 2010]],Таблица10[],2,FALSE)</f>
        <v>#N/A</v>
      </c>
      <c r="X2379" s="4" t="e">
        <f>VLOOKUP(Таблица1[[#This Row],[Код единицы измерения]],Таблица37[#All],2,FALSE)</f>
        <v>#N/A</v>
      </c>
      <c r="Z2379" s="56"/>
      <c r="AA2379" s="56"/>
      <c r="AB2379" s="57">
        <f>Таблица1[[#This Row],[Кол-во/объем]]*Таблица1[[#This Row],[Маркетинговая цена за единицу, тенге без НДС]]</f>
        <v>0</v>
      </c>
      <c r="AC2379" s="52"/>
      <c r="AD2379" s="52"/>
      <c r="AE2379" s="52"/>
    </row>
    <row r="2380" spans="2:31" x14ac:dyDescent="0.3">
      <c r="B2380" s="4" t="e">
        <f>VLOOKUP(Таблица1[[#This Row],[Наименование Заказчика]],Таблица3[],2,FALSE)</f>
        <v>#N/A</v>
      </c>
      <c r="C2380" s="4" t="e">
        <f>VLOOKUP(Таблица1[[#This Row],[Наименование Заказчика]],Таблица3[],3,FALSE)</f>
        <v>#N/A</v>
      </c>
      <c r="N2380" s="38" t="e">
        <f>VLOOKUP(Таблица1[[#This Row],[Код основания для проведения закупки с применением особого порядка]],Таблица4[#All],3,FALSE)</f>
        <v>#N/A</v>
      </c>
      <c r="O2380" s="52"/>
      <c r="P2380" s="52"/>
      <c r="Q2380" s="52"/>
      <c r="R2380" s="52"/>
      <c r="S2380" s="38" t="e">
        <f>VLOOKUP(Таблица1[[#This Row],[Код страны поставки ТРУ]],Таблица8[],3,FALSE)</f>
        <v>#N/A</v>
      </c>
      <c r="T2380" s="52"/>
      <c r="U2380" s="52"/>
      <c r="V2380" s="38" t="e">
        <f>VLOOKUP(Таблица1[[#This Row],[Код условия поставки по ИНКОТЕРМС 2010]],Таблица10[],2,FALSE)</f>
        <v>#N/A</v>
      </c>
      <c r="X2380" s="4" t="e">
        <f>VLOOKUP(Таблица1[[#This Row],[Код единицы измерения]],Таблица37[#All],2,FALSE)</f>
        <v>#N/A</v>
      </c>
      <c r="Z2380" s="56"/>
      <c r="AA2380" s="56"/>
      <c r="AB2380" s="57">
        <f>Таблица1[[#This Row],[Кол-во/объем]]*Таблица1[[#This Row],[Маркетинговая цена за единицу, тенге без НДС]]</f>
        <v>0</v>
      </c>
      <c r="AC2380" s="52"/>
      <c r="AD2380" s="52"/>
      <c r="AE2380" s="52"/>
    </row>
    <row r="2381" spans="2:31" x14ac:dyDescent="0.3">
      <c r="B2381" s="4" t="e">
        <f>VLOOKUP(Таблица1[[#This Row],[Наименование Заказчика]],Таблица3[],2,FALSE)</f>
        <v>#N/A</v>
      </c>
      <c r="C2381" s="4" t="e">
        <f>VLOOKUP(Таблица1[[#This Row],[Наименование Заказчика]],Таблица3[],3,FALSE)</f>
        <v>#N/A</v>
      </c>
      <c r="N2381" s="38" t="e">
        <f>VLOOKUP(Таблица1[[#This Row],[Код основания для проведения закупки с применением особого порядка]],Таблица4[#All],3,FALSE)</f>
        <v>#N/A</v>
      </c>
      <c r="O2381" s="52"/>
      <c r="P2381" s="52"/>
      <c r="Q2381" s="52"/>
      <c r="R2381" s="52"/>
      <c r="S2381" s="38" t="e">
        <f>VLOOKUP(Таблица1[[#This Row],[Код страны поставки ТРУ]],Таблица8[],3,FALSE)</f>
        <v>#N/A</v>
      </c>
      <c r="T2381" s="52"/>
      <c r="U2381" s="52"/>
      <c r="V2381" s="38" t="e">
        <f>VLOOKUP(Таблица1[[#This Row],[Код условия поставки по ИНКОТЕРМС 2010]],Таблица10[],2,FALSE)</f>
        <v>#N/A</v>
      </c>
      <c r="X2381" s="4" t="e">
        <f>VLOOKUP(Таблица1[[#This Row],[Код единицы измерения]],Таблица37[#All],2,FALSE)</f>
        <v>#N/A</v>
      </c>
      <c r="Z2381" s="56"/>
      <c r="AA2381" s="56"/>
      <c r="AB2381" s="57">
        <f>Таблица1[[#This Row],[Кол-во/объем]]*Таблица1[[#This Row],[Маркетинговая цена за единицу, тенге без НДС]]</f>
        <v>0</v>
      </c>
      <c r="AC2381" s="52"/>
      <c r="AD2381" s="52"/>
      <c r="AE2381" s="52"/>
    </row>
    <row r="2382" spans="2:31" x14ac:dyDescent="0.3">
      <c r="B2382" s="4" t="e">
        <f>VLOOKUP(Таблица1[[#This Row],[Наименование Заказчика]],Таблица3[],2,FALSE)</f>
        <v>#N/A</v>
      </c>
      <c r="C2382" s="4" t="e">
        <f>VLOOKUP(Таблица1[[#This Row],[Наименование Заказчика]],Таблица3[],3,FALSE)</f>
        <v>#N/A</v>
      </c>
      <c r="N2382" s="38" t="e">
        <f>VLOOKUP(Таблица1[[#This Row],[Код основания для проведения закупки с применением особого порядка]],Таблица4[#All],3,FALSE)</f>
        <v>#N/A</v>
      </c>
      <c r="O2382" s="52"/>
      <c r="P2382" s="52"/>
      <c r="Q2382" s="52"/>
      <c r="R2382" s="52"/>
      <c r="S2382" s="38" t="e">
        <f>VLOOKUP(Таблица1[[#This Row],[Код страны поставки ТРУ]],Таблица8[],3,FALSE)</f>
        <v>#N/A</v>
      </c>
      <c r="T2382" s="52"/>
      <c r="U2382" s="52"/>
      <c r="V2382" s="38" t="e">
        <f>VLOOKUP(Таблица1[[#This Row],[Код условия поставки по ИНКОТЕРМС 2010]],Таблица10[],2,FALSE)</f>
        <v>#N/A</v>
      </c>
      <c r="X2382" s="4" t="e">
        <f>VLOOKUP(Таблица1[[#This Row],[Код единицы измерения]],Таблица37[#All],2,FALSE)</f>
        <v>#N/A</v>
      </c>
      <c r="Z2382" s="56"/>
      <c r="AA2382" s="56"/>
      <c r="AB2382" s="57">
        <f>Таблица1[[#This Row],[Кол-во/объем]]*Таблица1[[#This Row],[Маркетинговая цена за единицу, тенге без НДС]]</f>
        <v>0</v>
      </c>
      <c r="AC2382" s="52"/>
      <c r="AD2382" s="52"/>
      <c r="AE2382" s="52"/>
    </row>
    <row r="2383" spans="2:31" x14ac:dyDescent="0.3">
      <c r="B2383" s="4" t="e">
        <f>VLOOKUP(Таблица1[[#This Row],[Наименование Заказчика]],Таблица3[],2,FALSE)</f>
        <v>#N/A</v>
      </c>
      <c r="C2383" s="4" t="e">
        <f>VLOOKUP(Таблица1[[#This Row],[Наименование Заказчика]],Таблица3[],3,FALSE)</f>
        <v>#N/A</v>
      </c>
      <c r="N2383" s="38" t="e">
        <f>VLOOKUP(Таблица1[[#This Row],[Код основания для проведения закупки с применением особого порядка]],Таблица4[#All],3,FALSE)</f>
        <v>#N/A</v>
      </c>
      <c r="O2383" s="52"/>
      <c r="P2383" s="52"/>
      <c r="Q2383" s="52"/>
      <c r="R2383" s="52"/>
      <c r="S2383" s="38" t="e">
        <f>VLOOKUP(Таблица1[[#This Row],[Код страны поставки ТРУ]],Таблица8[],3,FALSE)</f>
        <v>#N/A</v>
      </c>
      <c r="T2383" s="52"/>
      <c r="U2383" s="52"/>
      <c r="V2383" s="38" t="e">
        <f>VLOOKUP(Таблица1[[#This Row],[Код условия поставки по ИНКОТЕРМС 2010]],Таблица10[],2,FALSE)</f>
        <v>#N/A</v>
      </c>
      <c r="X2383" s="4" t="e">
        <f>VLOOKUP(Таблица1[[#This Row],[Код единицы измерения]],Таблица37[#All],2,FALSE)</f>
        <v>#N/A</v>
      </c>
      <c r="Z2383" s="56"/>
      <c r="AA2383" s="56"/>
      <c r="AB2383" s="57">
        <f>Таблица1[[#This Row],[Кол-во/объем]]*Таблица1[[#This Row],[Маркетинговая цена за единицу, тенге без НДС]]</f>
        <v>0</v>
      </c>
      <c r="AC2383" s="52"/>
      <c r="AD2383" s="52"/>
      <c r="AE2383" s="52"/>
    </row>
    <row r="2384" spans="2:31" x14ac:dyDescent="0.3">
      <c r="B2384" s="4" t="e">
        <f>VLOOKUP(Таблица1[[#This Row],[Наименование Заказчика]],Таблица3[],2,FALSE)</f>
        <v>#N/A</v>
      </c>
      <c r="C2384" s="4" t="e">
        <f>VLOOKUP(Таблица1[[#This Row],[Наименование Заказчика]],Таблица3[],3,FALSE)</f>
        <v>#N/A</v>
      </c>
      <c r="N2384" s="38" t="e">
        <f>VLOOKUP(Таблица1[[#This Row],[Код основания для проведения закупки с применением особого порядка]],Таблица4[#All],3,FALSE)</f>
        <v>#N/A</v>
      </c>
      <c r="O2384" s="52"/>
      <c r="P2384" s="52"/>
      <c r="Q2384" s="52"/>
      <c r="R2384" s="52"/>
      <c r="S2384" s="38" t="e">
        <f>VLOOKUP(Таблица1[[#This Row],[Код страны поставки ТРУ]],Таблица8[],3,FALSE)</f>
        <v>#N/A</v>
      </c>
      <c r="T2384" s="52"/>
      <c r="U2384" s="52"/>
      <c r="V2384" s="38" t="e">
        <f>VLOOKUP(Таблица1[[#This Row],[Код условия поставки по ИНКОТЕРМС 2010]],Таблица10[],2,FALSE)</f>
        <v>#N/A</v>
      </c>
      <c r="X2384" s="4" t="e">
        <f>VLOOKUP(Таблица1[[#This Row],[Код единицы измерения]],Таблица37[#All],2,FALSE)</f>
        <v>#N/A</v>
      </c>
      <c r="Z2384" s="56"/>
      <c r="AA2384" s="56"/>
      <c r="AB2384" s="57">
        <f>Таблица1[[#This Row],[Кол-во/объем]]*Таблица1[[#This Row],[Маркетинговая цена за единицу, тенге без НДС]]</f>
        <v>0</v>
      </c>
      <c r="AC2384" s="52"/>
      <c r="AD2384" s="52"/>
      <c r="AE2384" s="52"/>
    </row>
    <row r="2385" spans="2:31" x14ac:dyDescent="0.3">
      <c r="B2385" s="4" t="e">
        <f>VLOOKUP(Таблица1[[#This Row],[Наименование Заказчика]],Таблица3[],2,FALSE)</f>
        <v>#N/A</v>
      </c>
      <c r="C2385" s="4" t="e">
        <f>VLOOKUP(Таблица1[[#This Row],[Наименование Заказчика]],Таблица3[],3,FALSE)</f>
        <v>#N/A</v>
      </c>
      <c r="N2385" s="38" t="e">
        <f>VLOOKUP(Таблица1[[#This Row],[Код основания для проведения закупки с применением особого порядка]],Таблица4[#All],3,FALSE)</f>
        <v>#N/A</v>
      </c>
      <c r="O2385" s="52"/>
      <c r="P2385" s="52"/>
      <c r="Q2385" s="52"/>
      <c r="R2385" s="52"/>
      <c r="S2385" s="38" t="e">
        <f>VLOOKUP(Таблица1[[#This Row],[Код страны поставки ТРУ]],Таблица8[],3,FALSE)</f>
        <v>#N/A</v>
      </c>
      <c r="T2385" s="52"/>
      <c r="U2385" s="52"/>
      <c r="V2385" s="38" t="e">
        <f>VLOOKUP(Таблица1[[#This Row],[Код условия поставки по ИНКОТЕРМС 2010]],Таблица10[],2,FALSE)</f>
        <v>#N/A</v>
      </c>
      <c r="X2385" s="4" t="e">
        <f>VLOOKUP(Таблица1[[#This Row],[Код единицы измерения]],Таблица37[#All],2,FALSE)</f>
        <v>#N/A</v>
      </c>
      <c r="Z2385" s="56"/>
      <c r="AA2385" s="56"/>
      <c r="AB2385" s="57">
        <f>Таблица1[[#This Row],[Кол-во/объем]]*Таблица1[[#This Row],[Маркетинговая цена за единицу, тенге без НДС]]</f>
        <v>0</v>
      </c>
      <c r="AC2385" s="52"/>
      <c r="AD2385" s="52"/>
      <c r="AE2385" s="52"/>
    </row>
    <row r="2386" spans="2:31" x14ac:dyDescent="0.3">
      <c r="B2386" s="4" t="e">
        <f>VLOOKUP(Таблица1[[#This Row],[Наименование Заказчика]],Таблица3[],2,FALSE)</f>
        <v>#N/A</v>
      </c>
      <c r="C2386" s="4" t="e">
        <f>VLOOKUP(Таблица1[[#This Row],[Наименование Заказчика]],Таблица3[],3,FALSE)</f>
        <v>#N/A</v>
      </c>
      <c r="N2386" s="38" t="e">
        <f>VLOOKUP(Таблица1[[#This Row],[Код основания для проведения закупки с применением особого порядка]],Таблица4[#All],3,FALSE)</f>
        <v>#N/A</v>
      </c>
      <c r="O2386" s="52"/>
      <c r="P2386" s="52"/>
      <c r="Q2386" s="52"/>
      <c r="R2386" s="52"/>
      <c r="S2386" s="38" t="e">
        <f>VLOOKUP(Таблица1[[#This Row],[Код страны поставки ТРУ]],Таблица8[],3,FALSE)</f>
        <v>#N/A</v>
      </c>
      <c r="T2386" s="52"/>
      <c r="U2386" s="52"/>
      <c r="V2386" s="38" t="e">
        <f>VLOOKUP(Таблица1[[#This Row],[Код условия поставки по ИНКОТЕРМС 2010]],Таблица10[],2,FALSE)</f>
        <v>#N/A</v>
      </c>
      <c r="X2386" s="4" t="e">
        <f>VLOOKUP(Таблица1[[#This Row],[Код единицы измерения]],Таблица37[#All],2,FALSE)</f>
        <v>#N/A</v>
      </c>
      <c r="Z2386" s="56"/>
      <c r="AA2386" s="56"/>
      <c r="AB2386" s="57">
        <f>Таблица1[[#This Row],[Кол-во/объем]]*Таблица1[[#This Row],[Маркетинговая цена за единицу, тенге без НДС]]</f>
        <v>0</v>
      </c>
      <c r="AC2386" s="52"/>
      <c r="AD2386" s="52"/>
      <c r="AE2386" s="52"/>
    </row>
    <row r="2387" spans="2:31" x14ac:dyDescent="0.3">
      <c r="B2387" s="4" t="e">
        <f>VLOOKUP(Таблица1[[#This Row],[Наименование Заказчика]],Таблица3[],2,FALSE)</f>
        <v>#N/A</v>
      </c>
      <c r="C2387" s="4" t="e">
        <f>VLOOKUP(Таблица1[[#This Row],[Наименование Заказчика]],Таблица3[],3,FALSE)</f>
        <v>#N/A</v>
      </c>
      <c r="N2387" s="38" t="e">
        <f>VLOOKUP(Таблица1[[#This Row],[Код основания для проведения закупки с применением особого порядка]],Таблица4[#All],3,FALSE)</f>
        <v>#N/A</v>
      </c>
      <c r="O2387" s="52"/>
      <c r="P2387" s="52"/>
      <c r="Q2387" s="52"/>
      <c r="R2387" s="52"/>
      <c r="S2387" s="38" t="e">
        <f>VLOOKUP(Таблица1[[#This Row],[Код страны поставки ТРУ]],Таблица8[],3,FALSE)</f>
        <v>#N/A</v>
      </c>
      <c r="T2387" s="52"/>
      <c r="U2387" s="52"/>
      <c r="V2387" s="38" t="e">
        <f>VLOOKUP(Таблица1[[#This Row],[Код условия поставки по ИНКОТЕРМС 2010]],Таблица10[],2,FALSE)</f>
        <v>#N/A</v>
      </c>
      <c r="X2387" s="4" t="e">
        <f>VLOOKUP(Таблица1[[#This Row],[Код единицы измерения]],Таблица37[#All],2,FALSE)</f>
        <v>#N/A</v>
      </c>
      <c r="Z2387" s="56"/>
      <c r="AA2387" s="56"/>
      <c r="AB2387" s="57">
        <f>Таблица1[[#This Row],[Кол-во/объем]]*Таблица1[[#This Row],[Маркетинговая цена за единицу, тенге без НДС]]</f>
        <v>0</v>
      </c>
      <c r="AC2387" s="52"/>
      <c r="AD2387" s="52"/>
      <c r="AE2387" s="52"/>
    </row>
    <row r="2388" spans="2:31" x14ac:dyDescent="0.3">
      <c r="B2388" s="4" t="e">
        <f>VLOOKUP(Таблица1[[#This Row],[Наименование Заказчика]],Таблица3[],2,FALSE)</f>
        <v>#N/A</v>
      </c>
      <c r="C2388" s="4" t="e">
        <f>VLOOKUP(Таблица1[[#This Row],[Наименование Заказчика]],Таблица3[],3,FALSE)</f>
        <v>#N/A</v>
      </c>
      <c r="N2388" s="38" t="e">
        <f>VLOOKUP(Таблица1[[#This Row],[Код основания для проведения закупки с применением особого порядка]],Таблица4[#All],3,FALSE)</f>
        <v>#N/A</v>
      </c>
      <c r="O2388" s="52"/>
      <c r="P2388" s="52"/>
      <c r="Q2388" s="52"/>
      <c r="R2388" s="52"/>
      <c r="S2388" s="38" t="e">
        <f>VLOOKUP(Таблица1[[#This Row],[Код страны поставки ТРУ]],Таблица8[],3,FALSE)</f>
        <v>#N/A</v>
      </c>
      <c r="T2388" s="52"/>
      <c r="U2388" s="52"/>
      <c r="V2388" s="38" t="e">
        <f>VLOOKUP(Таблица1[[#This Row],[Код условия поставки по ИНКОТЕРМС 2010]],Таблица10[],2,FALSE)</f>
        <v>#N/A</v>
      </c>
      <c r="X2388" s="4" t="e">
        <f>VLOOKUP(Таблица1[[#This Row],[Код единицы измерения]],Таблица37[#All],2,FALSE)</f>
        <v>#N/A</v>
      </c>
      <c r="Z2388" s="56"/>
      <c r="AA2388" s="56"/>
      <c r="AB2388" s="57">
        <f>Таблица1[[#This Row],[Кол-во/объем]]*Таблица1[[#This Row],[Маркетинговая цена за единицу, тенге без НДС]]</f>
        <v>0</v>
      </c>
      <c r="AC2388" s="52"/>
      <c r="AD2388" s="52"/>
      <c r="AE2388" s="52"/>
    </row>
    <row r="2389" spans="2:31" x14ac:dyDescent="0.3">
      <c r="B2389" s="4" t="e">
        <f>VLOOKUP(Таблица1[[#This Row],[Наименование Заказчика]],Таблица3[],2,FALSE)</f>
        <v>#N/A</v>
      </c>
      <c r="C2389" s="4" t="e">
        <f>VLOOKUP(Таблица1[[#This Row],[Наименование Заказчика]],Таблица3[],3,FALSE)</f>
        <v>#N/A</v>
      </c>
      <c r="N2389" s="38" t="e">
        <f>VLOOKUP(Таблица1[[#This Row],[Код основания для проведения закупки с применением особого порядка]],Таблица4[#All],3,FALSE)</f>
        <v>#N/A</v>
      </c>
      <c r="O2389" s="52"/>
      <c r="P2389" s="52"/>
      <c r="Q2389" s="52"/>
      <c r="R2389" s="52"/>
      <c r="S2389" s="38" t="e">
        <f>VLOOKUP(Таблица1[[#This Row],[Код страны поставки ТРУ]],Таблица8[],3,FALSE)</f>
        <v>#N/A</v>
      </c>
      <c r="T2389" s="52"/>
      <c r="U2389" s="52"/>
      <c r="V2389" s="38" t="e">
        <f>VLOOKUP(Таблица1[[#This Row],[Код условия поставки по ИНКОТЕРМС 2010]],Таблица10[],2,FALSE)</f>
        <v>#N/A</v>
      </c>
      <c r="X2389" s="4" t="e">
        <f>VLOOKUP(Таблица1[[#This Row],[Код единицы измерения]],Таблица37[#All],2,FALSE)</f>
        <v>#N/A</v>
      </c>
      <c r="Z2389" s="56"/>
      <c r="AA2389" s="56"/>
      <c r="AB2389" s="57">
        <f>Таблица1[[#This Row],[Кол-во/объем]]*Таблица1[[#This Row],[Маркетинговая цена за единицу, тенге без НДС]]</f>
        <v>0</v>
      </c>
      <c r="AC2389" s="52"/>
      <c r="AD2389" s="52"/>
      <c r="AE2389" s="52"/>
    </row>
    <row r="2390" spans="2:31" x14ac:dyDescent="0.3">
      <c r="B2390" s="4" t="e">
        <f>VLOOKUP(Таблица1[[#This Row],[Наименование Заказчика]],Таблица3[],2,FALSE)</f>
        <v>#N/A</v>
      </c>
      <c r="C2390" s="4" t="e">
        <f>VLOOKUP(Таблица1[[#This Row],[Наименование Заказчика]],Таблица3[],3,FALSE)</f>
        <v>#N/A</v>
      </c>
      <c r="N2390" s="38" t="e">
        <f>VLOOKUP(Таблица1[[#This Row],[Код основания для проведения закупки с применением особого порядка]],Таблица4[#All],3,FALSE)</f>
        <v>#N/A</v>
      </c>
      <c r="O2390" s="52"/>
      <c r="P2390" s="52"/>
      <c r="Q2390" s="52"/>
      <c r="R2390" s="52"/>
      <c r="S2390" s="38" t="e">
        <f>VLOOKUP(Таблица1[[#This Row],[Код страны поставки ТРУ]],Таблица8[],3,FALSE)</f>
        <v>#N/A</v>
      </c>
      <c r="T2390" s="52"/>
      <c r="U2390" s="52"/>
      <c r="V2390" s="38" t="e">
        <f>VLOOKUP(Таблица1[[#This Row],[Код условия поставки по ИНКОТЕРМС 2010]],Таблица10[],2,FALSE)</f>
        <v>#N/A</v>
      </c>
      <c r="X2390" s="4" t="e">
        <f>VLOOKUP(Таблица1[[#This Row],[Код единицы измерения]],Таблица37[#All],2,FALSE)</f>
        <v>#N/A</v>
      </c>
      <c r="Z2390" s="56"/>
      <c r="AA2390" s="56"/>
      <c r="AB2390" s="57">
        <f>Таблица1[[#This Row],[Кол-во/объем]]*Таблица1[[#This Row],[Маркетинговая цена за единицу, тенге без НДС]]</f>
        <v>0</v>
      </c>
      <c r="AC2390" s="52"/>
      <c r="AD2390" s="52"/>
      <c r="AE2390" s="52"/>
    </row>
    <row r="2391" spans="2:31" x14ac:dyDescent="0.3">
      <c r="B2391" s="4" t="e">
        <f>VLOOKUP(Таблица1[[#This Row],[Наименование Заказчика]],Таблица3[],2,FALSE)</f>
        <v>#N/A</v>
      </c>
      <c r="C2391" s="4" t="e">
        <f>VLOOKUP(Таблица1[[#This Row],[Наименование Заказчика]],Таблица3[],3,FALSE)</f>
        <v>#N/A</v>
      </c>
      <c r="N2391" s="38" t="e">
        <f>VLOOKUP(Таблица1[[#This Row],[Код основания для проведения закупки с применением особого порядка]],Таблица4[#All],3,FALSE)</f>
        <v>#N/A</v>
      </c>
      <c r="O2391" s="52"/>
      <c r="P2391" s="52"/>
      <c r="Q2391" s="52"/>
      <c r="R2391" s="52"/>
      <c r="S2391" s="38" t="e">
        <f>VLOOKUP(Таблица1[[#This Row],[Код страны поставки ТРУ]],Таблица8[],3,FALSE)</f>
        <v>#N/A</v>
      </c>
      <c r="T2391" s="52"/>
      <c r="U2391" s="52"/>
      <c r="V2391" s="38" t="e">
        <f>VLOOKUP(Таблица1[[#This Row],[Код условия поставки по ИНКОТЕРМС 2010]],Таблица10[],2,FALSE)</f>
        <v>#N/A</v>
      </c>
      <c r="X2391" s="4" t="e">
        <f>VLOOKUP(Таблица1[[#This Row],[Код единицы измерения]],Таблица37[#All],2,FALSE)</f>
        <v>#N/A</v>
      </c>
      <c r="Z2391" s="56"/>
      <c r="AA2391" s="56"/>
      <c r="AB2391" s="57">
        <f>Таблица1[[#This Row],[Кол-во/объем]]*Таблица1[[#This Row],[Маркетинговая цена за единицу, тенге без НДС]]</f>
        <v>0</v>
      </c>
      <c r="AC2391" s="52"/>
      <c r="AD2391" s="52"/>
      <c r="AE2391" s="52"/>
    </row>
    <row r="2392" spans="2:31" x14ac:dyDescent="0.3">
      <c r="B2392" s="4" t="e">
        <f>VLOOKUP(Таблица1[[#This Row],[Наименование Заказчика]],Таблица3[],2,FALSE)</f>
        <v>#N/A</v>
      </c>
      <c r="C2392" s="4" t="e">
        <f>VLOOKUP(Таблица1[[#This Row],[Наименование Заказчика]],Таблица3[],3,FALSE)</f>
        <v>#N/A</v>
      </c>
      <c r="N2392" s="38" t="e">
        <f>VLOOKUP(Таблица1[[#This Row],[Код основания для проведения закупки с применением особого порядка]],Таблица4[#All],3,FALSE)</f>
        <v>#N/A</v>
      </c>
      <c r="O2392" s="52"/>
      <c r="P2392" s="52"/>
      <c r="Q2392" s="52"/>
      <c r="R2392" s="52"/>
      <c r="S2392" s="38" t="e">
        <f>VLOOKUP(Таблица1[[#This Row],[Код страны поставки ТРУ]],Таблица8[],3,FALSE)</f>
        <v>#N/A</v>
      </c>
      <c r="T2392" s="52"/>
      <c r="U2392" s="52"/>
      <c r="V2392" s="38" t="e">
        <f>VLOOKUP(Таблица1[[#This Row],[Код условия поставки по ИНКОТЕРМС 2010]],Таблица10[],2,FALSE)</f>
        <v>#N/A</v>
      </c>
      <c r="X2392" s="4" t="e">
        <f>VLOOKUP(Таблица1[[#This Row],[Код единицы измерения]],Таблица37[#All],2,FALSE)</f>
        <v>#N/A</v>
      </c>
      <c r="Z2392" s="56"/>
      <c r="AA2392" s="56"/>
      <c r="AB2392" s="57">
        <f>Таблица1[[#This Row],[Кол-во/объем]]*Таблица1[[#This Row],[Маркетинговая цена за единицу, тенге без НДС]]</f>
        <v>0</v>
      </c>
      <c r="AC2392" s="52"/>
      <c r="AD2392" s="52"/>
      <c r="AE2392" s="52"/>
    </row>
    <row r="2393" spans="2:31" x14ac:dyDescent="0.3">
      <c r="B2393" s="4" t="e">
        <f>VLOOKUP(Таблица1[[#This Row],[Наименование Заказчика]],Таблица3[],2,FALSE)</f>
        <v>#N/A</v>
      </c>
      <c r="C2393" s="4" t="e">
        <f>VLOOKUP(Таблица1[[#This Row],[Наименование Заказчика]],Таблица3[],3,FALSE)</f>
        <v>#N/A</v>
      </c>
      <c r="N2393" s="38" t="e">
        <f>VLOOKUP(Таблица1[[#This Row],[Код основания для проведения закупки с применением особого порядка]],Таблица4[#All],3,FALSE)</f>
        <v>#N/A</v>
      </c>
      <c r="O2393" s="52"/>
      <c r="P2393" s="52"/>
      <c r="Q2393" s="52"/>
      <c r="R2393" s="52"/>
      <c r="S2393" s="38" t="e">
        <f>VLOOKUP(Таблица1[[#This Row],[Код страны поставки ТРУ]],Таблица8[],3,FALSE)</f>
        <v>#N/A</v>
      </c>
      <c r="T2393" s="52"/>
      <c r="U2393" s="52"/>
      <c r="V2393" s="38" t="e">
        <f>VLOOKUP(Таблица1[[#This Row],[Код условия поставки по ИНКОТЕРМС 2010]],Таблица10[],2,FALSE)</f>
        <v>#N/A</v>
      </c>
      <c r="X2393" s="4" t="e">
        <f>VLOOKUP(Таблица1[[#This Row],[Код единицы измерения]],Таблица37[#All],2,FALSE)</f>
        <v>#N/A</v>
      </c>
      <c r="Z2393" s="56"/>
      <c r="AA2393" s="56"/>
      <c r="AB2393" s="57">
        <f>Таблица1[[#This Row],[Кол-во/объем]]*Таблица1[[#This Row],[Маркетинговая цена за единицу, тенге без НДС]]</f>
        <v>0</v>
      </c>
      <c r="AC2393" s="52"/>
      <c r="AD2393" s="52"/>
      <c r="AE2393" s="52"/>
    </row>
    <row r="2394" spans="2:31" x14ac:dyDescent="0.3">
      <c r="B2394" s="4" t="e">
        <f>VLOOKUP(Таблица1[[#This Row],[Наименование Заказчика]],Таблица3[],2,FALSE)</f>
        <v>#N/A</v>
      </c>
      <c r="C2394" s="4" t="e">
        <f>VLOOKUP(Таблица1[[#This Row],[Наименование Заказчика]],Таблица3[],3,FALSE)</f>
        <v>#N/A</v>
      </c>
      <c r="N2394" s="38" t="e">
        <f>VLOOKUP(Таблица1[[#This Row],[Код основания для проведения закупки с применением особого порядка]],Таблица4[#All],3,FALSE)</f>
        <v>#N/A</v>
      </c>
      <c r="O2394" s="52"/>
      <c r="P2394" s="52"/>
      <c r="Q2394" s="52"/>
      <c r="R2394" s="52"/>
      <c r="S2394" s="38" t="e">
        <f>VLOOKUP(Таблица1[[#This Row],[Код страны поставки ТРУ]],Таблица8[],3,FALSE)</f>
        <v>#N/A</v>
      </c>
      <c r="T2394" s="52"/>
      <c r="U2394" s="52"/>
      <c r="V2394" s="38" t="e">
        <f>VLOOKUP(Таблица1[[#This Row],[Код условия поставки по ИНКОТЕРМС 2010]],Таблица10[],2,FALSE)</f>
        <v>#N/A</v>
      </c>
      <c r="X2394" s="4" t="e">
        <f>VLOOKUP(Таблица1[[#This Row],[Код единицы измерения]],Таблица37[#All],2,FALSE)</f>
        <v>#N/A</v>
      </c>
      <c r="Z2394" s="56"/>
      <c r="AA2394" s="56"/>
      <c r="AB2394" s="57">
        <f>Таблица1[[#This Row],[Кол-во/объем]]*Таблица1[[#This Row],[Маркетинговая цена за единицу, тенге без НДС]]</f>
        <v>0</v>
      </c>
      <c r="AC2394" s="52"/>
      <c r="AD2394" s="52"/>
      <c r="AE2394" s="52"/>
    </row>
    <row r="2395" spans="2:31" x14ac:dyDescent="0.3">
      <c r="B2395" s="4" t="e">
        <f>VLOOKUP(Таблица1[[#This Row],[Наименование Заказчика]],Таблица3[],2,FALSE)</f>
        <v>#N/A</v>
      </c>
      <c r="C2395" s="4" t="e">
        <f>VLOOKUP(Таблица1[[#This Row],[Наименование Заказчика]],Таблица3[],3,FALSE)</f>
        <v>#N/A</v>
      </c>
      <c r="N2395" s="38" t="e">
        <f>VLOOKUP(Таблица1[[#This Row],[Код основания для проведения закупки с применением особого порядка]],Таблица4[#All],3,FALSE)</f>
        <v>#N/A</v>
      </c>
      <c r="O2395" s="52"/>
      <c r="P2395" s="52"/>
      <c r="Q2395" s="52"/>
      <c r="R2395" s="52"/>
      <c r="S2395" s="38" t="e">
        <f>VLOOKUP(Таблица1[[#This Row],[Код страны поставки ТРУ]],Таблица8[],3,FALSE)</f>
        <v>#N/A</v>
      </c>
      <c r="T2395" s="52"/>
      <c r="U2395" s="52"/>
      <c r="V2395" s="38" t="e">
        <f>VLOOKUP(Таблица1[[#This Row],[Код условия поставки по ИНКОТЕРМС 2010]],Таблица10[],2,FALSE)</f>
        <v>#N/A</v>
      </c>
      <c r="X2395" s="4" t="e">
        <f>VLOOKUP(Таблица1[[#This Row],[Код единицы измерения]],Таблица37[#All],2,FALSE)</f>
        <v>#N/A</v>
      </c>
      <c r="Z2395" s="56"/>
      <c r="AA2395" s="56"/>
      <c r="AB2395" s="57">
        <f>Таблица1[[#This Row],[Кол-во/объем]]*Таблица1[[#This Row],[Маркетинговая цена за единицу, тенге без НДС]]</f>
        <v>0</v>
      </c>
      <c r="AC2395" s="52"/>
      <c r="AD2395" s="52"/>
      <c r="AE2395" s="52"/>
    </row>
    <row r="2396" spans="2:31" x14ac:dyDescent="0.3">
      <c r="B2396" s="4" t="e">
        <f>VLOOKUP(Таблица1[[#This Row],[Наименование Заказчика]],Таблица3[],2,FALSE)</f>
        <v>#N/A</v>
      </c>
      <c r="C2396" s="4" t="e">
        <f>VLOOKUP(Таблица1[[#This Row],[Наименование Заказчика]],Таблица3[],3,FALSE)</f>
        <v>#N/A</v>
      </c>
      <c r="N2396" s="38" t="e">
        <f>VLOOKUP(Таблица1[[#This Row],[Код основания для проведения закупки с применением особого порядка]],Таблица4[#All],3,FALSE)</f>
        <v>#N/A</v>
      </c>
      <c r="O2396" s="52"/>
      <c r="P2396" s="52"/>
      <c r="Q2396" s="52"/>
      <c r="R2396" s="52"/>
      <c r="S2396" s="38" t="e">
        <f>VLOOKUP(Таблица1[[#This Row],[Код страны поставки ТРУ]],Таблица8[],3,FALSE)</f>
        <v>#N/A</v>
      </c>
      <c r="T2396" s="52"/>
      <c r="U2396" s="52"/>
      <c r="V2396" s="38" t="e">
        <f>VLOOKUP(Таблица1[[#This Row],[Код условия поставки по ИНКОТЕРМС 2010]],Таблица10[],2,FALSE)</f>
        <v>#N/A</v>
      </c>
      <c r="X2396" s="4" t="e">
        <f>VLOOKUP(Таблица1[[#This Row],[Код единицы измерения]],Таблица37[#All],2,FALSE)</f>
        <v>#N/A</v>
      </c>
      <c r="Z2396" s="56"/>
      <c r="AA2396" s="56"/>
      <c r="AB2396" s="57">
        <f>Таблица1[[#This Row],[Кол-во/объем]]*Таблица1[[#This Row],[Маркетинговая цена за единицу, тенге без НДС]]</f>
        <v>0</v>
      </c>
      <c r="AC2396" s="52"/>
      <c r="AD2396" s="52"/>
      <c r="AE2396" s="52"/>
    </row>
    <row r="2397" spans="2:31" x14ac:dyDescent="0.3">
      <c r="B2397" s="4" t="e">
        <f>VLOOKUP(Таблица1[[#This Row],[Наименование Заказчика]],Таблица3[],2,FALSE)</f>
        <v>#N/A</v>
      </c>
      <c r="C2397" s="4" t="e">
        <f>VLOOKUP(Таблица1[[#This Row],[Наименование Заказчика]],Таблица3[],3,FALSE)</f>
        <v>#N/A</v>
      </c>
      <c r="N2397" s="38" t="e">
        <f>VLOOKUP(Таблица1[[#This Row],[Код основания для проведения закупки с применением особого порядка]],Таблица4[#All],3,FALSE)</f>
        <v>#N/A</v>
      </c>
      <c r="O2397" s="52"/>
      <c r="P2397" s="52"/>
      <c r="Q2397" s="52"/>
      <c r="R2397" s="52"/>
      <c r="S2397" s="38" t="e">
        <f>VLOOKUP(Таблица1[[#This Row],[Код страны поставки ТРУ]],Таблица8[],3,FALSE)</f>
        <v>#N/A</v>
      </c>
      <c r="T2397" s="52"/>
      <c r="U2397" s="52"/>
      <c r="V2397" s="38" t="e">
        <f>VLOOKUP(Таблица1[[#This Row],[Код условия поставки по ИНКОТЕРМС 2010]],Таблица10[],2,FALSE)</f>
        <v>#N/A</v>
      </c>
      <c r="X2397" s="4" t="e">
        <f>VLOOKUP(Таблица1[[#This Row],[Код единицы измерения]],Таблица37[#All],2,FALSE)</f>
        <v>#N/A</v>
      </c>
      <c r="Z2397" s="56"/>
      <c r="AA2397" s="56"/>
      <c r="AB2397" s="57">
        <f>Таблица1[[#This Row],[Кол-во/объем]]*Таблица1[[#This Row],[Маркетинговая цена за единицу, тенге без НДС]]</f>
        <v>0</v>
      </c>
      <c r="AC2397" s="52"/>
      <c r="AD2397" s="52"/>
      <c r="AE2397" s="52"/>
    </row>
    <row r="2398" spans="2:31" x14ac:dyDescent="0.3">
      <c r="B2398" s="4" t="e">
        <f>VLOOKUP(Таблица1[[#This Row],[Наименование Заказчика]],Таблица3[],2,FALSE)</f>
        <v>#N/A</v>
      </c>
      <c r="C2398" s="4" t="e">
        <f>VLOOKUP(Таблица1[[#This Row],[Наименование Заказчика]],Таблица3[],3,FALSE)</f>
        <v>#N/A</v>
      </c>
      <c r="N2398" s="38" t="e">
        <f>VLOOKUP(Таблица1[[#This Row],[Код основания для проведения закупки с применением особого порядка]],Таблица4[#All],3,FALSE)</f>
        <v>#N/A</v>
      </c>
      <c r="O2398" s="52"/>
      <c r="P2398" s="52"/>
      <c r="Q2398" s="52"/>
      <c r="R2398" s="52"/>
      <c r="S2398" s="38" t="e">
        <f>VLOOKUP(Таблица1[[#This Row],[Код страны поставки ТРУ]],Таблица8[],3,FALSE)</f>
        <v>#N/A</v>
      </c>
      <c r="T2398" s="52"/>
      <c r="U2398" s="52"/>
      <c r="V2398" s="38" t="e">
        <f>VLOOKUP(Таблица1[[#This Row],[Код условия поставки по ИНКОТЕРМС 2010]],Таблица10[],2,FALSE)</f>
        <v>#N/A</v>
      </c>
      <c r="X2398" s="4" t="e">
        <f>VLOOKUP(Таблица1[[#This Row],[Код единицы измерения]],Таблица37[#All],2,FALSE)</f>
        <v>#N/A</v>
      </c>
      <c r="Z2398" s="56"/>
      <c r="AA2398" s="56"/>
      <c r="AB2398" s="57">
        <f>Таблица1[[#This Row],[Кол-во/объем]]*Таблица1[[#This Row],[Маркетинговая цена за единицу, тенге без НДС]]</f>
        <v>0</v>
      </c>
      <c r="AC2398" s="52"/>
      <c r="AD2398" s="52"/>
      <c r="AE2398" s="52"/>
    </row>
    <row r="2399" spans="2:31" x14ac:dyDescent="0.3">
      <c r="B2399" s="4" t="e">
        <f>VLOOKUP(Таблица1[[#This Row],[Наименование Заказчика]],Таблица3[],2,FALSE)</f>
        <v>#N/A</v>
      </c>
      <c r="C2399" s="4" t="e">
        <f>VLOOKUP(Таблица1[[#This Row],[Наименование Заказчика]],Таблица3[],3,FALSE)</f>
        <v>#N/A</v>
      </c>
      <c r="N2399" s="38" t="e">
        <f>VLOOKUP(Таблица1[[#This Row],[Код основания для проведения закупки с применением особого порядка]],Таблица4[#All],3,FALSE)</f>
        <v>#N/A</v>
      </c>
      <c r="O2399" s="52"/>
      <c r="P2399" s="52"/>
      <c r="Q2399" s="52"/>
      <c r="R2399" s="52"/>
      <c r="S2399" s="38" t="e">
        <f>VLOOKUP(Таблица1[[#This Row],[Код страны поставки ТРУ]],Таблица8[],3,FALSE)</f>
        <v>#N/A</v>
      </c>
      <c r="T2399" s="52"/>
      <c r="U2399" s="52"/>
      <c r="V2399" s="38" t="e">
        <f>VLOOKUP(Таблица1[[#This Row],[Код условия поставки по ИНКОТЕРМС 2010]],Таблица10[],2,FALSE)</f>
        <v>#N/A</v>
      </c>
      <c r="X2399" s="4" t="e">
        <f>VLOOKUP(Таблица1[[#This Row],[Код единицы измерения]],Таблица37[#All],2,FALSE)</f>
        <v>#N/A</v>
      </c>
      <c r="Z2399" s="56"/>
      <c r="AA2399" s="56"/>
      <c r="AB2399" s="57">
        <f>Таблица1[[#This Row],[Кол-во/объем]]*Таблица1[[#This Row],[Маркетинговая цена за единицу, тенге без НДС]]</f>
        <v>0</v>
      </c>
      <c r="AC2399" s="52"/>
      <c r="AD2399" s="52"/>
      <c r="AE2399" s="52"/>
    </row>
    <row r="2400" spans="2:31" x14ac:dyDescent="0.3">
      <c r="B2400" s="4" t="e">
        <f>VLOOKUP(Таблица1[[#This Row],[Наименование Заказчика]],Таблица3[],2,FALSE)</f>
        <v>#N/A</v>
      </c>
      <c r="C2400" s="4" t="e">
        <f>VLOOKUP(Таблица1[[#This Row],[Наименование Заказчика]],Таблица3[],3,FALSE)</f>
        <v>#N/A</v>
      </c>
      <c r="N2400" s="38" t="e">
        <f>VLOOKUP(Таблица1[[#This Row],[Код основания для проведения закупки с применением особого порядка]],Таблица4[#All],3,FALSE)</f>
        <v>#N/A</v>
      </c>
      <c r="O2400" s="52"/>
      <c r="P2400" s="52"/>
      <c r="Q2400" s="52"/>
      <c r="R2400" s="52"/>
      <c r="S2400" s="38" t="e">
        <f>VLOOKUP(Таблица1[[#This Row],[Код страны поставки ТРУ]],Таблица8[],3,FALSE)</f>
        <v>#N/A</v>
      </c>
      <c r="T2400" s="52"/>
      <c r="U2400" s="52"/>
      <c r="V2400" s="38" t="e">
        <f>VLOOKUP(Таблица1[[#This Row],[Код условия поставки по ИНКОТЕРМС 2010]],Таблица10[],2,FALSE)</f>
        <v>#N/A</v>
      </c>
      <c r="X2400" s="4" t="e">
        <f>VLOOKUP(Таблица1[[#This Row],[Код единицы измерения]],Таблица37[#All],2,FALSE)</f>
        <v>#N/A</v>
      </c>
      <c r="Z2400" s="56"/>
      <c r="AA2400" s="56"/>
      <c r="AB2400" s="57">
        <f>Таблица1[[#This Row],[Кол-во/объем]]*Таблица1[[#This Row],[Маркетинговая цена за единицу, тенге без НДС]]</f>
        <v>0</v>
      </c>
      <c r="AC2400" s="52"/>
      <c r="AD2400" s="52"/>
      <c r="AE2400" s="52"/>
    </row>
    <row r="2401" spans="2:31" x14ac:dyDescent="0.3">
      <c r="B2401" s="4" t="e">
        <f>VLOOKUP(Таблица1[[#This Row],[Наименование Заказчика]],Таблица3[],2,FALSE)</f>
        <v>#N/A</v>
      </c>
      <c r="C2401" s="4" t="e">
        <f>VLOOKUP(Таблица1[[#This Row],[Наименование Заказчика]],Таблица3[],3,FALSE)</f>
        <v>#N/A</v>
      </c>
      <c r="N2401" s="38" t="e">
        <f>VLOOKUP(Таблица1[[#This Row],[Код основания для проведения закупки с применением особого порядка]],Таблица4[#All],3,FALSE)</f>
        <v>#N/A</v>
      </c>
      <c r="O2401" s="52"/>
      <c r="P2401" s="52"/>
      <c r="Q2401" s="52"/>
      <c r="R2401" s="52"/>
      <c r="S2401" s="38" t="e">
        <f>VLOOKUP(Таблица1[[#This Row],[Код страны поставки ТРУ]],Таблица8[],3,FALSE)</f>
        <v>#N/A</v>
      </c>
      <c r="T2401" s="52"/>
      <c r="U2401" s="52"/>
      <c r="V2401" s="38" t="e">
        <f>VLOOKUP(Таблица1[[#This Row],[Код условия поставки по ИНКОТЕРМС 2010]],Таблица10[],2,FALSE)</f>
        <v>#N/A</v>
      </c>
      <c r="X2401" s="4" t="e">
        <f>VLOOKUP(Таблица1[[#This Row],[Код единицы измерения]],Таблица37[#All],2,FALSE)</f>
        <v>#N/A</v>
      </c>
      <c r="Z2401" s="56"/>
      <c r="AA2401" s="56"/>
      <c r="AB2401" s="57">
        <f>Таблица1[[#This Row],[Кол-во/объем]]*Таблица1[[#This Row],[Маркетинговая цена за единицу, тенге без НДС]]</f>
        <v>0</v>
      </c>
      <c r="AC2401" s="52"/>
      <c r="AD2401" s="52"/>
      <c r="AE2401" s="52"/>
    </row>
    <row r="2402" spans="2:31" x14ac:dyDescent="0.3">
      <c r="B2402" s="4" t="e">
        <f>VLOOKUP(Таблица1[[#This Row],[Наименование Заказчика]],Таблица3[],2,FALSE)</f>
        <v>#N/A</v>
      </c>
      <c r="C2402" s="4" t="e">
        <f>VLOOKUP(Таблица1[[#This Row],[Наименование Заказчика]],Таблица3[],3,FALSE)</f>
        <v>#N/A</v>
      </c>
      <c r="N2402" s="38" t="e">
        <f>VLOOKUP(Таблица1[[#This Row],[Код основания для проведения закупки с применением особого порядка]],Таблица4[#All],3,FALSE)</f>
        <v>#N/A</v>
      </c>
      <c r="O2402" s="52"/>
      <c r="P2402" s="52"/>
      <c r="Q2402" s="52"/>
      <c r="R2402" s="52"/>
      <c r="S2402" s="38" t="e">
        <f>VLOOKUP(Таблица1[[#This Row],[Код страны поставки ТРУ]],Таблица8[],3,FALSE)</f>
        <v>#N/A</v>
      </c>
      <c r="T2402" s="52"/>
      <c r="U2402" s="52"/>
      <c r="V2402" s="38" t="e">
        <f>VLOOKUP(Таблица1[[#This Row],[Код условия поставки по ИНКОТЕРМС 2010]],Таблица10[],2,FALSE)</f>
        <v>#N/A</v>
      </c>
      <c r="X2402" s="4" t="e">
        <f>VLOOKUP(Таблица1[[#This Row],[Код единицы измерения]],Таблица37[#All],2,FALSE)</f>
        <v>#N/A</v>
      </c>
      <c r="Z2402" s="56"/>
      <c r="AA2402" s="56"/>
      <c r="AB2402" s="57">
        <f>Таблица1[[#This Row],[Кол-во/объем]]*Таблица1[[#This Row],[Маркетинговая цена за единицу, тенге без НДС]]</f>
        <v>0</v>
      </c>
      <c r="AC2402" s="52"/>
      <c r="AD2402" s="52"/>
      <c r="AE2402" s="52"/>
    </row>
    <row r="2403" spans="2:31" x14ac:dyDescent="0.3">
      <c r="B2403" s="4" t="e">
        <f>VLOOKUP(Таблица1[[#This Row],[Наименование Заказчика]],Таблица3[],2,FALSE)</f>
        <v>#N/A</v>
      </c>
      <c r="C2403" s="4" t="e">
        <f>VLOOKUP(Таблица1[[#This Row],[Наименование Заказчика]],Таблица3[],3,FALSE)</f>
        <v>#N/A</v>
      </c>
      <c r="N2403" s="38" t="e">
        <f>VLOOKUP(Таблица1[[#This Row],[Код основания для проведения закупки с применением особого порядка]],Таблица4[#All],3,FALSE)</f>
        <v>#N/A</v>
      </c>
      <c r="O2403" s="52"/>
      <c r="P2403" s="52"/>
      <c r="Q2403" s="52"/>
      <c r="R2403" s="52"/>
      <c r="S2403" s="38" t="e">
        <f>VLOOKUP(Таблица1[[#This Row],[Код страны поставки ТРУ]],Таблица8[],3,FALSE)</f>
        <v>#N/A</v>
      </c>
      <c r="T2403" s="52"/>
      <c r="U2403" s="52"/>
      <c r="V2403" s="38" t="e">
        <f>VLOOKUP(Таблица1[[#This Row],[Код условия поставки по ИНКОТЕРМС 2010]],Таблица10[],2,FALSE)</f>
        <v>#N/A</v>
      </c>
      <c r="X2403" s="4" t="e">
        <f>VLOOKUP(Таблица1[[#This Row],[Код единицы измерения]],Таблица37[#All],2,FALSE)</f>
        <v>#N/A</v>
      </c>
      <c r="Z2403" s="56"/>
      <c r="AA2403" s="56"/>
      <c r="AB2403" s="57">
        <f>Таблица1[[#This Row],[Кол-во/объем]]*Таблица1[[#This Row],[Маркетинговая цена за единицу, тенге без НДС]]</f>
        <v>0</v>
      </c>
      <c r="AC2403" s="52"/>
      <c r="AD2403" s="52"/>
      <c r="AE2403" s="52"/>
    </row>
    <row r="2404" spans="2:31" x14ac:dyDescent="0.3">
      <c r="B2404" s="4" t="e">
        <f>VLOOKUP(Таблица1[[#This Row],[Наименование Заказчика]],Таблица3[],2,FALSE)</f>
        <v>#N/A</v>
      </c>
      <c r="C2404" s="4" t="e">
        <f>VLOOKUP(Таблица1[[#This Row],[Наименование Заказчика]],Таблица3[],3,FALSE)</f>
        <v>#N/A</v>
      </c>
      <c r="N2404" s="38" t="e">
        <f>VLOOKUP(Таблица1[[#This Row],[Код основания для проведения закупки с применением особого порядка]],Таблица4[#All],3,FALSE)</f>
        <v>#N/A</v>
      </c>
      <c r="O2404" s="52"/>
      <c r="P2404" s="52"/>
      <c r="Q2404" s="52"/>
      <c r="R2404" s="52"/>
      <c r="S2404" s="38" t="e">
        <f>VLOOKUP(Таблица1[[#This Row],[Код страны поставки ТРУ]],Таблица8[],3,FALSE)</f>
        <v>#N/A</v>
      </c>
      <c r="T2404" s="52"/>
      <c r="U2404" s="52"/>
      <c r="V2404" s="38" t="e">
        <f>VLOOKUP(Таблица1[[#This Row],[Код условия поставки по ИНКОТЕРМС 2010]],Таблица10[],2,FALSE)</f>
        <v>#N/A</v>
      </c>
      <c r="X2404" s="4" t="e">
        <f>VLOOKUP(Таблица1[[#This Row],[Код единицы измерения]],Таблица37[#All],2,FALSE)</f>
        <v>#N/A</v>
      </c>
      <c r="Z2404" s="56"/>
      <c r="AA2404" s="56"/>
      <c r="AB2404" s="57">
        <f>Таблица1[[#This Row],[Кол-во/объем]]*Таблица1[[#This Row],[Маркетинговая цена за единицу, тенге без НДС]]</f>
        <v>0</v>
      </c>
      <c r="AC2404" s="52"/>
      <c r="AD2404" s="52"/>
      <c r="AE2404" s="52"/>
    </row>
    <row r="2405" spans="2:31" x14ac:dyDescent="0.3">
      <c r="B2405" s="4" t="e">
        <f>VLOOKUP(Таблица1[[#This Row],[Наименование Заказчика]],Таблица3[],2,FALSE)</f>
        <v>#N/A</v>
      </c>
      <c r="C2405" s="4" t="e">
        <f>VLOOKUP(Таблица1[[#This Row],[Наименование Заказчика]],Таблица3[],3,FALSE)</f>
        <v>#N/A</v>
      </c>
      <c r="N2405" s="38" t="e">
        <f>VLOOKUP(Таблица1[[#This Row],[Код основания для проведения закупки с применением особого порядка]],Таблица4[#All],3,FALSE)</f>
        <v>#N/A</v>
      </c>
      <c r="O2405" s="52"/>
      <c r="P2405" s="52"/>
      <c r="Q2405" s="52"/>
      <c r="R2405" s="52"/>
      <c r="S2405" s="38" t="e">
        <f>VLOOKUP(Таблица1[[#This Row],[Код страны поставки ТРУ]],Таблица8[],3,FALSE)</f>
        <v>#N/A</v>
      </c>
      <c r="T2405" s="52"/>
      <c r="U2405" s="52"/>
      <c r="V2405" s="38" t="e">
        <f>VLOOKUP(Таблица1[[#This Row],[Код условия поставки по ИНКОТЕРМС 2010]],Таблица10[],2,FALSE)</f>
        <v>#N/A</v>
      </c>
      <c r="X2405" s="4" t="e">
        <f>VLOOKUP(Таблица1[[#This Row],[Код единицы измерения]],Таблица37[#All],2,FALSE)</f>
        <v>#N/A</v>
      </c>
      <c r="Z2405" s="56"/>
      <c r="AA2405" s="56"/>
      <c r="AB2405" s="57">
        <f>Таблица1[[#This Row],[Кол-во/объем]]*Таблица1[[#This Row],[Маркетинговая цена за единицу, тенге без НДС]]</f>
        <v>0</v>
      </c>
      <c r="AC2405" s="52"/>
      <c r="AD2405" s="52"/>
      <c r="AE2405" s="52"/>
    </row>
    <row r="2406" spans="2:31" x14ac:dyDescent="0.3">
      <c r="B2406" s="4" t="e">
        <f>VLOOKUP(Таблица1[[#This Row],[Наименование Заказчика]],Таблица3[],2,FALSE)</f>
        <v>#N/A</v>
      </c>
      <c r="C2406" s="4" t="e">
        <f>VLOOKUP(Таблица1[[#This Row],[Наименование Заказчика]],Таблица3[],3,FALSE)</f>
        <v>#N/A</v>
      </c>
      <c r="N2406" s="38" t="e">
        <f>VLOOKUP(Таблица1[[#This Row],[Код основания для проведения закупки с применением особого порядка]],Таблица4[#All],3,FALSE)</f>
        <v>#N/A</v>
      </c>
      <c r="O2406" s="52"/>
      <c r="P2406" s="52"/>
      <c r="Q2406" s="52"/>
      <c r="R2406" s="52"/>
      <c r="S2406" s="38" t="e">
        <f>VLOOKUP(Таблица1[[#This Row],[Код страны поставки ТРУ]],Таблица8[],3,FALSE)</f>
        <v>#N/A</v>
      </c>
      <c r="T2406" s="52"/>
      <c r="U2406" s="52"/>
      <c r="V2406" s="38" t="e">
        <f>VLOOKUP(Таблица1[[#This Row],[Код условия поставки по ИНКОТЕРМС 2010]],Таблица10[],2,FALSE)</f>
        <v>#N/A</v>
      </c>
      <c r="X2406" s="4" t="e">
        <f>VLOOKUP(Таблица1[[#This Row],[Код единицы измерения]],Таблица37[#All],2,FALSE)</f>
        <v>#N/A</v>
      </c>
      <c r="Z2406" s="56"/>
      <c r="AA2406" s="56"/>
      <c r="AB2406" s="57">
        <f>Таблица1[[#This Row],[Кол-во/объем]]*Таблица1[[#This Row],[Маркетинговая цена за единицу, тенге без НДС]]</f>
        <v>0</v>
      </c>
      <c r="AC2406" s="52"/>
      <c r="AD2406" s="52"/>
      <c r="AE2406" s="52"/>
    </row>
    <row r="2407" spans="2:31" x14ac:dyDescent="0.3">
      <c r="B2407" s="4" t="e">
        <f>VLOOKUP(Таблица1[[#This Row],[Наименование Заказчика]],Таблица3[],2,FALSE)</f>
        <v>#N/A</v>
      </c>
      <c r="C2407" s="4" t="e">
        <f>VLOOKUP(Таблица1[[#This Row],[Наименование Заказчика]],Таблица3[],3,FALSE)</f>
        <v>#N/A</v>
      </c>
      <c r="N2407" s="38" t="e">
        <f>VLOOKUP(Таблица1[[#This Row],[Код основания для проведения закупки с применением особого порядка]],Таблица4[#All],3,FALSE)</f>
        <v>#N/A</v>
      </c>
      <c r="O2407" s="52"/>
      <c r="P2407" s="52"/>
      <c r="Q2407" s="52"/>
      <c r="R2407" s="52"/>
      <c r="S2407" s="38" t="e">
        <f>VLOOKUP(Таблица1[[#This Row],[Код страны поставки ТРУ]],Таблица8[],3,FALSE)</f>
        <v>#N/A</v>
      </c>
      <c r="T2407" s="52"/>
      <c r="U2407" s="52"/>
      <c r="V2407" s="38" t="e">
        <f>VLOOKUP(Таблица1[[#This Row],[Код условия поставки по ИНКОТЕРМС 2010]],Таблица10[],2,FALSE)</f>
        <v>#N/A</v>
      </c>
      <c r="X2407" s="4" t="e">
        <f>VLOOKUP(Таблица1[[#This Row],[Код единицы измерения]],Таблица37[#All],2,FALSE)</f>
        <v>#N/A</v>
      </c>
      <c r="Z2407" s="56"/>
      <c r="AA2407" s="56"/>
      <c r="AB2407" s="57">
        <f>Таблица1[[#This Row],[Кол-во/объем]]*Таблица1[[#This Row],[Маркетинговая цена за единицу, тенге без НДС]]</f>
        <v>0</v>
      </c>
      <c r="AC2407" s="52"/>
      <c r="AD2407" s="52"/>
      <c r="AE2407" s="52"/>
    </row>
    <row r="2408" spans="2:31" x14ac:dyDescent="0.3">
      <c r="B2408" s="4" t="e">
        <f>VLOOKUP(Таблица1[[#This Row],[Наименование Заказчика]],Таблица3[],2,FALSE)</f>
        <v>#N/A</v>
      </c>
      <c r="C2408" s="4" t="e">
        <f>VLOOKUP(Таблица1[[#This Row],[Наименование Заказчика]],Таблица3[],3,FALSE)</f>
        <v>#N/A</v>
      </c>
      <c r="N2408" s="38" t="e">
        <f>VLOOKUP(Таблица1[[#This Row],[Код основания для проведения закупки с применением особого порядка]],Таблица4[#All],3,FALSE)</f>
        <v>#N/A</v>
      </c>
      <c r="O2408" s="52"/>
      <c r="P2408" s="52"/>
      <c r="Q2408" s="52"/>
      <c r="R2408" s="52"/>
      <c r="S2408" s="38" t="e">
        <f>VLOOKUP(Таблица1[[#This Row],[Код страны поставки ТРУ]],Таблица8[],3,FALSE)</f>
        <v>#N/A</v>
      </c>
      <c r="T2408" s="52"/>
      <c r="U2408" s="52"/>
      <c r="V2408" s="38" t="e">
        <f>VLOOKUP(Таблица1[[#This Row],[Код условия поставки по ИНКОТЕРМС 2010]],Таблица10[],2,FALSE)</f>
        <v>#N/A</v>
      </c>
      <c r="X2408" s="4" t="e">
        <f>VLOOKUP(Таблица1[[#This Row],[Код единицы измерения]],Таблица37[#All],2,FALSE)</f>
        <v>#N/A</v>
      </c>
      <c r="Z2408" s="56"/>
      <c r="AA2408" s="56"/>
      <c r="AB2408" s="57">
        <f>Таблица1[[#This Row],[Кол-во/объем]]*Таблица1[[#This Row],[Маркетинговая цена за единицу, тенге без НДС]]</f>
        <v>0</v>
      </c>
      <c r="AC2408" s="52"/>
      <c r="AD2408" s="52"/>
      <c r="AE2408" s="52"/>
    </row>
    <row r="2409" spans="2:31" x14ac:dyDescent="0.3">
      <c r="B2409" s="4" t="e">
        <f>VLOOKUP(Таблица1[[#This Row],[Наименование Заказчика]],Таблица3[],2,FALSE)</f>
        <v>#N/A</v>
      </c>
      <c r="C2409" s="4" t="e">
        <f>VLOOKUP(Таблица1[[#This Row],[Наименование Заказчика]],Таблица3[],3,FALSE)</f>
        <v>#N/A</v>
      </c>
      <c r="N2409" s="38" t="e">
        <f>VLOOKUP(Таблица1[[#This Row],[Код основания для проведения закупки с применением особого порядка]],Таблица4[#All],3,FALSE)</f>
        <v>#N/A</v>
      </c>
      <c r="O2409" s="52"/>
      <c r="P2409" s="52"/>
      <c r="Q2409" s="52"/>
      <c r="R2409" s="52"/>
      <c r="S2409" s="38" t="e">
        <f>VLOOKUP(Таблица1[[#This Row],[Код страны поставки ТРУ]],Таблица8[],3,FALSE)</f>
        <v>#N/A</v>
      </c>
      <c r="T2409" s="52"/>
      <c r="U2409" s="52"/>
      <c r="V2409" s="38" t="e">
        <f>VLOOKUP(Таблица1[[#This Row],[Код условия поставки по ИНКОТЕРМС 2010]],Таблица10[],2,FALSE)</f>
        <v>#N/A</v>
      </c>
      <c r="X2409" s="4" t="e">
        <f>VLOOKUP(Таблица1[[#This Row],[Код единицы измерения]],Таблица37[#All],2,FALSE)</f>
        <v>#N/A</v>
      </c>
      <c r="Z2409" s="56"/>
      <c r="AA2409" s="56"/>
      <c r="AB2409" s="57">
        <f>Таблица1[[#This Row],[Кол-во/объем]]*Таблица1[[#This Row],[Маркетинговая цена за единицу, тенге без НДС]]</f>
        <v>0</v>
      </c>
      <c r="AC2409" s="52"/>
      <c r="AD2409" s="52"/>
      <c r="AE2409" s="52"/>
    </row>
    <row r="2410" spans="2:31" x14ac:dyDescent="0.3">
      <c r="B2410" s="4" t="e">
        <f>VLOOKUP(Таблица1[[#This Row],[Наименование Заказчика]],Таблица3[],2,FALSE)</f>
        <v>#N/A</v>
      </c>
      <c r="C2410" s="4" t="e">
        <f>VLOOKUP(Таблица1[[#This Row],[Наименование Заказчика]],Таблица3[],3,FALSE)</f>
        <v>#N/A</v>
      </c>
      <c r="N2410" s="38" t="e">
        <f>VLOOKUP(Таблица1[[#This Row],[Код основания для проведения закупки с применением особого порядка]],Таблица4[#All],3,FALSE)</f>
        <v>#N/A</v>
      </c>
      <c r="O2410" s="52"/>
      <c r="P2410" s="52"/>
      <c r="Q2410" s="52"/>
      <c r="R2410" s="52"/>
      <c r="S2410" s="38" t="e">
        <f>VLOOKUP(Таблица1[[#This Row],[Код страны поставки ТРУ]],Таблица8[],3,FALSE)</f>
        <v>#N/A</v>
      </c>
      <c r="T2410" s="52"/>
      <c r="U2410" s="52"/>
      <c r="V2410" s="38" t="e">
        <f>VLOOKUP(Таблица1[[#This Row],[Код условия поставки по ИНКОТЕРМС 2010]],Таблица10[],2,FALSE)</f>
        <v>#N/A</v>
      </c>
      <c r="X2410" s="4" t="e">
        <f>VLOOKUP(Таблица1[[#This Row],[Код единицы измерения]],Таблица37[#All],2,FALSE)</f>
        <v>#N/A</v>
      </c>
      <c r="Z2410" s="56"/>
      <c r="AA2410" s="56"/>
      <c r="AB2410" s="57">
        <f>Таблица1[[#This Row],[Кол-во/объем]]*Таблица1[[#This Row],[Маркетинговая цена за единицу, тенге без НДС]]</f>
        <v>0</v>
      </c>
      <c r="AC2410" s="52"/>
      <c r="AD2410" s="52"/>
      <c r="AE2410" s="52"/>
    </row>
    <row r="2411" spans="2:31" x14ac:dyDescent="0.3">
      <c r="B2411" s="4" t="e">
        <f>VLOOKUP(Таблица1[[#This Row],[Наименование Заказчика]],Таблица3[],2,FALSE)</f>
        <v>#N/A</v>
      </c>
      <c r="C2411" s="4" t="e">
        <f>VLOOKUP(Таблица1[[#This Row],[Наименование Заказчика]],Таблица3[],3,FALSE)</f>
        <v>#N/A</v>
      </c>
      <c r="N2411" s="38" t="e">
        <f>VLOOKUP(Таблица1[[#This Row],[Код основания для проведения закупки с применением особого порядка]],Таблица4[#All],3,FALSE)</f>
        <v>#N/A</v>
      </c>
      <c r="O2411" s="52"/>
      <c r="P2411" s="52"/>
      <c r="Q2411" s="52"/>
      <c r="R2411" s="52"/>
      <c r="S2411" s="38" t="e">
        <f>VLOOKUP(Таблица1[[#This Row],[Код страны поставки ТРУ]],Таблица8[],3,FALSE)</f>
        <v>#N/A</v>
      </c>
      <c r="T2411" s="52"/>
      <c r="U2411" s="52"/>
      <c r="V2411" s="38" t="e">
        <f>VLOOKUP(Таблица1[[#This Row],[Код условия поставки по ИНКОТЕРМС 2010]],Таблица10[],2,FALSE)</f>
        <v>#N/A</v>
      </c>
      <c r="X2411" s="4" t="e">
        <f>VLOOKUP(Таблица1[[#This Row],[Код единицы измерения]],Таблица37[#All],2,FALSE)</f>
        <v>#N/A</v>
      </c>
      <c r="Z2411" s="56"/>
      <c r="AA2411" s="56"/>
      <c r="AB2411" s="57">
        <f>Таблица1[[#This Row],[Кол-во/объем]]*Таблица1[[#This Row],[Маркетинговая цена за единицу, тенге без НДС]]</f>
        <v>0</v>
      </c>
      <c r="AC2411" s="52"/>
      <c r="AD2411" s="52"/>
      <c r="AE2411" s="52"/>
    </row>
    <row r="2412" spans="2:31" x14ac:dyDescent="0.3">
      <c r="B2412" s="4" t="e">
        <f>VLOOKUP(Таблица1[[#This Row],[Наименование Заказчика]],Таблица3[],2,FALSE)</f>
        <v>#N/A</v>
      </c>
      <c r="C2412" s="4" t="e">
        <f>VLOOKUP(Таблица1[[#This Row],[Наименование Заказчика]],Таблица3[],3,FALSE)</f>
        <v>#N/A</v>
      </c>
      <c r="N2412" s="38" t="e">
        <f>VLOOKUP(Таблица1[[#This Row],[Код основания для проведения закупки с применением особого порядка]],Таблица4[#All],3,FALSE)</f>
        <v>#N/A</v>
      </c>
      <c r="O2412" s="52"/>
      <c r="P2412" s="52"/>
      <c r="Q2412" s="52"/>
      <c r="R2412" s="52"/>
      <c r="S2412" s="38" t="e">
        <f>VLOOKUP(Таблица1[[#This Row],[Код страны поставки ТРУ]],Таблица8[],3,FALSE)</f>
        <v>#N/A</v>
      </c>
      <c r="T2412" s="52"/>
      <c r="U2412" s="52"/>
      <c r="V2412" s="38" t="e">
        <f>VLOOKUP(Таблица1[[#This Row],[Код условия поставки по ИНКОТЕРМС 2010]],Таблица10[],2,FALSE)</f>
        <v>#N/A</v>
      </c>
      <c r="X2412" s="4" t="e">
        <f>VLOOKUP(Таблица1[[#This Row],[Код единицы измерения]],Таблица37[#All],2,FALSE)</f>
        <v>#N/A</v>
      </c>
      <c r="Z2412" s="56"/>
      <c r="AA2412" s="56"/>
      <c r="AB2412" s="57">
        <f>Таблица1[[#This Row],[Кол-во/объем]]*Таблица1[[#This Row],[Маркетинговая цена за единицу, тенге без НДС]]</f>
        <v>0</v>
      </c>
      <c r="AC2412" s="52"/>
      <c r="AD2412" s="52"/>
      <c r="AE2412" s="52"/>
    </row>
    <row r="2413" spans="2:31" x14ac:dyDescent="0.3">
      <c r="B2413" s="4" t="e">
        <f>VLOOKUP(Таблица1[[#This Row],[Наименование Заказчика]],Таблица3[],2,FALSE)</f>
        <v>#N/A</v>
      </c>
      <c r="C2413" s="4" t="e">
        <f>VLOOKUP(Таблица1[[#This Row],[Наименование Заказчика]],Таблица3[],3,FALSE)</f>
        <v>#N/A</v>
      </c>
      <c r="N2413" s="38" t="e">
        <f>VLOOKUP(Таблица1[[#This Row],[Код основания для проведения закупки с применением особого порядка]],Таблица4[#All],3,FALSE)</f>
        <v>#N/A</v>
      </c>
      <c r="O2413" s="52"/>
      <c r="P2413" s="52"/>
      <c r="Q2413" s="52"/>
      <c r="R2413" s="52"/>
      <c r="S2413" s="38" t="e">
        <f>VLOOKUP(Таблица1[[#This Row],[Код страны поставки ТРУ]],Таблица8[],3,FALSE)</f>
        <v>#N/A</v>
      </c>
      <c r="T2413" s="52"/>
      <c r="U2413" s="52"/>
      <c r="V2413" s="38" t="e">
        <f>VLOOKUP(Таблица1[[#This Row],[Код условия поставки по ИНКОТЕРМС 2010]],Таблица10[],2,FALSE)</f>
        <v>#N/A</v>
      </c>
      <c r="X2413" s="4" t="e">
        <f>VLOOKUP(Таблица1[[#This Row],[Код единицы измерения]],Таблица37[#All],2,FALSE)</f>
        <v>#N/A</v>
      </c>
      <c r="Z2413" s="56"/>
      <c r="AA2413" s="56"/>
      <c r="AB2413" s="57">
        <f>Таблица1[[#This Row],[Кол-во/объем]]*Таблица1[[#This Row],[Маркетинговая цена за единицу, тенге без НДС]]</f>
        <v>0</v>
      </c>
      <c r="AC2413" s="52"/>
      <c r="AD2413" s="52"/>
      <c r="AE2413" s="52"/>
    </row>
    <row r="2414" spans="2:31" x14ac:dyDescent="0.3">
      <c r="B2414" s="4" t="e">
        <f>VLOOKUP(Таблица1[[#This Row],[Наименование Заказчика]],Таблица3[],2,FALSE)</f>
        <v>#N/A</v>
      </c>
      <c r="C2414" s="4" t="e">
        <f>VLOOKUP(Таблица1[[#This Row],[Наименование Заказчика]],Таблица3[],3,FALSE)</f>
        <v>#N/A</v>
      </c>
      <c r="N2414" s="38" t="e">
        <f>VLOOKUP(Таблица1[[#This Row],[Код основания для проведения закупки с применением особого порядка]],Таблица4[#All],3,FALSE)</f>
        <v>#N/A</v>
      </c>
      <c r="O2414" s="52"/>
      <c r="P2414" s="52"/>
      <c r="Q2414" s="52"/>
      <c r="R2414" s="52"/>
      <c r="S2414" s="38" t="e">
        <f>VLOOKUP(Таблица1[[#This Row],[Код страны поставки ТРУ]],Таблица8[],3,FALSE)</f>
        <v>#N/A</v>
      </c>
      <c r="T2414" s="52"/>
      <c r="U2414" s="52"/>
      <c r="V2414" s="38" t="e">
        <f>VLOOKUP(Таблица1[[#This Row],[Код условия поставки по ИНКОТЕРМС 2010]],Таблица10[],2,FALSE)</f>
        <v>#N/A</v>
      </c>
      <c r="X2414" s="4" t="e">
        <f>VLOOKUP(Таблица1[[#This Row],[Код единицы измерения]],Таблица37[#All],2,FALSE)</f>
        <v>#N/A</v>
      </c>
      <c r="Z2414" s="56"/>
      <c r="AA2414" s="56"/>
      <c r="AB2414" s="57">
        <f>Таблица1[[#This Row],[Кол-во/объем]]*Таблица1[[#This Row],[Маркетинговая цена за единицу, тенге без НДС]]</f>
        <v>0</v>
      </c>
      <c r="AC2414" s="52"/>
      <c r="AD2414" s="52"/>
      <c r="AE2414" s="52"/>
    </row>
    <row r="2415" spans="2:31" x14ac:dyDescent="0.3">
      <c r="B2415" s="4" t="e">
        <f>VLOOKUP(Таблица1[[#This Row],[Наименование Заказчика]],Таблица3[],2,FALSE)</f>
        <v>#N/A</v>
      </c>
      <c r="C2415" s="4" t="e">
        <f>VLOOKUP(Таблица1[[#This Row],[Наименование Заказчика]],Таблица3[],3,FALSE)</f>
        <v>#N/A</v>
      </c>
      <c r="N2415" s="38" t="e">
        <f>VLOOKUP(Таблица1[[#This Row],[Код основания для проведения закупки с применением особого порядка]],Таблица4[#All],3,FALSE)</f>
        <v>#N/A</v>
      </c>
      <c r="O2415" s="52"/>
      <c r="P2415" s="52"/>
      <c r="Q2415" s="52"/>
      <c r="R2415" s="52"/>
      <c r="S2415" s="38" t="e">
        <f>VLOOKUP(Таблица1[[#This Row],[Код страны поставки ТРУ]],Таблица8[],3,FALSE)</f>
        <v>#N/A</v>
      </c>
      <c r="T2415" s="52"/>
      <c r="U2415" s="52"/>
      <c r="V2415" s="38" t="e">
        <f>VLOOKUP(Таблица1[[#This Row],[Код условия поставки по ИНКОТЕРМС 2010]],Таблица10[],2,FALSE)</f>
        <v>#N/A</v>
      </c>
      <c r="X2415" s="4" t="e">
        <f>VLOOKUP(Таблица1[[#This Row],[Код единицы измерения]],Таблица37[#All],2,FALSE)</f>
        <v>#N/A</v>
      </c>
      <c r="Z2415" s="56"/>
      <c r="AA2415" s="56"/>
      <c r="AB2415" s="57">
        <f>Таблица1[[#This Row],[Кол-во/объем]]*Таблица1[[#This Row],[Маркетинговая цена за единицу, тенге без НДС]]</f>
        <v>0</v>
      </c>
      <c r="AC2415" s="52"/>
      <c r="AD2415" s="52"/>
      <c r="AE2415" s="52"/>
    </row>
    <row r="2416" spans="2:31" x14ac:dyDescent="0.3">
      <c r="B2416" s="4" t="e">
        <f>VLOOKUP(Таблица1[[#This Row],[Наименование Заказчика]],Таблица3[],2,FALSE)</f>
        <v>#N/A</v>
      </c>
      <c r="C2416" s="4" t="e">
        <f>VLOOKUP(Таблица1[[#This Row],[Наименование Заказчика]],Таблица3[],3,FALSE)</f>
        <v>#N/A</v>
      </c>
      <c r="N2416" s="38" t="e">
        <f>VLOOKUP(Таблица1[[#This Row],[Код основания для проведения закупки с применением особого порядка]],Таблица4[#All],3,FALSE)</f>
        <v>#N/A</v>
      </c>
      <c r="O2416" s="52"/>
      <c r="P2416" s="52"/>
      <c r="Q2416" s="52"/>
      <c r="R2416" s="52"/>
      <c r="S2416" s="38" t="e">
        <f>VLOOKUP(Таблица1[[#This Row],[Код страны поставки ТРУ]],Таблица8[],3,FALSE)</f>
        <v>#N/A</v>
      </c>
      <c r="T2416" s="52"/>
      <c r="U2416" s="52"/>
      <c r="V2416" s="38" t="e">
        <f>VLOOKUP(Таблица1[[#This Row],[Код условия поставки по ИНКОТЕРМС 2010]],Таблица10[],2,FALSE)</f>
        <v>#N/A</v>
      </c>
      <c r="X2416" s="4" t="e">
        <f>VLOOKUP(Таблица1[[#This Row],[Код единицы измерения]],Таблица37[#All],2,FALSE)</f>
        <v>#N/A</v>
      </c>
      <c r="Z2416" s="56"/>
      <c r="AA2416" s="56"/>
      <c r="AB2416" s="57">
        <f>Таблица1[[#This Row],[Кол-во/объем]]*Таблица1[[#This Row],[Маркетинговая цена за единицу, тенге без НДС]]</f>
        <v>0</v>
      </c>
      <c r="AC2416" s="52"/>
      <c r="AD2416" s="52"/>
      <c r="AE2416" s="52"/>
    </row>
    <row r="2417" spans="2:31" x14ac:dyDescent="0.3">
      <c r="B2417" s="4" t="e">
        <f>VLOOKUP(Таблица1[[#This Row],[Наименование Заказчика]],Таблица3[],2,FALSE)</f>
        <v>#N/A</v>
      </c>
      <c r="C2417" s="4" t="e">
        <f>VLOOKUP(Таблица1[[#This Row],[Наименование Заказчика]],Таблица3[],3,FALSE)</f>
        <v>#N/A</v>
      </c>
      <c r="N2417" s="38" t="e">
        <f>VLOOKUP(Таблица1[[#This Row],[Код основания для проведения закупки с применением особого порядка]],Таблица4[#All],3,FALSE)</f>
        <v>#N/A</v>
      </c>
      <c r="O2417" s="52"/>
      <c r="P2417" s="52"/>
      <c r="Q2417" s="52"/>
      <c r="R2417" s="52"/>
      <c r="S2417" s="38" t="e">
        <f>VLOOKUP(Таблица1[[#This Row],[Код страны поставки ТРУ]],Таблица8[],3,FALSE)</f>
        <v>#N/A</v>
      </c>
      <c r="T2417" s="52"/>
      <c r="U2417" s="52"/>
      <c r="V2417" s="38" t="e">
        <f>VLOOKUP(Таблица1[[#This Row],[Код условия поставки по ИНКОТЕРМС 2010]],Таблица10[],2,FALSE)</f>
        <v>#N/A</v>
      </c>
      <c r="X2417" s="4" t="e">
        <f>VLOOKUP(Таблица1[[#This Row],[Код единицы измерения]],Таблица37[#All],2,FALSE)</f>
        <v>#N/A</v>
      </c>
      <c r="Z2417" s="56"/>
      <c r="AA2417" s="56"/>
      <c r="AB2417" s="57">
        <f>Таблица1[[#This Row],[Кол-во/объем]]*Таблица1[[#This Row],[Маркетинговая цена за единицу, тенге без НДС]]</f>
        <v>0</v>
      </c>
      <c r="AC2417" s="52"/>
      <c r="AD2417" s="52"/>
      <c r="AE2417" s="52"/>
    </row>
    <row r="2418" spans="2:31" x14ac:dyDescent="0.3">
      <c r="B2418" s="4" t="e">
        <f>VLOOKUP(Таблица1[[#This Row],[Наименование Заказчика]],Таблица3[],2,FALSE)</f>
        <v>#N/A</v>
      </c>
      <c r="C2418" s="4" t="e">
        <f>VLOOKUP(Таблица1[[#This Row],[Наименование Заказчика]],Таблица3[],3,FALSE)</f>
        <v>#N/A</v>
      </c>
      <c r="N2418" s="38" t="e">
        <f>VLOOKUP(Таблица1[[#This Row],[Код основания для проведения закупки с применением особого порядка]],Таблица4[#All],3,FALSE)</f>
        <v>#N/A</v>
      </c>
      <c r="O2418" s="52"/>
      <c r="P2418" s="52"/>
      <c r="Q2418" s="52"/>
      <c r="R2418" s="52"/>
      <c r="S2418" s="38" t="e">
        <f>VLOOKUP(Таблица1[[#This Row],[Код страны поставки ТРУ]],Таблица8[],3,FALSE)</f>
        <v>#N/A</v>
      </c>
      <c r="T2418" s="52"/>
      <c r="U2418" s="52"/>
      <c r="V2418" s="38" t="e">
        <f>VLOOKUP(Таблица1[[#This Row],[Код условия поставки по ИНКОТЕРМС 2010]],Таблица10[],2,FALSE)</f>
        <v>#N/A</v>
      </c>
      <c r="X2418" s="4" t="e">
        <f>VLOOKUP(Таблица1[[#This Row],[Код единицы измерения]],Таблица37[#All],2,FALSE)</f>
        <v>#N/A</v>
      </c>
      <c r="Z2418" s="56"/>
      <c r="AA2418" s="56"/>
      <c r="AB2418" s="57">
        <f>Таблица1[[#This Row],[Кол-во/объем]]*Таблица1[[#This Row],[Маркетинговая цена за единицу, тенге без НДС]]</f>
        <v>0</v>
      </c>
      <c r="AC2418" s="52"/>
      <c r="AD2418" s="52"/>
      <c r="AE2418" s="52"/>
    </row>
    <row r="2419" spans="2:31" x14ac:dyDescent="0.3">
      <c r="B2419" s="4" t="e">
        <f>VLOOKUP(Таблица1[[#This Row],[Наименование Заказчика]],Таблица3[],2,FALSE)</f>
        <v>#N/A</v>
      </c>
      <c r="C2419" s="4" t="e">
        <f>VLOOKUP(Таблица1[[#This Row],[Наименование Заказчика]],Таблица3[],3,FALSE)</f>
        <v>#N/A</v>
      </c>
      <c r="N2419" s="38" t="e">
        <f>VLOOKUP(Таблица1[[#This Row],[Код основания для проведения закупки с применением особого порядка]],Таблица4[#All],3,FALSE)</f>
        <v>#N/A</v>
      </c>
      <c r="O2419" s="52"/>
      <c r="P2419" s="52"/>
      <c r="Q2419" s="52"/>
      <c r="R2419" s="52"/>
      <c r="S2419" s="38" t="e">
        <f>VLOOKUP(Таблица1[[#This Row],[Код страны поставки ТРУ]],Таблица8[],3,FALSE)</f>
        <v>#N/A</v>
      </c>
      <c r="T2419" s="52"/>
      <c r="U2419" s="52"/>
      <c r="V2419" s="38" t="e">
        <f>VLOOKUP(Таблица1[[#This Row],[Код условия поставки по ИНКОТЕРМС 2010]],Таблица10[],2,FALSE)</f>
        <v>#N/A</v>
      </c>
      <c r="X2419" s="4" t="e">
        <f>VLOOKUP(Таблица1[[#This Row],[Код единицы измерения]],Таблица37[#All],2,FALSE)</f>
        <v>#N/A</v>
      </c>
      <c r="Z2419" s="56"/>
      <c r="AA2419" s="56"/>
      <c r="AB2419" s="57">
        <f>Таблица1[[#This Row],[Кол-во/объем]]*Таблица1[[#This Row],[Маркетинговая цена за единицу, тенге без НДС]]</f>
        <v>0</v>
      </c>
      <c r="AC2419" s="52"/>
      <c r="AD2419" s="52"/>
      <c r="AE2419" s="52"/>
    </row>
    <row r="2420" spans="2:31" x14ac:dyDescent="0.3">
      <c r="B2420" s="4" t="e">
        <f>VLOOKUP(Таблица1[[#This Row],[Наименование Заказчика]],Таблица3[],2,FALSE)</f>
        <v>#N/A</v>
      </c>
      <c r="C2420" s="4" t="e">
        <f>VLOOKUP(Таблица1[[#This Row],[Наименование Заказчика]],Таблица3[],3,FALSE)</f>
        <v>#N/A</v>
      </c>
      <c r="N2420" s="38" t="e">
        <f>VLOOKUP(Таблица1[[#This Row],[Код основания для проведения закупки с применением особого порядка]],Таблица4[#All],3,FALSE)</f>
        <v>#N/A</v>
      </c>
      <c r="O2420" s="52"/>
      <c r="P2420" s="52"/>
      <c r="Q2420" s="52"/>
      <c r="R2420" s="52"/>
      <c r="S2420" s="38" t="e">
        <f>VLOOKUP(Таблица1[[#This Row],[Код страны поставки ТРУ]],Таблица8[],3,FALSE)</f>
        <v>#N/A</v>
      </c>
      <c r="T2420" s="52"/>
      <c r="U2420" s="52"/>
      <c r="V2420" s="38" t="e">
        <f>VLOOKUP(Таблица1[[#This Row],[Код условия поставки по ИНКОТЕРМС 2010]],Таблица10[],2,FALSE)</f>
        <v>#N/A</v>
      </c>
      <c r="X2420" s="4" t="e">
        <f>VLOOKUP(Таблица1[[#This Row],[Код единицы измерения]],Таблица37[#All],2,FALSE)</f>
        <v>#N/A</v>
      </c>
      <c r="Z2420" s="56"/>
      <c r="AA2420" s="56"/>
      <c r="AB2420" s="57">
        <f>Таблица1[[#This Row],[Кол-во/объем]]*Таблица1[[#This Row],[Маркетинговая цена за единицу, тенге без НДС]]</f>
        <v>0</v>
      </c>
      <c r="AC2420" s="52"/>
      <c r="AD2420" s="52"/>
      <c r="AE2420" s="52"/>
    </row>
    <row r="2421" spans="2:31" x14ac:dyDescent="0.3">
      <c r="B2421" s="4" t="e">
        <f>VLOOKUP(Таблица1[[#This Row],[Наименование Заказчика]],Таблица3[],2,FALSE)</f>
        <v>#N/A</v>
      </c>
      <c r="C2421" s="4" t="e">
        <f>VLOOKUP(Таблица1[[#This Row],[Наименование Заказчика]],Таблица3[],3,FALSE)</f>
        <v>#N/A</v>
      </c>
      <c r="N2421" s="38" t="e">
        <f>VLOOKUP(Таблица1[[#This Row],[Код основания для проведения закупки с применением особого порядка]],Таблица4[#All],3,FALSE)</f>
        <v>#N/A</v>
      </c>
      <c r="O2421" s="52"/>
      <c r="P2421" s="52"/>
      <c r="Q2421" s="52"/>
      <c r="R2421" s="52"/>
      <c r="S2421" s="38" t="e">
        <f>VLOOKUP(Таблица1[[#This Row],[Код страны поставки ТРУ]],Таблица8[],3,FALSE)</f>
        <v>#N/A</v>
      </c>
      <c r="T2421" s="52"/>
      <c r="U2421" s="52"/>
      <c r="V2421" s="38" t="e">
        <f>VLOOKUP(Таблица1[[#This Row],[Код условия поставки по ИНКОТЕРМС 2010]],Таблица10[],2,FALSE)</f>
        <v>#N/A</v>
      </c>
      <c r="X2421" s="4" t="e">
        <f>VLOOKUP(Таблица1[[#This Row],[Код единицы измерения]],Таблица37[#All],2,FALSE)</f>
        <v>#N/A</v>
      </c>
      <c r="Z2421" s="56"/>
      <c r="AA2421" s="56"/>
      <c r="AB2421" s="57">
        <f>Таблица1[[#This Row],[Кол-во/объем]]*Таблица1[[#This Row],[Маркетинговая цена за единицу, тенге без НДС]]</f>
        <v>0</v>
      </c>
      <c r="AC2421" s="52"/>
      <c r="AD2421" s="52"/>
      <c r="AE2421" s="52"/>
    </row>
    <row r="2422" spans="2:31" x14ac:dyDescent="0.3">
      <c r="B2422" s="4" t="e">
        <f>VLOOKUP(Таблица1[[#This Row],[Наименование Заказчика]],Таблица3[],2,FALSE)</f>
        <v>#N/A</v>
      </c>
      <c r="C2422" s="4" t="e">
        <f>VLOOKUP(Таблица1[[#This Row],[Наименование Заказчика]],Таблица3[],3,FALSE)</f>
        <v>#N/A</v>
      </c>
      <c r="N2422" s="38" t="e">
        <f>VLOOKUP(Таблица1[[#This Row],[Код основания для проведения закупки с применением особого порядка]],Таблица4[#All],3,FALSE)</f>
        <v>#N/A</v>
      </c>
      <c r="O2422" s="52"/>
      <c r="P2422" s="52"/>
      <c r="Q2422" s="52"/>
      <c r="R2422" s="52"/>
      <c r="S2422" s="38" t="e">
        <f>VLOOKUP(Таблица1[[#This Row],[Код страны поставки ТРУ]],Таблица8[],3,FALSE)</f>
        <v>#N/A</v>
      </c>
      <c r="T2422" s="52"/>
      <c r="U2422" s="52"/>
      <c r="V2422" s="38" t="e">
        <f>VLOOKUP(Таблица1[[#This Row],[Код условия поставки по ИНКОТЕРМС 2010]],Таблица10[],2,FALSE)</f>
        <v>#N/A</v>
      </c>
      <c r="X2422" s="4" t="e">
        <f>VLOOKUP(Таблица1[[#This Row],[Код единицы измерения]],Таблица37[#All],2,FALSE)</f>
        <v>#N/A</v>
      </c>
      <c r="Z2422" s="56"/>
      <c r="AA2422" s="56"/>
      <c r="AB2422" s="57">
        <f>Таблица1[[#This Row],[Кол-во/объем]]*Таблица1[[#This Row],[Маркетинговая цена за единицу, тенге без НДС]]</f>
        <v>0</v>
      </c>
      <c r="AC2422" s="52"/>
      <c r="AD2422" s="52"/>
      <c r="AE2422" s="52"/>
    </row>
    <row r="2423" spans="2:31" x14ac:dyDescent="0.3">
      <c r="B2423" s="4" t="e">
        <f>VLOOKUP(Таблица1[[#This Row],[Наименование Заказчика]],Таблица3[],2,FALSE)</f>
        <v>#N/A</v>
      </c>
      <c r="C2423" s="4" t="e">
        <f>VLOOKUP(Таблица1[[#This Row],[Наименование Заказчика]],Таблица3[],3,FALSE)</f>
        <v>#N/A</v>
      </c>
      <c r="N2423" s="38" t="e">
        <f>VLOOKUP(Таблица1[[#This Row],[Код основания для проведения закупки с применением особого порядка]],Таблица4[#All],3,FALSE)</f>
        <v>#N/A</v>
      </c>
      <c r="O2423" s="52"/>
      <c r="P2423" s="52"/>
      <c r="Q2423" s="52"/>
      <c r="R2423" s="52"/>
      <c r="S2423" s="38" t="e">
        <f>VLOOKUP(Таблица1[[#This Row],[Код страны поставки ТРУ]],Таблица8[],3,FALSE)</f>
        <v>#N/A</v>
      </c>
      <c r="T2423" s="52"/>
      <c r="U2423" s="52"/>
      <c r="V2423" s="38" t="e">
        <f>VLOOKUP(Таблица1[[#This Row],[Код условия поставки по ИНКОТЕРМС 2010]],Таблица10[],2,FALSE)</f>
        <v>#N/A</v>
      </c>
      <c r="X2423" s="4" t="e">
        <f>VLOOKUP(Таблица1[[#This Row],[Код единицы измерения]],Таблица37[#All],2,FALSE)</f>
        <v>#N/A</v>
      </c>
      <c r="Z2423" s="56"/>
      <c r="AA2423" s="56"/>
      <c r="AB2423" s="57">
        <f>Таблица1[[#This Row],[Кол-во/объем]]*Таблица1[[#This Row],[Маркетинговая цена за единицу, тенге без НДС]]</f>
        <v>0</v>
      </c>
      <c r="AC2423" s="52"/>
      <c r="AD2423" s="52"/>
      <c r="AE2423" s="52"/>
    </row>
    <row r="2424" spans="2:31" x14ac:dyDescent="0.3">
      <c r="B2424" s="4" t="e">
        <f>VLOOKUP(Таблица1[[#This Row],[Наименование Заказчика]],Таблица3[],2,FALSE)</f>
        <v>#N/A</v>
      </c>
      <c r="C2424" s="4" t="e">
        <f>VLOOKUP(Таблица1[[#This Row],[Наименование Заказчика]],Таблица3[],3,FALSE)</f>
        <v>#N/A</v>
      </c>
      <c r="N2424" s="38" t="e">
        <f>VLOOKUP(Таблица1[[#This Row],[Код основания для проведения закупки с применением особого порядка]],Таблица4[#All],3,FALSE)</f>
        <v>#N/A</v>
      </c>
      <c r="O2424" s="52"/>
      <c r="P2424" s="52"/>
      <c r="Q2424" s="52"/>
      <c r="R2424" s="52"/>
      <c r="S2424" s="38" t="e">
        <f>VLOOKUP(Таблица1[[#This Row],[Код страны поставки ТРУ]],Таблица8[],3,FALSE)</f>
        <v>#N/A</v>
      </c>
      <c r="T2424" s="52"/>
      <c r="U2424" s="52"/>
      <c r="V2424" s="38" t="e">
        <f>VLOOKUP(Таблица1[[#This Row],[Код условия поставки по ИНКОТЕРМС 2010]],Таблица10[],2,FALSE)</f>
        <v>#N/A</v>
      </c>
      <c r="X2424" s="4" t="e">
        <f>VLOOKUP(Таблица1[[#This Row],[Код единицы измерения]],Таблица37[#All],2,FALSE)</f>
        <v>#N/A</v>
      </c>
      <c r="Z2424" s="56"/>
      <c r="AA2424" s="56"/>
      <c r="AB2424" s="57">
        <f>Таблица1[[#This Row],[Кол-во/объем]]*Таблица1[[#This Row],[Маркетинговая цена за единицу, тенге без НДС]]</f>
        <v>0</v>
      </c>
      <c r="AC2424" s="52"/>
      <c r="AD2424" s="52"/>
      <c r="AE2424" s="52"/>
    </row>
    <row r="2425" spans="2:31" x14ac:dyDescent="0.3">
      <c r="B2425" s="4" t="e">
        <f>VLOOKUP(Таблица1[[#This Row],[Наименование Заказчика]],Таблица3[],2,FALSE)</f>
        <v>#N/A</v>
      </c>
      <c r="C2425" s="4" t="e">
        <f>VLOOKUP(Таблица1[[#This Row],[Наименование Заказчика]],Таблица3[],3,FALSE)</f>
        <v>#N/A</v>
      </c>
      <c r="N2425" s="38" t="e">
        <f>VLOOKUP(Таблица1[[#This Row],[Код основания для проведения закупки с применением особого порядка]],Таблица4[#All],3,FALSE)</f>
        <v>#N/A</v>
      </c>
      <c r="O2425" s="52"/>
      <c r="P2425" s="52"/>
      <c r="Q2425" s="52"/>
      <c r="R2425" s="52"/>
      <c r="S2425" s="38" t="e">
        <f>VLOOKUP(Таблица1[[#This Row],[Код страны поставки ТРУ]],Таблица8[],3,FALSE)</f>
        <v>#N/A</v>
      </c>
      <c r="T2425" s="52"/>
      <c r="U2425" s="52"/>
      <c r="V2425" s="38" t="e">
        <f>VLOOKUP(Таблица1[[#This Row],[Код условия поставки по ИНКОТЕРМС 2010]],Таблица10[],2,FALSE)</f>
        <v>#N/A</v>
      </c>
      <c r="X2425" s="4" t="e">
        <f>VLOOKUP(Таблица1[[#This Row],[Код единицы измерения]],Таблица37[#All],2,FALSE)</f>
        <v>#N/A</v>
      </c>
      <c r="Z2425" s="56"/>
      <c r="AA2425" s="56"/>
      <c r="AB2425" s="57">
        <f>Таблица1[[#This Row],[Кол-во/объем]]*Таблица1[[#This Row],[Маркетинговая цена за единицу, тенге без НДС]]</f>
        <v>0</v>
      </c>
      <c r="AC2425" s="52"/>
      <c r="AD2425" s="52"/>
      <c r="AE2425" s="52"/>
    </row>
    <row r="2426" spans="2:31" x14ac:dyDescent="0.3">
      <c r="B2426" s="4" t="e">
        <f>VLOOKUP(Таблица1[[#This Row],[Наименование Заказчика]],Таблица3[],2,FALSE)</f>
        <v>#N/A</v>
      </c>
      <c r="C2426" s="4" t="e">
        <f>VLOOKUP(Таблица1[[#This Row],[Наименование Заказчика]],Таблица3[],3,FALSE)</f>
        <v>#N/A</v>
      </c>
      <c r="N2426" s="38" t="e">
        <f>VLOOKUP(Таблица1[[#This Row],[Код основания для проведения закупки с применением особого порядка]],Таблица4[#All],3,FALSE)</f>
        <v>#N/A</v>
      </c>
      <c r="O2426" s="52"/>
      <c r="P2426" s="52"/>
      <c r="Q2426" s="52"/>
      <c r="R2426" s="52"/>
      <c r="S2426" s="38" t="e">
        <f>VLOOKUP(Таблица1[[#This Row],[Код страны поставки ТРУ]],Таблица8[],3,FALSE)</f>
        <v>#N/A</v>
      </c>
      <c r="T2426" s="52"/>
      <c r="U2426" s="52"/>
      <c r="V2426" s="38" t="e">
        <f>VLOOKUP(Таблица1[[#This Row],[Код условия поставки по ИНКОТЕРМС 2010]],Таблица10[],2,FALSE)</f>
        <v>#N/A</v>
      </c>
      <c r="X2426" s="4" t="e">
        <f>VLOOKUP(Таблица1[[#This Row],[Код единицы измерения]],Таблица37[#All],2,FALSE)</f>
        <v>#N/A</v>
      </c>
      <c r="Z2426" s="56"/>
      <c r="AA2426" s="56"/>
      <c r="AB2426" s="57">
        <f>Таблица1[[#This Row],[Кол-во/объем]]*Таблица1[[#This Row],[Маркетинговая цена за единицу, тенге без НДС]]</f>
        <v>0</v>
      </c>
      <c r="AC2426" s="52"/>
      <c r="AD2426" s="52"/>
      <c r="AE2426" s="52"/>
    </row>
    <row r="2427" spans="2:31" x14ac:dyDescent="0.3">
      <c r="B2427" s="4" t="e">
        <f>VLOOKUP(Таблица1[[#This Row],[Наименование Заказчика]],Таблица3[],2,FALSE)</f>
        <v>#N/A</v>
      </c>
      <c r="C2427" s="4" t="e">
        <f>VLOOKUP(Таблица1[[#This Row],[Наименование Заказчика]],Таблица3[],3,FALSE)</f>
        <v>#N/A</v>
      </c>
      <c r="N2427" s="38" t="e">
        <f>VLOOKUP(Таблица1[[#This Row],[Код основания для проведения закупки с применением особого порядка]],Таблица4[#All],3,FALSE)</f>
        <v>#N/A</v>
      </c>
      <c r="O2427" s="52"/>
      <c r="P2427" s="52"/>
      <c r="Q2427" s="52"/>
      <c r="R2427" s="52"/>
      <c r="S2427" s="38" t="e">
        <f>VLOOKUP(Таблица1[[#This Row],[Код страны поставки ТРУ]],Таблица8[],3,FALSE)</f>
        <v>#N/A</v>
      </c>
      <c r="T2427" s="52"/>
      <c r="U2427" s="52"/>
      <c r="V2427" s="38" t="e">
        <f>VLOOKUP(Таблица1[[#This Row],[Код условия поставки по ИНКОТЕРМС 2010]],Таблица10[],2,FALSE)</f>
        <v>#N/A</v>
      </c>
      <c r="X2427" s="4" t="e">
        <f>VLOOKUP(Таблица1[[#This Row],[Код единицы измерения]],Таблица37[#All],2,FALSE)</f>
        <v>#N/A</v>
      </c>
      <c r="Z2427" s="56"/>
      <c r="AA2427" s="56"/>
      <c r="AB2427" s="57">
        <f>Таблица1[[#This Row],[Кол-во/объем]]*Таблица1[[#This Row],[Маркетинговая цена за единицу, тенге без НДС]]</f>
        <v>0</v>
      </c>
      <c r="AC2427" s="52"/>
      <c r="AD2427" s="52"/>
      <c r="AE2427" s="52"/>
    </row>
    <row r="2428" spans="2:31" x14ac:dyDescent="0.3">
      <c r="B2428" s="4" t="e">
        <f>VLOOKUP(Таблица1[[#This Row],[Наименование Заказчика]],Таблица3[],2,FALSE)</f>
        <v>#N/A</v>
      </c>
      <c r="C2428" s="4" t="e">
        <f>VLOOKUP(Таблица1[[#This Row],[Наименование Заказчика]],Таблица3[],3,FALSE)</f>
        <v>#N/A</v>
      </c>
      <c r="N2428" s="38" t="e">
        <f>VLOOKUP(Таблица1[[#This Row],[Код основания для проведения закупки с применением особого порядка]],Таблица4[#All],3,FALSE)</f>
        <v>#N/A</v>
      </c>
      <c r="O2428" s="52"/>
      <c r="P2428" s="52"/>
      <c r="Q2428" s="52"/>
      <c r="R2428" s="52"/>
      <c r="S2428" s="38" t="e">
        <f>VLOOKUP(Таблица1[[#This Row],[Код страны поставки ТРУ]],Таблица8[],3,FALSE)</f>
        <v>#N/A</v>
      </c>
      <c r="T2428" s="52"/>
      <c r="U2428" s="52"/>
      <c r="V2428" s="38" t="e">
        <f>VLOOKUP(Таблица1[[#This Row],[Код условия поставки по ИНКОТЕРМС 2010]],Таблица10[],2,FALSE)</f>
        <v>#N/A</v>
      </c>
      <c r="X2428" s="4" t="e">
        <f>VLOOKUP(Таблица1[[#This Row],[Код единицы измерения]],Таблица37[#All],2,FALSE)</f>
        <v>#N/A</v>
      </c>
      <c r="Z2428" s="56"/>
      <c r="AA2428" s="56"/>
      <c r="AB2428" s="57">
        <f>Таблица1[[#This Row],[Кол-во/объем]]*Таблица1[[#This Row],[Маркетинговая цена за единицу, тенге без НДС]]</f>
        <v>0</v>
      </c>
      <c r="AC2428" s="52"/>
      <c r="AD2428" s="52"/>
      <c r="AE2428" s="52"/>
    </row>
    <row r="2429" spans="2:31" x14ac:dyDescent="0.3">
      <c r="B2429" s="4" t="e">
        <f>VLOOKUP(Таблица1[[#This Row],[Наименование Заказчика]],Таблица3[],2,FALSE)</f>
        <v>#N/A</v>
      </c>
      <c r="C2429" s="4" t="e">
        <f>VLOOKUP(Таблица1[[#This Row],[Наименование Заказчика]],Таблица3[],3,FALSE)</f>
        <v>#N/A</v>
      </c>
      <c r="N2429" s="38" t="e">
        <f>VLOOKUP(Таблица1[[#This Row],[Код основания для проведения закупки с применением особого порядка]],Таблица4[#All],3,FALSE)</f>
        <v>#N/A</v>
      </c>
      <c r="O2429" s="52"/>
      <c r="P2429" s="52"/>
      <c r="Q2429" s="52"/>
      <c r="R2429" s="52"/>
      <c r="S2429" s="38" t="e">
        <f>VLOOKUP(Таблица1[[#This Row],[Код страны поставки ТРУ]],Таблица8[],3,FALSE)</f>
        <v>#N/A</v>
      </c>
      <c r="T2429" s="52"/>
      <c r="U2429" s="52"/>
      <c r="V2429" s="38" t="e">
        <f>VLOOKUP(Таблица1[[#This Row],[Код условия поставки по ИНКОТЕРМС 2010]],Таблица10[],2,FALSE)</f>
        <v>#N/A</v>
      </c>
      <c r="X2429" s="4" t="e">
        <f>VLOOKUP(Таблица1[[#This Row],[Код единицы измерения]],Таблица37[#All],2,FALSE)</f>
        <v>#N/A</v>
      </c>
      <c r="Z2429" s="56"/>
      <c r="AA2429" s="56"/>
      <c r="AB2429" s="57">
        <f>Таблица1[[#This Row],[Кол-во/объем]]*Таблица1[[#This Row],[Маркетинговая цена за единицу, тенге без НДС]]</f>
        <v>0</v>
      </c>
      <c r="AC2429" s="52"/>
      <c r="AD2429" s="52"/>
      <c r="AE2429" s="52"/>
    </row>
    <row r="2430" spans="2:31" x14ac:dyDescent="0.3">
      <c r="B2430" s="4" t="e">
        <f>VLOOKUP(Таблица1[[#This Row],[Наименование Заказчика]],Таблица3[],2,FALSE)</f>
        <v>#N/A</v>
      </c>
      <c r="C2430" s="4" t="e">
        <f>VLOOKUP(Таблица1[[#This Row],[Наименование Заказчика]],Таблица3[],3,FALSE)</f>
        <v>#N/A</v>
      </c>
      <c r="N2430" s="38" t="e">
        <f>VLOOKUP(Таблица1[[#This Row],[Код основания для проведения закупки с применением особого порядка]],Таблица4[#All],3,FALSE)</f>
        <v>#N/A</v>
      </c>
      <c r="O2430" s="52"/>
      <c r="P2430" s="52"/>
      <c r="Q2430" s="52"/>
      <c r="R2430" s="52"/>
      <c r="S2430" s="38" t="e">
        <f>VLOOKUP(Таблица1[[#This Row],[Код страны поставки ТРУ]],Таблица8[],3,FALSE)</f>
        <v>#N/A</v>
      </c>
      <c r="T2430" s="52"/>
      <c r="U2430" s="52"/>
      <c r="V2430" s="38" t="e">
        <f>VLOOKUP(Таблица1[[#This Row],[Код условия поставки по ИНКОТЕРМС 2010]],Таблица10[],2,FALSE)</f>
        <v>#N/A</v>
      </c>
      <c r="X2430" s="4" t="e">
        <f>VLOOKUP(Таблица1[[#This Row],[Код единицы измерения]],Таблица37[#All],2,FALSE)</f>
        <v>#N/A</v>
      </c>
      <c r="Z2430" s="56"/>
      <c r="AA2430" s="56"/>
      <c r="AB2430" s="57">
        <f>Таблица1[[#This Row],[Кол-во/объем]]*Таблица1[[#This Row],[Маркетинговая цена за единицу, тенге без НДС]]</f>
        <v>0</v>
      </c>
      <c r="AC2430" s="52"/>
      <c r="AD2430" s="52"/>
      <c r="AE2430" s="52"/>
    </row>
    <row r="2431" spans="2:31" x14ac:dyDescent="0.3">
      <c r="B2431" s="4" t="e">
        <f>VLOOKUP(Таблица1[[#This Row],[Наименование Заказчика]],Таблица3[],2,FALSE)</f>
        <v>#N/A</v>
      </c>
      <c r="C2431" s="4" t="e">
        <f>VLOOKUP(Таблица1[[#This Row],[Наименование Заказчика]],Таблица3[],3,FALSE)</f>
        <v>#N/A</v>
      </c>
      <c r="N2431" s="38" t="e">
        <f>VLOOKUP(Таблица1[[#This Row],[Код основания для проведения закупки с применением особого порядка]],Таблица4[#All],3,FALSE)</f>
        <v>#N/A</v>
      </c>
      <c r="O2431" s="52"/>
      <c r="P2431" s="52"/>
      <c r="Q2431" s="52"/>
      <c r="R2431" s="52"/>
      <c r="S2431" s="38" t="e">
        <f>VLOOKUP(Таблица1[[#This Row],[Код страны поставки ТРУ]],Таблица8[],3,FALSE)</f>
        <v>#N/A</v>
      </c>
      <c r="T2431" s="52"/>
      <c r="U2431" s="52"/>
      <c r="V2431" s="38" t="e">
        <f>VLOOKUP(Таблица1[[#This Row],[Код условия поставки по ИНКОТЕРМС 2010]],Таблица10[],2,FALSE)</f>
        <v>#N/A</v>
      </c>
      <c r="X2431" s="4" t="e">
        <f>VLOOKUP(Таблица1[[#This Row],[Код единицы измерения]],Таблица37[#All],2,FALSE)</f>
        <v>#N/A</v>
      </c>
      <c r="Z2431" s="56"/>
      <c r="AA2431" s="56"/>
      <c r="AB2431" s="57">
        <f>Таблица1[[#This Row],[Кол-во/объем]]*Таблица1[[#This Row],[Маркетинговая цена за единицу, тенге без НДС]]</f>
        <v>0</v>
      </c>
      <c r="AC2431" s="52"/>
      <c r="AD2431" s="52"/>
      <c r="AE2431" s="52"/>
    </row>
    <row r="2432" spans="2:31" x14ac:dyDescent="0.3">
      <c r="B2432" s="4" t="e">
        <f>VLOOKUP(Таблица1[[#This Row],[Наименование Заказчика]],Таблица3[],2,FALSE)</f>
        <v>#N/A</v>
      </c>
      <c r="C2432" s="4" t="e">
        <f>VLOOKUP(Таблица1[[#This Row],[Наименование Заказчика]],Таблица3[],3,FALSE)</f>
        <v>#N/A</v>
      </c>
      <c r="N2432" s="38" t="e">
        <f>VLOOKUP(Таблица1[[#This Row],[Код основания для проведения закупки с применением особого порядка]],Таблица4[#All],3,FALSE)</f>
        <v>#N/A</v>
      </c>
      <c r="O2432" s="52"/>
      <c r="P2432" s="52"/>
      <c r="Q2432" s="52"/>
      <c r="R2432" s="52"/>
      <c r="S2432" s="38" t="e">
        <f>VLOOKUP(Таблица1[[#This Row],[Код страны поставки ТРУ]],Таблица8[],3,FALSE)</f>
        <v>#N/A</v>
      </c>
      <c r="T2432" s="52"/>
      <c r="U2432" s="52"/>
      <c r="V2432" s="38" t="e">
        <f>VLOOKUP(Таблица1[[#This Row],[Код условия поставки по ИНКОТЕРМС 2010]],Таблица10[],2,FALSE)</f>
        <v>#N/A</v>
      </c>
      <c r="X2432" s="4" t="e">
        <f>VLOOKUP(Таблица1[[#This Row],[Код единицы измерения]],Таблица37[#All],2,FALSE)</f>
        <v>#N/A</v>
      </c>
      <c r="Z2432" s="56"/>
      <c r="AA2432" s="56"/>
      <c r="AB2432" s="57">
        <f>Таблица1[[#This Row],[Кол-во/объем]]*Таблица1[[#This Row],[Маркетинговая цена за единицу, тенге без НДС]]</f>
        <v>0</v>
      </c>
      <c r="AC2432" s="52"/>
      <c r="AD2432" s="52"/>
      <c r="AE2432" s="52"/>
    </row>
    <row r="2433" spans="2:31" x14ac:dyDescent="0.3">
      <c r="B2433" s="4" t="e">
        <f>VLOOKUP(Таблица1[[#This Row],[Наименование Заказчика]],Таблица3[],2,FALSE)</f>
        <v>#N/A</v>
      </c>
      <c r="C2433" s="4" t="e">
        <f>VLOOKUP(Таблица1[[#This Row],[Наименование Заказчика]],Таблица3[],3,FALSE)</f>
        <v>#N/A</v>
      </c>
      <c r="N2433" s="38" t="e">
        <f>VLOOKUP(Таблица1[[#This Row],[Код основания для проведения закупки с применением особого порядка]],Таблица4[#All],3,FALSE)</f>
        <v>#N/A</v>
      </c>
      <c r="O2433" s="52"/>
      <c r="P2433" s="52"/>
      <c r="Q2433" s="52"/>
      <c r="R2433" s="52"/>
      <c r="S2433" s="38" t="e">
        <f>VLOOKUP(Таблица1[[#This Row],[Код страны поставки ТРУ]],Таблица8[],3,FALSE)</f>
        <v>#N/A</v>
      </c>
      <c r="T2433" s="52"/>
      <c r="U2433" s="52"/>
      <c r="V2433" s="38" t="e">
        <f>VLOOKUP(Таблица1[[#This Row],[Код условия поставки по ИНКОТЕРМС 2010]],Таблица10[],2,FALSE)</f>
        <v>#N/A</v>
      </c>
      <c r="X2433" s="4" t="e">
        <f>VLOOKUP(Таблица1[[#This Row],[Код единицы измерения]],Таблица37[#All],2,FALSE)</f>
        <v>#N/A</v>
      </c>
      <c r="Z2433" s="56"/>
      <c r="AA2433" s="56"/>
      <c r="AB2433" s="57">
        <f>Таблица1[[#This Row],[Кол-во/объем]]*Таблица1[[#This Row],[Маркетинговая цена за единицу, тенге без НДС]]</f>
        <v>0</v>
      </c>
      <c r="AC2433" s="52"/>
      <c r="AD2433" s="52"/>
      <c r="AE2433" s="52"/>
    </row>
    <row r="2434" spans="2:31" x14ac:dyDescent="0.3">
      <c r="B2434" s="4" t="e">
        <f>VLOOKUP(Таблица1[[#This Row],[Наименование Заказчика]],Таблица3[],2,FALSE)</f>
        <v>#N/A</v>
      </c>
      <c r="C2434" s="4" t="e">
        <f>VLOOKUP(Таблица1[[#This Row],[Наименование Заказчика]],Таблица3[],3,FALSE)</f>
        <v>#N/A</v>
      </c>
      <c r="N2434" s="38" t="e">
        <f>VLOOKUP(Таблица1[[#This Row],[Код основания для проведения закупки с применением особого порядка]],Таблица4[#All],3,FALSE)</f>
        <v>#N/A</v>
      </c>
      <c r="O2434" s="52"/>
      <c r="P2434" s="52"/>
      <c r="Q2434" s="52"/>
      <c r="R2434" s="52"/>
      <c r="S2434" s="38" t="e">
        <f>VLOOKUP(Таблица1[[#This Row],[Код страны поставки ТРУ]],Таблица8[],3,FALSE)</f>
        <v>#N/A</v>
      </c>
      <c r="T2434" s="52"/>
      <c r="U2434" s="52"/>
      <c r="V2434" s="38" t="e">
        <f>VLOOKUP(Таблица1[[#This Row],[Код условия поставки по ИНКОТЕРМС 2010]],Таблица10[],2,FALSE)</f>
        <v>#N/A</v>
      </c>
      <c r="X2434" s="4" t="e">
        <f>VLOOKUP(Таблица1[[#This Row],[Код единицы измерения]],Таблица37[#All],2,FALSE)</f>
        <v>#N/A</v>
      </c>
      <c r="Z2434" s="56"/>
      <c r="AA2434" s="56"/>
      <c r="AB2434" s="57">
        <f>Таблица1[[#This Row],[Кол-во/объем]]*Таблица1[[#This Row],[Маркетинговая цена за единицу, тенге без НДС]]</f>
        <v>0</v>
      </c>
      <c r="AC2434" s="52"/>
      <c r="AD2434" s="52"/>
      <c r="AE2434" s="52"/>
    </row>
    <row r="2435" spans="2:31" x14ac:dyDescent="0.3">
      <c r="B2435" s="4" t="e">
        <f>VLOOKUP(Таблица1[[#This Row],[Наименование Заказчика]],Таблица3[],2,FALSE)</f>
        <v>#N/A</v>
      </c>
      <c r="C2435" s="4" t="e">
        <f>VLOOKUP(Таблица1[[#This Row],[Наименование Заказчика]],Таблица3[],3,FALSE)</f>
        <v>#N/A</v>
      </c>
      <c r="N2435" s="38" t="e">
        <f>VLOOKUP(Таблица1[[#This Row],[Код основания для проведения закупки с применением особого порядка]],Таблица4[#All],3,FALSE)</f>
        <v>#N/A</v>
      </c>
      <c r="O2435" s="52"/>
      <c r="P2435" s="52"/>
      <c r="Q2435" s="52"/>
      <c r="R2435" s="52"/>
      <c r="S2435" s="38" t="e">
        <f>VLOOKUP(Таблица1[[#This Row],[Код страны поставки ТРУ]],Таблица8[],3,FALSE)</f>
        <v>#N/A</v>
      </c>
      <c r="T2435" s="52"/>
      <c r="U2435" s="52"/>
      <c r="V2435" s="38" t="e">
        <f>VLOOKUP(Таблица1[[#This Row],[Код условия поставки по ИНКОТЕРМС 2010]],Таблица10[],2,FALSE)</f>
        <v>#N/A</v>
      </c>
      <c r="X2435" s="4" t="e">
        <f>VLOOKUP(Таблица1[[#This Row],[Код единицы измерения]],Таблица37[#All],2,FALSE)</f>
        <v>#N/A</v>
      </c>
      <c r="Z2435" s="56"/>
      <c r="AA2435" s="56"/>
      <c r="AB2435" s="57">
        <f>Таблица1[[#This Row],[Кол-во/объем]]*Таблица1[[#This Row],[Маркетинговая цена за единицу, тенге без НДС]]</f>
        <v>0</v>
      </c>
      <c r="AC2435" s="52"/>
      <c r="AD2435" s="52"/>
      <c r="AE2435" s="52"/>
    </row>
    <row r="2436" spans="2:31" x14ac:dyDescent="0.3">
      <c r="B2436" s="4" t="e">
        <f>VLOOKUP(Таблица1[[#This Row],[Наименование Заказчика]],Таблица3[],2,FALSE)</f>
        <v>#N/A</v>
      </c>
      <c r="C2436" s="4" t="e">
        <f>VLOOKUP(Таблица1[[#This Row],[Наименование Заказчика]],Таблица3[],3,FALSE)</f>
        <v>#N/A</v>
      </c>
      <c r="N2436" s="38" t="e">
        <f>VLOOKUP(Таблица1[[#This Row],[Код основания для проведения закупки с применением особого порядка]],Таблица4[#All],3,FALSE)</f>
        <v>#N/A</v>
      </c>
      <c r="O2436" s="52"/>
      <c r="P2436" s="52"/>
      <c r="Q2436" s="52"/>
      <c r="R2436" s="52"/>
      <c r="S2436" s="38" t="e">
        <f>VLOOKUP(Таблица1[[#This Row],[Код страны поставки ТРУ]],Таблица8[],3,FALSE)</f>
        <v>#N/A</v>
      </c>
      <c r="T2436" s="52"/>
      <c r="U2436" s="52"/>
      <c r="V2436" s="38" t="e">
        <f>VLOOKUP(Таблица1[[#This Row],[Код условия поставки по ИНКОТЕРМС 2010]],Таблица10[],2,FALSE)</f>
        <v>#N/A</v>
      </c>
      <c r="X2436" s="4" t="e">
        <f>VLOOKUP(Таблица1[[#This Row],[Код единицы измерения]],Таблица37[#All],2,FALSE)</f>
        <v>#N/A</v>
      </c>
      <c r="Z2436" s="56"/>
      <c r="AA2436" s="56"/>
      <c r="AB2436" s="57">
        <f>Таблица1[[#This Row],[Кол-во/объем]]*Таблица1[[#This Row],[Маркетинговая цена за единицу, тенге без НДС]]</f>
        <v>0</v>
      </c>
      <c r="AC2436" s="52"/>
      <c r="AD2436" s="52"/>
      <c r="AE2436" s="52"/>
    </row>
    <row r="2437" spans="2:31" x14ac:dyDescent="0.3">
      <c r="B2437" s="4" t="e">
        <f>VLOOKUP(Таблица1[[#This Row],[Наименование Заказчика]],Таблица3[],2,FALSE)</f>
        <v>#N/A</v>
      </c>
      <c r="C2437" s="4" t="e">
        <f>VLOOKUP(Таблица1[[#This Row],[Наименование Заказчика]],Таблица3[],3,FALSE)</f>
        <v>#N/A</v>
      </c>
      <c r="N2437" s="38" t="e">
        <f>VLOOKUP(Таблица1[[#This Row],[Код основания для проведения закупки с применением особого порядка]],Таблица4[#All],3,FALSE)</f>
        <v>#N/A</v>
      </c>
      <c r="O2437" s="52"/>
      <c r="P2437" s="52"/>
      <c r="Q2437" s="52"/>
      <c r="R2437" s="52"/>
      <c r="S2437" s="38" t="e">
        <f>VLOOKUP(Таблица1[[#This Row],[Код страны поставки ТРУ]],Таблица8[],3,FALSE)</f>
        <v>#N/A</v>
      </c>
      <c r="T2437" s="52"/>
      <c r="U2437" s="52"/>
      <c r="V2437" s="38" t="e">
        <f>VLOOKUP(Таблица1[[#This Row],[Код условия поставки по ИНКОТЕРМС 2010]],Таблица10[],2,FALSE)</f>
        <v>#N/A</v>
      </c>
      <c r="X2437" s="4" t="e">
        <f>VLOOKUP(Таблица1[[#This Row],[Код единицы измерения]],Таблица37[#All],2,FALSE)</f>
        <v>#N/A</v>
      </c>
      <c r="Z2437" s="56"/>
      <c r="AA2437" s="56"/>
      <c r="AB2437" s="57">
        <f>Таблица1[[#This Row],[Кол-во/объем]]*Таблица1[[#This Row],[Маркетинговая цена за единицу, тенге без НДС]]</f>
        <v>0</v>
      </c>
      <c r="AC2437" s="52"/>
      <c r="AD2437" s="52"/>
      <c r="AE2437" s="52"/>
    </row>
    <row r="2438" spans="2:31" x14ac:dyDescent="0.3">
      <c r="B2438" s="4" t="e">
        <f>VLOOKUP(Таблица1[[#This Row],[Наименование Заказчика]],Таблица3[],2,FALSE)</f>
        <v>#N/A</v>
      </c>
      <c r="C2438" s="4" t="e">
        <f>VLOOKUP(Таблица1[[#This Row],[Наименование Заказчика]],Таблица3[],3,FALSE)</f>
        <v>#N/A</v>
      </c>
      <c r="N2438" s="38" t="e">
        <f>VLOOKUP(Таблица1[[#This Row],[Код основания для проведения закупки с применением особого порядка]],Таблица4[#All],3,FALSE)</f>
        <v>#N/A</v>
      </c>
      <c r="O2438" s="52"/>
      <c r="P2438" s="52"/>
      <c r="Q2438" s="52"/>
      <c r="R2438" s="52"/>
      <c r="S2438" s="38" t="e">
        <f>VLOOKUP(Таблица1[[#This Row],[Код страны поставки ТРУ]],Таблица8[],3,FALSE)</f>
        <v>#N/A</v>
      </c>
      <c r="T2438" s="52"/>
      <c r="U2438" s="52"/>
      <c r="V2438" s="38" t="e">
        <f>VLOOKUP(Таблица1[[#This Row],[Код условия поставки по ИНКОТЕРМС 2010]],Таблица10[],2,FALSE)</f>
        <v>#N/A</v>
      </c>
      <c r="X2438" s="4" t="e">
        <f>VLOOKUP(Таблица1[[#This Row],[Код единицы измерения]],Таблица37[#All],2,FALSE)</f>
        <v>#N/A</v>
      </c>
      <c r="Z2438" s="56"/>
      <c r="AA2438" s="56"/>
      <c r="AB2438" s="57">
        <f>Таблица1[[#This Row],[Кол-во/объем]]*Таблица1[[#This Row],[Маркетинговая цена за единицу, тенге без НДС]]</f>
        <v>0</v>
      </c>
      <c r="AC2438" s="52"/>
      <c r="AD2438" s="52"/>
      <c r="AE2438" s="52"/>
    </row>
    <row r="2439" spans="2:31" x14ac:dyDescent="0.3">
      <c r="B2439" s="4" t="e">
        <f>VLOOKUP(Таблица1[[#This Row],[Наименование Заказчика]],Таблица3[],2,FALSE)</f>
        <v>#N/A</v>
      </c>
      <c r="C2439" s="4" t="e">
        <f>VLOOKUP(Таблица1[[#This Row],[Наименование Заказчика]],Таблица3[],3,FALSE)</f>
        <v>#N/A</v>
      </c>
      <c r="N2439" s="38" t="e">
        <f>VLOOKUP(Таблица1[[#This Row],[Код основания для проведения закупки с применением особого порядка]],Таблица4[#All],3,FALSE)</f>
        <v>#N/A</v>
      </c>
      <c r="O2439" s="52"/>
      <c r="P2439" s="52"/>
      <c r="Q2439" s="52"/>
      <c r="R2439" s="52"/>
      <c r="S2439" s="38" t="e">
        <f>VLOOKUP(Таблица1[[#This Row],[Код страны поставки ТРУ]],Таблица8[],3,FALSE)</f>
        <v>#N/A</v>
      </c>
      <c r="T2439" s="52"/>
      <c r="U2439" s="52"/>
      <c r="V2439" s="38" t="e">
        <f>VLOOKUP(Таблица1[[#This Row],[Код условия поставки по ИНКОТЕРМС 2010]],Таблица10[],2,FALSE)</f>
        <v>#N/A</v>
      </c>
      <c r="X2439" s="4" t="e">
        <f>VLOOKUP(Таблица1[[#This Row],[Код единицы измерения]],Таблица37[#All],2,FALSE)</f>
        <v>#N/A</v>
      </c>
      <c r="Z2439" s="56"/>
      <c r="AA2439" s="56"/>
      <c r="AB2439" s="57">
        <f>Таблица1[[#This Row],[Кол-во/объем]]*Таблица1[[#This Row],[Маркетинговая цена за единицу, тенге без НДС]]</f>
        <v>0</v>
      </c>
      <c r="AC2439" s="52"/>
      <c r="AD2439" s="52"/>
      <c r="AE2439" s="52"/>
    </row>
    <row r="2440" spans="2:31" x14ac:dyDescent="0.3">
      <c r="B2440" s="4" t="e">
        <f>VLOOKUP(Таблица1[[#This Row],[Наименование Заказчика]],Таблица3[],2,FALSE)</f>
        <v>#N/A</v>
      </c>
      <c r="C2440" s="4" t="e">
        <f>VLOOKUP(Таблица1[[#This Row],[Наименование Заказчика]],Таблица3[],3,FALSE)</f>
        <v>#N/A</v>
      </c>
      <c r="N2440" s="38" t="e">
        <f>VLOOKUP(Таблица1[[#This Row],[Код основания для проведения закупки с применением особого порядка]],Таблица4[#All],3,FALSE)</f>
        <v>#N/A</v>
      </c>
      <c r="O2440" s="52"/>
      <c r="P2440" s="52"/>
      <c r="Q2440" s="52"/>
      <c r="R2440" s="52"/>
      <c r="S2440" s="38" t="e">
        <f>VLOOKUP(Таблица1[[#This Row],[Код страны поставки ТРУ]],Таблица8[],3,FALSE)</f>
        <v>#N/A</v>
      </c>
      <c r="T2440" s="52"/>
      <c r="U2440" s="52"/>
      <c r="V2440" s="38" t="e">
        <f>VLOOKUP(Таблица1[[#This Row],[Код условия поставки по ИНКОТЕРМС 2010]],Таблица10[],2,FALSE)</f>
        <v>#N/A</v>
      </c>
      <c r="X2440" s="4" t="e">
        <f>VLOOKUP(Таблица1[[#This Row],[Код единицы измерения]],Таблица37[#All],2,FALSE)</f>
        <v>#N/A</v>
      </c>
      <c r="Z2440" s="56"/>
      <c r="AA2440" s="56"/>
      <c r="AB2440" s="57">
        <f>Таблица1[[#This Row],[Кол-во/объем]]*Таблица1[[#This Row],[Маркетинговая цена за единицу, тенге без НДС]]</f>
        <v>0</v>
      </c>
      <c r="AC2440" s="52"/>
      <c r="AD2440" s="52"/>
      <c r="AE2440" s="52"/>
    </row>
    <row r="2441" spans="2:31" x14ac:dyDescent="0.3">
      <c r="B2441" s="4" t="e">
        <f>VLOOKUP(Таблица1[[#This Row],[Наименование Заказчика]],Таблица3[],2,FALSE)</f>
        <v>#N/A</v>
      </c>
      <c r="C2441" s="4" t="e">
        <f>VLOOKUP(Таблица1[[#This Row],[Наименование Заказчика]],Таблица3[],3,FALSE)</f>
        <v>#N/A</v>
      </c>
      <c r="N2441" s="38" t="e">
        <f>VLOOKUP(Таблица1[[#This Row],[Код основания для проведения закупки с применением особого порядка]],Таблица4[#All],3,FALSE)</f>
        <v>#N/A</v>
      </c>
      <c r="O2441" s="52"/>
      <c r="P2441" s="52"/>
      <c r="Q2441" s="52"/>
      <c r="R2441" s="52"/>
      <c r="S2441" s="38" t="e">
        <f>VLOOKUP(Таблица1[[#This Row],[Код страны поставки ТРУ]],Таблица8[],3,FALSE)</f>
        <v>#N/A</v>
      </c>
      <c r="T2441" s="52"/>
      <c r="U2441" s="52"/>
      <c r="V2441" s="38" t="e">
        <f>VLOOKUP(Таблица1[[#This Row],[Код условия поставки по ИНКОТЕРМС 2010]],Таблица10[],2,FALSE)</f>
        <v>#N/A</v>
      </c>
      <c r="X2441" s="4" t="e">
        <f>VLOOKUP(Таблица1[[#This Row],[Код единицы измерения]],Таблица37[#All],2,FALSE)</f>
        <v>#N/A</v>
      </c>
      <c r="Z2441" s="56"/>
      <c r="AA2441" s="56"/>
      <c r="AB2441" s="57">
        <f>Таблица1[[#This Row],[Кол-во/объем]]*Таблица1[[#This Row],[Маркетинговая цена за единицу, тенге без НДС]]</f>
        <v>0</v>
      </c>
      <c r="AC2441" s="52"/>
      <c r="AD2441" s="52"/>
      <c r="AE2441" s="52"/>
    </row>
    <row r="2442" spans="2:31" x14ac:dyDescent="0.3">
      <c r="B2442" s="4" t="e">
        <f>VLOOKUP(Таблица1[[#This Row],[Наименование Заказчика]],Таблица3[],2,FALSE)</f>
        <v>#N/A</v>
      </c>
      <c r="C2442" s="4" t="e">
        <f>VLOOKUP(Таблица1[[#This Row],[Наименование Заказчика]],Таблица3[],3,FALSE)</f>
        <v>#N/A</v>
      </c>
      <c r="N2442" s="38" t="e">
        <f>VLOOKUP(Таблица1[[#This Row],[Код основания для проведения закупки с применением особого порядка]],Таблица4[#All],3,FALSE)</f>
        <v>#N/A</v>
      </c>
      <c r="O2442" s="52"/>
      <c r="P2442" s="52"/>
      <c r="Q2442" s="52"/>
      <c r="R2442" s="52"/>
      <c r="S2442" s="38" t="e">
        <f>VLOOKUP(Таблица1[[#This Row],[Код страны поставки ТРУ]],Таблица8[],3,FALSE)</f>
        <v>#N/A</v>
      </c>
      <c r="T2442" s="52"/>
      <c r="U2442" s="52"/>
      <c r="V2442" s="38" t="e">
        <f>VLOOKUP(Таблица1[[#This Row],[Код условия поставки по ИНКОТЕРМС 2010]],Таблица10[],2,FALSE)</f>
        <v>#N/A</v>
      </c>
      <c r="X2442" s="4" t="e">
        <f>VLOOKUP(Таблица1[[#This Row],[Код единицы измерения]],Таблица37[#All],2,FALSE)</f>
        <v>#N/A</v>
      </c>
      <c r="Z2442" s="56"/>
      <c r="AA2442" s="56"/>
      <c r="AB2442" s="57">
        <f>Таблица1[[#This Row],[Кол-во/объем]]*Таблица1[[#This Row],[Маркетинговая цена за единицу, тенге без НДС]]</f>
        <v>0</v>
      </c>
      <c r="AC2442" s="52"/>
      <c r="AD2442" s="52"/>
      <c r="AE2442" s="52"/>
    </row>
    <row r="2443" spans="2:31" x14ac:dyDescent="0.3">
      <c r="B2443" s="4" t="e">
        <f>VLOOKUP(Таблица1[[#This Row],[Наименование Заказчика]],Таблица3[],2,FALSE)</f>
        <v>#N/A</v>
      </c>
      <c r="C2443" s="4" t="e">
        <f>VLOOKUP(Таблица1[[#This Row],[Наименование Заказчика]],Таблица3[],3,FALSE)</f>
        <v>#N/A</v>
      </c>
      <c r="N2443" s="38" t="e">
        <f>VLOOKUP(Таблица1[[#This Row],[Код основания для проведения закупки с применением особого порядка]],Таблица4[#All],3,FALSE)</f>
        <v>#N/A</v>
      </c>
      <c r="O2443" s="52"/>
      <c r="P2443" s="52"/>
      <c r="Q2443" s="52"/>
      <c r="R2443" s="52"/>
      <c r="S2443" s="38" t="e">
        <f>VLOOKUP(Таблица1[[#This Row],[Код страны поставки ТРУ]],Таблица8[],3,FALSE)</f>
        <v>#N/A</v>
      </c>
      <c r="T2443" s="52"/>
      <c r="U2443" s="52"/>
      <c r="V2443" s="38" t="e">
        <f>VLOOKUP(Таблица1[[#This Row],[Код условия поставки по ИНКОТЕРМС 2010]],Таблица10[],2,FALSE)</f>
        <v>#N/A</v>
      </c>
      <c r="X2443" s="4" t="e">
        <f>VLOOKUP(Таблица1[[#This Row],[Код единицы измерения]],Таблица37[#All],2,FALSE)</f>
        <v>#N/A</v>
      </c>
      <c r="Z2443" s="56"/>
      <c r="AA2443" s="56"/>
      <c r="AB2443" s="57">
        <f>Таблица1[[#This Row],[Кол-во/объем]]*Таблица1[[#This Row],[Маркетинговая цена за единицу, тенге без НДС]]</f>
        <v>0</v>
      </c>
      <c r="AC2443" s="52"/>
      <c r="AD2443" s="52"/>
      <c r="AE2443" s="52"/>
    </row>
    <row r="2444" spans="2:31" x14ac:dyDescent="0.3">
      <c r="B2444" s="4" t="e">
        <f>VLOOKUP(Таблица1[[#This Row],[Наименование Заказчика]],Таблица3[],2,FALSE)</f>
        <v>#N/A</v>
      </c>
      <c r="C2444" s="4" t="e">
        <f>VLOOKUP(Таблица1[[#This Row],[Наименование Заказчика]],Таблица3[],3,FALSE)</f>
        <v>#N/A</v>
      </c>
      <c r="N2444" s="38" t="e">
        <f>VLOOKUP(Таблица1[[#This Row],[Код основания для проведения закупки с применением особого порядка]],Таблица4[#All],3,FALSE)</f>
        <v>#N/A</v>
      </c>
      <c r="O2444" s="52"/>
      <c r="P2444" s="52"/>
      <c r="Q2444" s="52"/>
      <c r="R2444" s="52"/>
      <c r="S2444" s="38" t="e">
        <f>VLOOKUP(Таблица1[[#This Row],[Код страны поставки ТРУ]],Таблица8[],3,FALSE)</f>
        <v>#N/A</v>
      </c>
      <c r="T2444" s="52"/>
      <c r="U2444" s="52"/>
      <c r="V2444" s="38" t="e">
        <f>VLOOKUP(Таблица1[[#This Row],[Код условия поставки по ИНКОТЕРМС 2010]],Таблица10[],2,FALSE)</f>
        <v>#N/A</v>
      </c>
      <c r="X2444" s="4" t="e">
        <f>VLOOKUP(Таблица1[[#This Row],[Код единицы измерения]],Таблица37[#All],2,FALSE)</f>
        <v>#N/A</v>
      </c>
      <c r="Z2444" s="56"/>
      <c r="AA2444" s="56"/>
      <c r="AB2444" s="57">
        <f>Таблица1[[#This Row],[Кол-во/объем]]*Таблица1[[#This Row],[Маркетинговая цена за единицу, тенге без НДС]]</f>
        <v>0</v>
      </c>
      <c r="AC2444" s="52"/>
      <c r="AD2444" s="52"/>
      <c r="AE2444" s="52"/>
    </row>
    <row r="2445" spans="2:31" x14ac:dyDescent="0.3">
      <c r="B2445" s="4" t="e">
        <f>VLOOKUP(Таблица1[[#This Row],[Наименование Заказчика]],Таблица3[],2,FALSE)</f>
        <v>#N/A</v>
      </c>
      <c r="C2445" s="4" t="e">
        <f>VLOOKUP(Таблица1[[#This Row],[Наименование Заказчика]],Таблица3[],3,FALSE)</f>
        <v>#N/A</v>
      </c>
      <c r="N2445" s="38" t="e">
        <f>VLOOKUP(Таблица1[[#This Row],[Код основания для проведения закупки с применением особого порядка]],Таблица4[#All],3,FALSE)</f>
        <v>#N/A</v>
      </c>
      <c r="O2445" s="52"/>
      <c r="P2445" s="52"/>
      <c r="Q2445" s="52"/>
      <c r="R2445" s="52"/>
      <c r="S2445" s="38" t="e">
        <f>VLOOKUP(Таблица1[[#This Row],[Код страны поставки ТРУ]],Таблица8[],3,FALSE)</f>
        <v>#N/A</v>
      </c>
      <c r="T2445" s="52"/>
      <c r="U2445" s="52"/>
      <c r="V2445" s="38" t="e">
        <f>VLOOKUP(Таблица1[[#This Row],[Код условия поставки по ИНКОТЕРМС 2010]],Таблица10[],2,FALSE)</f>
        <v>#N/A</v>
      </c>
      <c r="X2445" s="4" t="e">
        <f>VLOOKUP(Таблица1[[#This Row],[Код единицы измерения]],Таблица37[#All],2,FALSE)</f>
        <v>#N/A</v>
      </c>
      <c r="Z2445" s="56"/>
      <c r="AA2445" s="56"/>
      <c r="AB2445" s="57">
        <f>Таблица1[[#This Row],[Кол-во/объем]]*Таблица1[[#This Row],[Маркетинговая цена за единицу, тенге без НДС]]</f>
        <v>0</v>
      </c>
      <c r="AC2445" s="52"/>
      <c r="AD2445" s="52"/>
      <c r="AE2445" s="52"/>
    </row>
    <row r="2446" spans="2:31" x14ac:dyDescent="0.3">
      <c r="B2446" s="4" t="e">
        <f>VLOOKUP(Таблица1[[#This Row],[Наименование Заказчика]],Таблица3[],2,FALSE)</f>
        <v>#N/A</v>
      </c>
      <c r="C2446" s="4" t="e">
        <f>VLOOKUP(Таблица1[[#This Row],[Наименование Заказчика]],Таблица3[],3,FALSE)</f>
        <v>#N/A</v>
      </c>
      <c r="N2446" s="38" t="e">
        <f>VLOOKUP(Таблица1[[#This Row],[Код основания для проведения закупки с применением особого порядка]],Таблица4[#All],3,FALSE)</f>
        <v>#N/A</v>
      </c>
      <c r="O2446" s="52"/>
      <c r="P2446" s="52"/>
      <c r="Q2446" s="52"/>
      <c r="R2446" s="52"/>
      <c r="S2446" s="38" t="e">
        <f>VLOOKUP(Таблица1[[#This Row],[Код страны поставки ТРУ]],Таблица8[],3,FALSE)</f>
        <v>#N/A</v>
      </c>
      <c r="T2446" s="52"/>
      <c r="U2446" s="52"/>
      <c r="V2446" s="38" t="e">
        <f>VLOOKUP(Таблица1[[#This Row],[Код условия поставки по ИНКОТЕРМС 2010]],Таблица10[],2,FALSE)</f>
        <v>#N/A</v>
      </c>
      <c r="X2446" s="4" t="e">
        <f>VLOOKUP(Таблица1[[#This Row],[Код единицы измерения]],Таблица37[#All],2,FALSE)</f>
        <v>#N/A</v>
      </c>
      <c r="Z2446" s="56"/>
      <c r="AA2446" s="56"/>
      <c r="AB2446" s="57">
        <f>Таблица1[[#This Row],[Кол-во/объем]]*Таблица1[[#This Row],[Маркетинговая цена за единицу, тенге без НДС]]</f>
        <v>0</v>
      </c>
      <c r="AC2446" s="52"/>
      <c r="AD2446" s="52"/>
      <c r="AE2446" s="52"/>
    </row>
    <row r="2447" spans="2:31" x14ac:dyDescent="0.3">
      <c r="B2447" s="4" t="e">
        <f>VLOOKUP(Таблица1[[#This Row],[Наименование Заказчика]],Таблица3[],2,FALSE)</f>
        <v>#N/A</v>
      </c>
      <c r="C2447" s="4" t="e">
        <f>VLOOKUP(Таблица1[[#This Row],[Наименование Заказчика]],Таблица3[],3,FALSE)</f>
        <v>#N/A</v>
      </c>
      <c r="N2447" s="38" t="e">
        <f>VLOOKUP(Таблица1[[#This Row],[Код основания для проведения закупки с применением особого порядка]],Таблица4[#All],3,FALSE)</f>
        <v>#N/A</v>
      </c>
      <c r="O2447" s="52"/>
      <c r="P2447" s="52"/>
      <c r="Q2447" s="52"/>
      <c r="R2447" s="52"/>
      <c r="S2447" s="38" t="e">
        <f>VLOOKUP(Таблица1[[#This Row],[Код страны поставки ТРУ]],Таблица8[],3,FALSE)</f>
        <v>#N/A</v>
      </c>
      <c r="T2447" s="52"/>
      <c r="U2447" s="52"/>
      <c r="V2447" s="38" t="e">
        <f>VLOOKUP(Таблица1[[#This Row],[Код условия поставки по ИНКОТЕРМС 2010]],Таблица10[],2,FALSE)</f>
        <v>#N/A</v>
      </c>
      <c r="X2447" s="4" t="e">
        <f>VLOOKUP(Таблица1[[#This Row],[Код единицы измерения]],Таблица37[#All],2,FALSE)</f>
        <v>#N/A</v>
      </c>
      <c r="Z2447" s="56"/>
      <c r="AA2447" s="56"/>
      <c r="AB2447" s="57">
        <f>Таблица1[[#This Row],[Кол-во/объем]]*Таблица1[[#This Row],[Маркетинговая цена за единицу, тенге без НДС]]</f>
        <v>0</v>
      </c>
      <c r="AC2447" s="52"/>
      <c r="AD2447" s="52"/>
      <c r="AE2447" s="52"/>
    </row>
    <row r="2448" spans="2:31" x14ac:dyDescent="0.3">
      <c r="B2448" s="4" t="e">
        <f>VLOOKUP(Таблица1[[#This Row],[Наименование Заказчика]],Таблица3[],2,FALSE)</f>
        <v>#N/A</v>
      </c>
      <c r="C2448" s="4" t="e">
        <f>VLOOKUP(Таблица1[[#This Row],[Наименование Заказчика]],Таблица3[],3,FALSE)</f>
        <v>#N/A</v>
      </c>
      <c r="N2448" s="38" t="e">
        <f>VLOOKUP(Таблица1[[#This Row],[Код основания для проведения закупки с применением особого порядка]],Таблица4[#All],3,FALSE)</f>
        <v>#N/A</v>
      </c>
      <c r="O2448" s="52"/>
      <c r="P2448" s="52"/>
      <c r="Q2448" s="52"/>
      <c r="R2448" s="52"/>
      <c r="S2448" s="38" t="e">
        <f>VLOOKUP(Таблица1[[#This Row],[Код страны поставки ТРУ]],Таблица8[],3,FALSE)</f>
        <v>#N/A</v>
      </c>
      <c r="T2448" s="52"/>
      <c r="U2448" s="52"/>
      <c r="V2448" s="38" t="e">
        <f>VLOOKUP(Таблица1[[#This Row],[Код условия поставки по ИНКОТЕРМС 2010]],Таблица10[],2,FALSE)</f>
        <v>#N/A</v>
      </c>
      <c r="X2448" s="4" t="e">
        <f>VLOOKUP(Таблица1[[#This Row],[Код единицы измерения]],Таблица37[#All],2,FALSE)</f>
        <v>#N/A</v>
      </c>
      <c r="Z2448" s="56"/>
      <c r="AA2448" s="56"/>
      <c r="AB2448" s="57">
        <f>Таблица1[[#This Row],[Кол-во/объем]]*Таблица1[[#This Row],[Маркетинговая цена за единицу, тенге без НДС]]</f>
        <v>0</v>
      </c>
      <c r="AC2448" s="52"/>
      <c r="AD2448" s="52"/>
      <c r="AE2448" s="52"/>
    </row>
    <row r="2449" spans="2:31" x14ac:dyDescent="0.3">
      <c r="B2449" s="4" t="e">
        <f>VLOOKUP(Таблица1[[#This Row],[Наименование Заказчика]],Таблица3[],2,FALSE)</f>
        <v>#N/A</v>
      </c>
      <c r="C2449" s="4" t="e">
        <f>VLOOKUP(Таблица1[[#This Row],[Наименование Заказчика]],Таблица3[],3,FALSE)</f>
        <v>#N/A</v>
      </c>
      <c r="N2449" s="38" t="e">
        <f>VLOOKUP(Таблица1[[#This Row],[Код основания для проведения закупки с применением особого порядка]],Таблица4[#All],3,FALSE)</f>
        <v>#N/A</v>
      </c>
      <c r="O2449" s="52"/>
      <c r="P2449" s="52"/>
      <c r="Q2449" s="52"/>
      <c r="R2449" s="52"/>
      <c r="S2449" s="38" t="e">
        <f>VLOOKUP(Таблица1[[#This Row],[Код страны поставки ТРУ]],Таблица8[],3,FALSE)</f>
        <v>#N/A</v>
      </c>
      <c r="T2449" s="52"/>
      <c r="U2449" s="52"/>
      <c r="V2449" s="38" t="e">
        <f>VLOOKUP(Таблица1[[#This Row],[Код условия поставки по ИНКОТЕРМС 2010]],Таблица10[],2,FALSE)</f>
        <v>#N/A</v>
      </c>
      <c r="X2449" s="4" t="e">
        <f>VLOOKUP(Таблица1[[#This Row],[Код единицы измерения]],Таблица37[#All],2,FALSE)</f>
        <v>#N/A</v>
      </c>
      <c r="Z2449" s="56"/>
      <c r="AA2449" s="56"/>
      <c r="AB2449" s="57">
        <f>Таблица1[[#This Row],[Кол-во/объем]]*Таблица1[[#This Row],[Маркетинговая цена за единицу, тенге без НДС]]</f>
        <v>0</v>
      </c>
      <c r="AC2449" s="52"/>
      <c r="AD2449" s="52"/>
      <c r="AE2449" s="52"/>
    </row>
    <row r="2450" spans="2:31" x14ac:dyDescent="0.3">
      <c r="B2450" s="4" t="e">
        <f>VLOOKUP(Таблица1[[#This Row],[Наименование Заказчика]],Таблица3[],2,FALSE)</f>
        <v>#N/A</v>
      </c>
      <c r="C2450" s="4" t="e">
        <f>VLOOKUP(Таблица1[[#This Row],[Наименование Заказчика]],Таблица3[],3,FALSE)</f>
        <v>#N/A</v>
      </c>
      <c r="N2450" s="38" t="e">
        <f>VLOOKUP(Таблица1[[#This Row],[Код основания для проведения закупки с применением особого порядка]],Таблица4[#All],3,FALSE)</f>
        <v>#N/A</v>
      </c>
      <c r="O2450" s="52"/>
      <c r="P2450" s="52"/>
      <c r="Q2450" s="52"/>
      <c r="R2450" s="52"/>
      <c r="S2450" s="38" t="e">
        <f>VLOOKUP(Таблица1[[#This Row],[Код страны поставки ТРУ]],Таблица8[],3,FALSE)</f>
        <v>#N/A</v>
      </c>
      <c r="T2450" s="52"/>
      <c r="U2450" s="52"/>
      <c r="V2450" s="38" t="e">
        <f>VLOOKUP(Таблица1[[#This Row],[Код условия поставки по ИНКОТЕРМС 2010]],Таблица10[],2,FALSE)</f>
        <v>#N/A</v>
      </c>
      <c r="X2450" s="4" t="e">
        <f>VLOOKUP(Таблица1[[#This Row],[Код единицы измерения]],Таблица37[#All],2,FALSE)</f>
        <v>#N/A</v>
      </c>
      <c r="Z2450" s="56"/>
      <c r="AA2450" s="56"/>
      <c r="AB2450" s="57">
        <f>Таблица1[[#This Row],[Кол-во/объем]]*Таблица1[[#This Row],[Маркетинговая цена за единицу, тенге без НДС]]</f>
        <v>0</v>
      </c>
      <c r="AC2450" s="52"/>
      <c r="AD2450" s="52"/>
      <c r="AE2450" s="52"/>
    </row>
    <row r="2451" spans="2:31" x14ac:dyDescent="0.3">
      <c r="B2451" s="4" t="e">
        <f>VLOOKUP(Таблица1[[#This Row],[Наименование Заказчика]],Таблица3[],2,FALSE)</f>
        <v>#N/A</v>
      </c>
      <c r="C2451" s="4" t="e">
        <f>VLOOKUP(Таблица1[[#This Row],[Наименование Заказчика]],Таблица3[],3,FALSE)</f>
        <v>#N/A</v>
      </c>
      <c r="N2451" s="38" t="e">
        <f>VLOOKUP(Таблица1[[#This Row],[Код основания для проведения закупки с применением особого порядка]],Таблица4[#All],3,FALSE)</f>
        <v>#N/A</v>
      </c>
      <c r="O2451" s="52"/>
      <c r="P2451" s="52"/>
      <c r="Q2451" s="52"/>
      <c r="R2451" s="52"/>
      <c r="S2451" s="38" t="e">
        <f>VLOOKUP(Таблица1[[#This Row],[Код страны поставки ТРУ]],Таблица8[],3,FALSE)</f>
        <v>#N/A</v>
      </c>
      <c r="T2451" s="52"/>
      <c r="U2451" s="52"/>
      <c r="V2451" s="38" t="e">
        <f>VLOOKUP(Таблица1[[#This Row],[Код условия поставки по ИНКОТЕРМС 2010]],Таблица10[],2,FALSE)</f>
        <v>#N/A</v>
      </c>
      <c r="X2451" s="4" t="e">
        <f>VLOOKUP(Таблица1[[#This Row],[Код единицы измерения]],Таблица37[#All],2,FALSE)</f>
        <v>#N/A</v>
      </c>
      <c r="Z2451" s="56"/>
      <c r="AA2451" s="56"/>
      <c r="AB2451" s="57">
        <f>Таблица1[[#This Row],[Кол-во/объем]]*Таблица1[[#This Row],[Маркетинговая цена за единицу, тенге без НДС]]</f>
        <v>0</v>
      </c>
      <c r="AC2451" s="52"/>
      <c r="AD2451" s="52"/>
      <c r="AE2451" s="52"/>
    </row>
    <row r="2452" spans="2:31" x14ac:dyDescent="0.3">
      <c r="B2452" s="4" t="e">
        <f>VLOOKUP(Таблица1[[#This Row],[Наименование Заказчика]],Таблица3[],2,FALSE)</f>
        <v>#N/A</v>
      </c>
      <c r="C2452" s="4" t="e">
        <f>VLOOKUP(Таблица1[[#This Row],[Наименование Заказчика]],Таблица3[],3,FALSE)</f>
        <v>#N/A</v>
      </c>
      <c r="N2452" s="38" t="e">
        <f>VLOOKUP(Таблица1[[#This Row],[Код основания для проведения закупки с применением особого порядка]],Таблица4[#All],3,FALSE)</f>
        <v>#N/A</v>
      </c>
      <c r="O2452" s="52"/>
      <c r="P2452" s="52"/>
      <c r="Q2452" s="52"/>
      <c r="R2452" s="52"/>
      <c r="S2452" s="38" t="e">
        <f>VLOOKUP(Таблица1[[#This Row],[Код страны поставки ТРУ]],Таблица8[],3,FALSE)</f>
        <v>#N/A</v>
      </c>
      <c r="T2452" s="52"/>
      <c r="U2452" s="52"/>
      <c r="V2452" s="38" t="e">
        <f>VLOOKUP(Таблица1[[#This Row],[Код условия поставки по ИНКОТЕРМС 2010]],Таблица10[],2,FALSE)</f>
        <v>#N/A</v>
      </c>
      <c r="X2452" s="4" t="e">
        <f>VLOOKUP(Таблица1[[#This Row],[Код единицы измерения]],Таблица37[#All],2,FALSE)</f>
        <v>#N/A</v>
      </c>
      <c r="Z2452" s="56"/>
      <c r="AA2452" s="56"/>
      <c r="AB2452" s="57">
        <f>Таблица1[[#This Row],[Кол-во/объем]]*Таблица1[[#This Row],[Маркетинговая цена за единицу, тенге без НДС]]</f>
        <v>0</v>
      </c>
      <c r="AC2452" s="52"/>
      <c r="AD2452" s="52"/>
      <c r="AE2452" s="52"/>
    </row>
    <row r="2453" spans="2:31" x14ac:dyDescent="0.3">
      <c r="B2453" s="4" t="e">
        <f>VLOOKUP(Таблица1[[#This Row],[Наименование Заказчика]],Таблица3[],2,FALSE)</f>
        <v>#N/A</v>
      </c>
      <c r="C2453" s="4" t="e">
        <f>VLOOKUP(Таблица1[[#This Row],[Наименование Заказчика]],Таблица3[],3,FALSE)</f>
        <v>#N/A</v>
      </c>
      <c r="N2453" s="38" t="e">
        <f>VLOOKUP(Таблица1[[#This Row],[Код основания для проведения закупки с применением особого порядка]],Таблица4[#All],3,FALSE)</f>
        <v>#N/A</v>
      </c>
      <c r="O2453" s="52"/>
      <c r="P2453" s="52"/>
      <c r="Q2453" s="52"/>
      <c r="R2453" s="52"/>
      <c r="S2453" s="38" t="e">
        <f>VLOOKUP(Таблица1[[#This Row],[Код страны поставки ТРУ]],Таблица8[],3,FALSE)</f>
        <v>#N/A</v>
      </c>
      <c r="T2453" s="52"/>
      <c r="U2453" s="52"/>
      <c r="V2453" s="38" t="e">
        <f>VLOOKUP(Таблица1[[#This Row],[Код условия поставки по ИНКОТЕРМС 2010]],Таблица10[],2,FALSE)</f>
        <v>#N/A</v>
      </c>
      <c r="X2453" s="4" t="e">
        <f>VLOOKUP(Таблица1[[#This Row],[Код единицы измерения]],Таблица37[#All],2,FALSE)</f>
        <v>#N/A</v>
      </c>
      <c r="Z2453" s="56"/>
      <c r="AA2453" s="56"/>
      <c r="AB2453" s="57">
        <f>Таблица1[[#This Row],[Кол-во/объем]]*Таблица1[[#This Row],[Маркетинговая цена за единицу, тенге без НДС]]</f>
        <v>0</v>
      </c>
      <c r="AC2453" s="52"/>
      <c r="AD2453" s="52"/>
      <c r="AE2453" s="52"/>
    </row>
    <row r="2454" spans="2:31" x14ac:dyDescent="0.3">
      <c r="B2454" s="4" t="e">
        <f>VLOOKUP(Таблица1[[#This Row],[Наименование Заказчика]],Таблица3[],2,FALSE)</f>
        <v>#N/A</v>
      </c>
      <c r="C2454" s="4" t="e">
        <f>VLOOKUP(Таблица1[[#This Row],[Наименование Заказчика]],Таблица3[],3,FALSE)</f>
        <v>#N/A</v>
      </c>
      <c r="N2454" s="38" t="e">
        <f>VLOOKUP(Таблица1[[#This Row],[Код основания для проведения закупки с применением особого порядка]],Таблица4[#All],3,FALSE)</f>
        <v>#N/A</v>
      </c>
      <c r="O2454" s="52"/>
      <c r="P2454" s="52"/>
      <c r="Q2454" s="52"/>
      <c r="R2454" s="52"/>
      <c r="S2454" s="38" t="e">
        <f>VLOOKUP(Таблица1[[#This Row],[Код страны поставки ТРУ]],Таблица8[],3,FALSE)</f>
        <v>#N/A</v>
      </c>
      <c r="T2454" s="52"/>
      <c r="U2454" s="52"/>
      <c r="V2454" s="38" t="e">
        <f>VLOOKUP(Таблица1[[#This Row],[Код условия поставки по ИНКОТЕРМС 2010]],Таблица10[],2,FALSE)</f>
        <v>#N/A</v>
      </c>
      <c r="X2454" s="4" t="e">
        <f>VLOOKUP(Таблица1[[#This Row],[Код единицы измерения]],Таблица37[#All],2,FALSE)</f>
        <v>#N/A</v>
      </c>
      <c r="Z2454" s="56"/>
      <c r="AA2454" s="56"/>
      <c r="AB2454" s="57">
        <f>Таблица1[[#This Row],[Кол-во/объем]]*Таблица1[[#This Row],[Маркетинговая цена за единицу, тенге без НДС]]</f>
        <v>0</v>
      </c>
      <c r="AC2454" s="52"/>
      <c r="AD2454" s="52"/>
      <c r="AE2454" s="52"/>
    </row>
    <row r="2455" spans="2:31" x14ac:dyDescent="0.3">
      <c r="B2455" s="4" t="e">
        <f>VLOOKUP(Таблица1[[#This Row],[Наименование Заказчика]],Таблица3[],2,FALSE)</f>
        <v>#N/A</v>
      </c>
      <c r="C2455" s="4" t="e">
        <f>VLOOKUP(Таблица1[[#This Row],[Наименование Заказчика]],Таблица3[],3,FALSE)</f>
        <v>#N/A</v>
      </c>
      <c r="N2455" s="38" t="e">
        <f>VLOOKUP(Таблица1[[#This Row],[Код основания для проведения закупки с применением особого порядка]],Таблица4[#All],3,FALSE)</f>
        <v>#N/A</v>
      </c>
      <c r="O2455" s="52"/>
      <c r="P2455" s="52"/>
      <c r="Q2455" s="52"/>
      <c r="R2455" s="52"/>
      <c r="S2455" s="38" t="e">
        <f>VLOOKUP(Таблица1[[#This Row],[Код страны поставки ТРУ]],Таблица8[],3,FALSE)</f>
        <v>#N/A</v>
      </c>
      <c r="T2455" s="52"/>
      <c r="U2455" s="52"/>
      <c r="V2455" s="38" t="e">
        <f>VLOOKUP(Таблица1[[#This Row],[Код условия поставки по ИНКОТЕРМС 2010]],Таблица10[],2,FALSE)</f>
        <v>#N/A</v>
      </c>
      <c r="X2455" s="4" t="e">
        <f>VLOOKUP(Таблица1[[#This Row],[Код единицы измерения]],Таблица37[#All],2,FALSE)</f>
        <v>#N/A</v>
      </c>
      <c r="Z2455" s="56"/>
      <c r="AA2455" s="56"/>
      <c r="AB2455" s="57">
        <f>Таблица1[[#This Row],[Кол-во/объем]]*Таблица1[[#This Row],[Маркетинговая цена за единицу, тенге без НДС]]</f>
        <v>0</v>
      </c>
      <c r="AC2455" s="52"/>
      <c r="AD2455" s="52"/>
      <c r="AE2455" s="52"/>
    </row>
    <row r="2456" spans="2:31" x14ac:dyDescent="0.3">
      <c r="B2456" s="4" t="e">
        <f>VLOOKUP(Таблица1[[#This Row],[Наименование Заказчика]],Таблица3[],2,FALSE)</f>
        <v>#N/A</v>
      </c>
      <c r="C2456" s="4" t="e">
        <f>VLOOKUP(Таблица1[[#This Row],[Наименование Заказчика]],Таблица3[],3,FALSE)</f>
        <v>#N/A</v>
      </c>
      <c r="N2456" s="38" t="e">
        <f>VLOOKUP(Таблица1[[#This Row],[Код основания для проведения закупки с применением особого порядка]],Таблица4[#All],3,FALSE)</f>
        <v>#N/A</v>
      </c>
      <c r="O2456" s="52"/>
      <c r="P2456" s="52"/>
      <c r="Q2456" s="52"/>
      <c r="R2456" s="52"/>
      <c r="S2456" s="38" t="e">
        <f>VLOOKUP(Таблица1[[#This Row],[Код страны поставки ТРУ]],Таблица8[],3,FALSE)</f>
        <v>#N/A</v>
      </c>
      <c r="T2456" s="52"/>
      <c r="U2456" s="52"/>
      <c r="V2456" s="38" t="e">
        <f>VLOOKUP(Таблица1[[#This Row],[Код условия поставки по ИНКОТЕРМС 2010]],Таблица10[],2,FALSE)</f>
        <v>#N/A</v>
      </c>
      <c r="X2456" s="4" t="e">
        <f>VLOOKUP(Таблица1[[#This Row],[Код единицы измерения]],Таблица37[#All],2,FALSE)</f>
        <v>#N/A</v>
      </c>
      <c r="Z2456" s="56"/>
      <c r="AA2456" s="56"/>
      <c r="AB2456" s="57">
        <f>Таблица1[[#This Row],[Кол-во/объем]]*Таблица1[[#This Row],[Маркетинговая цена за единицу, тенге без НДС]]</f>
        <v>0</v>
      </c>
      <c r="AC2456" s="52"/>
      <c r="AD2456" s="52"/>
      <c r="AE2456" s="52"/>
    </row>
    <row r="2457" spans="2:31" x14ac:dyDescent="0.3">
      <c r="B2457" s="4" t="e">
        <f>VLOOKUP(Таблица1[[#This Row],[Наименование Заказчика]],Таблица3[],2,FALSE)</f>
        <v>#N/A</v>
      </c>
      <c r="C2457" s="4" t="e">
        <f>VLOOKUP(Таблица1[[#This Row],[Наименование Заказчика]],Таблица3[],3,FALSE)</f>
        <v>#N/A</v>
      </c>
      <c r="N2457" s="38" t="e">
        <f>VLOOKUP(Таблица1[[#This Row],[Код основания для проведения закупки с применением особого порядка]],Таблица4[#All],3,FALSE)</f>
        <v>#N/A</v>
      </c>
      <c r="O2457" s="52"/>
      <c r="P2457" s="52"/>
      <c r="Q2457" s="52"/>
      <c r="R2457" s="52"/>
      <c r="S2457" s="38" t="e">
        <f>VLOOKUP(Таблица1[[#This Row],[Код страны поставки ТРУ]],Таблица8[],3,FALSE)</f>
        <v>#N/A</v>
      </c>
      <c r="T2457" s="52"/>
      <c r="U2457" s="52"/>
      <c r="V2457" s="38" t="e">
        <f>VLOOKUP(Таблица1[[#This Row],[Код условия поставки по ИНКОТЕРМС 2010]],Таблица10[],2,FALSE)</f>
        <v>#N/A</v>
      </c>
      <c r="X2457" s="4" t="e">
        <f>VLOOKUP(Таблица1[[#This Row],[Код единицы измерения]],Таблица37[#All],2,FALSE)</f>
        <v>#N/A</v>
      </c>
      <c r="Z2457" s="56"/>
      <c r="AA2457" s="56"/>
      <c r="AB2457" s="57">
        <f>Таблица1[[#This Row],[Кол-во/объем]]*Таблица1[[#This Row],[Маркетинговая цена за единицу, тенге без НДС]]</f>
        <v>0</v>
      </c>
      <c r="AC2457" s="52"/>
      <c r="AD2457" s="52"/>
      <c r="AE2457" s="52"/>
    </row>
    <row r="2458" spans="2:31" x14ac:dyDescent="0.3">
      <c r="B2458" s="4" t="e">
        <f>VLOOKUP(Таблица1[[#This Row],[Наименование Заказчика]],Таблица3[],2,FALSE)</f>
        <v>#N/A</v>
      </c>
      <c r="C2458" s="4" t="e">
        <f>VLOOKUP(Таблица1[[#This Row],[Наименование Заказчика]],Таблица3[],3,FALSE)</f>
        <v>#N/A</v>
      </c>
      <c r="N2458" s="38" t="e">
        <f>VLOOKUP(Таблица1[[#This Row],[Код основания для проведения закупки с применением особого порядка]],Таблица4[#All],3,FALSE)</f>
        <v>#N/A</v>
      </c>
      <c r="O2458" s="52"/>
      <c r="P2458" s="52"/>
      <c r="Q2458" s="52"/>
      <c r="R2458" s="52"/>
      <c r="S2458" s="38" t="e">
        <f>VLOOKUP(Таблица1[[#This Row],[Код страны поставки ТРУ]],Таблица8[],3,FALSE)</f>
        <v>#N/A</v>
      </c>
      <c r="T2458" s="52"/>
      <c r="U2458" s="52"/>
      <c r="V2458" s="38" t="e">
        <f>VLOOKUP(Таблица1[[#This Row],[Код условия поставки по ИНКОТЕРМС 2010]],Таблица10[],2,FALSE)</f>
        <v>#N/A</v>
      </c>
      <c r="X2458" s="4" t="e">
        <f>VLOOKUP(Таблица1[[#This Row],[Код единицы измерения]],Таблица37[#All],2,FALSE)</f>
        <v>#N/A</v>
      </c>
      <c r="Z2458" s="56"/>
      <c r="AA2458" s="56"/>
      <c r="AB2458" s="57">
        <f>Таблица1[[#This Row],[Кол-во/объем]]*Таблица1[[#This Row],[Маркетинговая цена за единицу, тенге без НДС]]</f>
        <v>0</v>
      </c>
      <c r="AC2458" s="52"/>
      <c r="AD2458" s="52"/>
      <c r="AE2458" s="52"/>
    </row>
    <row r="2459" spans="2:31" x14ac:dyDescent="0.3">
      <c r="B2459" s="4" t="e">
        <f>VLOOKUP(Таблица1[[#This Row],[Наименование Заказчика]],Таблица3[],2,FALSE)</f>
        <v>#N/A</v>
      </c>
      <c r="C2459" s="4" t="e">
        <f>VLOOKUP(Таблица1[[#This Row],[Наименование Заказчика]],Таблица3[],3,FALSE)</f>
        <v>#N/A</v>
      </c>
      <c r="N2459" s="38" t="e">
        <f>VLOOKUP(Таблица1[[#This Row],[Код основания для проведения закупки с применением особого порядка]],Таблица4[#All],3,FALSE)</f>
        <v>#N/A</v>
      </c>
      <c r="O2459" s="52"/>
      <c r="P2459" s="52"/>
      <c r="Q2459" s="52"/>
      <c r="R2459" s="52"/>
      <c r="S2459" s="38" t="e">
        <f>VLOOKUP(Таблица1[[#This Row],[Код страны поставки ТРУ]],Таблица8[],3,FALSE)</f>
        <v>#N/A</v>
      </c>
      <c r="T2459" s="52"/>
      <c r="U2459" s="52"/>
      <c r="V2459" s="38" t="e">
        <f>VLOOKUP(Таблица1[[#This Row],[Код условия поставки по ИНКОТЕРМС 2010]],Таблица10[],2,FALSE)</f>
        <v>#N/A</v>
      </c>
      <c r="X2459" s="4" t="e">
        <f>VLOOKUP(Таблица1[[#This Row],[Код единицы измерения]],Таблица37[#All],2,FALSE)</f>
        <v>#N/A</v>
      </c>
      <c r="Z2459" s="56"/>
      <c r="AA2459" s="56"/>
      <c r="AB2459" s="57">
        <f>Таблица1[[#This Row],[Кол-во/объем]]*Таблица1[[#This Row],[Маркетинговая цена за единицу, тенге без НДС]]</f>
        <v>0</v>
      </c>
      <c r="AC2459" s="52"/>
      <c r="AD2459" s="52"/>
      <c r="AE2459" s="52"/>
    </row>
    <row r="2460" spans="2:31" x14ac:dyDescent="0.3">
      <c r="B2460" s="4" t="e">
        <f>VLOOKUP(Таблица1[[#This Row],[Наименование Заказчика]],Таблица3[],2,FALSE)</f>
        <v>#N/A</v>
      </c>
      <c r="C2460" s="4" t="e">
        <f>VLOOKUP(Таблица1[[#This Row],[Наименование Заказчика]],Таблица3[],3,FALSE)</f>
        <v>#N/A</v>
      </c>
      <c r="N2460" s="38" t="e">
        <f>VLOOKUP(Таблица1[[#This Row],[Код основания для проведения закупки с применением особого порядка]],Таблица4[#All],3,FALSE)</f>
        <v>#N/A</v>
      </c>
      <c r="O2460" s="52"/>
      <c r="P2460" s="52"/>
      <c r="Q2460" s="52"/>
      <c r="R2460" s="52"/>
      <c r="S2460" s="38" t="e">
        <f>VLOOKUP(Таблица1[[#This Row],[Код страны поставки ТРУ]],Таблица8[],3,FALSE)</f>
        <v>#N/A</v>
      </c>
      <c r="T2460" s="52"/>
      <c r="U2460" s="52"/>
      <c r="V2460" s="38" t="e">
        <f>VLOOKUP(Таблица1[[#This Row],[Код условия поставки по ИНКОТЕРМС 2010]],Таблица10[],2,FALSE)</f>
        <v>#N/A</v>
      </c>
      <c r="X2460" s="4" t="e">
        <f>VLOOKUP(Таблица1[[#This Row],[Код единицы измерения]],Таблица37[#All],2,FALSE)</f>
        <v>#N/A</v>
      </c>
      <c r="Z2460" s="56"/>
      <c r="AA2460" s="56"/>
      <c r="AB2460" s="57">
        <f>Таблица1[[#This Row],[Кол-во/объем]]*Таблица1[[#This Row],[Маркетинговая цена за единицу, тенге без НДС]]</f>
        <v>0</v>
      </c>
      <c r="AC2460" s="52"/>
      <c r="AD2460" s="52"/>
      <c r="AE2460" s="52"/>
    </row>
    <row r="2461" spans="2:31" x14ac:dyDescent="0.3">
      <c r="B2461" s="4" t="e">
        <f>VLOOKUP(Таблица1[[#This Row],[Наименование Заказчика]],Таблица3[],2,FALSE)</f>
        <v>#N/A</v>
      </c>
      <c r="C2461" s="4" t="e">
        <f>VLOOKUP(Таблица1[[#This Row],[Наименование Заказчика]],Таблица3[],3,FALSE)</f>
        <v>#N/A</v>
      </c>
      <c r="N2461" s="38" t="e">
        <f>VLOOKUP(Таблица1[[#This Row],[Код основания для проведения закупки с применением особого порядка]],Таблица4[#All],3,FALSE)</f>
        <v>#N/A</v>
      </c>
      <c r="O2461" s="52"/>
      <c r="P2461" s="52"/>
      <c r="Q2461" s="52"/>
      <c r="R2461" s="52"/>
      <c r="S2461" s="38" t="e">
        <f>VLOOKUP(Таблица1[[#This Row],[Код страны поставки ТРУ]],Таблица8[],3,FALSE)</f>
        <v>#N/A</v>
      </c>
      <c r="T2461" s="52"/>
      <c r="U2461" s="52"/>
      <c r="V2461" s="38" t="e">
        <f>VLOOKUP(Таблица1[[#This Row],[Код условия поставки по ИНКОТЕРМС 2010]],Таблица10[],2,FALSE)</f>
        <v>#N/A</v>
      </c>
      <c r="X2461" s="4" t="e">
        <f>VLOOKUP(Таблица1[[#This Row],[Код единицы измерения]],Таблица37[#All],2,FALSE)</f>
        <v>#N/A</v>
      </c>
      <c r="Z2461" s="56"/>
      <c r="AA2461" s="56"/>
      <c r="AB2461" s="57">
        <f>Таблица1[[#This Row],[Кол-во/объем]]*Таблица1[[#This Row],[Маркетинговая цена за единицу, тенге без НДС]]</f>
        <v>0</v>
      </c>
      <c r="AC2461" s="52"/>
      <c r="AD2461" s="52"/>
      <c r="AE2461" s="52"/>
    </row>
    <row r="2462" spans="2:31" x14ac:dyDescent="0.3">
      <c r="B2462" s="4" t="e">
        <f>VLOOKUP(Таблица1[[#This Row],[Наименование Заказчика]],Таблица3[],2,FALSE)</f>
        <v>#N/A</v>
      </c>
      <c r="C2462" s="4" t="e">
        <f>VLOOKUP(Таблица1[[#This Row],[Наименование Заказчика]],Таблица3[],3,FALSE)</f>
        <v>#N/A</v>
      </c>
      <c r="N2462" s="38" t="e">
        <f>VLOOKUP(Таблица1[[#This Row],[Код основания для проведения закупки с применением особого порядка]],Таблица4[#All],3,FALSE)</f>
        <v>#N/A</v>
      </c>
      <c r="O2462" s="52"/>
      <c r="P2462" s="52"/>
      <c r="Q2462" s="52"/>
      <c r="R2462" s="52"/>
      <c r="S2462" s="38" t="e">
        <f>VLOOKUP(Таблица1[[#This Row],[Код страны поставки ТРУ]],Таблица8[],3,FALSE)</f>
        <v>#N/A</v>
      </c>
      <c r="T2462" s="52"/>
      <c r="U2462" s="52"/>
      <c r="V2462" s="38" t="e">
        <f>VLOOKUP(Таблица1[[#This Row],[Код условия поставки по ИНКОТЕРМС 2010]],Таблица10[],2,FALSE)</f>
        <v>#N/A</v>
      </c>
      <c r="X2462" s="4" t="e">
        <f>VLOOKUP(Таблица1[[#This Row],[Код единицы измерения]],Таблица37[#All],2,FALSE)</f>
        <v>#N/A</v>
      </c>
      <c r="Z2462" s="56"/>
      <c r="AA2462" s="56"/>
      <c r="AB2462" s="57">
        <f>Таблица1[[#This Row],[Кол-во/объем]]*Таблица1[[#This Row],[Маркетинговая цена за единицу, тенге без НДС]]</f>
        <v>0</v>
      </c>
      <c r="AC2462" s="52"/>
      <c r="AD2462" s="52"/>
      <c r="AE2462" s="52"/>
    </row>
    <row r="2463" spans="2:31" x14ac:dyDescent="0.3">
      <c r="B2463" s="4" t="e">
        <f>VLOOKUP(Таблица1[[#This Row],[Наименование Заказчика]],Таблица3[],2,FALSE)</f>
        <v>#N/A</v>
      </c>
      <c r="C2463" s="4" t="e">
        <f>VLOOKUP(Таблица1[[#This Row],[Наименование Заказчика]],Таблица3[],3,FALSE)</f>
        <v>#N/A</v>
      </c>
      <c r="N2463" s="38" t="e">
        <f>VLOOKUP(Таблица1[[#This Row],[Код основания для проведения закупки с применением особого порядка]],Таблица4[#All],3,FALSE)</f>
        <v>#N/A</v>
      </c>
      <c r="O2463" s="52"/>
      <c r="P2463" s="52"/>
      <c r="Q2463" s="52"/>
      <c r="R2463" s="52"/>
      <c r="S2463" s="38" t="e">
        <f>VLOOKUP(Таблица1[[#This Row],[Код страны поставки ТРУ]],Таблица8[],3,FALSE)</f>
        <v>#N/A</v>
      </c>
      <c r="T2463" s="52"/>
      <c r="U2463" s="52"/>
      <c r="V2463" s="38" t="e">
        <f>VLOOKUP(Таблица1[[#This Row],[Код условия поставки по ИНКОТЕРМС 2010]],Таблица10[],2,FALSE)</f>
        <v>#N/A</v>
      </c>
      <c r="X2463" s="4" t="e">
        <f>VLOOKUP(Таблица1[[#This Row],[Код единицы измерения]],Таблица37[#All],2,FALSE)</f>
        <v>#N/A</v>
      </c>
      <c r="Z2463" s="56"/>
      <c r="AA2463" s="56"/>
      <c r="AB2463" s="57">
        <f>Таблица1[[#This Row],[Кол-во/объем]]*Таблица1[[#This Row],[Маркетинговая цена за единицу, тенге без НДС]]</f>
        <v>0</v>
      </c>
      <c r="AC2463" s="52"/>
      <c r="AD2463" s="52"/>
      <c r="AE2463" s="52"/>
    </row>
    <row r="2464" spans="2:31" x14ac:dyDescent="0.3">
      <c r="B2464" s="4" t="e">
        <f>VLOOKUP(Таблица1[[#This Row],[Наименование Заказчика]],Таблица3[],2,FALSE)</f>
        <v>#N/A</v>
      </c>
      <c r="C2464" s="4" t="e">
        <f>VLOOKUP(Таблица1[[#This Row],[Наименование Заказчика]],Таблица3[],3,FALSE)</f>
        <v>#N/A</v>
      </c>
      <c r="N2464" s="38" t="e">
        <f>VLOOKUP(Таблица1[[#This Row],[Код основания для проведения закупки с применением особого порядка]],Таблица4[#All],3,FALSE)</f>
        <v>#N/A</v>
      </c>
      <c r="O2464" s="52"/>
      <c r="P2464" s="52"/>
      <c r="Q2464" s="52"/>
      <c r="R2464" s="52"/>
      <c r="S2464" s="38" t="e">
        <f>VLOOKUP(Таблица1[[#This Row],[Код страны поставки ТРУ]],Таблица8[],3,FALSE)</f>
        <v>#N/A</v>
      </c>
      <c r="T2464" s="52"/>
      <c r="U2464" s="52"/>
      <c r="V2464" s="38" t="e">
        <f>VLOOKUP(Таблица1[[#This Row],[Код условия поставки по ИНКОТЕРМС 2010]],Таблица10[],2,FALSE)</f>
        <v>#N/A</v>
      </c>
      <c r="X2464" s="4" t="e">
        <f>VLOOKUP(Таблица1[[#This Row],[Код единицы измерения]],Таблица37[#All],2,FALSE)</f>
        <v>#N/A</v>
      </c>
      <c r="Z2464" s="56"/>
      <c r="AA2464" s="56"/>
      <c r="AB2464" s="57">
        <f>Таблица1[[#This Row],[Кол-во/объем]]*Таблица1[[#This Row],[Маркетинговая цена за единицу, тенге без НДС]]</f>
        <v>0</v>
      </c>
      <c r="AC2464" s="52"/>
      <c r="AD2464" s="52"/>
      <c r="AE2464" s="52"/>
    </row>
    <row r="2465" spans="2:31" x14ac:dyDescent="0.3">
      <c r="B2465" s="4" t="e">
        <f>VLOOKUP(Таблица1[[#This Row],[Наименование Заказчика]],Таблица3[],2,FALSE)</f>
        <v>#N/A</v>
      </c>
      <c r="C2465" s="4" t="e">
        <f>VLOOKUP(Таблица1[[#This Row],[Наименование Заказчика]],Таблица3[],3,FALSE)</f>
        <v>#N/A</v>
      </c>
      <c r="N2465" s="38" t="e">
        <f>VLOOKUP(Таблица1[[#This Row],[Код основания для проведения закупки с применением особого порядка]],Таблица4[#All],3,FALSE)</f>
        <v>#N/A</v>
      </c>
      <c r="O2465" s="52"/>
      <c r="P2465" s="52"/>
      <c r="Q2465" s="52"/>
      <c r="R2465" s="52"/>
      <c r="S2465" s="38" t="e">
        <f>VLOOKUP(Таблица1[[#This Row],[Код страны поставки ТРУ]],Таблица8[],3,FALSE)</f>
        <v>#N/A</v>
      </c>
      <c r="T2465" s="52"/>
      <c r="U2465" s="52"/>
      <c r="V2465" s="38" t="e">
        <f>VLOOKUP(Таблица1[[#This Row],[Код условия поставки по ИНКОТЕРМС 2010]],Таблица10[],2,FALSE)</f>
        <v>#N/A</v>
      </c>
      <c r="X2465" s="4" t="e">
        <f>VLOOKUP(Таблица1[[#This Row],[Код единицы измерения]],Таблица37[#All],2,FALSE)</f>
        <v>#N/A</v>
      </c>
      <c r="Z2465" s="56"/>
      <c r="AA2465" s="56"/>
      <c r="AB2465" s="57">
        <f>Таблица1[[#This Row],[Кол-во/объем]]*Таблица1[[#This Row],[Маркетинговая цена за единицу, тенге без НДС]]</f>
        <v>0</v>
      </c>
      <c r="AC2465" s="52"/>
      <c r="AD2465" s="52"/>
      <c r="AE2465" s="52"/>
    </row>
    <row r="2466" spans="2:31" x14ac:dyDescent="0.3">
      <c r="B2466" s="4" t="e">
        <f>VLOOKUP(Таблица1[[#This Row],[Наименование Заказчика]],Таблица3[],2,FALSE)</f>
        <v>#N/A</v>
      </c>
      <c r="C2466" s="4" t="e">
        <f>VLOOKUP(Таблица1[[#This Row],[Наименование Заказчика]],Таблица3[],3,FALSE)</f>
        <v>#N/A</v>
      </c>
      <c r="N2466" s="38" t="e">
        <f>VLOOKUP(Таблица1[[#This Row],[Код основания для проведения закупки с применением особого порядка]],Таблица4[#All],3,FALSE)</f>
        <v>#N/A</v>
      </c>
      <c r="O2466" s="52"/>
      <c r="P2466" s="52"/>
      <c r="Q2466" s="52"/>
      <c r="R2466" s="52"/>
      <c r="S2466" s="38" t="e">
        <f>VLOOKUP(Таблица1[[#This Row],[Код страны поставки ТРУ]],Таблица8[],3,FALSE)</f>
        <v>#N/A</v>
      </c>
      <c r="T2466" s="52"/>
      <c r="U2466" s="52"/>
      <c r="V2466" s="38" t="e">
        <f>VLOOKUP(Таблица1[[#This Row],[Код условия поставки по ИНКОТЕРМС 2010]],Таблица10[],2,FALSE)</f>
        <v>#N/A</v>
      </c>
      <c r="X2466" s="4" t="e">
        <f>VLOOKUP(Таблица1[[#This Row],[Код единицы измерения]],Таблица37[#All],2,FALSE)</f>
        <v>#N/A</v>
      </c>
      <c r="Z2466" s="56"/>
      <c r="AA2466" s="56"/>
      <c r="AB2466" s="57">
        <f>Таблица1[[#This Row],[Кол-во/объем]]*Таблица1[[#This Row],[Маркетинговая цена за единицу, тенге без НДС]]</f>
        <v>0</v>
      </c>
      <c r="AC2466" s="52"/>
      <c r="AD2466" s="52"/>
      <c r="AE2466" s="52"/>
    </row>
    <row r="2467" spans="2:31" x14ac:dyDescent="0.3">
      <c r="B2467" s="4" t="e">
        <f>VLOOKUP(Таблица1[[#This Row],[Наименование Заказчика]],Таблица3[],2,FALSE)</f>
        <v>#N/A</v>
      </c>
      <c r="C2467" s="4" t="e">
        <f>VLOOKUP(Таблица1[[#This Row],[Наименование Заказчика]],Таблица3[],3,FALSE)</f>
        <v>#N/A</v>
      </c>
      <c r="N2467" s="38" t="e">
        <f>VLOOKUP(Таблица1[[#This Row],[Код основания для проведения закупки с применением особого порядка]],Таблица4[#All],3,FALSE)</f>
        <v>#N/A</v>
      </c>
      <c r="O2467" s="52"/>
      <c r="P2467" s="52"/>
      <c r="Q2467" s="52"/>
      <c r="R2467" s="52"/>
      <c r="S2467" s="38" t="e">
        <f>VLOOKUP(Таблица1[[#This Row],[Код страны поставки ТРУ]],Таблица8[],3,FALSE)</f>
        <v>#N/A</v>
      </c>
      <c r="T2467" s="52"/>
      <c r="U2467" s="52"/>
      <c r="V2467" s="38" t="e">
        <f>VLOOKUP(Таблица1[[#This Row],[Код условия поставки по ИНКОТЕРМС 2010]],Таблица10[],2,FALSE)</f>
        <v>#N/A</v>
      </c>
      <c r="X2467" s="4" t="e">
        <f>VLOOKUP(Таблица1[[#This Row],[Код единицы измерения]],Таблица37[#All],2,FALSE)</f>
        <v>#N/A</v>
      </c>
      <c r="Z2467" s="56"/>
      <c r="AA2467" s="56"/>
      <c r="AB2467" s="57">
        <f>Таблица1[[#This Row],[Кол-во/объем]]*Таблица1[[#This Row],[Маркетинговая цена за единицу, тенге без НДС]]</f>
        <v>0</v>
      </c>
      <c r="AC2467" s="52"/>
      <c r="AD2467" s="52"/>
      <c r="AE2467" s="52"/>
    </row>
    <row r="2468" spans="2:31" x14ac:dyDescent="0.3">
      <c r="B2468" s="4" t="e">
        <f>VLOOKUP(Таблица1[[#This Row],[Наименование Заказчика]],Таблица3[],2,FALSE)</f>
        <v>#N/A</v>
      </c>
      <c r="C2468" s="4" t="e">
        <f>VLOOKUP(Таблица1[[#This Row],[Наименование Заказчика]],Таблица3[],3,FALSE)</f>
        <v>#N/A</v>
      </c>
      <c r="N2468" s="38" t="e">
        <f>VLOOKUP(Таблица1[[#This Row],[Код основания для проведения закупки с применением особого порядка]],Таблица4[#All],3,FALSE)</f>
        <v>#N/A</v>
      </c>
      <c r="O2468" s="52"/>
      <c r="P2468" s="52"/>
      <c r="Q2468" s="52"/>
      <c r="R2468" s="52"/>
      <c r="S2468" s="38" t="e">
        <f>VLOOKUP(Таблица1[[#This Row],[Код страны поставки ТРУ]],Таблица8[],3,FALSE)</f>
        <v>#N/A</v>
      </c>
      <c r="T2468" s="52"/>
      <c r="U2468" s="52"/>
      <c r="V2468" s="38" t="e">
        <f>VLOOKUP(Таблица1[[#This Row],[Код условия поставки по ИНКОТЕРМС 2010]],Таблица10[],2,FALSE)</f>
        <v>#N/A</v>
      </c>
      <c r="X2468" s="4" t="e">
        <f>VLOOKUP(Таблица1[[#This Row],[Код единицы измерения]],Таблица37[#All],2,FALSE)</f>
        <v>#N/A</v>
      </c>
      <c r="Z2468" s="56"/>
      <c r="AA2468" s="56"/>
      <c r="AB2468" s="57">
        <f>Таблица1[[#This Row],[Кол-во/объем]]*Таблица1[[#This Row],[Маркетинговая цена за единицу, тенге без НДС]]</f>
        <v>0</v>
      </c>
      <c r="AC2468" s="52"/>
      <c r="AD2468" s="52"/>
      <c r="AE2468" s="52"/>
    </row>
    <row r="2469" spans="2:31" x14ac:dyDescent="0.3">
      <c r="B2469" s="4" t="e">
        <f>VLOOKUP(Таблица1[[#This Row],[Наименование Заказчика]],Таблица3[],2,FALSE)</f>
        <v>#N/A</v>
      </c>
      <c r="C2469" s="4" t="e">
        <f>VLOOKUP(Таблица1[[#This Row],[Наименование Заказчика]],Таблица3[],3,FALSE)</f>
        <v>#N/A</v>
      </c>
      <c r="N2469" s="38" t="e">
        <f>VLOOKUP(Таблица1[[#This Row],[Код основания для проведения закупки с применением особого порядка]],Таблица4[#All],3,FALSE)</f>
        <v>#N/A</v>
      </c>
      <c r="O2469" s="52"/>
      <c r="P2469" s="52"/>
      <c r="Q2469" s="52"/>
      <c r="R2469" s="52"/>
      <c r="S2469" s="38" t="e">
        <f>VLOOKUP(Таблица1[[#This Row],[Код страны поставки ТРУ]],Таблица8[],3,FALSE)</f>
        <v>#N/A</v>
      </c>
      <c r="T2469" s="52"/>
      <c r="U2469" s="52"/>
      <c r="V2469" s="38" t="e">
        <f>VLOOKUP(Таблица1[[#This Row],[Код условия поставки по ИНКОТЕРМС 2010]],Таблица10[],2,FALSE)</f>
        <v>#N/A</v>
      </c>
      <c r="X2469" s="4" t="e">
        <f>VLOOKUP(Таблица1[[#This Row],[Код единицы измерения]],Таблица37[#All],2,FALSE)</f>
        <v>#N/A</v>
      </c>
      <c r="Z2469" s="56"/>
      <c r="AA2469" s="56"/>
      <c r="AB2469" s="57">
        <f>Таблица1[[#This Row],[Кол-во/объем]]*Таблица1[[#This Row],[Маркетинговая цена за единицу, тенге без НДС]]</f>
        <v>0</v>
      </c>
      <c r="AC2469" s="52"/>
      <c r="AD2469" s="52"/>
      <c r="AE2469" s="52"/>
    </row>
    <row r="2470" spans="2:31" x14ac:dyDescent="0.3">
      <c r="B2470" s="4" t="e">
        <f>VLOOKUP(Таблица1[[#This Row],[Наименование Заказчика]],Таблица3[],2,FALSE)</f>
        <v>#N/A</v>
      </c>
      <c r="C2470" s="4" t="e">
        <f>VLOOKUP(Таблица1[[#This Row],[Наименование Заказчика]],Таблица3[],3,FALSE)</f>
        <v>#N/A</v>
      </c>
      <c r="N2470" s="38" t="e">
        <f>VLOOKUP(Таблица1[[#This Row],[Код основания для проведения закупки с применением особого порядка]],Таблица4[#All],3,FALSE)</f>
        <v>#N/A</v>
      </c>
      <c r="O2470" s="52"/>
      <c r="P2470" s="52"/>
      <c r="Q2470" s="52"/>
      <c r="R2470" s="52"/>
      <c r="S2470" s="38" t="e">
        <f>VLOOKUP(Таблица1[[#This Row],[Код страны поставки ТРУ]],Таблица8[],3,FALSE)</f>
        <v>#N/A</v>
      </c>
      <c r="T2470" s="52"/>
      <c r="U2470" s="52"/>
      <c r="V2470" s="38" t="e">
        <f>VLOOKUP(Таблица1[[#This Row],[Код условия поставки по ИНКОТЕРМС 2010]],Таблица10[],2,FALSE)</f>
        <v>#N/A</v>
      </c>
      <c r="X2470" s="4" t="e">
        <f>VLOOKUP(Таблица1[[#This Row],[Код единицы измерения]],Таблица37[#All],2,FALSE)</f>
        <v>#N/A</v>
      </c>
      <c r="Z2470" s="56"/>
      <c r="AA2470" s="56"/>
      <c r="AB2470" s="57">
        <f>Таблица1[[#This Row],[Кол-во/объем]]*Таблица1[[#This Row],[Маркетинговая цена за единицу, тенге без НДС]]</f>
        <v>0</v>
      </c>
      <c r="AC2470" s="52"/>
      <c r="AD2470" s="52"/>
      <c r="AE2470" s="52"/>
    </row>
    <row r="2471" spans="2:31" x14ac:dyDescent="0.3">
      <c r="B2471" s="4" t="e">
        <f>VLOOKUP(Таблица1[[#This Row],[Наименование Заказчика]],Таблица3[],2,FALSE)</f>
        <v>#N/A</v>
      </c>
      <c r="C2471" s="4" t="e">
        <f>VLOOKUP(Таблица1[[#This Row],[Наименование Заказчика]],Таблица3[],3,FALSE)</f>
        <v>#N/A</v>
      </c>
      <c r="N2471" s="38" t="e">
        <f>VLOOKUP(Таблица1[[#This Row],[Код основания для проведения закупки с применением особого порядка]],Таблица4[#All],3,FALSE)</f>
        <v>#N/A</v>
      </c>
      <c r="O2471" s="52"/>
      <c r="P2471" s="52"/>
      <c r="Q2471" s="52"/>
      <c r="R2471" s="52"/>
      <c r="S2471" s="38" t="e">
        <f>VLOOKUP(Таблица1[[#This Row],[Код страны поставки ТРУ]],Таблица8[],3,FALSE)</f>
        <v>#N/A</v>
      </c>
      <c r="T2471" s="52"/>
      <c r="U2471" s="52"/>
      <c r="V2471" s="38" t="e">
        <f>VLOOKUP(Таблица1[[#This Row],[Код условия поставки по ИНКОТЕРМС 2010]],Таблица10[],2,FALSE)</f>
        <v>#N/A</v>
      </c>
      <c r="X2471" s="4" t="e">
        <f>VLOOKUP(Таблица1[[#This Row],[Код единицы измерения]],Таблица37[#All],2,FALSE)</f>
        <v>#N/A</v>
      </c>
      <c r="Z2471" s="56"/>
      <c r="AA2471" s="56"/>
      <c r="AB2471" s="57">
        <f>Таблица1[[#This Row],[Кол-во/объем]]*Таблица1[[#This Row],[Маркетинговая цена за единицу, тенге без НДС]]</f>
        <v>0</v>
      </c>
      <c r="AC2471" s="52"/>
      <c r="AD2471" s="52"/>
      <c r="AE2471" s="52"/>
    </row>
    <row r="2472" spans="2:31" x14ac:dyDescent="0.3">
      <c r="B2472" s="4" t="e">
        <f>VLOOKUP(Таблица1[[#This Row],[Наименование Заказчика]],Таблица3[],2,FALSE)</f>
        <v>#N/A</v>
      </c>
      <c r="C2472" s="4" t="e">
        <f>VLOOKUP(Таблица1[[#This Row],[Наименование Заказчика]],Таблица3[],3,FALSE)</f>
        <v>#N/A</v>
      </c>
      <c r="N2472" s="38" t="e">
        <f>VLOOKUP(Таблица1[[#This Row],[Код основания для проведения закупки с применением особого порядка]],Таблица4[#All],3,FALSE)</f>
        <v>#N/A</v>
      </c>
      <c r="O2472" s="52"/>
      <c r="P2472" s="52"/>
      <c r="Q2472" s="52"/>
      <c r="R2472" s="52"/>
      <c r="S2472" s="38" t="e">
        <f>VLOOKUP(Таблица1[[#This Row],[Код страны поставки ТРУ]],Таблица8[],3,FALSE)</f>
        <v>#N/A</v>
      </c>
      <c r="T2472" s="52"/>
      <c r="U2472" s="52"/>
      <c r="V2472" s="38" t="e">
        <f>VLOOKUP(Таблица1[[#This Row],[Код условия поставки по ИНКОТЕРМС 2010]],Таблица10[],2,FALSE)</f>
        <v>#N/A</v>
      </c>
      <c r="X2472" s="4" t="e">
        <f>VLOOKUP(Таблица1[[#This Row],[Код единицы измерения]],Таблица37[#All],2,FALSE)</f>
        <v>#N/A</v>
      </c>
      <c r="Z2472" s="56"/>
      <c r="AA2472" s="56"/>
      <c r="AB2472" s="57">
        <f>Таблица1[[#This Row],[Кол-во/объем]]*Таблица1[[#This Row],[Маркетинговая цена за единицу, тенге без НДС]]</f>
        <v>0</v>
      </c>
      <c r="AC2472" s="52"/>
      <c r="AD2472" s="52"/>
      <c r="AE2472" s="52"/>
    </row>
    <row r="2473" spans="2:31" x14ac:dyDescent="0.3">
      <c r="B2473" s="4" t="e">
        <f>VLOOKUP(Таблица1[[#This Row],[Наименование Заказчика]],Таблица3[],2,FALSE)</f>
        <v>#N/A</v>
      </c>
      <c r="C2473" s="4" t="e">
        <f>VLOOKUP(Таблица1[[#This Row],[Наименование Заказчика]],Таблица3[],3,FALSE)</f>
        <v>#N/A</v>
      </c>
      <c r="N2473" s="38" t="e">
        <f>VLOOKUP(Таблица1[[#This Row],[Код основания для проведения закупки с применением особого порядка]],Таблица4[#All],3,FALSE)</f>
        <v>#N/A</v>
      </c>
      <c r="O2473" s="52"/>
      <c r="P2473" s="52"/>
      <c r="Q2473" s="52"/>
      <c r="R2473" s="52"/>
      <c r="S2473" s="38" t="e">
        <f>VLOOKUP(Таблица1[[#This Row],[Код страны поставки ТРУ]],Таблица8[],3,FALSE)</f>
        <v>#N/A</v>
      </c>
      <c r="T2473" s="52"/>
      <c r="U2473" s="52"/>
      <c r="V2473" s="38" t="e">
        <f>VLOOKUP(Таблица1[[#This Row],[Код условия поставки по ИНКОТЕРМС 2010]],Таблица10[],2,FALSE)</f>
        <v>#N/A</v>
      </c>
      <c r="X2473" s="4" t="e">
        <f>VLOOKUP(Таблица1[[#This Row],[Код единицы измерения]],Таблица37[#All],2,FALSE)</f>
        <v>#N/A</v>
      </c>
      <c r="Z2473" s="56"/>
      <c r="AA2473" s="56"/>
      <c r="AB2473" s="57">
        <f>Таблица1[[#This Row],[Кол-во/объем]]*Таблица1[[#This Row],[Маркетинговая цена за единицу, тенге без НДС]]</f>
        <v>0</v>
      </c>
      <c r="AC2473" s="52"/>
      <c r="AD2473" s="52"/>
      <c r="AE2473" s="52"/>
    </row>
    <row r="2474" spans="2:31" x14ac:dyDescent="0.3">
      <c r="B2474" s="4" t="e">
        <f>VLOOKUP(Таблица1[[#This Row],[Наименование Заказчика]],Таблица3[],2,FALSE)</f>
        <v>#N/A</v>
      </c>
      <c r="C2474" s="4" t="e">
        <f>VLOOKUP(Таблица1[[#This Row],[Наименование Заказчика]],Таблица3[],3,FALSE)</f>
        <v>#N/A</v>
      </c>
      <c r="N2474" s="38" t="e">
        <f>VLOOKUP(Таблица1[[#This Row],[Код основания для проведения закупки с применением особого порядка]],Таблица4[#All],3,FALSE)</f>
        <v>#N/A</v>
      </c>
      <c r="O2474" s="52"/>
      <c r="P2474" s="52"/>
      <c r="Q2474" s="52"/>
      <c r="R2474" s="52"/>
      <c r="S2474" s="38" t="e">
        <f>VLOOKUP(Таблица1[[#This Row],[Код страны поставки ТРУ]],Таблица8[],3,FALSE)</f>
        <v>#N/A</v>
      </c>
      <c r="T2474" s="52"/>
      <c r="U2474" s="52"/>
      <c r="V2474" s="38" t="e">
        <f>VLOOKUP(Таблица1[[#This Row],[Код условия поставки по ИНКОТЕРМС 2010]],Таблица10[],2,FALSE)</f>
        <v>#N/A</v>
      </c>
      <c r="X2474" s="4" t="e">
        <f>VLOOKUP(Таблица1[[#This Row],[Код единицы измерения]],Таблица37[#All],2,FALSE)</f>
        <v>#N/A</v>
      </c>
      <c r="Z2474" s="56"/>
      <c r="AA2474" s="56"/>
      <c r="AB2474" s="57">
        <f>Таблица1[[#This Row],[Кол-во/объем]]*Таблица1[[#This Row],[Маркетинговая цена за единицу, тенге без НДС]]</f>
        <v>0</v>
      </c>
      <c r="AC2474" s="52"/>
      <c r="AD2474" s="52"/>
      <c r="AE2474" s="52"/>
    </row>
    <row r="2475" spans="2:31" x14ac:dyDescent="0.3">
      <c r="B2475" s="4" t="e">
        <f>VLOOKUP(Таблица1[[#This Row],[Наименование Заказчика]],Таблица3[],2,FALSE)</f>
        <v>#N/A</v>
      </c>
      <c r="C2475" s="4" t="e">
        <f>VLOOKUP(Таблица1[[#This Row],[Наименование Заказчика]],Таблица3[],3,FALSE)</f>
        <v>#N/A</v>
      </c>
      <c r="N2475" s="38" t="e">
        <f>VLOOKUP(Таблица1[[#This Row],[Код основания для проведения закупки с применением особого порядка]],Таблица4[#All],3,FALSE)</f>
        <v>#N/A</v>
      </c>
      <c r="O2475" s="52"/>
      <c r="P2475" s="52"/>
      <c r="Q2475" s="52"/>
      <c r="R2475" s="52"/>
      <c r="S2475" s="38" t="e">
        <f>VLOOKUP(Таблица1[[#This Row],[Код страны поставки ТРУ]],Таблица8[],3,FALSE)</f>
        <v>#N/A</v>
      </c>
      <c r="T2475" s="52"/>
      <c r="U2475" s="52"/>
      <c r="V2475" s="38" t="e">
        <f>VLOOKUP(Таблица1[[#This Row],[Код условия поставки по ИНКОТЕРМС 2010]],Таблица10[],2,FALSE)</f>
        <v>#N/A</v>
      </c>
      <c r="X2475" s="4" t="e">
        <f>VLOOKUP(Таблица1[[#This Row],[Код единицы измерения]],Таблица37[#All],2,FALSE)</f>
        <v>#N/A</v>
      </c>
      <c r="Z2475" s="56"/>
      <c r="AA2475" s="56"/>
      <c r="AB2475" s="57">
        <f>Таблица1[[#This Row],[Кол-во/объем]]*Таблица1[[#This Row],[Маркетинговая цена за единицу, тенге без НДС]]</f>
        <v>0</v>
      </c>
      <c r="AC2475" s="52"/>
      <c r="AD2475" s="52"/>
      <c r="AE2475" s="52"/>
    </row>
    <row r="2476" spans="2:31" x14ac:dyDescent="0.3">
      <c r="B2476" s="4" t="e">
        <f>VLOOKUP(Таблица1[[#This Row],[Наименование Заказчика]],Таблица3[],2,FALSE)</f>
        <v>#N/A</v>
      </c>
      <c r="C2476" s="4" t="e">
        <f>VLOOKUP(Таблица1[[#This Row],[Наименование Заказчика]],Таблица3[],3,FALSE)</f>
        <v>#N/A</v>
      </c>
      <c r="N2476" s="38" t="e">
        <f>VLOOKUP(Таблица1[[#This Row],[Код основания для проведения закупки с применением особого порядка]],Таблица4[#All],3,FALSE)</f>
        <v>#N/A</v>
      </c>
      <c r="O2476" s="52"/>
      <c r="P2476" s="52"/>
      <c r="Q2476" s="52"/>
      <c r="R2476" s="52"/>
      <c r="S2476" s="38" t="e">
        <f>VLOOKUP(Таблица1[[#This Row],[Код страны поставки ТРУ]],Таблица8[],3,FALSE)</f>
        <v>#N/A</v>
      </c>
      <c r="T2476" s="52"/>
      <c r="U2476" s="52"/>
      <c r="V2476" s="38" t="e">
        <f>VLOOKUP(Таблица1[[#This Row],[Код условия поставки по ИНКОТЕРМС 2010]],Таблица10[],2,FALSE)</f>
        <v>#N/A</v>
      </c>
      <c r="X2476" s="4" t="e">
        <f>VLOOKUP(Таблица1[[#This Row],[Код единицы измерения]],Таблица37[#All],2,FALSE)</f>
        <v>#N/A</v>
      </c>
      <c r="Z2476" s="56"/>
      <c r="AA2476" s="56"/>
      <c r="AB2476" s="57">
        <f>Таблица1[[#This Row],[Кол-во/объем]]*Таблица1[[#This Row],[Маркетинговая цена за единицу, тенге без НДС]]</f>
        <v>0</v>
      </c>
      <c r="AC2476" s="52"/>
      <c r="AD2476" s="52"/>
      <c r="AE2476" s="52"/>
    </row>
    <row r="2477" spans="2:31" x14ac:dyDescent="0.3">
      <c r="B2477" s="4" t="e">
        <f>VLOOKUP(Таблица1[[#This Row],[Наименование Заказчика]],Таблица3[],2,FALSE)</f>
        <v>#N/A</v>
      </c>
      <c r="C2477" s="4" t="e">
        <f>VLOOKUP(Таблица1[[#This Row],[Наименование Заказчика]],Таблица3[],3,FALSE)</f>
        <v>#N/A</v>
      </c>
      <c r="N2477" s="38" t="e">
        <f>VLOOKUP(Таблица1[[#This Row],[Код основания для проведения закупки с применением особого порядка]],Таблица4[#All],3,FALSE)</f>
        <v>#N/A</v>
      </c>
      <c r="O2477" s="52"/>
      <c r="P2477" s="52"/>
      <c r="Q2477" s="52"/>
      <c r="R2477" s="52"/>
      <c r="S2477" s="38" t="e">
        <f>VLOOKUP(Таблица1[[#This Row],[Код страны поставки ТРУ]],Таблица8[],3,FALSE)</f>
        <v>#N/A</v>
      </c>
      <c r="T2477" s="52"/>
      <c r="U2477" s="52"/>
      <c r="V2477" s="38" t="e">
        <f>VLOOKUP(Таблица1[[#This Row],[Код условия поставки по ИНКОТЕРМС 2010]],Таблица10[],2,FALSE)</f>
        <v>#N/A</v>
      </c>
      <c r="X2477" s="4" t="e">
        <f>VLOOKUP(Таблица1[[#This Row],[Код единицы измерения]],Таблица37[#All],2,FALSE)</f>
        <v>#N/A</v>
      </c>
      <c r="Z2477" s="56"/>
      <c r="AA2477" s="56"/>
      <c r="AB2477" s="57">
        <f>Таблица1[[#This Row],[Кол-во/объем]]*Таблица1[[#This Row],[Маркетинговая цена за единицу, тенге без НДС]]</f>
        <v>0</v>
      </c>
      <c r="AC2477" s="52"/>
      <c r="AD2477" s="52"/>
      <c r="AE2477" s="52"/>
    </row>
    <row r="2478" spans="2:31" x14ac:dyDescent="0.3">
      <c r="B2478" s="4" t="e">
        <f>VLOOKUP(Таблица1[[#This Row],[Наименование Заказчика]],Таблица3[],2,FALSE)</f>
        <v>#N/A</v>
      </c>
      <c r="C2478" s="4" t="e">
        <f>VLOOKUP(Таблица1[[#This Row],[Наименование Заказчика]],Таблица3[],3,FALSE)</f>
        <v>#N/A</v>
      </c>
      <c r="N2478" s="38" t="e">
        <f>VLOOKUP(Таблица1[[#This Row],[Код основания для проведения закупки с применением особого порядка]],Таблица4[#All],3,FALSE)</f>
        <v>#N/A</v>
      </c>
      <c r="O2478" s="52"/>
      <c r="P2478" s="52"/>
      <c r="Q2478" s="52"/>
      <c r="R2478" s="52"/>
      <c r="S2478" s="38" t="e">
        <f>VLOOKUP(Таблица1[[#This Row],[Код страны поставки ТРУ]],Таблица8[],3,FALSE)</f>
        <v>#N/A</v>
      </c>
      <c r="T2478" s="52"/>
      <c r="U2478" s="52"/>
      <c r="V2478" s="38" t="e">
        <f>VLOOKUP(Таблица1[[#This Row],[Код условия поставки по ИНКОТЕРМС 2010]],Таблица10[],2,FALSE)</f>
        <v>#N/A</v>
      </c>
      <c r="X2478" s="4" t="e">
        <f>VLOOKUP(Таблица1[[#This Row],[Код единицы измерения]],Таблица37[#All],2,FALSE)</f>
        <v>#N/A</v>
      </c>
      <c r="Z2478" s="56"/>
      <c r="AA2478" s="56"/>
      <c r="AB2478" s="57">
        <f>Таблица1[[#This Row],[Кол-во/объем]]*Таблица1[[#This Row],[Маркетинговая цена за единицу, тенге без НДС]]</f>
        <v>0</v>
      </c>
      <c r="AC2478" s="52"/>
      <c r="AD2478" s="52"/>
      <c r="AE2478" s="52"/>
    </row>
    <row r="2479" spans="2:31" x14ac:dyDescent="0.3">
      <c r="B2479" s="4" t="e">
        <f>VLOOKUP(Таблица1[[#This Row],[Наименование Заказчика]],Таблица3[],2,FALSE)</f>
        <v>#N/A</v>
      </c>
      <c r="C2479" s="4" t="e">
        <f>VLOOKUP(Таблица1[[#This Row],[Наименование Заказчика]],Таблица3[],3,FALSE)</f>
        <v>#N/A</v>
      </c>
      <c r="N2479" s="38" t="e">
        <f>VLOOKUP(Таблица1[[#This Row],[Код основания для проведения закупки с применением особого порядка]],Таблица4[#All],3,FALSE)</f>
        <v>#N/A</v>
      </c>
      <c r="O2479" s="52"/>
      <c r="P2479" s="52"/>
      <c r="Q2479" s="52"/>
      <c r="R2479" s="52"/>
      <c r="S2479" s="38" t="e">
        <f>VLOOKUP(Таблица1[[#This Row],[Код страны поставки ТРУ]],Таблица8[],3,FALSE)</f>
        <v>#N/A</v>
      </c>
      <c r="T2479" s="52"/>
      <c r="U2479" s="52"/>
      <c r="V2479" s="38" t="e">
        <f>VLOOKUP(Таблица1[[#This Row],[Код условия поставки по ИНКОТЕРМС 2010]],Таблица10[],2,FALSE)</f>
        <v>#N/A</v>
      </c>
      <c r="X2479" s="4" t="e">
        <f>VLOOKUP(Таблица1[[#This Row],[Код единицы измерения]],Таблица37[#All],2,FALSE)</f>
        <v>#N/A</v>
      </c>
      <c r="Z2479" s="56"/>
      <c r="AA2479" s="56"/>
      <c r="AB2479" s="57">
        <f>Таблица1[[#This Row],[Кол-во/объем]]*Таблица1[[#This Row],[Маркетинговая цена за единицу, тенге без НДС]]</f>
        <v>0</v>
      </c>
      <c r="AC2479" s="52"/>
      <c r="AD2479" s="52"/>
      <c r="AE2479" s="52"/>
    </row>
    <row r="2480" spans="2:31" x14ac:dyDescent="0.3">
      <c r="B2480" s="4" t="e">
        <f>VLOOKUP(Таблица1[[#This Row],[Наименование Заказчика]],Таблица3[],2,FALSE)</f>
        <v>#N/A</v>
      </c>
      <c r="C2480" s="4" t="e">
        <f>VLOOKUP(Таблица1[[#This Row],[Наименование Заказчика]],Таблица3[],3,FALSE)</f>
        <v>#N/A</v>
      </c>
      <c r="N2480" s="38" t="e">
        <f>VLOOKUP(Таблица1[[#This Row],[Код основания для проведения закупки с применением особого порядка]],Таблица4[#All],3,FALSE)</f>
        <v>#N/A</v>
      </c>
      <c r="O2480" s="52"/>
      <c r="P2480" s="52"/>
      <c r="Q2480" s="52"/>
      <c r="R2480" s="52"/>
      <c r="S2480" s="38" t="e">
        <f>VLOOKUP(Таблица1[[#This Row],[Код страны поставки ТРУ]],Таблица8[],3,FALSE)</f>
        <v>#N/A</v>
      </c>
      <c r="T2480" s="52"/>
      <c r="U2480" s="52"/>
      <c r="V2480" s="38" t="e">
        <f>VLOOKUP(Таблица1[[#This Row],[Код условия поставки по ИНКОТЕРМС 2010]],Таблица10[],2,FALSE)</f>
        <v>#N/A</v>
      </c>
      <c r="X2480" s="4" t="e">
        <f>VLOOKUP(Таблица1[[#This Row],[Код единицы измерения]],Таблица37[#All],2,FALSE)</f>
        <v>#N/A</v>
      </c>
      <c r="Z2480" s="56"/>
      <c r="AA2480" s="56"/>
      <c r="AB2480" s="57">
        <f>Таблица1[[#This Row],[Кол-во/объем]]*Таблица1[[#This Row],[Маркетинговая цена за единицу, тенге без НДС]]</f>
        <v>0</v>
      </c>
      <c r="AC2480" s="52"/>
      <c r="AD2480" s="52"/>
      <c r="AE2480" s="52"/>
    </row>
    <row r="2481" spans="2:31" x14ac:dyDescent="0.3">
      <c r="B2481" s="4" t="e">
        <f>VLOOKUP(Таблица1[[#This Row],[Наименование Заказчика]],Таблица3[],2,FALSE)</f>
        <v>#N/A</v>
      </c>
      <c r="C2481" s="4" t="e">
        <f>VLOOKUP(Таблица1[[#This Row],[Наименование Заказчика]],Таблица3[],3,FALSE)</f>
        <v>#N/A</v>
      </c>
      <c r="N2481" s="38" t="e">
        <f>VLOOKUP(Таблица1[[#This Row],[Код основания для проведения закупки с применением особого порядка]],Таблица4[#All],3,FALSE)</f>
        <v>#N/A</v>
      </c>
      <c r="O2481" s="52"/>
      <c r="P2481" s="52"/>
      <c r="Q2481" s="52"/>
      <c r="R2481" s="52"/>
      <c r="S2481" s="38" t="e">
        <f>VLOOKUP(Таблица1[[#This Row],[Код страны поставки ТРУ]],Таблица8[],3,FALSE)</f>
        <v>#N/A</v>
      </c>
      <c r="T2481" s="52"/>
      <c r="U2481" s="52"/>
      <c r="V2481" s="38" t="e">
        <f>VLOOKUP(Таблица1[[#This Row],[Код условия поставки по ИНКОТЕРМС 2010]],Таблица10[],2,FALSE)</f>
        <v>#N/A</v>
      </c>
      <c r="X2481" s="4" t="e">
        <f>VLOOKUP(Таблица1[[#This Row],[Код единицы измерения]],Таблица37[#All],2,FALSE)</f>
        <v>#N/A</v>
      </c>
      <c r="Z2481" s="56"/>
      <c r="AA2481" s="56"/>
      <c r="AB2481" s="57">
        <f>Таблица1[[#This Row],[Кол-во/объем]]*Таблица1[[#This Row],[Маркетинговая цена за единицу, тенге без НДС]]</f>
        <v>0</v>
      </c>
      <c r="AC2481" s="52"/>
      <c r="AD2481" s="52"/>
      <c r="AE2481" s="52"/>
    </row>
    <row r="2482" spans="2:31" x14ac:dyDescent="0.3">
      <c r="B2482" s="4" t="e">
        <f>VLOOKUP(Таблица1[[#This Row],[Наименование Заказчика]],Таблица3[],2,FALSE)</f>
        <v>#N/A</v>
      </c>
      <c r="C2482" s="4" t="e">
        <f>VLOOKUP(Таблица1[[#This Row],[Наименование Заказчика]],Таблица3[],3,FALSE)</f>
        <v>#N/A</v>
      </c>
      <c r="N2482" s="38" t="e">
        <f>VLOOKUP(Таблица1[[#This Row],[Код основания для проведения закупки с применением особого порядка]],Таблица4[#All],3,FALSE)</f>
        <v>#N/A</v>
      </c>
      <c r="O2482" s="52"/>
      <c r="P2482" s="52"/>
      <c r="Q2482" s="52"/>
      <c r="R2482" s="52"/>
      <c r="S2482" s="38" t="e">
        <f>VLOOKUP(Таблица1[[#This Row],[Код страны поставки ТРУ]],Таблица8[],3,FALSE)</f>
        <v>#N/A</v>
      </c>
      <c r="T2482" s="52"/>
      <c r="U2482" s="52"/>
      <c r="V2482" s="38" t="e">
        <f>VLOOKUP(Таблица1[[#This Row],[Код условия поставки по ИНКОТЕРМС 2010]],Таблица10[],2,FALSE)</f>
        <v>#N/A</v>
      </c>
      <c r="X2482" s="4" t="e">
        <f>VLOOKUP(Таблица1[[#This Row],[Код единицы измерения]],Таблица37[#All],2,FALSE)</f>
        <v>#N/A</v>
      </c>
      <c r="Z2482" s="56"/>
      <c r="AA2482" s="56"/>
      <c r="AB2482" s="57">
        <f>Таблица1[[#This Row],[Кол-во/объем]]*Таблица1[[#This Row],[Маркетинговая цена за единицу, тенге без НДС]]</f>
        <v>0</v>
      </c>
      <c r="AC2482" s="52"/>
      <c r="AD2482" s="52"/>
      <c r="AE2482" s="52"/>
    </row>
    <row r="2483" spans="2:31" x14ac:dyDescent="0.3">
      <c r="B2483" s="4" t="e">
        <f>VLOOKUP(Таблица1[[#This Row],[Наименование Заказчика]],Таблица3[],2,FALSE)</f>
        <v>#N/A</v>
      </c>
      <c r="C2483" s="4" t="e">
        <f>VLOOKUP(Таблица1[[#This Row],[Наименование Заказчика]],Таблица3[],3,FALSE)</f>
        <v>#N/A</v>
      </c>
      <c r="N2483" s="38" t="e">
        <f>VLOOKUP(Таблица1[[#This Row],[Код основания для проведения закупки с применением особого порядка]],Таблица4[#All],3,FALSE)</f>
        <v>#N/A</v>
      </c>
      <c r="O2483" s="52"/>
      <c r="P2483" s="52"/>
      <c r="Q2483" s="52"/>
      <c r="R2483" s="52"/>
      <c r="S2483" s="38" t="e">
        <f>VLOOKUP(Таблица1[[#This Row],[Код страны поставки ТРУ]],Таблица8[],3,FALSE)</f>
        <v>#N/A</v>
      </c>
      <c r="T2483" s="52"/>
      <c r="U2483" s="52"/>
      <c r="V2483" s="38" t="e">
        <f>VLOOKUP(Таблица1[[#This Row],[Код условия поставки по ИНКОТЕРМС 2010]],Таблица10[],2,FALSE)</f>
        <v>#N/A</v>
      </c>
      <c r="X2483" s="4" t="e">
        <f>VLOOKUP(Таблица1[[#This Row],[Код единицы измерения]],Таблица37[#All],2,FALSE)</f>
        <v>#N/A</v>
      </c>
      <c r="Z2483" s="56"/>
      <c r="AA2483" s="56"/>
      <c r="AB2483" s="57">
        <f>Таблица1[[#This Row],[Кол-во/объем]]*Таблица1[[#This Row],[Маркетинговая цена за единицу, тенге без НДС]]</f>
        <v>0</v>
      </c>
      <c r="AC2483" s="52"/>
      <c r="AD2483" s="52"/>
      <c r="AE2483" s="52"/>
    </row>
    <row r="2484" spans="2:31" x14ac:dyDescent="0.3">
      <c r="B2484" s="4" t="e">
        <f>VLOOKUP(Таблица1[[#This Row],[Наименование Заказчика]],Таблица3[],2,FALSE)</f>
        <v>#N/A</v>
      </c>
      <c r="C2484" s="4" t="e">
        <f>VLOOKUP(Таблица1[[#This Row],[Наименование Заказчика]],Таблица3[],3,FALSE)</f>
        <v>#N/A</v>
      </c>
      <c r="N2484" s="38" t="e">
        <f>VLOOKUP(Таблица1[[#This Row],[Код основания для проведения закупки с применением особого порядка]],Таблица4[#All],3,FALSE)</f>
        <v>#N/A</v>
      </c>
      <c r="O2484" s="52"/>
      <c r="P2484" s="52"/>
      <c r="Q2484" s="52"/>
      <c r="R2484" s="52"/>
      <c r="S2484" s="38" t="e">
        <f>VLOOKUP(Таблица1[[#This Row],[Код страны поставки ТРУ]],Таблица8[],3,FALSE)</f>
        <v>#N/A</v>
      </c>
      <c r="T2484" s="52"/>
      <c r="U2484" s="52"/>
      <c r="V2484" s="38" t="e">
        <f>VLOOKUP(Таблица1[[#This Row],[Код условия поставки по ИНКОТЕРМС 2010]],Таблица10[],2,FALSE)</f>
        <v>#N/A</v>
      </c>
      <c r="X2484" s="4" t="e">
        <f>VLOOKUP(Таблица1[[#This Row],[Код единицы измерения]],Таблица37[#All],2,FALSE)</f>
        <v>#N/A</v>
      </c>
      <c r="Z2484" s="56"/>
      <c r="AA2484" s="56"/>
      <c r="AB2484" s="57">
        <f>Таблица1[[#This Row],[Кол-во/объем]]*Таблица1[[#This Row],[Маркетинговая цена за единицу, тенге без НДС]]</f>
        <v>0</v>
      </c>
      <c r="AC2484" s="52"/>
      <c r="AD2484" s="52"/>
      <c r="AE2484" s="52"/>
    </row>
    <row r="2485" spans="2:31" x14ac:dyDescent="0.3">
      <c r="B2485" s="4" t="e">
        <f>VLOOKUP(Таблица1[[#This Row],[Наименование Заказчика]],Таблица3[],2,FALSE)</f>
        <v>#N/A</v>
      </c>
      <c r="C2485" s="4" t="e">
        <f>VLOOKUP(Таблица1[[#This Row],[Наименование Заказчика]],Таблица3[],3,FALSE)</f>
        <v>#N/A</v>
      </c>
      <c r="N2485" s="38" t="e">
        <f>VLOOKUP(Таблица1[[#This Row],[Код основания для проведения закупки с применением особого порядка]],Таблица4[#All],3,FALSE)</f>
        <v>#N/A</v>
      </c>
      <c r="O2485" s="52"/>
      <c r="P2485" s="52"/>
      <c r="Q2485" s="52"/>
      <c r="R2485" s="52"/>
      <c r="S2485" s="38" t="e">
        <f>VLOOKUP(Таблица1[[#This Row],[Код страны поставки ТРУ]],Таблица8[],3,FALSE)</f>
        <v>#N/A</v>
      </c>
      <c r="T2485" s="52"/>
      <c r="U2485" s="52"/>
      <c r="V2485" s="38" t="e">
        <f>VLOOKUP(Таблица1[[#This Row],[Код условия поставки по ИНКОТЕРМС 2010]],Таблица10[],2,FALSE)</f>
        <v>#N/A</v>
      </c>
      <c r="X2485" s="4" t="e">
        <f>VLOOKUP(Таблица1[[#This Row],[Код единицы измерения]],Таблица37[#All],2,FALSE)</f>
        <v>#N/A</v>
      </c>
      <c r="Z2485" s="56"/>
      <c r="AA2485" s="56"/>
      <c r="AB2485" s="57">
        <f>Таблица1[[#This Row],[Кол-во/объем]]*Таблица1[[#This Row],[Маркетинговая цена за единицу, тенге без НДС]]</f>
        <v>0</v>
      </c>
      <c r="AC2485" s="52"/>
      <c r="AD2485" s="52"/>
      <c r="AE2485" s="52"/>
    </row>
    <row r="2486" spans="2:31" x14ac:dyDescent="0.3">
      <c r="B2486" s="4" t="e">
        <f>VLOOKUP(Таблица1[[#This Row],[Наименование Заказчика]],Таблица3[],2,FALSE)</f>
        <v>#N/A</v>
      </c>
      <c r="C2486" s="4" t="e">
        <f>VLOOKUP(Таблица1[[#This Row],[Наименование Заказчика]],Таблица3[],3,FALSE)</f>
        <v>#N/A</v>
      </c>
      <c r="N2486" s="38" t="e">
        <f>VLOOKUP(Таблица1[[#This Row],[Код основания для проведения закупки с применением особого порядка]],Таблица4[#All],3,FALSE)</f>
        <v>#N/A</v>
      </c>
      <c r="O2486" s="52"/>
      <c r="P2486" s="52"/>
      <c r="Q2486" s="52"/>
      <c r="R2486" s="52"/>
      <c r="S2486" s="38" t="e">
        <f>VLOOKUP(Таблица1[[#This Row],[Код страны поставки ТРУ]],Таблица8[],3,FALSE)</f>
        <v>#N/A</v>
      </c>
      <c r="T2486" s="52"/>
      <c r="U2486" s="52"/>
      <c r="V2486" s="38" t="e">
        <f>VLOOKUP(Таблица1[[#This Row],[Код условия поставки по ИНКОТЕРМС 2010]],Таблица10[],2,FALSE)</f>
        <v>#N/A</v>
      </c>
      <c r="X2486" s="4" t="e">
        <f>VLOOKUP(Таблица1[[#This Row],[Код единицы измерения]],Таблица37[#All],2,FALSE)</f>
        <v>#N/A</v>
      </c>
      <c r="Z2486" s="56"/>
      <c r="AA2486" s="56"/>
      <c r="AB2486" s="57">
        <f>Таблица1[[#This Row],[Кол-во/объем]]*Таблица1[[#This Row],[Маркетинговая цена за единицу, тенге без НДС]]</f>
        <v>0</v>
      </c>
      <c r="AC2486" s="52"/>
      <c r="AD2486" s="52"/>
      <c r="AE2486" s="52"/>
    </row>
    <row r="2487" spans="2:31" x14ac:dyDescent="0.3">
      <c r="B2487" s="4" t="e">
        <f>VLOOKUP(Таблица1[[#This Row],[Наименование Заказчика]],Таблица3[],2,FALSE)</f>
        <v>#N/A</v>
      </c>
      <c r="C2487" s="4" t="e">
        <f>VLOOKUP(Таблица1[[#This Row],[Наименование Заказчика]],Таблица3[],3,FALSE)</f>
        <v>#N/A</v>
      </c>
      <c r="N2487" s="38" t="e">
        <f>VLOOKUP(Таблица1[[#This Row],[Код основания для проведения закупки с применением особого порядка]],Таблица4[#All],3,FALSE)</f>
        <v>#N/A</v>
      </c>
      <c r="O2487" s="52"/>
      <c r="P2487" s="52"/>
      <c r="Q2487" s="52"/>
      <c r="R2487" s="52"/>
      <c r="S2487" s="38" t="e">
        <f>VLOOKUP(Таблица1[[#This Row],[Код страны поставки ТРУ]],Таблица8[],3,FALSE)</f>
        <v>#N/A</v>
      </c>
      <c r="T2487" s="52"/>
      <c r="U2487" s="52"/>
      <c r="V2487" s="38" t="e">
        <f>VLOOKUP(Таблица1[[#This Row],[Код условия поставки по ИНКОТЕРМС 2010]],Таблица10[],2,FALSE)</f>
        <v>#N/A</v>
      </c>
      <c r="X2487" s="4" t="e">
        <f>VLOOKUP(Таблица1[[#This Row],[Код единицы измерения]],Таблица37[#All],2,FALSE)</f>
        <v>#N/A</v>
      </c>
      <c r="Z2487" s="56"/>
      <c r="AA2487" s="56"/>
      <c r="AB2487" s="57">
        <f>Таблица1[[#This Row],[Кол-во/объем]]*Таблица1[[#This Row],[Маркетинговая цена за единицу, тенге без НДС]]</f>
        <v>0</v>
      </c>
      <c r="AC2487" s="52"/>
      <c r="AD2487" s="52"/>
      <c r="AE2487" s="52"/>
    </row>
    <row r="2488" spans="2:31" x14ac:dyDescent="0.3">
      <c r="B2488" s="4" t="e">
        <f>VLOOKUP(Таблица1[[#This Row],[Наименование Заказчика]],Таблица3[],2,FALSE)</f>
        <v>#N/A</v>
      </c>
      <c r="C2488" s="4" t="e">
        <f>VLOOKUP(Таблица1[[#This Row],[Наименование Заказчика]],Таблица3[],3,FALSE)</f>
        <v>#N/A</v>
      </c>
      <c r="N2488" s="38" t="e">
        <f>VLOOKUP(Таблица1[[#This Row],[Код основания для проведения закупки с применением особого порядка]],Таблица4[#All],3,FALSE)</f>
        <v>#N/A</v>
      </c>
      <c r="O2488" s="52"/>
      <c r="P2488" s="52"/>
      <c r="Q2488" s="52"/>
      <c r="R2488" s="52"/>
      <c r="S2488" s="38" t="e">
        <f>VLOOKUP(Таблица1[[#This Row],[Код страны поставки ТРУ]],Таблица8[],3,FALSE)</f>
        <v>#N/A</v>
      </c>
      <c r="T2488" s="52"/>
      <c r="U2488" s="52"/>
      <c r="V2488" s="38" t="e">
        <f>VLOOKUP(Таблица1[[#This Row],[Код условия поставки по ИНКОТЕРМС 2010]],Таблица10[],2,FALSE)</f>
        <v>#N/A</v>
      </c>
      <c r="X2488" s="4" t="e">
        <f>VLOOKUP(Таблица1[[#This Row],[Код единицы измерения]],Таблица37[#All],2,FALSE)</f>
        <v>#N/A</v>
      </c>
      <c r="Z2488" s="56"/>
      <c r="AA2488" s="56"/>
      <c r="AB2488" s="57">
        <f>Таблица1[[#This Row],[Кол-во/объем]]*Таблица1[[#This Row],[Маркетинговая цена за единицу, тенге без НДС]]</f>
        <v>0</v>
      </c>
      <c r="AC2488" s="52"/>
      <c r="AD2488" s="52"/>
      <c r="AE2488" s="52"/>
    </row>
    <row r="2489" spans="2:31" x14ac:dyDescent="0.3">
      <c r="B2489" s="4" t="e">
        <f>VLOOKUP(Таблица1[[#This Row],[Наименование Заказчика]],Таблица3[],2,FALSE)</f>
        <v>#N/A</v>
      </c>
      <c r="C2489" s="4" t="e">
        <f>VLOOKUP(Таблица1[[#This Row],[Наименование Заказчика]],Таблица3[],3,FALSE)</f>
        <v>#N/A</v>
      </c>
      <c r="N2489" s="38" t="e">
        <f>VLOOKUP(Таблица1[[#This Row],[Код основания для проведения закупки с применением особого порядка]],Таблица4[#All],3,FALSE)</f>
        <v>#N/A</v>
      </c>
      <c r="O2489" s="52"/>
      <c r="P2489" s="52"/>
      <c r="Q2489" s="52"/>
      <c r="R2489" s="52"/>
      <c r="S2489" s="38" t="e">
        <f>VLOOKUP(Таблица1[[#This Row],[Код страны поставки ТРУ]],Таблица8[],3,FALSE)</f>
        <v>#N/A</v>
      </c>
      <c r="T2489" s="52"/>
      <c r="U2489" s="52"/>
      <c r="V2489" s="38" t="e">
        <f>VLOOKUP(Таблица1[[#This Row],[Код условия поставки по ИНКОТЕРМС 2010]],Таблица10[],2,FALSE)</f>
        <v>#N/A</v>
      </c>
      <c r="X2489" s="4" t="e">
        <f>VLOOKUP(Таблица1[[#This Row],[Код единицы измерения]],Таблица37[#All],2,FALSE)</f>
        <v>#N/A</v>
      </c>
      <c r="Z2489" s="56"/>
      <c r="AA2489" s="56"/>
      <c r="AB2489" s="57">
        <f>Таблица1[[#This Row],[Кол-во/объем]]*Таблица1[[#This Row],[Маркетинговая цена за единицу, тенге без НДС]]</f>
        <v>0</v>
      </c>
      <c r="AC2489" s="52"/>
      <c r="AD2489" s="52"/>
      <c r="AE2489" s="52"/>
    </row>
    <row r="2490" spans="2:31" x14ac:dyDescent="0.3">
      <c r="B2490" s="4" t="e">
        <f>VLOOKUP(Таблица1[[#This Row],[Наименование Заказчика]],Таблица3[],2,FALSE)</f>
        <v>#N/A</v>
      </c>
      <c r="C2490" s="4" t="e">
        <f>VLOOKUP(Таблица1[[#This Row],[Наименование Заказчика]],Таблица3[],3,FALSE)</f>
        <v>#N/A</v>
      </c>
      <c r="N2490" s="38" t="e">
        <f>VLOOKUP(Таблица1[[#This Row],[Код основания для проведения закупки с применением особого порядка]],Таблица4[#All],3,FALSE)</f>
        <v>#N/A</v>
      </c>
      <c r="O2490" s="52"/>
      <c r="P2490" s="52"/>
      <c r="Q2490" s="52"/>
      <c r="R2490" s="52"/>
      <c r="S2490" s="38" t="e">
        <f>VLOOKUP(Таблица1[[#This Row],[Код страны поставки ТРУ]],Таблица8[],3,FALSE)</f>
        <v>#N/A</v>
      </c>
      <c r="T2490" s="52"/>
      <c r="U2490" s="52"/>
      <c r="V2490" s="38" t="e">
        <f>VLOOKUP(Таблица1[[#This Row],[Код условия поставки по ИНКОТЕРМС 2010]],Таблица10[],2,FALSE)</f>
        <v>#N/A</v>
      </c>
      <c r="X2490" s="4" t="e">
        <f>VLOOKUP(Таблица1[[#This Row],[Код единицы измерения]],Таблица37[#All],2,FALSE)</f>
        <v>#N/A</v>
      </c>
      <c r="Z2490" s="56"/>
      <c r="AA2490" s="56"/>
      <c r="AB2490" s="57">
        <f>Таблица1[[#This Row],[Кол-во/объем]]*Таблица1[[#This Row],[Маркетинговая цена за единицу, тенге без НДС]]</f>
        <v>0</v>
      </c>
      <c r="AC2490" s="52"/>
      <c r="AD2490" s="52"/>
      <c r="AE2490" s="52"/>
    </row>
    <row r="2491" spans="2:31" x14ac:dyDescent="0.3">
      <c r="B2491" s="4" t="e">
        <f>VLOOKUP(Таблица1[[#This Row],[Наименование Заказчика]],Таблица3[],2,FALSE)</f>
        <v>#N/A</v>
      </c>
      <c r="C2491" s="4" t="e">
        <f>VLOOKUP(Таблица1[[#This Row],[Наименование Заказчика]],Таблица3[],3,FALSE)</f>
        <v>#N/A</v>
      </c>
      <c r="N2491" s="38" t="e">
        <f>VLOOKUP(Таблица1[[#This Row],[Код основания для проведения закупки с применением особого порядка]],Таблица4[#All],3,FALSE)</f>
        <v>#N/A</v>
      </c>
      <c r="O2491" s="52"/>
      <c r="P2491" s="52"/>
      <c r="Q2491" s="52"/>
      <c r="R2491" s="52"/>
      <c r="S2491" s="38" t="e">
        <f>VLOOKUP(Таблица1[[#This Row],[Код страны поставки ТРУ]],Таблица8[],3,FALSE)</f>
        <v>#N/A</v>
      </c>
      <c r="T2491" s="52"/>
      <c r="U2491" s="52"/>
      <c r="V2491" s="38" t="e">
        <f>VLOOKUP(Таблица1[[#This Row],[Код условия поставки по ИНКОТЕРМС 2010]],Таблица10[],2,FALSE)</f>
        <v>#N/A</v>
      </c>
      <c r="X2491" s="4" t="e">
        <f>VLOOKUP(Таблица1[[#This Row],[Код единицы измерения]],Таблица37[#All],2,FALSE)</f>
        <v>#N/A</v>
      </c>
      <c r="Z2491" s="56"/>
      <c r="AA2491" s="56"/>
      <c r="AB2491" s="57">
        <f>Таблица1[[#This Row],[Кол-во/объем]]*Таблица1[[#This Row],[Маркетинговая цена за единицу, тенге без НДС]]</f>
        <v>0</v>
      </c>
      <c r="AC2491" s="52"/>
      <c r="AD2491" s="52"/>
      <c r="AE2491" s="52"/>
    </row>
    <row r="2492" spans="2:31" x14ac:dyDescent="0.3">
      <c r="B2492" s="4" t="e">
        <f>VLOOKUP(Таблица1[[#This Row],[Наименование Заказчика]],Таблица3[],2,FALSE)</f>
        <v>#N/A</v>
      </c>
      <c r="C2492" s="4" t="e">
        <f>VLOOKUP(Таблица1[[#This Row],[Наименование Заказчика]],Таблица3[],3,FALSE)</f>
        <v>#N/A</v>
      </c>
      <c r="N2492" s="38" t="e">
        <f>VLOOKUP(Таблица1[[#This Row],[Код основания для проведения закупки с применением особого порядка]],Таблица4[#All],3,FALSE)</f>
        <v>#N/A</v>
      </c>
      <c r="O2492" s="52"/>
      <c r="P2492" s="52"/>
      <c r="Q2492" s="52"/>
      <c r="R2492" s="52"/>
      <c r="S2492" s="38" t="e">
        <f>VLOOKUP(Таблица1[[#This Row],[Код страны поставки ТРУ]],Таблица8[],3,FALSE)</f>
        <v>#N/A</v>
      </c>
      <c r="T2492" s="52"/>
      <c r="U2492" s="52"/>
      <c r="V2492" s="38" t="e">
        <f>VLOOKUP(Таблица1[[#This Row],[Код условия поставки по ИНКОТЕРМС 2010]],Таблица10[],2,FALSE)</f>
        <v>#N/A</v>
      </c>
      <c r="X2492" s="4" t="e">
        <f>VLOOKUP(Таблица1[[#This Row],[Код единицы измерения]],Таблица37[#All],2,FALSE)</f>
        <v>#N/A</v>
      </c>
      <c r="Z2492" s="56"/>
      <c r="AA2492" s="56"/>
      <c r="AB2492" s="57">
        <f>Таблица1[[#This Row],[Кол-во/объем]]*Таблица1[[#This Row],[Маркетинговая цена за единицу, тенге без НДС]]</f>
        <v>0</v>
      </c>
      <c r="AC2492" s="52"/>
      <c r="AD2492" s="52"/>
      <c r="AE2492" s="52"/>
    </row>
    <row r="2493" spans="2:31" x14ac:dyDescent="0.3">
      <c r="B2493" s="4" t="e">
        <f>VLOOKUP(Таблица1[[#This Row],[Наименование Заказчика]],Таблица3[],2,FALSE)</f>
        <v>#N/A</v>
      </c>
      <c r="C2493" s="4" t="e">
        <f>VLOOKUP(Таблица1[[#This Row],[Наименование Заказчика]],Таблица3[],3,FALSE)</f>
        <v>#N/A</v>
      </c>
      <c r="N2493" s="38" t="e">
        <f>VLOOKUP(Таблица1[[#This Row],[Код основания для проведения закупки с применением особого порядка]],Таблица4[#All],3,FALSE)</f>
        <v>#N/A</v>
      </c>
      <c r="O2493" s="52"/>
      <c r="P2493" s="52"/>
      <c r="Q2493" s="52"/>
      <c r="R2493" s="52"/>
      <c r="S2493" s="38" t="e">
        <f>VLOOKUP(Таблица1[[#This Row],[Код страны поставки ТРУ]],Таблица8[],3,FALSE)</f>
        <v>#N/A</v>
      </c>
      <c r="T2493" s="52"/>
      <c r="U2493" s="52"/>
      <c r="V2493" s="38" t="e">
        <f>VLOOKUP(Таблица1[[#This Row],[Код условия поставки по ИНКОТЕРМС 2010]],Таблица10[],2,FALSE)</f>
        <v>#N/A</v>
      </c>
      <c r="X2493" s="4" t="e">
        <f>VLOOKUP(Таблица1[[#This Row],[Код единицы измерения]],Таблица37[#All],2,FALSE)</f>
        <v>#N/A</v>
      </c>
      <c r="Z2493" s="56"/>
      <c r="AA2493" s="56"/>
      <c r="AB2493" s="57">
        <f>Таблица1[[#This Row],[Кол-во/объем]]*Таблица1[[#This Row],[Маркетинговая цена за единицу, тенге без НДС]]</f>
        <v>0</v>
      </c>
      <c r="AC2493" s="52"/>
      <c r="AD2493" s="52"/>
      <c r="AE2493" s="52"/>
    </row>
    <row r="2494" spans="2:31" x14ac:dyDescent="0.3">
      <c r="B2494" s="4" t="e">
        <f>VLOOKUP(Таблица1[[#This Row],[Наименование Заказчика]],Таблица3[],2,FALSE)</f>
        <v>#N/A</v>
      </c>
      <c r="C2494" s="4" t="e">
        <f>VLOOKUP(Таблица1[[#This Row],[Наименование Заказчика]],Таблица3[],3,FALSE)</f>
        <v>#N/A</v>
      </c>
      <c r="N2494" s="38" t="e">
        <f>VLOOKUP(Таблица1[[#This Row],[Код основания для проведения закупки с применением особого порядка]],Таблица4[#All],3,FALSE)</f>
        <v>#N/A</v>
      </c>
      <c r="O2494" s="52"/>
      <c r="P2494" s="52"/>
      <c r="Q2494" s="52"/>
      <c r="R2494" s="52"/>
      <c r="S2494" s="38" t="e">
        <f>VLOOKUP(Таблица1[[#This Row],[Код страны поставки ТРУ]],Таблица8[],3,FALSE)</f>
        <v>#N/A</v>
      </c>
      <c r="T2494" s="52"/>
      <c r="U2494" s="52"/>
      <c r="V2494" s="38" t="e">
        <f>VLOOKUP(Таблица1[[#This Row],[Код условия поставки по ИНКОТЕРМС 2010]],Таблица10[],2,FALSE)</f>
        <v>#N/A</v>
      </c>
      <c r="X2494" s="4" t="e">
        <f>VLOOKUP(Таблица1[[#This Row],[Код единицы измерения]],Таблица37[#All],2,FALSE)</f>
        <v>#N/A</v>
      </c>
      <c r="Z2494" s="56"/>
      <c r="AA2494" s="56"/>
      <c r="AB2494" s="57">
        <f>Таблица1[[#This Row],[Кол-во/объем]]*Таблица1[[#This Row],[Маркетинговая цена за единицу, тенге без НДС]]</f>
        <v>0</v>
      </c>
      <c r="AC2494" s="52"/>
      <c r="AD2494" s="52"/>
      <c r="AE2494" s="52"/>
    </row>
    <row r="2495" spans="2:31" x14ac:dyDescent="0.3">
      <c r="B2495" s="4" t="e">
        <f>VLOOKUP(Таблица1[[#This Row],[Наименование Заказчика]],Таблица3[],2,FALSE)</f>
        <v>#N/A</v>
      </c>
      <c r="C2495" s="4" t="e">
        <f>VLOOKUP(Таблица1[[#This Row],[Наименование Заказчика]],Таблица3[],3,FALSE)</f>
        <v>#N/A</v>
      </c>
      <c r="N2495" s="38" t="e">
        <f>VLOOKUP(Таблица1[[#This Row],[Код основания для проведения закупки с применением особого порядка]],Таблица4[#All],3,FALSE)</f>
        <v>#N/A</v>
      </c>
      <c r="O2495" s="52"/>
      <c r="P2495" s="52"/>
      <c r="Q2495" s="52"/>
      <c r="R2495" s="52"/>
      <c r="S2495" s="38" t="e">
        <f>VLOOKUP(Таблица1[[#This Row],[Код страны поставки ТРУ]],Таблица8[],3,FALSE)</f>
        <v>#N/A</v>
      </c>
      <c r="T2495" s="52"/>
      <c r="U2495" s="52"/>
      <c r="V2495" s="38" t="e">
        <f>VLOOKUP(Таблица1[[#This Row],[Код условия поставки по ИНКОТЕРМС 2010]],Таблица10[],2,FALSE)</f>
        <v>#N/A</v>
      </c>
      <c r="X2495" s="4" t="e">
        <f>VLOOKUP(Таблица1[[#This Row],[Код единицы измерения]],Таблица37[#All],2,FALSE)</f>
        <v>#N/A</v>
      </c>
      <c r="Z2495" s="56"/>
      <c r="AA2495" s="56"/>
      <c r="AB2495" s="57">
        <f>Таблица1[[#This Row],[Кол-во/объем]]*Таблица1[[#This Row],[Маркетинговая цена за единицу, тенге без НДС]]</f>
        <v>0</v>
      </c>
      <c r="AC2495" s="52"/>
      <c r="AD2495" s="52"/>
      <c r="AE2495" s="52"/>
    </row>
    <row r="2496" spans="2:31" x14ac:dyDescent="0.3">
      <c r="B2496" s="4" t="e">
        <f>VLOOKUP(Таблица1[[#This Row],[Наименование Заказчика]],Таблица3[],2,FALSE)</f>
        <v>#N/A</v>
      </c>
      <c r="C2496" s="4" t="e">
        <f>VLOOKUP(Таблица1[[#This Row],[Наименование Заказчика]],Таблица3[],3,FALSE)</f>
        <v>#N/A</v>
      </c>
      <c r="N2496" s="38" t="e">
        <f>VLOOKUP(Таблица1[[#This Row],[Код основания для проведения закупки с применением особого порядка]],Таблица4[#All],3,FALSE)</f>
        <v>#N/A</v>
      </c>
      <c r="O2496" s="52"/>
      <c r="P2496" s="52"/>
      <c r="Q2496" s="52"/>
      <c r="R2496" s="52"/>
      <c r="S2496" s="38" t="e">
        <f>VLOOKUP(Таблица1[[#This Row],[Код страны поставки ТРУ]],Таблица8[],3,FALSE)</f>
        <v>#N/A</v>
      </c>
      <c r="T2496" s="52"/>
      <c r="U2496" s="52"/>
      <c r="V2496" s="38" t="e">
        <f>VLOOKUP(Таблица1[[#This Row],[Код условия поставки по ИНКОТЕРМС 2010]],Таблица10[],2,FALSE)</f>
        <v>#N/A</v>
      </c>
      <c r="X2496" s="4" t="e">
        <f>VLOOKUP(Таблица1[[#This Row],[Код единицы измерения]],Таблица37[#All],2,FALSE)</f>
        <v>#N/A</v>
      </c>
      <c r="Z2496" s="56"/>
      <c r="AA2496" s="56"/>
      <c r="AB2496" s="57">
        <f>Таблица1[[#This Row],[Кол-во/объем]]*Таблица1[[#This Row],[Маркетинговая цена за единицу, тенге без НДС]]</f>
        <v>0</v>
      </c>
      <c r="AC2496" s="52"/>
      <c r="AD2496" s="52"/>
      <c r="AE2496" s="52"/>
    </row>
    <row r="2497" spans="2:31" x14ac:dyDescent="0.3">
      <c r="B2497" s="4" t="e">
        <f>VLOOKUP(Таблица1[[#This Row],[Наименование Заказчика]],Таблица3[],2,FALSE)</f>
        <v>#N/A</v>
      </c>
      <c r="C2497" s="4" t="e">
        <f>VLOOKUP(Таблица1[[#This Row],[Наименование Заказчика]],Таблица3[],3,FALSE)</f>
        <v>#N/A</v>
      </c>
      <c r="N2497" s="38" t="e">
        <f>VLOOKUP(Таблица1[[#This Row],[Код основания для проведения закупки с применением особого порядка]],Таблица4[#All],3,FALSE)</f>
        <v>#N/A</v>
      </c>
      <c r="O2497" s="52"/>
      <c r="P2497" s="52"/>
      <c r="Q2497" s="52"/>
      <c r="R2497" s="52"/>
      <c r="S2497" s="38" t="e">
        <f>VLOOKUP(Таблица1[[#This Row],[Код страны поставки ТРУ]],Таблица8[],3,FALSE)</f>
        <v>#N/A</v>
      </c>
      <c r="T2497" s="52"/>
      <c r="U2497" s="52"/>
      <c r="V2497" s="38" t="e">
        <f>VLOOKUP(Таблица1[[#This Row],[Код условия поставки по ИНКОТЕРМС 2010]],Таблица10[],2,FALSE)</f>
        <v>#N/A</v>
      </c>
      <c r="X2497" s="4" t="e">
        <f>VLOOKUP(Таблица1[[#This Row],[Код единицы измерения]],Таблица37[#All],2,FALSE)</f>
        <v>#N/A</v>
      </c>
      <c r="Z2497" s="56"/>
      <c r="AA2497" s="56"/>
      <c r="AB2497" s="57">
        <f>Таблица1[[#This Row],[Кол-во/объем]]*Таблица1[[#This Row],[Маркетинговая цена за единицу, тенге без НДС]]</f>
        <v>0</v>
      </c>
      <c r="AC2497" s="52"/>
      <c r="AD2497" s="52"/>
      <c r="AE2497" s="52"/>
    </row>
    <row r="2498" spans="2:31" x14ac:dyDescent="0.3">
      <c r="B2498" s="4" t="e">
        <f>VLOOKUP(Таблица1[[#This Row],[Наименование Заказчика]],Таблица3[],2,FALSE)</f>
        <v>#N/A</v>
      </c>
      <c r="C2498" s="4" t="e">
        <f>VLOOKUP(Таблица1[[#This Row],[Наименование Заказчика]],Таблица3[],3,FALSE)</f>
        <v>#N/A</v>
      </c>
      <c r="N2498" s="38" t="e">
        <f>VLOOKUP(Таблица1[[#This Row],[Код основания для проведения закупки с применением особого порядка]],Таблица4[#All],3,FALSE)</f>
        <v>#N/A</v>
      </c>
      <c r="O2498" s="52"/>
      <c r="P2498" s="52"/>
      <c r="Q2498" s="52"/>
      <c r="R2498" s="52"/>
      <c r="S2498" s="38" t="e">
        <f>VLOOKUP(Таблица1[[#This Row],[Код страны поставки ТРУ]],Таблица8[],3,FALSE)</f>
        <v>#N/A</v>
      </c>
      <c r="T2498" s="52"/>
      <c r="U2498" s="52"/>
      <c r="V2498" s="38" t="e">
        <f>VLOOKUP(Таблица1[[#This Row],[Код условия поставки по ИНКОТЕРМС 2010]],Таблица10[],2,FALSE)</f>
        <v>#N/A</v>
      </c>
      <c r="X2498" s="4" t="e">
        <f>VLOOKUP(Таблица1[[#This Row],[Код единицы измерения]],Таблица37[#All],2,FALSE)</f>
        <v>#N/A</v>
      </c>
      <c r="Z2498" s="56"/>
      <c r="AA2498" s="56"/>
      <c r="AB2498" s="57">
        <f>Таблица1[[#This Row],[Кол-во/объем]]*Таблица1[[#This Row],[Маркетинговая цена за единицу, тенге без НДС]]</f>
        <v>0</v>
      </c>
      <c r="AC2498" s="52"/>
      <c r="AD2498" s="52"/>
      <c r="AE2498" s="52"/>
    </row>
    <row r="2499" spans="2:31" x14ac:dyDescent="0.3">
      <c r="B2499" s="4" t="e">
        <f>VLOOKUP(Таблица1[[#This Row],[Наименование Заказчика]],Таблица3[],2,FALSE)</f>
        <v>#N/A</v>
      </c>
      <c r="C2499" s="4" t="e">
        <f>VLOOKUP(Таблица1[[#This Row],[Наименование Заказчика]],Таблица3[],3,FALSE)</f>
        <v>#N/A</v>
      </c>
      <c r="N2499" s="38" t="e">
        <f>VLOOKUP(Таблица1[[#This Row],[Код основания для проведения закупки с применением особого порядка]],Таблица4[#All],3,FALSE)</f>
        <v>#N/A</v>
      </c>
      <c r="O2499" s="52"/>
      <c r="P2499" s="52"/>
      <c r="Q2499" s="52"/>
      <c r="R2499" s="52"/>
      <c r="S2499" s="38" t="e">
        <f>VLOOKUP(Таблица1[[#This Row],[Код страны поставки ТРУ]],Таблица8[],3,FALSE)</f>
        <v>#N/A</v>
      </c>
      <c r="T2499" s="52"/>
      <c r="U2499" s="52"/>
      <c r="V2499" s="38" t="e">
        <f>VLOOKUP(Таблица1[[#This Row],[Код условия поставки по ИНКОТЕРМС 2010]],Таблица10[],2,FALSE)</f>
        <v>#N/A</v>
      </c>
      <c r="X2499" s="4" t="e">
        <f>VLOOKUP(Таблица1[[#This Row],[Код единицы измерения]],Таблица37[#All],2,FALSE)</f>
        <v>#N/A</v>
      </c>
      <c r="Z2499" s="56"/>
      <c r="AA2499" s="56"/>
      <c r="AB2499" s="57">
        <f>Таблица1[[#This Row],[Кол-во/объем]]*Таблица1[[#This Row],[Маркетинговая цена за единицу, тенге без НДС]]</f>
        <v>0</v>
      </c>
      <c r="AC2499" s="52"/>
      <c r="AD2499" s="52"/>
      <c r="AE2499" s="52"/>
    </row>
    <row r="2500" spans="2:31" x14ac:dyDescent="0.3">
      <c r="B2500" s="4" t="e">
        <f>VLOOKUP(Таблица1[[#This Row],[Наименование Заказчика]],Таблица3[],2,FALSE)</f>
        <v>#N/A</v>
      </c>
      <c r="C2500" s="4" t="e">
        <f>VLOOKUP(Таблица1[[#This Row],[Наименование Заказчика]],Таблица3[],3,FALSE)</f>
        <v>#N/A</v>
      </c>
      <c r="N2500" s="38" t="e">
        <f>VLOOKUP(Таблица1[[#This Row],[Код основания для проведения закупки с применением особого порядка]],Таблица4[#All],3,FALSE)</f>
        <v>#N/A</v>
      </c>
      <c r="O2500" s="52"/>
      <c r="P2500" s="52"/>
      <c r="Q2500" s="52"/>
      <c r="R2500" s="52"/>
      <c r="S2500" s="38" t="e">
        <f>VLOOKUP(Таблица1[[#This Row],[Код страны поставки ТРУ]],Таблица8[],3,FALSE)</f>
        <v>#N/A</v>
      </c>
      <c r="T2500" s="52"/>
      <c r="U2500" s="52"/>
      <c r="V2500" s="38" t="e">
        <f>VLOOKUP(Таблица1[[#This Row],[Код условия поставки по ИНКОТЕРМС 2010]],Таблица10[],2,FALSE)</f>
        <v>#N/A</v>
      </c>
      <c r="X2500" s="4" t="e">
        <f>VLOOKUP(Таблица1[[#This Row],[Код единицы измерения]],Таблица37[#All],2,FALSE)</f>
        <v>#N/A</v>
      </c>
      <c r="Z2500" s="56"/>
      <c r="AA2500" s="56"/>
      <c r="AB2500" s="57">
        <f>Таблица1[[#This Row],[Кол-во/объем]]*Таблица1[[#This Row],[Маркетинговая цена за единицу, тенге без НДС]]</f>
        <v>0</v>
      </c>
      <c r="AC2500" s="52"/>
      <c r="AD2500" s="52"/>
      <c r="AE2500" s="52"/>
    </row>
    <row r="2501" spans="2:31" x14ac:dyDescent="0.3">
      <c r="B2501" s="4" t="e">
        <f>VLOOKUP(Таблица1[[#This Row],[Наименование Заказчика]],Таблица3[],2,FALSE)</f>
        <v>#N/A</v>
      </c>
      <c r="C2501" s="4" t="e">
        <f>VLOOKUP(Таблица1[[#This Row],[Наименование Заказчика]],Таблица3[],3,FALSE)</f>
        <v>#N/A</v>
      </c>
      <c r="N2501" s="38" t="e">
        <f>VLOOKUP(Таблица1[[#This Row],[Код основания для проведения закупки с применением особого порядка]],Таблица4[#All],3,FALSE)</f>
        <v>#N/A</v>
      </c>
      <c r="O2501" s="52"/>
      <c r="P2501" s="52"/>
      <c r="Q2501" s="52"/>
      <c r="R2501" s="52"/>
      <c r="S2501" s="38" t="e">
        <f>VLOOKUP(Таблица1[[#This Row],[Код страны поставки ТРУ]],Таблица8[],3,FALSE)</f>
        <v>#N/A</v>
      </c>
      <c r="T2501" s="52"/>
      <c r="U2501" s="52"/>
      <c r="V2501" s="38" t="e">
        <f>VLOOKUP(Таблица1[[#This Row],[Код условия поставки по ИНКОТЕРМС 2010]],Таблица10[],2,FALSE)</f>
        <v>#N/A</v>
      </c>
      <c r="X2501" s="4" t="e">
        <f>VLOOKUP(Таблица1[[#This Row],[Код единицы измерения]],Таблица37[#All],2,FALSE)</f>
        <v>#N/A</v>
      </c>
      <c r="Z2501" s="56"/>
      <c r="AA2501" s="56"/>
      <c r="AB2501" s="57">
        <f>Таблица1[[#This Row],[Кол-во/объем]]*Таблица1[[#This Row],[Маркетинговая цена за единицу, тенге без НДС]]</f>
        <v>0</v>
      </c>
      <c r="AC2501" s="52"/>
      <c r="AD2501" s="52"/>
      <c r="AE2501" s="52"/>
    </row>
    <row r="2502" spans="2:31" x14ac:dyDescent="0.3">
      <c r="B2502" s="4" t="e">
        <f>VLOOKUP(Таблица1[[#This Row],[Наименование Заказчика]],Таблица3[],2,FALSE)</f>
        <v>#N/A</v>
      </c>
      <c r="C2502" s="4" t="e">
        <f>VLOOKUP(Таблица1[[#This Row],[Наименование Заказчика]],Таблица3[],3,FALSE)</f>
        <v>#N/A</v>
      </c>
      <c r="N2502" s="38" t="e">
        <f>VLOOKUP(Таблица1[[#This Row],[Код основания для проведения закупки с применением особого порядка]],Таблица4[#All],3,FALSE)</f>
        <v>#N/A</v>
      </c>
      <c r="O2502" s="52"/>
      <c r="P2502" s="52"/>
      <c r="Q2502" s="52"/>
      <c r="R2502" s="52"/>
      <c r="S2502" s="38" t="e">
        <f>VLOOKUP(Таблица1[[#This Row],[Код страны поставки ТРУ]],Таблица8[],3,FALSE)</f>
        <v>#N/A</v>
      </c>
      <c r="T2502" s="52"/>
      <c r="U2502" s="52"/>
      <c r="V2502" s="38" t="e">
        <f>VLOOKUP(Таблица1[[#This Row],[Код условия поставки по ИНКОТЕРМС 2010]],Таблица10[],2,FALSE)</f>
        <v>#N/A</v>
      </c>
      <c r="X2502" s="4" t="e">
        <f>VLOOKUP(Таблица1[[#This Row],[Код единицы измерения]],Таблица37[#All],2,FALSE)</f>
        <v>#N/A</v>
      </c>
      <c r="Z2502" s="56"/>
      <c r="AA2502" s="56"/>
      <c r="AB2502" s="57">
        <f>Таблица1[[#This Row],[Кол-во/объем]]*Таблица1[[#This Row],[Маркетинговая цена за единицу, тенге без НДС]]</f>
        <v>0</v>
      </c>
      <c r="AC2502" s="52"/>
      <c r="AD2502" s="52"/>
      <c r="AE2502" s="52"/>
    </row>
    <row r="2503" spans="2:31" x14ac:dyDescent="0.3">
      <c r="B2503" s="4" t="e">
        <f>VLOOKUP(Таблица1[[#This Row],[Наименование Заказчика]],Таблица3[],2,FALSE)</f>
        <v>#N/A</v>
      </c>
      <c r="C2503" s="4" t="e">
        <f>VLOOKUP(Таблица1[[#This Row],[Наименование Заказчика]],Таблица3[],3,FALSE)</f>
        <v>#N/A</v>
      </c>
      <c r="N2503" s="38" t="e">
        <f>VLOOKUP(Таблица1[[#This Row],[Код основания для проведения закупки с применением особого порядка]],Таблица4[#All],3,FALSE)</f>
        <v>#N/A</v>
      </c>
      <c r="O2503" s="52"/>
      <c r="P2503" s="52"/>
      <c r="Q2503" s="52"/>
      <c r="R2503" s="52"/>
      <c r="S2503" s="38" t="e">
        <f>VLOOKUP(Таблица1[[#This Row],[Код страны поставки ТРУ]],Таблица8[],3,FALSE)</f>
        <v>#N/A</v>
      </c>
      <c r="T2503" s="52"/>
      <c r="U2503" s="52"/>
      <c r="V2503" s="38" t="e">
        <f>VLOOKUP(Таблица1[[#This Row],[Код условия поставки по ИНКОТЕРМС 2010]],Таблица10[],2,FALSE)</f>
        <v>#N/A</v>
      </c>
      <c r="X2503" s="4" t="e">
        <f>VLOOKUP(Таблица1[[#This Row],[Код единицы измерения]],Таблица37[#All],2,FALSE)</f>
        <v>#N/A</v>
      </c>
      <c r="Z2503" s="56"/>
      <c r="AA2503" s="56"/>
      <c r="AB2503" s="57">
        <f>Таблица1[[#This Row],[Кол-во/объем]]*Таблица1[[#This Row],[Маркетинговая цена за единицу, тенге без НДС]]</f>
        <v>0</v>
      </c>
      <c r="AC2503" s="52"/>
      <c r="AD2503" s="52"/>
      <c r="AE2503" s="52"/>
    </row>
    <row r="2504" spans="2:31" x14ac:dyDescent="0.3">
      <c r="B2504" s="4" t="e">
        <f>VLOOKUP(Таблица1[[#This Row],[Наименование Заказчика]],Таблица3[],2,FALSE)</f>
        <v>#N/A</v>
      </c>
      <c r="C2504" s="4" t="e">
        <f>VLOOKUP(Таблица1[[#This Row],[Наименование Заказчика]],Таблица3[],3,FALSE)</f>
        <v>#N/A</v>
      </c>
      <c r="N2504" s="38" t="e">
        <f>VLOOKUP(Таблица1[[#This Row],[Код основания для проведения закупки с применением особого порядка]],Таблица4[#All],3,FALSE)</f>
        <v>#N/A</v>
      </c>
      <c r="O2504" s="52"/>
      <c r="P2504" s="52"/>
      <c r="Q2504" s="52"/>
      <c r="R2504" s="52"/>
      <c r="S2504" s="38" t="e">
        <f>VLOOKUP(Таблица1[[#This Row],[Код страны поставки ТРУ]],Таблица8[],3,FALSE)</f>
        <v>#N/A</v>
      </c>
      <c r="T2504" s="52"/>
      <c r="U2504" s="52"/>
      <c r="V2504" s="38" t="e">
        <f>VLOOKUP(Таблица1[[#This Row],[Код условия поставки по ИНКОТЕРМС 2010]],Таблица10[],2,FALSE)</f>
        <v>#N/A</v>
      </c>
      <c r="X2504" s="4" t="e">
        <f>VLOOKUP(Таблица1[[#This Row],[Код единицы измерения]],Таблица37[#All],2,FALSE)</f>
        <v>#N/A</v>
      </c>
      <c r="Z2504" s="56"/>
      <c r="AA2504" s="56"/>
      <c r="AB2504" s="57">
        <f>Таблица1[[#This Row],[Кол-во/объем]]*Таблица1[[#This Row],[Маркетинговая цена за единицу, тенге без НДС]]</f>
        <v>0</v>
      </c>
      <c r="AC2504" s="52"/>
      <c r="AD2504" s="52"/>
      <c r="AE2504" s="52"/>
    </row>
    <row r="2505" spans="2:31" x14ac:dyDescent="0.3">
      <c r="B2505" s="4" t="e">
        <f>VLOOKUP(Таблица1[[#This Row],[Наименование Заказчика]],Таблица3[],2,FALSE)</f>
        <v>#N/A</v>
      </c>
      <c r="C2505" s="4" t="e">
        <f>VLOOKUP(Таблица1[[#This Row],[Наименование Заказчика]],Таблица3[],3,FALSE)</f>
        <v>#N/A</v>
      </c>
      <c r="N2505" s="38" t="e">
        <f>VLOOKUP(Таблица1[[#This Row],[Код основания для проведения закупки с применением особого порядка]],Таблица4[#All],3,FALSE)</f>
        <v>#N/A</v>
      </c>
      <c r="O2505" s="52"/>
      <c r="P2505" s="52"/>
      <c r="Q2505" s="52"/>
      <c r="R2505" s="52"/>
      <c r="S2505" s="38" t="e">
        <f>VLOOKUP(Таблица1[[#This Row],[Код страны поставки ТРУ]],Таблица8[],3,FALSE)</f>
        <v>#N/A</v>
      </c>
      <c r="T2505" s="52"/>
      <c r="U2505" s="52"/>
      <c r="V2505" s="38" t="e">
        <f>VLOOKUP(Таблица1[[#This Row],[Код условия поставки по ИНКОТЕРМС 2010]],Таблица10[],2,FALSE)</f>
        <v>#N/A</v>
      </c>
      <c r="X2505" s="4" t="e">
        <f>VLOOKUP(Таблица1[[#This Row],[Код единицы измерения]],Таблица37[#All],2,FALSE)</f>
        <v>#N/A</v>
      </c>
      <c r="Z2505" s="56"/>
      <c r="AA2505" s="56"/>
      <c r="AB2505" s="57">
        <f>Таблица1[[#This Row],[Кол-во/объем]]*Таблица1[[#This Row],[Маркетинговая цена за единицу, тенге без НДС]]</f>
        <v>0</v>
      </c>
      <c r="AC2505" s="52"/>
      <c r="AD2505" s="52"/>
      <c r="AE2505" s="52"/>
    </row>
    <row r="2506" spans="2:31" x14ac:dyDescent="0.3">
      <c r="B2506" s="4" t="e">
        <f>VLOOKUP(Таблица1[[#This Row],[Наименование Заказчика]],Таблица3[],2,FALSE)</f>
        <v>#N/A</v>
      </c>
      <c r="C2506" s="4" t="e">
        <f>VLOOKUP(Таблица1[[#This Row],[Наименование Заказчика]],Таблица3[],3,FALSE)</f>
        <v>#N/A</v>
      </c>
      <c r="N2506" s="38" t="e">
        <f>VLOOKUP(Таблица1[[#This Row],[Код основания для проведения закупки с применением особого порядка]],Таблица4[#All],3,FALSE)</f>
        <v>#N/A</v>
      </c>
      <c r="O2506" s="52"/>
      <c r="P2506" s="52"/>
      <c r="Q2506" s="52"/>
      <c r="R2506" s="52"/>
      <c r="S2506" s="38" t="e">
        <f>VLOOKUP(Таблица1[[#This Row],[Код страны поставки ТРУ]],Таблица8[],3,FALSE)</f>
        <v>#N/A</v>
      </c>
      <c r="T2506" s="52"/>
      <c r="U2506" s="52"/>
      <c r="V2506" s="38" t="e">
        <f>VLOOKUP(Таблица1[[#This Row],[Код условия поставки по ИНКОТЕРМС 2010]],Таблица10[],2,FALSE)</f>
        <v>#N/A</v>
      </c>
      <c r="X2506" s="4" t="e">
        <f>VLOOKUP(Таблица1[[#This Row],[Код единицы измерения]],Таблица37[#All],2,FALSE)</f>
        <v>#N/A</v>
      </c>
      <c r="Z2506" s="56"/>
      <c r="AA2506" s="56"/>
      <c r="AB2506" s="57">
        <f>Таблица1[[#This Row],[Кол-во/объем]]*Таблица1[[#This Row],[Маркетинговая цена за единицу, тенге без НДС]]</f>
        <v>0</v>
      </c>
      <c r="AC2506" s="52"/>
      <c r="AD2506" s="52"/>
      <c r="AE2506" s="52"/>
    </row>
    <row r="2507" spans="2:31" x14ac:dyDescent="0.3">
      <c r="B2507" s="4" t="e">
        <f>VLOOKUP(Таблица1[[#This Row],[Наименование Заказчика]],Таблица3[],2,FALSE)</f>
        <v>#N/A</v>
      </c>
      <c r="C2507" s="4" t="e">
        <f>VLOOKUP(Таблица1[[#This Row],[Наименование Заказчика]],Таблица3[],3,FALSE)</f>
        <v>#N/A</v>
      </c>
      <c r="N2507" s="38" t="e">
        <f>VLOOKUP(Таблица1[[#This Row],[Код основания для проведения закупки с применением особого порядка]],Таблица4[#All],3,FALSE)</f>
        <v>#N/A</v>
      </c>
      <c r="O2507" s="52"/>
      <c r="P2507" s="52"/>
      <c r="Q2507" s="52"/>
      <c r="R2507" s="52"/>
      <c r="S2507" s="38" t="e">
        <f>VLOOKUP(Таблица1[[#This Row],[Код страны поставки ТРУ]],Таблица8[],3,FALSE)</f>
        <v>#N/A</v>
      </c>
      <c r="T2507" s="52"/>
      <c r="U2507" s="52"/>
      <c r="V2507" s="38" t="e">
        <f>VLOOKUP(Таблица1[[#This Row],[Код условия поставки по ИНКОТЕРМС 2010]],Таблица10[],2,FALSE)</f>
        <v>#N/A</v>
      </c>
      <c r="X2507" s="4" t="e">
        <f>VLOOKUP(Таблица1[[#This Row],[Код единицы измерения]],Таблица37[#All],2,FALSE)</f>
        <v>#N/A</v>
      </c>
      <c r="Z2507" s="56"/>
      <c r="AA2507" s="56"/>
      <c r="AB2507" s="57">
        <f>Таблица1[[#This Row],[Кол-во/объем]]*Таблица1[[#This Row],[Маркетинговая цена за единицу, тенге без НДС]]</f>
        <v>0</v>
      </c>
      <c r="AC2507" s="52"/>
      <c r="AD2507" s="52"/>
      <c r="AE2507" s="52"/>
    </row>
    <row r="2508" spans="2:31" x14ac:dyDescent="0.3">
      <c r="B2508" s="4" t="e">
        <f>VLOOKUP(Таблица1[[#This Row],[Наименование Заказчика]],Таблица3[],2,FALSE)</f>
        <v>#N/A</v>
      </c>
      <c r="C2508" s="4" t="e">
        <f>VLOOKUP(Таблица1[[#This Row],[Наименование Заказчика]],Таблица3[],3,FALSE)</f>
        <v>#N/A</v>
      </c>
      <c r="N2508" s="38" t="e">
        <f>VLOOKUP(Таблица1[[#This Row],[Код основания для проведения закупки с применением особого порядка]],Таблица4[#All],3,FALSE)</f>
        <v>#N/A</v>
      </c>
      <c r="O2508" s="52"/>
      <c r="P2508" s="52"/>
      <c r="Q2508" s="52"/>
      <c r="R2508" s="52"/>
      <c r="S2508" s="38" t="e">
        <f>VLOOKUP(Таблица1[[#This Row],[Код страны поставки ТРУ]],Таблица8[],3,FALSE)</f>
        <v>#N/A</v>
      </c>
      <c r="T2508" s="52"/>
      <c r="U2508" s="52"/>
      <c r="V2508" s="38" t="e">
        <f>VLOOKUP(Таблица1[[#This Row],[Код условия поставки по ИНКОТЕРМС 2010]],Таблица10[],2,FALSE)</f>
        <v>#N/A</v>
      </c>
      <c r="X2508" s="4" t="e">
        <f>VLOOKUP(Таблица1[[#This Row],[Код единицы измерения]],Таблица37[#All],2,FALSE)</f>
        <v>#N/A</v>
      </c>
      <c r="Z2508" s="56"/>
      <c r="AA2508" s="56"/>
      <c r="AB2508" s="57">
        <f>Таблица1[[#This Row],[Кол-во/объем]]*Таблица1[[#This Row],[Маркетинговая цена за единицу, тенге без НДС]]</f>
        <v>0</v>
      </c>
      <c r="AC2508" s="52"/>
      <c r="AD2508" s="52"/>
      <c r="AE2508" s="52"/>
    </row>
    <row r="2509" spans="2:31" x14ac:dyDescent="0.3">
      <c r="B2509" s="4" t="e">
        <f>VLOOKUP(Таблица1[[#This Row],[Наименование Заказчика]],Таблица3[],2,FALSE)</f>
        <v>#N/A</v>
      </c>
      <c r="C2509" s="4" t="e">
        <f>VLOOKUP(Таблица1[[#This Row],[Наименование Заказчика]],Таблица3[],3,FALSE)</f>
        <v>#N/A</v>
      </c>
      <c r="N2509" s="38" t="e">
        <f>VLOOKUP(Таблица1[[#This Row],[Код основания для проведения закупки с применением особого порядка]],Таблица4[#All],3,FALSE)</f>
        <v>#N/A</v>
      </c>
      <c r="O2509" s="52"/>
      <c r="P2509" s="52"/>
      <c r="Q2509" s="52"/>
      <c r="R2509" s="52"/>
      <c r="S2509" s="38" t="e">
        <f>VLOOKUP(Таблица1[[#This Row],[Код страны поставки ТРУ]],Таблица8[],3,FALSE)</f>
        <v>#N/A</v>
      </c>
      <c r="T2509" s="52"/>
      <c r="U2509" s="52"/>
      <c r="V2509" s="38" t="e">
        <f>VLOOKUP(Таблица1[[#This Row],[Код условия поставки по ИНКОТЕРМС 2010]],Таблица10[],2,FALSE)</f>
        <v>#N/A</v>
      </c>
      <c r="X2509" s="4" t="e">
        <f>VLOOKUP(Таблица1[[#This Row],[Код единицы измерения]],Таблица37[#All],2,FALSE)</f>
        <v>#N/A</v>
      </c>
      <c r="Z2509" s="56"/>
      <c r="AA2509" s="56"/>
      <c r="AB2509" s="57">
        <f>Таблица1[[#This Row],[Кол-во/объем]]*Таблица1[[#This Row],[Маркетинговая цена за единицу, тенге без НДС]]</f>
        <v>0</v>
      </c>
      <c r="AC2509" s="52"/>
      <c r="AD2509" s="52"/>
      <c r="AE2509" s="52"/>
    </row>
    <row r="2510" spans="2:31" x14ac:dyDescent="0.3">
      <c r="B2510" s="4" t="e">
        <f>VLOOKUP(Таблица1[[#This Row],[Наименование Заказчика]],Таблица3[],2,FALSE)</f>
        <v>#N/A</v>
      </c>
      <c r="C2510" s="4" t="e">
        <f>VLOOKUP(Таблица1[[#This Row],[Наименование Заказчика]],Таблица3[],3,FALSE)</f>
        <v>#N/A</v>
      </c>
      <c r="N2510" s="38" t="e">
        <f>VLOOKUP(Таблица1[[#This Row],[Код основания для проведения закупки с применением особого порядка]],Таблица4[#All],3,FALSE)</f>
        <v>#N/A</v>
      </c>
      <c r="O2510" s="52"/>
      <c r="P2510" s="52"/>
      <c r="Q2510" s="52"/>
      <c r="R2510" s="52"/>
      <c r="S2510" s="38" t="e">
        <f>VLOOKUP(Таблица1[[#This Row],[Код страны поставки ТРУ]],Таблица8[],3,FALSE)</f>
        <v>#N/A</v>
      </c>
      <c r="T2510" s="52"/>
      <c r="U2510" s="52"/>
      <c r="V2510" s="38" t="e">
        <f>VLOOKUP(Таблица1[[#This Row],[Код условия поставки по ИНКОТЕРМС 2010]],Таблица10[],2,FALSE)</f>
        <v>#N/A</v>
      </c>
      <c r="X2510" s="4" t="e">
        <f>VLOOKUP(Таблица1[[#This Row],[Код единицы измерения]],Таблица37[#All],2,FALSE)</f>
        <v>#N/A</v>
      </c>
      <c r="Z2510" s="56"/>
      <c r="AA2510" s="56"/>
      <c r="AB2510" s="57">
        <f>Таблица1[[#This Row],[Кол-во/объем]]*Таблица1[[#This Row],[Маркетинговая цена за единицу, тенге без НДС]]</f>
        <v>0</v>
      </c>
      <c r="AC2510" s="52"/>
      <c r="AD2510" s="52"/>
      <c r="AE2510" s="52"/>
    </row>
    <row r="2511" spans="2:31" x14ac:dyDescent="0.3">
      <c r="B2511" s="4" t="e">
        <f>VLOOKUP(Таблица1[[#This Row],[Наименование Заказчика]],Таблица3[],2,FALSE)</f>
        <v>#N/A</v>
      </c>
      <c r="C2511" s="4" t="e">
        <f>VLOOKUP(Таблица1[[#This Row],[Наименование Заказчика]],Таблица3[],3,FALSE)</f>
        <v>#N/A</v>
      </c>
      <c r="N2511" s="38" t="e">
        <f>VLOOKUP(Таблица1[[#This Row],[Код основания для проведения закупки с применением особого порядка]],Таблица4[#All],3,FALSE)</f>
        <v>#N/A</v>
      </c>
      <c r="O2511" s="52"/>
      <c r="P2511" s="52"/>
      <c r="Q2511" s="52"/>
      <c r="R2511" s="52"/>
      <c r="S2511" s="38" t="e">
        <f>VLOOKUP(Таблица1[[#This Row],[Код страны поставки ТРУ]],Таблица8[],3,FALSE)</f>
        <v>#N/A</v>
      </c>
      <c r="T2511" s="52"/>
      <c r="U2511" s="52"/>
      <c r="V2511" s="38" t="e">
        <f>VLOOKUP(Таблица1[[#This Row],[Код условия поставки по ИНКОТЕРМС 2010]],Таблица10[],2,FALSE)</f>
        <v>#N/A</v>
      </c>
      <c r="X2511" s="4" t="e">
        <f>VLOOKUP(Таблица1[[#This Row],[Код единицы измерения]],Таблица37[#All],2,FALSE)</f>
        <v>#N/A</v>
      </c>
      <c r="Z2511" s="56"/>
      <c r="AA2511" s="56"/>
      <c r="AB2511" s="57">
        <f>Таблица1[[#This Row],[Кол-во/объем]]*Таблица1[[#This Row],[Маркетинговая цена за единицу, тенге без НДС]]</f>
        <v>0</v>
      </c>
      <c r="AC2511" s="52"/>
      <c r="AD2511" s="52"/>
      <c r="AE2511" s="52"/>
    </row>
    <row r="2512" spans="2:31" x14ac:dyDescent="0.3">
      <c r="B2512" s="4" t="e">
        <f>VLOOKUP(Таблица1[[#This Row],[Наименование Заказчика]],Таблица3[],2,FALSE)</f>
        <v>#N/A</v>
      </c>
      <c r="C2512" s="4" t="e">
        <f>VLOOKUP(Таблица1[[#This Row],[Наименование Заказчика]],Таблица3[],3,FALSE)</f>
        <v>#N/A</v>
      </c>
      <c r="N2512" s="38" t="e">
        <f>VLOOKUP(Таблица1[[#This Row],[Код основания для проведения закупки с применением особого порядка]],Таблица4[#All],3,FALSE)</f>
        <v>#N/A</v>
      </c>
      <c r="O2512" s="52"/>
      <c r="P2512" s="52"/>
      <c r="Q2512" s="52"/>
      <c r="R2512" s="52"/>
      <c r="S2512" s="38" t="e">
        <f>VLOOKUP(Таблица1[[#This Row],[Код страны поставки ТРУ]],Таблица8[],3,FALSE)</f>
        <v>#N/A</v>
      </c>
      <c r="T2512" s="52"/>
      <c r="U2512" s="52"/>
      <c r="V2512" s="38" t="e">
        <f>VLOOKUP(Таблица1[[#This Row],[Код условия поставки по ИНКОТЕРМС 2010]],Таблица10[],2,FALSE)</f>
        <v>#N/A</v>
      </c>
      <c r="X2512" s="4" t="e">
        <f>VLOOKUP(Таблица1[[#This Row],[Код единицы измерения]],Таблица37[#All],2,FALSE)</f>
        <v>#N/A</v>
      </c>
      <c r="Z2512" s="56"/>
      <c r="AA2512" s="56"/>
      <c r="AB2512" s="57">
        <f>Таблица1[[#This Row],[Кол-во/объем]]*Таблица1[[#This Row],[Маркетинговая цена за единицу, тенге без НДС]]</f>
        <v>0</v>
      </c>
      <c r="AC2512" s="52"/>
      <c r="AD2512" s="52"/>
      <c r="AE2512" s="52"/>
    </row>
    <row r="2513" spans="2:31" x14ac:dyDescent="0.3">
      <c r="B2513" s="4" t="e">
        <f>VLOOKUP(Таблица1[[#This Row],[Наименование Заказчика]],Таблица3[],2,FALSE)</f>
        <v>#N/A</v>
      </c>
      <c r="C2513" s="4" t="e">
        <f>VLOOKUP(Таблица1[[#This Row],[Наименование Заказчика]],Таблица3[],3,FALSE)</f>
        <v>#N/A</v>
      </c>
      <c r="N2513" s="38" t="e">
        <f>VLOOKUP(Таблица1[[#This Row],[Код основания для проведения закупки с применением особого порядка]],Таблица4[#All],3,FALSE)</f>
        <v>#N/A</v>
      </c>
      <c r="O2513" s="52"/>
      <c r="P2513" s="52"/>
      <c r="Q2513" s="52"/>
      <c r="R2513" s="52"/>
      <c r="S2513" s="38" t="e">
        <f>VLOOKUP(Таблица1[[#This Row],[Код страны поставки ТРУ]],Таблица8[],3,FALSE)</f>
        <v>#N/A</v>
      </c>
      <c r="T2513" s="52"/>
      <c r="U2513" s="52"/>
      <c r="V2513" s="38" t="e">
        <f>VLOOKUP(Таблица1[[#This Row],[Код условия поставки по ИНКОТЕРМС 2010]],Таблица10[],2,FALSE)</f>
        <v>#N/A</v>
      </c>
      <c r="X2513" s="4" t="e">
        <f>VLOOKUP(Таблица1[[#This Row],[Код единицы измерения]],Таблица37[#All],2,FALSE)</f>
        <v>#N/A</v>
      </c>
      <c r="Z2513" s="56"/>
      <c r="AA2513" s="56"/>
      <c r="AB2513" s="57">
        <f>Таблица1[[#This Row],[Кол-во/объем]]*Таблица1[[#This Row],[Маркетинговая цена за единицу, тенге без НДС]]</f>
        <v>0</v>
      </c>
      <c r="AC2513" s="52"/>
      <c r="AD2513" s="52"/>
      <c r="AE2513" s="52"/>
    </row>
    <row r="2514" spans="2:31" x14ac:dyDescent="0.3">
      <c r="B2514" s="4" t="e">
        <f>VLOOKUP(Таблица1[[#This Row],[Наименование Заказчика]],Таблица3[],2,FALSE)</f>
        <v>#N/A</v>
      </c>
      <c r="C2514" s="4" t="e">
        <f>VLOOKUP(Таблица1[[#This Row],[Наименование Заказчика]],Таблица3[],3,FALSE)</f>
        <v>#N/A</v>
      </c>
      <c r="N2514" s="38" t="e">
        <f>VLOOKUP(Таблица1[[#This Row],[Код основания для проведения закупки с применением особого порядка]],Таблица4[#All],3,FALSE)</f>
        <v>#N/A</v>
      </c>
      <c r="O2514" s="52"/>
      <c r="P2514" s="52"/>
      <c r="Q2514" s="52"/>
      <c r="R2514" s="52"/>
      <c r="S2514" s="38" t="e">
        <f>VLOOKUP(Таблица1[[#This Row],[Код страны поставки ТРУ]],Таблица8[],3,FALSE)</f>
        <v>#N/A</v>
      </c>
      <c r="T2514" s="52"/>
      <c r="U2514" s="52"/>
      <c r="V2514" s="38" t="e">
        <f>VLOOKUP(Таблица1[[#This Row],[Код условия поставки по ИНКОТЕРМС 2010]],Таблица10[],2,FALSE)</f>
        <v>#N/A</v>
      </c>
      <c r="X2514" s="4" t="e">
        <f>VLOOKUP(Таблица1[[#This Row],[Код единицы измерения]],Таблица37[#All],2,FALSE)</f>
        <v>#N/A</v>
      </c>
      <c r="Z2514" s="56"/>
      <c r="AA2514" s="56"/>
      <c r="AB2514" s="57">
        <f>Таблица1[[#This Row],[Кол-во/объем]]*Таблица1[[#This Row],[Маркетинговая цена за единицу, тенге без НДС]]</f>
        <v>0</v>
      </c>
      <c r="AC2514" s="52"/>
      <c r="AD2514" s="52"/>
      <c r="AE2514" s="52"/>
    </row>
    <row r="2515" spans="2:31" x14ac:dyDescent="0.3">
      <c r="B2515" s="4" t="e">
        <f>VLOOKUP(Таблица1[[#This Row],[Наименование Заказчика]],Таблица3[],2,FALSE)</f>
        <v>#N/A</v>
      </c>
      <c r="C2515" s="4" t="e">
        <f>VLOOKUP(Таблица1[[#This Row],[Наименование Заказчика]],Таблица3[],3,FALSE)</f>
        <v>#N/A</v>
      </c>
      <c r="N2515" s="38" t="e">
        <f>VLOOKUP(Таблица1[[#This Row],[Код основания для проведения закупки с применением особого порядка]],Таблица4[#All],3,FALSE)</f>
        <v>#N/A</v>
      </c>
      <c r="O2515" s="52"/>
      <c r="P2515" s="52"/>
      <c r="Q2515" s="52"/>
      <c r="R2515" s="52"/>
      <c r="S2515" s="38" t="e">
        <f>VLOOKUP(Таблица1[[#This Row],[Код страны поставки ТРУ]],Таблица8[],3,FALSE)</f>
        <v>#N/A</v>
      </c>
      <c r="T2515" s="52"/>
      <c r="U2515" s="52"/>
      <c r="V2515" s="38" t="e">
        <f>VLOOKUP(Таблица1[[#This Row],[Код условия поставки по ИНКОТЕРМС 2010]],Таблица10[],2,FALSE)</f>
        <v>#N/A</v>
      </c>
      <c r="X2515" s="4" t="e">
        <f>VLOOKUP(Таблица1[[#This Row],[Код единицы измерения]],Таблица37[#All],2,FALSE)</f>
        <v>#N/A</v>
      </c>
      <c r="Z2515" s="56"/>
      <c r="AA2515" s="56"/>
      <c r="AB2515" s="57">
        <f>Таблица1[[#This Row],[Кол-во/объем]]*Таблица1[[#This Row],[Маркетинговая цена за единицу, тенге без НДС]]</f>
        <v>0</v>
      </c>
      <c r="AC2515" s="52"/>
      <c r="AD2515" s="52"/>
      <c r="AE2515" s="52"/>
    </row>
    <row r="2516" spans="2:31" x14ac:dyDescent="0.3">
      <c r="B2516" s="4" t="e">
        <f>VLOOKUP(Таблица1[[#This Row],[Наименование Заказчика]],Таблица3[],2,FALSE)</f>
        <v>#N/A</v>
      </c>
      <c r="C2516" s="4" t="e">
        <f>VLOOKUP(Таблица1[[#This Row],[Наименование Заказчика]],Таблица3[],3,FALSE)</f>
        <v>#N/A</v>
      </c>
      <c r="N2516" s="38" t="e">
        <f>VLOOKUP(Таблица1[[#This Row],[Код основания для проведения закупки с применением особого порядка]],Таблица4[#All],3,FALSE)</f>
        <v>#N/A</v>
      </c>
      <c r="O2516" s="52"/>
      <c r="P2516" s="52"/>
      <c r="Q2516" s="52"/>
      <c r="R2516" s="52"/>
      <c r="S2516" s="38" t="e">
        <f>VLOOKUP(Таблица1[[#This Row],[Код страны поставки ТРУ]],Таблица8[],3,FALSE)</f>
        <v>#N/A</v>
      </c>
      <c r="T2516" s="52"/>
      <c r="U2516" s="52"/>
      <c r="V2516" s="38" t="e">
        <f>VLOOKUP(Таблица1[[#This Row],[Код условия поставки по ИНКОТЕРМС 2010]],Таблица10[],2,FALSE)</f>
        <v>#N/A</v>
      </c>
      <c r="X2516" s="4" t="e">
        <f>VLOOKUP(Таблица1[[#This Row],[Код единицы измерения]],Таблица37[#All],2,FALSE)</f>
        <v>#N/A</v>
      </c>
      <c r="Z2516" s="56"/>
      <c r="AA2516" s="56"/>
      <c r="AB2516" s="57">
        <f>Таблица1[[#This Row],[Кол-во/объем]]*Таблица1[[#This Row],[Маркетинговая цена за единицу, тенге без НДС]]</f>
        <v>0</v>
      </c>
      <c r="AC2516" s="52"/>
      <c r="AD2516" s="52"/>
      <c r="AE2516" s="52"/>
    </row>
    <row r="2517" spans="2:31" x14ac:dyDescent="0.3">
      <c r="B2517" s="4" t="e">
        <f>VLOOKUP(Таблица1[[#This Row],[Наименование Заказчика]],Таблица3[],2,FALSE)</f>
        <v>#N/A</v>
      </c>
      <c r="C2517" s="4" t="e">
        <f>VLOOKUP(Таблица1[[#This Row],[Наименование Заказчика]],Таблица3[],3,FALSE)</f>
        <v>#N/A</v>
      </c>
      <c r="N2517" s="38" t="e">
        <f>VLOOKUP(Таблица1[[#This Row],[Код основания для проведения закупки с применением особого порядка]],Таблица4[#All],3,FALSE)</f>
        <v>#N/A</v>
      </c>
      <c r="O2517" s="52"/>
      <c r="P2517" s="52"/>
      <c r="Q2517" s="52"/>
      <c r="R2517" s="52"/>
      <c r="S2517" s="38" t="e">
        <f>VLOOKUP(Таблица1[[#This Row],[Код страны поставки ТРУ]],Таблица8[],3,FALSE)</f>
        <v>#N/A</v>
      </c>
      <c r="T2517" s="52"/>
      <c r="U2517" s="52"/>
      <c r="V2517" s="38" t="e">
        <f>VLOOKUP(Таблица1[[#This Row],[Код условия поставки по ИНКОТЕРМС 2010]],Таблица10[],2,FALSE)</f>
        <v>#N/A</v>
      </c>
      <c r="X2517" s="4" t="e">
        <f>VLOOKUP(Таблица1[[#This Row],[Код единицы измерения]],Таблица37[#All],2,FALSE)</f>
        <v>#N/A</v>
      </c>
      <c r="Z2517" s="56"/>
      <c r="AA2517" s="56"/>
      <c r="AB2517" s="57">
        <f>Таблица1[[#This Row],[Кол-во/объем]]*Таблица1[[#This Row],[Маркетинговая цена за единицу, тенге без НДС]]</f>
        <v>0</v>
      </c>
      <c r="AC2517" s="52"/>
      <c r="AD2517" s="52"/>
      <c r="AE2517" s="52"/>
    </row>
    <row r="2518" spans="2:31" x14ac:dyDescent="0.3">
      <c r="B2518" s="4" t="e">
        <f>VLOOKUP(Таблица1[[#This Row],[Наименование Заказчика]],Таблица3[],2,FALSE)</f>
        <v>#N/A</v>
      </c>
      <c r="C2518" s="4" t="e">
        <f>VLOOKUP(Таблица1[[#This Row],[Наименование Заказчика]],Таблица3[],3,FALSE)</f>
        <v>#N/A</v>
      </c>
      <c r="N2518" s="38" t="e">
        <f>VLOOKUP(Таблица1[[#This Row],[Код основания для проведения закупки с применением особого порядка]],Таблица4[#All],3,FALSE)</f>
        <v>#N/A</v>
      </c>
      <c r="O2518" s="52"/>
      <c r="P2518" s="52"/>
      <c r="Q2518" s="52"/>
      <c r="R2518" s="52"/>
      <c r="S2518" s="38" t="e">
        <f>VLOOKUP(Таблица1[[#This Row],[Код страны поставки ТРУ]],Таблица8[],3,FALSE)</f>
        <v>#N/A</v>
      </c>
      <c r="T2518" s="52"/>
      <c r="U2518" s="52"/>
      <c r="V2518" s="38" t="e">
        <f>VLOOKUP(Таблица1[[#This Row],[Код условия поставки по ИНКОТЕРМС 2010]],Таблица10[],2,FALSE)</f>
        <v>#N/A</v>
      </c>
      <c r="X2518" s="4" t="e">
        <f>VLOOKUP(Таблица1[[#This Row],[Код единицы измерения]],Таблица37[#All],2,FALSE)</f>
        <v>#N/A</v>
      </c>
      <c r="Z2518" s="56"/>
      <c r="AA2518" s="56"/>
      <c r="AB2518" s="57">
        <f>Таблица1[[#This Row],[Кол-во/объем]]*Таблица1[[#This Row],[Маркетинговая цена за единицу, тенге без НДС]]</f>
        <v>0</v>
      </c>
      <c r="AC2518" s="52"/>
      <c r="AD2518" s="52"/>
      <c r="AE2518" s="52"/>
    </row>
    <row r="2519" spans="2:31" x14ac:dyDescent="0.3">
      <c r="B2519" s="4" t="e">
        <f>VLOOKUP(Таблица1[[#This Row],[Наименование Заказчика]],Таблица3[],2,FALSE)</f>
        <v>#N/A</v>
      </c>
      <c r="C2519" s="4" t="e">
        <f>VLOOKUP(Таблица1[[#This Row],[Наименование Заказчика]],Таблица3[],3,FALSE)</f>
        <v>#N/A</v>
      </c>
      <c r="N2519" s="38" t="e">
        <f>VLOOKUP(Таблица1[[#This Row],[Код основания для проведения закупки с применением особого порядка]],Таблица4[#All],3,FALSE)</f>
        <v>#N/A</v>
      </c>
      <c r="O2519" s="52"/>
      <c r="P2519" s="52"/>
      <c r="Q2519" s="52"/>
      <c r="R2519" s="52"/>
      <c r="S2519" s="38" t="e">
        <f>VLOOKUP(Таблица1[[#This Row],[Код страны поставки ТРУ]],Таблица8[],3,FALSE)</f>
        <v>#N/A</v>
      </c>
      <c r="T2519" s="52"/>
      <c r="U2519" s="52"/>
      <c r="V2519" s="38" t="e">
        <f>VLOOKUP(Таблица1[[#This Row],[Код условия поставки по ИНКОТЕРМС 2010]],Таблица10[],2,FALSE)</f>
        <v>#N/A</v>
      </c>
      <c r="X2519" s="4" t="e">
        <f>VLOOKUP(Таблица1[[#This Row],[Код единицы измерения]],Таблица37[#All],2,FALSE)</f>
        <v>#N/A</v>
      </c>
      <c r="Z2519" s="56"/>
      <c r="AA2519" s="56"/>
      <c r="AB2519" s="57">
        <f>Таблица1[[#This Row],[Кол-во/объем]]*Таблица1[[#This Row],[Маркетинговая цена за единицу, тенге без НДС]]</f>
        <v>0</v>
      </c>
      <c r="AC2519" s="52"/>
      <c r="AD2519" s="52"/>
      <c r="AE2519" s="52"/>
    </row>
    <row r="2520" spans="2:31" x14ac:dyDescent="0.3">
      <c r="B2520" s="4" t="e">
        <f>VLOOKUP(Таблица1[[#This Row],[Наименование Заказчика]],Таблица3[],2,FALSE)</f>
        <v>#N/A</v>
      </c>
      <c r="C2520" s="4" t="e">
        <f>VLOOKUP(Таблица1[[#This Row],[Наименование Заказчика]],Таблица3[],3,FALSE)</f>
        <v>#N/A</v>
      </c>
      <c r="N2520" s="38" t="e">
        <f>VLOOKUP(Таблица1[[#This Row],[Код основания для проведения закупки с применением особого порядка]],Таблица4[#All],3,FALSE)</f>
        <v>#N/A</v>
      </c>
      <c r="O2520" s="52"/>
      <c r="P2520" s="52"/>
      <c r="Q2520" s="52"/>
      <c r="R2520" s="52"/>
      <c r="S2520" s="38" t="e">
        <f>VLOOKUP(Таблица1[[#This Row],[Код страны поставки ТРУ]],Таблица8[],3,FALSE)</f>
        <v>#N/A</v>
      </c>
      <c r="T2520" s="52"/>
      <c r="U2520" s="52"/>
      <c r="V2520" s="38" t="e">
        <f>VLOOKUP(Таблица1[[#This Row],[Код условия поставки по ИНКОТЕРМС 2010]],Таблица10[],2,FALSE)</f>
        <v>#N/A</v>
      </c>
      <c r="X2520" s="4" t="e">
        <f>VLOOKUP(Таблица1[[#This Row],[Код единицы измерения]],Таблица37[#All],2,FALSE)</f>
        <v>#N/A</v>
      </c>
      <c r="Z2520" s="56"/>
      <c r="AA2520" s="56"/>
      <c r="AB2520" s="57">
        <f>Таблица1[[#This Row],[Кол-во/объем]]*Таблица1[[#This Row],[Маркетинговая цена за единицу, тенге без НДС]]</f>
        <v>0</v>
      </c>
      <c r="AC2520" s="52"/>
      <c r="AD2520" s="52"/>
      <c r="AE2520" s="52"/>
    </row>
    <row r="2521" spans="2:31" x14ac:dyDescent="0.3">
      <c r="B2521" s="4" t="e">
        <f>VLOOKUP(Таблица1[[#This Row],[Наименование Заказчика]],Таблица3[],2,FALSE)</f>
        <v>#N/A</v>
      </c>
      <c r="C2521" s="4" t="e">
        <f>VLOOKUP(Таблица1[[#This Row],[Наименование Заказчика]],Таблица3[],3,FALSE)</f>
        <v>#N/A</v>
      </c>
      <c r="N2521" s="38" t="e">
        <f>VLOOKUP(Таблица1[[#This Row],[Код основания для проведения закупки с применением особого порядка]],Таблица4[#All],3,FALSE)</f>
        <v>#N/A</v>
      </c>
      <c r="O2521" s="52"/>
      <c r="P2521" s="52"/>
      <c r="Q2521" s="52"/>
      <c r="R2521" s="52"/>
      <c r="S2521" s="38" t="e">
        <f>VLOOKUP(Таблица1[[#This Row],[Код страны поставки ТРУ]],Таблица8[],3,FALSE)</f>
        <v>#N/A</v>
      </c>
      <c r="T2521" s="52"/>
      <c r="U2521" s="52"/>
      <c r="V2521" s="38" t="e">
        <f>VLOOKUP(Таблица1[[#This Row],[Код условия поставки по ИНКОТЕРМС 2010]],Таблица10[],2,FALSE)</f>
        <v>#N/A</v>
      </c>
      <c r="X2521" s="4" t="e">
        <f>VLOOKUP(Таблица1[[#This Row],[Код единицы измерения]],Таблица37[#All],2,FALSE)</f>
        <v>#N/A</v>
      </c>
      <c r="Z2521" s="56"/>
      <c r="AA2521" s="56"/>
      <c r="AB2521" s="57">
        <f>Таблица1[[#This Row],[Кол-во/объем]]*Таблица1[[#This Row],[Маркетинговая цена за единицу, тенге без НДС]]</f>
        <v>0</v>
      </c>
      <c r="AC2521" s="52"/>
      <c r="AD2521" s="52"/>
      <c r="AE2521" s="52"/>
    </row>
    <row r="2522" spans="2:31" x14ac:dyDescent="0.3">
      <c r="B2522" s="4" t="e">
        <f>VLOOKUP(Таблица1[[#This Row],[Наименование Заказчика]],Таблица3[],2,FALSE)</f>
        <v>#N/A</v>
      </c>
      <c r="C2522" s="4" t="e">
        <f>VLOOKUP(Таблица1[[#This Row],[Наименование Заказчика]],Таблица3[],3,FALSE)</f>
        <v>#N/A</v>
      </c>
      <c r="N2522" s="38" t="e">
        <f>VLOOKUP(Таблица1[[#This Row],[Код основания для проведения закупки с применением особого порядка]],Таблица4[#All],3,FALSE)</f>
        <v>#N/A</v>
      </c>
      <c r="O2522" s="52"/>
      <c r="P2522" s="52"/>
      <c r="Q2522" s="52"/>
      <c r="R2522" s="52"/>
      <c r="S2522" s="38" t="e">
        <f>VLOOKUP(Таблица1[[#This Row],[Код страны поставки ТРУ]],Таблица8[],3,FALSE)</f>
        <v>#N/A</v>
      </c>
      <c r="T2522" s="52"/>
      <c r="U2522" s="52"/>
      <c r="V2522" s="38" t="e">
        <f>VLOOKUP(Таблица1[[#This Row],[Код условия поставки по ИНКОТЕРМС 2010]],Таблица10[],2,FALSE)</f>
        <v>#N/A</v>
      </c>
      <c r="X2522" s="4" t="e">
        <f>VLOOKUP(Таблица1[[#This Row],[Код единицы измерения]],Таблица37[#All],2,FALSE)</f>
        <v>#N/A</v>
      </c>
      <c r="Z2522" s="56"/>
      <c r="AA2522" s="56"/>
      <c r="AB2522" s="57">
        <f>Таблица1[[#This Row],[Кол-во/объем]]*Таблица1[[#This Row],[Маркетинговая цена за единицу, тенге без НДС]]</f>
        <v>0</v>
      </c>
      <c r="AC2522" s="52"/>
      <c r="AD2522" s="52"/>
      <c r="AE2522" s="52"/>
    </row>
    <row r="2523" spans="2:31" x14ac:dyDescent="0.3">
      <c r="B2523" s="4" t="e">
        <f>VLOOKUP(Таблица1[[#This Row],[Наименование Заказчика]],Таблица3[],2,FALSE)</f>
        <v>#N/A</v>
      </c>
      <c r="C2523" s="4" t="e">
        <f>VLOOKUP(Таблица1[[#This Row],[Наименование Заказчика]],Таблица3[],3,FALSE)</f>
        <v>#N/A</v>
      </c>
      <c r="N2523" s="38" t="e">
        <f>VLOOKUP(Таблица1[[#This Row],[Код основания для проведения закупки с применением особого порядка]],Таблица4[#All],3,FALSE)</f>
        <v>#N/A</v>
      </c>
      <c r="O2523" s="52"/>
      <c r="P2523" s="52"/>
      <c r="Q2523" s="52"/>
      <c r="R2523" s="52"/>
      <c r="S2523" s="38" t="e">
        <f>VLOOKUP(Таблица1[[#This Row],[Код страны поставки ТРУ]],Таблица8[],3,FALSE)</f>
        <v>#N/A</v>
      </c>
      <c r="T2523" s="52"/>
      <c r="U2523" s="52"/>
      <c r="V2523" s="38" t="e">
        <f>VLOOKUP(Таблица1[[#This Row],[Код условия поставки по ИНКОТЕРМС 2010]],Таблица10[],2,FALSE)</f>
        <v>#N/A</v>
      </c>
      <c r="X2523" s="4" t="e">
        <f>VLOOKUP(Таблица1[[#This Row],[Код единицы измерения]],Таблица37[#All],2,FALSE)</f>
        <v>#N/A</v>
      </c>
      <c r="Z2523" s="56"/>
      <c r="AA2523" s="56"/>
      <c r="AB2523" s="57">
        <f>Таблица1[[#This Row],[Кол-во/объем]]*Таблица1[[#This Row],[Маркетинговая цена за единицу, тенге без НДС]]</f>
        <v>0</v>
      </c>
      <c r="AC2523" s="52"/>
      <c r="AD2523" s="52"/>
      <c r="AE2523" s="52"/>
    </row>
    <row r="2524" spans="2:31" x14ac:dyDescent="0.3">
      <c r="B2524" s="4" t="e">
        <f>VLOOKUP(Таблица1[[#This Row],[Наименование Заказчика]],Таблица3[],2,FALSE)</f>
        <v>#N/A</v>
      </c>
      <c r="C2524" s="4" t="e">
        <f>VLOOKUP(Таблица1[[#This Row],[Наименование Заказчика]],Таблица3[],3,FALSE)</f>
        <v>#N/A</v>
      </c>
      <c r="N2524" s="38" t="e">
        <f>VLOOKUP(Таблица1[[#This Row],[Код основания для проведения закупки с применением особого порядка]],Таблица4[#All],3,FALSE)</f>
        <v>#N/A</v>
      </c>
      <c r="O2524" s="52"/>
      <c r="P2524" s="52"/>
      <c r="Q2524" s="52"/>
      <c r="R2524" s="52"/>
      <c r="S2524" s="38" t="e">
        <f>VLOOKUP(Таблица1[[#This Row],[Код страны поставки ТРУ]],Таблица8[],3,FALSE)</f>
        <v>#N/A</v>
      </c>
      <c r="T2524" s="52"/>
      <c r="U2524" s="52"/>
      <c r="V2524" s="38" t="e">
        <f>VLOOKUP(Таблица1[[#This Row],[Код условия поставки по ИНКОТЕРМС 2010]],Таблица10[],2,FALSE)</f>
        <v>#N/A</v>
      </c>
      <c r="X2524" s="4" t="e">
        <f>VLOOKUP(Таблица1[[#This Row],[Код единицы измерения]],Таблица37[#All],2,FALSE)</f>
        <v>#N/A</v>
      </c>
      <c r="Z2524" s="56"/>
      <c r="AA2524" s="56"/>
      <c r="AB2524" s="57">
        <f>Таблица1[[#This Row],[Кол-во/объем]]*Таблица1[[#This Row],[Маркетинговая цена за единицу, тенге без НДС]]</f>
        <v>0</v>
      </c>
      <c r="AC2524" s="52"/>
      <c r="AD2524" s="52"/>
      <c r="AE2524" s="52"/>
    </row>
    <row r="2525" spans="2:31" x14ac:dyDescent="0.3">
      <c r="B2525" s="4" t="e">
        <f>VLOOKUP(Таблица1[[#This Row],[Наименование Заказчика]],Таблица3[],2,FALSE)</f>
        <v>#N/A</v>
      </c>
      <c r="C2525" s="4" t="e">
        <f>VLOOKUP(Таблица1[[#This Row],[Наименование Заказчика]],Таблица3[],3,FALSE)</f>
        <v>#N/A</v>
      </c>
      <c r="N2525" s="38" t="e">
        <f>VLOOKUP(Таблица1[[#This Row],[Код основания для проведения закупки с применением особого порядка]],Таблица4[#All],3,FALSE)</f>
        <v>#N/A</v>
      </c>
      <c r="O2525" s="52"/>
      <c r="P2525" s="52"/>
      <c r="Q2525" s="52"/>
      <c r="R2525" s="52"/>
      <c r="S2525" s="38" t="e">
        <f>VLOOKUP(Таблица1[[#This Row],[Код страны поставки ТРУ]],Таблица8[],3,FALSE)</f>
        <v>#N/A</v>
      </c>
      <c r="T2525" s="52"/>
      <c r="U2525" s="52"/>
      <c r="V2525" s="38" t="e">
        <f>VLOOKUP(Таблица1[[#This Row],[Код условия поставки по ИНКОТЕРМС 2010]],Таблица10[],2,FALSE)</f>
        <v>#N/A</v>
      </c>
      <c r="X2525" s="4" t="e">
        <f>VLOOKUP(Таблица1[[#This Row],[Код единицы измерения]],Таблица37[#All],2,FALSE)</f>
        <v>#N/A</v>
      </c>
      <c r="Z2525" s="56"/>
      <c r="AA2525" s="56"/>
      <c r="AB2525" s="57">
        <f>Таблица1[[#This Row],[Кол-во/объем]]*Таблица1[[#This Row],[Маркетинговая цена за единицу, тенге без НДС]]</f>
        <v>0</v>
      </c>
      <c r="AC2525" s="52"/>
      <c r="AD2525" s="52"/>
      <c r="AE2525" s="52"/>
    </row>
    <row r="2526" spans="2:31" x14ac:dyDescent="0.3">
      <c r="B2526" s="4" t="e">
        <f>VLOOKUP(Таблица1[[#This Row],[Наименование Заказчика]],Таблица3[],2,FALSE)</f>
        <v>#N/A</v>
      </c>
      <c r="C2526" s="4" t="e">
        <f>VLOOKUP(Таблица1[[#This Row],[Наименование Заказчика]],Таблица3[],3,FALSE)</f>
        <v>#N/A</v>
      </c>
      <c r="N2526" s="38" t="e">
        <f>VLOOKUP(Таблица1[[#This Row],[Код основания для проведения закупки с применением особого порядка]],Таблица4[#All],3,FALSE)</f>
        <v>#N/A</v>
      </c>
      <c r="O2526" s="52"/>
      <c r="P2526" s="52"/>
      <c r="Q2526" s="52"/>
      <c r="R2526" s="52"/>
      <c r="S2526" s="38" t="e">
        <f>VLOOKUP(Таблица1[[#This Row],[Код страны поставки ТРУ]],Таблица8[],3,FALSE)</f>
        <v>#N/A</v>
      </c>
      <c r="T2526" s="52"/>
      <c r="U2526" s="52"/>
      <c r="V2526" s="38" t="e">
        <f>VLOOKUP(Таблица1[[#This Row],[Код условия поставки по ИНКОТЕРМС 2010]],Таблица10[],2,FALSE)</f>
        <v>#N/A</v>
      </c>
      <c r="X2526" s="4" t="e">
        <f>VLOOKUP(Таблица1[[#This Row],[Код единицы измерения]],Таблица37[#All],2,FALSE)</f>
        <v>#N/A</v>
      </c>
      <c r="Z2526" s="56"/>
      <c r="AA2526" s="56"/>
      <c r="AB2526" s="57">
        <f>Таблица1[[#This Row],[Кол-во/объем]]*Таблица1[[#This Row],[Маркетинговая цена за единицу, тенге без НДС]]</f>
        <v>0</v>
      </c>
      <c r="AC2526" s="52"/>
      <c r="AD2526" s="52"/>
      <c r="AE2526" s="52"/>
    </row>
    <row r="2527" spans="2:31" x14ac:dyDescent="0.3">
      <c r="B2527" s="4" t="e">
        <f>VLOOKUP(Таблица1[[#This Row],[Наименование Заказчика]],Таблица3[],2,FALSE)</f>
        <v>#N/A</v>
      </c>
      <c r="C2527" s="4" t="e">
        <f>VLOOKUP(Таблица1[[#This Row],[Наименование Заказчика]],Таблица3[],3,FALSE)</f>
        <v>#N/A</v>
      </c>
      <c r="N2527" s="38" t="e">
        <f>VLOOKUP(Таблица1[[#This Row],[Код основания для проведения закупки с применением особого порядка]],Таблица4[#All],3,FALSE)</f>
        <v>#N/A</v>
      </c>
      <c r="O2527" s="52"/>
      <c r="P2527" s="52"/>
      <c r="Q2527" s="52"/>
      <c r="R2527" s="52"/>
      <c r="S2527" s="38" t="e">
        <f>VLOOKUP(Таблица1[[#This Row],[Код страны поставки ТРУ]],Таблица8[],3,FALSE)</f>
        <v>#N/A</v>
      </c>
      <c r="T2527" s="52"/>
      <c r="U2527" s="52"/>
      <c r="V2527" s="38" t="e">
        <f>VLOOKUP(Таблица1[[#This Row],[Код условия поставки по ИНКОТЕРМС 2010]],Таблица10[],2,FALSE)</f>
        <v>#N/A</v>
      </c>
      <c r="X2527" s="4" t="e">
        <f>VLOOKUP(Таблица1[[#This Row],[Код единицы измерения]],Таблица37[#All],2,FALSE)</f>
        <v>#N/A</v>
      </c>
      <c r="Z2527" s="56"/>
      <c r="AA2527" s="56"/>
      <c r="AB2527" s="57">
        <f>Таблица1[[#This Row],[Кол-во/объем]]*Таблица1[[#This Row],[Маркетинговая цена за единицу, тенге без НДС]]</f>
        <v>0</v>
      </c>
      <c r="AC2527" s="52"/>
      <c r="AD2527" s="52"/>
      <c r="AE2527" s="52"/>
    </row>
    <row r="2528" spans="2:31" x14ac:dyDescent="0.3">
      <c r="B2528" s="4" t="e">
        <f>VLOOKUP(Таблица1[[#This Row],[Наименование Заказчика]],Таблица3[],2,FALSE)</f>
        <v>#N/A</v>
      </c>
      <c r="C2528" s="4" t="e">
        <f>VLOOKUP(Таблица1[[#This Row],[Наименование Заказчика]],Таблица3[],3,FALSE)</f>
        <v>#N/A</v>
      </c>
      <c r="N2528" s="38" t="e">
        <f>VLOOKUP(Таблица1[[#This Row],[Код основания для проведения закупки с применением особого порядка]],Таблица4[#All],3,FALSE)</f>
        <v>#N/A</v>
      </c>
      <c r="O2528" s="52"/>
      <c r="P2528" s="52"/>
      <c r="Q2528" s="52"/>
      <c r="R2528" s="52"/>
      <c r="S2528" s="38" t="e">
        <f>VLOOKUP(Таблица1[[#This Row],[Код страны поставки ТРУ]],Таблица8[],3,FALSE)</f>
        <v>#N/A</v>
      </c>
      <c r="T2528" s="52"/>
      <c r="U2528" s="52"/>
      <c r="V2528" s="38" t="e">
        <f>VLOOKUP(Таблица1[[#This Row],[Код условия поставки по ИНКОТЕРМС 2010]],Таблица10[],2,FALSE)</f>
        <v>#N/A</v>
      </c>
      <c r="X2528" s="4" t="e">
        <f>VLOOKUP(Таблица1[[#This Row],[Код единицы измерения]],Таблица37[#All],2,FALSE)</f>
        <v>#N/A</v>
      </c>
      <c r="Z2528" s="56"/>
      <c r="AA2528" s="56"/>
      <c r="AB2528" s="57">
        <f>Таблица1[[#This Row],[Кол-во/объем]]*Таблица1[[#This Row],[Маркетинговая цена за единицу, тенге без НДС]]</f>
        <v>0</v>
      </c>
      <c r="AC2528" s="52"/>
      <c r="AD2528" s="52"/>
      <c r="AE2528" s="52"/>
    </row>
    <row r="2529" spans="2:31" x14ac:dyDescent="0.3">
      <c r="B2529" s="4" t="e">
        <f>VLOOKUP(Таблица1[[#This Row],[Наименование Заказчика]],Таблица3[],2,FALSE)</f>
        <v>#N/A</v>
      </c>
      <c r="C2529" s="4" t="e">
        <f>VLOOKUP(Таблица1[[#This Row],[Наименование Заказчика]],Таблица3[],3,FALSE)</f>
        <v>#N/A</v>
      </c>
      <c r="N2529" s="38" t="e">
        <f>VLOOKUP(Таблица1[[#This Row],[Код основания для проведения закупки с применением особого порядка]],Таблица4[#All],3,FALSE)</f>
        <v>#N/A</v>
      </c>
      <c r="O2529" s="52"/>
      <c r="P2529" s="52"/>
      <c r="Q2529" s="52"/>
      <c r="R2529" s="52"/>
      <c r="S2529" s="38" t="e">
        <f>VLOOKUP(Таблица1[[#This Row],[Код страны поставки ТРУ]],Таблица8[],3,FALSE)</f>
        <v>#N/A</v>
      </c>
      <c r="T2529" s="52"/>
      <c r="U2529" s="52"/>
      <c r="V2529" s="38" t="e">
        <f>VLOOKUP(Таблица1[[#This Row],[Код условия поставки по ИНКОТЕРМС 2010]],Таблица10[],2,FALSE)</f>
        <v>#N/A</v>
      </c>
      <c r="X2529" s="4" t="e">
        <f>VLOOKUP(Таблица1[[#This Row],[Код единицы измерения]],Таблица37[#All],2,FALSE)</f>
        <v>#N/A</v>
      </c>
      <c r="Z2529" s="56"/>
      <c r="AA2529" s="56"/>
      <c r="AB2529" s="57">
        <f>Таблица1[[#This Row],[Кол-во/объем]]*Таблица1[[#This Row],[Маркетинговая цена за единицу, тенге без НДС]]</f>
        <v>0</v>
      </c>
      <c r="AC2529" s="52"/>
      <c r="AD2529" s="52"/>
      <c r="AE2529" s="52"/>
    </row>
    <row r="2530" spans="2:31" x14ac:dyDescent="0.3">
      <c r="B2530" s="4" t="e">
        <f>VLOOKUP(Таблица1[[#This Row],[Наименование Заказчика]],Таблица3[],2,FALSE)</f>
        <v>#N/A</v>
      </c>
      <c r="C2530" s="4" t="e">
        <f>VLOOKUP(Таблица1[[#This Row],[Наименование Заказчика]],Таблица3[],3,FALSE)</f>
        <v>#N/A</v>
      </c>
      <c r="N2530" s="38" t="e">
        <f>VLOOKUP(Таблица1[[#This Row],[Код основания для проведения закупки с применением особого порядка]],Таблица4[#All],3,FALSE)</f>
        <v>#N/A</v>
      </c>
      <c r="O2530" s="52"/>
      <c r="P2530" s="52"/>
      <c r="Q2530" s="52"/>
      <c r="R2530" s="52"/>
      <c r="S2530" s="38" t="e">
        <f>VLOOKUP(Таблица1[[#This Row],[Код страны поставки ТРУ]],Таблица8[],3,FALSE)</f>
        <v>#N/A</v>
      </c>
      <c r="T2530" s="52"/>
      <c r="U2530" s="52"/>
      <c r="V2530" s="38" t="e">
        <f>VLOOKUP(Таблица1[[#This Row],[Код условия поставки по ИНКОТЕРМС 2010]],Таблица10[],2,FALSE)</f>
        <v>#N/A</v>
      </c>
      <c r="X2530" s="4" t="e">
        <f>VLOOKUP(Таблица1[[#This Row],[Код единицы измерения]],Таблица37[#All],2,FALSE)</f>
        <v>#N/A</v>
      </c>
      <c r="Z2530" s="56"/>
      <c r="AA2530" s="56"/>
      <c r="AB2530" s="57">
        <f>Таблица1[[#This Row],[Кол-во/объем]]*Таблица1[[#This Row],[Маркетинговая цена за единицу, тенге без НДС]]</f>
        <v>0</v>
      </c>
      <c r="AC2530" s="52"/>
      <c r="AD2530" s="52"/>
      <c r="AE2530" s="52"/>
    </row>
    <row r="2531" spans="2:31" x14ac:dyDescent="0.3">
      <c r="B2531" s="4" t="e">
        <f>VLOOKUP(Таблица1[[#This Row],[Наименование Заказчика]],Таблица3[],2,FALSE)</f>
        <v>#N/A</v>
      </c>
      <c r="C2531" s="4" t="e">
        <f>VLOOKUP(Таблица1[[#This Row],[Наименование Заказчика]],Таблица3[],3,FALSE)</f>
        <v>#N/A</v>
      </c>
      <c r="N2531" s="38" t="e">
        <f>VLOOKUP(Таблица1[[#This Row],[Код основания для проведения закупки с применением особого порядка]],Таблица4[#All],3,FALSE)</f>
        <v>#N/A</v>
      </c>
      <c r="O2531" s="52"/>
      <c r="P2531" s="52"/>
      <c r="Q2531" s="52"/>
      <c r="R2531" s="52"/>
      <c r="S2531" s="38" t="e">
        <f>VLOOKUP(Таблица1[[#This Row],[Код страны поставки ТРУ]],Таблица8[],3,FALSE)</f>
        <v>#N/A</v>
      </c>
      <c r="T2531" s="52"/>
      <c r="U2531" s="52"/>
      <c r="V2531" s="38" t="e">
        <f>VLOOKUP(Таблица1[[#This Row],[Код условия поставки по ИНКОТЕРМС 2010]],Таблица10[],2,FALSE)</f>
        <v>#N/A</v>
      </c>
      <c r="X2531" s="4" t="e">
        <f>VLOOKUP(Таблица1[[#This Row],[Код единицы измерения]],Таблица37[#All],2,FALSE)</f>
        <v>#N/A</v>
      </c>
      <c r="Z2531" s="56"/>
      <c r="AA2531" s="56"/>
      <c r="AB2531" s="57">
        <f>Таблица1[[#This Row],[Кол-во/объем]]*Таблица1[[#This Row],[Маркетинговая цена за единицу, тенге без НДС]]</f>
        <v>0</v>
      </c>
      <c r="AC2531" s="52"/>
      <c r="AD2531" s="52"/>
      <c r="AE2531" s="52"/>
    </row>
    <row r="2532" spans="2:31" x14ac:dyDescent="0.3">
      <c r="B2532" s="4" t="e">
        <f>VLOOKUP(Таблица1[[#This Row],[Наименование Заказчика]],Таблица3[],2,FALSE)</f>
        <v>#N/A</v>
      </c>
      <c r="C2532" s="4" t="e">
        <f>VLOOKUP(Таблица1[[#This Row],[Наименование Заказчика]],Таблица3[],3,FALSE)</f>
        <v>#N/A</v>
      </c>
      <c r="N2532" s="38" t="e">
        <f>VLOOKUP(Таблица1[[#This Row],[Код основания для проведения закупки с применением особого порядка]],Таблица4[#All],3,FALSE)</f>
        <v>#N/A</v>
      </c>
      <c r="O2532" s="52"/>
      <c r="P2532" s="52"/>
      <c r="Q2532" s="52"/>
      <c r="R2532" s="52"/>
      <c r="S2532" s="38" t="e">
        <f>VLOOKUP(Таблица1[[#This Row],[Код страны поставки ТРУ]],Таблица8[],3,FALSE)</f>
        <v>#N/A</v>
      </c>
      <c r="T2532" s="52"/>
      <c r="U2532" s="52"/>
      <c r="V2532" s="38" t="e">
        <f>VLOOKUP(Таблица1[[#This Row],[Код условия поставки по ИНКОТЕРМС 2010]],Таблица10[],2,FALSE)</f>
        <v>#N/A</v>
      </c>
      <c r="X2532" s="4" t="e">
        <f>VLOOKUP(Таблица1[[#This Row],[Код единицы измерения]],Таблица37[#All],2,FALSE)</f>
        <v>#N/A</v>
      </c>
      <c r="Z2532" s="56"/>
      <c r="AA2532" s="56"/>
      <c r="AB2532" s="57">
        <f>Таблица1[[#This Row],[Кол-во/объем]]*Таблица1[[#This Row],[Маркетинговая цена за единицу, тенге без НДС]]</f>
        <v>0</v>
      </c>
      <c r="AC2532" s="52"/>
      <c r="AD2532" s="52"/>
      <c r="AE2532" s="52"/>
    </row>
    <row r="2533" spans="2:31" x14ac:dyDescent="0.3">
      <c r="B2533" s="4" t="e">
        <f>VLOOKUP(Таблица1[[#This Row],[Наименование Заказчика]],Таблица3[],2,FALSE)</f>
        <v>#N/A</v>
      </c>
      <c r="C2533" s="4" t="e">
        <f>VLOOKUP(Таблица1[[#This Row],[Наименование Заказчика]],Таблица3[],3,FALSE)</f>
        <v>#N/A</v>
      </c>
      <c r="N2533" s="38" t="e">
        <f>VLOOKUP(Таблица1[[#This Row],[Код основания для проведения закупки с применением особого порядка]],Таблица4[#All],3,FALSE)</f>
        <v>#N/A</v>
      </c>
      <c r="O2533" s="52"/>
      <c r="P2533" s="52"/>
      <c r="Q2533" s="52"/>
      <c r="R2533" s="52"/>
      <c r="S2533" s="38" t="e">
        <f>VLOOKUP(Таблица1[[#This Row],[Код страны поставки ТРУ]],Таблица8[],3,FALSE)</f>
        <v>#N/A</v>
      </c>
      <c r="T2533" s="52"/>
      <c r="U2533" s="52"/>
      <c r="V2533" s="38" t="e">
        <f>VLOOKUP(Таблица1[[#This Row],[Код условия поставки по ИНКОТЕРМС 2010]],Таблица10[],2,FALSE)</f>
        <v>#N/A</v>
      </c>
      <c r="X2533" s="4" t="e">
        <f>VLOOKUP(Таблица1[[#This Row],[Код единицы измерения]],Таблица37[#All],2,FALSE)</f>
        <v>#N/A</v>
      </c>
      <c r="Z2533" s="56"/>
      <c r="AA2533" s="56"/>
      <c r="AB2533" s="57">
        <f>Таблица1[[#This Row],[Кол-во/объем]]*Таблица1[[#This Row],[Маркетинговая цена за единицу, тенге без НДС]]</f>
        <v>0</v>
      </c>
      <c r="AC2533" s="52"/>
      <c r="AD2533" s="52"/>
      <c r="AE2533" s="52"/>
    </row>
    <row r="2534" spans="2:31" x14ac:dyDescent="0.3">
      <c r="B2534" s="4" t="e">
        <f>VLOOKUP(Таблица1[[#This Row],[Наименование Заказчика]],Таблица3[],2,FALSE)</f>
        <v>#N/A</v>
      </c>
      <c r="C2534" s="4" t="e">
        <f>VLOOKUP(Таблица1[[#This Row],[Наименование Заказчика]],Таблица3[],3,FALSE)</f>
        <v>#N/A</v>
      </c>
      <c r="N2534" s="38" t="e">
        <f>VLOOKUP(Таблица1[[#This Row],[Код основания для проведения закупки с применением особого порядка]],Таблица4[#All],3,FALSE)</f>
        <v>#N/A</v>
      </c>
      <c r="O2534" s="52"/>
      <c r="P2534" s="52"/>
      <c r="Q2534" s="52"/>
      <c r="R2534" s="52"/>
      <c r="S2534" s="38" t="e">
        <f>VLOOKUP(Таблица1[[#This Row],[Код страны поставки ТРУ]],Таблица8[],3,FALSE)</f>
        <v>#N/A</v>
      </c>
      <c r="T2534" s="52"/>
      <c r="U2534" s="52"/>
      <c r="V2534" s="38" t="e">
        <f>VLOOKUP(Таблица1[[#This Row],[Код условия поставки по ИНКОТЕРМС 2010]],Таблица10[],2,FALSE)</f>
        <v>#N/A</v>
      </c>
      <c r="X2534" s="4" t="e">
        <f>VLOOKUP(Таблица1[[#This Row],[Код единицы измерения]],Таблица37[#All],2,FALSE)</f>
        <v>#N/A</v>
      </c>
      <c r="Z2534" s="56"/>
      <c r="AA2534" s="56"/>
      <c r="AB2534" s="57">
        <f>Таблица1[[#This Row],[Кол-во/объем]]*Таблица1[[#This Row],[Маркетинговая цена за единицу, тенге без НДС]]</f>
        <v>0</v>
      </c>
      <c r="AC2534" s="52"/>
      <c r="AD2534" s="52"/>
      <c r="AE2534" s="52"/>
    </row>
    <row r="2535" spans="2:31" x14ac:dyDescent="0.3">
      <c r="B2535" s="4" t="e">
        <f>VLOOKUP(Таблица1[[#This Row],[Наименование Заказчика]],Таблица3[],2,FALSE)</f>
        <v>#N/A</v>
      </c>
      <c r="C2535" s="4" t="e">
        <f>VLOOKUP(Таблица1[[#This Row],[Наименование Заказчика]],Таблица3[],3,FALSE)</f>
        <v>#N/A</v>
      </c>
      <c r="N2535" s="38" t="e">
        <f>VLOOKUP(Таблица1[[#This Row],[Код основания для проведения закупки с применением особого порядка]],Таблица4[#All],3,FALSE)</f>
        <v>#N/A</v>
      </c>
      <c r="O2535" s="52"/>
      <c r="P2535" s="52"/>
      <c r="Q2535" s="52"/>
      <c r="R2535" s="52"/>
      <c r="S2535" s="38" t="e">
        <f>VLOOKUP(Таблица1[[#This Row],[Код страны поставки ТРУ]],Таблица8[],3,FALSE)</f>
        <v>#N/A</v>
      </c>
      <c r="T2535" s="52"/>
      <c r="U2535" s="52"/>
      <c r="V2535" s="38" t="e">
        <f>VLOOKUP(Таблица1[[#This Row],[Код условия поставки по ИНКОТЕРМС 2010]],Таблица10[],2,FALSE)</f>
        <v>#N/A</v>
      </c>
      <c r="X2535" s="4" t="e">
        <f>VLOOKUP(Таблица1[[#This Row],[Код единицы измерения]],Таблица37[#All],2,FALSE)</f>
        <v>#N/A</v>
      </c>
      <c r="Z2535" s="56"/>
      <c r="AA2535" s="56"/>
      <c r="AB2535" s="57">
        <f>Таблица1[[#This Row],[Кол-во/объем]]*Таблица1[[#This Row],[Маркетинговая цена за единицу, тенге без НДС]]</f>
        <v>0</v>
      </c>
      <c r="AC2535" s="52"/>
      <c r="AD2535" s="52"/>
      <c r="AE2535" s="52"/>
    </row>
    <row r="2536" spans="2:31" x14ac:dyDescent="0.3">
      <c r="B2536" s="4" t="e">
        <f>VLOOKUP(Таблица1[[#This Row],[Наименование Заказчика]],Таблица3[],2,FALSE)</f>
        <v>#N/A</v>
      </c>
      <c r="C2536" s="4" t="e">
        <f>VLOOKUP(Таблица1[[#This Row],[Наименование Заказчика]],Таблица3[],3,FALSE)</f>
        <v>#N/A</v>
      </c>
      <c r="N2536" s="38" t="e">
        <f>VLOOKUP(Таблица1[[#This Row],[Код основания для проведения закупки с применением особого порядка]],Таблица4[#All],3,FALSE)</f>
        <v>#N/A</v>
      </c>
      <c r="O2536" s="52"/>
      <c r="P2536" s="52"/>
      <c r="Q2536" s="52"/>
      <c r="R2536" s="52"/>
      <c r="S2536" s="38" t="e">
        <f>VLOOKUP(Таблица1[[#This Row],[Код страны поставки ТРУ]],Таблица8[],3,FALSE)</f>
        <v>#N/A</v>
      </c>
      <c r="T2536" s="52"/>
      <c r="U2536" s="52"/>
      <c r="V2536" s="38" t="e">
        <f>VLOOKUP(Таблица1[[#This Row],[Код условия поставки по ИНКОТЕРМС 2010]],Таблица10[],2,FALSE)</f>
        <v>#N/A</v>
      </c>
      <c r="X2536" s="4" t="e">
        <f>VLOOKUP(Таблица1[[#This Row],[Код единицы измерения]],Таблица37[#All],2,FALSE)</f>
        <v>#N/A</v>
      </c>
      <c r="Z2536" s="56"/>
      <c r="AA2536" s="56"/>
      <c r="AB2536" s="57">
        <f>Таблица1[[#This Row],[Кол-во/объем]]*Таблица1[[#This Row],[Маркетинговая цена за единицу, тенге без НДС]]</f>
        <v>0</v>
      </c>
      <c r="AC2536" s="52"/>
      <c r="AD2536" s="52"/>
      <c r="AE2536" s="52"/>
    </row>
    <row r="2537" spans="2:31" x14ac:dyDescent="0.3">
      <c r="B2537" s="4" t="e">
        <f>VLOOKUP(Таблица1[[#This Row],[Наименование Заказчика]],Таблица3[],2,FALSE)</f>
        <v>#N/A</v>
      </c>
      <c r="C2537" s="4" t="e">
        <f>VLOOKUP(Таблица1[[#This Row],[Наименование Заказчика]],Таблица3[],3,FALSE)</f>
        <v>#N/A</v>
      </c>
      <c r="N2537" s="38" t="e">
        <f>VLOOKUP(Таблица1[[#This Row],[Код основания для проведения закупки с применением особого порядка]],Таблица4[#All],3,FALSE)</f>
        <v>#N/A</v>
      </c>
      <c r="O2537" s="52"/>
      <c r="P2537" s="52"/>
      <c r="Q2537" s="52"/>
      <c r="R2537" s="52"/>
      <c r="S2537" s="38" t="e">
        <f>VLOOKUP(Таблица1[[#This Row],[Код страны поставки ТРУ]],Таблица8[],3,FALSE)</f>
        <v>#N/A</v>
      </c>
      <c r="T2537" s="52"/>
      <c r="U2537" s="52"/>
      <c r="V2537" s="38" t="e">
        <f>VLOOKUP(Таблица1[[#This Row],[Код условия поставки по ИНКОТЕРМС 2010]],Таблица10[],2,FALSE)</f>
        <v>#N/A</v>
      </c>
      <c r="X2537" s="4" t="e">
        <f>VLOOKUP(Таблица1[[#This Row],[Код единицы измерения]],Таблица37[#All],2,FALSE)</f>
        <v>#N/A</v>
      </c>
      <c r="Z2537" s="56"/>
      <c r="AA2537" s="56"/>
      <c r="AB2537" s="57">
        <f>Таблица1[[#This Row],[Кол-во/объем]]*Таблица1[[#This Row],[Маркетинговая цена за единицу, тенге без НДС]]</f>
        <v>0</v>
      </c>
      <c r="AC2537" s="52"/>
      <c r="AD2537" s="52"/>
      <c r="AE2537" s="52"/>
    </row>
    <row r="2538" spans="2:31" x14ac:dyDescent="0.3">
      <c r="B2538" s="4" t="e">
        <f>VLOOKUP(Таблица1[[#This Row],[Наименование Заказчика]],Таблица3[],2,FALSE)</f>
        <v>#N/A</v>
      </c>
      <c r="C2538" s="4" t="e">
        <f>VLOOKUP(Таблица1[[#This Row],[Наименование Заказчика]],Таблица3[],3,FALSE)</f>
        <v>#N/A</v>
      </c>
      <c r="N2538" s="38" t="e">
        <f>VLOOKUP(Таблица1[[#This Row],[Код основания для проведения закупки с применением особого порядка]],Таблица4[#All],3,FALSE)</f>
        <v>#N/A</v>
      </c>
      <c r="O2538" s="52"/>
      <c r="P2538" s="52"/>
      <c r="Q2538" s="52"/>
      <c r="R2538" s="52"/>
      <c r="S2538" s="38" t="e">
        <f>VLOOKUP(Таблица1[[#This Row],[Код страны поставки ТРУ]],Таблица8[],3,FALSE)</f>
        <v>#N/A</v>
      </c>
      <c r="T2538" s="52"/>
      <c r="U2538" s="52"/>
      <c r="V2538" s="38" t="e">
        <f>VLOOKUP(Таблица1[[#This Row],[Код условия поставки по ИНКОТЕРМС 2010]],Таблица10[],2,FALSE)</f>
        <v>#N/A</v>
      </c>
      <c r="X2538" s="4" t="e">
        <f>VLOOKUP(Таблица1[[#This Row],[Код единицы измерения]],Таблица37[#All],2,FALSE)</f>
        <v>#N/A</v>
      </c>
      <c r="Z2538" s="56"/>
      <c r="AA2538" s="56"/>
      <c r="AB2538" s="57">
        <f>Таблица1[[#This Row],[Кол-во/объем]]*Таблица1[[#This Row],[Маркетинговая цена за единицу, тенге без НДС]]</f>
        <v>0</v>
      </c>
      <c r="AC2538" s="52"/>
      <c r="AD2538" s="52"/>
      <c r="AE2538" s="52"/>
    </row>
    <row r="2539" spans="2:31" x14ac:dyDescent="0.3">
      <c r="B2539" s="4" t="e">
        <f>VLOOKUP(Таблица1[[#This Row],[Наименование Заказчика]],Таблица3[],2,FALSE)</f>
        <v>#N/A</v>
      </c>
      <c r="C2539" s="4" t="e">
        <f>VLOOKUP(Таблица1[[#This Row],[Наименование Заказчика]],Таблица3[],3,FALSE)</f>
        <v>#N/A</v>
      </c>
      <c r="N2539" s="38" t="e">
        <f>VLOOKUP(Таблица1[[#This Row],[Код основания для проведения закупки с применением особого порядка]],Таблица4[#All],3,FALSE)</f>
        <v>#N/A</v>
      </c>
      <c r="O2539" s="52"/>
      <c r="P2539" s="52"/>
      <c r="Q2539" s="52"/>
      <c r="R2539" s="52"/>
      <c r="S2539" s="38" t="e">
        <f>VLOOKUP(Таблица1[[#This Row],[Код страны поставки ТРУ]],Таблица8[],3,FALSE)</f>
        <v>#N/A</v>
      </c>
      <c r="T2539" s="52"/>
      <c r="U2539" s="52"/>
      <c r="V2539" s="38" t="e">
        <f>VLOOKUP(Таблица1[[#This Row],[Код условия поставки по ИНКОТЕРМС 2010]],Таблица10[],2,FALSE)</f>
        <v>#N/A</v>
      </c>
      <c r="X2539" s="4" t="e">
        <f>VLOOKUP(Таблица1[[#This Row],[Код единицы измерения]],Таблица37[#All],2,FALSE)</f>
        <v>#N/A</v>
      </c>
      <c r="Z2539" s="56"/>
      <c r="AA2539" s="56"/>
      <c r="AB2539" s="57">
        <f>Таблица1[[#This Row],[Кол-во/объем]]*Таблица1[[#This Row],[Маркетинговая цена за единицу, тенге без НДС]]</f>
        <v>0</v>
      </c>
      <c r="AC2539" s="52"/>
      <c r="AD2539" s="52"/>
      <c r="AE2539" s="52"/>
    </row>
    <row r="2540" spans="2:31" x14ac:dyDescent="0.3">
      <c r="B2540" s="4" t="e">
        <f>VLOOKUP(Таблица1[[#This Row],[Наименование Заказчика]],Таблица3[],2,FALSE)</f>
        <v>#N/A</v>
      </c>
      <c r="C2540" s="4" t="e">
        <f>VLOOKUP(Таблица1[[#This Row],[Наименование Заказчика]],Таблица3[],3,FALSE)</f>
        <v>#N/A</v>
      </c>
      <c r="N2540" s="38" t="e">
        <f>VLOOKUP(Таблица1[[#This Row],[Код основания для проведения закупки с применением особого порядка]],Таблица4[#All],3,FALSE)</f>
        <v>#N/A</v>
      </c>
      <c r="O2540" s="52"/>
      <c r="P2540" s="52"/>
      <c r="Q2540" s="52"/>
      <c r="R2540" s="52"/>
      <c r="S2540" s="38" t="e">
        <f>VLOOKUP(Таблица1[[#This Row],[Код страны поставки ТРУ]],Таблица8[],3,FALSE)</f>
        <v>#N/A</v>
      </c>
      <c r="T2540" s="52"/>
      <c r="U2540" s="52"/>
      <c r="V2540" s="38" t="e">
        <f>VLOOKUP(Таблица1[[#This Row],[Код условия поставки по ИНКОТЕРМС 2010]],Таблица10[],2,FALSE)</f>
        <v>#N/A</v>
      </c>
      <c r="X2540" s="4" t="e">
        <f>VLOOKUP(Таблица1[[#This Row],[Код единицы измерения]],Таблица37[#All],2,FALSE)</f>
        <v>#N/A</v>
      </c>
      <c r="Z2540" s="56"/>
      <c r="AA2540" s="56"/>
      <c r="AB2540" s="57">
        <f>Таблица1[[#This Row],[Кол-во/объем]]*Таблица1[[#This Row],[Маркетинговая цена за единицу, тенге без НДС]]</f>
        <v>0</v>
      </c>
      <c r="AC2540" s="52"/>
      <c r="AD2540" s="52"/>
      <c r="AE2540" s="52"/>
    </row>
    <row r="2541" spans="2:31" x14ac:dyDescent="0.3">
      <c r="B2541" s="4" t="e">
        <f>VLOOKUP(Таблица1[[#This Row],[Наименование Заказчика]],Таблица3[],2,FALSE)</f>
        <v>#N/A</v>
      </c>
      <c r="C2541" s="4" t="e">
        <f>VLOOKUP(Таблица1[[#This Row],[Наименование Заказчика]],Таблица3[],3,FALSE)</f>
        <v>#N/A</v>
      </c>
      <c r="N2541" s="38" t="e">
        <f>VLOOKUP(Таблица1[[#This Row],[Код основания для проведения закупки с применением особого порядка]],Таблица4[#All],3,FALSE)</f>
        <v>#N/A</v>
      </c>
      <c r="O2541" s="52"/>
      <c r="P2541" s="52"/>
      <c r="Q2541" s="52"/>
      <c r="R2541" s="52"/>
      <c r="S2541" s="38" t="e">
        <f>VLOOKUP(Таблица1[[#This Row],[Код страны поставки ТРУ]],Таблица8[],3,FALSE)</f>
        <v>#N/A</v>
      </c>
      <c r="T2541" s="52"/>
      <c r="U2541" s="52"/>
      <c r="V2541" s="38" t="e">
        <f>VLOOKUP(Таблица1[[#This Row],[Код условия поставки по ИНКОТЕРМС 2010]],Таблица10[],2,FALSE)</f>
        <v>#N/A</v>
      </c>
      <c r="X2541" s="4" t="e">
        <f>VLOOKUP(Таблица1[[#This Row],[Код единицы измерения]],Таблица37[#All],2,FALSE)</f>
        <v>#N/A</v>
      </c>
      <c r="Z2541" s="56"/>
      <c r="AA2541" s="56"/>
      <c r="AB2541" s="57">
        <f>Таблица1[[#This Row],[Кол-во/объем]]*Таблица1[[#This Row],[Маркетинговая цена за единицу, тенге без НДС]]</f>
        <v>0</v>
      </c>
      <c r="AC2541" s="52"/>
      <c r="AD2541" s="52"/>
      <c r="AE2541" s="52"/>
    </row>
    <row r="2542" spans="2:31" x14ac:dyDescent="0.3">
      <c r="B2542" s="4" t="e">
        <f>VLOOKUP(Таблица1[[#This Row],[Наименование Заказчика]],Таблица3[],2,FALSE)</f>
        <v>#N/A</v>
      </c>
      <c r="C2542" s="4" t="e">
        <f>VLOOKUP(Таблица1[[#This Row],[Наименование Заказчика]],Таблица3[],3,FALSE)</f>
        <v>#N/A</v>
      </c>
      <c r="N2542" s="38" t="e">
        <f>VLOOKUP(Таблица1[[#This Row],[Код основания для проведения закупки с применением особого порядка]],Таблица4[#All],3,FALSE)</f>
        <v>#N/A</v>
      </c>
      <c r="O2542" s="52"/>
      <c r="P2542" s="52"/>
      <c r="Q2542" s="52"/>
      <c r="R2542" s="52"/>
      <c r="S2542" s="38" t="e">
        <f>VLOOKUP(Таблица1[[#This Row],[Код страны поставки ТРУ]],Таблица8[],3,FALSE)</f>
        <v>#N/A</v>
      </c>
      <c r="T2542" s="52"/>
      <c r="U2542" s="52"/>
      <c r="V2542" s="38" t="e">
        <f>VLOOKUP(Таблица1[[#This Row],[Код условия поставки по ИНКОТЕРМС 2010]],Таблица10[],2,FALSE)</f>
        <v>#N/A</v>
      </c>
      <c r="X2542" s="4" t="e">
        <f>VLOOKUP(Таблица1[[#This Row],[Код единицы измерения]],Таблица37[#All],2,FALSE)</f>
        <v>#N/A</v>
      </c>
      <c r="Z2542" s="56"/>
      <c r="AA2542" s="56"/>
      <c r="AB2542" s="57">
        <f>Таблица1[[#This Row],[Кол-во/объем]]*Таблица1[[#This Row],[Маркетинговая цена за единицу, тенге без НДС]]</f>
        <v>0</v>
      </c>
      <c r="AC2542" s="52"/>
      <c r="AD2542" s="52"/>
      <c r="AE2542" s="52"/>
    </row>
    <row r="2543" spans="2:31" x14ac:dyDescent="0.3">
      <c r="B2543" s="4" t="e">
        <f>VLOOKUP(Таблица1[[#This Row],[Наименование Заказчика]],Таблица3[],2,FALSE)</f>
        <v>#N/A</v>
      </c>
      <c r="C2543" s="4" t="e">
        <f>VLOOKUP(Таблица1[[#This Row],[Наименование Заказчика]],Таблица3[],3,FALSE)</f>
        <v>#N/A</v>
      </c>
      <c r="N2543" s="38" t="e">
        <f>VLOOKUP(Таблица1[[#This Row],[Код основания для проведения закупки с применением особого порядка]],Таблица4[#All],3,FALSE)</f>
        <v>#N/A</v>
      </c>
      <c r="O2543" s="52"/>
      <c r="P2543" s="52"/>
      <c r="Q2543" s="52"/>
      <c r="R2543" s="52"/>
      <c r="S2543" s="38" t="e">
        <f>VLOOKUP(Таблица1[[#This Row],[Код страны поставки ТРУ]],Таблица8[],3,FALSE)</f>
        <v>#N/A</v>
      </c>
      <c r="T2543" s="52"/>
      <c r="U2543" s="52"/>
      <c r="V2543" s="38" t="e">
        <f>VLOOKUP(Таблица1[[#This Row],[Код условия поставки по ИНКОТЕРМС 2010]],Таблица10[],2,FALSE)</f>
        <v>#N/A</v>
      </c>
      <c r="X2543" s="4" t="e">
        <f>VLOOKUP(Таблица1[[#This Row],[Код единицы измерения]],Таблица37[#All],2,FALSE)</f>
        <v>#N/A</v>
      </c>
      <c r="Z2543" s="56"/>
      <c r="AA2543" s="56"/>
      <c r="AB2543" s="57">
        <f>Таблица1[[#This Row],[Кол-во/объем]]*Таблица1[[#This Row],[Маркетинговая цена за единицу, тенге без НДС]]</f>
        <v>0</v>
      </c>
      <c r="AC2543" s="52"/>
      <c r="AD2543" s="52"/>
      <c r="AE2543" s="52"/>
    </row>
    <row r="2544" spans="2:31" x14ac:dyDescent="0.3">
      <c r="B2544" s="4" t="e">
        <f>VLOOKUP(Таблица1[[#This Row],[Наименование Заказчика]],Таблица3[],2,FALSE)</f>
        <v>#N/A</v>
      </c>
      <c r="C2544" s="4" t="e">
        <f>VLOOKUP(Таблица1[[#This Row],[Наименование Заказчика]],Таблица3[],3,FALSE)</f>
        <v>#N/A</v>
      </c>
      <c r="N2544" s="38" t="e">
        <f>VLOOKUP(Таблица1[[#This Row],[Код основания для проведения закупки с применением особого порядка]],Таблица4[#All],3,FALSE)</f>
        <v>#N/A</v>
      </c>
      <c r="O2544" s="52"/>
      <c r="P2544" s="52"/>
      <c r="Q2544" s="52"/>
      <c r="R2544" s="52"/>
      <c r="S2544" s="38" t="e">
        <f>VLOOKUP(Таблица1[[#This Row],[Код страны поставки ТРУ]],Таблица8[],3,FALSE)</f>
        <v>#N/A</v>
      </c>
      <c r="T2544" s="52"/>
      <c r="U2544" s="52"/>
      <c r="V2544" s="38" t="e">
        <f>VLOOKUP(Таблица1[[#This Row],[Код условия поставки по ИНКОТЕРМС 2010]],Таблица10[],2,FALSE)</f>
        <v>#N/A</v>
      </c>
      <c r="X2544" s="4" t="e">
        <f>VLOOKUP(Таблица1[[#This Row],[Код единицы измерения]],Таблица37[#All],2,FALSE)</f>
        <v>#N/A</v>
      </c>
      <c r="Z2544" s="56"/>
      <c r="AA2544" s="56"/>
      <c r="AB2544" s="57">
        <f>Таблица1[[#This Row],[Кол-во/объем]]*Таблица1[[#This Row],[Маркетинговая цена за единицу, тенге без НДС]]</f>
        <v>0</v>
      </c>
      <c r="AC2544" s="52"/>
      <c r="AD2544" s="52"/>
      <c r="AE2544" s="52"/>
    </row>
    <row r="2545" spans="2:31" x14ac:dyDescent="0.3">
      <c r="B2545" s="4" t="e">
        <f>VLOOKUP(Таблица1[[#This Row],[Наименование Заказчика]],Таблица3[],2,FALSE)</f>
        <v>#N/A</v>
      </c>
      <c r="C2545" s="4" t="e">
        <f>VLOOKUP(Таблица1[[#This Row],[Наименование Заказчика]],Таблица3[],3,FALSE)</f>
        <v>#N/A</v>
      </c>
      <c r="N2545" s="38" t="e">
        <f>VLOOKUP(Таблица1[[#This Row],[Код основания для проведения закупки с применением особого порядка]],Таблица4[#All],3,FALSE)</f>
        <v>#N/A</v>
      </c>
      <c r="O2545" s="52"/>
      <c r="P2545" s="52"/>
      <c r="Q2545" s="52"/>
      <c r="R2545" s="52"/>
      <c r="S2545" s="38" t="e">
        <f>VLOOKUP(Таблица1[[#This Row],[Код страны поставки ТРУ]],Таблица8[],3,FALSE)</f>
        <v>#N/A</v>
      </c>
      <c r="T2545" s="52"/>
      <c r="U2545" s="52"/>
      <c r="V2545" s="38" t="e">
        <f>VLOOKUP(Таблица1[[#This Row],[Код условия поставки по ИНКОТЕРМС 2010]],Таблица10[],2,FALSE)</f>
        <v>#N/A</v>
      </c>
      <c r="X2545" s="4" t="e">
        <f>VLOOKUP(Таблица1[[#This Row],[Код единицы измерения]],Таблица37[#All],2,FALSE)</f>
        <v>#N/A</v>
      </c>
      <c r="Z2545" s="56"/>
      <c r="AA2545" s="56"/>
      <c r="AB2545" s="57">
        <f>Таблица1[[#This Row],[Кол-во/объем]]*Таблица1[[#This Row],[Маркетинговая цена за единицу, тенге без НДС]]</f>
        <v>0</v>
      </c>
      <c r="AC2545" s="52"/>
      <c r="AD2545" s="52"/>
      <c r="AE2545" s="52"/>
    </row>
    <row r="2546" spans="2:31" x14ac:dyDescent="0.3">
      <c r="B2546" s="4" t="e">
        <f>VLOOKUP(Таблица1[[#This Row],[Наименование Заказчика]],Таблица3[],2,FALSE)</f>
        <v>#N/A</v>
      </c>
      <c r="C2546" s="4" t="e">
        <f>VLOOKUP(Таблица1[[#This Row],[Наименование Заказчика]],Таблица3[],3,FALSE)</f>
        <v>#N/A</v>
      </c>
      <c r="N2546" s="38" t="e">
        <f>VLOOKUP(Таблица1[[#This Row],[Код основания для проведения закупки с применением особого порядка]],Таблица4[#All],3,FALSE)</f>
        <v>#N/A</v>
      </c>
      <c r="O2546" s="52"/>
      <c r="P2546" s="52"/>
      <c r="Q2546" s="52"/>
      <c r="R2546" s="52"/>
      <c r="S2546" s="38" t="e">
        <f>VLOOKUP(Таблица1[[#This Row],[Код страны поставки ТРУ]],Таблица8[],3,FALSE)</f>
        <v>#N/A</v>
      </c>
      <c r="T2546" s="52"/>
      <c r="U2546" s="52"/>
      <c r="V2546" s="38" t="e">
        <f>VLOOKUP(Таблица1[[#This Row],[Код условия поставки по ИНКОТЕРМС 2010]],Таблица10[],2,FALSE)</f>
        <v>#N/A</v>
      </c>
      <c r="X2546" s="4" t="e">
        <f>VLOOKUP(Таблица1[[#This Row],[Код единицы измерения]],Таблица37[#All],2,FALSE)</f>
        <v>#N/A</v>
      </c>
      <c r="Z2546" s="56"/>
      <c r="AA2546" s="56"/>
      <c r="AB2546" s="57">
        <f>Таблица1[[#This Row],[Кол-во/объем]]*Таблица1[[#This Row],[Маркетинговая цена за единицу, тенге без НДС]]</f>
        <v>0</v>
      </c>
      <c r="AC2546" s="52"/>
      <c r="AD2546" s="52"/>
      <c r="AE2546" s="52"/>
    </row>
    <row r="2547" spans="2:31" x14ac:dyDescent="0.3">
      <c r="B2547" s="4" t="e">
        <f>VLOOKUP(Таблица1[[#This Row],[Наименование Заказчика]],Таблица3[],2,FALSE)</f>
        <v>#N/A</v>
      </c>
      <c r="C2547" s="4" t="e">
        <f>VLOOKUP(Таблица1[[#This Row],[Наименование Заказчика]],Таблица3[],3,FALSE)</f>
        <v>#N/A</v>
      </c>
      <c r="N2547" s="38" t="e">
        <f>VLOOKUP(Таблица1[[#This Row],[Код основания для проведения закупки с применением особого порядка]],Таблица4[#All],3,FALSE)</f>
        <v>#N/A</v>
      </c>
      <c r="O2547" s="52"/>
      <c r="P2547" s="52"/>
      <c r="Q2547" s="52"/>
      <c r="R2547" s="52"/>
      <c r="S2547" s="38" t="e">
        <f>VLOOKUP(Таблица1[[#This Row],[Код страны поставки ТРУ]],Таблица8[],3,FALSE)</f>
        <v>#N/A</v>
      </c>
      <c r="T2547" s="52"/>
      <c r="U2547" s="52"/>
      <c r="V2547" s="38" t="e">
        <f>VLOOKUP(Таблица1[[#This Row],[Код условия поставки по ИНКОТЕРМС 2010]],Таблица10[],2,FALSE)</f>
        <v>#N/A</v>
      </c>
      <c r="X2547" s="4" t="e">
        <f>VLOOKUP(Таблица1[[#This Row],[Код единицы измерения]],Таблица37[#All],2,FALSE)</f>
        <v>#N/A</v>
      </c>
      <c r="Z2547" s="56"/>
      <c r="AA2547" s="56"/>
      <c r="AB2547" s="57">
        <f>Таблица1[[#This Row],[Кол-во/объем]]*Таблица1[[#This Row],[Маркетинговая цена за единицу, тенге без НДС]]</f>
        <v>0</v>
      </c>
      <c r="AC2547" s="52"/>
      <c r="AD2547" s="52"/>
      <c r="AE2547" s="52"/>
    </row>
    <row r="2548" spans="2:31" x14ac:dyDescent="0.3">
      <c r="B2548" s="4" t="e">
        <f>VLOOKUP(Таблица1[[#This Row],[Наименование Заказчика]],Таблица3[],2,FALSE)</f>
        <v>#N/A</v>
      </c>
      <c r="C2548" s="4" t="e">
        <f>VLOOKUP(Таблица1[[#This Row],[Наименование Заказчика]],Таблица3[],3,FALSE)</f>
        <v>#N/A</v>
      </c>
      <c r="N2548" s="38" t="e">
        <f>VLOOKUP(Таблица1[[#This Row],[Код основания для проведения закупки с применением особого порядка]],Таблица4[#All],3,FALSE)</f>
        <v>#N/A</v>
      </c>
      <c r="O2548" s="52"/>
      <c r="P2548" s="52"/>
      <c r="Q2548" s="52"/>
      <c r="R2548" s="52"/>
      <c r="S2548" s="38" t="e">
        <f>VLOOKUP(Таблица1[[#This Row],[Код страны поставки ТРУ]],Таблица8[],3,FALSE)</f>
        <v>#N/A</v>
      </c>
      <c r="T2548" s="52"/>
      <c r="U2548" s="52"/>
      <c r="V2548" s="38" t="e">
        <f>VLOOKUP(Таблица1[[#This Row],[Код условия поставки по ИНКОТЕРМС 2010]],Таблица10[],2,FALSE)</f>
        <v>#N/A</v>
      </c>
      <c r="X2548" s="4" t="e">
        <f>VLOOKUP(Таблица1[[#This Row],[Код единицы измерения]],Таблица37[#All],2,FALSE)</f>
        <v>#N/A</v>
      </c>
      <c r="Z2548" s="56"/>
      <c r="AA2548" s="56"/>
      <c r="AB2548" s="57">
        <f>Таблица1[[#This Row],[Кол-во/объем]]*Таблица1[[#This Row],[Маркетинговая цена за единицу, тенге без НДС]]</f>
        <v>0</v>
      </c>
      <c r="AC2548" s="52"/>
      <c r="AD2548" s="52"/>
      <c r="AE2548" s="52"/>
    </row>
    <row r="2549" spans="2:31" x14ac:dyDescent="0.3">
      <c r="B2549" s="4" t="e">
        <f>VLOOKUP(Таблица1[[#This Row],[Наименование Заказчика]],Таблица3[],2,FALSE)</f>
        <v>#N/A</v>
      </c>
      <c r="C2549" s="4" t="e">
        <f>VLOOKUP(Таблица1[[#This Row],[Наименование Заказчика]],Таблица3[],3,FALSE)</f>
        <v>#N/A</v>
      </c>
      <c r="N2549" s="38" t="e">
        <f>VLOOKUP(Таблица1[[#This Row],[Код основания для проведения закупки с применением особого порядка]],Таблица4[#All],3,FALSE)</f>
        <v>#N/A</v>
      </c>
      <c r="O2549" s="52"/>
      <c r="P2549" s="52"/>
      <c r="Q2549" s="52"/>
      <c r="R2549" s="52"/>
      <c r="S2549" s="38" t="e">
        <f>VLOOKUP(Таблица1[[#This Row],[Код страны поставки ТРУ]],Таблица8[],3,FALSE)</f>
        <v>#N/A</v>
      </c>
      <c r="T2549" s="52"/>
      <c r="U2549" s="52"/>
      <c r="V2549" s="38" t="e">
        <f>VLOOKUP(Таблица1[[#This Row],[Код условия поставки по ИНКОТЕРМС 2010]],Таблица10[],2,FALSE)</f>
        <v>#N/A</v>
      </c>
      <c r="X2549" s="4" t="e">
        <f>VLOOKUP(Таблица1[[#This Row],[Код единицы измерения]],Таблица37[#All],2,FALSE)</f>
        <v>#N/A</v>
      </c>
      <c r="Z2549" s="56"/>
      <c r="AA2549" s="56"/>
      <c r="AB2549" s="57">
        <f>Таблица1[[#This Row],[Кол-во/объем]]*Таблица1[[#This Row],[Маркетинговая цена за единицу, тенге без НДС]]</f>
        <v>0</v>
      </c>
      <c r="AC2549" s="52"/>
      <c r="AD2549" s="52"/>
      <c r="AE2549" s="52"/>
    </row>
    <row r="2550" spans="2:31" x14ac:dyDescent="0.3">
      <c r="B2550" s="4" t="e">
        <f>VLOOKUP(Таблица1[[#This Row],[Наименование Заказчика]],Таблица3[],2,FALSE)</f>
        <v>#N/A</v>
      </c>
      <c r="C2550" s="4" t="e">
        <f>VLOOKUP(Таблица1[[#This Row],[Наименование Заказчика]],Таблица3[],3,FALSE)</f>
        <v>#N/A</v>
      </c>
      <c r="N2550" s="38" t="e">
        <f>VLOOKUP(Таблица1[[#This Row],[Код основания для проведения закупки с применением особого порядка]],Таблица4[#All],3,FALSE)</f>
        <v>#N/A</v>
      </c>
      <c r="O2550" s="52"/>
      <c r="P2550" s="52"/>
      <c r="Q2550" s="52"/>
      <c r="R2550" s="52"/>
      <c r="S2550" s="38" t="e">
        <f>VLOOKUP(Таблица1[[#This Row],[Код страны поставки ТРУ]],Таблица8[],3,FALSE)</f>
        <v>#N/A</v>
      </c>
      <c r="T2550" s="52"/>
      <c r="U2550" s="52"/>
      <c r="V2550" s="38" t="e">
        <f>VLOOKUP(Таблица1[[#This Row],[Код условия поставки по ИНКОТЕРМС 2010]],Таблица10[],2,FALSE)</f>
        <v>#N/A</v>
      </c>
      <c r="X2550" s="4" t="e">
        <f>VLOOKUP(Таблица1[[#This Row],[Код единицы измерения]],Таблица37[#All],2,FALSE)</f>
        <v>#N/A</v>
      </c>
      <c r="Z2550" s="56"/>
      <c r="AA2550" s="56"/>
      <c r="AB2550" s="57">
        <f>Таблица1[[#This Row],[Кол-во/объем]]*Таблица1[[#This Row],[Маркетинговая цена за единицу, тенге без НДС]]</f>
        <v>0</v>
      </c>
      <c r="AC2550" s="52"/>
      <c r="AD2550" s="52"/>
      <c r="AE2550" s="52"/>
    </row>
    <row r="2551" spans="2:31" x14ac:dyDescent="0.3">
      <c r="B2551" s="4" t="e">
        <f>VLOOKUP(Таблица1[[#This Row],[Наименование Заказчика]],Таблица3[],2,FALSE)</f>
        <v>#N/A</v>
      </c>
      <c r="C2551" s="4" t="e">
        <f>VLOOKUP(Таблица1[[#This Row],[Наименование Заказчика]],Таблица3[],3,FALSE)</f>
        <v>#N/A</v>
      </c>
      <c r="N2551" s="38" t="e">
        <f>VLOOKUP(Таблица1[[#This Row],[Код основания для проведения закупки с применением особого порядка]],Таблица4[#All],3,FALSE)</f>
        <v>#N/A</v>
      </c>
      <c r="O2551" s="52"/>
      <c r="P2551" s="52"/>
      <c r="Q2551" s="52"/>
      <c r="R2551" s="52"/>
      <c r="S2551" s="38" t="e">
        <f>VLOOKUP(Таблица1[[#This Row],[Код страны поставки ТРУ]],Таблица8[],3,FALSE)</f>
        <v>#N/A</v>
      </c>
      <c r="T2551" s="52"/>
      <c r="U2551" s="52"/>
      <c r="V2551" s="38" t="e">
        <f>VLOOKUP(Таблица1[[#This Row],[Код условия поставки по ИНКОТЕРМС 2010]],Таблица10[],2,FALSE)</f>
        <v>#N/A</v>
      </c>
      <c r="X2551" s="4" t="e">
        <f>VLOOKUP(Таблица1[[#This Row],[Код единицы измерения]],Таблица37[#All],2,FALSE)</f>
        <v>#N/A</v>
      </c>
      <c r="Z2551" s="56"/>
      <c r="AA2551" s="56"/>
      <c r="AB2551" s="57">
        <f>Таблица1[[#This Row],[Кол-во/объем]]*Таблица1[[#This Row],[Маркетинговая цена за единицу, тенге без НДС]]</f>
        <v>0</v>
      </c>
      <c r="AC2551" s="52"/>
      <c r="AD2551" s="52"/>
      <c r="AE2551" s="52"/>
    </row>
    <row r="2552" spans="2:31" x14ac:dyDescent="0.3">
      <c r="B2552" s="4" t="e">
        <f>VLOOKUP(Таблица1[[#This Row],[Наименование Заказчика]],Таблица3[],2,FALSE)</f>
        <v>#N/A</v>
      </c>
      <c r="C2552" s="4" t="e">
        <f>VLOOKUP(Таблица1[[#This Row],[Наименование Заказчика]],Таблица3[],3,FALSE)</f>
        <v>#N/A</v>
      </c>
      <c r="N2552" s="38" t="e">
        <f>VLOOKUP(Таблица1[[#This Row],[Код основания для проведения закупки с применением особого порядка]],Таблица4[#All],3,FALSE)</f>
        <v>#N/A</v>
      </c>
      <c r="O2552" s="52"/>
      <c r="P2552" s="52"/>
      <c r="Q2552" s="52"/>
      <c r="R2552" s="52"/>
      <c r="S2552" s="38" t="e">
        <f>VLOOKUP(Таблица1[[#This Row],[Код страны поставки ТРУ]],Таблица8[],3,FALSE)</f>
        <v>#N/A</v>
      </c>
      <c r="T2552" s="52"/>
      <c r="U2552" s="52"/>
      <c r="V2552" s="38" t="e">
        <f>VLOOKUP(Таблица1[[#This Row],[Код условия поставки по ИНКОТЕРМС 2010]],Таблица10[],2,FALSE)</f>
        <v>#N/A</v>
      </c>
      <c r="X2552" s="4" t="e">
        <f>VLOOKUP(Таблица1[[#This Row],[Код единицы измерения]],Таблица37[#All],2,FALSE)</f>
        <v>#N/A</v>
      </c>
      <c r="Z2552" s="56"/>
      <c r="AA2552" s="56"/>
      <c r="AB2552" s="57">
        <f>Таблица1[[#This Row],[Кол-во/объем]]*Таблица1[[#This Row],[Маркетинговая цена за единицу, тенге без НДС]]</f>
        <v>0</v>
      </c>
      <c r="AC2552" s="52"/>
      <c r="AD2552" s="52"/>
      <c r="AE2552" s="52"/>
    </row>
    <row r="2553" spans="2:31" x14ac:dyDescent="0.3">
      <c r="B2553" s="4" t="e">
        <f>VLOOKUP(Таблица1[[#This Row],[Наименование Заказчика]],Таблица3[],2,FALSE)</f>
        <v>#N/A</v>
      </c>
      <c r="C2553" s="4" t="e">
        <f>VLOOKUP(Таблица1[[#This Row],[Наименование Заказчика]],Таблица3[],3,FALSE)</f>
        <v>#N/A</v>
      </c>
      <c r="N2553" s="38" t="e">
        <f>VLOOKUP(Таблица1[[#This Row],[Код основания для проведения закупки с применением особого порядка]],Таблица4[#All],3,FALSE)</f>
        <v>#N/A</v>
      </c>
      <c r="O2553" s="52"/>
      <c r="P2553" s="52"/>
      <c r="Q2553" s="52"/>
      <c r="R2553" s="52"/>
      <c r="S2553" s="38" t="e">
        <f>VLOOKUP(Таблица1[[#This Row],[Код страны поставки ТРУ]],Таблица8[],3,FALSE)</f>
        <v>#N/A</v>
      </c>
      <c r="T2553" s="52"/>
      <c r="U2553" s="52"/>
      <c r="V2553" s="38" t="e">
        <f>VLOOKUP(Таблица1[[#This Row],[Код условия поставки по ИНКОТЕРМС 2010]],Таблица10[],2,FALSE)</f>
        <v>#N/A</v>
      </c>
      <c r="X2553" s="4" t="e">
        <f>VLOOKUP(Таблица1[[#This Row],[Код единицы измерения]],Таблица37[#All],2,FALSE)</f>
        <v>#N/A</v>
      </c>
      <c r="Z2553" s="56"/>
      <c r="AA2553" s="56"/>
      <c r="AB2553" s="57">
        <f>Таблица1[[#This Row],[Кол-во/объем]]*Таблица1[[#This Row],[Маркетинговая цена за единицу, тенге без НДС]]</f>
        <v>0</v>
      </c>
      <c r="AC2553" s="52"/>
      <c r="AD2553" s="52"/>
      <c r="AE2553" s="52"/>
    </row>
    <row r="2554" spans="2:31" x14ac:dyDescent="0.3">
      <c r="B2554" s="4" t="e">
        <f>VLOOKUP(Таблица1[[#This Row],[Наименование Заказчика]],Таблица3[],2,FALSE)</f>
        <v>#N/A</v>
      </c>
      <c r="C2554" s="4" t="e">
        <f>VLOOKUP(Таблица1[[#This Row],[Наименование Заказчика]],Таблица3[],3,FALSE)</f>
        <v>#N/A</v>
      </c>
      <c r="N2554" s="38" t="e">
        <f>VLOOKUP(Таблица1[[#This Row],[Код основания для проведения закупки с применением особого порядка]],Таблица4[#All],3,FALSE)</f>
        <v>#N/A</v>
      </c>
      <c r="O2554" s="52"/>
      <c r="P2554" s="52"/>
      <c r="Q2554" s="52"/>
      <c r="R2554" s="52"/>
      <c r="S2554" s="38" t="e">
        <f>VLOOKUP(Таблица1[[#This Row],[Код страны поставки ТРУ]],Таблица8[],3,FALSE)</f>
        <v>#N/A</v>
      </c>
      <c r="T2554" s="52"/>
      <c r="U2554" s="52"/>
      <c r="V2554" s="38" t="e">
        <f>VLOOKUP(Таблица1[[#This Row],[Код условия поставки по ИНКОТЕРМС 2010]],Таблица10[],2,FALSE)</f>
        <v>#N/A</v>
      </c>
      <c r="X2554" s="4" t="e">
        <f>VLOOKUP(Таблица1[[#This Row],[Код единицы измерения]],Таблица37[#All],2,FALSE)</f>
        <v>#N/A</v>
      </c>
      <c r="Z2554" s="56"/>
      <c r="AA2554" s="56"/>
      <c r="AB2554" s="57">
        <f>Таблица1[[#This Row],[Кол-во/объем]]*Таблица1[[#This Row],[Маркетинговая цена за единицу, тенге без НДС]]</f>
        <v>0</v>
      </c>
      <c r="AC2554" s="52"/>
      <c r="AD2554" s="52"/>
      <c r="AE2554" s="52"/>
    </row>
    <row r="2555" spans="2:31" x14ac:dyDescent="0.3">
      <c r="B2555" s="4" t="e">
        <f>VLOOKUP(Таблица1[[#This Row],[Наименование Заказчика]],Таблица3[],2,FALSE)</f>
        <v>#N/A</v>
      </c>
      <c r="C2555" s="4" t="e">
        <f>VLOOKUP(Таблица1[[#This Row],[Наименование Заказчика]],Таблица3[],3,FALSE)</f>
        <v>#N/A</v>
      </c>
      <c r="N2555" s="38" t="e">
        <f>VLOOKUP(Таблица1[[#This Row],[Код основания для проведения закупки с применением особого порядка]],Таблица4[#All],3,FALSE)</f>
        <v>#N/A</v>
      </c>
      <c r="O2555" s="52"/>
      <c r="P2555" s="52"/>
      <c r="Q2555" s="52"/>
      <c r="R2555" s="52"/>
      <c r="S2555" s="38" t="e">
        <f>VLOOKUP(Таблица1[[#This Row],[Код страны поставки ТРУ]],Таблица8[],3,FALSE)</f>
        <v>#N/A</v>
      </c>
      <c r="T2555" s="52"/>
      <c r="U2555" s="52"/>
      <c r="V2555" s="38" t="e">
        <f>VLOOKUP(Таблица1[[#This Row],[Код условия поставки по ИНКОТЕРМС 2010]],Таблица10[],2,FALSE)</f>
        <v>#N/A</v>
      </c>
      <c r="X2555" s="4" t="e">
        <f>VLOOKUP(Таблица1[[#This Row],[Код единицы измерения]],Таблица37[#All],2,FALSE)</f>
        <v>#N/A</v>
      </c>
      <c r="Z2555" s="56"/>
      <c r="AA2555" s="56"/>
      <c r="AB2555" s="57">
        <f>Таблица1[[#This Row],[Кол-во/объем]]*Таблица1[[#This Row],[Маркетинговая цена за единицу, тенге без НДС]]</f>
        <v>0</v>
      </c>
      <c r="AC2555" s="52"/>
      <c r="AD2555" s="52"/>
      <c r="AE2555" s="52"/>
    </row>
    <row r="2556" spans="2:31" x14ac:dyDescent="0.3">
      <c r="B2556" s="4" t="e">
        <f>VLOOKUP(Таблица1[[#This Row],[Наименование Заказчика]],Таблица3[],2,FALSE)</f>
        <v>#N/A</v>
      </c>
      <c r="C2556" s="4" t="e">
        <f>VLOOKUP(Таблица1[[#This Row],[Наименование Заказчика]],Таблица3[],3,FALSE)</f>
        <v>#N/A</v>
      </c>
      <c r="N2556" s="38" t="e">
        <f>VLOOKUP(Таблица1[[#This Row],[Код основания для проведения закупки с применением особого порядка]],Таблица4[#All],3,FALSE)</f>
        <v>#N/A</v>
      </c>
      <c r="O2556" s="52"/>
      <c r="P2556" s="52"/>
      <c r="Q2556" s="52"/>
      <c r="R2556" s="52"/>
      <c r="S2556" s="38" t="e">
        <f>VLOOKUP(Таблица1[[#This Row],[Код страны поставки ТРУ]],Таблица8[],3,FALSE)</f>
        <v>#N/A</v>
      </c>
      <c r="T2556" s="52"/>
      <c r="U2556" s="52"/>
      <c r="V2556" s="38" t="e">
        <f>VLOOKUP(Таблица1[[#This Row],[Код условия поставки по ИНКОТЕРМС 2010]],Таблица10[],2,FALSE)</f>
        <v>#N/A</v>
      </c>
      <c r="X2556" s="4" t="e">
        <f>VLOOKUP(Таблица1[[#This Row],[Код единицы измерения]],Таблица37[#All],2,FALSE)</f>
        <v>#N/A</v>
      </c>
      <c r="Z2556" s="56"/>
      <c r="AA2556" s="56"/>
      <c r="AB2556" s="57">
        <f>Таблица1[[#This Row],[Кол-во/объем]]*Таблица1[[#This Row],[Маркетинговая цена за единицу, тенге без НДС]]</f>
        <v>0</v>
      </c>
      <c r="AC2556" s="52"/>
      <c r="AD2556" s="52"/>
      <c r="AE2556" s="52"/>
    </row>
    <row r="2557" spans="2:31" x14ac:dyDescent="0.3">
      <c r="B2557" s="4" t="e">
        <f>VLOOKUP(Таблица1[[#This Row],[Наименование Заказчика]],Таблица3[],2,FALSE)</f>
        <v>#N/A</v>
      </c>
      <c r="C2557" s="4" t="e">
        <f>VLOOKUP(Таблица1[[#This Row],[Наименование Заказчика]],Таблица3[],3,FALSE)</f>
        <v>#N/A</v>
      </c>
      <c r="N2557" s="38" t="e">
        <f>VLOOKUP(Таблица1[[#This Row],[Код основания для проведения закупки с применением особого порядка]],Таблица4[#All],3,FALSE)</f>
        <v>#N/A</v>
      </c>
      <c r="O2557" s="52"/>
      <c r="P2557" s="52"/>
      <c r="Q2557" s="52"/>
      <c r="R2557" s="52"/>
      <c r="S2557" s="38" t="e">
        <f>VLOOKUP(Таблица1[[#This Row],[Код страны поставки ТРУ]],Таблица8[],3,FALSE)</f>
        <v>#N/A</v>
      </c>
      <c r="T2557" s="52"/>
      <c r="U2557" s="52"/>
      <c r="V2557" s="38" t="e">
        <f>VLOOKUP(Таблица1[[#This Row],[Код условия поставки по ИНКОТЕРМС 2010]],Таблица10[],2,FALSE)</f>
        <v>#N/A</v>
      </c>
      <c r="X2557" s="4" t="e">
        <f>VLOOKUP(Таблица1[[#This Row],[Код единицы измерения]],Таблица37[#All],2,FALSE)</f>
        <v>#N/A</v>
      </c>
      <c r="Z2557" s="56"/>
      <c r="AA2557" s="56"/>
      <c r="AB2557" s="57">
        <f>Таблица1[[#This Row],[Кол-во/объем]]*Таблица1[[#This Row],[Маркетинговая цена за единицу, тенге без НДС]]</f>
        <v>0</v>
      </c>
      <c r="AC2557" s="52"/>
      <c r="AD2557" s="52"/>
      <c r="AE2557" s="52"/>
    </row>
    <row r="2558" spans="2:31" x14ac:dyDescent="0.3">
      <c r="B2558" s="4" t="e">
        <f>VLOOKUP(Таблица1[[#This Row],[Наименование Заказчика]],Таблица3[],2,FALSE)</f>
        <v>#N/A</v>
      </c>
      <c r="C2558" s="4" t="e">
        <f>VLOOKUP(Таблица1[[#This Row],[Наименование Заказчика]],Таблица3[],3,FALSE)</f>
        <v>#N/A</v>
      </c>
      <c r="N2558" s="38" t="e">
        <f>VLOOKUP(Таблица1[[#This Row],[Код основания для проведения закупки с применением особого порядка]],Таблица4[#All],3,FALSE)</f>
        <v>#N/A</v>
      </c>
      <c r="O2558" s="52"/>
      <c r="P2558" s="52"/>
      <c r="Q2558" s="52"/>
      <c r="R2558" s="52"/>
      <c r="S2558" s="38" t="e">
        <f>VLOOKUP(Таблица1[[#This Row],[Код страны поставки ТРУ]],Таблица8[],3,FALSE)</f>
        <v>#N/A</v>
      </c>
      <c r="T2558" s="52"/>
      <c r="U2558" s="52"/>
      <c r="V2558" s="38" t="e">
        <f>VLOOKUP(Таблица1[[#This Row],[Код условия поставки по ИНКОТЕРМС 2010]],Таблица10[],2,FALSE)</f>
        <v>#N/A</v>
      </c>
      <c r="X2558" s="4" t="e">
        <f>VLOOKUP(Таблица1[[#This Row],[Код единицы измерения]],Таблица37[#All],2,FALSE)</f>
        <v>#N/A</v>
      </c>
      <c r="Z2558" s="56"/>
      <c r="AA2558" s="56"/>
      <c r="AB2558" s="57">
        <f>Таблица1[[#This Row],[Кол-во/объем]]*Таблица1[[#This Row],[Маркетинговая цена за единицу, тенге без НДС]]</f>
        <v>0</v>
      </c>
      <c r="AC2558" s="52"/>
      <c r="AD2558" s="52"/>
      <c r="AE2558" s="52"/>
    </row>
    <row r="2559" spans="2:31" x14ac:dyDescent="0.3">
      <c r="B2559" s="4" t="e">
        <f>VLOOKUP(Таблица1[[#This Row],[Наименование Заказчика]],Таблица3[],2,FALSE)</f>
        <v>#N/A</v>
      </c>
      <c r="C2559" s="4" t="e">
        <f>VLOOKUP(Таблица1[[#This Row],[Наименование Заказчика]],Таблица3[],3,FALSE)</f>
        <v>#N/A</v>
      </c>
      <c r="N2559" s="38" t="e">
        <f>VLOOKUP(Таблица1[[#This Row],[Код основания для проведения закупки с применением особого порядка]],Таблица4[#All],3,FALSE)</f>
        <v>#N/A</v>
      </c>
      <c r="O2559" s="52"/>
      <c r="P2559" s="52"/>
      <c r="Q2559" s="52"/>
      <c r="R2559" s="52"/>
      <c r="S2559" s="38" t="e">
        <f>VLOOKUP(Таблица1[[#This Row],[Код страны поставки ТРУ]],Таблица8[],3,FALSE)</f>
        <v>#N/A</v>
      </c>
      <c r="T2559" s="52"/>
      <c r="U2559" s="52"/>
      <c r="V2559" s="38" t="e">
        <f>VLOOKUP(Таблица1[[#This Row],[Код условия поставки по ИНКОТЕРМС 2010]],Таблица10[],2,FALSE)</f>
        <v>#N/A</v>
      </c>
      <c r="X2559" s="4" t="e">
        <f>VLOOKUP(Таблица1[[#This Row],[Код единицы измерения]],Таблица37[#All],2,FALSE)</f>
        <v>#N/A</v>
      </c>
      <c r="Z2559" s="56"/>
      <c r="AA2559" s="56"/>
      <c r="AB2559" s="57">
        <f>Таблица1[[#This Row],[Кол-во/объем]]*Таблица1[[#This Row],[Маркетинговая цена за единицу, тенге без НДС]]</f>
        <v>0</v>
      </c>
      <c r="AC2559" s="52"/>
      <c r="AD2559" s="52"/>
      <c r="AE2559" s="52"/>
    </row>
    <row r="2560" spans="2:31" x14ac:dyDescent="0.3">
      <c r="B2560" s="4" t="e">
        <f>VLOOKUP(Таблица1[[#This Row],[Наименование Заказчика]],Таблица3[],2,FALSE)</f>
        <v>#N/A</v>
      </c>
      <c r="C2560" s="4" t="e">
        <f>VLOOKUP(Таблица1[[#This Row],[Наименование Заказчика]],Таблица3[],3,FALSE)</f>
        <v>#N/A</v>
      </c>
      <c r="N2560" s="38" t="e">
        <f>VLOOKUP(Таблица1[[#This Row],[Код основания для проведения закупки с применением особого порядка]],Таблица4[#All],3,FALSE)</f>
        <v>#N/A</v>
      </c>
      <c r="O2560" s="52"/>
      <c r="P2560" s="52"/>
      <c r="Q2560" s="52"/>
      <c r="R2560" s="52"/>
      <c r="S2560" s="38" t="e">
        <f>VLOOKUP(Таблица1[[#This Row],[Код страны поставки ТРУ]],Таблица8[],3,FALSE)</f>
        <v>#N/A</v>
      </c>
      <c r="T2560" s="52"/>
      <c r="U2560" s="52"/>
      <c r="V2560" s="38" t="e">
        <f>VLOOKUP(Таблица1[[#This Row],[Код условия поставки по ИНКОТЕРМС 2010]],Таблица10[],2,FALSE)</f>
        <v>#N/A</v>
      </c>
      <c r="X2560" s="4" t="e">
        <f>VLOOKUP(Таблица1[[#This Row],[Код единицы измерения]],Таблица37[#All],2,FALSE)</f>
        <v>#N/A</v>
      </c>
      <c r="Z2560" s="56"/>
      <c r="AA2560" s="56"/>
      <c r="AB2560" s="57">
        <f>Таблица1[[#This Row],[Кол-во/объем]]*Таблица1[[#This Row],[Маркетинговая цена за единицу, тенге без НДС]]</f>
        <v>0</v>
      </c>
      <c r="AC2560" s="52"/>
      <c r="AD2560" s="52"/>
      <c r="AE2560" s="52"/>
    </row>
    <row r="2561" spans="2:31" x14ac:dyDescent="0.3">
      <c r="B2561" s="4" t="e">
        <f>VLOOKUP(Таблица1[[#This Row],[Наименование Заказчика]],Таблица3[],2,FALSE)</f>
        <v>#N/A</v>
      </c>
      <c r="C2561" s="4" t="e">
        <f>VLOOKUP(Таблица1[[#This Row],[Наименование Заказчика]],Таблица3[],3,FALSE)</f>
        <v>#N/A</v>
      </c>
      <c r="N2561" s="38" t="e">
        <f>VLOOKUP(Таблица1[[#This Row],[Код основания для проведения закупки с применением особого порядка]],Таблица4[#All],3,FALSE)</f>
        <v>#N/A</v>
      </c>
      <c r="O2561" s="52"/>
      <c r="P2561" s="52"/>
      <c r="Q2561" s="52"/>
      <c r="R2561" s="52"/>
      <c r="S2561" s="38" t="e">
        <f>VLOOKUP(Таблица1[[#This Row],[Код страны поставки ТРУ]],Таблица8[],3,FALSE)</f>
        <v>#N/A</v>
      </c>
      <c r="T2561" s="52"/>
      <c r="U2561" s="52"/>
      <c r="V2561" s="38" t="e">
        <f>VLOOKUP(Таблица1[[#This Row],[Код условия поставки по ИНКОТЕРМС 2010]],Таблица10[],2,FALSE)</f>
        <v>#N/A</v>
      </c>
      <c r="X2561" s="4" t="e">
        <f>VLOOKUP(Таблица1[[#This Row],[Код единицы измерения]],Таблица37[#All],2,FALSE)</f>
        <v>#N/A</v>
      </c>
      <c r="Z2561" s="56"/>
      <c r="AA2561" s="56"/>
      <c r="AB2561" s="57">
        <f>Таблица1[[#This Row],[Кол-во/объем]]*Таблица1[[#This Row],[Маркетинговая цена за единицу, тенге без НДС]]</f>
        <v>0</v>
      </c>
      <c r="AC2561" s="52"/>
      <c r="AD2561" s="52"/>
      <c r="AE2561" s="52"/>
    </row>
    <row r="2562" spans="2:31" x14ac:dyDescent="0.3">
      <c r="B2562" s="4" t="e">
        <f>VLOOKUP(Таблица1[[#This Row],[Наименование Заказчика]],Таблица3[],2,FALSE)</f>
        <v>#N/A</v>
      </c>
      <c r="C2562" s="4" t="e">
        <f>VLOOKUP(Таблица1[[#This Row],[Наименование Заказчика]],Таблица3[],3,FALSE)</f>
        <v>#N/A</v>
      </c>
      <c r="N2562" s="38" t="e">
        <f>VLOOKUP(Таблица1[[#This Row],[Код основания для проведения закупки с применением особого порядка]],Таблица4[#All],3,FALSE)</f>
        <v>#N/A</v>
      </c>
      <c r="O2562" s="52"/>
      <c r="P2562" s="52"/>
      <c r="Q2562" s="52"/>
      <c r="R2562" s="52"/>
      <c r="S2562" s="38" t="e">
        <f>VLOOKUP(Таблица1[[#This Row],[Код страны поставки ТРУ]],Таблица8[],3,FALSE)</f>
        <v>#N/A</v>
      </c>
      <c r="T2562" s="52"/>
      <c r="U2562" s="52"/>
      <c r="V2562" s="38" t="e">
        <f>VLOOKUP(Таблица1[[#This Row],[Код условия поставки по ИНКОТЕРМС 2010]],Таблица10[],2,FALSE)</f>
        <v>#N/A</v>
      </c>
      <c r="X2562" s="4" t="e">
        <f>VLOOKUP(Таблица1[[#This Row],[Код единицы измерения]],Таблица37[#All],2,FALSE)</f>
        <v>#N/A</v>
      </c>
      <c r="Z2562" s="56"/>
      <c r="AA2562" s="56"/>
      <c r="AB2562" s="57">
        <f>Таблица1[[#This Row],[Кол-во/объем]]*Таблица1[[#This Row],[Маркетинговая цена за единицу, тенге без НДС]]</f>
        <v>0</v>
      </c>
      <c r="AC2562" s="52"/>
      <c r="AD2562" s="52"/>
      <c r="AE2562" s="52"/>
    </row>
    <row r="2563" spans="2:31" x14ac:dyDescent="0.3">
      <c r="B2563" s="4" t="e">
        <f>VLOOKUP(Таблица1[[#This Row],[Наименование Заказчика]],Таблица3[],2,FALSE)</f>
        <v>#N/A</v>
      </c>
      <c r="C2563" s="4" t="e">
        <f>VLOOKUP(Таблица1[[#This Row],[Наименование Заказчика]],Таблица3[],3,FALSE)</f>
        <v>#N/A</v>
      </c>
      <c r="N2563" s="38" t="e">
        <f>VLOOKUP(Таблица1[[#This Row],[Код основания для проведения закупки с применением особого порядка]],Таблица4[#All],3,FALSE)</f>
        <v>#N/A</v>
      </c>
      <c r="O2563" s="52"/>
      <c r="P2563" s="52"/>
      <c r="Q2563" s="52"/>
      <c r="R2563" s="52"/>
      <c r="S2563" s="38" t="e">
        <f>VLOOKUP(Таблица1[[#This Row],[Код страны поставки ТРУ]],Таблица8[],3,FALSE)</f>
        <v>#N/A</v>
      </c>
      <c r="T2563" s="52"/>
      <c r="U2563" s="52"/>
      <c r="V2563" s="38" t="e">
        <f>VLOOKUP(Таблица1[[#This Row],[Код условия поставки по ИНКОТЕРМС 2010]],Таблица10[],2,FALSE)</f>
        <v>#N/A</v>
      </c>
      <c r="X2563" s="4" t="e">
        <f>VLOOKUP(Таблица1[[#This Row],[Код единицы измерения]],Таблица37[#All],2,FALSE)</f>
        <v>#N/A</v>
      </c>
      <c r="Z2563" s="56"/>
      <c r="AA2563" s="56"/>
      <c r="AB2563" s="57">
        <f>Таблица1[[#This Row],[Кол-во/объем]]*Таблица1[[#This Row],[Маркетинговая цена за единицу, тенге без НДС]]</f>
        <v>0</v>
      </c>
      <c r="AC2563" s="52"/>
      <c r="AD2563" s="52"/>
      <c r="AE2563" s="52"/>
    </row>
    <row r="2564" spans="2:31" x14ac:dyDescent="0.3">
      <c r="B2564" s="4" t="e">
        <f>VLOOKUP(Таблица1[[#This Row],[Наименование Заказчика]],Таблица3[],2,FALSE)</f>
        <v>#N/A</v>
      </c>
      <c r="C2564" s="4" t="e">
        <f>VLOOKUP(Таблица1[[#This Row],[Наименование Заказчика]],Таблица3[],3,FALSE)</f>
        <v>#N/A</v>
      </c>
      <c r="N2564" s="38" t="e">
        <f>VLOOKUP(Таблица1[[#This Row],[Код основания для проведения закупки с применением особого порядка]],Таблица4[#All],3,FALSE)</f>
        <v>#N/A</v>
      </c>
      <c r="O2564" s="52"/>
      <c r="P2564" s="52"/>
      <c r="Q2564" s="52"/>
      <c r="R2564" s="52"/>
      <c r="S2564" s="38" t="e">
        <f>VLOOKUP(Таблица1[[#This Row],[Код страны поставки ТРУ]],Таблица8[],3,FALSE)</f>
        <v>#N/A</v>
      </c>
      <c r="T2564" s="52"/>
      <c r="U2564" s="52"/>
      <c r="V2564" s="38" t="e">
        <f>VLOOKUP(Таблица1[[#This Row],[Код условия поставки по ИНКОТЕРМС 2010]],Таблица10[],2,FALSE)</f>
        <v>#N/A</v>
      </c>
      <c r="X2564" s="4" t="e">
        <f>VLOOKUP(Таблица1[[#This Row],[Код единицы измерения]],Таблица37[#All],2,FALSE)</f>
        <v>#N/A</v>
      </c>
      <c r="Z2564" s="56"/>
      <c r="AA2564" s="56"/>
      <c r="AB2564" s="57">
        <f>Таблица1[[#This Row],[Кол-во/объем]]*Таблица1[[#This Row],[Маркетинговая цена за единицу, тенге без НДС]]</f>
        <v>0</v>
      </c>
      <c r="AC2564" s="52"/>
      <c r="AD2564" s="52"/>
      <c r="AE2564" s="52"/>
    </row>
    <row r="2565" spans="2:31" x14ac:dyDescent="0.3">
      <c r="B2565" s="4" t="e">
        <f>VLOOKUP(Таблица1[[#This Row],[Наименование Заказчика]],Таблица3[],2,FALSE)</f>
        <v>#N/A</v>
      </c>
      <c r="C2565" s="4" t="e">
        <f>VLOOKUP(Таблица1[[#This Row],[Наименование Заказчика]],Таблица3[],3,FALSE)</f>
        <v>#N/A</v>
      </c>
      <c r="N2565" s="38" t="e">
        <f>VLOOKUP(Таблица1[[#This Row],[Код основания для проведения закупки с применением особого порядка]],Таблица4[#All],3,FALSE)</f>
        <v>#N/A</v>
      </c>
      <c r="O2565" s="52"/>
      <c r="P2565" s="52"/>
      <c r="Q2565" s="52"/>
      <c r="R2565" s="52"/>
      <c r="S2565" s="38" t="e">
        <f>VLOOKUP(Таблица1[[#This Row],[Код страны поставки ТРУ]],Таблица8[],3,FALSE)</f>
        <v>#N/A</v>
      </c>
      <c r="T2565" s="52"/>
      <c r="U2565" s="52"/>
      <c r="V2565" s="38" t="e">
        <f>VLOOKUP(Таблица1[[#This Row],[Код условия поставки по ИНКОТЕРМС 2010]],Таблица10[],2,FALSE)</f>
        <v>#N/A</v>
      </c>
      <c r="X2565" s="4" t="e">
        <f>VLOOKUP(Таблица1[[#This Row],[Код единицы измерения]],Таблица37[#All],2,FALSE)</f>
        <v>#N/A</v>
      </c>
      <c r="Z2565" s="56"/>
      <c r="AA2565" s="56"/>
      <c r="AB2565" s="57">
        <f>Таблица1[[#This Row],[Кол-во/объем]]*Таблица1[[#This Row],[Маркетинговая цена за единицу, тенге без НДС]]</f>
        <v>0</v>
      </c>
      <c r="AC2565" s="52"/>
      <c r="AD2565" s="52"/>
      <c r="AE2565" s="52"/>
    </row>
    <row r="2566" spans="2:31" x14ac:dyDescent="0.3">
      <c r="B2566" s="4" t="e">
        <f>VLOOKUP(Таблица1[[#This Row],[Наименование Заказчика]],Таблица3[],2,FALSE)</f>
        <v>#N/A</v>
      </c>
      <c r="C2566" s="4" t="e">
        <f>VLOOKUP(Таблица1[[#This Row],[Наименование Заказчика]],Таблица3[],3,FALSE)</f>
        <v>#N/A</v>
      </c>
      <c r="N2566" s="38" t="e">
        <f>VLOOKUP(Таблица1[[#This Row],[Код основания для проведения закупки с применением особого порядка]],Таблица4[#All],3,FALSE)</f>
        <v>#N/A</v>
      </c>
      <c r="O2566" s="52"/>
      <c r="P2566" s="52"/>
      <c r="Q2566" s="52"/>
      <c r="R2566" s="52"/>
      <c r="S2566" s="38" t="e">
        <f>VLOOKUP(Таблица1[[#This Row],[Код страны поставки ТРУ]],Таблица8[],3,FALSE)</f>
        <v>#N/A</v>
      </c>
      <c r="T2566" s="52"/>
      <c r="U2566" s="52"/>
      <c r="V2566" s="38" t="e">
        <f>VLOOKUP(Таблица1[[#This Row],[Код условия поставки по ИНКОТЕРМС 2010]],Таблица10[],2,FALSE)</f>
        <v>#N/A</v>
      </c>
      <c r="X2566" s="4" t="e">
        <f>VLOOKUP(Таблица1[[#This Row],[Код единицы измерения]],Таблица37[#All],2,FALSE)</f>
        <v>#N/A</v>
      </c>
      <c r="Z2566" s="56"/>
      <c r="AA2566" s="56"/>
      <c r="AB2566" s="57">
        <f>Таблица1[[#This Row],[Кол-во/объем]]*Таблица1[[#This Row],[Маркетинговая цена за единицу, тенге без НДС]]</f>
        <v>0</v>
      </c>
      <c r="AC2566" s="52"/>
      <c r="AD2566" s="52"/>
      <c r="AE2566" s="52"/>
    </row>
    <row r="2567" spans="2:31" x14ac:dyDescent="0.3">
      <c r="B2567" s="4" t="e">
        <f>VLOOKUP(Таблица1[[#This Row],[Наименование Заказчика]],Таблица3[],2,FALSE)</f>
        <v>#N/A</v>
      </c>
      <c r="C2567" s="4" t="e">
        <f>VLOOKUP(Таблица1[[#This Row],[Наименование Заказчика]],Таблица3[],3,FALSE)</f>
        <v>#N/A</v>
      </c>
      <c r="N2567" s="38" t="e">
        <f>VLOOKUP(Таблица1[[#This Row],[Код основания для проведения закупки с применением особого порядка]],Таблица4[#All],3,FALSE)</f>
        <v>#N/A</v>
      </c>
      <c r="O2567" s="52"/>
      <c r="P2567" s="52"/>
      <c r="Q2567" s="52"/>
      <c r="R2567" s="52"/>
      <c r="S2567" s="38" t="e">
        <f>VLOOKUP(Таблица1[[#This Row],[Код страны поставки ТРУ]],Таблица8[],3,FALSE)</f>
        <v>#N/A</v>
      </c>
      <c r="T2567" s="52"/>
      <c r="U2567" s="52"/>
      <c r="V2567" s="38" t="e">
        <f>VLOOKUP(Таблица1[[#This Row],[Код условия поставки по ИНКОТЕРМС 2010]],Таблица10[],2,FALSE)</f>
        <v>#N/A</v>
      </c>
      <c r="X2567" s="4" t="e">
        <f>VLOOKUP(Таблица1[[#This Row],[Код единицы измерения]],Таблица37[#All],2,FALSE)</f>
        <v>#N/A</v>
      </c>
      <c r="Z2567" s="56"/>
      <c r="AA2567" s="56"/>
      <c r="AB2567" s="57">
        <f>Таблица1[[#This Row],[Кол-во/объем]]*Таблица1[[#This Row],[Маркетинговая цена за единицу, тенге без НДС]]</f>
        <v>0</v>
      </c>
      <c r="AC2567" s="52"/>
      <c r="AD2567" s="52"/>
      <c r="AE2567" s="52"/>
    </row>
    <row r="2568" spans="2:31" x14ac:dyDescent="0.3">
      <c r="B2568" s="4" t="e">
        <f>VLOOKUP(Таблица1[[#This Row],[Наименование Заказчика]],Таблица3[],2,FALSE)</f>
        <v>#N/A</v>
      </c>
      <c r="C2568" s="4" t="e">
        <f>VLOOKUP(Таблица1[[#This Row],[Наименование Заказчика]],Таблица3[],3,FALSE)</f>
        <v>#N/A</v>
      </c>
      <c r="N2568" s="38" t="e">
        <f>VLOOKUP(Таблица1[[#This Row],[Код основания для проведения закупки с применением особого порядка]],Таблица4[#All],3,FALSE)</f>
        <v>#N/A</v>
      </c>
      <c r="O2568" s="52"/>
      <c r="P2568" s="52"/>
      <c r="Q2568" s="52"/>
      <c r="R2568" s="52"/>
      <c r="S2568" s="38" t="e">
        <f>VLOOKUP(Таблица1[[#This Row],[Код страны поставки ТРУ]],Таблица8[],3,FALSE)</f>
        <v>#N/A</v>
      </c>
      <c r="T2568" s="52"/>
      <c r="U2568" s="52"/>
      <c r="V2568" s="38" t="e">
        <f>VLOOKUP(Таблица1[[#This Row],[Код условия поставки по ИНКОТЕРМС 2010]],Таблица10[],2,FALSE)</f>
        <v>#N/A</v>
      </c>
      <c r="X2568" s="4" t="e">
        <f>VLOOKUP(Таблица1[[#This Row],[Код единицы измерения]],Таблица37[#All],2,FALSE)</f>
        <v>#N/A</v>
      </c>
      <c r="Z2568" s="56"/>
      <c r="AA2568" s="56"/>
      <c r="AB2568" s="57">
        <f>Таблица1[[#This Row],[Кол-во/объем]]*Таблица1[[#This Row],[Маркетинговая цена за единицу, тенге без НДС]]</f>
        <v>0</v>
      </c>
      <c r="AC2568" s="52"/>
      <c r="AD2568" s="52"/>
      <c r="AE2568" s="52"/>
    </row>
    <row r="2569" spans="2:31" x14ac:dyDescent="0.3">
      <c r="B2569" s="4" t="e">
        <f>VLOOKUP(Таблица1[[#This Row],[Наименование Заказчика]],Таблица3[],2,FALSE)</f>
        <v>#N/A</v>
      </c>
      <c r="C2569" s="4" t="e">
        <f>VLOOKUP(Таблица1[[#This Row],[Наименование Заказчика]],Таблица3[],3,FALSE)</f>
        <v>#N/A</v>
      </c>
      <c r="N2569" s="38" t="e">
        <f>VLOOKUP(Таблица1[[#This Row],[Код основания для проведения закупки с применением особого порядка]],Таблица4[#All],3,FALSE)</f>
        <v>#N/A</v>
      </c>
      <c r="O2569" s="52"/>
      <c r="P2569" s="52"/>
      <c r="Q2569" s="52"/>
      <c r="R2569" s="52"/>
      <c r="S2569" s="38" t="e">
        <f>VLOOKUP(Таблица1[[#This Row],[Код страны поставки ТРУ]],Таблица8[],3,FALSE)</f>
        <v>#N/A</v>
      </c>
      <c r="T2569" s="52"/>
      <c r="U2569" s="52"/>
      <c r="V2569" s="38" t="e">
        <f>VLOOKUP(Таблица1[[#This Row],[Код условия поставки по ИНКОТЕРМС 2010]],Таблица10[],2,FALSE)</f>
        <v>#N/A</v>
      </c>
      <c r="X2569" s="4" t="e">
        <f>VLOOKUP(Таблица1[[#This Row],[Код единицы измерения]],Таблица37[#All],2,FALSE)</f>
        <v>#N/A</v>
      </c>
      <c r="Z2569" s="56"/>
      <c r="AA2569" s="56"/>
      <c r="AB2569" s="57">
        <f>Таблица1[[#This Row],[Кол-во/объем]]*Таблица1[[#This Row],[Маркетинговая цена за единицу, тенге без НДС]]</f>
        <v>0</v>
      </c>
      <c r="AC2569" s="52"/>
      <c r="AD2569" s="52"/>
      <c r="AE2569" s="52"/>
    </row>
    <row r="2570" spans="2:31" x14ac:dyDescent="0.3">
      <c r="B2570" s="4" t="e">
        <f>VLOOKUP(Таблица1[[#This Row],[Наименование Заказчика]],Таблица3[],2,FALSE)</f>
        <v>#N/A</v>
      </c>
      <c r="C2570" s="4" t="e">
        <f>VLOOKUP(Таблица1[[#This Row],[Наименование Заказчика]],Таблица3[],3,FALSE)</f>
        <v>#N/A</v>
      </c>
      <c r="N2570" s="38" t="e">
        <f>VLOOKUP(Таблица1[[#This Row],[Код основания для проведения закупки с применением особого порядка]],Таблица4[#All],3,FALSE)</f>
        <v>#N/A</v>
      </c>
      <c r="O2570" s="52"/>
      <c r="P2570" s="52"/>
      <c r="Q2570" s="52"/>
      <c r="R2570" s="52"/>
      <c r="S2570" s="38" t="e">
        <f>VLOOKUP(Таблица1[[#This Row],[Код страны поставки ТРУ]],Таблица8[],3,FALSE)</f>
        <v>#N/A</v>
      </c>
      <c r="T2570" s="52"/>
      <c r="U2570" s="52"/>
      <c r="V2570" s="38" t="e">
        <f>VLOOKUP(Таблица1[[#This Row],[Код условия поставки по ИНКОТЕРМС 2010]],Таблица10[],2,FALSE)</f>
        <v>#N/A</v>
      </c>
      <c r="X2570" s="4" t="e">
        <f>VLOOKUP(Таблица1[[#This Row],[Код единицы измерения]],Таблица37[#All],2,FALSE)</f>
        <v>#N/A</v>
      </c>
      <c r="Z2570" s="56"/>
      <c r="AA2570" s="56"/>
      <c r="AB2570" s="57">
        <f>Таблица1[[#This Row],[Кол-во/объем]]*Таблица1[[#This Row],[Маркетинговая цена за единицу, тенге без НДС]]</f>
        <v>0</v>
      </c>
      <c r="AC2570" s="52"/>
      <c r="AD2570" s="52"/>
      <c r="AE2570" s="52"/>
    </row>
    <row r="2571" spans="2:31" x14ac:dyDescent="0.3">
      <c r="B2571" s="4" t="e">
        <f>VLOOKUP(Таблица1[[#This Row],[Наименование Заказчика]],Таблица3[],2,FALSE)</f>
        <v>#N/A</v>
      </c>
      <c r="C2571" s="4" t="e">
        <f>VLOOKUP(Таблица1[[#This Row],[Наименование Заказчика]],Таблица3[],3,FALSE)</f>
        <v>#N/A</v>
      </c>
      <c r="N2571" s="38" t="e">
        <f>VLOOKUP(Таблица1[[#This Row],[Код основания для проведения закупки с применением особого порядка]],Таблица4[#All],3,FALSE)</f>
        <v>#N/A</v>
      </c>
      <c r="O2571" s="52"/>
      <c r="P2571" s="52"/>
      <c r="Q2571" s="52"/>
      <c r="R2571" s="52"/>
      <c r="S2571" s="38" t="e">
        <f>VLOOKUP(Таблица1[[#This Row],[Код страны поставки ТРУ]],Таблица8[],3,FALSE)</f>
        <v>#N/A</v>
      </c>
      <c r="T2571" s="52"/>
      <c r="U2571" s="52"/>
      <c r="V2571" s="38" t="e">
        <f>VLOOKUP(Таблица1[[#This Row],[Код условия поставки по ИНКОТЕРМС 2010]],Таблица10[],2,FALSE)</f>
        <v>#N/A</v>
      </c>
      <c r="X2571" s="4" t="e">
        <f>VLOOKUP(Таблица1[[#This Row],[Код единицы измерения]],Таблица37[#All],2,FALSE)</f>
        <v>#N/A</v>
      </c>
      <c r="Z2571" s="56"/>
      <c r="AA2571" s="56"/>
      <c r="AB2571" s="57">
        <f>Таблица1[[#This Row],[Кол-во/объем]]*Таблица1[[#This Row],[Маркетинговая цена за единицу, тенге без НДС]]</f>
        <v>0</v>
      </c>
      <c r="AC2571" s="52"/>
      <c r="AD2571" s="52"/>
      <c r="AE2571" s="52"/>
    </row>
    <row r="2572" spans="2:31" x14ac:dyDescent="0.3">
      <c r="B2572" s="4" t="e">
        <f>VLOOKUP(Таблица1[[#This Row],[Наименование Заказчика]],Таблица3[],2,FALSE)</f>
        <v>#N/A</v>
      </c>
      <c r="C2572" s="4" t="e">
        <f>VLOOKUP(Таблица1[[#This Row],[Наименование Заказчика]],Таблица3[],3,FALSE)</f>
        <v>#N/A</v>
      </c>
      <c r="N2572" s="38" t="e">
        <f>VLOOKUP(Таблица1[[#This Row],[Код основания для проведения закупки с применением особого порядка]],Таблица4[#All],3,FALSE)</f>
        <v>#N/A</v>
      </c>
      <c r="O2572" s="52"/>
      <c r="P2572" s="52"/>
      <c r="Q2572" s="52"/>
      <c r="R2572" s="52"/>
      <c r="S2572" s="38" t="e">
        <f>VLOOKUP(Таблица1[[#This Row],[Код страны поставки ТРУ]],Таблица8[],3,FALSE)</f>
        <v>#N/A</v>
      </c>
      <c r="T2572" s="52"/>
      <c r="U2572" s="52"/>
      <c r="V2572" s="38" t="e">
        <f>VLOOKUP(Таблица1[[#This Row],[Код условия поставки по ИНКОТЕРМС 2010]],Таблица10[],2,FALSE)</f>
        <v>#N/A</v>
      </c>
      <c r="X2572" s="4" t="e">
        <f>VLOOKUP(Таблица1[[#This Row],[Код единицы измерения]],Таблица37[#All],2,FALSE)</f>
        <v>#N/A</v>
      </c>
      <c r="Z2572" s="56"/>
      <c r="AA2572" s="56"/>
      <c r="AB2572" s="57">
        <f>Таблица1[[#This Row],[Кол-во/объем]]*Таблица1[[#This Row],[Маркетинговая цена за единицу, тенге без НДС]]</f>
        <v>0</v>
      </c>
      <c r="AC2572" s="52"/>
      <c r="AD2572" s="52"/>
      <c r="AE2572" s="52"/>
    </row>
    <row r="2573" spans="2:31" x14ac:dyDescent="0.3">
      <c r="B2573" s="4" t="e">
        <f>VLOOKUP(Таблица1[[#This Row],[Наименование Заказчика]],Таблица3[],2,FALSE)</f>
        <v>#N/A</v>
      </c>
      <c r="C2573" s="4" t="e">
        <f>VLOOKUP(Таблица1[[#This Row],[Наименование Заказчика]],Таблица3[],3,FALSE)</f>
        <v>#N/A</v>
      </c>
      <c r="N2573" s="38" t="e">
        <f>VLOOKUP(Таблица1[[#This Row],[Код основания для проведения закупки с применением особого порядка]],Таблица4[#All],3,FALSE)</f>
        <v>#N/A</v>
      </c>
      <c r="O2573" s="52"/>
      <c r="P2573" s="52"/>
      <c r="Q2573" s="52"/>
      <c r="R2573" s="52"/>
      <c r="S2573" s="38" t="e">
        <f>VLOOKUP(Таблица1[[#This Row],[Код страны поставки ТРУ]],Таблица8[],3,FALSE)</f>
        <v>#N/A</v>
      </c>
      <c r="T2573" s="52"/>
      <c r="U2573" s="52"/>
      <c r="V2573" s="38" t="e">
        <f>VLOOKUP(Таблица1[[#This Row],[Код условия поставки по ИНКОТЕРМС 2010]],Таблица10[],2,FALSE)</f>
        <v>#N/A</v>
      </c>
      <c r="X2573" s="4" t="e">
        <f>VLOOKUP(Таблица1[[#This Row],[Код единицы измерения]],Таблица37[#All],2,FALSE)</f>
        <v>#N/A</v>
      </c>
      <c r="Z2573" s="56"/>
      <c r="AA2573" s="56"/>
      <c r="AB2573" s="57">
        <f>Таблица1[[#This Row],[Кол-во/объем]]*Таблица1[[#This Row],[Маркетинговая цена за единицу, тенге без НДС]]</f>
        <v>0</v>
      </c>
      <c r="AC2573" s="52"/>
      <c r="AD2573" s="52"/>
      <c r="AE2573" s="52"/>
    </row>
    <row r="2574" spans="2:31" x14ac:dyDescent="0.3">
      <c r="B2574" s="4" t="e">
        <f>VLOOKUP(Таблица1[[#This Row],[Наименование Заказчика]],Таблица3[],2,FALSE)</f>
        <v>#N/A</v>
      </c>
      <c r="C2574" s="4" t="e">
        <f>VLOOKUP(Таблица1[[#This Row],[Наименование Заказчика]],Таблица3[],3,FALSE)</f>
        <v>#N/A</v>
      </c>
      <c r="N2574" s="38" t="e">
        <f>VLOOKUP(Таблица1[[#This Row],[Код основания для проведения закупки с применением особого порядка]],Таблица4[#All],3,FALSE)</f>
        <v>#N/A</v>
      </c>
      <c r="O2574" s="52"/>
      <c r="P2574" s="52"/>
      <c r="Q2574" s="52"/>
      <c r="R2574" s="52"/>
      <c r="S2574" s="38" t="e">
        <f>VLOOKUP(Таблица1[[#This Row],[Код страны поставки ТРУ]],Таблица8[],3,FALSE)</f>
        <v>#N/A</v>
      </c>
      <c r="T2574" s="52"/>
      <c r="U2574" s="52"/>
      <c r="V2574" s="38" t="e">
        <f>VLOOKUP(Таблица1[[#This Row],[Код условия поставки по ИНКОТЕРМС 2010]],Таблица10[],2,FALSE)</f>
        <v>#N/A</v>
      </c>
      <c r="X2574" s="4" t="e">
        <f>VLOOKUP(Таблица1[[#This Row],[Код единицы измерения]],Таблица37[#All],2,FALSE)</f>
        <v>#N/A</v>
      </c>
      <c r="Z2574" s="56"/>
      <c r="AA2574" s="56"/>
      <c r="AB2574" s="57">
        <f>Таблица1[[#This Row],[Кол-во/объем]]*Таблица1[[#This Row],[Маркетинговая цена за единицу, тенге без НДС]]</f>
        <v>0</v>
      </c>
      <c r="AC2574" s="52"/>
      <c r="AD2574" s="52"/>
      <c r="AE2574" s="52"/>
    </row>
    <row r="2575" spans="2:31" x14ac:dyDescent="0.3">
      <c r="B2575" s="4" t="e">
        <f>VLOOKUP(Таблица1[[#This Row],[Наименование Заказчика]],Таблица3[],2,FALSE)</f>
        <v>#N/A</v>
      </c>
      <c r="C2575" s="4" t="e">
        <f>VLOOKUP(Таблица1[[#This Row],[Наименование Заказчика]],Таблица3[],3,FALSE)</f>
        <v>#N/A</v>
      </c>
      <c r="N2575" s="38" t="e">
        <f>VLOOKUP(Таблица1[[#This Row],[Код основания для проведения закупки с применением особого порядка]],Таблица4[#All],3,FALSE)</f>
        <v>#N/A</v>
      </c>
      <c r="O2575" s="52"/>
      <c r="P2575" s="52"/>
      <c r="Q2575" s="52"/>
      <c r="R2575" s="52"/>
      <c r="S2575" s="38" t="e">
        <f>VLOOKUP(Таблица1[[#This Row],[Код страны поставки ТРУ]],Таблица8[],3,FALSE)</f>
        <v>#N/A</v>
      </c>
      <c r="T2575" s="52"/>
      <c r="U2575" s="52"/>
      <c r="V2575" s="38" t="e">
        <f>VLOOKUP(Таблица1[[#This Row],[Код условия поставки по ИНКОТЕРМС 2010]],Таблица10[],2,FALSE)</f>
        <v>#N/A</v>
      </c>
      <c r="X2575" s="4" t="e">
        <f>VLOOKUP(Таблица1[[#This Row],[Код единицы измерения]],Таблица37[#All],2,FALSE)</f>
        <v>#N/A</v>
      </c>
      <c r="Z2575" s="56"/>
      <c r="AA2575" s="56"/>
      <c r="AB2575" s="57">
        <f>Таблица1[[#This Row],[Кол-во/объем]]*Таблица1[[#This Row],[Маркетинговая цена за единицу, тенге без НДС]]</f>
        <v>0</v>
      </c>
      <c r="AC2575" s="52"/>
      <c r="AD2575" s="52"/>
      <c r="AE2575" s="52"/>
    </row>
    <row r="2576" spans="2:31" x14ac:dyDescent="0.3">
      <c r="B2576" s="4" t="e">
        <f>VLOOKUP(Таблица1[[#This Row],[Наименование Заказчика]],Таблица3[],2,FALSE)</f>
        <v>#N/A</v>
      </c>
      <c r="C2576" s="4" t="e">
        <f>VLOOKUP(Таблица1[[#This Row],[Наименование Заказчика]],Таблица3[],3,FALSE)</f>
        <v>#N/A</v>
      </c>
      <c r="N2576" s="38" t="e">
        <f>VLOOKUP(Таблица1[[#This Row],[Код основания для проведения закупки с применением особого порядка]],Таблица4[#All],3,FALSE)</f>
        <v>#N/A</v>
      </c>
      <c r="O2576" s="52"/>
      <c r="P2576" s="52"/>
      <c r="Q2576" s="52"/>
      <c r="R2576" s="52"/>
      <c r="S2576" s="38" t="e">
        <f>VLOOKUP(Таблица1[[#This Row],[Код страны поставки ТРУ]],Таблица8[],3,FALSE)</f>
        <v>#N/A</v>
      </c>
      <c r="T2576" s="52"/>
      <c r="U2576" s="52"/>
      <c r="V2576" s="38" t="e">
        <f>VLOOKUP(Таблица1[[#This Row],[Код условия поставки по ИНКОТЕРМС 2010]],Таблица10[],2,FALSE)</f>
        <v>#N/A</v>
      </c>
      <c r="X2576" s="4" t="e">
        <f>VLOOKUP(Таблица1[[#This Row],[Код единицы измерения]],Таблица37[#All],2,FALSE)</f>
        <v>#N/A</v>
      </c>
      <c r="Z2576" s="56"/>
      <c r="AA2576" s="56"/>
      <c r="AB2576" s="57">
        <f>Таблица1[[#This Row],[Кол-во/объем]]*Таблица1[[#This Row],[Маркетинговая цена за единицу, тенге без НДС]]</f>
        <v>0</v>
      </c>
      <c r="AC2576" s="52"/>
      <c r="AD2576" s="52"/>
      <c r="AE2576" s="52"/>
    </row>
    <row r="2577" spans="2:31" x14ac:dyDescent="0.3">
      <c r="B2577" s="4" t="e">
        <f>VLOOKUP(Таблица1[[#This Row],[Наименование Заказчика]],Таблица3[],2,FALSE)</f>
        <v>#N/A</v>
      </c>
      <c r="C2577" s="4" t="e">
        <f>VLOOKUP(Таблица1[[#This Row],[Наименование Заказчика]],Таблица3[],3,FALSE)</f>
        <v>#N/A</v>
      </c>
      <c r="N2577" s="38" t="e">
        <f>VLOOKUP(Таблица1[[#This Row],[Код основания для проведения закупки с применением особого порядка]],Таблица4[#All],3,FALSE)</f>
        <v>#N/A</v>
      </c>
      <c r="O2577" s="52"/>
      <c r="P2577" s="52"/>
      <c r="Q2577" s="52"/>
      <c r="R2577" s="52"/>
      <c r="S2577" s="38" t="e">
        <f>VLOOKUP(Таблица1[[#This Row],[Код страны поставки ТРУ]],Таблица8[],3,FALSE)</f>
        <v>#N/A</v>
      </c>
      <c r="T2577" s="52"/>
      <c r="U2577" s="52"/>
      <c r="V2577" s="38" t="e">
        <f>VLOOKUP(Таблица1[[#This Row],[Код условия поставки по ИНКОТЕРМС 2010]],Таблица10[],2,FALSE)</f>
        <v>#N/A</v>
      </c>
      <c r="X2577" s="4" t="e">
        <f>VLOOKUP(Таблица1[[#This Row],[Код единицы измерения]],Таблица37[#All],2,FALSE)</f>
        <v>#N/A</v>
      </c>
      <c r="Z2577" s="56"/>
      <c r="AA2577" s="56"/>
      <c r="AB2577" s="57">
        <f>Таблица1[[#This Row],[Кол-во/объем]]*Таблица1[[#This Row],[Маркетинговая цена за единицу, тенге без НДС]]</f>
        <v>0</v>
      </c>
      <c r="AC2577" s="52"/>
      <c r="AD2577" s="52"/>
      <c r="AE2577" s="52"/>
    </row>
    <row r="2578" spans="2:31" x14ac:dyDescent="0.3">
      <c r="B2578" s="4" t="e">
        <f>VLOOKUP(Таблица1[[#This Row],[Наименование Заказчика]],Таблица3[],2,FALSE)</f>
        <v>#N/A</v>
      </c>
      <c r="C2578" s="4" t="e">
        <f>VLOOKUP(Таблица1[[#This Row],[Наименование Заказчика]],Таблица3[],3,FALSE)</f>
        <v>#N/A</v>
      </c>
      <c r="N2578" s="38" t="e">
        <f>VLOOKUP(Таблица1[[#This Row],[Код основания для проведения закупки с применением особого порядка]],Таблица4[#All],3,FALSE)</f>
        <v>#N/A</v>
      </c>
      <c r="O2578" s="52"/>
      <c r="P2578" s="52"/>
      <c r="Q2578" s="52"/>
      <c r="R2578" s="52"/>
      <c r="S2578" s="38" t="e">
        <f>VLOOKUP(Таблица1[[#This Row],[Код страны поставки ТРУ]],Таблица8[],3,FALSE)</f>
        <v>#N/A</v>
      </c>
      <c r="T2578" s="52"/>
      <c r="U2578" s="52"/>
      <c r="V2578" s="38" t="e">
        <f>VLOOKUP(Таблица1[[#This Row],[Код условия поставки по ИНКОТЕРМС 2010]],Таблица10[],2,FALSE)</f>
        <v>#N/A</v>
      </c>
      <c r="X2578" s="4" t="e">
        <f>VLOOKUP(Таблица1[[#This Row],[Код единицы измерения]],Таблица37[#All],2,FALSE)</f>
        <v>#N/A</v>
      </c>
      <c r="Z2578" s="56"/>
      <c r="AA2578" s="56"/>
      <c r="AB2578" s="57">
        <f>Таблица1[[#This Row],[Кол-во/объем]]*Таблица1[[#This Row],[Маркетинговая цена за единицу, тенге без НДС]]</f>
        <v>0</v>
      </c>
      <c r="AC2578" s="52"/>
      <c r="AD2578" s="52"/>
      <c r="AE2578" s="52"/>
    </row>
    <row r="2579" spans="2:31" x14ac:dyDescent="0.3">
      <c r="B2579" s="4" t="e">
        <f>VLOOKUP(Таблица1[[#This Row],[Наименование Заказчика]],Таблица3[],2,FALSE)</f>
        <v>#N/A</v>
      </c>
      <c r="C2579" s="4" t="e">
        <f>VLOOKUP(Таблица1[[#This Row],[Наименование Заказчика]],Таблица3[],3,FALSE)</f>
        <v>#N/A</v>
      </c>
      <c r="N2579" s="38" t="e">
        <f>VLOOKUP(Таблица1[[#This Row],[Код основания для проведения закупки с применением особого порядка]],Таблица4[#All],3,FALSE)</f>
        <v>#N/A</v>
      </c>
      <c r="O2579" s="52"/>
      <c r="P2579" s="52"/>
      <c r="Q2579" s="52"/>
      <c r="R2579" s="52"/>
      <c r="S2579" s="38" t="e">
        <f>VLOOKUP(Таблица1[[#This Row],[Код страны поставки ТРУ]],Таблица8[],3,FALSE)</f>
        <v>#N/A</v>
      </c>
      <c r="T2579" s="52"/>
      <c r="U2579" s="52"/>
      <c r="V2579" s="38" t="e">
        <f>VLOOKUP(Таблица1[[#This Row],[Код условия поставки по ИНКОТЕРМС 2010]],Таблица10[],2,FALSE)</f>
        <v>#N/A</v>
      </c>
      <c r="X2579" s="4" t="e">
        <f>VLOOKUP(Таблица1[[#This Row],[Код единицы измерения]],Таблица37[#All],2,FALSE)</f>
        <v>#N/A</v>
      </c>
      <c r="Z2579" s="56"/>
      <c r="AA2579" s="56"/>
      <c r="AB2579" s="57">
        <f>Таблица1[[#This Row],[Кол-во/объем]]*Таблица1[[#This Row],[Маркетинговая цена за единицу, тенге без НДС]]</f>
        <v>0</v>
      </c>
      <c r="AC2579" s="52"/>
      <c r="AD2579" s="52"/>
      <c r="AE2579" s="52"/>
    </row>
    <row r="2580" spans="2:31" x14ac:dyDescent="0.3">
      <c r="B2580" s="4" t="e">
        <f>VLOOKUP(Таблица1[[#This Row],[Наименование Заказчика]],Таблица3[],2,FALSE)</f>
        <v>#N/A</v>
      </c>
      <c r="C2580" s="4" t="e">
        <f>VLOOKUP(Таблица1[[#This Row],[Наименование Заказчика]],Таблица3[],3,FALSE)</f>
        <v>#N/A</v>
      </c>
      <c r="N2580" s="38" t="e">
        <f>VLOOKUP(Таблица1[[#This Row],[Код основания для проведения закупки с применением особого порядка]],Таблица4[#All],3,FALSE)</f>
        <v>#N/A</v>
      </c>
      <c r="O2580" s="52"/>
      <c r="P2580" s="52"/>
      <c r="Q2580" s="52"/>
      <c r="R2580" s="52"/>
      <c r="S2580" s="38" t="e">
        <f>VLOOKUP(Таблица1[[#This Row],[Код страны поставки ТРУ]],Таблица8[],3,FALSE)</f>
        <v>#N/A</v>
      </c>
      <c r="T2580" s="52"/>
      <c r="U2580" s="52"/>
      <c r="V2580" s="38" t="e">
        <f>VLOOKUP(Таблица1[[#This Row],[Код условия поставки по ИНКОТЕРМС 2010]],Таблица10[],2,FALSE)</f>
        <v>#N/A</v>
      </c>
      <c r="X2580" s="4" t="e">
        <f>VLOOKUP(Таблица1[[#This Row],[Код единицы измерения]],Таблица37[#All],2,FALSE)</f>
        <v>#N/A</v>
      </c>
      <c r="Z2580" s="56"/>
      <c r="AA2580" s="56"/>
      <c r="AB2580" s="57">
        <f>Таблица1[[#This Row],[Кол-во/объем]]*Таблица1[[#This Row],[Маркетинговая цена за единицу, тенге без НДС]]</f>
        <v>0</v>
      </c>
      <c r="AC2580" s="52"/>
      <c r="AD2580" s="52"/>
      <c r="AE2580" s="52"/>
    </row>
    <row r="2581" spans="2:31" x14ac:dyDescent="0.3">
      <c r="B2581" s="4" t="e">
        <f>VLOOKUP(Таблица1[[#This Row],[Наименование Заказчика]],Таблица3[],2,FALSE)</f>
        <v>#N/A</v>
      </c>
      <c r="C2581" s="4" t="e">
        <f>VLOOKUP(Таблица1[[#This Row],[Наименование Заказчика]],Таблица3[],3,FALSE)</f>
        <v>#N/A</v>
      </c>
      <c r="N2581" s="38" t="e">
        <f>VLOOKUP(Таблица1[[#This Row],[Код основания для проведения закупки с применением особого порядка]],Таблица4[#All],3,FALSE)</f>
        <v>#N/A</v>
      </c>
      <c r="O2581" s="52"/>
      <c r="P2581" s="52"/>
      <c r="Q2581" s="52"/>
      <c r="R2581" s="52"/>
      <c r="S2581" s="38" t="e">
        <f>VLOOKUP(Таблица1[[#This Row],[Код страны поставки ТРУ]],Таблица8[],3,FALSE)</f>
        <v>#N/A</v>
      </c>
      <c r="T2581" s="52"/>
      <c r="U2581" s="52"/>
      <c r="V2581" s="38" t="e">
        <f>VLOOKUP(Таблица1[[#This Row],[Код условия поставки по ИНКОТЕРМС 2010]],Таблица10[],2,FALSE)</f>
        <v>#N/A</v>
      </c>
      <c r="X2581" s="4" t="e">
        <f>VLOOKUP(Таблица1[[#This Row],[Код единицы измерения]],Таблица37[#All],2,FALSE)</f>
        <v>#N/A</v>
      </c>
      <c r="Z2581" s="56"/>
      <c r="AA2581" s="56"/>
      <c r="AB2581" s="57">
        <f>Таблица1[[#This Row],[Кол-во/объем]]*Таблица1[[#This Row],[Маркетинговая цена за единицу, тенге без НДС]]</f>
        <v>0</v>
      </c>
      <c r="AC2581" s="52"/>
      <c r="AD2581" s="52"/>
      <c r="AE2581" s="52"/>
    </row>
    <row r="2582" spans="2:31" x14ac:dyDescent="0.3">
      <c r="B2582" s="4" t="e">
        <f>VLOOKUP(Таблица1[[#This Row],[Наименование Заказчика]],Таблица3[],2,FALSE)</f>
        <v>#N/A</v>
      </c>
      <c r="C2582" s="4" t="e">
        <f>VLOOKUP(Таблица1[[#This Row],[Наименование Заказчика]],Таблица3[],3,FALSE)</f>
        <v>#N/A</v>
      </c>
      <c r="N2582" s="38" t="e">
        <f>VLOOKUP(Таблица1[[#This Row],[Код основания для проведения закупки с применением особого порядка]],Таблица4[#All],3,FALSE)</f>
        <v>#N/A</v>
      </c>
      <c r="O2582" s="52"/>
      <c r="P2582" s="52"/>
      <c r="Q2582" s="52"/>
      <c r="R2582" s="52"/>
      <c r="S2582" s="38" t="e">
        <f>VLOOKUP(Таблица1[[#This Row],[Код страны поставки ТРУ]],Таблица8[],3,FALSE)</f>
        <v>#N/A</v>
      </c>
      <c r="T2582" s="52"/>
      <c r="U2582" s="52"/>
      <c r="V2582" s="38" t="e">
        <f>VLOOKUP(Таблица1[[#This Row],[Код условия поставки по ИНКОТЕРМС 2010]],Таблица10[],2,FALSE)</f>
        <v>#N/A</v>
      </c>
      <c r="X2582" s="4" t="e">
        <f>VLOOKUP(Таблица1[[#This Row],[Код единицы измерения]],Таблица37[#All],2,FALSE)</f>
        <v>#N/A</v>
      </c>
      <c r="Z2582" s="56"/>
      <c r="AA2582" s="56"/>
      <c r="AB2582" s="57">
        <f>Таблица1[[#This Row],[Кол-во/объем]]*Таблица1[[#This Row],[Маркетинговая цена за единицу, тенге без НДС]]</f>
        <v>0</v>
      </c>
      <c r="AC2582" s="52"/>
      <c r="AD2582" s="52"/>
      <c r="AE2582" s="52"/>
    </row>
    <row r="2583" spans="2:31" x14ac:dyDescent="0.3">
      <c r="B2583" s="4" t="e">
        <f>VLOOKUP(Таблица1[[#This Row],[Наименование Заказчика]],Таблица3[],2,FALSE)</f>
        <v>#N/A</v>
      </c>
      <c r="C2583" s="4" t="e">
        <f>VLOOKUP(Таблица1[[#This Row],[Наименование Заказчика]],Таблица3[],3,FALSE)</f>
        <v>#N/A</v>
      </c>
      <c r="N2583" s="38" t="e">
        <f>VLOOKUP(Таблица1[[#This Row],[Код основания для проведения закупки с применением особого порядка]],Таблица4[#All],3,FALSE)</f>
        <v>#N/A</v>
      </c>
      <c r="O2583" s="52"/>
      <c r="P2583" s="52"/>
      <c r="Q2583" s="52"/>
      <c r="R2583" s="52"/>
      <c r="S2583" s="38" t="e">
        <f>VLOOKUP(Таблица1[[#This Row],[Код страны поставки ТРУ]],Таблица8[],3,FALSE)</f>
        <v>#N/A</v>
      </c>
      <c r="T2583" s="52"/>
      <c r="U2583" s="52"/>
      <c r="V2583" s="38" t="e">
        <f>VLOOKUP(Таблица1[[#This Row],[Код условия поставки по ИНКОТЕРМС 2010]],Таблица10[],2,FALSE)</f>
        <v>#N/A</v>
      </c>
      <c r="X2583" s="4" t="e">
        <f>VLOOKUP(Таблица1[[#This Row],[Код единицы измерения]],Таблица37[#All],2,FALSE)</f>
        <v>#N/A</v>
      </c>
      <c r="Z2583" s="56"/>
      <c r="AA2583" s="56"/>
      <c r="AB2583" s="57">
        <f>Таблица1[[#This Row],[Кол-во/объем]]*Таблица1[[#This Row],[Маркетинговая цена за единицу, тенге без НДС]]</f>
        <v>0</v>
      </c>
      <c r="AC2583" s="52"/>
      <c r="AD2583" s="52"/>
      <c r="AE2583" s="52"/>
    </row>
    <row r="2584" spans="2:31" x14ac:dyDescent="0.3">
      <c r="B2584" s="4" t="e">
        <f>VLOOKUP(Таблица1[[#This Row],[Наименование Заказчика]],Таблица3[],2,FALSE)</f>
        <v>#N/A</v>
      </c>
      <c r="C2584" s="4" t="e">
        <f>VLOOKUP(Таблица1[[#This Row],[Наименование Заказчика]],Таблица3[],3,FALSE)</f>
        <v>#N/A</v>
      </c>
      <c r="N2584" s="38" t="e">
        <f>VLOOKUP(Таблица1[[#This Row],[Код основания для проведения закупки с применением особого порядка]],Таблица4[#All],3,FALSE)</f>
        <v>#N/A</v>
      </c>
      <c r="O2584" s="52"/>
      <c r="P2584" s="52"/>
      <c r="Q2584" s="52"/>
      <c r="R2584" s="52"/>
      <c r="S2584" s="38" t="e">
        <f>VLOOKUP(Таблица1[[#This Row],[Код страны поставки ТРУ]],Таблица8[],3,FALSE)</f>
        <v>#N/A</v>
      </c>
      <c r="T2584" s="52"/>
      <c r="U2584" s="52"/>
      <c r="V2584" s="38" t="e">
        <f>VLOOKUP(Таблица1[[#This Row],[Код условия поставки по ИНКОТЕРМС 2010]],Таблица10[],2,FALSE)</f>
        <v>#N/A</v>
      </c>
      <c r="X2584" s="4" t="e">
        <f>VLOOKUP(Таблица1[[#This Row],[Код единицы измерения]],Таблица37[#All],2,FALSE)</f>
        <v>#N/A</v>
      </c>
      <c r="Z2584" s="56"/>
      <c r="AA2584" s="56"/>
      <c r="AB2584" s="57">
        <f>Таблица1[[#This Row],[Кол-во/объем]]*Таблица1[[#This Row],[Маркетинговая цена за единицу, тенге без НДС]]</f>
        <v>0</v>
      </c>
      <c r="AC2584" s="52"/>
      <c r="AD2584" s="52"/>
      <c r="AE2584" s="52"/>
    </row>
    <row r="2585" spans="2:31" x14ac:dyDescent="0.3">
      <c r="B2585" s="4" t="e">
        <f>VLOOKUP(Таблица1[[#This Row],[Наименование Заказчика]],Таблица3[],2,FALSE)</f>
        <v>#N/A</v>
      </c>
      <c r="C2585" s="4" t="e">
        <f>VLOOKUP(Таблица1[[#This Row],[Наименование Заказчика]],Таблица3[],3,FALSE)</f>
        <v>#N/A</v>
      </c>
      <c r="N2585" s="38" t="e">
        <f>VLOOKUP(Таблица1[[#This Row],[Код основания для проведения закупки с применением особого порядка]],Таблица4[#All],3,FALSE)</f>
        <v>#N/A</v>
      </c>
      <c r="O2585" s="52"/>
      <c r="P2585" s="52"/>
      <c r="Q2585" s="52"/>
      <c r="R2585" s="52"/>
      <c r="S2585" s="38" t="e">
        <f>VLOOKUP(Таблица1[[#This Row],[Код страны поставки ТРУ]],Таблица8[],3,FALSE)</f>
        <v>#N/A</v>
      </c>
      <c r="T2585" s="52"/>
      <c r="U2585" s="52"/>
      <c r="V2585" s="38" t="e">
        <f>VLOOKUP(Таблица1[[#This Row],[Код условия поставки по ИНКОТЕРМС 2010]],Таблица10[],2,FALSE)</f>
        <v>#N/A</v>
      </c>
      <c r="X2585" s="4" t="e">
        <f>VLOOKUP(Таблица1[[#This Row],[Код единицы измерения]],Таблица37[#All],2,FALSE)</f>
        <v>#N/A</v>
      </c>
      <c r="Z2585" s="56"/>
      <c r="AA2585" s="56"/>
      <c r="AB2585" s="57">
        <f>Таблица1[[#This Row],[Кол-во/объем]]*Таблица1[[#This Row],[Маркетинговая цена за единицу, тенге без НДС]]</f>
        <v>0</v>
      </c>
      <c r="AC2585" s="52"/>
      <c r="AD2585" s="52"/>
      <c r="AE2585" s="52"/>
    </row>
    <row r="2586" spans="2:31" x14ac:dyDescent="0.3">
      <c r="B2586" s="4" t="e">
        <f>VLOOKUP(Таблица1[[#This Row],[Наименование Заказчика]],Таблица3[],2,FALSE)</f>
        <v>#N/A</v>
      </c>
      <c r="C2586" s="4" t="e">
        <f>VLOOKUP(Таблица1[[#This Row],[Наименование Заказчика]],Таблица3[],3,FALSE)</f>
        <v>#N/A</v>
      </c>
      <c r="N2586" s="38" t="e">
        <f>VLOOKUP(Таблица1[[#This Row],[Код основания для проведения закупки с применением особого порядка]],Таблица4[#All],3,FALSE)</f>
        <v>#N/A</v>
      </c>
      <c r="O2586" s="52"/>
      <c r="P2586" s="52"/>
      <c r="Q2586" s="52"/>
      <c r="R2586" s="52"/>
      <c r="S2586" s="38" t="e">
        <f>VLOOKUP(Таблица1[[#This Row],[Код страны поставки ТРУ]],Таблица8[],3,FALSE)</f>
        <v>#N/A</v>
      </c>
      <c r="T2586" s="52"/>
      <c r="U2586" s="52"/>
      <c r="V2586" s="38" t="e">
        <f>VLOOKUP(Таблица1[[#This Row],[Код условия поставки по ИНКОТЕРМС 2010]],Таблица10[],2,FALSE)</f>
        <v>#N/A</v>
      </c>
      <c r="X2586" s="4" t="e">
        <f>VLOOKUP(Таблица1[[#This Row],[Код единицы измерения]],Таблица37[#All],2,FALSE)</f>
        <v>#N/A</v>
      </c>
      <c r="Z2586" s="56"/>
      <c r="AA2586" s="56"/>
      <c r="AB2586" s="57">
        <f>Таблица1[[#This Row],[Кол-во/объем]]*Таблица1[[#This Row],[Маркетинговая цена за единицу, тенге без НДС]]</f>
        <v>0</v>
      </c>
      <c r="AC2586" s="52"/>
      <c r="AD2586" s="52"/>
      <c r="AE2586" s="52"/>
    </row>
    <row r="2587" spans="2:31" x14ac:dyDescent="0.3">
      <c r="B2587" s="4" t="e">
        <f>VLOOKUP(Таблица1[[#This Row],[Наименование Заказчика]],Таблица3[],2,FALSE)</f>
        <v>#N/A</v>
      </c>
      <c r="C2587" s="4" t="e">
        <f>VLOOKUP(Таблица1[[#This Row],[Наименование Заказчика]],Таблица3[],3,FALSE)</f>
        <v>#N/A</v>
      </c>
      <c r="N2587" s="38" t="e">
        <f>VLOOKUP(Таблица1[[#This Row],[Код основания для проведения закупки с применением особого порядка]],Таблица4[#All],3,FALSE)</f>
        <v>#N/A</v>
      </c>
      <c r="O2587" s="52"/>
      <c r="P2587" s="52"/>
      <c r="Q2587" s="52"/>
      <c r="R2587" s="52"/>
      <c r="S2587" s="38" t="e">
        <f>VLOOKUP(Таблица1[[#This Row],[Код страны поставки ТРУ]],Таблица8[],3,FALSE)</f>
        <v>#N/A</v>
      </c>
      <c r="T2587" s="52"/>
      <c r="U2587" s="52"/>
      <c r="V2587" s="38" t="e">
        <f>VLOOKUP(Таблица1[[#This Row],[Код условия поставки по ИНКОТЕРМС 2010]],Таблица10[],2,FALSE)</f>
        <v>#N/A</v>
      </c>
      <c r="X2587" s="4" t="e">
        <f>VLOOKUP(Таблица1[[#This Row],[Код единицы измерения]],Таблица37[#All],2,FALSE)</f>
        <v>#N/A</v>
      </c>
      <c r="Z2587" s="56"/>
      <c r="AA2587" s="56"/>
      <c r="AB2587" s="57">
        <f>Таблица1[[#This Row],[Кол-во/объем]]*Таблица1[[#This Row],[Маркетинговая цена за единицу, тенге без НДС]]</f>
        <v>0</v>
      </c>
      <c r="AC2587" s="52"/>
      <c r="AD2587" s="52"/>
      <c r="AE2587" s="52"/>
    </row>
    <row r="2588" spans="2:31" x14ac:dyDescent="0.3">
      <c r="B2588" s="4" t="e">
        <f>VLOOKUP(Таблица1[[#This Row],[Наименование Заказчика]],Таблица3[],2,FALSE)</f>
        <v>#N/A</v>
      </c>
      <c r="C2588" s="4" t="e">
        <f>VLOOKUP(Таблица1[[#This Row],[Наименование Заказчика]],Таблица3[],3,FALSE)</f>
        <v>#N/A</v>
      </c>
      <c r="N2588" s="38" t="e">
        <f>VLOOKUP(Таблица1[[#This Row],[Код основания для проведения закупки с применением особого порядка]],Таблица4[#All],3,FALSE)</f>
        <v>#N/A</v>
      </c>
      <c r="O2588" s="52"/>
      <c r="P2588" s="52"/>
      <c r="Q2588" s="52"/>
      <c r="R2588" s="52"/>
      <c r="S2588" s="38" t="e">
        <f>VLOOKUP(Таблица1[[#This Row],[Код страны поставки ТРУ]],Таблица8[],3,FALSE)</f>
        <v>#N/A</v>
      </c>
      <c r="T2588" s="52"/>
      <c r="U2588" s="52"/>
      <c r="V2588" s="38" t="e">
        <f>VLOOKUP(Таблица1[[#This Row],[Код условия поставки по ИНКОТЕРМС 2010]],Таблица10[],2,FALSE)</f>
        <v>#N/A</v>
      </c>
      <c r="X2588" s="4" t="e">
        <f>VLOOKUP(Таблица1[[#This Row],[Код единицы измерения]],Таблица37[#All],2,FALSE)</f>
        <v>#N/A</v>
      </c>
      <c r="Z2588" s="56"/>
      <c r="AA2588" s="56"/>
      <c r="AB2588" s="57">
        <f>Таблица1[[#This Row],[Кол-во/объем]]*Таблица1[[#This Row],[Маркетинговая цена за единицу, тенге без НДС]]</f>
        <v>0</v>
      </c>
      <c r="AC2588" s="52"/>
      <c r="AD2588" s="52"/>
      <c r="AE2588" s="52"/>
    </row>
    <row r="2589" spans="2:31" x14ac:dyDescent="0.3">
      <c r="B2589" s="4" t="e">
        <f>VLOOKUP(Таблица1[[#This Row],[Наименование Заказчика]],Таблица3[],2,FALSE)</f>
        <v>#N/A</v>
      </c>
      <c r="C2589" s="4" t="e">
        <f>VLOOKUP(Таблица1[[#This Row],[Наименование Заказчика]],Таблица3[],3,FALSE)</f>
        <v>#N/A</v>
      </c>
      <c r="N2589" s="38" t="e">
        <f>VLOOKUP(Таблица1[[#This Row],[Код основания для проведения закупки с применением особого порядка]],Таблица4[#All],3,FALSE)</f>
        <v>#N/A</v>
      </c>
      <c r="O2589" s="52"/>
      <c r="P2589" s="52"/>
      <c r="Q2589" s="52"/>
      <c r="R2589" s="52"/>
      <c r="S2589" s="38" t="e">
        <f>VLOOKUP(Таблица1[[#This Row],[Код страны поставки ТРУ]],Таблица8[],3,FALSE)</f>
        <v>#N/A</v>
      </c>
      <c r="T2589" s="52"/>
      <c r="U2589" s="52"/>
      <c r="V2589" s="38" t="e">
        <f>VLOOKUP(Таблица1[[#This Row],[Код условия поставки по ИНКОТЕРМС 2010]],Таблица10[],2,FALSE)</f>
        <v>#N/A</v>
      </c>
      <c r="X2589" s="4" t="e">
        <f>VLOOKUP(Таблица1[[#This Row],[Код единицы измерения]],Таблица37[#All],2,FALSE)</f>
        <v>#N/A</v>
      </c>
      <c r="Z2589" s="56"/>
      <c r="AA2589" s="56"/>
      <c r="AB2589" s="57">
        <f>Таблица1[[#This Row],[Кол-во/объем]]*Таблица1[[#This Row],[Маркетинговая цена за единицу, тенге без НДС]]</f>
        <v>0</v>
      </c>
      <c r="AC2589" s="52"/>
      <c r="AD2589" s="52"/>
      <c r="AE2589" s="52"/>
    </row>
    <row r="2590" spans="2:31" x14ac:dyDescent="0.3">
      <c r="B2590" s="4" t="e">
        <f>VLOOKUP(Таблица1[[#This Row],[Наименование Заказчика]],Таблица3[],2,FALSE)</f>
        <v>#N/A</v>
      </c>
      <c r="C2590" s="4" t="e">
        <f>VLOOKUP(Таблица1[[#This Row],[Наименование Заказчика]],Таблица3[],3,FALSE)</f>
        <v>#N/A</v>
      </c>
      <c r="N2590" s="38" t="e">
        <f>VLOOKUP(Таблица1[[#This Row],[Код основания для проведения закупки с применением особого порядка]],Таблица4[#All],3,FALSE)</f>
        <v>#N/A</v>
      </c>
      <c r="O2590" s="52"/>
      <c r="P2590" s="52"/>
      <c r="Q2590" s="52"/>
      <c r="R2590" s="52"/>
      <c r="S2590" s="38" t="e">
        <f>VLOOKUP(Таблица1[[#This Row],[Код страны поставки ТРУ]],Таблица8[],3,FALSE)</f>
        <v>#N/A</v>
      </c>
      <c r="T2590" s="52"/>
      <c r="U2590" s="52"/>
      <c r="V2590" s="38" t="e">
        <f>VLOOKUP(Таблица1[[#This Row],[Код условия поставки по ИНКОТЕРМС 2010]],Таблица10[],2,FALSE)</f>
        <v>#N/A</v>
      </c>
      <c r="X2590" s="4" t="e">
        <f>VLOOKUP(Таблица1[[#This Row],[Код единицы измерения]],Таблица37[#All],2,FALSE)</f>
        <v>#N/A</v>
      </c>
      <c r="Z2590" s="56"/>
      <c r="AA2590" s="56"/>
      <c r="AB2590" s="57">
        <f>Таблица1[[#This Row],[Кол-во/объем]]*Таблица1[[#This Row],[Маркетинговая цена за единицу, тенге без НДС]]</f>
        <v>0</v>
      </c>
      <c r="AC2590" s="52"/>
      <c r="AD2590" s="52"/>
      <c r="AE2590" s="52"/>
    </row>
    <row r="2591" spans="2:31" x14ac:dyDescent="0.3">
      <c r="B2591" s="4" t="e">
        <f>VLOOKUP(Таблица1[[#This Row],[Наименование Заказчика]],Таблица3[],2,FALSE)</f>
        <v>#N/A</v>
      </c>
      <c r="C2591" s="4" t="e">
        <f>VLOOKUP(Таблица1[[#This Row],[Наименование Заказчика]],Таблица3[],3,FALSE)</f>
        <v>#N/A</v>
      </c>
      <c r="N2591" s="38" t="e">
        <f>VLOOKUP(Таблица1[[#This Row],[Код основания для проведения закупки с применением особого порядка]],Таблица4[#All],3,FALSE)</f>
        <v>#N/A</v>
      </c>
      <c r="O2591" s="52"/>
      <c r="P2591" s="52"/>
      <c r="Q2591" s="52"/>
      <c r="R2591" s="52"/>
      <c r="S2591" s="38" t="e">
        <f>VLOOKUP(Таблица1[[#This Row],[Код страны поставки ТРУ]],Таблица8[],3,FALSE)</f>
        <v>#N/A</v>
      </c>
      <c r="T2591" s="52"/>
      <c r="U2591" s="52"/>
      <c r="V2591" s="38" t="e">
        <f>VLOOKUP(Таблица1[[#This Row],[Код условия поставки по ИНКОТЕРМС 2010]],Таблица10[],2,FALSE)</f>
        <v>#N/A</v>
      </c>
      <c r="X2591" s="4" t="e">
        <f>VLOOKUP(Таблица1[[#This Row],[Код единицы измерения]],Таблица37[#All],2,FALSE)</f>
        <v>#N/A</v>
      </c>
      <c r="Z2591" s="56"/>
      <c r="AA2591" s="56"/>
      <c r="AB2591" s="57">
        <f>Таблица1[[#This Row],[Кол-во/объем]]*Таблица1[[#This Row],[Маркетинговая цена за единицу, тенге без НДС]]</f>
        <v>0</v>
      </c>
      <c r="AC2591" s="52"/>
      <c r="AD2591" s="52"/>
      <c r="AE2591" s="52"/>
    </row>
    <row r="2592" spans="2:31" x14ac:dyDescent="0.3">
      <c r="B2592" s="4" t="e">
        <f>VLOOKUP(Таблица1[[#This Row],[Наименование Заказчика]],Таблица3[],2,FALSE)</f>
        <v>#N/A</v>
      </c>
      <c r="C2592" s="4" t="e">
        <f>VLOOKUP(Таблица1[[#This Row],[Наименование Заказчика]],Таблица3[],3,FALSE)</f>
        <v>#N/A</v>
      </c>
      <c r="N2592" s="38" t="e">
        <f>VLOOKUP(Таблица1[[#This Row],[Код основания для проведения закупки с применением особого порядка]],Таблица4[#All],3,FALSE)</f>
        <v>#N/A</v>
      </c>
      <c r="O2592" s="52"/>
      <c r="P2592" s="52"/>
      <c r="Q2592" s="52"/>
      <c r="R2592" s="52"/>
      <c r="S2592" s="38" t="e">
        <f>VLOOKUP(Таблица1[[#This Row],[Код страны поставки ТРУ]],Таблица8[],3,FALSE)</f>
        <v>#N/A</v>
      </c>
      <c r="T2592" s="52"/>
      <c r="U2592" s="52"/>
      <c r="V2592" s="38" t="e">
        <f>VLOOKUP(Таблица1[[#This Row],[Код условия поставки по ИНКОТЕРМС 2010]],Таблица10[],2,FALSE)</f>
        <v>#N/A</v>
      </c>
      <c r="X2592" s="4" t="e">
        <f>VLOOKUP(Таблица1[[#This Row],[Код единицы измерения]],Таблица37[#All],2,FALSE)</f>
        <v>#N/A</v>
      </c>
      <c r="Z2592" s="56"/>
      <c r="AA2592" s="56"/>
      <c r="AB2592" s="57">
        <f>Таблица1[[#This Row],[Кол-во/объем]]*Таблица1[[#This Row],[Маркетинговая цена за единицу, тенге без НДС]]</f>
        <v>0</v>
      </c>
      <c r="AC2592" s="52"/>
      <c r="AD2592" s="52"/>
      <c r="AE2592" s="52"/>
    </row>
    <row r="2593" spans="2:31" x14ac:dyDescent="0.3">
      <c r="B2593" s="4" t="e">
        <f>VLOOKUP(Таблица1[[#This Row],[Наименование Заказчика]],Таблица3[],2,FALSE)</f>
        <v>#N/A</v>
      </c>
      <c r="C2593" s="4" t="e">
        <f>VLOOKUP(Таблица1[[#This Row],[Наименование Заказчика]],Таблица3[],3,FALSE)</f>
        <v>#N/A</v>
      </c>
      <c r="N2593" s="38" t="e">
        <f>VLOOKUP(Таблица1[[#This Row],[Код основания для проведения закупки с применением особого порядка]],Таблица4[#All],3,FALSE)</f>
        <v>#N/A</v>
      </c>
      <c r="O2593" s="52"/>
      <c r="P2593" s="52"/>
      <c r="Q2593" s="52"/>
      <c r="R2593" s="52"/>
      <c r="S2593" s="38" t="e">
        <f>VLOOKUP(Таблица1[[#This Row],[Код страны поставки ТРУ]],Таблица8[],3,FALSE)</f>
        <v>#N/A</v>
      </c>
      <c r="T2593" s="52"/>
      <c r="U2593" s="52"/>
      <c r="V2593" s="38" t="e">
        <f>VLOOKUP(Таблица1[[#This Row],[Код условия поставки по ИНКОТЕРМС 2010]],Таблица10[],2,FALSE)</f>
        <v>#N/A</v>
      </c>
      <c r="X2593" s="4" t="e">
        <f>VLOOKUP(Таблица1[[#This Row],[Код единицы измерения]],Таблица37[#All],2,FALSE)</f>
        <v>#N/A</v>
      </c>
      <c r="Z2593" s="56"/>
      <c r="AA2593" s="56"/>
      <c r="AB2593" s="57">
        <f>Таблица1[[#This Row],[Кол-во/объем]]*Таблица1[[#This Row],[Маркетинговая цена за единицу, тенге без НДС]]</f>
        <v>0</v>
      </c>
      <c r="AC2593" s="52"/>
      <c r="AD2593" s="52"/>
      <c r="AE2593" s="52"/>
    </row>
    <row r="2594" spans="2:31" x14ac:dyDescent="0.3">
      <c r="B2594" s="4" t="e">
        <f>VLOOKUP(Таблица1[[#This Row],[Наименование Заказчика]],Таблица3[],2,FALSE)</f>
        <v>#N/A</v>
      </c>
      <c r="C2594" s="4" t="e">
        <f>VLOOKUP(Таблица1[[#This Row],[Наименование Заказчика]],Таблица3[],3,FALSE)</f>
        <v>#N/A</v>
      </c>
      <c r="N2594" s="38" t="e">
        <f>VLOOKUP(Таблица1[[#This Row],[Код основания для проведения закупки с применением особого порядка]],Таблица4[#All],3,FALSE)</f>
        <v>#N/A</v>
      </c>
      <c r="O2594" s="52"/>
      <c r="P2594" s="52"/>
      <c r="Q2594" s="52"/>
      <c r="R2594" s="52"/>
      <c r="S2594" s="38" t="e">
        <f>VLOOKUP(Таблица1[[#This Row],[Код страны поставки ТРУ]],Таблица8[],3,FALSE)</f>
        <v>#N/A</v>
      </c>
      <c r="T2594" s="52"/>
      <c r="U2594" s="52"/>
      <c r="V2594" s="38" t="e">
        <f>VLOOKUP(Таблица1[[#This Row],[Код условия поставки по ИНКОТЕРМС 2010]],Таблица10[],2,FALSE)</f>
        <v>#N/A</v>
      </c>
      <c r="X2594" s="4" t="e">
        <f>VLOOKUP(Таблица1[[#This Row],[Код единицы измерения]],Таблица37[#All],2,FALSE)</f>
        <v>#N/A</v>
      </c>
      <c r="Z2594" s="56"/>
      <c r="AA2594" s="56"/>
      <c r="AB2594" s="57">
        <f>Таблица1[[#This Row],[Кол-во/объем]]*Таблица1[[#This Row],[Маркетинговая цена за единицу, тенге без НДС]]</f>
        <v>0</v>
      </c>
      <c r="AC2594" s="52"/>
      <c r="AD2594" s="52"/>
      <c r="AE2594" s="52"/>
    </row>
    <row r="2595" spans="2:31" x14ac:dyDescent="0.3">
      <c r="B2595" s="4" t="e">
        <f>VLOOKUP(Таблица1[[#This Row],[Наименование Заказчика]],Таблица3[],2,FALSE)</f>
        <v>#N/A</v>
      </c>
      <c r="C2595" s="4" t="e">
        <f>VLOOKUP(Таблица1[[#This Row],[Наименование Заказчика]],Таблица3[],3,FALSE)</f>
        <v>#N/A</v>
      </c>
      <c r="N2595" s="38" t="e">
        <f>VLOOKUP(Таблица1[[#This Row],[Код основания для проведения закупки с применением особого порядка]],Таблица4[#All],3,FALSE)</f>
        <v>#N/A</v>
      </c>
      <c r="O2595" s="52"/>
      <c r="P2595" s="52"/>
      <c r="Q2595" s="52"/>
      <c r="R2595" s="52"/>
      <c r="S2595" s="38" t="e">
        <f>VLOOKUP(Таблица1[[#This Row],[Код страны поставки ТРУ]],Таблица8[],3,FALSE)</f>
        <v>#N/A</v>
      </c>
      <c r="T2595" s="52"/>
      <c r="U2595" s="52"/>
      <c r="V2595" s="38" t="e">
        <f>VLOOKUP(Таблица1[[#This Row],[Код условия поставки по ИНКОТЕРМС 2010]],Таблица10[],2,FALSE)</f>
        <v>#N/A</v>
      </c>
      <c r="X2595" s="4" t="e">
        <f>VLOOKUP(Таблица1[[#This Row],[Код единицы измерения]],Таблица37[#All],2,FALSE)</f>
        <v>#N/A</v>
      </c>
      <c r="Z2595" s="56"/>
      <c r="AA2595" s="56"/>
      <c r="AB2595" s="57">
        <f>Таблица1[[#This Row],[Кол-во/объем]]*Таблица1[[#This Row],[Маркетинговая цена за единицу, тенге без НДС]]</f>
        <v>0</v>
      </c>
      <c r="AC2595" s="52"/>
      <c r="AD2595" s="52"/>
      <c r="AE2595" s="52"/>
    </row>
    <row r="2596" spans="2:31" x14ac:dyDescent="0.3">
      <c r="B2596" s="4" t="e">
        <f>VLOOKUP(Таблица1[[#This Row],[Наименование Заказчика]],Таблица3[],2,FALSE)</f>
        <v>#N/A</v>
      </c>
      <c r="C2596" s="4" t="e">
        <f>VLOOKUP(Таблица1[[#This Row],[Наименование Заказчика]],Таблица3[],3,FALSE)</f>
        <v>#N/A</v>
      </c>
      <c r="N2596" s="38" t="e">
        <f>VLOOKUP(Таблица1[[#This Row],[Код основания для проведения закупки с применением особого порядка]],Таблица4[#All],3,FALSE)</f>
        <v>#N/A</v>
      </c>
      <c r="O2596" s="52"/>
      <c r="P2596" s="52"/>
      <c r="Q2596" s="52"/>
      <c r="R2596" s="52"/>
      <c r="S2596" s="38" t="e">
        <f>VLOOKUP(Таблица1[[#This Row],[Код страны поставки ТРУ]],Таблица8[],3,FALSE)</f>
        <v>#N/A</v>
      </c>
      <c r="T2596" s="52"/>
      <c r="U2596" s="52"/>
      <c r="V2596" s="38" t="e">
        <f>VLOOKUP(Таблица1[[#This Row],[Код условия поставки по ИНКОТЕРМС 2010]],Таблица10[],2,FALSE)</f>
        <v>#N/A</v>
      </c>
      <c r="X2596" s="4" t="e">
        <f>VLOOKUP(Таблица1[[#This Row],[Код единицы измерения]],Таблица37[#All],2,FALSE)</f>
        <v>#N/A</v>
      </c>
      <c r="Z2596" s="56"/>
      <c r="AA2596" s="56"/>
      <c r="AB2596" s="57">
        <f>Таблица1[[#This Row],[Кол-во/объем]]*Таблица1[[#This Row],[Маркетинговая цена за единицу, тенге без НДС]]</f>
        <v>0</v>
      </c>
      <c r="AC2596" s="52"/>
      <c r="AD2596" s="52"/>
      <c r="AE2596" s="52"/>
    </row>
    <row r="2597" spans="2:31" x14ac:dyDescent="0.3">
      <c r="B2597" s="4" t="e">
        <f>VLOOKUP(Таблица1[[#This Row],[Наименование Заказчика]],Таблица3[],2,FALSE)</f>
        <v>#N/A</v>
      </c>
      <c r="C2597" s="4" t="e">
        <f>VLOOKUP(Таблица1[[#This Row],[Наименование Заказчика]],Таблица3[],3,FALSE)</f>
        <v>#N/A</v>
      </c>
      <c r="N2597" s="38" t="e">
        <f>VLOOKUP(Таблица1[[#This Row],[Код основания для проведения закупки с применением особого порядка]],Таблица4[#All],3,FALSE)</f>
        <v>#N/A</v>
      </c>
      <c r="O2597" s="52"/>
      <c r="P2597" s="52"/>
      <c r="Q2597" s="52"/>
      <c r="R2597" s="52"/>
      <c r="S2597" s="38" t="e">
        <f>VLOOKUP(Таблица1[[#This Row],[Код страны поставки ТРУ]],Таблица8[],3,FALSE)</f>
        <v>#N/A</v>
      </c>
      <c r="T2597" s="52"/>
      <c r="U2597" s="52"/>
      <c r="V2597" s="38" t="e">
        <f>VLOOKUP(Таблица1[[#This Row],[Код условия поставки по ИНКОТЕРМС 2010]],Таблица10[],2,FALSE)</f>
        <v>#N/A</v>
      </c>
      <c r="X2597" s="4" t="e">
        <f>VLOOKUP(Таблица1[[#This Row],[Код единицы измерения]],Таблица37[#All],2,FALSE)</f>
        <v>#N/A</v>
      </c>
      <c r="Z2597" s="56"/>
      <c r="AA2597" s="56"/>
      <c r="AB2597" s="57">
        <f>Таблица1[[#This Row],[Кол-во/объем]]*Таблица1[[#This Row],[Маркетинговая цена за единицу, тенге без НДС]]</f>
        <v>0</v>
      </c>
      <c r="AC2597" s="52"/>
      <c r="AD2597" s="52"/>
      <c r="AE2597" s="52"/>
    </row>
    <row r="2598" spans="2:31" x14ac:dyDescent="0.3">
      <c r="B2598" s="4" t="e">
        <f>VLOOKUP(Таблица1[[#This Row],[Наименование Заказчика]],Таблица3[],2,FALSE)</f>
        <v>#N/A</v>
      </c>
      <c r="C2598" s="4" t="e">
        <f>VLOOKUP(Таблица1[[#This Row],[Наименование Заказчика]],Таблица3[],3,FALSE)</f>
        <v>#N/A</v>
      </c>
      <c r="N2598" s="38" t="e">
        <f>VLOOKUP(Таблица1[[#This Row],[Код основания для проведения закупки с применением особого порядка]],Таблица4[#All],3,FALSE)</f>
        <v>#N/A</v>
      </c>
      <c r="O2598" s="52"/>
      <c r="P2598" s="52"/>
      <c r="Q2598" s="52"/>
      <c r="R2598" s="52"/>
      <c r="S2598" s="38" t="e">
        <f>VLOOKUP(Таблица1[[#This Row],[Код страны поставки ТРУ]],Таблица8[],3,FALSE)</f>
        <v>#N/A</v>
      </c>
      <c r="T2598" s="52"/>
      <c r="U2598" s="52"/>
      <c r="V2598" s="38" t="e">
        <f>VLOOKUP(Таблица1[[#This Row],[Код условия поставки по ИНКОТЕРМС 2010]],Таблица10[],2,FALSE)</f>
        <v>#N/A</v>
      </c>
      <c r="X2598" s="4" t="e">
        <f>VLOOKUP(Таблица1[[#This Row],[Код единицы измерения]],Таблица37[#All],2,FALSE)</f>
        <v>#N/A</v>
      </c>
      <c r="Z2598" s="56"/>
      <c r="AA2598" s="56"/>
      <c r="AB2598" s="57">
        <f>Таблица1[[#This Row],[Кол-во/объем]]*Таблица1[[#This Row],[Маркетинговая цена за единицу, тенге без НДС]]</f>
        <v>0</v>
      </c>
      <c r="AC2598" s="52"/>
      <c r="AD2598" s="52"/>
      <c r="AE2598" s="52"/>
    </row>
    <row r="2599" spans="2:31" x14ac:dyDescent="0.3">
      <c r="B2599" s="4" t="e">
        <f>VLOOKUP(Таблица1[[#This Row],[Наименование Заказчика]],Таблица3[],2,FALSE)</f>
        <v>#N/A</v>
      </c>
      <c r="C2599" s="4" t="e">
        <f>VLOOKUP(Таблица1[[#This Row],[Наименование Заказчика]],Таблица3[],3,FALSE)</f>
        <v>#N/A</v>
      </c>
      <c r="N2599" s="38" t="e">
        <f>VLOOKUP(Таблица1[[#This Row],[Код основания для проведения закупки с применением особого порядка]],Таблица4[#All],3,FALSE)</f>
        <v>#N/A</v>
      </c>
      <c r="O2599" s="52"/>
      <c r="P2599" s="52"/>
      <c r="Q2599" s="52"/>
      <c r="R2599" s="52"/>
      <c r="S2599" s="38" t="e">
        <f>VLOOKUP(Таблица1[[#This Row],[Код страны поставки ТРУ]],Таблица8[],3,FALSE)</f>
        <v>#N/A</v>
      </c>
      <c r="T2599" s="52"/>
      <c r="U2599" s="52"/>
      <c r="V2599" s="38" t="e">
        <f>VLOOKUP(Таблица1[[#This Row],[Код условия поставки по ИНКОТЕРМС 2010]],Таблица10[],2,FALSE)</f>
        <v>#N/A</v>
      </c>
      <c r="X2599" s="4" t="e">
        <f>VLOOKUP(Таблица1[[#This Row],[Код единицы измерения]],Таблица37[#All],2,FALSE)</f>
        <v>#N/A</v>
      </c>
      <c r="Z2599" s="56"/>
      <c r="AA2599" s="56"/>
      <c r="AB2599" s="57">
        <f>Таблица1[[#This Row],[Кол-во/объем]]*Таблица1[[#This Row],[Маркетинговая цена за единицу, тенге без НДС]]</f>
        <v>0</v>
      </c>
      <c r="AC2599" s="52"/>
      <c r="AD2599" s="52"/>
      <c r="AE2599" s="52"/>
    </row>
    <row r="2600" spans="2:31" x14ac:dyDescent="0.3">
      <c r="B2600" s="4" t="e">
        <f>VLOOKUP(Таблица1[[#This Row],[Наименование Заказчика]],Таблица3[],2,FALSE)</f>
        <v>#N/A</v>
      </c>
      <c r="C2600" s="4" t="e">
        <f>VLOOKUP(Таблица1[[#This Row],[Наименование Заказчика]],Таблица3[],3,FALSE)</f>
        <v>#N/A</v>
      </c>
      <c r="N2600" s="38" t="e">
        <f>VLOOKUP(Таблица1[[#This Row],[Код основания для проведения закупки с применением особого порядка]],Таблица4[#All],3,FALSE)</f>
        <v>#N/A</v>
      </c>
      <c r="O2600" s="52"/>
      <c r="P2600" s="52"/>
      <c r="Q2600" s="52"/>
      <c r="R2600" s="52"/>
      <c r="S2600" s="38" t="e">
        <f>VLOOKUP(Таблица1[[#This Row],[Код страны поставки ТРУ]],Таблица8[],3,FALSE)</f>
        <v>#N/A</v>
      </c>
      <c r="T2600" s="52"/>
      <c r="U2600" s="52"/>
      <c r="V2600" s="38" t="e">
        <f>VLOOKUP(Таблица1[[#This Row],[Код условия поставки по ИНКОТЕРМС 2010]],Таблица10[],2,FALSE)</f>
        <v>#N/A</v>
      </c>
      <c r="X2600" s="4" t="e">
        <f>VLOOKUP(Таблица1[[#This Row],[Код единицы измерения]],Таблица37[#All],2,FALSE)</f>
        <v>#N/A</v>
      </c>
      <c r="Z2600" s="56"/>
      <c r="AA2600" s="56"/>
      <c r="AB2600" s="57">
        <f>Таблица1[[#This Row],[Кол-во/объем]]*Таблица1[[#This Row],[Маркетинговая цена за единицу, тенге без НДС]]</f>
        <v>0</v>
      </c>
      <c r="AC2600" s="52"/>
      <c r="AD2600" s="52"/>
      <c r="AE2600" s="52"/>
    </row>
    <row r="2601" spans="2:31" x14ac:dyDescent="0.3">
      <c r="B2601" s="4" t="e">
        <f>VLOOKUP(Таблица1[[#This Row],[Наименование Заказчика]],Таблица3[],2,FALSE)</f>
        <v>#N/A</v>
      </c>
      <c r="C2601" s="4" t="e">
        <f>VLOOKUP(Таблица1[[#This Row],[Наименование Заказчика]],Таблица3[],3,FALSE)</f>
        <v>#N/A</v>
      </c>
      <c r="N2601" s="38" t="e">
        <f>VLOOKUP(Таблица1[[#This Row],[Код основания для проведения закупки с применением особого порядка]],Таблица4[#All],3,FALSE)</f>
        <v>#N/A</v>
      </c>
      <c r="O2601" s="52"/>
      <c r="P2601" s="52"/>
      <c r="Q2601" s="52"/>
      <c r="R2601" s="52"/>
      <c r="S2601" s="38" t="e">
        <f>VLOOKUP(Таблица1[[#This Row],[Код страны поставки ТРУ]],Таблица8[],3,FALSE)</f>
        <v>#N/A</v>
      </c>
      <c r="T2601" s="52"/>
      <c r="U2601" s="52"/>
      <c r="V2601" s="38" t="e">
        <f>VLOOKUP(Таблица1[[#This Row],[Код условия поставки по ИНКОТЕРМС 2010]],Таблица10[],2,FALSE)</f>
        <v>#N/A</v>
      </c>
      <c r="X2601" s="4" t="e">
        <f>VLOOKUP(Таблица1[[#This Row],[Код единицы измерения]],Таблица37[#All],2,FALSE)</f>
        <v>#N/A</v>
      </c>
      <c r="Z2601" s="56"/>
      <c r="AA2601" s="56"/>
      <c r="AB2601" s="57">
        <f>Таблица1[[#This Row],[Кол-во/объем]]*Таблица1[[#This Row],[Маркетинговая цена за единицу, тенге без НДС]]</f>
        <v>0</v>
      </c>
      <c r="AC2601" s="52"/>
      <c r="AD2601" s="52"/>
      <c r="AE2601" s="52"/>
    </row>
    <row r="2602" spans="2:31" x14ac:dyDescent="0.3">
      <c r="B2602" s="4" t="e">
        <f>VLOOKUP(Таблица1[[#This Row],[Наименование Заказчика]],Таблица3[],2,FALSE)</f>
        <v>#N/A</v>
      </c>
      <c r="C2602" s="4" t="e">
        <f>VLOOKUP(Таблица1[[#This Row],[Наименование Заказчика]],Таблица3[],3,FALSE)</f>
        <v>#N/A</v>
      </c>
      <c r="N2602" s="38" t="e">
        <f>VLOOKUP(Таблица1[[#This Row],[Код основания для проведения закупки с применением особого порядка]],Таблица4[#All],3,FALSE)</f>
        <v>#N/A</v>
      </c>
      <c r="O2602" s="52"/>
      <c r="P2602" s="52"/>
      <c r="Q2602" s="52"/>
      <c r="R2602" s="52"/>
      <c r="S2602" s="38" t="e">
        <f>VLOOKUP(Таблица1[[#This Row],[Код страны поставки ТРУ]],Таблица8[],3,FALSE)</f>
        <v>#N/A</v>
      </c>
      <c r="T2602" s="52"/>
      <c r="U2602" s="52"/>
      <c r="V2602" s="38" t="e">
        <f>VLOOKUP(Таблица1[[#This Row],[Код условия поставки по ИНКОТЕРМС 2010]],Таблица10[],2,FALSE)</f>
        <v>#N/A</v>
      </c>
      <c r="X2602" s="4" t="e">
        <f>VLOOKUP(Таблица1[[#This Row],[Код единицы измерения]],Таблица37[#All],2,FALSE)</f>
        <v>#N/A</v>
      </c>
      <c r="Z2602" s="56"/>
      <c r="AA2602" s="56"/>
      <c r="AB2602" s="57">
        <f>Таблица1[[#This Row],[Кол-во/объем]]*Таблица1[[#This Row],[Маркетинговая цена за единицу, тенге без НДС]]</f>
        <v>0</v>
      </c>
      <c r="AC2602" s="52"/>
      <c r="AD2602" s="52"/>
      <c r="AE2602" s="52"/>
    </row>
    <row r="2603" spans="2:31" x14ac:dyDescent="0.3">
      <c r="B2603" s="4" t="e">
        <f>VLOOKUP(Таблица1[[#This Row],[Наименование Заказчика]],Таблица3[],2,FALSE)</f>
        <v>#N/A</v>
      </c>
      <c r="C2603" s="4" t="e">
        <f>VLOOKUP(Таблица1[[#This Row],[Наименование Заказчика]],Таблица3[],3,FALSE)</f>
        <v>#N/A</v>
      </c>
      <c r="N2603" s="38" t="e">
        <f>VLOOKUP(Таблица1[[#This Row],[Код основания для проведения закупки с применением особого порядка]],Таблица4[#All],3,FALSE)</f>
        <v>#N/A</v>
      </c>
      <c r="O2603" s="52"/>
      <c r="P2603" s="52"/>
      <c r="Q2603" s="52"/>
      <c r="R2603" s="52"/>
      <c r="S2603" s="38" t="e">
        <f>VLOOKUP(Таблица1[[#This Row],[Код страны поставки ТРУ]],Таблица8[],3,FALSE)</f>
        <v>#N/A</v>
      </c>
      <c r="T2603" s="52"/>
      <c r="U2603" s="52"/>
      <c r="V2603" s="38" t="e">
        <f>VLOOKUP(Таблица1[[#This Row],[Код условия поставки по ИНКОТЕРМС 2010]],Таблица10[],2,FALSE)</f>
        <v>#N/A</v>
      </c>
      <c r="X2603" s="4" t="e">
        <f>VLOOKUP(Таблица1[[#This Row],[Код единицы измерения]],Таблица37[#All],2,FALSE)</f>
        <v>#N/A</v>
      </c>
      <c r="Z2603" s="56"/>
      <c r="AA2603" s="56"/>
      <c r="AB2603" s="57">
        <f>Таблица1[[#This Row],[Кол-во/объем]]*Таблица1[[#This Row],[Маркетинговая цена за единицу, тенге без НДС]]</f>
        <v>0</v>
      </c>
      <c r="AC2603" s="52"/>
      <c r="AD2603" s="52"/>
      <c r="AE2603" s="52"/>
    </row>
    <row r="2604" spans="2:31" x14ac:dyDescent="0.3">
      <c r="B2604" s="4" t="e">
        <f>VLOOKUP(Таблица1[[#This Row],[Наименование Заказчика]],Таблица3[],2,FALSE)</f>
        <v>#N/A</v>
      </c>
      <c r="C2604" s="4" t="e">
        <f>VLOOKUP(Таблица1[[#This Row],[Наименование Заказчика]],Таблица3[],3,FALSE)</f>
        <v>#N/A</v>
      </c>
      <c r="N2604" s="38" t="e">
        <f>VLOOKUP(Таблица1[[#This Row],[Код основания для проведения закупки с применением особого порядка]],Таблица4[#All],3,FALSE)</f>
        <v>#N/A</v>
      </c>
      <c r="O2604" s="52"/>
      <c r="P2604" s="52"/>
      <c r="Q2604" s="52"/>
      <c r="R2604" s="52"/>
      <c r="S2604" s="38" t="e">
        <f>VLOOKUP(Таблица1[[#This Row],[Код страны поставки ТРУ]],Таблица8[],3,FALSE)</f>
        <v>#N/A</v>
      </c>
      <c r="T2604" s="52"/>
      <c r="U2604" s="52"/>
      <c r="V2604" s="38" t="e">
        <f>VLOOKUP(Таблица1[[#This Row],[Код условия поставки по ИНКОТЕРМС 2010]],Таблица10[],2,FALSE)</f>
        <v>#N/A</v>
      </c>
      <c r="X2604" s="4" t="e">
        <f>VLOOKUP(Таблица1[[#This Row],[Код единицы измерения]],Таблица37[#All],2,FALSE)</f>
        <v>#N/A</v>
      </c>
      <c r="Z2604" s="56"/>
      <c r="AA2604" s="56"/>
      <c r="AB2604" s="57">
        <f>Таблица1[[#This Row],[Кол-во/объем]]*Таблица1[[#This Row],[Маркетинговая цена за единицу, тенге без НДС]]</f>
        <v>0</v>
      </c>
      <c r="AC2604" s="52"/>
      <c r="AD2604" s="52"/>
      <c r="AE2604" s="52"/>
    </row>
    <row r="2605" spans="2:31" x14ac:dyDescent="0.3">
      <c r="B2605" s="4" t="e">
        <f>VLOOKUP(Таблица1[[#This Row],[Наименование Заказчика]],Таблица3[],2,FALSE)</f>
        <v>#N/A</v>
      </c>
      <c r="C2605" s="4" t="e">
        <f>VLOOKUP(Таблица1[[#This Row],[Наименование Заказчика]],Таблица3[],3,FALSE)</f>
        <v>#N/A</v>
      </c>
      <c r="N2605" s="38" t="e">
        <f>VLOOKUP(Таблица1[[#This Row],[Код основания для проведения закупки с применением особого порядка]],Таблица4[#All],3,FALSE)</f>
        <v>#N/A</v>
      </c>
      <c r="O2605" s="52"/>
      <c r="P2605" s="52"/>
      <c r="Q2605" s="52"/>
      <c r="R2605" s="52"/>
      <c r="S2605" s="38" t="e">
        <f>VLOOKUP(Таблица1[[#This Row],[Код страны поставки ТРУ]],Таблица8[],3,FALSE)</f>
        <v>#N/A</v>
      </c>
      <c r="T2605" s="52"/>
      <c r="U2605" s="52"/>
      <c r="V2605" s="38" t="e">
        <f>VLOOKUP(Таблица1[[#This Row],[Код условия поставки по ИНКОТЕРМС 2010]],Таблица10[],2,FALSE)</f>
        <v>#N/A</v>
      </c>
      <c r="X2605" s="4" t="e">
        <f>VLOOKUP(Таблица1[[#This Row],[Код единицы измерения]],Таблица37[#All],2,FALSE)</f>
        <v>#N/A</v>
      </c>
      <c r="Z2605" s="56"/>
      <c r="AA2605" s="56"/>
      <c r="AB2605" s="57">
        <f>Таблица1[[#This Row],[Кол-во/объем]]*Таблица1[[#This Row],[Маркетинговая цена за единицу, тенге без НДС]]</f>
        <v>0</v>
      </c>
      <c r="AC2605" s="52"/>
      <c r="AD2605" s="52"/>
      <c r="AE2605" s="52"/>
    </row>
    <row r="2606" spans="2:31" x14ac:dyDescent="0.3">
      <c r="B2606" s="4" t="e">
        <f>VLOOKUP(Таблица1[[#This Row],[Наименование Заказчика]],Таблица3[],2,FALSE)</f>
        <v>#N/A</v>
      </c>
      <c r="C2606" s="4" t="e">
        <f>VLOOKUP(Таблица1[[#This Row],[Наименование Заказчика]],Таблица3[],3,FALSE)</f>
        <v>#N/A</v>
      </c>
      <c r="N2606" s="38" t="e">
        <f>VLOOKUP(Таблица1[[#This Row],[Код основания для проведения закупки с применением особого порядка]],Таблица4[#All],3,FALSE)</f>
        <v>#N/A</v>
      </c>
      <c r="O2606" s="52"/>
      <c r="P2606" s="52"/>
      <c r="Q2606" s="52"/>
      <c r="R2606" s="52"/>
      <c r="S2606" s="38" t="e">
        <f>VLOOKUP(Таблица1[[#This Row],[Код страны поставки ТРУ]],Таблица8[],3,FALSE)</f>
        <v>#N/A</v>
      </c>
      <c r="T2606" s="52"/>
      <c r="U2606" s="52"/>
      <c r="V2606" s="38" t="e">
        <f>VLOOKUP(Таблица1[[#This Row],[Код условия поставки по ИНКОТЕРМС 2010]],Таблица10[],2,FALSE)</f>
        <v>#N/A</v>
      </c>
      <c r="X2606" s="4" t="e">
        <f>VLOOKUP(Таблица1[[#This Row],[Код единицы измерения]],Таблица37[#All],2,FALSE)</f>
        <v>#N/A</v>
      </c>
      <c r="Z2606" s="56"/>
      <c r="AA2606" s="56"/>
      <c r="AB2606" s="57">
        <f>Таблица1[[#This Row],[Кол-во/объем]]*Таблица1[[#This Row],[Маркетинговая цена за единицу, тенге без НДС]]</f>
        <v>0</v>
      </c>
      <c r="AC2606" s="52"/>
      <c r="AD2606" s="52"/>
      <c r="AE2606" s="52"/>
    </row>
    <row r="2607" spans="2:31" x14ac:dyDescent="0.3">
      <c r="B2607" s="4" t="e">
        <f>VLOOKUP(Таблица1[[#This Row],[Наименование Заказчика]],Таблица3[],2,FALSE)</f>
        <v>#N/A</v>
      </c>
      <c r="C2607" s="4" t="e">
        <f>VLOOKUP(Таблица1[[#This Row],[Наименование Заказчика]],Таблица3[],3,FALSE)</f>
        <v>#N/A</v>
      </c>
      <c r="N2607" s="38" t="e">
        <f>VLOOKUP(Таблица1[[#This Row],[Код основания для проведения закупки с применением особого порядка]],Таблица4[#All],3,FALSE)</f>
        <v>#N/A</v>
      </c>
      <c r="O2607" s="52"/>
      <c r="P2607" s="52"/>
      <c r="Q2607" s="52"/>
      <c r="R2607" s="52"/>
      <c r="S2607" s="38" t="e">
        <f>VLOOKUP(Таблица1[[#This Row],[Код страны поставки ТРУ]],Таблица8[],3,FALSE)</f>
        <v>#N/A</v>
      </c>
      <c r="T2607" s="52"/>
      <c r="U2607" s="52"/>
      <c r="V2607" s="38" t="e">
        <f>VLOOKUP(Таблица1[[#This Row],[Код условия поставки по ИНКОТЕРМС 2010]],Таблица10[],2,FALSE)</f>
        <v>#N/A</v>
      </c>
      <c r="X2607" s="4" t="e">
        <f>VLOOKUP(Таблица1[[#This Row],[Код единицы измерения]],Таблица37[#All],2,FALSE)</f>
        <v>#N/A</v>
      </c>
      <c r="Z2607" s="56"/>
      <c r="AA2607" s="56"/>
      <c r="AB2607" s="57">
        <f>Таблица1[[#This Row],[Кол-во/объем]]*Таблица1[[#This Row],[Маркетинговая цена за единицу, тенге без НДС]]</f>
        <v>0</v>
      </c>
      <c r="AC2607" s="52"/>
      <c r="AD2607" s="52"/>
      <c r="AE2607" s="52"/>
    </row>
    <row r="2608" spans="2:31" x14ac:dyDescent="0.3">
      <c r="B2608" s="4" t="e">
        <f>VLOOKUP(Таблица1[[#This Row],[Наименование Заказчика]],Таблица3[],2,FALSE)</f>
        <v>#N/A</v>
      </c>
      <c r="C2608" s="4" t="e">
        <f>VLOOKUP(Таблица1[[#This Row],[Наименование Заказчика]],Таблица3[],3,FALSE)</f>
        <v>#N/A</v>
      </c>
      <c r="N2608" s="38" t="e">
        <f>VLOOKUP(Таблица1[[#This Row],[Код основания для проведения закупки с применением особого порядка]],Таблица4[#All],3,FALSE)</f>
        <v>#N/A</v>
      </c>
      <c r="O2608" s="52"/>
      <c r="P2608" s="52"/>
      <c r="Q2608" s="52"/>
      <c r="R2608" s="52"/>
      <c r="S2608" s="38" t="e">
        <f>VLOOKUP(Таблица1[[#This Row],[Код страны поставки ТРУ]],Таблица8[],3,FALSE)</f>
        <v>#N/A</v>
      </c>
      <c r="T2608" s="52"/>
      <c r="U2608" s="52"/>
      <c r="V2608" s="38" t="e">
        <f>VLOOKUP(Таблица1[[#This Row],[Код условия поставки по ИНКОТЕРМС 2010]],Таблица10[],2,FALSE)</f>
        <v>#N/A</v>
      </c>
      <c r="X2608" s="4" t="e">
        <f>VLOOKUP(Таблица1[[#This Row],[Код единицы измерения]],Таблица37[#All],2,FALSE)</f>
        <v>#N/A</v>
      </c>
      <c r="Z2608" s="56"/>
      <c r="AA2608" s="56"/>
      <c r="AB2608" s="57">
        <f>Таблица1[[#This Row],[Кол-во/объем]]*Таблица1[[#This Row],[Маркетинговая цена за единицу, тенге без НДС]]</f>
        <v>0</v>
      </c>
      <c r="AC2608" s="52"/>
      <c r="AD2608" s="52"/>
      <c r="AE2608" s="52"/>
    </row>
    <row r="2609" spans="2:31" x14ac:dyDescent="0.3">
      <c r="B2609" s="4" t="e">
        <f>VLOOKUP(Таблица1[[#This Row],[Наименование Заказчика]],Таблица3[],2,FALSE)</f>
        <v>#N/A</v>
      </c>
      <c r="C2609" s="4" t="e">
        <f>VLOOKUP(Таблица1[[#This Row],[Наименование Заказчика]],Таблица3[],3,FALSE)</f>
        <v>#N/A</v>
      </c>
      <c r="N2609" s="38" t="e">
        <f>VLOOKUP(Таблица1[[#This Row],[Код основания для проведения закупки с применением особого порядка]],Таблица4[#All],3,FALSE)</f>
        <v>#N/A</v>
      </c>
      <c r="O2609" s="52"/>
      <c r="P2609" s="52"/>
      <c r="Q2609" s="52"/>
      <c r="R2609" s="52"/>
      <c r="S2609" s="38" t="e">
        <f>VLOOKUP(Таблица1[[#This Row],[Код страны поставки ТРУ]],Таблица8[],3,FALSE)</f>
        <v>#N/A</v>
      </c>
      <c r="T2609" s="52"/>
      <c r="U2609" s="52"/>
      <c r="V2609" s="38" t="e">
        <f>VLOOKUP(Таблица1[[#This Row],[Код условия поставки по ИНКОТЕРМС 2010]],Таблица10[],2,FALSE)</f>
        <v>#N/A</v>
      </c>
      <c r="X2609" s="4" t="e">
        <f>VLOOKUP(Таблица1[[#This Row],[Код единицы измерения]],Таблица37[#All],2,FALSE)</f>
        <v>#N/A</v>
      </c>
      <c r="Z2609" s="56"/>
      <c r="AA2609" s="56"/>
      <c r="AB2609" s="57">
        <f>Таблица1[[#This Row],[Кол-во/объем]]*Таблица1[[#This Row],[Маркетинговая цена за единицу, тенге без НДС]]</f>
        <v>0</v>
      </c>
      <c r="AC2609" s="52"/>
      <c r="AD2609" s="52"/>
      <c r="AE2609" s="52"/>
    </row>
    <row r="2610" spans="2:31" x14ac:dyDescent="0.3">
      <c r="B2610" s="4" t="e">
        <f>VLOOKUP(Таблица1[[#This Row],[Наименование Заказчика]],Таблица3[],2,FALSE)</f>
        <v>#N/A</v>
      </c>
      <c r="C2610" s="4" t="e">
        <f>VLOOKUP(Таблица1[[#This Row],[Наименование Заказчика]],Таблица3[],3,FALSE)</f>
        <v>#N/A</v>
      </c>
      <c r="N2610" s="38" t="e">
        <f>VLOOKUP(Таблица1[[#This Row],[Код основания для проведения закупки с применением особого порядка]],Таблица4[#All],3,FALSE)</f>
        <v>#N/A</v>
      </c>
      <c r="O2610" s="52"/>
      <c r="P2610" s="52"/>
      <c r="Q2610" s="52"/>
      <c r="R2610" s="52"/>
      <c r="S2610" s="38" t="e">
        <f>VLOOKUP(Таблица1[[#This Row],[Код страны поставки ТРУ]],Таблица8[],3,FALSE)</f>
        <v>#N/A</v>
      </c>
      <c r="T2610" s="52"/>
      <c r="U2610" s="52"/>
      <c r="V2610" s="38" t="e">
        <f>VLOOKUP(Таблица1[[#This Row],[Код условия поставки по ИНКОТЕРМС 2010]],Таблица10[],2,FALSE)</f>
        <v>#N/A</v>
      </c>
      <c r="X2610" s="4" t="e">
        <f>VLOOKUP(Таблица1[[#This Row],[Код единицы измерения]],Таблица37[#All],2,FALSE)</f>
        <v>#N/A</v>
      </c>
      <c r="Z2610" s="56"/>
      <c r="AA2610" s="56"/>
      <c r="AB2610" s="57">
        <f>Таблица1[[#This Row],[Кол-во/объем]]*Таблица1[[#This Row],[Маркетинговая цена за единицу, тенге без НДС]]</f>
        <v>0</v>
      </c>
      <c r="AC2610" s="52"/>
      <c r="AD2610" s="52"/>
      <c r="AE2610" s="52"/>
    </row>
    <row r="2611" spans="2:31" x14ac:dyDescent="0.3">
      <c r="B2611" s="4" t="e">
        <f>VLOOKUP(Таблица1[[#This Row],[Наименование Заказчика]],Таблица3[],2,FALSE)</f>
        <v>#N/A</v>
      </c>
      <c r="C2611" s="4" t="e">
        <f>VLOOKUP(Таблица1[[#This Row],[Наименование Заказчика]],Таблица3[],3,FALSE)</f>
        <v>#N/A</v>
      </c>
      <c r="N2611" s="38" t="e">
        <f>VLOOKUP(Таблица1[[#This Row],[Код основания для проведения закупки с применением особого порядка]],Таблица4[#All],3,FALSE)</f>
        <v>#N/A</v>
      </c>
      <c r="O2611" s="52"/>
      <c r="P2611" s="52"/>
      <c r="Q2611" s="52"/>
      <c r="R2611" s="52"/>
      <c r="S2611" s="38" t="e">
        <f>VLOOKUP(Таблица1[[#This Row],[Код страны поставки ТРУ]],Таблица8[],3,FALSE)</f>
        <v>#N/A</v>
      </c>
      <c r="T2611" s="52"/>
      <c r="U2611" s="52"/>
      <c r="V2611" s="38" t="e">
        <f>VLOOKUP(Таблица1[[#This Row],[Код условия поставки по ИНКОТЕРМС 2010]],Таблица10[],2,FALSE)</f>
        <v>#N/A</v>
      </c>
      <c r="X2611" s="4" t="e">
        <f>VLOOKUP(Таблица1[[#This Row],[Код единицы измерения]],Таблица37[#All],2,FALSE)</f>
        <v>#N/A</v>
      </c>
      <c r="Z2611" s="56"/>
      <c r="AA2611" s="56"/>
      <c r="AB2611" s="57">
        <f>Таблица1[[#This Row],[Кол-во/объем]]*Таблица1[[#This Row],[Маркетинговая цена за единицу, тенге без НДС]]</f>
        <v>0</v>
      </c>
      <c r="AC2611" s="52"/>
      <c r="AD2611" s="52"/>
      <c r="AE2611" s="52"/>
    </row>
    <row r="2612" spans="2:31" x14ac:dyDescent="0.3">
      <c r="B2612" s="4" t="e">
        <f>VLOOKUP(Таблица1[[#This Row],[Наименование Заказчика]],Таблица3[],2,FALSE)</f>
        <v>#N/A</v>
      </c>
      <c r="C2612" s="4" t="e">
        <f>VLOOKUP(Таблица1[[#This Row],[Наименование Заказчика]],Таблица3[],3,FALSE)</f>
        <v>#N/A</v>
      </c>
      <c r="N2612" s="38" t="e">
        <f>VLOOKUP(Таблица1[[#This Row],[Код основания для проведения закупки с применением особого порядка]],Таблица4[#All],3,FALSE)</f>
        <v>#N/A</v>
      </c>
      <c r="O2612" s="52"/>
      <c r="P2612" s="52"/>
      <c r="Q2612" s="52"/>
      <c r="R2612" s="52"/>
      <c r="S2612" s="38" t="e">
        <f>VLOOKUP(Таблица1[[#This Row],[Код страны поставки ТРУ]],Таблица8[],3,FALSE)</f>
        <v>#N/A</v>
      </c>
      <c r="T2612" s="52"/>
      <c r="U2612" s="52"/>
      <c r="V2612" s="38" t="e">
        <f>VLOOKUP(Таблица1[[#This Row],[Код условия поставки по ИНКОТЕРМС 2010]],Таблица10[],2,FALSE)</f>
        <v>#N/A</v>
      </c>
      <c r="X2612" s="4" t="e">
        <f>VLOOKUP(Таблица1[[#This Row],[Код единицы измерения]],Таблица37[#All],2,FALSE)</f>
        <v>#N/A</v>
      </c>
      <c r="Z2612" s="56"/>
      <c r="AA2612" s="56"/>
      <c r="AB2612" s="57">
        <f>Таблица1[[#This Row],[Кол-во/объем]]*Таблица1[[#This Row],[Маркетинговая цена за единицу, тенге без НДС]]</f>
        <v>0</v>
      </c>
      <c r="AC2612" s="52"/>
      <c r="AD2612" s="52"/>
      <c r="AE2612" s="52"/>
    </row>
    <row r="2613" spans="2:31" x14ac:dyDescent="0.3">
      <c r="B2613" s="4" t="e">
        <f>VLOOKUP(Таблица1[[#This Row],[Наименование Заказчика]],Таблица3[],2,FALSE)</f>
        <v>#N/A</v>
      </c>
      <c r="C2613" s="4" t="e">
        <f>VLOOKUP(Таблица1[[#This Row],[Наименование Заказчика]],Таблица3[],3,FALSE)</f>
        <v>#N/A</v>
      </c>
      <c r="N2613" s="38" t="e">
        <f>VLOOKUP(Таблица1[[#This Row],[Код основания для проведения закупки с применением особого порядка]],Таблица4[#All],3,FALSE)</f>
        <v>#N/A</v>
      </c>
      <c r="O2613" s="52"/>
      <c r="P2613" s="52"/>
      <c r="Q2613" s="52"/>
      <c r="R2613" s="52"/>
      <c r="S2613" s="38" t="e">
        <f>VLOOKUP(Таблица1[[#This Row],[Код страны поставки ТРУ]],Таблица8[],3,FALSE)</f>
        <v>#N/A</v>
      </c>
      <c r="T2613" s="52"/>
      <c r="U2613" s="52"/>
      <c r="V2613" s="38" t="e">
        <f>VLOOKUP(Таблица1[[#This Row],[Код условия поставки по ИНКОТЕРМС 2010]],Таблица10[],2,FALSE)</f>
        <v>#N/A</v>
      </c>
      <c r="X2613" s="4" t="e">
        <f>VLOOKUP(Таблица1[[#This Row],[Код единицы измерения]],Таблица37[#All],2,FALSE)</f>
        <v>#N/A</v>
      </c>
      <c r="Z2613" s="56"/>
      <c r="AA2613" s="56"/>
      <c r="AB2613" s="57">
        <f>Таблица1[[#This Row],[Кол-во/объем]]*Таблица1[[#This Row],[Маркетинговая цена за единицу, тенге без НДС]]</f>
        <v>0</v>
      </c>
      <c r="AC2613" s="52"/>
      <c r="AD2613" s="52"/>
      <c r="AE2613" s="52"/>
    </row>
    <row r="2614" spans="2:31" x14ac:dyDescent="0.3">
      <c r="B2614" s="4" t="e">
        <f>VLOOKUP(Таблица1[[#This Row],[Наименование Заказчика]],Таблица3[],2,FALSE)</f>
        <v>#N/A</v>
      </c>
      <c r="C2614" s="4" t="e">
        <f>VLOOKUP(Таблица1[[#This Row],[Наименование Заказчика]],Таблица3[],3,FALSE)</f>
        <v>#N/A</v>
      </c>
      <c r="N2614" s="38" t="e">
        <f>VLOOKUP(Таблица1[[#This Row],[Код основания для проведения закупки с применением особого порядка]],Таблица4[#All],3,FALSE)</f>
        <v>#N/A</v>
      </c>
      <c r="O2614" s="52"/>
      <c r="P2614" s="52"/>
      <c r="Q2614" s="52"/>
      <c r="R2614" s="52"/>
      <c r="S2614" s="38" t="e">
        <f>VLOOKUP(Таблица1[[#This Row],[Код страны поставки ТРУ]],Таблица8[],3,FALSE)</f>
        <v>#N/A</v>
      </c>
      <c r="T2614" s="52"/>
      <c r="U2614" s="52"/>
      <c r="V2614" s="38" t="e">
        <f>VLOOKUP(Таблица1[[#This Row],[Код условия поставки по ИНКОТЕРМС 2010]],Таблица10[],2,FALSE)</f>
        <v>#N/A</v>
      </c>
      <c r="X2614" s="4" t="e">
        <f>VLOOKUP(Таблица1[[#This Row],[Код единицы измерения]],Таблица37[#All],2,FALSE)</f>
        <v>#N/A</v>
      </c>
      <c r="Z2614" s="56"/>
      <c r="AA2614" s="56"/>
      <c r="AB2614" s="57">
        <f>Таблица1[[#This Row],[Кол-во/объем]]*Таблица1[[#This Row],[Маркетинговая цена за единицу, тенге без НДС]]</f>
        <v>0</v>
      </c>
      <c r="AC2614" s="52"/>
      <c r="AD2614" s="52"/>
      <c r="AE2614" s="52"/>
    </row>
    <row r="2615" spans="2:31" x14ac:dyDescent="0.3">
      <c r="B2615" s="4" t="e">
        <f>VLOOKUP(Таблица1[[#This Row],[Наименование Заказчика]],Таблица3[],2,FALSE)</f>
        <v>#N/A</v>
      </c>
      <c r="C2615" s="4" t="e">
        <f>VLOOKUP(Таблица1[[#This Row],[Наименование Заказчика]],Таблица3[],3,FALSE)</f>
        <v>#N/A</v>
      </c>
      <c r="N2615" s="38" t="e">
        <f>VLOOKUP(Таблица1[[#This Row],[Код основания для проведения закупки с применением особого порядка]],Таблица4[#All],3,FALSE)</f>
        <v>#N/A</v>
      </c>
      <c r="O2615" s="52"/>
      <c r="P2615" s="52"/>
      <c r="Q2615" s="52"/>
      <c r="R2615" s="52"/>
      <c r="S2615" s="38" t="e">
        <f>VLOOKUP(Таблица1[[#This Row],[Код страны поставки ТРУ]],Таблица8[],3,FALSE)</f>
        <v>#N/A</v>
      </c>
      <c r="T2615" s="52"/>
      <c r="U2615" s="52"/>
      <c r="V2615" s="38" t="e">
        <f>VLOOKUP(Таблица1[[#This Row],[Код условия поставки по ИНКОТЕРМС 2010]],Таблица10[],2,FALSE)</f>
        <v>#N/A</v>
      </c>
      <c r="X2615" s="4" t="e">
        <f>VLOOKUP(Таблица1[[#This Row],[Код единицы измерения]],Таблица37[#All],2,FALSE)</f>
        <v>#N/A</v>
      </c>
      <c r="Z2615" s="56"/>
      <c r="AA2615" s="56"/>
      <c r="AB2615" s="57">
        <f>Таблица1[[#This Row],[Кол-во/объем]]*Таблица1[[#This Row],[Маркетинговая цена за единицу, тенге без НДС]]</f>
        <v>0</v>
      </c>
      <c r="AC2615" s="52"/>
      <c r="AD2615" s="52"/>
      <c r="AE2615" s="52"/>
    </row>
    <row r="2616" spans="2:31" x14ac:dyDescent="0.3">
      <c r="B2616" s="4" t="e">
        <f>VLOOKUP(Таблица1[[#This Row],[Наименование Заказчика]],Таблица3[],2,FALSE)</f>
        <v>#N/A</v>
      </c>
      <c r="C2616" s="4" t="e">
        <f>VLOOKUP(Таблица1[[#This Row],[Наименование Заказчика]],Таблица3[],3,FALSE)</f>
        <v>#N/A</v>
      </c>
      <c r="N2616" s="38" t="e">
        <f>VLOOKUP(Таблица1[[#This Row],[Код основания для проведения закупки с применением особого порядка]],Таблица4[#All],3,FALSE)</f>
        <v>#N/A</v>
      </c>
      <c r="O2616" s="52"/>
      <c r="P2616" s="52"/>
      <c r="Q2616" s="52"/>
      <c r="R2616" s="52"/>
      <c r="S2616" s="38" t="e">
        <f>VLOOKUP(Таблица1[[#This Row],[Код страны поставки ТРУ]],Таблица8[],3,FALSE)</f>
        <v>#N/A</v>
      </c>
      <c r="T2616" s="52"/>
      <c r="U2616" s="52"/>
      <c r="V2616" s="38" t="e">
        <f>VLOOKUP(Таблица1[[#This Row],[Код условия поставки по ИНКОТЕРМС 2010]],Таблица10[],2,FALSE)</f>
        <v>#N/A</v>
      </c>
      <c r="X2616" s="4" t="e">
        <f>VLOOKUP(Таблица1[[#This Row],[Код единицы измерения]],Таблица37[#All],2,FALSE)</f>
        <v>#N/A</v>
      </c>
      <c r="Z2616" s="56"/>
      <c r="AA2616" s="56"/>
      <c r="AB2616" s="57">
        <f>Таблица1[[#This Row],[Кол-во/объем]]*Таблица1[[#This Row],[Маркетинговая цена за единицу, тенге без НДС]]</f>
        <v>0</v>
      </c>
      <c r="AC2616" s="52"/>
      <c r="AD2616" s="52"/>
      <c r="AE2616" s="52"/>
    </row>
    <row r="2617" spans="2:31" x14ac:dyDescent="0.3">
      <c r="B2617" s="4" t="e">
        <f>VLOOKUP(Таблица1[[#This Row],[Наименование Заказчика]],Таблица3[],2,FALSE)</f>
        <v>#N/A</v>
      </c>
      <c r="C2617" s="4" t="e">
        <f>VLOOKUP(Таблица1[[#This Row],[Наименование Заказчика]],Таблица3[],3,FALSE)</f>
        <v>#N/A</v>
      </c>
      <c r="N2617" s="38" t="e">
        <f>VLOOKUP(Таблица1[[#This Row],[Код основания для проведения закупки с применением особого порядка]],Таблица4[#All],3,FALSE)</f>
        <v>#N/A</v>
      </c>
      <c r="O2617" s="52"/>
      <c r="P2617" s="52"/>
      <c r="Q2617" s="52"/>
      <c r="R2617" s="52"/>
      <c r="S2617" s="38" t="e">
        <f>VLOOKUP(Таблица1[[#This Row],[Код страны поставки ТРУ]],Таблица8[],3,FALSE)</f>
        <v>#N/A</v>
      </c>
      <c r="T2617" s="52"/>
      <c r="U2617" s="52"/>
      <c r="V2617" s="38" t="e">
        <f>VLOOKUP(Таблица1[[#This Row],[Код условия поставки по ИНКОТЕРМС 2010]],Таблица10[],2,FALSE)</f>
        <v>#N/A</v>
      </c>
      <c r="X2617" s="4" t="e">
        <f>VLOOKUP(Таблица1[[#This Row],[Код единицы измерения]],Таблица37[#All],2,FALSE)</f>
        <v>#N/A</v>
      </c>
      <c r="Z2617" s="56"/>
      <c r="AA2617" s="56"/>
      <c r="AB2617" s="57">
        <f>Таблица1[[#This Row],[Кол-во/объем]]*Таблица1[[#This Row],[Маркетинговая цена за единицу, тенге без НДС]]</f>
        <v>0</v>
      </c>
      <c r="AC2617" s="52"/>
      <c r="AD2617" s="52"/>
      <c r="AE2617" s="52"/>
    </row>
    <row r="2618" spans="2:31" x14ac:dyDescent="0.3">
      <c r="B2618" s="4" t="e">
        <f>VLOOKUP(Таблица1[[#This Row],[Наименование Заказчика]],Таблица3[],2,FALSE)</f>
        <v>#N/A</v>
      </c>
      <c r="C2618" s="4" t="e">
        <f>VLOOKUP(Таблица1[[#This Row],[Наименование Заказчика]],Таблица3[],3,FALSE)</f>
        <v>#N/A</v>
      </c>
      <c r="N2618" s="38" t="e">
        <f>VLOOKUP(Таблица1[[#This Row],[Код основания для проведения закупки с применением особого порядка]],Таблица4[#All],3,FALSE)</f>
        <v>#N/A</v>
      </c>
      <c r="O2618" s="52"/>
      <c r="P2618" s="52"/>
      <c r="Q2618" s="52"/>
      <c r="R2618" s="52"/>
      <c r="S2618" s="38" t="e">
        <f>VLOOKUP(Таблица1[[#This Row],[Код страны поставки ТРУ]],Таблица8[],3,FALSE)</f>
        <v>#N/A</v>
      </c>
      <c r="T2618" s="52"/>
      <c r="U2618" s="52"/>
      <c r="V2618" s="38" t="e">
        <f>VLOOKUP(Таблица1[[#This Row],[Код условия поставки по ИНКОТЕРМС 2010]],Таблица10[],2,FALSE)</f>
        <v>#N/A</v>
      </c>
      <c r="X2618" s="4" t="e">
        <f>VLOOKUP(Таблица1[[#This Row],[Код единицы измерения]],Таблица37[#All],2,FALSE)</f>
        <v>#N/A</v>
      </c>
      <c r="Z2618" s="56"/>
      <c r="AA2618" s="56"/>
      <c r="AB2618" s="57">
        <f>Таблица1[[#This Row],[Кол-во/объем]]*Таблица1[[#This Row],[Маркетинговая цена за единицу, тенге без НДС]]</f>
        <v>0</v>
      </c>
      <c r="AC2618" s="52"/>
      <c r="AD2618" s="52"/>
      <c r="AE2618" s="52"/>
    </row>
    <row r="2619" spans="2:31" x14ac:dyDescent="0.3">
      <c r="B2619" s="4" t="e">
        <f>VLOOKUP(Таблица1[[#This Row],[Наименование Заказчика]],Таблица3[],2,FALSE)</f>
        <v>#N/A</v>
      </c>
      <c r="C2619" s="4" t="e">
        <f>VLOOKUP(Таблица1[[#This Row],[Наименование Заказчика]],Таблица3[],3,FALSE)</f>
        <v>#N/A</v>
      </c>
      <c r="N2619" s="38" t="e">
        <f>VLOOKUP(Таблица1[[#This Row],[Код основания для проведения закупки с применением особого порядка]],Таблица4[#All],3,FALSE)</f>
        <v>#N/A</v>
      </c>
      <c r="O2619" s="52"/>
      <c r="P2619" s="52"/>
      <c r="Q2619" s="52"/>
      <c r="R2619" s="52"/>
      <c r="S2619" s="38" t="e">
        <f>VLOOKUP(Таблица1[[#This Row],[Код страны поставки ТРУ]],Таблица8[],3,FALSE)</f>
        <v>#N/A</v>
      </c>
      <c r="T2619" s="52"/>
      <c r="U2619" s="52"/>
      <c r="V2619" s="38" t="e">
        <f>VLOOKUP(Таблица1[[#This Row],[Код условия поставки по ИНКОТЕРМС 2010]],Таблица10[],2,FALSE)</f>
        <v>#N/A</v>
      </c>
      <c r="X2619" s="4" t="e">
        <f>VLOOKUP(Таблица1[[#This Row],[Код единицы измерения]],Таблица37[#All],2,FALSE)</f>
        <v>#N/A</v>
      </c>
      <c r="Z2619" s="56"/>
      <c r="AA2619" s="56"/>
      <c r="AB2619" s="57">
        <f>Таблица1[[#This Row],[Кол-во/объем]]*Таблица1[[#This Row],[Маркетинговая цена за единицу, тенге без НДС]]</f>
        <v>0</v>
      </c>
      <c r="AC2619" s="52"/>
      <c r="AD2619" s="52"/>
      <c r="AE2619" s="52"/>
    </row>
    <row r="2620" spans="2:31" x14ac:dyDescent="0.3">
      <c r="B2620" s="4" t="e">
        <f>VLOOKUP(Таблица1[[#This Row],[Наименование Заказчика]],Таблица3[],2,FALSE)</f>
        <v>#N/A</v>
      </c>
      <c r="C2620" s="4" t="e">
        <f>VLOOKUP(Таблица1[[#This Row],[Наименование Заказчика]],Таблица3[],3,FALSE)</f>
        <v>#N/A</v>
      </c>
      <c r="N2620" s="38" t="e">
        <f>VLOOKUP(Таблица1[[#This Row],[Код основания для проведения закупки с применением особого порядка]],Таблица4[#All],3,FALSE)</f>
        <v>#N/A</v>
      </c>
      <c r="O2620" s="52"/>
      <c r="P2620" s="52"/>
      <c r="Q2620" s="52"/>
      <c r="R2620" s="52"/>
      <c r="S2620" s="38" t="e">
        <f>VLOOKUP(Таблица1[[#This Row],[Код страны поставки ТРУ]],Таблица8[],3,FALSE)</f>
        <v>#N/A</v>
      </c>
      <c r="T2620" s="52"/>
      <c r="U2620" s="52"/>
      <c r="V2620" s="38" t="e">
        <f>VLOOKUP(Таблица1[[#This Row],[Код условия поставки по ИНКОТЕРМС 2010]],Таблица10[],2,FALSE)</f>
        <v>#N/A</v>
      </c>
      <c r="X2620" s="4" t="e">
        <f>VLOOKUP(Таблица1[[#This Row],[Код единицы измерения]],Таблица37[#All],2,FALSE)</f>
        <v>#N/A</v>
      </c>
      <c r="Z2620" s="56"/>
      <c r="AA2620" s="56"/>
      <c r="AB2620" s="57">
        <f>Таблица1[[#This Row],[Кол-во/объем]]*Таблица1[[#This Row],[Маркетинговая цена за единицу, тенге без НДС]]</f>
        <v>0</v>
      </c>
      <c r="AC2620" s="52"/>
      <c r="AD2620" s="52"/>
      <c r="AE2620" s="52"/>
    </row>
    <row r="2621" spans="2:31" x14ac:dyDescent="0.3">
      <c r="B2621" s="4" t="e">
        <f>VLOOKUP(Таблица1[[#This Row],[Наименование Заказчика]],Таблица3[],2,FALSE)</f>
        <v>#N/A</v>
      </c>
      <c r="C2621" s="4" t="e">
        <f>VLOOKUP(Таблица1[[#This Row],[Наименование Заказчика]],Таблица3[],3,FALSE)</f>
        <v>#N/A</v>
      </c>
      <c r="N2621" s="38" t="e">
        <f>VLOOKUP(Таблица1[[#This Row],[Код основания для проведения закупки с применением особого порядка]],Таблица4[#All],3,FALSE)</f>
        <v>#N/A</v>
      </c>
      <c r="O2621" s="52"/>
      <c r="P2621" s="52"/>
      <c r="Q2621" s="52"/>
      <c r="R2621" s="52"/>
      <c r="S2621" s="38" t="e">
        <f>VLOOKUP(Таблица1[[#This Row],[Код страны поставки ТРУ]],Таблица8[],3,FALSE)</f>
        <v>#N/A</v>
      </c>
      <c r="T2621" s="52"/>
      <c r="U2621" s="52"/>
      <c r="V2621" s="38" t="e">
        <f>VLOOKUP(Таблица1[[#This Row],[Код условия поставки по ИНКОТЕРМС 2010]],Таблица10[],2,FALSE)</f>
        <v>#N/A</v>
      </c>
      <c r="X2621" s="4" t="e">
        <f>VLOOKUP(Таблица1[[#This Row],[Код единицы измерения]],Таблица37[#All],2,FALSE)</f>
        <v>#N/A</v>
      </c>
      <c r="Z2621" s="56"/>
      <c r="AA2621" s="56"/>
      <c r="AB2621" s="57">
        <f>Таблица1[[#This Row],[Кол-во/объем]]*Таблица1[[#This Row],[Маркетинговая цена за единицу, тенге без НДС]]</f>
        <v>0</v>
      </c>
      <c r="AC2621" s="52"/>
      <c r="AD2621" s="52"/>
      <c r="AE2621" s="52"/>
    </row>
    <row r="2622" spans="2:31" x14ac:dyDescent="0.3">
      <c r="B2622" s="4" t="e">
        <f>VLOOKUP(Таблица1[[#This Row],[Наименование Заказчика]],Таблица3[],2,FALSE)</f>
        <v>#N/A</v>
      </c>
      <c r="C2622" s="4" t="e">
        <f>VLOOKUP(Таблица1[[#This Row],[Наименование Заказчика]],Таблица3[],3,FALSE)</f>
        <v>#N/A</v>
      </c>
      <c r="N2622" s="38" t="e">
        <f>VLOOKUP(Таблица1[[#This Row],[Код основания для проведения закупки с применением особого порядка]],Таблица4[#All],3,FALSE)</f>
        <v>#N/A</v>
      </c>
      <c r="O2622" s="52"/>
      <c r="P2622" s="52"/>
      <c r="Q2622" s="52"/>
      <c r="R2622" s="52"/>
      <c r="S2622" s="38" t="e">
        <f>VLOOKUP(Таблица1[[#This Row],[Код страны поставки ТРУ]],Таблица8[],3,FALSE)</f>
        <v>#N/A</v>
      </c>
      <c r="T2622" s="52"/>
      <c r="U2622" s="52"/>
      <c r="V2622" s="38" t="e">
        <f>VLOOKUP(Таблица1[[#This Row],[Код условия поставки по ИНКОТЕРМС 2010]],Таблица10[],2,FALSE)</f>
        <v>#N/A</v>
      </c>
      <c r="X2622" s="4" t="e">
        <f>VLOOKUP(Таблица1[[#This Row],[Код единицы измерения]],Таблица37[#All],2,FALSE)</f>
        <v>#N/A</v>
      </c>
      <c r="Z2622" s="56"/>
      <c r="AA2622" s="56"/>
      <c r="AB2622" s="57">
        <f>Таблица1[[#This Row],[Кол-во/объем]]*Таблица1[[#This Row],[Маркетинговая цена за единицу, тенге без НДС]]</f>
        <v>0</v>
      </c>
      <c r="AC2622" s="52"/>
      <c r="AD2622" s="52"/>
      <c r="AE2622" s="52"/>
    </row>
    <row r="2623" spans="2:31" x14ac:dyDescent="0.3">
      <c r="B2623" s="4" t="e">
        <f>VLOOKUP(Таблица1[[#This Row],[Наименование Заказчика]],Таблица3[],2,FALSE)</f>
        <v>#N/A</v>
      </c>
      <c r="C2623" s="4" t="e">
        <f>VLOOKUP(Таблица1[[#This Row],[Наименование Заказчика]],Таблица3[],3,FALSE)</f>
        <v>#N/A</v>
      </c>
      <c r="N2623" s="38" t="e">
        <f>VLOOKUP(Таблица1[[#This Row],[Код основания для проведения закупки с применением особого порядка]],Таблица4[#All],3,FALSE)</f>
        <v>#N/A</v>
      </c>
      <c r="O2623" s="52"/>
      <c r="P2623" s="52"/>
      <c r="Q2623" s="52"/>
      <c r="R2623" s="52"/>
      <c r="S2623" s="38" t="e">
        <f>VLOOKUP(Таблица1[[#This Row],[Код страны поставки ТРУ]],Таблица8[],3,FALSE)</f>
        <v>#N/A</v>
      </c>
      <c r="T2623" s="52"/>
      <c r="U2623" s="52"/>
      <c r="V2623" s="38" t="e">
        <f>VLOOKUP(Таблица1[[#This Row],[Код условия поставки по ИНКОТЕРМС 2010]],Таблица10[],2,FALSE)</f>
        <v>#N/A</v>
      </c>
      <c r="X2623" s="4" t="e">
        <f>VLOOKUP(Таблица1[[#This Row],[Код единицы измерения]],Таблица37[#All],2,FALSE)</f>
        <v>#N/A</v>
      </c>
      <c r="Z2623" s="56"/>
      <c r="AA2623" s="56"/>
      <c r="AB2623" s="57">
        <f>Таблица1[[#This Row],[Кол-во/объем]]*Таблица1[[#This Row],[Маркетинговая цена за единицу, тенге без НДС]]</f>
        <v>0</v>
      </c>
      <c r="AC2623" s="52"/>
      <c r="AD2623" s="52"/>
      <c r="AE2623" s="52"/>
    </row>
    <row r="2624" spans="2:31" x14ac:dyDescent="0.3">
      <c r="B2624" s="4" t="e">
        <f>VLOOKUP(Таблица1[[#This Row],[Наименование Заказчика]],Таблица3[],2,FALSE)</f>
        <v>#N/A</v>
      </c>
      <c r="C2624" s="4" t="e">
        <f>VLOOKUP(Таблица1[[#This Row],[Наименование Заказчика]],Таблица3[],3,FALSE)</f>
        <v>#N/A</v>
      </c>
      <c r="N2624" s="38" t="e">
        <f>VLOOKUP(Таблица1[[#This Row],[Код основания для проведения закупки с применением особого порядка]],Таблица4[#All],3,FALSE)</f>
        <v>#N/A</v>
      </c>
      <c r="O2624" s="52"/>
      <c r="P2624" s="52"/>
      <c r="Q2624" s="52"/>
      <c r="R2624" s="52"/>
      <c r="S2624" s="38" t="e">
        <f>VLOOKUP(Таблица1[[#This Row],[Код страны поставки ТРУ]],Таблица8[],3,FALSE)</f>
        <v>#N/A</v>
      </c>
      <c r="T2624" s="52"/>
      <c r="U2624" s="52"/>
      <c r="V2624" s="38" t="e">
        <f>VLOOKUP(Таблица1[[#This Row],[Код условия поставки по ИНКОТЕРМС 2010]],Таблица10[],2,FALSE)</f>
        <v>#N/A</v>
      </c>
      <c r="X2624" s="4" t="e">
        <f>VLOOKUP(Таблица1[[#This Row],[Код единицы измерения]],Таблица37[#All],2,FALSE)</f>
        <v>#N/A</v>
      </c>
      <c r="Z2624" s="56"/>
      <c r="AA2624" s="56"/>
      <c r="AB2624" s="57">
        <f>Таблица1[[#This Row],[Кол-во/объем]]*Таблица1[[#This Row],[Маркетинговая цена за единицу, тенге без НДС]]</f>
        <v>0</v>
      </c>
      <c r="AC2624" s="52"/>
      <c r="AD2624" s="52"/>
      <c r="AE2624" s="52"/>
    </row>
    <row r="2625" spans="2:31" x14ac:dyDescent="0.3">
      <c r="B2625" s="4" t="e">
        <f>VLOOKUP(Таблица1[[#This Row],[Наименование Заказчика]],Таблица3[],2,FALSE)</f>
        <v>#N/A</v>
      </c>
      <c r="C2625" s="4" t="e">
        <f>VLOOKUP(Таблица1[[#This Row],[Наименование Заказчика]],Таблица3[],3,FALSE)</f>
        <v>#N/A</v>
      </c>
      <c r="N2625" s="38" t="e">
        <f>VLOOKUP(Таблица1[[#This Row],[Код основания для проведения закупки с применением особого порядка]],Таблица4[#All],3,FALSE)</f>
        <v>#N/A</v>
      </c>
      <c r="O2625" s="52"/>
      <c r="P2625" s="52"/>
      <c r="Q2625" s="52"/>
      <c r="R2625" s="52"/>
      <c r="S2625" s="38" t="e">
        <f>VLOOKUP(Таблица1[[#This Row],[Код страны поставки ТРУ]],Таблица8[],3,FALSE)</f>
        <v>#N/A</v>
      </c>
      <c r="T2625" s="52"/>
      <c r="U2625" s="52"/>
      <c r="V2625" s="38" t="e">
        <f>VLOOKUP(Таблица1[[#This Row],[Код условия поставки по ИНКОТЕРМС 2010]],Таблица10[],2,FALSE)</f>
        <v>#N/A</v>
      </c>
      <c r="X2625" s="4" t="e">
        <f>VLOOKUP(Таблица1[[#This Row],[Код единицы измерения]],Таблица37[#All],2,FALSE)</f>
        <v>#N/A</v>
      </c>
      <c r="Z2625" s="56"/>
      <c r="AA2625" s="56"/>
      <c r="AB2625" s="57">
        <f>Таблица1[[#This Row],[Кол-во/объем]]*Таблица1[[#This Row],[Маркетинговая цена за единицу, тенге без НДС]]</f>
        <v>0</v>
      </c>
      <c r="AC2625" s="52"/>
      <c r="AD2625" s="52"/>
      <c r="AE2625" s="52"/>
    </row>
    <row r="2626" spans="2:31" x14ac:dyDescent="0.3">
      <c r="B2626" s="4" t="e">
        <f>VLOOKUP(Таблица1[[#This Row],[Наименование Заказчика]],Таблица3[],2,FALSE)</f>
        <v>#N/A</v>
      </c>
      <c r="C2626" s="4" t="e">
        <f>VLOOKUP(Таблица1[[#This Row],[Наименование Заказчика]],Таблица3[],3,FALSE)</f>
        <v>#N/A</v>
      </c>
      <c r="N2626" s="38" t="e">
        <f>VLOOKUP(Таблица1[[#This Row],[Код основания для проведения закупки с применением особого порядка]],Таблица4[#All],3,FALSE)</f>
        <v>#N/A</v>
      </c>
      <c r="O2626" s="52"/>
      <c r="P2626" s="52"/>
      <c r="Q2626" s="52"/>
      <c r="R2626" s="52"/>
      <c r="S2626" s="38" t="e">
        <f>VLOOKUP(Таблица1[[#This Row],[Код страны поставки ТРУ]],Таблица8[],3,FALSE)</f>
        <v>#N/A</v>
      </c>
      <c r="T2626" s="52"/>
      <c r="U2626" s="52"/>
      <c r="V2626" s="38" t="e">
        <f>VLOOKUP(Таблица1[[#This Row],[Код условия поставки по ИНКОТЕРМС 2010]],Таблица10[],2,FALSE)</f>
        <v>#N/A</v>
      </c>
      <c r="X2626" s="4" t="e">
        <f>VLOOKUP(Таблица1[[#This Row],[Код единицы измерения]],Таблица37[#All],2,FALSE)</f>
        <v>#N/A</v>
      </c>
      <c r="Z2626" s="56"/>
      <c r="AA2626" s="56"/>
      <c r="AB2626" s="57">
        <f>Таблица1[[#This Row],[Кол-во/объем]]*Таблица1[[#This Row],[Маркетинговая цена за единицу, тенге без НДС]]</f>
        <v>0</v>
      </c>
      <c r="AC2626" s="52"/>
      <c r="AD2626" s="52"/>
      <c r="AE2626" s="52"/>
    </row>
    <row r="2627" spans="2:31" x14ac:dyDescent="0.3">
      <c r="B2627" s="4" t="e">
        <f>VLOOKUP(Таблица1[[#This Row],[Наименование Заказчика]],Таблица3[],2,FALSE)</f>
        <v>#N/A</v>
      </c>
      <c r="C2627" s="4" t="e">
        <f>VLOOKUP(Таблица1[[#This Row],[Наименование Заказчика]],Таблица3[],3,FALSE)</f>
        <v>#N/A</v>
      </c>
      <c r="N2627" s="38" t="e">
        <f>VLOOKUP(Таблица1[[#This Row],[Код основания для проведения закупки с применением особого порядка]],Таблица4[#All],3,FALSE)</f>
        <v>#N/A</v>
      </c>
      <c r="O2627" s="52"/>
      <c r="P2627" s="52"/>
      <c r="Q2627" s="52"/>
      <c r="R2627" s="52"/>
      <c r="S2627" s="38" t="e">
        <f>VLOOKUP(Таблица1[[#This Row],[Код страны поставки ТРУ]],Таблица8[],3,FALSE)</f>
        <v>#N/A</v>
      </c>
      <c r="T2627" s="52"/>
      <c r="U2627" s="52"/>
      <c r="V2627" s="38" t="e">
        <f>VLOOKUP(Таблица1[[#This Row],[Код условия поставки по ИНКОТЕРМС 2010]],Таблица10[],2,FALSE)</f>
        <v>#N/A</v>
      </c>
      <c r="X2627" s="4" t="e">
        <f>VLOOKUP(Таблица1[[#This Row],[Код единицы измерения]],Таблица37[#All],2,FALSE)</f>
        <v>#N/A</v>
      </c>
      <c r="Z2627" s="56"/>
      <c r="AA2627" s="56"/>
      <c r="AB2627" s="57">
        <f>Таблица1[[#This Row],[Кол-во/объем]]*Таблица1[[#This Row],[Маркетинговая цена за единицу, тенге без НДС]]</f>
        <v>0</v>
      </c>
      <c r="AC2627" s="52"/>
      <c r="AD2627" s="52"/>
      <c r="AE2627" s="52"/>
    </row>
    <row r="2628" spans="2:31" x14ac:dyDescent="0.3">
      <c r="B2628" s="4" t="e">
        <f>VLOOKUP(Таблица1[[#This Row],[Наименование Заказчика]],Таблица3[],2,FALSE)</f>
        <v>#N/A</v>
      </c>
      <c r="C2628" s="4" t="e">
        <f>VLOOKUP(Таблица1[[#This Row],[Наименование Заказчика]],Таблица3[],3,FALSE)</f>
        <v>#N/A</v>
      </c>
      <c r="N2628" s="38" t="e">
        <f>VLOOKUP(Таблица1[[#This Row],[Код основания для проведения закупки с применением особого порядка]],Таблица4[#All],3,FALSE)</f>
        <v>#N/A</v>
      </c>
      <c r="O2628" s="52"/>
      <c r="P2628" s="52"/>
      <c r="Q2628" s="52"/>
      <c r="R2628" s="52"/>
      <c r="S2628" s="38" t="e">
        <f>VLOOKUP(Таблица1[[#This Row],[Код страны поставки ТРУ]],Таблица8[],3,FALSE)</f>
        <v>#N/A</v>
      </c>
      <c r="T2628" s="52"/>
      <c r="U2628" s="52"/>
      <c r="V2628" s="38" t="e">
        <f>VLOOKUP(Таблица1[[#This Row],[Код условия поставки по ИНКОТЕРМС 2010]],Таблица10[],2,FALSE)</f>
        <v>#N/A</v>
      </c>
      <c r="X2628" s="4" t="e">
        <f>VLOOKUP(Таблица1[[#This Row],[Код единицы измерения]],Таблица37[#All],2,FALSE)</f>
        <v>#N/A</v>
      </c>
      <c r="Z2628" s="56"/>
      <c r="AA2628" s="56"/>
      <c r="AB2628" s="57">
        <f>Таблица1[[#This Row],[Кол-во/объем]]*Таблица1[[#This Row],[Маркетинговая цена за единицу, тенге без НДС]]</f>
        <v>0</v>
      </c>
      <c r="AC2628" s="52"/>
      <c r="AD2628" s="52"/>
      <c r="AE2628" s="52"/>
    </row>
    <row r="2629" spans="2:31" x14ac:dyDescent="0.3">
      <c r="B2629" s="4" t="e">
        <f>VLOOKUP(Таблица1[[#This Row],[Наименование Заказчика]],Таблица3[],2,FALSE)</f>
        <v>#N/A</v>
      </c>
      <c r="C2629" s="4" t="e">
        <f>VLOOKUP(Таблица1[[#This Row],[Наименование Заказчика]],Таблица3[],3,FALSE)</f>
        <v>#N/A</v>
      </c>
      <c r="N2629" s="38" t="e">
        <f>VLOOKUP(Таблица1[[#This Row],[Код основания для проведения закупки с применением особого порядка]],Таблица4[#All],3,FALSE)</f>
        <v>#N/A</v>
      </c>
      <c r="O2629" s="52"/>
      <c r="P2629" s="52"/>
      <c r="Q2629" s="52"/>
      <c r="R2629" s="52"/>
      <c r="S2629" s="38" t="e">
        <f>VLOOKUP(Таблица1[[#This Row],[Код страны поставки ТРУ]],Таблица8[],3,FALSE)</f>
        <v>#N/A</v>
      </c>
      <c r="T2629" s="52"/>
      <c r="U2629" s="52"/>
      <c r="V2629" s="38" t="e">
        <f>VLOOKUP(Таблица1[[#This Row],[Код условия поставки по ИНКОТЕРМС 2010]],Таблица10[],2,FALSE)</f>
        <v>#N/A</v>
      </c>
      <c r="X2629" s="4" t="e">
        <f>VLOOKUP(Таблица1[[#This Row],[Код единицы измерения]],Таблица37[#All],2,FALSE)</f>
        <v>#N/A</v>
      </c>
      <c r="Z2629" s="56"/>
      <c r="AA2629" s="56"/>
      <c r="AB2629" s="57">
        <f>Таблица1[[#This Row],[Кол-во/объем]]*Таблица1[[#This Row],[Маркетинговая цена за единицу, тенге без НДС]]</f>
        <v>0</v>
      </c>
      <c r="AC2629" s="52"/>
      <c r="AD2629" s="52"/>
      <c r="AE2629" s="52"/>
    </row>
    <row r="2630" spans="2:31" x14ac:dyDescent="0.3">
      <c r="B2630" s="4" t="e">
        <f>VLOOKUP(Таблица1[[#This Row],[Наименование Заказчика]],Таблица3[],2,FALSE)</f>
        <v>#N/A</v>
      </c>
      <c r="C2630" s="4" t="e">
        <f>VLOOKUP(Таблица1[[#This Row],[Наименование Заказчика]],Таблица3[],3,FALSE)</f>
        <v>#N/A</v>
      </c>
      <c r="N2630" s="38" t="e">
        <f>VLOOKUP(Таблица1[[#This Row],[Код основания для проведения закупки с применением особого порядка]],Таблица4[#All],3,FALSE)</f>
        <v>#N/A</v>
      </c>
      <c r="O2630" s="52"/>
      <c r="P2630" s="52"/>
      <c r="Q2630" s="52"/>
      <c r="R2630" s="52"/>
      <c r="S2630" s="38" t="e">
        <f>VLOOKUP(Таблица1[[#This Row],[Код страны поставки ТРУ]],Таблица8[],3,FALSE)</f>
        <v>#N/A</v>
      </c>
      <c r="T2630" s="52"/>
      <c r="U2630" s="52"/>
      <c r="V2630" s="38" t="e">
        <f>VLOOKUP(Таблица1[[#This Row],[Код условия поставки по ИНКОТЕРМС 2010]],Таблица10[],2,FALSE)</f>
        <v>#N/A</v>
      </c>
      <c r="X2630" s="4" t="e">
        <f>VLOOKUP(Таблица1[[#This Row],[Код единицы измерения]],Таблица37[#All],2,FALSE)</f>
        <v>#N/A</v>
      </c>
      <c r="Z2630" s="56"/>
      <c r="AA2630" s="56"/>
      <c r="AB2630" s="57">
        <f>Таблица1[[#This Row],[Кол-во/объем]]*Таблица1[[#This Row],[Маркетинговая цена за единицу, тенге без НДС]]</f>
        <v>0</v>
      </c>
      <c r="AC2630" s="52"/>
      <c r="AD2630" s="52"/>
      <c r="AE2630" s="52"/>
    </row>
    <row r="2631" spans="2:31" x14ac:dyDescent="0.3">
      <c r="B2631" s="4" t="e">
        <f>VLOOKUP(Таблица1[[#This Row],[Наименование Заказчика]],Таблица3[],2,FALSE)</f>
        <v>#N/A</v>
      </c>
      <c r="C2631" s="4" t="e">
        <f>VLOOKUP(Таблица1[[#This Row],[Наименование Заказчика]],Таблица3[],3,FALSE)</f>
        <v>#N/A</v>
      </c>
      <c r="N2631" s="38" t="e">
        <f>VLOOKUP(Таблица1[[#This Row],[Код основания для проведения закупки с применением особого порядка]],Таблица4[#All],3,FALSE)</f>
        <v>#N/A</v>
      </c>
      <c r="O2631" s="52"/>
      <c r="P2631" s="52"/>
      <c r="Q2631" s="52"/>
      <c r="R2631" s="52"/>
      <c r="S2631" s="38" t="e">
        <f>VLOOKUP(Таблица1[[#This Row],[Код страны поставки ТРУ]],Таблица8[],3,FALSE)</f>
        <v>#N/A</v>
      </c>
      <c r="T2631" s="52"/>
      <c r="U2631" s="52"/>
      <c r="V2631" s="38" t="e">
        <f>VLOOKUP(Таблица1[[#This Row],[Код условия поставки по ИНКОТЕРМС 2010]],Таблица10[],2,FALSE)</f>
        <v>#N/A</v>
      </c>
      <c r="X2631" s="4" t="e">
        <f>VLOOKUP(Таблица1[[#This Row],[Код единицы измерения]],Таблица37[#All],2,FALSE)</f>
        <v>#N/A</v>
      </c>
      <c r="Z2631" s="56"/>
      <c r="AA2631" s="56"/>
      <c r="AB2631" s="57">
        <f>Таблица1[[#This Row],[Кол-во/объем]]*Таблица1[[#This Row],[Маркетинговая цена за единицу, тенге без НДС]]</f>
        <v>0</v>
      </c>
      <c r="AC2631" s="52"/>
      <c r="AD2631" s="52"/>
      <c r="AE2631" s="52"/>
    </row>
    <row r="2632" spans="2:31" x14ac:dyDescent="0.3">
      <c r="B2632" s="4" t="e">
        <f>VLOOKUP(Таблица1[[#This Row],[Наименование Заказчика]],Таблица3[],2,FALSE)</f>
        <v>#N/A</v>
      </c>
      <c r="C2632" s="4" t="e">
        <f>VLOOKUP(Таблица1[[#This Row],[Наименование Заказчика]],Таблица3[],3,FALSE)</f>
        <v>#N/A</v>
      </c>
      <c r="N2632" s="38" t="e">
        <f>VLOOKUP(Таблица1[[#This Row],[Код основания для проведения закупки с применением особого порядка]],Таблица4[#All],3,FALSE)</f>
        <v>#N/A</v>
      </c>
      <c r="O2632" s="52"/>
      <c r="P2632" s="52"/>
      <c r="Q2632" s="52"/>
      <c r="R2632" s="52"/>
      <c r="S2632" s="38" t="e">
        <f>VLOOKUP(Таблица1[[#This Row],[Код страны поставки ТРУ]],Таблица8[],3,FALSE)</f>
        <v>#N/A</v>
      </c>
      <c r="T2632" s="52"/>
      <c r="U2632" s="52"/>
      <c r="V2632" s="38" t="e">
        <f>VLOOKUP(Таблица1[[#This Row],[Код условия поставки по ИНКОТЕРМС 2010]],Таблица10[],2,FALSE)</f>
        <v>#N/A</v>
      </c>
      <c r="X2632" s="4" t="e">
        <f>VLOOKUP(Таблица1[[#This Row],[Код единицы измерения]],Таблица37[#All],2,FALSE)</f>
        <v>#N/A</v>
      </c>
      <c r="Z2632" s="56"/>
      <c r="AA2632" s="56"/>
      <c r="AB2632" s="57">
        <f>Таблица1[[#This Row],[Кол-во/объем]]*Таблица1[[#This Row],[Маркетинговая цена за единицу, тенге без НДС]]</f>
        <v>0</v>
      </c>
      <c r="AC2632" s="52"/>
      <c r="AD2632" s="52"/>
      <c r="AE2632" s="52"/>
    </row>
    <row r="2633" spans="2:31" x14ac:dyDescent="0.3">
      <c r="B2633" s="4" t="e">
        <f>VLOOKUP(Таблица1[[#This Row],[Наименование Заказчика]],Таблица3[],2,FALSE)</f>
        <v>#N/A</v>
      </c>
      <c r="C2633" s="4" t="e">
        <f>VLOOKUP(Таблица1[[#This Row],[Наименование Заказчика]],Таблица3[],3,FALSE)</f>
        <v>#N/A</v>
      </c>
      <c r="N2633" s="38" t="e">
        <f>VLOOKUP(Таблица1[[#This Row],[Код основания для проведения закупки с применением особого порядка]],Таблица4[#All],3,FALSE)</f>
        <v>#N/A</v>
      </c>
      <c r="O2633" s="52"/>
      <c r="P2633" s="52"/>
      <c r="Q2633" s="52"/>
      <c r="R2633" s="52"/>
      <c r="S2633" s="38" t="e">
        <f>VLOOKUP(Таблица1[[#This Row],[Код страны поставки ТРУ]],Таблица8[],3,FALSE)</f>
        <v>#N/A</v>
      </c>
      <c r="T2633" s="52"/>
      <c r="U2633" s="52"/>
      <c r="V2633" s="38" t="e">
        <f>VLOOKUP(Таблица1[[#This Row],[Код условия поставки по ИНКОТЕРМС 2010]],Таблица10[],2,FALSE)</f>
        <v>#N/A</v>
      </c>
      <c r="X2633" s="4" t="e">
        <f>VLOOKUP(Таблица1[[#This Row],[Код единицы измерения]],Таблица37[#All],2,FALSE)</f>
        <v>#N/A</v>
      </c>
      <c r="Z2633" s="56"/>
      <c r="AA2633" s="56"/>
      <c r="AB2633" s="57">
        <f>Таблица1[[#This Row],[Кол-во/объем]]*Таблица1[[#This Row],[Маркетинговая цена за единицу, тенге без НДС]]</f>
        <v>0</v>
      </c>
      <c r="AC2633" s="52"/>
      <c r="AD2633" s="52"/>
      <c r="AE2633" s="52"/>
    </row>
    <row r="2634" spans="2:31" x14ac:dyDescent="0.3">
      <c r="B2634" s="4" t="e">
        <f>VLOOKUP(Таблица1[[#This Row],[Наименование Заказчика]],Таблица3[],2,FALSE)</f>
        <v>#N/A</v>
      </c>
      <c r="C2634" s="4" t="e">
        <f>VLOOKUP(Таблица1[[#This Row],[Наименование Заказчика]],Таблица3[],3,FALSE)</f>
        <v>#N/A</v>
      </c>
      <c r="N2634" s="38" t="e">
        <f>VLOOKUP(Таблица1[[#This Row],[Код основания для проведения закупки с применением особого порядка]],Таблица4[#All],3,FALSE)</f>
        <v>#N/A</v>
      </c>
      <c r="O2634" s="52"/>
      <c r="P2634" s="52"/>
      <c r="Q2634" s="52"/>
      <c r="R2634" s="52"/>
      <c r="S2634" s="38" t="e">
        <f>VLOOKUP(Таблица1[[#This Row],[Код страны поставки ТРУ]],Таблица8[],3,FALSE)</f>
        <v>#N/A</v>
      </c>
      <c r="T2634" s="52"/>
      <c r="U2634" s="52"/>
      <c r="V2634" s="38" t="e">
        <f>VLOOKUP(Таблица1[[#This Row],[Код условия поставки по ИНКОТЕРМС 2010]],Таблица10[],2,FALSE)</f>
        <v>#N/A</v>
      </c>
      <c r="X2634" s="4" t="e">
        <f>VLOOKUP(Таблица1[[#This Row],[Код единицы измерения]],Таблица37[#All],2,FALSE)</f>
        <v>#N/A</v>
      </c>
      <c r="Z2634" s="56"/>
      <c r="AA2634" s="56"/>
      <c r="AB2634" s="57">
        <f>Таблица1[[#This Row],[Кол-во/объем]]*Таблица1[[#This Row],[Маркетинговая цена за единицу, тенге без НДС]]</f>
        <v>0</v>
      </c>
      <c r="AC2634" s="52"/>
      <c r="AD2634" s="52"/>
      <c r="AE2634" s="52"/>
    </row>
    <row r="2635" spans="2:31" x14ac:dyDescent="0.3">
      <c r="B2635" s="4" t="e">
        <f>VLOOKUP(Таблица1[[#This Row],[Наименование Заказчика]],Таблица3[],2,FALSE)</f>
        <v>#N/A</v>
      </c>
      <c r="C2635" s="4" t="e">
        <f>VLOOKUP(Таблица1[[#This Row],[Наименование Заказчика]],Таблица3[],3,FALSE)</f>
        <v>#N/A</v>
      </c>
      <c r="N2635" s="38" t="e">
        <f>VLOOKUP(Таблица1[[#This Row],[Код основания для проведения закупки с применением особого порядка]],Таблица4[#All],3,FALSE)</f>
        <v>#N/A</v>
      </c>
      <c r="O2635" s="52"/>
      <c r="P2635" s="52"/>
      <c r="Q2635" s="52"/>
      <c r="R2635" s="52"/>
      <c r="S2635" s="38" t="e">
        <f>VLOOKUP(Таблица1[[#This Row],[Код страны поставки ТРУ]],Таблица8[],3,FALSE)</f>
        <v>#N/A</v>
      </c>
      <c r="T2635" s="52"/>
      <c r="U2635" s="52"/>
      <c r="V2635" s="38" t="e">
        <f>VLOOKUP(Таблица1[[#This Row],[Код условия поставки по ИНКОТЕРМС 2010]],Таблица10[],2,FALSE)</f>
        <v>#N/A</v>
      </c>
      <c r="X2635" s="4" t="e">
        <f>VLOOKUP(Таблица1[[#This Row],[Код единицы измерения]],Таблица37[#All],2,FALSE)</f>
        <v>#N/A</v>
      </c>
      <c r="Z2635" s="56"/>
      <c r="AA2635" s="56"/>
      <c r="AB2635" s="57">
        <f>Таблица1[[#This Row],[Кол-во/объем]]*Таблица1[[#This Row],[Маркетинговая цена за единицу, тенге без НДС]]</f>
        <v>0</v>
      </c>
      <c r="AC2635" s="52"/>
      <c r="AD2635" s="52"/>
      <c r="AE2635" s="52"/>
    </row>
    <row r="2636" spans="2:31" x14ac:dyDescent="0.3">
      <c r="B2636" s="4" t="e">
        <f>VLOOKUP(Таблица1[[#This Row],[Наименование Заказчика]],Таблица3[],2,FALSE)</f>
        <v>#N/A</v>
      </c>
      <c r="C2636" s="4" t="e">
        <f>VLOOKUP(Таблица1[[#This Row],[Наименование Заказчика]],Таблица3[],3,FALSE)</f>
        <v>#N/A</v>
      </c>
      <c r="N2636" s="38" t="e">
        <f>VLOOKUP(Таблица1[[#This Row],[Код основания для проведения закупки с применением особого порядка]],Таблица4[#All],3,FALSE)</f>
        <v>#N/A</v>
      </c>
      <c r="O2636" s="52"/>
      <c r="P2636" s="52"/>
      <c r="Q2636" s="52"/>
      <c r="R2636" s="52"/>
      <c r="S2636" s="38" t="e">
        <f>VLOOKUP(Таблица1[[#This Row],[Код страны поставки ТРУ]],Таблица8[],3,FALSE)</f>
        <v>#N/A</v>
      </c>
      <c r="T2636" s="52"/>
      <c r="U2636" s="52"/>
      <c r="V2636" s="38" t="e">
        <f>VLOOKUP(Таблица1[[#This Row],[Код условия поставки по ИНКОТЕРМС 2010]],Таблица10[],2,FALSE)</f>
        <v>#N/A</v>
      </c>
      <c r="X2636" s="4" t="e">
        <f>VLOOKUP(Таблица1[[#This Row],[Код единицы измерения]],Таблица37[#All],2,FALSE)</f>
        <v>#N/A</v>
      </c>
      <c r="Z2636" s="56"/>
      <c r="AA2636" s="56"/>
      <c r="AB2636" s="57">
        <f>Таблица1[[#This Row],[Кол-во/объем]]*Таблица1[[#This Row],[Маркетинговая цена за единицу, тенге без НДС]]</f>
        <v>0</v>
      </c>
      <c r="AC2636" s="52"/>
      <c r="AD2636" s="52"/>
      <c r="AE2636" s="52"/>
    </row>
    <row r="2637" spans="2:31" x14ac:dyDescent="0.3">
      <c r="B2637" s="4" t="e">
        <f>VLOOKUP(Таблица1[[#This Row],[Наименование Заказчика]],Таблица3[],2,FALSE)</f>
        <v>#N/A</v>
      </c>
      <c r="C2637" s="4" t="e">
        <f>VLOOKUP(Таблица1[[#This Row],[Наименование Заказчика]],Таблица3[],3,FALSE)</f>
        <v>#N/A</v>
      </c>
      <c r="N2637" s="38" t="e">
        <f>VLOOKUP(Таблица1[[#This Row],[Код основания для проведения закупки с применением особого порядка]],Таблица4[#All],3,FALSE)</f>
        <v>#N/A</v>
      </c>
      <c r="O2637" s="52"/>
      <c r="P2637" s="52"/>
      <c r="Q2637" s="52"/>
      <c r="R2637" s="52"/>
      <c r="S2637" s="38" t="e">
        <f>VLOOKUP(Таблица1[[#This Row],[Код страны поставки ТРУ]],Таблица8[],3,FALSE)</f>
        <v>#N/A</v>
      </c>
      <c r="T2637" s="52"/>
      <c r="U2637" s="52"/>
      <c r="V2637" s="38" t="e">
        <f>VLOOKUP(Таблица1[[#This Row],[Код условия поставки по ИНКОТЕРМС 2010]],Таблица10[],2,FALSE)</f>
        <v>#N/A</v>
      </c>
      <c r="X2637" s="4" t="e">
        <f>VLOOKUP(Таблица1[[#This Row],[Код единицы измерения]],Таблица37[#All],2,FALSE)</f>
        <v>#N/A</v>
      </c>
      <c r="Z2637" s="56"/>
      <c r="AA2637" s="56"/>
      <c r="AB2637" s="57">
        <f>Таблица1[[#This Row],[Кол-во/объем]]*Таблица1[[#This Row],[Маркетинговая цена за единицу, тенге без НДС]]</f>
        <v>0</v>
      </c>
      <c r="AC2637" s="52"/>
      <c r="AD2637" s="52"/>
      <c r="AE2637" s="52"/>
    </row>
    <row r="2638" spans="2:31" x14ac:dyDescent="0.3">
      <c r="B2638" s="4" t="e">
        <f>VLOOKUP(Таблица1[[#This Row],[Наименование Заказчика]],Таблица3[],2,FALSE)</f>
        <v>#N/A</v>
      </c>
      <c r="C2638" s="4" t="e">
        <f>VLOOKUP(Таблица1[[#This Row],[Наименование Заказчика]],Таблица3[],3,FALSE)</f>
        <v>#N/A</v>
      </c>
      <c r="N2638" s="38" t="e">
        <f>VLOOKUP(Таблица1[[#This Row],[Код основания для проведения закупки с применением особого порядка]],Таблица4[#All],3,FALSE)</f>
        <v>#N/A</v>
      </c>
      <c r="O2638" s="52"/>
      <c r="P2638" s="52"/>
      <c r="Q2638" s="52"/>
      <c r="R2638" s="52"/>
      <c r="S2638" s="38" t="e">
        <f>VLOOKUP(Таблица1[[#This Row],[Код страны поставки ТРУ]],Таблица8[],3,FALSE)</f>
        <v>#N/A</v>
      </c>
      <c r="T2638" s="52"/>
      <c r="U2638" s="52"/>
      <c r="V2638" s="38" t="e">
        <f>VLOOKUP(Таблица1[[#This Row],[Код условия поставки по ИНКОТЕРМС 2010]],Таблица10[],2,FALSE)</f>
        <v>#N/A</v>
      </c>
      <c r="X2638" s="4" t="e">
        <f>VLOOKUP(Таблица1[[#This Row],[Код единицы измерения]],Таблица37[#All],2,FALSE)</f>
        <v>#N/A</v>
      </c>
      <c r="Z2638" s="56"/>
      <c r="AA2638" s="56"/>
      <c r="AB2638" s="57">
        <f>Таблица1[[#This Row],[Кол-во/объем]]*Таблица1[[#This Row],[Маркетинговая цена за единицу, тенге без НДС]]</f>
        <v>0</v>
      </c>
      <c r="AC2638" s="52"/>
      <c r="AD2638" s="52"/>
      <c r="AE2638" s="52"/>
    </row>
    <row r="2639" spans="2:31" x14ac:dyDescent="0.3">
      <c r="B2639" s="4" t="e">
        <f>VLOOKUP(Таблица1[[#This Row],[Наименование Заказчика]],Таблица3[],2,FALSE)</f>
        <v>#N/A</v>
      </c>
      <c r="C2639" s="4" t="e">
        <f>VLOOKUP(Таблица1[[#This Row],[Наименование Заказчика]],Таблица3[],3,FALSE)</f>
        <v>#N/A</v>
      </c>
      <c r="N2639" s="38" t="e">
        <f>VLOOKUP(Таблица1[[#This Row],[Код основания для проведения закупки с применением особого порядка]],Таблица4[#All],3,FALSE)</f>
        <v>#N/A</v>
      </c>
      <c r="O2639" s="52"/>
      <c r="P2639" s="52"/>
      <c r="Q2639" s="52"/>
      <c r="R2639" s="52"/>
      <c r="S2639" s="38" t="e">
        <f>VLOOKUP(Таблица1[[#This Row],[Код страны поставки ТРУ]],Таблица8[],3,FALSE)</f>
        <v>#N/A</v>
      </c>
      <c r="T2639" s="52"/>
      <c r="U2639" s="52"/>
      <c r="V2639" s="38" t="e">
        <f>VLOOKUP(Таблица1[[#This Row],[Код условия поставки по ИНКОТЕРМС 2010]],Таблица10[],2,FALSE)</f>
        <v>#N/A</v>
      </c>
      <c r="X2639" s="4" t="e">
        <f>VLOOKUP(Таблица1[[#This Row],[Код единицы измерения]],Таблица37[#All],2,FALSE)</f>
        <v>#N/A</v>
      </c>
      <c r="Z2639" s="56"/>
      <c r="AA2639" s="56"/>
      <c r="AB2639" s="57">
        <f>Таблица1[[#This Row],[Кол-во/объем]]*Таблица1[[#This Row],[Маркетинговая цена за единицу, тенге без НДС]]</f>
        <v>0</v>
      </c>
      <c r="AC2639" s="52"/>
      <c r="AD2639" s="52"/>
      <c r="AE2639" s="52"/>
    </row>
    <row r="2640" spans="2:31" x14ac:dyDescent="0.3">
      <c r="B2640" s="4" t="e">
        <f>VLOOKUP(Таблица1[[#This Row],[Наименование Заказчика]],Таблица3[],2,FALSE)</f>
        <v>#N/A</v>
      </c>
      <c r="C2640" s="4" t="e">
        <f>VLOOKUP(Таблица1[[#This Row],[Наименование Заказчика]],Таблица3[],3,FALSE)</f>
        <v>#N/A</v>
      </c>
      <c r="N2640" s="38" t="e">
        <f>VLOOKUP(Таблица1[[#This Row],[Код основания для проведения закупки с применением особого порядка]],Таблица4[#All],3,FALSE)</f>
        <v>#N/A</v>
      </c>
      <c r="O2640" s="52"/>
      <c r="P2640" s="52"/>
      <c r="Q2640" s="52"/>
      <c r="R2640" s="52"/>
      <c r="S2640" s="38" t="e">
        <f>VLOOKUP(Таблица1[[#This Row],[Код страны поставки ТРУ]],Таблица8[],3,FALSE)</f>
        <v>#N/A</v>
      </c>
      <c r="T2640" s="52"/>
      <c r="U2640" s="52"/>
      <c r="V2640" s="38" t="e">
        <f>VLOOKUP(Таблица1[[#This Row],[Код условия поставки по ИНКОТЕРМС 2010]],Таблица10[],2,FALSE)</f>
        <v>#N/A</v>
      </c>
      <c r="X2640" s="4" t="e">
        <f>VLOOKUP(Таблица1[[#This Row],[Код единицы измерения]],Таблица37[#All],2,FALSE)</f>
        <v>#N/A</v>
      </c>
      <c r="Z2640" s="56"/>
      <c r="AA2640" s="56"/>
      <c r="AB2640" s="57">
        <f>Таблица1[[#This Row],[Кол-во/объем]]*Таблица1[[#This Row],[Маркетинговая цена за единицу, тенге без НДС]]</f>
        <v>0</v>
      </c>
      <c r="AC2640" s="52"/>
      <c r="AD2640" s="52"/>
      <c r="AE2640" s="52"/>
    </row>
    <row r="2641" spans="2:31" x14ac:dyDescent="0.3">
      <c r="B2641" s="4" t="e">
        <f>VLOOKUP(Таблица1[[#This Row],[Наименование Заказчика]],Таблица3[],2,FALSE)</f>
        <v>#N/A</v>
      </c>
      <c r="C2641" s="4" t="e">
        <f>VLOOKUP(Таблица1[[#This Row],[Наименование Заказчика]],Таблица3[],3,FALSE)</f>
        <v>#N/A</v>
      </c>
      <c r="N2641" s="38" t="e">
        <f>VLOOKUP(Таблица1[[#This Row],[Код основания для проведения закупки с применением особого порядка]],Таблица4[#All],3,FALSE)</f>
        <v>#N/A</v>
      </c>
      <c r="O2641" s="52"/>
      <c r="P2641" s="52"/>
      <c r="Q2641" s="52"/>
      <c r="R2641" s="52"/>
      <c r="S2641" s="38" t="e">
        <f>VLOOKUP(Таблица1[[#This Row],[Код страны поставки ТРУ]],Таблица8[],3,FALSE)</f>
        <v>#N/A</v>
      </c>
      <c r="T2641" s="52"/>
      <c r="U2641" s="52"/>
      <c r="V2641" s="38" t="e">
        <f>VLOOKUP(Таблица1[[#This Row],[Код условия поставки по ИНКОТЕРМС 2010]],Таблица10[],2,FALSE)</f>
        <v>#N/A</v>
      </c>
      <c r="X2641" s="4" t="e">
        <f>VLOOKUP(Таблица1[[#This Row],[Код единицы измерения]],Таблица37[#All],2,FALSE)</f>
        <v>#N/A</v>
      </c>
      <c r="Z2641" s="56"/>
      <c r="AA2641" s="56"/>
      <c r="AB2641" s="57">
        <f>Таблица1[[#This Row],[Кол-во/объем]]*Таблица1[[#This Row],[Маркетинговая цена за единицу, тенге без НДС]]</f>
        <v>0</v>
      </c>
      <c r="AC2641" s="52"/>
      <c r="AD2641" s="52"/>
      <c r="AE2641" s="52"/>
    </row>
    <row r="2642" spans="2:31" x14ac:dyDescent="0.3">
      <c r="B2642" s="4" t="e">
        <f>VLOOKUP(Таблица1[[#This Row],[Наименование Заказчика]],Таблица3[],2,FALSE)</f>
        <v>#N/A</v>
      </c>
      <c r="C2642" s="4" t="e">
        <f>VLOOKUP(Таблица1[[#This Row],[Наименование Заказчика]],Таблица3[],3,FALSE)</f>
        <v>#N/A</v>
      </c>
      <c r="N2642" s="38" t="e">
        <f>VLOOKUP(Таблица1[[#This Row],[Код основания для проведения закупки с применением особого порядка]],Таблица4[#All],3,FALSE)</f>
        <v>#N/A</v>
      </c>
      <c r="O2642" s="52"/>
      <c r="P2642" s="52"/>
      <c r="Q2642" s="52"/>
      <c r="R2642" s="52"/>
      <c r="S2642" s="38" t="e">
        <f>VLOOKUP(Таблица1[[#This Row],[Код страны поставки ТРУ]],Таблица8[],3,FALSE)</f>
        <v>#N/A</v>
      </c>
      <c r="T2642" s="52"/>
      <c r="U2642" s="52"/>
      <c r="V2642" s="38" t="e">
        <f>VLOOKUP(Таблица1[[#This Row],[Код условия поставки по ИНКОТЕРМС 2010]],Таблица10[],2,FALSE)</f>
        <v>#N/A</v>
      </c>
      <c r="X2642" s="4" t="e">
        <f>VLOOKUP(Таблица1[[#This Row],[Код единицы измерения]],Таблица37[#All],2,FALSE)</f>
        <v>#N/A</v>
      </c>
      <c r="Z2642" s="56"/>
      <c r="AA2642" s="56"/>
      <c r="AB2642" s="57">
        <f>Таблица1[[#This Row],[Кол-во/объем]]*Таблица1[[#This Row],[Маркетинговая цена за единицу, тенге без НДС]]</f>
        <v>0</v>
      </c>
      <c r="AC2642" s="52"/>
      <c r="AD2642" s="52"/>
      <c r="AE2642" s="52"/>
    </row>
    <row r="2643" spans="2:31" x14ac:dyDescent="0.3">
      <c r="B2643" s="4" t="e">
        <f>VLOOKUP(Таблица1[[#This Row],[Наименование Заказчика]],Таблица3[],2,FALSE)</f>
        <v>#N/A</v>
      </c>
      <c r="C2643" s="4" t="e">
        <f>VLOOKUP(Таблица1[[#This Row],[Наименование Заказчика]],Таблица3[],3,FALSE)</f>
        <v>#N/A</v>
      </c>
      <c r="N2643" s="38" t="e">
        <f>VLOOKUP(Таблица1[[#This Row],[Код основания для проведения закупки с применением особого порядка]],Таблица4[#All],3,FALSE)</f>
        <v>#N/A</v>
      </c>
      <c r="O2643" s="52"/>
      <c r="P2643" s="52"/>
      <c r="Q2643" s="52"/>
      <c r="R2643" s="52"/>
      <c r="S2643" s="38" t="e">
        <f>VLOOKUP(Таблица1[[#This Row],[Код страны поставки ТРУ]],Таблица8[],3,FALSE)</f>
        <v>#N/A</v>
      </c>
      <c r="T2643" s="52"/>
      <c r="U2643" s="52"/>
      <c r="V2643" s="38" t="e">
        <f>VLOOKUP(Таблица1[[#This Row],[Код условия поставки по ИНКОТЕРМС 2010]],Таблица10[],2,FALSE)</f>
        <v>#N/A</v>
      </c>
      <c r="X2643" s="4" t="e">
        <f>VLOOKUP(Таблица1[[#This Row],[Код единицы измерения]],Таблица37[#All],2,FALSE)</f>
        <v>#N/A</v>
      </c>
      <c r="Z2643" s="56"/>
      <c r="AA2643" s="56"/>
      <c r="AB2643" s="57">
        <f>Таблица1[[#This Row],[Кол-во/объем]]*Таблица1[[#This Row],[Маркетинговая цена за единицу, тенге без НДС]]</f>
        <v>0</v>
      </c>
      <c r="AC2643" s="52"/>
      <c r="AD2643" s="52"/>
      <c r="AE2643" s="52"/>
    </row>
    <row r="2644" spans="2:31" x14ac:dyDescent="0.3">
      <c r="B2644" s="4" t="e">
        <f>VLOOKUP(Таблица1[[#This Row],[Наименование Заказчика]],Таблица3[],2,FALSE)</f>
        <v>#N/A</v>
      </c>
      <c r="C2644" s="4" t="e">
        <f>VLOOKUP(Таблица1[[#This Row],[Наименование Заказчика]],Таблица3[],3,FALSE)</f>
        <v>#N/A</v>
      </c>
      <c r="N2644" s="38" t="e">
        <f>VLOOKUP(Таблица1[[#This Row],[Код основания для проведения закупки с применением особого порядка]],Таблица4[#All],3,FALSE)</f>
        <v>#N/A</v>
      </c>
      <c r="O2644" s="52"/>
      <c r="P2644" s="52"/>
      <c r="Q2644" s="52"/>
      <c r="R2644" s="52"/>
      <c r="S2644" s="38" t="e">
        <f>VLOOKUP(Таблица1[[#This Row],[Код страны поставки ТРУ]],Таблица8[],3,FALSE)</f>
        <v>#N/A</v>
      </c>
      <c r="T2644" s="52"/>
      <c r="U2644" s="52"/>
      <c r="V2644" s="38" t="e">
        <f>VLOOKUP(Таблица1[[#This Row],[Код условия поставки по ИНКОТЕРМС 2010]],Таблица10[],2,FALSE)</f>
        <v>#N/A</v>
      </c>
      <c r="X2644" s="4" t="e">
        <f>VLOOKUP(Таблица1[[#This Row],[Код единицы измерения]],Таблица37[#All],2,FALSE)</f>
        <v>#N/A</v>
      </c>
      <c r="Z2644" s="56"/>
      <c r="AA2644" s="56"/>
      <c r="AB2644" s="57">
        <f>Таблица1[[#This Row],[Кол-во/объем]]*Таблица1[[#This Row],[Маркетинговая цена за единицу, тенге без НДС]]</f>
        <v>0</v>
      </c>
      <c r="AC2644" s="52"/>
      <c r="AD2644" s="52"/>
      <c r="AE2644" s="52"/>
    </row>
    <row r="2645" spans="2:31" x14ac:dyDescent="0.3">
      <c r="B2645" s="4" t="e">
        <f>VLOOKUP(Таблица1[[#This Row],[Наименование Заказчика]],Таблица3[],2,FALSE)</f>
        <v>#N/A</v>
      </c>
      <c r="C2645" s="4" t="e">
        <f>VLOOKUP(Таблица1[[#This Row],[Наименование Заказчика]],Таблица3[],3,FALSE)</f>
        <v>#N/A</v>
      </c>
      <c r="N2645" s="38" t="e">
        <f>VLOOKUP(Таблица1[[#This Row],[Код основания для проведения закупки с применением особого порядка]],Таблица4[#All],3,FALSE)</f>
        <v>#N/A</v>
      </c>
      <c r="O2645" s="52"/>
      <c r="P2645" s="52"/>
      <c r="Q2645" s="52"/>
      <c r="R2645" s="52"/>
      <c r="S2645" s="38" t="e">
        <f>VLOOKUP(Таблица1[[#This Row],[Код страны поставки ТРУ]],Таблица8[],3,FALSE)</f>
        <v>#N/A</v>
      </c>
      <c r="T2645" s="52"/>
      <c r="U2645" s="52"/>
      <c r="V2645" s="38" t="e">
        <f>VLOOKUP(Таблица1[[#This Row],[Код условия поставки по ИНКОТЕРМС 2010]],Таблица10[],2,FALSE)</f>
        <v>#N/A</v>
      </c>
      <c r="X2645" s="4" t="e">
        <f>VLOOKUP(Таблица1[[#This Row],[Код единицы измерения]],Таблица37[#All],2,FALSE)</f>
        <v>#N/A</v>
      </c>
      <c r="Z2645" s="56"/>
      <c r="AA2645" s="56"/>
      <c r="AB2645" s="57">
        <f>Таблица1[[#This Row],[Кол-во/объем]]*Таблица1[[#This Row],[Маркетинговая цена за единицу, тенге без НДС]]</f>
        <v>0</v>
      </c>
      <c r="AC2645" s="52"/>
      <c r="AD2645" s="52"/>
      <c r="AE2645" s="52"/>
    </row>
    <row r="2646" spans="2:31" x14ac:dyDescent="0.3">
      <c r="B2646" s="4" t="e">
        <f>VLOOKUP(Таблица1[[#This Row],[Наименование Заказчика]],Таблица3[],2,FALSE)</f>
        <v>#N/A</v>
      </c>
      <c r="C2646" s="4" t="e">
        <f>VLOOKUP(Таблица1[[#This Row],[Наименование Заказчика]],Таблица3[],3,FALSE)</f>
        <v>#N/A</v>
      </c>
      <c r="N2646" s="38" t="e">
        <f>VLOOKUP(Таблица1[[#This Row],[Код основания для проведения закупки с применением особого порядка]],Таблица4[#All],3,FALSE)</f>
        <v>#N/A</v>
      </c>
      <c r="O2646" s="52"/>
      <c r="P2646" s="52"/>
      <c r="Q2646" s="52"/>
      <c r="R2646" s="52"/>
      <c r="S2646" s="38" t="e">
        <f>VLOOKUP(Таблица1[[#This Row],[Код страны поставки ТРУ]],Таблица8[],3,FALSE)</f>
        <v>#N/A</v>
      </c>
      <c r="T2646" s="52"/>
      <c r="U2646" s="52"/>
      <c r="V2646" s="38" t="e">
        <f>VLOOKUP(Таблица1[[#This Row],[Код условия поставки по ИНКОТЕРМС 2010]],Таблица10[],2,FALSE)</f>
        <v>#N/A</v>
      </c>
      <c r="X2646" s="4" t="e">
        <f>VLOOKUP(Таблица1[[#This Row],[Код единицы измерения]],Таблица37[#All],2,FALSE)</f>
        <v>#N/A</v>
      </c>
      <c r="Z2646" s="56"/>
      <c r="AA2646" s="56"/>
      <c r="AB2646" s="57">
        <f>Таблица1[[#This Row],[Кол-во/объем]]*Таблица1[[#This Row],[Маркетинговая цена за единицу, тенге без НДС]]</f>
        <v>0</v>
      </c>
      <c r="AC2646" s="52"/>
      <c r="AD2646" s="52"/>
      <c r="AE2646" s="52"/>
    </row>
    <row r="2647" spans="2:31" x14ac:dyDescent="0.3">
      <c r="B2647" s="4" t="e">
        <f>VLOOKUP(Таблица1[[#This Row],[Наименование Заказчика]],Таблица3[],2,FALSE)</f>
        <v>#N/A</v>
      </c>
      <c r="C2647" s="4" t="e">
        <f>VLOOKUP(Таблица1[[#This Row],[Наименование Заказчика]],Таблица3[],3,FALSE)</f>
        <v>#N/A</v>
      </c>
      <c r="N2647" s="38" t="e">
        <f>VLOOKUP(Таблица1[[#This Row],[Код основания для проведения закупки с применением особого порядка]],Таблица4[#All],3,FALSE)</f>
        <v>#N/A</v>
      </c>
      <c r="O2647" s="52"/>
      <c r="P2647" s="52"/>
      <c r="Q2647" s="52"/>
      <c r="R2647" s="52"/>
      <c r="S2647" s="38" t="e">
        <f>VLOOKUP(Таблица1[[#This Row],[Код страны поставки ТРУ]],Таблица8[],3,FALSE)</f>
        <v>#N/A</v>
      </c>
      <c r="T2647" s="52"/>
      <c r="U2647" s="52"/>
      <c r="V2647" s="38" t="e">
        <f>VLOOKUP(Таблица1[[#This Row],[Код условия поставки по ИНКОТЕРМС 2010]],Таблица10[],2,FALSE)</f>
        <v>#N/A</v>
      </c>
      <c r="X2647" s="4" t="e">
        <f>VLOOKUP(Таблица1[[#This Row],[Код единицы измерения]],Таблица37[#All],2,FALSE)</f>
        <v>#N/A</v>
      </c>
      <c r="Z2647" s="56"/>
      <c r="AA2647" s="56"/>
      <c r="AB2647" s="57">
        <f>Таблица1[[#This Row],[Кол-во/объем]]*Таблица1[[#This Row],[Маркетинговая цена за единицу, тенге без НДС]]</f>
        <v>0</v>
      </c>
      <c r="AC2647" s="52"/>
      <c r="AD2647" s="52"/>
      <c r="AE2647" s="52"/>
    </row>
    <row r="2648" spans="2:31" x14ac:dyDescent="0.3">
      <c r="B2648" s="4" t="e">
        <f>VLOOKUP(Таблица1[[#This Row],[Наименование Заказчика]],Таблица3[],2,FALSE)</f>
        <v>#N/A</v>
      </c>
      <c r="C2648" s="4" t="e">
        <f>VLOOKUP(Таблица1[[#This Row],[Наименование Заказчика]],Таблица3[],3,FALSE)</f>
        <v>#N/A</v>
      </c>
      <c r="N2648" s="38" t="e">
        <f>VLOOKUP(Таблица1[[#This Row],[Код основания для проведения закупки с применением особого порядка]],Таблица4[#All],3,FALSE)</f>
        <v>#N/A</v>
      </c>
      <c r="O2648" s="52"/>
      <c r="P2648" s="52"/>
      <c r="Q2648" s="52"/>
      <c r="R2648" s="52"/>
      <c r="S2648" s="38" t="e">
        <f>VLOOKUP(Таблица1[[#This Row],[Код страны поставки ТРУ]],Таблица8[],3,FALSE)</f>
        <v>#N/A</v>
      </c>
      <c r="T2648" s="52"/>
      <c r="U2648" s="52"/>
      <c r="V2648" s="38" t="e">
        <f>VLOOKUP(Таблица1[[#This Row],[Код условия поставки по ИНКОТЕРМС 2010]],Таблица10[],2,FALSE)</f>
        <v>#N/A</v>
      </c>
      <c r="X2648" s="4" t="e">
        <f>VLOOKUP(Таблица1[[#This Row],[Код единицы измерения]],Таблица37[#All],2,FALSE)</f>
        <v>#N/A</v>
      </c>
      <c r="Z2648" s="56"/>
      <c r="AA2648" s="56"/>
      <c r="AB2648" s="57">
        <f>Таблица1[[#This Row],[Кол-во/объем]]*Таблица1[[#This Row],[Маркетинговая цена за единицу, тенге без НДС]]</f>
        <v>0</v>
      </c>
      <c r="AC2648" s="52"/>
      <c r="AD2648" s="52"/>
      <c r="AE2648" s="52"/>
    </row>
    <row r="2649" spans="2:31" x14ac:dyDescent="0.3">
      <c r="B2649" s="4" t="e">
        <f>VLOOKUP(Таблица1[[#This Row],[Наименование Заказчика]],Таблица3[],2,FALSE)</f>
        <v>#N/A</v>
      </c>
      <c r="C2649" s="4" t="e">
        <f>VLOOKUP(Таблица1[[#This Row],[Наименование Заказчика]],Таблица3[],3,FALSE)</f>
        <v>#N/A</v>
      </c>
      <c r="N2649" s="38" t="e">
        <f>VLOOKUP(Таблица1[[#This Row],[Код основания для проведения закупки с применением особого порядка]],Таблица4[#All],3,FALSE)</f>
        <v>#N/A</v>
      </c>
      <c r="O2649" s="52"/>
      <c r="P2649" s="52"/>
      <c r="Q2649" s="52"/>
      <c r="R2649" s="52"/>
      <c r="S2649" s="38" t="e">
        <f>VLOOKUP(Таблица1[[#This Row],[Код страны поставки ТРУ]],Таблица8[],3,FALSE)</f>
        <v>#N/A</v>
      </c>
      <c r="T2649" s="52"/>
      <c r="U2649" s="52"/>
      <c r="V2649" s="38" t="e">
        <f>VLOOKUP(Таблица1[[#This Row],[Код условия поставки по ИНКОТЕРМС 2010]],Таблица10[],2,FALSE)</f>
        <v>#N/A</v>
      </c>
      <c r="X2649" s="4" t="e">
        <f>VLOOKUP(Таблица1[[#This Row],[Код единицы измерения]],Таблица37[#All],2,FALSE)</f>
        <v>#N/A</v>
      </c>
      <c r="Z2649" s="56"/>
      <c r="AA2649" s="56"/>
      <c r="AB2649" s="57">
        <f>Таблица1[[#This Row],[Кол-во/объем]]*Таблица1[[#This Row],[Маркетинговая цена за единицу, тенге без НДС]]</f>
        <v>0</v>
      </c>
      <c r="AC2649" s="52"/>
      <c r="AD2649" s="52"/>
      <c r="AE2649" s="52"/>
    </row>
    <row r="2650" spans="2:31" x14ac:dyDescent="0.3">
      <c r="B2650" s="4" t="e">
        <f>VLOOKUP(Таблица1[[#This Row],[Наименование Заказчика]],Таблица3[],2,FALSE)</f>
        <v>#N/A</v>
      </c>
      <c r="C2650" s="4" t="e">
        <f>VLOOKUP(Таблица1[[#This Row],[Наименование Заказчика]],Таблица3[],3,FALSE)</f>
        <v>#N/A</v>
      </c>
      <c r="N2650" s="38" t="e">
        <f>VLOOKUP(Таблица1[[#This Row],[Код основания для проведения закупки с применением особого порядка]],Таблица4[#All],3,FALSE)</f>
        <v>#N/A</v>
      </c>
      <c r="O2650" s="52"/>
      <c r="P2650" s="52"/>
      <c r="Q2650" s="52"/>
      <c r="R2650" s="52"/>
      <c r="S2650" s="38" t="e">
        <f>VLOOKUP(Таблица1[[#This Row],[Код страны поставки ТРУ]],Таблица8[],3,FALSE)</f>
        <v>#N/A</v>
      </c>
      <c r="T2650" s="52"/>
      <c r="U2650" s="52"/>
      <c r="V2650" s="38" t="e">
        <f>VLOOKUP(Таблица1[[#This Row],[Код условия поставки по ИНКОТЕРМС 2010]],Таблица10[],2,FALSE)</f>
        <v>#N/A</v>
      </c>
      <c r="X2650" s="4" t="e">
        <f>VLOOKUP(Таблица1[[#This Row],[Код единицы измерения]],Таблица37[#All],2,FALSE)</f>
        <v>#N/A</v>
      </c>
      <c r="Z2650" s="56"/>
      <c r="AA2650" s="56"/>
      <c r="AB2650" s="57">
        <f>Таблица1[[#This Row],[Кол-во/объем]]*Таблица1[[#This Row],[Маркетинговая цена за единицу, тенге без НДС]]</f>
        <v>0</v>
      </c>
      <c r="AC2650" s="52"/>
      <c r="AD2650" s="52"/>
      <c r="AE2650" s="52"/>
    </row>
    <row r="2651" spans="2:31" x14ac:dyDescent="0.3">
      <c r="B2651" s="4" t="e">
        <f>VLOOKUP(Таблица1[[#This Row],[Наименование Заказчика]],Таблица3[],2,FALSE)</f>
        <v>#N/A</v>
      </c>
      <c r="C2651" s="4" t="e">
        <f>VLOOKUP(Таблица1[[#This Row],[Наименование Заказчика]],Таблица3[],3,FALSE)</f>
        <v>#N/A</v>
      </c>
      <c r="N2651" s="38" t="e">
        <f>VLOOKUP(Таблица1[[#This Row],[Код основания для проведения закупки с применением особого порядка]],Таблица4[#All],3,FALSE)</f>
        <v>#N/A</v>
      </c>
      <c r="O2651" s="52"/>
      <c r="P2651" s="52"/>
      <c r="Q2651" s="52"/>
      <c r="R2651" s="52"/>
      <c r="S2651" s="38" t="e">
        <f>VLOOKUP(Таблица1[[#This Row],[Код страны поставки ТРУ]],Таблица8[],3,FALSE)</f>
        <v>#N/A</v>
      </c>
      <c r="T2651" s="52"/>
      <c r="U2651" s="52"/>
      <c r="V2651" s="38" t="e">
        <f>VLOOKUP(Таблица1[[#This Row],[Код условия поставки по ИНКОТЕРМС 2010]],Таблица10[],2,FALSE)</f>
        <v>#N/A</v>
      </c>
      <c r="X2651" s="4" t="e">
        <f>VLOOKUP(Таблица1[[#This Row],[Код единицы измерения]],Таблица37[#All],2,FALSE)</f>
        <v>#N/A</v>
      </c>
      <c r="Z2651" s="56"/>
      <c r="AA2651" s="56"/>
      <c r="AB2651" s="57">
        <f>Таблица1[[#This Row],[Кол-во/объем]]*Таблица1[[#This Row],[Маркетинговая цена за единицу, тенге без НДС]]</f>
        <v>0</v>
      </c>
      <c r="AC2651" s="52"/>
      <c r="AD2651" s="52"/>
      <c r="AE2651" s="52"/>
    </row>
    <row r="2652" spans="2:31" x14ac:dyDescent="0.3">
      <c r="B2652" s="4" t="e">
        <f>VLOOKUP(Таблица1[[#This Row],[Наименование Заказчика]],Таблица3[],2,FALSE)</f>
        <v>#N/A</v>
      </c>
      <c r="C2652" s="4" t="e">
        <f>VLOOKUP(Таблица1[[#This Row],[Наименование Заказчика]],Таблица3[],3,FALSE)</f>
        <v>#N/A</v>
      </c>
      <c r="N2652" s="38" t="e">
        <f>VLOOKUP(Таблица1[[#This Row],[Код основания для проведения закупки с применением особого порядка]],Таблица4[#All],3,FALSE)</f>
        <v>#N/A</v>
      </c>
      <c r="O2652" s="52"/>
      <c r="P2652" s="52"/>
      <c r="Q2652" s="52"/>
      <c r="R2652" s="52"/>
      <c r="S2652" s="38" t="e">
        <f>VLOOKUP(Таблица1[[#This Row],[Код страны поставки ТРУ]],Таблица8[],3,FALSE)</f>
        <v>#N/A</v>
      </c>
      <c r="T2652" s="52"/>
      <c r="U2652" s="52"/>
      <c r="V2652" s="38" t="e">
        <f>VLOOKUP(Таблица1[[#This Row],[Код условия поставки по ИНКОТЕРМС 2010]],Таблица10[],2,FALSE)</f>
        <v>#N/A</v>
      </c>
      <c r="X2652" s="4" t="e">
        <f>VLOOKUP(Таблица1[[#This Row],[Код единицы измерения]],Таблица37[#All],2,FALSE)</f>
        <v>#N/A</v>
      </c>
      <c r="Z2652" s="56"/>
      <c r="AA2652" s="56"/>
      <c r="AB2652" s="57">
        <f>Таблица1[[#This Row],[Кол-во/объем]]*Таблица1[[#This Row],[Маркетинговая цена за единицу, тенге без НДС]]</f>
        <v>0</v>
      </c>
      <c r="AC2652" s="52"/>
      <c r="AD2652" s="52"/>
      <c r="AE2652" s="52"/>
    </row>
    <row r="2653" spans="2:31" x14ac:dyDescent="0.3">
      <c r="B2653" s="4" t="e">
        <f>VLOOKUP(Таблица1[[#This Row],[Наименование Заказчика]],Таблица3[],2,FALSE)</f>
        <v>#N/A</v>
      </c>
      <c r="C2653" s="4" t="e">
        <f>VLOOKUP(Таблица1[[#This Row],[Наименование Заказчика]],Таблица3[],3,FALSE)</f>
        <v>#N/A</v>
      </c>
      <c r="N2653" s="38" t="e">
        <f>VLOOKUP(Таблица1[[#This Row],[Код основания для проведения закупки с применением особого порядка]],Таблица4[#All],3,FALSE)</f>
        <v>#N/A</v>
      </c>
      <c r="O2653" s="52"/>
      <c r="P2653" s="52"/>
      <c r="Q2653" s="52"/>
      <c r="R2653" s="52"/>
      <c r="S2653" s="38" t="e">
        <f>VLOOKUP(Таблица1[[#This Row],[Код страны поставки ТРУ]],Таблица8[],3,FALSE)</f>
        <v>#N/A</v>
      </c>
      <c r="T2653" s="52"/>
      <c r="U2653" s="52"/>
      <c r="V2653" s="38" t="e">
        <f>VLOOKUP(Таблица1[[#This Row],[Код условия поставки по ИНКОТЕРМС 2010]],Таблица10[],2,FALSE)</f>
        <v>#N/A</v>
      </c>
      <c r="X2653" s="4" t="e">
        <f>VLOOKUP(Таблица1[[#This Row],[Код единицы измерения]],Таблица37[#All],2,FALSE)</f>
        <v>#N/A</v>
      </c>
      <c r="Z2653" s="56"/>
      <c r="AA2653" s="56"/>
      <c r="AB2653" s="57">
        <f>Таблица1[[#This Row],[Кол-во/объем]]*Таблица1[[#This Row],[Маркетинговая цена за единицу, тенге без НДС]]</f>
        <v>0</v>
      </c>
      <c r="AC2653" s="52"/>
      <c r="AD2653" s="52"/>
      <c r="AE2653" s="52"/>
    </row>
    <row r="2654" spans="2:31" x14ac:dyDescent="0.3">
      <c r="B2654" s="4" t="e">
        <f>VLOOKUP(Таблица1[[#This Row],[Наименование Заказчика]],Таблица3[],2,FALSE)</f>
        <v>#N/A</v>
      </c>
      <c r="C2654" s="4" t="e">
        <f>VLOOKUP(Таблица1[[#This Row],[Наименование Заказчика]],Таблица3[],3,FALSE)</f>
        <v>#N/A</v>
      </c>
      <c r="N2654" s="38" t="e">
        <f>VLOOKUP(Таблица1[[#This Row],[Код основания для проведения закупки с применением особого порядка]],Таблица4[#All],3,FALSE)</f>
        <v>#N/A</v>
      </c>
      <c r="O2654" s="52"/>
      <c r="P2654" s="52"/>
      <c r="Q2654" s="52"/>
      <c r="R2654" s="52"/>
      <c r="S2654" s="38" t="e">
        <f>VLOOKUP(Таблица1[[#This Row],[Код страны поставки ТРУ]],Таблица8[],3,FALSE)</f>
        <v>#N/A</v>
      </c>
      <c r="T2654" s="52"/>
      <c r="U2654" s="52"/>
      <c r="V2654" s="38" t="e">
        <f>VLOOKUP(Таблица1[[#This Row],[Код условия поставки по ИНКОТЕРМС 2010]],Таблица10[],2,FALSE)</f>
        <v>#N/A</v>
      </c>
      <c r="X2654" s="4" t="e">
        <f>VLOOKUP(Таблица1[[#This Row],[Код единицы измерения]],Таблица37[#All],2,FALSE)</f>
        <v>#N/A</v>
      </c>
      <c r="Z2654" s="56"/>
      <c r="AA2654" s="56"/>
      <c r="AB2654" s="57">
        <f>Таблица1[[#This Row],[Кол-во/объем]]*Таблица1[[#This Row],[Маркетинговая цена за единицу, тенге без НДС]]</f>
        <v>0</v>
      </c>
      <c r="AC2654" s="52"/>
      <c r="AD2654" s="52"/>
      <c r="AE2654" s="52"/>
    </row>
    <row r="2655" spans="2:31" x14ac:dyDescent="0.3">
      <c r="B2655" s="4" t="e">
        <f>VLOOKUP(Таблица1[[#This Row],[Наименование Заказчика]],Таблица3[],2,FALSE)</f>
        <v>#N/A</v>
      </c>
      <c r="C2655" s="4" t="e">
        <f>VLOOKUP(Таблица1[[#This Row],[Наименование Заказчика]],Таблица3[],3,FALSE)</f>
        <v>#N/A</v>
      </c>
      <c r="N2655" s="38" t="e">
        <f>VLOOKUP(Таблица1[[#This Row],[Код основания для проведения закупки с применением особого порядка]],Таблица4[#All],3,FALSE)</f>
        <v>#N/A</v>
      </c>
      <c r="O2655" s="52"/>
      <c r="P2655" s="52"/>
      <c r="Q2655" s="52"/>
      <c r="R2655" s="52"/>
      <c r="S2655" s="38" t="e">
        <f>VLOOKUP(Таблица1[[#This Row],[Код страны поставки ТРУ]],Таблица8[],3,FALSE)</f>
        <v>#N/A</v>
      </c>
      <c r="T2655" s="52"/>
      <c r="U2655" s="52"/>
      <c r="V2655" s="38" t="e">
        <f>VLOOKUP(Таблица1[[#This Row],[Код условия поставки по ИНКОТЕРМС 2010]],Таблица10[],2,FALSE)</f>
        <v>#N/A</v>
      </c>
      <c r="X2655" s="4" t="e">
        <f>VLOOKUP(Таблица1[[#This Row],[Код единицы измерения]],Таблица37[#All],2,FALSE)</f>
        <v>#N/A</v>
      </c>
      <c r="Z2655" s="56"/>
      <c r="AA2655" s="56"/>
      <c r="AB2655" s="57">
        <f>Таблица1[[#This Row],[Кол-во/объем]]*Таблица1[[#This Row],[Маркетинговая цена за единицу, тенге без НДС]]</f>
        <v>0</v>
      </c>
      <c r="AC2655" s="52"/>
      <c r="AD2655" s="52"/>
      <c r="AE2655" s="52"/>
    </row>
    <row r="2656" spans="2:31" x14ac:dyDescent="0.3">
      <c r="B2656" s="4" t="e">
        <f>VLOOKUP(Таблица1[[#This Row],[Наименование Заказчика]],Таблица3[],2,FALSE)</f>
        <v>#N/A</v>
      </c>
      <c r="C2656" s="4" t="e">
        <f>VLOOKUP(Таблица1[[#This Row],[Наименование Заказчика]],Таблица3[],3,FALSE)</f>
        <v>#N/A</v>
      </c>
      <c r="N2656" s="38" t="e">
        <f>VLOOKUP(Таблица1[[#This Row],[Код основания для проведения закупки с применением особого порядка]],Таблица4[#All],3,FALSE)</f>
        <v>#N/A</v>
      </c>
      <c r="O2656" s="52"/>
      <c r="P2656" s="52"/>
      <c r="Q2656" s="52"/>
      <c r="R2656" s="52"/>
      <c r="S2656" s="38" t="e">
        <f>VLOOKUP(Таблица1[[#This Row],[Код страны поставки ТРУ]],Таблица8[],3,FALSE)</f>
        <v>#N/A</v>
      </c>
      <c r="T2656" s="52"/>
      <c r="U2656" s="52"/>
      <c r="V2656" s="38" t="e">
        <f>VLOOKUP(Таблица1[[#This Row],[Код условия поставки по ИНКОТЕРМС 2010]],Таблица10[],2,FALSE)</f>
        <v>#N/A</v>
      </c>
      <c r="X2656" s="4" t="e">
        <f>VLOOKUP(Таблица1[[#This Row],[Код единицы измерения]],Таблица37[#All],2,FALSE)</f>
        <v>#N/A</v>
      </c>
      <c r="Z2656" s="56"/>
      <c r="AA2656" s="56"/>
      <c r="AB2656" s="57">
        <f>Таблица1[[#This Row],[Кол-во/объем]]*Таблица1[[#This Row],[Маркетинговая цена за единицу, тенге без НДС]]</f>
        <v>0</v>
      </c>
      <c r="AC2656" s="52"/>
      <c r="AD2656" s="52"/>
      <c r="AE2656" s="52"/>
    </row>
    <row r="2657" spans="2:31" x14ac:dyDescent="0.3">
      <c r="B2657" s="4" t="e">
        <f>VLOOKUP(Таблица1[[#This Row],[Наименование Заказчика]],Таблица3[],2,FALSE)</f>
        <v>#N/A</v>
      </c>
      <c r="C2657" s="4" t="e">
        <f>VLOOKUP(Таблица1[[#This Row],[Наименование Заказчика]],Таблица3[],3,FALSE)</f>
        <v>#N/A</v>
      </c>
      <c r="N2657" s="38" t="e">
        <f>VLOOKUP(Таблица1[[#This Row],[Код основания для проведения закупки с применением особого порядка]],Таблица4[#All],3,FALSE)</f>
        <v>#N/A</v>
      </c>
      <c r="O2657" s="52"/>
      <c r="P2657" s="52"/>
      <c r="Q2657" s="52"/>
      <c r="R2657" s="52"/>
      <c r="S2657" s="38" t="e">
        <f>VLOOKUP(Таблица1[[#This Row],[Код страны поставки ТРУ]],Таблица8[],3,FALSE)</f>
        <v>#N/A</v>
      </c>
      <c r="T2657" s="52"/>
      <c r="U2657" s="52"/>
      <c r="V2657" s="38" t="e">
        <f>VLOOKUP(Таблица1[[#This Row],[Код условия поставки по ИНКОТЕРМС 2010]],Таблица10[],2,FALSE)</f>
        <v>#N/A</v>
      </c>
      <c r="X2657" s="4" t="e">
        <f>VLOOKUP(Таблица1[[#This Row],[Код единицы измерения]],Таблица37[#All],2,FALSE)</f>
        <v>#N/A</v>
      </c>
      <c r="Z2657" s="56"/>
      <c r="AA2657" s="56"/>
      <c r="AB2657" s="57">
        <f>Таблица1[[#This Row],[Кол-во/объем]]*Таблица1[[#This Row],[Маркетинговая цена за единицу, тенге без НДС]]</f>
        <v>0</v>
      </c>
      <c r="AC2657" s="52"/>
      <c r="AD2657" s="52"/>
      <c r="AE2657" s="52"/>
    </row>
    <row r="2658" spans="2:31" x14ac:dyDescent="0.3">
      <c r="B2658" s="4" t="e">
        <f>VLOOKUP(Таблица1[[#This Row],[Наименование Заказчика]],Таблица3[],2,FALSE)</f>
        <v>#N/A</v>
      </c>
      <c r="C2658" s="4" t="e">
        <f>VLOOKUP(Таблица1[[#This Row],[Наименование Заказчика]],Таблица3[],3,FALSE)</f>
        <v>#N/A</v>
      </c>
      <c r="N2658" s="38" t="e">
        <f>VLOOKUP(Таблица1[[#This Row],[Код основания для проведения закупки с применением особого порядка]],Таблица4[#All],3,FALSE)</f>
        <v>#N/A</v>
      </c>
      <c r="O2658" s="52"/>
      <c r="P2658" s="52"/>
      <c r="Q2658" s="52"/>
      <c r="R2658" s="52"/>
      <c r="S2658" s="38" t="e">
        <f>VLOOKUP(Таблица1[[#This Row],[Код страны поставки ТРУ]],Таблица8[],3,FALSE)</f>
        <v>#N/A</v>
      </c>
      <c r="T2658" s="52"/>
      <c r="U2658" s="52"/>
      <c r="V2658" s="38" t="e">
        <f>VLOOKUP(Таблица1[[#This Row],[Код условия поставки по ИНКОТЕРМС 2010]],Таблица10[],2,FALSE)</f>
        <v>#N/A</v>
      </c>
      <c r="X2658" s="4" t="e">
        <f>VLOOKUP(Таблица1[[#This Row],[Код единицы измерения]],Таблица37[#All],2,FALSE)</f>
        <v>#N/A</v>
      </c>
      <c r="Z2658" s="56"/>
      <c r="AA2658" s="56"/>
      <c r="AB2658" s="57">
        <f>Таблица1[[#This Row],[Кол-во/объем]]*Таблица1[[#This Row],[Маркетинговая цена за единицу, тенге без НДС]]</f>
        <v>0</v>
      </c>
      <c r="AC2658" s="52"/>
      <c r="AD2658" s="52"/>
      <c r="AE2658" s="52"/>
    </row>
    <row r="2659" spans="2:31" x14ac:dyDescent="0.3">
      <c r="B2659" s="4" t="e">
        <f>VLOOKUP(Таблица1[[#This Row],[Наименование Заказчика]],Таблица3[],2,FALSE)</f>
        <v>#N/A</v>
      </c>
      <c r="C2659" s="4" t="e">
        <f>VLOOKUP(Таблица1[[#This Row],[Наименование Заказчика]],Таблица3[],3,FALSE)</f>
        <v>#N/A</v>
      </c>
      <c r="N2659" s="38" t="e">
        <f>VLOOKUP(Таблица1[[#This Row],[Код основания для проведения закупки с применением особого порядка]],Таблица4[#All],3,FALSE)</f>
        <v>#N/A</v>
      </c>
      <c r="O2659" s="52"/>
      <c r="P2659" s="52"/>
      <c r="Q2659" s="52"/>
      <c r="R2659" s="52"/>
      <c r="S2659" s="38" t="e">
        <f>VLOOKUP(Таблица1[[#This Row],[Код страны поставки ТРУ]],Таблица8[],3,FALSE)</f>
        <v>#N/A</v>
      </c>
      <c r="T2659" s="52"/>
      <c r="U2659" s="52"/>
      <c r="V2659" s="38" t="e">
        <f>VLOOKUP(Таблица1[[#This Row],[Код условия поставки по ИНКОТЕРМС 2010]],Таблица10[],2,FALSE)</f>
        <v>#N/A</v>
      </c>
      <c r="X2659" s="4" t="e">
        <f>VLOOKUP(Таблица1[[#This Row],[Код единицы измерения]],Таблица37[#All],2,FALSE)</f>
        <v>#N/A</v>
      </c>
      <c r="Z2659" s="56"/>
      <c r="AA2659" s="56"/>
      <c r="AB2659" s="57">
        <f>Таблица1[[#This Row],[Кол-во/объем]]*Таблица1[[#This Row],[Маркетинговая цена за единицу, тенге без НДС]]</f>
        <v>0</v>
      </c>
      <c r="AC2659" s="52"/>
      <c r="AD2659" s="52"/>
      <c r="AE2659" s="52"/>
    </row>
    <row r="2660" spans="2:31" x14ac:dyDescent="0.3">
      <c r="B2660" s="4" t="e">
        <f>VLOOKUP(Таблица1[[#This Row],[Наименование Заказчика]],Таблица3[],2,FALSE)</f>
        <v>#N/A</v>
      </c>
      <c r="C2660" s="4" t="e">
        <f>VLOOKUP(Таблица1[[#This Row],[Наименование Заказчика]],Таблица3[],3,FALSE)</f>
        <v>#N/A</v>
      </c>
      <c r="N2660" s="38" t="e">
        <f>VLOOKUP(Таблица1[[#This Row],[Код основания для проведения закупки с применением особого порядка]],Таблица4[#All],3,FALSE)</f>
        <v>#N/A</v>
      </c>
      <c r="O2660" s="52"/>
      <c r="P2660" s="52"/>
      <c r="Q2660" s="52"/>
      <c r="R2660" s="52"/>
      <c r="S2660" s="38" t="e">
        <f>VLOOKUP(Таблица1[[#This Row],[Код страны поставки ТРУ]],Таблица8[],3,FALSE)</f>
        <v>#N/A</v>
      </c>
      <c r="T2660" s="52"/>
      <c r="U2660" s="52"/>
      <c r="V2660" s="38" t="e">
        <f>VLOOKUP(Таблица1[[#This Row],[Код условия поставки по ИНКОТЕРМС 2010]],Таблица10[],2,FALSE)</f>
        <v>#N/A</v>
      </c>
      <c r="X2660" s="4" t="e">
        <f>VLOOKUP(Таблица1[[#This Row],[Код единицы измерения]],Таблица37[#All],2,FALSE)</f>
        <v>#N/A</v>
      </c>
      <c r="Z2660" s="56"/>
      <c r="AA2660" s="56"/>
      <c r="AB2660" s="57">
        <f>Таблица1[[#This Row],[Кол-во/объем]]*Таблица1[[#This Row],[Маркетинговая цена за единицу, тенге без НДС]]</f>
        <v>0</v>
      </c>
      <c r="AC2660" s="52"/>
      <c r="AD2660" s="52"/>
      <c r="AE2660" s="52"/>
    </row>
    <row r="2661" spans="2:31" x14ac:dyDescent="0.3">
      <c r="B2661" s="4" t="e">
        <f>VLOOKUP(Таблица1[[#This Row],[Наименование Заказчика]],Таблица3[],2,FALSE)</f>
        <v>#N/A</v>
      </c>
      <c r="C2661" s="4" t="e">
        <f>VLOOKUP(Таблица1[[#This Row],[Наименование Заказчика]],Таблица3[],3,FALSE)</f>
        <v>#N/A</v>
      </c>
      <c r="N2661" s="38" t="e">
        <f>VLOOKUP(Таблица1[[#This Row],[Код основания для проведения закупки с применением особого порядка]],Таблица4[#All],3,FALSE)</f>
        <v>#N/A</v>
      </c>
      <c r="O2661" s="52"/>
      <c r="P2661" s="52"/>
      <c r="Q2661" s="52"/>
      <c r="R2661" s="52"/>
      <c r="S2661" s="38" t="e">
        <f>VLOOKUP(Таблица1[[#This Row],[Код страны поставки ТРУ]],Таблица8[],3,FALSE)</f>
        <v>#N/A</v>
      </c>
      <c r="T2661" s="52"/>
      <c r="U2661" s="52"/>
      <c r="V2661" s="38" t="e">
        <f>VLOOKUP(Таблица1[[#This Row],[Код условия поставки по ИНКОТЕРМС 2010]],Таблица10[],2,FALSE)</f>
        <v>#N/A</v>
      </c>
      <c r="X2661" s="4" t="e">
        <f>VLOOKUP(Таблица1[[#This Row],[Код единицы измерения]],Таблица37[#All],2,FALSE)</f>
        <v>#N/A</v>
      </c>
      <c r="Z2661" s="56"/>
      <c r="AA2661" s="56"/>
      <c r="AB2661" s="57">
        <f>Таблица1[[#This Row],[Кол-во/объем]]*Таблица1[[#This Row],[Маркетинговая цена за единицу, тенге без НДС]]</f>
        <v>0</v>
      </c>
      <c r="AC2661" s="52"/>
      <c r="AD2661" s="52"/>
      <c r="AE2661" s="52"/>
    </row>
    <row r="2662" spans="2:31" x14ac:dyDescent="0.3">
      <c r="B2662" s="4" t="e">
        <f>VLOOKUP(Таблица1[[#This Row],[Наименование Заказчика]],Таблица3[],2,FALSE)</f>
        <v>#N/A</v>
      </c>
      <c r="C2662" s="4" t="e">
        <f>VLOOKUP(Таблица1[[#This Row],[Наименование Заказчика]],Таблица3[],3,FALSE)</f>
        <v>#N/A</v>
      </c>
      <c r="N2662" s="38" t="e">
        <f>VLOOKUP(Таблица1[[#This Row],[Код основания для проведения закупки с применением особого порядка]],Таблица4[#All],3,FALSE)</f>
        <v>#N/A</v>
      </c>
      <c r="O2662" s="52"/>
      <c r="P2662" s="52"/>
      <c r="Q2662" s="52"/>
      <c r="R2662" s="52"/>
      <c r="S2662" s="38" t="e">
        <f>VLOOKUP(Таблица1[[#This Row],[Код страны поставки ТРУ]],Таблица8[],3,FALSE)</f>
        <v>#N/A</v>
      </c>
      <c r="T2662" s="52"/>
      <c r="U2662" s="52"/>
      <c r="V2662" s="38" t="e">
        <f>VLOOKUP(Таблица1[[#This Row],[Код условия поставки по ИНКОТЕРМС 2010]],Таблица10[],2,FALSE)</f>
        <v>#N/A</v>
      </c>
      <c r="X2662" s="4" t="e">
        <f>VLOOKUP(Таблица1[[#This Row],[Код единицы измерения]],Таблица37[#All],2,FALSE)</f>
        <v>#N/A</v>
      </c>
      <c r="Z2662" s="56"/>
      <c r="AA2662" s="56"/>
      <c r="AB2662" s="57">
        <f>Таблица1[[#This Row],[Кол-во/объем]]*Таблица1[[#This Row],[Маркетинговая цена за единицу, тенге без НДС]]</f>
        <v>0</v>
      </c>
      <c r="AC2662" s="52"/>
      <c r="AD2662" s="52"/>
      <c r="AE2662" s="52"/>
    </row>
    <row r="2663" spans="2:31" x14ac:dyDescent="0.3">
      <c r="B2663" s="4" t="e">
        <f>VLOOKUP(Таблица1[[#This Row],[Наименование Заказчика]],Таблица3[],2,FALSE)</f>
        <v>#N/A</v>
      </c>
      <c r="C2663" s="4" t="e">
        <f>VLOOKUP(Таблица1[[#This Row],[Наименование Заказчика]],Таблица3[],3,FALSE)</f>
        <v>#N/A</v>
      </c>
      <c r="N2663" s="38" t="e">
        <f>VLOOKUP(Таблица1[[#This Row],[Код основания для проведения закупки с применением особого порядка]],Таблица4[#All],3,FALSE)</f>
        <v>#N/A</v>
      </c>
      <c r="O2663" s="52"/>
      <c r="P2663" s="52"/>
      <c r="Q2663" s="52"/>
      <c r="R2663" s="52"/>
      <c r="S2663" s="38" t="e">
        <f>VLOOKUP(Таблица1[[#This Row],[Код страны поставки ТРУ]],Таблица8[],3,FALSE)</f>
        <v>#N/A</v>
      </c>
      <c r="T2663" s="52"/>
      <c r="U2663" s="52"/>
      <c r="V2663" s="38" t="e">
        <f>VLOOKUP(Таблица1[[#This Row],[Код условия поставки по ИНКОТЕРМС 2010]],Таблица10[],2,FALSE)</f>
        <v>#N/A</v>
      </c>
      <c r="X2663" s="4" t="e">
        <f>VLOOKUP(Таблица1[[#This Row],[Код единицы измерения]],Таблица37[#All],2,FALSE)</f>
        <v>#N/A</v>
      </c>
      <c r="Z2663" s="56"/>
      <c r="AA2663" s="56"/>
      <c r="AB2663" s="57">
        <f>Таблица1[[#This Row],[Кол-во/объем]]*Таблица1[[#This Row],[Маркетинговая цена за единицу, тенге без НДС]]</f>
        <v>0</v>
      </c>
      <c r="AC2663" s="52"/>
      <c r="AD2663" s="52"/>
      <c r="AE2663" s="52"/>
    </row>
    <row r="2664" spans="2:31" x14ac:dyDescent="0.3">
      <c r="B2664" s="4" t="e">
        <f>VLOOKUP(Таблица1[[#This Row],[Наименование Заказчика]],Таблица3[],2,FALSE)</f>
        <v>#N/A</v>
      </c>
      <c r="C2664" s="4" t="e">
        <f>VLOOKUP(Таблица1[[#This Row],[Наименование Заказчика]],Таблица3[],3,FALSE)</f>
        <v>#N/A</v>
      </c>
      <c r="N2664" s="38" t="e">
        <f>VLOOKUP(Таблица1[[#This Row],[Код основания для проведения закупки с применением особого порядка]],Таблица4[#All],3,FALSE)</f>
        <v>#N/A</v>
      </c>
      <c r="O2664" s="52"/>
      <c r="P2664" s="52"/>
      <c r="Q2664" s="52"/>
      <c r="R2664" s="52"/>
      <c r="S2664" s="38" t="e">
        <f>VLOOKUP(Таблица1[[#This Row],[Код страны поставки ТРУ]],Таблица8[],3,FALSE)</f>
        <v>#N/A</v>
      </c>
      <c r="T2664" s="52"/>
      <c r="U2664" s="52"/>
      <c r="V2664" s="38" t="e">
        <f>VLOOKUP(Таблица1[[#This Row],[Код условия поставки по ИНКОТЕРМС 2010]],Таблица10[],2,FALSE)</f>
        <v>#N/A</v>
      </c>
      <c r="X2664" s="4" t="e">
        <f>VLOOKUP(Таблица1[[#This Row],[Код единицы измерения]],Таблица37[#All],2,FALSE)</f>
        <v>#N/A</v>
      </c>
      <c r="Z2664" s="56"/>
      <c r="AA2664" s="56"/>
      <c r="AB2664" s="57">
        <f>Таблица1[[#This Row],[Кол-во/объем]]*Таблица1[[#This Row],[Маркетинговая цена за единицу, тенге без НДС]]</f>
        <v>0</v>
      </c>
      <c r="AC2664" s="52"/>
      <c r="AD2664" s="52"/>
      <c r="AE2664" s="52"/>
    </row>
    <row r="2665" spans="2:31" x14ac:dyDescent="0.3">
      <c r="B2665" s="4" t="e">
        <f>VLOOKUP(Таблица1[[#This Row],[Наименование Заказчика]],Таблица3[],2,FALSE)</f>
        <v>#N/A</v>
      </c>
      <c r="C2665" s="4" t="e">
        <f>VLOOKUP(Таблица1[[#This Row],[Наименование Заказчика]],Таблица3[],3,FALSE)</f>
        <v>#N/A</v>
      </c>
      <c r="N2665" s="38" t="e">
        <f>VLOOKUP(Таблица1[[#This Row],[Код основания для проведения закупки с применением особого порядка]],Таблица4[#All],3,FALSE)</f>
        <v>#N/A</v>
      </c>
      <c r="O2665" s="52"/>
      <c r="P2665" s="52"/>
      <c r="Q2665" s="52"/>
      <c r="R2665" s="52"/>
      <c r="S2665" s="38" t="e">
        <f>VLOOKUP(Таблица1[[#This Row],[Код страны поставки ТРУ]],Таблица8[],3,FALSE)</f>
        <v>#N/A</v>
      </c>
      <c r="T2665" s="52"/>
      <c r="U2665" s="52"/>
      <c r="V2665" s="38" t="e">
        <f>VLOOKUP(Таблица1[[#This Row],[Код условия поставки по ИНКОТЕРМС 2010]],Таблица10[],2,FALSE)</f>
        <v>#N/A</v>
      </c>
      <c r="X2665" s="4" t="e">
        <f>VLOOKUP(Таблица1[[#This Row],[Код единицы измерения]],Таблица37[#All],2,FALSE)</f>
        <v>#N/A</v>
      </c>
      <c r="Z2665" s="56"/>
      <c r="AA2665" s="56"/>
      <c r="AB2665" s="57">
        <f>Таблица1[[#This Row],[Кол-во/объем]]*Таблица1[[#This Row],[Маркетинговая цена за единицу, тенге без НДС]]</f>
        <v>0</v>
      </c>
      <c r="AC2665" s="52"/>
      <c r="AD2665" s="52"/>
      <c r="AE2665" s="52"/>
    </row>
    <row r="2666" spans="2:31" x14ac:dyDescent="0.3">
      <c r="B2666" s="4" t="e">
        <f>VLOOKUP(Таблица1[[#This Row],[Наименование Заказчика]],Таблица3[],2,FALSE)</f>
        <v>#N/A</v>
      </c>
      <c r="C2666" s="4" t="e">
        <f>VLOOKUP(Таблица1[[#This Row],[Наименование Заказчика]],Таблица3[],3,FALSE)</f>
        <v>#N/A</v>
      </c>
      <c r="N2666" s="38" t="e">
        <f>VLOOKUP(Таблица1[[#This Row],[Код основания для проведения закупки с применением особого порядка]],Таблица4[#All],3,FALSE)</f>
        <v>#N/A</v>
      </c>
      <c r="O2666" s="52"/>
      <c r="P2666" s="52"/>
      <c r="Q2666" s="52"/>
      <c r="R2666" s="52"/>
      <c r="S2666" s="38" t="e">
        <f>VLOOKUP(Таблица1[[#This Row],[Код страны поставки ТРУ]],Таблица8[],3,FALSE)</f>
        <v>#N/A</v>
      </c>
      <c r="T2666" s="52"/>
      <c r="U2666" s="52"/>
      <c r="V2666" s="38" t="e">
        <f>VLOOKUP(Таблица1[[#This Row],[Код условия поставки по ИНКОТЕРМС 2010]],Таблица10[],2,FALSE)</f>
        <v>#N/A</v>
      </c>
      <c r="X2666" s="4" t="e">
        <f>VLOOKUP(Таблица1[[#This Row],[Код единицы измерения]],Таблица37[#All],2,FALSE)</f>
        <v>#N/A</v>
      </c>
      <c r="Z2666" s="56"/>
      <c r="AA2666" s="56"/>
      <c r="AB2666" s="57">
        <f>Таблица1[[#This Row],[Кол-во/объем]]*Таблица1[[#This Row],[Маркетинговая цена за единицу, тенге без НДС]]</f>
        <v>0</v>
      </c>
      <c r="AC2666" s="52"/>
      <c r="AD2666" s="52"/>
      <c r="AE2666" s="52"/>
    </row>
    <row r="2667" spans="2:31" x14ac:dyDescent="0.3">
      <c r="B2667" s="4" t="e">
        <f>VLOOKUP(Таблица1[[#This Row],[Наименование Заказчика]],Таблица3[],2,FALSE)</f>
        <v>#N/A</v>
      </c>
      <c r="C2667" s="4" t="e">
        <f>VLOOKUP(Таблица1[[#This Row],[Наименование Заказчика]],Таблица3[],3,FALSE)</f>
        <v>#N/A</v>
      </c>
      <c r="N2667" s="38" t="e">
        <f>VLOOKUP(Таблица1[[#This Row],[Код основания для проведения закупки с применением особого порядка]],Таблица4[#All],3,FALSE)</f>
        <v>#N/A</v>
      </c>
      <c r="O2667" s="52"/>
      <c r="P2667" s="52"/>
      <c r="Q2667" s="52"/>
      <c r="R2667" s="52"/>
      <c r="S2667" s="38" t="e">
        <f>VLOOKUP(Таблица1[[#This Row],[Код страны поставки ТРУ]],Таблица8[],3,FALSE)</f>
        <v>#N/A</v>
      </c>
      <c r="T2667" s="52"/>
      <c r="U2667" s="52"/>
      <c r="V2667" s="38" t="e">
        <f>VLOOKUP(Таблица1[[#This Row],[Код условия поставки по ИНКОТЕРМС 2010]],Таблица10[],2,FALSE)</f>
        <v>#N/A</v>
      </c>
      <c r="X2667" s="4" t="e">
        <f>VLOOKUP(Таблица1[[#This Row],[Код единицы измерения]],Таблица37[#All],2,FALSE)</f>
        <v>#N/A</v>
      </c>
      <c r="Z2667" s="56"/>
      <c r="AA2667" s="56"/>
      <c r="AB2667" s="57">
        <f>Таблица1[[#This Row],[Кол-во/объем]]*Таблица1[[#This Row],[Маркетинговая цена за единицу, тенге без НДС]]</f>
        <v>0</v>
      </c>
      <c r="AC2667" s="52"/>
      <c r="AD2667" s="52"/>
      <c r="AE2667" s="52"/>
    </row>
    <row r="2668" spans="2:31" x14ac:dyDescent="0.3">
      <c r="B2668" s="4" t="e">
        <f>VLOOKUP(Таблица1[[#This Row],[Наименование Заказчика]],Таблица3[],2,FALSE)</f>
        <v>#N/A</v>
      </c>
      <c r="C2668" s="4" t="e">
        <f>VLOOKUP(Таблица1[[#This Row],[Наименование Заказчика]],Таблица3[],3,FALSE)</f>
        <v>#N/A</v>
      </c>
      <c r="N2668" s="38" t="e">
        <f>VLOOKUP(Таблица1[[#This Row],[Код основания для проведения закупки с применением особого порядка]],Таблица4[#All],3,FALSE)</f>
        <v>#N/A</v>
      </c>
      <c r="O2668" s="52"/>
      <c r="P2668" s="52"/>
      <c r="Q2668" s="52"/>
      <c r="R2668" s="52"/>
      <c r="S2668" s="38" t="e">
        <f>VLOOKUP(Таблица1[[#This Row],[Код страны поставки ТРУ]],Таблица8[],3,FALSE)</f>
        <v>#N/A</v>
      </c>
      <c r="T2668" s="52"/>
      <c r="U2668" s="52"/>
      <c r="V2668" s="38" t="e">
        <f>VLOOKUP(Таблица1[[#This Row],[Код условия поставки по ИНКОТЕРМС 2010]],Таблица10[],2,FALSE)</f>
        <v>#N/A</v>
      </c>
      <c r="X2668" s="4" t="e">
        <f>VLOOKUP(Таблица1[[#This Row],[Код единицы измерения]],Таблица37[#All],2,FALSE)</f>
        <v>#N/A</v>
      </c>
      <c r="Z2668" s="56"/>
      <c r="AA2668" s="56"/>
      <c r="AB2668" s="57">
        <f>Таблица1[[#This Row],[Кол-во/объем]]*Таблица1[[#This Row],[Маркетинговая цена за единицу, тенге без НДС]]</f>
        <v>0</v>
      </c>
      <c r="AC2668" s="52"/>
      <c r="AD2668" s="52"/>
      <c r="AE2668" s="52"/>
    </row>
    <row r="2669" spans="2:31" x14ac:dyDescent="0.3">
      <c r="B2669" s="4" t="e">
        <f>VLOOKUP(Таблица1[[#This Row],[Наименование Заказчика]],Таблица3[],2,FALSE)</f>
        <v>#N/A</v>
      </c>
      <c r="C2669" s="4" t="e">
        <f>VLOOKUP(Таблица1[[#This Row],[Наименование Заказчика]],Таблица3[],3,FALSE)</f>
        <v>#N/A</v>
      </c>
      <c r="N2669" s="38" t="e">
        <f>VLOOKUP(Таблица1[[#This Row],[Код основания для проведения закупки с применением особого порядка]],Таблица4[#All],3,FALSE)</f>
        <v>#N/A</v>
      </c>
      <c r="O2669" s="52"/>
      <c r="P2669" s="52"/>
      <c r="Q2669" s="52"/>
      <c r="R2669" s="52"/>
      <c r="S2669" s="38" t="e">
        <f>VLOOKUP(Таблица1[[#This Row],[Код страны поставки ТРУ]],Таблица8[],3,FALSE)</f>
        <v>#N/A</v>
      </c>
      <c r="T2669" s="52"/>
      <c r="U2669" s="52"/>
      <c r="V2669" s="38" t="e">
        <f>VLOOKUP(Таблица1[[#This Row],[Код условия поставки по ИНКОТЕРМС 2010]],Таблица10[],2,FALSE)</f>
        <v>#N/A</v>
      </c>
      <c r="X2669" s="4" t="e">
        <f>VLOOKUP(Таблица1[[#This Row],[Код единицы измерения]],Таблица37[#All],2,FALSE)</f>
        <v>#N/A</v>
      </c>
      <c r="Z2669" s="56"/>
      <c r="AA2669" s="56"/>
      <c r="AB2669" s="57">
        <f>Таблица1[[#This Row],[Кол-во/объем]]*Таблица1[[#This Row],[Маркетинговая цена за единицу, тенге без НДС]]</f>
        <v>0</v>
      </c>
      <c r="AC2669" s="52"/>
      <c r="AD2669" s="52"/>
      <c r="AE2669" s="52"/>
    </row>
    <row r="2670" spans="2:31" x14ac:dyDescent="0.3">
      <c r="B2670" s="4" t="e">
        <f>VLOOKUP(Таблица1[[#This Row],[Наименование Заказчика]],Таблица3[],2,FALSE)</f>
        <v>#N/A</v>
      </c>
      <c r="C2670" s="4" t="e">
        <f>VLOOKUP(Таблица1[[#This Row],[Наименование Заказчика]],Таблица3[],3,FALSE)</f>
        <v>#N/A</v>
      </c>
      <c r="N2670" s="38" t="e">
        <f>VLOOKUP(Таблица1[[#This Row],[Код основания для проведения закупки с применением особого порядка]],Таблица4[#All],3,FALSE)</f>
        <v>#N/A</v>
      </c>
      <c r="O2670" s="52"/>
      <c r="P2670" s="52"/>
      <c r="Q2670" s="52"/>
      <c r="R2670" s="52"/>
      <c r="S2670" s="38" t="e">
        <f>VLOOKUP(Таблица1[[#This Row],[Код страны поставки ТРУ]],Таблица8[],3,FALSE)</f>
        <v>#N/A</v>
      </c>
      <c r="T2670" s="52"/>
      <c r="U2670" s="52"/>
      <c r="V2670" s="38" t="e">
        <f>VLOOKUP(Таблица1[[#This Row],[Код условия поставки по ИНКОТЕРМС 2010]],Таблица10[],2,FALSE)</f>
        <v>#N/A</v>
      </c>
      <c r="X2670" s="4" t="e">
        <f>VLOOKUP(Таблица1[[#This Row],[Код единицы измерения]],Таблица37[#All],2,FALSE)</f>
        <v>#N/A</v>
      </c>
      <c r="Z2670" s="56"/>
      <c r="AA2670" s="56"/>
      <c r="AB2670" s="57">
        <f>Таблица1[[#This Row],[Кол-во/объем]]*Таблица1[[#This Row],[Маркетинговая цена за единицу, тенге без НДС]]</f>
        <v>0</v>
      </c>
      <c r="AC2670" s="52"/>
      <c r="AD2670" s="52"/>
      <c r="AE2670" s="52"/>
    </row>
    <row r="2671" spans="2:31" x14ac:dyDescent="0.3">
      <c r="B2671" s="4" t="e">
        <f>VLOOKUP(Таблица1[[#This Row],[Наименование Заказчика]],Таблица3[],2,FALSE)</f>
        <v>#N/A</v>
      </c>
      <c r="C2671" s="4" t="e">
        <f>VLOOKUP(Таблица1[[#This Row],[Наименование Заказчика]],Таблица3[],3,FALSE)</f>
        <v>#N/A</v>
      </c>
      <c r="N2671" s="38" t="e">
        <f>VLOOKUP(Таблица1[[#This Row],[Код основания для проведения закупки с применением особого порядка]],Таблица4[#All],3,FALSE)</f>
        <v>#N/A</v>
      </c>
      <c r="O2671" s="52"/>
      <c r="P2671" s="52"/>
      <c r="Q2671" s="52"/>
      <c r="R2671" s="52"/>
      <c r="S2671" s="38" t="e">
        <f>VLOOKUP(Таблица1[[#This Row],[Код страны поставки ТРУ]],Таблица8[],3,FALSE)</f>
        <v>#N/A</v>
      </c>
      <c r="T2671" s="52"/>
      <c r="U2671" s="52"/>
      <c r="V2671" s="38" t="e">
        <f>VLOOKUP(Таблица1[[#This Row],[Код условия поставки по ИНКОТЕРМС 2010]],Таблица10[],2,FALSE)</f>
        <v>#N/A</v>
      </c>
      <c r="X2671" s="4" t="e">
        <f>VLOOKUP(Таблица1[[#This Row],[Код единицы измерения]],Таблица37[#All],2,FALSE)</f>
        <v>#N/A</v>
      </c>
      <c r="Z2671" s="56"/>
      <c r="AA2671" s="56"/>
      <c r="AB2671" s="57">
        <f>Таблица1[[#This Row],[Кол-во/объем]]*Таблица1[[#This Row],[Маркетинговая цена за единицу, тенге без НДС]]</f>
        <v>0</v>
      </c>
      <c r="AC2671" s="52"/>
      <c r="AD2671" s="52"/>
      <c r="AE2671" s="52"/>
    </row>
    <row r="2672" spans="2:31" x14ac:dyDescent="0.3">
      <c r="B2672" s="4" t="e">
        <f>VLOOKUP(Таблица1[[#This Row],[Наименование Заказчика]],Таблица3[],2,FALSE)</f>
        <v>#N/A</v>
      </c>
      <c r="C2672" s="4" t="e">
        <f>VLOOKUP(Таблица1[[#This Row],[Наименование Заказчика]],Таблица3[],3,FALSE)</f>
        <v>#N/A</v>
      </c>
      <c r="N2672" s="38" t="e">
        <f>VLOOKUP(Таблица1[[#This Row],[Код основания для проведения закупки с применением особого порядка]],Таблица4[#All],3,FALSE)</f>
        <v>#N/A</v>
      </c>
      <c r="O2672" s="52"/>
      <c r="P2672" s="52"/>
      <c r="Q2672" s="52"/>
      <c r="R2672" s="52"/>
      <c r="S2672" s="38" t="e">
        <f>VLOOKUP(Таблица1[[#This Row],[Код страны поставки ТРУ]],Таблица8[],3,FALSE)</f>
        <v>#N/A</v>
      </c>
      <c r="T2672" s="52"/>
      <c r="U2672" s="52"/>
      <c r="V2672" s="38" t="e">
        <f>VLOOKUP(Таблица1[[#This Row],[Код условия поставки по ИНКОТЕРМС 2010]],Таблица10[],2,FALSE)</f>
        <v>#N/A</v>
      </c>
      <c r="X2672" s="4" t="e">
        <f>VLOOKUP(Таблица1[[#This Row],[Код единицы измерения]],Таблица37[#All],2,FALSE)</f>
        <v>#N/A</v>
      </c>
      <c r="Z2672" s="56"/>
      <c r="AA2672" s="56"/>
      <c r="AB2672" s="57">
        <f>Таблица1[[#This Row],[Кол-во/объем]]*Таблица1[[#This Row],[Маркетинговая цена за единицу, тенге без НДС]]</f>
        <v>0</v>
      </c>
      <c r="AC2672" s="52"/>
      <c r="AD2672" s="52"/>
      <c r="AE2672" s="52"/>
    </row>
    <row r="2673" spans="2:31" x14ac:dyDescent="0.3">
      <c r="B2673" s="4" t="e">
        <f>VLOOKUP(Таблица1[[#This Row],[Наименование Заказчика]],Таблица3[],2,FALSE)</f>
        <v>#N/A</v>
      </c>
      <c r="C2673" s="4" t="e">
        <f>VLOOKUP(Таблица1[[#This Row],[Наименование Заказчика]],Таблица3[],3,FALSE)</f>
        <v>#N/A</v>
      </c>
      <c r="N2673" s="38" t="e">
        <f>VLOOKUP(Таблица1[[#This Row],[Код основания для проведения закупки с применением особого порядка]],Таблица4[#All],3,FALSE)</f>
        <v>#N/A</v>
      </c>
      <c r="O2673" s="52"/>
      <c r="P2673" s="52"/>
      <c r="Q2673" s="52"/>
      <c r="R2673" s="52"/>
      <c r="S2673" s="38" t="e">
        <f>VLOOKUP(Таблица1[[#This Row],[Код страны поставки ТРУ]],Таблица8[],3,FALSE)</f>
        <v>#N/A</v>
      </c>
      <c r="T2673" s="52"/>
      <c r="U2673" s="52"/>
      <c r="V2673" s="38" t="e">
        <f>VLOOKUP(Таблица1[[#This Row],[Код условия поставки по ИНКОТЕРМС 2010]],Таблица10[],2,FALSE)</f>
        <v>#N/A</v>
      </c>
      <c r="X2673" s="4" t="e">
        <f>VLOOKUP(Таблица1[[#This Row],[Код единицы измерения]],Таблица37[#All],2,FALSE)</f>
        <v>#N/A</v>
      </c>
      <c r="Z2673" s="56"/>
      <c r="AA2673" s="56"/>
      <c r="AB2673" s="57">
        <f>Таблица1[[#This Row],[Кол-во/объем]]*Таблица1[[#This Row],[Маркетинговая цена за единицу, тенге без НДС]]</f>
        <v>0</v>
      </c>
      <c r="AC2673" s="52"/>
      <c r="AD2673" s="52"/>
      <c r="AE2673" s="52"/>
    </row>
    <row r="2674" spans="2:31" x14ac:dyDescent="0.3">
      <c r="B2674" s="4" t="e">
        <f>VLOOKUP(Таблица1[[#This Row],[Наименование Заказчика]],Таблица3[],2,FALSE)</f>
        <v>#N/A</v>
      </c>
      <c r="C2674" s="4" t="e">
        <f>VLOOKUP(Таблица1[[#This Row],[Наименование Заказчика]],Таблица3[],3,FALSE)</f>
        <v>#N/A</v>
      </c>
      <c r="N2674" s="38" t="e">
        <f>VLOOKUP(Таблица1[[#This Row],[Код основания для проведения закупки с применением особого порядка]],Таблица4[#All],3,FALSE)</f>
        <v>#N/A</v>
      </c>
      <c r="O2674" s="52"/>
      <c r="P2674" s="52"/>
      <c r="Q2674" s="52"/>
      <c r="R2674" s="52"/>
      <c r="S2674" s="38" t="e">
        <f>VLOOKUP(Таблица1[[#This Row],[Код страны поставки ТРУ]],Таблица8[],3,FALSE)</f>
        <v>#N/A</v>
      </c>
      <c r="T2674" s="52"/>
      <c r="U2674" s="52"/>
      <c r="V2674" s="38" t="e">
        <f>VLOOKUP(Таблица1[[#This Row],[Код условия поставки по ИНКОТЕРМС 2010]],Таблица10[],2,FALSE)</f>
        <v>#N/A</v>
      </c>
      <c r="X2674" s="4" t="e">
        <f>VLOOKUP(Таблица1[[#This Row],[Код единицы измерения]],Таблица37[#All],2,FALSE)</f>
        <v>#N/A</v>
      </c>
      <c r="Z2674" s="56"/>
      <c r="AA2674" s="56"/>
      <c r="AB2674" s="57">
        <f>Таблица1[[#This Row],[Кол-во/объем]]*Таблица1[[#This Row],[Маркетинговая цена за единицу, тенге без НДС]]</f>
        <v>0</v>
      </c>
      <c r="AC2674" s="52"/>
      <c r="AD2674" s="52"/>
      <c r="AE2674" s="52"/>
    </row>
    <row r="2675" spans="2:31" x14ac:dyDescent="0.3">
      <c r="B2675" s="4" t="e">
        <f>VLOOKUP(Таблица1[[#This Row],[Наименование Заказчика]],Таблица3[],2,FALSE)</f>
        <v>#N/A</v>
      </c>
      <c r="C2675" s="4" t="e">
        <f>VLOOKUP(Таблица1[[#This Row],[Наименование Заказчика]],Таблица3[],3,FALSE)</f>
        <v>#N/A</v>
      </c>
      <c r="N2675" s="38" t="e">
        <f>VLOOKUP(Таблица1[[#This Row],[Код основания для проведения закупки с применением особого порядка]],Таблица4[#All],3,FALSE)</f>
        <v>#N/A</v>
      </c>
      <c r="O2675" s="52"/>
      <c r="P2675" s="52"/>
      <c r="Q2675" s="52"/>
      <c r="R2675" s="52"/>
      <c r="S2675" s="38" t="e">
        <f>VLOOKUP(Таблица1[[#This Row],[Код страны поставки ТРУ]],Таблица8[],3,FALSE)</f>
        <v>#N/A</v>
      </c>
      <c r="T2675" s="52"/>
      <c r="U2675" s="52"/>
      <c r="V2675" s="38" t="e">
        <f>VLOOKUP(Таблица1[[#This Row],[Код условия поставки по ИНКОТЕРМС 2010]],Таблица10[],2,FALSE)</f>
        <v>#N/A</v>
      </c>
      <c r="X2675" s="4" t="e">
        <f>VLOOKUP(Таблица1[[#This Row],[Код единицы измерения]],Таблица37[#All],2,FALSE)</f>
        <v>#N/A</v>
      </c>
      <c r="Z2675" s="56"/>
      <c r="AA2675" s="56"/>
      <c r="AB2675" s="57">
        <f>Таблица1[[#This Row],[Кол-во/объем]]*Таблица1[[#This Row],[Маркетинговая цена за единицу, тенге без НДС]]</f>
        <v>0</v>
      </c>
      <c r="AC2675" s="52"/>
      <c r="AD2675" s="52"/>
      <c r="AE2675" s="52"/>
    </row>
    <row r="2676" spans="2:31" x14ac:dyDescent="0.3">
      <c r="B2676" s="4" t="e">
        <f>VLOOKUP(Таблица1[[#This Row],[Наименование Заказчика]],Таблица3[],2,FALSE)</f>
        <v>#N/A</v>
      </c>
      <c r="C2676" s="4" t="e">
        <f>VLOOKUP(Таблица1[[#This Row],[Наименование Заказчика]],Таблица3[],3,FALSE)</f>
        <v>#N/A</v>
      </c>
      <c r="N2676" s="38" t="e">
        <f>VLOOKUP(Таблица1[[#This Row],[Код основания для проведения закупки с применением особого порядка]],Таблица4[#All],3,FALSE)</f>
        <v>#N/A</v>
      </c>
      <c r="O2676" s="52"/>
      <c r="P2676" s="52"/>
      <c r="Q2676" s="52"/>
      <c r="R2676" s="52"/>
      <c r="S2676" s="38" t="e">
        <f>VLOOKUP(Таблица1[[#This Row],[Код страны поставки ТРУ]],Таблица8[],3,FALSE)</f>
        <v>#N/A</v>
      </c>
      <c r="T2676" s="52"/>
      <c r="U2676" s="52"/>
      <c r="V2676" s="38" t="e">
        <f>VLOOKUP(Таблица1[[#This Row],[Код условия поставки по ИНКОТЕРМС 2010]],Таблица10[],2,FALSE)</f>
        <v>#N/A</v>
      </c>
      <c r="X2676" s="4" t="e">
        <f>VLOOKUP(Таблица1[[#This Row],[Код единицы измерения]],Таблица37[#All],2,FALSE)</f>
        <v>#N/A</v>
      </c>
      <c r="Z2676" s="56"/>
      <c r="AA2676" s="56"/>
      <c r="AB2676" s="57">
        <f>Таблица1[[#This Row],[Кол-во/объем]]*Таблица1[[#This Row],[Маркетинговая цена за единицу, тенге без НДС]]</f>
        <v>0</v>
      </c>
      <c r="AC2676" s="52"/>
      <c r="AD2676" s="52"/>
      <c r="AE2676" s="52"/>
    </row>
    <row r="2677" spans="2:31" x14ac:dyDescent="0.3">
      <c r="B2677" s="4" t="e">
        <f>VLOOKUP(Таблица1[[#This Row],[Наименование Заказчика]],Таблица3[],2,FALSE)</f>
        <v>#N/A</v>
      </c>
      <c r="C2677" s="4" t="e">
        <f>VLOOKUP(Таблица1[[#This Row],[Наименование Заказчика]],Таблица3[],3,FALSE)</f>
        <v>#N/A</v>
      </c>
      <c r="N2677" s="38" t="e">
        <f>VLOOKUP(Таблица1[[#This Row],[Код основания для проведения закупки с применением особого порядка]],Таблица4[#All],3,FALSE)</f>
        <v>#N/A</v>
      </c>
      <c r="O2677" s="52"/>
      <c r="P2677" s="52"/>
      <c r="Q2677" s="52"/>
      <c r="R2677" s="52"/>
      <c r="S2677" s="38" t="e">
        <f>VLOOKUP(Таблица1[[#This Row],[Код страны поставки ТРУ]],Таблица8[],3,FALSE)</f>
        <v>#N/A</v>
      </c>
      <c r="T2677" s="52"/>
      <c r="U2677" s="52"/>
      <c r="V2677" s="38" t="e">
        <f>VLOOKUP(Таблица1[[#This Row],[Код условия поставки по ИНКОТЕРМС 2010]],Таблица10[],2,FALSE)</f>
        <v>#N/A</v>
      </c>
      <c r="X2677" s="4" t="e">
        <f>VLOOKUP(Таблица1[[#This Row],[Код единицы измерения]],Таблица37[#All],2,FALSE)</f>
        <v>#N/A</v>
      </c>
      <c r="Z2677" s="56"/>
      <c r="AA2677" s="56"/>
      <c r="AB2677" s="57">
        <f>Таблица1[[#This Row],[Кол-во/объем]]*Таблица1[[#This Row],[Маркетинговая цена за единицу, тенге без НДС]]</f>
        <v>0</v>
      </c>
      <c r="AC2677" s="52"/>
      <c r="AD2677" s="52"/>
      <c r="AE2677" s="52"/>
    </row>
    <row r="2678" spans="2:31" x14ac:dyDescent="0.3">
      <c r="B2678" s="4" t="e">
        <f>VLOOKUP(Таблица1[[#This Row],[Наименование Заказчика]],Таблица3[],2,FALSE)</f>
        <v>#N/A</v>
      </c>
      <c r="C2678" s="4" t="e">
        <f>VLOOKUP(Таблица1[[#This Row],[Наименование Заказчика]],Таблица3[],3,FALSE)</f>
        <v>#N/A</v>
      </c>
      <c r="N2678" s="38" t="e">
        <f>VLOOKUP(Таблица1[[#This Row],[Код основания для проведения закупки с применением особого порядка]],Таблица4[#All],3,FALSE)</f>
        <v>#N/A</v>
      </c>
      <c r="O2678" s="52"/>
      <c r="P2678" s="52"/>
      <c r="Q2678" s="52"/>
      <c r="R2678" s="52"/>
      <c r="S2678" s="38" t="e">
        <f>VLOOKUP(Таблица1[[#This Row],[Код страны поставки ТРУ]],Таблица8[],3,FALSE)</f>
        <v>#N/A</v>
      </c>
      <c r="T2678" s="52"/>
      <c r="U2678" s="52"/>
      <c r="V2678" s="38" t="e">
        <f>VLOOKUP(Таблица1[[#This Row],[Код условия поставки по ИНКОТЕРМС 2010]],Таблица10[],2,FALSE)</f>
        <v>#N/A</v>
      </c>
      <c r="X2678" s="4" t="e">
        <f>VLOOKUP(Таблица1[[#This Row],[Код единицы измерения]],Таблица37[#All],2,FALSE)</f>
        <v>#N/A</v>
      </c>
      <c r="Z2678" s="56"/>
      <c r="AA2678" s="56"/>
      <c r="AB2678" s="57">
        <f>Таблица1[[#This Row],[Кол-во/объем]]*Таблица1[[#This Row],[Маркетинговая цена за единицу, тенге без НДС]]</f>
        <v>0</v>
      </c>
      <c r="AC2678" s="52"/>
      <c r="AD2678" s="52"/>
      <c r="AE2678" s="52"/>
    </row>
    <row r="2679" spans="2:31" x14ac:dyDescent="0.3">
      <c r="B2679" s="4" t="e">
        <f>VLOOKUP(Таблица1[[#This Row],[Наименование Заказчика]],Таблица3[],2,FALSE)</f>
        <v>#N/A</v>
      </c>
      <c r="C2679" s="4" t="e">
        <f>VLOOKUP(Таблица1[[#This Row],[Наименование Заказчика]],Таблица3[],3,FALSE)</f>
        <v>#N/A</v>
      </c>
      <c r="N2679" s="38" t="e">
        <f>VLOOKUP(Таблица1[[#This Row],[Код основания для проведения закупки с применением особого порядка]],Таблица4[#All],3,FALSE)</f>
        <v>#N/A</v>
      </c>
      <c r="O2679" s="52"/>
      <c r="P2679" s="52"/>
      <c r="Q2679" s="52"/>
      <c r="R2679" s="52"/>
      <c r="S2679" s="38" t="e">
        <f>VLOOKUP(Таблица1[[#This Row],[Код страны поставки ТРУ]],Таблица8[],3,FALSE)</f>
        <v>#N/A</v>
      </c>
      <c r="T2679" s="52"/>
      <c r="U2679" s="52"/>
      <c r="V2679" s="38" t="e">
        <f>VLOOKUP(Таблица1[[#This Row],[Код условия поставки по ИНКОТЕРМС 2010]],Таблица10[],2,FALSE)</f>
        <v>#N/A</v>
      </c>
      <c r="X2679" s="4" t="e">
        <f>VLOOKUP(Таблица1[[#This Row],[Код единицы измерения]],Таблица37[#All],2,FALSE)</f>
        <v>#N/A</v>
      </c>
      <c r="Z2679" s="56"/>
      <c r="AA2679" s="56"/>
      <c r="AB2679" s="57">
        <f>Таблица1[[#This Row],[Кол-во/объем]]*Таблица1[[#This Row],[Маркетинговая цена за единицу, тенге без НДС]]</f>
        <v>0</v>
      </c>
      <c r="AC2679" s="52"/>
      <c r="AD2679" s="52"/>
      <c r="AE2679" s="52"/>
    </row>
    <row r="2680" spans="2:31" x14ac:dyDescent="0.3">
      <c r="B2680" s="4" t="e">
        <f>VLOOKUP(Таблица1[[#This Row],[Наименование Заказчика]],Таблица3[],2,FALSE)</f>
        <v>#N/A</v>
      </c>
      <c r="C2680" s="4" t="e">
        <f>VLOOKUP(Таблица1[[#This Row],[Наименование Заказчика]],Таблица3[],3,FALSE)</f>
        <v>#N/A</v>
      </c>
      <c r="N2680" s="38" t="e">
        <f>VLOOKUP(Таблица1[[#This Row],[Код основания для проведения закупки с применением особого порядка]],Таблица4[#All],3,FALSE)</f>
        <v>#N/A</v>
      </c>
      <c r="O2680" s="52"/>
      <c r="P2680" s="52"/>
      <c r="Q2680" s="52"/>
      <c r="R2680" s="52"/>
      <c r="S2680" s="38" t="e">
        <f>VLOOKUP(Таблица1[[#This Row],[Код страны поставки ТРУ]],Таблица8[],3,FALSE)</f>
        <v>#N/A</v>
      </c>
      <c r="T2680" s="52"/>
      <c r="U2680" s="52"/>
      <c r="V2680" s="38" t="e">
        <f>VLOOKUP(Таблица1[[#This Row],[Код условия поставки по ИНКОТЕРМС 2010]],Таблица10[],2,FALSE)</f>
        <v>#N/A</v>
      </c>
      <c r="X2680" s="4" t="e">
        <f>VLOOKUP(Таблица1[[#This Row],[Код единицы измерения]],Таблица37[#All],2,FALSE)</f>
        <v>#N/A</v>
      </c>
      <c r="Z2680" s="56"/>
      <c r="AA2680" s="56"/>
      <c r="AB2680" s="57">
        <f>Таблица1[[#This Row],[Кол-во/объем]]*Таблица1[[#This Row],[Маркетинговая цена за единицу, тенге без НДС]]</f>
        <v>0</v>
      </c>
      <c r="AC2680" s="52"/>
      <c r="AD2680" s="52"/>
      <c r="AE2680" s="52"/>
    </row>
    <row r="2681" spans="2:31" x14ac:dyDescent="0.3">
      <c r="B2681" s="4" t="e">
        <f>VLOOKUP(Таблица1[[#This Row],[Наименование Заказчика]],Таблица3[],2,FALSE)</f>
        <v>#N/A</v>
      </c>
      <c r="C2681" s="4" t="e">
        <f>VLOOKUP(Таблица1[[#This Row],[Наименование Заказчика]],Таблица3[],3,FALSE)</f>
        <v>#N/A</v>
      </c>
      <c r="N2681" s="38" t="e">
        <f>VLOOKUP(Таблица1[[#This Row],[Код основания для проведения закупки с применением особого порядка]],Таблица4[#All],3,FALSE)</f>
        <v>#N/A</v>
      </c>
      <c r="O2681" s="52"/>
      <c r="P2681" s="52"/>
      <c r="Q2681" s="52"/>
      <c r="R2681" s="52"/>
      <c r="S2681" s="38" t="e">
        <f>VLOOKUP(Таблица1[[#This Row],[Код страны поставки ТРУ]],Таблица8[],3,FALSE)</f>
        <v>#N/A</v>
      </c>
      <c r="T2681" s="52"/>
      <c r="U2681" s="52"/>
      <c r="V2681" s="38" t="e">
        <f>VLOOKUP(Таблица1[[#This Row],[Код условия поставки по ИНКОТЕРМС 2010]],Таблица10[],2,FALSE)</f>
        <v>#N/A</v>
      </c>
      <c r="X2681" s="4" t="e">
        <f>VLOOKUP(Таблица1[[#This Row],[Код единицы измерения]],Таблица37[#All],2,FALSE)</f>
        <v>#N/A</v>
      </c>
      <c r="Z2681" s="56"/>
      <c r="AA2681" s="56"/>
      <c r="AB2681" s="57">
        <f>Таблица1[[#This Row],[Кол-во/объем]]*Таблица1[[#This Row],[Маркетинговая цена за единицу, тенге без НДС]]</f>
        <v>0</v>
      </c>
      <c r="AC2681" s="52"/>
      <c r="AD2681" s="52"/>
      <c r="AE2681" s="52"/>
    </row>
    <row r="2682" spans="2:31" x14ac:dyDescent="0.3">
      <c r="B2682" s="4" t="e">
        <f>VLOOKUP(Таблица1[[#This Row],[Наименование Заказчика]],Таблица3[],2,FALSE)</f>
        <v>#N/A</v>
      </c>
      <c r="C2682" s="4" t="e">
        <f>VLOOKUP(Таблица1[[#This Row],[Наименование Заказчика]],Таблица3[],3,FALSE)</f>
        <v>#N/A</v>
      </c>
      <c r="N2682" s="38" t="e">
        <f>VLOOKUP(Таблица1[[#This Row],[Код основания для проведения закупки с применением особого порядка]],Таблица4[#All],3,FALSE)</f>
        <v>#N/A</v>
      </c>
      <c r="O2682" s="52"/>
      <c r="P2682" s="52"/>
      <c r="Q2682" s="52"/>
      <c r="R2682" s="52"/>
      <c r="S2682" s="38" t="e">
        <f>VLOOKUP(Таблица1[[#This Row],[Код страны поставки ТРУ]],Таблица8[],3,FALSE)</f>
        <v>#N/A</v>
      </c>
      <c r="T2682" s="52"/>
      <c r="U2682" s="52"/>
      <c r="V2682" s="38" t="e">
        <f>VLOOKUP(Таблица1[[#This Row],[Код условия поставки по ИНКОТЕРМС 2010]],Таблица10[],2,FALSE)</f>
        <v>#N/A</v>
      </c>
      <c r="X2682" s="4" t="e">
        <f>VLOOKUP(Таблица1[[#This Row],[Код единицы измерения]],Таблица37[#All],2,FALSE)</f>
        <v>#N/A</v>
      </c>
      <c r="Z2682" s="56"/>
      <c r="AA2682" s="56"/>
      <c r="AB2682" s="57">
        <f>Таблица1[[#This Row],[Кол-во/объем]]*Таблица1[[#This Row],[Маркетинговая цена за единицу, тенге без НДС]]</f>
        <v>0</v>
      </c>
      <c r="AC2682" s="52"/>
      <c r="AD2682" s="52"/>
      <c r="AE2682" s="52"/>
    </row>
    <row r="2683" spans="2:31" x14ac:dyDescent="0.3">
      <c r="B2683" s="4" t="e">
        <f>VLOOKUP(Таблица1[[#This Row],[Наименование Заказчика]],Таблица3[],2,FALSE)</f>
        <v>#N/A</v>
      </c>
      <c r="C2683" s="4" t="e">
        <f>VLOOKUP(Таблица1[[#This Row],[Наименование Заказчика]],Таблица3[],3,FALSE)</f>
        <v>#N/A</v>
      </c>
      <c r="N2683" s="38" t="e">
        <f>VLOOKUP(Таблица1[[#This Row],[Код основания для проведения закупки с применением особого порядка]],Таблица4[#All],3,FALSE)</f>
        <v>#N/A</v>
      </c>
      <c r="O2683" s="52"/>
      <c r="P2683" s="52"/>
      <c r="Q2683" s="52"/>
      <c r="R2683" s="52"/>
      <c r="S2683" s="38" t="e">
        <f>VLOOKUP(Таблица1[[#This Row],[Код страны поставки ТРУ]],Таблица8[],3,FALSE)</f>
        <v>#N/A</v>
      </c>
      <c r="T2683" s="52"/>
      <c r="U2683" s="52"/>
      <c r="V2683" s="38" t="e">
        <f>VLOOKUP(Таблица1[[#This Row],[Код условия поставки по ИНКОТЕРМС 2010]],Таблица10[],2,FALSE)</f>
        <v>#N/A</v>
      </c>
      <c r="X2683" s="4" t="e">
        <f>VLOOKUP(Таблица1[[#This Row],[Код единицы измерения]],Таблица37[#All],2,FALSE)</f>
        <v>#N/A</v>
      </c>
      <c r="Z2683" s="56"/>
      <c r="AA2683" s="56"/>
      <c r="AB2683" s="57">
        <f>Таблица1[[#This Row],[Кол-во/объем]]*Таблица1[[#This Row],[Маркетинговая цена за единицу, тенге без НДС]]</f>
        <v>0</v>
      </c>
      <c r="AC2683" s="52"/>
      <c r="AD2683" s="52"/>
      <c r="AE2683" s="52"/>
    </row>
    <row r="2684" spans="2:31" x14ac:dyDescent="0.3">
      <c r="B2684" s="4" t="e">
        <f>VLOOKUP(Таблица1[[#This Row],[Наименование Заказчика]],Таблица3[],2,FALSE)</f>
        <v>#N/A</v>
      </c>
      <c r="C2684" s="4" t="e">
        <f>VLOOKUP(Таблица1[[#This Row],[Наименование Заказчика]],Таблица3[],3,FALSE)</f>
        <v>#N/A</v>
      </c>
      <c r="N2684" s="38" t="e">
        <f>VLOOKUP(Таблица1[[#This Row],[Код основания для проведения закупки с применением особого порядка]],Таблица4[#All],3,FALSE)</f>
        <v>#N/A</v>
      </c>
      <c r="O2684" s="52"/>
      <c r="P2684" s="52"/>
      <c r="Q2684" s="52"/>
      <c r="R2684" s="52"/>
      <c r="S2684" s="38" t="e">
        <f>VLOOKUP(Таблица1[[#This Row],[Код страны поставки ТРУ]],Таблица8[],3,FALSE)</f>
        <v>#N/A</v>
      </c>
      <c r="T2684" s="52"/>
      <c r="U2684" s="52"/>
      <c r="V2684" s="38" t="e">
        <f>VLOOKUP(Таблица1[[#This Row],[Код условия поставки по ИНКОТЕРМС 2010]],Таблица10[],2,FALSE)</f>
        <v>#N/A</v>
      </c>
      <c r="X2684" s="4" t="e">
        <f>VLOOKUP(Таблица1[[#This Row],[Код единицы измерения]],Таблица37[#All],2,FALSE)</f>
        <v>#N/A</v>
      </c>
      <c r="Z2684" s="56"/>
      <c r="AA2684" s="56"/>
      <c r="AB2684" s="57">
        <f>Таблица1[[#This Row],[Кол-во/объем]]*Таблица1[[#This Row],[Маркетинговая цена за единицу, тенге без НДС]]</f>
        <v>0</v>
      </c>
      <c r="AC2684" s="52"/>
      <c r="AD2684" s="52"/>
      <c r="AE2684" s="52"/>
    </row>
    <row r="2685" spans="2:31" x14ac:dyDescent="0.3">
      <c r="B2685" s="4" t="e">
        <f>VLOOKUP(Таблица1[[#This Row],[Наименование Заказчика]],Таблица3[],2,FALSE)</f>
        <v>#N/A</v>
      </c>
      <c r="C2685" s="4" t="e">
        <f>VLOOKUP(Таблица1[[#This Row],[Наименование Заказчика]],Таблица3[],3,FALSE)</f>
        <v>#N/A</v>
      </c>
      <c r="N2685" s="38" t="e">
        <f>VLOOKUP(Таблица1[[#This Row],[Код основания для проведения закупки с применением особого порядка]],Таблица4[#All],3,FALSE)</f>
        <v>#N/A</v>
      </c>
      <c r="O2685" s="52"/>
      <c r="P2685" s="52"/>
      <c r="Q2685" s="52"/>
      <c r="R2685" s="52"/>
      <c r="S2685" s="38" t="e">
        <f>VLOOKUP(Таблица1[[#This Row],[Код страны поставки ТРУ]],Таблица8[],3,FALSE)</f>
        <v>#N/A</v>
      </c>
      <c r="T2685" s="52"/>
      <c r="U2685" s="52"/>
      <c r="V2685" s="38" t="e">
        <f>VLOOKUP(Таблица1[[#This Row],[Код условия поставки по ИНКОТЕРМС 2010]],Таблица10[],2,FALSE)</f>
        <v>#N/A</v>
      </c>
      <c r="X2685" s="4" t="e">
        <f>VLOOKUP(Таблица1[[#This Row],[Код единицы измерения]],Таблица37[#All],2,FALSE)</f>
        <v>#N/A</v>
      </c>
      <c r="Z2685" s="56"/>
      <c r="AA2685" s="56"/>
      <c r="AB2685" s="57">
        <f>Таблица1[[#This Row],[Кол-во/объем]]*Таблица1[[#This Row],[Маркетинговая цена за единицу, тенге без НДС]]</f>
        <v>0</v>
      </c>
      <c r="AC2685" s="52"/>
      <c r="AD2685" s="52"/>
      <c r="AE2685" s="52"/>
    </row>
    <row r="2686" spans="2:31" x14ac:dyDescent="0.3">
      <c r="B2686" s="4" t="e">
        <f>VLOOKUP(Таблица1[[#This Row],[Наименование Заказчика]],Таблица3[],2,FALSE)</f>
        <v>#N/A</v>
      </c>
      <c r="C2686" s="4" t="e">
        <f>VLOOKUP(Таблица1[[#This Row],[Наименование Заказчика]],Таблица3[],3,FALSE)</f>
        <v>#N/A</v>
      </c>
      <c r="N2686" s="38" t="e">
        <f>VLOOKUP(Таблица1[[#This Row],[Код основания для проведения закупки с применением особого порядка]],Таблица4[#All],3,FALSE)</f>
        <v>#N/A</v>
      </c>
      <c r="O2686" s="52"/>
      <c r="P2686" s="52"/>
      <c r="Q2686" s="52"/>
      <c r="R2686" s="52"/>
      <c r="S2686" s="38" t="e">
        <f>VLOOKUP(Таблица1[[#This Row],[Код страны поставки ТРУ]],Таблица8[],3,FALSE)</f>
        <v>#N/A</v>
      </c>
      <c r="T2686" s="52"/>
      <c r="U2686" s="52"/>
      <c r="V2686" s="38" t="e">
        <f>VLOOKUP(Таблица1[[#This Row],[Код условия поставки по ИНКОТЕРМС 2010]],Таблица10[],2,FALSE)</f>
        <v>#N/A</v>
      </c>
      <c r="X2686" s="4" t="e">
        <f>VLOOKUP(Таблица1[[#This Row],[Код единицы измерения]],Таблица37[#All],2,FALSE)</f>
        <v>#N/A</v>
      </c>
      <c r="Z2686" s="56"/>
      <c r="AA2686" s="56"/>
      <c r="AB2686" s="57">
        <f>Таблица1[[#This Row],[Кол-во/объем]]*Таблица1[[#This Row],[Маркетинговая цена за единицу, тенге без НДС]]</f>
        <v>0</v>
      </c>
      <c r="AC2686" s="52"/>
      <c r="AD2686" s="52"/>
      <c r="AE2686" s="52"/>
    </row>
    <row r="2687" spans="2:31" x14ac:dyDescent="0.3">
      <c r="B2687" s="4" t="e">
        <f>VLOOKUP(Таблица1[[#This Row],[Наименование Заказчика]],Таблица3[],2,FALSE)</f>
        <v>#N/A</v>
      </c>
      <c r="C2687" s="4" t="e">
        <f>VLOOKUP(Таблица1[[#This Row],[Наименование Заказчика]],Таблица3[],3,FALSE)</f>
        <v>#N/A</v>
      </c>
      <c r="N2687" s="38" t="e">
        <f>VLOOKUP(Таблица1[[#This Row],[Код основания для проведения закупки с применением особого порядка]],Таблица4[#All],3,FALSE)</f>
        <v>#N/A</v>
      </c>
      <c r="O2687" s="52"/>
      <c r="P2687" s="52"/>
      <c r="Q2687" s="52"/>
      <c r="R2687" s="52"/>
      <c r="S2687" s="38" t="e">
        <f>VLOOKUP(Таблица1[[#This Row],[Код страны поставки ТРУ]],Таблица8[],3,FALSE)</f>
        <v>#N/A</v>
      </c>
      <c r="T2687" s="52"/>
      <c r="U2687" s="52"/>
      <c r="V2687" s="38" t="e">
        <f>VLOOKUP(Таблица1[[#This Row],[Код условия поставки по ИНКОТЕРМС 2010]],Таблица10[],2,FALSE)</f>
        <v>#N/A</v>
      </c>
      <c r="X2687" s="4" t="e">
        <f>VLOOKUP(Таблица1[[#This Row],[Код единицы измерения]],Таблица37[#All],2,FALSE)</f>
        <v>#N/A</v>
      </c>
      <c r="Z2687" s="56"/>
      <c r="AA2687" s="56"/>
      <c r="AB2687" s="57">
        <f>Таблица1[[#This Row],[Кол-во/объем]]*Таблица1[[#This Row],[Маркетинговая цена за единицу, тенге без НДС]]</f>
        <v>0</v>
      </c>
      <c r="AC2687" s="52"/>
      <c r="AD2687" s="52"/>
      <c r="AE2687" s="52"/>
    </row>
    <row r="2688" spans="2:31" x14ac:dyDescent="0.3">
      <c r="B2688" s="4" t="e">
        <f>VLOOKUP(Таблица1[[#This Row],[Наименование Заказчика]],Таблица3[],2,FALSE)</f>
        <v>#N/A</v>
      </c>
      <c r="C2688" s="4" t="e">
        <f>VLOOKUP(Таблица1[[#This Row],[Наименование Заказчика]],Таблица3[],3,FALSE)</f>
        <v>#N/A</v>
      </c>
      <c r="N2688" s="38" t="e">
        <f>VLOOKUP(Таблица1[[#This Row],[Код основания для проведения закупки с применением особого порядка]],Таблица4[#All],3,FALSE)</f>
        <v>#N/A</v>
      </c>
      <c r="O2688" s="52"/>
      <c r="P2688" s="52"/>
      <c r="Q2688" s="52"/>
      <c r="R2688" s="52"/>
      <c r="S2688" s="38" t="e">
        <f>VLOOKUP(Таблица1[[#This Row],[Код страны поставки ТРУ]],Таблица8[],3,FALSE)</f>
        <v>#N/A</v>
      </c>
      <c r="T2688" s="52"/>
      <c r="U2688" s="52"/>
      <c r="V2688" s="38" t="e">
        <f>VLOOKUP(Таблица1[[#This Row],[Код условия поставки по ИНКОТЕРМС 2010]],Таблица10[],2,FALSE)</f>
        <v>#N/A</v>
      </c>
      <c r="X2688" s="4" t="e">
        <f>VLOOKUP(Таблица1[[#This Row],[Код единицы измерения]],Таблица37[#All],2,FALSE)</f>
        <v>#N/A</v>
      </c>
      <c r="Z2688" s="56"/>
      <c r="AA2688" s="56"/>
      <c r="AB2688" s="57">
        <f>Таблица1[[#This Row],[Кол-во/объем]]*Таблица1[[#This Row],[Маркетинговая цена за единицу, тенге без НДС]]</f>
        <v>0</v>
      </c>
      <c r="AC2688" s="52"/>
      <c r="AD2688" s="52"/>
      <c r="AE2688" s="52"/>
    </row>
    <row r="2689" spans="2:31" x14ac:dyDescent="0.3">
      <c r="B2689" s="4" t="e">
        <f>VLOOKUP(Таблица1[[#This Row],[Наименование Заказчика]],Таблица3[],2,FALSE)</f>
        <v>#N/A</v>
      </c>
      <c r="C2689" s="4" t="e">
        <f>VLOOKUP(Таблица1[[#This Row],[Наименование Заказчика]],Таблица3[],3,FALSE)</f>
        <v>#N/A</v>
      </c>
      <c r="N2689" s="38" t="e">
        <f>VLOOKUP(Таблица1[[#This Row],[Код основания для проведения закупки с применением особого порядка]],Таблица4[#All],3,FALSE)</f>
        <v>#N/A</v>
      </c>
      <c r="O2689" s="52"/>
      <c r="P2689" s="52"/>
      <c r="Q2689" s="52"/>
      <c r="R2689" s="52"/>
      <c r="S2689" s="38" t="e">
        <f>VLOOKUP(Таблица1[[#This Row],[Код страны поставки ТРУ]],Таблица8[],3,FALSE)</f>
        <v>#N/A</v>
      </c>
      <c r="T2689" s="52"/>
      <c r="U2689" s="52"/>
      <c r="V2689" s="38" t="e">
        <f>VLOOKUP(Таблица1[[#This Row],[Код условия поставки по ИНКОТЕРМС 2010]],Таблица10[],2,FALSE)</f>
        <v>#N/A</v>
      </c>
      <c r="X2689" s="4" t="e">
        <f>VLOOKUP(Таблица1[[#This Row],[Код единицы измерения]],Таблица37[#All],2,FALSE)</f>
        <v>#N/A</v>
      </c>
      <c r="Z2689" s="56"/>
      <c r="AA2689" s="56"/>
      <c r="AB2689" s="57">
        <f>Таблица1[[#This Row],[Кол-во/объем]]*Таблица1[[#This Row],[Маркетинговая цена за единицу, тенге без НДС]]</f>
        <v>0</v>
      </c>
      <c r="AC2689" s="52"/>
      <c r="AD2689" s="52"/>
      <c r="AE2689" s="52"/>
    </row>
    <row r="2690" spans="2:31" x14ac:dyDescent="0.3">
      <c r="B2690" s="4" t="e">
        <f>VLOOKUP(Таблица1[[#This Row],[Наименование Заказчика]],Таблица3[],2,FALSE)</f>
        <v>#N/A</v>
      </c>
      <c r="C2690" s="4" t="e">
        <f>VLOOKUP(Таблица1[[#This Row],[Наименование Заказчика]],Таблица3[],3,FALSE)</f>
        <v>#N/A</v>
      </c>
      <c r="N2690" s="38" t="e">
        <f>VLOOKUP(Таблица1[[#This Row],[Код основания для проведения закупки с применением особого порядка]],Таблица4[#All],3,FALSE)</f>
        <v>#N/A</v>
      </c>
      <c r="O2690" s="52"/>
      <c r="P2690" s="52"/>
      <c r="Q2690" s="52"/>
      <c r="R2690" s="52"/>
      <c r="S2690" s="38" t="e">
        <f>VLOOKUP(Таблица1[[#This Row],[Код страны поставки ТРУ]],Таблица8[],3,FALSE)</f>
        <v>#N/A</v>
      </c>
      <c r="T2690" s="52"/>
      <c r="U2690" s="52"/>
      <c r="V2690" s="38" t="e">
        <f>VLOOKUP(Таблица1[[#This Row],[Код условия поставки по ИНКОТЕРМС 2010]],Таблица10[],2,FALSE)</f>
        <v>#N/A</v>
      </c>
      <c r="X2690" s="4" t="e">
        <f>VLOOKUP(Таблица1[[#This Row],[Код единицы измерения]],Таблица37[#All],2,FALSE)</f>
        <v>#N/A</v>
      </c>
      <c r="Z2690" s="56"/>
      <c r="AA2690" s="56"/>
      <c r="AB2690" s="57">
        <f>Таблица1[[#This Row],[Кол-во/объем]]*Таблица1[[#This Row],[Маркетинговая цена за единицу, тенге без НДС]]</f>
        <v>0</v>
      </c>
      <c r="AC2690" s="52"/>
      <c r="AD2690" s="52"/>
      <c r="AE2690" s="52"/>
    </row>
    <row r="2691" spans="2:31" x14ac:dyDescent="0.3">
      <c r="B2691" s="4" t="e">
        <f>VLOOKUP(Таблица1[[#This Row],[Наименование Заказчика]],Таблица3[],2,FALSE)</f>
        <v>#N/A</v>
      </c>
      <c r="C2691" s="4" t="e">
        <f>VLOOKUP(Таблица1[[#This Row],[Наименование Заказчика]],Таблица3[],3,FALSE)</f>
        <v>#N/A</v>
      </c>
      <c r="N2691" s="38" t="e">
        <f>VLOOKUP(Таблица1[[#This Row],[Код основания для проведения закупки с применением особого порядка]],Таблица4[#All],3,FALSE)</f>
        <v>#N/A</v>
      </c>
      <c r="O2691" s="52"/>
      <c r="P2691" s="52"/>
      <c r="Q2691" s="52"/>
      <c r="R2691" s="52"/>
      <c r="S2691" s="38" t="e">
        <f>VLOOKUP(Таблица1[[#This Row],[Код страны поставки ТРУ]],Таблица8[],3,FALSE)</f>
        <v>#N/A</v>
      </c>
      <c r="T2691" s="52"/>
      <c r="U2691" s="52"/>
      <c r="V2691" s="38" t="e">
        <f>VLOOKUP(Таблица1[[#This Row],[Код условия поставки по ИНКОТЕРМС 2010]],Таблица10[],2,FALSE)</f>
        <v>#N/A</v>
      </c>
      <c r="X2691" s="4" t="e">
        <f>VLOOKUP(Таблица1[[#This Row],[Код единицы измерения]],Таблица37[#All],2,FALSE)</f>
        <v>#N/A</v>
      </c>
      <c r="Z2691" s="56"/>
      <c r="AA2691" s="56"/>
      <c r="AB2691" s="57">
        <f>Таблица1[[#This Row],[Кол-во/объем]]*Таблица1[[#This Row],[Маркетинговая цена за единицу, тенге без НДС]]</f>
        <v>0</v>
      </c>
      <c r="AC2691" s="52"/>
      <c r="AD2691" s="52"/>
      <c r="AE2691" s="52"/>
    </row>
    <row r="2692" spans="2:31" x14ac:dyDescent="0.3">
      <c r="B2692" s="4" t="e">
        <f>VLOOKUP(Таблица1[[#This Row],[Наименование Заказчика]],Таблица3[],2,FALSE)</f>
        <v>#N/A</v>
      </c>
      <c r="C2692" s="4" t="e">
        <f>VLOOKUP(Таблица1[[#This Row],[Наименование Заказчика]],Таблица3[],3,FALSE)</f>
        <v>#N/A</v>
      </c>
      <c r="N2692" s="38" t="e">
        <f>VLOOKUP(Таблица1[[#This Row],[Код основания для проведения закупки с применением особого порядка]],Таблица4[#All],3,FALSE)</f>
        <v>#N/A</v>
      </c>
      <c r="O2692" s="52"/>
      <c r="P2692" s="52"/>
      <c r="Q2692" s="52"/>
      <c r="R2692" s="52"/>
      <c r="S2692" s="38" t="e">
        <f>VLOOKUP(Таблица1[[#This Row],[Код страны поставки ТРУ]],Таблица8[],3,FALSE)</f>
        <v>#N/A</v>
      </c>
      <c r="T2692" s="52"/>
      <c r="U2692" s="52"/>
      <c r="V2692" s="38" t="e">
        <f>VLOOKUP(Таблица1[[#This Row],[Код условия поставки по ИНКОТЕРМС 2010]],Таблица10[],2,FALSE)</f>
        <v>#N/A</v>
      </c>
      <c r="X2692" s="4" t="e">
        <f>VLOOKUP(Таблица1[[#This Row],[Код единицы измерения]],Таблица37[#All],2,FALSE)</f>
        <v>#N/A</v>
      </c>
      <c r="Z2692" s="56"/>
      <c r="AA2692" s="56"/>
      <c r="AB2692" s="57">
        <f>Таблица1[[#This Row],[Кол-во/объем]]*Таблица1[[#This Row],[Маркетинговая цена за единицу, тенге без НДС]]</f>
        <v>0</v>
      </c>
      <c r="AC2692" s="52"/>
      <c r="AD2692" s="52"/>
      <c r="AE2692" s="52"/>
    </row>
    <row r="2693" spans="2:31" x14ac:dyDescent="0.3">
      <c r="B2693" s="4" t="e">
        <f>VLOOKUP(Таблица1[[#This Row],[Наименование Заказчика]],Таблица3[],2,FALSE)</f>
        <v>#N/A</v>
      </c>
      <c r="C2693" s="4" t="e">
        <f>VLOOKUP(Таблица1[[#This Row],[Наименование Заказчика]],Таблица3[],3,FALSE)</f>
        <v>#N/A</v>
      </c>
      <c r="N2693" s="38" t="e">
        <f>VLOOKUP(Таблица1[[#This Row],[Код основания для проведения закупки с применением особого порядка]],Таблица4[#All],3,FALSE)</f>
        <v>#N/A</v>
      </c>
      <c r="O2693" s="52"/>
      <c r="P2693" s="52"/>
      <c r="Q2693" s="52"/>
      <c r="R2693" s="52"/>
      <c r="S2693" s="38" t="e">
        <f>VLOOKUP(Таблица1[[#This Row],[Код страны поставки ТРУ]],Таблица8[],3,FALSE)</f>
        <v>#N/A</v>
      </c>
      <c r="T2693" s="52"/>
      <c r="U2693" s="52"/>
      <c r="V2693" s="38" t="e">
        <f>VLOOKUP(Таблица1[[#This Row],[Код условия поставки по ИНКОТЕРМС 2010]],Таблица10[],2,FALSE)</f>
        <v>#N/A</v>
      </c>
      <c r="X2693" s="4" t="e">
        <f>VLOOKUP(Таблица1[[#This Row],[Код единицы измерения]],Таблица37[#All],2,FALSE)</f>
        <v>#N/A</v>
      </c>
      <c r="Z2693" s="56"/>
      <c r="AA2693" s="56"/>
      <c r="AB2693" s="57">
        <f>Таблица1[[#This Row],[Кол-во/объем]]*Таблица1[[#This Row],[Маркетинговая цена за единицу, тенге без НДС]]</f>
        <v>0</v>
      </c>
      <c r="AC2693" s="52"/>
      <c r="AD2693" s="52"/>
      <c r="AE2693" s="52"/>
    </row>
    <row r="2694" spans="2:31" x14ac:dyDescent="0.3">
      <c r="B2694" s="4" t="e">
        <f>VLOOKUP(Таблица1[[#This Row],[Наименование Заказчика]],Таблица3[],2,FALSE)</f>
        <v>#N/A</v>
      </c>
      <c r="C2694" s="4" t="e">
        <f>VLOOKUP(Таблица1[[#This Row],[Наименование Заказчика]],Таблица3[],3,FALSE)</f>
        <v>#N/A</v>
      </c>
      <c r="N2694" s="38" t="e">
        <f>VLOOKUP(Таблица1[[#This Row],[Код основания для проведения закупки с применением особого порядка]],Таблица4[#All],3,FALSE)</f>
        <v>#N/A</v>
      </c>
      <c r="O2694" s="52"/>
      <c r="P2694" s="52"/>
      <c r="Q2694" s="52"/>
      <c r="R2694" s="52"/>
      <c r="S2694" s="38" t="e">
        <f>VLOOKUP(Таблица1[[#This Row],[Код страны поставки ТРУ]],Таблица8[],3,FALSE)</f>
        <v>#N/A</v>
      </c>
      <c r="T2694" s="52"/>
      <c r="U2694" s="52"/>
      <c r="V2694" s="38" t="e">
        <f>VLOOKUP(Таблица1[[#This Row],[Код условия поставки по ИНКОТЕРМС 2010]],Таблица10[],2,FALSE)</f>
        <v>#N/A</v>
      </c>
      <c r="X2694" s="4" t="e">
        <f>VLOOKUP(Таблица1[[#This Row],[Код единицы измерения]],Таблица37[#All],2,FALSE)</f>
        <v>#N/A</v>
      </c>
      <c r="Z2694" s="56"/>
      <c r="AA2694" s="56"/>
      <c r="AB2694" s="57">
        <f>Таблица1[[#This Row],[Кол-во/объем]]*Таблица1[[#This Row],[Маркетинговая цена за единицу, тенге без НДС]]</f>
        <v>0</v>
      </c>
      <c r="AC2694" s="52"/>
      <c r="AD2694" s="52"/>
      <c r="AE2694" s="52"/>
    </row>
    <row r="2695" spans="2:31" x14ac:dyDescent="0.3">
      <c r="B2695" s="4" t="e">
        <f>VLOOKUP(Таблица1[[#This Row],[Наименование Заказчика]],Таблица3[],2,FALSE)</f>
        <v>#N/A</v>
      </c>
      <c r="C2695" s="4" t="e">
        <f>VLOOKUP(Таблица1[[#This Row],[Наименование Заказчика]],Таблица3[],3,FALSE)</f>
        <v>#N/A</v>
      </c>
      <c r="N2695" s="38" t="e">
        <f>VLOOKUP(Таблица1[[#This Row],[Код основания для проведения закупки с применением особого порядка]],Таблица4[#All],3,FALSE)</f>
        <v>#N/A</v>
      </c>
      <c r="O2695" s="52"/>
      <c r="P2695" s="52"/>
      <c r="Q2695" s="52"/>
      <c r="R2695" s="52"/>
      <c r="S2695" s="38" t="e">
        <f>VLOOKUP(Таблица1[[#This Row],[Код страны поставки ТРУ]],Таблица8[],3,FALSE)</f>
        <v>#N/A</v>
      </c>
      <c r="T2695" s="52"/>
      <c r="U2695" s="52"/>
      <c r="V2695" s="38" t="e">
        <f>VLOOKUP(Таблица1[[#This Row],[Код условия поставки по ИНКОТЕРМС 2010]],Таблица10[],2,FALSE)</f>
        <v>#N/A</v>
      </c>
      <c r="X2695" s="4" t="e">
        <f>VLOOKUP(Таблица1[[#This Row],[Код единицы измерения]],Таблица37[#All],2,FALSE)</f>
        <v>#N/A</v>
      </c>
      <c r="Z2695" s="56"/>
      <c r="AA2695" s="56"/>
      <c r="AB2695" s="57">
        <f>Таблица1[[#This Row],[Кол-во/объем]]*Таблица1[[#This Row],[Маркетинговая цена за единицу, тенге без НДС]]</f>
        <v>0</v>
      </c>
      <c r="AC2695" s="52"/>
      <c r="AD2695" s="52"/>
      <c r="AE2695" s="52"/>
    </row>
    <row r="2696" spans="2:31" x14ac:dyDescent="0.3">
      <c r="B2696" s="4" t="e">
        <f>VLOOKUP(Таблица1[[#This Row],[Наименование Заказчика]],Таблица3[],2,FALSE)</f>
        <v>#N/A</v>
      </c>
      <c r="C2696" s="4" t="e">
        <f>VLOOKUP(Таблица1[[#This Row],[Наименование Заказчика]],Таблица3[],3,FALSE)</f>
        <v>#N/A</v>
      </c>
      <c r="N2696" s="38" t="e">
        <f>VLOOKUP(Таблица1[[#This Row],[Код основания для проведения закупки с применением особого порядка]],Таблица4[#All],3,FALSE)</f>
        <v>#N/A</v>
      </c>
      <c r="O2696" s="52"/>
      <c r="P2696" s="52"/>
      <c r="Q2696" s="52"/>
      <c r="R2696" s="52"/>
      <c r="S2696" s="38" t="e">
        <f>VLOOKUP(Таблица1[[#This Row],[Код страны поставки ТРУ]],Таблица8[],3,FALSE)</f>
        <v>#N/A</v>
      </c>
      <c r="T2696" s="52"/>
      <c r="U2696" s="52"/>
      <c r="V2696" s="38" t="e">
        <f>VLOOKUP(Таблица1[[#This Row],[Код условия поставки по ИНКОТЕРМС 2010]],Таблица10[],2,FALSE)</f>
        <v>#N/A</v>
      </c>
      <c r="X2696" s="4" t="e">
        <f>VLOOKUP(Таблица1[[#This Row],[Код единицы измерения]],Таблица37[#All],2,FALSE)</f>
        <v>#N/A</v>
      </c>
      <c r="Z2696" s="56"/>
      <c r="AA2696" s="56"/>
      <c r="AB2696" s="57">
        <f>Таблица1[[#This Row],[Кол-во/объем]]*Таблица1[[#This Row],[Маркетинговая цена за единицу, тенге без НДС]]</f>
        <v>0</v>
      </c>
      <c r="AC2696" s="52"/>
      <c r="AD2696" s="52"/>
      <c r="AE2696" s="52"/>
    </row>
    <row r="2697" spans="2:31" x14ac:dyDescent="0.3">
      <c r="B2697" s="4" t="e">
        <f>VLOOKUP(Таблица1[[#This Row],[Наименование Заказчика]],Таблица3[],2,FALSE)</f>
        <v>#N/A</v>
      </c>
      <c r="C2697" s="4" t="e">
        <f>VLOOKUP(Таблица1[[#This Row],[Наименование Заказчика]],Таблица3[],3,FALSE)</f>
        <v>#N/A</v>
      </c>
      <c r="N2697" s="38" t="e">
        <f>VLOOKUP(Таблица1[[#This Row],[Код основания для проведения закупки с применением особого порядка]],Таблица4[#All],3,FALSE)</f>
        <v>#N/A</v>
      </c>
      <c r="O2697" s="52"/>
      <c r="P2697" s="52"/>
      <c r="Q2697" s="52"/>
      <c r="R2697" s="52"/>
      <c r="S2697" s="38" t="e">
        <f>VLOOKUP(Таблица1[[#This Row],[Код страны поставки ТРУ]],Таблица8[],3,FALSE)</f>
        <v>#N/A</v>
      </c>
      <c r="T2697" s="52"/>
      <c r="U2697" s="52"/>
      <c r="V2697" s="38" t="e">
        <f>VLOOKUP(Таблица1[[#This Row],[Код условия поставки по ИНКОТЕРМС 2010]],Таблица10[],2,FALSE)</f>
        <v>#N/A</v>
      </c>
      <c r="X2697" s="4" t="e">
        <f>VLOOKUP(Таблица1[[#This Row],[Код единицы измерения]],Таблица37[#All],2,FALSE)</f>
        <v>#N/A</v>
      </c>
      <c r="Z2697" s="56"/>
      <c r="AA2697" s="56"/>
      <c r="AB2697" s="57">
        <f>Таблица1[[#This Row],[Кол-во/объем]]*Таблица1[[#This Row],[Маркетинговая цена за единицу, тенге без НДС]]</f>
        <v>0</v>
      </c>
      <c r="AC2697" s="52"/>
      <c r="AD2697" s="52"/>
      <c r="AE2697" s="52"/>
    </row>
    <row r="2698" spans="2:31" x14ac:dyDescent="0.3">
      <c r="B2698" s="4" t="e">
        <f>VLOOKUP(Таблица1[[#This Row],[Наименование Заказчика]],Таблица3[],2,FALSE)</f>
        <v>#N/A</v>
      </c>
      <c r="C2698" s="4" t="e">
        <f>VLOOKUP(Таблица1[[#This Row],[Наименование Заказчика]],Таблица3[],3,FALSE)</f>
        <v>#N/A</v>
      </c>
      <c r="N2698" s="38" t="e">
        <f>VLOOKUP(Таблица1[[#This Row],[Код основания для проведения закупки с применением особого порядка]],Таблица4[#All],3,FALSE)</f>
        <v>#N/A</v>
      </c>
      <c r="O2698" s="52"/>
      <c r="P2698" s="52"/>
      <c r="Q2698" s="52"/>
      <c r="R2698" s="52"/>
      <c r="S2698" s="38" t="e">
        <f>VLOOKUP(Таблица1[[#This Row],[Код страны поставки ТРУ]],Таблица8[],3,FALSE)</f>
        <v>#N/A</v>
      </c>
      <c r="T2698" s="52"/>
      <c r="U2698" s="52"/>
      <c r="V2698" s="38" t="e">
        <f>VLOOKUP(Таблица1[[#This Row],[Код условия поставки по ИНКОТЕРМС 2010]],Таблица10[],2,FALSE)</f>
        <v>#N/A</v>
      </c>
      <c r="X2698" s="4" t="e">
        <f>VLOOKUP(Таблица1[[#This Row],[Код единицы измерения]],Таблица37[#All],2,FALSE)</f>
        <v>#N/A</v>
      </c>
      <c r="Z2698" s="56"/>
      <c r="AA2698" s="56"/>
      <c r="AB2698" s="57">
        <f>Таблица1[[#This Row],[Кол-во/объем]]*Таблица1[[#This Row],[Маркетинговая цена за единицу, тенге без НДС]]</f>
        <v>0</v>
      </c>
      <c r="AC2698" s="52"/>
      <c r="AD2698" s="52"/>
      <c r="AE2698" s="52"/>
    </row>
    <row r="2699" spans="2:31" x14ac:dyDescent="0.3">
      <c r="B2699" s="4" t="e">
        <f>VLOOKUP(Таблица1[[#This Row],[Наименование Заказчика]],Таблица3[],2,FALSE)</f>
        <v>#N/A</v>
      </c>
      <c r="C2699" s="4" t="e">
        <f>VLOOKUP(Таблица1[[#This Row],[Наименование Заказчика]],Таблица3[],3,FALSE)</f>
        <v>#N/A</v>
      </c>
      <c r="N2699" s="38" t="e">
        <f>VLOOKUP(Таблица1[[#This Row],[Код основания для проведения закупки с применением особого порядка]],Таблица4[#All],3,FALSE)</f>
        <v>#N/A</v>
      </c>
      <c r="O2699" s="52"/>
      <c r="P2699" s="52"/>
      <c r="Q2699" s="52"/>
      <c r="R2699" s="52"/>
      <c r="S2699" s="38" t="e">
        <f>VLOOKUP(Таблица1[[#This Row],[Код страны поставки ТРУ]],Таблица8[],3,FALSE)</f>
        <v>#N/A</v>
      </c>
      <c r="T2699" s="52"/>
      <c r="U2699" s="52"/>
      <c r="V2699" s="38" t="e">
        <f>VLOOKUP(Таблица1[[#This Row],[Код условия поставки по ИНКОТЕРМС 2010]],Таблица10[],2,FALSE)</f>
        <v>#N/A</v>
      </c>
      <c r="X2699" s="4" t="e">
        <f>VLOOKUP(Таблица1[[#This Row],[Код единицы измерения]],Таблица37[#All],2,FALSE)</f>
        <v>#N/A</v>
      </c>
      <c r="Z2699" s="56"/>
      <c r="AA2699" s="56"/>
      <c r="AB2699" s="57">
        <f>Таблица1[[#This Row],[Кол-во/объем]]*Таблица1[[#This Row],[Маркетинговая цена за единицу, тенге без НДС]]</f>
        <v>0</v>
      </c>
      <c r="AC2699" s="52"/>
      <c r="AD2699" s="52"/>
      <c r="AE2699" s="52"/>
    </row>
    <row r="2700" spans="2:31" x14ac:dyDescent="0.3">
      <c r="B2700" s="4" t="e">
        <f>VLOOKUP(Таблица1[[#This Row],[Наименование Заказчика]],Таблица3[],2,FALSE)</f>
        <v>#N/A</v>
      </c>
      <c r="C2700" s="4" t="e">
        <f>VLOOKUP(Таблица1[[#This Row],[Наименование Заказчика]],Таблица3[],3,FALSE)</f>
        <v>#N/A</v>
      </c>
      <c r="N2700" s="38" t="e">
        <f>VLOOKUP(Таблица1[[#This Row],[Код основания для проведения закупки с применением особого порядка]],Таблица4[#All],3,FALSE)</f>
        <v>#N/A</v>
      </c>
      <c r="O2700" s="52"/>
      <c r="P2700" s="52"/>
      <c r="Q2700" s="52"/>
      <c r="R2700" s="52"/>
      <c r="S2700" s="38" t="e">
        <f>VLOOKUP(Таблица1[[#This Row],[Код страны поставки ТРУ]],Таблица8[],3,FALSE)</f>
        <v>#N/A</v>
      </c>
      <c r="T2700" s="52"/>
      <c r="U2700" s="52"/>
      <c r="V2700" s="38" t="e">
        <f>VLOOKUP(Таблица1[[#This Row],[Код условия поставки по ИНКОТЕРМС 2010]],Таблица10[],2,FALSE)</f>
        <v>#N/A</v>
      </c>
      <c r="X2700" s="4" t="e">
        <f>VLOOKUP(Таблица1[[#This Row],[Код единицы измерения]],Таблица37[#All],2,FALSE)</f>
        <v>#N/A</v>
      </c>
      <c r="Z2700" s="56"/>
      <c r="AA2700" s="56"/>
      <c r="AB2700" s="57">
        <f>Таблица1[[#This Row],[Кол-во/объем]]*Таблица1[[#This Row],[Маркетинговая цена за единицу, тенге без НДС]]</f>
        <v>0</v>
      </c>
      <c r="AC2700" s="52"/>
      <c r="AD2700" s="52"/>
      <c r="AE2700" s="52"/>
    </row>
    <row r="2701" spans="2:31" x14ac:dyDescent="0.3">
      <c r="B2701" s="4" t="e">
        <f>VLOOKUP(Таблица1[[#This Row],[Наименование Заказчика]],Таблица3[],2,FALSE)</f>
        <v>#N/A</v>
      </c>
      <c r="C2701" s="4" t="e">
        <f>VLOOKUP(Таблица1[[#This Row],[Наименование Заказчика]],Таблица3[],3,FALSE)</f>
        <v>#N/A</v>
      </c>
      <c r="N2701" s="38" t="e">
        <f>VLOOKUP(Таблица1[[#This Row],[Код основания для проведения закупки с применением особого порядка]],Таблица4[#All],3,FALSE)</f>
        <v>#N/A</v>
      </c>
      <c r="O2701" s="52"/>
      <c r="P2701" s="52"/>
      <c r="Q2701" s="52"/>
      <c r="R2701" s="52"/>
      <c r="S2701" s="38" t="e">
        <f>VLOOKUP(Таблица1[[#This Row],[Код страны поставки ТРУ]],Таблица8[],3,FALSE)</f>
        <v>#N/A</v>
      </c>
      <c r="T2701" s="52"/>
      <c r="U2701" s="52"/>
      <c r="V2701" s="38" t="e">
        <f>VLOOKUP(Таблица1[[#This Row],[Код условия поставки по ИНКОТЕРМС 2010]],Таблица10[],2,FALSE)</f>
        <v>#N/A</v>
      </c>
      <c r="X2701" s="4" t="e">
        <f>VLOOKUP(Таблица1[[#This Row],[Код единицы измерения]],Таблица37[#All],2,FALSE)</f>
        <v>#N/A</v>
      </c>
      <c r="Z2701" s="56"/>
      <c r="AA2701" s="56"/>
      <c r="AB2701" s="57">
        <f>Таблица1[[#This Row],[Кол-во/объем]]*Таблица1[[#This Row],[Маркетинговая цена за единицу, тенге без НДС]]</f>
        <v>0</v>
      </c>
      <c r="AC2701" s="52"/>
      <c r="AD2701" s="52"/>
      <c r="AE2701" s="52"/>
    </row>
    <row r="2702" spans="2:31" x14ac:dyDescent="0.3">
      <c r="B2702" s="4" t="e">
        <f>VLOOKUP(Таблица1[[#This Row],[Наименование Заказчика]],Таблица3[],2,FALSE)</f>
        <v>#N/A</v>
      </c>
      <c r="C2702" s="4" t="e">
        <f>VLOOKUP(Таблица1[[#This Row],[Наименование Заказчика]],Таблица3[],3,FALSE)</f>
        <v>#N/A</v>
      </c>
      <c r="N2702" s="38" t="e">
        <f>VLOOKUP(Таблица1[[#This Row],[Код основания для проведения закупки с применением особого порядка]],Таблица4[#All],3,FALSE)</f>
        <v>#N/A</v>
      </c>
      <c r="O2702" s="52"/>
      <c r="P2702" s="52"/>
      <c r="Q2702" s="52"/>
      <c r="R2702" s="52"/>
      <c r="S2702" s="38" t="e">
        <f>VLOOKUP(Таблица1[[#This Row],[Код страны поставки ТРУ]],Таблица8[],3,FALSE)</f>
        <v>#N/A</v>
      </c>
      <c r="T2702" s="52"/>
      <c r="U2702" s="52"/>
      <c r="V2702" s="38" t="e">
        <f>VLOOKUP(Таблица1[[#This Row],[Код условия поставки по ИНКОТЕРМС 2010]],Таблица10[],2,FALSE)</f>
        <v>#N/A</v>
      </c>
      <c r="X2702" s="4" t="e">
        <f>VLOOKUP(Таблица1[[#This Row],[Код единицы измерения]],Таблица37[#All],2,FALSE)</f>
        <v>#N/A</v>
      </c>
      <c r="Z2702" s="56"/>
      <c r="AA2702" s="56"/>
      <c r="AB2702" s="57">
        <f>Таблица1[[#This Row],[Кол-во/объем]]*Таблица1[[#This Row],[Маркетинговая цена за единицу, тенге без НДС]]</f>
        <v>0</v>
      </c>
      <c r="AC2702" s="52"/>
      <c r="AD2702" s="52"/>
      <c r="AE2702" s="52"/>
    </row>
    <row r="2703" spans="2:31" x14ac:dyDescent="0.3">
      <c r="B2703" s="4" t="e">
        <f>VLOOKUP(Таблица1[[#This Row],[Наименование Заказчика]],Таблица3[],2,FALSE)</f>
        <v>#N/A</v>
      </c>
      <c r="C2703" s="4" t="e">
        <f>VLOOKUP(Таблица1[[#This Row],[Наименование Заказчика]],Таблица3[],3,FALSE)</f>
        <v>#N/A</v>
      </c>
      <c r="N2703" s="38" t="e">
        <f>VLOOKUP(Таблица1[[#This Row],[Код основания для проведения закупки с применением особого порядка]],Таблица4[#All],3,FALSE)</f>
        <v>#N/A</v>
      </c>
      <c r="O2703" s="52"/>
      <c r="P2703" s="52"/>
      <c r="Q2703" s="52"/>
      <c r="R2703" s="52"/>
      <c r="S2703" s="38" t="e">
        <f>VLOOKUP(Таблица1[[#This Row],[Код страны поставки ТРУ]],Таблица8[],3,FALSE)</f>
        <v>#N/A</v>
      </c>
      <c r="T2703" s="52"/>
      <c r="U2703" s="52"/>
      <c r="V2703" s="38" t="e">
        <f>VLOOKUP(Таблица1[[#This Row],[Код условия поставки по ИНКОТЕРМС 2010]],Таблица10[],2,FALSE)</f>
        <v>#N/A</v>
      </c>
      <c r="X2703" s="4" t="e">
        <f>VLOOKUP(Таблица1[[#This Row],[Код единицы измерения]],Таблица37[#All],2,FALSE)</f>
        <v>#N/A</v>
      </c>
      <c r="Z2703" s="56"/>
      <c r="AA2703" s="56"/>
      <c r="AB2703" s="57">
        <f>Таблица1[[#This Row],[Кол-во/объем]]*Таблица1[[#This Row],[Маркетинговая цена за единицу, тенге без НДС]]</f>
        <v>0</v>
      </c>
      <c r="AC2703" s="52"/>
      <c r="AD2703" s="52"/>
      <c r="AE2703" s="52"/>
    </row>
    <row r="2704" spans="2:31" x14ac:dyDescent="0.3">
      <c r="B2704" s="4" t="e">
        <f>VLOOKUP(Таблица1[[#This Row],[Наименование Заказчика]],Таблица3[],2,FALSE)</f>
        <v>#N/A</v>
      </c>
      <c r="C2704" s="4" t="e">
        <f>VLOOKUP(Таблица1[[#This Row],[Наименование Заказчика]],Таблица3[],3,FALSE)</f>
        <v>#N/A</v>
      </c>
      <c r="N2704" s="38" t="e">
        <f>VLOOKUP(Таблица1[[#This Row],[Код основания для проведения закупки с применением особого порядка]],Таблица4[#All],3,FALSE)</f>
        <v>#N/A</v>
      </c>
      <c r="O2704" s="52"/>
      <c r="P2704" s="52"/>
      <c r="Q2704" s="52"/>
      <c r="R2704" s="52"/>
      <c r="S2704" s="38" t="e">
        <f>VLOOKUP(Таблица1[[#This Row],[Код страны поставки ТРУ]],Таблица8[],3,FALSE)</f>
        <v>#N/A</v>
      </c>
      <c r="T2704" s="52"/>
      <c r="U2704" s="52"/>
      <c r="V2704" s="38" t="e">
        <f>VLOOKUP(Таблица1[[#This Row],[Код условия поставки по ИНКОТЕРМС 2010]],Таблица10[],2,FALSE)</f>
        <v>#N/A</v>
      </c>
      <c r="X2704" s="4" t="e">
        <f>VLOOKUP(Таблица1[[#This Row],[Код единицы измерения]],Таблица37[#All],2,FALSE)</f>
        <v>#N/A</v>
      </c>
      <c r="Z2704" s="56"/>
      <c r="AA2704" s="56"/>
      <c r="AB2704" s="57">
        <f>Таблица1[[#This Row],[Кол-во/объем]]*Таблица1[[#This Row],[Маркетинговая цена за единицу, тенге без НДС]]</f>
        <v>0</v>
      </c>
      <c r="AC2704" s="52"/>
      <c r="AD2704" s="52"/>
      <c r="AE2704" s="52"/>
    </row>
    <row r="2705" spans="2:31" x14ac:dyDescent="0.3">
      <c r="B2705" s="4" t="e">
        <f>VLOOKUP(Таблица1[[#This Row],[Наименование Заказчика]],Таблица3[],2,FALSE)</f>
        <v>#N/A</v>
      </c>
      <c r="C2705" s="4" t="e">
        <f>VLOOKUP(Таблица1[[#This Row],[Наименование Заказчика]],Таблица3[],3,FALSE)</f>
        <v>#N/A</v>
      </c>
      <c r="N2705" s="38" t="e">
        <f>VLOOKUP(Таблица1[[#This Row],[Код основания для проведения закупки с применением особого порядка]],Таблица4[#All],3,FALSE)</f>
        <v>#N/A</v>
      </c>
      <c r="O2705" s="52"/>
      <c r="P2705" s="52"/>
      <c r="Q2705" s="52"/>
      <c r="R2705" s="52"/>
      <c r="S2705" s="38" t="e">
        <f>VLOOKUP(Таблица1[[#This Row],[Код страны поставки ТРУ]],Таблица8[],3,FALSE)</f>
        <v>#N/A</v>
      </c>
      <c r="T2705" s="52"/>
      <c r="U2705" s="52"/>
      <c r="V2705" s="38" t="e">
        <f>VLOOKUP(Таблица1[[#This Row],[Код условия поставки по ИНКОТЕРМС 2010]],Таблица10[],2,FALSE)</f>
        <v>#N/A</v>
      </c>
      <c r="X2705" s="4" t="e">
        <f>VLOOKUP(Таблица1[[#This Row],[Код единицы измерения]],Таблица37[#All],2,FALSE)</f>
        <v>#N/A</v>
      </c>
      <c r="Z2705" s="56"/>
      <c r="AA2705" s="56"/>
      <c r="AB2705" s="57">
        <f>Таблица1[[#This Row],[Кол-во/объем]]*Таблица1[[#This Row],[Маркетинговая цена за единицу, тенге без НДС]]</f>
        <v>0</v>
      </c>
      <c r="AC2705" s="52"/>
      <c r="AD2705" s="52"/>
      <c r="AE2705" s="52"/>
    </row>
    <row r="2706" spans="2:31" x14ac:dyDescent="0.3">
      <c r="B2706" s="4" t="e">
        <f>VLOOKUP(Таблица1[[#This Row],[Наименование Заказчика]],Таблица3[],2,FALSE)</f>
        <v>#N/A</v>
      </c>
      <c r="C2706" s="4" t="e">
        <f>VLOOKUP(Таблица1[[#This Row],[Наименование Заказчика]],Таблица3[],3,FALSE)</f>
        <v>#N/A</v>
      </c>
      <c r="N2706" s="38" t="e">
        <f>VLOOKUP(Таблица1[[#This Row],[Код основания для проведения закупки с применением особого порядка]],Таблица4[#All],3,FALSE)</f>
        <v>#N/A</v>
      </c>
      <c r="O2706" s="52"/>
      <c r="P2706" s="52"/>
      <c r="Q2706" s="52"/>
      <c r="R2706" s="52"/>
      <c r="S2706" s="38" t="e">
        <f>VLOOKUP(Таблица1[[#This Row],[Код страны поставки ТРУ]],Таблица8[],3,FALSE)</f>
        <v>#N/A</v>
      </c>
      <c r="T2706" s="52"/>
      <c r="U2706" s="52"/>
      <c r="V2706" s="38" t="e">
        <f>VLOOKUP(Таблица1[[#This Row],[Код условия поставки по ИНКОТЕРМС 2010]],Таблица10[],2,FALSE)</f>
        <v>#N/A</v>
      </c>
      <c r="X2706" s="4" t="e">
        <f>VLOOKUP(Таблица1[[#This Row],[Код единицы измерения]],Таблица37[#All],2,FALSE)</f>
        <v>#N/A</v>
      </c>
      <c r="Z2706" s="56"/>
      <c r="AA2706" s="56"/>
      <c r="AB2706" s="57">
        <f>Таблица1[[#This Row],[Кол-во/объем]]*Таблица1[[#This Row],[Маркетинговая цена за единицу, тенге без НДС]]</f>
        <v>0</v>
      </c>
      <c r="AC2706" s="52"/>
      <c r="AD2706" s="52"/>
      <c r="AE2706" s="52"/>
    </row>
    <row r="2707" spans="2:31" x14ac:dyDescent="0.3">
      <c r="B2707" s="4" t="e">
        <f>VLOOKUP(Таблица1[[#This Row],[Наименование Заказчика]],Таблица3[],2,FALSE)</f>
        <v>#N/A</v>
      </c>
      <c r="C2707" s="4" t="e">
        <f>VLOOKUP(Таблица1[[#This Row],[Наименование Заказчика]],Таблица3[],3,FALSE)</f>
        <v>#N/A</v>
      </c>
      <c r="N2707" s="38" t="e">
        <f>VLOOKUP(Таблица1[[#This Row],[Код основания для проведения закупки с применением особого порядка]],Таблица4[#All],3,FALSE)</f>
        <v>#N/A</v>
      </c>
      <c r="O2707" s="52"/>
      <c r="P2707" s="52"/>
      <c r="Q2707" s="52"/>
      <c r="R2707" s="52"/>
      <c r="S2707" s="38" t="e">
        <f>VLOOKUP(Таблица1[[#This Row],[Код страны поставки ТРУ]],Таблица8[],3,FALSE)</f>
        <v>#N/A</v>
      </c>
      <c r="T2707" s="52"/>
      <c r="U2707" s="52"/>
      <c r="V2707" s="38" t="e">
        <f>VLOOKUP(Таблица1[[#This Row],[Код условия поставки по ИНКОТЕРМС 2010]],Таблица10[],2,FALSE)</f>
        <v>#N/A</v>
      </c>
      <c r="X2707" s="4" t="e">
        <f>VLOOKUP(Таблица1[[#This Row],[Код единицы измерения]],Таблица37[#All],2,FALSE)</f>
        <v>#N/A</v>
      </c>
      <c r="Z2707" s="56"/>
      <c r="AA2707" s="56"/>
      <c r="AB2707" s="57">
        <f>Таблица1[[#This Row],[Кол-во/объем]]*Таблица1[[#This Row],[Маркетинговая цена за единицу, тенге без НДС]]</f>
        <v>0</v>
      </c>
      <c r="AC2707" s="52"/>
      <c r="AD2707" s="52"/>
      <c r="AE2707" s="52"/>
    </row>
    <row r="2708" spans="2:31" x14ac:dyDescent="0.3">
      <c r="B2708" s="4" t="e">
        <f>VLOOKUP(Таблица1[[#This Row],[Наименование Заказчика]],Таблица3[],2,FALSE)</f>
        <v>#N/A</v>
      </c>
      <c r="C2708" s="4" t="e">
        <f>VLOOKUP(Таблица1[[#This Row],[Наименование Заказчика]],Таблица3[],3,FALSE)</f>
        <v>#N/A</v>
      </c>
      <c r="N2708" s="38" t="e">
        <f>VLOOKUP(Таблица1[[#This Row],[Код основания для проведения закупки с применением особого порядка]],Таблица4[#All],3,FALSE)</f>
        <v>#N/A</v>
      </c>
      <c r="O2708" s="52"/>
      <c r="P2708" s="52"/>
      <c r="Q2708" s="52"/>
      <c r="R2708" s="52"/>
      <c r="S2708" s="38" t="e">
        <f>VLOOKUP(Таблица1[[#This Row],[Код страны поставки ТРУ]],Таблица8[],3,FALSE)</f>
        <v>#N/A</v>
      </c>
      <c r="T2708" s="52"/>
      <c r="U2708" s="52"/>
      <c r="V2708" s="38" t="e">
        <f>VLOOKUP(Таблица1[[#This Row],[Код условия поставки по ИНКОТЕРМС 2010]],Таблица10[],2,FALSE)</f>
        <v>#N/A</v>
      </c>
      <c r="X2708" s="4" t="e">
        <f>VLOOKUP(Таблица1[[#This Row],[Код единицы измерения]],Таблица37[#All],2,FALSE)</f>
        <v>#N/A</v>
      </c>
      <c r="Z2708" s="56"/>
      <c r="AA2708" s="56"/>
      <c r="AB2708" s="57">
        <f>Таблица1[[#This Row],[Кол-во/объем]]*Таблица1[[#This Row],[Маркетинговая цена за единицу, тенге без НДС]]</f>
        <v>0</v>
      </c>
      <c r="AC2708" s="52"/>
      <c r="AD2708" s="52"/>
      <c r="AE2708" s="52"/>
    </row>
    <row r="2709" spans="2:31" x14ac:dyDescent="0.3">
      <c r="B2709" s="4" t="e">
        <f>VLOOKUP(Таблица1[[#This Row],[Наименование Заказчика]],Таблица3[],2,FALSE)</f>
        <v>#N/A</v>
      </c>
      <c r="C2709" s="4" t="e">
        <f>VLOOKUP(Таблица1[[#This Row],[Наименование Заказчика]],Таблица3[],3,FALSE)</f>
        <v>#N/A</v>
      </c>
      <c r="N2709" s="38" t="e">
        <f>VLOOKUP(Таблица1[[#This Row],[Код основания для проведения закупки с применением особого порядка]],Таблица4[#All],3,FALSE)</f>
        <v>#N/A</v>
      </c>
      <c r="O2709" s="52"/>
      <c r="P2709" s="52"/>
      <c r="Q2709" s="52"/>
      <c r="R2709" s="52"/>
      <c r="S2709" s="38" t="e">
        <f>VLOOKUP(Таблица1[[#This Row],[Код страны поставки ТРУ]],Таблица8[],3,FALSE)</f>
        <v>#N/A</v>
      </c>
      <c r="T2709" s="52"/>
      <c r="U2709" s="52"/>
      <c r="V2709" s="38" t="e">
        <f>VLOOKUP(Таблица1[[#This Row],[Код условия поставки по ИНКОТЕРМС 2010]],Таблица10[],2,FALSE)</f>
        <v>#N/A</v>
      </c>
      <c r="X2709" s="4" t="e">
        <f>VLOOKUP(Таблица1[[#This Row],[Код единицы измерения]],Таблица37[#All],2,FALSE)</f>
        <v>#N/A</v>
      </c>
      <c r="Z2709" s="56"/>
      <c r="AA2709" s="56"/>
      <c r="AB2709" s="57">
        <f>Таблица1[[#This Row],[Кол-во/объем]]*Таблица1[[#This Row],[Маркетинговая цена за единицу, тенге без НДС]]</f>
        <v>0</v>
      </c>
      <c r="AC2709" s="52"/>
      <c r="AD2709" s="52"/>
      <c r="AE2709" s="52"/>
    </row>
    <row r="2710" spans="2:31" x14ac:dyDescent="0.3">
      <c r="B2710" s="4" t="e">
        <f>VLOOKUP(Таблица1[[#This Row],[Наименование Заказчика]],Таблица3[],2,FALSE)</f>
        <v>#N/A</v>
      </c>
      <c r="C2710" s="4" t="e">
        <f>VLOOKUP(Таблица1[[#This Row],[Наименование Заказчика]],Таблица3[],3,FALSE)</f>
        <v>#N/A</v>
      </c>
      <c r="N2710" s="38" t="e">
        <f>VLOOKUP(Таблица1[[#This Row],[Код основания для проведения закупки с применением особого порядка]],Таблица4[#All],3,FALSE)</f>
        <v>#N/A</v>
      </c>
      <c r="O2710" s="52"/>
      <c r="P2710" s="52"/>
      <c r="Q2710" s="52"/>
      <c r="R2710" s="52"/>
      <c r="S2710" s="38" t="e">
        <f>VLOOKUP(Таблица1[[#This Row],[Код страны поставки ТРУ]],Таблица8[],3,FALSE)</f>
        <v>#N/A</v>
      </c>
      <c r="T2710" s="52"/>
      <c r="U2710" s="52"/>
      <c r="V2710" s="38" t="e">
        <f>VLOOKUP(Таблица1[[#This Row],[Код условия поставки по ИНКОТЕРМС 2010]],Таблица10[],2,FALSE)</f>
        <v>#N/A</v>
      </c>
      <c r="X2710" s="4" t="e">
        <f>VLOOKUP(Таблица1[[#This Row],[Код единицы измерения]],Таблица37[#All],2,FALSE)</f>
        <v>#N/A</v>
      </c>
      <c r="Z2710" s="56"/>
      <c r="AA2710" s="56"/>
      <c r="AB2710" s="57">
        <f>Таблица1[[#This Row],[Кол-во/объем]]*Таблица1[[#This Row],[Маркетинговая цена за единицу, тенге без НДС]]</f>
        <v>0</v>
      </c>
      <c r="AC2710" s="52"/>
      <c r="AD2710" s="52"/>
      <c r="AE2710" s="52"/>
    </row>
    <row r="2711" spans="2:31" x14ac:dyDescent="0.3">
      <c r="B2711" s="4" t="e">
        <f>VLOOKUP(Таблица1[[#This Row],[Наименование Заказчика]],Таблица3[],2,FALSE)</f>
        <v>#N/A</v>
      </c>
      <c r="C2711" s="4" t="e">
        <f>VLOOKUP(Таблица1[[#This Row],[Наименование Заказчика]],Таблица3[],3,FALSE)</f>
        <v>#N/A</v>
      </c>
      <c r="N2711" s="38" t="e">
        <f>VLOOKUP(Таблица1[[#This Row],[Код основания для проведения закупки с применением особого порядка]],Таблица4[#All],3,FALSE)</f>
        <v>#N/A</v>
      </c>
      <c r="O2711" s="52"/>
      <c r="P2711" s="52"/>
      <c r="Q2711" s="52"/>
      <c r="R2711" s="52"/>
      <c r="S2711" s="38" t="e">
        <f>VLOOKUP(Таблица1[[#This Row],[Код страны поставки ТРУ]],Таблица8[],3,FALSE)</f>
        <v>#N/A</v>
      </c>
      <c r="T2711" s="52"/>
      <c r="U2711" s="52"/>
      <c r="V2711" s="38" t="e">
        <f>VLOOKUP(Таблица1[[#This Row],[Код условия поставки по ИНКОТЕРМС 2010]],Таблица10[],2,FALSE)</f>
        <v>#N/A</v>
      </c>
      <c r="X2711" s="4" t="e">
        <f>VLOOKUP(Таблица1[[#This Row],[Код единицы измерения]],Таблица37[#All],2,FALSE)</f>
        <v>#N/A</v>
      </c>
      <c r="Z2711" s="56"/>
      <c r="AA2711" s="56"/>
      <c r="AB2711" s="57">
        <f>Таблица1[[#This Row],[Кол-во/объем]]*Таблица1[[#This Row],[Маркетинговая цена за единицу, тенге без НДС]]</f>
        <v>0</v>
      </c>
      <c r="AC2711" s="52"/>
      <c r="AD2711" s="52"/>
      <c r="AE2711" s="52"/>
    </row>
    <row r="2712" spans="2:31" x14ac:dyDescent="0.3">
      <c r="B2712" s="4" t="e">
        <f>VLOOKUP(Таблица1[[#This Row],[Наименование Заказчика]],Таблица3[],2,FALSE)</f>
        <v>#N/A</v>
      </c>
      <c r="C2712" s="4" t="e">
        <f>VLOOKUP(Таблица1[[#This Row],[Наименование Заказчика]],Таблица3[],3,FALSE)</f>
        <v>#N/A</v>
      </c>
      <c r="N2712" s="38" t="e">
        <f>VLOOKUP(Таблица1[[#This Row],[Код основания для проведения закупки с применением особого порядка]],Таблица4[#All],3,FALSE)</f>
        <v>#N/A</v>
      </c>
      <c r="O2712" s="52"/>
      <c r="P2712" s="52"/>
      <c r="Q2712" s="52"/>
      <c r="R2712" s="52"/>
      <c r="S2712" s="38" t="e">
        <f>VLOOKUP(Таблица1[[#This Row],[Код страны поставки ТРУ]],Таблица8[],3,FALSE)</f>
        <v>#N/A</v>
      </c>
      <c r="T2712" s="52"/>
      <c r="U2712" s="52"/>
      <c r="V2712" s="38" t="e">
        <f>VLOOKUP(Таблица1[[#This Row],[Код условия поставки по ИНКОТЕРМС 2010]],Таблица10[],2,FALSE)</f>
        <v>#N/A</v>
      </c>
      <c r="X2712" s="4" t="e">
        <f>VLOOKUP(Таблица1[[#This Row],[Код единицы измерения]],Таблица37[#All],2,FALSE)</f>
        <v>#N/A</v>
      </c>
      <c r="Z2712" s="56"/>
      <c r="AA2712" s="56"/>
      <c r="AB2712" s="57">
        <f>Таблица1[[#This Row],[Кол-во/объем]]*Таблица1[[#This Row],[Маркетинговая цена за единицу, тенге без НДС]]</f>
        <v>0</v>
      </c>
      <c r="AC2712" s="52"/>
      <c r="AD2712" s="52"/>
      <c r="AE2712" s="52"/>
    </row>
    <row r="2713" spans="2:31" x14ac:dyDescent="0.3">
      <c r="B2713" s="4" t="e">
        <f>VLOOKUP(Таблица1[[#This Row],[Наименование Заказчика]],Таблица3[],2,FALSE)</f>
        <v>#N/A</v>
      </c>
      <c r="C2713" s="4" t="e">
        <f>VLOOKUP(Таблица1[[#This Row],[Наименование Заказчика]],Таблица3[],3,FALSE)</f>
        <v>#N/A</v>
      </c>
      <c r="N2713" s="38" t="e">
        <f>VLOOKUP(Таблица1[[#This Row],[Код основания для проведения закупки с применением особого порядка]],Таблица4[#All],3,FALSE)</f>
        <v>#N/A</v>
      </c>
      <c r="O2713" s="52"/>
      <c r="P2713" s="52"/>
      <c r="Q2713" s="52"/>
      <c r="R2713" s="52"/>
      <c r="S2713" s="38" t="e">
        <f>VLOOKUP(Таблица1[[#This Row],[Код страны поставки ТРУ]],Таблица8[],3,FALSE)</f>
        <v>#N/A</v>
      </c>
      <c r="T2713" s="52"/>
      <c r="U2713" s="52"/>
      <c r="V2713" s="38" t="e">
        <f>VLOOKUP(Таблица1[[#This Row],[Код условия поставки по ИНКОТЕРМС 2010]],Таблица10[],2,FALSE)</f>
        <v>#N/A</v>
      </c>
      <c r="X2713" s="4" t="e">
        <f>VLOOKUP(Таблица1[[#This Row],[Код единицы измерения]],Таблица37[#All],2,FALSE)</f>
        <v>#N/A</v>
      </c>
      <c r="Z2713" s="56"/>
      <c r="AA2713" s="56"/>
      <c r="AB2713" s="57">
        <f>Таблица1[[#This Row],[Кол-во/объем]]*Таблица1[[#This Row],[Маркетинговая цена за единицу, тенге без НДС]]</f>
        <v>0</v>
      </c>
      <c r="AC2713" s="52"/>
      <c r="AD2713" s="52"/>
      <c r="AE2713" s="52"/>
    </row>
    <row r="2714" spans="2:31" x14ac:dyDescent="0.3">
      <c r="B2714" s="4" t="e">
        <f>VLOOKUP(Таблица1[[#This Row],[Наименование Заказчика]],Таблица3[],2,FALSE)</f>
        <v>#N/A</v>
      </c>
      <c r="C2714" s="4" t="e">
        <f>VLOOKUP(Таблица1[[#This Row],[Наименование Заказчика]],Таблица3[],3,FALSE)</f>
        <v>#N/A</v>
      </c>
      <c r="N2714" s="38" t="e">
        <f>VLOOKUP(Таблица1[[#This Row],[Код основания для проведения закупки с применением особого порядка]],Таблица4[#All],3,FALSE)</f>
        <v>#N/A</v>
      </c>
      <c r="O2714" s="52"/>
      <c r="P2714" s="52"/>
      <c r="Q2714" s="52"/>
      <c r="R2714" s="52"/>
      <c r="S2714" s="38" t="e">
        <f>VLOOKUP(Таблица1[[#This Row],[Код страны поставки ТРУ]],Таблица8[],3,FALSE)</f>
        <v>#N/A</v>
      </c>
      <c r="T2714" s="52"/>
      <c r="U2714" s="52"/>
      <c r="V2714" s="38" t="e">
        <f>VLOOKUP(Таблица1[[#This Row],[Код условия поставки по ИНКОТЕРМС 2010]],Таблица10[],2,FALSE)</f>
        <v>#N/A</v>
      </c>
      <c r="X2714" s="4" t="e">
        <f>VLOOKUP(Таблица1[[#This Row],[Код единицы измерения]],Таблица37[#All],2,FALSE)</f>
        <v>#N/A</v>
      </c>
      <c r="Z2714" s="56"/>
      <c r="AA2714" s="56"/>
      <c r="AB2714" s="57">
        <f>Таблица1[[#This Row],[Кол-во/объем]]*Таблица1[[#This Row],[Маркетинговая цена за единицу, тенге без НДС]]</f>
        <v>0</v>
      </c>
      <c r="AC2714" s="52"/>
      <c r="AD2714" s="52"/>
      <c r="AE2714" s="52"/>
    </row>
    <row r="2715" spans="2:31" x14ac:dyDescent="0.3">
      <c r="B2715" s="4" t="e">
        <f>VLOOKUP(Таблица1[[#This Row],[Наименование Заказчика]],Таблица3[],2,FALSE)</f>
        <v>#N/A</v>
      </c>
      <c r="C2715" s="4" t="e">
        <f>VLOOKUP(Таблица1[[#This Row],[Наименование Заказчика]],Таблица3[],3,FALSE)</f>
        <v>#N/A</v>
      </c>
      <c r="N2715" s="38" t="e">
        <f>VLOOKUP(Таблица1[[#This Row],[Код основания для проведения закупки с применением особого порядка]],Таблица4[#All],3,FALSE)</f>
        <v>#N/A</v>
      </c>
      <c r="O2715" s="52"/>
      <c r="P2715" s="52"/>
      <c r="Q2715" s="52"/>
      <c r="R2715" s="52"/>
      <c r="S2715" s="38" t="e">
        <f>VLOOKUP(Таблица1[[#This Row],[Код страны поставки ТРУ]],Таблица8[],3,FALSE)</f>
        <v>#N/A</v>
      </c>
      <c r="T2715" s="52"/>
      <c r="U2715" s="52"/>
      <c r="V2715" s="38" t="e">
        <f>VLOOKUP(Таблица1[[#This Row],[Код условия поставки по ИНКОТЕРМС 2010]],Таблица10[],2,FALSE)</f>
        <v>#N/A</v>
      </c>
      <c r="X2715" s="4" t="e">
        <f>VLOOKUP(Таблица1[[#This Row],[Код единицы измерения]],Таблица37[#All],2,FALSE)</f>
        <v>#N/A</v>
      </c>
      <c r="Z2715" s="56"/>
      <c r="AA2715" s="56"/>
      <c r="AB2715" s="57">
        <f>Таблица1[[#This Row],[Кол-во/объем]]*Таблица1[[#This Row],[Маркетинговая цена за единицу, тенге без НДС]]</f>
        <v>0</v>
      </c>
      <c r="AC2715" s="52"/>
      <c r="AD2715" s="52"/>
      <c r="AE2715" s="52"/>
    </row>
    <row r="2716" spans="2:31" x14ac:dyDescent="0.3">
      <c r="B2716" s="4" t="e">
        <f>VLOOKUP(Таблица1[[#This Row],[Наименование Заказчика]],Таблица3[],2,FALSE)</f>
        <v>#N/A</v>
      </c>
      <c r="C2716" s="4" t="e">
        <f>VLOOKUP(Таблица1[[#This Row],[Наименование Заказчика]],Таблица3[],3,FALSE)</f>
        <v>#N/A</v>
      </c>
      <c r="N2716" s="38" t="e">
        <f>VLOOKUP(Таблица1[[#This Row],[Код основания для проведения закупки с применением особого порядка]],Таблица4[#All],3,FALSE)</f>
        <v>#N/A</v>
      </c>
      <c r="O2716" s="52"/>
      <c r="P2716" s="52"/>
      <c r="Q2716" s="52"/>
      <c r="R2716" s="52"/>
      <c r="S2716" s="38" t="e">
        <f>VLOOKUP(Таблица1[[#This Row],[Код страны поставки ТРУ]],Таблица8[],3,FALSE)</f>
        <v>#N/A</v>
      </c>
      <c r="T2716" s="52"/>
      <c r="U2716" s="52"/>
      <c r="V2716" s="38" t="e">
        <f>VLOOKUP(Таблица1[[#This Row],[Код условия поставки по ИНКОТЕРМС 2010]],Таблица10[],2,FALSE)</f>
        <v>#N/A</v>
      </c>
      <c r="X2716" s="4" t="e">
        <f>VLOOKUP(Таблица1[[#This Row],[Код единицы измерения]],Таблица37[#All],2,FALSE)</f>
        <v>#N/A</v>
      </c>
      <c r="Z2716" s="56"/>
      <c r="AA2716" s="56"/>
      <c r="AB2716" s="57">
        <f>Таблица1[[#This Row],[Кол-во/объем]]*Таблица1[[#This Row],[Маркетинговая цена за единицу, тенге без НДС]]</f>
        <v>0</v>
      </c>
      <c r="AC2716" s="52"/>
      <c r="AD2716" s="52"/>
      <c r="AE2716" s="52"/>
    </row>
    <row r="2717" spans="2:31" x14ac:dyDescent="0.3">
      <c r="B2717" s="4" t="e">
        <f>VLOOKUP(Таблица1[[#This Row],[Наименование Заказчика]],Таблица3[],2,FALSE)</f>
        <v>#N/A</v>
      </c>
      <c r="C2717" s="4" t="e">
        <f>VLOOKUP(Таблица1[[#This Row],[Наименование Заказчика]],Таблица3[],3,FALSE)</f>
        <v>#N/A</v>
      </c>
      <c r="N2717" s="38" t="e">
        <f>VLOOKUP(Таблица1[[#This Row],[Код основания для проведения закупки с применением особого порядка]],Таблица4[#All],3,FALSE)</f>
        <v>#N/A</v>
      </c>
      <c r="O2717" s="52"/>
      <c r="P2717" s="52"/>
      <c r="Q2717" s="52"/>
      <c r="R2717" s="52"/>
      <c r="S2717" s="38" t="e">
        <f>VLOOKUP(Таблица1[[#This Row],[Код страны поставки ТРУ]],Таблица8[],3,FALSE)</f>
        <v>#N/A</v>
      </c>
      <c r="T2717" s="52"/>
      <c r="U2717" s="52"/>
      <c r="V2717" s="38" t="e">
        <f>VLOOKUP(Таблица1[[#This Row],[Код условия поставки по ИНКОТЕРМС 2010]],Таблица10[],2,FALSE)</f>
        <v>#N/A</v>
      </c>
      <c r="X2717" s="4" t="e">
        <f>VLOOKUP(Таблица1[[#This Row],[Код единицы измерения]],Таблица37[#All],2,FALSE)</f>
        <v>#N/A</v>
      </c>
      <c r="Z2717" s="56"/>
      <c r="AA2717" s="56"/>
      <c r="AB2717" s="57">
        <f>Таблица1[[#This Row],[Кол-во/объем]]*Таблица1[[#This Row],[Маркетинговая цена за единицу, тенге без НДС]]</f>
        <v>0</v>
      </c>
      <c r="AC2717" s="52"/>
      <c r="AD2717" s="52"/>
      <c r="AE2717" s="52"/>
    </row>
    <row r="2718" spans="2:31" x14ac:dyDescent="0.3">
      <c r="B2718" s="4" t="e">
        <f>VLOOKUP(Таблица1[[#This Row],[Наименование Заказчика]],Таблица3[],2,FALSE)</f>
        <v>#N/A</v>
      </c>
      <c r="C2718" s="4" t="e">
        <f>VLOOKUP(Таблица1[[#This Row],[Наименование Заказчика]],Таблица3[],3,FALSE)</f>
        <v>#N/A</v>
      </c>
      <c r="N2718" s="38" t="e">
        <f>VLOOKUP(Таблица1[[#This Row],[Код основания для проведения закупки с применением особого порядка]],Таблица4[#All],3,FALSE)</f>
        <v>#N/A</v>
      </c>
      <c r="O2718" s="52"/>
      <c r="P2718" s="52"/>
      <c r="Q2718" s="52"/>
      <c r="R2718" s="52"/>
      <c r="S2718" s="38" t="e">
        <f>VLOOKUP(Таблица1[[#This Row],[Код страны поставки ТРУ]],Таблица8[],3,FALSE)</f>
        <v>#N/A</v>
      </c>
      <c r="T2718" s="52"/>
      <c r="U2718" s="52"/>
      <c r="V2718" s="38" t="e">
        <f>VLOOKUP(Таблица1[[#This Row],[Код условия поставки по ИНКОТЕРМС 2010]],Таблица10[],2,FALSE)</f>
        <v>#N/A</v>
      </c>
      <c r="X2718" s="4" t="e">
        <f>VLOOKUP(Таблица1[[#This Row],[Код единицы измерения]],Таблица37[#All],2,FALSE)</f>
        <v>#N/A</v>
      </c>
      <c r="Z2718" s="56"/>
      <c r="AA2718" s="56"/>
      <c r="AB2718" s="57">
        <f>Таблица1[[#This Row],[Кол-во/объем]]*Таблица1[[#This Row],[Маркетинговая цена за единицу, тенге без НДС]]</f>
        <v>0</v>
      </c>
      <c r="AC2718" s="52"/>
      <c r="AD2718" s="52"/>
      <c r="AE2718" s="52"/>
    </row>
    <row r="2719" spans="2:31" x14ac:dyDescent="0.3">
      <c r="B2719" s="4" t="e">
        <f>VLOOKUP(Таблица1[[#This Row],[Наименование Заказчика]],Таблица3[],2,FALSE)</f>
        <v>#N/A</v>
      </c>
      <c r="C2719" s="4" t="e">
        <f>VLOOKUP(Таблица1[[#This Row],[Наименование Заказчика]],Таблица3[],3,FALSE)</f>
        <v>#N/A</v>
      </c>
      <c r="N2719" s="38" t="e">
        <f>VLOOKUP(Таблица1[[#This Row],[Код основания для проведения закупки с применением особого порядка]],Таблица4[#All],3,FALSE)</f>
        <v>#N/A</v>
      </c>
      <c r="O2719" s="52"/>
      <c r="P2719" s="52"/>
      <c r="Q2719" s="52"/>
      <c r="R2719" s="52"/>
      <c r="S2719" s="38" t="e">
        <f>VLOOKUP(Таблица1[[#This Row],[Код страны поставки ТРУ]],Таблица8[],3,FALSE)</f>
        <v>#N/A</v>
      </c>
      <c r="T2719" s="52"/>
      <c r="U2719" s="52"/>
      <c r="V2719" s="38" t="e">
        <f>VLOOKUP(Таблица1[[#This Row],[Код условия поставки по ИНКОТЕРМС 2010]],Таблица10[],2,FALSE)</f>
        <v>#N/A</v>
      </c>
      <c r="X2719" s="4" t="e">
        <f>VLOOKUP(Таблица1[[#This Row],[Код единицы измерения]],Таблица37[#All],2,FALSE)</f>
        <v>#N/A</v>
      </c>
      <c r="Z2719" s="56"/>
      <c r="AA2719" s="56"/>
      <c r="AB2719" s="57">
        <f>Таблица1[[#This Row],[Кол-во/объем]]*Таблица1[[#This Row],[Маркетинговая цена за единицу, тенге без НДС]]</f>
        <v>0</v>
      </c>
      <c r="AC2719" s="52"/>
      <c r="AD2719" s="52"/>
      <c r="AE2719" s="52"/>
    </row>
    <row r="2720" spans="2:31" x14ac:dyDescent="0.3">
      <c r="B2720" s="4" t="e">
        <f>VLOOKUP(Таблица1[[#This Row],[Наименование Заказчика]],Таблица3[],2,FALSE)</f>
        <v>#N/A</v>
      </c>
      <c r="C2720" s="4" t="e">
        <f>VLOOKUP(Таблица1[[#This Row],[Наименование Заказчика]],Таблица3[],3,FALSE)</f>
        <v>#N/A</v>
      </c>
      <c r="N2720" s="38" t="e">
        <f>VLOOKUP(Таблица1[[#This Row],[Код основания для проведения закупки с применением особого порядка]],Таблица4[#All],3,FALSE)</f>
        <v>#N/A</v>
      </c>
      <c r="O2720" s="52"/>
      <c r="P2720" s="52"/>
      <c r="Q2720" s="52"/>
      <c r="R2720" s="52"/>
      <c r="S2720" s="38" t="e">
        <f>VLOOKUP(Таблица1[[#This Row],[Код страны поставки ТРУ]],Таблица8[],3,FALSE)</f>
        <v>#N/A</v>
      </c>
      <c r="T2720" s="52"/>
      <c r="U2720" s="52"/>
      <c r="V2720" s="38" t="e">
        <f>VLOOKUP(Таблица1[[#This Row],[Код условия поставки по ИНКОТЕРМС 2010]],Таблица10[],2,FALSE)</f>
        <v>#N/A</v>
      </c>
      <c r="X2720" s="4" t="e">
        <f>VLOOKUP(Таблица1[[#This Row],[Код единицы измерения]],Таблица37[#All],2,FALSE)</f>
        <v>#N/A</v>
      </c>
      <c r="Z2720" s="56"/>
      <c r="AA2720" s="56"/>
      <c r="AB2720" s="57">
        <f>Таблица1[[#This Row],[Кол-во/объем]]*Таблица1[[#This Row],[Маркетинговая цена за единицу, тенге без НДС]]</f>
        <v>0</v>
      </c>
      <c r="AC2720" s="52"/>
      <c r="AD2720" s="52"/>
      <c r="AE2720" s="52"/>
    </row>
    <row r="2721" spans="2:31" x14ac:dyDescent="0.3">
      <c r="B2721" s="4" t="e">
        <f>VLOOKUP(Таблица1[[#This Row],[Наименование Заказчика]],Таблица3[],2,FALSE)</f>
        <v>#N/A</v>
      </c>
      <c r="C2721" s="4" t="e">
        <f>VLOOKUP(Таблица1[[#This Row],[Наименование Заказчика]],Таблица3[],3,FALSE)</f>
        <v>#N/A</v>
      </c>
      <c r="N2721" s="38" t="e">
        <f>VLOOKUP(Таблица1[[#This Row],[Код основания для проведения закупки с применением особого порядка]],Таблица4[#All],3,FALSE)</f>
        <v>#N/A</v>
      </c>
      <c r="O2721" s="52"/>
      <c r="P2721" s="52"/>
      <c r="Q2721" s="52"/>
      <c r="R2721" s="52"/>
      <c r="S2721" s="38" t="e">
        <f>VLOOKUP(Таблица1[[#This Row],[Код страны поставки ТРУ]],Таблица8[],3,FALSE)</f>
        <v>#N/A</v>
      </c>
      <c r="T2721" s="52"/>
      <c r="U2721" s="52"/>
      <c r="V2721" s="38" t="e">
        <f>VLOOKUP(Таблица1[[#This Row],[Код условия поставки по ИНКОТЕРМС 2010]],Таблица10[],2,FALSE)</f>
        <v>#N/A</v>
      </c>
      <c r="X2721" s="4" t="e">
        <f>VLOOKUP(Таблица1[[#This Row],[Код единицы измерения]],Таблица37[#All],2,FALSE)</f>
        <v>#N/A</v>
      </c>
      <c r="Z2721" s="56"/>
      <c r="AA2721" s="56"/>
      <c r="AB2721" s="57">
        <f>Таблица1[[#This Row],[Кол-во/объем]]*Таблица1[[#This Row],[Маркетинговая цена за единицу, тенге без НДС]]</f>
        <v>0</v>
      </c>
      <c r="AC2721" s="52"/>
      <c r="AD2721" s="52"/>
      <c r="AE2721" s="52"/>
    </row>
    <row r="2722" spans="2:31" x14ac:dyDescent="0.3">
      <c r="B2722" s="4" t="e">
        <f>VLOOKUP(Таблица1[[#This Row],[Наименование Заказчика]],Таблица3[],2,FALSE)</f>
        <v>#N/A</v>
      </c>
      <c r="C2722" s="4" t="e">
        <f>VLOOKUP(Таблица1[[#This Row],[Наименование Заказчика]],Таблица3[],3,FALSE)</f>
        <v>#N/A</v>
      </c>
      <c r="N2722" s="38" t="e">
        <f>VLOOKUP(Таблица1[[#This Row],[Код основания для проведения закупки с применением особого порядка]],Таблица4[#All],3,FALSE)</f>
        <v>#N/A</v>
      </c>
      <c r="O2722" s="52"/>
      <c r="P2722" s="52"/>
      <c r="Q2722" s="52"/>
      <c r="R2722" s="52"/>
      <c r="S2722" s="38" t="e">
        <f>VLOOKUP(Таблица1[[#This Row],[Код страны поставки ТРУ]],Таблица8[],3,FALSE)</f>
        <v>#N/A</v>
      </c>
      <c r="T2722" s="52"/>
      <c r="U2722" s="52"/>
      <c r="V2722" s="38" t="e">
        <f>VLOOKUP(Таблица1[[#This Row],[Код условия поставки по ИНКОТЕРМС 2010]],Таблица10[],2,FALSE)</f>
        <v>#N/A</v>
      </c>
      <c r="X2722" s="4" t="e">
        <f>VLOOKUP(Таблица1[[#This Row],[Код единицы измерения]],Таблица37[#All],2,FALSE)</f>
        <v>#N/A</v>
      </c>
      <c r="Z2722" s="56"/>
      <c r="AA2722" s="56"/>
      <c r="AB2722" s="57">
        <f>Таблица1[[#This Row],[Кол-во/объем]]*Таблица1[[#This Row],[Маркетинговая цена за единицу, тенге без НДС]]</f>
        <v>0</v>
      </c>
      <c r="AC2722" s="52"/>
      <c r="AD2722" s="52"/>
      <c r="AE2722" s="52"/>
    </row>
    <row r="2723" spans="2:31" x14ac:dyDescent="0.3">
      <c r="B2723" s="4" t="e">
        <f>VLOOKUP(Таблица1[[#This Row],[Наименование Заказчика]],Таблица3[],2,FALSE)</f>
        <v>#N/A</v>
      </c>
      <c r="C2723" s="4" t="e">
        <f>VLOOKUP(Таблица1[[#This Row],[Наименование Заказчика]],Таблица3[],3,FALSE)</f>
        <v>#N/A</v>
      </c>
      <c r="N2723" s="38" t="e">
        <f>VLOOKUP(Таблица1[[#This Row],[Код основания для проведения закупки с применением особого порядка]],Таблица4[#All],3,FALSE)</f>
        <v>#N/A</v>
      </c>
      <c r="O2723" s="52"/>
      <c r="P2723" s="52"/>
      <c r="Q2723" s="52"/>
      <c r="R2723" s="52"/>
      <c r="S2723" s="38" t="e">
        <f>VLOOKUP(Таблица1[[#This Row],[Код страны поставки ТРУ]],Таблица8[],3,FALSE)</f>
        <v>#N/A</v>
      </c>
      <c r="T2723" s="52"/>
      <c r="U2723" s="52"/>
      <c r="V2723" s="38" t="e">
        <f>VLOOKUP(Таблица1[[#This Row],[Код условия поставки по ИНКОТЕРМС 2010]],Таблица10[],2,FALSE)</f>
        <v>#N/A</v>
      </c>
      <c r="X2723" s="4" t="e">
        <f>VLOOKUP(Таблица1[[#This Row],[Код единицы измерения]],Таблица37[#All],2,FALSE)</f>
        <v>#N/A</v>
      </c>
      <c r="Z2723" s="56"/>
      <c r="AA2723" s="56"/>
      <c r="AB2723" s="57">
        <f>Таблица1[[#This Row],[Кол-во/объем]]*Таблица1[[#This Row],[Маркетинговая цена за единицу, тенге без НДС]]</f>
        <v>0</v>
      </c>
      <c r="AC2723" s="52"/>
      <c r="AD2723" s="52"/>
      <c r="AE2723" s="52"/>
    </row>
    <row r="2724" spans="2:31" x14ac:dyDescent="0.3">
      <c r="B2724" s="4" t="e">
        <f>VLOOKUP(Таблица1[[#This Row],[Наименование Заказчика]],Таблица3[],2,FALSE)</f>
        <v>#N/A</v>
      </c>
      <c r="C2724" s="4" t="e">
        <f>VLOOKUP(Таблица1[[#This Row],[Наименование Заказчика]],Таблица3[],3,FALSE)</f>
        <v>#N/A</v>
      </c>
      <c r="N2724" s="38" t="e">
        <f>VLOOKUP(Таблица1[[#This Row],[Код основания для проведения закупки с применением особого порядка]],Таблица4[#All],3,FALSE)</f>
        <v>#N/A</v>
      </c>
      <c r="O2724" s="52"/>
      <c r="P2724" s="52"/>
      <c r="Q2724" s="52"/>
      <c r="R2724" s="52"/>
      <c r="S2724" s="38" t="e">
        <f>VLOOKUP(Таблица1[[#This Row],[Код страны поставки ТРУ]],Таблица8[],3,FALSE)</f>
        <v>#N/A</v>
      </c>
      <c r="T2724" s="52"/>
      <c r="U2724" s="52"/>
      <c r="V2724" s="38" t="e">
        <f>VLOOKUP(Таблица1[[#This Row],[Код условия поставки по ИНКОТЕРМС 2010]],Таблица10[],2,FALSE)</f>
        <v>#N/A</v>
      </c>
      <c r="X2724" s="4" t="e">
        <f>VLOOKUP(Таблица1[[#This Row],[Код единицы измерения]],Таблица37[#All],2,FALSE)</f>
        <v>#N/A</v>
      </c>
      <c r="Z2724" s="56"/>
      <c r="AA2724" s="56"/>
      <c r="AB2724" s="57">
        <f>Таблица1[[#This Row],[Кол-во/объем]]*Таблица1[[#This Row],[Маркетинговая цена за единицу, тенге без НДС]]</f>
        <v>0</v>
      </c>
      <c r="AC2724" s="52"/>
      <c r="AD2724" s="52"/>
      <c r="AE2724" s="52"/>
    </row>
    <row r="2725" spans="2:31" x14ac:dyDescent="0.3">
      <c r="B2725" s="4" t="e">
        <f>VLOOKUP(Таблица1[[#This Row],[Наименование Заказчика]],Таблица3[],2,FALSE)</f>
        <v>#N/A</v>
      </c>
      <c r="C2725" s="4" t="e">
        <f>VLOOKUP(Таблица1[[#This Row],[Наименование Заказчика]],Таблица3[],3,FALSE)</f>
        <v>#N/A</v>
      </c>
      <c r="N2725" s="38" t="e">
        <f>VLOOKUP(Таблица1[[#This Row],[Код основания для проведения закупки с применением особого порядка]],Таблица4[#All],3,FALSE)</f>
        <v>#N/A</v>
      </c>
      <c r="O2725" s="52"/>
      <c r="P2725" s="52"/>
      <c r="Q2725" s="52"/>
      <c r="R2725" s="52"/>
      <c r="S2725" s="38" t="e">
        <f>VLOOKUP(Таблица1[[#This Row],[Код страны поставки ТРУ]],Таблица8[],3,FALSE)</f>
        <v>#N/A</v>
      </c>
      <c r="T2725" s="52"/>
      <c r="U2725" s="52"/>
      <c r="V2725" s="38" t="e">
        <f>VLOOKUP(Таблица1[[#This Row],[Код условия поставки по ИНКОТЕРМС 2010]],Таблица10[],2,FALSE)</f>
        <v>#N/A</v>
      </c>
      <c r="X2725" s="4" t="e">
        <f>VLOOKUP(Таблица1[[#This Row],[Код единицы измерения]],Таблица37[#All],2,FALSE)</f>
        <v>#N/A</v>
      </c>
      <c r="Z2725" s="56"/>
      <c r="AA2725" s="56"/>
      <c r="AB2725" s="57">
        <f>Таблица1[[#This Row],[Кол-во/объем]]*Таблица1[[#This Row],[Маркетинговая цена за единицу, тенге без НДС]]</f>
        <v>0</v>
      </c>
      <c r="AC2725" s="52"/>
      <c r="AD2725" s="52"/>
      <c r="AE2725" s="52"/>
    </row>
    <row r="2726" spans="2:31" x14ac:dyDescent="0.3">
      <c r="B2726" s="4" t="e">
        <f>VLOOKUP(Таблица1[[#This Row],[Наименование Заказчика]],Таблица3[],2,FALSE)</f>
        <v>#N/A</v>
      </c>
      <c r="C2726" s="4" t="e">
        <f>VLOOKUP(Таблица1[[#This Row],[Наименование Заказчика]],Таблица3[],3,FALSE)</f>
        <v>#N/A</v>
      </c>
      <c r="N2726" s="38" t="e">
        <f>VLOOKUP(Таблица1[[#This Row],[Код основания для проведения закупки с применением особого порядка]],Таблица4[#All],3,FALSE)</f>
        <v>#N/A</v>
      </c>
      <c r="O2726" s="52"/>
      <c r="P2726" s="52"/>
      <c r="Q2726" s="52"/>
      <c r="R2726" s="52"/>
      <c r="S2726" s="38" t="e">
        <f>VLOOKUP(Таблица1[[#This Row],[Код страны поставки ТРУ]],Таблица8[],3,FALSE)</f>
        <v>#N/A</v>
      </c>
      <c r="T2726" s="52"/>
      <c r="U2726" s="52"/>
      <c r="V2726" s="38" t="e">
        <f>VLOOKUP(Таблица1[[#This Row],[Код условия поставки по ИНКОТЕРМС 2010]],Таблица10[],2,FALSE)</f>
        <v>#N/A</v>
      </c>
      <c r="X2726" s="4" t="e">
        <f>VLOOKUP(Таблица1[[#This Row],[Код единицы измерения]],Таблица37[#All],2,FALSE)</f>
        <v>#N/A</v>
      </c>
      <c r="Z2726" s="56"/>
      <c r="AA2726" s="56"/>
      <c r="AB2726" s="57">
        <f>Таблица1[[#This Row],[Кол-во/объем]]*Таблица1[[#This Row],[Маркетинговая цена за единицу, тенге без НДС]]</f>
        <v>0</v>
      </c>
      <c r="AC2726" s="52"/>
      <c r="AD2726" s="52"/>
      <c r="AE2726" s="52"/>
    </row>
    <row r="2727" spans="2:31" x14ac:dyDescent="0.3">
      <c r="B2727" s="4" t="e">
        <f>VLOOKUP(Таблица1[[#This Row],[Наименование Заказчика]],Таблица3[],2,FALSE)</f>
        <v>#N/A</v>
      </c>
      <c r="C2727" s="4" t="e">
        <f>VLOOKUP(Таблица1[[#This Row],[Наименование Заказчика]],Таблица3[],3,FALSE)</f>
        <v>#N/A</v>
      </c>
      <c r="N2727" s="38" t="e">
        <f>VLOOKUP(Таблица1[[#This Row],[Код основания для проведения закупки с применением особого порядка]],Таблица4[#All],3,FALSE)</f>
        <v>#N/A</v>
      </c>
      <c r="O2727" s="52"/>
      <c r="P2727" s="52"/>
      <c r="Q2727" s="52"/>
      <c r="R2727" s="52"/>
      <c r="S2727" s="38" t="e">
        <f>VLOOKUP(Таблица1[[#This Row],[Код страны поставки ТРУ]],Таблица8[],3,FALSE)</f>
        <v>#N/A</v>
      </c>
      <c r="T2727" s="52"/>
      <c r="U2727" s="52"/>
      <c r="V2727" s="38" t="e">
        <f>VLOOKUP(Таблица1[[#This Row],[Код условия поставки по ИНКОТЕРМС 2010]],Таблица10[],2,FALSE)</f>
        <v>#N/A</v>
      </c>
      <c r="X2727" s="4" t="e">
        <f>VLOOKUP(Таблица1[[#This Row],[Код единицы измерения]],Таблица37[#All],2,FALSE)</f>
        <v>#N/A</v>
      </c>
      <c r="Z2727" s="56"/>
      <c r="AA2727" s="56"/>
      <c r="AB2727" s="57">
        <f>Таблица1[[#This Row],[Кол-во/объем]]*Таблица1[[#This Row],[Маркетинговая цена за единицу, тенге без НДС]]</f>
        <v>0</v>
      </c>
      <c r="AC2727" s="52"/>
      <c r="AD2727" s="52"/>
      <c r="AE2727" s="52"/>
    </row>
    <row r="2728" spans="2:31" x14ac:dyDescent="0.3">
      <c r="B2728" s="4" t="e">
        <f>VLOOKUP(Таблица1[[#This Row],[Наименование Заказчика]],Таблица3[],2,FALSE)</f>
        <v>#N/A</v>
      </c>
      <c r="C2728" s="4" t="e">
        <f>VLOOKUP(Таблица1[[#This Row],[Наименование Заказчика]],Таблица3[],3,FALSE)</f>
        <v>#N/A</v>
      </c>
      <c r="N2728" s="38" t="e">
        <f>VLOOKUP(Таблица1[[#This Row],[Код основания для проведения закупки с применением особого порядка]],Таблица4[#All],3,FALSE)</f>
        <v>#N/A</v>
      </c>
      <c r="O2728" s="52"/>
      <c r="P2728" s="52"/>
      <c r="Q2728" s="52"/>
      <c r="R2728" s="52"/>
      <c r="S2728" s="38" t="e">
        <f>VLOOKUP(Таблица1[[#This Row],[Код страны поставки ТРУ]],Таблица8[],3,FALSE)</f>
        <v>#N/A</v>
      </c>
      <c r="T2728" s="52"/>
      <c r="U2728" s="52"/>
      <c r="V2728" s="38" t="e">
        <f>VLOOKUP(Таблица1[[#This Row],[Код условия поставки по ИНКОТЕРМС 2010]],Таблица10[],2,FALSE)</f>
        <v>#N/A</v>
      </c>
      <c r="X2728" s="4" t="e">
        <f>VLOOKUP(Таблица1[[#This Row],[Код единицы измерения]],Таблица37[#All],2,FALSE)</f>
        <v>#N/A</v>
      </c>
      <c r="Z2728" s="56"/>
      <c r="AA2728" s="56"/>
      <c r="AB2728" s="57">
        <f>Таблица1[[#This Row],[Кол-во/объем]]*Таблица1[[#This Row],[Маркетинговая цена за единицу, тенге без НДС]]</f>
        <v>0</v>
      </c>
      <c r="AC2728" s="52"/>
      <c r="AD2728" s="52"/>
      <c r="AE2728" s="52"/>
    </row>
    <row r="2729" spans="2:31" x14ac:dyDescent="0.3">
      <c r="B2729" s="4" t="e">
        <f>VLOOKUP(Таблица1[[#This Row],[Наименование Заказчика]],Таблица3[],2,FALSE)</f>
        <v>#N/A</v>
      </c>
      <c r="C2729" s="4" t="e">
        <f>VLOOKUP(Таблица1[[#This Row],[Наименование Заказчика]],Таблица3[],3,FALSE)</f>
        <v>#N/A</v>
      </c>
      <c r="N2729" s="38" t="e">
        <f>VLOOKUP(Таблица1[[#This Row],[Код основания для проведения закупки с применением особого порядка]],Таблица4[#All],3,FALSE)</f>
        <v>#N/A</v>
      </c>
      <c r="O2729" s="52"/>
      <c r="P2729" s="52"/>
      <c r="Q2729" s="52"/>
      <c r="R2729" s="52"/>
      <c r="S2729" s="38" t="e">
        <f>VLOOKUP(Таблица1[[#This Row],[Код страны поставки ТРУ]],Таблица8[],3,FALSE)</f>
        <v>#N/A</v>
      </c>
      <c r="T2729" s="52"/>
      <c r="U2729" s="52"/>
      <c r="V2729" s="38" t="e">
        <f>VLOOKUP(Таблица1[[#This Row],[Код условия поставки по ИНКОТЕРМС 2010]],Таблица10[],2,FALSE)</f>
        <v>#N/A</v>
      </c>
      <c r="X2729" s="4" t="e">
        <f>VLOOKUP(Таблица1[[#This Row],[Код единицы измерения]],Таблица37[#All],2,FALSE)</f>
        <v>#N/A</v>
      </c>
      <c r="Z2729" s="56"/>
      <c r="AA2729" s="56"/>
      <c r="AB2729" s="57">
        <f>Таблица1[[#This Row],[Кол-во/объем]]*Таблица1[[#This Row],[Маркетинговая цена за единицу, тенге без НДС]]</f>
        <v>0</v>
      </c>
      <c r="AC2729" s="52"/>
      <c r="AD2729" s="52"/>
      <c r="AE2729" s="52"/>
    </row>
    <row r="2730" spans="2:31" x14ac:dyDescent="0.3">
      <c r="B2730" s="4" t="e">
        <f>VLOOKUP(Таблица1[[#This Row],[Наименование Заказчика]],Таблица3[],2,FALSE)</f>
        <v>#N/A</v>
      </c>
      <c r="C2730" s="4" t="e">
        <f>VLOOKUP(Таблица1[[#This Row],[Наименование Заказчика]],Таблица3[],3,FALSE)</f>
        <v>#N/A</v>
      </c>
      <c r="N2730" s="38" t="e">
        <f>VLOOKUP(Таблица1[[#This Row],[Код основания для проведения закупки с применением особого порядка]],Таблица4[#All],3,FALSE)</f>
        <v>#N/A</v>
      </c>
      <c r="O2730" s="52"/>
      <c r="P2730" s="52"/>
      <c r="Q2730" s="52"/>
      <c r="R2730" s="52"/>
      <c r="S2730" s="38" t="e">
        <f>VLOOKUP(Таблица1[[#This Row],[Код страны поставки ТРУ]],Таблица8[],3,FALSE)</f>
        <v>#N/A</v>
      </c>
      <c r="T2730" s="52"/>
      <c r="U2730" s="52"/>
      <c r="V2730" s="38" t="e">
        <f>VLOOKUP(Таблица1[[#This Row],[Код условия поставки по ИНКОТЕРМС 2010]],Таблица10[],2,FALSE)</f>
        <v>#N/A</v>
      </c>
      <c r="X2730" s="4" t="e">
        <f>VLOOKUP(Таблица1[[#This Row],[Код единицы измерения]],Таблица37[#All],2,FALSE)</f>
        <v>#N/A</v>
      </c>
      <c r="Z2730" s="56"/>
      <c r="AA2730" s="56"/>
      <c r="AB2730" s="57">
        <f>Таблица1[[#This Row],[Кол-во/объем]]*Таблица1[[#This Row],[Маркетинговая цена за единицу, тенге без НДС]]</f>
        <v>0</v>
      </c>
      <c r="AC2730" s="52"/>
      <c r="AD2730" s="52"/>
      <c r="AE2730" s="52"/>
    </row>
    <row r="2731" spans="2:31" x14ac:dyDescent="0.3">
      <c r="B2731" s="4" t="e">
        <f>VLOOKUP(Таблица1[[#This Row],[Наименование Заказчика]],Таблица3[],2,FALSE)</f>
        <v>#N/A</v>
      </c>
      <c r="C2731" s="4" t="e">
        <f>VLOOKUP(Таблица1[[#This Row],[Наименование Заказчика]],Таблица3[],3,FALSE)</f>
        <v>#N/A</v>
      </c>
      <c r="N2731" s="38" t="e">
        <f>VLOOKUP(Таблица1[[#This Row],[Код основания для проведения закупки с применением особого порядка]],Таблица4[#All],3,FALSE)</f>
        <v>#N/A</v>
      </c>
      <c r="O2731" s="52"/>
      <c r="P2731" s="52"/>
      <c r="Q2731" s="52"/>
      <c r="R2731" s="52"/>
      <c r="S2731" s="38" t="e">
        <f>VLOOKUP(Таблица1[[#This Row],[Код страны поставки ТРУ]],Таблица8[],3,FALSE)</f>
        <v>#N/A</v>
      </c>
      <c r="T2731" s="52"/>
      <c r="U2731" s="52"/>
      <c r="V2731" s="38" t="e">
        <f>VLOOKUP(Таблица1[[#This Row],[Код условия поставки по ИНКОТЕРМС 2010]],Таблица10[],2,FALSE)</f>
        <v>#N/A</v>
      </c>
      <c r="X2731" s="4" t="e">
        <f>VLOOKUP(Таблица1[[#This Row],[Код единицы измерения]],Таблица37[#All],2,FALSE)</f>
        <v>#N/A</v>
      </c>
      <c r="Z2731" s="56"/>
      <c r="AA2731" s="56"/>
      <c r="AB2731" s="57">
        <f>Таблица1[[#This Row],[Кол-во/объем]]*Таблица1[[#This Row],[Маркетинговая цена за единицу, тенге без НДС]]</f>
        <v>0</v>
      </c>
      <c r="AC2731" s="52"/>
      <c r="AD2731" s="52"/>
      <c r="AE2731" s="52"/>
    </row>
    <row r="2732" spans="2:31" x14ac:dyDescent="0.3">
      <c r="B2732" s="4" t="e">
        <f>VLOOKUP(Таблица1[[#This Row],[Наименование Заказчика]],Таблица3[],2,FALSE)</f>
        <v>#N/A</v>
      </c>
      <c r="C2732" s="4" t="e">
        <f>VLOOKUP(Таблица1[[#This Row],[Наименование Заказчика]],Таблица3[],3,FALSE)</f>
        <v>#N/A</v>
      </c>
      <c r="N2732" s="38" t="e">
        <f>VLOOKUP(Таблица1[[#This Row],[Код основания для проведения закупки с применением особого порядка]],Таблица4[#All],3,FALSE)</f>
        <v>#N/A</v>
      </c>
      <c r="O2732" s="52"/>
      <c r="P2732" s="52"/>
      <c r="Q2732" s="52"/>
      <c r="R2732" s="52"/>
      <c r="S2732" s="38" t="e">
        <f>VLOOKUP(Таблица1[[#This Row],[Код страны поставки ТРУ]],Таблица8[],3,FALSE)</f>
        <v>#N/A</v>
      </c>
      <c r="T2732" s="52"/>
      <c r="U2732" s="52"/>
      <c r="V2732" s="38" t="e">
        <f>VLOOKUP(Таблица1[[#This Row],[Код условия поставки по ИНКОТЕРМС 2010]],Таблица10[],2,FALSE)</f>
        <v>#N/A</v>
      </c>
      <c r="X2732" s="4" t="e">
        <f>VLOOKUP(Таблица1[[#This Row],[Код единицы измерения]],Таблица37[#All],2,FALSE)</f>
        <v>#N/A</v>
      </c>
      <c r="Z2732" s="56"/>
      <c r="AA2732" s="56"/>
      <c r="AB2732" s="57">
        <f>Таблица1[[#This Row],[Кол-во/объем]]*Таблица1[[#This Row],[Маркетинговая цена за единицу, тенге без НДС]]</f>
        <v>0</v>
      </c>
      <c r="AC2732" s="52"/>
      <c r="AD2732" s="52"/>
      <c r="AE2732" s="52"/>
    </row>
    <row r="2733" spans="2:31" x14ac:dyDescent="0.3">
      <c r="B2733" s="4" t="e">
        <f>VLOOKUP(Таблица1[[#This Row],[Наименование Заказчика]],Таблица3[],2,FALSE)</f>
        <v>#N/A</v>
      </c>
      <c r="C2733" s="4" t="e">
        <f>VLOOKUP(Таблица1[[#This Row],[Наименование Заказчика]],Таблица3[],3,FALSE)</f>
        <v>#N/A</v>
      </c>
      <c r="N2733" s="38" t="e">
        <f>VLOOKUP(Таблица1[[#This Row],[Код основания для проведения закупки с применением особого порядка]],Таблица4[#All],3,FALSE)</f>
        <v>#N/A</v>
      </c>
      <c r="O2733" s="52"/>
      <c r="P2733" s="52"/>
      <c r="Q2733" s="52"/>
      <c r="R2733" s="52"/>
      <c r="S2733" s="38" t="e">
        <f>VLOOKUP(Таблица1[[#This Row],[Код страны поставки ТРУ]],Таблица8[],3,FALSE)</f>
        <v>#N/A</v>
      </c>
      <c r="T2733" s="52"/>
      <c r="U2733" s="52"/>
      <c r="V2733" s="38" t="e">
        <f>VLOOKUP(Таблица1[[#This Row],[Код условия поставки по ИНКОТЕРМС 2010]],Таблица10[],2,FALSE)</f>
        <v>#N/A</v>
      </c>
      <c r="X2733" s="4" t="e">
        <f>VLOOKUP(Таблица1[[#This Row],[Код единицы измерения]],Таблица37[#All],2,FALSE)</f>
        <v>#N/A</v>
      </c>
      <c r="Z2733" s="56"/>
      <c r="AA2733" s="56"/>
      <c r="AB2733" s="57">
        <f>Таблица1[[#This Row],[Кол-во/объем]]*Таблица1[[#This Row],[Маркетинговая цена за единицу, тенге без НДС]]</f>
        <v>0</v>
      </c>
      <c r="AC2733" s="52"/>
      <c r="AD2733" s="52"/>
      <c r="AE2733" s="52"/>
    </row>
    <row r="2734" spans="2:31" x14ac:dyDescent="0.3">
      <c r="B2734" s="4" t="e">
        <f>VLOOKUP(Таблица1[[#This Row],[Наименование Заказчика]],Таблица3[],2,FALSE)</f>
        <v>#N/A</v>
      </c>
      <c r="C2734" s="4" t="e">
        <f>VLOOKUP(Таблица1[[#This Row],[Наименование Заказчика]],Таблица3[],3,FALSE)</f>
        <v>#N/A</v>
      </c>
      <c r="N2734" s="38" t="e">
        <f>VLOOKUP(Таблица1[[#This Row],[Код основания для проведения закупки с применением особого порядка]],Таблица4[#All],3,FALSE)</f>
        <v>#N/A</v>
      </c>
      <c r="O2734" s="52"/>
      <c r="P2734" s="52"/>
      <c r="Q2734" s="52"/>
      <c r="R2734" s="52"/>
      <c r="S2734" s="38" t="e">
        <f>VLOOKUP(Таблица1[[#This Row],[Код страны поставки ТРУ]],Таблица8[],3,FALSE)</f>
        <v>#N/A</v>
      </c>
      <c r="T2734" s="52"/>
      <c r="U2734" s="52"/>
      <c r="V2734" s="38" t="e">
        <f>VLOOKUP(Таблица1[[#This Row],[Код условия поставки по ИНКОТЕРМС 2010]],Таблица10[],2,FALSE)</f>
        <v>#N/A</v>
      </c>
      <c r="X2734" s="4" t="e">
        <f>VLOOKUP(Таблица1[[#This Row],[Код единицы измерения]],Таблица37[#All],2,FALSE)</f>
        <v>#N/A</v>
      </c>
      <c r="Z2734" s="56"/>
      <c r="AA2734" s="56"/>
      <c r="AB2734" s="57">
        <f>Таблица1[[#This Row],[Кол-во/объем]]*Таблица1[[#This Row],[Маркетинговая цена за единицу, тенге без НДС]]</f>
        <v>0</v>
      </c>
      <c r="AC2734" s="52"/>
      <c r="AD2734" s="52"/>
      <c r="AE2734" s="52"/>
    </row>
    <row r="2735" spans="2:31" x14ac:dyDescent="0.3">
      <c r="B2735" s="4" t="e">
        <f>VLOOKUP(Таблица1[[#This Row],[Наименование Заказчика]],Таблица3[],2,FALSE)</f>
        <v>#N/A</v>
      </c>
      <c r="C2735" s="4" t="e">
        <f>VLOOKUP(Таблица1[[#This Row],[Наименование Заказчика]],Таблица3[],3,FALSE)</f>
        <v>#N/A</v>
      </c>
      <c r="N2735" s="38" t="e">
        <f>VLOOKUP(Таблица1[[#This Row],[Код основания для проведения закупки с применением особого порядка]],Таблица4[#All],3,FALSE)</f>
        <v>#N/A</v>
      </c>
      <c r="O2735" s="52"/>
      <c r="P2735" s="52"/>
      <c r="Q2735" s="52"/>
      <c r="R2735" s="52"/>
      <c r="S2735" s="38" t="e">
        <f>VLOOKUP(Таблица1[[#This Row],[Код страны поставки ТРУ]],Таблица8[],3,FALSE)</f>
        <v>#N/A</v>
      </c>
      <c r="T2735" s="52"/>
      <c r="U2735" s="52"/>
      <c r="V2735" s="38" t="e">
        <f>VLOOKUP(Таблица1[[#This Row],[Код условия поставки по ИНКОТЕРМС 2010]],Таблица10[],2,FALSE)</f>
        <v>#N/A</v>
      </c>
      <c r="X2735" s="4" t="e">
        <f>VLOOKUP(Таблица1[[#This Row],[Код единицы измерения]],Таблица37[#All],2,FALSE)</f>
        <v>#N/A</v>
      </c>
      <c r="Z2735" s="56"/>
      <c r="AA2735" s="56"/>
      <c r="AB2735" s="57">
        <f>Таблица1[[#This Row],[Кол-во/объем]]*Таблица1[[#This Row],[Маркетинговая цена за единицу, тенге без НДС]]</f>
        <v>0</v>
      </c>
      <c r="AC2735" s="52"/>
      <c r="AD2735" s="52"/>
      <c r="AE2735" s="52"/>
    </row>
    <row r="2736" spans="2:31" x14ac:dyDescent="0.3">
      <c r="B2736" s="4" t="e">
        <f>VLOOKUP(Таблица1[[#This Row],[Наименование Заказчика]],Таблица3[],2,FALSE)</f>
        <v>#N/A</v>
      </c>
      <c r="C2736" s="4" t="e">
        <f>VLOOKUP(Таблица1[[#This Row],[Наименование Заказчика]],Таблица3[],3,FALSE)</f>
        <v>#N/A</v>
      </c>
      <c r="N2736" s="38" t="e">
        <f>VLOOKUP(Таблица1[[#This Row],[Код основания для проведения закупки с применением особого порядка]],Таблица4[#All],3,FALSE)</f>
        <v>#N/A</v>
      </c>
      <c r="O2736" s="52"/>
      <c r="P2736" s="52"/>
      <c r="Q2736" s="52"/>
      <c r="R2736" s="52"/>
      <c r="S2736" s="38" t="e">
        <f>VLOOKUP(Таблица1[[#This Row],[Код страны поставки ТРУ]],Таблица8[],3,FALSE)</f>
        <v>#N/A</v>
      </c>
      <c r="T2736" s="52"/>
      <c r="U2736" s="52"/>
      <c r="V2736" s="38" t="e">
        <f>VLOOKUP(Таблица1[[#This Row],[Код условия поставки по ИНКОТЕРМС 2010]],Таблица10[],2,FALSE)</f>
        <v>#N/A</v>
      </c>
      <c r="X2736" s="4" t="e">
        <f>VLOOKUP(Таблица1[[#This Row],[Код единицы измерения]],Таблица37[#All],2,FALSE)</f>
        <v>#N/A</v>
      </c>
      <c r="Z2736" s="56"/>
      <c r="AA2736" s="56"/>
      <c r="AB2736" s="57">
        <f>Таблица1[[#This Row],[Кол-во/объем]]*Таблица1[[#This Row],[Маркетинговая цена за единицу, тенге без НДС]]</f>
        <v>0</v>
      </c>
      <c r="AC2736" s="52"/>
      <c r="AD2736" s="52"/>
      <c r="AE2736" s="52"/>
    </row>
    <row r="2737" spans="2:31" x14ac:dyDescent="0.3">
      <c r="B2737" s="4" t="e">
        <f>VLOOKUP(Таблица1[[#This Row],[Наименование Заказчика]],Таблица3[],2,FALSE)</f>
        <v>#N/A</v>
      </c>
      <c r="C2737" s="4" t="e">
        <f>VLOOKUP(Таблица1[[#This Row],[Наименование Заказчика]],Таблица3[],3,FALSE)</f>
        <v>#N/A</v>
      </c>
      <c r="N2737" s="38" t="e">
        <f>VLOOKUP(Таблица1[[#This Row],[Код основания для проведения закупки с применением особого порядка]],Таблица4[#All],3,FALSE)</f>
        <v>#N/A</v>
      </c>
      <c r="O2737" s="52"/>
      <c r="P2737" s="52"/>
      <c r="Q2737" s="52"/>
      <c r="R2737" s="52"/>
      <c r="S2737" s="38" t="e">
        <f>VLOOKUP(Таблица1[[#This Row],[Код страны поставки ТРУ]],Таблица8[],3,FALSE)</f>
        <v>#N/A</v>
      </c>
      <c r="T2737" s="52"/>
      <c r="U2737" s="52"/>
      <c r="V2737" s="38" t="e">
        <f>VLOOKUP(Таблица1[[#This Row],[Код условия поставки по ИНКОТЕРМС 2010]],Таблица10[],2,FALSE)</f>
        <v>#N/A</v>
      </c>
      <c r="X2737" s="4" t="e">
        <f>VLOOKUP(Таблица1[[#This Row],[Код единицы измерения]],Таблица37[#All],2,FALSE)</f>
        <v>#N/A</v>
      </c>
      <c r="Z2737" s="56"/>
      <c r="AA2737" s="56"/>
      <c r="AB2737" s="57">
        <f>Таблица1[[#This Row],[Кол-во/объем]]*Таблица1[[#This Row],[Маркетинговая цена за единицу, тенге без НДС]]</f>
        <v>0</v>
      </c>
      <c r="AC2737" s="52"/>
      <c r="AD2737" s="52"/>
      <c r="AE2737" s="52"/>
    </row>
    <row r="2738" spans="2:31" x14ac:dyDescent="0.3">
      <c r="B2738" s="4" t="e">
        <f>VLOOKUP(Таблица1[[#This Row],[Наименование Заказчика]],Таблица3[],2,FALSE)</f>
        <v>#N/A</v>
      </c>
      <c r="C2738" s="4" t="e">
        <f>VLOOKUP(Таблица1[[#This Row],[Наименование Заказчика]],Таблица3[],3,FALSE)</f>
        <v>#N/A</v>
      </c>
      <c r="N2738" s="38" t="e">
        <f>VLOOKUP(Таблица1[[#This Row],[Код основания для проведения закупки с применением особого порядка]],Таблица4[#All],3,FALSE)</f>
        <v>#N/A</v>
      </c>
      <c r="O2738" s="52"/>
      <c r="P2738" s="52"/>
      <c r="Q2738" s="52"/>
      <c r="R2738" s="52"/>
      <c r="S2738" s="38" t="e">
        <f>VLOOKUP(Таблица1[[#This Row],[Код страны поставки ТРУ]],Таблица8[],3,FALSE)</f>
        <v>#N/A</v>
      </c>
      <c r="T2738" s="52"/>
      <c r="U2738" s="52"/>
      <c r="V2738" s="38" t="e">
        <f>VLOOKUP(Таблица1[[#This Row],[Код условия поставки по ИНКОТЕРМС 2010]],Таблица10[],2,FALSE)</f>
        <v>#N/A</v>
      </c>
      <c r="X2738" s="4" t="e">
        <f>VLOOKUP(Таблица1[[#This Row],[Код единицы измерения]],Таблица37[#All],2,FALSE)</f>
        <v>#N/A</v>
      </c>
      <c r="Z2738" s="56"/>
      <c r="AA2738" s="56"/>
      <c r="AB2738" s="57">
        <f>Таблица1[[#This Row],[Кол-во/объем]]*Таблица1[[#This Row],[Маркетинговая цена за единицу, тенге без НДС]]</f>
        <v>0</v>
      </c>
      <c r="AC2738" s="52"/>
      <c r="AD2738" s="52"/>
      <c r="AE2738" s="52"/>
    </row>
    <row r="2739" spans="2:31" x14ac:dyDescent="0.3">
      <c r="B2739" s="4" t="e">
        <f>VLOOKUP(Таблица1[[#This Row],[Наименование Заказчика]],Таблица3[],2,FALSE)</f>
        <v>#N/A</v>
      </c>
      <c r="C2739" s="4" t="e">
        <f>VLOOKUP(Таблица1[[#This Row],[Наименование Заказчика]],Таблица3[],3,FALSE)</f>
        <v>#N/A</v>
      </c>
      <c r="N2739" s="38" t="e">
        <f>VLOOKUP(Таблица1[[#This Row],[Код основания для проведения закупки с применением особого порядка]],Таблица4[#All],3,FALSE)</f>
        <v>#N/A</v>
      </c>
      <c r="O2739" s="52"/>
      <c r="P2739" s="52"/>
      <c r="Q2739" s="52"/>
      <c r="R2739" s="52"/>
      <c r="S2739" s="38" t="e">
        <f>VLOOKUP(Таблица1[[#This Row],[Код страны поставки ТРУ]],Таблица8[],3,FALSE)</f>
        <v>#N/A</v>
      </c>
      <c r="T2739" s="52"/>
      <c r="U2739" s="52"/>
      <c r="V2739" s="38" t="e">
        <f>VLOOKUP(Таблица1[[#This Row],[Код условия поставки по ИНКОТЕРМС 2010]],Таблица10[],2,FALSE)</f>
        <v>#N/A</v>
      </c>
      <c r="X2739" s="4" t="e">
        <f>VLOOKUP(Таблица1[[#This Row],[Код единицы измерения]],Таблица37[#All],2,FALSE)</f>
        <v>#N/A</v>
      </c>
      <c r="Z2739" s="56"/>
      <c r="AA2739" s="56"/>
      <c r="AB2739" s="57">
        <f>Таблица1[[#This Row],[Кол-во/объем]]*Таблица1[[#This Row],[Маркетинговая цена за единицу, тенге без НДС]]</f>
        <v>0</v>
      </c>
      <c r="AC2739" s="52"/>
      <c r="AD2739" s="52"/>
      <c r="AE2739" s="52"/>
    </row>
    <row r="2740" spans="2:31" x14ac:dyDescent="0.3">
      <c r="B2740" s="4" t="e">
        <f>VLOOKUP(Таблица1[[#This Row],[Наименование Заказчика]],Таблица3[],2,FALSE)</f>
        <v>#N/A</v>
      </c>
      <c r="C2740" s="4" t="e">
        <f>VLOOKUP(Таблица1[[#This Row],[Наименование Заказчика]],Таблица3[],3,FALSE)</f>
        <v>#N/A</v>
      </c>
      <c r="N2740" s="38" t="e">
        <f>VLOOKUP(Таблица1[[#This Row],[Код основания для проведения закупки с применением особого порядка]],Таблица4[#All],3,FALSE)</f>
        <v>#N/A</v>
      </c>
      <c r="O2740" s="52"/>
      <c r="P2740" s="52"/>
      <c r="Q2740" s="52"/>
      <c r="R2740" s="52"/>
      <c r="S2740" s="38" t="e">
        <f>VLOOKUP(Таблица1[[#This Row],[Код страны поставки ТРУ]],Таблица8[],3,FALSE)</f>
        <v>#N/A</v>
      </c>
      <c r="T2740" s="52"/>
      <c r="U2740" s="52"/>
      <c r="V2740" s="38" t="e">
        <f>VLOOKUP(Таблица1[[#This Row],[Код условия поставки по ИНКОТЕРМС 2010]],Таблица10[],2,FALSE)</f>
        <v>#N/A</v>
      </c>
      <c r="X2740" s="4" t="e">
        <f>VLOOKUP(Таблица1[[#This Row],[Код единицы измерения]],Таблица37[#All],2,FALSE)</f>
        <v>#N/A</v>
      </c>
      <c r="Z2740" s="56"/>
      <c r="AA2740" s="56"/>
      <c r="AB2740" s="57">
        <f>Таблица1[[#This Row],[Кол-во/объем]]*Таблица1[[#This Row],[Маркетинговая цена за единицу, тенге без НДС]]</f>
        <v>0</v>
      </c>
      <c r="AC2740" s="52"/>
      <c r="AD2740" s="52"/>
      <c r="AE2740" s="52"/>
    </row>
    <row r="2741" spans="2:31" x14ac:dyDescent="0.3">
      <c r="B2741" s="4" t="e">
        <f>VLOOKUP(Таблица1[[#This Row],[Наименование Заказчика]],Таблица3[],2,FALSE)</f>
        <v>#N/A</v>
      </c>
      <c r="C2741" s="4" t="e">
        <f>VLOOKUP(Таблица1[[#This Row],[Наименование Заказчика]],Таблица3[],3,FALSE)</f>
        <v>#N/A</v>
      </c>
      <c r="N2741" s="38" t="e">
        <f>VLOOKUP(Таблица1[[#This Row],[Код основания для проведения закупки с применением особого порядка]],Таблица4[#All],3,FALSE)</f>
        <v>#N/A</v>
      </c>
      <c r="O2741" s="52"/>
      <c r="P2741" s="52"/>
      <c r="Q2741" s="52"/>
      <c r="R2741" s="52"/>
      <c r="S2741" s="38" t="e">
        <f>VLOOKUP(Таблица1[[#This Row],[Код страны поставки ТРУ]],Таблица8[],3,FALSE)</f>
        <v>#N/A</v>
      </c>
      <c r="T2741" s="52"/>
      <c r="U2741" s="52"/>
      <c r="V2741" s="38" t="e">
        <f>VLOOKUP(Таблица1[[#This Row],[Код условия поставки по ИНКОТЕРМС 2010]],Таблица10[],2,FALSE)</f>
        <v>#N/A</v>
      </c>
      <c r="X2741" s="4" t="e">
        <f>VLOOKUP(Таблица1[[#This Row],[Код единицы измерения]],Таблица37[#All],2,FALSE)</f>
        <v>#N/A</v>
      </c>
      <c r="Z2741" s="56"/>
      <c r="AA2741" s="56"/>
      <c r="AB2741" s="57">
        <f>Таблица1[[#This Row],[Кол-во/объем]]*Таблица1[[#This Row],[Маркетинговая цена за единицу, тенге без НДС]]</f>
        <v>0</v>
      </c>
      <c r="AC2741" s="52"/>
      <c r="AD2741" s="52"/>
      <c r="AE2741" s="52"/>
    </row>
    <row r="2742" spans="2:31" x14ac:dyDescent="0.3">
      <c r="B2742" s="4" t="e">
        <f>VLOOKUP(Таблица1[[#This Row],[Наименование Заказчика]],Таблица3[],2,FALSE)</f>
        <v>#N/A</v>
      </c>
      <c r="C2742" s="4" t="e">
        <f>VLOOKUP(Таблица1[[#This Row],[Наименование Заказчика]],Таблица3[],3,FALSE)</f>
        <v>#N/A</v>
      </c>
      <c r="N2742" s="38" t="e">
        <f>VLOOKUP(Таблица1[[#This Row],[Код основания для проведения закупки с применением особого порядка]],Таблица4[#All],3,FALSE)</f>
        <v>#N/A</v>
      </c>
      <c r="O2742" s="52"/>
      <c r="P2742" s="52"/>
      <c r="Q2742" s="52"/>
      <c r="R2742" s="52"/>
      <c r="S2742" s="38" t="e">
        <f>VLOOKUP(Таблица1[[#This Row],[Код страны поставки ТРУ]],Таблица8[],3,FALSE)</f>
        <v>#N/A</v>
      </c>
      <c r="T2742" s="52"/>
      <c r="U2742" s="52"/>
      <c r="V2742" s="38" t="e">
        <f>VLOOKUP(Таблица1[[#This Row],[Код условия поставки по ИНКОТЕРМС 2010]],Таблица10[],2,FALSE)</f>
        <v>#N/A</v>
      </c>
      <c r="X2742" s="4" t="e">
        <f>VLOOKUP(Таблица1[[#This Row],[Код единицы измерения]],Таблица37[#All],2,FALSE)</f>
        <v>#N/A</v>
      </c>
      <c r="Z2742" s="56"/>
      <c r="AA2742" s="56"/>
      <c r="AB2742" s="57">
        <f>Таблица1[[#This Row],[Кол-во/объем]]*Таблица1[[#This Row],[Маркетинговая цена за единицу, тенге без НДС]]</f>
        <v>0</v>
      </c>
      <c r="AC2742" s="52"/>
      <c r="AD2742" s="52"/>
      <c r="AE2742" s="52"/>
    </row>
    <row r="2743" spans="2:31" x14ac:dyDescent="0.3">
      <c r="B2743" s="4" t="e">
        <f>VLOOKUP(Таблица1[[#This Row],[Наименование Заказчика]],Таблица3[],2,FALSE)</f>
        <v>#N/A</v>
      </c>
      <c r="C2743" s="4" t="e">
        <f>VLOOKUP(Таблица1[[#This Row],[Наименование Заказчика]],Таблица3[],3,FALSE)</f>
        <v>#N/A</v>
      </c>
      <c r="N2743" s="38" t="e">
        <f>VLOOKUP(Таблица1[[#This Row],[Код основания для проведения закупки с применением особого порядка]],Таблица4[#All],3,FALSE)</f>
        <v>#N/A</v>
      </c>
      <c r="O2743" s="52"/>
      <c r="P2743" s="52"/>
      <c r="Q2743" s="52"/>
      <c r="R2743" s="52"/>
      <c r="S2743" s="38" t="e">
        <f>VLOOKUP(Таблица1[[#This Row],[Код страны поставки ТРУ]],Таблица8[],3,FALSE)</f>
        <v>#N/A</v>
      </c>
      <c r="T2743" s="52"/>
      <c r="U2743" s="52"/>
      <c r="V2743" s="38" t="e">
        <f>VLOOKUP(Таблица1[[#This Row],[Код условия поставки по ИНКОТЕРМС 2010]],Таблица10[],2,FALSE)</f>
        <v>#N/A</v>
      </c>
      <c r="X2743" s="4" t="e">
        <f>VLOOKUP(Таблица1[[#This Row],[Код единицы измерения]],Таблица37[#All],2,FALSE)</f>
        <v>#N/A</v>
      </c>
      <c r="Z2743" s="56"/>
      <c r="AA2743" s="56"/>
      <c r="AB2743" s="57">
        <f>Таблица1[[#This Row],[Кол-во/объем]]*Таблица1[[#This Row],[Маркетинговая цена за единицу, тенге без НДС]]</f>
        <v>0</v>
      </c>
      <c r="AC2743" s="52"/>
      <c r="AD2743" s="52"/>
      <c r="AE2743" s="52"/>
    </row>
    <row r="2744" spans="2:31" x14ac:dyDescent="0.3">
      <c r="B2744" s="4" t="e">
        <f>VLOOKUP(Таблица1[[#This Row],[Наименование Заказчика]],Таблица3[],2,FALSE)</f>
        <v>#N/A</v>
      </c>
      <c r="C2744" s="4" t="e">
        <f>VLOOKUP(Таблица1[[#This Row],[Наименование Заказчика]],Таблица3[],3,FALSE)</f>
        <v>#N/A</v>
      </c>
      <c r="N2744" s="38" t="e">
        <f>VLOOKUP(Таблица1[[#This Row],[Код основания для проведения закупки с применением особого порядка]],Таблица4[#All],3,FALSE)</f>
        <v>#N/A</v>
      </c>
      <c r="O2744" s="52"/>
      <c r="P2744" s="52"/>
      <c r="Q2744" s="52"/>
      <c r="R2744" s="52"/>
      <c r="S2744" s="38" t="e">
        <f>VLOOKUP(Таблица1[[#This Row],[Код страны поставки ТРУ]],Таблица8[],3,FALSE)</f>
        <v>#N/A</v>
      </c>
      <c r="T2744" s="52"/>
      <c r="U2744" s="52"/>
      <c r="V2744" s="38" t="e">
        <f>VLOOKUP(Таблица1[[#This Row],[Код условия поставки по ИНКОТЕРМС 2010]],Таблица10[],2,FALSE)</f>
        <v>#N/A</v>
      </c>
      <c r="X2744" s="4" t="e">
        <f>VLOOKUP(Таблица1[[#This Row],[Код единицы измерения]],Таблица37[#All],2,FALSE)</f>
        <v>#N/A</v>
      </c>
      <c r="Z2744" s="56"/>
      <c r="AA2744" s="56"/>
      <c r="AB2744" s="57">
        <f>Таблица1[[#This Row],[Кол-во/объем]]*Таблица1[[#This Row],[Маркетинговая цена за единицу, тенге без НДС]]</f>
        <v>0</v>
      </c>
      <c r="AC2744" s="52"/>
      <c r="AD2744" s="52"/>
      <c r="AE2744" s="52"/>
    </row>
    <row r="2745" spans="2:31" x14ac:dyDescent="0.3">
      <c r="B2745" s="4" t="e">
        <f>VLOOKUP(Таблица1[[#This Row],[Наименование Заказчика]],Таблица3[],2,FALSE)</f>
        <v>#N/A</v>
      </c>
      <c r="C2745" s="4" t="e">
        <f>VLOOKUP(Таблица1[[#This Row],[Наименование Заказчика]],Таблица3[],3,FALSE)</f>
        <v>#N/A</v>
      </c>
      <c r="N2745" s="38" t="e">
        <f>VLOOKUP(Таблица1[[#This Row],[Код основания для проведения закупки с применением особого порядка]],Таблица4[#All],3,FALSE)</f>
        <v>#N/A</v>
      </c>
      <c r="O2745" s="52"/>
      <c r="P2745" s="52"/>
      <c r="Q2745" s="52"/>
      <c r="R2745" s="52"/>
      <c r="S2745" s="38" t="e">
        <f>VLOOKUP(Таблица1[[#This Row],[Код страны поставки ТРУ]],Таблица8[],3,FALSE)</f>
        <v>#N/A</v>
      </c>
      <c r="T2745" s="52"/>
      <c r="U2745" s="52"/>
      <c r="V2745" s="38" t="e">
        <f>VLOOKUP(Таблица1[[#This Row],[Код условия поставки по ИНКОТЕРМС 2010]],Таблица10[],2,FALSE)</f>
        <v>#N/A</v>
      </c>
      <c r="X2745" s="4" t="e">
        <f>VLOOKUP(Таблица1[[#This Row],[Код единицы измерения]],Таблица37[#All],2,FALSE)</f>
        <v>#N/A</v>
      </c>
      <c r="Z2745" s="56"/>
      <c r="AA2745" s="56"/>
      <c r="AB2745" s="57">
        <f>Таблица1[[#This Row],[Кол-во/объем]]*Таблица1[[#This Row],[Маркетинговая цена за единицу, тенге без НДС]]</f>
        <v>0</v>
      </c>
      <c r="AC2745" s="52"/>
      <c r="AD2745" s="52"/>
      <c r="AE2745" s="52"/>
    </row>
    <row r="2746" spans="2:31" x14ac:dyDescent="0.3">
      <c r="B2746" s="4" t="e">
        <f>VLOOKUP(Таблица1[[#This Row],[Наименование Заказчика]],Таблица3[],2,FALSE)</f>
        <v>#N/A</v>
      </c>
      <c r="C2746" s="4" t="e">
        <f>VLOOKUP(Таблица1[[#This Row],[Наименование Заказчика]],Таблица3[],3,FALSE)</f>
        <v>#N/A</v>
      </c>
      <c r="N2746" s="38" t="e">
        <f>VLOOKUP(Таблица1[[#This Row],[Код основания для проведения закупки с применением особого порядка]],Таблица4[#All],3,FALSE)</f>
        <v>#N/A</v>
      </c>
      <c r="O2746" s="52"/>
      <c r="P2746" s="52"/>
      <c r="Q2746" s="52"/>
      <c r="R2746" s="52"/>
      <c r="S2746" s="38" t="e">
        <f>VLOOKUP(Таблица1[[#This Row],[Код страны поставки ТРУ]],Таблица8[],3,FALSE)</f>
        <v>#N/A</v>
      </c>
      <c r="T2746" s="52"/>
      <c r="U2746" s="52"/>
      <c r="V2746" s="38" t="e">
        <f>VLOOKUP(Таблица1[[#This Row],[Код условия поставки по ИНКОТЕРМС 2010]],Таблица10[],2,FALSE)</f>
        <v>#N/A</v>
      </c>
      <c r="X2746" s="4" t="e">
        <f>VLOOKUP(Таблица1[[#This Row],[Код единицы измерения]],Таблица37[#All],2,FALSE)</f>
        <v>#N/A</v>
      </c>
      <c r="Z2746" s="56"/>
      <c r="AA2746" s="56"/>
      <c r="AB2746" s="57">
        <f>Таблица1[[#This Row],[Кол-во/объем]]*Таблица1[[#This Row],[Маркетинговая цена за единицу, тенге без НДС]]</f>
        <v>0</v>
      </c>
      <c r="AC2746" s="52"/>
      <c r="AD2746" s="52"/>
      <c r="AE2746" s="52"/>
    </row>
    <row r="2747" spans="2:31" x14ac:dyDescent="0.3">
      <c r="B2747" s="4" t="e">
        <f>VLOOKUP(Таблица1[[#This Row],[Наименование Заказчика]],Таблица3[],2,FALSE)</f>
        <v>#N/A</v>
      </c>
      <c r="C2747" s="4" t="e">
        <f>VLOOKUP(Таблица1[[#This Row],[Наименование Заказчика]],Таблица3[],3,FALSE)</f>
        <v>#N/A</v>
      </c>
      <c r="N2747" s="38" t="e">
        <f>VLOOKUP(Таблица1[[#This Row],[Код основания для проведения закупки с применением особого порядка]],Таблица4[#All],3,FALSE)</f>
        <v>#N/A</v>
      </c>
      <c r="O2747" s="52"/>
      <c r="P2747" s="52"/>
      <c r="Q2747" s="52"/>
      <c r="R2747" s="52"/>
      <c r="S2747" s="38" t="e">
        <f>VLOOKUP(Таблица1[[#This Row],[Код страны поставки ТРУ]],Таблица8[],3,FALSE)</f>
        <v>#N/A</v>
      </c>
      <c r="T2747" s="52"/>
      <c r="U2747" s="52"/>
      <c r="V2747" s="38" t="e">
        <f>VLOOKUP(Таблица1[[#This Row],[Код условия поставки по ИНКОТЕРМС 2010]],Таблица10[],2,FALSE)</f>
        <v>#N/A</v>
      </c>
      <c r="X2747" s="4" t="e">
        <f>VLOOKUP(Таблица1[[#This Row],[Код единицы измерения]],Таблица37[#All],2,FALSE)</f>
        <v>#N/A</v>
      </c>
      <c r="Z2747" s="56"/>
      <c r="AA2747" s="56"/>
      <c r="AB2747" s="57">
        <f>Таблица1[[#This Row],[Кол-во/объем]]*Таблица1[[#This Row],[Маркетинговая цена за единицу, тенге без НДС]]</f>
        <v>0</v>
      </c>
      <c r="AC2747" s="52"/>
      <c r="AD2747" s="52"/>
      <c r="AE2747" s="52"/>
    </row>
    <row r="2748" spans="2:31" x14ac:dyDescent="0.3">
      <c r="B2748" s="4" t="e">
        <f>VLOOKUP(Таблица1[[#This Row],[Наименование Заказчика]],Таблица3[],2,FALSE)</f>
        <v>#N/A</v>
      </c>
      <c r="C2748" s="4" t="e">
        <f>VLOOKUP(Таблица1[[#This Row],[Наименование Заказчика]],Таблица3[],3,FALSE)</f>
        <v>#N/A</v>
      </c>
      <c r="N2748" s="38" t="e">
        <f>VLOOKUP(Таблица1[[#This Row],[Код основания для проведения закупки с применением особого порядка]],Таблица4[#All],3,FALSE)</f>
        <v>#N/A</v>
      </c>
      <c r="O2748" s="52"/>
      <c r="P2748" s="52"/>
      <c r="Q2748" s="52"/>
      <c r="R2748" s="52"/>
      <c r="S2748" s="38" t="e">
        <f>VLOOKUP(Таблица1[[#This Row],[Код страны поставки ТРУ]],Таблица8[],3,FALSE)</f>
        <v>#N/A</v>
      </c>
      <c r="T2748" s="52"/>
      <c r="U2748" s="52"/>
      <c r="V2748" s="38" t="e">
        <f>VLOOKUP(Таблица1[[#This Row],[Код условия поставки по ИНКОТЕРМС 2010]],Таблица10[],2,FALSE)</f>
        <v>#N/A</v>
      </c>
      <c r="X2748" s="4" t="e">
        <f>VLOOKUP(Таблица1[[#This Row],[Код единицы измерения]],Таблица37[#All],2,FALSE)</f>
        <v>#N/A</v>
      </c>
      <c r="Z2748" s="56"/>
      <c r="AA2748" s="56"/>
      <c r="AB2748" s="57">
        <f>Таблица1[[#This Row],[Кол-во/объем]]*Таблица1[[#This Row],[Маркетинговая цена за единицу, тенге без НДС]]</f>
        <v>0</v>
      </c>
      <c r="AC2748" s="52"/>
      <c r="AD2748" s="52"/>
      <c r="AE2748" s="52"/>
    </row>
    <row r="2749" spans="2:31" x14ac:dyDescent="0.3">
      <c r="B2749" s="4" t="e">
        <f>VLOOKUP(Таблица1[[#This Row],[Наименование Заказчика]],Таблица3[],2,FALSE)</f>
        <v>#N/A</v>
      </c>
      <c r="C2749" s="4" t="e">
        <f>VLOOKUP(Таблица1[[#This Row],[Наименование Заказчика]],Таблица3[],3,FALSE)</f>
        <v>#N/A</v>
      </c>
      <c r="N2749" s="38" t="e">
        <f>VLOOKUP(Таблица1[[#This Row],[Код основания для проведения закупки с применением особого порядка]],Таблица4[#All],3,FALSE)</f>
        <v>#N/A</v>
      </c>
      <c r="O2749" s="52"/>
      <c r="P2749" s="52"/>
      <c r="Q2749" s="52"/>
      <c r="R2749" s="52"/>
      <c r="S2749" s="38" t="e">
        <f>VLOOKUP(Таблица1[[#This Row],[Код страны поставки ТРУ]],Таблица8[],3,FALSE)</f>
        <v>#N/A</v>
      </c>
      <c r="T2749" s="52"/>
      <c r="U2749" s="52"/>
      <c r="V2749" s="38" t="e">
        <f>VLOOKUP(Таблица1[[#This Row],[Код условия поставки по ИНКОТЕРМС 2010]],Таблица10[],2,FALSE)</f>
        <v>#N/A</v>
      </c>
      <c r="X2749" s="4" t="e">
        <f>VLOOKUP(Таблица1[[#This Row],[Код единицы измерения]],Таблица37[#All],2,FALSE)</f>
        <v>#N/A</v>
      </c>
      <c r="Z2749" s="56"/>
      <c r="AA2749" s="56"/>
      <c r="AB2749" s="57">
        <f>Таблица1[[#This Row],[Кол-во/объем]]*Таблица1[[#This Row],[Маркетинговая цена за единицу, тенге без НДС]]</f>
        <v>0</v>
      </c>
      <c r="AC2749" s="52"/>
      <c r="AD2749" s="52"/>
      <c r="AE2749" s="52"/>
    </row>
    <row r="2750" spans="2:31" x14ac:dyDescent="0.3">
      <c r="B2750" s="4" t="e">
        <f>VLOOKUP(Таблица1[[#This Row],[Наименование Заказчика]],Таблица3[],2,FALSE)</f>
        <v>#N/A</v>
      </c>
      <c r="C2750" s="4" t="e">
        <f>VLOOKUP(Таблица1[[#This Row],[Наименование Заказчика]],Таблица3[],3,FALSE)</f>
        <v>#N/A</v>
      </c>
      <c r="N2750" s="38" t="e">
        <f>VLOOKUP(Таблица1[[#This Row],[Код основания для проведения закупки с применением особого порядка]],Таблица4[#All],3,FALSE)</f>
        <v>#N/A</v>
      </c>
      <c r="O2750" s="52"/>
      <c r="P2750" s="52"/>
      <c r="Q2750" s="52"/>
      <c r="R2750" s="52"/>
      <c r="S2750" s="38" t="e">
        <f>VLOOKUP(Таблица1[[#This Row],[Код страны поставки ТРУ]],Таблица8[],3,FALSE)</f>
        <v>#N/A</v>
      </c>
      <c r="T2750" s="52"/>
      <c r="U2750" s="52"/>
      <c r="V2750" s="38" t="e">
        <f>VLOOKUP(Таблица1[[#This Row],[Код условия поставки по ИНКОТЕРМС 2010]],Таблица10[],2,FALSE)</f>
        <v>#N/A</v>
      </c>
      <c r="X2750" s="4" t="e">
        <f>VLOOKUP(Таблица1[[#This Row],[Код единицы измерения]],Таблица37[#All],2,FALSE)</f>
        <v>#N/A</v>
      </c>
      <c r="Z2750" s="56"/>
      <c r="AA2750" s="56"/>
      <c r="AB2750" s="57">
        <f>Таблица1[[#This Row],[Кол-во/объем]]*Таблица1[[#This Row],[Маркетинговая цена за единицу, тенге без НДС]]</f>
        <v>0</v>
      </c>
      <c r="AC2750" s="52"/>
      <c r="AD2750" s="52"/>
      <c r="AE2750" s="52"/>
    </row>
    <row r="2751" spans="2:31" x14ac:dyDescent="0.3">
      <c r="B2751" s="4" t="e">
        <f>VLOOKUP(Таблица1[[#This Row],[Наименование Заказчика]],Таблица3[],2,FALSE)</f>
        <v>#N/A</v>
      </c>
      <c r="C2751" s="4" t="e">
        <f>VLOOKUP(Таблица1[[#This Row],[Наименование Заказчика]],Таблица3[],3,FALSE)</f>
        <v>#N/A</v>
      </c>
      <c r="N2751" s="38" t="e">
        <f>VLOOKUP(Таблица1[[#This Row],[Код основания для проведения закупки с применением особого порядка]],Таблица4[#All],3,FALSE)</f>
        <v>#N/A</v>
      </c>
      <c r="O2751" s="52"/>
      <c r="P2751" s="52"/>
      <c r="Q2751" s="52"/>
      <c r="R2751" s="52"/>
      <c r="S2751" s="38" t="e">
        <f>VLOOKUP(Таблица1[[#This Row],[Код страны поставки ТРУ]],Таблица8[],3,FALSE)</f>
        <v>#N/A</v>
      </c>
      <c r="T2751" s="52"/>
      <c r="U2751" s="52"/>
      <c r="V2751" s="38" t="e">
        <f>VLOOKUP(Таблица1[[#This Row],[Код условия поставки по ИНКОТЕРМС 2010]],Таблица10[],2,FALSE)</f>
        <v>#N/A</v>
      </c>
      <c r="X2751" s="4" t="e">
        <f>VLOOKUP(Таблица1[[#This Row],[Код единицы измерения]],Таблица37[#All],2,FALSE)</f>
        <v>#N/A</v>
      </c>
      <c r="Z2751" s="56"/>
      <c r="AA2751" s="56"/>
      <c r="AB2751" s="57">
        <f>Таблица1[[#This Row],[Кол-во/объем]]*Таблица1[[#This Row],[Маркетинговая цена за единицу, тенге без НДС]]</f>
        <v>0</v>
      </c>
      <c r="AC2751" s="52"/>
      <c r="AD2751" s="52"/>
      <c r="AE2751" s="52"/>
    </row>
    <row r="2752" spans="2:31" x14ac:dyDescent="0.3">
      <c r="B2752" s="4" t="e">
        <f>VLOOKUP(Таблица1[[#This Row],[Наименование Заказчика]],Таблица3[],2,FALSE)</f>
        <v>#N/A</v>
      </c>
      <c r="C2752" s="4" t="e">
        <f>VLOOKUP(Таблица1[[#This Row],[Наименование Заказчика]],Таблица3[],3,FALSE)</f>
        <v>#N/A</v>
      </c>
      <c r="N2752" s="38" t="e">
        <f>VLOOKUP(Таблица1[[#This Row],[Код основания для проведения закупки с применением особого порядка]],Таблица4[#All],3,FALSE)</f>
        <v>#N/A</v>
      </c>
      <c r="O2752" s="52"/>
      <c r="P2752" s="52"/>
      <c r="Q2752" s="52"/>
      <c r="R2752" s="52"/>
      <c r="S2752" s="38" t="e">
        <f>VLOOKUP(Таблица1[[#This Row],[Код страны поставки ТРУ]],Таблица8[],3,FALSE)</f>
        <v>#N/A</v>
      </c>
      <c r="T2752" s="52"/>
      <c r="U2752" s="52"/>
      <c r="V2752" s="38" t="e">
        <f>VLOOKUP(Таблица1[[#This Row],[Код условия поставки по ИНКОТЕРМС 2010]],Таблица10[],2,FALSE)</f>
        <v>#N/A</v>
      </c>
      <c r="X2752" s="4" t="e">
        <f>VLOOKUP(Таблица1[[#This Row],[Код единицы измерения]],Таблица37[#All],2,FALSE)</f>
        <v>#N/A</v>
      </c>
      <c r="Z2752" s="56"/>
      <c r="AA2752" s="56"/>
      <c r="AB2752" s="57">
        <f>Таблица1[[#This Row],[Кол-во/объем]]*Таблица1[[#This Row],[Маркетинговая цена за единицу, тенге без НДС]]</f>
        <v>0</v>
      </c>
      <c r="AC2752" s="52"/>
      <c r="AD2752" s="52"/>
      <c r="AE2752" s="52"/>
    </row>
    <row r="2753" spans="2:31" x14ac:dyDescent="0.3">
      <c r="B2753" s="4" t="e">
        <f>VLOOKUP(Таблица1[[#This Row],[Наименование Заказчика]],Таблица3[],2,FALSE)</f>
        <v>#N/A</v>
      </c>
      <c r="C2753" s="4" t="e">
        <f>VLOOKUP(Таблица1[[#This Row],[Наименование Заказчика]],Таблица3[],3,FALSE)</f>
        <v>#N/A</v>
      </c>
      <c r="N2753" s="38" t="e">
        <f>VLOOKUP(Таблица1[[#This Row],[Код основания для проведения закупки с применением особого порядка]],Таблица4[#All],3,FALSE)</f>
        <v>#N/A</v>
      </c>
      <c r="O2753" s="52"/>
      <c r="P2753" s="52"/>
      <c r="Q2753" s="52"/>
      <c r="R2753" s="52"/>
      <c r="S2753" s="38" t="e">
        <f>VLOOKUP(Таблица1[[#This Row],[Код страны поставки ТРУ]],Таблица8[],3,FALSE)</f>
        <v>#N/A</v>
      </c>
      <c r="T2753" s="52"/>
      <c r="U2753" s="52"/>
      <c r="V2753" s="38" t="e">
        <f>VLOOKUP(Таблица1[[#This Row],[Код условия поставки по ИНКОТЕРМС 2010]],Таблица10[],2,FALSE)</f>
        <v>#N/A</v>
      </c>
      <c r="X2753" s="4" t="e">
        <f>VLOOKUP(Таблица1[[#This Row],[Код единицы измерения]],Таблица37[#All],2,FALSE)</f>
        <v>#N/A</v>
      </c>
      <c r="Z2753" s="56"/>
      <c r="AA2753" s="56"/>
      <c r="AB2753" s="57">
        <f>Таблица1[[#This Row],[Кол-во/объем]]*Таблица1[[#This Row],[Маркетинговая цена за единицу, тенге без НДС]]</f>
        <v>0</v>
      </c>
      <c r="AC2753" s="52"/>
      <c r="AD2753" s="52"/>
      <c r="AE2753" s="52"/>
    </row>
    <row r="2754" spans="2:31" x14ac:dyDescent="0.3">
      <c r="B2754" s="4" t="e">
        <f>VLOOKUP(Таблица1[[#This Row],[Наименование Заказчика]],Таблица3[],2,FALSE)</f>
        <v>#N/A</v>
      </c>
      <c r="C2754" s="4" t="e">
        <f>VLOOKUP(Таблица1[[#This Row],[Наименование Заказчика]],Таблица3[],3,FALSE)</f>
        <v>#N/A</v>
      </c>
      <c r="N2754" s="38" t="e">
        <f>VLOOKUP(Таблица1[[#This Row],[Код основания для проведения закупки с применением особого порядка]],Таблица4[#All],3,FALSE)</f>
        <v>#N/A</v>
      </c>
      <c r="O2754" s="52"/>
      <c r="P2754" s="52"/>
      <c r="Q2754" s="52"/>
      <c r="R2754" s="52"/>
      <c r="S2754" s="38" t="e">
        <f>VLOOKUP(Таблица1[[#This Row],[Код страны поставки ТРУ]],Таблица8[],3,FALSE)</f>
        <v>#N/A</v>
      </c>
      <c r="T2754" s="52"/>
      <c r="U2754" s="52"/>
      <c r="V2754" s="38" t="e">
        <f>VLOOKUP(Таблица1[[#This Row],[Код условия поставки по ИНКОТЕРМС 2010]],Таблица10[],2,FALSE)</f>
        <v>#N/A</v>
      </c>
      <c r="X2754" s="4" t="e">
        <f>VLOOKUP(Таблица1[[#This Row],[Код единицы измерения]],Таблица37[#All],2,FALSE)</f>
        <v>#N/A</v>
      </c>
      <c r="Z2754" s="56"/>
      <c r="AA2754" s="56"/>
      <c r="AB2754" s="57">
        <f>Таблица1[[#This Row],[Кол-во/объем]]*Таблица1[[#This Row],[Маркетинговая цена за единицу, тенге без НДС]]</f>
        <v>0</v>
      </c>
      <c r="AC2754" s="52"/>
      <c r="AD2754" s="52"/>
      <c r="AE2754" s="52"/>
    </row>
    <row r="2755" spans="2:31" x14ac:dyDescent="0.3">
      <c r="B2755" s="4" t="e">
        <f>VLOOKUP(Таблица1[[#This Row],[Наименование Заказчика]],Таблица3[],2,FALSE)</f>
        <v>#N/A</v>
      </c>
      <c r="C2755" s="4" t="e">
        <f>VLOOKUP(Таблица1[[#This Row],[Наименование Заказчика]],Таблица3[],3,FALSE)</f>
        <v>#N/A</v>
      </c>
      <c r="N2755" s="38" t="e">
        <f>VLOOKUP(Таблица1[[#This Row],[Код основания для проведения закупки с применением особого порядка]],Таблица4[#All],3,FALSE)</f>
        <v>#N/A</v>
      </c>
      <c r="O2755" s="52"/>
      <c r="P2755" s="52"/>
      <c r="Q2755" s="52"/>
      <c r="R2755" s="52"/>
      <c r="S2755" s="38" t="e">
        <f>VLOOKUP(Таблица1[[#This Row],[Код страны поставки ТРУ]],Таблица8[],3,FALSE)</f>
        <v>#N/A</v>
      </c>
      <c r="T2755" s="52"/>
      <c r="U2755" s="52"/>
      <c r="V2755" s="38" t="e">
        <f>VLOOKUP(Таблица1[[#This Row],[Код условия поставки по ИНКОТЕРМС 2010]],Таблица10[],2,FALSE)</f>
        <v>#N/A</v>
      </c>
      <c r="X2755" s="4" t="e">
        <f>VLOOKUP(Таблица1[[#This Row],[Код единицы измерения]],Таблица37[#All],2,FALSE)</f>
        <v>#N/A</v>
      </c>
      <c r="Z2755" s="56"/>
      <c r="AA2755" s="56"/>
      <c r="AB2755" s="57">
        <f>Таблица1[[#This Row],[Кол-во/объем]]*Таблица1[[#This Row],[Маркетинговая цена за единицу, тенге без НДС]]</f>
        <v>0</v>
      </c>
      <c r="AC2755" s="52"/>
      <c r="AD2755" s="52"/>
      <c r="AE2755" s="52"/>
    </row>
    <row r="2756" spans="2:31" x14ac:dyDescent="0.3">
      <c r="B2756" s="4" t="e">
        <f>VLOOKUP(Таблица1[[#This Row],[Наименование Заказчика]],Таблица3[],2,FALSE)</f>
        <v>#N/A</v>
      </c>
      <c r="C2756" s="4" t="e">
        <f>VLOOKUP(Таблица1[[#This Row],[Наименование Заказчика]],Таблица3[],3,FALSE)</f>
        <v>#N/A</v>
      </c>
      <c r="N2756" s="38" t="e">
        <f>VLOOKUP(Таблица1[[#This Row],[Код основания для проведения закупки с применением особого порядка]],Таблица4[#All],3,FALSE)</f>
        <v>#N/A</v>
      </c>
      <c r="O2756" s="52"/>
      <c r="P2756" s="52"/>
      <c r="Q2756" s="52"/>
      <c r="R2756" s="52"/>
      <c r="S2756" s="38" t="e">
        <f>VLOOKUP(Таблица1[[#This Row],[Код страны поставки ТРУ]],Таблица8[],3,FALSE)</f>
        <v>#N/A</v>
      </c>
      <c r="T2756" s="52"/>
      <c r="U2756" s="52"/>
      <c r="V2756" s="38" t="e">
        <f>VLOOKUP(Таблица1[[#This Row],[Код условия поставки по ИНКОТЕРМС 2010]],Таблица10[],2,FALSE)</f>
        <v>#N/A</v>
      </c>
      <c r="X2756" s="4" t="e">
        <f>VLOOKUP(Таблица1[[#This Row],[Код единицы измерения]],Таблица37[#All],2,FALSE)</f>
        <v>#N/A</v>
      </c>
      <c r="Z2756" s="56"/>
      <c r="AA2756" s="56"/>
      <c r="AB2756" s="57">
        <f>Таблица1[[#This Row],[Кол-во/объем]]*Таблица1[[#This Row],[Маркетинговая цена за единицу, тенге без НДС]]</f>
        <v>0</v>
      </c>
      <c r="AC2756" s="52"/>
      <c r="AD2756" s="52"/>
      <c r="AE2756" s="52"/>
    </row>
    <row r="2757" spans="2:31" x14ac:dyDescent="0.3">
      <c r="B2757" s="4" t="e">
        <f>VLOOKUP(Таблица1[[#This Row],[Наименование Заказчика]],Таблица3[],2,FALSE)</f>
        <v>#N/A</v>
      </c>
      <c r="C2757" s="4" t="e">
        <f>VLOOKUP(Таблица1[[#This Row],[Наименование Заказчика]],Таблица3[],3,FALSE)</f>
        <v>#N/A</v>
      </c>
      <c r="N2757" s="38" t="e">
        <f>VLOOKUP(Таблица1[[#This Row],[Код основания для проведения закупки с применением особого порядка]],Таблица4[#All],3,FALSE)</f>
        <v>#N/A</v>
      </c>
      <c r="O2757" s="52"/>
      <c r="P2757" s="52"/>
      <c r="Q2757" s="52"/>
      <c r="R2757" s="52"/>
      <c r="S2757" s="38" t="e">
        <f>VLOOKUP(Таблица1[[#This Row],[Код страны поставки ТРУ]],Таблица8[],3,FALSE)</f>
        <v>#N/A</v>
      </c>
      <c r="T2757" s="52"/>
      <c r="U2757" s="52"/>
      <c r="V2757" s="38" t="e">
        <f>VLOOKUP(Таблица1[[#This Row],[Код условия поставки по ИНКОТЕРМС 2010]],Таблица10[],2,FALSE)</f>
        <v>#N/A</v>
      </c>
      <c r="X2757" s="4" t="e">
        <f>VLOOKUP(Таблица1[[#This Row],[Код единицы измерения]],Таблица37[#All],2,FALSE)</f>
        <v>#N/A</v>
      </c>
      <c r="Z2757" s="56"/>
      <c r="AA2757" s="56"/>
      <c r="AB2757" s="57">
        <f>Таблица1[[#This Row],[Кол-во/объем]]*Таблица1[[#This Row],[Маркетинговая цена за единицу, тенге без НДС]]</f>
        <v>0</v>
      </c>
      <c r="AC2757" s="52"/>
      <c r="AD2757" s="52"/>
      <c r="AE2757" s="52"/>
    </row>
    <row r="2758" spans="2:31" x14ac:dyDescent="0.3">
      <c r="B2758" s="4" t="e">
        <f>VLOOKUP(Таблица1[[#This Row],[Наименование Заказчика]],Таблица3[],2,FALSE)</f>
        <v>#N/A</v>
      </c>
      <c r="C2758" s="4" t="e">
        <f>VLOOKUP(Таблица1[[#This Row],[Наименование Заказчика]],Таблица3[],3,FALSE)</f>
        <v>#N/A</v>
      </c>
      <c r="N2758" s="38" t="e">
        <f>VLOOKUP(Таблица1[[#This Row],[Код основания для проведения закупки с применением особого порядка]],Таблица4[#All],3,FALSE)</f>
        <v>#N/A</v>
      </c>
      <c r="O2758" s="52"/>
      <c r="P2758" s="52"/>
      <c r="Q2758" s="52"/>
      <c r="R2758" s="52"/>
      <c r="S2758" s="38" t="e">
        <f>VLOOKUP(Таблица1[[#This Row],[Код страны поставки ТРУ]],Таблица8[],3,FALSE)</f>
        <v>#N/A</v>
      </c>
      <c r="T2758" s="52"/>
      <c r="U2758" s="52"/>
      <c r="V2758" s="38" t="e">
        <f>VLOOKUP(Таблица1[[#This Row],[Код условия поставки по ИНКОТЕРМС 2010]],Таблица10[],2,FALSE)</f>
        <v>#N/A</v>
      </c>
      <c r="X2758" s="4" t="e">
        <f>VLOOKUP(Таблица1[[#This Row],[Код единицы измерения]],Таблица37[#All],2,FALSE)</f>
        <v>#N/A</v>
      </c>
      <c r="Z2758" s="56"/>
      <c r="AA2758" s="56"/>
      <c r="AB2758" s="57">
        <f>Таблица1[[#This Row],[Кол-во/объем]]*Таблица1[[#This Row],[Маркетинговая цена за единицу, тенге без НДС]]</f>
        <v>0</v>
      </c>
      <c r="AC2758" s="52"/>
      <c r="AD2758" s="52"/>
      <c r="AE2758" s="52"/>
    </row>
    <row r="2759" spans="2:31" x14ac:dyDescent="0.3">
      <c r="B2759" s="4" t="e">
        <f>VLOOKUP(Таблица1[[#This Row],[Наименование Заказчика]],Таблица3[],2,FALSE)</f>
        <v>#N/A</v>
      </c>
      <c r="C2759" s="4" t="e">
        <f>VLOOKUP(Таблица1[[#This Row],[Наименование Заказчика]],Таблица3[],3,FALSE)</f>
        <v>#N/A</v>
      </c>
      <c r="N2759" s="38" t="e">
        <f>VLOOKUP(Таблица1[[#This Row],[Код основания для проведения закупки с применением особого порядка]],Таблица4[#All],3,FALSE)</f>
        <v>#N/A</v>
      </c>
      <c r="O2759" s="52"/>
      <c r="P2759" s="52"/>
      <c r="Q2759" s="52"/>
      <c r="R2759" s="52"/>
      <c r="S2759" s="38" t="e">
        <f>VLOOKUP(Таблица1[[#This Row],[Код страны поставки ТРУ]],Таблица8[],3,FALSE)</f>
        <v>#N/A</v>
      </c>
      <c r="T2759" s="52"/>
      <c r="U2759" s="52"/>
      <c r="V2759" s="38" t="e">
        <f>VLOOKUP(Таблица1[[#This Row],[Код условия поставки по ИНКОТЕРМС 2010]],Таблица10[],2,FALSE)</f>
        <v>#N/A</v>
      </c>
      <c r="X2759" s="4" t="e">
        <f>VLOOKUP(Таблица1[[#This Row],[Код единицы измерения]],Таблица37[#All],2,FALSE)</f>
        <v>#N/A</v>
      </c>
      <c r="Z2759" s="56"/>
      <c r="AA2759" s="56"/>
      <c r="AB2759" s="57">
        <f>Таблица1[[#This Row],[Кол-во/объем]]*Таблица1[[#This Row],[Маркетинговая цена за единицу, тенге без НДС]]</f>
        <v>0</v>
      </c>
      <c r="AC2759" s="52"/>
      <c r="AD2759" s="52"/>
      <c r="AE2759" s="52"/>
    </row>
    <row r="2760" spans="2:31" x14ac:dyDescent="0.3">
      <c r="B2760" s="4" t="e">
        <f>VLOOKUP(Таблица1[[#This Row],[Наименование Заказчика]],Таблица3[],2,FALSE)</f>
        <v>#N/A</v>
      </c>
      <c r="C2760" s="4" t="e">
        <f>VLOOKUP(Таблица1[[#This Row],[Наименование Заказчика]],Таблица3[],3,FALSE)</f>
        <v>#N/A</v>
      </c>
      <c r="N2760" s="38" t="e">
        <f>VLOOKUP(Таблица1[[#This Row],[Код основания для проведения закупки с применением особого порядка]],Таблица4[#All],3,FALSE)</f>
        <v>#N/A</v>
      </c>
      <c r="O2760" s="52"/>
      <c r="P2760" s="52"/>
      <c r="Q2760" s="52"/>
      <c r="R2760" s="52"/>
      <c r="S2760" s="38" t="e">
        <f>VLOOKUP(Таблица1[[#This Row],[Код страны поставки ТРУ]],Таблица8[],3,FALSE)</f>
        <v>#N/A</v>
      </c>
      <c r="T2760" s="52"/>
      <c r="U2760" s="52"/>
      <c r="V2760" s="38" t="e">
        <f>VLOOKUP(Таблица1[[#This Row],[Код условия поставки по ИНКОТЕРМС 2010]],Таблица10[],2,FALSE)</f>
        <v>#N/A</v>
      </c>
      <c r="X2760" s="4" t="e">
        <f>VLOOKUP(Таблица1[[#This Row],[Код единицы измерения]],Таблица37[#All],2,FALSE)</f>
        <v>#N/A</v>
      </c>
      <c r="Z2760" s="56"/>
      <c r="AA2760" s="56"/>
      <c r="AB2760" s="57">
        <f>Таблица1[[#This Row],[Кол-во/объем]]*Таблица1[[#This Row],[Маркетинговая цена за единицу, тенге без НДС]]</f>
        <v>0</v>
      </c>
      <c r="AC2760" s="52"/>
      <c r="AD2760" s="52"/>
      <c r="AE2760" s="52"/>
    </row>
    <row r="2761" spans="2:31" x14ac:dyDescent="0.3">
      <c r="B2761" s="4" t="e">
        <f>VLOOKUP(Таблица1[[#This Row],[Наименование Заказчика]],Таблица3[],2,FALSE)</f>
        <v>#N/A</v>
      </c>
      <c r="C2761" s="4" t="e">
        <f>VLOOKUP(Таблица1[[#This Row],[Наименование Заказчика]],Таблица3[],3,FALSE)</f>
        <v>#N/A</v>
      </c>
      <c r="N2761" s="38" t="e">
        <f>VLOOKUP(Таблица1[[#This Row],[Код основания для проведения закупки с применением особого порядка]],Таблица4[#All],3,FALSE)</f>
        <v>#N/A</v>
      </c>
      <c r="O2761" s="52"/>
      <c r="P2761" s="52"/>
      <c r="Q2761" s="52"/>
      <c r="R2761" s="52"/>
      <c r="S2761" s="38" t="e">
        <f>VLOOKUP(Таблица1[[#This Row],[Код страны поставки ТРУ]],Таблица8[],3,FALSE)</f>
        <v>#N/A</v>
      </c>
      <c r="T2761" s="52"/>
      <c r="U2761" s="52"/>
      <c r="V2761" s="38" t="e">
        <f>VLOOKUP(Таблица1[[#This Row],[Код условия поставки по ИНКОТЕРМС 2010]],Таблица10[],2,FALSE)</f>
        <v>#N/A</v>
      </c>
      <c r="X2761" s="4" t="e">
        <f>VLOOKUP(Таблица1[[#This Row],[Код единицы измерения]],Таблица37[#All],2,FALSE)</f>
        <v>#N/A</v>
      </c>
      <c r="Z2761" s="56"/>
      <c r="AA2761" s="56"/>
      <c r="AB2761" s="57">
        <f>Таблица1[[#This Row],[Кол-во/объем]]*Таблица1[[#This Row],[Маркетинговая цена за единицу, тенге без НДС]]</f>
        <v>0</v>
      </c>
      <c r="AC2761" s="52"/>
      <c r="AD2761" s="52"/>
      <c r="AE2761" s="52"/>
    </row>
    <row r="2762" spans="2:31" x14ac:dyDescent="0.3">
      <c r="B2762" s="4" t="e">
        <f>VLOOKUP(Таблица1[[#This Row],[Наименование Заказчика]],Таблица3[],2,FALSE)</f>
        <v>#N/A</v>
      </c>
      <c r="C2762" s="4" t="e">
        <f>VLOOKUP(Таблица1[[#This Row],[Наименование Заказчика]],Таблица3[],3,FALSE)</f>
        <v>#N/A</v>
      </c>
      <c r="N2762" s="38" t="e">
        <f>VLOOKUP(Таблица1[[#This Row],[Код основания для проведения закупки с применением особого порядка]],Таблица4[#All],3,FALSE)</f>
        <v>#N/A</v>
      </c>
      <c r="O2762" s="52"/>
      <c r="P2762" s="52"/>
      <c r="Q2762" s="52"/>
      <c r="R2762" s="52"/>
      <c r="S2762" s="38" t="e">
        <f>VLOOKUP(Таблица1[[#This Row],[Код страны поставки ТРУ]],Таблица8[],3,FALSE)</f>
        <v>#N/A</v>
      </c>
      <c r="T2762" s="52"/>
      <c r="U2762" s="52"/>
      <c r="V2762" s="38" t="e">
        <f>VLOOKUP(Таблица1[[#This Row],[Код условия поставки по ИНКОТЕРМС 2010]],Таблица10[],2,FALSE)</f>
        <v>#N/A</v>
      </c>
      <c r="X2762" s="4" t="e">
        <f>VLOOKUP(Таблица1[[#This Row],[Код единицы измерения]],Таблица37[#All],2,FALSE)</f>
        <v>#N/A</v>
      </c>
      <c r="Z2762" s="56"/>
      <c r="AA2762" s="56"/>
      <c r="AB2762" s="57">
        <f>Таблица1[[#This Row],[Кол-во/объем]]*Таблица1[[#This Row],[Маркетинговая цена за единицу, тенге без НДС]]</f>
        <v>0</v>
      </c>
      <c r="AC2762" s="52"/>
      <c r="AD2762" s="52"/>
      <c r="AE2762" s="52"/>
    </row>
    <row r="2763" spans="2:31" x14ac:dyDescent="0.3">
      <c r="B2763" s="4" t="e">
        <f>VLOOKUP(Таблица1[[#This Row],[Наименование Заказчика]],Таблица3[],2,FALSE)</f>
        <v>#N/A</v>
      </c>
      <c r="C2763" s="4" t="e">
        <f>VLOOKUP(Таблица1[[#This Row],[Наименование Заказчика]],Таблица3[],3,FALSE)</f>
        <v>#N/A</v>
      </c>
      <c r="N2763" s="38" t="e">
        <f>VLOOKUP(Таблица1[[#This Row],[Код основания для проведения закупки с применением особого порядка]],Таблица4[#All],3,FALSE)</f>
        <v>#N/A</v>
      </c>
      <c r="O2763" s="52"/>
      <c r="P2763" s="52"/>
      <c r="Q2763" s="52"/>
      <c r="R2763" s="52"/>
      <c r="S2763" s="38" t="e">
        <f>VLOOKUP(Таблица1[[#This Row],[Код страны поставки ТРУ]],Таблица8[],3,FALSE)</f>
        <v>#N/A</v>
      </c>
      <c r="T2763" s="52"/>
      <c r="U2763" s="52"/>
      <c r="V2763" s="38" t="e">
        <f>VLOOKUP(Таблица1[[#This Row],[Код условия поставки по ИНКОТЕРМС 2010]],Таблица10[],2,FALSE)</f>
        <v>#N/A</v>
      </c>
      <c r="X2763" s="4" t="e">
        <f>VLOOKUP(Таблица1[[#This Row],[Код единицы измерения]],Таблица37[#All],2,FALSE)</f>
        <v>#N/A</v>
      </c>
      <c r="Z2763" s="56"/>
      <c r="AA2763" s="56"/>
      <c r="AB2763" s="57">
        <f>Таблица1[[#This Row],[Кол-во/объем]]*Таблица1[[#This Row],[Маркетинговая цена за единицу, тенге без НДС]]</f>
        <v>0</v>
      </c>
      <c r="AC2763" s="52"/>
      <c r="AD2763" s="52"/>
      <c r="AE2763" s="52"/>
    </row>
    <row r="2764" spans="2:31" x14ac:dyDescent="0.3">
      <c r="B2764" s="4" t="e">
        <f>VLOOKUP(Таблица1[[#This Row],[Наименование Заказчика]],Таблица3[],2,FALSE)</f>
        <v>#N/A</v>
      </c>
      <c r="C2764" s="4" t="e">
        <f>VLOOKUP(Таблица1[[#This Row],[Наименование Заказчика]],Таблица3[],3,FALSE)</f>
        <v>#N/A</v>
      </c>
      <c r="N2764" s="38" t="e">
        <f>VLOOKUP(Таблица1[[#This Row],[Код основания для проведения закупки с применением особого порядка]],Таблица4[#All],3,FALSE)</f>
        <v>#N/A</v>
      </c>
      <c r="O2764" s="52"/>
      <c r="P2764" s="52"/>
      <c r="Q2764" s="52"/>
      <c r="R2764" s="52"/>
      <c r="S2764" s="38" t="e">
        <f>VLOOKUP(Таблица1[[#This Row],[Код страны поставки ТРУ]],Таблица8[],3,FALSE)</f>
        <v>#N/A</v>
      </c>
      <c r="T2764" s="52"/>
      <c r="U2764" s="52"/>
      <c r="V2764" s="38" t="e">
        <f>VLOOKUP(Таблица1[[#This Row],[Код условия поставки по ИНКОТЕРМС 2010]],Таблица10[],2,FALSE)</f>
        <v>#N/A</v>
      </c>
      <c r="X2764" s="4" t="e">
        <f>VLOOKUP(Таблица1[[#This Row],[Код единицы измерения]],Таблица37[#All],2,FALSE)</f>
        <v>#N/A</v>
      </c>
      <c r="Z2764" s="56"/>
      <c r="AA2764" s="56"/>
      <c r="AB2764" s="57">
        <f>Таблица1[[#This Row],[Кол-во/объем]]*Таблица1[[#This Row],[Маркетинговая цена за единицу, тенге без НДС]]</f>
        <v>0</v>
      </c>
      <c r="AC2764" s="52"/>
      <c r="AD2764" s="52"/>
      <c r="AE2764" s="52"/>
    </row>
    <row r="2765" spans="2:31" x14ac:dyDescent="0.3">
      <c r="B2765" s="4" t="e">
        <f>VLOOKUP(Таблица1[[#This Row],[Наименование Заказчика]],Таблица3[],2,FALSE)</f>
        <v>#N/A</v>
      </c>
      <c r="C2765" s="4" t="e">
        <f>VLOOKUP(Таблица1[[#This Row],[Наименование Заказчика]],Таблица3[],3,FALSE)</f>
        <v>#N/A</v>
      </c>
      <c r="N2765" s="38" t="e">
        <f>VLOOKUP(Таблица1[[#This Row],[Код основания для проведения закупки с применением особого порядка]],Таблица4[#All],3,FALSE)</f>
        <v>#N/A</v>
      </c>
      <c r="O2765" s="52"/>
      <c r="P2765" s="52"/>
      <c r="Q2765" s="52"/>
      <c r="R2765" s="52"/>
      <c r="S2765" s="38" t="e">
        <f>VLOOKUP(Таблица1[[#This Row],[Код страны поставки ТРУ]],Таблица8[],3,FALSE)</f>
        <v>#N/A</v>
      </c>
      <c r="T2765" s="52"/>
      <c r="U2765" s="52"/>
      <c r="V2765" s="38" t="e">
        <f>VLOOKUP(Таблица1[[#This Row],[Код условия поставки по ИНКОТЕРМС 2010]],Таблица10[],2,FALSE)</f>
        <v>#N/A</v>
      </c>
      <c r="X2765" s="4" t="e">
        <f>VLOOKUP(Таблица1[[#This Row],[Код единицы измерения]],Таблица37[#All],2,FALSE)</f>
        <v>#N/A</v>
      </c>
      <c r="Z2765" s="56"/>
      <c r="AA2765" s="56"/>
      <c r="AB2765" s="57">
        <f>Таблица1[[#This Row],[Кол-во/объем]]*Таблица1[[#This Row],[Маркетинговая цена за единицу, тенге без НДС]]</f>
        <v>0</v>
      </c>
      <c r="AC2765" s="52"/>
      <c r="AD2765" s="52"/>
      <c r="AE2765" s="52"/>
    </row>
    <row r="2766" spans="2:31" x14ac:dyDescent="0.3">
      <c r="B2766" s="4" t="e">
        <f>VLOOKUP(Таблица1[[#This Row],[Наименование Заказчика]],Таблица3[],2,FALSE)</f>
        <v>#N/A</v>
      </c>
      <c r="C2766" s="4" t="e">
        <f>VLOOKUP(Таблица1[[#This Row],[Наименование Заказчика]],Таблица3[],3,FALSE)</f>
        <v>#N/A</v>
      </c>
      <c r="N2766" s="38" t="e">
        <f>VLOOKUP(Таблица1[[#This Row],[Код основания для проведения закупки с применением особого порядка]],Таблица4[#All],3,FALSE)</f>
        <v>#N/A</v>
      </c>
      <c r="O2766" s="52"/>
      <c r="P2766" s="52"/>
      <c r="Q2766" s="52"/>
      <c r="R2766" s="52"/>
      <c r="S2766" s="38" t="e">
        <f>VLOOKUP(Таблица1[[#This Row],[Код страны поставки ТРУ]],Таблица8[],3,FALSE)</f>
        <v>#N/A</v>
      </c>
      <c r="T2766" s="52"/>
      <c r="U2766" s="52"/>
      <c r="V2766" s="38" t="e">
        <f>VLOOKUP(Таблица1[[#This Row],[Код условия поставки по ИНКОТЕРМС 2010]],Таблица10[],2,FALSE)</f>
        <v>#N/A</v>
      </c>
      <c r="X2766" s="4" t="e">
        <f>VLOOKUP(Таблица1[[#This Row],[Код единицы измерения]],Таблица37[#All],2,FALSE)</f>
        <v>#N/A</v>
      </c>
      <c r="Z2766" s="56"/>
      <c r="AA2766" s="56"/>
      <c r="AB2766" s="57">
        <f>Таблица1[[#This Row],[Кол-во/объем]]*Таблица1[[#This Row],[Маркетинговая цена за единицу, тенге без НДС]]</f>
        <v>0</v>
      </c>
      <c r="AC2766" s="52"/>
      <c r="AD2766" s="52"/>
      <c r="AE2766" s="52"/>
    </row>
    <row r="2767" spans="2:31" x14ac:dyDescent="0.3">
      <c r="B2767" s="4" t="e">
        <f>VLOOKUP(Таблица1[[#This Row],[Наименование Заказчика]],Таблица3[],2,FALSE)</f>
        <v>#N/A</v>
      </c>
      <c r="C2767" s="4" t="e">
        <f>VLOOKUP(Таблица1[[#This Row],[Наименование Заказчика]],Таблица3[],3,FALSE)</f>
        <v>#N/A</v>
      </c>
      <c r="N2767" s="38" t="e">
        <f>VLOOKUP(Таблица1[[#This Row],[Код основания для проведения закупки с применением особого порядка]],Таблица4[#All],3,FALSE)</f>
        <v>#N/A</v>
      </c>
      <c r="O2767" s="52"/>
      <c r="P2767" s="52"/>
      <c r="Q2767" s="52"/>
      <c r="R2767" s="52"/>
      <c r="S2767" s="38" t="e">
        <f>VLOOKUP(Таблица1[[#This Row],[Код страны поставки ТРУ]],Таблица8[],3,FALSE)</f>
        <v>#N/A</v>
      </c>
      <c r="T2767" s="52"/>
      <c r="U2767" s="52"/>
      <c r="V2767" s="38" t="e">
        <f>VLOOKUP(Таблица1[[#This Row],[Код условия поставки по ИНКОТЕРМС 2010]],Таблица10[],2,FALSE)</f>
        <v>#N/A</v>
      </c>
      <c r="X2767" s="4" t="e">
        <f>VLOOKUP(Таблица1[[#This Row],[Код единицы измерения]],Таблица37[#All],2,FALSE)</f>
        <v>#N/A</v>
      </c>
      <c r="Z2767" s="56"/>
      <c r="AA2767" s="56"/>
      <c r="AB2767" s="57">
        <f>Таблица1[[#This Row],[Кол-во/объем]]*Таблица1[[#This Row],[Маркетинговая цена за единицу, тенге без НДС]]</f>
        <v>0</v>
      </c>
      <c r="AC2767" s="52"/>
      <c r="AD2767" s="52"/>
      <c r="AE2767" s="52"/>
    </row>
    <row r="2768" spans="2:31" x14ac:dyDescent="0.3">
      <c r="B2768" s="4" t="e">
        <f>VLOOKUP(Таблица1[[#This Row],[Наименование Заказчика]],Таблица3[],2,FALSE)</f>
        <v>#N/A</v>
      </c>
      <c r="C2768" s="4" t="e">
        <f>VLOOKUP(Таблица1[[#This Row],[Наименование Заказчика]],Таблица3[],3,FALSE)</f>
        <v>#N/A</v>
      </c>
      <c r="N2768" s="38" t="e">
        <f>VLOOKUP(Таблица1[[#This Row],[Код основания для проведения закупки с применением особого порядка]],Таблица4[#All],3,FALSE)</f>
        <v>#N/A</v>
      </c>
      <c r="O2768" s="52"/>
      <c r="P2768" s="52"/>
      <c r="Q2768" s="52"/>
      <c r="R2768" s="52"/>
      <c r="S2768" s="38" t="e">
        <f>VLOOKUP(Таблица1[[#This Row],[Код страны поставки ТРУ]],Таблица8[],3,FALSE)</f>
        <v>#N/A</v>
      </c>
      <c r="T2768" s="52"/>
      <c r="U2768" s="52"/>
      <c r="V2768" s="38" t="e">
        <f>VLOOKUP(Таблица1[[#This Row],[Код условия поставки по ИНКОТЕРМС 2010]],Таблица10[],2,FALSE)</f>
        <v>#N/A</v>
      </c>
      <c r="X2768" s="4" t="e">
        <f>VLOOKUP(Таблица1[[#This Row],[Код единицы измерения]],Таблица37[#All],2,FALSE)</f>
        <v>#N/A</v>
      </c>
      <c r="Z2768" s="56"/>
      <c r="AA2768" s="56"/>
      <c r="AB2768" s="57">
        <f>Таблица1[[#This Row],[Кол-во/объем]]*Таблица1[[#This Row],[Маркетинговая цена за единицу, тенге без НДС]]</f>
        <v>0</v>
      </c>
      <c r="AC2768" s="52"/>
      <c r="AD2768" s="52"/>
      <c r="AE2768" s="52"/>
    </row>
    <row r="2769" spans="2:31" x14ac:dyDescent="0.3">
      <c r="B2769" s="4" t="e">
        <f>VLOOKUP(Таблица1[[#This Row],[Наименование Заказчика]],Таблица3[],2,FALSE)</f>
        <v>#N/A</v>
      </c>
      <c r="C2769" s="4" t="e">
        <f>VLOOKUP(Таблица1[[#This Row],[Наименование Заказчика]],Таблица3[],3,FALSE)</f>
        <v>#N/A</v>
      </c>
      <c r="N2769" s="38" t="e">
        <f>VLOOKUP(Таблица1[[#This Row],[Код основания для проведения закупки с применением особого порядка]],Таблица4[#All],3,FALSE)</f>
        <v>#N/A</v>
      </c>
      <c r="O2769" s="52"/>
      <c r="P2769" s="52"/>
      <c r="Q2769" s="52"/>
      <c r="R2769" s="52"/>
      <c r="S2769" s="38" t="e">
        <f>VLOOKUP(Таблица1[[#This Row],[Код страны поставки ТРУ]],Таблица8[],3,FALSE)</f>
        <v>#N/A</v>
      </c>
      <c r="T2769" s="52"/>
      <c r="U2769" s="52"/>
      <c r="V2769" s="38" t="e">
        <f>VLOOKUP(Таблица1[[#This Row],[Код условия поставки по ИНКОТЕРМС 2010]],Таблица10[],2,FALSE)</f>
        <v>#N/A</v>
      </c>
      <c r="X2769" s="4" t="e">
        <f>VLOOKUP(Таблица1[[#This Row],[Код единицы измерения]],Таблица37[#All],2,FALSE)</f>
        <v>#N/A</v>
      </c>
      <c r="Z2769" s="56"/>
      <c r="AA2769" s="56"/>
      <c r="AB2769" s="57">
        <f>Таблица1[[#This Row],[Кол-во/объем]]*Таблица1[[#This Row],[Маркетинговая цена за единицу, тенге без НДС]]</f>
        <v>0</v>
      </c>
      <c r="AC2769" s="52"/>
      <c r="AD2769" s="52"/>
      <c r="AE2769" s="52"/>
    </row>
    <row r="2770" spans="2:31" x14ac:dyDescent="0.3">
      <c r="B2770" s="4" t="e">
        <f>VLOOKUP(Таблица1[[#This Row],[Наименование Заказчика]],Таблица3[],2,FALSE)</f>
        <v>#N/A</v>
      </c>
      <c r="C2770" s="4" t="e">
        <f>VLOOKUP(Таблица1[[#This Row],[Наименование Заказчика]],Таблица3[],3,FALSE)</f>
        <v>#N/A</v>
      </c>
      <c r="N2770" s="38" t="e">
        <f>VLOOKUP(Таблица1[[#This Row],[Код основания для проведения закупки с применением особого порядка]],Таблица4[#All],3,FALSE)</f>
        <v>#N/A</v>
      </c>
      <c r="O2770" s="52"/>
      <c r="P2770" s="52"/>
      <c r="Q2770" s="52"/>
      <c r="R2770" s="52"/>
      <c r="S2770" s="38" t="e">
        <f>VLOOKUP(Таблица1[[#This Row],[Код страны поставки ТРУ]],Таблица8[],3,FALSE)</f>
        <v>#N/A</v>
      </c>
      <c r="T2770" s="52"/>
      <c r="U2770" s="52"/>
      <c r="V2770" s="38" t="e">
        <f>VLOOKUP(Таблица1[[#This Row],[Код условия поставки по ИНКОТЕРМС 2010]],Таблица10[],2,FALSE)</f>
        <v>#N/A</v>
      </c>
      <c r="X2770" s="4" t="e">
        <f>VLOOKUP(Таблица1[[#This Row],[Код единицы измерения]],Таблица37[#All],2,FALSE)</f>
        <v>#N/A</v>
      </c>
      <c r="Z2770" s="56"/>
      <c r="AA2770" s="56"/>
      <c r="AB2770" s="57">
        <f>Таблица1[[#This Row],[Кол-во/объем]]*Таблица1[[#This Row],[Маркетинговая цена за единицу, тенге без НДС]]</f>
        <v>0</v>
      </c>
      <c r="AC2770" s="52"/>
      <c r="AD2770" s="52"/>
      <c r="AE2770" s="52"/>
    </row>
    <row r="2771" spans="2:31" x14ac:dyDescent="0.3">
      <c r="B2771" s="4" t="e">
        <f>VLOOKUP(Таблица1[[#This Row],[Наименование Заказчика]],Таблица3[],2,FALSE)</f>
        <v>#N/A</v>
      </c>
      <c r="C2771" s="4" t="e">
        <f>VLOOKUP(Таблица1[[#This Row],[Наименование Заказчика]],Таблица3[],3,FALSE)</f>
        <v>#N/A</v>
      </c>
      <c r="N2771" s="38" t="e">
        <f>VLOOKUP(Таблица1[[#This Row],[Код основания для проведения закупки с применением особого порядка]],Таблица4[#All],3,FALSE)</f>
        <v>#N/A</v>
      </c>
      <c r="O2771" s="52"/>
      <c r="P2771" s="52"/>
      <c r="Q2771" s="52"/>
      <c r="R2771" s="52"/>
      <c r="S2771" s="38" t="e">
        <f>VLOOKUP(Таблица1[[#This Row],[Код страны поставки ТРУ]],Таблица8[],3,FALSE)</f>
        <v>#N/A</v>
      </c>
      <c r="T2771" s="52"/>
      <c r="U2771" s="52"/>
      <c r="V2771" s="38" t="e">
        <f>VLOOKUP(Таблица1[[#This Row],[Код условия поставки по ИНКОТЕРМС 2010]],Таблица10[],2,FALSE)</f>
        <v>#N/A</v>
      </c>
      <c r="X2771" s="4" t="e">
        <f>VLOOKUP(Таблица1[[#This Row],[Код единицы измерения]],Таблица37[#All],2,FALSE)</f>
        <v>#N/A</v>
      </c>
      <c r="Z2771" s="56"/>
      <c r="AA2771" s="56"/>
      <c r="AB2771" s="57">
        <f>Таблица1[[#This Row],[Кол-во/объем]]*Таблица1[[#This Row],[Маркетинговая цена за единицу, тенге без НДС]]</f>
        <v>0</v>
      </c>
      <c r="AC2771" s="52"/>
      <c r="AD2771" s="52"/>
      <c r="AE2771" s="52"/>
    </row>
    <row r="2772" spans="2:31" x14ac:dyDescent="0.3">
      <c r="B2772" s="4" t="e">
        <f>VLOOKUP(Таблица1[[#This Row],[Наименование Заказчика]],Таблица3[],2,FALSE)</f>
        <v>#N/A</v>
      </c>
      <c r="C2772" s="4" t="e">
        <f>VLOOKUP(Таблица1[[#This Row],[Наименование Заказчика]],Таблица3[],3,FALSE)</f>
        <v>#N/A</v>
      </c>
      <c r="N2772" s="38" t="e">
        <f>VLOOKUP(Таблица1[[#This Row],[Код основания для проведения закупки с применением особого порядка]],Таблица4[#All],3,FALSE)</f>
        <v>#N/A</v>
      </c>
      <c r="O2772" s="52"/>
      <c r="P2772" s="52"/>
      <c r="Q2772" s="52"/>
      <c r="R2772" s="52"/>
      <c r="S2772" s="38" t="e">
        <f>VLOOKUP(Таблица1[[#This Row],[Код страны поставки ТРУ]],Таблица8[],3,FALSE)</f>
        <v>#N/A</v>
      </c>
      <c r="T2772" s="52"/>
      <c r="U2772" s="52"/>
      <c r="V2772" s="38" t="e">
        <f>VLOOKUP(Таблица1[[#This Row],[Код условия поставки по ИНКОТЕРМС 2010]],Таблица10[],2,FALSE)</f>
        <v>#N/A</v>
      </c>
      <c r="X2772" s="4" t="e">
        <f>VLOOKUP(Таблица1[[#This Row],[Код единицы измерения]],Таблица37[#All],2,FALSE)</f>
        <v>#N/A</v>
      </c>
      <c r="Z2772" s="56"/>
      <c r="AA2772" s="56"/>
      <c r="AB2772" s="57">
        <f>Таблица1[[#This Row],[Кол-во/объем]]*Таблица1[[#This Row],[Маркетинговая цена за единицу, тенге без НДС]]</f>
        <v>0</v>
      </c>
      <c r="AC2772" s="52"/>
      <c r="AD2772" s="52"/>
      <c r="AE2772" s="52"/>
    </row>
    <row r="2773" spans="2:31" x14ac:dyDescent="0.3">
      <c r="B2773" s="4" t="e">
        <f>VLOOKUP(Таблица1[[#This Row],[Наименование Заказчика]],Таблица3[],2,FALSE)</f>
        <v>#N/A</v>
      </c>
      <c r="C2773" s="4" t="e">
        <f>VLOOKUP(Таблица1[[#This Row],[Наименование Заказчика]],Таблица3[],3,FALSE)</f>
        <v>#N/A</v>
      </c>
      <c r="N2773" s="38" t="e">
        <f>VLOOKUP(Таблица1[[#This Row],[Код основания для проведения закупки с применением особого порядка]],Таблица4[#All],3,FALSE)</f>
        <v>#N/A</v>
      </c>
      <c r="O2773" s="52"/>
      <c r="P2773" s="52"/>
      <c r="Q2773" s="52"/>
      <c r="R2773" s="52"/>
      <c r="S2773" s="38" t="e">
        <f>VLOOKUP(Таблица1[[#This Row],[Код страны поставки ТРУ]],Таблица8[],3,FALSE)</f>
        <v>#N/A</v>
      </c>
      <c r="T2773" s="52"/>
      <c r="U2773" s="52"/>
      <c r="V2773" s="38" t="e">
        <f>VLOOKUP(Таблица1[[#This Row],[Код условия поставки по ИНКОТЕРМС 2010]],Таблица10[],2,FALSE)</f>
        <v>#N/A</v>
      </c>
      <c r="X2773" s="4" t="e">
        <f>VLOOKUP(Таблица1[[#This Row],[Код единицы измерения]],Таблица37[#All],2,FALSE)</f>
        <v>#N/A</v>
      </c>
      <c r="Z2773" s="56"/>
      <c r="AA2773" s="56"/>
      <c r="AB2773" s="57">
        <f>Таблица1[[#This Row],[Кол-во/объем]]*Таблица1[[#This Row],[Маркетинговая цена за единицу, тенге без НДС]]</f>
        <v>0</v>
      </c>
      <c r="AC2773" s="52"/>
      <c r="AD2773" s="52"/>
      <c r="AE2773" s="52"/>
    </row>
    <row r="2774" spans="2:31" x14ac:dyDescent="0.3">
      <c r="B2774" s="4" t="e">
        <f>VLOOKUP(Таблица1[[#This Row],[Наименование Заказчика]],Таблица3[],2,FALSE)</f>
        <v>#N/A</v>
      </c>
      <c r="C2774" s="4" t="e">
        <f>VLOOKUP(Таблица1[[#This Row],[Наименование Заказчика]],Таблица3[],3,FALSE)</f>
        <v>#N/A</v>
      </c>
      <c r="N2774" s="38" t="e">
        <f>VLOOKUP(Таблица1[[#This Row],[Код основания для проведения закупки с применением особого порядка]],Таблица4[#All],3,FALSE)</f>
        <v>#N/A</v>
      </c>
      <c r="O2774" s="52"/>
      <c r="P2774" s="52"/>
      <c r="Q2774" s="52"/>
      <c r="R2774" s="52"/>
      <c r="S2774" s="38" t="e">
        <f>VLOOKUP(Таблица1[[#This Row],[Код страны поставки ТРУ]],Таблица8[],3,FALSE)</f>
        <v>#N/A</v>
      </c>
      <c r="T2774" s="52"/>
      <c r="U2774" s="52"/>
      <c r="V2774" s="38" t="e">
        <f>VLOOKUP(Таблица1[[#This Row],[Код условия поставки по ИНКОТЕРМС 2010]],Таблица10[],2,FALSE)</f>
        <v>#N/A</v>
      </c>
      <c r="X2774" s="4" t="e">
        <f>VLOOKUP(Таблица1[[#This Row],[Код единицы измерения]],Таблица37[#All],2,FALSE)</f>
        <v>#N/A</v>
      </c>
      <c r="Z2774" s="56"/>
      <c r="AA2774" s="56"/>
      <c r="AB2774" s="57">
        <f>Таблица1[[#This Row],[Кол-во/объем]]*Таблица1[[#This Row],[Маркетинговая цена за единицу, тенге без НДС]]</f>
        <v>0</v>
      </c>
      <c r="AC2774" s="52"/>
      <c r="AD2774" s="52"/>
      <c r="AE2774" s="52"/>
    </row>
    <row r="2775" spans="2:31" x14ac:dyDescent="0.3">
      <c r="B2775" s="4" t="e">
        <f>VLOOKUP(Таблица1[[#This Row],[Наименование Заказчика]],Таблица3[],2,FALSE)</f>
        <v>#N/A</v>
      </c>
      <c r="C2775" s="4" t="e">
        <f>VLOOKUP(Таблица1[[#This Row],[Наименование Заказчика]],Таблица3[],3,FALSE)</f>
        <v>#N/A</v>
      </c>
      <c r="N2775" s="38" t="e">
        <f>VLOOKUP(Таблица1[[#This Row],[Код основания для проведения закупки с применением особого порядка]],Таблица4[#All],3,FALSE)</f>
        <v>#N/A</v>
      </c>
      <c r="O2775" s="52"/>
      <c r="P2775" s="52"/>
      <c r="Q2775" s="52"/>
      <c r="R2775" s="52"/>
      <c r="S2775" s="38" t="e">
        <f>VLOOKUP(Таблица1[[#This Row],[Код страны поставки ТРУ]],Таблица8[],3,FALSE)</f>
        <v>#N/A</v>
      </c>
      <c r="T2775" s="52"/>
      <c r="U2775" s="52"/>
      <c r="V2775" s="38" t="e">
        <f>VLOOKUP(Таблица1[[#This Row],[Код условия поставки по ИНКОТЕРМС 2010]],Таблица10[],2,FALSE)</f>
        <v>#N/A</v>
      </c>
      <c r="X2775" s="4" t="e">
        <f>VLOOKUP(Таблица1[[#This Row],[Код единицы измерения]],Таблица37[#All],2,FALSE)</f>
        <v>#N/A</v>
      </c>
      <c r="Z2775" s="56"/>
      <c r="AA2775" s="56"/>
      <c r="AB2775" s="57">
        <f>Таблица1[[#This Row],[Кол-во/объем]]*Таблица1[[#This Row],[Маркетинговая цена за единицу, тенге без НДС]]</f>
        <v>0</v>
      </c>
      <c r="AC2775" s="52"/>
      <c r="AD2775" s="52"/>
      <c r="AE2775" s="52"/>
    </row>
    <row r="2776" spans="2:31" x14ac:dyDescent="0.3">
      <c r="B2776" s="4" t="e">
        <f>VLOOKUP(Таблица1[[#This Row],[Наименование Заказчика]],Таблица3[],2,FALSE)</f>
        <v>#N/A</v>
      </c>
      <c r="C2776" s="4" t="e">
        <f>VLOOKUP(Таблица1[[#This Row],[Наименование Заказчика]],Таблица3[],3,FALSE)</f>
        <v>#N/A</v>
      </c>
      <c r="N2776" s="38" t="e">
        <f>VLOOKUP(Таблица1[[#This Row],[Код основания для проведения закупки с применением особого порядка]],Таблица4[#All],3,FALSE)</f>
        <v>#N/A</v>
      </c>
      <c r="O2776" s="52"/>
      <c r="P2776" s="52"/>
      <c r="Q2776" s="52"/>
      <c r="R2776" s="52"/>
      <c r="S2776" s="38" t="e">
        <f>VLOOKUP(Таблица1[[#This Row],[Код страны поставки ТРУ]],Таблица8[],3,FALSE)</f>
        <v>#N/A</v>
      </c>
      <c r="T2776" s="52"/>
      <c r="U2776" s="52"/>
      <c r="V2776" s="38" t="e">
        <f>VLOOKUP(Таблица1[[#This Row],[Код условия поставки по ИНКОТЕРМС 2010]],Таблица10[],2,FALSE)</f>
        <v>#N/A</v>
      </c>
      <c r="X2776" s="4" t="e">
        <f>VLOOKUP(Таблица1[[#This Row],[Код единицы измерения]],Таблица37[#All],2,FALSE)</f>
        <v>#N/A</v>
      </c>
      <c r="Z2776" s="56"/>
      <c r="AA2776" s="56"/>
      <c r="AB2776" s="57">
        <f>Таблица1[[#This Row],[Кол-во/объем]]*Таблица1[[#This Row],[Маркетинговая цена за единицу, тенге без НДС]]</f>
        <v>0</v>
      </c>
      <c r="AC2776" s="52"/>
      <c r="AD2776" s="52"/>
      <c r="AE2776" s="52"/>
    </row>
    <row r="2777" spans="2:31" x14ac:dyDescent="0.3">
      <c r="B2777" s="4" t="e">
        <f>VLOOKUP(Таблица1[[#This Row],[Наименование Заказчика]],Таблица3[],2,FALSE)</f>
        <v>#N/A</v>
      </c>
      <c r="C2777" s="4" t="e">
        <f>VLOOKUP(Таблица1[[#This Row],[Наименование Заказчика]],Таблица3[],3,FALSE)</f>
        <v>#N/A</v>
      </c>
      <c r="N2777" s="38" t="e">
        <f>VLOOKUP(Таблица1[[#This Row],[Код основания для проведения закупки с применением особого порядка]],Таблица4[#All],3,FALSE)</f>
        <v>#N/A</v>
      </c>
      <c r="O2777" s="52"/>
      <c r="P2777" s="52"/>
      <c r="Q2777" s="52"/>
      <c r="R2777" s="52"/>
      <c r="S2777" s="38" t="e">
        <f>VLOOKUP(Таблица1[[#This Row],[Код страны поставки ТРУ]],Таблица8[],3,FALSE)</f>
        <v>#N/A</v>
      </c>
      <c r="T2777" s="52"/>
      <c r="U2777" s="52"/>
      <c r="V2777" s="38" t="e">
        <f>VLOOKUP(Таблица1[[#This Row],[Код условия поставки по ИНКОТЕРМС 2010]],Таблица10[],2,FALSE)</f>
        <v>#N/A</v>
      </c>
      <c r="X2777" s="4" t="e">
        <f>VLOOKUP(Таблица1[[#This Row],[Код единицы измерения]],Таблица37[#All],2,FALSE)</f>
        <v>#N/A</v>
      </c>
      <c r="Z2777" s="56"/>
      <c r="AA2777" s="56"/>
      <c r="AB2777" s="57">
        <f>Таблица1[[#This Row],[Кол-во/объем]]*Таблица1[[#This Row],[Маркетинговая цена за единицу, тенге без НДС]]</f>
        <v>0</v>
      </c>
      <c r="AC2777" s="52"/>
      <c r="AD2777" s="52"/>
      <c r="AE2777" s="52"/>
    </row>
    <row r="2778" spans="2:31" x14ac:dyDescent="0.3">
      <c r="B2778" s="4" t="e">
        <f>VLOOKUP(Таблица1[[#This Row],[Наименование Заказчика]],Таблица3[],2,FALSE)</f>
        <v>#N/A</v>
      </c>
      <c r="C2778" s="4" t="e">
        <f>VLOOKUP(Таблица1[[#This Row],[Наименование Заказчика]],Таблица3[],3,FALSE)</f>
        <v>#N/A</v>
      </c>
      <c r="N2778" s="38" t="e">
        <f>VLOOKUP(Таблица1[[#This Row],[Код основания для проведения закупки с применением особого порядка]],Таблица4[#All],3,FALSE)</f>
        <v>#N/A</v>
      </c>
      <c r="O2778" s="52"/>
      <c r="P2778" s="52"/>
      <c r="Q2778" s="52"/>
      <c r="R2778" s="52"/>
      <c r="S2778" s="38" t="e">
        <f>VLOOKUP(Таблица1[[#This Row],[Код страны поставки ТРУ]],Таблица8[],3,FALSE)</f>
        <v>#N/A</v>
      </c>
      <c r="T2778" s="52"/>
      <c r="U2778" s="52"/>
      <c r="V2778" s="38" t="e">
        <f>VLOOKUP(Таблица1[[#This Row],[Код условия поставки по ИНКОТЕРМС 2010]],Таблица10[],2,FALSE)</f>
        <v>#N/A</v>
      </c>
      <c r="X2778" s="4" t="e">
        <f>VLOOKUP(Таблица1[[#This Row],[Код единицы измерения]],Таблица37[#All],2,FALSE)</f>
        <v>#N/A</v>
      </c>
      <c r="Z2778" s="56"/>
      <c r="AA2778" s="56"/>
      <c r="AB2778" s="57">
        <f>Таблица1[[#This Row],[Кол-во/объем]]*Таблица1[[#This Row],[Маркетинговая цена за единицу, тенге без НДС]]</f>
        <v>0</v>
      </c>
      <c r="AC2778" s="52"/>
      <c r="AD2778" s="52"/>
      <c r="AE2778" s="52"/>
    </row>
    <row r="2779" spans="2:31" x14ac:dyDescent="0.3">
      <c r="B2779" s="4" t="e">
        <f>VLOOKUP(Таблица1[[#This Row],[Наименование Заказчика]],Таблица3[],2,FALSE)</f>
        <v>#N/A</v>
      </c>
      <c r="C2779" s="4" t="e">
        <f>VLOOKUP(Таблица1[[#This Row],[Наименование Заказчика]],Таблица3[],3,FALSE)</f>
        <v>#N/A</v>
      </c>
      <c r="N2779" s="38" t="e">
        <f>VLOOKUP(Таблица1[[#This Row],[Код основания для проведения закупки с применением особого порядка]],Таблица4[#All],3,FALSE)</f>
        <v>#N/A</v>
      </c>
      <c r="O2779" s="52"/>
      <c r="P2779" s="52"/>
      <c r="Q2779" s="52"/>
      <c r="R2779" s="52"/>
      <c r="S2779" s="38" t="e">
        <f>VLOOKUP(Таблица1[[#This Row],[Код страны поставки ТРУ]],Таблица8[],3,FALSE)</f>
        <v>#N/A</v>
      </c>
      <c r="T2779" s="52"/>
      <c r="U2779" s="52"/>
      <c r="V2779" s="38" t="e">
        <f>VLOOKUP(Таблица1[[#This Row],[Код условия поставки по ИНКОТЕРМС 2010]],Таблица10[],2,FALSE)</f>
        <v>#N/A</v>
      </c>
      <c r="X2779" s="4" t="e">
        <f>VLOOKUP(Таблица1[[#This Row],[Код единицы измерения]],Таблица37[#All],2,FALSE)</f>
        <v>#N/A</v>
      </c>
      <c r="Z2779" s="56"/>
      <c r="AA2779" s="56"/>
      <c r="AB2779" s="57">
        <f>Таблица1[[#This Row],[Кол-во/объем]]*Таблица1[[#This Row],[Маркетинговая цена за единицу, тенге без НДС]]</f>
        <v>0</v>
      </c>
      <c r="AC2779" s="52"/>
      <c r="AD2779" s="52"/>
      <c r="AE2779" s="52"/>
    </row>
    <row r="2780" spans="2:31" x14ac:dyDescent="0.3">
      <c r="B2780" s="4" t="e">
        <f>VLOOKUP(Таблица1[[#This Row],[Наименование Заказчика]],Таблица3[],2,FALSE)</f>
        <v>#N/A</v>
      </c>
      <c r="C2780" s="4" t="e">
        <f>VLOOKUP(Таблица1[[#This Row],[Наименование Заказчика]],Таблица3[],3,FALSE)</f>
        <v>#N/A</v>
      </c>
      <c r="N2780" s="38" t="e">
        <f>VLOOKUP(Таблица1[[#This Row],[Код основания для проведения закупки с применением особого порядка]],Таблица4[#All],3,FALSE)</f>
        <v>#N/A</v>
      </c>
      <c r="O2780" s="52"/>
      <c r="P2780" s="52"/>
      <c r="Q2780" s="52"/>
      <c r="R2780" s="52"/>
      <c r="S2780" s="38" t="e">
        <f>VLOOKUP(Таблица1[[#This Row],[Код страны поставки ТРУ]],Таблица8[],3,FALSE)</f>
        <v>#N/A</v>
      </c>
      <c r="T2780" s="52"/>
      <c r="U2780" s="52"/>
      <c r="V2780" s="38" t="e">
        <f>VLOOKUP(Таблица1[[#This Row],[Код условия поставки по ИНКОТЕРМС 2010]],Таблица10[],2,FALSE)</f>
        <v>#N/A</v>
      </c>
      <c r="X2780" s="4" t="e">
        <f>VLOOKUP(Таблица1[[#This Row],[Код единицы измерения]],Таблица37[#All],2,FALSE)</f>
        <v>#N/A</v>
      </c>
      <c r="Z2780" s="56"/>
      <c r="AA2780" s="56"/>
      <c r="AB2780" s="57">
        <f>Таблица1[[#This Row],[Кол-во/объем]]*Таблица1[[#This Row],[Маркетинговая цена за единицу, тенге без НДС]]</f>
        <v>0</v>
      </c>
      <c r="AC2780" s="52"/>
      <c r="AD2780" s="52"/>
      <c r="AE2780" s="52"/>
    </row>
    <row r="2781" spans="2:31" x14ac:dyDescent="0.3">
      <c r="B2781" s="4" t="e">
        <f>VLOOKUP(Таблица1[[#This Row],[Наименование Заказчика]],Таблица3[],2,FALSE)</f>
        <v>#N/A</v>
      </c>
      <c r="C2781" s="4" t="e">
        <f>VLOOKUP(Таблица1[[#This Row],[Наименование Заказчика]],Таблица3[],3,FALSE)</f>
        <v>#N/A</v>
      </c>
      <c r="N2781" s="38" t="e">
        <f>VLOOKUP(Таблица1[[#This Row],[Код основания для проведения закупки с применением особого порядка]],Таблица4[#All],3,FALSE)</f>
        <v>#N/A</v>
      </c>
      <c r="O2781" s="52"/>
      <c r="P2781" s="52"/>
      <c r="Q2781" s="52"/>
      <c r="R2781" s="52"/>
      <c r="S2781" s="38" t="e">
        <f>VLOOKUP(Таблица1[[#This Row],[Код страны поставки ТРУ]],Таблица8[],3,FALSE)</f>
        <v>#N/A</v>
      </c>
      <c r="T2781" s="52"/>
      <c r="U2781" s="52"/>
      <c r="V2781" s="38" t="e">
        <f>VLOOKUP(Таблица1[[#This Row],[Код условия поставки по ИНКОТЕРМС 2010]],Таблица10[],2,FALSE)</f>
        <v>#N/A</v>
      </c>
      <c r="X2781" s="4" t="e">
        <f>VLOOKUP(Таблица1[[#This Row],[Код единицы измерения]],Таблица37[#All],2,FALSE)</f>
        <v>#N/A</v>
      </c>
      <c r="Z2781" s="56"/>
      <c r="AA2781" s="56"/>
      <c r="AB2781" s="57">
        <f>Таблица1[[#This Row],[Кол-во/объем]]*Таблица1[[#This Row],[Маркетинговая цена за единицу, тенге без НДС]]</f>
        <v>0</v>
      </c>
      <c r="AC2781" s="52"/>
      <c r="AD2781" s="52"/>
      <c r="AE2781" s="52"/>
    </row>
    <row r="2782" spans="2:31" x14ac:dyDescent="0.3">
      <c r="B2782" s="4" t="e">
        <f>VLOOKUP(Таблица1[[#This Row],[Наименование Заказчика]],Таблица3[],2,FALSE)</f>
        <v>#N/A</v>
      </c>
      <c r="C2782" s="4" t="e">
        <f>VLOOKUP(Таблица1[[#This Row],[Наименование Заказчика]],Таблица3[],3,FALSE)</f>
        <v>#N/A</v>
      </c>
      <c r="N2782" s="38" t="e">
        <f>VLOOKUP(Таблица1[[#This Row],[Код основания для проведения закупки с применением особого порядка]],Таблица4[#All],3,FALSE)</f>
        <v>#N/A</v>
      </c>
      <c r="O2782" s="52"/>
      <c r="P2782" s="52"/>
      <c r="Q2782" s="52"/>
      <c r="R2782" s="52"/>
      <c r="S2782" s="38" t="e">
        <f>VLOOKUP(Таблица1[[#This Row],[Код страны поставки ТРУ]],Таблица8[],3,FALSE)</f>
        <v>#N/A</v>
      </c>
      <c r="T2782" s="52"/>
      <c r="U2782" s="52"/>
      <c r="V2782" s="38" t="e">
        <f>VLOOKUP(Таблица1[[#This Row],[Код условия поставки по ИНКОТЕРМС 2010]],Таблица10[],2,FALSE)</f>
        <v>#N/A</v>
      </c>
      <c r="X2782" s="4" t="e">
        <f>VLOOKUP(Таблица1[[#This Row],[Код единицы измерения]],Таблица37[#All],2,FALSE)</f>
        <v>#N/A</v>
      </c>
      <c r="Z2782" s="56"/>
      <c r="AA2782" s="56"/>
      <c r="AB2782" s="57">
        <f>Таблица1[[#This Row],[Кол-во/объем]]*Таблица1[[#This Row],[Маркетинговая цена за единицу, тенге без НДС]]</f>
        <v>0</v>
      </c>
      <c r="AC2782" s="52"/>
      <c r="AD2782" s="52"/>
      <c r="AE2782" s="52"/>
    </row>
    <row r="2783" spans="2:31" x14ac:dyDescent="0.3">
      <c r="B2783" s="4" t="e">
        <f>VLOOKUP(Таблица1[[#This Row],[Наименование Заказчика]],Таблица3[],2,FALSE)</f>
        <v>#N/A</v>
      </c>
      <c r="C2783" s="4" t="e">
        <f>VLOOKUP(Таблица1[[#This Row],[Наименование Заказчика]],Таблица3[],3,FALSE)</f>
        <v>#N/A</v>
      </c>
      <c r="N2783" s="38" t="e">
        <f>VLOOKUP(Таблица1[[#This Row],[Код основания для проведения закупки с применением особого порядка]],Таблица4[#All],3,FALSE)</f>
        <v>#N/A</v>
      </c>
      <c r="O2783" s="52"/>
      <c r="P2783" s="52"/>
      <c r="Q2783" s="52"/>
      <c r="R2783" s="52"/>
      <c r="S2783" s="38" t="e">
        <f>VLOOKUP(Таблица1[[#This Row],[Код страны поставки ТРУ]],Таблица8[],3,FALSE)</f>
        <v>#N/A</v>
      </c>
      <c r="T2783" s="52"/>
      <c r="U2783" s="52"/>
      <c r="V2783" s="38" t="e">
        <f>VLOOKUP(Таблица1[[#This Row],[Код условия поставки по ИНКОТЕРМС 2010]],Таблица10[],2,FALSE)</f>
        <v>#N/A</v>
      </c>
      <c r="X2783" s="4" t="e">
        <f>VLOOKUP(Таблица1[[#This Row],[Код единицы измерения]],Таблица37[#All],2,FALSE)</f>
        <v>#N/A</v>
      </c>
      <c r="Z2783" s="56"/>
      <c r="AA2783" s="56"/>
      <c r="AB2783" s="57">
        <f>Таблица1[[#This Row],[Кол-во/объем]]*Таблица1[[#This Row],[Маркетинговая цена за единицу, тенге без НДС]]</f>
        <v>0</v>
      </c>
      <c r="AC2783" s="52"/>
      <c r="AD2783" s="52"/>
      <c r="AE2783" s="52"/>
    </row>
    <row r="2784" spans="2:31" x14ac:dyDescent="0.3">
      <c r="B2784" s="4" t="e">
        <f>VLOOKUP(Таблица1[[#This Row],[Наименование Заказчика]],Таблица3[],2,FALSE)</f>
        <v>#N/A</v>
      </c>
      <c r="C2784" s="4" t="e">
        <f>VLOOKUP(Таблица1[[#This Row],[Наименование Заказчика]],Таблица3[],3,FALSE)</f>
        <v>#N/A</v>
      </c>
      <c r="N2784" s="38" t="e">
        <f>VLOOKUP(Таблица1[[#This Row],[Код основания для проведения закупки с применением особого порядка]],Таблица4[#All],3,FALSE)</f>
        <v>#N/A</v>
      </c>
      <c r="O2784" s="52"/>
      <c r="P2784" s="52"/>
      <c r="Q2784" s="52"/>
      <c r="R2784" s="52"/>
      <c r="S2784" s="38" t="e">
        <f>VLOOKUP(Таблица1[[#This Row],[Код страны поставки ТРУ]],Таблица8[],3,FALSE)</f>
        <v>#N/A</v>
      </c>
      <c r="T2784" s="52"/>
      <c r="U2784" s="52"/>
      <c r="V2784" s="38" t="e">
        <f>VLOOKUP(Таблица1[[#This Row],[Код условия поставки по ИНКОТЕРМС 2010]],Таблица10[],2,FALSE)</f>
        <v>#N/A</v>
      </c>
      <c r="X2784" s="4" t="e">
        <f>VLOOKUP(Таблица1[[#This Row],[Код единицы измерения]],Таблица37[#All],2,FALSE)</f>
        <v>#N/A</v>
      </c>
      <c r="Z2784" s="56"/>
      <c r="AA2784" s="56"/>
      <c r="AB2784" s="57">
        <f>Таблица1[[#This Row],[Кол-во/объем]]*Таблица1[[#This Row],[Маркетинговая цена за единицу, тенге без НДС]]</f>
        <v>0</v>
      </c>
      <c r="AC2784" s="52"/>
      <c r="AD2784" s="52"/>
      <c r="AE2784" s="52"/>
    </row>
    <row r="2785" spans="2:31" x14ac:dyDescent="0.3">
      <c r="B2785" s="4" t="e">
        <f>VLOOKUP(Таблица1[[#This Row],[Наименование Заказчика]],Таблица3[],2,FALSE)</f>
        <v>#N/A</v>
      </c>
      <c r="C2785" s="4" t="e">
        <f>VLOOKUP(Таблица1[[#This Row],[Наименование Заказчика]],Таблица3[],3,FALSE)</f>
        <v>#N/A</v>
      </c>
      <c r="N2785" s="38" t="e">
        <f>VLOOKUP(Таблица1[[#This Row],[Код основания для проведения закупки с применением особого порядка]],Таблица4[#All],3,FALSE)</f>
        <v>#N/A</v>
      </c>
      <c r="O2785" s="52"/>
      <c r="P2785" s="52"/>
      <c r="Q2785" s="52"/>
      <c r="R2785" s="52"/>
      <c r="S2785" s="38" t="e">
        <f>VLOOKUP(Таблица1[[#This Row],[Код страны поставки ТРУ]],Таблица8[],3,FALSE)</f>
        <v>#N/A</v>
      </c>
      <c r="T2785" s="52"/>
      <c r="U2785" s="52"/>
      <c r="V2785" s="38" t="e">
        <f>VLOOKUP(Таблица1[[#This Row],[Код условия поставки по ИНКОТЕРМС 2010]],Таблица10[],2,FALSE)</f>
        <v>#N/A</v>
      </c>
      <c r="X2785" s="4" t="e">
        <f>VLOOKUP(Таблица1[[#This Row],[Код единицы измерения]],Таблица37[#All],2,FALSE)</f>
        <v>#N/A</v>
      </c>
      <c r="Z2785" s="56"/>
      <c r="AA2785" s="56"/>
      <c r="AB2785" s="57">
        <f>Таблица1[[#This Row],[Кол-во/объем]]*Таблица1[[#This Row],[Маркетинговая цена за единицу, тенге без НДС]]</f>
        <v>0</v>
      </c>
      <c r="AC2785" s="52"/>
      <c r="AD2785" s="52"/>
      <c r="AE2785" s="52"/>
    </row>
    <row r="2786" spans="2:31" x14ac:dyDescent="0.3">
      <c r="B2786" s="4" t="e">
        <f>VLOOKUP(Таблица1[[#This Row],[Наименование Заказчика]],Таблица3[],2,FALSE)</f>
        <v>#N/A</v>
      </c>
      <c r="C2786" s="4" t="e">
        <f>VLOOKUP(Таблица1[[#This Row],[Наименование Заказчика]],Таблица3[],3,FALSE)</f>
        <v>#N/A</v>
      </c>
      <c r="N2786" s="38" t="e">
        <f>VLOOKUP(Таблица1[[#This Row],[Код основания для проведения закупки с применением особого порядка]],Таблица4[#All],3,FALSE)</f>
        <v>#N/A</v>
      </c>
      <c r="O2786" s="52"/>
      <c r="P2786" s="52"/>
      <c r="Q2786" s="52"/>
      <c r="R2786" s="52"/>
      <c r="S2786" s="38" t="e">
        <f>VLOOKUP(Таблица1[[#This Row],[Код страны поставки ТРУ]],Таблица8[],3,FALSE)</f>
        <v>#N/A</v>
      </c>
      <c r="T2786" s="52"/>
      <c r="U2786" s="52"/>
      <c r="V2786" s="38" t="e">
        <f>VLOOKUP(Таблица1[[#This Row],[Код условия поставки по ИНКОТЕРМС 2010]],Таблица10[],2,FALSE)</f>
        <v>#N/A</v>
      </c>
      <c r="X2786" s="4" t="e">
        <f>VLOOKUP(Таблица1[[#This Row],[Код единицы измерения]],Таблица37[#All],2,FALSE)</f>
        <v>#N/A</v>
      </c>
      <c r="Z2786" s="56"/>
      <c r="AA2786" s="56"/>
      <c r="AB2786" s="57">
        <f>Таблица1[[#This Row],[Кол-во/объем]]*Таблица1[[#This Row],[Маркетинговая цена за единицу, тенге без НДС]]</f>
        <v>0</v>
      </c>
      <c r="AC2786" s="52"/>
      <c r="AD2786" s="52"/>
      <c r="AE2786" s="52"/>
    </row>
    <row r="2787" spans="2:31" x14ac:dyDescent="0.3">
      <c r="B2787" s="4" t="e">
        <f>VLOOKUP(Таблица1[[#This Row],[Наименование Заказчика]],Таблица3[],2,FALSE)</f>
        <v>#N/A</v>
      </c>
      <c r="C2787" s="4" t="e">
        <f>VLOOKUP(Таблица1[[#This Row],[Наименование Заказчика]],Таблица3[],3,FALSE)</f>
        <v>#N/A</v>
      </c>
      <c r="N2787" s="38" t="e">
        <f>VLOOKUP(Таблица1[[#This Row],[Код основания для проведения закупки с применением особого порядка]],Таблица4[#All],3,FALSE)</f>
        <v>#N/A</v>
      </c>
      <c r="O2787" s="52"/>
      <c r="P2787" s="52"/>
      <c r="Q2787" s="52"/>
      <c r="R2787" s="52"/>
      <c r="S2787" s="38" t="e">
        <f>VLOOKUP(Таблица1[[#This Row],[Код страны поставки ТРУ]],Таблица8[],3,FALSE)</f>
        <v>#N/A</v>
      </c>
      <c r="T2787" s="52"/>
      <c r="U2787" s="52"/>
      <c r="V2787" s="38" t="e">
        <f>VLOOKUP(Таблица1[[#This Row],[Код условия поставки по ИНКОТЕРМС 2010]],Таблица10[],2,FALSE)</f>
        <v>#N/A</v>
      </c>
      <c r="X2787" s="4" t="e">
        <f>VLOOKUP(Таблица1[[#This Row],[Код единицы измерения]],Таблица37[#All],2,FALSE)</f>
        <v>#N/A</v>
      </c>
      <c r="Z2787" s="56"/>
      <c r="AA2787" s="56"/>
      <c r="AB2787" s="57">
        <f>Таблица1[[#This Row],[Кол-во/объем]]*Таблица1[[#This Row],[Маркетинговая цена за единицу, тенге без НДС]]</f>
        <v>0</v>
      </c>
      <c r="AC2787" s="52"/>
      <c r="AD2787" s="52"/>
      <c r="AE2787" s="52"/>
    </row>
    <row r="2788" spans="2:31" x14ac:dyDescent="0.3">
      <c r="B2788" s="4" t="e">
        <f>VLOOKUP(Таблица1[[#This Row],[Наименование Заказчика]],Таблица3[],2,FALSE)</f>
        <v>#N/A</v>
      </c>
      <c r="C2788" s="4" t="e">
        <f>VLOOKUP(Таблица1[[#This Row],[Наименование Заказчика]],Таблица3[],3,FALSE)</f>
        <v>#N/A</v>
      </c>
      <c r="N2788" s="38" t="e">
        <f>VLOOKUP(Таблица1[[#This Row],[Код основания для проведения закупки с применением особого порядка]],Таблица4[#All],3,FALSE)</f>
        <v>#N/A</v>
      </c>
      <c r="O2788" s="52"/>
      <c r="P2788" s="52"/>
      <c r="Q2788" s="52"/>
      <c r="R2788" s="52"/>
      <c r="S2788" s="38" t="e">
        <f>VLOOKUP(Таблица1[[#This Row],[Код страны поставки ТРУ]],Таблица8[],3,FALSE)</f>
        <v>#N/A</v>
      </c>
      <c r="T2788" s="52"/>
      <c r="U2788" s="52"/>
      <c r="V2788" s="38" t="e">
        <f>VLOOKUP(Таблица1[[#This Row],[Код условия поставки по ИНКОТЕРМС 2010]],Таблица10[],2,FALSE)</f>
        <v>#N/A</v>
      </c>
      <c r="X2788" s="4" t="e">
        <f>VLOOKUP(Таблица1[[#This Row],[Код единицы измерения]],Таблица37[#All],2,FALSE)</f>
        <v>#N/A</v>
      </c>
      <c r="Z2788" s="56"/>
      <c r="AA2788" s="56"/>
      <c r="AB2788" s="57">
        <f>Таблица1[[#This Row],[Кол-во/объем]]*Таблица1[[#This Row],[Маркетинговая цена за единицу, тенге без НДС]]</f>
        <v>0</v>
      </c>
      <c r="AC2788" s="52"/>
      <c r="AD2788" s="52"/>
      <c r="AE2788" s="52"/>
    </row>
    <row r="2789" spans="2:31" x14ac:dyDescent="0.3">
      <c r="B2789" s="4" t="e">
        <f>VLOOKUP(Таблица1[[#This Row],[Наименование Заказчика]],Таблица3[],2,FALSE)</f>
        <v>#N/A</v>
      </c>
      <c r="C2789" s="4" t="e">
        <f>VLOOKUP(Таблица1[[#This Row],[Наименование Заказчика]],Таблица3[],3,FALSE)</f>
        <v>#N/A</v>
      </c>
      <c r="N2789" s="38" t="e">
        <f>VLOOKUP(Таблица1[[#This Row],[Код основания для проведения закупки с применением особого порядка]],Таблица4[#All],3,FALSE)</f>
        <v>#N/A</v>
      </c>
      <c r="O2789" s="52"/>
      <c r="P2789" s="52"/>
      <c r="Q2789" s="52"/>
      <c r="R2789" s="52"/>
      <c r="S2789" s="38" t="e">
        <f>VLOOKUP(Таблица1[[#This Row],[Код страны поставки ТРУ]],Таблица8[],3,FALSE)</f>
        <v>#N/A</v>
      </c>
      <c r="T2789" s="52"/>
      <c r="U2789" s="52"/>
      <c r="V2789" s="38" t="e">
        <f>VLOOKUP(Таблица1[[#This Row],[Код условия поставки по ИНКОТЕРМС 2010]],Таблица10[],2,FALSE)</f>
        <v>#N/A</v>
      </c>
      <c r="X2789" s="4" t="e">
        <f>VLOOKUP(Таблица1[[#This Row],[Код единицы измерения]],Таблица37[#All],2,FALSE)</f>
        <v>#N/A</v>
      </c>
      <c r="Z2789" s="56"/>
      <c r="AA2789" s="56"/>
      <c r="AB2789" s="57">
        <f>Таблица1[[#This Row],[Кол-во/объем]]*Таблица1[[#This Row],[Маркетинговая цена за единицу, тенге без НДС]]</f>
        <v>0</v>
      </c>
      <c r="AC2789" s="52"/>
      <c r="AD2789" s="52"/>
      <c r="AE2789" s="52"/>
    </row>
    <row r="2790" spans="2:31" x14ac:dyDescent="0.3">
      <c r="B2790" s="4" t="e">
        <f>VLOOKUP(Таблица1[[#This Row],[Наименование Заказчика]],Таблица3[],2,FALSE)</f>
        <v>#N/A</v>
      </c>
      <c r="C2790" s="4" t="e">
        <f>VLOOKUP(Таблица1[[#This Row],[Наименование Заказчика]],Таблица3[],3,FALSE)</f>
        <v>#N/A</v>
      </c>
      <c r="N2790" s="38" t="e">
        <f>VLOOKUP(Таблица1[[#This Row],[Код основания для проведения закупки с применением особого порядка]],Таблица4[#All],3,FALSE)</f>
        <v>#N/A</v>
      </c>
      <c r="O2790" s="52"/>
      <c r="P2790" s="52"/>
      <c r="Q2790" s="52"/>
      <c r="R2790" s="52"/>
      <c r="S2790" s="38" t="e">
        <f>VLOOKUP(Таблица1[[#This Row],[Код страны поставки ТРУ]],Таблица8[],3,FALSE)</f>
        <v>#N/A</v>
      </c>
      <c r="T2790" s="52"/>
      <c r="U2790" s="52"/>
      <c r="V2790" s="38" t="e">
        <f>VLOOKUP(Таблица1[[#This Row],[Код условия поставки по ИНКОТЕРМС 2010]],Таблица10[],2,FALSE)</f>
        <v>#N/A</v>
      </c>
      <c r="X2790" s="4" t="e">
        <f>VLOOKUP(Таблица1[[#This Row],[Код единицы измерения]],Таблица37[#All],2,FALSE)</f>
        <v>#N/A</v>
      </c>
      <c r="Z2790" s="56"/>
      <c r="AA2790" s="56"/>
      <c r="AB2790" s="57">
        <f>Таблица1[[#This Row],[Кол-во/объем]]*Таблица1[[#This Row],[Маркетинговая цена за единицу, тенге без НДС]]</f>
        <v>0</v>
      </c>
      <c r="AC2790" s="52"/>
      <c r="AD2790" s="52"/>
      <c r="AE2790" s="52"/>
    </row>
    <row r="2791" spans="2:31" x14ac:dyDescent="0.3">
      <c r="B2791" s="4" t="e">
        <f>VLOOKUP(Таблица1[[#This Row],[Наименование Заказчика]],Таблица3[],2,FALSE)</f>
        <v>#N/A</v>
      </c>
      <c r="C2791" s="4" t="e">
        <f>VLOOKUP(Таблица1[[#This Row],[Наименование Заказчика]],Таблица3[],3,FALSE)</f>
        <v>#N/A</v>
      </c>
      <c r="N2791" s="38" t="e">
        <f>VLOOKUP(Таблица1[[#This Row],[Код основания для проведения закупки с применением особого порядка]],Таблица4[#All],3,FALSE)</f>
        <v>#N/A</v>
      </c>
      <c r="O2791" s="52"/>
      <c r="P2791" s="52"/>
      <c r="Q2791" s="52"/>
      <c r="R2791" s="52"/>
      <c r="S2791" s="38" t="e">
        <f>VLOOKUP(Таблица1[[#This Row],[Код страны поставки ТРУ]],Таблица8[],3,FALSE)</f>
        <v>#N/A</v>
      </c>
      <c r="T2791" s="52"/>
      <c r="U2791" s="52"/>
      <c r="V2791" s="38" t="e">
        <f>VLOOKUP(Таблица1[[#This Row],[Код условия поставки по ИНКОТЕРМС 2010]],Таблица10[],2,FALSE)</f>
        <v>#N/A</v>
      </c>
      <c r="X2791" s="4" t="e">
        <f>VLOOKUP(Таблица1[[#This Row],[Код единицы измерения]],Таблица37[#All],2,FALSE)</f>
        <v>#N/A</v>
      </c>
      <c r="Z2791" s="56"/>
      <c r="AA2791" s="56"/>
      <c r="AB2791" s="57">
        <f>Таблица1[[#This Row],[Кол-во/объем]]*Таблица1[[#This Row],[Маркетинговая цена за единицу, тенге без НДС]]</f>
        <v>0</v>
      </c>
      <c r="AC2791" s="52"/>
      <c r="AD2791" s="52"/>
      <c r="AE2791" s="52"/>
    </row>
    <row r="2792" spans="2:31" x14ac:dyDescent="0.3">
      <c r="B2792" s="4" t="e">
        <f>VLOOKUP(Таблица1[[#This Row],[Наименование Заказчика]],Таблица3[],2,FALSE)</f>
        <v>#N/A</v>
      </c>
      <c r="C2792" s="4" t="e">
        <f>VLOOKUP(Таблица1[[#This Row],[Наименование Заказчика]],Таблица3[],3,FALSE)</f>
        <v>#N/A</v>
      </c>
      <c r="N2792" s="38" t="e">
        <f>VLOOKUP(Таблица1[[#This Row],[Код основания для проведения закупки с применением особого порядка]],Таблица4[#All],3,FALSE)</f>
        <v>#N/A</v>
      </c>
      <c r="O2792" s="52"/>
      <c r="P2792" s="52"/>
      <c r="Q2792" s="52"/>
      <c r="R2792" s="52"/>
      <c r="S2792" s="38" t="e">
        <f>VLOOKUP(Таблица1[[#This Row],[Код страны поставки ТРУ]],Таблица8[],3,FALSE)</f>
        <v>#N/A</v>
      </c>
      <c r="T2792" s="52"/>
      <c r="U2792" s="52"/>
      <c r="V2792" s="38" t="e">
        <f>VLOOKUP(Таблица1[[#This Row],[Код условия поставки по ИНКОТЕРМС 2010]],Таблица10[],2,FALSE)</f>
        <v>#N/A</v>
      </c>
      <c r="X2792" s="4" t="e">
        <f>VLOOKUP(Таблица1[[#This Row],[Код единицы измерения]],Таблица37[#All],2,FALSE)</f>
        <v>#N/A</v>
      </c>
      <c r="Z2792" s="56"/>
      <c r="AA2792" s="56"/>
      <c r="AB2792" s="57">
        <f>Таблица1[[#This Row],[Кол-во/объем]]*Таблица1[[#This Row],[Маркетинговая цена за единицу, тенге без НДС]]</f>
        <v>0</v>
      </c>
      <c r="AC2792" s="52"/>
      <c r="AD2792" s="52"/>
      <c r="AE2792" s="52"/>
    </row>
    <row r="2793" spans="2:31" x14ac:dyDescent="0.3">
      <c r="B2793" s="4" t="e">
        <f>VLOOKUP(Таблица1[[#This Row],[Наименование Заказчика]],Таблица3[],2,FALSE)</f>
        <v>#N/A</v>
      </c>
      <c r="C2793" s="4" t="e">
        <f>VLOOKUP(Таблица1[[#This Row],[Наименование Заказчика]],Таблица3[],3,FALSE)</f>
        <v>#N/A</v>
      </c>
      <c r="N2793" s="38" t="e">
        <f>VLOOKUP(Таблица1[[#This Row],[Код основания для проведения закупки с применением особого порядка]],Таблица4[#All],3,FALSE)</f>
        <v>#N/A</v>
      </c>
      <c r="O2793" s="52"/>
      <c r="P2793" s="52"/>
      <c r="Q2793" s="52"/>
      <c r="R2793" s="52"/>
      <c r="S2793" s="38" t="e">
        <f>VLOOKUP(Таблица1[[#This Row],[Код страны поставки ТРУ]],Таблица8[],3,FALSE)</f>
        <v>#N/A</v>
      </c>
      <c r="T2793" s="52"/>
      <c r="U2793" s="52"/>
      <c r="V2793" s="38" t="e">
        <f>VLOOKUP(Таблица1[[#This Row],[Код условия поставки по ИНКОТЕРМС 2010]],Таблица10[],2,FALSE)</f>
        <v>#N/A</v>
      </c>
      <c r="X2793" s="4" t="e">
        <f>VLOOKUP(Таблица1[[#This Row],[Код единицы измерения]],Таблица37[#All],2,FALSE)</f>
        <v>#N/A</v>
      </c>
      <c r="Z2793" s="56"/>
      <c r="AA2793" s="56"/>
      <c r="AB2793" s="57">
        <f>Таблица1[[#This Row],[Кол-во/объем]]*Таблица1[[#This Row],[Маркетинговая цена за единицу, тенге без НДС]]</f>
        <v>0</v>
      </c>
      <c r="AC2793" s="52"/>
      <c r="AD2793" s="52"/>
      <c r="AE2793" s="52"/>
    </row>
    <row r="2794" spans="2:31" x14ac:dyDescent="0.3">
      <c r="B2794" s="4" t="e">
        <f>VLOOKUP(Таблица1[[#This Row],[Наименование Заказчика]],Таблица3[],2,FALSE)</f>
        <v>#N/A</v>
      </c>
      <c r="C2794" s="4" t="e">
        <f>VLOOKUP(Таблица1[[#This Row],[Наименование Заказчика]],Таблица3[],3,FALSE)</f>
        <v>#N/A</v>
      </c>
      <c r="N2794" s="38" t="e">
        <f>VLOOKUP(Таблица1[[#This Row],[Код основания для проведения закупки с применением особого порядка]],Таблица4[#All],3,FALSE)</f>
        <v>#N/A</v>
      </c>
      <c r="O2794" s="52"/>
      <c r="P2794" s="52"/>
      <c r="Q2794" s="52"/>
      <c r="R2794" s="52"/>
      <c r="S2794" s="38" t="e">
        <f>VLOOKUP(Таблица1[[#This Row],[Код страны поставки ТРУ]],Таблица8[],3,FALSE)</f>
        <v>#N/A</v>
      </c>
      <c r="T2794" s="52"/>
      <c r="U2794" s="52"/>
      <c r="V2794" s="38" t="e">
        <f>VLOOKUP(Таблица1[[#This Row],[Код условия поставки по ИНКОТЕРМС 2010]],Таблица10[],2,FALSE)</f>
        <v>#N/A</v>
      </c>
      <c r="X2794" s="4" t="e">
        <f>VLOOKUP(Таблица1[[#This Row],[Код единицы измерения]],Таблица37[#All],2,FALSE)</f>
        <v>#N/A</v>
      </c>
      <c r="Z2794" s="56"/>
      <c r="AA2794" s="56"/>
      <c r="AB2794" s="57">
        <f>Таблица1[[#This Row],[Кол-во/объем]]*Таблица1[[#This Row],[Маркетинговая цена за единицу, тенге без НДС]]</f>
        <v>0</v>
      </c>
      <c r="AC2794" s="52"/>
      <c r="AD2794" s="52"/>
      <c r="AE2794" s="52"/>
    </row>
    <row r="2795" spans="2:31" x14ac:dyDescent="0.3">
      <c r="B2795" s="4" t="e">
        <f>VLOOKUP(Таблица1[[#This Row],[Наименование Заказчика]],Таблица3[],2,FALSE)</f>
        <v>#N/A</v>
      </c>
      <c r="C2795" s="4" t="e">
        <f>VLOOKUP(Таблица1[[#This Row],[Наименование Заказчика]],Таблица3[],3,FALSE)</f>
        <v>#N/A</v>
      </c>
      <c r="N2795" s="38" t="e">
        <f>VLOOKUP(Таблица1[[#This Row],[Код основания для проведения закупки с применением особого порядка]],Таблица4[#All],3,FALSE)</f>
        <v>#N/A</v>
      </c>
      <c r="O2795" s="52"/>
      <c r="P2795" s="52"/>
      <c r="Q2795" s="52"/>
      <c r="R2795" s="52"/>
      <c r="S2795" s="38" t="e">
        <f>VLOOKUP(Таблица1[[#This Row],[Код страны поставки ТРУ]],Таблица8[],3,FALSE)</f>
        <v>#N/A</v>
      </c>
      <c r="T2795" s="52"/>
      <c r="U2795" s="52"/>
      <c r="V2795" s="38" t="e">
        <f>VLOOKUP(Таблица1[[#This Row],[Код условия поставки по ИНКОТЕРМС 2010]],Таблица10[],2,FALSE)</f>
        <v>#N/A</v>
      </c>
      <c r="X2795" s="4" t="e">
        <f>VLOOKUP(Таблица1[[#This Row],[Код единицы измерения]],Таблица37[#All],2,FALSE)</f>
        <v>#N/A</v>
      </c>
      <c r="Z2795" s="56"/>
      <c r="AA2795" s="56"/>
      <c r="AB2795" s="57">
        <f>Таблица1[[#This Row],[Кол-во/объем]]*Таблица1[[#This Row],[Маркетинговая цена за единицу, тенге без НДС]]</f>
        <v>0</v>
      </c>
      <c r="AC2795" s="52"/>
      <c r="AD2795" s="52"/>
      <c r="AE2795" s="52"/>
    </row>
    <row r="2796" spans="2:31" x14ac:dyDescent="0.3">
      <c r="B2796" s="4" t="e">
        <f>VLOOKUP(Таблица1[[#This Row],[Наименование Заказчика]],Таблица3[],2,FALSE)</f>
        <v>#N/A</v>
      </c>
      <c r="C2796" s="4" t="e">
        <f>VLOOKUP(Таблица1[[#This Row],[Наименование Заказчика]],Таблица3[],3,FALSE)</f>
        <v>#N/A</v>
      </c>
      <c r="N2796" s="38" t="e">
        <f>VLOOKUP(Таблица1[[#This Row],[Код основания для проведения закупки с применением особого порядка]],Таблица4[#All],3,FALSE)</f>
        <v>#N/A</v>
      </c>
      <c r="O2796" s="52"/>
      <c r="P2796" s="52"/>
      <c r="Q2796" s="52"/>
      <c r="R2796" s="52"/>
      <c r="S2796" s="38" t="e">
        <f>VLOOKUP(Таблица1[[#This Row],[Код страны поставки ТРУ]],Таблица8[],3,FALSE)</f>
        <v>#N/A</v>
      </c>
      <c r="T2796" s="52"/>
      <c r="U2796" s="52"/>
      <c r="V2796" s="38" t="e">
        <f>VLOOKUP(Таблица1[[#This Row],[Код условия поставки по ИНКОТЕРМС 2010]],Таблица10[],2,FALSE)</f>
        <v>#N/A</v>
      </c>
      <c r="X2796" s="4" t="e">
        <f>VLOOKUP(Таблица1[[#This Row],[Код единицы измерения]],Таблица37[#All],2,FALSE)</f>
        <v>#N/A</v>
      </c>
      <c r="Z2796" s="56"/>
      <c r="AA2796" s="56"/>
      <c r="AB2796" s="57">
        <f>Таблица1[[#This Row],[Кол-во/объем]]*Таблица1[[#This Row],[Маркетинговая цена за единицу, тенге без НДС]]</f>
        <v>0</v>
      </c>
      <c r="AC2796" s="52"/>
      <c r="AD2796" s="52"/>
      <c r="AE2796" s="52"/>
    </row>
    <row r="2797" spans="2:31" x14ac:dyDescent="0.3">
      <c r="B2797" s="4" t="e">
        <f>VLOOKUP(Таблица1[[#This Row],[Наименование Заказчика]],Таблица3[],2,FALSE)</f>
        <v>#N/A</v>
      </c>
      <c r="C2797" s="4" t="e">
        <f>VLOOKUP(Таблица1[[#This Row],[Наименование Заказчика]],Таблица3[],3,FALSE)</f>
        <v>#N/A</v>
      </c>
      <c r="N2797" s="38" t="e">
        <f>VLOOKUP(Таблица1[[#This Row],[Код основания для проведения закупки с применением особого порядка]],Таблица4[#All],3,FALSE)</f>
        <v>#N/A</v>
      </c>
      <c r="O2797" s="52"/>
      <c r="P2797" s="52"/>
      <c r="Q2797" s="52"/>
      <c r="R2797" s="52"/>
      <c r="S2797" s="38" t="e">
        <f>VLOOKUP(Таблица1[[#This Row],[Код страны поставки ТРУ]],Таблица8[],3,FALSE)</f>
        <v>#N/A</v>
      </c>
      <c r="T2797" s="52"/>
      <c r="U2797" s="52"/>
      <c r="V2797" s="38" t="e">
        <f>VLOOKUP(Таблица1[[#This Row],[Код условия поставки по ИНКОТЕРМС 2010]],Таблица10[],2,FALSE)</f>
        <v>#N/A</v>
      </c>
      <c r="X2797" s="4" t="e">
        <f>VLOOKUP(Таблица1[[#This Row],[Код единицы измерения]],Таблица37[#All],2,FALSE)</f>
        <v>#N/A</v>
      </c>
      <c r="Z2797" s="56"/>
      <c r="AA2797" s="56"/>
      <c r="AB2797" s="57">
        <f>Таблица1[[#This Row],[Кол-во/объем]]*Таблица1[[#This Row],[Маркетинговая цена за единицу, тенге без НДС]]</f>
        <v>0</v>
      </c>
      <c r="AC2797" s="52"/>
      <c r="AD2797" s="52"/>
      <c r="AE2797" s="52"/>
    </row>
    <row r="2798" spans="2:31" x14ac:dyDescent="0.3">
      <c r="B2798" s="4" t="e">
        <f>VLOOKUP(Таблица1[[#This Row],[Наименование Заказчика]],Таблица3[],2,FALSE)</f>
        <v>#N/A</v>
      </c>
      <c r="C2798" s="4" t="e">
        <f>VLOOKUP(Таблица1[[#This Row],[Наименование Заказчика]],Таблица3[],3,FALSE)</f>
        <v>#N/A</v>
      </c>
      <c r="N2798" s="38" t="e">
        <f>VLOOKUP(Таблица1[[#This Row],[Код основания для проведения закупки с применением особого порядка]],Таблица4[#All],3,FALSE)</f>
        <v>#N/A</v>
      </c>
      <c r="O2798" s="52"/>
      <c r="P2798" s="52"/>
      <c r="Q2798" s="52"/>
      <c r="R2798" s="52"/>
      <c r="S2798" s="38" t="e">
        <f>VLOOKUP(Таблица1[[#This Row],[Код страны поставки ТРУ]],Таблица8[],3,FALSE)</f>
        <v>#N/A</v>
      </c>
      <c r="T2798" s="52"/>
      <c r="U2798" s="52"/>
      <c r="V2798" s="38" t="e">
        <f>VLOOKUP(Таблица1[[#This Row],[Код условия поставки по ИНКОТЕРМС 2010]],Таблица10[],2,FALSE)</f>
        <v>#N/A</v>
      </c>
      <c r="X2798" s="4" t="e">
        <f>VLOOKUP(Таблица1[[#This Row],[Код единицы измерения]],Таблица37[#All],2,FALSE)</f>
        <v>#N/A</v>
      </c>
      <c r="Z2798" s="56"/>
      <c r="AA2798" s="56"/>
      <c r="AB2798" s="57">
        <f>Таблица1[[#This Row],[Кол-во/объем]]*Таблица1[[#This Row],[Маркетинговая цена за единицу, тенге без НДС]]</f>
        <v>0</v>
      </c>
      <c r="AC2798" s="52"/>
      <c r="AD2798" s="52"/>
      <c r="AE2798" s="52"/>
    </row>
    <row r="2799" spans="2:31" x14ac:dyDescent="0.3">
      <c r="B2799" s="4" t="e">
        <f>VLOOKUP(Таблица1[[#This Row],[Наименование Заказчика]],Таблица3[],2,FALSE)</f>
        <v>#N/A</v>
      </c>
      <c r="C2799" s="4" t="e">
        <f>VLOOKUP(Таблица1[[#This Row],[Наименование Заказчика]],Таблица3[],3,FALSE)</f>
        <v>#N/A</v>
      </c>
      <c r="N2799" s="38" t="e">
        <f>VLOOKUP(Таблица1[[#This Row],[Код основания для проведения закупки с применением особого порядка]],Таблица4[#All],3,FALSE)</f>
        <v>#N/A</v>
      </c>
      <c r="O2799" s="52"/>
      <c r="P2799" s="52"/>
      <c r="Q2799" s="52"/>
      <c r="R2799" s="52"/>
      <c r="S2799" s="38" t="e">
        <f>VLOOKUP(Таблица1[[#This Row],[Код страны поставки ТРУ]],Таблица8[],3,FALSE)</f>
        <v>#N/A</v>
      </c>
      <c r="T2799" s="52"/>
      <c r="U2799" s="52"/>
      <c r="V2799" s="38" t="e">
        <f>VLOOKUP(Таблица1[[#This Row],[Код условия поставки по ИНКОТЕРМС 2010]],Таблица10[],2,FALSE)</f>
        <v>#N/A</v>
      </c>
      <c r="X2799" s="4" t="e">
        <f>VLOOKUP(Таблица1[[#This Row],[Код единицы измерения]],Таблица37[#All],2,FALSE)</f>
        <v>#N/A</v>
      </c>
      <c r="Z2799" s="56"/>
      <c r="AA2799" s="56"/>
      <c r="AB2799" s="57">
        <f>Таблица1[[#This Row],[Кол-во/объем]]*Таблица1[[#This Row],[Маркетинговая цена за единицу, тенге без НДС]]</f>
        <v>0</v>
      </c>
      <c r="AC2799" s="52"/>
      <c r="AD2799" s="52"/>
      <c r="AE2799" s="52"/>
    </row>
    <row r="2800" spans="2:31" x14ac:dyDescent="0.3">
      <c r="B2800" s="4" t="e">
        <f>VLOOKUP(Таблица1[[#This Row],[Наименование Заказчика]],Таблица3[],2,FALSE)</f>
        <v>#N/A</v>
      </c>
      <c r="C2800" s="4" t="e">
        <f>VLOOKUP(Таблица1[[#This Row],[Наименование Заказчика]],Таблица3[],3,FALSE)</f>
        <v>#N/A</v>
      </c>
      <c r="N2800" s="38" t="e">
        <f>VLOOKUP(Таблица1[[#This Row],[Код основания для проведения закупки с применением особого порядка]],Таблица4[#All],3,FALSE)</f>
        <v>#N/A</v>
      </c>
      <c r="O2800" s="52"/>
      <c r="P2800" s="52"/>
      <c r="Q2800" s="52"/>
      <c r="R2800" s="52"/>
      <c r="S2800" s="38" t="e">
        <f>VLOOKUP(Таблица1[[#This Row],[Код страны поставки ТРУ]],Таблица8[],3,FALSE)</f>
        <v>#N/A</v>
      </c>
      <c r="T2800" s="52"/>
      <c r="U2800" s="52"/>
      <c r="V2800" s="38" t="e">
        <f>VLOOKUP(Таблица1[[#This Row],[Код условия поставки по ИНКОТЕРМС 2010]],Таблица10[],2,FALSE)</f>
        <v>#N/A</v>
      </c>
      <c r="X2800" s="4" t="e">
        <f>VLOOKUP(Таблица1[[#This Row],[Код единицы измерения]],Таблица37[#All],2,FALSE)</f>
        <v>#N/A</v>
      </c>
      <c r="Z2800" s="56"/>
      <c r="AA2800" s="56"/>
      <c r="AB2800" s="57">
        <f>Таблица1[[#This Row],[Кол-во/объем]]*Таблица1[[#This Row],[Маркетинговая цена за единицу, тенге без НДС]]</f>
        <v>0</v>
      </c>
      <c r="AC2800" s="52"/>
      <c r="AD2800" s="52"/>
      <c r="AE2800" s="52"/>
    </row>
    <row r="2801" spans="2:31" x14ac:dyDescent="0.3">
      <c r="B2801" s="4" t="e">
        <f>VLOOKUP(Таблица1[[#This Row],[Наименование Заказчика]],Таблица3[],2,FALSE)</f>
        <v>#N/A</v>
      </c>
      <c r="C2801" s="4" t="e">
        <f>VLOOKUP(Таблица1[[#This Row],[Наименование Заказчика]],Таблица3[],3,FALSE)</f>
        <v>#N/A</v>
      </c>
      <c r="N2801" s="38" t="e">
        <f>VLOOKUP(Таблица1[[#This Row],[Код основания для проведения закупки с применением особого порядка]],Таблица4[#All],3,FALSE)</f>
        <v>#N/A</v>
      </c>
      <c r="O2801" s="52"/>
      <c r="P2801" s="52"/>
      <c r="Q2801" s="52"/>
      <c r="R2801" s="52"/>
      <c r="S2801" s="38" t="e">
        <f>VLOOKUP(Таблица1[[#This Row],[Код страны поставки ТРУ]],Таблица8[],3,FALSE)</f>
        <v>#N/A</v>
      </c>
      <c r="T2801" s="52"/>
      <c r="U2801" s="52"/>
      <c r="V2801" s="38" t="e">
        <f>VLOOKUP(Таблица1[[#This Row],[Код условия поставки по ИНКОТЕРМС 2010]],Таблица10[],2,FALSE)</f>
        <v>#N/A</v>
      </c>
      <c r="X2801" s="4" t="e">
        <f>VLOOKUP(Таблица1[[#This Row],[Код единицы измерения]],Таблица37[#All],2,FALSE)</f>
        <v>#N/A</v>
      </c>
      <c r="Z2801" s="56"/>
      <c r="AA2801" s="56"/>
      <c r="AB2801" s="57">
        <f>Таблица1[[#This Row],[Кол-во/объем]]*Таблица1[[#This Row],[Маркетинговая цена за единицу, тенге без НДС]]</f>
        <v>0</v>
      </c>
      <c r="AC2801" s="52"/>
      <c r="AD2801" s="52"/>
      <c r="AE2801" s="52"/>
    </row>
    <row r="2802" spans="2:31" x14ac:dyDescent="0.3">
      <c r="B2802" s="4" t="e">
        <f>VLOOKUP(Таблица1[[#This Row],[Наименование Заказчика]],Таблица3[],2,FALSE)</f>
        <v>#N/A</v>
      </c>
      <c r="C2802" s="4" t="e">
        <f>VLOOKUP(Таблица1[[#This Row],[Наименование Заказчика]],Таблица3[],3,FALSE)</f>
        <v>#N/A</v>
      </c>
      <c r="N2802" s="38" t="e">
        <f>VLOOKUP(Таблица1[[#This Row],[Код основания для проведения закупки с применением особого порядка]],Таблица4[#All],3,FALSE)</f>
        <v>#N/A</v>
      </c>
      <c r="O2802" s="52"/>
      <c r="P2802" s="52"/>
      <c r="Q2802" s="52"/>
      <c r="R2802" s="52"/>
      <c r="S2802" s="38" t="e">
        <f>VLOOKUP(Таблица1[[#This Row],[Код страны поставки ТРУ]],Таблица8[],3,FALSE)</f>
        <v>#N/A</v>
      </c>
      <c r="T2802" s="52"/>
      <c r="U2802" s="52"/>
      <c r="V2802" s="38" t="e">
        <f>VLOOKUP(Таблица1[[#This Row],[Код условия поставки по ИНКОТЕРМС 2010]],Таблица10[],2,FALSE)</f>
        <v>#N/A</v>
      </c>
      <c r="X2802" s="4" t="e">
        <f>VLOOKUP(Таблица1[[#This Row],[Код единицы измерения]],Таблица37[#All],2,FALSE)</f>
        <v>#N/A</v>
      </c>
      <c r="Z2802" s="56"/>
      <c r="AA2802" s="56"/>
      <c r="AB2802" s="57">
        <f>Таблица1[[#This Row],[Кол-во/объем]]*Таблица1[[#This Row],[Маркетинговая цена за единицу, тенге без НДС]]</f>
        <v>0</v>
      </c>
      <c r="AC2802" s="52"/>
      <c r="AD2802" s="52"/>
      <c r="AE2802" s="52"/>
    </row>
    <row r="2803" spans="2:31" x14ac:dyDescent="0.3">
      <c r="B2803" s="4" t="e">
        <f>VLOOKUP(Таблица1[[#This Row],[Наименование Заказчика]],Таблица3[],2,FALSE)</f>
        <v>#N/A</v>
      </c>
      <c r="C2803" s="4" t="e">
        <f>VLOOKUP(Таблица1[[#This Row],[Наименование Заказчика]],Таблица3[],3,FALSE)</f>
        <v>#N/A</v>
      </c>
      <c r="N2803" s="38" t="e">
        <f>VLOOKUP(Таблица1[[#This Row],[Код основания для проведения закупки с применением особого порядка]],Таблица4[#All],3,FALSE)</f>
        <v>#N/A</v>
      </c>
      <c r="O2803" s="52"/>
      <c r="P2803" s="52"/>
      <c r="Q2803" s="52"/>
      <c r="R2803" s="52"/>
      <c r="S2803" s="38" t="e">
        <f>VLOOKUP(Таблица1[[#This Row],[Код страны поставки ТРУ]],Таблица8[],3,FALSE)</f>
        <v>#N/A</v>
      </c>
      <c r="T2803" s="52"/>
      <c r="U2803" s="52"/>
      <c r="V2803" s="38" t="e">
        <f>VLOOKUP(Таблица1[[#This Row],[Код условия поставки по ИНКОТЕРМС 2010]],Таблица10[],2,FALSE)</f>
        <v>#N/A</v>
      </c>
      <c r="X2803" s="4" t="e">
        <f>VLOOKUP(Таблица1[[#This Row],[Код единицы измерения]],Таблица37[#All],2,FALSE)</f>
        <v>#N/A</v>
      </c>
      <c r="Z2803" s="56"/>
      <c r="AA2803" s="56"/>
      <c r="AB2803" s="57">
        <f>Таблица1[[#This Row],[Кол-во/объем]]*Таблица1[[#This Row],[Маркетинговая цена за единицу, тенге без НДС]]</f>
        <v>0</v>
      </c>
      <c r="AC2803" s="52"/>
      <c r="AD2803" s="52"/>
      <c r="AE2803" s="52"/>
    </row>
    <row r="2804" spans="2:31" x14ac:dyDescent="0.3">
      <c r="B2804" s="4" t="e">
        <f>VLOOKUP(Таблица1[[#This Row],[Наименование Заказчика]],Таблица3[],2,FALSE)</f>
        <v>#N/A</v>
      </c>
      <c r="C2804" s="4" t="e">
        <f>VLOOKUP(Таблица1[[#This Row],[Наименование Заказчика]],Таблица3[],3,FALSE)</f>
        <v>#N/A</v>
      </c>
      <c r="N2804" s="38" t="e">
        <f>VLOOKUP(Таблица1[[#This Row],[Код основания для проведения закупки с применением особого порядка]],Таблица4[#All],3,FALSE)</f>
        <v>#N/A</v>
      </c>
      <c r="O2804" s="52"/>
      <c r="P2804" s="52"/>
      <c r="Q2804" s="52"/>
      <c r="R2804" s="52"/>
      <c r="S2804" s="38" t="e">
        <f>VLOOKUP(Таблица1[[#This Row],[Код страны поставки ТРУ]],Таблица8[],3,FALSE)</f>
        <v>#N/A</v>
      </c>
      <c r="T2804" s="52"/>
      <c r="U2804" s="52"/>
      <c r="V2804" s="38" t="e">
        <f>VLOOKUP(Таблица1[[#This Row],[Код условия поставки по ИНКОТЕРМС 2010]],Таблица10[],2,FALSE)</f>
        <v>#N/A</v>
      </c>
      <c r="X2804" s="4" t="e">
        <f>VLOOKUP(Таблица1[[#This Row],[Код единицы измерения]],Таблица37[#All],2,FALSE)</f>
        <v>#N/A</v>
      </c>
      <c r="Z2804" s="56"/>
      <c r="AA2804" s="56"/>
      <c r="AB2804" s="57">
        <f>Таблица1[[#This Row],[Кол-во/объем]]*Таблица1[[#This Row],[Маркетинговая цена за единицу, тенге без НДС]]</f>
        <v>0</v>
      </c>
      <c r="AC2804" s="52"/>
      <c r="AD2804" s="52"/>
      <c r="AE2804" s="52"/>
    </row>
    <row r="2805" spans="2:31" x14ac:dyDescent="0.3">
      <c r="B2805" s="4" t="e">
        <f>VLOOKUP(Таблица1[[#This Row],[Наименование Заказчика]],Таблица3[],2,FALSE)</f>
        <v>#N/A</v>
      </c>
      <c r="C2805" s="4" t="e">
        <f>VLOOKUP(Таблица1[[#This Row],[Наименование Заказчика]],Таблица3[],3,FALSE)</f>
        <v>#N/A</v>
      </c>
      <c r="N2805" s="38" t="e">
        <f>VLOOKUP(Таблица1[[#This Row],[Код основания для проведения закупки с применением особого порядка]],Таблица4[#All],3,FALSE)</f>
        <v>#N/A</v>
      </c>
      <c r="O2805" s="52"/>
      <c r="P2805" s="52"/>
      <c r="Q2805" s="52"/>
      <c r="R2805" s="52"/>
      <c r="S2805" s="38" t="e">
        <f>VLOOKUP(Таблица1[[#This Row],[Код страны поставки ТРУ]],Таблица8[],3,FALSE)</f>
        <v>#N/A</v>
      </c>
      <c r="T2805" s="52"/>
      <c r="U2805" s="52"/>
      <c r="V2805" s="38" t="e">
        <f>VLOOKUP(Таблица1[[#This Row],[Код условия поставки по ИНКОТЕРМС 2010]],Таблица10[],2,FALSE)</f>
        <v>#N/A</v>
      </c>
      <c r="X2805" s="4" t="e">
        <f>VLOOKUP(Таблица1[[#This Row],[Код единицы измерения]],Таблица37[#All],2,FALSE)</f>
        <v>#N/A</v>
      </c>
      <c r="Z2805" s="56"/>
      <c r="AA2805" s="56"/>
      <c r="AB2805" s="57">
        <f>Таблица1[[#This Row],[Кол-во/объем]]*Таблица1[[#This Row],[Маркетинговая цена за единицу, тенге без НДС]]</f>
        <v>0</v>
      </c>
      <c r="AC2805" s="52"/>
      <c r="AD2805" s="52"/>
      <c r="AE2805" s="52"/>
    </row>
    <row r="2806" spans="2:31" x14ac:dyDescent="0.3">
      <c r="B2806" s="4" t="e">
        <f>VLOOKUP(Таблица1[[#This Row],[Наименование Заказчика]],Таблица3[],2,FALSE)</f>
        <v>#N/A</v>
      </c>
      <c r="C2806" s="4" t="e">
        <f>VLOOKUP(Таблица1[[#This Row],[Наименование Заказчика]],Таблица3[],3,FALSE)</f>
        <v>#N/A</v>
      </c>
      <c r="N2806" s="38" t="e">
        <f>VLOOKUP(Таблица1[[#This Row],[Код основания для проведения закупки с применением особого порядка]],Таблица4[#All],3,FALSE)</f>
        <v>#N/A</v>
      </c>
      <c r="O2806" s="52"/>
      <c r="P2806" s="52"/>
      <c r="Q2806" s="52"/>
      <c r="R2806" s="52"/>
      <c r="S2806" s="38" t="e">
        <f>VLOOKUP(Таблица1[[#This Row],[Код страны поставки ТРУ]],Таблица8[],3,FALSE)</f>
        <v>#N/A</v>
      </c>
      <c r="T2806" s="52"/>
      <c r="U2806" s="52"/>
      <c r="V2806" s="38" t="e">
        <f>VLOOKUP(Таблица1[[#This Row],[Код условия поставки по ИНКОТЕРМС 2010]],Таблица10[],2,FALSE)</f>
        <v>#N/A</v>
      </c>
      <c r="X2806" s="4" t="e">
        <f>VLOOKUP(Таблица1[[#This Row],[Код единицы измерения]],Таблица37[#All],2,FALSE)</f>
        <v>#N/A</v>
      </c>
      <c r="Z2806" s="56"/>
      <c r="AA2806" s="56"/>
      <c r="AB2806" s="57">
        <f>Таблица1[[#This Row],[Кол-во/объем]]*Таблица1[[#This Row],[Маркетинговая цена за единицу, тенге без НДС]]</f>
        <v>0</v>
      </c>
      <c r="AC2806" s="52"/>
      <c r="AD2806" s="52"/>
      <c r="AE2806" s="52"/>
    </row>
    <row r="2807" spans="2:31" x14ac:dyDescent="0.3">
      <c r="B2807" s="4" t="e">
        <f>VLOOKUP(Таблица1[[#This Row],[Наименование Заказчика]],Таблица3[],2,FALSE)</f>
        <v>#N/A</v>
      </c>
      <c r="C2807" s="4" t="e">
        <f>VLOOKUP(Таблица1[[#This Row],[Наименование Заказчика]],Таблица3[],3,FALSE)</f>
        <v>#N/A</v>
      </c>
      <c r="N2807" s="38" t="e">
        <f>VLOOKUP(Таблица1[[#This Row],[Код основания для проведения закупки с применением особого порядка]],Таблица4[#All],3,FALSE)</f>
        <v>#N/A</v>
      </c>
      <c r="O2807" s="52"/>
      <c r="P2807" s="52"/>
      <c r="Q2807" s="52"/>
      <c r="R2807" s="52"/>
      <c r="S2807" s="38" t="e">
        <f>VLOOKUP(Таблица1[[#This Row],[Код страны поставки ТРУ]],Таблица8[],3,FALSE)</f>
        <v>#N/A</v>
      </c>
      <c r="T2807" s="52"/>
      <c r="U2807" s="52"/>
      <c r="V2807" s="38" t="e">
        <f>VLOOKUP(Таблица1[[#This Row],[Код условия поставки по ИНКОТЕРМС 2010]],Таблица10[],2,FALSE)</f>
        <v>#N/A</v>
      </c>
      <c r="X2807" s="4" t="e">
        <f>VLOOKUP(Таблица1[[#This Row],[Код единицы измерения]],Таблица37[#All],2,FALSE)</f>
        <v>#N/A</v>
      </c>
      <c r="Z2807" s="56"/>
      <c r="AA2807" s="56"/>
      <c r="AB2807" s="57">
        <f>Таблица1[[#This Row],[Кол-во/объем]]*Таблица1[[#This Row],[Маркетинговая цена за единицу, тенге без НДС]]</f>
        <v>0</v>
      </c>
      <c r="AC2807" s="52"/>
      <c r="AD2807" s="52"/>
      <c r="AE2807" s="52"/>
    </row>
    <row r="2808" spans="2:31" x14ac:dyDescent="0.3">
      <c r="B2808" s="4" t="e">
        <f>VLOOKUP(Таблица1[[#This Row],[Наименование Заказчика]],Таблица3[],2,FALSE)</f>
        <v>#N/A</v>
      </c>
      <c r="C2808" s="4" t="e">
        <f>VLOOKUP(Таблица1[[#This Row],[Наименование Заказчика]],Таблица3[],3,FALSE)</f>
        <v>#N/A</v>
      </c>
      <c r="N2808" s="38" t="e">
        <f>VLOOKUP(Таблица1[[#This Row],[Код основания для проведения закупки с применением особого порядка]],Таблица4[#All],3,FALSE)</f>
        <v>#N/A</v>
      </c>
      <c r="O2808" s="52"/>
      <c r="P2808" s="52"/>
      <c r="Q2808" s="52"/>
      <c r="R2808" s="52"/>
      <c r="S2808" s="38" t="e">
        <f>VLOOKUP(Таблица1[[#This Row],[Код страны поставки ТРУ]],Таблица8[],3,FALSE)</f>
        <v>#N/A</v>
      </c>
      <c r="T2808" s="52"/>
      <c r="U2808" s="52"/>
      <c r="V2808" s="38" t="e">
        <f>VLOOKUP(Таблица1[[#This Row],[Код условия поставки по ИНКОТЕРМС 2010]],Таблица10[],2,FALSE)</f>
        <v>#N/A</v>
      </c>
      <c r="X2808" s="4" t="e">
        <f>VLOOKUP(Таблица1[[#This Row],[Код единицы измерения]],Таблица37[#All],2,FALSE)</f>
        <v>#N/A</v>
      </c>
      <c r="Z2808" s="56"/>
      <c r="AA2808" s="56"/>
      <c r="AB2808" s="57">
        <f>Таблица1[[#This Row],[Кол-во/объем]]*Таблица1[[#This Row],[Маркетинговая цена за единицу, тенге без НДС]]</f>
        <v>0</v>
      </c>
      <c r="AC2808" s="52"/>
      <c r="AD2808" s="52"/>
      <c r="AE2808" s="52"/>
    </row>
    <row r="2809" spans="2:31" x14ac:dyDescent="0.3">
      <c r="B2809" s="4" t="e">
        <f>VLOOKUP(Таблица1[[#This Row],[Наименование Заказчика]],Таблица3[],2,FALSE)</f>
        <v>#N/A</v>
      </c>
      <c r="C2809" s="4" t="e">
        <f>VLOOKUP(Таблица1[[#This Row],[Наименование Заказчика]],Таблица3[],3,FALSE)</f>
        <v>#N/A</v>
      </c>
      <c r="N2809" s="38" t="e">
        <f>VLOOKUP(Таблица1[[#This Row],[Код основания для проведения закупки с применением особого порядка]],Таблица4[#All],3,FALSE)</f>
        <v>#N/A</v>
      </c>
      <c r="O2809" s="52"/>
      <c r="P2809" s="52"/>
      <c r="Q2809" s="52"/>
      <c r="R2809" s="52"/>
      <c r="S2809" s="38" t="e">
        <f>VLOOKUP(Таблица1[[#This Row],[Код страны поставки ТРУ]],Таблица8[],3,FALSE)</f>
        <v>#N/A</v>
      </c>
      <c r="T2809" s="52"/>
      <c r="U2809" s="52"/>
      <c r="V2809" s="38" t="e">
        <f>VLOOKUP(Таблица1[[#This Row],[Код условия поставки по ИНКОТЕРМС 2010]],Таблица10[],2,FALSE)</f>
        <v>#N/A</v>
      </c>
      <c r="X2809" s="4" t="e">
        <f>VLOOKUP(Таблица1[[#This Row],[Код единицы измерения]],Таблица37[#All],2,FALSE)</f>
        <v>#N/A</v>
      </c>
      <c r="Z2809" s="56"/>
      <c r="AA2809" s="56"/>
      <c r="AB2809" s="57">
        <f>Таблица1[[#This Row],[Кол-во/объем]]*Таблица1[[#This Row],[Маркетинговая цена за единицу, тенге без НДС]]</f>
        <v>0</v>
      </c>
      <c r="AC2809" s="52"/>
      <c r="AD2809" s="52"/>
      <c r="AE2809" s="52"/>
    </row>
    <row r="2810" spans="2:31" x14ac:dyDescent="0.3">
      <c r="B2810" s="4" t="e">
        <f>VLOOKUP(Таблица1[[#This Row],[Наименование Заказчика]],Таблица3[],2,FALSE)</f>
        <v>#N/A</v>
      </c>
      <c r="C2810" s="4" t="e">
        <f>VLOOKUP(Таблица1[[#This Row],[Наименование Заказчика]],Таблица3[],3,FALSE)</f>
        <v>#N/A</v>
      </c>
      <c r="N2810" s="38" t="e">
        <f>VLOOKUP(Таблица1[[#This Row],[Код основания для проведения закупки с применением особого порядка]],Таблица4[#All],3,FALSE)</f>
        <v>#N/A</v>
      </c>
      <c r="O2810" s="52"/>
      <c r="P2810" s="52"/>
      <c r="Q2810" s="52"/>
      <c r="R2810" s="52"/>
      <c r="S2810" s="38" t="e">
        <f>VLOOKUP(Таблица1[[#This Row],[Код страны поставки ТРУ]],Таблица8[],3,FALSE)</f>
        <v>#N/A</v>
      </c>
      <c r="T2810" s="52"/>
      <c r="U2810" s="52"/>
      <c r="V2810" s="38" t="e">
        <f>VLOOKUP(Таблица1[[#This Row],[Код условия поставки по ИНКОТЕРМС 2010]],Таблица10[],2,FALSE)</f>
        <v>#N/A</v>
      </c>
      <c r="X2810" s="4" t="e">
        <f>VLOOKUP(Таблица1[[#This Row],[Код единицы измерения]],Таблица37[#All],2,FALSE)</f>
        <v>#N/A</v>
      </c>
      <c r="Z2810" s="56"/>
      <c r="AA2810" s="56"/>
      <c r="AB2810" s="57">
        <f>Таблица1[[#This Row],[Кол-во/объем]]*Таблица1[[#This Row],[Маркетинговая цена за единицу, тенге без НДС]]</f>
        <v>0</v>
      </c>
      <c r="AC2810" s="52"/>
      <c r="AD2810" s="52"/>
      <c r="AE2810" s="52"/>
    </row>
    <row r="2811" spans="2:31" x14ac:dyDescent="0.3">
      <c r="B2811" s="4" t="e">
        <f>VLOOKUP(Таблица1[[#This Row],[Наименование Заказчика]],Таблица3[],2,FALSE)</f>
        <v>#N/A</v>
      </c>
      <c r="C2811" s="4" t="e">
        <f>VLOOKUP(Таблица1[[#This Row],[Наименование Заказчика]],Таблица3[],3,FALSE)</f>
        <v>#N/A</v>
      </c>
      <c r="N2811" s="38" t="e">
        <f>VLOOKUP(Таблица1[[#This Row],[Код основания для проведения закупки с применением особого порядка]],Таблица4[#All],3,FALSE)</f>
        <v>#N/A</v>
      </c>
      <c r="O2811" s="52"/>
      <c r="P2811" s="52"/>
      <c r="Q2811" s="52"/>
      <c r="R2811" s="52"/>
      <c r="S2811" s="38" t="e">
        <f>VLOOKUP(Таблица1[[#This Row],[Код страны поставки ТРУ]],Таблица8[],3,FALSE)</f>
        <v>#N/A</v>
      </c>
      <c r="T2811" s="52"/>
      <c r="U2811" s="52"/>
      <c r="V2811" s="38" t="e">
        <f>VLOOKUP(Таблица1[[#This Row],[Код условия поставки по ИНКОТЕРМС 2010]],Таблица10[],2,FALSE)</f>
        <v>#N/A</v>
      </c>
      <c r="X2811" s="4" t="e">
        <f>VLOOKUP(Таблица1[[#This Row],[Код единицы измерения]],Таблица37[#All],2,FALSE)</f>
        <v>#N/A</v>
      </c>
      <c r="Z2811" s="56"/>
      <c r="AA2811" s="56"/>
      <c r="AB2811" s="57">
        <f>Таблица1[[#This Row],[Кол-во/объем]]*Таблица1[[#This Row],[Маркетинговая цена за единицу, тенге без НДС]]</f>
        <v>0</v>
      </c>
      <c r="AC2811" s="52"/>
      <c r="AD2811" s="52"/>
      <c r="AE2811" s="52"/>
    </row>
    <row r="2812" spans="2:31" x14ac:dyDescent="0.3">
      <c r="B2812" s="4" t="e">
        <f>VLOOKUP(Таблица1[[#This Row],[Наименование Заказчика]],Таблица3[],2,FALSE)</f>
        <v>#N/A</v>
      </c>
      <c r="C2812" s="4" t="e">
        <f>VLOOKUP(Таблица1[[#This Row],[Наименование Заказчика]],Таблица3[],3,FALSE)</f>
        <v>#N/A</v>
      </c>
      <c r="N2812" s="38" t="e">
        <f>VLOOKUP(Таблица1[[#This Row],[Код основания для проведения закупки с применением особого порядка]],Таблица4[#All],3,FALSE)</f>
        <v>#N/A</v>
      </c>
      <c r="O2812" s="52"/>
      <c r="P2812" s="52"/>
      <c r="Q2812" s="52"/>
      <c r="R2812" s="52"/>
      <c r="S2812" s="38" t="e">
        <f>VLOOKUP(Таблица1[[#This Row],[Код страны поставки ТРУ]],Таблица8[],3,FALSE)</f>
        <v>#N/A</v>
      </c>
      <c r="T2812" s="52"/>
      <c r="U2812" s="52"/>
      <c r="V2812" s="38" t="e">
        <f>VLOOKUP(Таблица1[[#This Row],[Код условия поставки по ИНКОТЕРМС 2010]],Таблица10[],2,FALSE)</f>
        <v>#N/A</v>
      </c>
      <c r="X2812" s="4" t="e">
        <f>VLOOKUP(Таблица1[[#This Row],[Код единицы измерения]],Таблица37[#All],2,FALSE)</f>
        <v>#N/A</v>
      </c>
      <c r="Z2812" s="56"/>
      <c r="AA2812" s="56"/>
      <c r="AB2812" s="57">
        <f>Таблица1[[#This Row],[Кол-во/объем]]*Таблица1[[#This Row],[Маркетинговая цена за единицу, тенге без НДС]]</f>
        <v>0</v>
      </c>
      <c r="AC2812" s="52"/>
      <c r="AD2812" s="52"/>
      <c r="AE2812" s="52"/>
    </row>
    <row r="2813" spans="2:31" x14ac:dyDescent="0.3">
      <c r="B2813" s="4" t="e">
        <f>VLOOKUP(Таблица1[[#This Row],[Наименование Заказчика]],Таблица3[],2,FALSE)</f>
        <v>#N/A</v>
      </c>
      <c r="C2813" s="4" t="e">
        <f>VLOOKUP(Таблица1[[#This Row],[Наименование Заказчика]],Таблица3[],3,FALSE)</f>
        <v>#N/A</v>
      </c>
      <c r="N2813" s="38" t="e">
        <f>VLOOKUP(Таблица1[[#This Row],[Код основания для проведения закупки с применением особого порядка]],Таблица4[#All],3,FALSE)</f>
        <v>#N/A</v>
      </c>
      <c r="O2813" s="52"/>
      <c r="P2813" s="52"/>
      <c r="Q2813" s="52"/>
      <c r="R2813" s="52"/>
      <c r="S2813" s="38" t="e">
        <f>VLOOKUP(Таблица1[[#This Row],[Код страны поставки ТРУ]],Таблица8[],3,FALSE)</f>
        <v>#N/A</v>
      </c>
      <c r="T2813" s="52"/>
      <c r="U2813" s="52"/>
      <c r="V2813" s="38" t="e">
        <f>VLOOKUP(Таблица1[[#This Row],[Код условия поставки по ИНКОТЕРМС 2010]],Таблица10[],2,FALSE)</f>
        <v>#N/A</v>
      </c>
      <c r="X2813" s="4" t="e">
        <f>VLOOKUP(Таблица1[[#This Row],[Код единицы измерения]],Таблица37[#All],2,FALSE)</f>
        <v>#N/A</v>
      </c>
      <c r="Z2813" s="56"/>
      <c r="AA2813" s="56"/>
      <c r="AB2813" s="57">
        <f>Таблица1[[#This Row],[Кол-во/объем]]*Таблица1[[#This Row],[Маркетинговая цена за единицу, тенге без НДС]]</f>
        <v>0</v>
      </c>
      <c r="AC2813" s="52"/>
      <c r="AD2813" s="52"/>
      <c r="AE2813" s="52"/>
    </row>
    <row r="2814" spans="2:31" x14ac:dyDescent="0.3">
      <c r="B2814" s="4" t="e">
        <f>VLOOKUP(Таблица1[[#This Row],[Наименование Заказчика]],Таблица3[],2,FALSE)</f>
        <v>#N/A</v>
      </c>
      <c r="C2814" s="4" t="e">
        <f>VLOOKUP(Таблица1[[#This Row],[Наименование Заказчика]],Таблица3[],3,FALSE)</f>
        <v>#N/A</v>
      </c>
      <c r="N2814" s="38" t="e">
        <f>VLOOKUP(Таблица1[[#This Row],[Код основания для проведения закупки с применением особого порядка]],Таблица4[#All],3,FALSE)</f>
        <v>#N/A</v>
      </c>
      <c r="O2814" s="52"/>
      <c r="P2814" s="52"/>
      <c r="Q2814" s="52"/>
      <c r="R2814" s="52"/>
      <c r="S2814" s="38" t="e">
        <f>VLOOKUP(Таблица1[[#This Row],[Код страны поставки ТРУ]],Таблица8[],3,FALSE)</f>
        <v>#N/A</v>
      </c>
      <c r="T2814" s="52"/>
      <c r="U2814" s="52"/>
      <c r="V2814" s="38" t="e">
        <f>VLOOKUP(Таблица1[[#This Row],[Код условия поставки по ИНКОТЕРМС 2010]],Таблица10[],2,FALSE)</f>
        <v>#N/A</v>
      </c>
      <c r="X2814" s="4" t="e">
        <f>VLOOKUP(Таблица1[[#This Row],[Код единицы измерения]],Таблица37[#All],2,FALSE)</f>
        <v>#N/A</v>
      </c>
      <c r="Z2814" s="56"/>
      <c r="AA2814" s="56"/>
      <c r="AB2814" s="57">
        <f>Таблица1[[#This Row],[Кол-во/объем]]*Таблица1[[#This Row],[Маркетинговая цена за единицу, тенге без НДС]]</f>
        <v>0</v>
      </c>
      <c r="AC2814" s="52"/>
      <c r="AD2814" s="52"/>
      <c r="AE2814" s="52"/>
    </row>
    <row r="2815" spans="2:31" x14ac:dyDescent="0.3">
      <c r="B2815" s="4" t="e">
        <f>VLOOKUP(Таблица1[[#This Row],[Наименование Заказчика]],Таблица3[],2,FALSE)</f>
        <v>#N/A</v>
      </c>
      <c r="C2815" s="4" t="e">
        <f>VLOOKUP(Таблица1[[#This Row],[Наименование Заказчика]],Таблица3[],3,FALSE)</f>
        <v>#N/A</v>
      </c>
      <c r="N2815" s="38" t="e">
        <f>VLOOKUP(Таблица1[[#This Row],[Код основания для проведения закупки с применением особого порядка]],Таблица4[#All],3,FALSE)</f>
        <v>#N/A</v>
      </c>
      <c r="O2815" s="52"/>
      <c r="P2815" s="52"/>
      <c r="Q2815" s="52"/>
      <c r="R2815" s="52"/>
      <c r="S2815" s="38" t="e">
        <f>VLOOKUP(Таблица1[[#This Row],[Код страны поставки ТРУ]],Таблица8[],3,FALSE)</f>
        <v>#N/A</v>
      </c>
      <c r="T2815" s="52"/>
      <c r="U2815" s="52"/>
      <c r="V2815" s="38" t="e">
        <f>VLOOKUP(Таблица1[[#This Row],[Код условия поставки по ИНКОТЕРМС 2010]],Таблица10[],2,FALSE)</f>
        <v>#N/A</v>
      </c>
      <c r="X2815" s="4" t="e">
        <f>VLOOKUP(Таблица1[[#This Row],[Код единицы измерения]],Таблица37[#All],2,FALSE)</f>
        <v>#N/A</v>
      </c>
      <c r="Z2815" s="56"/>
      <c r="AA2815" s="56"/>
      <c r="AB2815" s="57">
        <f>Таблица1[[#This Row],[Кол-во/объем]]*Таблица1[[#This Row],[Маркетинговая цена за единицу, тенге без НДС]]</f>
        <v>0</v>
      </c>
      <c r="AC2815" s="52"/>
      <c r="AD2815" s="52"/>
      <c r="AE2815" s="52"/>
    </row>
    <row r="2816" spans="2:31" x14ac:dyDescent="0.3">
      <c r="B2816" s="4" t="e">
        <f>VLOOKUP(Таблица1[[#This Row],[Наименование Заказчика]],Таблица3[],2,FALSE)</f>
        <v>#N/A</v>
      </c>
      <c r="C2816" s="4" t="e">
        <f>VLOOKUP(Таблица1[[#This Row],[Наименование Заказчика]],Таблица3[],3,FALSE)</f>
        <v>#N/A</v>
      </c>
      <c r="N2816" s="38" t="e">
        <f>VLOOKUP(Таблица1[[#This Row],[Код основания для проведения закупки с применением особого порядка]],Таблица4[#All],3,FALSE)</f>
        <v>#N/A</v>
      </c>
      <c r="O2816" s="52"/>
      <c r="P2816" s="52"/>
      <c r="Q2816" s="52"/>
      <c r="R2816" s="52"/>
      <c r="S2816" s="38" t="e">
        <f>VLOOKUP(Таблица1[[#This Row],[Код страны поставки ТРУ]],Таблица8[],3,FALSE)</f>
        <v>#N/A</v>
      </c>
      <c r="T2816" s="52"/>
      <c r="U2816" s="52"/>
      <c r="V2816" s="38" t="e">
        <f>VLOOKUP(Таблица1[[#This Row],[Код условия поставки по ИНКОТЕРМС 2010]],Таблица10[],2,FALSE)</f>
        <v>#N/A</v>
      </c>
      <c r="X2816" s="4" t="e">
        <f>VLOOKUP(Таблица1[[#This Row],[Код единицы измерения]],Таблица37[#All],2,FALSE)</f>
        <v>#N/A</v>
      </c>
      <c r="Z2816" s="56"/>
      <c r="AA2816" s="56"/>
      <c r="AB2816" s="57">
        <f>Таблица1[[#This Row],[Кол-во/объем]]*Таблица1[[#This Row],[Маркетинговая цена за единицу, тенге без НДС]]</f>
        <v>0</v>
      </c>
      <c r="AC2816" s="52"/>
      <c r="AD2816" s="52"/>
      <c r="AE2816" s="52"/>
    </row>
    <row r="2817" spans="2:31" x14ac:dyDescent="0.3">
      <c r="B2817" s="4" t="e">
        <f>VLOOKUP(Таблица1[[#This Row],[Наименование Заказчика]],Таблица3[],2,FALSE)</f>
        <v>#N/A</v>
      </c>
      <c r="C2817" s="4" t="e">
        <f>VLOOKUP(Таблица1[[#This Row],[Наименование Заказчика]],Таблица3[],3,FALSE)</f>
        <v>#N/A</v>
      </c>
      <c r="N2817" s="38" t="e">
        <f>VLOOKUP(Таблица1[[#This Row],[Код основания для проведения закупки с применением особого порядка]],Таблица4[#All],3,FALSE)</f>
        <v>#N/A</v>
      </c>
      <c r="O2817" s="52"/>
      <c r="P2817" s="52"/>
      <c r="Q2817" s="52"/>
      <c r="R2817" s="52"/>
      <c r="S2817" s="38" t="e">
        <f>VLOOKUP(Таблица1[[#This Row],[Код страны поставки ТРУ]],Таблица8[],3,FALSE)</f>
        <v>#N/A</v>
      </c>
      <c r="T2817" s="52"/>
      <c r="U2817" s="52"/>
      <c r="V2817" s="38" t="e">
        <f>VLOOKUP(Таблица1[[#This Row],[Код условия поставки по ИНКОТЕРМС 2010]],Таблица10[],2,FALSE)</f>
        <v>#N/A</v>
      </c>
      <c r="X2817" s="4" t="e">
        <f>VLOOKUP(Таблица1[[#This Row],[Код единицы измерения]],Таблица37[#All],2,FALSE)</f>
        <v>#N/A</v>
      </c>
      <c r="Z2817" s="56"/>
      <c r="AA2817" s="56"/>
      <c r="AB2817" s="57">
        <f>Таблица1[[#This Row],[Кол-во/объем]]*Таблица1[[#This Row],[Маркетинговая цена за единицу, тенге без НДС]]</f>
        <v>0</v>
      </c>
      <c r="AC2817" s="52"/>
      <c r="AD2817" s="52"/>
      <c r="AE2817" s="52"/>
    </row>
    <row r="2818" spans="2:31" x14ac:dyDescent="0.3">
      <c r="B2818" s="4" t="e">
        <f>VLOOKUP(Таблица1[[#This Row],[Наименование Заказчика]],Таблица3[],2,FALSE)</f>
        <v>#N/A</v>
      </c>
      <c r="C2818" s="4" t="e">
        <f>VLOOKUP(Таблица1[[#This Row],[Наименование Заказчика]],Таблица3[],3,FALSE)</f>
        <v>#N/A</v>
      </c>
      <c r="N2818" s="38" t="e">
        <f>VLOOKUP(Таблица1[[#This Row],[Код основания для проведения закупки с применением особого порядка]],Таблица4[#All],3,FALSE)</f>
        <v>#N/A</v>
      </c>
      <c r="O2818" s="52"/>
      <c r="P2818" s="52"/>
      <c r="Q2818" s="52"/>
      <c r="R2818" s="52"/>
      <c r="S2818" s="38" t="e">
        <f>VLOOKUP(Таблица1[[#This Row],[Код страны поставки ТРУ]],Таблица8[],3,FALSE)</f>
        <v>#N/A</v>
      </c>
      <c r="T2818" s="52"/>
      <c r="U2818" s="52"/>
      <c r="V2818" s="38" t="e">
        <f>VLOOKUP(Таблица1[[#This Row],[Код условия поставки по ИНКОТЕРМС 2010]],Таблица10[],2,FALSE)</f>
        <v>#N/A</v>
      </c>
      <c r="X2818" s="4" t="e">
        <f>VLOOKUP(Таблица1[[#This Row],[Код единицы измерения]],Таблица37[#All],2,FALSE)</f>
        <v>#N/A</v>
      </c>
      <c r="Z2818" s="56"/>
      <c r="AA2818" s="56"/>
      <c r="AB2818" s="57">
        <f>Таблица1[[#This Row],[Кол-во/объем]]*Таблица1[[#This Row],[Маркетинговая цена за единицу, тенге без НДС]]</f>
        <v>0</v>
      </c>
      <c r="AC2818" s="52"/>
      <c r="AD2818" s="52"/>
      <c r="AE2818" s="52"/>
    </row>
    <row r="2819" spans="2:31" x14ac:dyDescent="0.3">
      <c r="B2819" s="4" t="e">
        <f>VLOOKUP(Таблица1[[#This Row],[Наименование Заказчика]],Таблица3[],2,FALSE)</f>
        <v>#N/A</v>
      </c>
      <c r="C2819" s="4" t="e">
        <f>VLOOKUP(Таблица1[[#This Row],[Наименование Заказчика]],Таблица3[],3,FALSE)</f>
        <v>#N/A</v>
      </c>
      <c r="N2819" s="38" t="e">
        <f>VLOOKUP(Таблица1[[#This Row],[Код основания для проведения закупки с применением особого порядка]],Таблица4[#All],3,FALSE)</f>
        <v>#N/A</v>
      </c>
      <c r="O2819" s="52"/>
      <c r="P2819" s="52"/>
      <c r="Q2819" s="52"/>
      <c r="R2819" s="52"/>
      <c r="S2819" s="38" t="e">
        <f>VLOOKUP(Таблица1[[#This Row],[Код страны поставки ТРУ]],Таблица8[],3,FALSE)</f>
        <v>#N/A</v>
      </c>
      <c r="T2819" s="52"/>
      <c r="U2819" s="52"/>
      <c r="V2819" s="38" t="e">
        <f>VLOOKUP(Таблица1[[#This Row],[Код условия поставки по ИНКОТЕРМС 2010]],Таблица10[],2,FALSE)</f>
        <v>#N/A</v>
      </c>
      <c r="X2819" s="4" t="e">
        <f>VLOOKUP(Таблица1[[#This Row],[Код единицы измерения]],Таблица37[#All],2,FALSE)</f>
        <v>#N/A</v>
      </c>
      <c r="Z2819" s="56"/>
      <c r="AA2819" s="56"/>
      <c r="AB2819" s="57">
        <f>Таблица1[[#This Row],[Кол-во/объем]]*Таблица1[[#This Row],[Маркетинговая цена за единицу, тенге без НДС]]</f>
        <v>0</v>
      </c>
      <c r="AC2819" s="52"/>
      <c r="AD2819" s="52"/>
      <c r="AE2819" s="52"/>
    </row>
    <row r="2820" spans="2:31" x14ac:dyDescent="0.3">
      <c r="B2820" s="4" t="e">
        <f>VLOOKUP(Таблица1[[#This Row],[Наименование Заказчика]],Таблица3[],2,FALSE)</f>
        <v>#N/A</v>
      </c>
      <c r="C2820" s="4" t="e">
        <f>VLOOKUP(Таблица1[[#This Row],[Наименование Заказчика]],Таблица3[],3,FALSE)</f>
        <v>#N/A</v>
      </c>
      <c r="N2820" s="38" t="e">
        <f>VLOOKUP(Таблица1[[#This Row],[Код основания для проведения закупки с применением особого порядка]],Таблица4[#All],3,FALSE)</f>
        <v>#N/A</v>
      </c>
      <c r="O2820" s="52"/>
      <c r="P2820" s="52"/>
      <c r="Q2820" s="52"/>
      <c r="R2820" s="52"/>
      <c r="S2820" s="38" t="e">
        <f>VLOOKUP(Таблица1[[#This Row],[Код страны поставки ТРУ]],Таблица8[],3,FALSE)</f>
        <v>#N/A</v>
      </c>
      <c r="T2820" s="52"/>
      <c r="U2820" s="52"/>
      <c r="V2820" s="38" t="e">
        <f>VLOOKUP(Таблица1[[#This Row],[Код условия поставки по ИНКОТЕРМС 2010]],Таблица10[],2,FALSE)</f>
        <v>#N/A</v>
      </c>
      <c r="X2820" s="4" t="e">
        <f>VLOOKUP(Таблица1[[#This Row],[Код единицы измерения]],Таблица37[#All],2,FALSE)</f>
        <v>#N/A</v>
      </c>
      <c r="Z2820" s="56"/>
      <c r="AA2820" s="56"/>
      <c r="AB2820" s="57">
        <f>Таблица1[[#This Row],[Кол-во/объем]]*Таблица1[[#This Row],[Маркетинговая цена за единицу, тенге без НДС]]</f>
        <v>0</v>
      </c>
      <c r="AC2820" s="52"/>
      <c r="AD2820" s="52"/>
      <c r="AE2820" s="52"/>
    </row>
    <row r="2821" spans="2:31" x14ac:dyDescent="0.3">
      <c r="B2821" s="4" t="e">
        <f>VLOOKUP(Таблица1[[#This Row],[Наименование Заказчика]],Таблица3[],2,FALSE)</f>
        <v>#N/A</v>
      </c>
      <c r="C2821" s="4" t="e">
        <f>VLOOKUP(Таблица1[[#This Row],[Наименование Заказчика]],Таблица3[],3,FALSE)</f>
        <v>#N/A</v>
      </c>
      <c r="N2821" s="38" t="e">
        <f>VLOOKUP(Таблица1[[#This Row],[Код основания для проведения закупки с применением особого порядка]],Таблица4[#All],3,FALSE)</f>
        <v>#N/A</v>
      </c>
      <c r="O2821" s="52"/>
      <c r="P2821" s="52"/>
      <c r="Q2821" s="52"/>
      <c r="R2821" s="52"/>
      <c r="S2821" s="38" t="e">
        <f>VLOOKUP(Таблица1[[#This Row],[Код страны поставки ТРУ]],Таблица8[],3,FALSE)</f>
        <v>#N/A</v>
      </c>
      <c r="T2821" s="52"/>
      <c r="U2821" s="52"/>
      <c r="V2821" s="38" t="e">
        <f>VLOOKUP(Таблица1[[#This Row],[Код условия поставки по ИНКОТЕРМС 2010]],Таблица10[],2,FALSE)</f>
        <v>#N/A</v>
      </c>
      <c r="X2821" s="4" t="e">
        <f>VLOOKUP(Таблица1[[#This Row],[Код единицы измерения]],Таблица37[#All],2,FALSE)</f>
        <v>#N/A</v>
      </c>
      <c r="Z2821" s="56"/>
      <c r="AA2821" s="56"/>
      <c r="AB2821" s="57">
        <f>Таблица1[[#This Row],[Кол-во/объем]]*Таблица1[[#This Row],[Маркетинговая цена за единицу, тенге без НДС]]</f>
        <v>0</v>
      </c>
      <c r="AC2821" s="52"/>
      <c r="AD2821" s="52"/>
      <c r="AE2821" s="52"/>
    </row>
    <row r="2822" spans="2:31" x14ac:dyDescent="0.3">
      <c r="B2822" s="4" t="e">
        <f>VLOOKUP(Таблица1[[#This Row],[Наименование Заказчика]],Таблица3[],2,FALSE)</f>
        <v>#N/A</v>
      </c>
      <c r="C2822" s="4" t="e">
        <f>VLOOKUP(Таблица1[[#This Row],[Наименование Заказчика]],Таблица3[],3,FALSE)</f>
        <v>#N/A</v>
      </c>
      <c r="N2822" s="38" t="e">
        <f>VLOOKUP(Таблица1[[#This Row],[Код основания для проведения закупки с применением особого порядка]],Таблица4[#All],3,FALSE)</f>
        <v>#N/A</v>
      </c>
      <c r="O2822" s="52"/>
      <c r="P2822" s="52"/>
      <c r="Q2822" s="52"/>
      <c r="R2822" s="52"/>
      <c r="S2822" s="38" t="e">
        <f>VLOOKUP(Таблица1[[#This Row],[Код страны поставки ТРУ]],Таблица8[],3,FALSE)</f>
        <v>#N/A</v>
      </c>
      <c r="T2822" s="52"/>
      <c r="U2822" s="52"/>
      <c r="V2822" s="38" t="e">
        <f>VLOOKUP(Таблица1[[#This Row],[Код условия поставки по ИНКОТЕРМС 2010]],Таблица10[],2,FALSE)</f>
        <v>#N/A</v>
      </c>
      <c r="X2822" s="4" t="e">
        <f>VLOOKUP(Таблица1[[#This Row],[Код единицы измерения]],Таблица37[#All],2,FALSE)</f>
        <v>#N/A</v>
      </c>
      <c r="Z2822" s="56"/>
      <c r="AA2822" s="56"/>
      <c r="AB2822" s="57">
        <f>Таблица1[[#This Row],[Кол-во/объем]]*Таблица1[[#This Row],[Маркетинговая цена за единицу, тенге без НДС]]</f>
        <v>0</v>
      </c>
      <c r="AC2822" s="52"/>
      <c r="AD2822" s="52"/>
      <c r="AE2822" s="52"/>
    </row>
    <row r="2823" spans="2:31" x14ac:dyDescent="0.3">
      <c r="B2823" s="4" t="e">
        <f>VLOOKUP(Таблица1[[#This Row],[Наименование Заказчика]],Таблица3[],2,FALSE)</f>
        <v>#N/A</v>
      </c>
      <c r="C2823" s="4" t="e">
        <f>VLOOKUP(Таблица1[[#This Row],[Наименование Заказчика]],Таблица3[],3,FALSE)</f>
        <v>#N/A</v>
      </c>
      <c r="N2823" s="38" t="e">
        <f>VLOOKUP(Таблица1[[#This Row],[Код основания для проведения закупки с применением особого порядка]],Таблица4[#All],3,FALSE)</f>
        <v>#N/A</v>
      </c>
      <c r="O2823" s="52"/>
      <c r="P2823" s="52"/>
      <c r="Q2823" s="52"/>
      <c r="R2823" s="52"/>
      <c r="S2823" s="38" t="e">
        <f>VLOOKUP(Таблица1[[#This Row],[Код страны поставки ТРУ]],Таблица8[],3,FALSE)</f>
        <v>#N/A</v>
      </c>
      <c r="T2823" s="52"/>
      <c r="U2823" s="52"/>
      <c r="V2823" s="38" t="e">
        <f>VLOOKUP(Таблица1[[#This Row],[Код условия поставки по ИНКОТЕРМС 2010]],Таблица10[],2,FALSE)</f>
        <v>#N/A</v>
      </c>
      <c r="X2823" s="4" t="e">
        <f>VLOOKUP(Таблица1[[#This Row],[Код единицы измерения]],Таблица37[#All],2,FALSE)</f>
        <v>#N/A</v>
      </c>
      <c r="Z2823" s="56"/>
      <c r="AA2823" s="56"/>
      <c r="AB2823" s="57">
        <f>Таблица1[[#This Row],[Кол-во/объем]]*Таблица1[[#This Row],[Маркетинговая цена за единицу, тенге без НДС]]</f>
        <v>0</v>
      </c>
      <c r="AC2823" s="52"/>
      <c r="AD2823" s="52"/>
      <c r="AE2823" s="52"/>
    </row>
    <row r="2824" spans="2:31" x14ac:dyDescent="0.3">
      <c r="B2824" s="4" t="e">
        <f>VLOOKUP(Таблица1[[#This Row],[Наименование Заказчика]],Таблица3[],2,FALSE)</f>
        <v>#N/A</v>
      </c>
      <c r="C2824" s="4" t="e">
        <f>VLOOKUP(Таблица1[[#This Row],[Наименование Заказчика]],Таблица3[],3,FALSE)</f>
        <v>#N/A</v>
      </c>
      <c r="N2824" s="38" t="e">
        <f>VLOOKUP(Таблица1[[#This Row],[Код основания для проведения закупки с применением особого порядка]],Таблица4[#All],3,FALSE)</f>
        <v>#N/A</v>
      </c>
      <c r="O2824" s="52"/>
      <c r="P2824" s="52"/>
      <c r="Q2824" s="52"/>
      <c r="R2824" s="52"/>
      <c r="S2824" s="38" t="e">
        <f>VLOOKUP(Таблица1[[#This Row],[Код страны поставки ТРУ]],Таблица8[],3,FALSE)</f>
        <v>#N/A</v>
      </c>
      <c r="T2824" s="52"/>
      <c r="U2824" s="52"/>
      <c r="V2824" s="38" t="e">
        <f>VLOOKUP(Таблица1[[#This Row],[Код условия поставки по ИНКОТЕРМС 2010]],Таблица10[],2,FALSE)</f>
        <v>#N/A</v>
      </c>
      <c r="X2824" s="4" t="e">
        <f>VLOOKUP(Таблица1[[#This Row],[Код единицы измерения]],Таблица37[#All],2,FALSE)</f>
        <v>#N/A</v>
      </c>
      <c r="Z2824" s="56"/>
      <c r="AA2824" s="56"/>
      <c r="AB2824" s="57">
        <f>Таблица1[[#This Row],[Кол-во/объем]]*Таблица1[[#This Row],[Маркетинговая цена за единицу, тенге без НДС]]</f>
        <v>0</v>
      </c>
      <c r="AC2824" s="52"/>
      <c r="AD2824" s="52"/>
      <c r="AE2824" s="52"/>
    </row>
    <row r="2825" spans="2:31" x14ac:dyDescent="0.3">
      <c r="B2825" s="4" t="e">
        <f>VLOOKUP(Таблица1[[#This Row],[Наименование Заказчика]],Таблица3[],2,FALSE)</f>
        <v>#N/A</v>
      </c>
      <c r="C2825" s="4" t="e">
        <f>VLOOKUP(Таблица1[[#This Row],[Наименование Заказчика]],Таблица3[],3,FALSE)</f>
        <v>#N/A</v>
      </c>
      <c r="N2825" s="38" t="e">
        <f>VLOOKUP(Таблица1[[#This Row],[Код основания для проведения закупки с применением особого порядка]],Таблица4[#All],3,FALSE)</f>
        <v>#N/A</v>
      </c>
      <c r="O2825" s="52"/>
      <c r="P2825" s="52"/>
      <c r="Q2825" s="52"/>
      <c r="R2825" s="52"/>
      <c r="S2825" s="38" t="e">
        <f>VLOOKUP(Таблица1[[#This Row],[Код страны поставки ТРУ]],Таблица8[],3,FALSE)</f>
        <v>#N/A</v>
      </c>
      <c r="T2825" s="52"/>
      <c r="U2825" s="52"/>
      <c r="V2825" s="38" t="e">
        <f>VLOOKUP(Таблица1[[#This Row],[Код условия поставки по ИНКОТЕРМС 2010]],Таблица10[],2,FALSE)</f>
        <v>#N/A</v>
      </c>
      <c r="X2825" s="4" t="e">
        <f>VLOOKUP(Таблица1[[#This Row],[Код единицы измерения]],Таблица37[#All],2,FALSE)</f>
        <v>#N/A</v>
      </c>
      <c r="Z2825" s="56"/>
      <c r="AA2825" s="56"/>
      <c r="AB2825" s="57">
        <f>Таблица1[[#This Row],[Кол-во/объем]]*Таблица1[[#This Row],[Маркетинговая цена за единицу, тенге без НДС]]</f>
        <v>0</v>
      </c>
      <c r="AC2825" s="52"/>
      <c r="AD2825" s="52"/>
      <c r="AE2825" s="52"/>
    </row>
    <row r="2826" spans="2:31" x14ac:dyDescent="0.3">
      <c r="B2826" s="4" t="e">
        <f>VLOOKUP(Таблица1[[#This Row],[Наименование Заказчика]],Таблица3[],2,FALSE)</f>
        <v>#N/A</v>
      </c>
      <c r="C2826" s="4" t="e">
        <f>VLOOKUP(Таблица1[[#This Row],[Наименование Заказчика]],Таблица3[],3,FALSE)</f>
        <v>#N/A</v>
      </c>
      <c r="N2826" s="38" t="e">
        <f>VLOOKUP(Таблица1[[#This Row],[Код основания для проведения закупки с применением особого порядка]],Таблица4[#All],3,FALSE)</f>
        <v>#N/A</v>
      </c>
      <c r="O2826" s="52"/>
      <c r="P2826" s="52"/>
      <c r="Q2826" s="52"/>
      <c r="R2826" s="52"/>
      <c r="S2826" s="38" t="e">
        <f>VLOOKUP(Таблица1[[#This Row],[Код страны поставки ТРУ]],Таблица8[],3,FALSE)</f>
        <v>#N/A</v>
      </c>
      <c r="T2826" s="52"/>
      <c r="U2826" s="52"/>
      <c r="V2826" s="38" t="e">
        <f>VLOOKUP(Таблица1[[#This Row],[Код условия поставки по ИНКОТЕРМС 2010]],Таблица10[],2,FALSE)</f>
        <v>#N/A</v>
      </c>
      <c r="X2826" s="4" t="e">
        <f>VLOOKUP(Таблица1[[#This Row],[Код единицы измерения]],Таблица37[#All],2,FALSE)</f>
        <v>#N/A</v>
      </c>
      <c r="Z2826" s="56"/>
      <c r="AA2826" s="56"/>
      <c r="AB2826" s="57">
        <f>Таблица1[[#This Row],[Кол-во/объем]]*Таблица1[[#This Row],[Маркетинговая цена за единицу, тенге без НДС]]</f>
        <v>0</v>
      </c>
      <c r="AC2826" s="52"/>
      <c r="AD2826" s="52"/>
      <c r="AE2826" s="52"/>
    </row>
    <row r="2827" spans="2:31" x14ac:dyDescent="0.3">
      <c r="B2827" s="4" t="e">
        <f>VLOOKUP(Таблица1[[#This Row],[Наименование Заказчика]],Таблица3[],2,FALSE)</f>
        <v>#N/A</v>
      </c>
      <c r="C2827" s="4" t="e">
        <f>VLOOKUP(Таблица1[[#This Row],[Наименование Заказчика]],Таблица3[],3,FALSE)</f>
        <v>#N/A</v>
      </c>
      <c r="N2827" s="38" t="e">
        <f>VLOOKUP(Таблица1[[#This Row],[Код основания для проведения закупки с применением особого порядка]],Таблица4[#All],3,FALSE)</f>
        <v>#N/A</v>
      </c>
      <c r="O2827" s="52"/>
      <c r="P2827" s="52"/>
      <c r="Q2827" s="52"/>
      <c r="R2827" s="52"/>
      <c r="S2827" s="38" t="e">
        <f>VLOOKUP(Таблица1[[#This Row],[Код страны поставки ТРУ]],Таблица8[],3,FALSE)</f>
        <v>#N/A</v>
      </c>
      <c r="T2827" s="52"/>
      <c r="U2827" s="52"/>
      <c r="V2827" s="38" t="e">
        <f>VLOOKUP(Таблица1[[#This Row],[Код условия поставки по ИНКОТЕРМС 2010]],Таблица10[],2,FALSE)</f>
        <v>#N/A</v>
      </c>
      <c r="X2827" s="4" t="e">
        <f>VLOOKUP(Таблица1[[#This Row],[Код единицы измерения]],Таблица37[#All],2,FALSE)</f>
        <v>#N/A</v>
      </c>
      <c r="Z2827" s="56"/>
      <c r="AA2827" s="56"/>
      <c r="AB2827" s="57">
        <f>Таблица1[[#This Row],[Кол-во/объем]]*Таблица1[[#This Row],[Маркетинговая цена за единицу, тенге без НДС]]</f>
        <v>0</v>
      </c>
      <c r="AC2827" s="52"/>
      <c r="AD2827" s="52"/>
      <c r="AE2827" s="52"/>
    </row>
    <row r="2828" spans="2:31" x14ac:dyDescent="0.3">
      <c r="B2828" s="4" t="e">
        <f>VLOOKUP(Таблица1[[#This Row],[Наименование Заказчика]],Таблица3[],2,FALSE)</f>
        <v>#N/A</v>
      </c>
      <c r="C2828" s="4" t="e">
        <f>VLOOKUP(Таблица1[[#This Row],[Наименование Заказчика]],Таблица3[],3,FALSE)</f>
        <v>#N/A</v>
      </c>
      <c r="N2828" s="38" t="e">
        <f>VLOOKUP(Таблица1[[#This Row],[Код основания для проведения закупки с применением особого порядка]],Таблица4[#All],3,FALSE)</f>
        <v>#N/A</v>
      </c>
      <c r="O2828" s="52"/>
      <c r="P2828" s="52"/>
      <c r="Q2828" s="52"/>
      <c r="R2828" s="52"/>
      <c r="S2828" s="38" t="e">
        <f>VLOOKUP(Таблица1[[#This Row],[Код страны поставки ТРУ]],Таблица8[],3,FALSE)</f>
        <v>#N/A</v>
      </c>
      <c r="T2828" s="52"/>
      <c r="U2828" s="52"/>
      <c r="V2828" s="38" t="e">
        <f>VLOOKUP(Таблица1[[#This Row],[Код условия поставки по ИНКОТЕРМС 2010]],Таблица10[],2,FALSE)</f>
        <v>#N/A</v>
      </c>
      <c r="X2828" s="4" t="e">
        <f>VLOOKUP(Таблица1[[#This Row],[Код единицы измерения]],Таблица37[#All],2,FALSE)</f>
        <v>#N/A</v>
      </c>
      <c r="Z2828" s="56"/>
      <c r="AA2828" s="56"/>
      <c r="AB2828" s="57">
        <f>Таблица1[[#This Row],[Кол-во/объем]]*Таблица1[[#This Row],[Маркетинговая цена за единицу, тенге без НДС]]</f>
        <v>0</v>
      </c>
      <c r="AC2828" s="52"/>
      <c r="AD2828" s="52"/>
      <c r="AE2828" s="52"/>
    </row>
    <row r="2829" spans="2:31" x14ac:dyDescent="0.3">
      <c r="B2829" s="4" t="e">
        <f>VLOOKUP(Таблица1[[#This Row],[Наименование Заказчика]],Таблица3[],2,FALSE)</f>
        <v>#N/A</v>
      </c>
      <c r="C2829" s="4" t="e">
        <f>VLOOKUP(Таблица1[[#This Row],[Наименование Заказчика]],Таблица3[],3,FALSE)</f>
        <v>#N/A</v>
      </c>
      <c r="N2829" s="38" t="e">
        <f>VLOOKUP(Таблица1[[#This Row],[Код основания для проведения закупки с применением особого порядка]],Таблица4[#All],3,FALSE)</f>
        <v>#N/A</v>
      </c>
      <c r="O2829" s="52"/>
      <c r="P2829" s="52"/>
      <c r="Q2829" s="52"/>
      <c r="R2829" s="52"/>
      <c r="S2829" s="38" t="e">
        <f>VLOOKUP(Таблица1[[#This Row],[Код страны поставки ТРУ]],Таблица8[],3,FALSE)</f>
        <v>#N/A</v>
      </c>
      <c r="T2829" s="52"/>
      <c r="U2829" s="52"/>
      <c r="V2829" s="38" t="e">
        <f>VLOOKUP(Таблица1[[#This Row],[Код условия поставки по ИНКОТЕРМС 2010]],Таблица10[],2,FALSE)</f>
        <v>#N/A</v>
      </c>
      <c r="X2829" s="4" t="e">
        <f>VLOOKUP(Таблица1[[#This Row],[Код единицы измерения]],Таблица37[#All],2,FALSE)</f>
        <v>#N/A</v>
      </c>
      <c r="Z2829" s="56"/>
      <c r="AA2829" s="56"/>
      <c r="AB2829" s="57">
        <f>Таблица1[[#This Row],[Кол-во/объем]]*Таблица1[[#This Row],[Маркетинговая цена за единицу, тенге без НДС]]</f>
        <v>0</v>
      </c>
      <c r="AC2829" s="52"/>
      <c r="AD2829" s="52"/>
      <c r="AE2829" s="52"/>
    </row>
    <row r="2830" spans="2:31" x14ac:dyDescent="0.3">
      <c r="B2830" s="4" t="e">
        <f>VLOOKUP(Таблица1[[#This Row],[Наименование Заказчика]],Таблица3[],2,FALSE)</f>
        <v>#N/A</v>
      </c>
      <c r="C2830" s="4" t="e">
        <f>VLOOKUP(Таблица1[[#This Row],[Наименование Заказчика]],Таблица3[],3,FALSE)</f>
        <v>#N/A</v>
      </c>
      <c r="N2830" s="38" t="e">
        <f>VLOOKUP(Таблица1[[#This Row],[Код основания для проведения закупки с применением особого порядка]],Таблица4[#All],3,FALSE)</f>
        <v>#N/A</v>
      </c>
      <c r="O2830" s="52"/>
      <c r="P2830" s="52"/>
      <c r="Q2830" s="52"/>
      <c r="R2830" s="52"/>
      <c r="S2830" s="38" t="e">
        <f>VLOOKUP(Таблица1[[#This Row],[Код страны поставки ТРУ]],Таблица8[],3,FALSE)</f>
        <v>#N/A</v>
      </c>
      <c r="T2830" s="52"/>
      <c r="U2830" s="52"/>
      <c r="V2830" s="38" t="e">
        <f>VLOOKUP(Таблица1[[#This Row],[Код условия поставки по ИНКОТЕРМС 2010]],Таблица10[],2,FALSE)</f>
        <v>#N/A</v>
      </c>
      <c r="X2830" s="4" t="e">
        <f>VLOOKUP(Таблица1[[#This Row],[Код единицы измерения]],Таблица37[#All],2,FALSE)</f>
        <v>#N/A</v>
      </c>
      <c r="Z2830" s="56"/>
      <c r="AA2830" s="56"/>
      <c r="AB2830" s="57">
        <f>Таблица1[[#This Row],[Кол-во/объем]]*Таблица1[[#This Row],[Маркетинговая цена за единицу, тенге без НДС]]</f>
        <v>0</v>
      </c>
      <c r="AC2830" s="52"/>
      <c r="AD2830" s="52"/>
      <c r="AE2830" s="52"/>
    </row>
    <row r="2831" spans="2:31" x14ac:dyDescent="0.3">
      <c r="B2831" s="4" t="e">
        <f>VLOOKUP(Таблица1[[#This Row],[Наименование Заказчика]],Таблица3[],2,FALSE)</f>
        <v>#N/A</v>
      </c>
      <c r="C2831" s="4" t="e">
        <f>VLOOKUP(Таблица1[[#This Row],[Наименование Заказчика]],Таблица3[],3,FALSE)</f>
        <v>#N/A</v>
      </c>
      <c r="N2831" s="38" t="e">
        <f>VLOOKUP(Таблица1[[#This Row],[Код основания для проведения закупки с применением особого порядка]],Таблица4[#All],3,FALSE)</f>
        <v>#N/A</v>
      </c>
      <c r="O2831" s="52"/>
      <c r="P2831" s="52"/>
      <c r="Q2831" s="52"/>
      <c r="R2831" s="52"/>
      <c r="S2831" s="38" t="e">
        <f>VLOOKUP(Таблица1[[#This Row],[Код страны поставки ТРУ]],Таблица8[],3,FALSE)</f>
        <v>#N/A</v>
      </c>
      <c r="T2831" s="52"/>
      <c r="U2831" s="52"/>
      <c r="V2831" s="38" t="e">
        <f>VLOOKUP(Таблица1[[#This Row],[Код условия поставки по ИНКОТЕРМС 2010]],Таблица10[],2,FALSE)</f>
        <v>#N/A</v>
      </c>
      <c r="X2831" s="4" t="e">
        <f>VLOOKUP(Таблица1[[#This Row],[Код единицы измерения]],Таблица37[#All],2,FALSE)</f>
        <v>#N/A</v>
      </c>
      <c r="Z2831" s="56"/>
      <c r="AA2831" s="56"/>
      <c r="AB2831" s="57">
        <f>Таблица1[[#This Row],[Кол-во/объем]]*Таблица1[[#This Row],[Маркетинговая цена за единицу, тенге без НДС]]</f>
        <v>0</v>
      </c>
      <c r="AC2831" s="52"/>
      <c r="AD2831" s="52"/>
      <c r="AE2831" s="52"/>
    </row>
    <row r="2832" spans="2:31" x14ac:dyDescent="0.3">
      <c r="B2832" s="4" t="e">
        <f>VLOOKUP(Таблица1[[#This Row],[Наименование Заказчика]],Таблица3[],2,FALSE)</f>
        <v>#N/A</v>
      </c>
      <c r="C2832" s="4" t="e">
        <f>VLOOKUP(Таблица1[[#This Row],[Наименование Заказчика]],Таблица3[],3,FALSE)</f>
        <v>#N/A</v>
      </c>
      <c r="N2832" s="38" t="e">
        <f>VLOOKUP(Таблица1[[#This Row],[Код основания для проведения закупки с применением особого порядка]],Таблица4[#All],3,FALSE)</f>
        <v>#N/A</v>
      </c>
      <c r="O2832" s="52"/>
      <c r="P2832" s="52"/>
      <c r="Q2832" s="52"/>
      <c r="R2832" s="52"/>
      <c r="S2832" s="38" t="e">
        <f>VLOOKUP(Таблица1[[#This Row],[Код страны поставки ТРУ]],Таблица8[],3,FALSE)</f>
        <v>#N/A</v>
      </c>
      <c r="T2832" s="52"/>
      <c r="U2832" s="52"/>
      <c r="V2832" s="38" t="e">
        <f>VLOOKUP(Таблица1[[#This Row],[Код условия поставки по ИНКОТЕРМС 2010]],Таблица10[],2,FALSE)</f>
        <v>#N/A</v>
      </c>
      <c r="X2832" s="4" t="e">
        <f>VLOOKUP(Таблица1[[#This Row],[Код единицы измерения]],Таблица37[#All],2,FALSE)</f>
        <v>#N/A</v>
      </c>
      <c r="Z2832" s="56"/>
      <c r="AA2832" s="56"/>
      <c r="AB2832" s="57">
        <f>Таблица1[[#This Row],[Кол-во/объем]]*Таблица1[[#This Row],[Маркетинговая цена за единицу, тенге без НДС]]</f>
        <v>0</v>
      </c>
      <c r="AC2832" s="52"/>
      <c r="AD2832" s="52"/>
      <c r="AE2832" s="52"/>
    </row>
    <row r="2833" spans="2:31" x14ac:dyDescent="0.3">
      <c r="B2833" s="4" t="e">
        <f>VLOOKUP(Таблица1[[#This Row],[Наименование Заказчика]],Таблица3[],2,FALSE)</f>
        <v>#N/A</v>
      </c>
      <c r="C2833" s="4" t="e">
        <f>VLOOKUP(Таблица1[[#This Row],[Наименование Заказчика]],Таблица3[],3,FALSE)</f>
        <v>#N/A</v>
      </c>
      <c r="N2833" s="38" t="e">
        <f>VLOOKUP(Таблица1[[#This Row],[Код основания для проведения закупки с применением особого порядка]],Таблица4[#All],3,FALSE)</f>
        <v>#N/A</v>
      </c>
      <c r="O2833" s="52"/>
      <c r="P2833" s="52"/>
      <c r="Q2833" s="52"/>
      <c r="R2833" s="52"/>
      <c r="S2833" s="38" t="e">
        <f>VLOOKUP(Таблица1[[#This Row],[Код страны поставки ТРУ]],Таблица8[],3,FALSE)</f>
        <v>#N/A</v>
      </c>
      <c r="T2833" s="52"/>
      <c r="U2833" s="52"/>
      <c r="V2833" s="38" t="e">
        <f>VLOOKUP(Таблица1[[#This Row],[Код условия поставки по ИНКОТЕРМС 2010]],Таблица10[],2,FALSE)</f>
        <v>#N/A</v>
      </c>
      <c r="X2833" s="4" t="e">
        <f>VLOOKUP(Таблица1[[#This Row],[Код единицы измерения]],Таблица37[#All],2,FALSE)</f>
        <v>#N/A</v>
      </c>
      <c r="Z2833" s="56"/>
      <c r="AA2833" s="56"/>
      <c r="AB2833" s="57">
        <f>Таблица1[[#This Row],[Кол-во/объем]]*Таблица1[[#This Row],[Маркетинговая цена за единицу, тенге без НДС]]</f>
        <v>0</v>
      </c>
      <c r="AC2833" s="52"/>
      <c r="AD2833" s="52"/>
      <c r="AE2833" s="52"/>
    </row>
    <row r="2834" spans="2:31" x14ac:dyDescent="0.3">
      <c r="B2834" s="4" t="e">
        <f>VLOOKUP(Таблица1[[#This Row],[Наименование Заказчика]],Таблица3[],2,FALSE)</f>
        <v>#N/A</v>
      </c>
      <c r="C2834" s="4" t="e">
        <f>VLOOKUP(Таблица1[[#This Row],[Наименование Заказчика]],Таблица3[],3,FALSE)</f>
        <v>#N/A</v>
      </c>
      <c r="N2834" s="38" t="e">
        <f>VLOOKUP(Таблица1[[#This Row],[Код основания для проведения закупки с применением особого порядка]],Таблица4[#All],3,FALSE)</f>
        <v>#N/A</v>
      </c>
      <c r="O2834" s="52"/>
      <c r="P2834" s="52"/>
      <c r="Q2834" s="52"/>
      <c r="R2834" s="52"/>
      <c r="S2834" s="38" t="e">
        <f>VLOOKUP(Таблица1[[#This Row],[Код страны поставки ТРУ]],Таблица8[],3,FALSE)</f>
        <v>#N/A</v>
      </c>
      <c r="T2834" s="52"/>
      <c r="U2834" s="52"/>
      <c r="V2834" s="38" t="e">
        <f>VLOOKUP(Таблица1[[#This Row],[Код условия поставки по ИНКОТЕРМС 2010]],Таблица10[],2,FALSE)</f>
        <v>#N/A</v>
      </c>
      <c r="X2834" s="4" t="e">
        <f>VLOOKUP(Таблица1[[#This Row],[Код единицы измерения]],Таблица37[#All],2,FALSE)</f>
        <v>#N/A</v>
      </c>
      <c r="Z2834" s="56"/>
      <c r="AA2834" s="56"/>
      <c r="AB2834" s="57">
        <f>Таблица1[[#This Row],[Кол-во/объем]]*Таблица1[[#This Row],[Маркетинговая цена за единицу, тенге без НДС]]</f>
        <v>0</v>
      </c>
      <c r="AC2834" s="52"/>
      <c r="AD2834" s="52"/>
      <c r="AE2834" s="52"/>
    </row>
    <row r="2835" spans="2:31" x14ac:dyDescent="0.3">
      <c r="B2835" s="4" t="e">
        <f>VLOOKUP(Таблица1[[#This Row],[Наименование Заказчика]],Таблица3[],2,FALSE)</f>
        <v>#N/A</v>
      </c>
      <c r="C2835" s="4" t="e">
        <f>VLOOKUP(Таблица1[[#This Row],[Наименование Заказчика]],Таблица3[],3,FALSE)</f>
        <v>#N/A</v>
      </c>
      <c r="N2835" s="38" t="e">
        <f>VLOOKUP(Таблица1[[#This Row],[Код основания для проведения закупки с применением особого порядка]],Таблица4[#All],3,FALSE)</f>
        <v>#N/A</v>
      </c>
      <c r="O2835" s="52"/>
      <c r="P2835" s="52"/>
      <c r="Q2835" s="52"/>
      <c r="R2835" s="52"/>
      <c r="S2835" s="38" t="e">
        <f>VLOOKUP(Таблица1[[#This Row],[Код страны поставки ТРУ]],Таблица8[],3,FALSE)</f>
        <v>#N/A</v>
      </c>
      <c r="T2835" s="52"/>
      <c r="U2835" s="52"/>
      <c r="V2835" s="38" t="e">
        <f>VLOOKUP(Таблица1[[#This Row],[Код условия поставки по ИНКОТЕРМС 2010]],Таблица10[],2,FALSE)</f>
        <v>#N/A</v>
      </c>
      <c r="X2835" s="4" t="e">
        <f>VLOOKUP(Таблица1[[#This Row],[Код единицы измерения]],Таблица37[#All],2,FALSE)</f>
        <v>#N/A</v>
      </c>
      <c r="Z2835" s="56"/>
      <c r="AA2835" s="56"/>
      <c r="AB2835" s="57">
        <f>Таблица1[[#This Row],[Кол-во/объем]]*Таблица1[[#This Row],[Маркетинговая цена за единицу, тенге без НДС]]</f>
        <v>0</v>
      </c>
      <c r="AC2835" s="52"/>
      <c r="AD2835" s="52"/>
      <c r="AE2835" s="52"/>
    </row>
    <row r="2836" spans="2:31" x14ac:dyDescent="0.3">
      <c r="B2836" s="4" t="e">
        <f>VLOOKUP(Таблица1[[#This Row],[Наименование Заказчика]],Таблица3[],2,FALSE)</f>
        <v>#N/A</v>
      </c>
      <c r="C2836" s="4" t="e">
        <f>VLOOKUP(Таблица1[[#This Row],[Наименование Заказчика]],Таблица3[],3,FALSE)</f>
        <v>#N/A</v>
      </c>
      <c r="N2836" s="38" t="e">
        <f>VLOOKUP(Таблица1[[#This Row],[Код основания для проведения закупки с применением особого порядка]],Таблица4[#All],3,FALSE)</f>
        <v>#N/A</v>
      </c>
      <c r="O2836" s="52"/>
      <c r="P2836" s="52"/>
      <c r="Q2836" s="52"/>
      <c r="R2836" s="52"/>
      <c r="S2836" s="38" t="e">
        <f>VLOOKUP(Таблица1[[#This Row],[Код страны поставки ТРУ]],Таблица8[],3,FALSE)</f>
        <v>#N/A</v>
      </c>
      <c r="T2836" s="52"/>
      <c r="U2836" s="52"/>
      <c r="V2836" s="38" t="e">
        <f>VLOOKUP(Таблица1[[#This Row],[Код условия поставки по ИНКОТЕРМС 2010]],Таблица10[],2,FALSE)</f>
        <v>#N/A</v>
      </c>
      <c r="X2836" s="4" t="e">
        <f>VLOOKUP(Таблица1[[#This Row],[Код единицы измерения]],Таблица37[#All],2,FALSE)</f>
        <v>#N/A</v>
      </c>
      <c r="Z2836" s="56"/>
      <c r="AA2836" s="56"/>
      <c r="AB2836" s="57">
        <f>Таблица1[[#This Row],[Кол-во/объем]]*Таблица1[[#This Row],[Маркетинговая цена за единицу, тенге без НДС]]</f>
        <v>0</v>
      </c>
      <c r="AC2836" s="52"/>
      <c r="AD2836" s="52"/>
      <c r="AE2836" s="52"/>
    </row>
    <row r="2837" spans="2:31" x14ac:dyDescent="0.3">
      <c r="B2837" s="4" t="e">
        <f>VLOOKUP(Таблица1[[#This Row],[Наименование Заказчика]],Таблица3[],2,FALSE)</f>
        <v>#N/A</v>
      </c>
      <c r="C2837" s="4" t="e">
        <f>VLOOKUP(Таблица1[[#This Row],[Наименование Заказчика]],Таблица3[],3,FALSE)</f>
        <v>#N/A</v>
      </c>
      <c r="N2837" s="38" t="e">
        <f>VLOOKUP(Таблица1[[#This Row],[Код основания для проведения закупки с применением особого порядка]],Таблица4[#All],3,FALSE)</f>
        <v>#N/A</v>
      </c>
      <c r="O2837" s="52"/>
      <c r="P2837" s="52"/>
      <c r="Q2837" s="52"/>
      <c r="R2837" s="52"/>
      <c r="S2837" s="38" t="e">
        <f>VLOOKUP(Таблица1[[#This Row],[Код страны поставки ТРУ]],Таблица8[],3,FALSE)</f>
        <v>#N/A</v>
      </c>
      <c r="T2837" s="52"/>
      <c r="U2837" s="52"/>
      <c r="V2837" s="38" t="e">
        <f>VLOOKUP(Таблица1[[#This Row],[Код условия поставки по ИНКОТЕРМС 2010]],Таблица10[],2,FALSE)</f>
        <v>#N/A</v>
      </c>
      <c r="X2837" s="4" t="e">
        <f>VLOOKUP(Таблица1[[#This Row],[Код единицы измерения]],Таблица37[#All],2,FALSE)</f>
        <v>#N/A</v>
      </c>
      <c r="Z2837" s="56"/>
      <c r="AA2837" s="56"/>
      <c r="AB2837" s="57">
        <f>Таблица1[[#This Row],[Кол-во/объем]]*Таблица1[[#This Row],[Маркетинговая цена за единицу, тенге без НДС]]</f>
        <v>0</v>
      </c>
      <c r="AC2837" s="52"/>
      <c r="AD2837" s="52"/>
      <c r="AE2837" s="52"/>
    </row>
    <row r="2838" spans="2:31" x14ac:dyDescent="0.3">
      <c r="B2838" s="4" t="e">
        <f>VLOOKUP(Таблица1[[#This Row],[Наименование Заказчика]],Таблица3[],2,FALSE)</f>
        <v>#N/A</v>
      </c>
      <c r="C2838" s="4" t="e">
        <f>VLOOKUP(Таблица1[[#This Row],[Наименование Заказчика]],Таблица3[],3,FALSE)</f>
        <v>#N/A</v>
      </c>
      <c r="N2838" s="38" t="e">
        <f>VLOOKUP(Таблица1[[#This Row],[Код основания для проведения закупки с применением особого порядка]],Таблица4[#All],3,FALSE)</f>
        <v>#N/A</v>
      </c>
      <c r="O2838" s="52"/>
      <c r="P2838" s="52"/>
      <c r="Q2838" s="52"/>
      <c r="R2838" s="52"/>
      <c r="S2838" s="38" t="e">
        <f>VLOOKUP(Таблица1[[#This Row],[Код страны поставки ТРУ]],Таблица8[],3,FALSE)</f>
        <v>#N/A</v>
      </c>
      <c r="T2838" s="52"/>
      <c r="U2838" s="52"/>
      <c r="V2838" s="38" t="e">
        <f>VLOOKUP(Таблица1[[#This Row],[Код условия поставки по ИНКОТЕРМС 2010]],Таблица10[],2,FALSE)</f>
        <v>#N/A</v>
      </c>
      <c r="X2838" s="4" t="e">
        <f>VLOOKUP(Таблица1[[#This Row],[Код единицы измерения]],Таблица37[#All],2,FALSE)</f>
        <v>#N/A</v>
      </c>
      <c r="Z2838" s="56"/>
      <c r="AA2838" s="56"/>
      <c r="AB2838" s="57">
        <f>Таблица1[[#This Row],[Кол-во/объем]]*Таблица1[[#This Row],[Маркетинговая цена за единицу, тенге без НДС]]</f>
        <v>0</v>
      </c>
      <c r="AC2838" s="52"/>
      <c r="AD2838" s="52"/>
      <c r="AE2838" s="52"/>
    </row>
    <row r="2839" spans="2:31" x14ac:dyDescent="0.3">
      <c r="B2839" s="4" t="e">
        <f>VLOOKUP(Таблица1[[#This Row],[Наименование Заказчика]],Таблица3[],2,FALSE)</f>
        <v>#N/A</v>
      </c>
      <c r="C2839" s="4" t="e">
        <f>VLOOKUP(Таблица1[[#This Row],[Наименование Заказчика]],Таблица3[],3,FALSE)</f>
        <v>#N/A</v>
      </c>
      <c r="N2839" s="38" t="e">
        <f>VLOOKUP(Таблица1[[#This Row],[Код основания для проведения закупки с применением особого порядка]],Таблица4[#All],3,FALSE)</f>
        <v>#N/A</v>
      </c>
      <c r="O2839" s="52"/>
      <c r="P2839" s="52"/>
      <c r="Q2839" s="52"/>
      <c r="R2839" s="52"/>
      <c r="S2839" s="38" t="e">
        <f>VLOOKUP(Таблица1[[#This Row],[Код страны поставки ТРУ]],Таблица8[],3,FALSE)</f>
        <v>#N/A</v>
      </c>
      <c r="T2839" s="52"/>
      <c r="U2839" s="52"/>
      <c r="V2839" s="38" t="e">
        <f>VLOOKUP(Таблица1[[#This Row],[Код условия поставки по ИНКОТЕРМС 2010]],Таблица10[],2,FALSE)</f>
        <v>#N/A</v>
      </c>
      <c r="X2839" s="4" t="e">
        <f>VLOOKUP(Таблица1[[#This Row],[Код единицы измерения]],Таблица37[#All],2,FALSE)</f>
        <v>#N/A</v>
      </c>
      <c r="Z2839" s="56"/>
      <c r="AA2839" s="56"/>
      <c r="AB2839" s="57">
        <f>Таблица1[[#This Row],[Кол-во/объем]]*Таблица1[[#This Row],[Маркетинговая цена за единицу, тенге без НДС]]</f>
        <v>0</v>
      </c>
      <c r="AC2839" s="52"/>
      <c r="AD2839" s="52"/>
      <c r="AE2839" s="52"/>
    </row>
    <row r="2840" spans="2:31" x14ac:dyDescent="0.3">
      <c r="B2840" s="4" t="e">
        <f>VLOOKUP(Таблица1[[#This Row],[Наименование Заказчика]],Таблица3[],2,FALSE)</f>
        <v>#N/A</v>
      </c>
      <c r="C2840" s="4" t="e">
        <f>VLOOKUP(Таблица1[[#This Row],[Наименование Заказчика]],Таблица3[],3,FALSE)</f>
        <v>#N/A</v>
      </c>
      <c r="N2840" s="38" t="e">
        <f>VLOOKUP(Таблица1[[#This Row],[Код основания для проведения закупки с применением особого порядка]],Таблица4[#All],3,FALSE)</f>
        <v>#N/A</v>
      </c>
      <c r="O2840" s="52"/>
      <c r="P2840" s="52"/>
      <c r="Q2840" s="52"/>
      <c r="R2840" s="52"/>
      <c r="S2840" s="38" t="e">
        <f>VLOOKUP(Таблица1[[#This Row],[Код страны поставки ТРУ]],Таблица8[],3,FALSE)</f>
        <v>#N/A</v>
      </c>
      <c r="T2840" s="52"/>
      <c r="U2840" s="52"/>
      <c r="V2840" s="38" t="e">
        <f>VLOOKUP(Таблица1[[#This Row],[Код условия поставки по ИНКОТЕРМС 2010]],Таблица10[],2,FALSE)</f>
        <v>#N/A</v>
      </c>
      <c r="X2840" s="4" t="e">
        <f>VLOOKUP(Таблица1[[#This Row],[Код единицы измерения]],Таблица37[#All],2,FALSE)</f>
        <v>#N/A</v>
      </c>
      <c r="Z2840" s="56"/>
      <c r="AA2840" s="56"/>
      <c r="AB2840" s="57">
        <f>Таблица1[[#This Row],[Кол-во/объем]]*Таблица1[[#This Row],[Маркетинговая цена за единицу, тенге без НДС]]</f>
        <v>0</v>
      </c>
      <c r="AC2840" s="52"/>
      <c r="AD2840" s="52"/>
      <c r="AE2840" s="52"/>
    </row>
    <row r="2841" spans="2:31" x14ac:dyDescent="0.3">
      <c r="B2841" s="4" t="e">
        <f>VLOOKUP(Таблица1[[#This Row],[Наименование Заказчика]],Таблица3[],2,FALSE)</f>
        <v>#N/A</v>
      </c>
      <c r="C2841" s="4" t="e">
        <f>VLOOKUP(Таблица1[[#This Row],[Наименование Заказчика]],Таблица3[],3,FALSE)</f>
        <v>#N/A</v>
      </c>
      <c r="N2841" s="38" t="e">
        <f>VLOOKUP(Таблица1[[#This Row],[Код основания для проведения закупки с применением особого порядка]],Таблица4[#All],3,FALSE)</f>
        <v>#N/A</v>
      </c>
      <c r="O2841" s="52"/>
      <c r="P2841" s="52"/>
      <c r="Q2841" s="52"/>
      <c r="R2841" s="52"/>
      <c r="S2841" s="38" t="e">
        <f>VLOOKUP(Таблица1[[#This Row],[Код страны поставки ТРУ]],Таблица8[],3,FALSE)</f>
        <v>#N/A</v>
      </c>
      <c r="T2841" s="52"/>
      <c r="U2841" s="52"/>
      <c r="V2841" s="38" t="e">
        <f>VLOOKUP(Таблица1[[#This Row],[Код условия поставки по ИНКОТЕРМС 2010]],Таблица10[],2,FALSE)</f>
        <v>#N/A</v>
      </c>
      <c r="X2841" s="4" t="e">
        <f>VLOOKUP(Таблица1[[#This Row],[Код единицы измерения]],Таблица37[#All],2,FALSE)</f>
        <v>#N/A</v>
      </c>
      <c r="Z2841" s="56"/>
      <c r="AA2841" s="56"/>
      <c r="AB2841" s="57">
        <f>Таблица1[[#This Row],[Кол-во/объем]]*Таблица1[[#This Row],[Маркетинговая цена за единицу, тенге без НДС]]</f>
        <v>0</v>
      </c>
      <c r="AC2841" s="52"/>
      <c r="AD2841" s="52"/>
      <c r="AE2841" s="52"/>
    </row>
    <row r="2842" spans="2:31" x14ac:dyDescent="0.3">
      <c r="B2842" s="4" t="e">
        <f>VLOOKUP(Таблица1[[#This Row],[Наименование Заказчика]],Таблица3[],2,FALSE)</f>
        <v>#N/A</v>
      </c>
      <c r="C2842" s="4" t="e">
        <f>VLOOKUP(Таблица1[[#This Row],[Наименование Заказчика]],Таблица3[],3,FALSE)</f>
        <v>#N/A</v>
      </c>
      <c r="N2842" s="38" t="e">
        <f>VLOOKUP(Таблица1[[#This Row],[Код основания для проведения закупки с применением особого порядка]],Таблица4[#All],3,FALSE)</f>
        <v>#N/A</v>
      </c>
      <c r="O2842" s="52"/>
      <c r="P2842" s="52"/>
      <c r="Q2842" s="52"/>
      <c r="R2842" s="52"/>
      <c r="S2842" s="38" t="e">
        <f>VLOOKUP(Таблица1[[#This Row],[Код страны поставки ТРУ]],Таблица8[],3,FALSE)</f>
        <v>#N/A</v>
      </c>
      <c r="T2842" s="52"/>
      <c r="U2842" s="52"/>
      <c r="V2842" s="38" t="e">
        <f>VLOOKUP(Таблица1[[#This Row],[Код условия поставки по ИНКОТЕРМС 2010]],Таблица10[],2,FALSE)</f>
        <v>#N/A</v>
      </c>
      <c r="X2842" s="4" t="e">
        <f>VLOOKUP(Таблица1[[#This Row],[Код единицы измерения]],Таблица37[#All],2,FALSE)</f>
        <v>#N/A</v>
      </c>
      <c r="Z2842" s="56"/>
      <c r="AA2842" s="56"/>
      <c r="AB2842" s="57">
        <f>Таблица1[[#This Row],[Кол-во/объем]]*Таблица1[[#This Row],[Маркетинговая цена за единицу, тенге без НДС]]</f>
        <v>0</v>
      </c>
      <c r="AC2842" s="52"/>
      <c r="AD2842" s="52"/>
      <c r="AE2842" s="52"/>
    </row>
    <row r="2843" spans="2:31" x14ac:dyDescent="0.3">
      <c r="B2843" s="4" t="e">
        <f>VLOOKUP(Таблица1[[#This Row],[Наименование Заказчика]],Таблица3[],2,FALSE)</f>
        <v>#N/A</v>
      </c>
      <c r="C2843" s="4" t="e">
        <f>VLOOKUP(Таблица1[[#This Row],[Наименование Заказчика]],Таблица3[],3,FALSE)</f>
        <v>#N/A</v>
      </c>
      <c r="N2843" s="38" t="e">
        <f>VLOOKUP(Таблица1[[#This Row],[Код основания для проведения закупки с применением особого порядка]],Таблица4[#All],3,FALSE)</f>
        <v>#N/A</v>
      </c>
      <c r="O2843" s="52"/>
      <c r="P2843" s="52"/>
      <c r="Q2843" s="52"/>
      <c r="R2843" s="52"/>
      <c r="S2843" s="38" t="e">
        <f>VLOOKUP(Таблица1[[#This Row],[Код страны поставки ТРУ]],Таблица8[],3,FALSE)</f>
        <v>#N/A</v>
      </c>
      <c r="T2843" s="52"/>
      <c r="U2843" s="52"/>
      <c r="V2843" s="38" t="e">
        <f>VLOOKUP(Таблица1[[#This Row],[Код условия поставки по ИНКОТЕРМС 2010]],Таблица10[],2,FALSE)</f>
        <v>#N/A</v>
      </c>
      <c r="X2843" s="4" t="e">
        <f>VLOOKUP(Таблица1[[#This Row],[Код единицы измерения]],Таблица37[#All],2,FALSE)</f>
        <v>#N/A</v>
      </c>
      <c r="Z2843" s="56"/>
      <c r="AA2843" s="56"/>
      <c r="AB2843" s="57">
        <f>Таблица1[[#This Row],[Кол-во/объем]]*Таблица1[[#This Row],[Маркетинговая цена за единицу, тенге без НДС]]</f>
        <v>0</v>
      </c>
      <c r="AC2843" s="52"/>
      <c r="AD2843" s="52"/>
      <c r="AE2843" s="52"/>
    </row>
    <row r="2844" spans="2:31" x14ac:dyDescent="0.3">
      <c r="B2844" s="4" t="e">
        <f>VLOOKUP(Таблица1[[#This Row],[Наименование Заказчика]],Таблица3[],2,FALSE)</f>
        <v>#N/A</v>
      </c>
      <c r="C2844" s="4" t="e">
        <f>VLOOKUP(Таблица1[[#This Row],[Наименование Заказчика]],Таблица3[],3,FALSE)</f>
        <v>#N/A</v>
      </c>
      <c r="N2844" s="38" t="e">
        <f>VLOOKUP(Таблица1[[#This Row],[Код основания для проведения закупки с применением особого порядка]],Таблица4[#All],3,FALSE)</f>
        <v>#N/A</v>
      </c>
      <c r="O2844" s="52"/>
      <c r="P2844" s="52"/>
      <c r="Q2844" s="52"/>
      <c r="R2844" s="52"/>
      <c r="S2844" s="38" t="e">
        <f>VLOOKUP(Таблица1[[#This Row],[Код страны поставки ТРУ]],Таблица8[],3,FALSE)</f>
        <v>#N/A</v>
      </c>
      <c r="T2844" s="52"/>
      <c r="U2844" s="52"/>
      <c r="V2844" s="38" t="e">
        <f>VLOOKUP(Таблица1[[#This Row],[Код условия поставки по ИНКОТЕРМС 2010]],Таблица10[],2,FALSE)</f>
        <v>#N/A</v>
      </c>
      <c r="X2844" s="4" t="e">
        <f>VLOOKUP(Таблица1[[#This Row],[Код единицы измерения]],Таблица37[#All],2,FALSE)</f>
        <v>#N/A</v>
      </c>
      <c r="Z2844" s="56"/>
      <c r="AA2844" s="56"/>
      <c r="AB2844" s="57">
        <f>Таблица1[[#This Row],[Кол-во/объем]]*Таблица1[[#This Row],[Маркетинговая цена за единицу, тенге без НДС]]</f>
        <v>0</v>
      </c>
      <c r="AC2844" s="52"/>
      <c r="AD2844" s="52"/>
      <c r="AE2844" s="52"/>
    </row>
    <row r="2845" spans="2:31" x14ac:dyDescent="0.3">
      <c r="B2845" s="4" t="e">
        <f>VLOOKUP(Таблица1[[#This Row],[Наименование Заказчика]],Таблица3[],2,FALSE)</f>
        <v>#N/A</v>
      </c>
      <c r="C2845" s="4" t="e">
        <f>VLOOKUP(Таблица1[[#This Row],[Наименование Заказчика]],Таблица3[],3,FALSE)</f>
        <v>#N/A</v>
      </c>
      <c r="N2845" s="38" t="e">
        <f>VLOOKUP(Таблица1[[#This Row],[Код основания для проведения закупки с применением особого порядка]],Таблица4[#All],3,FALSE)</f>
        <v>#N/A</v>
      </c>
      <c r="O2845" s="52"/>
      <c r="P2845" s="52"/>
      <c r="Q2845" s="52"/>
      <c r="R2845" s="52"/>
      <c r="S2845" s="38" t="e">
        <f>VLOOKUP(Таблица1[[#This Row],[Код страны поставки ТРУ]],Таблица8[],3,FALSE)</f>
        <v>#N/A</v>
      </c>
      <c r="T2845" s="52"/>
      <c r="U2845" s="52"/>
      <c r="V2845" s="38" t="e">
        <f>VLOOKUP(Таблица1[[#This Row],[Код условия поставки по ИНКОТЕРМС 2010]],Таблица10[],2,FALSE)</f>
        <v>#N/A</v>
      </c>
      <c r="X2845" s="4" t="e">
        <f>VLOOKUP(Таблица1[[#This Row],[Код единицы измерения]],Таблица37[#All],2,FALSE)</f>
        <v>#N/A</v>
      </c>
      <c r="Z2845" s="56"/>
      <c r="AA2845" s="56"/>
      <c r="AB2845" s="57">
        <f>Таблица1[[#This Row],[Кол-во/объем]]*Таблица1[[#This Row],[Маркетинговая цена за единицу, тенге без НДС]]</f>
        <v>0</v>
      </c>
      <c r="AC2845" s="52"/>
      <c r="AD2845" s="52"/>
      <c r="AE2845" s="52"/>
    </row>
    <row r="2846" spans="2:31" x14ac:dyDescent="0.3">
      <c r="B2846" s="4" t="e">
        <f>VLOOKUP(Таблица1[[#This Row],[Наименование Заказчика]],Таблица3[],2,FALSE)</f>
        <v>#N/A</v>
      </c>
      <c r="C2846" s="4" t="e">
        <f>VLOOKUP(Таблица1[[#This Row],[Наименование Заказчика]],Таблица3[],3,FALSE)</f>
        <v>#N/A</v>
      </c>
      <c r="N2846" s="38" t="e">
        <f>VLOOKUP(Таблица1[[#This Row],[Код основания для проведения закупки с применением особого порядка]],Таблица4[#All],3,FALSE)</f>
        <v>#N/A</v>
      </c>
      <c r="O2846" s="52"/>
      <c r="P2846" s="52"/>
      <c r="Q2846" s="52"/>
      <c r="R2846" s="52"/>
      <c r="S2846" s="38" t="e">
        <f>VLOOKUP(Таблица1[[#This Row],[Код страны поставки ТРУ]],Таблица8[],3,FALSE)</f>
        <v>#N/A</v>
      </c>
      <c r="T2846" s="52"/>
      <c r="U2846" s="52"/>
      <c r="V2846" s="38" t="e">
        <f>VLOOKUP(Таблица1[[#This Row],[Код условия поставки по ИНКОТЕРМС 2010]],Таблица10[],2,FALSE)</f>
        <v>#N/A</v>
      </c>
      <c r="X2846" s="4" t="e">
        <f>VLOOKUP(Таблица1[[#This Row],[Код единицы измерения]],Таблица37[#All],2,FALSE)</f>
        <v>#N/A</v>
      </c>
      <c r="Z2846" s="56"/>
      <c r="AA2846" s="56"/>
      <c r="AB2846" s="57">
        <f>Таблица1[[#This Row],[Кол-во/объем]]*Таблица1[[#This Row],[Маркетинговая цена за единицу, тенге без НДС]]</f>
        <v>0</v>
      </c>
      <c r="AC2846" s="52"/>
      <c r="AD2846" s="52"/>
      <c r="AE2846" s="52"/>
    </row>
    <row r="2847" spans="2:31" x14ac:dyDescent="0.3">
      <c r="B2847" s="4" t="e">
        <f>VLOOKUP(Таблица1[[#This Row],[Наименование Заказчика]],Таблица3[],2,FALSE)</f>
        <v>#N/A</v>
      </c>
      <c r="C2847" s="4" t="e">
        <f>VLOOKUP(Таблица1[[#This Row],[Наименование Заказчика]],Таблица3[],3,FALSE)</f>
        <v>#N/A</v>
      </c>
      <c r="N2847" s="38" t="e">
        <f>VLOOKUP(Таблица1[[#This Row],[Код основания для проведения закупки с применением особого порядка]],Таблица4[#All],3,FALSE)</f>
        <v>#N/A</v>
      </c>
      <c r="O2847" s="52"/>
      <c r="P2847" s="52"/>
      <c r="Q2847" s="52"/>
      <c r="R2847" s="52"/>
      <c r="S2847" s="38" t="e">
        <f>VLOOKUP(Таблица1[[#This Row],[Код страны поставки ТРУ]],Таблица8[],3,FALSE)</f>
        <v>#N/A</v>
      </c>
      <c r="T2847" s="52"/>
      <c r="U2847" s="52"/>
      <c r="V2847" s="38" t="e">
        <f>VLOOKUP(Таблица1[[#This Row],[Код условия поставки по ИНКОТЕРМС 2010]],Таблица10[],2,FALSE)</f>
        <v>#N/A</v>
      </c>
      <c r="X2847" s="4" t="e">
        <f>VLOOKUP(Таблица1[[#This Row],[Код единицы измерения]],Таблица37[#All],2,FALSE)</f>
        <v>#N/A</v>
      </c>
      <c r="Z2847" s="56"/>
      <c r="AA2847" s="56"/>
      <c r="AB2847" s="57">
        <f>Таблица1[[#This Row],[Кол-во/объем]]*Таблица1[[#This Row],[Маркетинговая цена за единицу, тенге без НДС]]</f>
        <v>0</v>
      </c>
      <c r="AC2847" s="52"/>
      <c r="AD2847" s="52"/>
      <c r="AE2847" s="52"/>
    </row>
    <row r="2848" spans="2:31" x14ac:dyDescent="0.3">
      <c r="B2848" s="4" t="e">
        <f>VLOOKUP(Таблица1[[#This Row],[Наименование Заказчика]],Таблица3[],2,FALSE)</f>
        <v>#N/A</v>
      </c>
      <c r="C2848" s="4" t="e">
        <f>VLOOKUP(Таблица1[[#This Row],[Наименование Заказчика]],Таблица3[],3,FALSE)</f>
        <v>#N/A</v>
      </c>
      <c r="N2848" s="38" t="e">
        <f>VLOOKUP(Таблица1[[#This Row],[Код основания для проведения закупки с применением особого порядка]],Таблица4[#All],3,FALSE)</f>
        <v>#N/A</v>
      </c>
      <c r="O2848" s="52"/>
      <c r="P2848" s="52"/>
      <c r="Q2848" s="52"/>
      <c r="R2848" s="52"/>
      <c r="S2848" s="38" t="e">
        <f>VLOOKUP(Таблица1[[#This Row],[Код страны поставки ТРУ]],Таблица8[],3,FALSE)</f>
        <v>#N/A</v>
      </c>
      <c r="T2848" s="52"/>
      <c r="U2848" s="52"/>
      <c r="V2848" s="38" t="e">
        <f>VLOOKUP(Таблица1[[#This Row],[Код условия поставки по ИНКОТЕРМС 2010]],Таблица10[],2,FALSE)</f>
        <v>#N/A</v>
      </c>
      <c r="X2848" s="4" t="e">
        <f>VLOOKUP(Таблица1[[#This Row],[Код единицы измерения]],Таблица37[#All],2,FALSE)</f>
        <v>#N/A</v>
      </c>
      <c r="Z2848" s="56"/>
      <c r="AA2848" s="56"/>
      <c r="AB2848" s="57">
        <f>Таблица1[[#This Row],[Кол-во/объем]]*Таблица1[[#This Row],[Маркетинговая цена за единицу, тенге без НДС]]</f>
        <v>0</v>
      </c>
      <c r="AC2848" s="52"/>
      <c r="AD2848" s="52"/>
      <c r="AE2848" s="52"/>
    </row>
    <row r="2849" spans="2:31" x14ac:dyDescent="0.3">
      <c r="B2849" s="4" t="e">
        <f>VLOOKUP(Таблица1[[#This Row],[Наименование Заказчика]],Таблица3[],2,FALSE)</f>
        <v>#N/A</v>
      </c>
      <c r="C2849" s="4" t="e">
        <f>VLOOKUP(Таблица1[[#This Row],[Наименование Заказчика]],Таблица3[],3,FALSE)</f>
        <v>#N/A</v>
      </c>
      <c r="N2849" s="38" t="e">
        <f>VLOOKUP(Таблица1[[#This Row],[Код основания для проведения закупки с применением особого порядка]],Таблица4[#All],3,FALSE)</f>
        <v>#N/A</v>
      </c>
      <c r="O2849" s="52"/>
      <c r="P2849" s="52"/>
      <c r="Q2849" s="52"/>
      <c r="R2849" s="52"/>
      <c r="S2849" s="38" t="e">
        <f>VLOOKUP(Таблица1[[#This Row],[Код страны поставки ТРУ]],Таблица8[],3,FALSE)</f>
        <v>#N/A</v>
      </c>
      <c r="T2849" s="52"/>
      <c r="U2849" s="52"/>
      <c r="V2849" s="38" t="e">
        <f>VLOOKUP(Таблица1[[#This Row],[Код условия поставки по ИНКОТЕРМС 2010]],Таблица10[],2,FALSE)</f>
        <v>#N/A</v>
      </c>
      <c r="X2849" s="4" t="e">
        <f>VLOOKUP(Таблица1[[#This Row],[Код единицы измерения]],Таблица37[#All],2,FALSE)</f>
        <v>#N/A</v>
      </c>
      <c r="Z2849" s="56"/>
      <c r="AA2849" s="56"/>
      <c r="AB2849" s="57">
        <f>Таблица1[[#This Row],[Кол-во/объем]]*Таблица1[[#This Row],[Маркетинговая цена за единицу, тенге без НДС]]</f>
        <v>0</v>
      </c>
      <c r="AC2849" s="52"/>
      <c r="AD2849" s="52"/>
      <c r="AE2849" s="52"/>
    </row>
    <row r="2850" spans="2:31" x14ac:dyDescent="0.3">
      <c r="B2850" s="4" t="e">
        <f>VLOOKUP(Таблица1[[#This Row],[Наименование Заказчика]],Таблица3[],2,FALSE)</f>
        <v>#N/A</v>
      </c>
      <c r="C2850" s="4" t="e">
        <f>VLOOKUP(Таблица1[[#This Row],[Наименование Заказчика]],Таблица3[],3,FALSE)</f>
        <v>#N/A</v>
      </c>
      <c r="N2850" s="38" t="e">
        <f>VLOOKUP(Таблица1[[#This Row],[Код основания для проведения закупки с применением особого порядка]],Таблица4[#All],3,FALSE)</f>
        <v>#N/A</v>
      </c>
      <c r="O2850" s="52"/>
      <c r="P2850" s="52"/>
      <c r="Q2850" s="52"/>
      <c r="R2850" s="52"/>
      <c r="S2850" s="38" t="e">
        <f>VLOOKUP(Таблица1[[#This Row],[Код страны поставки ТРУ]],Таблица8[],3,FALSE)</f>
        <v>#N/A</v>
      </c>
      <c r="T2850" s="52"/>
      <c r="U2850" s="52"/>
      <c r="V2850" s="38" t="e">
        <f>VLOOKUP(Таблица1[[#This Row],[Код условия поставки по ИНКОТЕРМС 2010]],Таблица10[],2,FALSE)</f>
        <v>#N/A</v>
      </c>
      <c r="X2850" s="4" t="e">
        <f>VLOOKUP(Таблица1[[#This Row],[Код единицы измерения]],Таблица37[#All],2,FALSE)</f>
        <v>#N/A</v>
      </c>
      <c r="Z2850" s="56"/>
      <c r="AA2850" s="56"/>
      <c r="AB2850" s="57">
        <f>Таблица1[[#This Row],[Кол-во/объем]]*Таблица1[[#This Row],[Маркетинговая цена за единицу, тенге без НДС]]</f>
        <v>0</v>
      </c>
      <c r="AC2850" s="52"/>
      <c r="AD2850" s="52"/>
      <c r="AE2850" s="52"/>
    </row>
    <row r="2851" spans="2:31" x14ac:dyDescent="0.3">
      <c r="B2851" s="4" t="e">
        <f>VLOOKUP(Таблица1[[#This Row],[Наименование Заказчика]],Таблица3[],2,FALSE)</f>
        <v>#N/A</v>
      </c>
      <c r="C2851" s="4" t="e">
        <f>VLOOKUP(Таблица1[[#This Row],[Наименование Заказчика]],Таблица3[],3,FALSE)</f>
        <v>#N/A</v>
      </c>
      <c r="N2851" s="38" t="e">
        <f>VLOOKUP(Таблица1[[#This Row],[Код основания для проведения закупки с применением особого порядка]],Таблица4[#All],3,FALSE)</f>
        <v>#N/A</v>
      </c>
      <c r="O2851" s="52"/>
      <c r="P2851" s="52"/>
      <c r="Q2851" s="52"/>
      <c r="R2851" s="52"/>
      <c r="S2851" s="38" t="e">
        <f>VLOOKUP(Таблица1[[#This Row],[Код страны поставки ТРУ]],Таблица8[],3,FALSE)</f>
        <v>#N/A</v>
      </c>
      <c r="T2851" s="52"/>
      <c r="U2851" s="52"/>
      <c r="V2851" s="38" t="e">
        <f>VLOOKUP(Таблица1[[#This Row],[Код условия поставки по ИНКОТЕРМС 2010]],Таблица10[],2,FALSE)</f>
        <v>#N/A</v>
      </c>
      <c r="X2851" s="4" t="e">
        <f>VLOOKUP(Таблица1[[#This Row],[Код единицы измерения]],Таблица37[#All],2,FALSE)</f>
        <v>#N/A</v>
      </c>
      <c r="Z2851" s="56"/>
      <c r="AA2851" s="56"/>
      <c r="AB2851" s="57">
        <f>Таблица1[[#This Row],[Кол-во/объем]]*Таблица1[[#This Row],[Маркетинговая цена за единицу, тенге без НДС]]</f>
        <v>0</v>
      </c>
      <c r="AC2851" s="52"/>
      <c r="AD2851" s="52"/>
      <c r="AE2851" s="52"/>
    </row>
    <row r="2852" spans="2:31" x14ac:dyDescent="0.3">
      <c r="B2852" s="4" t="e">
        <f>VLOOKUP(Таблица1[[#This Row],[Наименование Заказчика]],Таблица3[],2,FALSE)</f>
        <v>#N/A</v>
      </c>
      <c r="C2852" s="4" t="e">
        <f>VLOOKUP(Таблица1[[#This Row],[Наименование Заказчика]],Таблица3[],3,FALSE)</f>
        <v>#N/A</v>
      </c>
      <c r="N2852" s="38" t="e">
        <f>VLOOKUP(Таблица1[[#This Row],[Код основания для проведения закупки с применением особого порядка]],Таблица4[#All],3,FALSE)</f>
        <v>#N/A</v>
      </c>
      <c r="O2852" s="52"/>
      <c r="P2852" s="52"/>
      <c r="Q2852" s="52"/>
      <c r="R2852" s="52"/>
      <c r="S2852" s="38" t="e">
        <f>VLOOKUP(Таблица1[[#This Row],[Код страны поставки ТРУ]],Таблица8[],3,FALSE)</f>
        <v>#N/A</v>
      </c>
      <c r="T2852" s="52"/>
      <c r="U2852" s="52"/>
      <c r="V2852" s="38" t="e">
        <f>VLOOKUP(Таблица1[[#This Row],[Код условия поставки по ИНКОТЕРМС 2010]],Таблица10[],2,FALSE)</f>
        <v>#N/A</v>
      </c>
      <c r="X2852" s="4" t="e">
        <f>VLOOKUP(Таблица1[[#This Row],[Код единицы измерения]],Таблица37[#All],2,FALSE)</f>
        <v>#N/A</v>
      </c>
      <c r="Z2852" s="56"/>
      <c r="AA2852" s="56"/>
      <c r="AB2852" s="57">
        <f>Таблица1[[#This Row],[Кол-во/объем]]*Таблица1[[#This Row],[Маркетинговая цена за единицу, тенге без НДС]]</f>
        <v>0</v>
      </c>
      <c r="AC2852" s="52"/>
      <c r="AD2852" s="52"/>
      <c r="AE2852" s="52"/>
    </row>
    <row r="2853" spans="2:31" x14ac:dyDescent="0.3">
      <c r="B2853" s="4" t="e">
        <f>VLOOKUP(Таблица1[[#This Row],[Наименование Заказчика]],Таблица3[],2,FALSE)</f>
        <v>#N/A</v>
      </c>
      <c r="C2853" s="4" t="e">
        <f>VLOOKUP(Таблица1[[#This Row],[Наименование Заказчика]],Таблица3[],3,FALSE)</f>
        <v>#N/A</v>
      </c>
      <c r="N2853" s="38" t="e">
        <f>VLOOKUP(Таблица1[[#This Row],[Код основания для проведения закупки с применением особого порядка]],Таблица4[#All],3,FALSE)</f>
        <v>#N/A</v>
      </c>
      <c r="O2853" s="52"/>
      <c r="P2853" s="52"/>
      <c r="Q2853" s="52"/>
      <c r="R2853" s="52"/>
      <c r="S2853" s="38" t="e">
        <f>VLOOKUP(Таблица1[[#This Row],[Код страны поставки ТРУ]],Таблица8[],3,FALSE)</f>
        <v>#N/A</v>
      </c>
      <c r="T2853" s="52"/>
      <c r="U2853" s="52"/>
      <c r="V2853" s="38" t="e">
        <f>VLOOKUP(Таблица1[[#This Row],[Код условия поставки по ИНКОТЕРМС 2010]],Таблица10[],2,FALSE)</f>
        <v>#N/A</v>
      </c>
      <c r="X2853" s="4" t="e">
        <f>VLOOKUP(Таблица1[[#This Row],[Код единицы измерения]],Таблица37[#All],2,FALSE)</f>
        <v>#N/A</v>
      </c>
      <c r="Z2853" s="56"/>
      <c r="AA2853" s="56"/>
      <c r="AB2853" s="57">
        <f>Таблица1[[#This Row],[Кол-во/объем]]*Таблица1[[#This Row],[Маркетинговая цена за единицу, тенге без НДС]]</f>
        <v>0</v>
      </c>
      <c r="AC2853" s="52"/>
      <c r="AD2853" s="52"/>
      <c r="AE2853" s="52"/>
    </row>
    <row r="2854" spans="2:31" x14ac:dyDescent="0.3">
      <c r="B2854" s="4" t="e">
        <f>VLOOKUP(Таблица1[[#This Row],[Наименование Заказчика]],Таблица3[],2,FALSE)</f>
        <v>#N/A</v>
      </c>
      <c r="C2854" s="4" t="e">
        <f>VLOOKUP(Таблица1[[#This Row],[Наименование Заказчика]],Таблица3[],3,FALSE)</f>
        <v>#N/A</v>
      </c>
      <c r="N2854" s="38" t="e">
        <f>VLOOKUP(Таблица1[[#This Row],[Код основания для проведения закупки с применением особого порядка]],Таблица4[#All],3,FALSE)</f>
        <v>#N/A</v>
      </c>
      <c r="O2854" s="52"/>
      <c r="P2854" s="52"/>
      <c r="Q2854" s="52"/>
      <c r="R2854" s="52"/>
      <c r="S2854" s="38" t="e">
        <f>VLOOKUP(Таблица1[[#This Row],[Код страны поставки ТРУ]],Таблица8[],3,FALSE)</f>
        <v>#N/A</v>
      </c>
      <c r="T2854" s="52"/>
      <c r="U2854" s="52"/>
      <c r="V2854" s="38" t="e">
        <f>VLOOKUP(Таблица1[[#This Row],[Код условия поставки по ИНКОТЕРМС 2010]],Таблица10[],2,FALSE)</f>
        <v>#N/A</v>
      </c>
      <c r="X2854" s="4" t="e">
        <f>VLOOKUP(Таблица1[[#This Row],[Код единицы измерения]],Таблица37[#All],2,FALSE)</f>
        <v>#N/A</v>
      </c>
      <c r="Z2854" s="56"/>
      <c r="AA2854" s="56"/>
      <c r="AB2854" s="57">
        <f>Таблица1[[#This Row],[Кол-во/объем]]*Таблица1[[#This Row],[Маркетинговая цена за единицу, тенге без НДС]]</f>
        <v>0</v>
      </c>
      <c r="AC2854" s="52"/>
      <c r="AD2854" s="52"/>
      <c r="AE2854" s="52"/>
    </row>
    <row r="2855" spans="2:31" x14ac:dyDescent="0.3">
      <c r="B2855" s="4" t="e">
        <f>VLOOKUP(Таблица1[[#This Row],[Наименование Заказчика]],Таблица3[],2,FALSE)</f>
        <v>#N/A</v>
      </c>
      <c r="C2855" s="4" t="e">
        <f>VLOOKUP(Таблица1[[#This Row],[Наименование Заказчика]],Таблица3[],3,FALSE)</f>
        <v>#N/A</v>
      </c>
      <c r="N2855" s="38" t="e">
        <f>VLOOKUP(Таблица1[[#This Row],[Код основания для проведения закупки с применением особого порядка]],Таблица4[#All],3,FALSE)</f>
        <v>#N/A</v>
      </c>
      <c r="O2855" s="52"/>
      <c r="P2855" s="52"/>
      <c r="Q2855" s="52"/>
      <c r="R2855" s="52"/>
      <c r="S2855" s="38" t="e">
        <f>VLOOKUP(Таблица1[[#This Row],[Код страны поставки ТРУ]],Таблица8[],3,FALSE)</f>
        <v>#N/A</v>
      </c>
      <c r="T2855" s="52"/>
      <c r="U2855" s="52"/>
      <c r="V2855" s="38" t="e">
        <f>VLOOKUP(Таблица1[[#This Row],[Код условия поставки по ИНКОТЕРМС 2010]],Таблица10[],2,FALSE)</f>
        <v>#N/A</v>
      </c>
      <c r="X2855" s="4" t="e">
        <f>VLOOKUP(Таблица1[[#This Row],[Код единицы измерения]],Таблица37[#All],2,FALSE)</f>
        <v>#N/A</v>
      </c>
      <c r="Z2855" s="56"/>
      <c r="AA2855" s="56"/>
      <c r="AB2855" s="57">
        <f>Таблица1[[#This Row],[Кол-во/объем]]*Таблица1[[#This Row],[Маркетинговая цена за единицу, тенге без НДС]]</f>
        <v>0</v>
      </c>
      <c r="AC2855" s="52"/>
      <c r="AD2855" s="52"/>
      <c r="AE2855" s="52"/>
    </row>
    <row r="2856" spans="2:31" x14ac:dyDescent="0.3">
      <c r="B2856" s="4" t="e">
        <f>VLOOKUP(Таблица1[[#This Row],[Наименование Заказчика]],Таблица3[],2,FALSE)</f>
        <v>#N/A</v>
      </c>
      <c r="C2856" s="4" t="e">
        <f>VLOOKUP(Таблица1[[#This Row],[Наименование Заказчика]],Таблица3[],3,FALSE)</f>
        <v>#N/A</v>
      </c>
      <c r="N2856" s="38" t="e">
        <f>VLOOKUP(Таблица1[[#This Row],[Код основания для проведения закупки с применением особого порядка]],Таблица4[#All],3,FALSE)</f>
        <v>#N/A</v>
      </c>
      <c r="O2856" s="52"/>
      <c r="P2856" s="52"/>
      <c r="Q2856" s="52"/>
      <c r="R2856" s="52"/>
      <c r="S2856" s="38" t="e">
        <f>VLOOKUP(Таблица1[[#This Row],[Код страны поставки ТРУ]],Таблица8[],3,FALSE)</f>
        <v>#N/A</v>
      </c>
      <c r="T2856" s="52"/>
      <c r="U2856" s="52"/>
      <c r="V2856" s="38" t="e">
        <f>VLOOKUP(Таблица1[[#This Row],[Код условия поставки по ИНКОТЕРМС 2010]],Таблица10[],2,FALSE)</f>
        <v>#N/A</v>
      </c>
      <c r="X2856" s="4" t="e">
        <f>VLOOKUP(Таблица1[[#This Row],[Код единицы измерения]],Таблица37[#All],2,FALSE)</f>
        <v>#N/A</v>
      </c>
      <c r="Z2856" s="56"/>
      <c r="AA2856" s="56"/>
      <c r="AB2856" s="57">
        <f>Таблица1[[#This Row],[Кол-во/объем]]*Таблица1[[#This Row],[Маркетинговая цена за единицу, тенге без НДС]]</f>
        <v>0</v>
      </c>
      <c r="AC2856" s="52"/>
      <c r="AD2856" s="52"/>
      <c r="AE2856" s="52"/>
    </row>
    <row r="2857" spans="2:31" x14ac:dyDescent="0.3">
      <c r="B2857" s="4" t="e">
        <f>VLOOKUP(Таблица1[[#This Row],[Наименование Заказчика]],Таблица3[],2,FALSE)</f>
        <v>#N/A</v>
      </c>
      <c r="C2857" s="4" t="e">
        <f>VLOOKUP(Таблица1[[#This Row],[Наименование Заказчика]],Таблица3[],3,FALSE)</f>
        <v>#N/A</v>
      </c>
      <c r="N2857" s="38" t="e">
        <f>VLOOKUP(Таблица1[[#This Row],[Код основания для проведения закупки с применением особого порядка]],Таблица4[#All],3,FALSE)</f>
        <v>#N/A</v>
      </c>
      <c r="O2857" s="52"/>
      <c r="P2857" s="52"/>
      <c r="Q2857" s="52"/>
      <c r="R2857" s="52"/>
      <c r="S2857" s="38" t="e">
        <f>VLOOKUP(Таблица1[[#This Row],[Код страны поставки ТРУ]],Таблица8[],3,FALSE)</f>
        <v>#N/A</v>
      </c>
      <c r="T2857" s="52"/>
      <c r="U2857" s="52"/>
      <c r="V2857" s="38" t="e">
        <f>VLOOKUP(Таблица1[[#This Row],[Код условия поставки по ИНКОТЕРМС 2010]],Таблица10[],2,FALSE)</f>
        <v>#N/A</v>
      </c>
      <c r="X2857" s="4" t="e">
        <f>VLOOKUP(Таблица1[[#This Row],[Код единицы измерения]],Таблица37[#All],2,FALSE)</f>
        <v>#N/A</v>
      </c>
      <c r="Z2857" s="56"/>
      <c r="AA2857" s="56"/>
      <c r="AB2857" s="57">
        <f>Таблица1[[#This Row],[Кол-во/объем]]*Таблица1[[#This Row],[Маркетинговая цена за единицу, тенге без НДС]]</f>
        <v>0</v>
      </c>
      <c r="AC2857" s="52"/>
      <c r="AD2857" s="52"/>
      <c r="AE2857" s="52"/>
    </row>
    <row r="2858" spans="2:31" x14ac:dyDescent="0.3">
      <c r="B2858" s="4" t="e">
        <f>VLOOKUP(Таблица1[[#This Row],[Наименование Заказчика]],Таблица3[],2,FALSE)</f>
        <v>#N/A</v>
      </c>
      <c r="C2858" s="4" t="e">
        <f>VLOOKUP(Таблица1[[#This Row],[Наименование Заказчика]],Таблица3[],3,FALSE)</f>
        <v>#N/A</v>
      </c>
      <c r="N2858" s="38" t="e">
        <f>VLOOKUP(Таблица1[[#This Row],[Код основания для проведения закупки с применением особого порядка]],Таблица4[#All],3,FALSE)</f>
        <v>#N/A</v>
      </c>
      <c r="O2858" s="52"/>
      <c r="P2858" s="52"/>
      <c r="Q2858" s="52"/>
      <c r="R2858" s="52"/>
      <c r="S2858" s="38" t="e">
        <f>VLOOKUP(Таблица1[[#This Row],[Код страны поставки ТРУ]],Таблица8[],3,FALSE)</f>
        <v>#N/A</v>
      </c>
      <c r="T2858" s="52"/>
      <c r="U2858" s="52"/>
      <c r="V2858" s="38" t="e">
        <f>VLOOKUP(Таблица1[[#This Row],[Код условия поставки по ИНКОТЕРМС 2010]],Таблица10[],2,FALSE)</f>
        <v>#N/A</v>
      </c>
      <c r="X2858" s="4" t="e">
        <f>VLOOKUP(Таблица1[[#This Row],[Код единицы измерения]],Таблица37[#All],2,FALSE)</f>
        <v>#N/A</v>
      </c>
      <c r="Z2858" s="56"/>
      <c r="AA2858" s="56"/>
      <c r="AB2858" s="57">
        <f>Таблица1[[#This Row],[Кол-во/объем]]*Таблица1[[#This Row],[Маркетинговая цена за единицу, тенге без НДС]]</f>
        <v>0</v>
      </c>
      <c r="AC2858" s="52"/>
      <c r="AD2858" s="52"/>
      <c r="AE2858" s="52"/>
    </row>
    <row r="2859" spans="2:31" x14ac:dyDescent="0.3">
      <c r="B2859" s="4" t="e">
        <f>VLOOKUP(Таблица1[[#This Row],[Наименование Заказчика]],Таблица3[],2,FALSE)</f>
        <v>#N/A</v>
      </c>
      <c r="C2859" s="4" t="e">
        <f>VLOOKUP(Таблица1[[#This Row],[Наименование Заказчика]],Таблица3[],3,FALSE)</f>
        <v>#N/A</v>
      </c>
      <c r="N2859" s="38" t="e">
        <f>VLOOKUP(Таблица1[[#This Row],[Код основания для проведения закупки с применением особого порядка]],Таблица4[#All],3,FALSE)</f>
        <v>#N/A</v>
      </c>
      <c r="O2859" s="52"/>
      <c r="P2859" s="52"/>
      <c r="Q2859" s="52"/>
      <c r="R2859" s="52"/>
      <c r="S2859" s="38" t="e">
        <f>VLOOKUP(Таблица1[[#This Row],[Код страны поставки ТРУ]],Таблица8[],3,FALSE)</f>
        <v>#N/A</v>
      </c>
      <c r="T2859" s="52"/>
      <c r="U2859" s="52"/>
      <c r="V2859" s="38" t="e">
        <f>VLOOKUP(Таблица1[[#This Row],[Код условия поставки по ИНКОТЕРМС 2010]],Таблица10[],2,FALSE)</f>
        <v>#N/A</v>
      </c>
      <c r="X2859" s="4" t="e">
        <f>VLOOKUP(Таблица1[[#This Row],[Код единицы измерения]],Таблица37[#All],2,FALSE)</f>
        <v>#N/A</v>
      </c>
      <c r="Z2859" s="56"/>
      <c r="AA2859" s="56"/>
      <c r="AB2859" s="57">
        <f>Таблица1[[#This Row],[Кол-во/объем]]*Таблица1[[#This Row],[Маркетинговая цена за единицу, тенге без НДС]]</f>
        <v>0</v>
      </c>
      <c r="AC2859" s="52"/>
      <c r="AD2859" s="52"/>
      <c r="AE2859" s="52"/>
    </row>
    <row r="2860" spans="2:31" x14ac:dyDescent="0.3">
      <c r="B2860" s="4" t="e">
        <f>VLOOKUP(Таблица1[[#This Row],[Наименование Заказчика]],Таблица3[],2,FALSE)</f>
        <v>#N/A</v>
      </c>
      <c r="C2860" s="4" t="e">
        <f>VLOOKUP(Таблица1[[#This Row],[Наименование Заказчика]],Таблица3[],3,FALSE)</f>
        <v>#N/A</v>
      </c>
      <c r="N2860" s="38" t="e">
        <f>VLOOKUP(Таблица1[[#This Row],[Код основания для проведения закупки с применением особого порядка]],Таблица4[#All],3,FALSE)</f>
        <v>#N/A</v>
      </c>
      <c r="O2860" s="52"/>
      <c r="P2860" s="52"/>
      <c r="Q2860" s="52"/>
      <c r="R2860" s="52"/>
      <c r="S2860" s="38" t="e">
        <f>VLOOKUP(Таблица1[[#This Row],[Код страны поставки ТРУ]],Таблица8[],3,FALSE)</f>
        <v>#N/A</v>
      </c>
      <c r="T2860" s="52"/>
      <c r="U2860" s="52"/>
      <c r="V2860" s="38" t="e">
        <f>VLOOKUP(Таблица1[[#This Row],[Код условия поставки по ИНКОТЕРМС 2010]],Таблица10[],2,FALSE)</f>
        <v>#N/A</v>
      </c>
      <c r="X2860" s="4" t="e">
        <f>VLOOKUP(Таблица1[[#This Row],[Код единицы измерения]],Таблица37[#All],2,FALSE)</f>
        <v>#N/A</v>
      </c>
      <c r="Z2860" s="56"/>
      <c r="AA2860" s="56"/>
      <c r="AB2860" s="57">
        <f>Таблица1[[#This Row],[Кол-во/объем]]*Таблица1[[#This Row],[Маркетинговая цена за единицу, тенге без НДС]]</f>
        <v>0</v>
      </c>
      <c r="AC2860" s="52"/>
      <c r="AD2860" s="52"/>
      <c r="AE2860" s="52"/>
    </row>
    <row r="2861" spans="2:31" x14ac:dyDescent="0.3">
      <c r="B2861" s="4" t="e">
        <f>VLOOKUP(Таблица1[[#This Row],[Наименование Заказчика]],Таблица3[],2,FALSE)</f>
        <v>#N/A</v>
      </c>
      <c r="C2861" s="4" t="e">
        <f>VLOOKUP(Таблица1[[#This Row],[Наименование Заказчика]],Таблица3[],3,FALSE)</f>
        <v>#N/A</v>
      </c>
      <c r="N2861" s="38" t="e">
        <f>VLOOKUP(Таблица1[[#This Row],[Код основания для проведения закупки с применением особого порядка]],Таблица4[#All],3,FALSE)</f>
        <v>#N/A</v>
      </c>
      <c r="O2861" s="52"/>
      <c r="P2861" s="52"/>
      <c r="Q2861" s="52"/>
      <c r="R2861" s="52"/>
      <c r="S2861" s="38" t="e">
        <f>VLOOKUP(Таблица1[[#This Row],[Код страны поставки ТРУ]],Таблица8[],3,FALSE)</f>
        <v>#N/A</v>
      </c>
      <c r="T2861" s="52"/>
      <c r="U2861" s="52"/>
      <c r="V2861" s="38" t="e">
        <f>VLOOKUP(Таблица1[[#This Row],[Код условия поставки по ИНКОТЕРМС 2010]],Таблица10[],2,FALSE)</f>
        <v>#N/A</v>
      </c>
      <c r="X2861" s="4" t="e">
        <f>VLOOKUP(Таблица1[[#This Row],[Код единицы измерения]],Таблица37[#All],2,FALSE)</f>
        <v>#N/A</v>
      </c>
      <c r="Z2861" s="56"/>
      <c r="AA2861" s="56"/>
      <c r="AB2861" s="57">
        <f>Таблица1[[#This Row],[Кол-во/объем]]*Таблица1[[#This Row],[Маркетинговая цена за единицу, тенге без НДС]]</f>
        <v>0</v>
      </c>
      <c r="AC2861" s="52"/>
      <c r="AD2861" s="52"/>
      <c r="AE2861" s="52"/>
    </row>
    <row r="2862" spans="2:31" x14ac:dyDescent="0.3">
      <c r="B2862" s="4" t="e">
        <f>VLOOKUP(Таблица1[[#This Row],[Наименование Заказчика]],Таблица3[],2,FALSE)</f>
        <v>#N/A</v>
      </c>
      <c r="C2862" s="4" t="e">
        <f>VLOOKUP(Таблица1[[#This Row],[Наименование Заказчика]],Таблица3[],3,FALSE)</f>
        <v>#N/A</v>
      </c>
      <c r="N2862" s="38" t="e">
        <f>VLOOKUP(Таблица1[[#This Row],[Код основания для проведения закупки с применением особого порядка]],Таблица4[#All],3,FALSE)</f>
        <v>#N/A</v>
      </c>
      <c r="O2862" s="52"/>
      <c r="P2862" s="52"/>
      <c r="Q2862" s="52"/>
      <c r="R2862" s="52"/>
      <c r="S2862" s="38" t="e">
        <f>VLOOKUP(Таблица1[[#This Row],[Код страны поставки ТРУ]],Таблица8[],3,FALSE)</f>
        <v>#N/A</v>
      </c>
      <c r="T2862" s="52"/>
      <c r="U2862" s="52"/>
      <c r="V2862" s="38" t="e">
        <f>VLOOKUP(Таблица1[[#This Row],[Код условия поставки по ИНКОТЕРМС 2010]],Таблица10[],2,FALSE)</f>
        <v>#N/A</v>
      </c>
      <c r="X2862" s="4" t="e">
        <f>VLOOKUP(Таблица1[[#This Row],[Код единицы измерения]],Таблица37[#All],2,FALSE)</f>
        <v>#N/A</v>
      </c>
      <c r="Z2862" s="56"/>
      <c r="AA2862" s="56"/>
      <c r="AB2862" s="57">
        <f>Таблица1[[#This Row],[Кол-во/объем]]*Таблица1[[#This Row],[Маркетинговая цена за единицу, тенге без НДС]]</f>
        <v>0</v>
      </c>
      <c r="AC2862" s="52"/>
      <c r="AD2862" s="52"/>
      <c r="AE2862" s="52"/>
    </row>
    <row r="2863" spans="2:31" x14ac:dyDescent="0.3">
      <c r="B2863" s="4" t="e">
        <f>VLOOKUP(Таблица1[[#This Row],[Наименование Заказчика]],Таблица3[],2,FALSE)</f>
        <v>#N/A</v>
      </c>
      <c r="C2863" s="4" t="e">
        <f>VLOOKUP(Таблица1[[#This Row],[Наименование Заказчика]],Таблица3[],3,FALSE)</f>
        <v>#N/A</v>
      </c>
      <c r="N2863" s="38" t="e">
        <f>VLOOKUP(Таблица1[[#This Row],[Код основания для проведения закупки с применением особого порядка]],Таблица4[#All],3,FALSE)</f>
        <v>#N/A</v>
      </c>
      <c r="O2863" s="52"/>
      <c r="P2863" s="52"/>
      <c r="Q2863" s="52"/>
      <c r="R2863" s="52"/>
      <c r="S2863" s="38" t="e">
        <f>VLOOKUP(Таблица1[[#This Row],[Код страны поставки ТРУ]],Таблица8[],3,FALSE)</f>
        <v>#N/A</v>
      </c>
      <c r="T2863" s="52"/>
      <c r="U2863" s="52"/>
      <c r="V2863" s="38" t="e">
        <f>VLOOKUP(Таблица1[[#This Row],[Код условия поставки по ИНКОТЕРМС 2010]],Таблица10[],2,FALSE)</f>
        <v>#N/A</v>
      </c>
      <c r="X2863" s="4" t="e">
        <f>VLOOKUP(Таблица1[[#This Row],[Код единицы измерения]],Таблица37[#All],2,FALSE)</f>
        <v>#N/A</v>
      </c>
      <c r="Z2863" s="56"/>
      <c r="AA2863" s="56"/>
      <c r="AB2863" s="57">
        <f>Таблица1[[#This Row],[Кол-во/объем]]*Таблица1[[#This Row],[Маркетинговая цена за единицу, тенге без НДС]]</f>
        <v>0</v>
      </c>
      <c r="AC2863" s="52"/>
      <c r="AD2863" s="52"/>
      <c r="AE2863" s="52"/>
    </row>
    <row r="2864" spans="2:31" x14ac:dyDescent="0.3">
      <c r="B2864" s="4" t="e">
        <f>VLOOKUP(Таблица1[[#This Row],[Наименование Заказчика]],Таблица3[],2,FALSE)</f>
        <v>#N/A</v>
      </c>
      <c r="C2864" s="4" t="e">
        <f>VLOOKUP(Таблица1[[#This Row],[Наименование Заказчика]],Таблица3[],3,FALSE)</f>
        <v>#N/A</v>
      </c>
      <c r="N2864" s="38" t="e">
        <f>VLOOKUP(Таблица1[[#This Row],[Код основания для проведения закупки с применением особого порядка]],Таблица4[#All],3,FALSE)</f>
        <v>#N/A</v>
      </c>
      <c r="O2864" s="52"/>
      <c r="P2864" s="52"/>
      <c r="Q2864" s="52"/>
      <c r="R2864" s="52"/>
      <c r="S2864" s="38" t="e">
        <f>VLOOKUP(Таблица1[[#This Row],[Код страны поставки ТРУ]],Таблица8[],3,FALSE)</f>
        <v>#N/A</v>
      </c>
      <c r="T2864" s="52"/>
      <c r="U2864" s="52"/>
      <c r="V2864" s="38" t="e">
        <f>VLOOKUP(Таблица1[[#This Row],[Код условия поставки по ИНКОТЕРМС 2010]],Таблица10[],2,FALSE)</f>
        <v>#N/A</v>
      </c>
      <c r="X2864" s="4" t="e">
        <f>VLOOKUP(Таблица1[[#This Row],[Код единицы измерения]],Таблица37[#All],2,FALSE)</f>
        <v>#N/A</v>
      </c>
      <c r="Z2864" s="56"/>
      <c r="AA2864" s="56"/>
      <c r="AB2864" s="57">
        <f>Таблица1[[#This Row],[Кол-во/объем]]*Таблица1[[#This Row],[Маркетинговая цена за единицу, тенге без НДС]]</f>
        <v>0</v>
      </c>
      <c r="AC2864" s="52"/>
      <c r="AD2864" s="52"/>
      <c r="AE2864" s="52"/>
    </row>
    <row r="2865" spans="2:31" x14ac:dyDescent="0.3">
      <c r="B2865" s="4" t="e">
        <f>VLOOKUP(Таблица1[[#This Row],[Наименование Заказчика]],Таблица3[],2,FALSE)</f>
        <v>#N/A</v>
      </c>
      <c r="C2865" s="4" t="e">
        <f>VLOOKUP(Таблица1[[#This Row],[Наименование Заказчика]],Таблица3[],3,FALSE)</f>
        <v>#N/A</v>
      </c>
      <c r="N2865" s="38" t="e">
        <f>VLOOKUP(Таблица1[[#This Row],[Код основания для проведения закупки с применением особого порядка]],Таблица4[#All],3,FALSE)</f>
        <v>#N/A</v>
      </c>
      <c r="O2865" s="52"/>
      <c r="P2865" s="52"/>
      <c r="Q2865" s="52"/>
      <c r="R2865" s="52"/>
      <c r="S2865" s="38" t="e">
        <f>VLOOKUP(Таблица1[[#This Row],[Код страны поставки ТРУ]],Таблица8[],3,FALSE)</f>
        <v>#N/A</v>
      </c>
      <c r="T2865" s="52"/>
      <c r="U2865" s="52"/>
      <c r="V2865" s="38" t="e">
        <f>VLOOKUP(Таблица1[[#This Row],[Код условия поставки по ИНКОТЕРМС 2010]],Таблица10[],2,FALSE)</f>
        <v>#N/A</v>
      </c>
      <c r="X2865" s="4" t="e">
        <f>VLOOKUP(Таблица1[[#This Row],[Код единицы измерения]],Таблица37[#All],2,FALSE)</f>
        <v>#N/A</v>
      </c>
      <c r="Z2865" s="56"/>
      <c r="AA2865" s="56"/>
      <c r="AB2865" s="57">
        <f>Таблица1[[#This Row],[Кол-во/объем]]*Таблица1[[#This Row],[Маркетинговая цена за единицу, тенге без НДС]]</f>
        <v>0</v>
      </c>
      <c r="AC2865" s="52"/>
      <c r="AD2865" s="52"/>
      <c r="AE2865" s="52"/>
    </row>
    <row r="2866" spans="2:31" x14ac:dyDescent="0.3">
      <c r="B2866" s="4" t="e">
        <f>VLOOKUP(Таблица1[[#This Row],[Наименование Заказчика]],Таблица3[],2,FALSE)</f>
        <v>#N/A</v>
      </c>
      <c r="C2866" s="4" t="e">
        <f>VLOOKUP(Таблица1[[#This Row],[Наименование Заказчика]],Таблица3[],3,FALSE)</f>
        <v>#N/A</v>
      </c>
      <c r="N2866" s="38" t="e">
        <f>VLOOKUP(Таблица1[[#This Row],[Код основания для проведения закупки с применением особого порядка]],Таблица4[#All],3,FALSE)</f>
        <v>#N/A</v>
      </c>
      <c r="O2866" s="52"/>
      <c r="P2866" s="52"/>
      <c r="Q2866" s="52"/>
      <c r="R2866" s="52"/>
      <c r="S2866" s="38" t="e">
        <f>VLOOKUP(Таблица1[[#This Row],[Код страны поставки ТРУ]],Таблица8[],3,FALSE)</f>
        <v>#N/A</v>
      </c>
      <c r="T2866" s="52"/>
      <c r="U2866" s="52"/>
      <c r="V2866" s="38" t="e">
        <f>VLOOKUP(Таблица1[[#This Row],[Код условия поставки по ИНКОТЕРМС 2010]],Таблица10[],2,FALSE)</f>
        <v>#N/A</v>
      </c>
      <c r="X2866" s="4" t="e">
        <f>VLOOKUP(Таблица1[[#This Row],[Код единицы измерения]],Таблица37[#All],2,FALSE)</f>
        <v>#N/A</v>
      </c>
      <c r="Z2866" s="56"/>
      <c r="AA2866" s="56"/>
      <c r="AB2866" s="57">
        <f>Таблица1[[#This Row],[Кол-во/объем]]*Таблица1[[#This Row],[Маркетинговая цена за единицу, тенге без НДС]]</f>
        <v>0</v>
      </c>
      <c r="AC2866" s="52"/>
      <c r="AD2866" s="52"/>
      <c r="AE2866" s="52"/>
    </row>
    <row r="2867" spans="2:31" x14ac:dyDescent="0.3">
      <c r="B2867" s="4" t="e">
        <f>VLOOKUP(Таблица1[[#This Row],[Наименование Заказчика]],Таблица3[],2,FALSE)</f>
        <v>#N/A</v>
      </c>
      <c r="C2867" s="4" t="e">
        <f>VLOOKUP(Таблица1[[#This Row],[Наименование Заказчика]],Таблица3[],3,FALSE)</f>
        <v>#N/A</v>
      </c>
      <c r="N2867" s="38" t="e">
        <f>VLOOKUP(Таблица1[[#This Row],[Код основания для проведения закупки с применением особого порядка]],Таблица4[#All],3,FALSE)</f>
        <v>#N/A</v>
      </c>
      <c r="O2867" s="52"/>
      <c r="P2867" s="52"/>
      <c r="Q2867" s="52"/>
      <c r="R2867" s="52"/>
      <c r="S2867" s="38" t="e">
        <f>VLOOKUP(Таблица1[[#This Row],[Код страны поставки ТРУ]],Таблица8[],3,FALSE)</f>
        <v>#N/A</v>
      </c>
      <c r="T2867" s="52"/>
      <c r="U2867" s="52"/>
      <c r="V2867" s="38" t="e">
        <f>VLOOKUP(Таблица1[[#This Row],[Код условия поставки по ИНКОТЕРМС 2010]],Таблица10[],2,FALSE)</f>
        <v>#N/A</v>
      </c>
      <c r="X2867" s="4" t="e">
        <f>VLOOKUP(Таблица1[[#This Row],[Код единицы измерения]],Таблица37[#All],2,FALSE)</f>
        <v>#N/A</v>
      </c>
      <c r="Z2867" s="56"/>
      <c r="AA2867" s="56"/>
      <c r="AB2867" s="57">
        <f>Таблица1[[#This Row],[Кол-во/объем]]*Таблица1[[#This Row],[Маркетинговая цена за единицу, тенге без НДС]]</f>
        <v>0</v>
      </c>
      <c r="AC2867" s="52"/>
      <c r="AD2867" s="52"/>
      <c r="AE2867" s="52"/>
    </row>
    <row r="2868" spans="2:31" x14ac:dyDescent="0.3">
      <c r="B2868" s="4" t="e">
        <f>VLOOKUP(Таблица1[[#This Row],[Наименование Заказчика]],Таблица3[],2,FALSE)</f>
        <v>#N/A</v>
      </c>
      <c r="C2868" s="4" t="e">
        <f>VLOOKUP(Таблица1[[#This Row],[Наименование Заказчика]],Таблица3[],3,FALSE)</f>
        <v>#N/A</v>
      </c>
      <c r="N2868" s="38" t="e">
        <f>VLOOKUP(Таблица1[[#This Row],[Код основания для проведения закупки с применением особого порядка]],Таблица4[#All],3,FALSE)</f>
        <v>#N/A</v>
      </c>
      <c r="O2868" s="52"/>
      <c r="P2868" s="52"/>
      <c r="Q2868" s="52"/>
      <c r="R2868" s="52"/>
      <c r="S2868" s="38" t="e">
        <f>VLOOKUP(Таблица1[[#This Row],[Код страны поставки ТРУ]],Таблица8[],3,FALSE)</f>
        <v>#N/A</v>
      </c>
      <c r="T2868" s="52"/>
      <c r="U2868" s="52"/>
      <c r="V2868" s="38" t="e">
        <f>VLOOKUP(Таблица1[[#This Row],[Код условия поставки по ИНКОТЕРМС 2010]],Таблица10[],2,FALSE)</f>
        <v>#N/A</v>
      </c>
      <c r="X2868" s="4" t="e">
        <f>VLOOKUP(Таблица1[[#This Row],[Код единицы измерения]],Таблица37[#All],2,FALSE)</f>
        <v>#N/A</v>
      </c>
      <c r="Z2868" s="56"/>
      <c r="AA2868" s="56"/>
      <c r="AB2868" s="57">
        <f>Таблица1[[#This Row],[Кол-во/объем]]*Таблица1[[#This Row],[Маркетинговая цена за единицу, тенге без НДС]]</f>
        <v>0</v>
      </c>
      <c r="AC2868" s="52"/>
      <c r="AD2868" s="52"/>
      <c r="AE2868" s="52"/>
    </row>
    <row r="2869" spans="2:31" x14ac:dyDescent="0.3">
      <c r="B2869" s="4" t="e">
        <f>VLOOKUP(Таблица1[[#This Row],[Наименование Заказчика]],Таблица3[],2,FALSE)</f>
        <v>#N/A</v>
      </c>
      <c r="C2869" s="4" t="e">
        <f>VLOOKUP(Таблица1[[#This Row],[Наименование Заказчика]],Таблица3[],3,FALSE)</f>
        <v>#N/A</v>
      </c>
      <c r="N2869" s="38" t="e">
        <f>VLOOKUP(Таблица1[[#This Row],[Код основания для проведения закупки с применением особого порядка]],Таблица4[#All],3,FALSE)</f>
        <v>#N/A</v>
      </c>
      <c r="O2869" s="52"/>
      <c r="P2869" s="52"/>
      <c r="Q2869" s="52"/>
      <c r="R2869" s="52"/>
      <c r="S2869" s="38" t="e">
        <f>VLOOKUP(Таблица1[[#This Row],[Код страны поставки ТРУ]],Таблица8[],3,FALSE)</f>
        <v>#N/A</v>
      </c>
      <c r="T2869" s="52"/>
      <c r="U2869" s="52"/>
      <c r="V2869" s="38" t="e">
        <f>VLOOKUP(Таблица1[[#This Row],[Код условия поставки по ИНКОТЕРМС 2010]],Таблица10[],2,FALSE)</f>
        <v>#N/A</v>
      </c>
      <c r="X2869" s="4" t="e">
        <f>VLOOKUP(Таблица1[[#This Row],[Код единицы измерения]],Таблица37[#All],2,FALSE)</f>
        <v>#N/A</v>
      </c>
      <c r="Z2869" s="56"/>
      <c r="AA2869" s="56"/>
      <c r="AB2869" s="57">
        <f>Таблица1[[#This Row],[Кол-во/объем]]*Таблица1[[#This Row],[Маркетинговая цена за единицу, тенге без НДС]]</f>
        <v>0</v>
      </c>
      <c r="AC2869" s="52"/>
      <c r="AD2869" s="52"/>
      <c r="AE2869" s="52"/>
    </row>
    <row r="2870" spans="2:31" x14ac:dyDescent="0.3">
      <c r="B2870" s="4" t="e">
        <f>VLOOKUP(Таблица1[[#This Row],[Наименование Заказчика]],Таблица3[],2,FALSE)</f>
        <v>#N/A</v>
      </c>
      <c r="C2870" s="4" t="e">
        <f>VLOOKUP(Таблица1[[#This Row],[Наименование Заказчика]],Таблица3[],3,FALSE)</f>
        <v>#N/A</v>
      </c>
      <c r="N2870" s="38" t="e">
        <f>VLOOKUP(Таблица1[[#This Row],[Код основания для проведения закупки с применением особого порядка]],Таблица4[#All],3,FALSE)</f>
        <v>#N/A</v>
      </c>
      <c r="O2870" s="52"/>
      <c r="P2870" s="52"/>
      <c r="Q2870" s="52"/>
      <c r="R2870" s="52"/>
      <c r="S2870" s="38" t="e">
        <f>VLOOKUP(Таблица1[[#This Row],[Код страны поставки ТРУ]],Таблица8[],3,FALSE)</f>
        <v>#N/A</v>
      </c>
      <c r="T2870" s="52"/>
      <c r="U2870" s="52"/>
      <c r="V2870" s="38" t="e">
        <f>VLOOKUP(Таблица1[[#This Row],[Код условия поставки по ИНКОТЕРМС 2010]],Таблица10[],2,FALSE)</f>
        <v>#N/A</v>
      </c>
      <c r="X2870" s="4" t="e">
        <f>VLOOKUP(Таблица1[[#This Row],[Код единицы измерения]],Таблица37[#All],2,FALSE)</f>
        <v>#N/A</v>
      </c>
      <c r="Z2870" s="56"/>
      <c r="AA2870" s="56"/>
      <c r="AB2870" s="57">
        <f>Таблица1[[#This Row],[Кол-во/объем]]*Таблица1[[#This Row],[Маркетинговая цена за единицу, тенге без НДС]]</f>
        <v>0</v>
      </c>
      <c r="AC2870" s="52"/>
      <c r="AD2870" s="52"/>
      <c r="AE2870" s="52"/>
    </row>
    <row r="2871" spans="2:31" x14ac:dyDescent="0.3">
      <c r="B2871" s="4" t="e">
        <f>VLOOKUP(Таблица1[[#This Row],[Наименование Заказчика]],Таблица3[],2,FALSE)</f>
        <v>#N/A</v>
      </c>
      <c r="C2871" s="4" t="e">
        <f>VLOOKUP(Таблица1[[#This Row],[Наименование Заказчика]],Таблица3[],3,FALSE)</f>
        <v>#N/A</v>
      </c>
      <c r="N2871" s="38" t="e">
        <f>VLOOKUP(Таблица1[[#This Row],[Код основания для проведения закупки с применением особого порядка]],Таблица4[#All],3,FALSE)</f>
        <v>#N/A</v>
      </c>
      <c r="O2871" s="52"/>
      <c r="P2871" s="52"/>
      <c r="Q2871" s="52"/>
      <c r="R2871" s="52"/>
      <c r="S2871" s="38" t="e">
        <f>VLOOKUP(Таблица1[[#This Row],[Код страны поставки ТРУ]],Таблица8[],3,FALSE)</f>
        <v>#N/A</v>
      </c>
      <c r="T2871" s="52"/>
      <c r="U2871" s="52"/>
      <c r="V2871" s="38" t="e">
        <f>VLOOKUP(Таблица1[[#This Row],[Код условия поставки по ИНКОТЕРМС 2010]],Таблица10[],2,FALSE)</f>
        <v>#N/A</v>
      </c>
      <c r="X2871" s="4" t="e">
        <f>VLOOKUP(Таблица1[[#This Row],[Код единицы измерения]],Таблица37[#All],2,FALSE)</f>
        <v>#N/A</v>
      </c>
      <c r="Z2871" s="56"/>
      <c r="AA2871" s="56"/>
      <c r="AB2871" s="57">
        <f>Таблица1[[#This Row],[Кол-во/объем]]*Таблица1[[#This Row],[Маркетинговая цена за единицу, тенге без НДС]]</f>
        <v>0</v>
      </c>
      <c r="AC2871" s="52"/>
      <c r="AD2871" s="52"/>
      <c r="AE2871" s="52"/>
    </row>
    <row r="2872" spans="2:31" x14ac:dyDescent="0.3">
      <c r="B2872" s="4" t="e">
        <f>VLOOKUP(Таблица1[[#This Row],[Наименование Заказчика]],Таблица3[],2,FALSE)</f>
        <v>#N/A</v>
      </c>
      <c r="C2872" s="4" t="e">
        <f>VLOOKUP(Таблица1[[#This Row],[Наименование Заказчика]],Таблица3[],3,FALSE)</f>
        <v>#N/A</v>
      </c>
      <c r="N2872" s="38" t="e">
        <f>VLOOKUP(Таблица1[[#This Row],[Код основания для проведения закупки с применением особого порядка]],Таблица4[#All],3,FALSE)</f>
        <v>#N/A</v>
      </c>
      <c r="O2872" s="52"/>
      <c r="P2872" s="52"/>
      <c r="Q2872" s="52"/>
      <c r="R2872" s="52"/>
      <c r="S2872" s="38" t="e">
        <f>VLOOKUP(Таблица1[[#This Row],[Код страны поставки ТРУ]],Таблица8[],3,FALSE)</f>
        <v>#N/A</v>
      </c>
      <c r="T2872" s="52"/>
      <c r="U2872" s="52"/>
      <c r="V2872" s="38" t="e">
        <f>VLOOKUP(Таблица1[[#This Row],[Код условия поставки по ИНКОТЕРМС 2010]],Таблица10[],2,FALSE)</f>
        <v>#N/A</v>
      </c>
      <c r="X2872" s="4" t="e">
        <f>VLOOKUP(Таблица1[[#This Row],[Код единицы измерения]],Таблица37[#All],2,FALSE)</f>
        <v>#N/A</v>
      </c>
      <c r="Z2872" s="56"/>
      <c r="AA2872" s="56"/>
      <c r="AB2872" s="57">
        <f>Таблица1[[#This Row],[Кол-во/объем]]*Таблица1[[#This Row],[Маркетинговая цена за единицу, тенге без НДС]]</f>
        <v>0</v>
      </c>
      <c r="AC2872" s="52"/>
      <c r="AD2872" s="52"/>
      <c r="AE2872" s="52"/>
    </row>
    <row r="2873" spans="2:31" x14ac:dyDescent="0.3">
      <c r="B2873" s="4" t="e">
        <f>VLOOKUP(Таблица1[[#This Row],[Наименование Заказчика]],Таблица3[],2,FALSE)</f>
        <v>#N/A</v>
      </c>
      <c r="C2873" s="4" t="e">
        <f>VLOOKUP(Таблица1[[#This Row],[Наименование Заказчика]],Таблица3[],3,FALSE)</f>
        <v>#N/A</v>
      </c>
      <c r="N2873" s="38" t="e">
        <f>VLOOKUP(Таблица1[[#This Row],[Код основания для проведения закупки с применением особого порядка]],Таблица4[#All],3,FALSE)</f>
        <v>#N/A</v>
      </c>
      <c r="O2873" s="52"/>
      <c r="P2873" s="52"/>
      <c r="Q2873" s="52"/>
      <c r="R2873" s="52"/>
      <c r="S2873" s="38" t="e">
        <f>VLOOKUP(Таблица1[[#This Row],[Код страны поставки ТРУ]],Таблица8[],3,FALSE)</f>
        <v>#N/A</v>
      </c>
      <c r="T2873" s="52"/>
      <c r="U2873" s="52"/>
      <c r="V2873" s="38" t="e">
        <f>VLOOKUP(Таблица1[[#This Row],[Код условия поставки по ИНКОТЕРМС 2010]],Таблица10[],2,FALSE)</f>
        <v>#N/A</v>
      </c>
      <c r="X2873" s="4" t="e">
        <f>VLOOKUP(Таблица1[[#This Row],[Код единицы измерения]],Таблица37[#All],2,FALSE)</f>
        <v>#N/A</v>
      </c>
      <c r="Z2873" s="56"/>
      <c r="AA2873" s="56"/>
      <c r="AB2873" s="57">
        <f>Таблица1[[#This Row],[Кол-во/объем]]*Таблица1[[#This Row],[Маркетинговая цена за единицу, тенге без НДС]]</f>
        <v>0</v>
      </c>
      <c r="AC2873" s="52"/>
      <c r="AD2873" s="52"/>
      <c r="AE2873" s="52"/>
    </row>
    <row r="2874" spans="2:31" x14ac:dyDescent="0.3">
      <c r="B2874" s="4" t="e">
        <f>VLOOKUP(Таблица1[[#This Row],[Наименование Заказчика]],Таблица3[],2,FALSE)</f>
        <v>#N/A</v>
      </c>
      <c r="C2874" s="4" t="e">
        <f>VLOOKUP(Таблица1[[#This Row],[Наименование Заказчика]],Таблица3[],3,FALSE)</f>
        <v>#N/A</v>
      </c>
      <c r="N2874" s="38" t="e">
        <f>VLOOKUP(Таблица1[[#This Row],[Код основания для проведения закупки с применением особого порядка]],Таблица4[#All],3,FALSE)</f>
        <v>#N/A</v>
      </c>
      <c r="O2874" s="52"/>
      <c r="P2874" s="52"/>
      <c r="Q2874" s="52"/>
      <c r="R2874" s="52"/>
      <c r="S2874" s="38" t="e">
        <f>VLOOKUP(Таблица1[[#This Row],[Код страны поставки ТРУ]],Таблица8[],3,FALSE)</f>
        <v>#N/A</v>
      </c>
      <c r="T2874" s="52"/>
      <c r="U2874" s="52"/>
      <c r="V2874" s="38" t="e">
        <f>VLOOKUP(Таблица1[[#This Row],[Код условия поставки по ИНКОТЕРМС 2010]],Таблица10[],2,FALSE)</f>
        <v>#N/A</v>
      </c>
      <c r="X2874" s="4" t="e">
        <f>VLOOKUP(Таблица1[[#This Row],[Код единицы измерения]],Таблица37[#All],2,FALSE)</f>
        <v>#N/A</v>
      </c>
      <c r="Z2874" s="56"/>
      <c r="AA2874" s="56"/>
      <c r="AB2874" s="57">
        <f>Таблица1[[#This Row],[Кол-во/объем]]*Таблица1[[#This Row],[Маркетинговая цена за единицу, тенге без НДС]]</f>
        <v>0</v>
      </c>
      <c r="AC2874" s="52"/>
      <c r="AD2874" s="52"/>
      <c r="AE2874" s="52"/>
    </row>
    <row r="2875" spans="2:31" x14ac:dyDescent="0.3">
      <c r="B2875" s="4" t="e">
        <f>VLOOKUP(Таблица1[[#This Row],[Наименование Заказчика]],Таблица3[],2,FALSE)</f>
        <v>#N/A</v>
      </c>
      <c r="C2875" s="4" t="e">
        <f>VLOOKUP(Таблица1[[#This Row],[Наименование Заказчика]],Таблица3[],3,FALSE)</f>
        <v>#N/A</v>
      </c>
      <c r="N2875" s="38" t="e">
        <f>VLOOKUP(Таблица1[[#This Row],[Код основания для проведения закупки с применением особого порядка]],Таблица4[#All],3,FALSE)</f>
        <v>#N/A</v>
      </c>
      <c r="O2875" s="52"/>
      <c r="P2875" s="52"/>
      <c r="Q2875" s="52"/>
      <c r="R2875" s="52"/>
      <c r="S2875" s="38" t="e">
        <f>VLOOKUP(Таблица1[[#This Row],[Код страны поставки ТРУ]],Таблица8[],3,FALSE)</f>
        <v>#N/A</v>
      </c>
      <c r="T2875" s="52"/>
      <c r="U2875" s="52"/>
      <c r="V2875" s="38" t="e">
        <f>VLOOKUP(Таблица1[[#This Row],[Код условия поставки по ИНКОТЕРМС 2010]],Таблица10[],2,FALSE)</f>
        <v>#N/A</v>
      </c>
      <c r="X2875" s="4" t="e">
        <f>VLOOKUP(Таблица1[[#This Row],[Код единицы измерения]],Таблица37[#All],2,FALSE)</f>
        <v>#N/A</v>
      </c>
      <c r="Z2875" s="56"/>
      <c r="AA2875" s="56"/>
      <c r="AB2875" s="57">
        <f>Таблица1[[#This Row],[Кол-во/объем]]*Таблица1[[#This Row],[Маркетинговая цена за единицу, тенге без НДС]]</f>
        <v>0</v>
      </c>
      <c r="AC2875" s="52"/>
      <c r="AD2875" s="52"/>
      <c r="AE2875" s="52"/>
    </row>
    <row r="2876" spans="2:31" x14ac:dyDescent="0.3">
      <c r="B2876" s="4" t="e">
        <f>VLOOKUP(Таблица1[[#This Row],[Наименование Заказчика]],Таблица3[],2,FALSE)</f>
        <v>#N/A</v>
      </c>
      <c r="C2876" s="4" t="e">
        <f>VLOOKUP(Таблица1[[#This Row],[Наименование Заказчика]],Таблица3[],3,FALSE)</f>
        <v>#N/A</v>
      </c>
      <c r="N2876" s="38" t="e">
        <f>VLOOKUP(Таблица1[[#This Row],[Код основания для проведения закупки с применением особого порядка]],Таблица4[#All],3,FALSE)</f>
        <v>#N/A</v>
      </c>
      <c r="O2876" s="52"/>
      <c r="P2876" s="52"/>
      <c r="Q2876" s="52"/>
      <c r="R2876" s="52"/>
      <c r="S2876" s="38" t="e">
        <f>VLOOKUP(Таблица1[[#This Row],[Код страны поставки ТРУ]],Таблица8[],3,FALSE)</f>
        <v>#N/A</v>
      </c>
      <c r="T2876" s="52"/>
      <c r="U2876" s="52"/>
      <c r="V2876" s="38" t="e">
        <f>VLOOKUP(Таблица1[[#This Row],[Код условия поставки по ИНКОТЕРМС 2010]],Таблица10[],2,FALSE)</f>
        <v>#N/A</v>
      </c>
      <c r="X2876" s="4" t="e">
        <f>VLOOKUP(Таблица1[[#This Row],[Код единицы измерения]],Таблица37[#All],2,FALSE)</f>
        <v>#N/A</v>
      </c>
      <c r="Z2876" s="56"/>
      <c r="AA2876" s="56"/>
      <c r="AB2876" s="57">
        <f>Таблица1[[#This Row],[Кол-во/объем]]*Таблица1[[#This Row],[Маркетинговая цена за единицу, тенге без НДС]]</f>
        <v>0</v>
      </c>
      <c r="AC2876" s="52"/>
      <c r="AD2876" s="52"/>
      <c r="AE2876" s="52"/>
    </row>
    <row r="2877" spans="2:31" x14ac:dyDescent="0.3">
      <c r="B2877" s="4" t="e">
        <f>VLOOKUP(Таблица1[[#This Row],[Наименование Заказчика]],Таблица3[],2,FALSE)</f>
        <v>#N/A</v>
      </c>
      <c r="C2877" s="4" t="e">
        <f>VLOOKUP(Таблица1[[#This Row],[Наименование Заказчика]],Таблица3[],3,FALSE)</f>
        <v>#N/A</v>
      </c>
      <c r="N2877" s="38" t="e">
        <f>VLOOKUP(Таблица1[[#This Row],[Код основания для проведения закупки с применением особого порядка]],Таблица4[#All],3,FALSE)</f>
        <v>#N/A</v>
      </c>
      <c r="O2877" s="52"/>
      <c r="P2877" s="52"/>
      <c r="Q2877" s="52"/>
      <c r="R2877" s="52"/>
      <c r="S2877" s="38" t="e">
        <f>VLOOKUP(Таблица1[[#This Row],[Код страны поставки ТРУ]],Таблица8[],3,FALSE)</f>
        <v>#N/A</v>
      </c>
      <c r="T2877" s="52"/>
      <c r="U2877" s="52"/>
      <c r="V2877" s="38" t="e">
        <f>VLOOKUP(Таблица1[[#This Row],[Код условия поставки по ИНКОТЕРМС 2010]],Таблица10[],2,FALSE)</f>
        <v>#N/A</v>
      </c>
      <c r="X2877" s="4" t="e">
        <f>VLOOKUP(Таблица1[[#This Row],[Код единицы измерения]],Таблица37[#All],2,FALSE)</f>
        <v>#N/A</v>
      </c>
      <c r="Z2877" s="56"/>
      <c r="AA2877" s="56"/>
      <c r="AB2877" s="57">
        <f>Таблица1[[#This Row],[Кол-во/объем]]*Таблица1[[#This Row],[Маркетинговая цена за единицу, тенге без НДС]]</f>
        <v>0</v>
      </c>
      <c r="AC2877" s="52"/>
      <c r="AD2877" s="52"/>
      <c r="AE2877" s="52"/>
    </row>
    <row r="2878" spans="2:31" x14ac:dyDescent="0.3">
      <c r="B2878" s="4" t="e">
        <f>VLOOKUP(Таблица1[[#This Row],[Наименование Заказчика]],Таблица3[],2,FALSE)</f>
        <v>#N/A</v>
      </c>
      <c r="C2878" s="4" t="e">
        <f>VLOOKUP(Таблица1[[#This Row],[Наименование Заказчика]],Таблица3[],3,FALSE)</f>
        <v>#N/A</v>
      </c>
      <c r="N2878" s="38" t="e">
        <f>VLOOKUP(Таблица1[[#This Row],[Код основания для проведения закупки с применением особого порядка]],Таблица4[#All],3,FALSE)</f>
        <v>#N/A</v>
      </c>
      <c r="O2878" s="52"/>
      <c r="P2878" s="52"/>
      <c r="Q2878" s="52"/>
      <c r="R2878" s="52"/>
      <c r="S2878" s="38" t="e">
        <f>VLOOKUP(Таблица1[[#This Row],[Код страны поставки ТРУ]],Таблица8[],3,FALSE)</f>
        <v>#N/A</v>
      </c>
      <c r="T2878" s="52"/>
      <c r="U2878" s="52"/>
      <c r="V2878" s="38" t="e">
        <f>VLOOKUP(Таблица1[[#This Row],[Код условия поставки по ИНКОТЕРМС 2010]],Таблица10[],2,FALSE)</f>
        <v>#N/A</v>
      </c>
      <c r="X2878" s="4" t="e">
        <f>VLOOKUP(Таблица1[[#This Row],[Код единицы измерения]],Таблица37[#All],2,FALSE)</f>
        <v>#N/A</v>
      </c>
      <c r="Z2878" s="56"/>
      <c r="AA2878" s="56"/>
      <c r="AB2878" s="57">
        <f>Таблица1[[#This Row],[Кол-во/объем]]*Таблица1[[#This Row],[Маркетинговая цена за единицу, тенге без НДС]]</f>
        <v>0</v>
      </c>
      <c r="AC2878" s="52"/>
      <c r="AD2878" s="52"/>
      <c r="AE2878" s="52"/>
    </row>
    <row r="2879" spans="2:31" x14ac:dyDescent="0.3">
      <c r="B2879" s="4" t="e">
        <f>VLOOKUP(Таблица1[[#This Row],[Наименование Заказчика]],Таблица3[],2,FALSE)</f>
        <v>#N/A</v>
      </c>
      <c r="C2879" s="4" t="e">
        <f>VLOOKUP(Таблица1[[#This Row],[Наименование Заказчика]],Таблица3[],3,FALSE)</f>
        <v>#N/A</v>
      </c>
      <c r="N2879" s="38" t="e">
        <f>VLOOKUP(Таблица1[[#This Row],[Код основания для проведения закупки с применением особого порядка]],Таблица4[#All],3,FALSE)</f>
        <v>#N/A</v>
      </c>
      <c r="O2879" s="52"/>
      <c r="P2879" s="52"/>
      <c r="Q2879" s="52"/>
      <c r="R2879" s="52"/>
      <c r="S2879" s="38" t="e">
        <f>VLOOKUP(Таблица1[[#This Row],[Код страны поставки ТРУ]],Таблица8[],3,FALSE)</f>
        <v>#N/A</v>
      </c>
      <c r="T2879" s="52"/>
      <c r="U2879" s="52"/>
      <c r="V2879" s="38" t="e">
        <f>VLOOKUP(Таблица1[[#This Row],[Код условия поставки по ИНКОТЕРМС 2010]],Таблица10[],2,FALSE)</f>
        <v>#N/A</v>
      </c>
      <c r="X2879" s="4" t="e">
        <f>VLOOKUP(Таблица1[[#This Row],[Код единицы измерения]],Таблица37[#All],2,FALSE)</f>
        <v>#N/A</v>
      </c>
      <c r="Z2879" s="56"/>
      <c r="AA2879" s="56"/>
      <c r="AB2879" s="57">
        <f>Таблица1[[#This Row],[Кол-во/объем]]*Таблица1[[#This Row],[Маркетинговая цена за единицу, тенге без НДС]]</f>
        <v>0</v>
      </c>
      <c r="AC2879" s="52"/>
      <c r="AD2879" s="52"/>
      <c r="AE2879" s="52"/>
    </row>
    <row r="2880" spans="2:31" x14ac:dyDescent="0.3">
      <c r="B2880" s="4" t="e">
        <f>VLOOKUP(Таблица1[[#This Row],[Наименование Заказчика]],Таблица3[],2,FALSE)</f>
        <v>#N/A</v>
      </c>
      <c r="C2880" s="4" t="e">
        <f>VLOOKUP(Таблица1[[#This Row],[Наименование Заказчика]],Таблица3[],3,FALSE)</f>
        <v>#N/A</v>
      </c>
      <c r="N2880" s="38" t="e">
        <f>VLOOKUP(Таблица1[[#This Row],[Код основания для проведения закупки с применением особого порядка]],Таблица4[#All],3,FALSE)</f>
        <v>#N/A</v>
      </c>
      <c r="O2880" s="52"/>
      <c r="P2880" s="52"/>
      <c r="Q2880" s="52"/>
      <c r="R2880" s="52"/>
      <c r="S2880" s="38" t="e">
        <f>VLOOKUP(Таблица1[[#This Row],[Код страны поставки ТРУ]],Таблица8[],3,FALSE)</f>
        <v>#N/A</v>
      </c>
      <c r="T2880" s="52"/>
      <c r="U2880" s="52"/>
      <c r="V2880" s="38" t="e">
        <f>VLOOKUP(Таблица1[[#This Row],[Код условия поставки по ИНКОТЕРМС 2010]],Таблица10[],2,FALSE)</f>
        <v>#N/A</v>
      </c>
      <c r="X2880" s="4" t="e">
        <f>VLOOKUP(Таблица1[[#This Row],[Код единицы измерения]],Таблица37[#All],2,FALSE)</f>
        <v>#N/A</v>
      </c>
      <c r="Z2880" s="56"/>
      <c r="AA2880" s="56"/>
      <c r="AB2880" s="57">
        <f>Таблица1[[#This Row],[Кол-во/объем]]*Таблица1[[#This Row],[Маркетинговая цена за единицу, тенге без НДС]]</f>
        <v>0</v>
      </c>
      <c r="AC2880" s="52"/>
      <c r="AD2880" s="52"/>
      <c r="AE2880" s="52"/>
    </row>
    <row r="2881" spans="2:31" x14ac:dyDescent="0.3">
      <c r="B2881" s="4" t="e">
        <f>VLOOKUP(Таблица1[[#This Row],[Наименование Заказчика]],Таблица3[],2,FALSE)</f>
        <v>#N/A</v>
      </c>
      <c r="C2881" s="4" t="e">
        <f>VLOOKUP(Таблица1[[#This Row],[Наименование Заказчика]],Таблица3[],3,FALSE)</f>
        <v>#N/A</v>
      </c>
      <c r="N2881" s="38" t="e">
        <f>VLOOKUP(Таблица1[[#This Row],[Код основания для проведения закупки с применением особого порядка]],Таблица4[#All],3,FALSE)</f>
        <v>#N/A</v>
      </c>
      <c r="O2881" s="52"/>
      <c r="P2881" s="52"/>
      <c r="Q2881" s="52"/>
      <c r="R2881" s="52"/>
      <c r="S2881" s="38" t="e">
        <f>VLOOKUP(Таблица1[[#This Row],[Код страны поставки ТРУ]],Таблица8[],3,FALSE)</f>
        <v>#N/A</v>
      </c>
      <c r="T2881" s="52"/>
      <c r="U2881" s="52"/>
      <c r="V2881" s="38" t="e">
        <f>VLOOKUP(Таблица1[[#This Row],[Код условия поставки по ИНКОТЕРМС 2010]],Таблица10[],2,FALSE)</f>
        <v>#N/A</v>
      </c>
      <c r="X2881" s="4" t="e">
        <f>VLOOKUP(Таблица1[[#This Row],[Код единицы измерения]],Таблица37[#All],2,FALSE)</f>
        <v>#N/A</v>
      </c>
      <c r="Z2881" s="56"/>
      <c r="AA2881" s="56"/>
      <c r="AB2881" s="57">
        <f>Таблица1[[#This Row],[Кол-во/объем]]*Таблица1[[#This Row],[Маркетинговая цена за единицу, тенге без НДС]]</f>
        <v>0</v>
      </c>
      <c r="AC2881" s="52"/>
      <c r="AD2881" s="52"/>
      <c r="AE2881" s="52"/>
    </row>
    <row r="2882" spans="2:31" x14ac:dyDescent="0.3">
      <c r="B2882" s="4" t="e">
        <f>VLOOKUP(Таблица1[[#This Row],[Наименование Заказчика]],Таблица3[],2,FALSE)</f>
        <v>#N/A</v>
      </c>
      <c r="C2882" s="4" t="e">
        <f>VLOOKUP(Таблица1[[#This Row],[Наименование Заказчика]],Таблица3[],3,FALSE)</f>
        <v>#N/A</v>
      </c>
      <c r="N2882" s="38" t="e">
        <f>VLOOKUP(Таблица1[[#This Row],[Код основания для проведения закупки с применением особого порядка]],Таблица4[#All],3,FALSE)</f>
        <v>#N/A</v>
      </c>
      <c r="O2882" s="52"/>
      <c r="P2882" s="52"/>
      <c r="Q2882" s="52"/>
      <c r="R2882" s="52"/>
      <c r="S2882" s="38" t="e">
        <f>VLOOKUP(Таблица1[[#This Row],[Код страны поставки ТРУ]],Таблица8[],3,FALSE)</f>
        <v>#N/A</v>
      </c>
      <c r="T2882" s="52"/>
      <c r="U2882" s="52"/>
      <c r="V2882" s="38" t="e">
        <f>VLOOKUP(Таблица1[[#This Row],[Код условия поставки по ИНКОТЕРМС 2010]],Таблица10[],2,FALSE)</f>
        <v>#N/A</v>
      </c>
      <c r="X2882" s="4" t="e">
        <f>VLOOKUP(Таблица1[[#This Row],[Код единицы измерения]],Таблица37[#All],2,FALSE)</f>
        <v>#N/A</v>
      </c>
      <c r="Z2882" s="56"/>
      <c r="AA2882" s="56"/>
      <c r="AB2882" s="57">
        <f>Таблица1[[#This Row],[Кол-во/объем]]*Таблица1[[#This Row],[Маркетинговая цена за единицу, тенге без НДС]]</f>
        <v>0</v>
      </c>
      <c r="AC2882" s="52"/>
      <c r="AD2882" s="52"/>
      <c r="AE2882" s="52"/>
    </row>
    <row r="2883" spans="2:31" x14ac:dyDescent="0.3">
      <c r="B2883" s="4" t="e">
        <f>VLOOKUP(Таблица1[[#This Row],[Наименование Заказчика]],Таблица3[],2,FALSE)</f>
        <v>#N/A</v>
      </c>
      <c r="C2883" s="4" t="e">
        <f>VLOOKUP(Таблица1[[#This Row],[Наименование Заказчика]],Таблица3[],3,FALSE)</f>
        <v>#N/A</v>
      </c>
      <c r="N2883" s="38" t="e">
        <f>VLOOKUP(Таблица1[[#This Row],[Код основания для проведения закупки с применением особого порядка]],Таблица4[#All],3,FALSE)</f>
        <v>#N/A</v>
      </c>
      <c r="O2883" s="52"/>
      <c r="P2883" s="52"/>
      <c r="Q2883" s="52"/>
      <c r="R2883" s="52"/>
      <c r="S2883" s="38" t="e">
        <f>VLOOKUP(Таблица1[[#This Row],[Код страны поставки ТРУ]],Таблица8[],3,FALSE)</f>
        <v>#N/A</v>
      </c>
      <c r="T2883" s="52"/>
      <c r="U2883" s="52"/>
      <c r="V2883" s="38" t="e">
        <f>VLOOKUP(Таблица1[[#This Row],[Код условия поставки по ИНКОТЕРМС 2010]],Таблица10[],2,FALSE)</f>
        <v>#N/A</v>
      </c>
      <c r="X2883" s="4" t="e">
        <f>VLOOKUP(Таблица1[[#This Row],[Код единицы измерения]],Таблица37[#All],2,FALSE)</f>
        <v>#N/A</v>
      </c>
      <c r="Z2883" s="56"/>
      <c r="AA2883" s="56"/>
      <c r="AB2883" s="57">
        <f>Таблица1[[#This Row],[Кол-во/объем]]*Таблица1[[#This Row],[Маркетинговая цена за единицу, тенге без НДС]]</f>
        <v>0</v>
      </c>
      <c r="AC2883" s="52"/>
      <c r="AD2883" s="52"/>
      <c r="AE2883" s="52"/>
    </row>
    <row r="2884" spans="2:31" x14ac:dyDescent="0.3">
      <c r="B2884" s="4" t="e">
        <f>VLOOKUP(Таблица1[[#This Row],[Наименование Заказчика]],Таблица3[],2,FALSE)</f>
        <v>#N/A</v>
      </c>
      <c r="C2884" s="4" t="e">
        <f>VLOOKUP(Таблица1[[#This Row],[Наименование Заказчика]],Таблица3[],3,FALSE)</f>
        <v>#N/A</v>
      </c>
      <c r="N2884" s="38" t="e">
        <f>VLOOKUP(Таблица1[[#This Row],[Код основания для проведения закупки с применением особого порядка]],Таблица4[#All],3,FALSE)</f>
        <v>#N/A</v>
      </c>
      <c r="O2884" s="52"/>
      <c r="P2884" s="52"/>
      <c r="Q2884" s="52"/>
      <c r="R2884" s="52"/>
      <c r="S2884" s="38" t="e">
        <f>VLOOKUP(Таблица1[[#This Row],[Код страны поставки ТРУ]],Таблица8[],3,FALSE)</f>
        <v>#N/A</v>
      </c>
      <c r="T2884" s="52"/>
      <c r="U2884" s="52"/>
      <c r="V2884" s="38" t="e">
        <f>VLOOKUP(Таблица1[[#This Row],[Код условия поставки по ИНКОТЕРМС 2010]],Таблица10[],2,FALSE)</f>
        <v>#N/A</v>
      </c>
      <c r="X2884" s="4" t="e">
        <f>VLOOKUP(Таблица1[[#This Row],[Код единицы измерения]],Таблица37[#All],2,FALSE)</f>
        <v>#N/A</v>
      </c>
      <c r="Z2884" s="56"/>
      <c r="AA2884" s="56"/>
      <c r="AB2884" s="57">
        <f>Таблица1[[#This Row],[Кол-во/объем]]*Таблица1[[#This Row],[Маркетинговая цена за единицу, тенге без НДС]]</f>
        <v>0</v>
      </c>
      <c r="AC2884" s="52"/>
      <c r="AD2884" s="52"/>
      <c r="AE2884" s="52"/>
    </row>
    <row r="2885" spans="2:31" x14ac:dyDescent="0.3">
      <c r="B2885" s="4" t="e">
        <f>VLOOKUP(Таблица1[[#This Row],[Наименование Заказчика]],Таблица3[],2,FALSE)</f>
        <v>#N/A</v>
      </c>
      <c r="C2885" s="4" t="e">
        <f>VLOOKUP(Таблица1[[#This Row],[Наименование Заказчика]],Таблица3[],3,FALSE)</f>
        <v>#N/A</v>
      </c>
      <c r="N2885" s="38" t="e">
        <f>VLOOKUP(Таблица1[[#This Row],[Код основания для проведения закупки с применением особого порядка]],Таблица4[#All],3,FALSE)</f>
        <v>#N/A</v>
      </c>
      <c r="O2885" s="52"/>
      <c r="P2885" s="52"/>
      <c r="Q2885" s="52"/>
      <c r="R2885" s="52"/>
      <c r="S2885" s="38" t="e">
        <f>VLOOKUP(Таблица1[[#This Row],[Код страны поставки ТРУ]],Таблица8[],3,FALSE)</f>
        <v>#N/A</v>
      </c>
      <c r="T2885" s="52"/>
      <c r="U2885" s="52"/>
      <c r="V2885" s="38" t="e">
        <f>VLOOKUP(Таблица1[[#This Row],[Код условия поставки по ИНКОТЕРМС 2010]],Таблица10[],2,FALSE)</f>
        <v>#N/A</v>
      </c>
      <c r="X2885" s="4" t="e">
        <f>VLOOKUP(Таблица1[[#This Row],[Код единицы измерения]],Таблица37[#All],2,FALSE)</f>
        <v>#N/A</v>
      </c>
      <c r="Z2885" s="56"/>
      <c r="AA2885" s="56"/>
      <c r="AB2885" s="57">
        <f>Таблица1[[#This Row],[Кол-во/объем]]*Таблица1[[#This Row],[Маркетинговая цена за единицу, тенге без НДС]]</f>
        <v>0</v>
      </c>
      <c r="AC2885" s="52"/>
      <c r="AD2885" s="52"/>
      <c r="AE2885" s="52"/>
    </row>
    <row r="2886" spans="2:31" x14ac:dyDescent="0.3">
      <c r="B2886" s="4" t="e">
        <f>VLOOKUP(Таблица1[[#This Row],[Наименование Заказчика]],Таблица3[],2,FALSE)</f>
        <v>#N/A</v>
      </c>
      <c r="C2886" s="4" t="e">
        <f>VLOOKUP(Таблица1[[#This Row],[Наименование Заказчика]],Таблица3[],3,FALSE)</f>
        <v>#N/A</v>
      </c>
      <c r="N2886" s="38" t="e">
        <f>VLOOKUP(Таблица1[[#This Row],[Код основания для проведения закупки с применением особого порядка]],Таблица4[#All],3,FALSE)</f>
        <v>#N/A</v>
      </c>
      <c r="O2886" s="52"/>
      <c r="P2886" s="52"/>
      <c r="Q2886" s="52"/>
      <c r="R2886" s="52"/>
      <c r="S2886" s="38" t="e">
        <f>VLOOKUP(Таблица1[[#This Row],[Код страны поставки ТРУ]],Таблица8[],3,FALSE)</f>
        <v>#N/A</v>
      </c>
      <c r="T2886" s="52"/>
      <c r="U2886" s="52"/>
      <c r="V2886" s="38" t="e">
        <f>VLOOKUP(Таблица1[[#This Row],[Код условия поставки по ИНКОТЕРМС 2010]],Таблица10[],2,FALSE)</f>
        <v>#N/A</v>
      </c>
      <c r="X2886" s="4" t="e">
        <f>VLOOKUP(Таблица1[[#This Row],[Код единицы измерения]],Таблица37[#All],2,FALSE)</f>
        <v>#N/A</v>
      </c>
      <c r="Z2886" s="56"/>
      <c r="AA2886" s="56"/>
      <c r="AB2886" s="57">
        <f>Таблица1[[#This Row],[Кол-во/объем]]*Таблица1[[#This Row],[Маркетинговая цена за единицу, тенге без НДС]]</f>
        <v>0</v>
      </c>
      <c r="AC2886" s="52"/>
      <c r="AD2886" s="52"/>
      <c r="AE2886" s="52"/>
    </row>
    <row r="2887" spans="2:31" x14ac:dyDescent="0.3">
      <c r="B2887" s="4" t="e">
        <f>VLOOKUP(Таблица1[[#This Row],[Наименование Заказчика]],Таблица3[],2,FALSE)</f>
        <v>#N/A</v>
      </c>
      <c r="C2887" s="4" t="e">
        <f>VLOOKUP(Таблица1[[#This Row],[Наименование Заказчика]],Таблица3[],3,FALSE)</f>
        <v>#N/A</v>
      </c>
      <c r="N2887" s="38" t="e">
        <f>VLOOKUP(Таблица1[[#This Row],[Код основания для проведения закупки с применением особого порядка]],Таблица4[#All],3,FALSE)</f>
        <v>#N/A</v>
      </c>
      <c r="O2887" s="52"/>
      <c r="P2887" s="52"/>
      <c r="Q2887" s="52"/>
      <c r="R2887" s="52"/>
      <c r="S2887" s="38" t="e">
        <f>VLOOKUP(Таблица1[[#This Row],[Код страны поставки ТРУ]],Таблица8[],3,FALSE)</f>
        <v>#N/A</v>
      </c>
      <c r="T2887" s="52"/>
      <c r="U2887" s="52"/>
      <c r="V2887" s="38" t="e">
        <f>VLOOKUP(Таблица1[[#This Row],[Код условия поставки по ИНКОТЕРМС 2010]],Таблица10[],2,FALSE)</f>
        <v>#N/A</v>
      </c>
      <c r="X2887" s="4" t="e">
        <f>VLOOKUP(Таблица1[[#This Row],[Код единицы измерения]],Таблица37[#All],2,FALSE)</f>
        <v>#N/A</v>
      </c>
      <c r="Z2887" s="56"/>
      <c r="AA2887" s="56"/>
      <c r="AB2887" s="57">
        <f>Таблица1[[#This Row],[Кол-во/объем]]*Таблица1[[#This Row],[Маркетинговая цена за единицу, тенге без НДС]]</f>
        <v>0</v>
      </c>
      <c r="AC2887" s="52"/>
      <c r="AD2887" s="52"/>
      <c r="AE2887" s="52"/>
    </row>
    <row r="2888" spans="2:31" x14ac:dyDescent="0.3">
      <c r="B2888" s="4" t="e">
        <f>VLOOKUP(Таблица1[[#This Row],[Наименование Заказчика]],Таблица3[],2,FALSE)</f>
        <v>#N/A</v>
      </c>
      <c r="C2888" s="4" t="e">
        <f>VLOOKUP(Таблица1[[#This Row],[Наименование Заказчика]],Таблица3[],3,FALSE)</f>
        <v>#N/A</v>
      </c>
      <c r="N2888" s="38" t="e">
        <f>VLOOKUP(Таблица1[[#This Row],[Код основания для проведения закупки с применением особого порядка]],Таблица4[#All],3,FALSE)</f>
        <v>#N/A</v>
      </c>
      <c r="O2888" s="52"/>
      <c r="P2888" s="52"/>
      <c r="Q2888" s="52"/>
      <c r="R2888" s="52"/>
      <c r="S2888" s="38" t="e">
        <f>VLOOKUP(Таблица1[[#This Row],[Код страны поставки ТРУ]],Таблица8[],3,FALSE)</f>
        <v>#N/A</v>
      </c>
      <c r="T2888" s="52"/>
      <c r="U2888" s="52"/>
      <c r="V2888" s="38" t="e">
        <f>VLOOKUP(Таблица1[[#This Row],[Код условия поставки по ИНКОТЕРМС 2010]],Таблица10[],2,FALSE)</f>
        <v>#N/A</v>
      </c>
      <c r="X2888" s="4" t="e">
        <f>VLOOKUP(Таблица1[[#This Row],[Код единицы измерения]],Таблица37[#All],2,FALSE)</f>
        <v>#N/A</v>
      </c>
      <c r="Z2888" s="56"/>
      <c r="AA2888" s="56"/>
      <c r="AB2888" s="57">
        <f>Таблица1[[#This Row],[Кол-во/объем]]*Таблица1[[#This Row],[Маркетинговая цена за единицу, тенге без НДС]]</f>
        <v>0</v>
      </c>
      <c r="AC2888" s="52"/>
      <c r="AD2888" s="52"/>
      <c r="AE2888" s="52"/>
    </row>
    <row r="2889" spans="2:31" x14ac:dyDescent="0.3">
      <c r="B2889" s="4" t="e">
        <f>VLOOKUP(Таблица1[[#This Row],[Наименование Заказчика]],Таблица3[],2,FALSE)</f>
        <v>#N/A</v>
      </c>
      <c r="C2889" s="4" t="e">
        <f>VLOOKUP(Таблица1[[#This Row],[Наименование Заказчика]],Таблица3[],3,FALSE)</f>
        <v>#N/A</v>
      </c>
      <c r="N2889" s="38" t="e">
        <f>VLOOKUP(Таблица1[[#This Row],[Код основания для проведения закупки с применением особого порядка]],Таблица4[#All],3,FALSE)</f>
        <v>#N/A</v>
      </c>
      <c r="O2889" s="52"/>
      <c r="P2889" s="52"/>
      <c r="Q2889" s="52"/>
      <c r="R2889" s="52"/>
      <c r="S2889" s="38" t="e">
        <f>VLOOKUP(Таблица1[[#This Row],[Код страны поставки ТРУ]],Таблица8[],3,FALSE)</f>
        <v>#N/A</v>
      </c>
      <c r="T2889" s="52"/>
      <c r="U2889" s="52"/>
      <c r="V2889" s="38" t="e">
        <f>VLOOKUP(Таблица1[[#This Row],[Код условия поставки по ИНКОТЕРМС 2010]],Таблица10[],2,FALSE)</f>
        <v>#N/A</v>
      </c>
      <c r="X2889" s="4" t="e">
        <f>VLOOKUP(Таблица1[[#This Row],[Код единицы измерения]],Таблица37[#All],2,FALSE)</f>
        <v>#N/A</v>
      </c>
      <c r="Z2889" s="56"/>
      <c r="AA2889" s="56"/>
      <c r="AB2889" s="57">
        <f>Таблица1[[#This Row],[Кол-во/объем]]*Таблица1[[#This Row],[Маркетинговая цена за единицу, тенге без НДС]]</f>
        <v>0</v>
      </c>
      <c r="AC2889" s="52"/>
      <c r="AD2889" s="52"/>
      <c r="AE2889" s="52"/>
    </row>
    <row r="2890" spans="2:31" x14ac:dyDescent="0.3">
      <c r="B2890" s="4" t="e">
        <f>VLOOKUP(Таблица1[[#This Row],[Наименование Заказчика]],Таблица3[],2,FALSE)</f>
        <v>#N/A</v>
      </c>
      <c r="C2890" s="4" t="e">
        <f>VLOOKUP(Таблица1[[#This Row],[Наименование Заказчика]],Таблица3[],3,FALSE)</f>
        <v>#N/A</v>
      </c>
      <c r="N2890" s="38" t="e">
        <f>VLOOKUP(Таблица1[[#This Row],[Код основания для проведения закупки с применением особого порядка]],Таблица4[#All],3,FALSE)</f>
        <v>#N/A</v>
      </c>
      <c r="O2890" s="52"/>
      <c r="P2890" s="52"/>
      <c r="Q2890" s="52"/>
      <c r="R2890" s="52"/>
      <c r="S2890" s="38" t="e">
        <f>VLOOKUP(Таблица1[[#This Row],[Код страны поставки ТРУ]],Таблица8[],3,FALSE)</f>
        <v>#N/A</v>
      </c>
      <c r="T2890" s="52"/>
      <c r="U2890" s="52"/>
      <c r="V2890" s="38" t="e">
        <f>VLOOKUP(Таблица1[[#This Row],[Код условия поставки по ИНКОТЕРМС 2010]],Таблица10[],2,FALSE)</f>
        <v>#N/A</v>
      </c>
      <c r="X2890" s="4" t="e">
        <f>VLOOKUP(Таблица1[[#This Row],[Код единицы измерения]],Таблица37[#All],2,FALSE)</f>
        <v>#N/A</v>
      </c>
      <c r="Z2890" s="56"/>
      <c r="AA2890" s="56"/>
      <c r="AB2890" s="57">
        <f>Таблица1[[#This Row],[Кол-во/объем]]*Таблица1[[#This Row],[Маркетинговая цена за единицу, тенге без НДС]]</f>
        <v>0</v>
      </c>
      <c r="AC2890" s="52"/>
      <c r="AD2890" s="52"/>
      <c r="AE2890" s="52"/>
    </row>
    <row r="2891" spans="2:31" x14ac:dyDescent="0.3">
      <c r="B2891" s="4" t="e">
        <f>VLOOKUP(Таблица1[[#This Row],[Наименование Заказчика]],Таблица3[],2,FALSE)</f>
        <v>#N/A</v>
      </c>
      <c r="C2891" s="4" t="e">
        <f>VLOOKUP(Таблица1[[#This Row],[Наименование Заказчика]],Таблица3[],3,FALSE)</f>
        <v>#N/A</v>
      </c>
      <c r="N2891" s="38" t="e">
        <f>VLOOKUP(Таблица1[[#This Row],[Код основания для проведения закупки с применением особого порядка]],Таблица4[#All],3,FALSE)</f>
        <v>#N/A</v>
      </c>
      <c r="O2891" s="52"/>
      <c r="P2891" s="52"/>
      <c r="Q2891" s="52"/>
      <c r="R2891" s="52"/>
      <c r="S2891" s="38" t="e">
        <f>VLOOKUP(Таблица1[[#This Row],[Код страны поставки ТРУ]],Таблица8[],3,FALSE)</f>
        <v>#N/A</v>
      </c>
      <c r="T2891" s="52"/>
      <c r="U2891" s="52"/>
      <c r="V2891" s="38" t="e">
        <f>VLOOKUP(Таблица1[[#This Row],[Код условия поставки по ИНКОТЕРМС 2010]],Таблица10[],2,FALSE)</f>
        <v>#N/A</v>
      </c>
      <c r="X2891" s="4" t="e">
        <f>VLOOKUP(Таблица1[[#This Row],[Код единицы измерения]],Таблица37[#All],2,FALSE)</f>
        <v>#N/A</v>
      </c>
      <c r="Z2891" s="56"/>
      <c r="AA2891" s="56"/>
      <c r="AB2891" s="57">
        <f>Таблица1[[#This Row],[Кол-во/объем]]*Таблица1[[#This Row],[Маркетинговая цена за единицу, тенге без НДС]]</f>
        <v>0</v>
      </c>
      <c r="AC2891" s="52"/>
      <c r="AD2891" s="52"/>
      <c r="AE2891" s="52"/>
    </row>
    <row r="2892" spans="2:31" x14ac:dyDescent="0.3">
      <c r="B2892" s="4" t="e">
        <f>VLOOKUP(Таблица1[[#This Row],[Наименование Заказчика]],Таблица3[],2,FALSE)</f>
        <v>#N/A</v>
      </c>
      <c r="C2892" s="4" t="e">
        <f>VLOOKUP(Таблица1[[#This Row],[Наименование Заказчика]],Таблица3[],3,FALSE)</f>
        <v>#N/A</v>
      </c>
      <c r="N2892" s="38" t="e">
        <f>VLOOKUP(Таблица1[[#This Row],[Код основания для проведения закупки с применением особого порядка]],Таблица4[#All],3,FALSE)</f>
        <v>#N/A</v>
      </c>
      <c r="O2892" s="52"/>
      <c r="P2892" s="52"/>
      <c r="Q2892" s="52"/>
      <c r="R2892" s="52"/>
      <c r="S2892" s="38" t="e">
        <f>VLOOKUP(Таблица1[[#This Row],[Код страны поставки ТРУ]],Таблица8[],3,FALSE)</f>
        <v>#N/A</v>
      </c>
      <c r="T2892" s="52"/>
      <c r="U2892" s="52"/>
      <c r="V2892" s="38" t="e">
        <f>VLOOKUP(Таблица1[[#This Row],[Код условия поставки по ИНКОТЕРМС 2010]],Таблица10[],2,FALSE)</f>
        <v>#N/A</v>
      </c>
      <c r="X2892" s="4" t="e">
        <f>VLOOKUP(Таблица1[[#This Row],[Код единицы измерения]],Таблица37[#All],2,FALSE)</f>
        <v>#N/A</v>
      </c>
      <c r="Z2892" s="56"/>
      <c r="AA2892" s="56"/>
      <c r="AB2892" s="57">
        <f>Таблица1[[#This Row],[Кол-во/объем]]*Таблица1[[#This Row],[Маркетинговая цена за единицу, тенге без НДС]]</f>
        <v>0</v>
      </c>
      <c r="AC2892" s="52"/>
      <c r="AD2892" s="52"/>
      <c r="AE2892" s="52"/>
    </row>
    <row r="2893" spans="2:31" x14ac:dyDescent="0.3">
      <c r="B2893" s="4" t="e">
        <f>VLOOKUP(Таблица1[[#This Row],[Наименование Заказчика]],Таблица3[],2,FALSE)</f>
        <v>#N/A</v>
      </c>
      <c r="C2893" s="4" t="e">
        <f>VLOOKUP(Таблица1[[#This Row],[Наименование Заказчика]],Таблица3[],3,FALSE)</f>
        <v>#N/A</v>
      </c>
      <c r="N2893" s="38" t="e">
        <f>VLOOKUP(Таблица1[[#This Row],[Код основания для проведения закупки с применением особого порядка]],Таблица4[#All],3,FALSE)</f>
        <v>#N/A</v>
      </c>
      <c r="O2893" s="52"/>
      <c r="P2893" s="52"/>
      <c r="Q2893" s="52"/>
      <c r="R2893" s="52"/>
      <c r="S2893" s="38" t="e">
        <f>VLOOKUP(Таблица1[[#This Row],[Код страны поставки ТРУ]],Таблица8[],3,FALSE)</f>
        <v>#N/A</v>
      </c>
      <c r="T2893" s="52"/>
      <c r="U2893" s="52"/>
      <c r="V2893" s="38" t="e">
        <f>VLOOKUP(Таблица1[[#This Row],[Код условия поставки по ИНКОТЕРМС 2010]],Таблица10[],2,FALSE)</f>
        <v>#N/A</v>
      </c>
      <c r="X2893" s="4" t="e">
        <f>VLOOKUP(Таблица1[[#This Row],[Код единицы измерения]],Таблица37[#All],2,FALSE)</f>
        <v>#N/A</v>
      </c>
      <c r="Z2893" s="56"/>
      <c r="AA2893" s="56"/>
      <c r="AB2893" s="57">
        <f>Таблица1[[#This Row],[Кол-во/объем]]*Таблица1[[#This Row],[Маркетинговая цена за единицу, тенге без НДС]]</f>
        <v>0</v>
      </c>
      <c r="AC2893" s="52"/>
      <c r="AD2893" s="52"/>
      <c r="AE2893" s="52"/>
    </row>
    <row r="2894" spans="2:31" x14ac:dyDescent="0.3">
      <c r="B2894" s="4" t="e">
        <f>VLOOKUP(Таблица1[[#This Row],[Наименование Заказчика]],Таблица3[],2,FALSE)</f>
        <v>#N/A</v>
      </c>
      <c r="C2894" s="4" t="e">
        <f>VLOOKUP(Таблица1[[#This Row],[Наименование Заказчика]],Таблица3[],3,FALSE)</f>
        <v>#N/A</v>
      </c>
      <c r="N2894" s="38" t="e">
        <f>VLOOKUP(Таблица1[[#This Row],[Код основания для проведения закупки с применением особого порядка]],Таблица4[#All],3,FALSE)</f>
        <v>#N/A</v>
      </c>
      <c r="O2894" s="52"/>
      <c r="P2894" s="52"/>
      <c r="Q2894" s="52"/>
      <c r="R2894" s="52"/>
      <c r="S2894" s="38" t="e">
        <f>VLOOKUP(Таблица1[[#This Row],[Код страны поставки ТРУ]],Таблица8[],3,FALSE)</f>
        <v>#N/A</v>
      </c>
      <c r="T2894" s="52"/>
      <c r="U2894" s="52"/>
      <c r="V2894" s="38" t="e">
        <f>VLOOKUP(Таблица1[[#This Row],[Код условия поставки по ИНКОТЕРМС 2010]],Таблица10[],2,FALSE)</f>
        <v>#N/A</v>
      </c>
      <c r="X2894" s="4" t="e">
        <f>VLOOKUP(Таблица1[[#This Row],[Код единицы измерения]],Таблица37[#All],2,FALSE)</f>
        <v>#N/A</v>
      </c>
      <c r="Z2894" s="56"/>
      <c r="AA2894" s="56"/>
      <c r="AB2894" s="57">
        <f>Таблица1[[#This Row],[Кол-во/объем]]*Таблица1[[#This Row],[Маркетинговая цена за единицу, тенге без НДС]]</f>
        <v>0</v>
      </c>
      <c r="AC2894" s="52"/>
      <c r="AD2894" s="52"/>
      <c r="AE2894" s="52"/>
    </row>
    <row r="2895" spans="2:31" x14ac:dyDescent="0.3">
      <c r="B2895" s="4" t="e">
        <f>VLOOKUP(Таблица1[[#This Row],[Наименование Заказчика]],Таблица3[],2,FALSE)</f>
        <v>#N/A</v>
      </c>
      <c r="C2895" s="4" t="e">
        <f>VLOOKUP(Таблица1[[#This Row],[Наименование Заказчика]],Таблица3[],3,FALSE)</f>
        <v>#N/A</v>
      </c>
      <c r="N2895" s="38" t="e">
        <f>VLOOKUP(Таблица1[[#This Row],[Код основания для проведения закупки с применением особого порядка]],Таблица4[#All],3,FALSE)</f>
        <v>#N/A</v>
      </c>
      <c r="O2895" s="52"/>
      <c r="P2895" s="52"/>
      <c r="Q2895" s="52"/>
      <c r="R2895" s="52"/>
      <c r="S2895" s="38" t="e">
        <f>VLOOKUP(Таблица1[[#This Row],[Код страны поставки ТРУ]],Таблица8[],3,FALSE)</f>
        <v>#N/A</v>
      </c>
      <c r="T2895" s="52"/>
      <c r="U2895" s="52"/>
      <c r="V2895" s="38" t="e">
        <f>VLOOKUP(Таблица1[[#This Row],[Код условия поставки по ИНКОТЕРМС 2010]],Таблица10[],2,FALSE)</f>
        <v>#N/A</v>
      </c>
      <c r="X2895" s="4" t="e">
        <f>VLOOKUP(Таблица1[[#This Row],[Код единицы измерения]],Таблица37[#All],2,FALSE)</f>
        <v>#N/A</v>
      </c>
      <c r="Z2895" s="56"/>
      <c r="AA2895" s="56"/>
      <c r="AB2895" s="57">
        <f>Таблица1[[#This Row],[Кол-во/объем]]*Таблица1[[#This Row],[Маркетинговая цена за единицу, тенге без НДС]]</f>
        <v>0</v>
      </c>
      <c r="AC2895" s="52"/>
      <c r="AD2895" s="52"/>
      <c r="AE2895" s="52"/>
    </row>
    <row r="2896" spans="2:31" x14ac:dyDescent="0.3">
      <c r="B2896" s="4" t="e">
        <f>VLOOKUP(Таблица1[[#This Row],[Наименование Заказчика]],Таблица3[],2,FALSE)</f>
        <v>#N/A</v>
      </c>
      <c r="C2896" s="4" t="e">
        <f>VLOOKUP(Таблица1[[#This Row],[Наименование Заказчика]],Таблица3[],3,FALSE)</f>
        <v>#N/A</v>
      </c>
      <c r="N2896" s="38" t="e">
        <f>VLOOKUP(Таблица1[[#This Row],[Код основания для проведения закупки с применением особого порядка]],Таблица4[#All],3,FALSE)</f>
        <v>#N/A</v>
      </c>
      <c r="O2896" s="52"/>
      <c r="P2896" s="52"/>
      <c r="Q2896" s="52"/>
      <c r="R2896" s="52"/>
      <c r="S2896" s="38" t="e">
        <f>VLOOKUP(Таблица1[[#This Row],[Код страны поставки ТРУ]],Таблица8[],3,FALSE)</f>
        <v>#N/A</v>
      </c>
      <c r="T2896" s="52"/>
      <c r="U2896" s="52"/>
      <c r="V2896" s="38" t="e">
        <f>VLOOKUP(Таблица1[[#This Row],[Код условия поставки по ИНКОТЕРМС 2010]],Таблица10[],2,FALSE)</f>
        <v>#N/A</v>
      </c>
      <c r="X2896" s="4" t="e">
        <f>VLOOKUP(Таблица1[[#This Row],[Код единицы измерения]],Таблица37[#All],2,FALSE)</f>
        <v>#N/A</v>
      </c>
      <c r="Z2896" s="56"/>
      <c r="AA2896" s="56"/>
      <c r="AB2896" s="57">
        <f>Таблица1[[#This Row],[Кол-во/объем]]*Таблица1[[#This Row],[Маркетинговая цена за единицу, тенге без НДС]]</f>
        <v>0</v>
      </c>
      <c r="AC2896" s="52"/>
      <c r="AD2896" s="52"/>
      <c r="AE2896" s="52"/>
    </row>
    <row r="2897" spans="2:31" x14ac:dyDescent="0.3">
      <c r="B2897" s="4" t="e">
        <f>VLOOKUP(Таблица1[[#This Row],[Наименование Заказчика]],Таблица3[],2,FALSE)</f>
        <v>#N/A</v>
      </c>
      <c r="C2897" s="4" t="e">
        <f>VLOOKUP(Таблица1[[#This Row],[Наименование Заказчика]],Таблица3[],3,FALSE)</f>
        <v>#N/A</v>
      </c>
      <c r="N2897" s="38" t="e">
        <f>VLOOKUP(Таблица1[[#This Row],[Код основания для проведения закупки с применением особого порядка]],Таблица4[#All],3,FALSE)</f>
        <v>#N/A</v>
      </c>
      <c r="O2897" s="52"/>
      <c r="P2897" s="52"/>
      <c r="Q2897" s="52"/>
      <c r="R2897" s="52"/>
      <c r="S2897" s="38" t="e">
        <f>VLOOKUP(Таблица1[[#This Row],[Код страны поставки ТРУ]],Таблица8[],3,FALSE)</f>
        <v>#N/A</v>
      </c>
      <c r="T2897" s="52"/>
      <c r="U2897" s="52"/>
      <c r="V2897" s="38" t="e">
        <f>VLOOKUP(Таблица1[[#This Row],[Код условия поставки по ИНКОТЕРМС 2010]],Таблица10[],2,FALSE)</f>
        <v>#N/A</v>
      </c>
      <c r="X2897" s="4" t="e">
        <f>VLOOKUP(Таблица1[[#This Row],[Код единицы измерения]],Таблица37[#All],2,FALSE)</f>
        <v>#N/A</v>
      </c>
      <c r="Z2897" s="56"/>
      <c r="AA2897" s="56"/>
      <c r="AB2897" s="57">
        <f>Таблица1[[#This Row],[Кол-во/объем]]*Таблица1[[#This Row],[Маркетинговая цена за единицу, тенге без НДС]]</f>
        <v>0</v>
      </c>
      <c r="AC2897" s="52"/>
      <c r="AD2897" s="52"/>
      <c r="AE2897" s="52"/>
    </row>
    <row r="2898" spans="2:31" x14ac:dyDescent="0.3">
      <c r="B2898" s="4" t="e">
        <f>VLOOKUP(Таблица1[[#This Row],[Наименование Заказчика]],Таблица3[],2,FALSE)</f>
        <v>#N/A</v>
      </c>
      <c r="C2898" s="4" t="e">
        <f>VLOOKUP(Таблица1[[#This Row],[Наименование Заказчика]],Таблица3[],3,FALSE)</f>
        <v>#N/A</v>
      </c>
      <c r="N2898" s="38" t="e">
        <f>VLOOKUP(Таблица1[[#This Row],[Код основания для проведения закупки с применением особого порядка]],Таблица4[#All],3,FALSE)</f>
        <v>#N/A</v>
      </c>
      <c r="O2898" s="52"/>
      <c r="P2898" s="52"/>
      <c r="Q2898" s="52"/>
      <c r="R2898" s="52"/>
      <c r="S2898" s="38" t="e">
        <f>VLOOKUP(Таблица1[[#This Row],[Код страны поставки ТРУ]],Таблица8[],3,FALSE)</f>
        <v>#N/A</v>
      </c>
      <c r="T2898" s="52"/>
      <c r="U2898" s="52"/>
      <c r="V2898" s="38" t="e">
        <f>VLOOKUP(Таблица1[[#This Row],[Код условия поставки по ИНКОТЕРМС 2010]],Таблица10[],2,FALSE)</f>
        <v>#N/A</v>
      </c>
      <c r="X2898" s="4" t="e">
        <f>VLOOKUP(Таблица1[[#This Row],[Код единицы измерения]],Таблица37[#All],2,FALSE)</f>
        <v>#N/A</v>
      </c>
      <c r="Z2898" s="56"/>
      <c r="AA2898" s="56"/>
      <c r="AB2898" s="57">
        <f>Таблица1[[#This Row],[Кол-во/объем]]*Таблица1[[#This Row],[Маркетинговая цена за единицу, тенге без НДС]]</f>
        <v>0</v>
      </c>
      <c r="AC2898" s="52"/>
      <c r="AD2898" s="52"/>
      <c r="AE2898" s="52"/>
    </row>
    <row r="2899" spans="2:31" x14ac:dyDescent="0.3">
      <c r="B2899" s="4" t="e">
        <f>VLOOKUP(Таблица1[[#This Row],[Наименование Заказчика]],Таблица3[],2,FALSE)</f>
        <v>#N/A</v>
      </c>
      <c r="C2899" s="4" t="e">
        <f>VLOOKUP(Таблица1[[#This Row],[Наименование Заказчика]],Таблица3[],3,FALSE)</f>
        <v>#N/A</v>
      </c>
      <c r="N2899" s="38" t="e">
        <f>VLOOKUP(Таблица1[[#This Row],[Код основания для проведения закупки с применением особого порядка]],Таблица4[#All],3,FALSE)</f>
        <v>#N/A</v>
      </c>
      <c r="O2899" s="52"/>
      <c r="P2899" s="52"/>
      <c r="Q2899" s="52"/>
      <c r="R2899" s="52"/>
      <c r="S2899" s="38" t="e">
        <f>VLOOKUP(Таблица1[[#This Row],[Код страны поставки ТРУ]],Таблица8[],3,FALSE)</f>
        <v>#N/A</v>
      </c>
      <c r="T2899" s="52"/>
      <c r="U2899" s="52"/>
      <c r="V2899" s="38" t="e">
        <f>VLOOKUP(Таблица1[[#This Row],[Код условия поставки по ИНКОТЕРМС 2010]],Таблица10[],2,FALSE)</f>
        <v>#N/A</v>
      </c>
      <c r="X2899" s="4" t="e">
        <f>VLOOKUP(Таблица1[[#This Row],[Код единицы измерения]],Таблица37[#All],2,FALSE)</f>
        <v>#N/A</v>
      </c>
      <c r="Z2899" s="56"/>
      <c r="AA2899" s="56"/>
      <c r="AB2899" s="57">
        <f>Таблица1[[#This Row],[Кол-во/объем]]*Таблица1[[#This Row],[Маркетинговая цена за единицу, тенге без НДС]]</f>
        <v>0</v>
      </c>
      <c r="AC2899" s="52"/>
      <c r="AD2899" s="52"/>
      <c r="AE2899" s="52"/>
    </row>
    <row r="2900" spans="2:31" x14ac:dyDescent="0.3">
      <c r="B2900" s="4" t="e">
        <f>VLOOKUP(Таблица1[[#This Row],[Наименование Заказчика]],Таблица3[],2,FALSE)</f>
        <v>#N/A</v>
      </c>
      <c r="C2900" s="4" t="e">
        <f>VLOOKUP(Таблица1[[#This Row],[Наименование Заказчика]],Таблица3[],3,FALSE)</f>
        <v>#N/A</v>
      </c>
      <c r="N2900" s="38" t="e">
        <f>VLOOKUP(Таблица1[[#This Row],[Код основания для проведения закупки с применением особого порядка]],Таблица4[#All],3,FALSE)</f>
        <v>#N/A</v>
      </c>
      <c r="O2900" s="52"/>
      <c r="P2900" s="52"/>
      <c r="Q2900" s="52"/>
      <c r="R2900" s="52"/>
      <c r="S2900" s="38" t="e">
        <f>VLOOKUP(Таблица1[[#This Row],[Код страны поставки ТРУ]],Таблица8[],3,FALSE)</f>
        <v>#N/A</v>
      </c>
      <c r="T2900" s="52"/>
      <c r="U2900" s="52"/>
      <c r="V2900" s="38" t="e">
        <f>VLOOKUP(Таблица1[[#This Row],[Код условия поставки по ИНКОТЕРМС 2010]],Таблица10[],2,FALSE)</f>
        <v>#N/A</v>
      </c>
      <c r="X2900" s="4" t="e">
        <f>VLOOKUP(Таблица1[[#This Row],[Код единицы измерения]],Таблица37[#All],2,FALSE)</f>
        <v>#N/A</v>
      </c>
      <c r="Z2900" s="56"/>
      <c r="AA2900" s="56"/>
      <c r="AB2900" s="57">
        <f>Таблица1[[#This Row],[Кол-во/объем]]*Таблица1[[#This Row],[Маркетинговая цена за единицу, тенге без НДС]]</f>
        <v>0</v>
      </c>
      <c r="AC2900" s="52"/>
      <c r="AD2900" s="52"/>
      <c r="AE2900" s="52"/>
    </row>
    <row r="2901" spans="2:31" x14ac:dyDescent="0.3">
      <c r="B2901" s="4" t="e">
        <f>VLOOKUP(Таблица1[[#This Row],[Наименование Заказчика]],Таблица3[],2,FALSE)</f>
        <v>#N/A</v>
      </c>
      <c r="C2901" s="4" t="e">
        <f>VLOOKUP(Таблица1[[#This Row],[Наименование Заказчика]],Таблица3[],3,FALSE)</f>
        <v>#N/A</v>
      </c>
      <c r="N2901" s="38" t="e">
        <f>VLOOKUP(Таблица1[[#This Row],[Код основания для проведения закупки с применением особого порядка]],Таблица4[#All],3,FALSE)</f>
        <v>#N/A</v>
      </c>
      <c r="O2901" s="52"/>
      <c r="P2901" s="52"/>
      <c r="Q2901" s="52"/>
      <c r="R2901" s="52"/>
      <c r="S2901" s="38" t="e">
        <f>VLOOKUP(Таблица1[[#This Row],[Код страны поставки ТРУ]],Таблица8[],3,FALSE)</f>
        <v>#N/A</v>
      </c>
      <c r="T2901" s="52"/>
      <c r="U2901" s="52"/>
      <c r="V2901" s="38" t="e">
        <f>VLOOKUP(Таблица1[[#This Row],[Код условия поставки по ИНКОТЕРМС 2010]],Таблица10[],2,FALSE)</f>
        <v>#N/A</v>
      </c>
      <c r="X2901" s="4" t="e">
        <f>VLOOKUP(Таблица1[[#This Row],[Код единицы измерения]],Таблица37[#All],2,FALSE)</f>
        <v>#N/A</v>
      </c>
      <c r="Z2901" s="56"/>
      <c r="AA2901" s="56"/>
      <c r="AB2901" s="57">
        <f>Таблица1[[#This Row],[Кол-во/объем]]*Таблица1[[#This Row],[Маркетинговая цена за единицу, тенге без НДС]]</f>
        <v>0</v>
      </c>
      <c r="AC2901" s="52"/>
      <c r="AD2901" s="52"/>
      <c r="AE2901" s="52"/>
    </row>
    <row r="2902" spans="2:31" x14ac:dyDescent="0.3">
      <c r="B2902" s="4" t="e">
        <f>VLOOKUP(Таблица1[[#This Row],[Наименование Заказчика]],Таблица3[],2,FALSE)</f>
        <v>#N/A</v>
      </c>
      <c r="C2902" s="4" t="e">
        <f>VLOOKUP(Таблица1[[#This Row],[Наименование Заказчика]],Таблица3[],3,FALSE)</f>
        <v>#N/A</v>
      </c>
      <c r="N2902" s="38" t="e">
        <f>VLOOKUP(Таблица1[[#This Row],[Код основания для проведения закупки с применением особого порядка]],Таблица4[#All],3,FALSE)</f>
        <v>#N/A</v>
      </c>
      <c r="O2902" s="52"/>
      <c r="P2902" s="52"/>
      <c r="Q2902" s="52"/>
      <c r="R2902" s="52"/>
      <c r="S2902" s="38" t="e">
        <f>VLOOKUP(Таблица1[[#This Row],[Код страны поставки ТРУ]],Таблица8[],3,FALSE)</f>
        <v>#N/A</v>
      </c>
      <c r="T2902" s="52"/>
      <c r="U2902" s="52"/>
      <c r="V2902" s="38" t="e">
        <f>VLOOKUP(Таблица1[[#This Row],[Код условия поставки по ИНКОТЕРМС 2010]],Таблица10[],2,FALSE)</f>
        <v>#N/A</v>
      </c>
      <c r="X2902" s="4" t="e">
        <f>VLOOKUP(Таблица1[[#This Row],[Код единицы измерения]],Таблица37[#All],2,FALSE)</f>
        <v>#N/A</v>
      </c>
      <c r="Z2902" s="56"/>
      <c r="AA2902" s="56"/>
      <c r="AB2902" s="57">
        <f>Таблица1[[#This Row],[Кол-во/объем]]*Таблица1[[#This Row],[Маркетинговая цена за единицу, тенге без НДС]]</f>
        <v>0</v>
      </c>
      <c r="AC2902" s="52"/>
      <c r="AD2902" s="52"/>
      <c r="AE2902" s="52"/>
    </row>
    <row r="2903" spans="2:31" x14ac:dyDescent="0.3">
      <c r="B2903" s="4" t="e">
        <f>VLOOKUP(Таблица1[[#This Row],[Наименование Заказчика]],Таблица3[],2,FALSE)</f>
        <v>#N/A</v>
      </c>
      <c r="C2903" s="4" t="e">
        <f>VLOOKUP(Таблица1[[#This Row],[Наименование Заказчика]],Таблица3[],3,FALSE)</f>
        <v>#N/A</v>
      </c>
      <c r="N2903" s="38" t="e">
        <f>VLOOKUP(Таблица1[[#This Row],[Код основания для проведения закупки с применением особого порядка]],Таблица4[#All],3,FALSE)</f>
        <v>#N/A</v>
      </c>
      <c r="O2903" s="52"/>
      <c r="P2903" s="52"/>
      <c r="Q2903" s="52"/>
      <c r="R2903" s="52"/>
      <c r="S2903" s="38" t="e">
        <f>VLOOKUP(Таблица1[[#This Row],[Код страны поставки ТРУ]],Таблица8[],3,FALSE)</f>
        <v>#N/A</v>
      </c>
      <c r="T2903" s="52"/>
      <c r="U2903" s="52"/>
      <c r="V2903" s="38" t="e">
        <f>VLOOKUP(Таблица1[[#This Row],[Код условия поставки по ИНКОТЕРМС 2010]],Таблица10[],2,FALSE)</f>
        <v>#N/A</v>
      </c>
      <c r="X2903" s="4" t="e">
        <f>VLOOKUP(Таблица1[[#This Row],[Код единицы измерения]],Таблица37[#All],2,FALSE)</f>
        <v>#N/A</v>
      </c>
      <c r="Z2903" s="56"/>
      <c r="AA2903" s="56"/>
      <c r="AB2903" s="57">
        <f>Таблица1[[#This Row],[Кол-во/объем]]*Таблица1[[#This Row],[Маркетинговая цена за единицу, тенге без НДС]]</f>
        <v>0</v>
      </c>
      <c r="AC2903" s="52"/>
      <c r="AD2903" s="52"/>
      <c r="AE2903" s="52"/>
    </row>
    <row r="2904" spans="2:31" x14ac:dyDescent="0.3">
      <c r="B2904" s="4" t="e">
        <f>VLOOKUP(Таблица1[[#This Row],[Наименование Заказчика]],Таблица3[],2,FALSE)</f>
        <v>#N/A</v>
      </c>
      <c r="C2904" s="4" t="e">
        <f>VLOOKUP(Таблица1[[#This Row],[Наименование Заказчика]],Таблица3[],3,FALSE)</f>
        <v>#N/A</v>
      </c>
      <c r="N2904" s="38" t="e">
        <f>VLOOKUP(Таблица1[[#This Row],[Код основания для проведения закупки с применением особого порядка]],Таблица4[#All],3,FALSE)</f>
        <v>#N/A</v>
      </c>
      <c r="O2904" s="52"/>
      <c r="P2904" s="52"/>
      <c r="Q2904" s="52"/>
      <c r="R2904" s="52"/>
      <c r="S2904" s="38" t="e">
        <f>VLOOKUP(Таблица1[[#This Row],[Код страны поставки ТРУ]],Таблица8[],3,FALSE)</f>
        <v>#N/A</v>
      </c>
      <c r="T2904" s="52"/>
      <c r="U2904" s="52"/>
      <c r="V2904" s="38" t="e">
        <f>VLOOKUP(Таблица1[[#This Row],[Код условия поставки по ИНКОТЕРМС 2010]],Таблица10[],2,FALSE)</f>
        <v>#N/A</v>
      </c>
      <c r="X2904" s="4" t="e">
        <f>VLOOKUP(Таблица1[[#This Row],[Код единицы измерения]],Таблица37[#All],2,FALSE)</f>
        <v>#N/A</v>
      </c>
      <c r="Z2904" s="56"/>
      <c r="AA2904" s="56"/>
      <c r="AB2904" s="57">
        <f>Таблица1[[#This Row],[Кол-во/объем]]*Таблица1[[#This Row],[Маркетинговая цена за единицу, тенге без НДС]]</f>
        <v>0</v>
      </c>
      <c r="AC2904" s="52"/>
      <c r="AD2904" s="52"/>
      <c r="AE2904" s="52"/>
    </row>
    <row r="2905" spans="2:31" x14ac:dyDescent="0.3">
      <c r="B2905" s="4" t="e">
        <f>VLOOKUP(Таблица1[[#This Row],[Наименование Заказчика]],Таблица3[],2,FALSE)</f>
        <v>#N/A</v>
      </c>
      <c r="C2905" s="4" t="e">
        <f>VLOOKUP(Таблица1[[#This Row],[Наименование Заказчика]],Таблица3[],3,FALSE)</f>
        <v>#N/A</v>
      </c>
      <c r="N2905" s="38" t="e">
        <f>VLOOKUP(Таблица1[[#This Row],[Код основания для проведения закупки с применением особого порядка]],Таблица4[#All],3,FALSE)</f>
        <v>#N/A</v>
      </c>
      <c r="O2905" s="52"/>
      <c r="P2905" s="52"/>
      <c r="Q2905" s="52"/>
      <c r="R2905" s="52"/>
      <c r="S2905" s="38" t="e">
        <f>VLOOKUP(Таблица1[[#This Row],[Код страны поставки ТРУ]],Таблица8[],3,FALSE)</f>
        <v>#N/A</v>
      </c>
      <c r="T2905" s="52"/>
      <c r="U2905" s="52"/>
      <c r="V2905" s="38" t="e">
        <f>VLOOKUP(Таблица1[[#This Row],[Код условия поставки по ИНКОТЕРМС 2010]],Таблица10[],2,FALSE)</f>
        <v>#N/A</v>
      </c>
      <c r="X2905" s="4" t="e">
        <f>VLOOKUP(Таблица1[[#This Row],[Код единицы измерения]],Таблица37[#All],2,FALSE)</f>
        <v>#N/A</v>
      </c>
      <c r="Z2905" s="56"/>
      <c r="AA2905" s="56"/>
      <c r="AB2905" s="57">
        <f>Таблица1[[#This Row],[Кол-во/объем]]*Таблица1[[#This Row],[Маркетинговая цена за единицу, тенге без НДС]]</f>
        <v>0</v>
      </c>
      <c r="AC2905" s="52"/>
      <c r="AD2905" s="52"/>
      <c r="AE2905" s="52"/>
    </row>
    <row r="2906" spans="2:31" x14ac:dyDescent="0.3">
      <c r="B2906" s="4" t="e">
        <f>VLOOKUP(Таблица1[[#This Row],[Наименование Заказчика]],Таблица3[],2,FALSE)</f>
        <v>#N/A</v>
      </c>
      <c r="C2906" s="4" t="e">
        <f>VLOOKUP(Таблица1[[#This Row],[Наименование Заказчика]],Таблица3[],3,FALSE)</f>
        <v>#N/A</v>
      </c>
      <c r="N2906" s="38" t="e">
        <f>VLOOKUP(Таблица1[[#This Row],[Код основания для проведения закупки с применением особого порядка]],Таблица4[#All],3,FALSE)</f>
        <v>#N/A</v>
      </c>
      <c r="O2906" s="52"/>
      <c r="P2906" s="52"/>
      <c r="Q2906" s="52"/>
      <c r="R2906" s="52"/>
      <c r="S2906" s="38" t="e">
        <f>VLOOKUP(Таблица1[[#This Row],[Код страны поставки ТРУ]],Таблица8[],3,FALSE)</f>
        <v>#N/A</v>
      </c>
      <c r="T2906" s="52"/>
      <c r="U2906" s="52"/>
      <c r="V2906" s="38" t="e">
        <f>VLOOKUP(Таблица1[[#This Row],[Код условия поставки по ИНКОТЕРМС 2010]],Таблица10[],2,FALSE)</f>
        <v>#N/A</v>
      </c>
      <c r="X2906" s="4" t="e">
        <f>VLOOKUP(Таблица1[[#This Row],[Код единицы измерения]],Таблица37[#All],2,FALSE)</f>
        <v>#N/A</v>
      </c>
      <c r="Z2906" s="56"/>
      <c r="AA2906" s="56"/>
      <c r="AB2906" s="57">
        <f>Таблица1[[#This Row],[Кол-во/объем]]*Таблица1[[#This Row],[Маркетинговая цена за единицу, тенге без НДС]]</f>
        <v>0</v>
      </c>
      <c r="AC2906" s="52"/>
      <c r="AD2906" s="52"/>
      <c r="AE2906" s="52"/>
    </row>
    <row r="2907" spans="2:31" x14ac:dyDescent="0.3">
      <c r="B2907" s="4" t="e">
        <f>VLOOKUP(Таблица1[[#This Row],[Наименование Заказчика]],Таблица3[],2,FALSE)</f>
        <v>#N/A</v>
      </c>
      <c r="C2907" s="4" t="e">
        <f>VLOOKUP(Таблица1[[#This Row],[Наименование Заказчика]],Таблица3[],3,FALSE)</f>
        <v>#N/A</v>
      </c>
      <c r="N2907" s="38" t="e">
        <f>VLOOKUP(Таблица1[[#This Row],[Код основания для проведения закупки с применением особого порядка]],Таблица4[#All],3,FALSE)</f>
        <v>#N/A</v>
      </c>
      <c r="O2907" s="52"/>
      <c r="P2907" s="52"/>
      <c r="Q2907" s="52"/>
      <c r="R2907" s="52"/>
      <c r="S2907" s="38" t="e">
        <f>VLOOKUP(Таблица1[[#This Row],[Код страны поставки ТРУ]],Таблица8[],3,FALSE)</f>
        <v>#N/A</v>
      </c>
      <c r="T2907" s="52"/>
      <c r="U2907" s="52"/>
      <c r="V2907" s="38" t="e">
        <f>VLOOKUP(Таблица1[[#This Row],[Код условия поставки по ИНКОТЕРМС 2010]],Таблица10[],2,FALSE)</f>
        <v>#N/A</v>
      </c>
      <c r="X2907" s="4" t="e">
        <f>VLOOKUP(Таблица1[[#This Row],[Код единицы измерения]],Таблица37[#All],2,FALSE)</f>
        <v>#N/A</v>
      </c>
      <c r="Z2907" s="56"/>
      <c r="AA2907" s="56"/>
      <c r="AB2907" s="57">
        <f>Таблица1[[#This Row],[Кол-во/объем]]*Таблица1[[#This Row],[Маркетинговая цена за единицу, тенге без НДС]]</f>
        <v>0</v>
      </c>
      <c r="AC2907" s="52"/>
      <c r="AD2907" s="52"/>
      <c r="AE2907" s="52"/>
    </row>
    <row r="2908" spans="2:31" x14ac:dyDescent="0.3">
      <c r="B2908" s="4" t="e">
        <f>VLOOKUP(Таблица1[[#This Row],[Наименование Заказчика]],Таблица3[],2,FALSE)</f>
        <v>#N/A</v>
      </c>
      <c r="C2908" s="4" t="e">
        <f>VLOOKUP(Таблица1[[#This Row],[Наименование Заказчика]],Таблица3[],3,FALSE)</f>
        <v>#N/A</v>
      </c>
      <c r="N2908" s="38" t="e">
        <f>VLOOKUP(Таблица1[[#This Row],[Код основания для проведения закупки с применением особого порядка]],Таблица4[#All],3,FALSE)</f>
        <v>#N/A</v>
      </c>
      <c r="O2908" s="52"/>
      <c r="P2908" s="52"/>
      <c r="Q2908" s="52"/>
      <c r="R2908" s="52"/>
      <c r="S2908" s="38" t="e">
        <f>VLOOKUP(Таблица1[[#This Row],[Код страны поставки ТРУ]],Таблица8[],3,FALSE)</f>
        <v>#N/A</v>
      </c>
      <c r="T2908" s="52"/>
      <c r="U2908" s="52"/>
      <c r="V2908" s="38" t="e">
        <f>VLOOKUP(Таблица1[[#This Row],[Код условия поставки по ИНКОТЕРМС 2010]],Таблица10[],2,FALSE)</f>
        <v>#N/A</v>
      </c>
      <c r="X2908" s="4" t="e">
        <f>VLOOKUP(Таблица1[[#This Row],[Код единицы измерения]],Таблица37[#All],2,FALSE)</f>
        <v>#N/A</v>
      </c>
      <c r="Z2908" s="56"/>
      <c r="AA2908" s="56"/>
      <c r="AB2908" s="57">
        <f>Таблица1[[#This Row],[Кол-во/объем]]*Таблица1[[#This Row],[Маркетинговая цена за единицу, тенге без НДС]]</f>
        <v>0</v>
      </c>
      <c r="AC2908" s="52"/>
      <c r="AD2908" s="52"/>
      <c r="AE2908" s="52"/>
    </row>
    <row r="2909" spans="2:31" x14ac:dyDescent="0.3">
      <c r="B2909" s="4" t="e">
        <f>VLOOKUP(Таблица1[[#This Row],[Наименование Заказчика]],Таблица3[],2,FALSE)</f>
        <v>#N/A</v>
      </c>
      <c r="C2909" s="4" t="e">
        <f>VLOOKUP(Таблица1[[#This Row],[Наименование Заказчика]],Таблица3[],3,FALSE)</f>
        <v>#N/A</v>
      </c>
      <c r="N2909" s="38" t="e">
        <f>VLOOKUP(Таблица1[[#This Row],[Код основания для проведения закупки с применением особого порядка]],Таблица4[#All],3,FALSE)</f>
        <v>#N/A</v>
      </c>
      <c r="O2909" s="52"/>
      <c r="P2909" s="52"/>
      <c r="Q2909" s="52"/>
      <c r="R2909" s="52"/>
      <c r="S2909" s="38" t="e">
        <f>VLOOKUP(Таблица1[[#This Row],[Код страны поставки ТРУ]],Таблица8[],3,FALSE)</f>
        <v>#N/A</v>
      </c>
      <c r="T2909" s="52"/>
      <c r="U2909" s="52"/>
      <c r="V2909" s="38" t="e">
        <f>VLOOKUP(Таблица1[[#This Row],[Код условия поставки по ИНКОТЕРМС 2010]],Таблица10[],2,FALSE)</f>
        <v>#N/A</v>
      </c>
      <c r="X2909" s="4" t="e">
        <f>VLOOKUP(Таблица1[[#This Row],[Код единицы измерения]],Таблица37[#All],2,FALSE)</f>
        <v>#N/A</v>
      </c>
      <c r="Z2909" s="56"/>
      <c r="AA2909" s="56"/>
      <c r="AB2909" s="57">
        <f>Таблица1[[#This Row],[Кол-во/объем]]*Таблица1[[#This Row],[Маркетинговая цена за единицу, тенге без НДС]]</f>
        <v>0</v>
      </c>
      <c r="AC2909" s="52"/>
      <c r="AD2909" s="52"/>
      <c r="AE2909" s="52"/>
    </row>
    <row r="2910" spans="2:31" x14ac:dyDescent="0.3">
      <c r="B2910" s="4" t="e">
        <f>VLOOKUP(Таблица1[[#This Row],[Наименование Заказчика]],Таблица3[],2,FALSE)</f>
        <v>#N/A</v>
      </c>
      <c r="C2910" s="4" t="e">
        <f>VLOOKUP(Таблица1[[#This Row],[Наименование Заказчика]],Таблица3[],3,FALSE)</f>
        <v>#N/A</v>
      </c>
      <c r="N2910" s="38" t="e">
        <f>VLOOKUP(Таблица1[[#This Row],[Код основания для проведения закупки с применением особого порядка]],Таблица4[#All],3,FALSE)</f>
        <v>#N/A</v>
      </c>
      <c r="O2910" s="52"/>
      <c r="P2910" s="52"/>
      <c r="Q2910" s="52"/>
      <c r="R2910" s="52"/>
      <c r="S2910" s="38" t="e">
        <f>VLOOKUP(Таблица1[[#This Row],[Код страны поставки ТРУ]],Таблица8[],3,FALSE)</f>
        <v>#N/A</v>
      </c>
      <c r="T2910" s="52"/>
      <c r="U2910" s="52"/>
      <c r="V2910" s="38" t="e">
        <f>VLOOKUP(Таблица1[[#This Row],[Код условия поставки по ИНКОТЕРМС 2010]],Таблица10[],2,FALSE)</f>
        <v>#N/A</v>
      </c>
      <c r="X2910" s="4" t="e">
        <f>VLOOKUP(Таблица1[[#This Row],[Код единицы измерения]],Таблица37[#All],2,FALSE)</f>
        <v>#N/A</v>
      </c>
      <c r="Z2910" s="56"/>
      <c r="AA2910" s="56"/>
      <c r="AB2910" s="57">
        <f>Таблица1[[#This Row],[Кол-во/объем]]*Таблица1[[#This Row],[Маркетинговая цена за единицу, тенге без НДС]]</f>
        <v>0</v>
      </c>
      <c r="AC2910" s="52"/>
      <c r="AD2910" s="52"/>
      <c r="AE2910" s="52"/>
    </row>
    <row r="2911" spans="2:31" x14ac:dyDescent="0.3">
      <c r="B2911" s="4" t="e">
        <f>VLOOKUP(Таблица1[[#This Row],[Наименование Заказчика]],Таблица3[],2,FALSE)</f>
        <v>#N/A</v>
      </c>
      <c r="C2911" s="4" t="e">
        <f>VLOOKUP(Таблица1[[#This Row],[Наименование Заказчика]],Таблица3[],3,FALSE)</f>
        <v>#N/A</v>
      </c>
      <c r="N2911" s="38" t="e">
        <f>VLOOKUP(Таблица1[[#This Row],[Код основания для проведения закупки с применением особого порядка]],Таблица4[#All],3,FALSE)</f>
        <v>#N/A</v>
      </c>
      <c r="O2911" s="52"/>
      <c r="P2911" s="52"/>
      <c r="Q2911" s="52"/>
      <c r="R2911" s="52"/>
      <c r="S2911" s="38" t="e">
        <f>VLOOKUP(Таблица1[[#This Row],[Код страны поставки ТРУ]],Таблица8[],3,FALSE)</f>
        <v>#N/A</v>
      </c>
      <c r="T2911" s="52"/>
      <c r="U2911" s="52"/>
      <c r="V2911" s="38" t="e">
        <f>VLOOKUP(Таблица1[[#This Row],[Код условия поставки по ИНКОТЕРМС 2010]],Таблица10[],2,FALSE)</f>
        <v>#N/A</v>
      </c>
      <c r="X2911" s="4" t="e">
        <f>VLOOKUP(Таблица1[[#This Row],[Код единицы измерения]],Таблица37[#All],2,FALSE)</f>
        <v>#N/A</v>
      </c>
      <c r="Z2911" s="56"/>
      <c r="AA2911" s="56"/>
      <c r="AB2911" s="57">
        <f>Таблица1[[#This Row],[Кол-во/объем]]*Таблица1[[#This Row],[Маркетинговая цена за единицу, тенге без НДС]]</f>
        <v>0</v>
      </c>
      <c r="AC2911" s="52"/>
      <c r="AD2911" s="52"/>
      <c r="AE2911" s="52"/>
    </row>
    <row r="2912" spans="2:31" x14ac:dyDescent="0.3">
      <c r="B2912" s="4" t="e">
        <f>VLOOKUP(Таблица1[[#This Row],[Наименование Заказчика]],Таблица3[],2,FALSE)</f>
        <v>#N/A</v>
      </c>
      <c r="C2912" s="4" t="e">
        <f>VLOOKUP(Таблица1[[#This Row],[Наименование Заказчика]],Таблица3[],3,FALSE)</f>
        <v>#N/A</v>
      </c>
      <c r="N2912" s="38" t="e">
        <f>VLOOKUP(Таблица1[[#This Row],[Код основания для проведения закупки с применением особого порядка]],Таблица4[#All],3,FALSE)</f>
        <v>#N/A</v>
      </c>
      <c r="O2912" s="52"/>
      <c r="P2912" s="52"/>
      <c r="Q2912" s="52"/>
      <c r="R2912" s="52"/>
      <c r="S2912" s="38" t="e">
        <f>VLOOKUP(Таблица1[[#This Row],[Код страны поставки ТРУ]],Таблица8[],3,FALSE)</f>
        <v>#N/A</v>
      </c>
      <c r="T2912" s="52"/>
      <c r="U2912" s="52"/>
      <c r="V2912" s="38" t="e">
        <f>VLOOKUP(Таблица1[[#This Row],[Код условия поставки по ИНКОТЕРМС 2010]],Таблица10[],2,FALSE)</f>
        <v>#N/A</v>
      </c>
      <c r="X2912" s="4" t="e">
        <f>VLOOKUP(Таблица1[[#This Row],[Код единицы измерения]],Таблица37[#All],2,FALSE)</f>
        <v>#N/A</v>
      </c>
      <c r="Z2912" s="56"/>
      <c r="AA2912" s="56"/>
      <c r="AB2912" s="57">
        <f>Таблица1[[#This Row],[Кол-во/объем]]*Таблица1[[#This Row],[Маркетинговая цена за единицу, тенге без НДС]]</f>
        <v>0</v>
      </c>
      <c r="AC2912" s="52"/>
      <c r="AD2912" s="52"/>
      <c r="AE2912" s="52"/>
    </row>
    <row r="2913" spans="2:31" x14ac:dyDescent="0.3">
      <c r="B2913" s="4" t="e">
        <f>VLOOKUP(Таблица1[[#This Row],[Наименование Заказчика]],Таблица3[],2,FALSE)</f>
        <v>#N/A</v>
      </c>
      <c r="C2913" s="4" t="e">
        <f>VLOOKUP(Таблица1[[#This Row],[Наименование Заказчика]],Таблица3[],3,FALSE)</f>
        <v>#N/A</v>
      </c>
      <c r="N2913" s="38" t="e">
        <f>VLOOKUP(Таблица1[[#This Row],[Код основания для проведения закупки с применением особого порядка]],Таблица4[#All],3,FALSE)</f>
        <v>#N/A</v>
      </c>
      <c r="O2913" s="52"/>
      <c r="P2913" s="52"/>
      <c r="Q2913" s="52"/>
      <c r="R2913" s="52"/>
      <c r="S2913" s="38" t="e">
        <f>VLOOKUP(Таблица1[[#This Row],[Код страны поставки ТРУ]],Таблица8[],3,FALSE)</f>
        <v>#N/A</v>
      </c>
      <c r="T2913" s="52"/>
      <c r="U2913" s="52"/>
      <c r="V2913" s="38" t="e">
        <f>VLOOKUP(Таблица1[[#This Row],[Код условия поставки по ИНКОТЕРМС 2010]],Таблица10[],2,FALSE)</f>
        <v>#N/A</v>
      </c>
      <c r="X2913" s="4" t="e">
        <f>VLOOKUP(Таблица1[[#This Row],[Код единицы измерения]],Таблица37[#All],2,FALSE)</f>
        <v>#N/A</v>
      </c>
      <c r="Z2913" s="56"/>
      <c r="AA2913" s="56"/>
      <c r="AB2913" s="57">
        <f>Таблица1[[#This Row],[Кол-во/объем]]*Таблица1[[#This Row],[Маркетинговая цена за единицу, тенге без НДС]]</f>
        <v>0</v>
      </c>
      <c r="AC2913" s="52"/>
      <c r="AD2913" s="52"/>
      <c r="AE2913" s="52"/>
    </row>
    <row r="2914" spans="2:31" x14ac:dyDescent="0.3">
      <c r="B2914" s="4" t="e">
        <f>VLOOKUP(Таблица1[[#This Row],[Наименование Заказчика]],Таблица3[],2,FALSE)</f>
        <v>#N/A</v>
      </c>
      <c r="C2914" s="4" t="e">
        <f>VLOOKUP(Таблица1[[#This Row],[Наименование Заказчика]],Таблица3[],3,FALSE)</f>
        <v>#N/A</v>
      </c>
      <c r="N2914" s="38" t="e">
        <f>VLOOKUP(Таблица1[[#This Row],[Код основания для проведения закупки с применением особого порядка]],Таблица4[#All],3,FALSE)</f>
        <v>#N/A</v>
      </c>
      <c r="O2914" s="52"/>
      <c r="P2914" s="52"/>
      <c r="Q2914" s="52"/>
      <c r="R2914" s="52"/>
      <c r="S2914" s="38" t="e">
        <f>VLOOKUP(Таблица1[[#This Row],[Код страны поставки ТРУ]],Таблица8[],3,FALSE)</f>
        <v>#N/A</v>
      </c>
      <c r="T2914" s="52"/>
      <c r="U2914" s="52"/>
      <c r="V2914" s="38" t="e">
        <f>VLOOKUP(Таблица1[[#This Row],[Код условия поставки по ИНКОТЕРМС 2010]],Таблица10[],2,FALSE)</f>
        <v>#N/A</v>
      </c>
      <c r="X2914" s="4" t="e">
        <f>VLOOKUP(Таблица1[[#This Row],[Код единицы измерения]],Таблица37[#All],2,FALSE)</f>
        <v>#N/A</v>
      </c>
      <c r="Z2914" s="56"/>
      <c r="AA2914" s="56"/>
      <c r="AB2914" s="57">
        <f>Таблица1[[#This Row],[Кол-во/объем]]*Таблица1[[#This Row],[Маркетинговая цена за единицу, тенге без НДС]]</f>
        <v>0</v>
      </c>
      <c r="AC2914" s="52"/>
      <c r="AD2914" s="52"/>
      <c r="AE2914" s="52"/>
    </row>
    <row r="2915" spans="2:31" x14ac:dyDescent="0.3">
      <c r="B2915" s="4" t="e">
        <f>VLOOKUP(Таблица1[[#This Row],[Наименование Заказчика]],Таблица3[],2,FALSE)</f>
        <v>#N/A</v>
      </c>
      <c r="C2915" s="4" t="e">
        <f>VLOOKUP(Таблица1[[#This Row],[Наименование Заказчика]],Таблица3[],3,FALSE)</f>
        <v>#N/A</v>
      </c>
      <c r="N2915" s="38" t="e">
        <f>VLOOKUP(Таблица1[[#This Row],[Код основания для проведения закупки с применением особого порядка]],Таблица4[#All],3,FALSE)</f>
        <v>#N/A</v>
      </c>
      <c r="O2915" s="52"/>
      <c r="P2915" s="52"/>
      <c r="Q2915" s="52"/>
      <c r="R2915" s="52"/>
      <c r="S2915" s="38" t="e">
        <f>VLOOKUP(Таблица1[[#This Row],[Код страны поставки ТРУ]],Таблица8[],3,FALSE)</f>
        <v>#N/A</v>
      </c>
      <c r="T2915" s="52"/>
      <c r="U2915" s="52"/>
      <c r="V2915" s="38" t="e">
        <f>VLOOKUP(Таблица1[[#This Row],[Код условия поставки по ИНКОТЕРМС 2010]],Таблица10[],2,FALSE)</f>
        <v>#N/A</v>
      </c>
      <c r="X2915" s="4" t="e">
        <f>VLOOKUP(Таблица1[[#This Row],[Код единицы измерения]],Таблица37[#All],2,FALSE)</f>
        <v>#N/A</v>
      </c>
      <c r="Z2915" s="56"/>
      <c r="AA2915" s="56"/>
      <c r="AB2915" s="57">
        <f>Таблица1[[#This Row],[Кол-во/объем]]*Таблица1[[#This Row],[Маркетинговая цена за единицу, тенге без НДС]]</f>
        <v>0</v>
      </c>
      <c r="AC2915" s="52"/>
      <c r="AD2915" s="52"/>
      <c r="AE2915" s="52"/>
    </row>
    <row r="2916" spans="2:31" x14ac:dyDescent="0.3">
      <c r="B2916" s="4" t="e">
        <f>VLOOKUP(Таблица1[[#This Row],[Наименование Заказчика]],Таблица3[],2,FALSE)</f>
        <v>#N/A</v>
      </c>
      <c r="C2916" s="4" t="e">
        <f>VLOOKUP(Таблица1[[#This Row],[Наименование Заказчика]],Таблица3[],3,FALSE)</f>
        <v>#N/A</v>
      </c>
      <c r="N2916" s="38" t="e">
        <f>VLOOKUP(Таблица1[[#This Row],[Код основания для проведения закупки с применением особого порядка]],Таблица4[#All],3,FALSE)</f>
        <v>#N/A</v>
      </c>
      <c r="O2916" s="52"/>
      <c r="P2916" s="52"/>
      <c r="Q2916" s="52"/>
      <c r="R2916" s="52"/>
      <c r="S2916" s="38" t="e">
        <f>VLOOKUP(Таблица1[[#This Row],[Код страны поставки ТРУ]],Таблица8[],3,FALSE)</f>
        <v>#N/A</v>
      </c>
      <c r="T2916" s="52"/>
      <c r="U2916" s="52"/>
      <c r="V2916" s="38" t="e">
        <f>VLOOKUP(Таблица1[[#This Row],[Код условия поставки по ИНКОТЕРМС 2010]],Таблица10[],2,FALSE)</f>
        <v>#N/A</v>
      </c>
      <c r="X2916" s="4" t="e">
        <f>VLOOKUP(Таблица1[[#This Row],[Код единицы измерения]],Таблица37[#All],2,FALSE)</f>
        <v>#N/A</v>
      </c>
      <c r="Z2916" s="56"/>
      <c r="AA2916" s="56"/>
      <c r="AB2916" s="57">
        <f>Таблица1[[#This Row],[Кол-во/объем]]*Таблица1[[#This Row],[Маркетинговая цена за единицу, тенге без НДС]]</f>
        <v>0</v>
      </c>
      <c r="AC2916" s="52"/>
      <c r="AD2916" s="52"/>
      <c r="AE2916" s="52"/>
    </row>
    <row r="2917" spans="2:31" x14ac:dyDescent="0.3">
      <c r="B2917" s="4" t="e">
        <f>VLOOKUP(Таблица1[[#This Row],[Наименование Заказчика]],Таблица3[],2,FALSE)</f>
        <v>#N/A</v>
      </c>
      <c r="C2917" s="4" t="e">
        <f>VLOOKUP(Таблица1[[#This Row],[Наименование Заказчика]],Таблица3[],3,FALSE)</f>
        <v>#N/A</v>
      </c>
      <c r="N2917" s="38" t="e">
        <f>VLOOKUP(Таблица1[[#This Row],[Код основания для проведения закупки с применением особого порядка]],Таблица4[#All],3,FALSE)</f>
        <v>#N/A</v>
      </c>
      <c r="O2917" s="52"/>
      <c r="P2917" s="52"/>
      <c r="Q2917" s="52"/>
      <c r="R2917" s="52"/>
      <c r="S2917" s="38" t="e">
        <f>VLOOKUP(Таблица1[[#This Row],[Код страны поставки ТРУ]],Таблица8[],3,FALSE)</f>
        <v>#N/A</v>
      </c>
      <c r="T2917" s="52"/>
      <c r="U2917" s="52"/>
      <c r="V2917" s="38" t="e">
        <f>VLOOKUP(Таблица1[[#This Row],[Код условия поставки по ИНКОТЕРМС 2010]],Таблица10[],2,FALSE)</f>
        <v>#N/A</v>
      </c>
      <c r="X2917" s="4" t="e">
        <f>VLOOKUP(Таблица1[[#This Row],[Код единицы измерения]],Таблица37[#All],2,FALSE)</f>
        <v>#N/A</v>
      </c>
      <c r="Z2917" s="56"/>
      <c r="AA2917" s="56"/>
      <c r="AB2917" s="57">
        <f>Таблица1[[#This Row],[Кол-во/объем]]*Таблица1[[#This Row],[Маркетинговая цена за единицу, тенге без НДС]]</f>
        <v>0</v>
      </c>
      <c r="AC2917" s="52"/>
      <c r="AD2917" s="52"/>
      <c r="AE2917" s="52"/>
    </row>
    <row r="2918" spans="2:31" x14ac:dyDescent="0.3">
      <c r="B2918" s="4" t="e">
        <f>VLOOKUP(Таблица1[[#This Row],[Наименование Заказчика]],Таблица3[],2,FALSE)</f>
        <v>#N/A</v>
      </c>
      <c r="C2918" s="4" t="e">
        <f>VLOOKUP(Таблица1[[#This Row],[Наименование Заказчика]],Таблица3[],3,FALSE)</f>
        <v>#N/A</v>
      </c>
      <c r="N2918" s="38" t="e">
        <f>VLOOKUP(Таблица1[[#This Row],[Код основания для проведения закупки с применением особого порядка]],Таблица4[#All],3,FALSE)</f>
        <v>#N/A</v>
      </c>
      <c r="O2918" s="52"/>
      <c r="P2918" s="52"/>
      <c r="Q2918" s="52"/>
      <c r="R2918" s="52"/>
      <c r="S2918" s="38" t="e">
        <f>VLOOKUP(Таблица1[[#This Row],[Код страны поставки ТРУ]],Таблица8[],3,FALSE)</f>
        <v>#N/A</v>
      </c>
      <c r="T2918" s="52"/>
      <c r="U2918" s="52"/>
      <c r="V2918" s="38" t="e">
        <f>VLOOKUP(Таблица1[[#This Row],[Код условия поставки по ИНКОТЕРМС 2010]],Таблица10[],2,FALSE)</f>
        <v>#N/A</v>
      </c>
      <c r="X2918" s="4" t="e">
        <f>VLOOKUP(Таблица1[[#This Row],[Код единицы измерения]],Таблица37[#All],2,FALSE)</f>
        <v>#N/A</v>
      </c>
      <c r="Z2918" s="56"/>
      <c r="AA2918" s="56"/>
      <c r="AB2918" s="57">
        <f>Таблица1[[#This Row],[Кол-во/объем]]*Таблица1[[#This Row],[Маркетинговая цена за единицу, тенге без НДС]]</f>
        <v>0</v>
      </c>
      <c r="AC2918" s="52"/>
      <c r="AD2918" s="52"/>
      <c r="AE2918" s="52"/>
    </row>
    <row r="2919" spans="2:31" x14ac:dyDescent="0.3">
      <c r="B2919" s="4" t="e">
        <f>VLOOKUP(Таблица1[[#This Row],[Наименование Заказчика]],Таблица3[],2,FALSE)</f>
        <v>#N/A</v>
      </c>
      <c r="C2919" s="4" t="e">
        <f>VLOOKUP(Таблица1[[#This Row],[Наименование Заказчика]],Таблица3[],3,FALSE)</f>
        <v>#N/A</v>
      </c>
      <c r="N2919" s="38" t="e">
        <f>VLOOKUP(Таблица1[[#This Row],[Код основания для проведения закупки с применением особого порядка]],Таблица4[#All],3,FALSE)</f>
        <v>#N/A</v>
      </c>
      <c r="O2919" s="52"/>
      <c r="P2919" s="52"/>
      <c r="Q2919" s="52"/>
      <c r="R2919" s="52"/>
      <c r="S2919" s="38" t="e">
        <f>VLOOKUP(Таблица1[[#This Row],[Код страны поставки ТРУ]],Таблица8[],3,FALSE)</f>
        <v>#N/A</v>
      </c>
      <c r="T2919" s="52"/>
      <c r="U2919" s="52"/>
      <c r="V2919" s="38" t="e">
        <f>VLOOKUP(Таблица1[[#This Row],[Код условия поставки по ИНКОТЕРМС 2010]],Таблица10[],2,FALSE)</f>
        <v>#N/A</v>
      </c>
      <c r="X2919" s="4" t="e">
        <f>VLOOKUP(Таблица1[[#This Row],[Код единицы измерения]],Таблица37[#All],2,FALSE)</f>
        <v>#N/A</v>
      </c>
      <c r="Z2919" s="56"/>
      <c r="AA2919" s="56"/>
      <c r="AB2919" s="57">
        <f>Таблица1[[#This Row],[Кол-во/объем]]*Таблица1[[#This Row],[Маркетинговая цена за единицу, тенге без НДС]]</f>
        <v>0</v>
      </c>
      <c r="AC2919" s="52"/>
      <c r="AD2919" s="52"/>
      <c r="AE2919" s="52"/>
    </row>
    <row r="2920" spans="2:31" x14ac:dyDescent="0.3">
      <c r="B2920" s="4" t="e">
        <f>VLOOKUP(Таблица1[[#This Row],[Наименование Заказчика]],Таблица3[],2,FALSE)</f>
        <v>#N/A</v>
      </c>
      <c r="C2920" s="4" t="e">
        <f>VLOOKUP(Таблица1[[#This Row],[Наименование Заказчика]],Таблица3[],3,FALSE)</f>
        <v>#N/A</v>
      </c>
      <c r="N2920" s="38" t="e">
        <f>VLOOKUP(Таблица1[[#This Row],[Код основания для проведения закупки с применением особого порядка]],Таблица4[#All],3,FALSE)</f>
        <v>#N/A</v>
      </c>
      <c r="O2920" s="52"/>
      <c r="P2920" s="52"/>
      <c r="Q2920" s="52"/>
      <c r="R2920" s="52"/>
      <c r="S2920" s="38" t="e">
        <f>VLOOKUP(Таблица1[[#This Row],[Код страны поставки ТРУ]],Таблица8[],3,FALSE)</f>
        <v>#N/A</v>
      </c>
      <c r="T2920" s="52"/>
      <c r="U2920" s="52"/>
      <c r="V2920" s="38" t="e">
        <f>VLOOKUP(Таблица1[[#This Row],[Код условия поставки по ИНКОТЕРМС 2010]],Таблица10[],2,FALSE)</f>
        <v>#N/A</v>
      </c>
      <c r="X2920" s="4" t="e">
        <f>VLOOKUP(Таблица1[[#This Row],[Код единицы измерения]],Таблица37[#All],2,FALSE)</f>
        <v>#N/A</v>
      </c>
      <c r="Z2920" s="56"/>
      <c r="AA2920" s="56"/>
      <c r="AB2920" s="57">
        <f>Таблица1[[#This Row],[Кол-во/объем]]*Таблица1[[#This Row],[Маркетинговая цена за единицу, тенге без НДС]]</f>
        <v>0</v>
      </c>
      <c r="AC2920" s="52"/>
      <c r="AD2920" s="52"/>
      <c r="AE2920" s="52"/>
    </row>
    <row r="2921" spans="2:31" x14ac:dyDescent="0.3">
      <c r="B2921" s="4" t="e">
        <f>VLOOKUP(Таблица1[[#This Row],[Наименование Заказчика]],Таблица3[],2,FALSE)</f>
        <v>#N/A</v>
      </c>
      <c r="C2921" s="4" t="e">
        <f>VLOOKUP(Таблица1[[#This Row],[Наименование Заказчика]],Таблица3[],3,FALSE)</f>
        <v>#N/A</v>
      </c>
      <c r="N2921" s="38" t="e">
        <f>VLOOKUP(Таблица1[[#This Row],[Код основания для проведения закупки с применением особого порядка]],Таблица4[#All],3,FALSE)</f>
        <v>#N/A</v>
      </c>
      <c r="O2921" s="52"/>
      <c r="P2921" s="52"/>
      <c r="Q2921" s="52"/>
      <c r="R2921" s="52"/>
      <c r="S2921" s="38" t="e">
        <f>VLOOKUP(Таблица1[[#This Row],[Код страны поставки ТРУ]],Таблица8[],3,FALSE)</f>
        <v>#N/A</v>
      </c>
      <c r="T2921" s="52"/>
      <c r="U2921" s="52"/>
      <c r="V2921" s="38" t="e">
        <f>VLOOKUP(Таблица1[[#This Row],[Код условия поставки по ИНКОТЕРМС 2010]],Таблица10[],2,FALSE)</f>
        <v>#N/A</v>
      </c>
      <c r="X2921" s="4" t="e">
        <f>VLOOKUP(Таблица1[[#This Row],[Код единицы измерения]],Таблица37[#All],2,FALSE)</f>
        <v>#N/A</v>
      </c>
      <c r="Z2921" s="56"/>
      <c r="AA2921" s="56"/>
      <c r="AB2921" s="57">
        <f>Таблица1[[#This Row],[Кол-во/объем]]*Таблица1[[#This Row],[Маркетинговая цена за единицу, тенге без НДС]]</f>
        <v>0</v>
      </c>
      <c r="AC2921" s="52"/>
      <c r="AD2921" s="52"/>
      <c r="AE2921" s="52"/>
    </row>
    <row r="2922" spans="2:31" x14ac:dyDescent="0.3">
      <c r="B2922" s="4" t="e">
        <f>VLOOKUP(Таблица1[[#This Row],[Наименование Заказчика]],Таблица3[],2,FALSE)</f>
        <v>#N/A</v>
      </c>
      <c r="C2922" s="4" t="e">
        <f>VLOOKUP(Таблица1[[#This Row],[Наименование Заказчика]],Таблица3[],3,FALSE)</f>
        <v>#N/A</v>
      </c>
      <c r="N2922" s="38" t="e">
        <f>VLOOKUP(Таблица1[[#This Row],[Код основания для проведения закупки с применением особого порядка]],Таблица4[#All],3,FALSE)</f>
        <v>#N/A</v>
      </c>
      <c r="O2922" s="52"/>
      <c r="P2922" s="52"/>
      <c r="Q2922" s="52"/>
      <c r="R2922" s="52"/>
      <c r="S2922" s="38" t="e">
        <f>VLOOKUP(Таблица1[[#This Row],[Код страны поставки ТРУ]],Таблица8[],3,FALSE)</f>
        <v>#N/A</v>
      </c>
      <c r="T2922" s="52"/>
      <c r="U2922" s="52"/>
      <c r="V2922" s="38" t="e">
        <f>VLOOKUP(Таблица1[[#This Row],[Код условия поставки по ИНКОТЕРМС 2010]],Таблица10[],2,FALSE)</f>
        <v>#N/A</v>
      </c>
      <c r="X2922" s="4" t="e">
        <f>VLOOKUP(Таблица1[[#This Row],[Код единицы измерения]],Таблица37[#All],2,FALSE)</f>
        <v>#N/A</v>
      </c>
      <c r="Z2922" s="56"/>
      <c r="AA2922" s="56"/>
      <c r="AB2922" s="57">
        <f>Таблица1[[#This Row],[Кол-во/объем]]*Таблица1[[#This Row],[Маркетинговая цена за единицу, тенге без НДС]]</f>
        <v>0</v>
      </c>
      <c r="AC2922" s="52"/>
      <c r="AD2922" s="52"/>
      <c r="AE2922" s="52"/>
    </row>
    <row r="2923" spans="2:31" x14ac:dyDescent="0.3">
      <c r="B2923" s="4" t="e">
        <f>VLOOKUP(Таблица1[[#This Row],[Наименование Заказчика]],Таблица3[],2,FALSE)</f>
        <v>#N/A</v>
      </c>
      <c r="C2923" s="4" t="e">
        <f>VLOOKUP(Таблица1[[#This Row],[Наименование Заказчика]],Таблица3[],3,FALSE)</f>
        <v>#N/A</v>
      </c>
      <c r="N2923" s="38" t="e">
        <f>VLOOKUP(Таблица1[[#This Row],[Код основания для проведения закупки с применением особого порядка]],Таблица4[#All],3,FALSE)</f>
        <v>#N/A</v>
      </c>
      <c r="O2923" s="52"/>
      <c r="P2923" s="52"/>
      <c r="Q2923" s="52"/>
      <c r="R2923" s="52"/>
      <c r="S2923" s="38" t="e">
        <f>VLOOKUP(Таблица1[[#This Row],[Код страны поставки ТРУ]],Таблица8[],3,FALSE)</f>
        <v>#N/A</v>
      </c>
      <c r="T2923" s="52"/>
      <c r="U2923" s="52"/>
      <c r="V2923" s="38" t="e">
        <f>VLOOKUP(Таблица1[[#This Row],[Код условия поставки по ИНКОТЕРМС 2010]],Таблица10[],2,FALSE)</f>
        <v>#N/A</v>
      </c>
      <c r="X2923" s="4" t="e">
        <f>VLOOKUP(Таблица1[[#This Row],[Код единицы измерения]],Таблица37[#All],2,FALSE)</f>
        <v>#N/A</v>
      </c>
      <c r="Z2923" s="56"/>
      <c r="AA2923" s="56"/>
      <c r="AB2923" s="57">
        <f>Таблица1[[#This Row],[Кол-во/объем]]*Таблица1[[#This Row],[Маркетинговая цена за единицу, тенге без НДС]]</f>
        <v>0</v>
      </c>
      <c r="AC2923" s="52"/>
      <c r="AD2923" s="52"/>
      <c r="AE2923" s="52"/>
    </row>
    <row r="2924" spans="2:31" x14ac:dyDescent="0.3">
      <c r="B2924" s="4" t="e">
        <f>VLOOKUP(Таблица1[[#This Row],[Наименование Заказчика]],Таблица3[],2,FALSE)</f>
        <v>#N/A</v>
      </c>
      <c r="C2924" s="4" t="e">
        <f>VLOOKUP(Таблица1[[#This Row],[Наименование Заказчика]],Таблица3[],3,FALSE)</f>
        <v>#N/A</v>
      </c>
      <c r="N2924" s="38" t="e">
        <f>VLOOKUP(Таблица1[[#This Row],[Код основания для проведения закупки с применением особого порядка]],Таблица4[#All],3,FALSE)</f>
        <v>#N/A</v>
      </c>
      <c r="O2924" s="52"/>
      <c r="P2924" s="52"/>
      <c r="Q2924" s="52"/>
      <c r="R2924" s="52"/>
      <c r="S2924" s="38" t="e">
        <f>VLOOKUP(Таблица1[[#This Row],[Код страны поставки ТРУ]],Таблица8[],3,FALSE)</f>
        <v>#N/A</v>
      </c>
      <c r="T2924" s="52"/>
      <c r="U2924" s="52"/>
      <c r="V2924" s="38" t="e">
        <f>VLOOKUP(Таблица1[[#This Row],[Код условия поставки по ИНКОТЕРМС 2010]],Таблица10[],2,FALSE)</f>
        <v>#N/A</v>
      </c>
      <c r="X2924" s="4" t="e">
        <f>VLOOKUP(Таблица1[[#This Row],[Код единицы измерения]],Таблица37[#All],2,FALSE)</f>
        <v>#N/A</v>
      </c>
      <c r="Z2924" s="56"/>
      <c r="AA2924" s="56"/>
      <c r="AB2924" s="57">
        <f>Таблица1[[#This Row],[Кол-во/объем]]*Таблица1[[#This Row],[Маркетинговая цена за единицу, тенге без НДС]]</f>
        <v>0</v>
      </c>
      <c r="AC2924" s="52"/>
      <c r="AD2924" s="52"/>
      <c r="AE2924" s="52"/>
    </row>
    <row r="2925" spans="2:31" x14ac:dyDescent="0.3">
      <c r="B2925" s="4" t="e">
        <f>VLOOKUP(Таблица1[[#This Row],[Наименование Заказчика]],Таблица3[],2,FALSE)</f>
        <v>#N/A</v>
      </c>
      <c r="C2925" s="4" t="e">
        <f>VLOOKUP(Таблица1[[#This Row],[Наименование Заказчика]],Таблица3[],3,FALSE)</f>
        <v>#N/A</v>
      </c>
      <c r="N2925" s="38" t="e">
        <f>VLOOKUP(Таблица1[[#This Row],[Код основания для проведения закупки с применением особого порядка]],Таблица4[#All],3,FALSE)</f>
        <v>#N/A</v>
      </c>
      <c r="O2925" s="52"/>
      <c r="P2925" s="52"/>
      <c r="Q2925" s="52"/>
      <c r="R2925" s="52"/>
      <c r="S2925" s="38" t="e">
        <f>VLOOKUP(Таблица1[[#This Row],[Код страны поставки ТРУ]],Таблица8[],3,FALSE)</f>
        <v>#N/A</v>
      </c>
      <c r="T2925" s="52"/>
      <c r="U2925" s="52"/>
      <c r="V2925" s="38" t="e">
        <f>VLOOKUP(Таблица1[[#This Row],[Код условия поставки по ИНКОТЕРМС 2010]],Таблица10[],2,FALSE)</f>
        <v>#N/A</v>
      </c>
      <c r="X2925" s="4" t="e">
        <f>VLOOKUP(Таблица1[[#This Row],[Код единицы измерения]],Таблица37[#All],2,FALSE)</f>
        <v>#N/A</v>
      </c>
      <c r="Z2925" s="56"/>
      <c r="AA2925" s="56"/>
      <c r="AB2925" s="57">
        <f>Таблица1[[#This Row],[Кол-во/объем]]*Таблица1[[#This Row],[Маркетинговая цена за единицу, тенге без НДС]]</f>
        <v>0</v>
      </c>
      <c r="AC2925" s="52"/>
      <c r="AD2925" s="52"/>
      <c r="AE2925" s="52"/>
    </row>
    <row r="2926" spans="2:31" x14ac:dyDescent="0.3">
      <c r="B2926" s="4" t="e">
        <f>VLOOKUP(Таблица1[[#This Row],[Наименование Заказчика]],Таблица3[],2,FALSE)</f>
        <v>#N/A</v>
      </c>
      <c r="C2926" s="4" t="e">
        <f>VLOOKUP(Таблица1[[#This Row],[Наименование Заказчика]],Таблица3[],3,FALSE)</f>
        <v>#N/A</v>
      </c>
      <c r="N2926" s="38" t="e">
        <f>VLOOKUP(Таблица1[[#This Row],[Код основания для проведения закупки с применением особого порядка]],Таблица4[#All],3,FALSE)</f>
        <v>#N/A</v>
      </c>
      <c r="O2926" s="52"/>
      <c r="P2926" s="52"/>
      <c r="Q2926" s="52"/>
      <c r="R2926" s="52"/>
      <c r="S2926" s="38" t="e">
        <f>VLOOKUP(Таблица1[[#This Row],[Код страны поставки ТРУ]],Таблица8[],3,FALSE)</f>
        <v>#N/A</v>
      </c>
      <c r="T2926" s="52"/>
      <c r="U2926" s="52"/>
      <c r="V2926" s="38" t="e">
        <f>VLOOKUP(Таблица1[[#This Row],[Код условия поставки по ИНКОТЕРМС 2010]],Таблица10[],2,FALSE)</f>
        <v>#N/A</v>
      </c>
      <c r="X2926" s="4" t="e">
        <f>VLOOKUP(Таблица1[[#This Row],[Код единицы измерения]],Таблица37[#All],2,FALSE)</f>
        <v>#N/A</v>
      </c>
      <c r="Z2926" s="56"/>
      <c r="AA2926" s="56"/>
      <c r="AB2926" s="57">
        <f>Таблица1[[#This Row],[Кол-во/объем]]*Таблица1[[#This Row],[Маркетинговая цена за единицу, тенге без НДС]]</f>
        <v>0</v>
      </c>
      <c r="AC2926" s="52"/>
      <c r="AD2926" s="52"/>
      <c r="AE2926" s="52"/>
    </row>
    <row r="2927" spans="2:31" x14ac:dyDescent="0.3">
      <c r="B2927" s="4" t="e">
        <f>VLOOKUP(Таблица1[[#This Row],[Наименование Заказчика]],Таблица3[],2,FALSE)</f>
        <v>#N/A</v>
      </c>
      <c r="C2927" s="4" t="e">
        <f>VLOOKUP(Таблица1[[#This Row],[Наименование Заказчика]],Таблица3[],3,FALSE)</f>
        <v>#N/A</v>
      </c>
      <c r="N2927" s="38" t="e">
        <f>VLOOKUP(Таблица1[[#This Row],[Код основания для проведения закупки с применением особого порядка]],Таблица4[#All],3,FALSE)</f>
        <v>#N/A</v>
      </c>
      <c r="O2927" s="52"/>
      <c r="P2927" s="52"/>
      <c r="Q2927" s="52"/>
      <c r="R2927" s="52"/>
      <c r="S2927" s="38" t="e">
        <f>VLOOKUP(Таблица1[[#This Row],[Код страны поставки ТРУ]],Таблица8[],3,FALSE)</f>
        <v>#N/A</v>
      </c>
      <c r="T2927" s="52"/>
      <c r="U2927" s="52"/>
      <c r="V2927" s="38" t="e">
        <f>VLOOKUP(Таблица1[[#This Row],[Код условия поставки по ИНКОТЕРМС 2010]],Таблица10[],2,FALSE)</f>
        <v>#N/A</v>
      </c>
      <c r="X2927" s="4" t="e">
        <f>VLOOKUP(Таблица1[[#This Row],[Код единицы измерения]],Таблица37[#All],2,FALSE)</f>
        <v>#N/A</v>
      </c>
      <c r="Z2927" s="56"/>
      <c r="AA2927" s="56"/>
      <c r="AB2927" s="57">
        <f>Таблица1[[#This Row],[Кол-во/объем]]*Таблица1[[#This Row],[Маркетинговая цена за единицу, тенге без НДС]]</f>
        <v>0</v>
      </c>
      <c r="AC2927" s="52"/>
      <c r="AD2927" s="52"/>
      <c r="AE2927" s="52"/>
    </row>
    <row r="2928" spans="2:31" x14ac:dyDescent="0.3">
      <c r="B2928" s="4" t="e">
        <f>VLOOKUP(Таблица1[[#This Row],[Наименование Заказчика]],Таблица3[],2,FALSE)</f>
        <v>#N/A</v>
      </c>
      <c r="C2928" s="4" t="e">
        <f>VLOOKUP(Таблица1[[#This Row],[Наименование Заказчика]],Таблица3[],3,FALSE)</f>
        <v>#N/A</v>
      </c>
      <c r="N2928" s="38" t="e">
        <f>VLOOKUP(Таблица1[[#This Row],[Код основания для проведения закупки с применением особого порядка]],Таблица4[#All],3,FALSE)</f>
        <v>#N/A</v>
      </c>
      <c r="O2928" s="52"/>
      <c r="P2928" s="52"/>
      <c r="Q2928" s="52"/>
      <c r="R2928" s="52"/>
      <c r="S2928" s="38" t="e">
        <f>VLOOKUP(Таблица1[[#This Row],[Код страны поставки ТРУ]],Таблица8[],3,FALSE)</f>
        <v>#N/A</v>
      </c>
      <c r="T2928" s="52"/>
      <c r="U2928" s="52"/>
      <c r="V2928" s="38" t="e">
        <f>VLOOKUP(Таблица1[[#This Row],[Код условия поставки по ИНКОТЕРМС 2010]],Таблица10[],2,FALSE)</f>
        <v>#N/A</v>
      </c>
      <c r="X2928" s="4" t="e">
        <f>VLOOKUP(Таблица1[[#This Row],[Код единицы измерения]],Таблица37[#All],2,FALSE)</f>
        <v>#N/A</v>
      </c>
      <c r="Z2928" s="56"/>
      <c r="AA2928" s="56"/>
      <c r="AB2928" s="57">
        <f>Таблица1[[#This Row],[Кол-во/объем]]*Таблица1[[#This Row],[Маркетинговая цена за единицу, тенге без НДС]]</f>
        <v>0</v>
      </c>
      <c r="AC2928" s="52"/>
      <c r="AD2928" s="52"/>
      <c r="AE2928" s="52"/>
    </row>
    <row r="2929" spans="2:31" x14ac:dyDescent="0.3">
      <c r="B2929" s="4" t="e">
        <f>VLOOKUP(Таблица1[[#This Row],[Наименование Заказчика]],Таблица3[],2,FALSE)</f>
        <v>#N/A</v>
      </c>
      <c r="C2929" s="4" t="e">
        <f>VLOOKUP(Таблица1[[#This Row],[Наименование Заказчика]],Таблица3[],3,FALSE)</f>
        <v>#N/A</v>
      </c>
      <c r="N2929" s="38" t="e">
        <f>VLOOKUP(Таблица1[[#This Row],[Код основания для проведения закупки с применением особого порядка]],Таблица4[#All],3,FALSE)</f>
        <v>#N/A</v>
      </c>
      <c r="O2929" s="52"/>
      <c r="P2929" s="52"/>
      <c r="Q2929" s="52"/>
      <c r="R2929" s="52"/>
      <c r="S2929" s="38" t="e">
        <f>VLOOKUP(Таблица1[[#This Row],[Код страны поставки ТРУ]],Таблица8[],3,FALSE)</f>
        <v>#N/A</v>
      </c>
      <c r="T2929" s="52"/>
      <c r="U2929" s="52"/>
      <c r="V2929" s="38" t="e">
        <f>VLOOKUP(Таблица1[[#This Row],[Код условия поставки по ИНКОТЕРМС 2010]],Таблица10[],2,FALSE)</f>
        <v>#N/A</v>
      </c>
      <c r="X2929" s="4" t="e">
        <f>VLOOKUP(Таблица1[[#This Row],[Код единицы измерения]],Таблица37[#All],2,FALSE)</f>
        <v>#N/A</v>
      </c>
      <c r="Z2929" s="56"/>
      <c r="AA2929" s="56"/>
      <c r="AB2929" s="57">
        <f>Таблица1[[#This Row],[Кол-во/объем]]*Таблица1[[#This Row],[Маркетинговая цена за единицу, тенге без НДС]]</f>
        <v>0</v>
      </c>
      <c r="AC2929" s="52"/>
      <c r="AD2929" s="52"/>
      <c r="AE2929" s="52"/>
    </row>
    <row r="2930" spans="2:31" x14ac:dyDescent="0.3">
      <c r="B2930" s="4" t="e">
        <f>VLOOKUP(Таблица1[[#This Row],[Наименование Заказчика]],Таблица3[],2,FALSE)</f>
        <v>#N/A</v>
      </c>
      <c r="C2930" s="4" t="e">
        <f>VLOOKUP(Таблица1[[#This Row],[Наименование Заказчика]],Таблица3[],3,FALSE)</f>
        <v>#N/A</v>
      </c>
      <c r="N2930" s="38" t="e">
        <f>VLOOKUP(Таблица1[[#This Row],[Код основания для проведения закупки с применением особого порядка]],Таблица4[#All],3,FALSE)</f>
        <v>#N/A</v>
      </c>
      <c r="O2930" s="52"/>
      <c r="P2930" s="52"/>
      <c r="Q2930" s="52"/>
      <c r="R2930" s="52"/>
      <c r="S2930" s="38" t="e">
        <f>VLOOKUP(Таблица1[[#This Row],[Код страны поставки ТРУ]],Таблица8[],3,FALSE)</f>
        <v>#N/A</v>
      </c>
      <c r="T2930" s="52"/>
      <c r="U2930" s="52"/>
      <c r="V2930" s="38" t="e">
        <f>VLOOKUP(Таблица1[[#This Row],[Код условия поставки по ИНКОТЕРМС 2010]],Таблица10[],2,FALSE)</f>
        <v>#N/A</v>
      </c>
      <c r="X2930" s="4" t="e">
        <f>VLOOKUP(Таблица1[[#This Row],[Код единицы измерения]],Таблица37[#All],2,FALSE)</f>
        <v>#N/A</v>
      </c>
      <c r="Z2930" s="56"/>
      <c r="AA2930" s="56"/>
      <c r="AB2930" s="57">
        <f>Таблица1[[#This Row],[Кол-во/объем]]*Таблица1[[#This Row],[Маркетинговая цена за единицу, тенге без НДС]]</f>
        <v>0</v>
      </c>
      <c r="AC2930" s="52"/>
      <c r="AD2930" s="52"/>
      <c r="AE2930" s="52"/>
    </row>
    <row r="2931" spans="2:31" x14ac:dyDescent="0.3">
      <c r="B2931" s="4" t="e">
        <f>VLOOKUP(Таблица1[[#This Row],[Наименование Заказчика]],Таблица3[],2,FALSE)</f>
        <v>#N/A</v>
      </c>
      <c r="C2931" s="4" t="e">
        <f>VLOOKUP(Таблица1[[#This Row],[Наименование Заказчика]],Таблица3[],3,FALSE)</f>
        <v>#N/A</v>
      </c>
      <c r="N2931" s="38" t="e">
        <f>VLOOKUP(Таблица1[[#This Row],[Код основания для проведения закупки с применением особого порядка]],Таблица4[#All],3,FALSE)</f>
        <v>#N/A</v>
      </c>
      <c r="O2931" s="52"/>
      <c r="P2931" s="52"/>
      <c r="Q2931" s="52"/>
      <c r="R2931" s="52"/>
      <c r="S2931" s="38" t="e">
        <f>VLOOKUP(Таблица1[[#This Row],[Код страны поставки ТРУ]],Таблица8[],3,FALSE)</f>
        <v>#N/A</v>
      </c>
      <c r="T2931" s="52"/>
      <c r="U2931" s="52"/>
      <c r="V2931" s="38" t="e">
        <f>VLOOKUP(Таблица1[[#This Row],[Код условия поставки по ИНКОТЕРМС 2010]],Таблица10[],2,FALSE)</f>
        <v>#N/A</v>
      </c>
      <c r="X2931" s="4" t="e">
        <f>VLOOKUP(Таблица1[[#This Row],[Код единицы измерения]],Таблица37[#All],2,FALSE)</f>
        <v>#N/A</v>
      </c>
      <c r="Z2931" s="56"/>
      <c r="AA2931" s="56"/>
      <c r="AB2931" s="57">
        <f>Таблица1[[#This Row],[Кол-во/объем]]*Таблица1[[#This Row],[Маркетинговая цена за единицу, тенге без НДС]]</f>
        <v>0</v>
      </c>
      <c r="AC2931" s="52"/>
      <c r="AD2931" s="52"/>
      <c r="AE2931" s="52"/>
    </row>
    <row r="2932" spans="2:31" x14ac:dyDescent="0.3">
      <c r="B2932" s="4" t="e">
        <f>VLOOKUP(Таблица1[[#This Row],[Наименование Заказчика]],Таблица3[],2,FALSE)</f>
        <v>#N/A</v>
      </c>
      <c r="C2932" s="4" t="e">
        <f>VLOOKUP(Таблица1[[#This Row],[Наименование Заказчика]],Таблица3[],3,FALSE)</f>
        <v>#N/A</v>
      </c>
      <c r="N2932" s="38" t="e">
        <f>VLOOKUP(Таблица1[[#This Row],[Код основания для проведения закупки с применением особого порядка]],Таблица4[#All],3,FALSE)</f>
        <v>#N/A</v>
      </c>
      <c r="O2932" s="52"/>
      <c r="P2932" s="52"/>
      <c r="Q2932" s="52"/>
      <c r="R2932" s="52"/>
      <c r="S2932" s="38" t="e">
        <f>VLOOKUP(Таблица1[[#This Row],[Код страны поставки ТРУ]],Таблица8[],3,FALSE)</f>
        <v>#N/A</v>
      </c>
      <c r="T2932" s="52"/>
      <c r="U2932" s="52"/>
      <c r="V2932" s="38" t="e">
        <f>VLOOKUP(Таблица1[[#This Row],[Код условия поставки по ИНКОТЕРМС 2010]],Таблица10[],2,FALSE)</f>
        <v>#N/A</v>
      </c>
      <c r="X2932" s="4" t="e">
        <f>VLOOKUP(Таблица1[[#This Row],[Код единицы измерения]],Таблица37[#All],2,FALSE)</f>
        <v>#N/A</v>
      </c>
      <c r="Z2932" s="56"/>
      <c r="AA2932" s="56"/>
      <c r="AB2932" s="57">
        <f>Таблица1[[#This Row],[Кол-во/объем]]*Таблица1[[#This Row],[Маркетинговая цена за единицу, тенге без НДС]]</f>
        <v>0</v>
      </c>
      <c r="AC2932" s="52"/>
      <c r="AD2932" s="52"/>
      <c r="AE2932" s="52"/>
    </row>
    <row r="2933" spans="2:31" x14ac:dyDescent="0.3">
      <c r="B2933" s="4" t="e">
        <f>VLOOKUP(Таблица1[[#This Row],[Наименование Заказчика]],Таблица3[],2,FALSE)</f>
        <v>#N/A</v>
      </c>
      <c r="C2933" s="4" t="e">
        <f>VLOOKUP(Таблица1[[#This Row],[Наименование Заказчика]],Таблица3[],3,FALSE)</f>
        <v>#N/A</v>
      </c>
      <c r="N2933" s="38" t="e">
        <f>VLOOKUP(Таблица1[[#This Row],[Код основания для проведения закупки с применением особого порядка]],Таблица4[#All],3,FALSE)</f>
        <v>#N/A</v>
      </c>
      <c r="O2933" s="52"/>
      <c r="P2933" s="52"/>
      <c r="Q2933" s="52"/>
      <c r="R2933" s="52"/>
      <c r="S2933" s="38" t="e">
        <f>VLOOKUP(Таблица1[[#This Row],[Код страны поставки ТРУ]],Таблица8[],3,FALSE)</f>
        <v>#N/A</v>
      </c>
      <c r="T2933" s="52"/>
      <c r="U2933" s="52"/>
      <c r="V2933" s="38" t="e">
        <f>VLOOKUP(Таблица1[[#This Row],[Код условия поставки по ИНКОТЕРМС 2010]],Таблица10[],2,FALSE)</f>
        <v>#N/A</v>
      </c>
      <c r="X2933" s="4" t="e">
        <f>VLOOKUP(Таблица1[[#This Row],[Код единицы измерения]],Таблица37[#All],2,FALSE)</f>
        <v>#N/A</v>
      </c>
      <c r="Z2933" s="56"/>
      <c r="AA2933" s="56"/>
      <c r="AB2933" s="57">
        <f>Таблица1[[#This Row],[Кол-во/объем]]*Таблица1[[#This Row],[Маркетинговая цена за единицу, тенге без НДС]]</f>
        <v>0</v>
      </c>
      <c r="AC2933" s="52"/>
      <c r="AD2933" s="52"/>
      <c r="AE2933" s="52"/>
    </row>
    <row r="2934" spans="2:31" x14ac:dyDescent="0.3">
      <c r="B2934" s="4" t="e">
        <f>VLOOKUP(Таблица1[[#This Row],[Наименование Заказчика]],Таблица3[],2,FALSE)</f>
        <v>#N/A</v>
      </c>
      <c r="C2934" s="4" t="e">
        <f>VLOOKUP(Таблица1[[#This Row],[Наименование Заказчика]],Таблица3[],3,FALSE)</f>
        <v>#N/A</v>
      </c>
      <c r="N2934" s="38" t="e">
        <f>VLOOKUP(Таблица1[[#This Row],[Код основания для проведения закупки с применением особого порядка]],Таблица4[#All],3,FALSE)</f>
        <v>#N/A</v>
      </c>
      <c r="O2934" s="52"/>
      <c r="P2934" s="52"/>
      <c r="Q2934" s="52"/>
      <c r="R2934" s="52"/>
      <c r="S2934" s="38" t="e">
        <f>VLOOKUP(Таблица1[[#This Row],[Код страны поставки ТРУ]],Таблица8[],3,FALSE)</f>
        <v>#N/A</v>
      </c>
      <c r="T2934" s="52"/>
      <c r="U2934" s="52"/>
      <c r="V2934" s="38" t="e">
        <f>VLOOKUP(Таблица1[[#This Row],[Код условия поставки по ИНКОТЕРМС 2010]],Таблица10[],2,FALSE)</f>
        <v>#N/A</v>
      </c>
      <c r="X2934" s="4" t="e">
        <f>VLOOKUP(Таблица1[[#This Row],[Код единицы измерения]],Таблица37[#All],2,FALSE)</f>
        <v>#N/A</v>
      </c>
      <c r="Z2934" s="56"/>
      <c r="AA2934" s="56"/>
      <c r="AB2934" s="57">
        <f>Таблица1[[#This Row],[Кол-во/объем]]*Таблица1[[#This Row],[Маркетинговая цена за единицу, тенге без НДС]]</f>
        <v>0</v>
      </c>
      <c r="AC2934" s="52"/>
      <c r="AD2934" s="52"/>
      <c r="AE2934" s="52"/>
    </row>
    <row r="2935" spans="2:31" x14ac:dyDescent="0.3">
      <c r="B2935" s="4" t="e">
        <f>VLOOKUP(Таблица1[[#This Row],[Наименование Заказчика]],Таблица3[],2,FALSE)</f>
        <v>#N/A</v>
      </c>
      <c r="C2935" s="4" t="e">
        <f>VLOOKUP(Таблица1[[#This Row],[Наименование Заказчика]],Таблица3[],3,FALSE)</f>
        <v>#N/A</v>
      </c>
      <c r="N2935" s="38" t="e">
        <f>VLOOKUP(Таблица1[[#This Row],[Код основания для проведения закупки с применением особого порядка]],Таблица4[#All],3,FALSE)</f>
        <v>#N/A</v>
      </c>
      <c r="O2935" s="52"/>
      <c r="P2935" s="52"/>
      <c r="Q2935" s="52"/>
      <c r="R2935" s="52"/>
      <c r="S2935" s="38" t="e">
        <f>VLOOKUP(Таблица1[[#This Row],[Код страны поставки ТРУ]],Таблица8[],3,FALSE)</f>
        <v>#N/A</v>
      </c>
      <c r="T2935" s="52"/>
      <c r="U2935" s="52"/>
      <c r="V2935" s="38" t="e">
        <f>VLOOKUP(Таблица1[[#This Row],[Код условия поставки по ИНКОТЕРМС 2010]],Таблица10[],2,FALSE)</f>
        <v>#N/A</v>
      </c>
      <c r="X2935" s="4" t="e">
        <f>VLOOKUP(Таблица1[[#This Row],[Код единицы измерения]],Таблица37[#All],2,FALSE)</f>
        <v>#N/A</v>
      </c>
      <c r="Z2935" s="56"/>
      <c r="AA2935" s="56"/>
      <c r="AB2935" s="57">
        <f>Таблица1[[#This Row],[Кол-во/объем]]*Таблица1[[#This Row],[Маркетинговая цена за единицу, тенге без НДС]]</f>
        <v>0</v>
      </c>
      <c r="AC2935" s="52"/>
      <c r="AD2935" s="52"/>
      <c r="AE2935" s="52"/>
    </row>
    <row r="2936" spans="2:31" x14ac:dyDescent="0.3">
      <c r="B2936" s="4" t="e">
        <f>VLOOKUP(Таблица1[[#This Row],[Наименование Заказчика]],Таблица3[],2,FALSE)</f>
        <v>#N/A</v>
      </c>
      <c r="C2936" s="4" t="e">
        <f>VLOOKUP(Таблица1[[#This Row],[Наименование Заказчика]],Таблица3[],3,FALSE)</f>
        <v>#N/A</v>
      </c>
      <c r="N2936" s="38" t="e">
        <f>VLOOKUP(Таблица1[[#This Row],[Код основания для проведения закупки с применением особого порядка]],Таблица4[#All],3,FALSE)</f>
        <v>#N/A</v>
      </c>
      <c r="O2936" s="52"/>
      <c r="P2936" s="52"/>
      <c r="Q2936" s="52"/>
      <c r="R2936" s="52"/>
      <c r="S2936" s="38" t="e">
        <f>VLOOKUP(Таблица1[[#This Row],[Код страны поставки ТРУ]],Таблица8[],3,FALSE)</f>
        <v>#N/A</v>
      </c>
      <c r="T2936" s="52"/>
      <c r="U2936" s="52"/>
      <c r="V2936" s="38" t="e">
        <f>VLOOKUP(Таблица1[[#This Row],[Код условия поставки по ИНКОТЕРМС 2010]],Таблица10[],2,FALSE)</f>
        <v>#N/A</v>
      </c>
      <c r="X2936" s="4" t="e">
        <f>VLOOKUP(Таблица1[[#This Row],[Код единицы измерения]],Таблица37[#All],2,FALSE)</f>
        <v>#N/A</v>
      </c>
      <c r="Z2936" s="56"/>
      <c r="AA2936" s="56"/>
      <c r="AB2936" s="57">
        <f>Таблица1[[#This Row],[Кол-во/объем]]*Таблица1[[#This Row],[Маркетинговая цена за единицу, тенге без НДС]]</f>
        <v>0</v>
      </c>
      <c r="AC2936" s="52"/>
      <c r="AD2936" s="52"/>
      <c r="AE2936" s="52"/>
    </row>
    <row r="2937" spans="2:31" x14ac:dyDescent="0.3">
      <c r="B2937" s="4" t="e">
        <f>VLOOKUP(Таблица1[[#This Row],[Наименование Заказчика]],Таблица3[],2,FALSE)</f>
        <v>#N/A</v>
      </c>
      <c r="C2937" s="4" t="e">
        <f>VLOOKUP(Таблица1[[#This Row],[Наименование Заказчика]],Таблица3[],3,FALSE)</f>
        <v>#N/A</v>
      </c>
      <c r="N2937" s="38" t="e">
        <f>VLOOKUP(Таблица1[[#This Row],[Код основания для проведения закупки с применением особого порядка]],Таблица4[#All],3,FALSE)</f>
        <v>#N/A</v>
      </c>
      <c r="O2937" s="52"/>
      <c r="P2937" s="52"/>
      <c r="Q2937" s="52"/>
      <c r="R2937" s="52"/>
      <c r="S2937" s="38" t="e">
        <f>VLOOKUP(Таблица1[[#This Row],[Код страны поставки ТРУ]],Таблица8[],3,FALSE)</f>
        <v>#N/A</v>
      </c>
      <c r="T2937" s="52"/>
      <c r="U2937" s="52"/>
      <c r="V2937" s="38" t="e">
        <f>VLOOKUP(Таблица1[[#This Row],[Код условия поставки по ИНКОТЕРМС 2010]],Таблица10[],2,FALSE)</f>
        <v>#N/A</v>
      </c>
      <c r="X2937" s="4" t="e">
        <f>VLOOKUP(Таблица1[[#This Row],[Код единицы измерения]],Таблица37[#All],2,FALSE)</f>
        <v>#N/A</v>
      </c>
      <c r="Z2937" s="56"/>
      <c r="AA2937" s="56"/>
      <c r="AB2937" s="57">
        <f>Таблица1[[#This Row],[Кол-во/объем]]*Таблица1[[#This Row],[Маркетинговая цена за единицу, тенге без НДС]]</f>
        <v>0</v>
      </c>
      <c r="AC2937" s="52"/>
      <c r="AD2937" s="52"/>
      <c r="AE2937" s="52"/>
    </row>
    <row r="2938" spans="2:31" x14ac:dyDescent="0.3">
      <c r="B2938" s="4" t="e">
        <f>VLOOKUP(Таблица1[[#This Row],[Наименование Заказчика]],Таблица3[],2,FALSE)</f>
        <v>#N/A</v>
      </c>
      <c r="C2938" s="4" t="e">
        <f>VLOOKUP(Таблица1[[#This Row],[Наименование Заказчика]],Таблица3[],3,FALSE)</f>
        <v>#N/A</v>
      </c>
      <c r="N2938" s="38" t="e">
        <f>VLOOKUP(Таблица1[[#This Row],[Код основания для проведения закупки с применением особого порядка]],Таблица4[#All],3,FALSE)</f>
        <v>#N/A</v>
      </c>
      <c r="O2938" s="52"/>
      <c r="P2938" s="52"/>
      <c r="Q2938" s="52"/>
      <c r="R2938" s="52"/>
      <c r="S2938" s="38" t="e">
        <f>VLOOKUP(Таблица1[[#This Row],[Код страны поставки ТРУ]],Таблица8[],3,FALSE)</f>
        <v>#N/A</v>
      </c>
      <c r="T2938" s="52"/>
      <c r="U2938" s="52"/>
      <c r="V2938" s="38" t="e">
        <f>VLOOKUP(Таблица1[[#This Row],[Код условия поставки по ИНКОТЕРМС 2010]],Таблица10[],2,FALSE)</f>
        <v>#N/A</v>
      </c>
      <c r="X2938" s="4" t="e">
        <f>VLOOKUP(Таблица1[[#This Row],[Код единицы измерения]],Таблица37[#All],2,FALSE)</f>
        <v>#N/A</v>
      </c>
      <c r="Z2938" s="56"/>
      <c r="AA2938" s="56"/>
      <c r="AB2938" s="57">
        <f>Таблица1[[#This Row],[Кол-во/объем]]*Таблица1[[#This Row],[Маркетинговая цена за единицу, тенге без НДС]]</f>
        <v>0</v>
      </c>
      <c r="AC2938" s="52"/>
      <c r="AD2938" s="52"/>
      <c r="AE2938" s="52"/>
    </row>
    <row r="2939" spans="2:31" x14ac:dyDescent="0.3">
      <c r="B2939" s="4" t="e">
        <f>VLOOKUP(Таблица1[[#This Row],[Наименование Заказчика]],Таблица3[],2,FALSE)</f>
        <v>#N/A</v>
      </c>
      <c r="C2939" s="4" t="e">
        <f>VLOOKUP(Таблица1[[#This Row],[Наименование Заказчика]],Таблица3[],3,FALSE)</f>
        <v>#N/A</v>
      </c>
      <c r="N2939" s="38" t="e">
        <f>VLOOKUP(Таблица1[[#This Row],[Код основания для проведения закупки с применением особого порядка]],Таблица4[#All],3,FALSE)</f>
        <v>#N/A</v>
      </c>
      <c r="O2939" s="52"/>
      <c r="P2939" s="52"/>
      <c r="Q2939" s="52"/>
      <c r="R2939" s="52"/>
      <c r="S2939" s="38" t="e">
        <f>VLOOKUP(Таблица1[[#This Row],[Код страны поставки ТРУ]],Таблица8[],3,FALSE)</f>
        <v>#N/A</v>
      </c>
      <c r="T2939" s="52"/>
      <c r="U2939" s="52"/>
      <c r="V2939" s="38" t="e">
        <f>VLOOKUP(Таблица1[[#This Row],[Код условия поставки по ИНКОТЕРМС 2010]],Таблица10[],2,FALSE)</f>
        <v>#N/A</v>
      </c>
      <c r="X2939" s="4" t="e">
        <f>VLOOKUP(Таблица1[[#This Row],[Код единицы измерения]],Таблица37[#All],2,FALSE)</f>
        <v>#N/A</v>
      </c>
      <c r="Z2939" s="56"/>
      <c r="AA2939" s="56"/>
      <c r="AB2939" s="57">
        <f>Таблица1[[#This Row],[Кол-во/объем]]*Таблица1[[#This Row],[Маркетинговая цена за единицу, тенге без НДС]]</f>
        <v>0</v>
      </c>
      <c r="AC2939" s="52"/>
      <c r="AD2939" s="52"/>
      <c r="AE2939" s="52"/>
    </row>
    <row r="2940" spans="2:31" x14ac:dyDescent="0.3">
      <c r="B2940" s="4" t="e">
        <f>VLOOKUP(Таблица1[[#This Row],[Наименование Заказчика]],Таблица3[],2,FALSE)</f>
        <v>#N/A</v>
      </c>
      <c r="C2940" s="4" t="e">
        <f>VLOOKUP(Таблица1[[#This Row],[Наименование Заказчика]],Таблица3[],3,FALSE)</f>
        <v>#N/A</v>
      </c>
      <c r="N2940" s="38" t="e">
        <f>VLOOKUP(Таблица1[[#This Row],[Код основания для проведения закупки с применением особого порядка]],Таблица4[#All],3,FALSE)</f>
        <v>#N/A</v>
      </c>
      <c r="O2940" s="52"/>
      <c r="P2940" s="52"/>
      <c r="Q2940" s="52"/>
      <c r="R2940" s="52"/>
      <c r="S2940" s="38" t="e">
        <f>VLOOKUP(Таблица1[[#This Row],[Код страны поставки ТРУ]],Таблица8[],3,FALSE)</f>
        <v>#N/A</v>
      </c>
      <c r="T2940" s="52"/>
      <c r="U2940" s="52"/>
      <c r="V2940" s="38" t="e">
        <f>VLOOKUP(Таблица1[[#This Row],[Код условия поставки по ИНКОТЕРМС 2010]],Таблица10[],2,FALSE)</f>
        <v>#N/A</v>
      </c>
      <c r="X2940" s="4" t="e">
        <f>VLOOKUP(Таблица1[[#This Row],[Код единицы измерения]],Таблица37[#All],2,FALSE)</f>
        <v>#N/A</v>
      </c>
      <c r="Z2940" s="56"/>
      <c r="AA2940" s="56"/>
      <c r="AB2940" s="57">
        <f>Таблица1[[#This Row],[Кол-во/объем]]*Таблица1[[#This Row],[Маркетинговая цена за единицу, тенге без НДС]]</f>
        <v>0</v>
      </c>
      <c r="AC2940" s="52"/>
      <c r="AD2940" s="52"/>
      <c r="AE2940" s="52"/>
    </row>
    <row r="2941" spans="2:31" x14ac:dyDescent="0.3">
      <c r="B2941" s="4" t="e">
        <f>VLOOKUP(Таблица1[[#This Row],[Наименование Заказчика]],Таблица3[],2,FALSE)</f>
        <v>#N/A</v>
      </c>
      <c r="C2941" s="4" t="e">
        <f>VLOOKUP(Таблица1[[#This Row],[Наименование Заказчика]],Таблица3[],3,FALSE)</f>
        <v>#N/A</v>
      </c>
      <c r="N2941" s="38" t="e">
        <f>VLOOKUP(Таблица1[[#This Row],[Код основания для проведения закупки с применением особого порядка]],Таблица4[#All],3,FALSE)</f>
        <v>#N/A</v>
      </c>
      <c r="O2941" s="52"/>
      <c r="P2941" s="52"/>
      <c r="Q2941" s="52"/>
      <c r="R2941" s="52"/>
      <c r="S2941" s="38" t="e">
        <f>VLOOKUP(Таблица1[[#This Row],[Код страны поставки ТРУ]],Таблица8[],3,FALSE)</f>
        <v>#N/A</v>
      </c>
      <c r="T2941" s="52"/>
      <c r="U2941" s="52"/>
      <c r="V2941" s="38" t="e">
        <f>VLOOKUP(Таблица1[[#This Row],[Код условия поставки по ИНКОТЕРМС 2010]],Таблица10[],2,FALSE)</f>
        <v>#N/A</v>
      </c>
      <c r="X2941" s="4" t="e">
        <f>VLOOKUP(Таблица1[[#This Row],[Код единицы измерения]],Таблица37[#All],2,FALSE)</f>
        <v>#N/A</v>
      </c>
      <c r="Z2941" s="56"/>
      <c r="AA2941" s="56"/>
      <c r="AB2941" s="57">
        <f>Таблица1[[#This Row],[Кол-во/объем]]*Таблица1[[#This Row],[Маркетинговая цена за единицу, тенге без НДС]]</f>
        <v>0</v>
      </c>
      <c r="AC2941" s="52"/>
      <c r="AD2941" s="52"/>
      <c r="AE2941" s="52"/>
    </row>
    <row r="2942" spans="2:31" x14ac:dyDescent="0.3">
      <c r="B2942" s="4" t="e">
        <f>VLOOKUP(Таблица1[[#This Row],[Наименование Заказчика]],Таблица3[],2,FALSE)</f>
        <v>#N/A</v>
      </c>
      <c r="C2942" s="4" t="e">
        <f>VLOOKUP(Таблица1[[#This Row],[Наименование Заказчика]],Таблица3[],3,FALSE)</f>
        <v>#N/A</v>
      </c>
      <c r="N2942" s="38" t="e">
        <f>VLOOKUP(Таблица1[[#This Row],[Код основания для проведения закупки с применением особого порядка]],Таблица4[#All],3,FALSE)</f>
        <v>#N/A</v>
      </c>
      <c r="O2942" s="52"/>
      <c r="P2942" s="52"/>
      <c r="Q2942" s="52"/>
      <c r="R2942" s="52"/>
      <c r="S2942" s="38" t="e">
        <f>VLOOKUP(Таблица1[[#This Row],[Код страны поставки ТРУ]],Таблица8[],3,FALSE)</f>
        <v>#N/A</v>
      </c>
      <c r="T2942" s="52"/>
      <c r="U2942" s="52"/>
      <c r="V2942" s="38" t="e">
        <f>VLOOKUP(Таблица1[[#This Row],[Код условия поставки по ИНКОТЕРМС 2010]],Таблица10[],2,FALSE)</f>
        <v>#N/A</v>
      </c>
      <c r="X2942" s="4" t="e">
        <f>VLOOKUP(Таблица1[[#This Row],[Код единицы измерения]],Таблица37[#All],2,FALSE)</f>
        <v>#N/A</v>
      </c>
      <c r="Z2942" s="56"/>
      <c r="AA2942" s="56"/>
      <c r="AB2942" s="57">
        <f>Таблица1[[#This Row],[Кол-во/объем]]*Таблица1[[#This Row],[Маркетинговая цена за единицу, тенге без НДС]]</f>
        <v>0</v>
      </c>
      <c r="AC2942" s="52"/>
      <c r="AD2942" s="52"/>
      <c r="AE2942" s="52"/>
    </row>
    <row r="2943" spans="2:31" x14ac:dyDescent="0.3">
      <c r="B2943" s="4" t="e">
        <f>VLOOKUP(Таблица1[[#This Row],[Наименование Заказчика]],Таблица3[],2,FALSE)</f>
        <v>#N/A</v>
      </c>
      <c r="C2943" s="4" t="e">
        <f>VLOOKUP(Таблица1[[#This Row],[Наименование Заказчика]],Таблица3[],3,FALSE)</f>
        <v>#N/A</v>
      </c>
      <c r="N2943" s="38" t="e">
        <f>VLOOKUP(Таблица1[[#This Row],[Код основания для проведения закупки с применением особого порядка]],Таблица4[#All],3,FALSE)</f>
        <v>#N/A</v>
      </c>
      <c r="O2943" s="52"/>
      <c r="P2943" s="52"/>
      <c r="Q2943" s="52"/>
      <c r="R2943" s="52"/>
      <c r="S2943" s="38" t="e">
        <f>VLOOKUP(Таблица1[[#This Row],[Код страны поставки ТРУ]],Таблица8[],3,FALSE)</f>
        <v>#N/A</v>
      </c>
      <c r="T2943" s="52"/>
      <c r="U2943" s="52"/>
      <c r="V2943" s="38" t="e">
        <f>VLOOKUP(Таблица1[[#This Row],[Код условия поставки по ИНКОТЕРМС 2010]],Таблица10[],2,FALSE)</f>
        <v>#N/A</v>
      </c>
      <c r="X2943" s="4" t="e">
        <f>VLOOKUP(Таблица1[[#This Row],[Код единицы измерения]],Таблица37[#All],2,FALSE)</f>
        <v>#N/A</v>
      </c>
      <c r="Z2943" s="56"/>
      <c r="AA2943" s="56"/>
      <c r="AB2943" s="57">
        <f>Таблица1[[#This Row],[Кол-во/объем]]*Таблица1[[#This Row],[Маркетинговая цена за единицу, тенге без НДС]]</f>
        <v>0</v>
      </c>
      <c r="AC2943" s="52"/>
      <c r="AD2943" s="52"/>
      <c r="AE2943" s="52"/>
    </row>
    <row r="2944" spans="2:31" x14ac:dyDescent="0.3">
      <c r="B2944" s="4" t="e">
        <f>VLOOKUP(Таблица1[[#This Row],[Наименование Заказчика]],Таблица3[],2,FALSE)</f>
        <v>#N/A</v>
      </c>
      <c r="C2944" s="4" t="e">
        <f>VLOOKUP(Таблица1[[#This Row],[Наименование Заказчика]],Таблица3[],3,FALSE)</f>
        <v>#N/A</v>
      </c>
      <c r="N2944" s="38" t="e">
        <f>VLOOKUP(Таблица1[[#This Row],[Код основания для проведения закупки с применением особого порядка]],Таблица4[#All],3,FALSE)</f>
        <v>#N/A</v>
      </c>
      <c r="O2944" s="52"/>
      <c r="P2944" s="52"/>
      <c r="Q2944" s="52"/>
      <c r="R2944" s="52"/>
      <c r="S2944" s="38" t="e">
        <f>VLOOKUP(Таблица1[[#This Row],[Код страны поставки ТРУ]],Таблица8[],3,FALSE)</f>
        <v>#N/A</v>
      </c>
      <c r="T2944" s="52"/>
      <c r="U2944" s="52"/>
      <c r="V2944" s="38" t="e">
        <f>VLOOKUP(Таблица1[[#This Row],[Код условия поставки по ИНКОТЕРМС 2010]],Таблица10[],2,FALSE)</f>
        <v>#N/A</v>
      </c>
      <c r="X2944" s="4" t="e">
        <f>VLOOKUP(Таблица1[[#This Row],[Код единицы измерения]],Таблица37[#All],2,FALSE)</f>
        <v>#N/A</v>
      </c>
      <c r="Z2944" s="56"/>
      <c r="AA2944" s="56"/>
      <c r="AB2944" s="57">
        <f>Таблица1[[#This Row],[Кол-во/объем]]*Таблица1[[#This Row],[Маркетинговая цена за единицу, тенге без НДС]]</f>
        <v>0</v>
      </c>
      <c r="AC2944" s="52"/>
      <c r="AD2944" s="52"/>
      <c r="AE2944" s="52"/>
    </row>
    <row r="2945" spans="2:31" x14ac:dyDescent="0.3">
      <c r="B2945" s="4" t="e">
        <f>VLOOKUP(Таблица1[[#This Row],[Наименование Заказчика]],Таблица3[],2,FALSE)</f>
        <v>#N/A</v>
      </c>
      <c r="C2945" s="4" t="e">
        <f>VLOOKUP(Таблица1[[#This Row],[Наименование Заказчика]],Таблица3[],3,FALSE)</f>
        <v>#N/A</v>
      </c>
      <c r="N2945" s="38" t="e">
        <f>VLOOKUP(Таблица1[[#This Row],[Код основания для проведения закупки с применением особого порядка]],Таблица4[#All],3,FALSE)</f>
        <v>#N/A</v>
      </c>
      <c r="O2945" s="52"/>
      <c r="P2945" s="52"/>
      <c r="Q2945" s="52"/>
      <c r="R2945" s="52"/>
      <c r="S2945" s="38" t="e">
        <f>VLOOKUP(Таблица1[[#This Row],[Код страны поставки ТРУ]],Таблица8[],3,FALSE)</f>
        <v>#N/A</v>
      </c>
      <c r="T2945" s="52"/>
      <c r="U2945" s="52"/>
      <c r="V2945" s="38" t="e">
        <f>VLOOKUP(Таблица1[[#This Row],[Код условия поставки по ИНКОТЕРМС 2010]],Таблица10[],2,FALSE)</f>
        <v>#N/A</v>
      </c>
      <c r="X2945" s="4" t="e">
        <f>VLOOKUP(Таблица1[[#This Row],[Код единицы измерения]],Таблица37[#All],2,FALSE)</f>
        <v>#N/A</v>
      </c>
      <c r="Z2945" s="56"/>
      <c r="AA2945" s="56"/>
      <c r="AB2945" s="57">
        <f>Таблица1[[#This Row],[Кол-во/объем]]*Таблица1[[#This Row],[Маркетинговая цена за единицу, тенге без НДС]]</f>
        <v>0</v>
      </c>
      <c r="AC2945" s="52"/>
      <c r="AD2945" s="52"/>
      <c r="AE2945" s="52"/>
    </row>
    <row r="2946" spans="2:31" x14ac:dyDescent="0.3">
      <c r="B2946" s="4" t="e">
        <f>VLOOKUP(Таблица1[[#This Row],[Наименование Заказчика]],Таблица3[],2,FALSE)</f>
        <v>#N/A</v>
      </c>
      <c r="C2946" s="4" t="e">
        <f>VLOOKUP(Таблица1[[#This Row],[Наименование Заказчика]],Таблица3[],3,FALSE)</f>
        <v>#N/A</v>
      </c>
      <c r="N2946" s="38" t="e">
        <f>VLOOKUP(Таблица1[[#This Row],[Код основания для проведения закупки с применением особого порядка]],Таблица4[#All],3,FALSE)</f>
        <v>#N/A</v>
      </c>
      <c r="O2946" s="52"/>
      <c r="P2946" s="52"/>
      <c r="Q2946" s="52"/>
      <c r="R2946" s="52"/>
      <c r="S2946" s="38" t="e">
        <f>VLOOKUP(Таблица1[[#This Row],[Код страны поставки ТРУ]],Таблица8[],3,FALSE)</f>
        <v>#N/A</v>
      </c>
      <c r="T2946" s="52"/>
      <c r="U2946" s="52"/>
      <c r="V2946" s="38" t="e">
        <f>VLOOKUP(Таблица1[[#This Row],[Код условия поставки по ИНКОТЕРМС 2010]],Таблица10[],2,FALSE)</f>
        <v>#N/A</v>
      </c>
      <c r="X2946" s="4" t="e">
        <f>VLOOKUP(Таблица1[[#This Row],[Код единицы измерения]],Таблица37[#All],2,FALSE)</f>
        <v>#N/A</v>
      </c>
      <c r="Z2946" s="56"/>
      <c r="AA2946" s="56"/>
      <c r="AB2946" s="57">
        <f>Таблица1[[#This Row],[Кол-во/объем]]*Таблица1[[#This Row],[Маркетинговая цена за единицу, тенге без НДС]]</f>
        <v>0</v>
      </c>
      <c r="AC2946" s="52"/>
      <c r="AD2946" s="52"/>
      <c r="AE2946" s="52"/>
    </row>
    <row r="2947" spans="2:31" x14ac:dyDescent="0.3">
      <c r="B2947" s="4" t="e">
        <f>VLOOKUP(Таблица1[[#This Row],[Наименование Заказчика]],Таблица3[],2,FALSE)</f>
        <v>#N/A</v>
      </c>
      <c r="C2947" s="4" t="e">
        <f>VLOOKUP(Таблица1[[#This Row],[Наименование Заказчика]],Таблица3[],3,FALSE)</f>
        <v>#N/A</v>
      </c>
      <c r="N2947" s="38" t="e">
        <f>VLOOKUP(Таблица1[[#This Row],[Код основания для проведения закупки с применением особого порядка]],Таблица4[#All],3,FALSE)</f>
        <v>#N/A</v>
      </c>
      <c r="O2947" s="52"/>
      <c r="P2947" s="52"/>
      <c r="Q2947" s="52"/>
      <c r="R2947" s="52"/>
      <c r="S2947" s="38" t="e">
        <f>VLOOKUP(Таблица1[[#This Row],[Код страны поставки ТРУ]],Таблица8[],3,FALSE)</f>
        <v>#N/A</v>
      </c>
      <c r="T2947" s="52"/>
      <c r="U2947" s="52"/>
      <c r="V2947" s="38" t="e">
        <f>VLOOKUP(Таблица1[[#This Row],[Код условия поставки по ИНКОТЕРМС 2010]],Таблица10[],2,FALSE)</f>
        <v>#N/A</v>
      </c>
      <c r="X2947" s="4" t="e">
        <f>VLOOKUP(Таблица1[[#This Row],[Код единицы измерения]],Таблица37[#All],2,FALSE)</f>
        <v>#N/A</v>
      </c>
      <c r="Z2947" s="56"/>
      <c r="AA2947" s="56"/>
      <c r="AB2947" s="57">
        <f>Таблица1[[#This Row],[Кол-во/объем]]*Таблица1[[#This Row],[Маркетинговая цена за единицу, тенге без НДС]]</f>
        <v>0</v>
      </c>
      <c r="AC2947" s="52"/>
      <c r="AD2947" s="52"/>
      <c r="AE2947" s="52"/>
    </row>
    <row r="2948" spans="2:31" x14ac:dyDescent="0.3">
      <c r="B2948" s="4" t="e">
        <f>VLOOKUP(Таблица1[[#This Row],[Наименование Заказчика]],Таблица3[],2,FALSE)</f>
        <v>#N/A</v>
      </c>
      <c r="C2948" s="4" t="e">
        <f>VLOOKUP(Таблица1[[#This Row],[Наименование Заказчика]],Таблица3[],3,FALSE)</f>
        <v>#N/A</v>
      </c>
      <c r="N2948" s="38" t="e">
        <f>VLOOKUP(Таблица1[[#This Row],[Код основания для проведения закупки с применением особого порядка]],Таблица4[#All],3,FALSE)</f>
        <v>#N/A</v>
      </c>
      <c r="O2948" s="52"/>
      <c r="P2948" s="52"/>
      <c r="Q2948" s="52"/>
      <c r="R2948" s="52"/>
      <c r="S2948" s="38" t="e">
        <f>VLOOKUP(Таблица1[[#This Row],[Код страны поставки ТРУ]],Таблица8[],3,FALSE)</f>
        <v>#N/A</v>
      </c>
      <c r="T2948" s="52"/>
      <c r="U2948" s="52"/>
      <c r="V2948" s="38" t="e">
        <f>VLOOKUP(Таблица1[[#This Row],[Код условия поставки по ИНКОТЕРМС 2010]],Таблица10[],2,FALSE)</f>
        <v>#N/A</v>
      </c>
      <c r="X2948" s="4" t="e">
        <f>VLOOKUP(Таблица1[[#This Row],[Код единицы измерения]],Таблица37[#All],2,FALSE)</f>
        <v>#N/A</v>
      </c>
      <c r="Z2948" s="56"/>
      <c r="AA2948" s="56"/>
      <c r="AB2948" s="57">
        <f>Таблица1[[#This Row],[Кол-во/объем]]*Таблица1[[#This Row],[Маркетинговая цена за единицу, тенге без НДС]]</f>
        <v>0</v>
      </c>
      <c r="AC2948" s="52"/>
      <c r="AD2948" s="52"/>
      <c r="AE2948" s="52"/>
    </row>
    <row r="2949" spans="2:31" x14ac:dyDescent="0.3">
      <c r="B2949" s="4" t="e">
        <f>VLOOKUP(Таблица1[[#This Row],[Наименование Заказчика]],Таблица3[],2,FALSE)</f>
        <v>#N/A</v>
      </c>
      <c r="C2949" s="4" t="e">
        <f>VLOOKUP(Таблица1[[#This Row],[Наименование Заказчика]],Таблица3[],3,FALSE)</f>
        <v>#N/A</v>
      </c>
      <c r="N2949" s="38" t="e">
        <f>VLOOKUP(Таблица1[[#This Row],[Код основания для проведения закупки с применением особого порядка]],Таблица4[#All],3,FALSE)</f>
        <v>#N/A</v>
      </c>
      <c r="O2949" s="52"/>
      <c r="P2949" s="52"/>
      <c r="Q2949" s="52"/>
      <c r="R2949" s="52"/>
      <c r="S2949" s="38" t="e">
        <f>VLOOKUP(Таблица1[[#This Row],[Код страны поставки ТРУ]],Таблица8[],3,FALSE)</f>
        <v>#N/A</v>
      </c>
      <c r="T2949" s="52"/>
      <c r="U2949" s="52"/>
      <c r="V2949" s="38" t="e">
        <f>VLOOKUP(Таблица1[[#This Row],[Код условия поставки по ИНКОТЕРМС 2010]],Таблица10[],2,FALSE)</f>
        <v>#N/A</v>
      </c>
      <c r="X2949" s="4" t="e">
        <f>VLOOKUP(Таблица1[[#This Row],[Код единицы измерения]],Таблица37[#All],2,FALSE)</f>
        <v>#N/A</v>
      </c>
      <c r="Z2949" s="56"/>
      <c r="AA2949" s="56"/>
      <c r="AB2949" s="57">
        <f>Таблица1[[#This Row],[Кол-во/объем]]*Таблица1[[#This Row],[Маркетинговая цена за единицу, тенге без НДС]]</f>
        <v>0</v>
      </c>
      <c r="AC2949" s="52"/>
      <c r="AD2949" s="52"/>
      <c r="AE2949" s="52"/>
    </row>
    <row r="2950" spans="2:31" x14ac:dyDescent="0.3">
      <c r="B2950" s="4" t="e">
        <f>VLOOKUP(Таблица1[[#This Row],[Наименование Заказчика]],Таблица3[],2,FALSE)</f>
        <v>#N/A</v>
      </c>
      <c r="C2950" s="4" t="e">
        <f>VLOOKUP(Таблица1[[#This Row],[Наименование Заказчика]],Таблица3[],3,FALSE)</f>
        <v>#N/A</v>
      </c>
      <c r="N2950" s="38" t="e">
        <f>VLOOKUP(Таблица1[[#This Row],[Код основания для проведения закупки с применением особого порядка]],Таблица4[#All],3,FALSE)</f>
        <v>#N/A</v>
      </c>
      <c r="O2950" s="52"/>
      <c r="P2950" s="52"/>
      <c r="Q2950" s="52"/>
      <c r="R2950" s="52"/>
      <c r="S2950" s="38" t="e">
        <f>VLOOKUP(Таблица1[[#This Row],[Код страны поставки ТРУ]],Таблица8[],3,FALSE)</f>
        <v>#N/A</v>
      </c>
      <c r="T2950" s="52"/>
      <c r="U2950" s="52"/>
      <c r="V2950" s="38" t="e">
        <f>VLOOKUP(Таблица1[[#This Row],[Код условия поставки по ИНКОТЕРМС 2010]],Таблица10[],2,FALSE)</f>
        <v>#N/A</v>
      </c>
      <c r="X2950" s="4" t="e">
        <f>VLOOKUP(Таблица1[[#This Row],[Код единицы измерения]],Таблица37[#All],2,FALSE)</f>
        <v>#N/A</v>
      </c>
      <c r="Z2950" s="56"/>
      <c r="AA2950" s="56"/>
      <c r="AB2950" s="57">
        <f>Таблица1[[#This Row],[Кол-во/объем]]*Таблица1[[#This Row],[Маркетинговая цена за единицу, тенге без НДС]]</f>
        <v>0</v>
      </c>
      <c r="AC2950" s="52"/>
      <c r="AD2950" s="52"/>
      <c r="AE2950" s="52"/>
    </row>
    <row r="2951" spans="2:31" x14ac:dyDescent="0.3">
      <c r="B2951" s="4" t="e">
        <f>VLOOKUP(Таблица1[[#This Row],[Наименование Заказчика]],Таблица3[],2,FALSE)</f>
        <v>#N/A</v>
      </c>
      <c r="C2951" s="4" t="e">
        <f>VLOOKUP(Таблица1[[#This Row],[Наименование Заказчика]],Таблица3[],3,FALSE)</f>
        <v>#N/A</v>
      </c>
      <c r="N2951" s="38" t="e">
        <f>VLOOKUP(Таблица1[[#This Row],[Код основания для проведения закупки с применением особого порядка]],Таблица4[#All],3,FALSE)</f>
        <v>#N/A</v>
      </c>
      <c r="O2951" s="52"/>
      <c r="P2951" s="52"/>
      <c r="Q2951" s="52"/>
      <c r="R2951" s="52"/>
      <c r="S2951" s="38" t="e">
        <f>VLOOKUP(Таблица1[[#This Row],[Код страны поставки ТРУ]],Таблица8[],3,FALSE)</f>
        <v>#N/A</v>
      </c>
      <c r="T2951" s="52"/>
      <c r="U2951" s="52"/>
      <c r="V2951" s="38" t="e">
        <f>VLOOKUP(Таблица1[[#This Row],[Код условия поставки по ИНКОТЕРМС 2010]],Таблица10[],2,FALSE)</f>
        <v>#N/A</v>
      </c>
      <c r="X2951" s="4" t="e">
        <f>VLOOKUP(Таблица1[[#This Row],[Код единицы измерения]],Таблица37[#All],2,FALSE)</f>
        <v>#N/A</v>
      </c>
      <c r="Z2951" s="56"/>
      <c r="AA2951" s="56"/>
      <c r="AB2951" s="57">
        <f>Таблица1[[#This Row],[Кол-во/объем]]*Таблица1[[#This Row],[Маркетинговая цена за единицу, тенге без НДС]]</f>
        <v>0</v>
      </c>
      <c r="AC2951" s="52"/>
      <c r="AD2951" s="52"/>
      <c r="AE2951" s="52"/>
    </row>
    <row r="2952" spans="2:31" x14ac:dyDescent="0.3">
      <c r="B2952" s="4" t="e">
        <f>VLOOKUP(Таблица1[[#This Row],[Наименование Заказчика]],Таблица3[],2,FALSE)</f>
        <v>#N/A</v>
      </c>
      <c r="C2952" s="4" t="e">
        <f>VLOOKUP(Таблица1[[#This Row],[Наименование Заказчика]],Таблица3[],3,FALSE)</f>
        <v>#N/A</v>
      </c>
      <c r="N2952" s="38" t="e">
        <f>VLOOKUP(Таблица1[[#This Row],[Код основания для проведения закупки с применением особого порядка]],Таблица4[#All],3,FALSE)</f>
        <v>#N/A</v>
      </c>
      <c r="O2952" s="52"/>
      <c r="P2952" s="52"/>
      <c r="Q2952" s="52"/>
      <c r="R2952" s="52"/>
      <c r="S2952" s="38" t="e">
        <f>VLOOKUP(Таблица1[[#This Row],[Код страны поставки ТРУ]],Таблица8[],3,FALSE)</f>
        <v>#N/A</v>
      </c>
      <c r="T2952" s="52"/>
      <c r="U2952" s="52"/>
      <c r="V2952" s="38" t="e">
        <f>VLOOKUP(Таблица1[[#This Row],[Код условия поставки по ИНКОТЕРМС 2010]],Таблица10[],2,FALSE)</f>
        <v>#N/A</v>
      </c>
      <c r="X2952" s="4" t="e">
        <f>VLOOKUP(Таблица1[[#This Row],[Код единицы измерения]],Таблица37[#All],2,FALSE)</f>
        <v>#N/A</v>
      </c>
      <c r="Z2952" s="56"/>
      <c r="AA2952" s="56"/>
      <c r="AB2952" s="57">
        <f>Таблица1[[#This Row],[Кол-во/объем]]*Таблица1[[#This Row],[Маркетинговая цена за единицу, тенге без НДС]]</f>
        <v>0</v>
      </c>
      <c r="AC2952" s="52"/>
      <c r="AD2952" s="52"/>
      <c r="AE2952" s="52"/>
    </row>
    <row r="2953" spans="2:31" x14ac:dyDescent="0.3">
      <c r="B2953" s="4" t="e">
        <f>VLOOKUP(Таблица1[[#This Row],[Наименование Заказчика]],Таблица3[],2,FALSE)</f>
        <v>#N/A</v>
      </c>
      <c r="C2953" s="4" t="e">
        <f>VLOOKUP(Таблица1[[#This Row],[Наименование Заказчика]],Таблица3[],3,FALSE)</f>
        <v>#N/A</v>
      </c>
      <c r="N2953" s="38" t="e">
        <f>VLOOKUP(Таблица1[[#This Row],[Код основания для проведения закупки с применением особого порядка]],Таблица4[#All],3,FALSE)</f>
        <v>#N/A</v>
      </c>
      <c r="O2953" s="52"/>
      <c r="P2953" s="52"/>
      <c r="Q2953" s="52"/>
      <c r="R2953" s="52"/>
      <c r="S2953" s="38" t="e">
        <f>VLOOKUP(Таблица1[[#This Row],[Код страны поставки ТРУ]],Таблица8[],3,FALSE)</f>
        <v>#N/A</v>
      </c>
      <c r="T2953" s="52"/>
      <c r="U2953" s="52"/>
      <c r="V2953" s="38" t="e">
        <f>VLOOKUP(Таблица1[[#This Row],[Код условия поставки по ИНКОТЕРМС 2010]],Таблица10[],2,FALSE)</f>
        <v>#N/A</v>
      </c>
      <c r="X2953" s="4" t="e">
        <f>VLOOKUP(Таблица1[[#This Row],[Код единицы измерения]],Таблица37[#All],2,FALSE)</f>
        <v>#N/A</v>
      </c>
      <c r="Z2953" s="56"/>
      <c r="AA2953" s="56"/>
      <c r="AB2953" s="57">
        <f>Таблица1[[#This Row],[Кол-во/объем]]*Таблица1[[#This Row],[Маркетинговая цена за единицу, тенге без НДС]]</f>
        <v>0</v>
      </c>
      <c r="AC2953" s="52"/>
      <c r="AD2953" s="52"/>
      <c r="AE2953" s="52"/>
    </row>
    <row r="2954" spans="2:31" x14ac:dyDescent="0.3">
      <c r="B2954" s="4" t="e">
        <f>VLOOKUP(Таблица1[[#This Row],[Наименование Заказчика]],Таблица3[],2,FALSE)</f>
        <v>#N/A</v>
      </c>
      <c r="C2954" s="4" t="e">
        <f>VLOOKUP(Таблица1[[#This Row],[Наименование Заказчика]],Таблица3[],3,FALSE)</f>
        <v>#N/A</v>
      </c>
      <c r="N2954" s="38" t="e">
        <f>VLOOKUP(Таблица1[[#This Row],[Код основания для проведения закупки с применением особого порядка]],Таблица4[#All],3,FALSE)</f>
        <v>#N/A</v>
      </c>
      <c r="O2954" s="52"/>
      <c r="P2954" s="52"/>
      <c r="Q2954" s="52"/>
      <c r="R2954" s="52"/>
      <c r="S2954" s="38" t="e">
        <f>VLOOKUP(Таблица1[[#This Row],[Код страны поставки ТРУ]],Таблица8[],3,FALSE)</f>
        <v>#N/A</v>
      </c>
      <c r="T2954" s="52"/>
      <c r="U2954" s="52"/>
      <c r="V2954" s="38" t="e">
        <f>VLOOKUP(Таблица1[[#This Row],[Код условия поставки по ИНКОТЕРМС 2010]],Таблица10[],2,FALSE)</f>
        <v>#N/A</v>
      </c>
      <c r="X2954" s="4" t="e">
        <f>VLOOKUP(Таблица1[[#This Row],[Код единицы измерения]],Таблица37[#All],2,FALSE)</f>
        <v>#N/A</v>
      </c>
      <c r="Z2954" s="56"/>
      <c r="AA2954" s="56"/>
      <c r="AB2954" s="57">
        <f>Таблица1[[#This Row],[Кол-во/объем]]*Таблица1[[#This Row],[Маркетинговая цена за единицу, тенге без НДС]]</f>
        <v>0</v>
      </c>
      <c r="AC2954" s="52"/>
      <c r="AD2954" s="52"/>
      <c r="AE2954" s="52"/>
    </row>
    <row r="2955" spans="2:31" x14ac:dyDescent="0.3">
      <c r="B2955" s="4" t="e">
        <f>VLOOKUP(Таблица1[[#This Row],[Наименование Заказчика]],Таблица3[],2,FALSE)</f>
        <v>#N/A</v>
      </c>
      <c r="C2955" s="4" t="e">
        <f>VLOOKUP(Таблица1[[#This Row],[Наименование Заказчика]],Таблица3[],3,FALSE)</f>
        <v>#N/A</v>
      </c>
      <c r="N2955" s="38" t="e">
        <f>VLOOKUP(Таблица1[[#This Row],[Код основания для проведения закупки с применением особого порядка]],Таблица4[#All],3,FALSE)</f>
        <v>#N/A</v>
      </c>
      <c r="O2955" s="52"/>
      <c r="P2955" s="52"/>
      <c r="Q2955" s="52"/>
      <c r="R2955" s="52"/>
      <c r="S2955" s="38" t="e">
        <f>VLOOKUP(Таблица1[[#This Row],[Код страны поставки ТРУ]],Таблица8[],3,FALSE)</f>
        <v>#N/A</v>
      </c>
      <c r="T2955" s="52"/>
      <c r="U2955" s="52"/>
      <c r="V2955" s="38" t="e">
        <f>VLOOKUP(Таблица1[[#This Row],[Код условия поставки по ИНКОТЕРМС 2010]],Таблица10[],2,FALSE)</f>
        <v>#N/A</v>
      </c>
      <c r="X2955" s="4" t="e">
        <f>VLOOKUP(Таблица1[[#This Row],[Код единицы измерения]],Таблица37[#All],2,FALSE)</f>
        <v>#N/A</v>
      </c>
      <c r="Z2955" s="56"/>
      <c r="AA2955" s="56"/>
      <c r="AB2955" s="57">
        <f>Таблица1[[#This Row],[Кол-во/объем]]*Таблица1[[#This Row],[Маркетинговая цена за единицу, тенге без НДС]]</f>
        <v>0</v>
      </c>
      <c r="AC2955" s="52"/>
      <c r="AD2955" s="52"/>
      <c r="AE2955" s="52"/>
    </row>
    <row r="2956" spans="2:31" x14ac:dyDescent="0.3">
      <c r="B2956" s="4" t="e">
        <f>VLOOKUP(Таблица1[[#This Row],[Наименование Заказчика]],Таблица3[],2,FALSE)</f>
        <v>#N/A</v>
      </c>
      <c r="C2956" s="4" t="e">
        <f>VLOOKUP(Таблица1[[#This Row],[Наименование Заказчика]],Таблица3[],3,FALSE)</f>
        <v>#N/A</v>
      </c>
      <c r="N2956" s="38" t="e">
        <f>VLOOKUP(Таблица1[[#This Row],[Код основания для проведения закупки с применением особого порядка]],Таблица4[#All],3,FALSE)</f>
        <v>#N/A</v>
      </c>
      <c r="O2956" s="52"/>
      <c r="P2956" s="52"/>
      <c r="Q2956" s="52"/>
      <c r="R2956" s="52"/>
      <c r="S2956" s="38" t="e">
        <f>VLOOKUP(Таблица1[[#This Row],[Код страны поставки ТРУ]],Таблица8[],3,FALSE)</f>
        <v>#N/A</v>
      </c>
      <c r="T2956" s="52"/>
      <c r="U2956" s="52"/>
      <c r="V2956" s="38" t="e">
        <f>VLOOKUP(Таблица1[[#This Row],[Код условия поставки по ИНКОТЕРМС 2010]],Таблица10[],2,FALSE)</f>
        <v>#N/A</v>
      </c>
      <c r="X2956" s="4" t="e">
        <f>VLOOKUP(Таблица1[[#This Row],[Код единицы измерения]],Таблица37[#All],2,FALSE)</f>
        <v>#N/A</v>
      </c>
      <c r="Z2956" s="56"/>
      <c r="AA2956" s="56"/>
      <c r="AB2956" s="57">
        <f>Таблица1[[#This Row],[Кол-во/объем]]*Таблица1[[#This Row],[Маркетинговая цена за единицу, тенге без НДС]]</f>
        <v>0</v>
      </c>
      <c r="AC2956" s="52"/>
      <c r="AD2956" s="52"/>
      <c r="AE2956" s="52"/>
    </row>
    <row r="2957" spans="2:31" x14ac:dyDescent="0.3">
      <c r="B2957" s="4" t="e">
        <f>VLOOKUP(Таблица1[[#This Row],[Наименование Заказчика]],Таблица3[],2,FALSE)</f>
        <v>#N/A</v>
      </c>
      <c r="C2957" s="4" t="e">
        <f>VLOOKUP(Таблица1[[#This Row],[Наименование Заказчика]],Таблица3[],3,FALSE)</f>
        <v>#N/A</v>
      </c>
      <c r="N2957" s="38" t="e">
        <f>VLOOKUP(Таблица1[[#This Row],[Код основания для проведения закупки с применением особого порядка]],Таблица4[#All],3,FALSE)</f>
        <v>#N/A</v>
      </c>
      <c r="O2957" s="52"/>
      <c r="P2957" s="52"/>
      <c r="Q2957" s="52"/>
      <c r="R2957" s="52"/>
      <c r="S2957" s="38" t="e">
        <f>VLOOKUP(Таблица1[[#This Row],[Код страны поставки ТРУ]],Таблица8[],3,FALSE)</f>
        <v>#N/A</v>
      </c>
      <c r="T2957" s="52"/>
      <c r="U2957" s="52"/>
      <c r="V2957" s="38" t="e">
        <f>VLOOKUP(Таблица1[[#This Row],[Код условия поставки по ИНКОТЕРМС 2010]],Таблица10[],2,FALSE)</f>
        <v>#N/A</v>
      </c>
      <c r="X2957" s="4" t="e">
        <f>VLOOKUP(Таблица1[[#This Row],[Код единицы измерения]],Таблица37[#All],2,FALSE)</f>
        <v>#N/A</v>
      </c>
      <c r="Z2957" s="56"/>
      <c r="AA2957" s="56"/>
      <c r="AB2957" s="57">
        <f>Таблица1[[#This Row],[Кол-во/объем]]*Таблица1[[#This Row],[Маркетинговая цена за единицу, тенге без НДС]]</f>
        <v>0</v>
      </c>
      <c r="AC2957" s="52"/>
      <c r="AD2957" s="52"/>
      <c r="AE2957" s="52"/>
    </row>
    <row r="2958" spans="2:31" x14ac:dyDescent="0.3">
      <c r="B2958" s="4" t="e">
        <f>VLOOKUP(Таблица1[[#This Row],[Наименование Заказчика]],Таблица3[],2,FALSE)</f>
        <v>#N/A</v>
      </c>
      <c r="C2958" s="4" t="e">
        <f>VLOOKUP(Таблица1[[#This Row],[Наименование Заказчика]],Таблица3[],3,FALSE)</f>
        <v>#N/A</v>
      </c>
      <c r="N2958" s="38" t="e">
        <f>VLOOKUP(Таблица1[[#This Row],[Код основания для проведения закупки с применением особого порядка]],Таблица4[#All],3,FALSE)</f>
        <v>#N/A</v>
      </c>
      <c r="O2958" s="52"/>
      <c r="P2958" s="52"/>
      <c r="Q2958" s="52"/>
      <c r="R2958" s="52"/>
      <c r="S2958" s="38" t="e">
        <f>VLOOKUP(Таблица1[[#This Row],[Код страны поставки ТРУ]],Таблица8[],3,FALSE)</f>
        <v>#N/A</v>
      </c>
      <c r="T2958" s="52"/>
      <c r="U2958" s="52"/>
      <c r="V2958" s="38" t="e">
        <f>VLOOKUP(Таблица1[[#This Row],[Код условия поставки по ИНКОТЕРМС 2010]],Таблица10[],2,FALSE)</f>
        <v>#N/A</v>
      </c>
      <c r="X2958" s="4" t="e">
        <f>VLOOKUP(Таблица1[[#This Row],[Код единицы измерения]],Таблица37[#All],2,FALSE)</f>
        <v>#N/A</v>
      </c>
      <c r="Z2958" s="56"/>
      <c r="AA2958" s="56"/>
      <c r="AB2958" s="57">
        <f>Таблица1[[#This Row],[Кол-во/объем]]*Таблица1[[#This Row],[Маркетинговая цена за единицу, тенге без НДС]]</f>
        <v>0</v>
      </c>
      <c r="AC2958" s="52"/>
      <c r="AD2958" s="52"/>
      <c r="AE2958" s="52"/>
    </row>
    <row r="2959" spans="2:31" x14ac:dyDescent="0.3">
      <c r="B2959" s="4" t="e">
        <f>VLOOKUP(Таблица1[[#This Row],[Наименование Заказчика]],Таблица3[],2,FALSE)</f>
        <v>#N/A</v>
      </c>
      <c r="C2959" s="4" t="e">
        <f>VLOOKUP(Таблица1[[#This Row],[Наименование Заказчика]],Таблица3[],3,FALSE)</f>
        <v>#N/A</v>
      </c>
      <c r="N2959" s="38" t="e">
        <f>VLOOKUP(Таблица1[[#This Row],[Код основания для проведения закупки с применением особого порядка]],Таблица4[#All],3,FALSE)</f>
        <v>#N/A</v>
      </c>
      <c r="O2959" s="52"/>
      <c r="P2959" s="52"/>
      <c r="Q2959" s="52"/>
      <c r="R2959" s="52"/>
      <c r="S2959" s="38" t="e">
        <f>VLOOKUP(Таблица1[[#This Row],[Код страны поставки ТРУ]],Таблица8[],3,FALSE)</f>
        <v>#N/A</v>
      </c>
      <c r="T2959" s="52"/>
      <c r="U2959" s="52"/>
      <c r="V2959" s="38" t="e">
        <f>VLOOKUP(Таблица1[[#This Row],[Код условия поставки по ИНКОТЕРМС 2010]],Таблица10[],2,FALSE)</f>
        <v>#N/A</v>
      </c>
      <c r="X2959" s="4" t="e">
        <f>VLOOKUP(Таблица1[[#This Row],[Код единицы измерения]],Таблица37[#All],2,FALSE)</f>
        <v>#N/A</v>
      </c>
      <c r="Z2959" s="56"/>
      <c r="AA2959" s="56"/>
      <c r="AB2959" s="57">
        <f>Таблица1[[#This Row],[Кол-во/объем]]*Таблица1[[#This Row],[Маркетинговая цена за единицу, тенге без НДС]]</f>
        <v>0</v>
      </c>
      <c r="AC2959" s="52"/>
      <c r="AD2959" s="52"/>
      <c r="AE2959" s="52"/>
    </row>
    <row r="2960" spans="2:31" x14ac:dyDescent="0.3">
      <c r="B2960" s="4" t="e">
        <f>VLOOKUP(Таблица1[[#This Row],[Наименование Заказчика]],Таблица3[],2,FALSE)</f>
        <v>#N/A</v>
      </c>
      <c r="C2960" s="4" t="e">
        <f>VLOOKUP(Таблица1[[#This Row],[Наименование Заказчика]],Таблица3[],3,FALSE)</f>
        <v>#N/A</v>
      </c>
      <c r="N2960" s="38" t="e">
        <f>VLOOKUP(Таблица1[[#This Row],[Код основания для проведения закупки с применением особого порядка]],Таблица4[#All],3,FALSE)</f>
        <v>#N/A</v>
      </c>
      <c r="O2960" s="52"/>
      <c r="P2960" s="52"/>
      <c r="Q2960" s="52"/>
      <c r="R2960" s="52"/>
      <c r="S2960" s="38" t="e">
        <f>VLOOKUP(Таблица1[[#This Row],[Код страны поставки ТРУ]],Таблица8[],3,FALSE)</f>
        <v>#N/A</v>
      </c>
      <c r="T2960" s="52"/>
      <c r="U2960" s="52"/>
      <c r="V2960" s="38" t="e">
        <f>VLOOKUP(Таблица1[[#This Row],[Код условия поставки по ИНКОТЕРМС 2010]],Таблица10[],2,FALSE)</f>
        <v>#N/A</v>
      </c>
      <c r="X2960" s="4" t="e">
        <f>VLOOKUP(Таблица1[[#This Row],[Код единицы измерения]],Таблица37[#All],2,FALSE)</f>
        <v>#N/A</v>
      </c>
      <c r="Z2960" s="56"/>
      <c r="AA2960" s="56"/>
      <c r="AB2960" s="57">
        <f>Таблица1[[#This Row],[Кол-во/объем]]*Таблица1[[#This Row],[Маркетинговая цена за единицу, тенге без НДС]]</f>
        <v>0</v>
      </c>
      <c r="AC2960" s="52"/>
      <c r="AD2960" s="52"/>
      <c r="AE2960" s="52"/>
    </row>
    <row r="2961" spans="2:31" x14ac:dyDescent="0.3">
      <c r="B2961" s="4" t="e">
        <f>VLOOKUP(Таблица1[[#This Row],[Наименование Заказчика]],Таблица3[],2,FALSE)</f>
        <v>#N/A</v>
      </c>
      <c r="C2961" s="4" t="e">
        <f>VLOOKUP(Таблица1[[#This Row],[Наименование Заказчика]],Таблица3[],3,FALSE)</f>
        <v>#N/A</v>
      </c>
      <c r="N2961" s="38" t="e">
        <f>VLOOKUP(Таблица1[[#This Row],[Код основания для проведения закупки с применением особого порядка]],Таблица4[#All],3,FALSE)</f>
        <v>#N/A</v>
      </c>
      <c r="O2961" s="52"/>
      <c r="P2961" s="52"/>
      <c r="Q2961" s="52"/>
      <c r="R2961" s="52"/>
      <c r="S2961" s="38" t="e">
        <f>VLOOKUP(Таблица1[[#This Row],[Код страны поставки ТРУ]],Таблица8[],3,FALSE)</f>
        <v>#N/A</v>
      </c>
      <c r="T2961" s="52"/>
      <c r="U2961" s="52"/>
      <c r="V2961" s="38" t="e">
        <f>VLOOKUP(Таблица1[[#This Row],[Код условия поставки по ИНКОТЕРМС 2010]],Таблица10[],2,FALSE)</f>
        <v>#N/A</v>
      </c>
      <c r="X2961" s="4" t="e">
        <f>VLOOKUP(Таблица1[[#This Row],[Код единицы измерения]],Таблица37[#All],2,FALSE)</f>
        <v>#N/A</v>
      </c>
      <c r="Z2961" s="56"/>
      <c r="AA2961" s="56"/>
      <c r="AB2961" s="57">
        <f>Таблица1[[#This Row],[Кол-во/объем]]*Таблица1[[#This Row],[Маркетинговая цена за единицу, тенге без НДС]]</f>
        <v>0</v>
      </c>
      <c r="AC2961" s="52"/>
      <c r="AD2961" s="52"/>
      <c r="AE2961" s="52"/>
    </row>
    <row r="2962" spans="2:31" x14ac:dyDescent="0.3">
      <c r="B2962" s="4" t="e">
        <f>VLOOKUP(Таблица1[[#This Row],[Наименование Заказчика]],Таблица3[],2,FALSE)</f>
        <v>#N/A</v>
      </c>
      <c r="C2962" s="4" t="e">
        <f>VLOOKUP(Таблица1[[#This Row],[Наименование Заказчика]],Таблица3[],3,FALSE)</f>
        <v>#N/A</v>
      </c>
      <c r="N2962" s="38" t="e">
        <f>VLOOKUP(Таблица1[[#This Row],[Код основания для проведения закупки с применением особого порядка]],Таблица4[#All],3,FALSE)</f>
        <v>#N/A</v>
      </c>
      <c r="O2962" s="52"/>
      <c r="P2962" s="52"/>
      <c r="Q2962" s="52"/>
      <c r="R2962" s="52"/>
      <c r="S2962" s="38" t="e">
        <f>VLOOKUP(Таблица1[[#This Row],[Код страны поставки ТРУ]],Таблица8[],3,FALSE)</f>
        <v>#N/A</v>
      </c>
      <c r="T2962" s="52"/>
      <c r="U2962" s="52"/>
      <c r="V2962" s="38" t="e">
        <f>VLOOKUP(Таблица1[[#This Row],[Код условия поставки по ИНКОТЕРМС 2010]],Таблица10[],2,FALSE)</f>
        <v>#N/A</v>
      </c>
      <c r="X2962" s="4" t="e">
        <f>VLOOKUP(Таблица1[[#This Row],[Код единицы измерения]],Таблица37[#All],2,FALSE)</f>
        <v>#N/A</v>
      </c>
      <c r="Z2962" s="56"/>
      <c r="AA2962" s="56"/>
      <c r="AB2962" s="57">
        <f>Таблица1[[#This Row],[Кол-во/объем]]*Таблица1[[#This Row],[Маркетинговая цена за единицу, тенге без НДС]]</f>
        <v>0</v>
      </c>
      <c r="AC2962" s="52"/>
      <c r="AD2962" s="52"/>
      <c r="AE2962" s="52"/>
    </row>
    <row r="2963" spans="2:31" x14ac:dyDescent="0.3">
      <c r="B2963" s="4" t="e">
        <f>VLOOKUP(Таблица1[[#This Row],[Наименование Заказчика]],Таблица3[],2,FALSE)</f>
        <v>#N/A</v>
      </c>
      <c r="C2963" s="4" t="e">
        <f>VLOOKUP(Таблица1[[#This Row],[Наименование Заказчика]],Таблица3[],3,FALSE)</f>
        <v>#N/A</v>
      </c>
      <c r="N2963" s="38" t="e">
        <f>VLOOKUP(Таблица1[[#This Row],[Код основания для проведения закупки с применением особого порядка]],Таблица4[#All],3,FALSE)</f>
        <v>#N/A</v>
      </c>
      <c r="O2963" s="52"/>
      <c r="P2963" s="52"/>
      <c r="Q2963" s="52"/>
      <c r="R2963" s="52"/>
      <c r="S2963" s="38" t="e">
        <f>VLOOKUP(Таблица1[[#This Row],[Код страны поставки ТРУ]],Таблица8[],3,FALSE)</f>
        <v>#N/A</v>
      </c>
      <c r="T2963" s="52"/>
      <c r="U2963" s="52"/>
      <c r="V2963" s="38" t="e">
        <f>VLOOKUP(Таблица1[[#This Row],[Код условия поставки по ИНКОТЕРМС 2010]],Таблица10[],2,FALSE)</f>
        <v>#N/A</v>
      </c>
      <c r="X2963" s="4" t="e">
        <f>VLOOKUP(Таблица1[[#This Row],[Код единицы измерения]],Таблица37[#All],2,FALSE)</f>
        <v>#N/A</v>
      </c>
      <c r="Z2963" s="56"/>
      <c r="AA2963" s="56"/>
      <c r="AB2963" s="57">
        <f>Таблица1[[#This Row],[Кол-во/объем]]*Таблица1[[#This Row],[Маркетинговая цена за единицу, тенге без НДС]]</f>
        <v>0</v>
      </c>
      <c r="AC2963" s="52"/>
      <c r="AD2963" s="52"/>
      <c r="AE2963" s="52"/>
    </row>
    <row r="2964" spans="2:31" x14ac:dyDescent="0.3">
      <c r="B2964" s="4" t="e">
        <f>VLOOKUP(Таблица1[[#This Row],[Наименование Заказчика]],Таблица3[],2,FALSE)</f>
        <v>#N/A</v>
      </c>
      <c r="C2964" s="4" t="e">
        <f>VLOOKUP(Таблица1[[#This Row],[Наименование Заказчика]],Таблица3[],3,FALSE)</f>
        <v>#N/A</v>
      </c>
      <c r="N2964" s="38" t="e">
        <f>VLOOKUP(Таблица1[[#This Row],[Код основания для проведения закупки с применением особого порядка]],Таблица4[#All],3,FALSE)</f>
        <v>#N/A</v>
      </c>
      <c r="O2964" s="52"/>
      <c r="P2964" s="52"/>
      <c r="Q2964" s="52"/>
      <c r="R2964" s="52"/>
      <c r="S2964" s="38" t="e">
        <f>VLOOKUP(Таблица1[[#This Row],[Код страны поставки ТРУ]],Таблица8[],3,FALSE)</f>
        <v>#N/A</v>
      </c>
      <c r="T2964" s="52"/>
      <c r="U2964" s="52"/>
      <c r="V2964" s="38" t="e">
        <f>VLOOKUP(Таблица1[[#This Row],[Код условия поставки по ИНКОТЕРМС 2010]],Таблица10[],2,FALSE)</f>
        <v>#N/A</v>
      </c>
      <c r="X2964" s="4" t="e">
        <f>VLOOKUP(Таблица1[[#This Row],[Код единицы измерения]],Таблица37[#All],2,FALSE)</f>
        <v>#N/A</v>
      </c>
      <c r="Z2964" s="56"/>
      <c r="AA2964" s="56"/>
      <c r="AB2964" s="57">
        <f>Таблица1[[#This Row],[Кол-во/объем]]*Таблица1[[#This Row],[Маркетинговая цена за единицу, тенге без НДС]]</f>
        <v>0</v>
      </c>
      <c r="AC2964" s="52"/>
      <c r="AD2964" s="52"/>
      <c r="AE2964" s="52"/>
    </row>
    <row r="2965" spans="2:31" x14ac:dyDescent="0.3">
      <c r="B2965" s="4" t="e">
        <f>VLOOKUP(Таблица1[[#This Row],[Наименование Заказчика]],Таблица3[],2,FALSE)</f>
        <v>#N/A</v>
      </c>
      <c r="C2965" s="4" t="e">
        <f>VLOOKUP(Таблица1[[#This Row],[Наименование Заказчика]],Таблица3[],3,FALSE)</f>
        <v>#N/A</v>
      </c>
      <c r="N2965" s="38" t="e">
        <f>VLOOKUP(Таблица1[[#This Row],[Код основания для проведения закупки с применением особого порядка]],Таблица4[#All],3,FALSE)</f>
        <v>#N/A</v>
      </c>
      <c r="O2965" s="52"/>
      <c r="P2965" s="52"/>
      <c r="Q2965" s="52"/>
      <c r="R2965" s="52"/>
      <c r="S2965" s="38" t="e">
        <f>VLOOKUP(Таблица1[[#This Row],[Код страны поставки ТРУ]],Таблица8[],3,FALSE)</f>
        <v>#N/A</v>
      </c>
      <c r="T2965" s="52"/>
      <c r="U2965" s="52"/>
      <c r="V2965" s="38" t="e">
        <f>VLOOKUP(Таблица1[[#This Row],[Код условия поставки по ИНКОТЕРМС 2010]],Таблица10[],2,FALSE)</f>
        <v>#N/A</v>
      </c>
      <c r="X2965" s="4" t="e">
        <f>VLOOKUP(Таблица1[[#This Row],[Код единицы измерения]],Таблица37[#All],2,FALSE)</f>
        <v>#N/A</v>
      </c>
      <c r="Z2965" s="56"/>
      <c r="AA2965" s="56"/>
      <c r="AB2965" s="57">
        <f>Таблица1[[#This Row],[Кол-во/объем]]*Таблица1[[#This Row],[Маркетинговая цена за единицу, тенге без НДС]]</f>
        <v>0</v>
      </c>
      <c r="AC2965" s="52"/>
      <c r="AD2965" s="52"/>
      <c r="AE2965" s="52"/>
    </row>
    <row r="2966" spans="2:31" x14ac:dyDescent="0.3">
      <c r="B2966" s="4" t="e">
        <f>VLOOKUP(Таблица1[[#This Row],[Наименование Заказчика]],Таблица3[],2,FALSE)</f>
        <v>#N/A</v>
      </c>
      <c r="C2966" s="4" t="e">
        <f>VLOOKUP(Таблица1[[#This Row],[Наименование Заказчика]],Таблица3[],3,FALSE)</f>
        <v>#N/A</v>
      </c>
      <c r="N2966" s="38" t="e">
        <f>VLOOKUP(Таблица1[[#This Row],[Код основания для проведения закупки с применением особого порядка]],Таблица4[#All],3,FALSE)</f>
        <v>#N/A</v>
      </c>
      <c r="O2966" s="52"/>
      <c r="P2966" s="52"/>
      <c r="Q2966" s="52"/>
      <c r="R2966" s="52"/>
      <c r="S2966" s="38" t="e">
        <f>VLOOKUP(Таблица1[[#This Row],[Код страны поставки ТРУ]],Таблица8[],3,FALSE)</f>
        <v>#N/A</v>
      </c>
      <c r="T2966" s="52"/>
      <c r="U2966" s="52"/>
      <c r="V2966" s="38" t="e">
        <f>VLOOKUP(Таблица1[[#This Row],[Код условия поставки по ИНКОТЕРМС 2010]],Таблица10[],2,FALSE)</f>
        <v>#N/A</v>
      </c>
      <c r="X2966" s="4" t="e">
        <f>VLOOKUP(Таблица1[[#This Row],[Код единицы измерения]],Таблица37[#All],2,FALSE)</f>
        <v>#N/A</v>
      </c>
      <c r="Z2966" s="56"/>
      <c r="AA2966" s="56"/>
      <c r="AB2966" s="57">
        <f>Таблица1[[#This Row],[Кол-во/объем]]*Таблица1[[#This Row],[Маркетинговая цена за единицу, тенге без НДС]]</f>
        <v>0</v>
      </c>
      <c r="AC2966" s="52"/>
      <c r="AD2966" s="52"/>
      <c r="AE2966" s="52"/>
    </row>
    <row r="2967" spans="2:31" x14ac:dyDescent="0.3">
      <c r="B2967" s="4" t="e">
        <f>VLOOKUP(Таблица1[[#This Row],[Наименование Заказчика]],Таблица3[],2,FALSE)</f>
        <v>#N/A</v>
      </c>
      <c r="C2967" s="4" t="e">
        <f>VLOOKUP(Таблица1[[#This Row],[Наименование Заказчика]],Таблица3[],3,FALSE)</f>
        <v>#N/A</v>
      </c>
      <c r="N2967" s="38" t="e">
        <f>VLOOKUP(Таблица1[[#This Row],[Код основания для проведения закупки с применением особого порядка]],Таблица4[#All],3,FALSE)</f>
        <v>#N/A</v>
      </c>
      <c r="O2967" s="52"/>
      <c r="P2967" s="52"/>
      <c r="Q2967" s="52"/>
      <c r="R2967" s="52"/>
      <c r="S2967" s="38" t="e">
        <f>VLOOKUP(Таблица1[[#This Row],[Код страны поставки ТРУ]],Таблица8[],3,FALSE)</f>
        <v>#N/A</v>
      </c>
      <c r="T2967" s="52"/>
      <c r="U2967" s="52"/>
      <c r="V2967" s="38" t="e">
        <f>VLOOKUP(Таблица1[[#This Row],[Код условия поставки по ИНКОТЕРМС 2010]],Таблица10[],2,FALSE)</f>
        <v>#N/A</v>
      </c>
      <c r="X2967" s="4" t="e">
        <f>VLOOKUP(Таблица1[[#This Row],[Код единицы измерения]],Таблица37[#All],2,FALSE)</f>
        <v>#N/A</v>
      </c>
      <c r="Z2967" s="56"/>
      <c r="AA2967" s="56"/>
      <c r="AB2967" s="57">
        <f>Таблица1[[#This Row],[Кол-во/объем]]*Таблица1[[#This Row],[Маркетинговая цена за единицу, тенге без НДС]]</f>
        <v>0</v>
      </c>
      <c r="AC2967" s="52"/>
      <c r="AD2967" s="52"/>
      <c r="AE2967" s="52"/>
    </row>
    <row r="2968" spans="2:31" x14ac:dyDescent="0.3">
      <c r="B2968" s="4" t="e">
        <f>VLOOKUP(Таблица1[[#This Row],[Наименование Заказчика]],Таблица3[],2,FALSE)</f>
        <v>#N/A</v>
      </c>
      <c r="C2968" s="4" t="e">
        <f>VLOOKUP(Таблица1[[#This Row],[Наименование Заказчика]],Таблица3[],3,FALSE)</f>
        <v>#N/A</v>
      </c>
      <c r="N2968" s="38" t="e">
        <f>VLOOKUP(Таблица1[[#This Row],[Код основания для проведения закупки с применением особого порядка]],Таблица4[#All],3,FALSE)</f>
        <v>#N/A</v>
      </c>
      <c r="O2968" s="52"/>
      <c r="P2968" s="52"/>
      <c r="Q2968" s="52"/>
      <c r="R2968" s="52"/>
      <c r="S2968" s="38" t="e">
        <f>VLOOKUP(Таблица1[[#This Row],[Код страны поставки ТРУ]],Таблица8[],3,FALSE)</f>
        <v>#N/A</v>
      </c>
      <c r="T2968" s="52"/>
      <c r="U2968" s="52"/>
      <c r="V2968" s="38" t="e">
        <f>VLOOKUP(Таблица1[[#This Row],[Код условия поставки по ИНКОТЕРМС 2010]],Таблица10[],2,FALSE)</f>
        <v>#N/A</v>
      </c>
      <c r="X2968" s="4" t="e">
        <f>VLOOKUP(Таблица1[[#This Row],[Код единицы измерения]],Таблица37[#All],2,FALSE)</f>
        <v>#N/A</v>
      </c>
      <c r="Z2968" s="56"/>
      <c r="AA2968" s="56"/>
      <c r="AB2968" s="57">
        <f>Таблица1[[#This Row],[Кол-во/объем]]*Таблица1[[#This Row],[Маркетинговая цена за единицу, тенге без НДС]]</f>
        <v>0</v>
      </c>
      <c r="AC2968" s="52"/>
      <c r="AD2968" s="52"/>
      <c r="AE2968" s="52"/>
    </row>
    <row r="2969" spans="2:31" x14ac:dyDescent="0.3">
      <c r="B2969" s="4" t="e">
        <f>VLOOKUP(Таблица1[[#This Row],[Наименование Заказчика]],Таблица3[],2,FALSE)</f>
        <v>#N/A</v>
      </c>
      <c r="C2969" s="4" t="e">
        <f>VLOOKUP(Таблица1[[#This Row],[Наименование Заказчика]],Таблица3[],3,FALSE)</f>
        <v>#N/A</v>
      </c>
      <c r="N2969" s="38" t="e">
        <f>VLOOKUP(Таблица1[[#This Row],[Код основания для проведения закупки с применением особого порядка]],Таблица4[#All],3,FALSE)</f>
        <v>#N/A</v>
      </c>
      <c r="O2969" s="52"/>
      <c r="P2969" s="52"/>
      <c r="Q2969" s="52"/>
      <c r="R2969" s="52"/>
      <c r="S2969" s="38" t="e">
        <f>VLOOKUP(Таблица1[[#This Row],[Код страны поставки ТРУ]],Таблица8[],3,FALSE)</f>
        <v>#N/A</v>
      </c>
      <c r="T2969" s="52"/>
      <c r="U2969" s="52"/>
      <c r="V2969" s="38" t="e">
        <f>VLOOKUP(Таблица1[[#This Row],[Код условия поставки по ИНКОТЕРМС 2010]],Таблица10[],2,FALSE)</f>
        <v>#N/A</v>
      </c>
      <c r="X2969" s="4" t="e">
        <f>VLOOKUP(Таблица1[[#This Row],[Код единицы измерения]],Таблица37[#All],2,FALSE)</f>
        <v>#N/A</v>
      </c>
      <c r="Z2969" s="56"/>
      <c r="AA2969" s="56"/>
      <c r="AB2969" s="57">
        <f>Таблица1[[#This Row],[Кол-во/объем]]*Таблица1[[#This Row],[Маркетинговая цена за единицу, тенге без НДС]]</f>
        <v>0</v>
      </c>
      <c r="AC2969" s="52"/>
      <c r="AD2969" s="52"/>
      <c r="AE2969" s="52"/>
    </row>
    <row r="2970" spans="2:31" x14ac:dyDescent="0.3">
      <c r="B2970" s="4" t="e">
        <f>VLOOKUP(Таблица1[[#This Row],[Наименование Заказчика]],Таблица3[],2,FALSE)</f>
        <v>#N/A</v>
      </c>
      <c r="C2970" s="4" t="e">
        <f>VLOOKUP(Таблица1[[#This Row],[Наименование Заказчика]],Таблица3[],3,FALSE)</f>
        <v>#N/A</v>
      </c>
      <c r="N2970" s="38" t="e">
        <f>VLOOKUP(Таблица1[[#This Row],[Код основания для проведения закупки с применением особого порядка]],Таблица4[#All],3,FALSE)</f>
        <v>#N/A</v>
      </c>
      <c r="O2970" s="52"/>
      <c r="P2970" s="52"/>
      <c r="Q2970" s="52"/>
      <c r="R2970" s="52"/>
      <c r="S2970" s="38" t="e">
        <f>VLOOKUP(Таблица1[[#This Row],[Код страны поставки ТРУ]],Таблица8[],3,FALSE)</f>
        <v>#N/A</v>
      </c>
      <c r="T2970" s="52"/>
      <c r="U2970" s="52"/>
      <c r="V2970" s="38" t="e">
        <f>VLOOKUP(Таблица1[[#This Row],[Код условия поставки по ИНКОТЕРМС 2010]],Таблица10[],2,FALSE)</f>
        <v>#N/A</v>
      </c>
      <c r="X2970" s="4" t="e">
        <f>VLOOKUP(Таблица1[[#This Row],[Код единицы измерения]],Таблица37[#All],2,FALSE)</f>
        <v>#N/A</v>
      </c>
      <c r="Z2970" s="56"/>
      <c r="AA2970" s="56"/>
      <c r="AB2970" s="57">
        <f>Таблица1[[#This Row],[Кол-во/объем]]*Таблица1[[#This Row],[Маркетинговая цена за единицу, тенге без НДС]]</f>
        <v>0</v>
      </c>
      <c r="AC2970" s="52"/>
      <c r="AD2970" s="52"/>
      <c r="AE2970" s="52"/>
    </row>
    <row r="2971" spans="2:31" x14ac:dyDescent="0.3">
      <c r="B2971" s="4" t="e">
        <f>VLOOKUP(Таблица1[[#This Row],[Наименование Заказчика]],Таблица3[],2,FALSE)</f>
        <v>#N/A</v>
      </c>
      <c r="C2971" s="4" t="e">
        <f>VLOOKUP(Таблица1[[#This Row],[Наименование Заказчика]],Таблица3[],3,FALSE)</f>
        <v>#N/A</v>
      </c>
      <c r="N2971" s="38" t="e">
        <f>VLOOKUP(Таблица1[[#This Row],[Код основания для проведения закупки с применением особого порядка]],Таблица4[#All],3,FALSE)</f>
        <v>#N/A</v>
      </c>
      <c r="O2971" s="52"/>
      <c r="P2971" s="52"/>
      <c r="Q2971" s="52"/>
      <c r="R2971" s="52"/>
      <c r="S2971" s="38" t="e">
        <f>VLOOKUP(Таблица1[[#This Row],[Код страны поставки ТРУ]],Таблица8[],3,FALSE)</f>
        <v>#N/A</v>
      </c>
      <c r="T2971" s="52"/>
      <c r="U2971" s="52"/>
      <c r="V2971" s="38" t="e">
        <f>VLOOKUP(Таблица1[[#This Row],[Код условия поставки по ИНКОТЕРМС 2010]],Таблица10[],2,FALSE)</f>
        <v>#N/A</v>
      </c>
      <c r="X2971" s="4" t="e">
        <f>VLOOKUP(Таблица1[[#This Row],[Код единицы измерения]],Таблица37[#All],2,FALSE)</f>
        <v>#N/A</v>
      </c>
      <c r="Z2971" s="56"/>
      <c r="AA2971" s="56"/>
      <c r="AB2971" s="57">
        <f>Таблица1[[#This Row],[Кол-во/объем]]*Таблица1[[#This Row],[Маркетинговая цена за единицу, тенге без НДС]]</f>
        <v>0</v>
      </c>
      <c r="AC2971" s="52"/>
      <c r="AD2971" s="52"/>
      <c r="AE2971" s="52"/>
    </row>
    <row r="2972" spans="2:31" x14ac:dyDescent="0.3">
      <c r="B2972" s="4" t="e">
        <f>VLOOKUP(Таблица1[[#This Row],[Наименование Заказчика]],Таблица3[],2,FALSE)</f>
        <v>#N/A</v>
      </c>
      <c r="C2972" s="4" t="e">
        <f>VLOOKUP(Таблица1[[#This Row],[Наименование Заказчика]],Таблица3[],3,FALSE)</f>
        <v>#N/A</v>
      </c>
      <c r="N2972" s="38" t="e">
        <f>VLOOKUP(Таблица1[[#This Row],[Код основания для проведения закупки с применением особого порядка]],Таблица4[#All],3,FALSE)</f>
        <v>#N/A</v>
      </c>
      <c r="O2972" s="52"/>
      <c r="P2972" s="52"/>
      <c r="Q2972" s="52"/>
      <c r="R2972" s="52"/>
      <c r="S2972" s="38" t="e">
        <f>VLOOKUP(Таблица1[[#This Row],[Код страны поставки ТРУ]],Таблица8[],3,FALSE)</f>
        <v>#N/A</v>
      </c>
      <c r="T2972" s="52"/>
      <c r="U2972" s="52"/>
      <c r="V2972" s="38" t="e">
        <f>VLOOKUP(Таблица1[[#This Row],[Код условия поставки по ИНКОТЕРМС 2010]],Таблица10[],2,FALSE)</f>
        <v>#N/A</v>
      </c>
      <c r="X2972" s="4" t="e">
        <f>VLOOKUP(Таблица1[[#This Row],[Код единицы измерения]],Таблица37[#All],2,FALSE)</f>
        <v>#N/A</v>
      </c>
      <c r="Z2972" s="56"/>
      <c r="AA2972" s="56"/>
      <c r="AB2972" s="57">
        <f>Таблица1[[#This Row],[Кол-во/объем]]*Таблица1[[#This Row],[Маркетинговая цена за единицу, тенге без НДС]]</f>
        <v>0</v>
      </c>
      <c r="AC2972" s="52"/>
      <c r="AD2972" s="52"/>
      <c r="AE2972" s="52"/>
    </row>
    <row r="2973" spans="2:31" x14ac:dyDescent="0.3">
      <c r="B2973" s="4" t="e">
        <f>VLOOKUP(Таблица1[[#This Row],[Наименование Заказчика]],Таблица3[],2,FALSE)</f>
        <v>#N/A</v>
      </c>
      <c r="C2973" s="4" t="e">
        <f>VLOOKUP(Таблица1[[#This Row],[Наименование Заказчика]],Таблица3[],3,FALSE)</f>
        <v>#N/A</v>
      </c>
      <c r="N2973" s="38" t="e">
        <f>VLOOKUP(Таблица1[[#This Row],[Код основания для проведения закупки с применением особого порядка]],Таблица4[#All],3,FALSE)</f>
        <v>#N/A</v>
      </c>
      <c r="O2973" s="52"/>
      <c r="P2973" s="52"/>
      <c r="Q2973" s="52"/>
      <c r="R2973" s="52"/>
      <c r="S2973" s="38" t="e">
        <f>VLOOKUP(Таблица1[[#This Row],[Код страны поставки ТРУ]],Таблица8[],3,FALSE)</f>
        <v>#N/A</v>
      </c>
      <c r="T2973" s="52"/>
      <c r="U2973" s="52"/>
      <c r="V2973" s="38" t="e">
        <f>VLOOKUP(Таблица1[[#This Row],[Код условия поставки по ИНКОТЕРМС 2010]],Таблица10[],2,FALSE)</f>
        <v>#N/A</v>
      </c>
      <c r="X2973" s="4" t="e">
        <f>VLOOKUP(Таблица1[[#This Row],[Код единицы измерения]],Таблица37[#All],2,FALSE)</f>
        <v>#N/A</v>
      </c>
      <c r="Z2973" s="56"/>
      <c r="AA2973" s="56"/>
      <c r="AB2973" s="57">
        <f>Таблица1[[#This Row],[Кол-во/объем]]*Таблица1[[#This Row],[Маркетинговая цена за единицу, тенге без НДС]]</f>
        <v>0</v>
      </c>
      <c r="AC2973" s="52"/>
      <c r="AD2973" s="52"/>
      <c r="AE2973" s="52"/>
    </row>
    <row r="2974" spans="2:31" x14ac:dyDescent="0.3">
      <c r="B2974" s="4" t="e">
        <f>VLOOKUP(Таблица1[[#This Row],[Наименование Заказчика]],Таблица3[],2,FALSE)</f>
        <v>#N/A</v>
      </c>
      <c r="C2974" s="4" t="e">
        <f>VLOOKUP(Таблица1[[#This Row],[Наименование Заказчика]],Таблица3[],3,FALSE)</f>
        <v>#N/A</v>
      </c>
      <c r="N2974" s="38" t="e">
        <f>VLOOKUP(Таблица1[[#This Row],[Код основания для проведения закупки с применением особого порядка]],Таблица4[#All],3,FALSE)</f>
        <v>#N/A</v>
      </c>
      <c r="O2974" s="52"/>
      <c r="P2974" s="52"/>
      <c r="Q2974" s="52"/>
      <c r="R2974" s="52"/>
      <c r="S2974" s="38" t="e">
        <f>VLOOKUP(Таблица1[[#This Row],[Код страны поставки ТРУ]],Таблица8[],3,FALSE)</f>
        <v>#N/A</v>
      </c>
      <c r="T2974" s="52"/>
      <c r="U2974" s="52"/>
      <c r="V2974" s="38" t="e">
        <f>VLOOKUP(Таблица1[[#This Row],[Код условия поставки по ИНКОТЕРМС 2010]],Таблица10[],2,FALSE)</f>
        <v>#N/A</v>
      </c>
      <c r="X2974" s="4" t="e">
        <f>VLOOKUP(Таблица1[[#This Row],[Код единицы измерения]],Таблица37[#All],2,FALSE)</f>
        <v>#N/A</v>
      </c>
      <c r="Z2974" s="56"/>
      <c r="AA2974" s="56"/>
      <c r="AB2974" s="57">
        <f>Таблица1[[#This Row],[Кол-во/объем]]*Таблица1[[#This Row],[Маркетинговая цена за единицу, тенге без НДС]]</f>
        <v>0</v>
      </c>
      <c r="AC2974" s="52"/>
      <c r="AD2974" s="52"/>
      <c r="AE2974" s="52"/>
    </row>
    <row r="2975" spans="2:31" x14ac:dyDescent="0.3">
      <c r="B2975" s="4" t="e">
        <f>VLOOKUP(Таблица1[[#This Row],[Наименование Заказчика]],Таблица3[],2,FALSE)</f>
        <v>#N/A</v>
      </c>
      <c r="C2975" s="4" t="e">
        <f>VLOOKUP(Таблица1[[#This Row],[Наименование Заказчика]],Таблица3[],3,FALSE)</f>
        <v>#N/A</v>
      </c>
      <c r="N2975" s="38" t="e">
        <f>VLOOKUP(Таблица1[[#This Row],[Код основания для проведения закупки с применением особого порядка]],Таблица4[#All],3,FALSE)</f>
        <v>#N/A</v>
      </c>
      <c r="O2975" s="52"/>
      <c r="P2975" s="52"/>
      <c r="Q2975" s="52"/>
      <c r="R2975" s="52"/>
      <c r="S2975" s="38" t="e">
        <f>VLOOKUP(Таблица1[[#This Row],[Код страны поставки ТРУ]],Таблица8[],3,FALSE)</f>
        <v>#N/A</v>
      </c>
      <c r="T2975" s="52"/>
      <c r="U2975" s="52"/>
      <c r="V2975" s="38" t="e">
        <f>VLOOKUP(Таблица1[[#This Row],[Код условия поставки по ИНКОТЕРМС 2010]],Таблица10[],2,FALSE)</f>
        <v>#N/A</v>
      </c>
      <c r="X2975" s="4" t="e">
        <f>VLOOKUP(Таблица1[[#This Row],[Код единицы измерения]],Таблица37[#All],2,FALSE)</f>
        <v>#N/A</v>
      </c>
      <c r="Z2975" s="56"/>
      <c r="AA2975" s="56"/>
      <c r="AB2975" s="57">
        <f>Таблица1[[#This Row],[Кол-во/объем]]*Таблица1[[#This Row],[Маркетинговая цена за единицу, тенге без НДС]]</f>
        <v>0</v>
      </c>
      <c r="AC2975" s="52"/>
      <c r="AD2975" s="52"/>
      <c r="AE2975" s="52"/>
    </row>
    <row r="2976" spans="2:31" x14ac:dyDescent="0.3">
      <c r="B2976" s="4" t="e">
        <f>VLOOKUP(Таблица1[[#This Row],[Наименование Заказчика]],Таблица3[],2,FALSE)</f>
        <v>#N/A</v>
      </c>
      <c r="C2976" s="4" t="e">
        <f>VLOOKUP(Таблица1[[#This Row],[Наименование Заказчика]],Таблица3[],3,FALSE)</f>
        <v>#N/A</v>
      </c>
      <c r="N2976" s="38" t="e">
        <f>VLOOKUP(Таблица1[[#This Row],[Код основания для проведения закупки с применением особого порядка]],Таблица4[#All],3,FALSE)</f>
        <v>#N/A</v>
      </c>
      <c r="O2976" s="52"/>
      <c r="P2976" s="52"/>
      <c r="Q2976" s="52"/>
      <c r="R2976" s="52"/>
      <c r="S2976" s="38" t="e">
        <f>VLOOKUP(Таблица1[[#This Row],[Код страны поставки ТРУ]],Таблица8[],3,FALSE)</f>
        <v>#N/A</v>
      </c>
      <c r="T2976" s="52"/>
      <c r="U2976" s="52"/>
      <c r="V2976" s="38" t="e">
        <f>VLOOKUP(Таблица1[[#This Row],[Код условия поставки по ИНКОТЕРМС 2010]],Таблица10[],2,FALSE)</f>
        <v>#N/A</v>
      </c>
      <c r="X2976" s="4" t="e">
        <f>VLOOKUP(Таблица1[[#This Row],[Код единицы измерения]],Таблица37[#All],2,FALSE)</f>
        <v>#N/A</v>
      </c>
      <c r="Z2976" s="56"/>
      <c r="AA2976" s="56"/>
      <c r="AB2976" s="57">
        <f>Таблица1[[#This Row],[Кол-во/объем]]*Таблица1[[#This Row],[Маркетинговая цена за единицу, тенге без НДС]]</f>
        <v>0</v>
      </c>
      <c r="AC2976" s="52"/>
      <c r="AD2976" s="52"/>
      <c r="AE2976" s="52"/>
    </row>
    <row r="2977" spans="2:31" x14ac:dyDescent="0.3">
      <c r="B2977" s="4" t="e">
        <f>VLOOKUP(Таблица1[[#This Row],[Наименование Заказчика]],Таблица3[],2,FALSE)</f>
        <v>#N/A</v>
      </c>
      <c r="C2977" s="4" t="e">
        <f>VLOOKUP(Таблица1[[#This Row],[Наименование Заказчика]],Таблица3[],3,FALSE)</f>
        <v>#N/A</v>
      </c>
      <c r="N2977" s="38" t="e">
        <f>VLOOKUP(Таблица1[[#This Row],[Код основания для проведения закупки с применением особого порядка]],Таблица4[#All],3,FALSE)</f>
        <v>#N/A</v>
      </c>
      <c r="O2977" s="52"/>
      <c r="P2977" s="52"/>
      <c r="Q2977" s="52"/>
      <c r="R2977" s="52"/>
      <c r="S2977" s="38" t="e">
        <f>VLOOKUP(Таблица1[[#This Row],[Код страны поставки ТРУ]],Таблица8[],3,FALSE)</f>
        <v>#N/A</v>
      </c>
      <c r="T2977" s="52"/>
      <c r="U2977" s="52"/>
      <c r="V2977" s="38" t="e">
        <f>VLOOKUP(Таблица1[[#This Row],[Код условия поставки по ИНКОТЕРМС 2010]],Таблица10[],2,FALSE)</f>
        <v>#N/A</v>
      </c>
      <c r="X2977" s="4" t="e">
        <f>VLOOKUP(Таблица1[[#This Row],[Код единицы измерения]],Таблица37[#All],2,FALSE)</f>
        <v>#N/A</v>
      </c>
      <c r="Z2977" s="56"/>
      <c r="AA2977" s="56"/>
      <c r="AB2977" s="57">
        <f>Таблица1[[#This Row],[Кол-во/объем]]*Таблица1[[#This Row],[Маркетинговая цена за единицу, тенге без НДС]]</f>
        <v>0</v>
      </c>
      <c r="AC2977" s="52"/>
      <c r="AD2977" s="52"/>
      <c r="AE2977" s="52"/>
    </row>
    <row r="2978" spans="2:31" x14ac:dyDescent="0.3">
      <c r="B2978" s="4" t="e">
        <f>VLOOKUP(Таблица1[[#This Row],[Наименование Заказчика]],Таблица3[],2,FALSE)</f>
        <v>#N/A</v>
      </c>
      <c r="C2978" s="4" t="e">
        <f>VLOOKUP(Таблица1[[#This Row],[Наименование Заказчика]],Таблица3[],3,FALSE)</f>
        <v>#N/A</v>
      </c>
      <c r="N2978" s="38" t="e">
        <f>VLOOKUP(Таблица1[[#This Row],[Код основания для проведения закупки с применением особого порядка]],Таблица4[#All],3,FALSE)</f>
        <v>#N/A</v>
      </c>
      <c r="O2978" s="52"/>
      <c r="P2978" s="52"/>
      <c r="Q2978" s="52"/>
      <c r="R2978" s="52"/>
      <c r="S2978" s="38" t="e">
        <f>VLOOKUP(Таблица1[[#This Row],[Код страны поставки ТРУ]],Таблица8[],3,FALSE)</f>
        <v>#N/A</v>
      </c>
      <c r="T2978" s="52"/>
      <c r="U2978" s="52"/>
      <c r="V2978" s="38" t="e">
        <f>VLOOKUP(Таблица1[[#This Row],[Код условия поставки по ИНКОТЕРМС 2010]],Таблица10[],2,FALSE)</f>
        <v>#N/A</v>
      </c>
      <c r="X2978" s="4" t="e">
        <f>VLOOKUP(Таблица1[[#This Row],[Код единицы измерения]],Таблица37[#All],2,FALSE)</f>
        <v>#N/A</v>
      </c>
      <c r="Z2978" s="56"/>
      <c r="AA2978" s="56"/>
      <c r="AB2978" s="57">
        <f>Таблица1[[#This Row],[Кол-во/объем]]*Таблица1[[#This Row],[Маркетинговая цена за единицу, тенге без НДС]]</f>
        <v>0</v>
      </c>
      <c r="AC2978" s="52"/>
      <c r="AD2978" s="52"/>
      <c r="AE2978" s="52"/>
    </row>
    <row r="2979" spans="2:31" x14ac:dyDescent="0.3">
      <c r="B2979" s="4" t="e">
        <f>VLOOKUP(Таблица1[[#This Row],[Наименование Заказчика]],Таблица3[],2,FALSE)</f>
        <v>#N/A</v>
      </c>
      <c r="C2979" s="4" t="e">
        <f>VLOOKUP(Таблица1[[#This Row],[Наименование Заказчика]],Таблица3[],3,FALSE)</f>
        <v>#N/A</v>
      </c>
      <c r="N2979" s="38" t="e">
        <f>VLOOKUP(Таблица1[[#This Row],[Код основания для проведения закупки с применением особого порядка]],Таблица4[#All],3,FALSE)</f>
        <v>#N/A</v>
      </c>
      <c r="O2979" s="52"/>
      <c r="P2979" s="52"/>
      <c r="Q2979" s="52"/>
      <c r="R2979" s="52"/>
      <c r="S2979" s="38" t="e">
        <f>VLOOKUP(Таблица1[[#This Row],[Код страны поставки ТРУ]],Таблица8[],3,FALSE)</f>
        <v>#N/A</v>
      </c>
      <c r="T2979" s="52"/>
      <c r="U2979" s="52"/>
      <c r="V2979" s="38" t="e">
        <f>VLOOKUP(Таблица1[[#This Row],[Код условия поставки по ИНКОТЕРМС 2010]],Таблица10[],2,FALSE)</f>
        <v>#N/A</v>
      </c>
      <c r="X2979" s="4" t="e">
        <f>VLOOKUP(Таблица1[[#This Row],[Код единицы измерения]],Таблица37[#All],2,FALSE)</f>
        <v>#N/A</v>
      </c>
      <c r="Z2979" s="56"/>
      <c r="AA2979" s="56"/>
      <c r="AB2979" s="57">
        <f>Таблица1[[#This Row],[Кол-во/объем]]*Таблица1[[#This Row],[Маркетинговая цена за единицу, тенге без НДС]]</f>
        <v>0</v>
      </c>
      <c r="AC2979" s="52"/>
      <c r="AD2979" s="52"/>
      <c r="AE2979" s="52"/>
    </row>
    <row r="2980" spans="2:31" x14ac:dyDescent="0.3">
      <c r="B2980" s="4" t="e">
        <f>VLOOKUP(Таблица1[[#This Row],[Наименование Заказчика]],Таблица3[],2,FALSE)</f>
        <v>#N/A</v>
      </c>
      <c r="C2980" s="4" t="e">
        <f>VLOOKUP(Таблица1[[#This Row],[Наименование Заказчика]],Таблица3[],3,FALSE)</f>
        <v>#N/A</v>
      </c>
      <c r="N2980" s="38" t="e">
        <f>VLOOKUP(Таблица1[[#This Row],[Код основания для проведения закупки с применением особого порядка]],Таблица4[#All],3,FALSE)</f>
        <v>#N/A</v>
      </c>
      <c r="O2980" s="52"/>
      <c r="P2980" s="52"/>
      <c r="Q2980" s="52"/>
      <c r="R2980" s="52"/>
      <c r="S2980" s="38" t="e">
        <f>VLOOKUP(Таблица1[[#This Row],[Код страны поставки ТРУ]],Таблица8[],3,FALSE)</f>
        <v>#N/A</v>
      </c>
      <c r="T2980" s="52"/>
      <c r="U2980" s="52"/>
      <c r="V2980" s="38" t="e">
        <f>VLOOKUP(Таблица1[[#This Row],[Код условия поставки по ИНКОТЕРМС 2010]],Таблица10[],2,FALSE)</f>
        <v>#N/A</v>
      </c>
      <c r="X2980" s="4" t="e">
        <f>VLOOKUP(Таблица1[[#This Row],[Код единицы измерения]],Таблица37[#All],2,FALSE)</f>
        <v>#N/A</v>
      </c>
      <c r="Z2980" s="56"/>
      <c r="AA2980" s="56"/>
      <c r="AB2980" s="57">
        <f>Таблица1[[#This Row],[Кол-во/объем]]*Таблица1[[#This Row],[Маркетинговая цена за единицу, тенге без НДС]]</f>
        <v>0</v>
      </c>
      <c r="AC2980" s="52"/>
      <c r="AD2980" s="52"/>
      <c r="AE2980" s="52"/>
    </row>
    <row r="2981" spans="2:31" x14ac:dyDescent="0.3">
      <c r="B2981" s="4" t="e">
        <f>VLOOKUP(Таблица1[[#This Row],[Наименование Заказчика]],Таблица3[],2,FALSE)</f>
        <v>#N/A</v>
      </c>
      <c r="C2981" s="4" t="e">
        <f>VLOOKUP(Таблица1[[#This Row],[Наименование Заказчика]],Таблица3[],3,FALSE)</f>
        <v>#N/A</v>
      </c>
      <c r="N2981" s="38" t="e">
        <f>VLOOKUP(Таблица1[[#This Row],[Код основания для проведения закупки с применением особого порядка]],Таблица4[#All],3,FALSE)</f>
        <v>#N/A</v>
      </c>
      <c r="O2981" s="52"/>
      <c r="P2981" s="52"/>
      <c r="Q2981" s="52"/>
      <c r="R2981" s="52"/>
      <c r="S2981" s="38" t="e">
        <f>VLOOKUP(Таблица1[[#This Row],[Код страны поставки ТРУ]],Таблица8[],3,FALSE)</f>
        <v>#N/A</v>
      </c>
      <c r="T2981" s="52"/>
      <c r="U2981" s="52"/>
      <c r="V2981" s="38" t="e">
        <f>VLOOKUP(Таблица1[[#This Row],[Код условия поставки по ИНКОТЕРМС 2010]],Таблица10[],2,FALSE)</f>
        <v>#N/A</v>
      </c>
      <c r="X2981" s="4" t="e">
        <f>VLOOKUP(Таблица1[[#This Row],[Код единицы измерения]],Таблица37[#All],2,FALSE)</f>
        <v>#N/A</v>
      </c>
      <c r="Z2981" s="56"/>
      <c r="AA2981" s="56"/>
      <c r="AB2981" s="57">
        <f>Таблица1[[#This Row],[Кол-во/объем]]*Таблица1[[#This Row],[Маркетинговая цена за единицу, тенге без НДС]]</f>
        <v>0</v>
      </c>
      <c r="AC2981" s="52"/>
      <c r="AD2981" s="52"/>
      <c r="AE2981" s="52"/>
    </row>
    <row r="2982" spans="2:31" x14ac:dyDescent="0.3">
      <c r="B2982" s="4" t="e">
        <f>VLOOKUP(Таблица1[[#This Row],[Наименование Заказчика]],Таблица3[],2,FALSE)</f>
        <v>#N/A</v>
      </c>
      <c r="C2982" s="4" t="e">
        <f>VLOOKUP(Таблица1[[#This Row],[Наименование Заказчика]],Таблица3[],3,FALSE)</f>
        <v>#N/A</v>
      </c>
      <c r="N2982" s="38" t="e">
        <f>VLOOKUP(Таблица1[[#This Row],[Код основания для проведения закупки с применением особого порядка]],Таблица4[#All],3,FALSE)</f>
        <v>#N/A</v>
      </c>
      <c r="O2982" s="52"/>
      <c r="P2982" s="52"/>
      <c r="Q2982" s="52"/>
      <c r="R2982" s="52"/>
      <c r="S2982" s="38" t="e">
        <f>VLOOKUP(Таблица1[[#This Row],[Код страны поставки ТРУ]],Таблица8[],3,FALSE)</f>
        <v>#N/A</v>
      </c>
      <c r="T2982" s="52"/>
      <c r="U2982" s="52"/>
      <c r="V2982" s="38" t="e">
        <f>VLOOKUP(Таблица1[[#This Row],[Код условия поставки по ИНКОТЕРМС 2010]],Таблица10[],2,FALSE)</f>
        <v>#N/A</v>
      </c>
      <c r="X2982" s="4" t="e">
        <f>VLOOKUP(Таблица1[[#This Row],[Код единицы измерения]],Таблица37[#All],2,FALSE)</f>
        <v>#N/A</v>
      </c>
      <c r="Z2982" s="56"/>
      <c r="AA2982" s="56"/>
      <c r="AB2982" s="57">
        <f>Таблица1[[#This Row],[Кол-во/объем]]*Таблица1[[#This Row],[Маркетинговая цена за единицу, тенге без НДС]]</f>
        <v>0</v>
      </c>
      <c r="AC2982" s="52"/>
      <c r="AD2982" s="52"/>
      <c r="AE2982" s="52"/>
    </row>
    <row r="2983" spans="2:31" x14ac:dyDescent="0.3">
      <c r="B2983" s="4" t="e">
        <f>VLOOKUP(Таблица1[[#This Row],[Наименование Заказчика]],Таблица3[],2,FALSE)</f>
        <v>#N/A</v>
      </c>
      <c r="C2983" s="4" t="e">
        <f>VLOOKUP(Таблица1[[#This Row],[Наименование Заказчика]],Таблица3[],3,FALSE)</f>
        <v>#N/A</v>
      </c>
      <c r="N2983" s="38" t="e">
        <f>VLOOKUP(Таблица1[[#This Row],[Код основания для проведения закупки с применением особого порядка]],Таблица4[#All],3,FALSE)</f>
        <v>#N/A</v>
      </c>
      <c r="O2983" s="52"/>
      <c r="P2983" s="52"/>
      <c r="Q2983" s="52"/>
      <c r="R2983" s="52"/>
      <c r="S2983" s="38" t="e">
        <f>VLOOKUP(Таблица1[[#This Row],[Код страны поставки ТРУ]],Таблица8[],3,FALSE)</f>
        <v>#N/A</v>
      </c>
      <c r="T2983" s="52"/>
      <c r="U2983" s="52"/>
      <c r="V2983" s="38" t="e">
        <f>VLOOKUP(Таблица1[[#This Row],[Код условия поставки по ИНКОТЕРМС 2010]],Таблица10[],2,FALSE)</f>
        <v>#N/A</v>
      </c>
      <c r="X2983" s="4" t="e">
        <f>VLOOKUP(Таблица1[[#This Row],[Код единицы измерения]],Таблица37[#All],2,FALSE)</f>
        <v>#N/A</v>
      </c>
      <c r="Z2983" s="56"/>
      <c r="AA2983" s="56"/>
      <c r="AB2983" s="57">
        <f>Таблица1[[#This Row],[Кол-во/объем]]*Таблица1[[#This Row],[Маркетинговая цена за единицу, тенге без НДС]]</f>
        <v>0</v>
      </c>
      <c r="AC2983" s="52"/>
      <c r="AD2983" s="52"/>
      <c r="AE2983" s="52"/>
    </row>
    <row r="2984" spans="2:31" x14ac:dyDescent="0.3">
      <c r="B2984" s="4" t="e">
        <f>VLOOKUP(Таблица1[[#This Row],[Наименование Заказчика]],Таблица3[],2,FALSE)</f>
        <v>#N/A</v>
      </c>
      <c r="C2984" s="4" t="e">
        <f>VLOOKUP(Таблица1[[#This Row],[Наименование Заказчика]],Таблица3[],3,FALSE)</f>
        <v>#N/A</v>
      </c>
      <c r="N2984" s="38" t="e">
        <f>VLOOKUP(Таблица1[[#This Row],[Код основания для проведения закупки с применением особого порядка]],Таблица4[#All],3,FALSE)</f>
        <v>#N/A</v>
      </c>
      <c r="O2984" s="52"/>
      <c r="P2984" s="52"/>
      <c r="Q2984" s="52"/>
      <c r="R2984" s="52"/>
      <c r="S2984" s="38" t="e">
        <f>VLOOKUP(Таблица1[[#This Row],[Код страны поставки ТРУ]],Таблица8[],3,FALSE)</f>
        <v>#N/A</v>
      </c>
      <c r="T2984" s="52"/>
      <c r="U2984" s="52"/>
      <c r="V2984" s="38" t="e">
        <f>VLOOKUP(Таблица1[[#This Row],[Код условия поставки по ИНКОТЕРМС 2010]],Таблица10[],2,FALSE)</f>
        <v>#N/A</v>
      </c>
      <c r="X2984" s="4" t="e">
        <f>VLOOKUP(Таблица1[[#This Row],[Код единицы измерения]],Таблица37[#All],2,FALSE)</f>
        <v>#N/A</v>
      </c>
      <c r="Z2984" s="56"/>
      <c r="AA2984" s="56"/>
      <c r="AB2984" s="57">
        <f>Таблица1[[#This Row],[Кол-во/объем]]*Таблица1[[#This Row],[Маркетинговая цена за единицу, тенге без НДС]]</f>
        <v>0</v>
      </c>
      <c r="AC2984" s="52"/>
      <c r="AD2984" s="52"/>
      <c r="AE2984" s="52"/>
    </row>
    <row r="2985" spans="2:31" x14ac:dyDescent="0.3">
      <c r="B2985" s="4" t="e">
        <f>VLOOKUP(Таблица1[[#This Row],[Наименование Заказчика]],Таблица3[],2,FALSE)</f>
        <v>#N/A</v>
      </c>
      <c r="C2985" s="4" t="e">
        <f>VLOOKUP(Таблица1[[#This Row],[Наименование Заказчика]],Таблица3[],3,FALSE)</f>
        <v>#N/A</v>
      </c>
      <c r="N2985" s="38" t="e">
        <f>VLOOKUP(Таблица1[[#This Row],[Код основания для проведения закупки с применением особого порядка]],Таблица4[#All],3,FALSE)</f>
        <v>#N/A</v>
      </c>
      <c r="O2985" s="52"/>
      <c r="P2985" s="52"/>
      <c r="Q2985" s="52"/>
      <c r="R2985" s="52"/>
      <c r="S2985" s="38" t="e">
        <f>VLOOKUP(Таблица1[[#This Row],[Код страны поставки ТРУ]],Таблица8[],3,FALSE)</f>
        <v>#N/A</v>
      </c>
      <c r="T2985" s="52"/>
      <c r="U2985" s="52"/>
      <c r="V2985" s="38" t="e">
        <f>VLOOKUP(Таблица1[[#This Row],[Код условия поставки по ИНКОТЕРМС 2010]],Таблица10[],2,FALSE)</f>
        <v>#N/A</v>
      </c>
      <c r="X2985" s="4" t="e">
        <f>VLOOKUP(Таблица1[[#This Row],[Код единицы измерения]],Таблица37[#All],2,FALSE)</f>
        <v>#N/A</v>
      </c>
      <c r="Z2985" s="56"/>
      <c r="AA2985" s="56"/>
      <c r="AB2985" s="57">
        <f>Таблица1[[#This Row],[Кол-во/объем]]*Таблица1[[#This Row],[Маркетинговая цена за единицу, тенге без НДС]]</f>
        <v>0</v>
      </c>
      <c r="AC2985" s="52"/>
      <c r="AD2985" s="52"/>
      <c r="AE2985" s="52"/>
    </row>
    <row r="2986" spans="2:31" x14ac:dyDescent="0.3">
      <c r="B2986" s="4" t="e">
        <f>VLOOKUP(Таблица1[[#This Row],[Наименование Заказчика]],Таблица3[],2,FALSE)</f>
        <v>#N/A</v>
      </c>
      <c r="C2986" s="4" t="e">
        <f>VLOOKUP(Таблица1[[#This Row],[Наименование Заказчика]],Таблица3[],3,FALSE)</f>
        <v>#N/A</v>
      </c>
      <c r="N2986" s="38" t="e">
        <f>VLOOKUP(Таблица1[[#This Row],[Код основания для проведения закупки с применением особого порядка]],Таблица4[#All],3,FALSE)</f>
        <v>#N/A</v>
      </c>
      <c r="O2986" s="52"/>
      <c r="P2986" s="52"/>
      <c r="Q2986" s="52"/>
      <c r="R2986" s="52"/>
      <c r="S2986" s="38" t="e">
        <f>VLOOKUP(Таблица1[[#This Row],[Код страны поставки ТРУ]],Таблица8[],3,FALSE)</f>
        <v>#N/A</v>
      </c>
      <c r="T2986" s="52"/>
      <c r="U2986" s="52"/>
      <c r="V2986" s="38" t="e">
        <f>VLOOKUP(Таблица1[[#This Row],[Код условия поставки по ИНКОТЕРМС 2010]],Таблица10[],2,FALSE)</f>
        <v>#N/A</v>
      </c>
      <c r="X2986" s="4" t="e">
        <f>VLOOKUP(Таблица1[[#This Row],[Код единицы измерения]],Таблица37[#All],2,FALSE)</f>
        <v>#N/A</v>
      </c>
      <c r="Z2986" s="56"/>
      <c r="AA2986" s="56"/>
      <c r="AB2986" s="57">
        <f>Таблица1[[#This Row],[Кол-во/объем]]*Таблица1[[#This Row],[Маркетинговая цена за единицу, тенге без НДС]]</f>
        <v>0</v>
      </c>
      <c r="AC2986" s="52"/>
      <c r="AD2986" s="52"/>
      <c r="AE2986" s="52"/>
    </row>
    <row r="2987" spans="2:31" x14ac:dyDescent="0.3">
      <c r="B2987" s="4" t="e">
        <f>VLOOKUP(Таблица1[[#This Row],[Наименование Заказчика]],Таблица3[],2,FALSE)</f>
        <v>#N/A</v>
      </c>
      <c r="C2987" s="4" t="e">
        <f>VLOOKUP(Таблица1[[#This Row],[Наименование Заказчика]],Таблица3[],3,FALSE)</f>
        <v>#N/A</v>
      </c>
      <c r="N2987" s="38" t="e">
        <f>VLOOKUP(Таблица1[[#This Row],[Код основания для проведения закупки с применением особого порядка]],Таблица4[#All],3,FALSE)</f>
        <v>#N/A</v>
      </c>
      <c r="O2987" s="52"/>
      <c r="P2987" s="52"/>
      <c r="Q2987" s="52"/>
      <c r="R2987" s="52"/>
      <c r="S2987" s="38" t="e">
        <f>VLOOKUP(Таблица1[[#This Row],[Код страны поставки ТРУ]],Таблица8[],3,FALSE)</f>
        <v>#N/A</v>
      </c>
      <c r="T2987" s="52"/>
      <c r="U2987" s="52"/>
      <c r="V2987" s="38" t="e">
        <f>VLOOKUP(Таблица1[[#This Row],[Код условия поставки по ИНКОТЕРМС 2010]],Таблица10[],2,FALSE)</f>
        <v>#N/A</v>
      </c>
      <c r="X2987" s="4" t="e">
        <f>VLOOKUP(Таблица1[[#This Row],[Код единицы измерения]],Таблица37[#All],2,FALSE)</f>
        <v>#N/A</v>
      </c>
      <c r="Z2987" s="56"/>
      <c r="AA2987" s="56"/>
      <c r="AB2987" s="57">
        <f>Таблица1[[#This Row],[Кол-во/объем]]*Таблица1[[#This Row],[Маркетинговая цена за единицу, тенге без НДС]]</f>
        <v>0</v>
      </c>
      <c r="AC2987" s="52"/>
      <c r="AD2987" s="52"/>
      <c r="AE2987" s="52"/>
    </row>
    <row r="2988" spans="2:31" x14ac:dyDescent="0.3">
      <c r="B2988" s="4" t="e">
        <f>VLOOKUP(Таблица1[[#This Row],[Наименование Заказчика]],Таблица3[],2,FALSE)</f>
        <v>#N/A</v>
      </c>
      <c r="C2988" s="4" t="e">
        <f>VLOOKUP(Таблица1[[#This Row],[Наименование Заказчика]],Таблица3[],3,FALSE)</f>
        <v>#N/A</v>
      </c>
      <c r="N2988" s="38" t="e">
        <f>VLOOKUP(Таблица1[[#This Row],[Код основания для проведения закупки с применением особого порядка]],Таблица4[#All],3,FALSE)</f>
        <v>#N/A</v>
      </c>
      <c r="O2988" s="52"/>
      <c r="P2988" s="52"/>
      <c r="Q2988" s="52"/>
      <c r="R2988" s="52"/>
      <c r="S2988" s="38" t="e">
        <f>VLOOKUP(Таблица1[[#This Row],[Код страны поставки ТРУ]],Таблица8[],3,FALSE)</f>
        <v>#N/A</v>
      </c>
      <c r="T2988" s="52"/>
      <c r="U2988" s="52"/>
      <c r="V2988" s="38" t="e">
        <f>VLOOKUP(Таблица1[[#This Row],[Код условия поставки по ИНКОТЕРМС 2010]],Таблица10[],2,FALSE)</f>
        <v>#N/A</v>
      </c>
      <c r="X2988" s="4" t="e">
        <f>VLOOKUP(Таблица1[[#This Row],[Код единицы измерения]],Таблица37[#All],2,FALSE)</f>
        <v>#N/A</v>
      </c>
      <c r="Z2988" s="56"/>
      <c r="AA2988" s="56"/>
      <c r="AB2988" s="57">
        <f>Таблица1[[#This Row],[Кол-во/объем]]*Таблица1[[#This Row],[Маркетинговая цена за единицу, тенге без НДС]]</f>
        <v>0</v>
      </c>
      <c r="AC2988" s="52"/>
      <c r="AD2988" s="52"/>
      <c r="AE2988" s="52"/>
    </row>
    <row r="2989" spans="2:31" x14ac:dyDescent="0.3">
      <c r="B2989" s="4" t="e">
        <f>VLOOKUP(Таблица1[[#This Row],[Наименование Заказчика]],Таблица3[],2,FALSE)</f>
        <v>#N/A</v>
      </c>
      <c r="C2989" s="4" t="e">
        <f>VLOOKUP(Таблица1[[#This Row],[Наименование Заказчика]],Таблица3[],3,FALSE)</f>
        <v>#N/A</v>
      </c>
      <c r="N2989" s="38" t="e">
        <f>VLOOKUP(Таблица1[[#This Row],[Код основания для проведения закупки с применением особого порядка]],Таблица4[#All],3,FALSE)</f>
        <v>#N/A</v>
      </c>
      <c r="O2989" s="52"/>
      <c r="P2989" s="52"/>
      <c r="Q2989" s="52"/>
      <c r="R2989" s="52"/>
      <c r="S2989" s="38" t="e">
        <f>VLOOKUP(Таблица1[[#This Row],[Код страны поставки ТРУ]],Таблица8[],3,FALSE)</f>
        <v>#N/A</v>
      </c>
      <c r="T2989" s="52"/>
      <c r="U2989" s="52"/>
      <c r="V2989" s="38" t="e">
        <f>VLOOKUP(Таблица1[[#This Row],[Код условия поставки по ИНКОТЕРМС 2010]],Таблица10[],2,FALSE)</f>
        <v>#N/A</v>
      </c>
      <c r="X2989" s="4" t="e">
        <f>VLOOKUP(Таблица1[[#This Row],[Код единицы измерения]],Таблица37[#All],2,FALSE)</f>
        <v>#N/A</v>
      </c>
      <c r="Z2989" s="56"/>
      <c r="AA2989" s="56"/>
      <c r="AB2989" s="57">
        <f>Таблица1[[#This Row],[Кол-во/объем]]*Таблица1[[#This Row],[Маркетинговая цена за единицу, тенге без НДС]]</f>
        <v>0</v>
      </c>
      <c r="AC2989" s="52"/>
      <c r="AD2989" s="52"/>
      <c r="AE2989" s="52"/>
    </row>
    <row r="2990" spans="2:31" x14ac:dyDescent="0.3">
      <c r="B2990" s="4" t="e">
        <f>VLOOKUP(Таблица1[[#This Row],[Наименование Заказчика]],Таблица3[],2,FALSE)</f>
        <v>#N/A</v>
      </c>
      <c r="C2990" s="4" t="e">
        <f>VLOOKUP(Таблица1[[#This Row],[Наименование Заказчика]],Таблица3[],3,FALSE)</f>
        <v>#N/A</v>
      </c>
      <c r="N2990" s="38" t="e">
        <f>VLOOKUP(Таблица1[[#This Row],[Код основания для проведения закупки с применением особого порядка]],Таблица4[#All],3,FALSE)</f>
        <v>#N/A</v>
      </c>
      <c r="O2990" s="52"/>
      <c r="P2990" s="52"/>
      <c r="Q2990" s="52"/>
      <c r="R2990" s="52"/>
      <c r="S2990" s="38" t="e">
        <f>VLOOKUP(Таблица1[[#This Row],[Код страны поставки ТРУ]],Таблица8[],3,FALSE)</f>
        <v>#N/A</v>
      </c>
      <c r="T2990" s="52"/>
      <c r="U2990" s="52"/>
      <c r="V2990" s="38" t="e">
        <f>VLOOKUP(Таблица1[[#This Row],[Код условия поставки по ИНКОТЕРМС 2010]],Таблица10[],2,FALSE)</f>
        <v>#N/A</v>
      </c>
      <c r="X2990" s="4" t="e">
        <f>VLOOKUP(Таблица1[[#This Row],[Код единицы измерения]],Таблица37[#All],2,FALSE)</f>
        <v>#N/A</v>
      </c>
      <c r="Z2990" s="56"/>
      <c r="AA2990" s="56"/>
      <c r="AB2990" s="57">
        <f>Таблица1[[#This Row],[Кол-во/объем]]*Таблица1[[#This Row],[Маркетинговая цена за единицу, тенге без НДС]]</f>
        <v>0</v>
      </c>
      <c r="AC2990" s="52"/>
      <c r="AD2990" s="52"/>
      <c r="AE2990" s="52"/>
    </row>
    <row r="2991" spans="2:31" x14ac:dyDescent="0.3">
      <c r="B2991" s="4" t="e">
        <f>VLOOKUP(Таблица1[[#This Row],[Наименование Заказчика]],Таблица3[],2,FALSE)</f>
        <v>#N/A</v>
      </c>
      <c r="C2991" s="4" t="e">
        <f>VLOOKUP(Таблица1[[#This Row],[Наименование Заказчика]],Таблица3[],3,FALSE)</f>
        <v>#N/A</v>
      </c>
      <c r="N2991" s="38" t="e">
        <f>VLOOKUP(Таблица1[[#This Row],[Код основания для проведения закупки с применением особого порядка]],Таблица4[#All],3,FALSE)</f>
        <v>#N/A</v>
      </c>
      <c r="O2991" s="52"/>
      <c r="P2991" s="52"/>
      <c r="Q2991" s="52"/>
      <c r="R2991" s="52"/>
      <c r="S2991" s="38" t="e">
        <f>VLOOKUP(Таблица1[[#This Row],[Код страны поставки ТРУ]],Таблица8[],3,FALSE)</f>
        <v>#N/A</v>
      </c>
      <c r="T2991" s="52"/>
      <c r="U2991" s="52"/>
      <c r="V2991" s="38" t="e">
        <f>VLOOKUP(Таблица1[[#This Row],[Код условия поставки по ИНКОТЕРМС 2010]],Таблица10[],2,FALSE)</f>
        <v>#N/A</v>
      </c>
      <c r="X2991" s="4" t="e">
        <f>VLOOKUP(Таблица1[[#This Row],[Код единицы измерения]],Таблица37[#All],2,FALSE)</f>
        <v>#N/A</v>
      </c>
      <c r="Z2991" s="56"/>
      <c r="AA2991" s="56"/>
      <c r="AB2991" s="57">
        <f>Таблица1[[#This Row],[Кол-во/объем]]*Таблица1[[#This Row],[Маркетинговая цена за единицу, тенге без НДС]]</f>
        <v>0</v>
      </c>
      <c r="AC2991" s="52"/>
      <c r="AD2991" s="52"/>
      <c r="AE2991" s="52"/>
    </row>
    <row r="2992" spans="2:31" x14ac:dyDescent="0.3">
      <c r="B2992" s="4" t="e">
        <f>VLOOKUP(Таблица1[[#This Row],[Наименование Заказчика]],Таблица3[],2,FALSE)</f>
        <v>#N/A</v>
      </c>
      <c r="C2992" s="4" t="e">
        <f>VLOOKUP(Таблица1[[#This Row],[Наименование Заказчика]],Таблица3[],3,FALSE)</f>
        <v>#N/A</v>
      </c>
      <c r="N2992" s="38" t="e">
        <f>VLOOKUP(Таблица1[[#This Row],[Код основания для проведения закупки с применением особого порядка]],Таблица4[#All],3,FALSE)</f>
        <v>#N/A</v>
      </c>
      <c r="O2992" s="52"/>
      <c r="P2992" s="52"/>
      <c r="Q2992" s="52"/>
      <c r="R2992" s="52"/>
      <c r="S2992" s="38" t="e">
        <f>VLOOKUP(Таблица1[[#This Row],[Код страны поставки ТРУ]],Таблица8[],3,FALSE)</f>
        <v>#N/A</v>
      </c>
      <c r="T2992" s="52"/>
      <c r="U2992" s="52"/>
      <c r="V2992" s="38" t="e">
        <f>VLOOKUP(Таблица1[[#This Row],[Код условия поставки по ИНКОТЕРМС 2010]],Таблица10[],2,FALSE)</f>
        <v>#N/A</v>
      </c>
      <c r="X2992" s="4" t="e">
        <f>VLOOKUP(Таблица1[[#This Row],[Код единицы измерения]],Таблица37[#All],2,FALSE)</f>
        <v>#N/A</v>
      </c>
      <c r="Z2992" s="56"/>
      <c r="AA2992" s="56"/>
      <c r="AB2992" s="57">
        <f>Таблица1[[#This Row],[Кол-во/объем]]*Таблица1[[#This Row],[Маркетинговая цена за единицу, тенге без НДС]]</f>
        <v>0</v>
      </c>
      <c r="AC2992" s="52"/>
      <c r="AD2992" s="52"/>
      <c r="AE2992" s="52"/>
    </row>
    <row r="2993" spans="2:31" x14ac:dyDescent="0.3">
      <c r="B2993" s="4" t="e">
        <f>VLOOKUP(Таблица1[[#This Row],[Наименование Заказчика]],Таблица3[],2,FALSE)</f>
        <v>#N/A</v>
      </c>
      <c r="C2993" s="4" t="e">
        <f>VLOOKUP(Таблица1[[#This Row],[Наименование Заказчика]],Таблица3[],3,FALSE)</f>
        <v>#N/A</v>
      </c>
      <c r="N2993" s="38" t="e">
        <f>VLOOKUP(Таблица1[[#This Row],[Код основания для проведения закупки с применением особого порядка]],Таблица4[#All],3,FALSE)</f>
        <v>#N/A</v>
      </c>
      <c r="O2993" s="52"/>
      <c r="P2993" s="52"/>
      <c r="Q2993" s="52"/>
      <c r="R2993" s="52"/>
      <c r="S2993" s="38" t="e">
        <f>VLOOKUP(Таблица1[[#This Row],[Код страны поставки ТРУ]],Таблица8[],3,FALSE)</f>
        <v>#N/A</v>
      </c>
      <c r="T2993" s="52"/>
      <c r="U2993" s="52"/>
      <c r="V2993" s="38" t="e">
        <f>VLOOKUP(Таблица1[[#This Row],[Код условия поставки по ИНКОТЕРМС 2010]],Таблица10[],2,FALSE)</f>
        <v>#N/A</v>
      </c>
      <c r="X2993" s="4" t="e">
        <f>VLOOKUP(Таблица1[[#This Row],[Код единицы измерения]],Таблица37[#All],2,FALSE)</f>
        <v>#N/A</v>
      </c>
      <c r="Z2993" s="56"/>
      <c r="AA2993" s="56"/>
      <c r="AB2993" s="57">
        <f>Таблица1[[#This Row],[Кол-во/объем]]*Таблица1[[#This Row],[Маркетинговая цена за единицу, тенге без НДС]]</f>
        <v>0</v>
      </c>
      <c r="AC2993" s="52"/>
      <c r="AD2993" s="52"/>
      <c r="AE2993" s="52"/>
    </row>
    <row r="2994" spans="2:31" x14ac:dyDescent="0.3">
      <c r="B2994" s="4" t="e">
        <f>VLOOKUP(Таблица1[[#This Row],[Наименование Заказчика]],Таблица3[],2,FALSE)</f>
        <v>#N/A</v>
      </c>
      <c r="C2994" s="4" t="e">
        <f>VLOOKUP(Таблица1[[#This Row],[Наименование Заказчика]],Таблица3[],3,FALSE)</f>
        <v>#N/A</v>
      </c>
      <c r="N2994" s="38" t="e">
        <f>VLOOKUP(Таблица1[[#This Row],[Код основания для проведения закупки с применением особого порядка]],Таблица4[#All],3,FALSE)</f>
        <v>#N/A</v>
      </c>
      <c r="O2994" s="52"/>
      <c r="P2994" s="52"/>
      <c r="Q2994" s="52"/>
      <c r="R2994" s="52"/>
      <c r="S2994" s="38" t="e">
        <f>VLOOKUP(Таблица1[[#This Row],[Код страны поставки ТРУ]],Таблица8[],3,FALSE)</f>
        <v>#N/A</v>
      </c>
      <c r="T2994" s="52"/>
      <c r="U2994" s="52"/>
      <c r="V2994" s="38" t="e">
        <f>VLOOKUP(Таблица1[[#This Row],[Код условия поставки по ИНКОТЕРМС 2010]],Таблица10[],2,FALSE)</f>
        <v>#N/A</v>
      </c>
      <c r="X2994" s="4" t="e">
        <f>VLOOKUP(Таблица1[[#This Row],[Код единицы измерения]],Таблица37[#All],2,FALSE)</f>
        <v>#N/A</v>
      </c>
      <c r="Z2994" s="56"/>
      <c r="AA2994" s="56"/>
      <c r="AB2994" s="57">
        <f>Таблица1[[#This Row],[Кол-во/объем]]*Таблица1[[#This Row],[Маркетинговая цена за единицу, тенге без НДС]]</f>
        <v>0</v>
      </c>
      <c r="AC2994" s="52"/>
      <c r="AD2994" s="52"/>
      <c r="AE2994" s="52"/>
    </row>
    <row r="2995" spans="2:31" x14ac:dyDescent="0.3">
      <c r="B2995" s="4" t="e">
        <f>VLOOKUP(Таблица1[[#This Row],[Наименование Заказчика]],Таблица3[],2,FALSE)</f>
        <v>#N/A</v>
      </c>
      <c r="C2995" s="4" t="e">
        <f>VLOOKUP(Таблица1[[#This Row],[Наименование Заказчика]],Таблица3[],3,FALSE)</f>
        <v>#N/A</v>
      </c>
      <c r="N2995" s="38" t="e">
        <f>VLOOKUP(Таблица1[[#This Row],[Код основания для проведения закупки с применением особого порядка]],Таблица4[#All],3,FALSE)</f>
        <v>#N/A</v>
      </c>
      <c r="O2995" s="52"/>
      <c r="P2995" s="52"/>
      <c r="Q2995" s="52"/>
      <c r="R2995" s="52"/>
      <c r="S2995" s="38" t="e">
        <f>VLOOKUP(Таблица1[[#This Row],[Код страны поставки ТРУ]],Таблица8[],3,FALSE)</f>
        <v>#N/A</v>
      </c>
      <c r="T2995" s="52"/>
      <c r="U2995" s="52"/>
      <c r="V2995" s="38" t="e">
        <f>VLOOKUP(Таблица1[[#This Row],[Код условия поставки по ИНКОТЕРМС 2010]],Таблица10[],2,FALSE)</f>
        <v>#N/A</v>
      </c>
      <c r="X2995" s="4" t="e">
        <f>VLOOKUP(Таблица1[[#This Row],[Код единицы измерения]],Таблица37[#All],2,FALSE)</f>
        <v>#N/A</v>
      </c>
      <c r="Z2995" s="56"/>
      <c r="AA2995" s="56"/>
      <c r="AB2995" s="57">
        <f>Таблица1[[#This Row],[Кол-во/объем]]*Таблица1[[#This Row],[Маркетинговая цена за единицу, тенге без НДС]]</f>
        <v>0</v>
      </c>
      <c r="AC2995" s="52"/>
      <c r="AD2995" s="52"/>
      <c r="AE2995" s="52"/>
    </row>
    <row r="2996" spans="2:31" x14ac:dyDescent="0.3">
      <c r="B2996" s="4" t="e">
        <f>VLOOKUP(Таблица1[[#This Row],[Наименование Заказчика]],Таблица3[],2,FALSE)</f>
        <v>#N/A</v>
      </c>
      <c r="C2996" s="4" t="e">
        <f>VLOOKUP(Таблица1[[#This Row],[Наименование Заказчика]],Таблица3[],3,FALSE)</f>
        <v>#N/A</v>
      </c>
      <c r="N2996" s="38" t="e">
        <f>VLOOKUP(Таблица1[[#This Row],[Код основания для проведения закупки с применением особого порядка]],Таблица4[#All],3,FALSE)</f>
        <v>#N/A</v>
      </c>
      <c r="O2996" s="52"/>
      <c r="P2996" s="52"/>
      <c r="Q2996" s="52"/>
      <c r="R2996" s="52"/>
      <c r="S2996" s="38" t="e">
        <f>VLOOKUP(Таблица1[[#This Row],[Код страны поставки ТРУ]],Таблица8[],3,FALSE)</f>
        <v>#N/A</v>
      </c>
      <c r="T2996" s="52"/>
      <c r="U2996" s="52"/>
      <c r="V2996" s="38" t="e">
        <f>VLOOKUP(Таблица1[[#This Row],[Код условия поставки по ИНКОТЕРМС 2010]],Таблица10[],2,FALSE)</f>
        <v>#N/A</v>
      </c>
      <c r="X2996" s="4" t="e">
        <f>VLOOKUP(Таблица1[[#This Row],[Код единицы измерения]],Таблица37[#All],2,FALSE)</f>
        <v>#N/A</v>
      </c>
      <c r="Z2996" s="56"/>
      <c r="AA2996" s="56"/>
      <c r="AB2996" s="57">
        <f>Таблица1[[#This Row],[Кол-во/объем]]*Таблица1[[#This Row],[Маркетинговая цена за единицу, тенге без НДС]]</f>
        <v>0</v>
      </c>
      <c r="AC2996" s="52"/>
      <c r="AD2996" s="52"/>
      <c r="AE2996" s="52"/>
    </row>
    <row r="2997" spans="2:31" x14ac:dyDescent="0.3">
      <c r="B2997" s="4" t="e">
        <f>VLOOKUP(Таблица1[[#This Row],[Наименование Заказчика]],Таблица3[],2,FALSE)</f>
        <v>#N/A</v>
      </c>
      <c r="C2997" s="4" t="e">
        <f>VLOOKUP(Таблица1[[#This Row],[Наименование Заказчика]],Таблица3[],3,FALSE)</f>
        <v>#N/A</v>
      </c>
      <c r="N2997" s="38" t="e">
        <f>VLOOKUP(Таблица1[[#This Row],[Код основания для проведения закупки с применением особого порядка]],Таблица4[#All],3,FALSE)</f>
        <v>#N/A</v>
      </c>
      <c r="O2997" s="52"/>
      <c r="P2997" s="52"/>
      <c r="Q2997" s="52"/>
      <c r="R2997" s="52"/>
      <c r="S2997" s="38" t="e">
        <f>VLOOKUP(Таблица1[[#This Row],[Код страны поставки ТРУ]],Таблица8[],3,FALSE)</f>
        <v>#N/A</v>
      </c>
      <c r="T2997" s="52"/>
      <c r="U2997" s="52"/>
      <c r="V2997" s="38" t="e">
        <f>VLOOKUP(Таблица1[[#This Row],[Код условия поставки по ИНКОТЕРМС 2010]],Таблица10[],2,FALSE)</f>
        <v>#N/A</v>
      </c>
      <c r="X2997" s="4" t="e">
        <f>VLOOKUP(Таблица1[[#This Row],[Код единицы измерения]],Таблица37[#All],2,FALSE)</f>
        <v>#N/A</v>
      </c>
      <c r="Z2997" s="56"/>
      <c r="AA2997" s="56"/>
      <c r="AB2997" s="57">
        <f>Таблица1[[#This Row],[Кол-во/объем]]*Таблица1[[#This Row],[Маркетинговая цена за единицу, тенге без НДС]]</f>
        <v>0</v>
      </c>
      <c r="AC2997" s="52"/>
      <c r="AD2997" s="52"/>
      <c r="AE2997" s="52"/>
    </row>
    <row r="2998" spans="2:31" x14ac:dyDescent="0.3">
      <c r="B2998" s="4" t="e">
        <f>VLOOKUP(Таблица1[[#This Row],[Наименование Заказчика]],Таблица3[],2,FALSE)</f>
        <v>#N/A</v>
      </c>
      <c r="C2998" s="4" t="e">
        <f>VLOOKUP(Таблица1[[#This Row],[Наименование Заказчика]],Таблица3[],3,FALSE)</f>
        <v>#N/A</v>
      </c>
      <c r="N2998" s="38" t="e">
        <f>VLOOKUP(Таблица1[[#This Row],[Код основания для проведения закупки с применением особого порядка]],Таблица4[#All],3,FALSE)</f>
        <v>#N/A</v>
      </c>
      <c r="O2998" s="52"/>
      <c r="P2998" s="52"/>
      <c r="Q2998" s="52"/>
      <c r="R2998" s="52"/>
      <c r="S2998" s="38" t="e">
        <f>VLOOKUP(Таблица1[[#This Row],[Код страны поставки ТРУ]],Таблица8[],3,FALSE)</f>
        <v>#N/A</v>
      </c>
      <c r="T2998" s="52"/>
      <c r="U2998" s="52"/>
      <c r="V2998" s="38" t="e">
        <f>VLOOKUP(Таблица1[[#This Row],[Код условия поставки по ИНКОТЕРМС 2010]],Таблица10[],2,FALSE)</f>
        <v>#N/A</v>
      </c>
      <c r="X2998" s="4" t="e">
        <f>VLOOKUP(Таблица1[[#This Row],[Код единицы измерения]],Таблица37[#All],2,FALSE)</f>
        <v>#N/A</v>
      </c>
      <c r="Z2998" s="56"/>
      <c r="AA2998" s="56"/>
      <c r="AB2998" s="57">
        <f>Таблица1[[#This Row],[Кол-во/объем]]*Таблица1[[#This Row],[Маркетинговая цена за единицу, тенге без НДС]]</f>
        <v>0</v>
      </c>
      <c r="AC2998" s="52"/>
      <c r="AD2998" s="52"/>
      <c r="AE2998" s="52"/>
    </row>
    <row r="2999" spans="2:31" x14ac:dyDescent="0.3">
      <c r="B2999" s="4" t="e">
        <f>VLOOKUP(Таблица1[[#This Row],[Наименование Заказчика]],Таблица3[],2,FALSE)</f>
        <v>#N/A</v>
      </c>
      <c r="C2999" s="4" t="e">
        <f>VLOOKUP(Таблица1[[#This Row],[Наименование Заказчика]],Таблица3[],3,FALSE)</f>
        <v>#N/A</v>
      </c>
      <c r="N2999" s="38" t="e">
        <f>VLOOKUP(Таблица1[[#This Row],[Код основания для проведения закупки с применением особого порядка]],Таблица4[#All],3,FALSE)</f>
        <v>#N/A</v>
      </c>
      <c r="O2999" s="52"/>
      <c r="P2999" s="52"/>
      <c r="Q2999" s="52"/>
      <c r="R2999" s="52"/>
      <c r="S2999" s="38" t="e">
        <f>VLOOKUP(Таблица1[[#This Row],[Код страны поставки ТРУ]],Таблица8[],3,FALSE)</f>
        <v>#N/A</v>
      </c>
      <c r="T2999" s="52"/>
      <c r="U2999" s="52"/>
      <c r="V2999" s="38" t="e">
        <f>VLOOKUP(Таблица1[[#This Row],[Код условия поставки по ИНКОТЕРМС 2010]],Таблица10[],2,FALSE)</f>
        <v>#N/A</v>
      </c>
      <c r="X2999" s="4" t="e">
        <f>VLOOKUP(Таблица1[[#This Row],[Код единицы измерения]],Таблица37[#All],2,FALSE)</f>
        <v>#N/A</v>
      </c>
      <c r="Z2999" s="56"/>
      <c r="AA2999" s="56"/>
      <c r="AB2999" s="57">
        <f>Таблица1[[#This Row],[Кол-во/объем]]*Таблица1[[#This Row],[Маркетинговая цена за единицу, тенге без НДС]]</f>
        <v>0</v>
      </c>
      <c r="AC2999" s="52"/>
      <c r="AD2999" s="52"/>
      <c r="AE2999" s="52"/>
    </row>
    <row r="3000" spans="2:31" x14ac:dyDescent="0.3">
      <c r="B3000" s="4" t="e">
        <f>VLOOKUP(Таблица1[[#This Row],[Наименование Заказчика]],Таблица3[],2,FALSE)</f>
        <v>#N/A</v>
      </c>
      <c r="C3000" s="4" t="e">
        <f>VLOOKUP(Таблица1[[#This Row],[Наименование Заказчика]],Таблица3[],3,FALSE)</f>
        <v>#N/A</v>
      </c>
      <c r="N3000" s="38" t="e">
        <f>VLOOKUP(Таблица1[[#This Row],[Код основания для проведения закупки с применением особого порядка]],Таблица4[#All],3,FALSE)</f>
        <v>#N/A</v>
      </c>
      <c r="O3000" s="52"/>
      <c r="P3000" s="52"/>
      <c r="Q3000" s="52"/>
      <c r="R3000" s="52"/>
      <c r="S3000" s="38" t="e">
        <f>VLOOKUP(Таблица1[[#This Row],[Код страны поставки ТРУ]],Таблица8[],3,FALSE)</f>
        <v>#N/A</v>
      </c>
      <c r="T3000" s="52"/>
      <c r="U3000" s="52"/>
      <c r="V3000" s="38" t="e">
        <f>VLOOKUP(Таблица1[[#This Row],[Код условия поставки по ИНКОТЕРМС 2010]],Таблица10[],2,FALSE)</f>
        <v>#N/A</v>
      </c>
      <c r="X3000" s="4" t="e">
        <f>VLOOKUP(Таблица1[[#This Row],[Код единицы измерения]],Таблица37[#All],2,FALSE)</f>
        <v>#N/A</v>
      </c>
      <c r="Z3000" s="56"/>
      <c r="AA3000" s="56"/>
      <c r="AB3000" s="57">
        <f>Таблица1[[#This Row],[Кол-во/объем]]*Таблица1[[#This Row],[Маркетинговая цена за единицу, тенге без НДС]]</f>
        <v>0</v>
      </c>
      <c r="AC3000" s="52"/>
      <c r="AD3000" s="52"/>
      <c r="AE3000" s="52"/>
    </row>
    <row r="3001" spans="2:31" x14ac:dyDescent="0.3">
      <c r="B3001" s="4" t="e">
        <f>VLOOKUP(Таблица1[[#This Row],[Наименование Заказчика]],Таблица3[],2,FALSE)</f>
        <v>#N/A</v>
      </c>
      <c r="C3001" s="4" t="e">
        <f>VLOOKUP(Таблица1[[#This Row],[Наименование Заказчика]],Таблица3[],3,FALSE)</f>
        <v>#N/A</v>
      </c>
      <c r="N3001" s="38" t="e">
        <f>VLOOKUP(Таблица1[[#This Row],[Код основания для проведения закупки с применением особого порядка]],Таблица4[#All],3,FALSE)</f>
        <v>#N/A</v>
      </c>
      <c r="O3001" s="52"/>
      <c r="P3001" s="52"/>
      <c r="Q3001" s="52"/>
      <c r="R3001" s="52"/>
      <c r="S3001" s="38" t="e">
        <f>VLOOKUP(Таблица1[[#This Row],[Код страны поставки ТРУ]],Таблица8[],3,FALSE)</f>
        <v>#N/A</v>
      </c>
      <c r="T3001" s="52"/>
      <c r="U3001" s="52"/>
      <c r="V3001" s="38" t="e">
        <f>VLOOKUP(Таблица1[[#This Row],[Код условия поставки по ИНКОТЕРМС 2010]],Таблица10[],2,FALSE)</f>
        <v>#N/A</v>
      </c>
      <c r="X3001" s="4" t="e">
        <f>VLOOKUP(Таблица1[[#This Row],[Код единицы измерения]],Таблица37[#All],2,FALSE)</f>
        <v>#N/A</v>
      </c>
      <c r="Z3001" s="56"/>
      <c r="AA3001" s="56"/>
      <c r="AB3001" s="57">
        <f>Таблица1[[#This Row],[Кол-во/объем]]*Таблица1[[#This Row],[Маркетинговая цена за единицу, тенге без НДС]]</f>
        <v>0</v>
      </c>
      <c r="AC3001" s="52"/>
      <c r="AD3001" s="52"/>
      <c r="AE3001" s="52"/>
    </row>
    <row r="3002" spans="2:31" x14ac:dyDescent="0.3">
      <c r="B3002" s="4" t="e">
        <f>VLOOKUP(Таблица1[[#This Row],[Наименование Заказчика]],Таблица3[],2,FALSE)</f>
        <v>#N/A</v>
      </c>
      <c r="C3002" s="4" t="e">
        <f>VLOOKUP(Таблица1[[#This Row],[Наименование Заказчика]],Таблица3[],3,FALSE)</f>
        <v>#N/A</v>
      </c>
      <c r="N3002" s="38" t="e">
        <f>VLOOKUP(Таблица1[[#This Row],[Код основания для проведения закупки с применением особого порядка]],Таблица4[#All],3,FALSE)</f>
        <v>#N/A</v>
      </c>
      <c r="O3002" s="52"/>
      <c r="P3002" s="52"/>
      <c r="Q3002" s="52"/>
      <c r="R3002" s="52"/>
      <c r="S3002" s="38" t="e">
        <f>VLOOKUP(Таблица1[[#This Row],[Код страны поставки ТРУ]],Таблица8[],3,FALSE)</f>
        <v>#N/A</v>
      </c>
      <c r="T3002" s="52"/>
      <c r="U3002" s="52"/>
      <c r="V3002" s="38" t="e">
        <f>VLOOKUP(Таблица1[[#This Row],[Код условия поставки по ИНКОТЕРМС 2010]],Таблица10[],2,FALSE)</f>
        <v>#N/A</v>
      </c>
      <c r="X3002" s="4" t="e">
        <f>VLOOKUP(Таблица1[[#This Row],[Код единицы измерения]],Таблица37[#All],2,FALSE)</f>
        <v>#N/A</v>
      </c>
      <c r="Z3002" s="56"/>
      <c r="AA3002" s="56"/>
      <c r="AB3002" s="57">
        <f>Таблица1[[#This Row],[Кол-во/объем]]*Таблица1[[#This Row],[Маркетинговая цена за единицу, тенге без НДС]]</f>
        <v>0</v>
      </c>
      <c r="AC3002" s="52"/>
      <c r="AD3002" s="52"/>
      <c r="AE3002" s="52"/>
    </row>
    <row r="3003" spans="2:31" x14ac:dyDescent="0.3">
      <c r="B3003" s="4" t="e">
        <f>VLOOKUP(Таблица1[[#This Row],[Наименование Заказчика]],Таблица3[],2,FALSE)</f>
        <v>#N/A</v>
      </c>
      <c r="C3003" s="4" t="e">
        <f>VLOOKUP(Таблица1[[#This Row],[Наименование Заказчика]],Таблица3[],3,FALSE)</f>
        <v>#N/A</v>
      </c>
      <c r="N3003" s="38" t="e">
        <f>VLOOKUP(Таблица1[[#This Row],[Код основания для проведения закупки с применением особого порядка]],Таблица4[#All],3,FALSE)</f>
        <v>#N/A</v>
      </c>
      <c r="O3003" s="52"/>
      <c r="P3003" s="52"/>
      <c r="Q3003" s="52"/>
      <c r="R3003" s="52"/>
      <c r="S3003" s="38" t="e">
        <f>VLOOKUP(Таблица1[[#This Row],[Код страны поставки ТРУ]],Таблица8[],3,FALSE)</f>
        <v>#N/A</v>
      </c>
      <c r="T3003" s="52"/>
      <c r="U3003" s="52"/>
      <c r="V3003" s="38" t="e">
        <f>VLOOKUP(Таблица1[[#This Row],[Код условия поставки по ИНКОТЕРМС 2010]],Таблица10[],2,FALSE)</f>
        <v>#N/A</v>
      </c>
      <c r="X3003" s="4" t="e">
        <f>VLOOKUP(Таблица1[[#This Row],[Код единицы измерения]],Таблица37[#All],2,FALSE)</f>
        <v>#N/A</v>
      </c>
      <c r="Z3003" s="56"/>
      <c r="AA3003" s="56"/>
      <c r="AB3003" s="57">
        <f>Таблица1[[#This Row],[Кол-во/объем]]*Таблица1[[#This Row],[Маркетинговая цена за единицу, тенге без НДС]]</f>
        <v>0</v>
      </c>
      <c r="AC3003" s="52"/>
      <c r="AD3003" s="52"/>
      <c r="AE3003" s="52"/>
    </row>
    <row r="3004" spans="2:31" x14ac:dyDescent="0.3">
      <c r="B3004" s="4" t="e">
        <f>VLOOKUP(Таблица1[[#This Row],[Наименование Заказчика]],Таблица3[],2,FALSE)</f>
        <v>#N/A</v>
      </c>
      <c r="C3004" s="4" t="e">
        <f>VLOOKUP(Таблица1[[#This Row],[Наименование Заказчика]],Таблица3[],3,FALSE)</f>
        <v>#N/A</v>
      </c>
      <c r="N3004" s="38" t="e">
        <f>VLOOKUP(Таблица1[[#This Row],[Код основания для проведения закупки с применением особого порядка]],Таблица4[#All],3,FALSE)</f>
        <v>#N/A</v>
      </c>
      <c r="O3004" s="52"/>
      <c r="P3004" s="52"/>
      <c r="Q3004" s="52"/>
      <c r="R3004" s="52"/>
      <c r="S3004" s="38" t="e">
        <f>VLOOKUP(Таблица1[[#This Row],[Код страны поставки ТРУ]],Таблица8[],3,FALSE)</f>
        <v>#N/A</v>
      </c>
      <c r="T3004" s="52"/>
      <c r="U3004" s="52"/>
      <c r="V3004" s="38" t="e">
        <f>VLOOKUP(Таблица1[[#This Row],[Код условия поставки по ИНКОТЕРМС 2010]],Таблица10[],2,FALSE)</f>
        <v>#N/A</v>
      </c>
      <c r="X3004" s="4" t="e">
        <f>VLOOKUP(Таблица1[[#This Row],[Код единицы измерения]],Таблица37[#All],2,FALSE)</f>
        <v>#N/A</v>
      </c>
      <c r="Z3004" s="56"/>
      <c r="AA3004" s="56"/>
      <c r="AB3004" s="57">
        <f>Таблица1[[#This Row],[Кол-во/объем]]*Таблица1[[#This Row],[Маркетинговая цена за единицу, тенге без НДС]]</f>
        <v>0</v>
      </c>
      <c r="AC3004" s="52"/>
      <c r="AD3004" s="52"/>
      <c r="AE3004" s="52"/>
    </row>
    <row r="3005" spans="2:31" x14ac:dyDescent="0.3">
      <c r="B3005" s="4" t="e">
        <f>VLOOKUP(Таблица1[[#This Row],[Наименование Заказчика]],Таблица3[],2,FALSE)</f>
        <v>#N/A</v>
      </c>
      <c r="C3005" s="4" t="e">
        <f>VLOOKUP(Таблица1[[#This Row],[Наименование Заказчика]],Таблица3[],3,FALSE)</f>
        <v>#N/A</v>
      </c>
      <c r="N3005" s="38" t="e">
        <f>VLOOKUP(Таблица1[[#This Row],[Код основания для проведения закупки с применением особого порядка]],Таблица4[#All],3,FALSE)</f>
        <v>#N/A</v>
      </c>
      <c r="O3005" s="52"/>
      <c r="P3005" s="52"/>
      <c r="Q3005" s="52"/>
      <c r="R3005" s="52"/>
      <c r="S3005" s="38" t="e">
        <f>VLOOKUP(Таблица1[[#This Row],[Код страны поставки ТРУ]],Таблица8[],3,FALSE)</f>
        <v>#N/A</v>
      </c>
      <c r="T3005" s="52"/>
      <c r="U3005" s="52"/>
      <c r="V3005" s="38" t="e">
        <f>VLOOKUP(Таблица1[[#This Row],[Код условия поставки по ИНКОТЕРМС 2010]],Таблица10[],2,FALSE)</f>
        <v>#N/A</v>
      </c>
      <c r="X3005" s="4" t="e">
        <f>VLOOKUP(Таблица1[[#This Row],[Код единицы измерения]],Таблица37[#All],2,FALSE)</f>
        <v>#N/A</v>
      </c>
      <c r="Z3005" s="56"/>
      <c r="AA3005" s="56"/>
      <c r="AB3005" s="57">
        <f>Таблица1[[#This Row],[Кол-во/объем]]*Таблица1[[#This Row],[Маркетинговая цена за единицу, тенге без НДС]]</f>
        <v>0</v>
      </c>
      <c r="AC3005" s="52"/>
      <c r="AD3005" s="52"/>
      <c r="AE3005" s="52"/>
    </row>
    <row r="3006" spans="2:31" x14ac:dyDescent="0.3">
      <c r="B3006" s="4" t="e">
        <f>VLOOKUP(Таблица1[[#This Row],[Наименование Заказчика]],Таблица3[],2,FALSE)</f>
        <v>#N/A</v>
      </c>
      <c r="C3006" s="4" t="e">
        <f>VLOOKUP(Таблица1[[#This Row],[Наименование Заказчика]],Таблица3[],3,FALSE)</f>
        <v>#N/A</v>
      </c>
      <c r="N3006" s="38" t="e">
        <f>VLOOKUP(Таблица1[[#This Row],[Код основания для проведения закупки с применением особого порядка]],Таблица4[#All],3,FALSE)</f>
        <v>#N/A</v>
      </c>
      <c r="O3006" s="52"/>
      <c r="P3006" s="52"/>
      <c r="Q3006" s="52"/>
      <c r="R3006" s="52"/>
      <c r="S3006" s="38" t="e">
        <f>VLOOKUP(Таблица1[[#This Row],[Код страны поставки ТРУ]],Таблица8[],3,FALSE)</f>
        <v>#N/A</v>
      </c>
      <c r="T3006" s="52"/>
      <c r="U3006" s="52"/>
      <c r="V3006" s="38" t="e">
        <f>VLOOKUP(Таблица1[[#This Row],[Код условия поставки по ИНКОТЕРМС 2010]],Таблица10[],2,FALSE)</f>
        <v>#N/A</v>
      </c>
      <c r="X3006" s="4" t="e">
        <f>VLOOKUP(Таблица1[[#This Row],[Код единицы измерения]],Таблица37[#All],2,FALSE)</f>
        <v>#N/A</v>
      </c>
      <c r="Z3006" s="56"/>
      <c r="AA3006" s="56"/>
      <c r="AB3006" s="57">
        <f>Таблица1[[#This Row],[Кол-во/объем]]*Таблица1[[#This Row],[Маркетинговая цена за единицу, тенге без НДС]]</f>
        <v>0</v>
      </c>
      <c r="AC3006" s="52"/>
      <c r="AD3006" s="52"/>
      <c r="AE3006" s="52"/>
    </row>
    <row r="3007" spans="2:31" x14ac:dyDescent="0.3">
      <c r="B3007" s="4" t="e">
        <f>VLOOKUP(Таблица1[[#This Row],[Наименование Заказчика]],Таблица3[],2,FALSE)</f>
        <v>#N/A</v>
      </c>
      <c r="C3007" s="4" t="e">
        <f>VLOOKUP(Таблица1[[#This Row],[Наименование Заказчика]],Таблица3[],3,FALSE)</f>
        <v>#N/A</v>
      </c>
      <c r="N3007" s="38" t="e">
        <f>VLOOKUP(Таблица1[[#This Row],[Код основания для проведения закупки с применением особого порядка]],Таблица4[#All],3,FALSE)</f>
        <v>#N/A</v>
      </c>
      <c r="O3007" s="52"/>
      <c r="P3007" s="52"/>
      <c r="Q3007" s="52"/>
      <c r="R3007" s="52"/>
      <c r="S3007" s="38" t="e">
        <f>VLOOKUP(Таблица1[[#This Row],[Код страны поставки ТРУ]],Таблица8[],3,FALSE)</f>
        <v>#N/A</v>
      </c>
      <c r="T3007" s="52"/>
      <c r="U3007" s="52"/>
      <c r="V3007" s="38" t="e">
        <f>VLOOKUP(Таблица1[[#This Row],[Код условия поставки по ИНКОТЕРМС 2010]],Таблица10[],2,FALSE)</f>
        <v>#N/A</v>
      </c>
      <c r="X3007" s="4" t="e">
        <f>VLOOKUP(Таблица1[[#This Row],[Код единицы измерения]],Таблица37[#All],2,FALSE)</f>
        <v>#N/A</v>
      </c>
      <c r="Z3007" s="56"/>
      <c r="AA3007" s="56"/>
      <c r="AB3007" s="57">
        <f>Таблица1[[#This Row],[Кол-во/объем]]*Таблица1[[#This Row],[Маркетинговая цена за единицу, тенге без НДС]]</f>
        <v>0</v>
      </c>
      <c r="AC3007" s="52"/>
      <c r="AD3007" s="52"/>
      <c r="AE3007" s="52"/>
    </row>
    <row r="3008" spans="2:31" x14ac:dyDescent="0.3">
      <c r="B3008" s="4" t="e">
        <f>VLOOKUP(Таблица1[[#This Row],[Наименование Заказчика]],Таблица3[],2,FALSE)</f>
        <v>#N/A</v>
      </c>
      <c r="C3008" s="4" t="e">
        <f>VLOOKUP(Таблица1[[#This Row],[Наименование Заказчика]],Таблица3[],3,FALSE)</f>
        <v>#N/A</v>
      </c>
      <c r="N3008" s="38" t="e">
        <f>VLOOKUP(Таблица1[[#This Row],[Код основания для проведения закупки с применением особого порядка]],Таблица4[#All],3,FALSE)</f>
        <v>#N/A</v>
      </c>
      <c r="O3008" s="52"/>
      <c r="P3008" s="52"/>
      <c r="Q3008" s="52"/>
      <c r="R3008" s="52"/>
      <c r="S3008" s="38" t="e">
        <f>VLOOKUP(Таблица1[[#This Row],[Код страны поставки ТРУ]],Таблица8[],3,FALSE)</f>
        <v>#N/A</v>
      </c>
      <c r="T3008" s="52"/>
      <c r="U3008" s="52"/>
      <c r="V3008" s="38" t="e">
        <f>VLOOKUP(Таблица1[[#This Row],[Код условия поставки по ИНКОТЕРМС 2010]],Таблица10[],2,FALSE)</f>
        <v>#N/A</v>
      </c>
      <c r="X3008" s="4" t="e">
        <f>VLOOKUP(Таблица1[[#This Row],[Код единицы измерения]],Таблица37[#All],2,FALSE)</f>
        <v>#N/A</v>
      </c>
      <c r="Z3008" s="56"/>
      <c r="AA3008" s="56"/>
      <c r="AB3008" s="57">
        <f>Таблица1[[#This Row],[Кол-во/объем]]*Таблица1[[#This Row],[Маркетинговая цена за единицу, тенге без НДС]]</f>
        <v>0</v>
      </c>
      <c r="AC3008" s="52"/>
      <c r="AD3008" s="52"/>
      <c r="AE3008" s="52"/>
    </row>
    <row r="3009" spans="2:31" x14ac:dyDescent="0.3">
      <c r="B3009" s="4" t="e">
        <f>VLOOKUP(Таблица1[[#This Row],[Наименование Заказчика]],Таблица3[],2,FALSE)</f>
        <v>#N/A</v>
      </c>
      <c r="C3009" s="4" t="e">
        <f>VLOOKUP(Таблица1[[#This Row],[Наименование Заказчика]],Таблица3[],3,FALSE)</f>
        <v>#N/A</v>
      </c>
      <c r="N3009" s="38" t="e">
        <f>VLOOKUP(Таблица1[[#This Row],[Код основания для проведения закупки с применением особого порядка]],Таблица4[#All],3,FALSE)</f>
        <v>#N/A</v>
      </c>
      <c r="O3009" s="52"/>
      <c r="P3009" s="52"/>
      <c r="Q3009" s="52"/>
      <c r="R3009" s="52"/>
      <c r="S3009" s="38" t="e">
        <f>VLOOKUP(Таблица1[[#This Row],[Код страны поставки ТРУ]],Таблица8[],3,FALSE)</f>
        <v>#N/A</v>
      </c>
      <c r="T3009" s="52"/>
      <c r="U3009" s="52"/>
      <c r="V3009" s="38" t="e">
        <f>VLOOKUP(Таблица1[[#This Row],[Код условия поставки по ИНКОТЕРМС 2010]],Таблица10[],2,FALSE)</f>
        <v>#N/A</v>
      </c>
      <c r="X3009" s="4" t="e">
        <f>VLOOKUP(Таблица1[[#This Row],[Код единицы измерения]],Таблица37[#All],2,FALSE)</f>
        <v>#N/A</v>
      </c>
      <c r="Z3009" s="56"/>
      <c r="AA3009" s="56"/>
      <c r="AB3009" s="57">
        <f>Таблица1[[#This Row],[Кол-во/объем]]*Таблица1[[#This Row],[Маркетинговая цена за единицу, тенге без НДС]]</f>
        <v>0</v>
      </c>
      <c r="AC3009" s="52"/>
      <c r="AD3009" s="52"/>
      <c r="AE3009" s="52"/>
    </row>
    <row r="3010" spans="2:31" x14ac:dyDescent="0.3">
      <c r="B3010" s="4" t="e">
        <f>VLOOKUP(Таблица1[[#This Row],[Наименование Заказчика]],Таблица3[],2,FALSE)</f>
        <v>#N/A</v>
      </c>
      <c r="C3010" s="4" t="e">
        <f>VLOOKUP(Таблица1[[#This Row],[Наименование Заказчика]],Таблица3[],3,FALSE)</f>
        <v>#N/A</v>
      </c>
      <c r="N3010" s="38" t="e">
        <f>VLOOKUP(Таблица1[[#This Row],[Код основания для проведения закупки с применением особого порядка]],Таблица4[#All],3,FALSE)</f>
        <v>#N/A</v>
      </c>
      <c r="O3010" s="52"/>
      <c r="P3010" s="52"/>
      <c r="Q3010" s="52"/>
      <c r="R3010" s="52"/>
      <c r="S3010" s="38" t="e">
        <f>VLOOKUP(Таблица1[[#This Row],[Код страны поставки ТРУ]],Таблица8[],3,FALSE)</f>
        <v>#N/A</v>
      </c>
      <c r="T3010" s="52"/>
      <c r="U3010" s="52"/>
      <c r="V3010" s="38" t="e">
        <f>VLOOKUP(Таблица1[[#This Row],[Код условия поставки по ИНКОТЕРМС 2010]],Таблица10[],2,FALSE)</f>
        <v>#N/A</v>
      </c>
      <c r="X3010" s="4" t="e">
        <f>VLOOKUP(Таблица1[[#This Row],[Код единицы измерения]],Таблица37[#All],2,FALSE)</f>
        <v>#N/A</v>
      </c>
      <c r="Z3010" s="56"/>
      <c r="AA3010" s="56"/>
      <c r="AB3010" s="57">
        <f>Таблица1[[#This Row],[Кол-во/объем]]*Таблица1[[#This Row],[Маркетинговая цена за единицу, тенге без НДС]]</f>
        <v>0</v>
      </c>
      <c r="AC3010" s="52"/>
      <c r="AD3010" s="52"/>
      <c r="AE3010" s="52"/>
    </row>
    <row r="3011" spans="2:31" x14ac:dyDescent="0.3">
      <c r="B3011" s="4" t="e">
        <f>VLOOKUP(Таблица1[[#This Row],[Наименование Заказчика]],Таблица3[],2,FALSE)</f>
        <v>#N/A</v>
      </c>
      <c r="C3011" s="4" t="e">
        <f>VLOOKUP(Таблица1[[#This Row],[Наименование Заказчика]],Таблица3[],3,FALSE)</f>
        <v>#N/A</v>
      </c>
      <c r="N3011" s="38" t="e">
        <f>VLOOKUP(Таблица1[[#This Row],[Код основания для проведения закупки с применением особого порядка]],Таблица4[#All],3,FALSE)</f>
        <v>#N/A</v>
      </c>
      <c r="O3011" s="52"/>
      <c r="P3011" s="52"/>
      <c r="Q3011" s="52"/>
      <c r="R3011" s="52"/>
      <c r="S3011" s="38" t="e">
        <f>VLOOKUP(Таблица1[[#This Row],[Код страны поставки ТРУ]],Таблица8[],3,FALSE)</f>
        <v>#N/A</v>
      </c>
      <c r="T3011" s="52"/>
      <c r="U3011" s="52"/>
      <c r="V3011" s="38" t="e">
        <f>VLOOKUP(Таблица1[[#This Row],[Код условия поставки по ИНКОТЕРМС 2010]],Таблица10[],2,FALSE)</f>
        <v>#N/A</v>
      </c>
      <c r="X3011" s="4" t="e">
        <f>VLOOKUP(Таблица1[[#This Row],[Код единицы измерения]],Таблица37[#All],2,FALSE)</f>
        <v>#N/A</v>
      </c>
      <c r="Z3011" s="56"/>
      <c r="AA3011" s="56"/>
      <c r="AB3011" s="57">
        <f>Таблица1[[#This Row],[Кол-во/объем]]*Таблица1[[#This Row],[Маркетинговая цена за единицу, тенге без НДС]]</f>
        <v>0</v>
      </c>
      <c r="AC3011" s="52"/>
      <c r="AD3011" s="52"/>
      <c r="AE3011" s="52"/>
    </row>
    <row r="3012" spans="2:31" x14ac:dyDescent="0.3">
      <c r="B3012" s="4" t="e">
        <f>VLOOKUP(Таблица1[[#This Row],[Наименование Заказчика]],Таблица3[],2,FALSE)</f>
        <v>#N/A</v>
      </c>
      <c r="C3012" s="4" t="e">
        <f>VLOOKUP(Таблица1[[#This Row],[Наименование Заказчика]],Таблица3[],3,FALSE)</f>
        <v>#N/A</v>
      </c>
      <c r="N3012" s="38" t="e">
        <f>VLOOKUP(Таблица1[[#This Row],[Код основания для проведения закупки с применением особого порядка]],Таблица4[#All],3,FALSE)</f>
        <v>#N/A</v>
      </c>
      <c r="O3012" s="52"/>
      <c r="P3012" s="52"/>
      <c r="Q3012" s="52"/>
      <c r="R3012" s="52"/>
      <c r="S3012" s="38" t="e">
        <f>VLOOKUP(Таблица1[[#This Row],[Код страны поставки ТРУ]],Таблица8[],3,FALSE)</f>
        <v>#N/A</v>
      </c>
      <c r="T3012" s="52"/>
      <c r="U3012" s="52"/>
      <c r="V3012" s="38" t="e">
        <f>VLOOKUP(Таблица1[[#This Row],[Код условия поставки по ИНКОТЕРМС 2010]],Таблица10[],2,FALSE)</f>
        <v>#N/A</v>
      </c>
      <c r="X3012" s="4" t="e">
        <f>VLOOKUP(Таблица1[[#This Row],[Код единицы измерения]],Таблица37[#All],2,FALSE)</f>
        <v>#N/A</v>
      </c>
      <c r="Z3012" s="56"/>
      <c r="AA3012" s="56"/>
      <c r="AB3012" s="57">
        <f>Таблица1[[#This Row],[Кол-во/объем]]*Таблица1[[#This Row],[Маркетинговая цена за единицу, тенге без НДС]]</f>
        <v>0</v>
      </c>
      <c r="AC3012" s="52"/>
      <c r="AD3012" s="52"/>
      <c r="AE3012" s="52"/>
    </row>
    <row r="3013" spans="2:31" x14ac:dyDescent="0.3">
      <c r="B3013" s="4" t="e">
        <f>VLOOKUP(Таблица1[[#This Row],[Наименование Заказчика]],Таблица3[],2,FALSE)</f>
        <v>#N/A</v>
      </c>
      <c r="C3013" s="4" t="e">
        <f>VLOOKUP(Таблица1[[#This Row],[Наименование Заказчика]],Таблица3[],3,FALSE)</f>
        <v>#N/A</v>
      </c>
      <c r="N3013" s="38" t="e">
        <f>VLOOKUP(Таблица1[[#This Row],[Код основания для проведения закупки с применением особого порядка]],Таблица4[#All],3,FALSE)</f>
        <v>#N/A</v>
      </c>
      <c r="O3013" s="52"/>
      <c r="P3013" s="52"/>
      <c r="Q3013" s="52"/>
      <c r="R3013" s="52"/>
      <c r="S3013" s="38" t="e">
        <f>VLOOKUP(Таблица1[[#This Row],[Код страны поставки ТРУ]],Таблица8[],3,FALSE)</f>
        <v>#N/A</v>
      </c>
      <c r="T3013" s="52"/>
      <c r="U3013" s="52"/>
      <c r="V3013" s="38" t="e">
        <f>VLOOKUP(Таблица1[[#This Row],[Код условия поставки по ИНКОТЕРМС 2010]],Таблица10[],2,FALSE)</f>
        <v>#N/A</v>
      </c>
      <c r="X3013" s="4" t="e">
        <f>VLOOKUP(Таблица1[[#This Row],[Код единицы измерения]],Таблица37[#All],2,FALSE)</f>
        <v>#N/A</v>
      </c>
      <c r="Z3013" s="56"/>
      <c r="AA3013" s="56"/>
      <c r="AB3013" s="57">
        <f>Таблица1[[#This Row],[Кол-во/объем]]*Таблица1[[#This Row],[Маркетинговая цена за единицу, тенге без НДС]]</f>
        <v>0</v>
      </c>
      <c r="AC3013" s="52"/>
      <c r="AD3013" s="52"/>
      <c r="AE3013" s="52"/>
    </row>
    <row r="3014" spans="2:31" x14ac:dyDescent="0.3">
      <c r="B3014" s="4" t="e">
        <f>VLOOKUP(Таблица1[[#This Row],[Наименование Заказчика]],Таблица3[],2,FALSE)</f>
        <v>#N/A</v>
      </c>
      <c r="C3014" s="4" t="e">
        <f>VLOOKUP(Таблица1[[#This Row],[Наименование Заказчика]],Таблица3[],3,FALSE)</f>
        <v>#N/A</v>
      </c>
      <c r="N3014" s="38" t="e">
        <f>VLOOKUP(Таблица1[[#This Row],[Код основания для проведения закупки с применением особого порядка]],Таблица4[#All],3,FALSE)</f>
        <v>#N/A</v>
      </c>
      <c r="O3014" s="52"/>
      <c r="P3014" s="52"/>
      <c r="Q3014" s="52"/>
      <c r="R3014" s="52"/>
      <c r="S3014" s="38" t="e">
        <f>VLOOKUP(Таблица1[[#This Row],[Код страны поставки ТРУ]],Таблица8[],3,FALSE)</f>
        <v>#N/A</v>
      </c>
      <c r="T3014" s="52"/>
      <c r="U3014" s="52"/>
      <c r="V3014" s="38" t="e">
        <f>VLOOKUP(Таблица1[[#This Row],[Код условия поставки по ИНКОТЕРМС 2010]],Таблица10[],2,FALSE)</f>
        <v>#N/A</v>
      </c>
      <c r="X3014" s="4" t="e">
        <f>VLOOKUP(Таблица1[[#This Row],[Код единицы измерения]],Таблица37[#All],2,FALSE)</f>
        <v>#N/A</v>
      </c>
      <c r="Z3014" s="56"/>
      <c r="AA3014" s="56"/>
      <c r="AB3014" s="57">
        <f>Таблица1[[#This Row],[Кол-во/объем]]*Таблица1[[#This Row],[Маркетинговая цена за единицу, тенге без НДС]]</f>
        <v>0</v>
      </c>
      <c r="AC3014" s="52"/>
      <c r="AD3014" s="52"/>
      <c r="AE3014" s="52"/>
    </row>
    <row r="3015" spans="2:31" x14ac:dyDescent="0.3">
      <c r="B3015" s="4" t="e">
        <f>VLOOKUP(Таблица1[[#This Row],[Наименование Заказчика]],Таблица3[],2,FALSE)</f>
        <v>#N/A</v>
      </c>
      <c r="C3015" s="4" t="e">
        <f>VLOOKUP(Таблица1[[#This Row],[Наименование Заказчика]],Таблица3[],3,FALSE)</f>
        <v>#N/A</v>
      </c>
      <c r="N3015" s="38" t="e">
        <f>VLOOKUP(Таблица1[[#This Row],[Код основания для проведения закупки с применением особого порядка]],Таблица4[#All],3,FALSE)</f>
        <v>#N/A</v>
      </c>
      <c r="O3015" s="52"/>
      <c r="P3015" s="52"/>
      <c r="Q3015" s="52"/>
      <c r="R3015" s="52"/>
      <c r="S3015" s="38" t="e">
        <f>VLOOKUP(Таблица1[[#This Row],[Код страны поставки ТРУ]],Таблица8[],3,FALSE)</f>
        <v>#N/A</v>
      </c>
      <c r="T3015" s="52"/>
      <c r="U3015" s="52"/>
      <c r="V3015" s="38" t="e">
        <f>VLOOKUP(Таблица1[[#This Row],[Код условия поставки по ИНКОТЕРМС 2010]],Таблица10[],2,FALSE)</f>
        <v>#N/A</v>
      </c>
      <c r="X3015" s="4" t="e">
        <f>VLOOKUP(Таблица1[[#This Row],[Код единицы измерения]],Таблица37[#All],2,FALSE)</f>
        <v>#N/A</v>
      </c>
      <c r="Z3015" s="56"/>
      <c r="AA3015" s="56"/>
      <c r="AB3015" s="57">
        <f>Таблица1[[#This Row],[Кол-во/объем]]*Таблица1[[#This Row],[Маркетинговая цена за единицу, тенге без НДС]]</f>
        <v>0</v>
      </c>
      <c r="AC3015" s="52"/>
      <c r="AD3015" s="52"/>
      <c r="AE3015" s="52"/>
    </row>
    <row r="3016" spans="2:31" x14ac:dyDescent="0.3">
      <c r="B3016" s="4" t="e">
        <f>VLOOKUP(Таблица1[[#This Row],[Наименование Заказчика]],Таблица3[],2,FALSE)</f>
        <v>#N/A</v>
      </c>
      <c r="C3016" s="4" t="e">
        <f>VLOOKUP(Таблица1[[#This Row],[Наименование Заказчика]],Таблица3[],3,FALSE)</f>
        <v>#N/A</v>
      </c>
      <c r="N3016" s="38" t="e">
        <f>VLOOKUP(Таблица1[[#This Row],[Код основания для проведения закупки с применением особого порядка]],Таблица4[#All],3,FALSE)</f>
        <v>#N/A</v>
      </c>
      <c r="O3016" s="52"/>
      <c r="P3016" s="52"/>
      <c r="Q3016" s="52"/>
      <c r="R3016" s="52"/>
      <c r="S3016" s="38" t="e">
        <f>VLOOKUP(Таблица1[[#This Row],[Код страны поставки ТРУ]],Таблица8[],3,FALSE)</f>
        <v>#N/A</v>
      </c>
      <c r="T3016" s="52"/>
      <c r="U3016" s="52"/>
      <c r="V3016" s="38" t="e">
        <f>VLOOKUP(Таблица1[[#This Row],[Код условия поставки по ИНКОТЕРМС 2010]],Таблица10[],2,FALSE)</f>
        <v>#N/A</v>
      </c>
      <c r="X3016" s="4" t="e">
        <f>VLOOKUP(Таблица1[[#This Row],[Код единицы измерения]],Таблица37[#All],2,FALSE)</f>
        <v>#N/A</v>
      </c>
      <c r="Z3016" s="56"/>
      <c r="AA3016" s="56"/>
      <c r="AB3016" s="57">
        <f>Таблица1[[#This Row],[Кол-во/объем]]*Таблица1[[#This Row],[Маркетинговая цена за единицу, тенге без НДС]]</f>
        <v>0</v>
      </c>
      <c r="AC3016" s="52"/>
      <c r="AD3016" s="52"/>
      <c r="AE3016" s="52"/>
    </row>
    <row r="3017" spans="2:31" x14ac:dyDescent="0.3">
      <c r="B3017" s="4" t="e">
        <f>VLOOKUP(Таблица1[[#This Row],[Наименование Заказчика]],Таблица3[],2,FALSE)</f>
        <v>#N/A</v>
      </c>
      <c r="C3017" s="4" t="e">
        <f>VLOOKUP(Таблица1[[#This Row],[Наименование Заказчика]],Таблица3[],3,FALSE)</f>
        <v>#N/A</v>
      </c>
      <c r="N3017" s="38" t="e">
        <f>VLOOKUP(Таблица1[[#This Row],[Код основания для проведения закупки с применением особого порядка]],Таблица4[#All],3,FALSE)</f>
        <v>#N/A</v>
      </c>
      <c r="O3017" s="52"/>
      <c r="P3017" s="52"/>
      <c r="Q3017" s="52"/>
      <c r="R3017" s="52"/>
      <c r="S3017" s="38" t="e">
        <f>VLOOKUP(Таблица1[[#This Row],[Код страны поставки ТРУ]],Таблица8[],3,FALSE)</f>
        <v>#N/A</v>
      </c>
      <c r="T3017" s="52"/>
      <c r="U3017" s="52"/>
      <c r="V3017" s="38" t="e">
        <f>VLOOKUP(Таблица1[[#This Row],[Код условия поставки по ИНКОТЕРМС 2010]],Таблица10[],2,FALSE)</f>
        <v>#N/A</v>
      </c>
      <c r="X3017" s="4" t="e">
        <f>VLOOKUP(Таблица1[[#This Row],[Код единицы измерения]],Таблица37[#All],2,FALSE)</f>
        <v>#N/A</v>
      </c>
      <c r="Z3017" s="56"/>
      <c r="AA3017" s="56"/>
      <c r="AB3017" s="57">
        <f>Таблица1[[#This Row],[Кол-во/объем]]*Таблица1[[#This Row],[Маркетинговая цена за единицу, тенге без НДС]]</f>
        <v>0</v>
      </c>
      <c r="AC3017" s="52"/>
      <c r="AD3017" s="52"/>
      <c r="AE3017" s="52"/>
    </row>
    <row r="3018" spans="2:31" x14ac:dyDescent="0.3">
      <c r="B3018" s="4" t="e">
        <f>VLOOKUP(Таблица1[[#This Row],[Наименование Заказчика]],Таблица3[],2,FALSE)</f>
        <v>#N/A</v>
      </c>
      <c r="C3018" s="4" t="e">
        <f>VLOOKUP(Таблица1[[#This Row],[Наименование Заказчика]],Таблица3[],3,FALSE)</f>
        <v>#N/A</v>
      </c>
      <c r="N3018" s="38" t="e">
        <f>VLOOKUP(Таблица1[[#This Row],[Код основания для проведения закупки с применением особого порядка]],Таблица4[#All],3,FALSE)</f>
        <v>#N/A</v>
      </c>
      <c r="O3018" s="52"/>
      <c r="P3018" s="52"/>
      <c r="Q3018" s="52"/>
      <c r="R3018" s="52"/>
      <c r="S3018" s="38" t="e">
        <f>VLOOKUP(Таблица1[[#This Row],[Код страны поставки ТРУ]],Таблица8[],3,FALSE)</f>
        <v>#N/A</v>
      </c>
      <c r="T3018" s="52"/>
      <c r="U3018" s="52"/>
      <c r="V3018" s="38" t="e">
        <f>VLOOKUP(Таблица1[[#This Row],[Код условия поставки по ИНКОТЕРМС 2010]],Таблица10[],2,FALSE)</f>
        <v>#N/A</v>
      </c>
      <c r="X3018" s="4" t="e">
        <f>VLOOKUP(Таблица1[[#This Row],[Код единицы измерения]],Таблица37[#All],2,FALSE)</f>
        <v>#N/A</v>
      </c>
      <c r="Z3018" s="56"/>
      <c r="AA3018" s="56"/>
      <c r="AB3018" s="57">
        <f>Таблица1[[#This Row],[Кол-во/объем]]*Таблица1[[#This Row],[Маркетинговая цена за единицу, тенге без НДС]]</f>
        <v>0</v>
      </c>
      <c r="AC3018" s="52"/>
      <c r="AD3018" s="52"/>
      <c r="AE3018" s="52"/>
    </row>
    <row r="3019" spans="2:31" x14ac:dyDescent="0.3">
      <c r="B3019" s="4" t="e">
        <f>VLOOKUP(Таблица1[[#This Row],[Наименование Заказчика]],Таблица3[],2,FALSE)</f>
        <v>#N/A</v>
      </c>
      <c r="C3019" s="4" t="e">
        <f>VLOOKUP(Таблица1[[#This Row],[Наименование Заказчика]],Таблица3[],3,FALSE)</f>
        <v>#N/A</v>
      </c>
      <c r="N3019" s="38" t="e">
        <f>VLOOKUP(Таблица1[[#This Row],[Код основания для проведения закупки с применением особого порядка]],Таблица4[#All],3,FALSE)</f>
        <v>#N/A</v>
      </c>
      <c r="O3019" s="52"/>
      <c r="P3019" s="52"/>
      <c r="Q3019" s="52"/>
      <c r="R3019" s="52"/>
      <c r="S3019" s="38" t="e">
        <f>VLOOKUP(Таблица1[[#This Row],[Код страны поставки ТРУ]],Таблица8[],3,FALSE)</f>
        <v>#N/A</v>
      </c>
      <c r="T3019" s="52"/>
      <c r="U3019" s="52"/>
      <c r="V3019" s="38" t="e">
        <f>VLOOKUP(Таблица1[[#This Row],[Код условия поставки по ИНКОТЕРМС 2010]],Таблица10[],2,FALSE)</f>
        <v>#N/A</v>
      </c>
      <c r="X3019" s="4" t="e">
        <f>VLOOKUP(Таблица1[[#This Row],[Код единицы измерения]],Таблица37[#All],2,FALSE)</f>
        <v>#N/A</v>
      </c>
      <c r="Z3019" s="56"/>
      <c r="AA3019" s="56"/>
      <c r="AB3019" s="57">
        <f>Таблица1[[#This Row],[Кол-во/объем]]*Таблица1[[#This Row],[Маркетинговая цена за единицу, тенге без НДС]]</f>
        <v>0</v>
      </c>
      <c r="AC3019" s="52"/>
      <c r="AD3019" s="52"/>
      <c r="AE3019" s="52"/>
    </row>
    <row r="3020" spans="2:31" x14ac:dyDescent="0.3">
      <c r="B3020" s="4" t="e">
        <f>VLOOKUP(Таблица1[[#This Row],[Наименование Заказчика]],Таблица3[],2,FALSE)</f>
        <v>#N/A</v>
      </c>
      <c r="C3020" s="4" t="e">
        <f>VLOOKUP(Таблица1[[#This Row],[Наименование Заказчика]],Таблица3[],3,FALSE)</f>
        <v>#N/A</v>
      </c>
      <c r="N3020" s="38" t="e">
        <f>VLOOKUP(Таблица1[[#This Row],[Код основания для проведения закупки с применением особого порядка]],Таблица4[#All],3,FALSE)</f>
        <v>#N/A</v>
      </c>
      <c r="O3020" s="52"/>
      <c r="P3020" s="52"/>
      <c r="Q3020" s="52"/>
      <c r="R3020" s="52"/>
      <c r="S3020" s="38" t="e">
        <f>VLOOKUP(Таблица1[[#This Row],[Код страны поставки ТРУ]],Таблица8[],3,FALSE)</f>
        <v>#N/A</v>
      </c>
      <c r="T3020" s="52"/>
      <c r="U3020" s="52"/>
      <c r="V3020" s="38" t="e">
        <f>VLOOKUP(Таблица1[[#This Row],[Код условия поставки по ИНКОТЕРМС 2010]],Таблица10[],2,FALSE)</f>
        <v>#N/A</v>
      </c>
      <c r="X3020" s="4" t="e">
        <f>VLOOKUP(Таблица1[[#This Row],[Код единицы измерения]],Таблица37[#All],2,FALSE)</f>
        <v>#N/A</v>
      </c>
      <c r="Z3020" s="56"/>
      <c r="AA3020" s="56"/>
      <c r="AB3020" s="57">
        <f>Таблица1[[#This Row],[Кол-во/объем]]*Таблица1[[#This Row],[Маркетинговая цена за единицу, тенге без НДС]]</f>
        <v>0</v>
      </c>
      <c r="AC3020" s="52"/>
      <c r="AD3020" s="52"/>
      <c r="AE3020" s="52"/>
    </row>
    <row r="3021" spans="2:31" x14ac:dyDescent="0.3">
      <c r="B3021" s="4" t="e">
        <f>VLOOKUP(Таблица1[[#This Row],[Наименование Заказчика]],Таблица3[],2,FALSE)</f>
        <v>#N/A</v>
      </c>
      <c r="C3021" s="4" t="e">
        <f>VLOOKUP(Таблица1[[#This Row],[Наименование Заказчика]],Таблица3[],3,FALSE)</f>
        <v>#N/A</v>
      </c>
      <c r="N3021" s="38" t="e">
        <f>VLOOKUP(Таблица1[[#This Row],[Код основания для проведения закупки с применением особого порядка]],Таблица4[#All],3,FALSE)</f>
        <v>#N/A</v>
      </c>
      <c r="O3021" s="52"/>
      <c r="P3021" s="52"/>
      <c r="Q3021" s="52"/>
      <c r="R3021" s="52"/>
      <c r="S3021" s="38" t="e">
        <f>VLOOKUP(Таблица1[[#This Row],[Код страны поставки ТРУ]],Таблица8[],3,FALSE)</f>
        <v>#N/A</v>
      </c>
      <c r="T3021" s="52"/>
      <c r="U3021" s="52"/>
      <c r="V3021" s="38" t="e">
        <f>VLOOKUP(Таблица1[[#This Row],[Код условия поставки по ИНКОТЕРМС 2010]],Таблица10[],2,FALSE)</f>
        <v>#N/A</v>
      </c>
      <c r="X3021" s="4" t="e">
        <f>VLOOKUP(Таблица1[[#This Row],[Код единицы измерения]],Таблица37[#All],2,FALSE)</f>
        <v>#N/A</v>
      </c>
      <c r="Z3021" s="56"/>
      <c r="AA3021" s="56"/>
      <c r="AB3021" s="57">
        <f>Таблица1[[#This Row],[Кол-во/объем]]*Таблица1[[#This Row],[Маркетинговая цена за единицу, тенге без НДС]]</f>
        <v>0</v>
      </c>
      <c r="AC3021" s="52"/>
      <c r="AD3021" s="52"/>
      <c r="AE3021" s="52"/>
    </row>
    <row r="3022" spans="2:31" x14ac:dyDescent="0.3">
      <c r="B3022" s="4" t="e">
        <f>VLOOKUP(Таблица1[[#This Row],[Наименование Заказчика]],Таблица3[],2,FALSE)</f>
        <v>#N/A</v>
      </c>
      <c r="C3022" s="4" t="e">
        <f>VLOOKUP(Таблица1[[#This Row],[Наименование Заказчика]],Таблица3[],3,FALSE)</f>
        <v>#N/A</v>
      </c>
      <c r="N3022" s="38" t="e">
        <f>VLOOKUP(Таблица1[[#This Row],[Код основания для проведения закупки с применением особого порядка]],Таблица4[#All],3,FALSE)</f>
        <v>#N/A</v>
      </c>
      <c r="O3022" s="52"/>
      <c r="P3022" s="52"/>
      <c r="Q3022" s="52"/>
      <c r="R3022" s="52"/>
      <c r="S3022" s="38" t="e">
        <f>VLOOKUP(Таблица1[[#This Row],[Код страны поставки ТРУ]],Таблица8[],3,FALSE)</f>
        <v>#N/A</v>
      </c>
      <c r="T3022" s="52"/>
      <c r="U3022" s="52"/>
      <c r="V3022" s="38" t="e">
        <f>VLOOKUP(Таблица1[[#This Row],[Код условия поставки по ИНКОТЕРМС 2010]],Таблица10[],2,FALSE)</f>
        <v>#N/A</v>
      </c>
      <c r="X3022" s="4" t="e">
        <f>VLOOKUP(Таблица1[[#This Row],[Код единицы измерения]],Таблица37[#All],2,FALSE)</f>
        <v>#N/A</v>
      </c>
      <c r="Z3022" s="56"/>
      <c r="AA3022" s="56"/>
      <c r="AB3022" s="57">
        <f>Таблица1[[#This Row],[Кол-во/объем]]*Таблица1[[#This Row],[Маркетинговая цена за единицу, тенге без НДС]]</f>
        <v>0</v>
      </c>
      <c r="AC3022" s="52"/>
      <c r="AD3022" s="52"/>
      <c r="AE3022" s="52"/>
    </row>
    <row r="3023" spans="2:31" x14ac:dyDescent="0.3">
      <c r="B3023" s="4" t="e">
        <f>VLOOKUP(Таблица1[[#This Row],[Наименование Заказчика]],Таблица3[],2,FALSE)</f>
        <v>#N/A</v>
      </c>
      <c r="C3023" s="4" t="e">
        <f>VLOOKUP(Таблица1[[#This Row],[Наименование Заказчика]],Таблица3[],3,FALSE)</f>
        <v>#N/A</v>
      </c>
      <c r="N3023" s="38" t="e">
        <f>VLOOKUP(Таблица1[[#This Row],[Код основания для проведения закупки с применением особого порядка]],Таблица4[#All],3,FALSE)</f>
        <v>#N/A</v>
      </c>
      <c r="O3023" s="52"/>
      <c r="P3023" s="52"/>
      <c r="Q3023" s="52"/>
      <c r="R3023" s="52"/>
      <c r="S3023" s="38" t="e">
        <f>VLOOKUP(Таблица1[[#This Row],[Код страны поставки ТРУ]],Таблица8[],3,FALSE)</f>
        <v>#N/A</v>
      </c>
      <c r="T3023" s="52"/>
      <c r="U3023" s="52"/>
      <c r="V3023" s="38" t="e">
        <f>VLOOKUP(Таблица1[[#This Row],[Код условия поставки по ИНКОТЕРМС 2010]],Таблица10[],2,FALSE)</f>
        <v>#N/A</v>
      </c>
      <c r="X3023" s="4" t="e">
        <f>VLOOKUP(Таблица1[[#This Row],[Код единицы измерения]],Таблица37[#All],2,FALSE)</f>
        <v>#N/A</v>
      </c>
      <c r="Z3023" s="56"/>
      <c r="AA3023" s="56"/>
      <c r="AB3023" s="57">
        <f>Таблица1[[#This Row],[Кол-во/объем]]*Таблица1[[#This Row],[Маркетинговая цена за единицу, тенге без НДС]]</f>
        <v>0</v>
      </c>
      <c r="AC3023" s="52"/>
      <c r="AD3023" s="52"/>
      <c r="AE3023" s="52"/>
    </row>
    <row r="3024" spans="2:31" x14ac:dyDescent="0.3">
      <c r="B3024" s="4" t="e">
        <f>VLOOKUP(Таблица1[[#This Row],[Наименование Заказчика]],Таблица3[],2,FALSE)</f>
        <v>#N/A</v>
      </c>
      <c r="C3024" s="4" t="e">
        <f>VLOOKUP(Таблица1[[#This Row],[Наименование Заказчика]],Таблица3[],3,FALSE)</f>
        <v>#N/A</v>
      </c>
      <c r="N3024" s="38" t="e">
        <f>VLOOKUP(Таблица1[[#This Row],[Код основания для проведения закупки с применением особого порядка]],Таблица4[#All],3,FALSE)</f>
        <v>#N/A</v>
      </c>
      <c r="O3024" s="52"/>
      <c r="P3024" s="52"/>
      <c r="Q3024" s="52"/>
      <c r="R3024" s="52"/>
      <c r="S3024" s="38" t="e">
        <f>VLOOKUP(Таблица1[[#This Row],[Код страны поставки ТРУ]],Таблица8[],3,FALSE)</f>
        <v>#N/A</v>
      </c>
      <c r="T3024" s="52"/>
      <c r="U3024" s="52"/>
      <c r="V3024" s="38" t="e">
        <f>VLOOKUP(Таблица1[[#This Row],[Код условия поставки по ИНКОТЕРМС 2010]],Таблица10[],2,FALSE)</f>
        <v>#N/A</v>
      </c>
      <c r="X3024" s="4" t="e">
        <f>VLOOKUP(Таблица1[[#This Row],[Код единицы измерения]],Таблица37[#All],2,FALSE)</f>
        <v>#N/A</v>
      </c>
      <c r="Z3024" s="56"/>
      <c r="AA3024" s="56"/>
      <c r="AB3024" s="57">
        <f>Таблица1[[#This Row],[Кол-во/объем]]*Таблица1[[#This Row],[Маркетинговая цена за единицу, тенге без НДС]]</f>
        <v>0</v>
      </c>
      <c r="AC3024" s="52"/>
      <c r="AD3024" s="52"/>
      <c r="AE3024" s="52"/>
    </row>
    <row r="3025" spans="2:31" x14ac:dyDescent="0.3">
      <c r="B3025" s="4" t="e">
        <f>VLOOKUP(Таблица1[[#This Row],[Наименование Заказчика]],Таблица3[],2,FALSE)</f>
        <v>#N/A</v>
      </c>
      <c r="C3025" s="4" t="e">
        <f>VLOOKUP(Таблица1[[#This Row],[Наименование Заказчика]],Таблица3[],3,FALSE)</f>
        <v>#N/A</v>
      </c>
      <c r="N3025" s="38" t="e">
        <f>VLOOKUP(Таблица1[[#This Row],[Код основания для проведения закупки с применением особого порядка]],Таблица4[#All],3,FALSE)</f>
        <v>#N/A</v>
      </c>
      <c r="O3025" s="52"/>
      <c r="P3025" s="52"/>
      <c r="Q3025" s="52"/>
      <c r="R3025" s="52"/>
      <c r="S3025" s="38" t="e">
        <f>VLOOKUP(Таблица1[[#This Row],[Код страны поставки ТРУ]],Таблица8[],3,FALSE)</f>
        <v>#N/A</v>
      </c>
      <c r="T3025" s="52"/>
      <c r="U3025" s="52"/>
      <c r="V3025" s="38" t="e">
        <f>VLOOKUP(Таблица1[[#This Row],[Код условия поставки по ИНКОТЕРМС 2010]],Таблица10[],2,FALSE)</f>
        <v>#N/A</v>
      </c>
      <c r="X3025" s="4" t="e">
        <f>VLOOKUP(Таблица1[[#This Row],[Код единицы измерения]],Таблица37[#All],2,FALSE)</f>
        <v>#N/A</v>
      </c>
      <c r="Z3025" s="56"/>
      <c r="AA3025" s="56"/>
      <c r="AB3025" s="57">
        <f>Таблица1[[#This Row],[Кол-во/объем]]*Таблица1[[#This Row],[Маркетинговая цена за единицу, тенге без НДС]]</f>
        <v>0</v>
      </c>
      <c r="AC3025" s="52"/>
      <c r="AD3025" s="52"/>
      <c r="AE3025" s="52"/>
    </row>
    <row r="3026" spans="2:31" x14ac:dyDescent="0.3">
      <c r="B3026" s="4" t="e">
        <f>VLOOKUP(Таблица1[[#This Row],[Наименование Заказчика]],Таблица3[],2,FALSE)</f>
        <v>#N/A</v>
      </c>
      <c r="C3026" s="4" t="e">
        <f>VLOOKUP(Таблица1[[#This Row],[Наименование Заказчика]],Таблица3[],3,FALSE)</f>
        <v>#N/A</v>
      </c>
      <c r="N3026" s="38" t="e">
        <f>VLOOKUP(Таблица1[[#This Row],[Код основания для проведения закупки с применением особого порядка]],Таблица4[#All],3,FALSE)</f>
        <v>#N/A</v>
      </c>
      <c r="O3026" s="52"/>
      <c r="P3026" s="52"/>
      <c r="Q3026" s="52"/>
      <c r="R3026" s="52"/>
      <c r="S3026" s="38" t="e">
        <f>VLOOKUP(Таблица1[[#This Row],[Код страны поставки ТРУ]],Таблица8[],3,FALSE)</f>
        <v>#N/A</v>
      </c>
      <c r="T3026" s="52"/>
      <c r="U3026" s="52"/>
      <c r="V3026" s="38" t="e">
        <f>VLOOKUP(Таблица1[[#This Row],[Код условия поставки по ИНКОТЕРМС 2010]],Таблица10[],2,FALSE)</f>
        <v>#N/A</v>
      </c>
      <c r="X3026" s="4" t="e">
        <f>VLOOKUP(Таблица1[[#This Row],[Код единицы измерения]],Таблица37[#All],2,FALSE)</f>
        <v>#N/A</v>
      </c>
      <c r="Z3026" s="56"/>
      <c r="AA3026" s="56"/>
      <c r="AB3026" s="57">
        <f>Таблица1[[#This Row],[Кол-во/объем]]*Таблица1[[#This Row],[Маркетинговая цена за единицу, тенге без НДС]]</f>
        <v>0</v>
      </c>
      <c r="AC3026" s="52"/>
      <c r="AD3026" s="52"/>
      <c r="AE3026" s="52"/>
    </row>
    <row r="3027" spans="2:31" x14ac:dyDescent="0.3">
      <c r="B3027" s="4" t="e">
        <f>VLOOKUP(Таблица1[[#This Row],[Наименование Заказчика]],Таблица3[],2,FALSE)</f>
        <v>#N/A</v>
      </c>
      <c r="C3027" s="4" t="e">
        <f>VLOOKUP(Таблица1[[#This Row],[Наименование Заказчика]],Таблица3[],3,FALSE)</f>
        <v>#N/A</v>
      </c>
      <c r="N3027" s="38" t="e">
        <f>VLOOKUP(Таблица1[[#This Row],[Код основания для проведения закупки с применением особого порядка]],Таблица4[#All],3,FALSE)</f>
        <v>#N/A</v>
      </c>
      <c r="O3027" s="52"/>
      <c r="P3027" s="52"/>
      <c r="Q3027" s="52"/>
      <c r="R3027" s="52"/>
      <c r="S3027" s="38" t="e">
        <f>VLOOKUP(Таблица1[[#This Row],[Код страны поставки ТРУ]],Таблица8[],3,FALSE)</f>
        <v>#N/A</v>
      </c>
      <c r="T3027" s="52"/>
      <c r="U3027" s="52"/>
      <c r="V3027" s="38" t="e">
        <f>VLOOKUP(Таблица1[[#This Row],[Код условия поставки по ИНКОТЕРМС 2010]],Таблица10[],2,FALSE)</f>
        <v>#N/A</v>
      </c>
      <c r="X3027" s="4" t="e">
        <f>VLOOKUP(Таблица1[[#This Row],[Код единицы измерения]],Таблица37[#All],2,FALSE)</f>
        <v>#N/A</v>
      </c>
      <c r="Z3027" s="56"/>
      <c r="AA3027" s="56"/>
      <c r="AB3027" s="57">
        <f>Таблица1[[#This Row],[Кол-во/объем]]*Таблица1[[#This Row],[Маркетинговая цена за единицу, тенге без НДС]]</f>
        <v>0</v>
      </c>
      <c r="AC3027" s="52"/>
      <c r="AD3027" s="52"/>
      <c r="AE3027" s="52"/>
    </row>
    <row r="3028" spans="2:31" x14ac:dyDescent="0.3">
      <c r="B3028" s="4" t="e">
        <f>VLOOKUP(Таблица1[[#This Row],[Наименование Заказчика]],Таблица3[],2,FALSE)</f>
        <v>#N/A</v>
      </c>
      <c r="C3028" s="4" t="e">
        <f>VLOOKUP(Таблица1[[#This Row],[Наименование Заказчика]],Таблица3[],3,FALSE)</f>
        <v>#N/A</v>
      </c>
      <c r="N3028" s="38" t="e">
        <f>VLOOKUP(Таблица1[[#This Row],[Код основания для проведения закупки с применением особого порядка]],Таблица4[#All],3,FALSE)</f>
        <v>#N/A</v>
      </c>
      <c r="O3028" s="52"/>
      <c r="P3028" s="52"/>
      <c r="Q3028" s="52"/>
      <c r="R3028" s="52"/>
      <c r="S3028" s="38" t="e">
        <f>VLOOKUP(Таблица1[[#This Row],[Код страны поставки ТРУ]],Таблица8[],3,FALSE)</f>
        <v>#N/A</v>
      </c>
      <c r="T3028" s="52"/>
      <c r="U3028" s="52"/>
      <c r="V3028" s="38" t="e">
        <f>VLOOKUP(Таблица1[[#This Row],[Код условия поставки по ИНКОТЕРМС 2010]],Таблица10[],2,FALSE)</f>
        <v>#N/A</v>
      </c>
      <c r="X3028" s="4" t="e">
        <f>VLOOKUP(Таблица1[[#This Row],[Код единицы измерения]],Таблица37[#All],2,FALSE)</f>
        <v>#N/A</v>
      </c>
      <c r="Z3028" s="56"/>
      <c r="AA3028" s="56"/>
      <c r="AB3028" s="57">
        <f>Таблица1[[#This Row],[Кол-во/объем]]*Таблица1[[#This Row],[Маркетинговая цена за единицу, тенге без НДС]]</f>
        <v>0</v>
      </c>
      <c r="AC3028" s="52"/>
      <c r="AD3028" s="52"/>
      <c r="AE3028" s="52"/>
    </row>
    <row r="3029" spans="2:31" x14ac:dyDescent="0.3">
      <c r="B3029" s="4" t="e">
        <f>VLOOKUP(Таблица1[[#This Row],[Наименование Заказчика]],Таблица3[],2,FALSE)</f>
        <v>#N/A</v>
      </c>
      <c r="C3029" s="4" t="e">
        <f>VLOOKUP(Таблица1[[#This Row],[Наименование Заказчика]],Таблица3[],3,FALSE)</f>
        <v>#N/A</v>
      </c>
      <c r="N3029" s="38" t="e">
        <f>VLOOKUP(Таблица1[[#This Row],[Код основания для проведения закупки с применением особого порядка]],Таблица4[#All],3,FALSE)</f>
        <v>#N/A</v>
      </c>
      <c r="O3029" s="52"/>
      <c r="P3029" s="52"/>
      <c r="Q3029" s="52"/>
      <c r="R3029" s="52"/>
      <c r="S3029" s="38" t="e">
        <f>VLOOKUP(Таблица1[[#This Row],[Код страны поставки ТРУ]],Таблица8[],3,FALSE)</f>
        <v>#N/A</v>
      </c>
      <c r="T3029" s="52"/>
      <c r="U3029" s="52"/>
      <c r="V3029" s="38" t="e">
        <f>VLOOKUP(Таблица1[[#This Row],[Код условия поставки по ИНКОТЕРМС 2010]],Таблица10[],2,FALSE)</f>
        <v>#N/A</v>
      </c>
      <c r="X3029" s="4" t="e">
        <f>VLOOKUP(Таблица1[[#This Row],[Код единицы измерения]],Таблица37[#All],2,FALSE)</f>
        <v>#N/A</v>
      </c>
      <c r="Z3029" s="56"/>
      <c r="AA3029" s="56"/>
      <c r="AB3029" s="57">
        <f>Таблица1[[#This Row],[Кол-во/объем]]*Таблица1[[#This Row],[Маркетинговая цена за единицу, тенге без НДС]]</f>
        <v>0</v>
      </c>
      <c r="AC3029" s="52"/>
      <c r="AD3029" s="52"/>
      <c r="AE3029" s="52"/>
    </row>
    <row r="3030" spans="2:31" x14ac:dyDescent="0.3">
      <c r="B3030" s="4" t="e">
        <f>VLOOKUP(Таблица1[[#This Row],[Наименование Заказчика]],Таблица3[],2,FALSE)</f>
        <v>#N/A</v>
      </c>
      <c r="C3030" s="4" t="e">
        <f>VLOOKUP(Таблица1[[#This Row],[Наименование Заказчика]],Таблица3[],3,FALSE)</f>
        <v>#N/A</v>
      </c>
      <c r="N3030" s="38" t="e">
        <f>VLOOKUP(Таблица1[[#This Row],[Код основания для проведения закупки с применением особого порядка]],Таблица4[#All],3,FALSE)</f>
        <v>#N/A</v>
      </c>
      <c r="O3030" s="52"/>
      <c r="P3030" s="52"/>
      <c r="Q3030" s="52"/>
      <c r="R3030" s="52"/>
      <c r="S3030" s="38" t="e">
        <f>VLOOKUP(Таблица1[[#This Row],[Код страны поставки ТРУ]],Таблица8[],3,FALSE)</f>
        <v>#N/A</v>
      </c>
      <c r="T3030" s="52"/>
      <c r="U3030" s="52"/>
      <c r="V3030" s="38" t="e">
        <f>VLOOKUP(Таблица1[[#This Row],[Код условия поставки по ИНКОТЕРМС 2010]],Таблица10[],2,FALSE)</f>
        <v>#N/A</v>
      </c>
      <c r="X3030" s="4" t="e">
        <f>VLOOKUP(Таблица1[[#This Row],[Код единицы измерения]],Таблица37[#All],2,FALSE)</f>
        <v>#N/A</v>
      </c>
      <c r="Z3030" s="56"/>
      <c r="AA3030" s="56"/>
      <c r="AB3030" s="57">
        <f>Таблица1[[#This Row],[Кол-во/объем]]*Таблица1[[#This Row],[Маркетинговая цена за единицу, тенге без НДС]]</f>
        <v>0</v>
      </c>
      <c r="AC3030" s="52"/>
      <c r="AD3030" s="52"/>
      <c r="AE3030" s="52"/>
    </row>
    <row r="3031" spans="2:31" x14ac:dyDescent="0.3">
      <c r="B3031" s="4" t="e">
        <f>VLOOKUP(Таблица1[[#This Row],[Наименование Заказчика]],Таблица3[],2,FALSE)</f>
        <v>#N/A</v>
      </c>
      <c r="C3031" s="4" t="e">
        <f>VLOOKUP(Таблица1[[#This Row],[Наименование Заказчика]],Таблица3[],3,FALSE)</f>
        <v>#N/A</v>
      </c>
      <c r="N3031" s="38" t="e">
        <f>VLOOKUP(Таблица1[[#This Row],[Код основания для проведения закупки с применением особого порядка]],Таблица4[#All],3,FALSE)</f>
        <v>#N/A</v>
      </c>
      <c r="O3031" s="52"/>
      <c r="P3031" s="52"/>
      <c r="Q3031" s="52"/>
      <c r="R3031" s="52"/>
      <c r="S3031" s="38" t="e">
        <f>VLOOKUP(Таблица1[[#This Row],[Код страны поставки ТРУ]],Таблица8[],3,FALSE)</f>
        <v>#N/A</v>
      </c>
      <c r="T3031" s="52"/>
      <c r="U3031" s="52"/>
      <c r="V3031" s="38" t="e">
        <f>VLOOKUP(Таблица1[[#This Row],[Код условия поставки по ИНКОТЕРМС 2010]],Таблица10[],2,FALSE)</f>
        <v>#N/A</v>
      </c>
      <c r="X3031" s="4" t="e">
        <f>VLOOKUP(Таблица1[[#This Row],[Код единицы измерения]],Таблица37[#All],2,FALSE)</f>
        <v>#N/A</v>
      </c>
      <c r="Z3031" s="56"/>
      <c r="AA3031" s="56"/>
      <c r="AB3031" s="57">
        <f>Таблица1[[#This Row],[Кол-во/объем]]*Таблица1[[#This Row],[Маркетинговая цена за единицу, тенге без НДС]]</f>
        <v>0</v>
      </c>
      <c r="AC3031" s="52"/>
      <c r="AD3031" s="52"/>
      <c r="AE3031" s="52"/>
    </row>
    <row r="3032" spans="2:31" x14ac:dyDescent="0.3">
      <c r="B3032" s="4" t="e">
        <f>VLOOKUP(Таблица1[[#This Row],[Наименование Заказчика]],Таблица3[],2,FALSE)</f>
        <v>#N/A</v>
      </c>
      <c r="C3032" s="4" t="e">
        <f>VLOOKUP(Таблица1[[#This Row],[Наименование Заказчика]],Таблица3[],3,FALSE)</f>
        <v>#N/A</v>
      </c>
      <c r="N3032" s="38" t="e">
        <f>VLOOKUP(Таблица1[[#This Row],[Код основания для проведения закупки с применением особого порядка]],Таблица4[#All],3,FALSE)</f>
        <v>#N/A</v>
      </c>
      <c r="O3032" s="52"/>
      <c r="P3032" s="52"/>
      <c r="Q3032" s="52"/>
      <c r="R3032" s="52"/>
      <c r="S3032" s="38" t="e">
        <f>VLOOKUP(Таблица1[[#This Row],[Код страны поставки ТРУ]],Таблица8[],3,FALSE)</f>
        <v>#N/A</v>
      </c>
      <c r="T3032" s="52"/>
      <c r="U3032" s="52"/>
      <c r="V3032" s="38" t="e">
        <f>VLOOKUP(Таблица1[[#This Row],[Код условия поставки по ИНКОТЕРМС 2010]],Таблица10[],2,FALSE)</f>
        <v>#N/A</v>
      </c>
      <c r="X3032" s="4" t="e">
        <f>VLOOKUP(Таблица1[[#This Row],[Код единицы измерения]],Таблица37[#All],2,FALSE)</f>
        <v>#N/A</v>
      </c>
      <c r="Z3032" s="56"/>
      <c r="AA3032" s="56"/>
      <c r="AB3032" s="57">
        <f>Таблица1[[#This Row],[Кол-во/объем]]*Таблица1[[#This Row],[Маркетинговая цена за единицу, тенге без НДС]]</f>
        <v>0</v>
      </c>
      <c r="AC3032" s="52"/>
      <c r="AD3032" s="52"/>
      <c r="AE3032" s="52"/>
    </row>
    <row r="3033" spans="2:31" x14ac:dyDescent="0.3">
      <c r="B3033" s="4" t="e">
        <f>VLOOKUP(Таблица1[[#This Row],[Наименование Заказчика]],Таблица3[],2,FALSE)</f>
        <v>#N/A</v>
      </c>
      <c r="C3033" s="4" t="e">
        <f>VLOOKUP(Таблица1[[#This Row],[Наименование Заказчика]],Таблица3[],3,FALSE)</f>
        <v>#N/A</v>
      </c>
      <c r="N3033" s="38" t="e">
        <f>VLOOKUP(Таблица1[[#This Row],[Код основания для проведения закупки с применением особого порядка]],Таблица4[#All],3,FALSE)</f>
        <v>#N/A</v>
      </c>
      <c r="O3033" s="52"/>
      <c r="P3033" s="52"/>
      <c r="Q3033" s="52"/>
      <c r="R3033" s="52"/>
      <c r="S3033" s="38" t="e">
        <f>VLOOKUP(Таблица1[[#This Row],[Код страны поставки ТРУ]],Таблица8[],3,FALSE)</f>
        <v>#N/A</v>
      </c>
      <c r="T3033" s="52"/>
      <c r="U3033" s="52"/>
      <c r="V3033" s="38" t="e">
        <f>VLOOKUP(Таблица1[[#This Row],[Код условия поставки по ИНКОТЕРМС 2010]],Таблица10[],2,FALSE)</f>
        <v>#N/A</v>
      </c>
      <c r="X3033" s="4" t="e">
        <f>VLOOKUP(Таблица1[[#This Row],[Код единицы измерения]],Таблица37[#All],2,FALSE)</f>
        <v>#N/A</v>
      </c>
      <c r="Z3033" s="56"/>
      <c r="AA3033" s="56"/>
      <c r="AB3033" s="57">
        <f>Таблица1[[#This Row],[Кол-во/объем]]*Таблица1[[#This Row],[Маркетинговая цена за единицу, тенге без НДС]]</f>
        <v>0</v>
      </c>
      <c r="AC3033" s="52"/>
      <c r="AD3033" s="52"/>
      <c r="AE3033" s="52"/>
    </row>
    <row r="3034" spans="2:31" x14ac:dyDescent="0.3">
      <c r="B3034" s="4" t="e">
        <f>VLOOKUP(Таблица1[[#This Row],[Наименование Заказчика]],Таблица3[],2,FALSE)</f>
        <v>#N/A</v>
      </c>
      <c r="C3034" s="4" t="e">
        <f>VLOOKUP(Таблица1[[#This Row],[Наименование Заказчика]],Таблица3[],3,FALSE)</f>
        <v>#N/A</v>
      </c>
      <c r="N3034" s="38" t="e">
        <f>VLOOKUP(Таблица1[[#This Row],[Код основания для проведения закупки с применением особого порядка]],Таблица4[#All],3,FALSE)</f>
        <v>#N/A</v>
      </c>
      <c r="O3034" s="52"/>
      <c r="P3034" s="52"/>
      <c r="Q3034" s="52"/>
      <c r="R3034" s="52"/>
      <c r="S3034" s="38" t="e">
        <f>VLOOKUP(Таблица1[[#This Row],[Код страны поставки ТРУ]],Таблица8[],3,FALSE)</f>
        <v>#N/A</v>
      </c>
      <c r="T3034" s="52"/>
      <c r="U3034" s="52"/>
      <c r="V3034" s="38" t="e">
        <f>VLOOKUP(Таблица1[[#This Row],[Код условия поставки по ИНКОТЕРМС 2010]],Таблица10[],2,FALSE)</f>
        <v>#N/A</v>
      </c>
      <c r="X3034" s="4" t="e">
        <f>VLOOKUP(Таблица1[[#This Row],[Код единицы измерения]],Таблица37[#All],2,FALSE)</f>
        <v>#N/A</v>
      </c>
      <c r="Z3034" s="56"/>
      <c r="AA3034" s="56"/>
      <c r="AB3034" s="57">
        <f>Таблица1[[#This Row],[Кол-во/объем]]*Таблица1[[#This Row],[Маркетинговая цена за единицу, тенге без НДС]]</f>
        <v>0</v>
      </c>
      <c r="AC3034" s="52"/>
      <c r="AD3034" s="52"/>
      <c r="AE3034" s="52"/>
    </row>
    <row r="3035" spans="2:31" x14ac:dyDescent="0.3">
      <c r="B3035" s="4" t="e">
        <f>VLOOKUP(Таблица1[[#This Row],[Наименование Заказчика]],Таблица3[],2,FALSE)</f>
        <v>#N/A</v>
      </c>
      <c r="C3035" s="4" t="e">
        <f>VLOOKUP(Таблица1[[#This Row],[Наименование Заказчика]],Таблица3[],3,FALSE)</f>
        <v>#N/A</v>
      </c>
      <c r="N3035" s="38" t="e">
        <f>VLOOKUP(Таблица1[[#This Row],[Код основания для проведения закупки с применением особого порядка]],Таблица4[#All],3,FALSE)</f>
        <v>#N/A</v>
      </c>
      <c r="O3035" s="52"/>
      <c r="P3035" s="52"/>
      <c r="Q3035" s="52"/>
      <c r="R3035" s="52"/>
      <c r="S3035" s="38" t="e">
        <f>VLOOKUP(Таблица1[[#This Row],[Код страны поставки ТРУ]],Таблица8[],3,FALSE)</f>
        <v>#N/A</v>
      </c>
      <c r="T3035" s="52"/>
      <c r="U3035" s="52"/>
      <c r="V3035" s="38" t="e">
        <f>VLOOKUP(Таблица1[[#This Row],[Код условия поставки по ИНКОТЕРМС 2010]],Таблица10[],2,FALSE)</f>
        <v>#N/A</v>
      </c>
      <c r="X3035" s="4" t="e">
        <f>VLOOKUP(Таблица1[[#This Row],[Код единицы измерения]],Таблица37[#All],2,FALSE)</f>
        <v>#N/A</v>
      </c>
      <c r="Z3035" s="56"/>
      <c r="AA3035" s="56"/>
      <c r="AB3035" s="57">
        <f>Таблица1[[#This Row],[Кол-во/объем]]*Таблица1[[#This Row],[Маркетинговая цена за единицу, тенге без НДС]]</f>
        <v>0</v>
      </c>
      <c r="AC3035" s="52"/>
      <c r="AD3035" s="52"/>
      <c r="AE3035" s="52"/>
    </row>
    <row r="3036" spans="2:31" x14ac:dyDescent="0.3">
      <c r="B3036" s="4" t="e">
        <f>VLOOKUP(Таблица1[[#This Row],[Наименование Заказчика]],Таблица3[],2,FALSE)</f>
        <v>#N/A</v>
      </c>
      <c r="C3036" s="4" t="e">
        <f>VLOOKUP(Таблица1[[#This Row],[Наименование Заказчика]],Таблица3[],3,FALSE)</f>
        <v>#N/A</v>
      </c>
      <c r="N3036" s="38" t="e">
        <f>VLOOKUP(Таблица1[[#This Row],[Код основания для проведения закупки с применением особого порядка]],Таблица4[#All],3,FALSE)</f>
        <v>#N/A</v>
      </c>
      <c r="O3036" s="52"/>
      <c r="P3036" s="52"/>
      <c r="Q3036" s="52"/>
      <c r="R3036" s="52"/>
      <c r="S3036" s="38" t="e">
        <f>VLOOKUP(Таблица1[[#This Row],[Код страны поставки ТРУ]],Таблица8[],3,FALSE)</f>
        <v>#N/A</v>
      </c>
      <c r="T3036" s="52"/>
      <c r="U3036" s="52"/>
      <c r="V3036" s="38" t="e">
        <f>VLOOKUP(Таблица1[[#This Row],[Код условия поставки по ИНКОТЕРМС 2010]],Таблица10[],2,FALSE)</f>
        <v>#N/A</v>
      </c>
      <c r="X3036" s="4" t="e">
        <f>VLOOKUP(Таблица1[[#This Row],[Код единицы измерения]],Таблица37[#All],2,FALSE)</f>
        <v>#N/A</v>
      </c>
      <c r="Z3036" s="56"/>
      <c r="AA3036" s="56"/>
      <c r="AB3036" s="57">
        <f>Таблица1[[#This Row],[Кол-во/объем]]*Таблица1[[#This Row],[Маркетинговая цена за единицу, тенге без НДС]]</f>
        <v>0</v>
      </c>
      <c r="AC3036" s="52"/>
      <c r="AD3036" s="52"/>
      <c r="AE3036" s="52"/>
    </row>
    <row r="3037" spans="2:31" x14ac:dyDescent="0.3">
      <c r="B3037" s="4" t="e">
        <f>VLOOKUP(Таблица1[[#This Row],[Наименование Заказчика]],Таблица3[],2,FALSE)</f>
        <v>#N/A</v>
      </c>
      <c r="C3037" s="4" t="e">
        <f>VLOOKUP(Таблица1[[#This Row],[Наименование Заказчика]],Таблица3[],3,FALSE)</f>
        <v>#N/A</v>
      </c>
      <c r="N3037" s="38" t="e">
        <f>VLOOKUP(Таблица1[[#This Row],[Код основания для проведения закупки с применением особого порядка]],Таблица4[#All],3,FALSE)</f>
        <v>#N/A</v>
      </c>
      <c r="O3037" s="52"/>
      <c r="P3037" s="52"/>
      <c r="Q3037" s="52"/>
      <c r="R3037" s="52"/>
      <c r="S3037" s="38" t="e">
        <f>VLOOKUP(Таблица1[[#This Row],[Код страны поставки ТРУ]],Таблица8[],3,FALSE)</f>
        <v>#N/A</v>
      </c>
      <c r="T3037" s="52"/>
      <c r="U3037" s="52"/>
      <c r="V3037" s="38" t="e">
        <f>VLOOKUP(Таблица1[[#This Row],[Код условия поставки по ИНКОТЕРМС 2010]],Таблица10[],2,FALSE)</f>
        <v>#N/A</v>
      </c>
      <c r="X3037" s="4" t="e">
        <f>VLOOKUP(Таблица1[[#This Row],[Код единицы измерения]],Таблица37[#All],2,FALSE)</f>
        <v>#N/A</v>
      </c>
      <c r="Z3037" s="56"/>
      <c r="AA3037" s="56"/>
      <c r="AB3037" s="57">
        <f>Таблица1[[#This Row],[Кол-во/объем]]*Таблица1[[#This Row],[Маркетинговая цена за единицу, тенге без НДС]]</f>
        <v>0</v>
      </c>
      <c r="AC3037" s="52"/>
      <c r="AD3037" s="52"/>
      <c r="AE3037" s="52"/>
    </row>
    <row r="3038" spans="2:31" x14ac:dyDescent="0.3">
      <c r="B3038" s="4" t="e">
        <f>VLOOKUP(Таблица1[[#This Row],[Наименование Заказчика]],Таблица3[],2,FALSE)</f>
        <v>#N/A</v>
      </c>
      <c r="C3038" s="4" t="e">
        <f>VLOOKUP(Таблица1[[#This Row],[Наименование Заказчика]],Таблица3[],3,FALSE)</f>
        <v>#N/A</v>
      </c>
      <c r="N3038" s="38" t="e">
        <f>VLOOKUP(Таблица1[[#This Row],[Код основания для проведения закупки с применением особого порядка]],Таблица4[#All],3,FALSE)</f>
        <v>#N/A</v>
      </c>
      <c r="O3038" s="52"/>
      <c r="P3038" s="52"/>
      <c r="Q3038" s="52"/>
      <c r="R3038" s="52"/>
      <c r="S3038" s="38" t="e">
        <f>VLOOKUP(Таблица1[[#This Row],[Код страны поставки ТРУ]],Таблица8[],3,FALSE)</f>
        <v>#N/A</v>
      </c>
      <c r="T3038" s="52"/>
      <c r="U3038" s="52"/>
      <c r="V3038" s="38" t="e">
        <f>VLOOKUP(Таблица1[[#This Row],[Код условия поставки по ИНКОТЕРМС 2010]],Таблица10[],2,FALSE)</f>
        <v>#N/A</v>
      </c>
      <c r="X3038" s="4" t="e">
        <f>VLOOKUP(Таблица1[[#This Row],[Код единицы измерения]],Таблица37[#All],2,FALSE)</f>
        <v>#N/A</v>
      </c>
      <c r="Z3038" s="56"/>
      <c r="AA3038" s="56"/>
      <c r="AB3038" s="57">
        <f>Таблица1[[#This Row],[Кол-во/объем]]*Таблица1[[#This Row],[Маркетинговая цена за единицу, тенге без НДС]]</f>
        <v>0</v>
      </c>
      <c r="AC3038" s="52"/>
      <c r="AD3038" s="52"/>
      <c r="AE3038" s="52"/>
    </row>
    <row r="3039" spans="2:31" x14ac:dyDescent="0.3">
      <c r="B3039" s="4" t="e">
        <f>VLOOKUP(Таблица1[[#This Row],[Наименование Заказчика]],Таблица3[],2,FALSE)</f>
        <v>#N/A</v>
      </c>
      <c r="C3039" s="4" t="e">
        <f>VLOOKUP(Таблица1[[#This Row],[Наименование Заказчика]],Таблица3[],3,FALSE)</f>
        <v>#N/A</v>
      </c>
      <c r="N3039" s="38" t="e">
        <f>VLOOKUP(Таблица1[[#This Row],[Код основания для проведения закупки с применением особого порядка]],Таблица4[#All],3,FALSE)</f>
        <v>#N/A</v>
      </c>
      <c r="O3039" s="52"/>
      <c r="P3039" s="52"/>
      <c r="Q3039" s="52"/>
      <c r="R3039" s="52"/>
      <c r="S3039" s="38" t="e">
        <f>VLOOKUP(Таблица1[[#This Row],[Код страны поставки ТРУ]],Таблица8[],3,FALSE)</f>
        <v>#N/A</v>
      </c>
      <c r="T3039" s="52"/>
      <c r="U3039" s="52"/>
      <c r="V3039" s="38" t="e">
        <f>VLOOKUP(Таблица1[[#This Row],[Код условия поставки по ИНКОТЕРМС 2010]],Таблица10[],2,FALSE)</f>
        <v>#N/A</v>
      </c>
      <c r="X3039" s="4" t="e">
        <f>VLOOKUP(Таблица1[[#This Row],[Код единицы измерения]],Таблица37[#All],2,FALSE)</f>
        <v>#N/A</v>
      </c>
      <c r="Z3039" s="56"/>
      <c r="AA3039" s="56"/>
      <c r="AB3039" s="57">
        <f>Таблица1[[#This Row],[Кол-во/объем]]*Таблица1[[#This Row],[Маркетинговая цена за единицу, тенге без НДС]]</f>
        <v>0</v>
      </c>
      <c r="AC3039" s="52"/>
      <c r="AD3039" s="52"/>
      <c r="AE3039" s="52"/>
    </row>
    <row r="3040" spans="2:31" x14ac:dyDescent="0.3">
      <c r="B3040" s="4" t="e">
        <f>VLOOKUP(Таблица1[[#This Row],[Наименование Заказчика]],Таблица3[],2,FALSE)</f>
        <v>#N/A</v>
      </c>
      <c r="C3040" s="4" t="e">
        <f>VLOOKUP(Таблица1[[#This Row],[Наименование Заказчика]],Таблица3[],3,FALSE)</f>
        <v>#N/A</v>
      </c>
      <c r="N3040" s="38" t="e">
        <f>VLOOKUP(Таблица1[[#This Row],[Код основания для проведения закупки с применением особого порядка]],Таблица4[#All],3,FALSE)</f>
        <v>#N/A</v>
      </c>
      <c r="O3040" s="52"/>
      <c r="P3040" s="52"/>
      <c r="Q3040" s="52"/>
      <c r="R3040" s="52"/>
      <c r="S3040" s="38" t="e">
        <f>VLOOKUP(Таблица1[[#This Row],[Код страны поставки ТРУ]],Таблица8[],3,FALSE)</f>
        <v>#N/A</v>
      </c>
      <c r="T3040" s="52"/>
      <c r="U3040" s="52"/>
      <c r="V3040" s="38" t="e">
        <f>VLOOKUP(Таблица1[[#This Row],[Код условия поставки по ИНКОТЕРМС 2010]],Таблица10[],2,FALSE)</f>
        <v>#N/A</v>
      </c>
      <c r="X3040" s="4" t="e">
        <f>VLOOKUP(Таблица1[[#This Row],[Код единицы измерения]],Таблица37[#All],2,FALSE)</f>
        <v>#N/A</v>
      </c>
      <c r="Z3040" s="56"/>
      <c r="AA3040" s="56"/>
      <c r="AB3040" s="57">
        <f>Таблица1[[#This Row],[Кол-во/объем]]*Таблица1[[#This Row],[Маркетинговая цена за единицу, тенге без НДС]]</f>
        <v>0</v>
      </c>
      <c r="AC3040" s="52"/>
      <c r="AD3040" s="52"/>
      <c r="AE3040" s="52"/>
    </row>
    <row r="3041" spans="2:31" x14ac:dyDescent="0.3">
      <c r="B3041" s="4" t="e">
        <f>VLOOKUP(Таблица1[[#This Row],[Наименование Заказчика]],Таблица3[],2,FALSE)</f>
        <v>#N/A</v>
      </c>
      <c r="C3041" s="4" t="e">
        <f>VLOOKUP(Таблица1[[#This Row],[Наименование Заказчика]],Таблица3[],3,FALSE)</f>
        <v>#N/A</v>
      </c>
      <c r="N3041" s="38" t="e">
        <f>VLOOKUP(Таблица1[[#This Row],[Код основания для проведения закупки с применением особого порядка]],Таблица4[#All],3,FALSE)</f>
        <v>#N/A</v>
      </c>
      <c r="O3041" s="52"/>
      <c r="P3041" s="52"/>
      <c r="Q3041" s="52"/>
      <c r="R3041" s="52"/>
      <c r="S3041" s="38" t="e">
        <f>VLOOKUP(Таблица1[[#This Row],[Код страны поставки ТРУ]],Таблица8[],3,FALSE)</f>
        <v>#N/A</v>
      </c>
      <c r="T3041" s="52"/>
      <c r="U3041" s="52"/>
      <c r="V3041" s="38" t="e">
        <f>VLOOKUP(Таблица1[[#This Row],[Код условия поставки по ИНКОТЕРМС 2010]],Таблица10[],2,FALSE)</f>
        <v>#N/A</v>
      </c>
      <c r="X3041" s="4" t="e">
        <f>VLOOKUP(Таблица1[[#This Row],[Код единицы измерения]],Таблица37[#All],2,FALSE)</f>
        <v>#N/A</v>
      </c>
      <c r="Z3041" s="56"/>
      <c r="AA3041" s="56"/>
      <c r="AB3041" s="57">
        <f>Таблица1[[#This Row],[Кол-во/объем]]*Таблица1[[#This Row],[Маркетинговая цена за единицу, тенге без НДС]]</f>
        <v>0</v>
      </c>
      <c r="AC3041" s="52"/>
      <c r="AD3041" s="52"/>
      <c r="AE3041" s="52"/>
    </row>
    <row r="3042" spans="2:31" x14ac:dyDescent="0.3">
      <c r="B3042" s="4" t="e">
        <f>VLOOKUP(Таблица1[[#This Row],[Наименование Заказчика]],Таблица3[],2,FALSE)</f>
        <v>#N/A</v>
      </c>
      <c r="C3042" s="4" t="e">
        <f>VLOOKUP(Таблица1[[#This Row],[Наименование Заказчика]],Таблица3[],3,FALSE)</f>
        <v>#N/A</v>
      </c>
      <c r="N3042" s="38" t="e">
        <f>VLOOKUP(Таблица1[[#This Row],[Код основания для проведения закупки с применением особого порядка]],Таблица4[#All],3,FALSE)</f>
        <v>#N/A</v>
      </c>
      <c r="O3042" s="52"/>
      <c r="P3042" s="52"/>
      <c r="Q3042" s="52"/>
      <c r="R3042" s="52"/>
      <c r="S3042" s="38" t="e">
        <f>VLOOKUP(Таблица1[[#This Row],[Код страны поставки ТРУ]],Таблица8[],3,FALSE)</f>
        <v>#N/A</v>
      </c>
      <c r="T3042" s="52"/>
      <c r="U3042" s="52"/>
      <c r="V3042" s="38" t="e">
        <f>VLOOKUP(Таблица1[[#This Row],[Код условия поставки по ИНКОТЕРМС 2010]],Таблица10[],2,FALSE)</f>
        <v>#N/A</v>
      </c>
      <c r="X3042" s="4" t="e">
        <f>VLOOKUP(Таблица1[[#This Row],[Код единицы измерения]],Таблица37[#All],2,FALSE)</f>
        <v>#N/A</v>
      </c>
      <c r="Z3042" s="56"/>
      <c r="AA3042" s="56"/>
      <c r="AB3042" s="57">
        <f>Таблица1[[#This Row],[Кол-во/объем]]*Таблица1[[#This Row],[Маркетинговая цена за единицу, тенге без НДС]]</f>
        <v>0</v>
      </c>
      <c r="AC3042" s="52"/>
      <c r="AD3042" s="52"/>
      <c r="AE3042" s="52"/>
    </row>
    <row r="3043" spans="2:31" x14ac:dyDescent="0.3">
      <c r="B3043" s="4" t="e">
        <f>VLOOKUP(Таблица1[[#This Row],[Наименование Заказчика]],Таблица3[],2,FALSE)</f>
        <v>#N/A</v>
      </c>
      <c r="C3043" s="4" t="e">
        <f>VLOOKUP(Таблица1[[#This Row],[Наименование Заказчика]],Таблица3[],3,FALSE)</f>
        <v>#N/A</v>
      </c>
      <c r="N3043" s="38" t="e">
        <f>VLOOKUP(Таблица1[[#This Row],[Код основания для проведения закупки с применением особого порядка]],Таблица4[#All],3,FALSE)</f>
        <v>#N/A</v>
      </c>
      <c r="O3043" s="52"/>
      <c r="P3043" s="52"/>
      <c r="Q3043" s="52"/>
      <c r="R3043" s="52"/>
      <c r="S3043" s="38" t="e">
        <f>VLOOKUP(Таблица1[[#This Row],[Код страны поставки ТРУ]],Таблица8[],3,FALSE)</f>
        <v>#N/A</v>
      </c>
      <c r="T3043" s="52"/>
      <c r="U3043" s="52"/>
      <c r="V3043" s="38" t="e">
        <f>VLOOKUP(Таблица1[[#This Row],[Код условия поставки по ИНКОТЕРМС 2010]],Таблица10[],2,FALSE)</f>
        <v>#N/A</v>
      </c>
      <c r="X3043" s="4" t="e">
        <f>VLOOKUP(Таблица1[[#This Row],[Код единицы измерения]],Таблица37[#All],2,FALSE)</f>
        <v>#N/A</v>
      </c>
      <c r="Z3043" s="56"/>
      <c r="AA3043" s="56"/>
      <c r="AB3043" s="57">
        <f>Таблица1[[#This Row],[Кол-во/объем]]*Таблица1[[#This Row],[Маркетинговая цена за единицу, тенге без НДС]]</f>
        <v>0</v>
      </c>
      <c r="AC3043" s="52"/>
      <c r="AD3043" s="52"/>
      <c r="AE3043" s="52"/>
    </row>
    <row r="3044" spans="2:31" x14ac:dyDescent="0.3">
      <c r="B3044" s="4" t="e">
        <f>VLOOKUP(Таблица1[[#This Row],[Наименование Заказчика]],Таблица3[],2,FALSE)</f>
        <v>#N/A</v>
      </c>
      <c r="C3044" s="4" t="e">
        <f>VLOOKUP(Таблица1[[#This Row],[Наименование Заказчика]],Таблица3[],3,FALSE)</f>
        <v>#N/A</v>
      </c>
      <c r="N3044" s="38" t="e">
        <f>VLOOKUP(Таблица1[[#This Row],[Код основания для проведения закупки с применением особого порядка]],Таблица4[#All],3,FALSE)</f>
        <v>#N/A</v>
      </c>
      <c r="O3044" s="52"/>
      <c r="P3044" s="52"/>
      <c r="Q3044" s="52"/>
      <c r="R3044" s="52"/>
      <c r="S3044" s="38" t="e">
        <f>VLOOKUP(Таблица1[[#This Row],[Код страны поставки ТРУ]],Таблица8[],3,FALSE)</f>
        <v>#N/A</v>
      </c>
      <c r="T3044" s="52"/>
      <c r="U3044" s="52"/>
      <c r="V3044" s="38" t="e">
        <f>VLOOKUP(Таблица1[[#This Row],[Код условия поставки по ИНКОТЕРМС 2010]],Таблица10[],2,FALSE)</f>
        <v>#N/A</v>
      </c>
      <c r="X3044" s="4" t="e">
        <f>VLOOKUP(Таблица1[[#This Row],[Код единицы измерения]],Таблица37[#All],2,FALSE)</f>
        <v>#N/A</v>
      </c>
      <c r="Z3044" s="56"/>
      <c r="AA3044" s="56"/>
      <c r="AB3044" s="57">
        <f>Таблица1[[#This Row],[Кол-во/объем]]*Таблица1[[#This Row],[Маркетинговая цена за единицу, тенге без НДС]]</f>
        <v>0</v>
      </c>
      <c r="AC3044" s="52"/>
      <c r="AD3044" s="52"/>
      <c r="AE3044" s="52"/>
    </row>
    <row r="3045" spans="2:31" x14ac:dyDescent="0.3">
      <c r="B3045" s="4" t="e">
        <f>VLOOKUP(Таблица1[[#This Row],[Наименование Заказчика]],Таблица3[],2,FALSE)</f>
        <v>#N/A</v>
      </c>
      <c r="C3045" s="4" t="e">
        <f>VLOOKUP(Таблица1[[#This Row],[Наименование Заказчика]],Таблица3[],3,FALSE)</f>
        <v>#N/A</v>
      </c>
      <c r="N3045" s="38" t="e">
        <f>VLOOKUP(Таблица1[[#This Row],[Код основания для проведения закупки с применением особого порядка]],Таблица4[#All],3,FALSE)</f>
        <v>#N/A</v>
      </c>
      <c r="O3045" s="52"/>
      <c r="P3045" s="52"/>
      <c r="Q3045" s="52"/>
      <c r="R3045" s="52"/>
      <c r="S3045" s="38" t="e">
        <f>VLOOKUP(Таблица1[[#This Row],[Код страны поставки ТРУ]],Таблица8[],3,FALSE)</f>
        <v>#N/A</v>
      </c>
      <c r="T3045" s="52"/>
      <c r="U3045" s="52"/>
      <c r="V3045" s="38" t="e">
        <f>VLOOKUP(Таблица1[[#This Row],[Код условия поставки по ИНКОТЕРМС 2010]],Таблица10[],2,FALSE)</f>
        <v>#N/A</v>
      </c>
      <c r="X3045" s="4" t="e">
        <f>VLOOKUP(Таблица1[[#This Row],[Код единицы измерения]],Таблица37[#All],2,FALSE)</f>
        <v>#N/A</v>
      </c>
      <c r="Z3045" s="56"/>
      <c r="AA3045" s="56"/>
      <c r="AB3045" s="57">
        <f>Таблица1[[#This Row],[Кол-во/объем]]*Таблица1[[#This Row],[Маркетинговая цена за единицу, тенге без НДС]]</f>
        <v>0</v>
      </c>
      <c r="AC3045" s="52"/>
      <c r="AD3045" s="52"/>
      <c r="AE3045" s="52"/>
    </row>
    <row r="3046" spans="2:31" x14ac:dyDescent="0.3">
      <c r="B3046" s="4" t="e">
        <f>VLOOKUP(Таблица1[[#This Row],[Наименование Заказчика]],Таблица3[],2,FALSE)</f>
        <v>#N/A</v>
      </c>
      <c r="C3046" s="4" t="e">
        <f>VLOOKUP(Таблица1[[#This Row],[Наименование Заказчика]],Таблица3[],3,FALSE)</f>
        <v>#N/A</v>
      </c>
      <c r="N3046" s="38" t="e">
        <f>VLOOKUP(Таблица1[[#This Row],[Код основания для проведения закупки с применением особого порядка]],Таблица4[#All],3,FALSE)</f>
        <v>#N/A</v>
      </c>
      <c r="O3046" s="52"/>
      <c r="P3046" s="52"/>
      <c r="Q3046" s="52"/>
      <c r="R3046" s="52"/>
      <c r="S3046" s="38" t="e">
        <f>VLOOKUP(Таблица1[[#This Row],[Код страны поставки ТРУ]],Таблица8[],3,FALSE)</f>
        <v>#N/A</v>
      </c>
      <c r="T3046" s="52"/>
      <c r="U3046" s="52"/>
      <c r="V3046" s="38" t="e">
        <f>VLOOKUP(Таблица1[[#This Row],[Код условия поставки по ИНКОТЕРМС 2010]],Таблица10[],2,FALSE)</f>
        <v>#N/A</v>
      </c>
      <c r="X3046" s="4" t="e">
        <f>VLOOKUP(Таблица1[[#This Row],[Код единицы измерения]],Таблица37[#All],2,FALSE)</f>
        <v>#N/A</v>
      </c>
      <c r="Z3046" s="56"/>
      <c r="AA3046" s="56"/>
      <c r="AB3046" s="57">
        <f>Таблица1[[#This Row],[Кол-во/объем]]*Таблица1[[#This Row],[Маркетинговая цена за единицу, тенге без НДС]]</f>
        <v>0</v>
      </c>
      <c r="AC3046" s="52"/>
      <c r="AD3046" s="52"/>
      <c r="AE3046" s="52"/>
    </row>
    <row r="3047" spans="2:31" x14ac:dyDescent="0.3">
      <c r="B3047" s="4" t="e">
        <f>VLOOKUP(Таблица1[[#This Row],[Наименование Заказчика]],Таблица3[],2,FALSE)</f>
        <v>#N/A</v>
      </c>
      <c r="C3047" s="4" t="e">
        <f>VLOOKUP(Таблица1[[#This Row],[Наименование Заказчика]],Таблица3[],3,FALSE)</f>
        <v>#N/A</v>
      </c>
      <c r="N3047" s="38" t="e">
        <f>VLOOKUP(Таблица1[[#This Row],[Код основания для проведения закупки с применением особого порядка]],Таблица4[#All],3,FALSE)</f>
        <v>#N/A</v>
      </c>
      <c r="O3047" s="52"/>
      <c r="P3047" s="52"/>
      <c r="Q3047" s="52"/>
      <c r="R3047" s="52"/>
      <c r="S3047" s="38" t="e">
        <f>VLOOKUP(Таблица1[[#This Row],[Код страны поставки ТРУ]],Таблица8[],3,FALSE)</f>
        <v>#N/A</v>
      </c>
      <c r="T3047" s="52"/>
      <c r="U3047" s="52"/>
      <c r="V3047" s="38" t="e">
        <f>VLOOKUP(Таблица1[[#This Row],[Код условия поставки по ИНКОТЕРМС 2010]],Таблица10[],2,FALSE)</f>
        <v>#N/A</v>
      </c>
      <c r="X3047" s="4" t="e">
        <f>VLOOKUP(Таблица1[[#This Row],[Код единицы измерения]],Таблица37[#All],2,FALSE)</f>
        <v>#N/A</v>
      </c>
      <c r="Z3047" s="56"/>
      <c r="AA3047" s="56"/>
      <c r="AB3047" s="57">
        <f>Таблица1[[#This Row],[Кол-во/объем]]*Таблица1[[#This Row],[Маркетинговая цена за единицу, тенге без НДС]]</f>
        <v>0</v>
      </c>
      <c r="AC3047" s="52"/>
      <c r="AD3047" s="52"/>
      <c r="AE3047" s="52"/>
    </row>
    <row r="3048" spans="2:31" x14ac:dyDescent="0.3">
      <c r="B3048" s="4" t="e">
        <f>VLOOKUP(Таблица1[[#This Row],[Наименование Заказчика]],Таблица3[],2,FALSE)</f>
        <v>#N/A</v>
      </c>
      <c r="C3048" s="4" t="e">
        <f>VLOOKUP(Таблица1[[#This Row],[Наименование Заказчика]],Таблица3[],3,FALSE)</f>
        <v>#N/A</v>
      </c>
      <c r="N3048" s="38" t="e">
        <f>VLOOKUP(Таблица1[[#This Row],[Код основания для проведения закупки с применением особого порядка]],Таблица4[#All],3,FALSE)</f>
        <v>#N/A</v>
      </c>
      <c r="O3048" s="52"/>
      <c r="P3048" s="52"/>
      <c r="Q3048" s="52"/>
      <c r="R3048" s="52"/>
      <c r="S3048" s="38" t="e">
        <f>VLOOKUP(Таблица1[[#This Row],[Код страны поставки ТРУ]],Таблица8[],3,FALSE)</f>
        <v>#N/A</v>
      </c>
      <c r="T3048" s="52"/>
      <c r="U3048" s="52"/>
      <c r="V3048" s="38" t="e">
        <f>VLOOKUP(Таблица1[[#This Row],[Код условия поставки по ИНКОТЕРМС 2010]],Таблица10[],2,FALSE)</f>
        <v>#N/A</v>
      </c>
      <c r="X3048" s="4" t="e">
        <f>VLOOKUP(Таблица1[[#This Row],[Код единицы измерения]],Таблица37[#All],2,FALSE)</f>
        <v>#N/A</v>
      </c>
      <c r="Z3048" s="56"/>
      <c r="AA3048" s="56"/>
      <c r="AB3048" s="57">
        <f>Таблица1[[#This Row],[Кол-во/объем]]*Таблица1[[#This Row],[Маркетинговая цена за единицу, тенге без НДС]]</f>
        <v>0</v>
      </c>
      <c r="AC3048" s="52"/>
      <c r="AD3048" s="52"/>
      <c r="AE3048" s="52"/>
    </row>
    <row r="3049" spans="2:31" x14ac:dyDescent="0.3">
      <c r="B3049" s="4" t="e">
        <f>VLOOKUP(Таблица1[[#This Row],[Наименование Заказчика]],Таблица3[],2,FALSE)</f>
        <v>#N/A</v>
      </c>
      <c r="C3049" s="4" t="e">
        <f>VLOOKUP(Таблица1[[#This Row],[Наименование Заказчика]],Таблица3[],3,FALSE)</f>
        <v>#N/A</v>
      </c>
      <c r="N3049" s="38" t="e">
        <f>VLOOKUP(Таблица1[[#This Row],[Код основания для проведения закупки с применением особого порядка]],Таблица4[#All],3,FALSE)</f>
        <v>#N/A</v>
      </c>
      <c r="O3049" s="52"/>
      <c r="P3049" s="52"/>
      <c r="Q3049" s="52"/>
      <c r="R3049" s="52"/>
      <c r="S3049" s="38" t="e">
        <f>VLOOKUP(Таблица1[[#This Row],[Код страны поставки ТРУ]],Таблица8[],3,FALSE)</f>
        <v>#N/A</v>
      </c>
      <c r="T3049" s="52"/>
      <c r="U3049" s="52"/>
      <c r="V3049" s="38" t="e">
        <f>VLOOKUP(Таблица1[[#This Row],[Код условия поставки по ИНКОТЕРМС 2010]],Таблица10[],2,FALSE)</f>
        <v>#N/A</v>
      </c>
      <c r="X3049" s="4" t="e">
        <f>VLOOKUP(Таблица1[[#This Row],[Код единицы измерения]],Таблица37[#All],2,FALSE)</f>
        <v>#N/A</v>
      </c>
      <c r="Z3049" s="56"/>
      <c r="AA3049" s="56"/>
      <c r="AB3049" s="57">
        <f>Таблица1[[#This Row],[Кол-во/объем]]*Таблица1[[#This Row],[Маркетинговая цена за единицу, тенге без НДС]]</f>
        <v>0</v>
      </c>
      <c r="AC3049" s="52"/>
      <c r="AD3049" s="52"/>
      <c r="AE3049" s="52"/>
    </row>
    <row r="3050" spans="2:31" x14ac:dyDescent="0.3">
      <c r="B3050" s="4" t="e">
        <f>VLOOKUP(Таблица1[[#This Row],[Наименование Заказчика]],Таблица3[],2,FALSE)</f>
        <v>#N/A</v>
      </c>
      <c r="C3050" s="4" t="e">
        <f>VLOOKUP(Таблица1[[#This Row],[Наименование Заказчика]],Таблица3[],3,FALSE)</f>
        <v>#N/A</v>
      </c>
      <c r="N3050" s="38" t="e">
        <f>VLOOKUP(Таблица1[[#This Row],[Код основания для проведения закупки с применением особого порядка]],Таблица4[#All],3,FALSE)</f>
        <v>#N/A</v>
      </c>
      <c r="O3050" s="52"/>
      <c r="P3050" s="52"/>
      <c r="Q3050" s="52"/>
      <c r="R3050" s="52"/>
      <c r="S3050" s="38" t="e">
        <f>VLOOKUP(Таблица1[[#This Row],[Код страны поставки ТРУ]],Таблица8[],3,FALSE)</f>
        <v>#N/A</v>
      </c>
      <c r="T3050" s="52"/>
      <c r="U3050" s="52"/>
      <c r="V3050" s="38" t="e">
        <f>VLOOKUP(Таблица1[[#This Row],[Код условия поставки по ИНКОТЕРМС 2010]],Таблица10[],2,FALSE)</f>
        <v>#N/A</v>
      </c>
      <c r="X3050" s="4" t="e">
        <f>VLOOKUP(Таблица1[[#This Row],[Код единицы измерения]],Таблица37[#All],2,FALSE)</f>
        <v>#N/A</v>
      </c>
      <c r="Z3050" s="56"/>
      <c r="AA3050" s="56"/>
      <c r="AB3050" s="57">
        <f>Таблица1[[#This Row],[Кол-во/объем]]*Таблица1[[#This Row],[Маркетинговая цена за единицу, тенге без НДС]]</f>
        <v>0</v>
      </c>
      <c r="AC3050" s="52"/>
      <c r="AD3050" s="52"/>
      <c r="AE3050" s="52"/>
    </row>
    <row r="3051" spans="2:31" x14ac:dyDescent="0.3">
      <c r="B3051" s="4" t="e">
        <f>VLOOKUP(Таблица1[[#This Row],[Наименование Заказчика]],Таблица3[],2,FALSE)</f>
        <v>#N/A</v>
      </c>
      <c r="C3051" s="4" t="e">
        <f>VLOOKUP(Таблица1[[#This Row],[Наименование Заказчика]],Таблица3[],3,FALSE)</f>
        <v>#N/A</v>
      </c>
      <c r="N3051" s="38" t="e">
        <f>VLOOKUP(Таблица1[[#This Row],[Код основания для проведения закупки с применением особого порядка]],Таблица4[#All],3,FALSE)</f>
        <v>#N/A</v>
      </c>
      <c r="O3051" s="52"/>
      <c r="P3051" s="52"/>
      <c r="Q3051" s="52"/>
      <c r="R3051" s="52"/>
      <c r="S3051" s="38" t="e">
        <f>VLOOKUP(Таблица1[[#This Row],[Код страны поставки ТРУ]],Таблица8[],3,FALSE)</f>
        <v>#N/A</v>
      </c>
      <c r="T3051" s="52"/>
      <c r="U3051" s="52"/>
      <c r="V3051" s="38" t="e">
        <f>VLOOKUP(Таблица1[[#This Row],[Код условия поставки по ИНКОТЕРМС 2010]],Таблица10[],2,FALSE)</f>
        <v>#N/A</v>
      </c>
      <c r="X3051" s="4" t="e">
        <f>VLOOKUP(Таблица1[[#This Row],[Код единицы измерения]],Таблица37[#All],2,FALSE)</f>
        <v>#N/A</v>
      </c>
      <c r="Z3051" s="56"/>
      <c r="AA3051" s="56"/>
      <c r="AB3051" s="57">
        <f>Таблица1[[#This Row],[Кол-во/объем]]*Таблица1[[#This Row],[Маркетинговая цена за единицу, тенге без НДС]]</f>
        <v>0</v>
      </c>
      <c r="AC3051" s="52"/>
      <c r="AD3051" s="52"/>
      <c r="AE3051" s="52"/>
    </row>
    <row r="3052" spans="2:31" x14ac:dyDescent="0.3">
      <c r="B3052" s="4" t="e">
        <f>VLOOKUP(Таблица1[[#This Row],[Наименование Заказчика]],Таблица3[],2,FALSE)</f>
        <v>#N/A</v>
      </c>
      <c r="C3052" s="4" t="e">
        <f>VLOOKUP(Таблица1[[#This Row],[Наименование Заказчика]],Таблица3[],3,FALSE)</f>
        <v>#N/A</v>
      </c>
      <c r="N3052" s="38" t="e">
        <f>VLOOKUP(Таблица1[[#This Row],[Код основания для проведения закупки с применением особого порядка]],Таблица4[#All],3,FALSE)</f>
        <v>#N/A</v>
      </c>
      <c r="O3052" s="52"/>
      <c r="P3052" s="52"/>
      <c r="Q3052" s="52"/>
      <c r="R3052" s="52"/>
      <c r="S3052" s="38" t="e">
        <f>VLOOKUP(Таблица1[[#This Row],[Код страны поставки ТРУ]],Таблица8[],3,FALSE)</f>
        <v>#N/A</v>
      </c>
      <c r="T3052" s="52"/>
      <c r="U3052" s="52"/>
      <c r="V3052" s="38" t="e">
        <f>VLOOKUP(Таблица1[[#This Row],[Код условия поставки по ИНКОТЕРМС 2010]],Таблица10[],2,FALSE)</f>
        <v>#N/A</v>
      </c>
      <c r="X3052" s="4" t="e">
        <f>VLOOKUP(Таблица1[[#This Row],[Код единицы измерения]],Таблица37[#All],2,FALSE)</f>
        <v>#N/A</v>
      </c>
      <c r="Z3052" s="56"/>
      <c r="AA3052" s="56"/>
      <c r="AB3052" s="57">
        <f>Таблица1[[#This Row],[Кол-во/объем]]*Таблица1[[#This Row],[Маркетинговая цена за единицу, тенге без НДС]]</f>
        <v>0</v>
      </c>
      <c r="AC3052" s="52"/>
      <c r="AD3052" s="52"/>
      <c r="AE3052" s="52"/>
    </row>
    <row r="3053" spans="2:31" x14ac:dyDescent="0.3">
      <c r="B3053" s="4" t="e">
        <f>VLOOKUP(Таблица1[[#This Row],[Наименование Заказчика]],Таблица3[],2,FALSE)</f>
        <v>#N/A</v>
      </c>
      <c r="C3053" s="4" t="e">
        <f>VLOOKUP(Таблица1[[#This Row],[Наименование Заказчика]],Таблица3[],3,FALSE)</f>
        <v>#N/A</v>
      </c>
      <c r="N3053" s="38" t="e">
        <f>VLOOKUP(Таблица1[[#This Row],[Код основания для проведения закупки с применением особого порядка]],Таблица4[#All],3,FALSE)</f>
        <v>#N/A</v>
      </c>
      <c r="O3053" s="52"/>
      <c r="P3053" s="52"/>
      <c r="Q3053" s="52"/>
      <c r="R3053" s="52"/>
      <c r="S3053" s="38" t="e">
        <f>VLOOKUP(Таблица1[[#This Row],[Код страны поставки ТРУ]],Таблица8[],3,FALSE)</f>
        <v>#N/A</v>
      </c>
      <c r="T3053" s="52"/>
      <c r="U3053" s="52"/>
      <c r="V3053" s="38" t="e">
        <f>VLOOKUP(Таблица1[[#This Row],[Код условия поставки по ИНКОТЕРМС 2010]],Таблица10[],2,FALSE)</f>
        <v>#N/A</v>
      </c>
      <c r="X3053" s="4" t="e">
        <f>VLOOKUP(Таблица1[[#This Row],[Код единицы измерения]],Таблица37[#All],2,FALSE)</f>
        <v>#N/A</v>
      </c>
      <c r="Z3053" s="56"/>
      <c r="AA3053" s="56"/>
      <c r="AB3053" s="57">
        <f>Таблица1[[#This Row],[Кол-во/объем]]*Таблица1[[#This Row],[Маркетинговая цена за единицу, тенге без НДС]]</f>
        <v>0</v>
      </c>
      <c r="AC3053" s="52"/>
      <c r="AD3053" s="52"/>
      <c r="AE3053" s="52"/>
    </row>
    <row r="3054" spans="2:31" x14ac:dyDescent="0.3">
      <c r="B3054" s="4" t="e">
        <f>VLOOKUP(Таблица1[[#This Row],[Наименование Заказчика]],Таблица3[],2,FALSE)</f>
        <v>#N/A</v>
      </c>
      <c r="C3054" s="4" t="e">
        <f>VLOOKUP(Таблица1[[#This Row],[Наименование Заказчика]],Таблица3[],3,FALSE)</f>
        <v>#N/A</v>
      </c>
      <c r="N3054" s="38" t="e">
        <f>VLOOKUP(Таблица1[[#This Row],[Код основания для проведения закупки с применением особого порядка]],Таблица4[#All],3,FALSE)</f>
        <v>#N/A</v>
      </c>
      <c r="O3054" s="52"/>
      <c r="P3054" s="52"/>
      <c r="Q3054" s="52"/>
      <c r="R3054" s="52"/>
      <c r="S3054" s="38" t="e">
        <f>VLOOKUP(Таблица1[[#This Row],[Код страны поставки ТРУ]],Таблица8[],3,FALSE)</f>
        <v>#N/A</v>
      </c>
      <c r="T3054" s="52"/>
      <c r="U3054" s="52"/>
      <c r="V3054" s="38" t="e">
        <f>VLOOKUP(Таблица1[[#This Row],[Код условия поставки по ИНКОТЕРМС 2010]],Таблица10[],2,FALSE)</f>
        <v>#N/A</v>
      </c>
      <c r="X3054" s="4" t="e">
        <f>VLOOKUP(Таблица1[[#This Row],[Код единицы измерения]],Таблица37[#All],2,FALSE)</f>
        <v>#N/A</v>
      </c>
      <c r="Z3054" s="56"/>
      <c r="AA3054" s="56"/>
      <c r="AB3054" s="57">
        <f>Таблица1[[#This Row],[Кол-во/объем]]*Таблица1[[#This Row],[Маркетинговая цена за единицу, тенге без НДС]]</f>
        <v>0</v>
      </c>
      <c r="AC3054" s="52"/>
      <c r="AD3054" s="52"/>
      <c r="AE3054" s="52"/>
    </row>
    <row r="3055" spans="2:31" x14ac:dyDescent="0.3">
      <c r="B3055" s="4" t="e">
        <f>VLOOKUP(Таблица1[[#This Row],[Наименование Заказчика]],Таблица3[],2,FALSE)</f>
        <v>#N/A</v>
      </c>
      <c r="C3055" s="4" t="e">
        <f>VLOOKUP(Таблица1[[#This Row],[Наименование Заказчика]],Таблица3[],3,FALSE)</f>
        <v>#N/A</v>
      </c>
      <c r="N3055" s="38" t="e">
        <f>VLOOKUP(Таблица1[[#This Row],[Код основания для проведения закупки с применением особого порядка]],Таблица4[#All],3,FALSE)</f>
        <v>#N/A</v>
      </c>
      <c r="O3055" s="52"/>
      <c r="P3055" s="52"/>
      <c r="Q3055" s="52"/>
      <c r="R3055" s="52"/>
      <c r="S3055" s="38" t="e">
        <f>VLOOKUP(Таблица1[[#This Row],[Код страны поставки ТРУ]],Таблица8[],3,FALSE)</f>
        <v>#N/A</v>
      </c>
      <c r="T3055" s="52"/>
      <c r="U3055" s="52"/>
      <c r="V3055" s="38" t="e">
        <f>VLOOKUP(Таблица1[[#This Row],[Код условия поставки по ИНКОТЕРМС 2010]],Таблица10[],2,FALSE)</f>
        <v>#N/A</v>
      </c>
      <c r="X3055" s="4" t="e">
        <f>VLOOKUP(Таблица1[[#This Row],[Код единицы измерения]],Таблица37[#All],2,FALSE)</f>
        <v>#N/A</v>
      </c>
      <c r="Z3055" s="56"/>
      <c r="AA3055" s="56"/>
      <c r="AB3055" s="57">
        <f>Таблица1[[#This Row],[Кол-во/объем]]*Таблица1[[#This Row],[Маркетинговая цена за единицу, тенге без НДС]]</f>
        <v>0</v>
      </c>
      <c r="AC3055" s="52"/>
      <c r="AD3055" s="52"/>
      <c r="AE3055" s="52"/>
    </row>
    <row r="3056" spans="2:31" x14ac:dyDescent="0.3">
      <c r="B3056" s="4" t="e">
        <f>VLOOKUP(Таблица1[[#This Row],[Наименование Заказчика]],Таблица3[],2,FALSE)</f>
        <v>#N/A</v>
      </c>
      <c r="C3056" s="4" t="e">
        <f>VLOOKUP(Таблица1[[#This Row],[Наименование Заказчика]],Таблица3[],3,FALSE)</f>
        <v>#N/A</v>
      </c>
      <c r="N3056" s="38" t="e">
        <f>VLOOKUP(Таблица1[[#This Row],[Код основания для проведения закупки с применением особого порядка]],Таблица4[#All],3,FALSE)</f>
        <v>#N/A</v>
      </c>
      <c r="O3056" s="52"/>
      <c r="P3056" s="52"/>
      <c r="Q3056" s="52"/>
      <c r="R3056" s="52"/>
      <c r="S3056" s="38" t="e">
        <f>VLOOKUP(Таблица1[[#This Row],[Код страны поставки ТРУ]],Таблица8[],3,FALSE)</f>
        <v>#N/A</v>
      </c>
      <c r="T3056" s="52"/>
      <c r="U3056" s="52"/>
      <c r="V3056" s="38" t="e">
        <f>VLOOKUP(Таблица1[[#This Row],[Код условия поставки по ИНКОТЕРМС 2010]],Таблица10[],2,FALSE)</f>
        <v>#N/A</v>
      </c>
      <c r="X3056" s="4" t="e">
        <f>VLOOKUP(Таблица1[[#This Row],[Код единицы измерения]],Таблица37[#All],2,FALSE)</f>
        <v>#N/A</v>
      </c>
      <c r="Z3056" s="56"/>
      <c r="AA3056" s="56"/>
      <c r="AB3056" s="57">
        <f>Таблица1[[#This Row],[Кол-во/объем]]*Таблица1[[#This Row],[Маркетинговая цена за единицу, тенге без НДС]]</f>
        <v>0</v>
      </c>
      <c r="AC3056" s="52"/>
      <c r="AD3056" s="52"/>
      <c r="AE3056" s="52"/>
    </row>
    <row r="3057" spans="2:31" x14ac:dyDescent="0.3">
      <c r="B3057" s="4" t="e">
        <f>VLOOKUP(Таблица1[[#This Row],[Наименование Заказчика]],Таблица3[],2,FALSE)</f>
        <v>#N/A</v>
      </c>
      <c r="C3057" s="4" t="e">
        <f>VLOOKUP(Таблица1[[#This Row],[Наименование Заказчика]],Таблица3[],3,FALSE)</f>
        <v>#N/A</v>
      </c>
      <c r="N3057" s="38" t="e">
        <f>VLOOKUP(Таблица1[[#This Row],[Код основания для проведения закупки с применением особого порядка]],Таблица4[#All],3,FALSE)</f>
        <v>#N/A</v>
      </c>
      <c r="O3057" s="52"/>
      <c r="P3057" s="52"/>
      <c r="Q3057" s="52"/>
      <c r="R3057" s="52"/>
      <c r="S3057" s="38" t="e">
        <f>VLOOKUP(Таблица1[[#This Row],[Код страны поставки ТРУ]],Таблица8[],3,FALSE)</f>
        <v>#N/A</v>
      </c>
      <c r="T3057" s="52"/>
      <c r="U3057" s="52"/>
      <c r="V3057" s="38" t="e">
        <f>VLOOKUP(Таблица1[[#This Row],[Код условия поставки по ИНКОТЕРМС 2010]],Таблица10[],2,FALSE)</f>
        <v>#N/A</v>
      </c>
      <c r="X3057" s="4" t="e">
        <f>VLOOKUP(Таблица1[[#This Row],[Код единицы измерения]],Таблица37[#All],2,FALSE)</f>
        <v>#N/A</v>
      </c>
      <c r="Z3057" s="56"/>
      <c r="AA3057" s="56"/>
      <c r="AB3057" s="57">
        <f>Таблица1[[#This Row],[Кол-во/объем]]*Таблица1[[#This Row],[Маркетинговая цена за единицу, тенге без НДС]]</f>
        <v>0</v>
      </c>
      <c r="AC3057" s="52"/>
      <c r="AD3057" s="52"/>
      <c r="AE3057" s="52"/>
    </row>
    <row r="3058" spans="2:31" x14ac:dyDescent="0.3">
      <c r="B3058" s="4" t="e">
        <f>VLOOKUP(Таблица1[[#This Row],[Наименование Заказчика]],Таблица3[],2,FALSE)</f>
        <v>#N/A</v>
      </c>
      <c r="C3058" s="4" t="e">
        <f>VLOOKUP(Таблица1[[#This Row],[Наименование Заказчика]],Таблица3[],3,FALSE)</f>
        <v>#N/A</v>
      </c>
      <c r="N3058" s="38" t="e">
        <f>VLOOKUP(Таблица1[[#This Row],[Код основания для проведения закупки с применением особого порядка]],Таблица4[#All],3,FALSE)</f>
        <v>#N/A</v>
      </c>
      <c r="O3058" s="52"/>
      <c r="P3058" s="52"/>
      <c r="Q3058" s="52"/>
      <c r="R3058" s="52"/>
      <c r="S3058" s="38" t="e">
        <f>VLOOKUP(Таблица1[[#This Row],[Код страны поставки ТРУ]],Таблица8[],3,FALSE)</f>
        <v>#N/A</v>
      </c>
      <c r="T3058" s="52"/>
      <c r="U3058" s="52"/>
      <c r="V3058" s="38" t="e">
        <f>VLOOKUP(Таблица1[[#This Row],[Код условия поставки по ИНКОТЕРМС 2010]],Таблица10[],2,FALSE)</f>
        <v>#N/A</v>
      </c>
      <c r="X3058" s="4" t="e">
        <f>VLOOKUP(Таблица1[[#This Row],[Код единицы измерения]],Таблица37[#All],2,FALSE)</f>
        <v>#N/A</v>
      </c>
      <c r="Z3058" s="56"/>
      <c r="AA3058" s="56"/>
      <c r="AB3058" s="57">
        <f>Таблица1[[#This Row],[Кол-во/объем]]*Таблица1[[#This Row],[Маркетинговая цена за единицу, тенге без НДС]]</f>
        <v>0</v>
      </c>
      <c r="AC3058" s="52"/>
      <c r="AD3058" s="52"/>
      <c r="AE3058" s="52"/>
    </row>
    <row r="3059" spans="2:31" x14ac:dyDescent="0.3">
      <c r="B3059" s="4" t="e">
        <f>VLOOKUP(Таблица1[[#This Row],[Наименование Заказчика]],Таблица3[],2,FALSE)</f>
        <v>#N/A</v>
      </c>
      <c r="C3059" s="4" t="e">
        <f>VLOOKUP(Таблица1[[#This Row],[Наименование Заказчика]],Таблица3[],3,FALSE)</f>
        <v>#N/A</v>
      </c>
      <c r="N3059" s="38" t="e">
        <f>VLOOKUP(Таблица1[[#This Row],[Код основания для проведения закупки с применением особого порядка]],Таблица4[#All],3,FALSE)</f>
        <v>#N/A</v>
      </c>
      <c r="O3059" s="52"/>
      <c r="P3059" s="52"/>
      <c r="Q3059" s="52"/>
      <c r="R3059" s="52"/>
      <c r="S3059" s="38" t="e">
        <f>VLOOKUP(Таблица1[[#This Row],[Код страны поставки ТРУ]],Таблица8[],3,FALSE)</f>
        <v>#N/A</v>
      </c>
      <c r="T3059" s="52"/>
      <c r="U3059" s="52"/>
      <c r="V3059" s="38" t="e">
        <f>VLOOKUP(Таблица1[[#This Row],[Код условия поставки по ИНКОТЕРМС 2010]],Таблица10[],2,FALSE)</f>
        <v>#N/A</v>
      </c>
      <c r="X3059" s="4" t="e">
        <f>VLOOKUP(Таблица1[[#This Row],[Код единицы измерения]],Таблица37[#All],2,FALSE)</f>
        <v>#N/A</v>
      </c>
      <c r="Z3059" s="56"/>
      <c r="AA3059" s="56"/>
      <c r="AB3059" s="57">
        <f>Таблица1[[#This Row],[Кол-во/объем]]*Таблица1[[#This Row],[Маркетинговая цена за единицу, тенге без НДС]]</f>
        <v>0</v>
      </c>
      <c r="AC3059" s="52"/>
      <c r="AD3059" s="52"/>
      <c r="AE3059" s="52"/>
    </row>
    <row r="3060" spans="2:31" x14ac:dyDescent="0.3">
      <c r="B3060" s="4" t="e">
        <f>VLOOKUP(Таблица1[[#This Row],[Наименование Заказчика]],Таблица3[],2,FALSE)</f>
        <v>#N/A</v>
      </c>
      <c r="C3060" s="4" t="e">
        <f>VLOOKUP(Таблица1[[#This Row],[Наименование Заказчика]],Таблица3[],3,FALSE)</f>
        <v>#N/A</v>
      </c>
      <c r="N3060" s="38" t="e">
        <f>VLOOKUP(Таблица1[[#This Row],[Код основания для проведения закупки с применением особого порядка]],Таблица4[#All],3,FALSE)</f>
        <v>#N/A</v>
      </c>
      <c r="O3060" s="52"/>
      <c r="P3060" s="52"/>
      <c r="Q3060" s="52"/>
      <c r="R3060" s="52"/>
      <c r="S3060" s="38" t="e">
        <f>VLOOKUP(Таблица1[[#This Row],[Код страны поставки ТРУ]],Таблица8[],3,FALSE)</f>
        <v>#N/A</v>
      </c>
      <c r="T3060" s="52"/>
      <c r="U3060" s="52"/>
      <c r="V3060" s="38" t="e">
        <f>VLOOKUP(Таблица1[[#This Row],[Код условия поставки по ИНКОТЕРМС 2010]],Таблица10[],2,FALSE)</f>
        <v>#N/A</v>
      </c>
      <c r="X3060" s="4" t="e">
        <f>VLOOKUP(Таблица1[[#This Row],[Код единицы измерения]],Таблица37[#All],2,FALSE)</f>
        <v>#N/A</v>
      </c>
      <c r="Z3060" s="56"/>
      <c r="AA3060" s="56"/>
      <c r="AB3060" s="57">
        <f>Таблица1[[#This Row],[Кол-во/объем]]*Таблица1[[#This Row],[Маркетинговая цена за единицу, тенге без НДС]]</f>
        <v>0</v>
      </c>
      <c r="AC3060" s="52"/>
      <c r="AD3060" s="52"/>
      <c r="AE3060" s="52"/>
    </row>
    <row r="3061" spans="2:31" x14ac:dyDescent="0.3">
      <c r="B3061" s="4" t="e">
        <f>VLOOKUP(Таблица1[[#This Row],[Наименование Заказчика]],Таблица3[],2,FALSE)</f>
        <v>#N/A</v>
      </c>
      <c r="C3061" s="4" t="e">
        <f>VLOOKUP(Таблица1[[#This Row],[Наименование Заказчика]],Таблица3[],3,FALSE)</f>
        <v>#N/A</v>
      </c>
      <c r="N3061" s="38" t="e">
        <f>VLOOKUP(Таблица1[[#This Row],[Код основания для проведения закупки с применением особого порядка]],Таблица4[#All],3,FALSE)</f>
        <v>#N/A</v>
      </c>
      <c r="O3061" s="52"/>
      <c r="P3061" s="52"/>
      <c r="Q3061" s="52"/>
      <c r="R3061" s="52"/>
      <c r="S3061" s="38" t="e">
        <f>VLOOKUP(Таблица1[[#This Row],[Код страны поставки ТРУ]],Таблица8[],3,FALSE)</f>
        <v>#N/A</v>
      </c>
      <c r="T3061" s="52"/>
      <c r="U3061" s="52"/>
      <c r="V3061" s="38" t="e">
        <f>VLOOKUP(Таблица1[[#This Row],[Код условия поставки по ИНКОТЕРМС 2010]],Таблица10[],2,FALSE)</f>
        <v>#N/A</v>
      </c>
      <c r="X3061" s="4" t="e">
        <f>VLOOKUP(Таблица1[[#This Row],[Код единицы измерения]],Таблица37[#All],2,FALSE)</f>
        <v>#N/A</v>
      </c>
      <c r="Z3061" s="56"/>
      <c r="AA3061" s="56"/>
      <c r="AB3061" s="57">
        <f>Таблица1[[#This Row],[Кол-во/объем]]*Таблица1[[#This Row],[Маркетинговая цена за единицу, тенге без НДС]]</f>
        <v>0</v>
      </c>
      <c r="AC3061" s="52"/>
      <c r="AD3061" s="52"/>
      <c r="AE3061" s="52"/>
    </row>
    <row r="3062" spans="2:31" x14ac:dyDescent="0.3">
      <c r="B3062" s="4" t="e">
        <f>VLOOKUP(Таблица1[[#This Row],[Наименование Заказчика]],Таблица3[],2,FALSE)</f>
        <v>#N/A</v>
      </c>
      <c r="C3062" s="4" t="e">
        <f>VLOOKUP(Таблица1[[#This Row],[Наименование Заказчика]],Таблица3[],3,FALSE)</f>
        <v>#N/A</v>
      </c>
      <c r="N3062" s="38" t="e">
        <f>VLOOKUP(Таблица1[[#This Row],[Код основания для проведения закупки с применением особого порядка]],Таблица4[#All],3,FALSE)</f>
        <v>#N/A</v>
      </c>
      <c r="O3062" s="52"/>
      <c r="P3062" s="52"/>
      <c r="Q3062" s="52"/>
      <c r="R3062" s="52"/>
      <c r="S3062" s="38" t="e">
        <f>VLOOKUP(Таблица1[[#This Row],[Код страны поставки ТРУ]],Таблица8[],3,FALSE)</f>
        <v>#N/A</v>
      </c>
      <c r="T3062" s="52"/>
      <c r="U3062" s="52"/>
      <c r="V3062" s="38" t="e">
        <f>VLOOKUP(Таблица1[[#This Row],[Код условия поставки по ИНКОТЕРМС 2010]],Таблица10[],2,FALSE)</f>
        <v>#N/A</v>
      </c>
      <c r="X3062" s="4" t="e">
        <f>VLOOKUP(Таблица1[[#This Row],[Код единицы измерения]],Таблица37[#All],2,FALSE)</f>
        <v>#N/A</v>
      </c>
      <c r="Z3062" s="56"/>
      <c r="AA3062" s="56"/>
      <c r="AB3062" s="57">
        <f>Таблица1[[#This Row],[Кол-во/объем]]*Таблица1[[#This Row],[Маркетинговая цена за единицу, тенге без НДС]]</f>
        <v>0</v>
      </c>
      <c r="AC3062" s="52"/>
      <c r="AD3062" s="52"/>
      <c r="AE3062" s="52"/>
    </row>
    <row r="3063" spans="2:31" x14ac:dyDescent="0.3">
      <c r="B3063" s="4" t="e">
        <f>VLOOKUP(Таблица1[[#This Row],[Наименование Заказчика]],Таблица3[],2,FALSE)</f>
        <v>#N/A</v>
      </c>
      <c r="C3063" s="4" t="e">
        <f>VLOOKUP(Таблица1[[#This Row],[Наименование Заказчика]],Таблица3[],3,FALSE)</f>
        <v>#N/A</v>
      </c>
      <c r="N3063" s="38" t="e">
        <f>VLOOKUP(Таблица1[[#This Row],[Код основания для проведения закупки с применением особого порядка]],Таблица4[#All],3,FALSE)</f>
        <v>#N/A</v>
      </c>
      <c r="O3063" s="52"/>
      <c r="P3063" s="52"/>
      <c r="Q3063" s="52"/>
      <c r="R3063" s="52"/>
      <c r="S3063" s="38" t="e">
        <f>VLOOKUP(Таблица1[[#This Row],[Код страны поставки ТРУ]],Таблица8[],3,FALSE)</f>
        <v>#N/A</v>
      </c>
      <c r="T3063" s="52"/>
      <c r="U3063" s="52"/>
      <c r="V3063" s="38" t="e">
        <f>VLOOKUP(Таблица1[[#This Row],[Код условия поставки по ИНКОТЕРМС 2010]],Таблица10[],2,FALSE)</f>
        <v>#N/A</v>
      </c>
      <c r="X3063" s="4" t="e">
        <f>VLOOKUP(Таблица1[[#This Row],[Код единицы измерения]],Таблица37[#All],2,FALSE)</f>
        <v>#N/A</v>
      </c>
      <c r="Z3063" s="56"/>
      <c r="AA3063" s="56"/>
      <c r="AB3063" s="57">
        <f>Таблица1[[#This Row],[Кол-во/объем]]*Таблица1[[#This Row],[Маркетинговая цена за единицу, тенге без НДС]]</f>
        <v>0</v>
      </c>
      <c r="AC3063" s="52"/>
      <c r="AD3063" s="52"/>
      <c r="AE3063" s="52"/>
    </row>
    <row r="3064" spans="2:31" x14ac:dyDescent="0.3">
      <c r="B3064" s="4" t="e">
        <f>VLOOKUP(Таблица1[[#This Row],[Наименование Заказчика]],Таблица3[],2,FALSE)</f>
        <v>#N/A</v>
      </c>
      <c r="C3064" s="4" t="e">
        <f>VLOOKUP(Таблица1[[#This Row],[Наименование Заказчика]],Таблица3[],3,FALSE)</f>
        <v>#N/A</v>
      </c>
      <c r="N3064" s="38" t="e">
        <f>VLOOKUP(Таблица1[[#This Row],[Код основания для проведения закупки с применением особого порядка]],Таблица4[#All],3,FALSE)</f>
        <v>#N/A</v>
      </c>
      <c r="O3064" s="52"/>
      <c r="P3064" s="52"/>
      <c r="Q3064" s="52"/>
      <c r="R3064" s="52"/>
      <c r="S3064" s="38" t="e">
        <f>VLOOKUP(Таблица1[[#This Row],[Код страны поставки ТРУ]],Таблица8[],3,FALSE)</f>
        <v>#N/A</v>
      </c>
      <c r="T3064" s="52"/>
      <c r="U3064" s="52"/>
      <c r="V3064" s="38" t="e">
        <f>VLOOKUP(Таблица1[[#This Row],[Код условия поставки по ИНКОТЕРМС 2010]],Таблица10[],2,FALSE)</f>
        <v>#N/A</v>
      </c>
      <c r="X3064" s="4" t="e">
        <f>VLOOKUP(Таблица1[[#This Row],[Код единицы измерения]],Таблица37[#All],2,FALSE)</f>
        <v>#N/A</v>
      </c>
      <c r="Z3064" s="56"/>
      <c r="AA3064" s="56"/>
      <c r="AB3064" s="57">
        <f>Таблица1[[#This Row],[Кол-во/объем]]*Таблица1[[#This Row],[Маркетинговая цена за единицу, тенге без НДС]]</f>
        <v>0</v>
      </c>
      <c r="AC3064" s="52"/>
      <c r="AD3064" s="52"/>
      <c r="AE3064" s="52"/>
    </row>
    <row r="3065" spans="2:31" x14ac:dyDescent="0.3">
      <c r="B3065" s="4" t="e">
        <f>VLOOKUP(Таблица1[[#This Row],[Наименование Заказчика]],Таблица3[],2,FALSE)</f>
        <v>#N/A</v>
      </c>
      <c r="C3065" s="4" t="e">
        <f>VLOOKUP(Таблица1[[#This Row],[Наименование Заказчика]],Таблица3[],3,FALSE)</f>
        <v>#N/A</v>
      </c>
      <c r="N3065" s="38" t="e">
        <f>VLOOKUP(Таблица1[[#This Row],[Код основания для проведения закупки с применением особого порядка]],Таблица4[#All],3,FALSE)</f>
        <v>#N/A</v>
      </c>
      <c r="O3065" s="52"/>
      <c r="P3065" s="52"/>
      <c r="Q3065" s="52"/>
      <c r="R3065" s="52"/>
      <c r="S3065" s="38" t="e">
        <f>VLOOKUP(Таблица1[[#This Row],[Код страны поставки ТРУ]],Таблица8[],3,FALSE)</f>
        <v>#N/A</v>
      </c>
      <c r="T3065" s="52"/>
      <c r="U3065" s="52"/>
      <c r="V3065" s="38" t="e">
        <f>VLOOKUP(Таблица1[[#This Row],[Код условия поставки по ИНКОТЕРМС 2010]],Таблица10[],2,FALSE)</f>
        <v>#N/A</v>
      </c>
      <c r="X3065" s="4" t="e">
        <f>VLOOKUP(Таблица1[[#This Row],[Код единицы измерения]],Таблица37[#All],2,FALSE)</f>
        <v>#N/A</v>
      </c>
      <c r="Z3065" s="56"/>
      <c r="AA3065" s="56"/>
      <c r="AB3065" s="57">
        <f>Таблица1[[#This Row],[Кол-во/объем]]*Таблица1[[#This Row],[Маркетинговая цена за единицу, тенге без НДС]]</f>
        <v>0</v>
      </c>
      <c r="AC3065" s="52"/>
      <c r="AD3065" s="52"/>
      <c r="AE3065" s="52"/>
    </row>
    <row r="3066" spans="2:31" x14ac:dyDescent="0.3">
      <c r="B3066" s="4" t="e">
        <f>VLOOKUP(Таблица1[[#This Row],[Наименование Заказчика]],Таблица3[],2,FALSE)</f>
        <v>#N/A</v>
      </c>
      <c r="C3066" s="4" t="e">
        <f>VLOOKUP(Таблица1[[#This Row],[Наименование Заказчика]],Таблица3[],3,FALSE)</f>
        <v>#N/A</v>
      </c>
      <c r="N3066" s="38" t="e">
        <f>VLOOKUP(Таблица1[[#This Row],[Код основания для проведения закупки с применением особого порядка]],Таблица4[#All],3,FALSE)</f>
        <v>#N/A</v>
      </c>
      <c r="O3066" s="52"/>
      <c r="P3066" s="52"/>
      <c r="Q3066" s="52"/>
      <c r="R3066" s="52"/>
      <c r="S3066" s="38" t="e">
        <f>VLOOKUP(Таблица1[[#This Row],[Код страны поставки ТРУ]],Таблица8[],3,FALSE)</f>
        <v>#N/A</v>
      </c>
      <c r="T3066" s="52"/>
      <c r="U3066" s="52"/>
      <c r="V3066" s="38" t="e">
        <f>VLOOKUP(Таблица1[[#This Row],[Код условия поставки по ИНКОТЕРМС 2010]],Таблица10[],2,FALSE)</f>
        <v>#N/A</v>
      </c>
      <c r="X3066" s="4" t="e">
        <f>VLOOKUP(Таблица1[[#This Row],[Код единицы измерения]],Таблица37[#All],2,FALSE)</f>
        <v>#N/A</v>
      </c>
      <c r="Z3066" s="56"/>
      <c r="AA3066" s="56"/>
      <c r="AB3066" s="57">
        <f>Таблица1[[#This Row],[Кол-во/объем]]*Таблица1[[#This Row],[Маркетинговая цена за единицу, тенге без НДС]]</f>
        <v>0</v>
      </c>
      <c r="AC3066" s="52"/>
      <c r="AD3066" s="52"/>
      <c r="AE3066" s="52"/>
    </row>
    <row r="3067" spans="2:31" x14ac:dyDescent="0.3">
      <c r="B3067" s="4" t="e">
        <f>VLOOKUP(Таблица1[[#This Row],[Наименование Заказчика]],Таблица3[],2,FALSE)</f>
        <v>#N/A</v>
      </c>
      <c r="C3067" s="4" t="e">
        <f>VLOOKUP(Таблица1[[#This Row],[Наименование Заказчика]],Таблица3[],3,FALSE)</f>
        <v>#N/A</v>
      </c>
      <c r="N3067" s="38" t="e">
        <f>VLOOKUP(Таблица1[[#This Row],[Код основания для проведения закупки с применением особого порядка]],Таблица4[#All],3,FALSE)</f>
        <v>#N/A</v>
      </c>
      <c r="O3067" s="52"/>
      <c r="P3067" s="52"/>
      <c r="Q3067" s="52"/>
      <c r="R3067" s="52"/>
      <c r="S3067" s="38" t="e">
        <f>VLOOKUP(Таблица1[[#This Row],[Код страны поставки ТРУ]],Таблица8[],3,FALSE)</f>
        <v>#N/A</v>
      </c>
      <c r="T3067" s="52"/>
      <c r="U3067" s="52"/>
      <c r="V3067" s="38" t="e">
        <f>VLOOKUP(Таблица1[[#This Row],[Код условия поставки по ИНКОТЕРМС 2010]],Таблица10[],2,FALSE)</f>
        <v>#N/A</v>
      </c>
      <c r="X3067" s="4" t="e">
        <f>VLOOKUP(Таблица1[[#This Row],[Код единицы измерения]],Таблица37[#All],2,FALSE)</f>
        <v>#N/A</v>
      </c>
      <c r="Z3067" s="56"/>
      <c r="AA3067" s="56"/>
      <c r="AB3067" s="57">
        <f>Таблица1[[#This Row],[Кол-во/объем]]*Таблица1[[#This Row],[Маркетинговая цена за единицу, тенге без НДС]]</f>
        <v>0</v>
      </c>
      <c r="AC3067" s="52"/>
      <c r="AD3067" s="52"/>
      <c r="AE3067" s="52"/>
    </row>
    <row r="3068" spans="2:31" x14ac:dyDescent="0.3">
      <c r="B3068" s="4" t="e">
        <f>VLOOKUP(Таблица1[[#This Row],[Наименование Заказчика]],Таблица3[],2,FALSE)</f>
        <v>#N/A</v>
      </c>
      <c r="C3068" s="4" t="e">
        <f>VLOOKUP(Таблица1[[#This Row],[Наименование Заказчика]],Таблица3[],3,FALSE)</f>
        <v>#N/A</v>
      </c>
      <c r="N3068" s="38" t="e">
        <f>VLOOKUP(Таблица1[[#This Row],[Код основания для проведения закупки с применением особого порядка]],Таблица4[#All],3,FALSE)</f>
        <v>#N/A</v>
      </c>
      <c r="O3068" s="52"/>
      <c r="P3068" s="52"/>
      <c r="Q3068" s="52"/>
      <c r="R3068" s="52"/>
      <c r="S3068" s="38" t="e">
        <f>VLOOKUP(Таблица1[[#This Row],[Код страны поставки ТРУ]],Таблица8[],3,FALSE)</f>
        <v>#N/A</v>
      </c>
      <c r="T3068" s="52"/>
      <c r="U3068" s="52"/>
      <c r="V3068" s="38" t="e">
        <f>VLOOKUP(Таблица1[[#This Row],[Код условия поставки по ИНКОТЕРМС 2010]],Таблица10[],2,FALSE)</f>
        <v>#N/A</v>
      </c>
      <c r="X3068" s="4" t="e">
        <f>VLOOKUP(Таблица1[[#This Row],[Код единицы измерения]],Таблица37[#All],2,FALSE)</f>
        <v>#N/A</v>
      </c>
      <c r="Z3068" s="56"/>
      <c r="AA3068" s="56"/>
      <c r="AB3068" s="57">
        <f>Таблица1[[#This Row],[Кол-во/объем]]*Таблица1[[#This Row],[Маркетинговая цена за единицу, тенге без НДС]]</f>
        <v>0</v>
      </c>
      <c r="AC3068" s="52"/>
      <c r="AD3068" s="52"/>
      <c r="AE3068" s="52"/>
    </row>
    <row r="3069" spans="2:31" x14ac:dyDescent="0.3">
      <c r="B3069" s="4" t="e">
        <f>VLOOKUP(Таблица1[[#This Row],[Наименование Заказчика]],Таблица3[],2,FALSE)</f>
        <v>#N/A</v>
      </c>
      <c r="C3069" s="4" t="e">
        <f>VLOOKUP(Таблица1[[#This Row],[Наименование Заказчика]],Таблица3[],3,FALSE)</f>
        <v>#N/A</v>
      </c>
      <c r="N3069" s="38" t="e">
        <f>VLOOKUP(Таблица1[[#This Row],[Код основания для проведения закупки с применением особого порядка]],Таблица4[#All],3,FALSE)</f>
        <v>#N/A</v>
      </c>
      <c r="O3069" s="52"/>
      <c r="P3069" s="52"/>
      <c r="Q3069" s="52"/>
      <c r="R3069" s="52"/>
      <c r="S3069" s="38" t="e">
        <f>VLOOKUP(Таблица1[[#This Row],[Код страны поставки ТРУ]],Таблица8[],3,FALSE)</f>
        <v>#N/A</v>
      </c>
      <c r="T3069" s="52"/>
      <c r="U3069" s="52"/>
      <c r="V3069" s="38" t="e">
        <f>VLOOKUP(Таблица1[[#This Row],[Код условия поставки по ИНКОТЕРМС 2010]],Таблица10[],2,FALSE)</f>
        <v>#N/A</v>
      </c>
      <c r="X3069" s="4" t="e">
        <f>VLOOKUP(Таблица1[[#This Row],[Код единицы измерения]],Таблица37[#All],2,FALSE)</f>
        <v>#N/A</v>
      </c>
      <c r="Z3069" s="56"/>
      <c r="AA3069" s="56"/>
      <c r="AB3069" s="57">
        <f>Таблица1[[#This Row],[Кол-во/объем]]*Таблица1[[#This Row],[Маркетинговая цена за единицу, тенге без НДС]]</f>
        <v>0</v>
      </c>
      <c r="AC3069" s="52"/>
      <c r="AD3069" s="52"/>
      <c r="AE3069" s="52"/>
    </row>
    <row r="3070" spans="2:31" x14ac:dyDescent="0.3">
      <c r="B3070" s="4" t="e">
        <f>VLOOKUP(Таблица1[[#This Row],[Наименование Заказчика]],Таблица3[],2,FALSE)</f>
        <v>#N/A</v>
      </c>
      <c r="C3070" s="4" t="e">
        <f>VLOOKUP(Таблица1[[#This Row],[Наименование Заказчика]],Таблица3[],3,FALSE)</f>
        <v>#N/A</v>
      </c>
      <c r="N3070" s="38" t="e">
        <f>VLOOKUP(Таблица1[[#This Row],[Код основания для проведения закупки с применением особого порядка]],Таблица4[#All],3,FALSE)</f>
        <v>#N/A</v>
      </c>
      <c r="O3070" s="52"/>
      <c r="P3070" s="52"/>
      <c r="Q3070" s="52"/>
      <c r="R3070" s="52"/>
      <c r="S3070" s="38" t="e">
        <f>VLOOKUP(Таблица1[[#This Row],[Код страны поставки ТРУ]],Таблица8[],3,FALSE)</f>
        <v>#N/A</v>
      </c>
      <c r="T3070" s="52"/>
      <c r="U3070" s="52"/>
      <c r="V3070" s="38" t="e">
        <f>VLOOKUP(Таблица1[[#This Row],[Код условия поставки по ИНКОТЕРМС 2010]],Таблица10[],2,FALSE)</f>
        <v>#N/A</v>
      </c>
      <c r="X3070" s="4" t="e">
        <f>VLOOKUP(Таблица1[[#This Row],[Код единицы измерения]],Таблица37[#All],2,FALSE)</f>
        <v>#N/A</v>
      </c>
      <c r="Z3070" s="56"/>
      <c r="AA3070" s="56"/>
      <c r="AB3070" s="57">
        <f>Таблица1[[#This Row],[Кол-во/объем]]*Таблица1[[#This Row],[Маркетинговая цена за единицу, тенге без НДС]]</f>
        <v>0</v>
      </c>
      <c r="AC3070" s="52"/>
      <c r="AD3070" s="52"/>
      <c r="AE3070" s="52"/>
    </row>
    <row r="3071" spans="2:31" x14ac:dyDescent="0.3">
      <c r="B3071" s="4" t="e">
        <f>VLOOKUP(Таблица1[[#This Row],[Наименование Заказчика]],Таблица3[],2,FALSE)</f>
        <v>#N/A</v>
      </c>
      <c r="C3071" s="4" t="e">
        <f>VLOOKUP(Таблица1[[#This Row],[Наименование Заказчика]],Таблица3[],3,FALSE)</f>
        <v>#N/A</v>
      </c>
      <c r="N3071" s="38" t="e">
        <f>VLOOKUP(Таблица1[[#This Row],[Код основания для проведения закупки с применением особого порядка]],Таблица4[#All],3,FALSE)</f>
        <v>#N/A</v>
      </c>
      <c r="O3071" s="52"/>
      <c r="P3071" s="52"/>
      <c r="Q3071" s="52"/>
      <c r="R3071" s="52"/>
      <c r="S3071" s="38" t="e">
        <f>VLOOKUP(Таблица1[[#This Row],[Код страны поставки ТРУ]],Таблица8[],3,FALSE)</f>
        <v>#N/A</v>
      </c>
      <c r="T3071" s="52"/>
      <c r="U3071" s="52"/>
      <c r="V3071" s="38" t="e">
        <f>VLOOKUP(Таблица1[[#This Row],[Код условия поставки по ИНКОТЕРМС 2010]],Таблица10[],2,FALSE)</f>
        <v>#N/A</v>
      </c>
      <c r="X3071" s="4" t="e">
        <f>VLOOKUP(Таблица1[[#This Row],[Код единицы измерения]],Таблица37[#All],2,FALSE)</f>
        <v>#N/A</v>
      </c>
      <c r="Z3071" s="56"/>
      <c r="AA3071" s="56"/>
      <c r="AB3071" s="57">
        <f>Таблица1[[#This Row],[Кол-во/объем]]*Таблица1[[#This Row],[Маркетинговая цена за единицу, тенге без НДС]]</f>
        <v>0</v>
      </c>
      <c r="AC3071" s="52"/>
      <c r="AD3071" s="52"/>
      <c r="AE3071" s="52"/>
    </row>
    <row r="3072" spans="2:31" x14ac:dyDescent="0.3">
      <c r="B3072" s="4" t="e">
        <f>VLOOKUP(Таблица1[[#This Row],[Наименование Заказчика]],Таблица3[],2,FALSE)</f>
        <v>#N/A</v>
      </c>
      <c r="C3072" s="4" t="e">
        <f>VLOOKUP(Таблица1[[#This Row],[Наименование Заказчика]],Таблица3[],3,FALSE)</f>
        <v>#N/A</v>
      </c>
      <c r="N3072" s="38" t="e">
        <f>VLOOKUP(Таблица1[[#This Row],[Код основания для проведения закупки с применением особого порядка]],Таблица4[#All],3,FALSE)</f>
        <v>#N/A</v>
      </c>
      <c r="O3072" s="52"/>
      <c r="P3072" s="52"/>
      <c r="Q3072" s="52"/>
      <c r="R3072" s="52"/>
      <c r="S3072" s="38" t="e">
        <f>VLOOKUP(Таблица1[[#This Row],[Код страны поставки ТРУ]],Таблица8[],3,FALSE)</f>
        <v>#N/A</v>
      </c>
      <c r="T3072" s="52"/>
      <c r="U3072" s="52"/>
      <c r="V3072" s="38" t="e">
        <f>VLOOKUP(Таблица1[[#This Row],[Код условия поставки по ИНКОТЕРМС 2010]],Таблица10[],2,FALSE)</f>
        <v>#N/A</v>
      </c>
      <c r="X3072" s="4" t="e">
        <f>VLOOKUP(Таблица1[[#This Row],[Код единицы измерения]],Таблица37[#All],2,FALSE)</f>
        <v>#N/A</v>
      </c>
      <c r="Z3072" s="56"/>
      <c r="AA3072" s="56"/>
      <c r="AB3072" s="57">
        <f>Таблица1[[#This Row],[Кол-во/объем]]*Таблица1[[#This Row],[Маркетинговая цена за единицу, тенге без НДС]]</f>
        <v>0</v>
      </c>
      <c r="AC3072" s="52"/>
      <c r="AD3072" s="52"/>
      <c r="AE3072" s="52"/>
    </row>
    <row r="3073" spans="2:31" x14ac:dyDescent="0.3">
      <c r="B3073" s="4" t="e">
        <f>VLOOKUP(Таблица1[[#This Row],[Наименование Заказчика]],Таблица3[],2,FALSE)</f>
        <v>#N/A</v>
      </c>
      <c r="C3073" s="4" t="e">
        <f>VLOOKUP(Таблица1[[#This Row],[Наименование Заказчика]],Таблица3[],3,FALSE)</f>
        <v>#N/A</v>
      </c>
      <c r="N3073" s="38" t="e">
        <f>VLOOKUP(Таблица1[[#This Row],[Код основания для проведения закупки с применением особого порядка]],Таблица4[#All],3,FALSE)</f>
        <v>#N/A</v>
      </c>
      <c r="O3073" s="52"/>
      <c r="P3073" s="52"/>
      <c r="Q3073" s="52"/>
      <c r="R3073" s="52"/>
      <c r="S3073" s="38" t="e">
        <f>VLOOKUP(Таблица1[[#This Row],[Код страны поставки ТРУ]],Таблица8[],3,FALSE)</f>
        <v>#N/A</v>
      </c>
      <c r="T3073" s="52"/>
      <c r="U3073" s="52"/>
      <c r="V3073" s="38" t="e">
        <f>VLOOKUP(Таблица1[[#This Row],[Код условия поставки по ИНКОТЕРМС 2010]],Таблица10[],2,FALSE)</f>
        <v>#N/A</v>
      </c>
      <c r="X3073" s="4" t="e">
        <f>VLOOKUP(Таблица1[[#This Row],[Код единицы измерения]],Таблица37[#All],2,FALSE)</f>
        <v>#N/A</v>
      </c>
      <c r="Z3073" s="56"/>
      <c r="AA3073" s="56"/>
      <c r="AB3073" s="57">
        <f>Таблица1[[#This Row],[Кол-во/объем]]*Таблица1[[#This Row],[Маркетинговая цена за единицу, тенге без НДС]]</f>
        <v>0</v>
      </c>
      <c r="AC3073" s="52"/>
      <c r="AD3073" s="52"/>
      <c r="AE3073" s="52"/>
    </row>
    <row r="3074" spans="2:31" x14ac:dyDescent="0.3">
      <c r="B3074" s="4" t="e">
        <f>VLOOKUP(Таблица1[[#This Row],[Наименование Заказчика]],Таблица3[],2,FALSE)</f>
        <v>#N/A</v>
      </c>
      <c r="C3074" s="4" t="e">
        <f>VLOOKUP(Таблица1[[#This Row],[Наименование Заказчика]],Таблица3[],3,FALSE)</f>
        <v>#N/A</v>
      </c>
      <c r="N3074" s="38" t="e">
        <f>VLOOKUP(Таблица1[[#This Row],[Код основания для проведения закупки с применением особого порядка]],Таблица4[#All],3,FALSE)</f>
        <v>#N/A</v>
      </c>
      <c r="O3074" s="52"/>
      <c r="P3074" s="52"/>
      <c r="Q3074" s="52"/>
      <c r="R3074" s="52"/>
      <c r="S3074" s="38" t="e">
        <f>VLOOKUP(Таблица1[[#This Row],[Код страны поставки ТРУ]],Таблица8[],3,FALSE)</f>
        <v>#N/A</v>
      </c>
      <c r="T3074" s="52"/>
      <c r="U3074" s="52"/>
      <c r="V3074" s="38" t="e">
        <f>VLOOKUP(Таблица1[[#This Row],[Код условия поставки по ИНКОТЕРМС 2010]],Таблица10[],2,FALSE)</f>
        <v>#N/A</v>
      </c>
      <c r="X3074" s="4" t="e">
        <f>VLOOKUP(Таблица1[[#This Row],[Код единицы измерения]],Таблица37[#All],2,FALSE)</f>
        <v>#N/A</v>
      </c>
      <c r="Z3074" s="56"/>
      <c r="AA3074" s="56"/>
      <c r="AB3074" s="57">
        <f>Таблица1[[#This Row],[Кол-во/объем]]*Таблица1[[#This Row],[Маркетинговая цена за единицу, тенге без НДС]]</f>
        <v>0</v>
      </c>
      <c r="AC3074" s="52"/>
      <c r="AD3074" s="52"/>
      <c r="AE3074" s="52"/>
    </row>
    <row r="3075" spans="2:31" x14ac:dyDescent="0.3">
      <c r="B3075" s="4" t="e">
        <f>VLOOKUP(Таблица1[[#This Row],[Наименование Заказчика]],Таблица3[],2,FALSE)</f>
        <v>#N/A</v>
      </c>
      <c r="C3075" s="4" t="e">
        <f>VLOOKUP(Таблица1[[#This Row],[Наименование Заказчика]],Таблица3[],3,FALSE)</f>
        <v>#N/A</v>
      </c>
      <c r="N3075" s="38" t="e">
        <f>VLOOKUP(Таблица1[[#This Row],[Код основания для проведения закупки с применением особого порядка]],Таблица4[#All],3,FALSE)</f>
        <v>#N/A</v>
      </c>
      <c r="O3075" s="52"/>
      <c r="P3075" s="52"/>
      <c r="Q3075" s="52"/>
      <c r="R3075" s="52"/>
      <c r="S3075" s="38" t="e">
        <f>VLOOKUP(Таблица1[[#This Row],[Код страны поставки ТРУ]],Таблица8[],3,FALSE)</f>
        <v>#N/A</v>
      </c>
      <c r="T3075" s="52"/>
      <c r="U3075" s="52"/>
      <c r="V3075" s="38" t="e">
        <f>VLOOKUP(Таблица1[[#This Row],[Код условия поставки по ИНКОТЕРМС 2010]],Таблица10[],2,FALSE)</f>
        <v>#N/A</v>
      </c>
      <c r="X3075" s="4" t="e">
        <f>VLOOKUP(Таблица1[[#This Row],[Код единицы измерения]],Таблица37[#All],2,FALSE)</f>
        <v>#N/A</v>
      </c>
      <c r="Z3075" s="56"/>
      <c r="AA3075" s="56"/>
      <c r="AB3075" s="57">
        <f>Таблица1[[#This Row],[Кол-во/объем]]*Таблица1[[#This Row],[Маркетинговая цена за единицу, тенге без НДС]]</f>
        <v>0</v>
      </c>
      <c r="AC3075" s="52"/>
      <c r="AD3075" s="52"/>
      <c r="AE3075" s="52"/>
    </row>
    <row r="3076" spans="2:31" x14ac:dyDescent="0.3">
      <c r="B3076" s="4" t="e">
        <f>VLOOKUP(Таблица1[[#This Row],[Наименование Заказчика]],Таблица3[],2,FALSE)</f>
        <v>#N/A</v>
      </c>
      <c r="C3076" s="4" t="e">
        <f>VLOOKUP(Таблица1[[#This Row],[Наименование Заказчика]],Таблица3[],3,FALSE)</f>
        <v>#N/A</v>
      </c>
      <c r="N3076" s="38" t="e">
        <f>VLOOKUP(Таблица1[[#This Row],[Код основания для проведения закупки с применением особого порядка]],Таблица4[#All],3,FALSE)</f>
        <v>#N/A</v>
      </c>
      <c r="O3076" s="52"/>
      <c r="P3076" s="52"/>
      <c r="Q3076" s="52"/>
      <c r="R3076" s="52"/>
      <c r="S3076" s="38" t="e">
        <f>VLOOKUP(Таблица1[[#This Row],[Код страны поставки ТРУ]],Таблица8[],3,FALSE)</f>
        <v>#N/A</v>
      </c>
      <c r="T3076" s="52"/>
      <c r="U3076" s="52"/>
      <c r="V3076" s="38" t="e">
        <f>VLOOKUP(Таблица1[[#This Row],[Код условия поставки по ИНКОТЕРМС 2010]],Таблица10[],2,FALSE)</f>
        <v>#N/A</v>
      </c>
      <c r="X3076" s="4" t="e">
        <f>VLOOKUP(Таблица1[[#This Row],[Код единицы измерения]],Таблица37[#All],2,FALSE)</f>
        <v>#N/A</v>
      </c>
      <c r="Z3076" s="56"/>
      <c r="AA3076" s="56"/>
      <c r="AB3076" s="57">
        <f>Таблица1[[#This Row],[Кол-во/объем]]*Таблица1[[#This Row],[Маркетинговая цена за единицу, тенге без НДС]]</f>
        <v>0</v>
      </c>
      <c r="AC3076" s="52"/>
      <c r="AD3076" s="52"/>
      <c r="AE3076" s="52"/>
    </row>
    <row r="3077" spans="2:31" x14ac:dyDescent="0.3">
      <c r="B3077" s="4" t="e">
        <f>VLOOKUP(Таблица1[[#This Row],[Наименование Заказчика]],Таблица3[],2,FALSE)</f>
        <v>#N/A</v>
      </c>
      <c r="C3077" s="4" t="e">
        <f>VLOOKUP(Таблица1[[#This Row],[Наименование Заказчика]],Таблица3[],3,FALSE)</f>
        <v>#N/A</v>
      </c>
      <c r="N3077" s="38" t="e">
        <f>VLOOKUP(Таблица1[[#This Row],[Код основания для проведения закупки с применением особого порядка]],Таблица4[#All],3,FALSE)</f>
        <v>#N/A</v>
      </c>
      <c r="O3077" s="52"/>
      <c r="P3077" s="52"/>
      <c r="Q3077" s="52"/>
      <c r="R3077" s="52"/>
      <c r="S3077" s="38" t="e">
        <f>VLOOKUP(Таблица1[[#This Row],[Код страны поставки ТРУ]],Таблица8[],3,FALSE)</f>
        <v>#N/A</v>
      </c>
      <c r="T3077" s="52"/>
      <c r="U3077" s="52"/>
      <c r="V3077" s="38" t="e">
        <f>VLOOKUP(Таблица1[[#This Row],[Код условия поставки по ИНКОТЕРМС 2010]],Таблица10[],2,FALSE)</f>
        <v>#N/A</v>
      </c>
      <c r="X3077" s="4" t="e">
        <f>VLOOKUP(Таблица1[[#This Row],[Код единицы измерения]],Таблица37[#All],2,FALSE)</f>
        <v>#N/A</v>
      </c>
      <c r="Z3077" s="56"/>
      <c r="AA3077" s="56"/>
      <c r="AB3077" s="57">
        <f>Таблица1[[#This Row],[Кол-во/объем]]*Таблица1[[#This Row],[Маркетинговая цена за единицу, тенге без НДС]]</f>
        <v>0</v>
      </c>
      <c r="AC3077" s="52"/>
      <c r="AD3077" s="52"/>
      <c r="AE3077" s="52"/>
    </row>
    <row r="3078" spans="2:31" x14ac:dyDescent="0.3">
      <c r="B3078" s="4" t="e">
        <f>VLOOKUP(Таблица1[[#This Row],[Наименование Заказчика]],Таблица3[],2,FALSE)</f>
        <v>#N/A</v>
      </c>
      <c r="C3078" s="4" t="e">
        <f>VLOOKUP(Таблица1[[#This Row],[Наименование Заказчика]],Таблица3[],3,FALSE)</f>
        <v>#N/A</v>
      </c>
      <c r="N3078" s="38" t="e">
        <f>VLOOKUP(Таблица1[[#This Row],[Код основания для проведения закупки с применением особого порядка]],Таблица4[#All],3,FALSE)</f>
        <v>#N/A</v>
      </c>
      <c r="O3078" s="52"/>
      <c r="P3078" s="52"/>
      <c r="Q3078" s="52"/>
      <c r="R3078" s="52"/>
      <c r="S3078" s="38" t="e">
        <f>VLOOKUP(Таблица1[[#This Row],[Код страны поставки ТРУ]],Таблица8[],3,FALSE)</f>
        <v>#N/A</v>
      </c>
      <c r="T3078" s="52"/>
      <c r="U3078" s="52"/>
      <c r="V3078" s="38" t="e">
        <f>VLOOKUP(Таблица1[[#This Row],[Код условия поставки по ИНКОТЕРМС 2010]],Таблица10[],2,FALSE)</f>
        <v>#N/A</v>
      </c>
      <c r="X3078" s="4" t="e">
        <f>VLOOKUP(Таблица1[[#This Row],[Код единицы измерения]],Таблица37[#All],2,FALSE)</f>
        <v>#N/A</v>
      </c>
      <c r="Z3078" s="56"/>
      <c r="AA3078" s="56"/>
      <c r="AB3078" s="57">
        <f>Таблица1[[#This Row],[Кол-во/объем]]*Таблица1[[#This Row],[Маркетинговая цена за единицу, тенге без НДС]]</f>
        <v>0</v>
      </c>
      <c r="AC3078" s="52"/>
      <c r="AD3078" s="52"/>
      <c r="AE3078" s="52"/>
    </row>
    <row r="3079" spans="2:31" x14ac:dyDescent="0.3">
      <c r="B3079" s="4" t="e">
        <f>VLOOKUP(Таблица1[[#This Row],[Наименование Заказчика]],Таблица3[],2,FALSE)</f>
        <v>#N/A</v>
      </c>
      <c r="C3079" s="4" t="e">
        <f>VLOOKUP(Таблица1[[#This Row],[Наименование Заказчика]],Таблица3[],3,FALSE)</f>
        <v>#N/A</v>
      </c>
      <c r="N3079" s="38" t="e">
        <f>VLOOKUP(Таблица1[[#This Row],[Код основания для проведения закупки с применением особого порядка]],Таблица4[#All],3,FALSE)</f>
        <v>#N/A</v>
      </c>
      <c r="O3079" s="52"/>
      <c r="P3079" s="52"/>
      <c r="Q3079" s="52"/>
      <c r="R3079" s="52"/>
      <c r="S3079" s="38" t="e">
        <f>VLOOKUP(Таблица1[[#This Row],[Код страны поставки ТРУ]],Таблица8[],3,FALSE)</f>
        <v>#N/A</v>
      </c>
      <c r="T3079" s="52"/>
      <c r="U3079" s="52"/>
      <c r="V3079" s="38" t="e">
        <f>VLOOKUP(Таблица1[[#This Row],[Код условия поставки по ИНКОТЕРМС 2010]],Таблица10[],2,FALSE)</f>
        <v>#N/A</v>
      </c>
      <c r="X3079" s="4" t="e">
        <f>VLOOKUP(Таблица1[[#This Row],[Код единицы измерения]],Таблица37[#All],2,FALSE)</f>
        <v>#N/A</v>
      </c>
      <c r="Z3079" s="56"/>
      <c r="AA3079" s="56"/>
      <c r="AB3079" s="57">
        <f>Таблица1[[#This Row],[Кол-во/объем]]*Таблица1[[#This Row],[Маркетинговая цена за единицу, тенге без НДС]]</f>
        <v>0</v>
      </c>
      <c r="AC3079" s="52"/>
      <c r="AD3079" s="52"/>
      <c r="AE3079" s="52"/>
    </row>
    <row r="3080" spans="2:31" x14ac:dyDescent="0.3">
      <c r="B3080" s="4" t="e">
        <f>VLOOKUP(Таблица1[[#This Row],[Наименование Заказчика]],Таблица3[],2,FALSE)</f>
        <v>#N/A</v>
      </c>
      <c r="C3080" s="4" t="e">
        <f>VLOOKUP(Таблица1[[#This Row],[Наименование Заказчика]],Таблица3[],3,FALSE)</f>
        <v>#N/A</v>
      </c>
      <c r="N3080" s="38" t="e">
        <f>VLOOKUP(Таблица1[[#This Row],[Код основания для проведения закупки с применением особого порядка]],Таблица4[#All],3,FALSE)</f>
        <v>#N/A</v>
      </c>
      <c r="O3080" s="52"/>
      <c r="P3080" s="52"/>
      <c r="Q3080" s="52"/>
      <c r="R3080" s="52"/>
      <c r="S3080" s="38" t="e">
        <f>VLOOKUP(Таблица1[[#This Row],[Код страны поставки ТРУ]],Таблица8[],3,FALSE)</f>
        <v>#N/A</v>
      </c>
      <c r="T3080" s="52"/>
      <c r="U3080" s="52"/>
      <c r="V3080" s="38" t="e">
        <f>VLOOKUP(Таблица1[[#This Row],[Код условия поставки по ИНКОТЕРМС 2010]],Таблица10[],2,FALSE)</f>
        <v>#N/A</v>
      </c>
      <c r="X3080" s="4" t="e">
        <f>VLOOKUP(Таблица1[[#This Row],[Код единицы измерения]],Таблица37[#All],2,FALSE)</f>
        <v>#N/A</v>
      </c>
      <c r="Z3080" s="56"/>
      <c r="AA3080" s="56"/>
      <c r="AB3080" s="57">
        <f>Таблица1[[#This Row],[Кол-во/объем]]*Таблица1[[#This Row],[Маркетинговая цена за единицу, тенге без НДС]]</f>
        <v>0</v>
      </c>
      <c r="AC3080" s="52"/>
      <c r="AD3080" s="52"/>
      <c r="AE3080" s="52"/>
    </row>
    <row r="3081" spans="2:31" x14ac:dyDescent="0.3">
      <c r="B3081" s="4" t="e">
        <f>VLOOKUP(Таблица1[[#This Row],[Наименование Заказчика]],Таблица3[],2,FALSE)</f>
        <v>#N/A</v>
      </c>
      <c r="C3081" s="4" t="e">
        <f>VLOOKUP(Таблица1[[#This Row],[Наименование Заказчика]],Таблица3[],3,FALSE)</f>
        <v>#N/A</v>
      </c>
      <c r="N3081" s="38" t="e">
        <f>VLOOKUP(Таблица1[[#This Row],[Код основания для проведения закупки с применением особого порядка]],Таблица4[#All],3,FALSE)</f>
        <v>#N/A</v>
      </c>
      <c r="O3081" s="52"/>
      <c r="P3081" s="52"/>
      <c r="Q3081" s="52"/>
      <c r="R3081" s="52"/>
      <c r="S3081" s="38" t="e">
        <f>VLOOKUP(Таблица1[[#This Row],[Код страны поставки ТРУ]],Таблица8[],3,FALSE)</f>
        <v>#N/A</v>
      </c>
      <c r="T3081" s="52"/>
      <c r="U3081" s="52"/>
      <c r="V3081" s="38" t="e">
        <f>VLOOKUP(Таблица1[[#This Row],[Код условия поставки по ИНКОТЕРМС 2010]],Таблица10[],2,FALSE)</f>
        <v>#N/A</v>
      </c>
      <c r="X3081" s="4" t="e">
        <f>VLOOKUP(Таблица1[[#This Row],[Код единицы измерения]],Таблица37[#All],2,FALSE)</f>
        <v>#N/A</v>
      </c>
      <c r="Z3081" s="56"/>
      <c r="AA3081" s="56"/>
      <c r="AB3081" s="57">
        <f>Таблица1[[#This Row],[Кол-во/объем]]*Таблица1[[#This Row],[Маркетинговая цена за единицу, тенге без НДС]]</f>
        <v>0</v>
      </c>
      <c r="AC3081" s="52"/>
      <c r="AD3081" s="52"/>
      <c r="AE3081" s="52"/>
    </row>
    <row r="3082" spans="2:31" x14ac:dyDescent="0.3">
      <c r="B3082" s="4" t="e">
        <f>VLOOKUP(Таблица1[[#This Row],[Наименование Заказчика]],Таблица3[],2,FALSE)</f>
        <v>#N/A</v>
      </c>
      <c r="C3082" s="4" t="e">
        <f>VLOOKUP(Таблица1[[#This Row],[Наименование Заказчика]],Таблица3[],3,FALSE)</f>
        <v>#N/A</v>
      </c>
      <c r="N3082" s="38" t="e">
        <f>VLOOKUP(Таблица1[[#This Row],[Код основания для проведения закупки с применением особого порядка]],Таблица4[#All],3,FALSE)</f>
        <v>#N/A</v>
      </c>
      <c r="O3082" s="52"/>
      <c r="P3082" s="52"/>
      <c r="Q3082" s="52"/>
      <c r="R3082" s="52"/>
      <c r="S3082" s="38" t="e">
        <f>VLOOKUP(Таблица1[[#This Row],[Код страны поставки ТРУ]],Таблица8[],3,FALSE)</f>
        <v>#N/A</v>
      </c>
      <c r="T3082" s="52"/>
      <c r="U3082" s="52"/>
      <c r="V3082" s="38" t="e">
        <f>VLOOKUP(Таблица1[[#This Row],[Код условия поставки по ИНКОТЕРМС 2010]],Таблица10[],2,FALSE)</f>
        <v>#N/A</v>
      </c>
      <c r="X3082" s="4" t="e">
        <f>VLOOKUP(Таблица1[[#This Row],[Код единицы измерения]],Таблица37[#All],2,FALSE)</f>
        <v>#N/A</v>
      </c>
      <c r="Z3082" s="56"/>
      <c r="AA3082" s="56"/>
      <c r="AB3082" s="57">
        <f>Таблица1[[#This Row],[Кол-во/объем]]*Таблица1[[#This Row],[Маркетинговая цена за единицу, тенге без НДС]]</f>
        <v>0</v>
      </c>
      <c r="AC3082" s="52"/>
      <c r="AD3082" s="52"/>
      <c r="AE3082" s="52"/>
    </row>
    <row r="3083" spans="2:31" x14ac:dyDescent="0.3">
      <c r="B3083" s="4" t="e">
        <f>VLOOKUP(Таблица1[[#This Row],[Наименование Заказчика]],Таблица3[],2,FALSE)</f>
        <v>#N/A</v>
      </c>
      <c r="C3083" s="4" t="e">
        <f>VLOOKUP(Таблица1[[#This Row],[Наименование Заказчика]],Таблица3[],3,FALSE)</f>
        <v>#N/A</v>
      </c>
      <c r="N3083" s="38" t="e">
        <f>VLOOKUP(Таблица1[[#This Row],[Код основания для проведения закупки с применением особого порядка]],Таблица4[#All],3,FALSE)</f>
        <v>#N/A</v>
      </c>
      <c r="O3083" s="52"/>
      <c r="P3083" s="52"/>
      <c r="Q3083" s="52"/>
      <c r="R3083" s="52"/>
      <c r="S3083" s="38" t="e">
        <f>VLOOKUP(Таблица1[[#This Row],[Код страны поставки ТРУ]],Таблица8[],3,FALSE)</f>
        <v>#N/A</v>
      </c>
      <c r="T3083" s="52"/>
      <c r="U3083" s="52"/>
      <c r="V3083" s="38" t="e">
        <f>VLOOKUP(Таблица1[[#This Row],[Код условия поставки по ИНКОТЕРМС 2010]],Таблица10[],2,FALSE)</f>
        <v>#N/A</v>
      </c>
      <c r="X3083" s="4" t="e">
        <f>VLOOKUP(Таблица1[[#This Row],[Код единицы измерения]],Таблица37[#All],2,FALSE)</f>
        <v>#N/A</v>
      </c>
      <c r="Z3083" s="56"/>
      <c r="AA3083" s="56"/>
      <c r="AB3083" s="57">
        <f>Таблица1[[#This Row],[Кол-во/объем]]*Таблица1[[#This Row],[Маркетинговая цена за единицу, тенге без НДС]]</f>
        <v>0</v>
      </c>
      <c r="AC3083" s="52"/>
      <c r="AD3083" s="52"/>
      <c r="AE3083" s="52"/>
    </row>
    <row r="3084" spans="2:31" x14ac:dyDescent="0.3">
      <c r="B3084" s="4" t="e">
        <f>VLOOKUP(Таблица1[[#This Row],[Наименование Заказчика]],Таблица3[],2,FALSE)</f>
        <v>#N/A</v>
      </c>
      <c r="C3084" s="4" t="e">
        <f>VLOOKUP(Таблица1[[#This Row],[Наименование Заказчика]],Таблица3[],3,FALSE)</f>
        <v>#N/A</v>
      </c>
      <c r="N3084" s="38" t="e">
        <f>VLOOKUP(Таблица1[[#This Row],[Код основания для проведения закупки с применением особого порядка]],Таблица4[#All],3,FALSE)</f>
        <v>#N/A</v>
      </c>
      <c r="O3084" s="52"/>
      <c r="P3084" s="52"/>
      <c r="Q3084" s="52"/>
      <c r="R3084" s="52"/>
      <c r="S3084" s="38" t="e">
        <f>VLOOKUP(Таблица1[[#This Row],[Код страны поставки ТРУ]],Таблица8[],3,FALSE)</f>
        <v>#N/A</v>
      </c>
      <c r="T3084" s="52"/>
      <c r="U3084" s="52"/>
      <c r="V3084" s="38" t="e">
        <f>VLOOKUP(Таблица1[[#This Row],[Код условия поставки по ИНКОТЕРМС 2010]],Таблица10[],2,FALSE)</f>
        <v>#N/A</v>
      </c>
      <c r="X3084" s="4" t="e">
        <f>VLOOKUP(Таблица1[[#This Row],[Код единицы измерения]],Таблица37[#All],2,FALSE)</f>
        <v>#N/A</v>
      </c>
      <c r="Z3084" s="56"/>
      <c r="AA3084" s="56"/>
      <c r="AB3084" s="57">
        <f>Таблица1[[#This Row],[Кол-во/объем]]*Таблица1[[#This Row],[Маркетинговая цена за единицу, тенге без НДС]]</f>
        <v>0</v>
      </c>
      <c r="AC3084" s="52"/>
      <c r="AD3084" s="52"/>
      <c r="AE3084" s="52"/>
    </row>
    <row r="3085" spans="2:31" x14ac:dyDescent="0.3">
      <c r="B3085" s="4" t="e">
        <f>VLOOKUP(Таблица1[[#This Row],[Наименование Заказчика]],Таблица3[],2,FALSE)</f>
        <v>#N/A</v>
      </c>
      <c r="C3085" s="4" t="e">
        <f>VLOOKUP(Таблица1[[#This Row],[Наименование Заказчика]],Таблица3[],3,FALSE)</f>
        <v>#N/A</v>
      </c>
      <c r="N3085" s="38" t="e">
        <f>VLOOKUP(Таблица1[[#This Row],[Код основания для проведения закупки с применением особого порядка]],Таблица4[#All],3,FALSE)</f>
        <v>#N/A</v>
      </c>
      <c r="O3085" s="52"/>
      <c r="P3085" s="52"/>
      <c r="Q3085" s="52"/>
      <c r="R3085" s="52"/>
      <c r="S3085" s="38" t="e">
        <f>VLOOKUP(Таблица1[[#This Row],[Код страны поставки ТРУ]],Таблица8[],3,FALSE)</f>
        <v>#N/A</v>
      </c>
      <c r="T3085" s="52"/>
      <c r="U3085" s="52"/>
      <c r="V3085" s="38" t="e">
        <f>VLOOKUP(Таблица1[[#This Row],[Код условия поставки по ИНКОТЕРМС 2010]],Таблица10[],2,FALSE)</f>
        <v>#N/A</v>
      </c>
      <c r="X3085" s="4" t="e">
        <f>VLOOKUP(Таблица1[[#This Row],[Код единицы измерения]],Таблица37[#All],2,FALSE)</f>
        <v>#N/A</v>
      </c>
      <c r="Z3085" s="56"/>
      <c r="AA3085" s="56"/>
      <c r="AB3085" s="57">
        <f>Таблица1[[#This Row],[Кол-во/объем]]*Таблица1[[#This Row],[Маркетинговая цена за единицу, тенге без НДС]]</f>
        <v>0</v>
      </c>
      <c r="AC3085" s="52"/>
      <c r="AD3085" s="52"/>
      <c r="AE3085" s="52"/>
    </row>
    <row r="3086" spans="2:31" x14ac:dyDescent="0.3">
      <c r="B3086" s="4" t="e">
        <f>VLOOKUP(Таблица1[[#This Row],[Наименование Заказчика]],Таблица3[],2,FALSE)</f>
        <v>#N/A</v>
      </c>
      <c r="C3086" s="4" t="e">
        <f>VLOOKUP(Таблица1[[#This Row],[Наименование Заказчика]],Таблица3[],3,FALSE)</f>
        <v>#N/A</v>
      </c>
      <c r="N3086" s="38" t="e">
        <f>VLOOKUP(Таблица1[[#This Row],[Код основания для проведения закупки с применением особого порядка]],Таблица4[#All],3,FALSE)</f>
        <v>#N/A</v>
      </c>
      <c r="O3086" s="52"/>
      <c r="P3086" s="52"/>
      <c r="Q3086" s="52"/>
      <c r="R3086" s="52"/>
      <c r="S3086" s="38" t="e">
        <f>VLOOKUP(Таблица1[[#This Row],[Код страны поставки ТРУ]],Таблица8[],3,FALSE)</f>
        <v>#N/A</v>
      </c>
      <c r="T3086" s="52"/>
      <c r="U3086" s="52"/>
      <c r="V3086" s="38" t="e">
        <f>VLOOKUP(Таблица1[[#This Row],[Код условия поставки по ИНКОТЕРМС 2010]],Таблица10[],2,FALSE)</f>
        <v>#N/A</v>
      </c>
      <c r="X3086" s="4" t="e">
        <f>VLOOKUP(Таблица1[[#This Row],[Код единицы измерения]],Таблица37[#All],2,FALSE)</f>
        <v>#N/A</v>
      </c>
      <c r="Z3086" s="56"/>
      <c r="AA3086" s="56"/>
      <c r="AB3086" s="57">
        <f>Таблица1[[#This Row],[Кол-во/объем]]*Таблица1[[#This Row],[Маркетинговая цена за единицу, тенге без НДС]]</f>
        <v>0</v>
      </c>
      <c r="AC3086" s="52"/>
      <c r="AD3086" s="52"/>
      <c r="AE3086" s="52"/>
    </row>
    <row r="3087" spans="2:31" x14ac:dyDescent="0.3">
      <c r="B3087" s="4" t="e">
        <f>VLOOKUP(Таблица1[[#This Row],[Наименование Заказчика]],Таблица3[],2,FALSE)</f>
        <v>#N/A</v>
      </c>
      <c r="C3087" s="4" t="e">
        <f>VLOOKUP(Таблица1[[#This Row],[Наименование Заказчика]],Таблица3[],3,FALSE)</f>
        <v>#N/A</v>
      </c>
      <c r="N3087" s="38" t="e">
        <f>VLOOKUP(Таблица1[[#This Row],[Код основания для проведения закупки с применением особого порядка]],Таблица4[#All],3,FALSE)</f>
        <v>#N/A</v>
      </c>
      <c r="O3087" s="52"/>
      <c r="P3087" s="52"/>
      <c r="Q3087" s="52"/>
      <c r="R3087" s="52"/>
      <c r="S3087" s="38" t="e">
        <f>VLOOKUP(Таблица1[[#This Row],[Код страны поставки ТРУ]],Таблица8[],3,FALSE)</f>
        <v>#N/A</v>
      </c>
      <c r="T3087" s="52"/>
      <c r="U3087" s="52"/>
      <c r="V3087" s="38" t="e">
        <f>VLOOKUP(Таблица1[[#This Row],[Код условия поставки по ИНКОТЕРМС 2010]],Таблица10[],2,FALSE)</f>
        <v>#N/A</v>
      </c>
      <c r="X3087" s="4" t="e">
        <f>VLOOKUP(Таблица1[[#This Row],[Код единицы измерения]],Таблица37[#All],2,FALSE)</f>
        <v>#N/A</v>
      </c>
      <c r="Z3087" s="56"/>
      <c r="AA3087" s="56"/>
      <c r="AB3087" s="57">
        <f>Таблица1[[#This Row],[Кол-во/объем]]*Таблица1[[#This Row],[Маркетинговая цена за единицу, тенге без НДС]]</f>
        <v>0</v>
      </c>
      <c r="AC3087" s="52"/>
      <c r="AD3087" s="52"/>
      <c r="AE3087" s="52"/>
    </row>
    <row r="3088" spans="2:31" x14ac:dyDescent="0.3">
      <c r="B3088" s="4" t="e">
        <f>VLOOKUP(Таблица1[[#This Row],[Наименование Заказчика]],Таблица3[],2,FALSE)</f>
        <v>#N/A</v>
      </c>
      <c r="C3088" s="4" t="e">
        <f>VLOOKUP(Таблица1[[#This Row],[Наименование Заказчика]],Таблица3[],3,FALSE)</f>
        <v>#N/A</v>
      </c>
      <c r="N3088" s="38" t="e">
        <f>VLOOKUP(Таблица1[[#This Row],[Код основания для проведения закупки с применением особого порядка]],Таблица4[#All],3,FALSE)</f>
        <v>#N/A</v>
      </c>
      <c r="O3088" s="52"/>
      <c r="P3088" s="52"/>
      <c r="Q3088" s="52"/>
      <c r="R3088" s="52"/>
      <c r="S3088" s="38" t="e">
        <f>VLOOKUP(Таблица1[[#This Row],[Код страны поставки ТРУ]],Таблица8[],3,FALSE)</f>
        <v>#N/A</v>
      </c>
      <c r="T3088" s="52"/>
      <c r="U3088" s="52"/>
      <c r="V3088" s="38" t="e">
        <f>VLOOKUP(Таблица1[[#This Row],[Код условия поставки по ИНКОТЕРМС 2010]],Таблица10[],2,FALSE)</f>
        <v>#N/A</v>
      </c>
      <c r="X3088" s="4" t="e">
        <f>VLOOKUP(Таблица1[[#This Row],[Код единицы измерения]],Таблица37[#All],2,FALSE)</f>
        <v>#N/A</v>
      </c>
      <c r="Z3088" s="56"/>
      <c r="AA3088" s="56"/>
      <c r="AB3088" s="57">
        <f>Таблица1[[#This Row],[Кол-во/объем]]*Таблица1[[#This Row],[Маркетинговая цена за единицу, тенге без НДС]]</f>
        <v>0</v>
      </c>
      <c r="AC3088" s="52"/>
      <c r="AD3088" s="52"/>
      <c r="AE3088" s="52"/>
    </row>
    <row r="3089" spans="2:31" x14ac:dyDescent="0.3">
      <c r="B3089" s="4" t="e">
        <f>VLOOKUP(Таблица1[[#This Row],[Наименование Заказчика]],Таблица3[],2,FALSE)</f>
        <v>#N/A</v>
      </c>
      <c r="C3089" s="4" t="e">
        <f>VLOOKUP(Таблица1[[#This Row],[Наименование Заказчика]],Таблица3[],3,FALSE)</f>
        <v>#N/A</v>
      </c>
      <c r="N3089" s="38" t="e">
        <f>VLOOKUP(Таблица1[[#This Row],[Код основания для проведения закупки с применением особого порядка]],Таблица4[#All],3,FALSE)</f>
        <v>#N/A</v>
      </c>
      <c r="O3089" s="52"/>
      <c r="P3089" s="52"/>
      <c r="Q3089" s="52"/>
      <c r="R3089" s="52"/>
      <c r="S3089" s="38" t="e">
        <f>VLOOKUP(Таблица1[[#This Row],[Код страны поставки ТРУ]],Таблица8[],3,FALSE)</f>
        <v>#N/A</v>
      </c>
      <c r="T3089" s="52"/>
      <c r="U3089" s="52"/>
      <c r="V3089" s="38" t="e">
        <f>VLOOKUP(Таблица1[[#This Row],[Код условия поставки по ИНКОТЕРМС 2010]],Таблица10[],2,FALSE)</f>
        <v>#N/A</v>
      </c>
      <c r="X3089" s="4" t="e">
        <f>VLOOKUP(Таблица1[[#This Row],[Код единицы измерения]],Таблица37[#All],2,FALSE)</f>
        <v>#N/A</v>
      </c>
      <c r="Z3089" s="56"/>
      <c r="AA3089" s="56"/>
      <c r="AB3089" s="57">
        <f>Таблица1[[#This Row],[Кол-во/объем]]*Таблица1[[#This Row],[Маркетинговая цена за единицу, тенге без НДС]]</f>
        <v>0</v>
      </c>
      <c r="AC3089" s="52"/>
      <c r="AD3089" s="52"/>
      <c r="AE3089" s="52"/>
    </row>
    <row r="3090" spans="2:31" x14ac:dyDescent="0.3">
      <c r="B3090" s="4" t="e">
        <f>VLOOKUP(Таблица1[[#This Row],[Наименование Заказчика]],Таблица3[],2,FALSE)</f>
        <v>#N/A</v>
      </c>
      <c r="C3090" s="4" t="e">
        <f>VLOOKUP(Таблица1[[#This Row],[Наименование Заказчика]],Таблица3[],3,FALSE)</f>
        <v>#N/A</v>
      </c>
      <c r="N3090" s="38" t="e">
        <f>VLOOKUP(Таблица1[[#This Row],[Код основания для проведения закупки с применением особого порядка]],Таблица4[#All],3,FALSE)</f>
        <v>#N/A</v>
      </c>
      <c r="O3090" s="52"/>
      <c r="P3090" s="52"/>
      <c r="Q3090" s="52"/>
      <c r="R3090" s="52"/>
      <c r="S3090" s="38" t="e">
        <f>VLOOKUP(Таблица1[[#This Row],[Код страны поставки ТРУ]],Таблица8[],3,FALSE)</f>
        <v>#N/A</v>
      </c>
      <c r="T3090" s="52"/>
      <c r="U3090" s="52"/>
      <c r="V3090" s="38" t="e">
        <f>VLOOKUP(Таблица1[[#This Row],[Код условия поставки по ИНКОТЕРМС 2010]],Таблица10[],2,FALSE)</f>
        <v>#N/A</v>
      </c>
      <c r="X3090" s="4" t="e">
        <f>VLOOKUP(Таблица1[[#This Row],[Код единицы измерения]],Таблица37[#All],2,FALSE)</f>
        <v>#N/A</v>
      </c>
      <c r="Z3090" s="56"/>
      <c r="AA3090" s="56"/>
      <c r="AB3090" s="57">
        <f>Таблица1[[#This Row],[Кол-во/объем]]*Таблица1[[#This Row],[Маркетинговая цена за единицу, тенге без НДС]]</f>
        <v>0</v>
      </c>
      <c r="AC3090" s="52"/>
      <c r="AD3090" s="52"/>
      <c r="AE3090" s="52"/>
    </row>
    <row r="3091" spans="2:31" x14ac:dyDescent="0.3">
      <c r="B3091" s="4" t="e">
        <f>VLOOKUP(Таблица1[[#This Row],[Наименование Заказчика]],Таблица3[],2,FALSE)</f>
        <v>#N/A</v>
      </c>
      <c r="C3091" s="4" t="e">
        <f>VLOOKUP(Таблица1[[#This Row],[Наименование Заказчика]],Таблица3[],3,FALSE)</f>
        <v>#N/A</v>
      </c>
      <c r="N3091" s="38" t="e">
        <f>VLOOKUP(Таблица1[[#This Row],[Код основания для проведения закупки с применением особого порядка]],Таблица4[#All],3,FALSE)</f>
        <v>#N/A</v>
      </c>
      <c r="O3091" s="52"/>
      <c r="P3091" s="52"/>
      <c r="Q3091" s="52"/>
      <c r="R3091" s="52"/>
      <c r="S3091" s="38" t="e">
        <f>VLOOKUP(Таблица1[[#This Row],[Код страны поставки ТРУ]],Таблица8[],3,FALSE)</f>
        <v>#N/A</v>
      </c>
      <c r="T3091" s="52"/>
      <c r="U3091" s="52"/>
      <c r="V3091" s="38" t="e">
        <f>VLOOKUP(Таблица1[[#This Row],[Код условия поставки по ИНКОТЕРМС 2010]],Таблица10[],2,FALSE)</f>
        <v>#N/A</v>
      </c>
      <c r="X3091" s="4" t="e">
        <f>VLOOKUP(Таблица1[[#This Row],[Код единицы измерения]],Таблица37[#All],2,FALSE)</f>
        <v>#N/A</v>
      </c>
      <c r="Z3091" s="56"/>
      <c r="AA3091" s="56"/>
      <c r="AB3091" s="57">
        <f>Таблица1[[#This Row],[Кол-во/объем]]*Таблица1[[#This Row],[Маркетинговая цена за единицу, тенге без НДС]]</f>
        <v>0</v>
      </c>
      <c r="AC3091" s="52"/>
      <c r="AD3091" s="52"/>
      <c r="AE3091" s="52"/>
    </row>
    <row r="3092" spans="2:31" x14ac:dyDescent="0.3">
      <c r="B3092" s="4" t="e">
        <f>VLOOKUP(Таблица1[[#This Row],[Наименование Заказчика]],Таблица3[],2,FALSE)</f>
        <v>#N/A</v>
      </c>
      <c r="C3092" s="4" t="e">
        <f>VLOOKUP(Таблица1[[#This Row],[Наименование Заказчика]],Таблица3[],3,FALSE)</f>
        <v>#N/A</v>
      </c>
      <c r="N3092" s="38" t="e">
        <f>VLOOKUP(Таблица1[[#This Row],[Код основания для проведения закупки с применением особого порядка]],Таблица4[#All],3,FALSE)</f>
        <v>#N/A</v>
      </c>
      <c r="O3092" s="52"/>
      <c r="P3092" s="52"/>
      <c r="Q3092" s="52"/>
      <c r="R3092" s="52"/>
      <c r="S3092" s="38" t="e">
        <f>VLOOKUP(Таблица1[[#This Row],[Код страны поставки ТРУ]],Таблица8[],3,FALSE)</f>
        <v>#N/A</v>
      </c>
      <c r="T3092" s="52"/>
      <c r="U3092" s="52"/>
      <c r="V3092" s="38" t="e">
        <f>VLOOKUP(Таблица1[[#This Row],[Код условия поставки по ИНКОТЕРМС 2010]],Таблица10[],2,FALSE)</f>
        <v>#N/A</v>
      </c>
      <c r="X3092" s="4" t="e">
        <f>VLOOKUP(Таблица1[[#This Row],[Код единицы измерения]],Таблица37[#All],2,FALSE)</f>
        <v>#N/A</v>
      </c>
      <c r="Z3092" s="56"/>
      <c r="AA3092" s="56"/>
      <c r="AB3092" s="57">
        <f>Таблица1[[#This Row],[Кол-во/объем]]*Таблица1[[#This Row],[Маркетинговая цена за единицу, тенге без НДС]]</f>
        <v>0</v>
      </c>
      <c r="AC3092" s="52"/>
      <c r="AD3092" s="52"/>
      <c r="AE3092" s="52"/>
    </row>
    <row r="3093" spans="2:31" x14ac:dyDescent="0.3">
      <c r="B3093" s="4" t="e">
        <f>VLOOKUP(Таблица1[[#This Row],[Наименование Заказчика]],Таблица3[],2,FALSE)</f>
        <v>#N/A</v>
      </c>
      <c r="C3093" s="4" t="e">
        <f>VLOOKUP(Таблица1[[#This Row],[Наименование Заказчика]],Таблица3[],3,FALSE)</f>
        <v>#N/A</v>
      </c>
      <c r="N3093" s="38" t="e">
        <f>VLOOKUP(Таблица1[[#This Row],[Код основания для проведения закупки с применением особого порядка]],Таблица4[#All],3,FALSE)</f>
        <v>#N/A</v>
      </c>
      <c r="O3093" s="52"/>
      <c r="P3093" s="52"/>
      <c r="Q3093" s="52"/>
      <c r="R3093" s="52"/>
      <c r="S3093" s="38" t="e">
        <f>VLOOKUP(Таблица1[[#This Row],[Код страны поставки ТРУ]],Таблица8[],3,FALSE)</f>
        <v>#N/A</v>
      </c>
      <c r="T3093" s="52"/>
      <c r="U3093" s="52"/>
      <c r="V3093" s="38" t="e">
        <f>VLOOKUP(Таблица1[[#This Row],[Код условия поставки по ИНКОТЕРМС 2010]],Таблица10[],2,FALSE)</f>
        <v>#N/A</v>
      </c>
      <c r="X3093" s="4" t="e">
        <f>VLOOKUP(Таблица1[[#This Row],[Код единицы измерения]],Таблица37[#All],2,FALSE)</f>
        <v>#N/A</v>
      </c>
      <c r="Z3093" s="56"/>
      <c r="AA3093" s="56"/>
      <c r="AB3093" s="57">
        <f>Таблица1[[#This Row],[Кол-во/объем]]*Таблица1[[#This Row],[Маркетинговая цена за единицу, тенге без НДС]]</f>
        <v>0</v>
      </c>
      <c r="AC3093" s="52"/>
      <c r="AD3093" s="52"/>
      <c r="AE3093" s="52"/>
    </row>
    <row r="3094" spans="2:31" x14ac:dyDescent="0.3">
      <c r="B3094" s="4" t="e">
        <f>VLOOKUP(Таблица1[[#This Row],[Наименование Заказчика]],Таблица3[],2,FALSE)</f>
        <v>#N/A</v>
      </c>
      <c r="C3094" s="4" t="e">
        <f>VLOOKUP(Таблица1[[#This Row],[Наименование Заказчика]],Таблица3[],3,FALSE)</f>
        <v>#N/A</v>
      </c>
      <c r="N3094" s="38" t="e">
        <f>VLOOKUP(Таблица1[[#This Row],[Код основания для проведения закупки с применением особого порядка]],Таблица4[#All],3,FALSE)</f>
        <v>#N/A</v>
      </c>
      <c r="O3094" s="52"/>
      <c r="P3094" s="52"/>
      <c r="Q3094" s="52"/>
      <c r="R3094" s="52"/>
      <c r="S3094" s="38" t="e">
        <f>VLOOKUP(Таблица1[[#This Row],[Код страны поставки ТРУ]],Таблица8[],3,FALSE)</f>
        <v>#N/A</v>
      </c>
      <c r="T3094" s="52"/>
      <c r="U3094" s="52"/>
      <c r="V3094" s="38" t="e">
        <f>VLOOKUP(Таблица1[[#This Row],[Код условия поставки по ИНКОТЕРМС 2010]],Таблица10[],2,FALSE)</f>
        <v>#N/A</v>
      </c>
      <c r="X3094" s="4" t="e">
        <f>VLOOKUP(Таблица1[[#This Row],[Код единицы измерения]],Таблица37[#All],2,FALSE)</f>
        <v>#N/A</v>
      </c>
      <c r="Z3094" s="56"/>
      <c r="AA3094" s="56"/>
      <c r="AB3094" s="57">
        <f>Таблица1[[#This Row],[Кол-во/объем]]*Таблица1[[#This Row],[Маркетинговая цена за единицу, тенге без НДС]]</f>
        <v>0</v>
      </c>
      <c r="AC3094" s="52"/>
      <c r="AD3094" s="52"/>
      <c r="AE3094" s="52"/>
    </row>
    <row r="3095" spans="2:31" x14ac:dyDescent="0.3">
      <c r="B3095" s="4" t="e">
        <f>VLOOKUP(Таблица1[[#This Row],[Наименование Заказчика]],Таблица3[],2,FALSE)</f>
        <v>#N/A</v>
      </c>
      <c r="C3095" s="4" t="e">
        <f>VLOOKUP(Таблица1[[#This Row],[Наименование Заказчика]],Таблица3[],3,FALSE)</f>
        <v>#N/A</v>
      </c>
      <c r="N3095" s="38" t="e">
        <f>VLOOKUP(Таблица1[[#This Row],[Код основания для проведения закупки с применением особого порядка]],Таблица4[#All],3,FALSE)</f>
        <v>#N/A</v>
      </c>
      <c r="O3095" s="52"/>
      <c r="P3095" s="52"/>
      <c r="Q3095" s="52"/>
      <c r="R3095" s="52"/>
      <c r="S3095" s="38" t="e">
        <f>VLOOKUP(Таблица1[[#This Row],[Код страны поставки ТРУ]],Таблица8[],3,FALSE)</f>
        <v>#N/A</v>
      </c>
      <c r="T3095" s="52"/>
      <c r="U3095" s="52"/>
      <c r="V3095" s="38" t="e">
        <f>VLOOKUP(Таблица1[[#This Row],[Код условия поставки по ИНКОТЕРМС 2010]],Таблица10[],2,FALSE)</f>
        <v>#N/A</v>
      </c>
      <c r="X3095" s="4" t="e">
        <f>VLOOKUP(Таблица1[[#This Row],[Код единицы измерения]],Таблица37[#All],2,FALSE)</f>
        <v>#N/A</v>
      </c>
      <c r="Z3095" s="56"/>
      <c r="AA3095" s="56"/>
      <c r="AB3095" s="57">
        <f>Таблица1[[#This Row],[Кол-во/объем]]*Таблица1[[#This Row],[Маркетинговая цена за единицу, тенге без НДС]]</f>
        <v>0</v>
      </c>
      <c r="AC3095" s="52"/>
      <c r="AD3095" s="52"/>
      <c r="AE3095" s="52"/>
    </row>
    <row r="3096" spans="2:31" x14ac:dyDescent="0.3">
      <c r="B3096" s="4" t="e">
        <f>VLOOKUP(Таблица1[[#This Row],[Наименование Заказчика]],Таблица3[],2,FALSE)</f>
        <v>#N/A</v>
      </c>
      <c r="C3096" s="4" t="e">
        <f>VLOOKUP(Таблица1[[#This Row],[Наименование Заказчика]],Таблица3[],3,FALSE)</f>
        <v>#N/A</v>
      </c>
      <c r="N3096" s="38" t="e">
        <f>VLOOKUP(Таблица1[[#This Row],[Код основания для проведения закупки с применением особого порядка]],Таблица4[#All],3,FALSE)</f>
        <v>#N/A</v>
      </c>
      <c r="O3096" s="52"/>
      <c r="P3096" s="52"/>
      <c r="Q3096" s="52"/>
      <c r="R3096" s="52"/>
      <c r="S3096" s="38" t="e">
        <f>VLOOKUP(Таблица1[[#This Row],[Код страны поставки ТРУ]],Таблица8[],3,FALSE)</f>
        <v>#N/A</v>
      </c>
      <c r="T3096" s="52"/>
      <c r="U3096" s="52"/>
      <c r="V3096" s="38" t="e">
        <f>VLOOKUP(Таблица1[[#This Row],[Код условия поставки по ИНКОТЕРМС 2010]],Таблица10[],2,FALSE)</f>
        <v>#N/A</v>
      </c>
      <c r="X3096" s="4" t="e">
        <f>VLOOKUP(Таблица1[[#This Row],[Код единицы измерения]],Таблица37[#All],2,FALSE)</f>
        <v>#N/A</v>
      </c>
      <c r="Z3096" s="56"/>
      <c r="AA3096" s="56"/>
      <c r="AB3096" s="57">
        <f>Таблица1[[#This Row],[Кол-во/объем]]*Таблица1[[#This Row],[Маркетинговая цена за единицу, тенге без НДС]]</f>
        <v>0</v>
      </c>
      <c r="AC3096" s="52"/>
      <c r="AD3096" s="52"/>
      <c r="AE3096" s="52"/>
    </row>
    <row r="3097" spans="2:31" x14ac:dyDescent="0.3">
      <c r="B3097" s="4" t="e">
        <f>VLOOKUP(Таблица1[[#This Row],[Наименование Заказчика]],Таблица3[],2,FALSE)</f>
        <v>#N/A</v>
      </c>
      <c r="C3097" s="4" t="e">
        <f>VLOOKUP(Таблица1[[#This Row],[Наименование Заказчика]],Таблица3[],3,FALSE)</f>
        <v>#N/A</v>
      </c>
      <c r="N3097" s="38" t="e">
        <f>VLOOKUP(Таблица1[[#This Row],[Код основания для проведения закупки с применением особого порядка]],Таблица4[#All],3,FALSE)</f>
        <v>#N/A</v>
      </c>
      <c r="O3097" s="52"/>
      <c r="P3097" s="52"/>
      <c r="Q3097" s="52"/>
      <c r="R3097" s="52"/>
      <c r="S3097" s="38" t="e">
        <f>VLOOKUP(Таблица1[[#This Row],[Код страны поставки ТРУ]],Таблица8[],3,FALSE)</f>
        <v>#N/A</v>
      </c>
      <c r="T3097" s="52"/>
      <c r="U3097" s="52"/>
      <c r="V3097" s="38" t="e">
        <f>VLOOKUP(Таблица1[[#This Row],[Код условия поставки по ИНКОТЕРМС 2010]],Таблица10[],2,FALSE)</f>
        <v>#N/A</v>
      </c>
      <c r="X3097" s="4" t="e">
        <f>VLOOKUP(Таблица1[[#This Row],[Код единицы измерения]],Таблица37[#All],2,FALSE)</f>
        <v>#N/A</v>
      </c>
      <c r="Z3097" s="56"/>
      <c r="AA3097" s="56"/>
      <c r="AB3097" s="57">
        <f>Таблица1[[#This Row],[Кол-во/объем]]*Таблица1[[#This Row],[Маркетинговая цена за единицу, тенге без НДС]]</f>
        <v>0</v>
      </c>
      <c r="AC3097" s="52"/>
      <c r="AD3097" s="52"/>
      <c r="AE3097" s="52"/>
    </row>
    <row r="3098" spans="2:31" x14ac:dyDescent="0.3">
      <c r="B3098" s="4" t="e">
        <f>VLOOKUP(Таблица1[[#This Row],[Наименование Заказчика]],Таблица3[],2,FALSE)</f>
        <v>#N/A</v>
      </c>
      <c r="C3098" s="4" t="e">
        <f>VLOOKUP(Таблица1[[#This Row],[Наименование Заказчика]],Таблица3[],3,FALSE)</f>
        <v>#N/A</v>
      </c>
      <c r="N3098" s="38" t="e">
        <f>VLOOKUP(Таблица1[[#This Row],[Код основания для проведения закупки с применением особого порядка]],Таблица4[#All],3,FALSE)</f>
        <v>#N/A</v>
      </c>
      <c r="O3098" s="52"/>
      <c r="P3098" s="52"/>
      <c r="Q3098" s="52"/>
      <c r="R3098" s="52"/>
      <c r="S3098" s="38" t="e">
        <f>VLOOKUP(Таблица1[[#This Row],[Код страны поставки ТРУ]],Таблица8[],3,FALSE)</f>
        <v>#N/A</v>
      </c>
      <c r="T3098" s="52"/>
      <c r="U3098" s="52"/>
      <c r="V3098" s="38" t="e">
        <f>VLOOKUP(Таблица1[[#This Row],[Код условия поставки по ИНКОТЕРМС 2010]],Таблица10[],2,FALSE)</f>
        <v>#N/A</v>
      </c>
      <c r="X3098" s="4" t="e">
        <f>VLOOKUP(Таблица1[[#This Row],[Код единицы измерения]],Таблица37[#All],2,FALSE)</f>
        <v>#N/A</v>
      </c>
      <c r="Z3098" s="56"/>
      <c r="AA3098" s="56"/>
      <c r="AB3098" s="57">
        <f>Таблица1[[#This Row],[Кол-во/объем]]*Таблица1[[#This Row],[Маркетинговая цена за единицу, тенге без НДС]]</f>
        <v>0</v>
      </c>
      <c r="AC3098" s="52"/>
      <c r="AD3098" s="52"/>
      <c r="AE3098" s="52"/>
    </row>
    <row r="3099" spans="2:31" x14ac:dyDescent="0.3">
      <c r="B3099" s="4" t="e">
        <f>VLOOKUP(Таблица1[[#This Row],[Наименование Заказчика]],Таблица3[],2,FALSE)</f>
        <v>#N/A</v>
      </c>
      <c r="C3099" s="4" t="e">
        <f>VLOOKUP(Таблица1[[#This Row],[Наименование Заказчика]],Таблица3[],3,FALSE)</f>
        <v>#N/A</v>
      </c>
      <c r="N3099" s="38" t="e">
        <f>VLOOKUP(Таблица1[[#This Row],[Код основания для проведения закупки с применением особого порядка]],Таблица4[#All],3,FALSE)</f>
        <v>#N/A</v>
      </c>
      <c r="O3099" s="52"/>
      <c r="P3099" s="52"/>
      <c r="Q3099" s="52"/>
      <c r="R3099" s="52"/>
      <c r="S3099" s="38" t="e">
        <f>VLOOKUP(Таблица1[[#This Row],[Код страны поставки ТРУ]],Таблица8[],3,FALSE)</f>
        <v>#N/A</v>
      </c>
      <c r="T3099" s="52"/>
      <c r="U3099" s="52"/>
      <c r="V3099" s="38" t="e">
        <f>VLOOKUP(Таблица1[[#This Row],[Код условия поставки по ИНКОТЕРМС 2010]],Таблица10[],2,FALSE)</f>
        <v>#N/A</v>
      </c>
      <c r="X3099" s="4" t="e">
        <f>VLOOKUP(Таблица1[[#This Row],[Код единицы измерения]],Таблица37[#All],2,FALSE)</f>
        <v>#N/A</v>
      </c>
      <c r="Z3099" s="56"/>
      <c r="AA3099" s="56"/>
      <c r="AB3099" s="57">
        <f>Таблица1[[#This Row],[Кол-во/объем]]*Таблица1[[#This Row],[Маркетинговая цена за единицу, тенге без НДС]]</f>
        <v>0</v>
      </c>
      <c r="AC3099" s="52"/>
      <c r="AD3099" s="52"/>
      <c r="AE3099" s="52"/>
    </row>
    <row r="3100" spans="2:31" x14ac:dyDescent="0.3">
      <c r="B3100" s="4" t="e">
        <f>VLOOKUP(Таблица1[[#This Row],[Наименование Заказчика]],Таблица3[],2,FALSE)</f>
        <v>#N/A</v>
      </c>
      <c r="C3100" s="4" t="e">
        <f>VLOOKUP(Таблица1[[#This Row],[Наименование Заказчика]],Таблица3[],3,FALSE)</f>
        <v>#N/A</v>
      </c>
      <c r="N3100" s="38" t="e">
        <f>VLOOKUP(Таблица1[[#This Row],[Код основания для проведения закупки с применением особого порядка]],Таблица4[#All],3,FALSE)</f>
        <v>#N/A</v>
      </c>
      <c r="O3100" s="52"/>
      <c r="P3100" s="52"/>
      <c r="Q3100" s="52"/>
      <c r="R3100" s="52"/>
      <c r="S3100" s="38" t="e">
        <f>VLOOKUP(Таблица1[[#This Row],[Код страны поставки ТРУ]],Таблица8[],3,FALSE)</f>
        <v>#N/A</v>
      </c>
      <c r="T3100" s="52"/>
      <c r="U3100" s="52"/>
      <c r="V3100" s="38" t="e">
        <f>VLOOKUP(Таблица1[[#This Row],[Код условия поставки по ИНКОТЕРМС 2010]],Таблица10[],2,FALSE)</f>
        <v>#N/A</v>
      </c>
      <c r="X3100" s="4" t="e">
        <f>VLOOKUP(Таблица1[[#This Row],[Код единицы измерения]],Таблица37[#All],2,FALSE)</f>
        <v>#N/A</v>
      </c>
      <c r="Z3100" s="56"/>
      <c r="AA3100" s="56"/>
      <c r="AB3100" s="57">
        <f>Таблица1[[#This Row],[Кол-во/объем]]*Таблица1[[#This Row],[Маркетинговая цена за единицу, тенге без НДС]]</f>
        <v>0</v>
      </c>
      <c r="AC3100" s="52"/>
      <c r="AD3100" s="52"/>
      <c r="AE3100" s="52"/>
    </row>
    <row r="3101" spans="2:31" x14ac:dyDescent="0.3">
      <c r="B3101" s="4" t="e">
        <f>VLOOKUP(Таблица1[[#This Row],[Наименование Заказчика]],Таблица3[],2,FALSE)</f>
        <v>#N/A</v>
      </c>
      <c r="C3101" s="4" t="e">
        <f>VLOOKUP(Таблица1[[#This Row],[Наименование Заказчика]],Таблица3[],3,FALSE)</f>
        <v>#N/A</v>
      </c>
      <c r="N3101" s="38" t="e">
        <f>VLOOKUP(Таблица1[[#This Row],[Код основания для проведения закупки с применением особого порядка]],Таблица4[#All],3,FALSE)</f>
        <v>#N/A</v>
      </c>
      <c r="O3101" s="52"/>
      <c r="P3101" s="52"/>
      <c r="Q3101" s="52"/>
      <c r="R3101" s="52"/>
      <c r="S3101" s="38" t="e">
        <f>VLOOKUP(Таблица1[[#This Row],[Код страны поставки ТРУ]],Таблица8[],3,FALSE)</f>
        <v>#N/A</v>
      </c>
      <c r="T3101" s="52"/>
      <c r="U3101" s="52"/>
      <c r="V3101" s="38" t="e">
        <f>VLOOKUP(Таблица1[[#This Row],[Код условия поставки по ИНКОТЕРМС 2010]],Таблица10[],2,FALSE)</f>
        <v>#N/A</v>
      </c>
      <c r="X3101" s="4" t="e">
        <f>VLOOKUP(Таблица1[[#This Row],[Код единицы измерения]],Таблица37[#All],2,FALSE)</f>
        <v>#N/A</v>
      </c>
      <c r="Z3101" s="56"/>
      <c r="AA3101" s="56"/>
      <c r="AB3101" s="57">
        <f>Таблица1[[#This Row],[Кол-во/объем]]*Таблица1[[#This Row],[Маркетинговая цена за единицу, тенге без НДС]]</f>
        <v>0</v>
      </c>
      <c r="AC3101" s="52"/>
      <c r="AD3101" s="52"/>
      <c r="AE3101" s="52"/>
    </row>
    <row r="3102" spans="2:31" x14ac:dyDescent="0.3">
      <c r="B3102" s="4" t="e">
        <f>VLOOKUP(Таблица1[[#This Row],[Наименование Заказчика]],Таблица3[],2,FALSE)</f>
        <v>#N/A</v>
      </c>
      <c r="C3102" s="4" t="e">
        <f>VLOOKUP(Таблица1[[#This Row],[Наименование Заказчика]],Таблица3[],3,FALSE)</f>
        <v>#N/A</v>
      </c>
      <c r="N3102" s="38" t="e">
        <f>VLOOKUP(Таблица1[[#This Row],[Код основания для проведения закупки с применением особого порядка]],Таблица4[#All],3,FALSE)</f>
        <v>#N/A</v>
      </c>
      <c r="O3102" s="52"/>
      <c r="P3102" s="52"/>
      <c r="Q3102" s="52"/>
      <c r="R3102" s="52"/>
      <c r="S3102" s="38" t="e">
        <f>VLOOKUP(Таблица1[[#This Row],[Код страны поставки ТРУ]],Таблица8[],3,FALSE)</f>
        <v>#N/A</v>
      </c>
      <c r="T3102" s="52"/>
      <c r="U3102" s="52"/>
      <c r="V3102" s="38" t="e">
        <f>VLOOKUP(Таблица1[[#This Row],[Код условия поставки по ИНКОТЕРМС 2010]],Таблица10[],2,FALSE)</f>
        <v>#N/A</v>
      </c>
      <c r="X3102" s="4" t="e">
        <f>VLOOKUP(Таблица1[[#This Row],[Код единицы измерения]],Таблица37[#All],2,FALSE)</f>
        <v>#N/A</v>
      </c>
      <c r="Z3102" s="56"/>
      <c r="AA3102" s="56"/>
      <c r="AB3102" s="57">
        <f>Таблица1[[#This Row],[Кол-во/объем]]*Таблица1[[#This Row],[Маркетинговая цена за единицу, тенге без НДС]]</f>
        <v>0</v>
      </c>
      <c r="AC3102" s="52"/>
      <c r="AD3102" s="52"/>
      <c r="AE3102" s="52"/>
    </row>
    <row r="3103" spans="2:31" x14ac:dyDescent="0.3">
      <c r="B3103" s="4" t="e">
        <f>VLOOKUP(Таблица1[[#This Row],[Наименование Заказчика]],Таблица3[],2,FALSE)</f>
        <v>#N/A</v>
      </c>
      <c r="C3103" s="4" t="e">
        <f>VLOOKUP(Таблица1[[#This Row],[Наименование Заказчика]],Таблица3[],3,FALSE)</f>
        <v>#N/A</v>
      </c>
      <c r="N3103" s="38" t="e">
        <f>VLOOKUP(Таблица1[[#This Row],[Код основания для проведения закупки с применением особого порядка]],Таблица4[#All],3,FALSE)</f>
        <v>#N/A</v>
      </c>
      <c r="O3103" s="52"/>
      <c r="P3103" s="52"/>
      <c r="Q3103" s="52"/>
      <c r="R3103" s="52"/>
      <c r="S3103" s="38" t="e">
        <f>VLOOKUP(Таблица1[[#This Row],[Код страны поставки ТРУ]],Таблица8[],3,FALSE)</f>
        <v>#N/A</v>
      </c>
      <c r="T3103" s="52"/>
      <c r="U3103" s="52"/>
      <c r="V3103" s="38" t="e">
        <f>VLOOKUP(Таблица1[[#This Row],[Код условия поставки по ИНКОТЕРМС 2010]],Таблица10[],2,FALSE)</f>
        <v>#N/A</v>
      </c>
      <c r="X3103" s="4" t="e">
        <f>VLOOKUP(Таблица1[[#This Row],[Код единицы измерения]],Таблица37[#All],2,FALSE)</f>
        <v>#N/A</v>
      </c>
      <c r="Z3103" s="56"/>
      <c r="AA3103" s="56"/>
      <c r="AB3103" s="57">
        <f>Таблица1[[#This Row],[Кол-во/объем]]*Таблица1[[#This Row],[Маркетинговая цена за единицу, тенге без НДС]]</f>
        <v>0</v>
      </c>
      <c r="AC3103" s="52"/>
      <c r="AD3103" s="52"/>
      <c r="AE3103" s="52"/>
    </row>
    <row r="3104" spans="2:31" x14ac:dyDescent="0.3">
      <c r="B3104" s="4" t="e">
        <f>VLOOKUP(Таблица1[[#This Row],[Наименование Заказчика]],Таблица3[],2,FALSE)</f>
        <v>#N/A</v>
      </c>
      <c r="C3104" s="4" t="e">
        <f>VLOOKUP(Таблица1[[#This Row],[Наименование Заказчика]],Таблица3[],3,FALSE)</f>
        <v>#N/A</v>
      </c>
      <c r="N3104" s="38" t="e">
        <f>VLOOKUP(Таблица1[[#This Row],[Код основания для проведения закупки с применением особого порядка]],Таблица4[#All],3,FALSE)</f>
        <v>#N/A</v>
      </c>
      <c r="O3104" s="52"/>
      <c r="P3104" s="52"/>
      <c r="Q3104" s="52"/>
      <c r="R3104" s="52"/>
      <c r="S3104" s="38" t="e">
        <f>VLOOKUP(Таблица1[[#This Row],[Код страны поставки ТРУ]],Таблица8[],3,FALSE)</f>
        <v>#N/A</v>
      </c>
      <c r="T3104" s="52"/>
      <c r="U3104" s="52"/>
      <c r="V3104" s="38" t="e">
        <f>VLOOKUP(Таблица1[[#This Row],[Код условия поставки по ИНКОТЕРМС 2010]],Таблица10[],2,FALSE)</f>
        <v>#N/A</v>
      </c>
      <c r="X3104" s="4" t="e">
        <f>VLOOKUP(Таблица1[[#This Row],[Код единицы измерения]],Таблица37[#All],2,FALSE)</f>
        <v>#N/A</v>
      </c>
      <c r="Z3104" s="56"/>
      <c r="AA3104" s="56"/>
      <c r="AB3104" s="57">
        <f>Таблица1[[#This Row],[Кол-во/объем]]*Таблица1[[#This Row],[Маркетинговая цена за единицу, тенге без НДС]]</f>
        <v>0</v>
      </c>
      <c r="AC3104" s="52"/>
      <c r="AD3104" s="52"/>
      <c r="AE3104" s="52"/>
    </row>
    <row r="3105" spans="2:31" x14ac:dyDescent="0.3">
      <c r="B3105" s="4" t="e">
        <f>VLOOKUP(Таблица1[[#This Row],[Наименование Заказчика]],Таблица3[],2,FALSE)</f>
        <v>#N/A</v>
      </c>
      <c r="C3105" s="4" t="e">
        <f>VLOOKUP(Таблица1[[#This Row],[Наименование Заказчика]],Таблица3[],3,FALSE)</f>
        <v>#N/A</v>
      </c>
      <c r="N3105" s="38" t="e">
        <f>VLOOKUP(Таблица1[[#This Row],[Код основания для проведения закупки с применением особого порядка]],Таблица4[#All],3,FALSE)</f>
        <v>#N/A</v>
      </c>
      <c r="O3105" s="52"/>
      <c r="P3105" s="52"/>
      <c r="Q3105" s="52"/>
      <c r="R3105" s="52"/>
      <c r="S3105" s="38" t="e">
        <f>VLOOKUP(Таблица1[[#This Row],[Код страны поставки ТРУ]],Таблица8[],3,FALSE)</f>
        <v>#N/A</v>
      </c>
      <c r="T3105" s="52"/>
      <c r="U3105" s="52"/>
      <c r="V3105" s="38" t="e">
        <f>VLOOKUP(Таблица1[[#This Row],[Код условия поставки по ИНКОТЕРМС 2010]],Таблица10[],2,FALSE)</f>
        <v>#N/A</v>
      </c>
      <c r="X3105" s="4" t="e">
        <f>VLOOKUP(Таблица1[[#This Row],[Код единицы измерения]],Таблица37[#All],2,FALSE)</f>
        <v>#N/A</v>
      </c>
      <c r="Z3105" s="56"/>
      <c r="AA3105" s="56"/>
      <c r="AB3105" s="57">
        <f>Таблица1[[#This Row],[Кол-во/объем]]*Таблица1[[#This Row],[Маркетинговая цена за единицу, тенге без НДС]]</f>
        <v>0</v>
      </c>
      <c r="AC3105" s="52"/>
      <c r="AD3105" s="52"/>
      <c r="AE3105" s="52"/>
    </row>
    <row r="3106" spans="2:31" x14ac:dyDescent="0.3">
      <c r="B3106" s="4" t="e">
        <f>VLOOKUP(Таблица1[[#This Row],[Наименование Заказчика]],Таблица3[],2,FALSE)</f>
        <v>#N/A</v>
      </c>
      <c r="C3106" s="4" t="e">
        <f>VLOOKUP(Таблица1[[#This Row],[Наименование Заказчика]],Таблица3[],3,FALSE)</f>
        <v>#N/A</v>
      </c>
      <c r="N3106" s="38" t="e">
        <f>VLOOKUP(Таблица1[[#This Row],[Код основания для проведения закупки с применением особого порядка]],Таблица4[#All],3,FALSE)</f>
        <v>#N/A</v>
      </c>
      <c r="O3106" s="52"/>
      <c r="P3106" s="52"/>
      <c r="Q3106" s="52"/>
      <c r="R3106" s="52"/>
      <c r="S3106" s="38" t="e">
        <f>VLOOKUP(Таблица1[[#This Row],[Код страны поставки ТРУ]],Таблица8[],3,FALSE)</f>
        <v>#N/A</v>
      </c>
      <c r="T3106" s="52"/>
      <c r="U3106" s="52"/>
      <c r="V3106" s="38" t="e">
        <f>VLOOKUP(Таблица1[[#This Row],[Код условия поставки по ИНКОТЕРМС 2010]],Таблица10[],2,FALSE)</f>
        <v>#N/A</v>
      </c>
      <c r="X3106" s="4" t="e">
        <f>VLOOKUP(Таблица1[[#This Row],[Код единицы измерения]],Таблица37[#All],2,FALSE)</f>
        <v>#N/A</v>
      </c>
      <c r="Z3106" s="56"/>
      <c r="AA3106" s="56"/>
      <c r="AB3106" s="57">
        <f>Таблица1[[#This Row],[Кол-во/объем]]*Таблица1[[#This Row],[Маркетинговая цена за единицу, тенге без НДС]]</f>
        <v>0</v>
      </c>
      <c r="AC3106" s="52"/>
      <c r="AD3106" s="52"/>
      <c r="AE3106" s="52"/>
    </row>
    <row r="3107" spans="2:31" x14ac:dyDescent="0.3">
      <c r="B3107" s="4" t="e">
        <f>VLOOKUP(Таблица1[[#This Row],[Наименование Заказчика]],Таблица3[],2,FALSE)</f>
        <v>#N/A</v>
      </c>
      <c r="C3107" s="4" t="e">
        <f>VLOOKUP(Таблица1[[#This Row],[Наименование Заказчика]],Таблица3[],3,FALSE)</f>
        <v>#N/A</v>
      </c>
      <c r="N3107" s="38" t="e">
        <f>VLOOKUP(Таблица1[[#This Row],[Код основания для проведения закупки с применением особого порядка]],Таблица4[#All],3,FALSE)</f>
        <v>#N/A</v>
      </c>
      <c r="O3107" s="52"/>
      <c r="P3107" s="52"/>
      <c r="Q3107" s="52"/>
      <c r="R3107" s="52"/>
      <c r="S3107" s="38" t="e">
        <f>VLOOKUP(Таблица1[[#This Row],[Код страны поставки ТРУ]],Таблица8[],3,FALSE)</f>
        <v>#N/A</v>
      </c>
      <c r="T3107" s="52"/>
      <c r="U3107" s="52"/>
      <c r="V3107" s="38" t="e">
        <f>VLOOKUP(Таблица1[[#This Row],[Код условия поставки по ИНКОТЕРМС 2010]],Таблица10[],2,FALSE)</f>
        <v>#N/A</v>
      </c>
      <c r="X3107" s="4" t="e">
        <f>VLOOKUP(Таблица1[[#This Row],[Код единицы измерения]],Таблица37[#All],2,FALSE)</f>
        <v>#N/A</v>
      </c>
      <c r="Z3107" s="56"/>
      <c r="AA3107" s="56"/>
      <c r="AB3107" s="57">
        <f>Таблица1[[#This Row],[Кол-во/объем]]*Таблица1[[#This Row],[Маркетинговая цена за единицу, тенге без НДС]]</f>
        <v>0</v>
      </c>
      <c r="AC3107" s="52"/>
      <c r="AD3107" s="52"/>
      <c r="AE3107" s="52"/>
    </row>
    <row r="3108" spans="2:31" x14ac:dyDescent="0.3">
      <c r="B3108" s="4" t="e">
        <f>VLOOKUP(Таблица1[[#This Row],[Наименование Заказчика]],Таблица3[],2,FALSE)</f>
        <v>#N/A</v>
      </c>
      <c r="C3108" s="4" t="e">
        <f>VLOOKUP(Таблица1[[#This Row],[Наименование Заказчика]],Таблица3[],3,FALSE)</f>
        <v>#N/A</v>
      </c>
      <c r="N3108" s="38" t="e">
        <f>VLOOKUP(Таблица1[[#This Row],[Код основания для проведения закупки с применением особого порядка]],Таблица4[#All],3,FALSE)</f>
        <v>#N/A</v>
      </c>
      <c r="O3108" s="52"/>
      <c r="P3108" s="52"/>
      <c r="Q3108" s="52"/>
      <c r="R3108" s="52"/>
      <c r="S3108" s="38" t="e">
        <f>VLOOKUP(Таблица1[[#This Row],[Код страны поставки ТРУ]],Таблица8[],3,FALSE)</f>
        <v>#N/A</v>
      </c>
      <c r="T3108" s="52"/>
      <c r="U3108" s="52"/>
      <c r="V3108" s="38" t="e">
        <f>VLOOKUP(Таблица1[[#This Row],[Код условия поставки по ИНКОТЕРМС 2010]],Таблица10[],2,FALSE)</f>
        <v>#N/A</v>
      </c>
      <c r="X3108" s="4" t="e">
        <f>VLOOKUP(Таблица1[[#This Row],[Код единицы измерения]],Таблица37[#All],2,FALSE)</f>
        <v>#N/A</v>
      </c>
      <c r="Z3108" s="56"/>
      <c r="AA3108" s="56"/>
      <c r="AB3108" s="57">
        <f>Таблица1[[#This Row],[Кол-во/объем]]*Таблица1[[#This Row],[Маркетинговая цена за единицу, тенге без НДС]]</f>
        <v>0</v>
      </c>
      <c r="AC3108" s="52"/>
      <c r="AD3108" s="52"/>
      <c r="AE3108" s="52"/>
    </row>
    <row r="3109" spans="2:31" x14ac:dyDescent="0.3">
      <c r="B3109" s="4" t="e">
        <f>VLOOKUP(Таблица1[[#This Row],[Наименование Заказчика]],Таблица3[],2,FALSE)</f>
        <v>#N/A</v>
      </c>
      <c r="C3109" s="4" t="e">
        <f>VLOOKUP(Таблица1[[#This Row],[Наименование Заказчика]],Таблица3[],3,FALSE)</f>
        <v>#N/A</v>
      </c>
      <c r="N3109" s="38" t="e">
        <f>VLOOKUP(Таблица1[[#This Row],[Код основания для проведения закупки с применением особого порядка]],Таблица4[#All],3,FALSE)</f>
        <v>#N/A</v>
      </c>
      <c r="O3109" s="52"/>
      <c r="P3109" s="52"/>
      <c r="Q3109" s="52"/>
      <c r="R3109" s="52"/>
      <c r="S3109" s="38" t="e">
        <f>VLOOKUP(Таблица1[[#This Row],[Код страны поставки ТРУ]],Таблица8[],3,FALSE)</f>
        <v>#N/A</v>
      </c>
      <c r="T3109" s="52"/>
      <c r="U3109" s="52"/>
      <c r="V3109" s="38" t="e">
        <f>VLOOKUP(Таблица1[[#This Row],[Код условия поставки по ИНКОТЕРМС 2010]],Таблица10[],2,FALSE)</f>
        <v>#N/A</v>
      </c>
      <c r="X3109" s="4" t="e">
        <f>VLOOKUP(Таблица1[[#This Row],[Код единицы измерения]],Таблица37[#All],2,FALSE)</f>
        <v>#N/A</v>
      </c>
      <c r="Z3109" s="56"/>
      <c r="AA3109" s="56"/>
      <c r="AB3109" s="57">
        <f>Таблица1[[#This Row],[Кол-во/объем]]*Таблица1[[#This Row],[Маркетинговая цена за единицу, тенге без НДС]]</f>
        <v>0</v>
      </c>
      <c r="AC3109" s="52"/>
      <c r="AD3109" s="52"/>
      <c r="AE3109" s="52"/>
    </row>
    <row r="3110" spans="2:31" x14ac:dyDescent="0.3">
      <c r="B3110" s="4" t="e">
        <f>VLOOKUP(Таблица1[[#This Row],[Наименование Заказчика]],Таблица3[],2,FALSE)</f>
        <v>#N/A</v>
      </c>
      <c r="C3110" s="4" t="e">
        <f>VLOOKUP(Таблица1[[#This Row],[Наименование Заказчика]],Таблица3[],3,FALSE)</f>
        <v>#N/A</v>
      </c>
      <c r="N3110" s="38" t="e">
        <f>VLOOKUP(Таблица1[[#This Row],[Код основания для проведения закупки с применением особого порядка]],Таблица4[#All],3,FALSE)</f>
        <v>#N/A</v>
      </c>
      <c r="O3110" s="52"/>
      <c r="P3110" s="52"/>
      <c r="Q3110" s="52"/>
      <c r="R3110" s="52"/>
      <c r="S3110" s="38" t="e">
        <f>VLOOKUP(Таблица1[[#This Row],[Код страны поставки ТРУ]],Таблица8[],3,FALSE)</f>
        <v>#N/A</v>
      </c>
      <c r="T3110" s="52"/>
      <c r="U3110" s="52"/>
      <c r="V3110" s="38" t="e">
        <f>VLOOKUP(Таблица1[[#This Row],[Код условия поставки по ИНКОТЕРМС 2010]],Таблица10[],2,FALSE)</f>
        <v>#N/A</v>
      </c>
      <c r="X3110" s="4" t="e">
        <f>VLOOKUP(Таблица1[[#This Row],[Код единицы измерения]],Таблица37[#All],2,FALSE)</f>
        <v>#N/A</v>
      </c>
      <c r="Z3110" s="56"/>
      <c r="AA3110" s="56"/>
      <c r="AB3110" s="57">
        <f>Таблица1[[#This Row],[Кол-во/объем]]*Таблица1[[#This Row],[Маркетинговая цена за единицу, тенге без НДС]]</f>
        <v>0</v>
      </c>
      <c r="AC3110" s="52"/>
      <c r="AD3110" s="52"/>
      <c r="AE3110" s="52"/>
    </row>
    <row r="3111" spans="2:31" x14ac:dyDescent="0.3">
      <c r="B3111" s="4" t="e">
        <f>VLOOKUP(Таблица1[[#This Row],[Наименование Заказчика]],Таблица3[],2,FALSE)</f>
        <v>#N/A</v>
      </c>
      <c r="C3111" s="4" t="e">
        <f>VLOOKUP(Таблица1[[#This Row],[Наименование Заказчика]],Таблица3[],3,FALSE)</f>
        <v>#N/A</v>
      </c>
      <c r="N3111" s="38" t="e">
        <f>VLOOKUP(Таблица1[[#This Row],[Код основания для проведения закупки с применением особого порядка]],Таблица4[#All],3,FALSE)</f>
        <v>#N/A</v>
      </c>
      <c r="O3111" s="52"/>
      <c r="P3111" s="52"/>
      <c r="Q3111" s="52"/>
      <c r="R3111" s="52"/>
      <c r="S3111" s="38" t="e">
        <f>VLOOKUP(Таблица1[[#This Row],[Код страны поставки ТРУ]],Таблица8[],3,FALSE)</f>
        <v>#N/A</v>
      </c>
      <c r="T3111" s="52"/>
      <c r="U3111" s="52"/>
      <c r="V3111" s="38" t="e">
        <f>VLOOKUP(Таблица1[[#This Row],[Код условия поставки по ИНКОТЕРМС 2010]],Таблица10[],2,FALSE)</f>
        <v>#N/A</v>
      </c>
      <c r="X3111" s="4" t="e">
        <f>VLOOKUP(Таблица1[[#This Row],[Код единицы измерения]],Таблица37[#All],2,FALSE)</f>
        <v>#N/A</v>
      </c>
      <c r="Z3111" s="56"/>
      <c r="AA3111" s="56"/>
      <c r="AB3111" s="57">
        <f>Таблица1[[#This Row],[Кол-во/объем]]*Таблица1[[#This Row],[Маркетинговая цена за единицу, тенге без НДС]]</f>
        <v>0</v>
      </c>
      <c r="AC3111" s="52"/>
      <c r="AD3111" s="52"/>
      <c r="AE3111" s="52"/>
    </row>
    <row r="3112" spans="2:31" x14ac:dyDescent="0.3">
      <c r="B3112" s="4" t="e">
        <f>VLOOKUP(Таблица1[[#This Row],[Наименование Заказчика]],Таблица3[],2,FALSE)</f>
        <v>#N/A</v>
      </c>
      <c r="C3112" s="4" t="e">
        <f>VLOOKUP(Таблица1[[#This Row],[Наименование Заказчика]],Таблица3[],3,FALSE)</f>
        <v>#N/A</v>
      </c>
      <c r="N3112" s="38" t="e">
        <f>VLOOKUP(Таблица1[[#This Row],[Код основания для проведения закупки с применением особого порядка]],Таблица4[#All],3,FALSE)</f>
        <v>#N/A</v>
      </c>
      <c r="O3112" s="52"/>
      <c r="P3112" s="52"/>
      <c r="Q3112" s="52"/>
      <c r="R3112" s="52"/>
      <c r="S3112" s="38" t="e">
        <f>VLOOKUP(Таблица1[[#This Row],[Код страны поставки ТРУ]],Таблица8[],3,FALSE)</f>
        <v>#N/A</v>
      </c>
      <c r="T3112" s="52"/>
      <c r="U3112" s="52"/>
      <c r="V3112" s="38" t="e">
        <f>VLOOKUP(Таблица1[[#This Row],[Код условия поставки по ИНКОТЕРМС 2010]],Таблица10[],2,FALSE)</f>
        <v>#N/A</v>
      </c>
      <c r="X3112" s="4" t="e">
        <f>VLOOKUP(Таблица1[[#This Row],[Код единицы измерения]],Таблица37[#All],2,FALSE)</f>
        <v>#N/A</v>
      </c>
      <c r="Z3112" s="56"/>
      <c r="AA3112" s="56"/>
      <c r="AB3112" s="57">
        <f>Таблица1[[#This Row],[Кол-во/объем]]*Таблица1[[#This Row],[Маркетинговая цена за единицу, тенге без НДС]]</f>
        <v>0</v>
      </c>
      <c r="AC3112" s="52"/>
      <c r="AD3112" s="52"/>
      <c r="AE3112" s="52"/>
    </row>
    <row r="3113" spans="2:31" x14ac:dyDescent="0.3">
      <c r="B3113" s="4" t="e">
        <f>VLOOKUP(Таблица1[[#This Row],[Наименование Заказчика]],Таблица3[],2,FALSE)</f>
        <v>#N/A</v>
      </c>
      <c r="C3113" s="4" t="e">
        <f>VLOOKUP(Таблица1[[#This Row],[Наименование Заказчика]],Таблица3[],3,FALSE)</f>
        <v>#N/A</v>
      </c>
      <c r="N3113" s="38" t="e">
        <f>VLOOKUP(Таблица1[[#This Row],[Код основания для проведения закупки с применением особого порядка]],Таблица4[#All],3,FALSE)</f>
        <v>#N/A</v>
      </c>
      <c r="O3113" s="52"/>
      <c r="P3113" s="52"/>
      <c r="Q3113" s="52"/>
      <c r="R3113" s="52"/>
      <c r="S3113" s="38" t="e">
        <f>VLOOKUP(Таблица1[[#This Row],[Код страны поставки ТРУ]],Таблица8[],3,FALSE)</f>
        <v>#N/A</v>
      </c>
      <c r="T3113" s="52"/>
      <c r="U3113" s="52"/>
      <c r="V3113" s="38" t="e">
        <f>VLOOKUP(Таблица1[[#This Row],[Код условия поставки по ИНКОТЕРМС 2010]],Таблица10[],2,FALSE)</f>
        <v>#N/A</v>
      </c>
      <c r="X3113" s="4" t="e">
        <f>VLOOKUP(Таблица1[[#This Row],[Код единицы измерения]],Таблица37[#All],2,FALSE)</f>
        <v>#N/A</v>
      </c>
      <c r="Z3113" s="56"/>
      <c r="AA3113" s="56"/>
      <c r="AB3113" s="57">
        <f>Таблица1[[#This Row],[Кол-во/объем]]*Таблица1[[#This Row],[Маркетинговая цена за единицу, тенге без НДС]]</f>
        <v>0</v>
      </c>
      <c r="AC3113" s="52"/>
      <c r="AD3113" s="52"/>
      <c r="AE3113" s="52"/>
    </row>
    <row r="3114" spans="2:31" x14ac:dyDescent="0.3">
      <c r="B3114" s="4" t="e">
        <f>VLOOKUP(Таблица1[[#This Row],[Наименование Заказчика]],Таблица3[],2,FALSE)</f>
        <v>#N/A</v>
      </c>
      <c r="C3114" s="4" t="e">
        <f>VLOOKUP(Таблица1[[#This Row],[Наименование Заказчика]],Таблица3[],3,FALSE)</f>
        <v>#N/A</v>
      </c>
      <c r="N3114" s="38" t="e">
        <f>VLOOKUP(Таблица1[[#This Row],[Код основания для проведения закупки с применением особого порядка]],Таблица4[#All],3,FALSE)</f>
        <v>#N/A</v>
      </c>
      <c r="O3114" s="52"/>
      <c r="P3114" s="52"/>
      <c r="Q3114" s="52"/>
      <c r="R3114" s="52"/>
      <c r="S3114" s="38" t="e">
        <f>VLOOKUP(Таблица1[[#This Row],[Код страны поставки ТРУ]],Таблица8[],3,FALSE)</f>
        <v>#N/A</v>
      </c>
      <c r="T3114" s="52"/>
      <c r="U3114" s="52"/>
      <c r="V3114" s="38" t="e">
        <f>VLOOKUP(Таблица1[[#This Row],[Код условия поставки по ИНКОТЕРМС 2010]],Таблица10[],2,FALSE)</f>
        <v>#N/A</v>
      </c>
      <c r="X3114" s="4" t="e">
        <f>VLOOKUP(Таблица1[[#This Row],[Код единицы измерения]],Таблица37[#All],2,FALSE)</f>
        <v>#N/A</v>
      </c>
      <c r="Z3114" s="56"/>
      <c r="AA3114" s="56"/>
      <c r="AB3114" s="57">
        <f>Таблица1[[#This Row],[Кол-во/объем]]*Таблица1[[#This Row],[Маркетинговая цена за единицу, тенге без НДС]]</f>
        <v>0</v>
      </c>
      <c r="AC3114" s="52"/>
      <c r="AD3114" s="52"/>
      <c r="AE3114" s="52"/>
    </row>
    <row r="3115" spans="2:31" x14ac:dyDescent="0.3">
      <c r="B3115" s="4" t="e">
        <f>VLOOKUP(Таблица1[[#This Row],[Наименование Заказчика]],Таблица3[],2,FALSE)</f>
        <v>#N/A</v>
      </c>
      <c r="C3115" s="4" t="e">
        <f>VLOOKUP(Таблица1[[#This Row],[Наименование Заказчика]],Таблица3[],3,FALSE)</f>
        <v>#N/A</v>
      </c>
      <c r="N3115" s="38" t="e">
        <f>VLOOKUP(Таблица1[[#This Row],[Код основания для проведения закупки с применением особого порядка]],Таблица4[#All],3,FALSE)</f>
        <v>#N/A</v>
      </c>
      <c r="O3115" s="52"/>
      <c r="P3115" s="52"/>
      <c r="Q3115" s="52"/>
      <c r="R3115" s="52"/>
      <c r="S3115" s="38" t="e">
        <f>VLOOKUP(Таблица1[[#This Row],[Код страны поставки ТРУ]],Таблица8[],3,FALSE)</f>
        <v>#N/A</v>
      </c>
      <c r="T3115" s="52"/>
      <c r="U3115" s="52"/>
      <c r="V3115" s="38" t="e">
        <f>VLOOKUP(Таблица1[[#This Row],[Код условия поставки по ИНКОТЕРМС 2010]],Таблица10[],2,FALSE)</f>
        <v>#N/A</v>
      </c>
      <c r="X3115" s="4" t="e">
        <f>VLOOKUP(Таблица1[[#This Row],[Код единицы измерения]],Таблица37[#All],2,FALSE)</f>
        <v>#N/A</v>
      </c>
      <c r="Z3115" s="56"/>
      <c r="AA3115" s="56"/>
      <c r="AB3115" s="57">
        <f>Таблица1[[#This Row],[Кол-во/объем]]*Таблица1[[#This Row],[Маркетинговая цена за единицу, тенге без НДС]]</f>
        <v>0</v>
      </c>
      <c r="AC3115" s="52"/>
      <c r="AD3115" s="52"/>
      <c r="AE3115" s="52"/>
    </row>
    <row r="3116" spans="2:31" x14ac:dyDescent="0.3">
      <c r="B3116" s="4" t="e">
        <f>VLOOKUP(Таблица1[[#This Row],[Наименование Заказчика]],Таблица3[],2,FALSE)</f>
        <v>#N/A</v>
      </c>
      <c r="C3116" s="4" t="e">
        <f>VLOOKUP(Таблица1[[#This Row],[Наименование Заказчика]],Таблица3[],3,FALSE)</f>
        <v>#N/A</v>
      </c>
      <c r="N3116" s="38" t="e">
        <f>VLOOKUP(Таблица1[[#This Row],[Код основания для проведения закупки с применением особого порядка]],Таблица4[#All],3,FALSE)</f>
        <v>#N/A</v>
      </c>
      <c r="O3116" s="52"/>
      <c r="P3116" s="52"/>
      <c r="Q3116" s="52"/>
      <c r="R3116" s="52"/>
      <c r="S3116" s="38" t="e">
        <f>VLOOKUP(Таблица1[[#This Row],[Код страны поставки ТРУ]],Таблица8[],3,FALSE)</f>
        <v>#N/A</v>
      </c>
      <c r="T3116" s="52"/>
      <c r="U3116" s="52"/>
      <c r="V3116" s="38" t="e">
        <f>VLOOKUP(Таблица1[[#This Row],[Код условия поставки по ИНКОТЕРМС 2010]],Таблица10[],2,FALSE)</f>
        <v>#N/A</v>
      </c>
      <c r="X3116" s="4" t="e">
        <f>VLOOKUP(Таблица1[[#This Row],[Код единицы измерения]],Таблица37[#All],2,FALSE)</f>
        <v>#N/A</v>
      </c>
      <c r="Z3116" s="56"/>
      <c r="AA3116" s="56"/>
      <c r="AB3116" s="57">
        <f>Таблица1[[#This Row],[Кол-во/объем]]*Таблица1[[#This Row],[Маркетинговая цена за единицу, тенге без НДС]]</f>
        <v>0</v>
      </c>
      <c r="AC3116" s="52"/>
      <c r="AD3116" s="52"/>
      <c r="AE3116" s="52"/>
    </row>
    <row r="3117" spans="2:31" x14ac:dyDescent="0.3">
      <c r="B3117" s="4" t="e">
        <f>VLOOKUP(Таблица1[[#This Row],[Наименование Заказчика]],Таблица3[],2,FALSE)</f>
        <v>#N/A</v>
      </c>
      <c r="C3117" s="4" t="e">
        <f>VLOOKUP(Таблица1[[#This Row],[Наименование Заказчика]],Таблица3[],3,FALSE)</f>
        <v>#N/A</v>
      </c>
      <c r="N3117" s="38" t="e">
        <f>VLOOKUP(Таблица1[[#This Row],[Код основания для проведения закупки с применением особого порядка]],Таблица4[#All],3,FALSE)</f>
        <v>#N/A</v>
      </c>
      <c r="O3117" s="52"/>
      <c r="P3117" s="52"/>
      <c r="Q3117" s="52"/>
      <c r="R3117" s="52"/>
      <c r="S3117" s="38" t="e">
        <f>VLOOKUP(Таблица1[[#This Row],[Код страны поставки ТРУ]],Таблица8[],3,FALSE)</f>
        <v>#N/A</v>
      </c>
      <c r="T3117" s="52"/>
      <c r="U3117" s="52"/>
      <c r="V3117" s="38" t="e">
        <f>VLOOKUP(Таблица1[[#This Row],[Код условия поставки по ИНКОТЕРМС 2010]],Таблица10[],2,FALSE)</f>
        <v>#N/A</v>
      </c>
      <c r="X3117" s="4" t="e">
        <f>VLOOKUP(Таблица1[[#This Row],[Код единицы измерения]],Таблица37[#All],2,FALSE)</f>
        <v>#N/A</v>
      </c>
      <c r="Z3117" s="56"/>
      <c r="AA3117" s="56"/>
      <c r="AB3117" s="57">
        <f>Таблица1[[#This Row],[Кол-во/объем]]*Таблица1[[#This Row],[Маркетинговая цена за единицу, тенге без НДС]]</f>
        <v>0</v>
      </c>
      <c r="AC3117" s="52"/>
      <c r="AD3117" s="52"/>
      <c r="AE3117" s="52"/>
    </row>
    <row r="3118" spans="2:31" x14ac:dyDescent="0.3">
      <c r="B3118" s="4" t="e">
        <f>VLOOKUP(Таблица1[[#This Row],[Наименование Заказчика]],Таблица3[],2,FALSE)</f>
        <v>#N/A</v>
      </c>
      <c r="C3118" s="4" t="e">
        <f>VLOOKUP(Таблица1[[#This Row],[Наименование Заказчика]],Таблица3[],3,FALSE)</f>
        <v>#N/A</v>
      </c>
      <c r="N3118" s="38" t="e">
        <f>VLOOKUP(Таблица1[[#This Row],[Код основания для проведения закупки с применением особого порядка]],Таблица4[#All],3,FALSE)</f>
        <v>#N/A</v>
      </c>
      <c r="O3118" s="52"/>
      <c r="P3118" s="52"/>
      <c r="Q3118" s="52"/>
      <c r="R3118" s="52"/>
      <c r="S3118" s="38" t="e">
        <f>VLOOKUP(Таблица1[[#This Row],[Код страны поставки ТРУ]],Таблица8[],3,FALSE)</f>
        <v>#N/A</v>
      </c>
      <c r="T3118" s="52"/>
      <c r="U3118" s="52"/>
      <c r="V3118" s="38" t="e">
        <f>VLOOKUP(Таблица1[[#This Row],[Код условия поставки по ИНКОТЕРМС 2010]],Таблица10[],2,FALSE)</f>
        <v>#N/A</v>
      </c>
      <c r="X3118" s="4" t="e">
        <f>VLOOKUP(Таблица1[[#This Row],[Код единицы измерения]],Таблица37[#All],2,FALSE)</f>
        <v>#N/A</v>
      </c>
      <c r="Z3118" s="56"/>
      <c r="AA3118" s="56"/>
      <c r="AB3118" s="57">
        <f>Таблица1[[#This Row],[Кол-во/объем]]*Таблица1[[#This Row],[Маркетинговая цена за единицу, тенге без НДС]]</f>
        <v>0</v>
      </c>
      <c r="AC3118" s="52"/>
      <c r="AD3118" s="52"/>
      <c r="AE3118" s="52"/>
    </row>
    <row r="3119" spans="2:31" x14ac:dyDescent="0.3">
      <c r="B3119" s="4" t="e">
        <f>VLOOKUP(Таблица1[[#This Row],[Наименование Заказчика]],Таблица3[],2,FALSE)</f>
        <v>#N/A</v>
      </c>
      <c r="C3119" s="4" t="e">
        <f>VLOOKUP(Таблица1[[#This Row],[Наименование Заказчика]],Таблица3[],3,FALSE)</f>
        <v>#N/A</v>
      </c>
      <c r="N3119" s="38" t="e">
        <f>VLOOKUP(Таблица1[[#This Row],[Код основания для проведения закупки с применением особого порядка]],Таблица4[#All],3,FALSE)</f>
        <v>#N/A</v>
      </c>
      <c r="O3119" s="52"/>
      <c r="P3119" s="52"/>
      <c r="Q3119" s="52"/>
      <c r="R3119" s="52"/>
      <c r="S3119" s="38" t="e">
        <f>VLOOKUP(Таблица1[[#This Row],[Код страны поставки ТРУ]],Таблица8[],3,FALSE)</f>
        <v>#N/A</v>
      </c>
      <c r="T3119" s="52"/>
      <c r="U3119" s="52"/>
      <c r="V3119" s="38" t="e">
        <f>VLOOKUP(Таблица1[[#This Row],[Код условия поставки по ИНКОТЕРМС 2010]],Таблица10[],2,FALSE)</f>
        <v>#N/A</v>
      </c>
      <c r="X3119" s="4" t="e">
        <f>VLOOKUP(Таблица1[[#This Row],[Код единицы измерения]],Таблица37[#All],2,FALSE)</f>
        <v>#N/A</v>
      </c>
      <c r="Z3119" s="56"/>
      <c r="AA3119" s="56"/>
      <c r="AB3119" s="57">
        <f>Таблица1[[#This Row],[Кол-во/объем]]*Таблица1[[#This Row],[Маркетинговая цена за единицу, тенге без НДС]]</f>
        <v>0</v>
      </c>
      <c r="AC3119" s="52"/>
      <c r="AD3119" s="52"/>
      <c r="AE3119" s="52"/>
    </row>
    <row r="3120" spans="2:31" x14ac:dyDescent="0.3">
      <c r="B3120" s="4" t="e">
        <f>VLOOKUP(Таблица1[[#This Row],[Наименование Заказчика]],Таблица3[],2,FALSE)</f>
        <v>#N/A</v>
      </c>
      <c r="C3120" s="4" t="e">
        <f>VLOOKUP(Таблица1[[#This Row],[Наименование Заказчика]],Таблица3[],3,FALSE)</f>
        <v>#N/A</v>
      </c>
      <c r="N3120" s="38" t="e">
        <f>VLOOKUP(Таблица1[[#This Row],[Код основания для проведения закупки с применением особого порядка]],Таблица4[#All],3,FALSE)</f>
        <v>#N/A</v>
      </c>
      <c r="O3120" s="52"/>
      <c r="P3120" s="52"/>
      <c r="Q3120" s="52"/>
      <c r="R3120" s="52"/>
      <c r="S3120" s="38" t="e">
        <f>VLOOKUP(Таблица1[[#This Row],[Код страны поставки ТРУ]],Таблица8[],3,FALSE)</f>
        <v>#N/A</v>
      </c>
      <c r="T3120" s="52"/>
      <c r="U3120" s="52"/>
      <c r="V3120" s="38" t="e">
        <f>VLOOKUP(Таблица1[[#This Row],[Код условия поставки по ИНКОТЕРМС 2010]],Таблица10[],2,FALSE)</f>
        <v>#N/A</v>
      </c>
      <c r="X3120" s="4" t="e">
        <f>VLOOKUP(Таблица1[[#This Row],[Код единицы измерения]],Таблица37[#All],2,FALSE)</f>
        <v>#N/A</v>
      </c>
      <c r="Z3120" s="56"/>
      <c r="AA3120" s="56"/>
      <c r="AB3120" s="57">
        <f>Таблица1[[#This Row],[Кол-во/объем]]*Таблица1[[#This Row],[Маркетинговая цена за единицу, тенге без НДС]]</f>
        <v>0</v>
      </c>
      <c r="AC3120" s="52"/>
      <c r="AD3120" s="52"/>
      <c r="AE3120" s="52"/>
    </row>
    <row r="3121" spans="2:31" x14ac:dyDescent="0.3">
      <c r="B3121" s="4" t="e">
        <f>VLOOKUP(Таблица1[[#This Row],[Наименование Заказчика]],Таблица3[],2,FALSE)</f>
        <v>#N/A</v>
      </c>
      <c r="C3121" s="4" t="e">
        <f>VLOOKUP(Таблица1[[#This Row],[Наименование Заказчика]],Таблица3[],3,FALSE)</f>
        <v>#N/A</v>
      </c>
      <c r="N3121" s="38" t="e">
        <f>VLOOKUP(Таблица1[[#This Row],[Код основания для проведения закупки с применением особого порядка]],Таблица4[#All],3,FALSE)</f>
        <v>#N/A</v>
      </c>
      <c r="O3121" s="52"/>
      <c r="P3121" s="52"/>
      <c r="Q3121" s="52"/>
      <c r="R3121" s="52"/>
      <c r="S3121" s="38" t="e">
        <f>VLOOKUP(Таблица1[[#This Row],[Код страны поставки ТРУ]],Таблица8[],3,FALSE)</f>
        <v>#N/A</v>
      </c>
      <c r="T3121" s="52"/>
      <c r="U3121" s="52"/>
      <c r="V3121" s="38" t="e">
        <f>VLOOKUP(Таблица1[[#This Row],[Код условия поставки по ИНКОТЕРМС 2010]],Таблица10[],2,FALSE)</f>
        <v>#N/A</v>
      </c>
      <c r="X3121" s="4" t="e">
        <f>VLOOKUP(Таблица1[[#This Row],[Код единицы измерения]],Таблица37[#All],2,FALSE)</f>
        <v>#N/A</v>
      </c>
      <c r="Z3121" s="56"/>
      <c r="AA3121" s="56"/>
      <c r="AB3121" s="57">
        <f>Таблица1[[#This Row],[Кол-во/объем]]*Таблица1[[#This Row],[Маркетинговая цена за единицу, тенге без НДС]]</f>
        <v>0</v>
      </c>
      <c r="AC3121" s="52"/>
      <c r="AD3121" s="52"/>
      <c r="AE3121" s="52"/>
    </row>
    <row r="3122" spans="2:31" x14ac:dyDescent="0.3">
      <c r="B3122" s="4" t="e">
        <f>VLOOKUP(Таблица1[[#This Row],[Наименование Заказчика]],Таблица3[],2,FALSE)</f>
        <v>#N/A</v>
      </c>
      <c r="C3122" s="4" t="e">
        <f>VLOOKUP(Таблица1[[#This Row],[Наименование Заказчика]],Таблица3[],3,FALSE)</f>
        <v>#N/A</v>
      </c>
      <c r="N3122" s="38" t="e">
        <f>VLOOKUP(Таблица1[[#This Row],[Код основания для проведения закупки с применением особого порядка]],Таблица4[#All],3,FALSE)</f>
        <v>#N/A</v>
      </c>
      <c r="O3122" s="52"/>
      <c r="P3122" s="52"/>
      <c r="Q3122" s="52"/>
      <c r="R3122" s="52"/>
      <c r="S3122" s="38" t="e">
        <f>VLOOKUP(Таблица1[[#This Row],[Код страны поставки ТРУ]],Таблица8[],3,FALSE)</f>
        <v>#N/A</v>
      </c>
      <c r="T3122" s="52"/>
      <c r="U3122" s="52"/>
      <c r="V3122" s="38" t="e">
        <f>VLOOKUP(Таблица1[[#This Row],[Код условия поставки по ИНКОТЕРМС 2010]],Таблица10[],2,FALSE)</f>
        <v>#N/A</v>
      </c>
      <c r="X3122" s="4" t="e">
        <f>VLOOKUP(Таблица1[[#This Row],[Код единицы измерения]],Таблица37[#All],2,FALSE)</f>
        <v>#N/A</v>
      </c>
      <c r="Z3122" s="56"/>
      <c r="AA3122" s="56"/>
      <c r="AB3122" s="57">
        <f>Таблица1[[#This Row],[Кол-во/объем]]*Таблица1[[#This Row],[Маркетинговая цена за единицу, тенге без НДС]]</f>
        <v>0</v>
      </c>
      <c r="AC3122" s="52"/>
      <c r="AD3122" s="52"/>
      <c r="AE3122" s="52"/>
    </row>
    <row r="3123" spans="2:31" x14ac:dyDescent="0.3">
      <c r="B3123" s="4" t="e">
        <f>VLOOKUP(Таблица1[[#This Row],[Наименование Заказчика]],Таблица3[],2,FALSE)</f>
        <v>#N/A</v>
      </c>
      <c r="C3123" s="4" t="e">
        <f>VLOOKUP(Таблица1[[#This Row],[Наименование Заказчика]],Таблица3[],3,FALSE)</f>
        <v>#N/A</v>
      </c>
      <c r="N3123" s="38" t="e">
        <f>VLOOKUP(Таблица1[[#This Row],[Код основания для проведения закупки с применением особого порядка]],Таблица4[#All],3,FALSE)</f>
        <v>#N/A</v>
      </c>
      <c r="O3123" s="52"/>
      <c r="P3123" s="52"/>
      <c r="Q3123" s="52"/>
      <c r="R3123" s="52"/>
      <c r="S3123" s="38" t="e">
        <f>VLOOKUP(Таблица1[[#This Row],[Код страны поставки ТРУ]],Таблица8[],3,FALSE)</f>
        <v>#N/A</v>
      </c>
      <c r="T3123" s="52"/>
      <c r="U3123" s="52"/>
      <c r="V3123" s="38" t="e">
        <f>VLOOKUP(Таблица1[[#This Row],[Код условия поставки по ИНКОТЕРМС 2010]],Таблица10[],2,FALSE)</f>
        <v>#N/A</v>
      </c>
      <c r="X3123" s="4" t="e">
        <f>VLOOKUP(Таблица1[[#This Row],[Код единицы измерения]],Таблица37[#All],2,FALSE)</f>
        <v>#N/A</v>
      </c>
      <c r="Z3123" s="56"/>
      <c r="AA3123" s="56"/>
      <c r="AB3123" s="57">
        <f>Таблица1[[#This Row],[Кол-во/объем]]*Таблица1[[#This Row],[Маркетинговая цена за единицу, тенге без НДС]]</f>
        <v>0</v>
      </c>
      <c r="AC3123" s="52"/>
      <c r="AD3123" s="52"/>
      <c r="AE3123" s="52"/>
    </row>
    <row r="3124" spans="2:31" x14ac:dyDescent="0.3">
      <c r="B3124" s="4" t="e">
        <f>VLOOKUP(Таблица1[[#This Row],[Наименование Заказчика]],Таблица3[],2,FALSE)</f>
        <v>#N/A</v>
      </c>
      <c r="C3124" s="4" t="e">
        <f>VLOOKUP(Таблица1[[#This Row],[Наименование Заказчика]],Таблица3[],3,FALSE)</f>
        <v>#N/A</v>
      </c>
      <c r="N3124" s="38" t="e">
        <f>VLOOKUP(Таблица1[[#This Row],[Код основания для проведения закупки с применением особого порядка]],Таблица4[#All],3,FALSE)</f>
        <v>#N/A</v>
      </c>
      <c r="O3124" s="52"/>
      <c r="P3124" s="52"/>
      <c r="Q3124" s="52"/>
      <c r="R3124" s="52"/>
      <c r="S3124" s="38" t="e">
        <f>VLOOKUP(Таблица1[[#This Row],[Код страны поставки ТРУ]],Таблица8[],3,FALSE)</f>
        <v>#N/A</v>
      </c>
      <c r="T3124" s="52"/>
      <c r="U3124" s="52"/>
      <c r="V3124" s="38" t="e">
        <f>VLOOKUP(Таблица1[[#This Row],[Код условия поставки по ИНКОТЕРМС 2010]],Таблица10[],2,FALSE)</f>
        <v>#N/A</v>
      </c>
      <c r="X3124" s="4" t="e">
        <f>VLOOKUP(Таблица1[[#This Row],[Код единицы измерения]],Таблица37[#All],2,FALSE)</f>
        <v>#N/A</v>
      </c>
      <c r="Z3124" s="56"/>
      <c r="AA3124" s="56"/>
      <c r="AB3124" s="57">
        <f>Таблица1[[#This Row],[Кол-во/объем]]*Таблица1[[#This Row],[Маркетинговая цена за единицу, тенге без НДС]]</f>
        <v>0</v>
      </c>
      <c r="AC3124" s="52"/>
      <c r="AD3124" s="52"/>
      <c r="AE3124" s="52"/>
    </row>
    <row r="3125" spans="2:31" x14ac:dyDescent="0.3">
      <c r="B3125" s="4" t="e">
        <f>VLOOKUP(Таблица1[[#This Row],[Наименование Заказчика]],Таблица3[],2,FALSE)</f>
        <v>#N/A</v>
      </c>
      <c r="C3125" s="4" t="e">
        <f>VLOOKUP(Таблица1[[#This Row],[Наименование Заказчика]],Таблица3[],3,FALSE)</f>
        <v>#N/A</v>
      </c>
      <c r="N3125" s="38" t="e">
        <f>VLOOKUP(Таблица1[[#This Row],[Код основания для проведения закупки с применением особого порядка]],Таблица4[#All],3,FALSE)</f>
        <v>#N/A</v>
      </c>
      <c r="O3125" s="52"/>
      <c r="P3125" s="52"/>
      <c r="Q3125" s="52"/>
      <c r="R3125" s="52"/>
      <c r="S3125" s="38" t="e">
        <f>VLOOKUP(Таблица1[[#This Row],[Код страны поставки ТРУ]],Таблица8[],3,FALSE)</f>
        <v>#N/A</v>
      </c>
      <c r="T3125" s="52"/>
      <c r="U3125" s="52"/>
      <c r="V3125" s="38" t="e">
        <f>VLOOKUP(Таблица1[[#This Row],[Код условия поставки по ИНКОТЕРМС 2010]],Таблица10[],2,FALSE)</f>
        <v>#N/A</v>
      </c>
      <c r="X3125" s="4" t="e">
        <f>VLOOKUP(Таблица1[[#This Row],[Код единицы измерения]],Таблица37[#All],2,FALSE)</f>
        <v>#N/A</v>
      </c>
      <c r="Z3125" s="56"/>
      <c r="AA3125" s="56"/>
      <c r="AB3125" s="57">
        <f>Таблица1[[#This Row],[Кол-во/объем]]*Таблица1[[#This Row],[Маркетинговая цена за единицу, тенге без НДС]]</f>
        <v>0</v>
      </c>
      <c r="AC3125" s="52"/>
      <c r="AD3125" s="52"/>
      <c r="AE3125" s="52"/>
    </row>
    <row r="3126" spans="2:31" x14ac:dyDescent="0.3">
      <c r="B3126" s="4" t="e">
        <f>VLOOKUP(Таблица1[[#This Row],[Наименование Заказчика]],Таблица3[],2,FALSE)</f>
        <v>#N/A</v>
      </c>
      <c r="C3126" s="4" t="e">
        <f>VLOOKUP(Таблица1[[#This Row],[Наименование Заказчика]],Таблица3[],3,FALSE)</f>
        <v>#N/A</v>
      </c>
      <c r="N3126" s="38" t="e">
        <f>VLOOKUP(Таблица1[[#This Row],[Код основания для проведения закупки с применением особого порядка]],Таблица4[#All],3,FALSE)</f>
        <v>#N/A</v>
      </c>
      <c r="O3126" s="52"/>
      <c r="P3126" s="52"/>
      <c r="Q3126" s="52"/>
      <c r="R3126" s="52"/>
      <c r="S3126" s="38" t="e">
        <f>VLOOKUP(Таблица1[[#This Row],[Код страны поставки ТРУ]],Таблица8[],3,FALSE)</f>
        <v>#N/A</v>
      </c>
      <c r="T3126" s="52"/>
      <c r="U3126" s="52"/>
      <c r="V3126" s="38" t="e">
        <f>VLOOKUP(Таблица1[[#This Row],[Код условия поставки по ИНКОТЕРМС 2010]],Таблица10[],2,FALSE)</f>
        <v>#N/A</v>
      </c>
      <c r="X3126" s="4" t="e">
        <f>VLOOKUP(Таблица1[[#This Row],[Код единицы измерения]],Таблица37[#All],2,FALSE)</f>
        <v>#N/A</v>
      </c>
      <c r="Z3126" s="56"/>
      <c r="AA3126" s="56"/>
      <c r="AB3126" s="57">
        <f>Таблица1[[#This Row],[Кол-во/объем]]*Таблица1[[#This Row],[Маркетинговая цена за единицу, тенге без НДС]]</f>
        <v>0</v>
      </c>
      <c r="AC3126" s="52"/>
      <c r="AD3126" s="52"/>
      <c r="AE3126" s="52"/>
    </row>
    <row r="3127" spans="2:31" x14ac:dyDescent="0.3">
      <c r="B3127" s="4" t="e">
        <f>VLOOKUP(Таблица1[[#This Row],[Наименование Заказчика]],Таблица3[],2,FALSE)</f>
        <v>#N/A</v>
      </c>
      <c r="C3127" s="4" t="e">
        <f>VLOOKUP(Таблица1[[#This Row],[Наименование Заказчика]],Таблица3[],3,FALSE)</f>
        <v>#N/A</v>
      </c>
      <c r="N3127" s="38" t="e">
        <f>VLOOKUP(Таблица1[[#This Row],[Код основания для проведения закупки с применением особого порядка]],Таблица4[#All],3,FALSE)</f>
        <v>#N/A</v>
      </c>
      <c r="O3127" s="52"/>
      <c r="P3127" s="52"/>
      <c r="Q3127" s="52"/>
      <c r="R3127" s="52"/>
      <c r="S3127" s="38" t="e">
        <f>VLOOKUP(Таблица1[[#This Row],[Код страны поставки ТРУ]],Таблица8[],3,FALSE)</f>
        <v>#N/A</v>
      </c>
      <c r="T3127" s="52"/>
      <c r="U3127" s="52"/>
      <c r="V3127" s="38" t="e">
        <f>VLOOKUP(Таблица1[[#This Row],[Код условия поставки по ИНКОТЕРМС 2010]],Таблица10[],2,FALSE)</f>
        <v>#N/A</v>
      </c>
      <c r="X3127" s="4" t="e">
        <f>VLOOKUP(Таблица1[[#This Row],[Код единицы измерения]],Таблица37[#All],2,FALSE)</f>
        <v>#N/A</v>
      </c>
      <c r="Z3127" s="56"/>
      <c r="AA3127" s="56"/>
      <c r="AB3127" s="57">
        <f>Таблица1[[#This Row],[Кол-во/объем]]*Таблица1[[#This Row],[Маркетинговая цена за единицу, тенге без НДС]]</f>
        <v>0</v>
      </c>
      <c r="AC3127" s="52"/>
      <c r="AD3127" s="52"/>
      <c r="AE3127" s="52"/>
    </row>
    <row r="3128" spans="2:31" x14ac:dyDescent="0.3">
      <c r="B3128" s="4" t="e">
        <f>VLOOKUP(Таблица1[[#This Row],[Наименование Заказчика]],Таблица3[],2,FALSE)</f>
        <v>#N/A</v>
      </c>
      <c r="C3128" s="4" t="e">
        <f>VLOOKUP(Таблица1[[#This Row],[Наименование Заказчика]],Таблица3[],3,FALSE)</f>
        <v>#N/A</v>
      </c>
      <c r="N3128" s="38" t="e">
        <f>VLOOKUP(Таблица1[[#This Row],[Код основания для проведения закупки с применением особого порядка]],Таблица4[#All],3,FALSE)</f>
        <v>#N/A</v>
      </c>
      <c r="O3128" s="52"/>
      <c r="P3128" s="52"/>
      <c r="Q3128" s="52"/>
      <c r="R3128" s="52"/>
      <c r="S3128" s="38" t="e">
        <f>VLOOKUP(Таблица1[[#This Row],[Код страны поставки ТРУ]],Таблица8[],3,FALSE)</f>
        <v>#N/A</v>
      </c>
      <c r="T3128" s="52"/>
      <c r="U3128" s="52"/>
      <c r="V3128" s="38" t="e">
        <f>VLOOKUP(Таблица1[[#This Row],[Код условия поставки по ИНКОТЕРМС 2010]],Таблица10[],2,FALSE)</f>
        <v>#N/A</v>
      </c>
      <c r="X3128" s="4" t="e">
        <f>VLOOKUP(Таблица1[[#This Row],[Код единицы измерения]],Таблица37[#All],2,FALSE)</f>
        <v>#N/A</v>
      </c>
      <c r="Z3128" s="56"/>
      <c r="AA3128" s="56"/>
      <c r="AB3128" s="57">
        <f>Таблица1[[#This Row],[Кол-во/объем]]*Таблица1[[#This Row],[Маркетинговая цена за единицу, тенге без НДС]]</f>
        <v>0</v>
      </c>
      <c r="AC3128" s="52"/>
      <c r="AD3128" s="52"/>
      <c r="AE3128" s="52"/>
    </row>
    <row r="3129" spans="2:31" x14ac:dyDescent="0.3">
      <c r="B3129" s="4" t="e">
        <f>VLOOKUP(Таблица1[[#This Row],[Наименование Заказчика]],Таблица3[],2,FALSE)</f>
        <v>#N/A</v>
      </c>
      <c r="C3129" s="4" t="e">
        <f>VLOOKUP(Таблица1[[#This Row],[Наименование Заказчика]],Таблица3[],3,FALSE)</f>
        <v>#N/A</v>
      </c>
      <c r="N3129" s="38" t="e">
        <f>VLOOKUP(Таблица1[[#This Row],[Код основания для проведения закупки с применением особого порядка]],Таблица4[#All],3,FALSE)</f>
        <v>#N/A</v>
      </c>
      <c r="O3129" s="52"/>
      <c r="P3129" s="52"/>
      <c r="Q3129" s="52"/>
      <c r="R3129" s="52"/>
      <c r="S3129" s="38" t="e">
        <f>VLOOKUP(Таблица1[[#This Row],[Код страны поставки ТРУ]],Таблица8[],3,FALSE)</f>
        <v>#N/A</v>
      </c>
      <c r="T3129" s="52"/>
      <c r="U3129" s="52"/>
      <c r="V3129" s="38" t="e">
        <f>VLOOKUP(Таблица1[[#This Row],[Код условия поставки по ИНКОТЕРМС 2010]],Таблица10[],2,FALSE)</f>
        <v>#N/A</v>
      </c>
      <c r="X3129" s="4" t="e">
        <f>VLOOKUP(Таблица1[[#This Row],[Код единицы измерения]],Таблица37[#All],2,FALSE)</f>
        <v>#N/A</v>
      </c>
      <c r="Z3129" s="56"/>
      <c r="AA3129" s="56"/>
      <c r="AB3129" s="57">
        <f>Таблица1[[#This Row],[Кол-во/объем]]*Таблица1[[#This Row],[Маркетинговая цена за единицу, тенге без НДС]]</f>
        <v>0</v>
      </c>
      <c r="AC3129" s="52"/>
      <c r="AD3129" s="52"/>
      <c r="AE3129" s="52"/>
    </row>
    <row r="3130" spans="2:31" x14ac:dyDescent="0.3">
      <c r="B3130" s="4" t="e">
        <f>VLOOKUP(Таблица1[[#This Row],[Наименование Заказчика]],Таблица3[],2,FALSE)</f>
        <v>#N/A</v>
      </c>
      <c r="C3130" s="4" t="e">
        <f>VLOOKUP(Таблица1[[#This Row],[Наименование Заказчика]],Таблица3[],3,FALSE)</f>
        <v>#N/A</v>
      </c>
      <c r="N3130" s="38" t="e">
        <f>VLOOKUP(Таблица1[[#This Row],[Код основания для проведения закупки с применением особого порядка]],Таблица4[#All],3,FALSE)</f>
        <v>#N/A</v>
      </c>
      <c r="O3130" s="52"/>
      <c r="P3130" s="52"/>
      <c r="Q3130" s="52"/>
      <c r="R3130" s="52"/>
      <c r="S3130" s="38" t="e">
        <f>VLOOKUP(Таблица1[[#This Row],[Код страны поставки ТРУ]],Таблица8[],3,FALSE)</f>
        <v>#N/A</v>
      </c>
      <c r="T3130" s="52"/>
      <c r="U3130" s="52"/>
      <c r="V3130" s="38" t="e">
        <f>VLOOKUP(Таблица1[[#This Row],[Код условия поставки по ИНКОТЕРМС 2010]],Таблица10[],2,FALSE)</f>
        <v>#N/A</v>
      </c>
      <c r="X3130" s="4" t="e">
        <f>VLOOKUP(Таблица1[[#This Row],[Код единицы измерения]],Таблица37[#All],2,FALSE)</f>
        <v>#N/A</v>
      </c>
      <c r="Z3130" s="56"/>
      <c r="AA3130" s="56"/>
      <c r="AB3130" s="57">
        <f>Таблица1[[#This Row],[Кол-во/объем]]*Таблица1[[#This Row],[Маркетинговая цена за единицу, тенге без НДС]]</f>
        <v>0</v>
      </c>
      <c r="AC3130" s="52"/>
      <c r="AD3130" s="52"/>
      <c r="AE3130" s="52"/>
    </row>
    <row r="3131" spans="2:31" x14ac:dyDescent="0.3">
      <c r="B3131" s="4" t="e">
        <f>VLOOKUP(Таблица1[[#This Row],[Наименование Заказчика]],Таблица3[],2,FALSE)</f>
        <v>#N/A</v>
      </c>
      <c r="C3131" s="4" t="e">
        <f>VLOOKUP(Таблица1[[#This Row],[Наименование Заказчика]],Таблица3[],3,FALSE)</f>
        <v>#N/A</v>
      </c>
      <c r="N3131" s="38" t="e">
        <f>VLOOKUP(Таблица1[[#This Row],[Код основания для проведения закупки с применением особого порядка]],Таблица4[#All],3,FALSE)</f>
        <v>#N/A</v>
      </c>
      <c r="O3131" s="52"/>
      <c r="P3131" s="52"/>
      <c r="Q3131" s="52"/>
      <c r="R3131" s="52"/>
      <c r="S3131" s="38" t="e">
        <f>VLOOKUP(Таблица1[[#This Row],[Код страны поставки ТРУ]],Таблица8[],3,FALSE)</f>
        <v>#N/A</v>
      </c>
      <c r="T3131" s="52"/>
      <c r="U3131" s="52"/>
      <c r="V3131" s="38" t="e">
        <f>VLOOKUP(Таблица1[[#This Row],[Код условия поставки по ИНКОТЕРМС 2010]],Таблица10[],2,FALSE)</f>
        <v>#N/A</v>
      </c>
      <c r="X3131" s="4" t="e">
        <f>VLOOKUP(Таблица1[[#This Row],[Код единицы измерения]],Таблица37[#All],2,FALSE)</f>
        <v>#N/A</v>
      </c>
      <c r="Z3131" s="56"/>
      <c r="AA3131" s="56"/>
      <c r="AB3131" s="57">
        <f>Таблица1[[#This Row],[Кол-во/объем]]*Таблица1[[#This Row],[Маркетинговая цена за единицу, тенге без НДС]]</f>
        <v>0</v>
      </c>
      <c r="AC3131" s="52"/>
      <c r="AD3131" s="52"/>
      <c r="AE3131" s="52"/>
    </row>
    <row r="3132" spans="2:31" x14ac:dyDescent="0.3">
      <c r="B3132" s="4" t="e">
        <f>VLOOKUP(Таблица1[[#This Row],[Наименование Заказчика]],Таблица3[],2,FALSE)</f>
        <v>#N/A</v>
      </c>
      <c r="C3132" s="4" t="e">
        <f>VLOOKUP(Таблица1[[#This Row],[Наименование Заказчика]],Таблица3[],3,FALSE)</f>
        <v>#N/A</v>
      </c>
      <c r="N3132" s="38" t="e">
        <f>VLOOKUP(Таблица1[[#This Row],[Код основания для проведения закупки с применением особого порядка]],Таблица4[#All],3,FALSE)</f>
        <v>#N/A</v>
      </c>
      <c r="O3132" s="52"/>
      <c r="P3132" s="52"/>
      <c r="Q3132" s="52"/>
      <c r="R3132" s="52"/>
      <c r="S3132" s="38" t="e">
        <f>VLOOKUP(Таблица1[[#This Row],[Код страны поставки ТРУ]],Таблица8[],3,FALSE)</f>
        <v>#N/A</v>
      </c>
      <c r="T3132" s="52"/>
      <c r="U3132" s="52"/>
      <c r="V3132" s="38" t="e">
        <f>VLOOKUP(Таблица1[[#This Row],[Код условия поставки по ИНКОТЕРМС 2010]],Таблица10[],2,FALSE)</f>
        <v>#N/A</v>
      </c>
      <c r="X3132" s="4" t="e">
        <f>VLOOKUP(Таблица1[[#This Row],[Код единицы измерения]],Таблица37[#All],2,FALSE)</f>
        <v>#N/A</v>
      </c>
      <c r="Z3132" s="56"/>
      <c r="AA3132" s="56"/>
      <c r="AB3132" s="57">
        <f>Таблица1[[#This Row],[Кол-во/объем]]*Таблица1[[#This Row],[Маркетинговая цена за единицу, тенге без НДС]]</f>
        <v>0</v>
      </c>
      <c r="AC3132" s="52"/>
      <c r="AD3132" s="52"/>
      <c r="AE3132" s="52"/>
    </row>
    <row r="3133" spans="2:31" x14ac:dyDescent="0.3">
      <c r="B3133" s="4" t="e">
        <f>VLOOKUP(Таблица1[[#This Row],[Наименование Заказчика]],Таблица3[],2,FALSE)</f>
        <v>#N/A</v>
      </c>
      <c r="C3133" s="4" t="e">
        <f>VLOOKUP(Таблица1[[#This Row],[Наименование Заказчика]],Таблица3[],3,FALSE)</f>
        <v>#N/A</v>
      </c>
      <c r="N3133" s="38" t="e">
        <f>VLOOKUP(Таблица1[[#This Row],[Код основания для проведения закупки с применением особого порядка]],Таблица4[#All],3,FALSE)</f>
        <v>#N/A</v>
      </c>
      <c r="O3133" s="52"/>
      <c r="P3133" s="52"/>
      <c r="Q3133" s="52"/>
      <c r="R3133" s="52"/>
      <c r="S3133" s="38" t="e">
        <f>VLOOKUP(Таблица1[[#This Row],[Код страны поставки ТРУ]],Таблица8[],3,FALSE)</f>
        <v>#N/A</v>
      </c>
      <c r="T3133" s="52"/>
      <c r="U3133" s="52"/>
      <c r="V3133" s="38" t="e">
        <f>VLOOKUP(Таблица1[[#This Row],[Код условия поставки по ИНКОТЕРМС 2010]],Таблица10[],2,FALSE)</f>
        <v>#N/A</v>
      </c>
      <c r="X3133" s="4" t="e">
        <f>VLOOKUP(Таблица1[[#This Row],[Код единицы измерения]],Таблица37[#All],2,FALSE)</f>
        <v>#N/A</v>
      </c>
      <c r="Z3133" s="56"/>
      <c r="AA3133" s="56"/>
      <c r="AB3133" s="57">
        <f>Таблица1[[#This Row],[Кол-во/объем]]*Таблица1[[#This Row],[Маркетинговая цена за единицу, тенге без НДС]]</f>
        <v>0</v>
      </c>
      <c r="AC3133" s="52"/>
      <c r="AD3133" s="52"/>
      <c r="AE3133" s="52"/>
    </row>
    <row r="3134" spans="2:31" x14ac:dyDescent="0.3">
      <c r="B3134" s="4" t="e">
        <f>VLOOKUP(Таблица1[[#This Row],[Наименование Заказчика]],Таблица3[],2,FALSE)</f>
        <v>#N/A</v>
      </c>
      <c r="C3134" s="4" t="e">
        <f>VLOOKUP(Таблица1[[#This Row],[Наименование Заказчика]],Таблица3[],3,FALSE)</f>
        <v>#N/A</v>
      </c>
      <c r="N3134" s="38" t="e">
        <f>VLOOKUP(Таблица1[[#This Row],[Код основания для проведения закупки с применением особого порядка]],Таблица4[#All],3,FALSE)</f>
        <v>#N/A</v>
      </c>
      <c r="O3134" s="52"/>
      <c r="P3134" s="52"/>
      <c r="Q3134" s="52"/>
      <c r="R3134" s="52"/>
      <c r="S3134" s="38" t="e">
        <f>VLOOKUP(Таблица1[[#This Row],[Код страны поставки ТРУ]],Таблица8[],3,FALSE)</f>
        <v>#N/A</v>
      </c>
      <c r="T3134" s="52"/>
      <c r="U3134" s="52"/>
      <c r="V3134" s="38" t="e">
        <f>VLOOKUP(Таблица1[[#This Row],[Код условия поставки по ИНКОТЕРМС 2010]],Таблица10[],2,FALSE)</f>
        <v>#N/A</v>
      </c>
      <c r="X3134" s="4" t="e">
        <f>VLOOKUP(Таблица1[[#This Row],[Код единицы измерения]],Таблица37[#All],2,FALSE)</f>
        <v>#N/A</v>
      </c>
      <c r="Z3134" s="56"/>
      <c r="AA3134" s="56"/>
      <c r="AB3134" s="57">
        <f>Таблица1[[#This Row],[Кол-во/объем]]*Таблица1[[#This Row],[Маркетинговая цена за единицу, тенге без НДС]]</f>
        <v>0</v>
      </c>
      <c r="AC3134" s="52"/>
      <c r="AD3134" s="52"/>
      <c r="AE3134" s="52"/>
    </row>
    <row r="3135" spans="2:31" x14ac:dyDescent="0.3">
      <c r="B3135" s="4" t="e">
        <f>VLOOKUP(Таблица1[[#This Row],[Наименование Заказчика]],Таблица3[],2,FALSE)</f>
        <v>#N/A</v>
      </c>
      <c r="C3135" s="4" t="e">
        <f>VLOOKUP(Таблица1[[#This Row],[Наименование Заказчика]],Таблица3[],3,FALSE)</f>
        <v>#N/A</v>
      </c>
      <c r="N3135" s="38" t="e">
        <f>VLOOKUP(Таблица1[[#This Row],[Код основания для проведения закупки с применением особого порядка]],Таблица4[#All],3,FALSE)</f>
        <v>#N/A</v>
      </c>
      <c r="O3135" s="52"/>
      <c r="P3135" s="52"/>
      <c r="Q3135" s="52"/>
      <c r="R3135" s="52"/>
      <c r="S3135" s="38" t="e">
        <f>VLOOKUP(Таблица1[[#This Row],[Код страны поставки ТРУ]],Таблица8[],3,FALSE)</f>
        <v>#N/A</v>
      </c>
      <c r="T3135" s="52"/>
      <c r="U3135" s="52"/>
      <c r="V3135" s="38" t="e">
        <f>VLOOKUP(Таблица1[[#This Row],[Код условия поставки по ИНКОТЕРМС 2010]],Таблица10[],2,FALSE)</f>
        <v>#N/A</v>
      </c>
      <c r="X3135" s="4" t="e">
        <f>VLOOKUP(Таблица1[[#This Row],[Код единицы измерения]],Таблица37[#All],2,FALSE)</f>
        <v>#N/A</v>
      </c>
      <c r="Z3135" s="56"/>
      <c r="AA3135" s="56"/>
      <c r="AB3135" s="57">
        <f>Таблица1[[#This Row],[Кол-во/объем]]*Таблица1[[#This Row],[Маркетинговая цена за единицу, тенге без НДС]]</f>
        <v>0</v>
      </c>
      <c r="AC3135" s="52"/>
      <c r="AD3135" s="52"/>
      <c r="AE3135" s="52"/>
    </row>
    <row r="3136" spans="2:31" x14ac:dyDescent="0.3">
      <c r="B3136" s="4" t="e">
        <f>VLOOKUP(Таблица1[[#This Row],[Наименование Заказчика]],Таблица3[],2,FALSE)</f>
        <v>#N/A</v>
      </c>
      <c r="C3136" s="4" t="e">
        <f>VLOOKUP(Таблица1[[#This Row],[Наименование Заказчика]],Таблица3[],3,FALSE)</f>
        <v>#N/A</v>
      </c>
      <c r="N3136" s="38" t="e">
        <f>VLOOKUP(Таблица1[[#This Row],[Код основания для проведения закупки с применением особого порядка]],Таблица4[#All],3,FALSE)</f>
        <v>#N/A</v>
      </c>
      <c r="O3136" s="52"/>
      <c r="P3136" s="52"/>
      <c r="Q3136" s="52"/>
      <c r="R3136" s="52"/>
      <c r="S3136" s="38" t="e">
        <f>VLOOKUP(Таблица1[[#This Row],[Код страны поставки ТРУ]],Таблица8[],3,FALSE)</f>
        <v>#N/A</v>
      </c>
      <c r="T3136" s="52"/>
      <c r="U3136" s="52"/>
      <c r="V3136" s="38" t="e">
        <f>VLOOKUP(Таблица1[[#This Row],[Код условия поставки по ИНКОТЕРМС 2010]],Таблица10[],2,FALSE)</f>
        <v>#N/A</v>
      </c>
      <c r="X3136" s="4" t="e">
        <f>VLOOKUP(Таблица1[[#This Row],[Код единицы измерения]],Таблица37[#All],2,FALSE)</f>
        <v>#N/A</v>
      </c>
      <c r="Z3136" s="56"/>
      <c r="AA3136" s="56"/>
      <c r="AB3136" s="57">
        <f>Таблица1[[#This Row],[Кол-во/объем]]*Таблица1[[#This Row],[Маркетинговая цена за единицу, тенге без НДС]]</f>
        <v>0</v>
      </c>
      <c r="AC3136" s="52"/>
      <c r="AD3136" s="52"/>
      <c r="AE3136" s="52"/>
    </row>
    <row r="3137" spans="2:31" x14ac:dyDescent="0.3">
      <c r="B3137" s="4" t="e">
        <f>VLOOKUP(Таблица1[[#This Row],[Наименование Заказчика]],Таблица3[],2,FALSE)</f>
        <v>#N/A</v>
      </c>
      <c r="C3137" s="4" t="e">
        <f>VLOOKUP(Таблица1[[#This Row],[Наименование Заказчика]],Таблица3[],3,FALSE)</f>
        <v>#N/A</v>
      </c>
      <c r="N3137" s="38" t="e">
        <f>VLOOKUP(Таблица1[[#This Row],[Код основания для проведения закупки с применением особого порядка]],Таблица4[#All],3,FALSE)</f>
        <v>#N/A</v>
      </c>
      <c r="O3137" s="52"/>
      <c r="P3137" s="52"/>
      <c r="Q3137" s="52"/>
      <c r="R3137" s="52"/>
      <c r="S3137" s="38" t="e">
        <f>VLOOKUP(Таблица1[[#This Row],[Код страны поставки ТРУ]],Таблица8[],3,FALSE)</f>
        <v>#N/A</v>
      </c>
      <c r="T3137" s="52"/>
      <c r="U3137" s="52"/>
      <c r="V3137" s="38" t="e">
        <f>VLOOKUP(Таблица1[[#This Row],[Код условия поставки по ИНКОТЕРМС 2010]],Таблица10[],2,FALSE)</f>
        <v>#N/A</v>
      </c>
      <c r="X3137" s="4" t="e">
        <f>VLOOKUP(Таблица1[[#This Row],[Код единицы измерения]],Таблица37[#All],2,FALSE)</f>
        <v>#N/A</v>
      </c>
      <c r="Z3137" s="56"/>
      <c r="AA3137" s="56"/>
      <c r="AB3137" s="57">
        <f>Таблица1[[#This Row],[Кол-во/объем]]*Таблица1[[#This Row],[Маркетинговая цена за единицу, тенге без НДС]]</f>
        <v>0</v>
      </c>
      <c r="AC3137" s="52"/>
      <c r="AD3137" s="52"/>
      <c r="AE3137" s="52"/>
    </row>
    <row r="3138" spans="2:31" x14ac:dyDescent="0.3">
      <c r="B3138" s="4" t="e">
        <f>VLOOKUP(Таблица1[[#This Row],[Наименование Заказчика]],Таблица3[],2,FALSE)</f>
        <v>#N/A</v>
      </c>
      <c r="C3138" s="4" t="e">
        <f>VLOOKUP(Таблица1[[#This Row],[Наименование Заказчика]],Таблица3[],3,FALSE)</f>
        <v>#N/A</v>
      </c>
      <c r="N3138" s="38" t="e">
        <f>VLOOKUP(Таблица1[[#This Row],[Код основания для проведения закупки с применением особого порядка]],Таблица4[#All],3,FALSE)</f>
        <v>#N/A</v>
      </c>
      <c r="O3138" s="52"/>
      <c r="P3138" s="52"/>
      <c r="Q3138" s="52"/>
      <c r="R3138" s="52"/>
      <c r="S3138" s="38" t="e">
        <f>VLOOKUP(Таблица1[[#This Row],[Код страны поставки ТРУ]],Таблица8[],3,FALSE)</f>
        <v>#N/A</v>
      </c>
      <c r="T3138" s="52"/>
      <c r="U3138" s="52"/>
      <c r="V3138" s="38" t="e">
        <f>VLOOKUP(Таблица1[[#This Row],[Код условия поставки по ИНКОТЕРМС 2010]],Таблица10[],2,FALSE)</f>
        <v>#N/A</v>
      </c>
      <c r="X3138" s="4" t="e">
        <f>VLOOKUP(Таблица1[[#This Row],[Код единицы измерения]],Таблица37[#All],2,FALSE)</f>
        <v>#N/A</v>
      </c>
      <c r="Z3138" s="56"/>
      <c r="AA3138" s="56"/>
      <c r="AB3138" s="57">
        <f>Таблица1[[#This Row],[Кол-во/объем]]*Таблица1[[#This Row],[Маркетинговая цена за единицу, тенге без НДС]]</f>
        <v>0</v>
      </c>
      <c r="AC3138" s="52"/>
      <c r="AD3138" s="52"/>
      <c r="AE3138" s="52"/>
    </row>
    <row r="3139" spans="2:31" x14ac:dyDescent="0.3">
      <c r="B3139" s="4" t="e">
        <f>VLOOKUP(Таблица1[[#This Row],[Наименование Заказчика]],Таблица3[],2,FALSE)</f>
        <v>#N/A</v>
      </c>
      <c r="C3139" s="4" t="e">
        <f>VLOOKUP(Таблица1[[#This Row],[Наименование Заказчика]],Таблица3[],3,FALSE)</f>
        <v>#N/A</v>
      </c>
      <c r="N3139" s="38" t="e">
        <f>VLOOKUP(Таблица1[[#This Row],[Код основания для проведения закупки с применением особого порядка]],Таблица4[#All],3,FALSE)</f>
        <v>#N/A</v>
      </c>
      <c r="O3139" s="52"/>
      <c r="P3139" s="52"/>
      <c r="Q3139" s="52"/>
      <c r="R3139" s="52"/>
      <c r="S3139" s="38" t="e">
        <f>VLOOKUP(Таблица1[[#This Row],[Код страны поставки ТРУ]],Таблица8[],3,FALSE)</f>
        <v>#N/A</v>
      </c>
      <c r="T3139" s="52"/>
      <c r="U3139" s="52"/>
      <c r="V3139" s="38" t="e">
        <f>VLOOKUP(Таблица1[[#This Row],[Код условия поставки по ИНКОТЕРМС 2010]],Таблица10[],2,FALSE)</f>
        <v>#N/A</v>
      </c>
      <c r="X3139" s="4" t="e">
        <f>VLOOKUP(Таблица1[[#This Row],[Код единицы измерения]],Таблица37[#All],2,FALSE)</f>
        <v>#N/A</v>
      </c>
      <c r="Z3139" s="56"/>
      <c r="AA3139" s="56"/>
      <c r="AB3139" s="57">
        <f>Таблица1[[#This Row],[Кол-во/объем]]*Таблица1[[#This Row],[Маркетинговая цена за единицу, тенге без НДС]]</f>
        <v>0</v>
      </c>
      <c r="AC3139" s="52"/>
      <c r="AD3139" s="52"/>
      <c r="AE3139" s="52"/>
    </row>
    <row r="3140" spans="2:31" x14ac:dyDescent="0.3">
      <c r="B3140" s="4" t="e">
        <f>VLOOKUP(Таблица1[[#This Row],[Наименование Заказчика]],Таблица3[],2,FALSE)</f>
        <v>#N/A</v>
      </c>
      <c r="C3140" s="4" t="e">
        <f>VLOOKUP(Таблица1[[#This Row],[Наименование Заказчика]],Таблица3[],3,FALSE)</f>
        <v>#N/A</v>
      </c>
      <c r="N3140" s="38" t="e">
        <f>VLOOKUP(Таблица1[[#This Row],[Код основания для проведения закупки с применением особого порядка]],Таблица4[#All],3,FALSE)</f>
        <v>#N/A</v>
      </c>
      <c r="O3140" s="52"/>
      <c r="P3140" s="52"/>
      <c r="Q3140" s="52"/>
      <c r="R3140" s="52"/>
      <c r="S3140" s="38" t="e">
        <f>VLOOKUP(Таблица1[[#This Row],[Код страны поставки ТРУ]],Таблица8[],3,FALSE)</f>
        <v>#N/A</v>
      </c>
      <c r="T3140" s="52"/>
      <c r="U3140" s="52"/>
      <c r="V3140" s="38" t="e">
        <f>VLOOKUP(Таблица1[[#This Row],[Код условия поставки по ИНКОТЕРМС 2010]],Таблица10[],2,FALSE)</f>
        <v>#N/A</v>
      </c>
      <c r="X3140" s="4" t="e">
        <f>VLOOKUP(Таблица1[[#This Row],[Код единицы измерения]],Таблица37[#All],2,FALSE)</f>
        <v>#N/A</v>
      </c>
      <c r="Z3140" s="56"/>
      <c r="AA3140" s="56"/>
      <c r="AB3140" s="57">
        <f>Таблица1[[#This Row],[Кол-во/объем]]*Таблица1[[#This Row],[Маркетинговая цена за единицу, тенге без НДС]]</f>
        <v>0</v>
      </c>
      <c r="AC3140" s="52"/>
      <c r="AD3140" s="52"/>
      <c r="AE3140" s="52"/>
    </row>
    <row r="3141" spans="2:31" x14ac:dyDescent="0.3">
      <c r="B3141" s="4" t="e">
        <f>VLOOKUP(Таблица1[[#This Row],[Наименование Заказчика]],Таблица3[],2,FALSE)</f>
        <v>#N/A</v>
      </c>
      <c r="C3141" s="4" t="e">
        <f>VLOOKUP(Таблица1[[#This Row],[Наименование Заказчика]],Таблица3[],3,FALSE)</f>
        <v>#N/A</v>
      </c>
      <c r="N3141" s="38" t="e">
        <f>VLOOKUP(Таблица1[[#This Row],[Код основания для проведения закупки с применением особого порядка]],Таблица4[#All],3,FALSE)</f>
        <v>#N/A</v>
      </c>
      <c r="O3141" s="52"/>
      <c r="P3141" s="52"/>
      <c r="Q3141" s="52"/>
      <c r="R3141" s="52"/>
      <c r="S3141" s="38" t="e">
        <f>VLOOKUP(Таблица1[[#This Row],[Код страны поставки ТРУ]],Таблица8[],3,FALSE)</f>
        <v>#N/A</v>
      </c>
      <c r="T3141" s="52"/>
      <c r="U3141" s="52"/>
      <c r="V3141" s="38" t="e">
        <f>VLOOKUP(Таблица1[[#This Row],[Код условия поставки по ИНКОТЕРМС 2010]],Таблица10[],2,FALSE)</f>
        <v>#N/A</v>
      </c>
      <c r="X3141" s="4" t="e">
        <f>VLOOKUP(Таблица1[[#This Row],[Код единицы измерения]],Таблица37[#All],2,FALSE)</f>
        <v>#N/A</v>
      </c>
      <c r="Z3141" s="56"/>
      <c r="AA3141" s="56"/>
      <c r="AB3141" s="57">
        <f>Таблица1[[#This Row],[Кол-во/объем]]*Таблица1[[#This Row],[Маркетинговая цена за единицу, тенге без НДС]]</f>
        <v>0</v>
      </c>
      <c r="AC3141" s="52"/>
      <c r="AD3141" s="52"/>
      <c r="AE3141" s="52"/>
    </row>
    <row r="3142" spans="2:31" x14ac:dyDescent="0.3">
      <c r="B3142" s="4" t="e">
        <f>VLOOKUP(Таблица1[[#This Row],[Наименование Заказчика]],Таблица3[],2,FALSE)</f>
        <v>#N/A</v>
      </c>
      <c r="C3142" s="4" t="e">
        <f>VLOOKUP(Таблица1[[#This Row],[Наименование Заказчика]],Таблица3[],3,FALSE)</f>
        <v>#N/A</v>
      </c>
      <c r="N3142" s="38" t="e">
        <f>VLOOKUP(Таблица1[[#This Row],[Код основания для проведения закупки с применением особого порядка]],Таблица4[#All],3,FALSE)</f>
        <v>#N/A</v>
      </c>
      <c r="O3142" s="52"/>
      <c r="P3142" s="52"/>
      <c r="Q3142" s="52"/>
      <c r="R3142" s="52"/>
      <c r="S3142" s="38" t="e">
        <f>VLOOKUP(Таблица1[[#This Row],[Код страны поставки ТРУ]],Таблица8[],3,FALSE)</f>
        <v>#N/A</v>
      </c>
      <c r="T3142" s="52"/>
      <c r="U3142" s="52"/>
      <c r="V3142" s="38" t="e">
        <f>VLOOKUP(Таблица1[[#This Row],[Код условия поставки по ИНКОТЕРМС 2010]],Таблица10[],2,FALSE)</f>
        <v>#N/A</v>
      </c>
      <c r="X3142" s="4" t="e">
        <f>VLOOKUP(Таблица1[[#This Row],[Код единицы измерения]],Таблица37[#All],2,FALSE)</f>
        <v>#N/A</v>
      </c>
      <c r="Z3142" s="56"/>
      <c r="AA3142" s="56"/>
      <c r="AB3142" s="57">
        <f>Таблица1[[#This Row],[Кол-во/объем]]*Таблица1[[#This Row],[Маркетинговая цена за единицу, тенге без НДС]]</f>
        <v>0</v>
      </c>
      <c r="AC3142" s="52"/>
      <c r="AD3142" s="52"/>
      <c r="AE3142" s="52"/>
    </row>
    <row r="3143" spans="2:31" x14ac:dyDescent="0.3">
      <c r="B3143" s="4" t="e">
        <f>VLOOKUP(Таблица1[[#This Row],[Наименование Заказчика]],Таблица3[],2,FALSE)</f>
        <v>#N/A</v>
      </c>
      <c r="C3143" s="4" t="e">
        <f>VLOOKUP(Таблица1[[#This Row],[Наименование Заказчика]],Таблица3[],3,FALSE)</f>
        <v>#N/A</v>
      </c>
      <c r="N3143" s="38" t="e">
        <f>VLOOKUP(Таблица1[[#This Row],[Код основания для проведения закупки с применением особого порядка]],Таблица4[#All],3,FALSE)</f>
        <v>#N/A</v>
      </c>
      <c r="O3143" s="52"/>
      <c r="P3143" s="52"/>
      <c r="Q3143" s="52"/>
      <c r="R3143" s="52"/>
      <c r="S3143" s="38" t="e">
        <f>VLOOKUP(Таблица1[[#This Row],[Код страны поставки ТРУ]],Таблица8[],3,FALSE)</f>
        <v>#N/A</v>
      </c>
      <c r="T3143" s="52"/>
      <c r="U3143" s="52"/>
      <c r="V3143" s="38" t="e">
        <f>VLOOKUP(Таблица1[[#This Row],[Код условия поставки по ИНКОТЕРМС 2010]],Таблица10[],2,FALSE)</f>
        <v>#N/A</v>
      </c>
      <c r="X3143" s="4" t="e">
        <f>VLOOKUP(Таблица1[[#This Row],[Код единицы измерения]],Таблица37[#All],2,FALSE)</f>
        <v>#N/A</v>
      </c>
      <c r="Z3143" s="56"/>
      <c r="AA3143" s="56"/>
      <c r="AB3143" s="57">
        <f>Таблица1[[#This Row],[Кол-во/объем]]*Таблица1[[#This Row],[Маркетинговая цена за единицу, тенге без НДС]]</f>
        <v>0</v>
      </c>
      <c r="AC3143" s="52"/>
      <c r="AD3143" s="52"/>
      <c r="AE3143" s="52"/>
    </row>
    <row r="3144" spans="2:31" x14ac:dyDescent="0.3">
      <c r="B3144" s="4" t="e">
        <f>VLOOKUP(Таблица1[[#This Row],[Наименование Заказчика]],Таблица3[],2,FALSE)</f>
        <v>#N/A</v>
      </c>
      <c r="C3144" s="4" t="e">
        <f>VLOOKUP(Таблица1[[#This Row],[Наименование Заказчика]],Таблица3[],3,FALSE)</f>
        <v>#N/A</v>
      </c>
      <c r="N3144" s="38" t="e">
        <f>VLOOKUP(Таблица1[[#This Row],[Код основания для проведения закупки с применением особого порядка]],Таблица4[#All],3,FALSE)</f>
        <v>#N/A</v>
      </c>
      <c r="O3144" s="52"/>
      <c r="P3144" s="52"/>
      <c r="Q3144" s="52"/>
      <c r="R3144" s="52"/>
      <c r="S3144" s="38" t="e">
        <f>VLOOKUP(Таблица1[[#This Row],[Код страны поставки ТРУ]],Таблица8[],3,FALSE)</f>
        <v>#N/A</v>
      </c>
      <c r="T3144" s="52"/>
      <c r="U3144" s="52"/>
      <c r="V3144" s="38" t="e">
        <f>VLOOKUP(Таблица1[[#This Row],[Код условия поставки по ИНКОТЕРМС 2010]],Таблица10[],2,FALSE)</f>
        <v>#N/A</v>
      </c>
      <c r="X3144" s="4" t="e">
        <f>VLOOKUP(Таблица1[[#This Row],[Код единицы измерения]],Таблица37[#All],2,FALSE)</f>
        <v>#N/A</v>
      </c>
      <c r="Z3144" s="56"/>
      <c r="AA3144" s="56"/>
      <c r="AB3144" s="57">
        <f>Таблица1[[#This Row],[Кол-во/объем]]*Таблица1[[#This Row],[Маркетинговая цена за единицу, тенге без НДС]]</f>
        <v>0</v>
      </c>
      <c r="AC3144" s="52"/>
      <c r="AD3144" s="52"/>
      <c r="AE3144" s="52"/>
    </row>
    <row r="3145" spans="2:31" x14ac:dyDescent="0.3">
      <c r="B3145" s="4" t="e">
        <f>VLOOKUP(Таблица1[[#This Row],[Наименование Заказчика]],Таблица3[],2,FALSE)</f>
        <v>#N/A</v>
      </c>
      <c r="C3145" s="4" t="e">
        <f>VLOOKUP(Таблица1[[#This Row],[Наименование Заказчика]],Таблица3[],3,FALSE)</f>
        <v>#N/A</v>
      </c>
      <c r="N3145" s="38" t="e">
        <f>VLOOKUP(Таблица1[[#This Row],[Код основания для проведения закупки с применением особого порядка]],Таблица4[#All],3,FALSE)</f>
        <v>#N/A</v>
      </c>
      <c r="O3145" s="52"/>
      <c r="P3145" s="52"/>
      <c r="Q3145" s="52"/>
      <c r="R3145" s="52"/>
      <c r="S3145" s="38" t="e">
        <f>VLOOKUP(Таблица1[[#This Row],[Код страны поставки ТРУ]],Таблица8[],3,FALSE)</f>
        <v>#N/A</v>
      </c>
      <c r="T3145" s="52"/>
      <c r="U3145" s="52"/>
      <c r="V3145" s="38" t="e">
        <f>VLOOKUP(Таблица1[[#This Row],[Код условия поставки по ИНКОТЕРМС 2010]],Таблица10[],2,FALSE)</f>
        <v>#N/A</v>
      </c>
      <c r="X3145" s="4" t="e">
        <f>VLOOKUP(Таблица1[[#This Row],[Код единицы измерения]],Таблица37[#All],2,FALSE)</f>
        <v>#N/A</v>
      </c>
      <c r="Z3145" s="56"/>
      <c r="AA3145" s="56"/>
      <c r="AB3145" s="57">
        <f>Таблица1[[#This Row],[Кол-во/объем]]*Таблица1[[#This Row],[Маркетинговая цена за единицу, тенге без НДС]]</f>
        <v>0</v>
      </c>
      <c r="AC3145" s="52"/>
      <c r="AD3145" s="52"/>
      <c r="AE3145" s="52"/>
    </row>
    <row r="3146" spans="2:31" x14ac:dyDescent="0.3">
      <c r="B3146" s="4" t="e">
        <f>VLOOKUP(Таблица1[[#This Row],[Наименование Заказчика]],Таблица3[],2,FALSE)</f>
        <v>#N/A</v>
      </c>
      <c r="C3146" s="4" t="e">
        <f>VLOOKUP(Таблица1[[#This Row],[Наименование Заказчика]],Таблица3[],3,FALSE)</f>
        <v>#N/A</v>
      </c>
      <c r="N3146" s="38" t="e">
        <f>VLOOKUP(Таблица1[[#This Row],[Код основания для проведения закупки с применением особого порядка]],Таблица4[#All],3,FALSE)</f>
        <v>#N/A</v>
      </c>
      <c r="O3146" s="52"/>
      <c r="P3146" s="52"/>
      <c r="Q3146" s="52"/>
      <c r="R3146" s="52"/>
      <c r="S3146" s="38" t="e">
        <f>VLOOKUP(Таблица1[[#This Row],[Код страны поставки ТРУ]],Таблица8[],3,FALSE)</f>
        <v>#N/A</v>
      </c>
      <c r="T3146" s="52"/>
      <c r="U3146" s="52"/>
      <c r="V3146" s="38" t="e">
        <f>VLOOKUP(Таблица1[[#This Row],[Код условия поставки по ИНКОТЕРМС 2010]],Таблица10[],2,FALSE)</f>
        <v>#N/A</v>
      </c>
      <c r="X3146" s="4" t="e">
        <f>VLOOKUP(Таблица1[[#This Row],[Код единицы измерения]],Таблица37[#All],2,FALSE)</f>
        <v>#N/A</v>
      </c>
      <c r="Z3146" s="56"/>
      <c r="AA3146" s="56"/>
      <c r="AB3146" s="57">
        <f>Таблица1[[#This Row],[Кол-во/объем]]*Таблица1[[#This Row],[Маркетинговая цена за единицу, тенге без НДС]]</f>
        <v>0</v>
      </c>
      <c r="AC3146" s="52"/>
      <c r="AD3146" s="52"/>
      <c r="AE3146" s="52"/>
    </row>
    <row r="3147" spans="2:31" x14ac:dyDescent="0.3">
      <c r="B3147" s="4" t="e">
        <f>VLOOKUP(Таблица1[[#This Row],[Наименование Заказчика]],Таблица3[],2,FALSE)</f>
        <v>#N/A</v>
      </c>
      <c r="C3147" s="4" t="e">
        <f>VLOOKUP(Таблица1[[#This Row],[Наименование Заказчика]],Таблица3[],3,FALSE)</f>
        <v>#N/A</v>
      </c>
      <c r="N3147" s="38" t="e">
        <f>VLOOKUP(Таблица1[[#This Row],[Код основания для проведения закупки с применением особого порядка]],Таблица4[#All],3,FALSE)</f>
        <v>#N/A</v>
      </c>
      <c r="O3147" s="52"/>
      <c r="P3147" s="52"/>
      <c r="Q3147" s="52"/>
      <c r="R3147" s="52"/>
      <c r="S3147" s="38" t="e">
        <f>VLOOKUP(Таблица1[[#This Row],[Код страны поставки ТРУ]],Таблица8[],3,FALSE)</f>
        <v>#N/A</v>
      </c>
      <c r="T3147" s="52"/>
      <c r="U3147" s="52"/>
      <c r="V3147" s="38" t="e">
        <f>VLOOKUP(Таблица1[[#This Row],[Код условия поставки по ИНКОТЕРМС 2010]],Таблица10[],2,FALSE)</f>
        <v>#N/A</v>
      </c>
      <c r="X3147" s="4" t="e">
        <f>VLOOKUP(Таблица1[[#This Row],[Код единицы измерения]],Таблица37[#All],2,FALSE)</f>
        <v>#N/A</v>
      </c>
      <c r="Z3147" s="56"/>
      <c r="AA3147" s="56"/>
      <c r="AB3147" s="57">
        <f>Таблица1[[#This Row],[Кол-во/объем]]*Таблица1[[#This Row],[Маркетинговая цена за единицу, тенге без НДС]]</f>
        <v>0</v>
      </c>
      <c r="AC3147" s="52"/>
      <c r="AD3147" s="52"/>
      <c r="AE3147" s="52"/>
    </row>
    <row r="3148" spans="2:31" x14ac:dyDescent="0.3">
      <c r="B3148" s="4" t="e">
        <f>VLOOKUP(Таблица1[[#This Row],[Наименование Заказчика]],Таблица3[],2,FALSE)</f>
        <v>#N/A</v>
      </c>
      <c r="C3148" s="4" t="e">
        <f>VLOOKUP(Таблица1[[#This Row],[Наименование Заказчика]],Таблица3[],3,FALSE)</f>
        <v>#N/A</v>
      </c>
      <c r="N3148" s="38" t="e">
        <f>VLOOKUP(Таблица1[[#This Row],[Код основания для проведения закупки с применением особого порядка]],Таблица4[#All],3,FALSE)</f>
        <v>#N/A</v>
      </c>
      <c r="O3148" s="52"/>
      <c r="P3148" s="52"/>
      <c r="Q3148" s="52"/>
      <c r="R3148" s="52"/>
      <c r="S3148" s="38" t="e">
        <f>VLOOKUP(Таблица1[[#This Row],[Код страны поставки ТРУ]],Таблица8[],3,FALSE)</f>
        <v>#N/A</v>
      </c>
      <c r="T3148" s="52"/>
      <c r="U3148" s="52"/>
      <c r="V3148" s="38" t="e">
        <f>VLOOKUP(Таблица1[[#This Row],[Код условия поставки по ИНКОТЕРМС 2010]],Таблица10[],2,FALSE)</f>
        <v>#N/A</v>
      </c>
      <c r="X3148" s="4" t="e">
        <f>VLOOKUP(Таблица1[[#This Row],[Код единицы измерения]],Таблица37[#All],2,FALSE)</f>
        <v>#N/A</v>
      </c>
      <c r="Z3148" s="56"/>
      <c r="AA3148" s="56"/>
      <c r="AB3148" s="57">
        <f>Таблица1[[#This Row],[Кол-во/объем]]*Таблица1[[#This Row],[Маркетинговая цена за единицу, тенге без НДС]]</f>
        <v>0</v>
      </c>
      <c r="AC3148" s="52"/>
      <c r="AD3148" s="52"/>
      <c r="AE3148" s="52"/>
    </row>
    <row r="3149" spans="2:31" x14ac:dyDescent="0.3">
      <c r="B3149" s="4" t="e">
        <f>VLOOKUP(Таблица1[[#This Row],[Наименование Заказчика]],Таблица3[],2,FALSE)</f>
        <v>#N/A</v>
      </c>
      <c r="C3149" s="4" t="e">
        <f>VLOOKUP(Таблица1[[#This Row],[Наименование Заказчика]],Таблица3[],3,FALSE)</f>
        <v>#N/A</v>
      </c>
      <c r="N3149" s="38" t="e">
        <f>VLOOKUP(Таблица1[[#This Row],[Код основания для проведения закупки с применением особого порядка]],Таблица4[#All],3,FALSE)</f>
        <v>#N/A</v>
      </c>
      <c r="O3149" s="52"/>
      <c r="P3149" s="52"/>
      <c r="Q3149" s="52"/>
      <c r="R3149" s="52"/>
      <c r="S3149" s="38" t="e">
        <f>VLOOKUP(Таблица1[[#This Row],[Код страны поставки ТРУ]],Таблица8[],3,FALSE)</f>
        <v>#N/A</v>
      </c>
      <c r="T3149" s="52"/>
      <c r="U3149" s="52"/>
      <c r="V3149" s="38" t="e">
        <f>VLOOKUP(Таблица1[[#This Row],[Код условия поставки по ИНКОТЕРМС 2010]],Таблица10[],2,FALSE)</f>
        <v>#N/A</v>
      </c>
      <c r="X3149" s="4" t="e">
        <f>VLOOKUP(Таблица1[[#This Row],[Код единицы измерения]],Таблица37[#All],2,FALSE)</f>
        <v>#N/A</v>
      </c>
      <c r="Z3149" s="56"/>
      <c r="AA3149" s="56"/>
      <c r="AB3149" s="57">
        <f>Таблица1[[#This Row],[Кол-во/объем]]*Таблица1[[#This Row],[Маркетинговая цена за единицу, тенге без НДС]]</f>
        <v>0</v>
      </c>
      <c r="AC3149" s="52"/>
      <c r="AD3149" s="52"/>
      <c r="AE3149" s="52"/>
    </row>
    <row r="3150" spans="2:31" x14ac:dyDescent="0.3">
      <c r="B3150" s="4" t="e">
        <f>VLOOKUP(Таблица1[[#This Row],[Наименование Заказчика]],Таблица3[],2,FALSE)</f>
        <v>#N/A</v>
      </c>
      <c r="C3150" s="4" t="e">
        <f>VLOOKUP(Таблица1[[#This Row],[Наименование Заказчика]],Таблица3[],3,FALSE)</f>
        <v>#N/A</v>
      </c>
      <c r="N3150" s="38" t="e">
        <f>VLOOKUP(Таблица1[[#This Row],[Код основания для проведения закупки с применением особого порядка]],Таблица4[#All],3,FALSE)</f>
        <v>#N/A</v>
      </c>
      <c r="O3150" s="52"/>
      <c r="P3150" s="52"/>
      <c r="Q3150" s="52"/>
      <c r="R3150" s="52"/>
      <c r="S3150" s="38" t="e">
        <f>VLOOKUP(Таблица1[[#This Row],[Код страны поставки ТРУ]],Таблица8[],3,FALSE)</f>
        <v>#N/A</v>
      </c>
      <c r="T3150" s="52"/>
      <c r="U3150" s="52"/>
      <c r="V3150" s="38" t="e">
        <f>VLOOKUP(Таблица1[[#This Row],[Код условия поставки по ИНКОТЕРМС 2010]],Таблица10[],2,FALSE)</f>
        <v>#N/A</v>
      </c>
      <c r="X3150" s="4" t="e">
        <f>VLOOKUP(Таблица1[[#This Row],[Код единицы измерения]],Таблица37[#All],2,FALSE)</f>
        <v>#N/A</v>
      </c>
      <c r="Z3150" s="56"/>
      <c r="AA3150" s="56"/>
      <c r="AB3150" s="57">
        <f>Таблица1[[#This Row],[Кол-во/объем]]*Таблица1[[#This Row],[Маркетинговая цена за единицу, тенге без НДС]]</f>
        <v>0</v>
      </c>
      <c r="AC3150" s="52"/>
      <c r="AD3150" s="52"/>
      <c r="AE3150" s="52"/>
    </row>
    <row r="3151" spans="2:31" x14ac:dyDescent="0.3">
      <c r="B3151" s="4" t="e">
        <f>VLOOKUP(Таблица1[[#This Row],[Наименование Заказчика]],Таблица3[],2,FALSE)</f>
        <v>#N/A</v>
      </c>
      <c r="C3151" s="4" t="e">
        <f>VLOOKUP(Таблица1[[#This Row],[Наименование Заказчика]],Таблица3[],3,FALSE)</f>
        <v>#N/A</v>
      </c>
      <c r="N3151" s="38" t="e">
        <f>VLOOKUP(Таблица1[[#This Row],[Код основания для проведения закупки с применением особого порядка]],Таблица4[#All],3,FALSE)</f>
        <v>#N/A</v>
      </c>
      <c r="O3151" s="52"/>
      <c r="P3151" s="52"/>
      <c r="Q3151" s="52"/>
      <c r="R3151" s="52"/>
      <c r="S3151" s="38" t="e">
        <f>VLOOKUP(Таблица1[[#This Row],[Код страны поставки ТРУ]],Таблица8[],3,FALSE)</f>
        <v>#N/A</v>
      </c>
      <c r="T3151" s="52"/>
      <c r="U3151" s="52"/>
      <c r="V3151" s="38" t="e">
        <f>VLOOKUP(Таблица1[[#This Row],[Код условия поставки по ИНКОТЕРМС 2010]],Таблица10[],2,FALSE)</f>
        <v>#N/A</v>
      </c>
      <c r="X3151" s="4" t="e">
        <f>VLOOKUP(Таблица1[[#This Row],[Код единицы измерения]],Таблица37[#All],2,FALSE)</f>
        <v>#N/A</v>
      </c>
      <c r="Z3151" s="56"/>
      <c r="AA3151" s="56"/>
      <c r="AB3151" s="57">
        <f>Таблица1[[#This Row],[Кол-во/объем]]*Таблица1[[#This Row],[Маркетинговая цена за единицу, тенге без НДС]]</f>
        <v>0</v>
      </c>
      <c r="AC3151" s="52"/>
      <c r="AD3151" s="52"/>
      <c r="AE3151" s="52"/>
    </row>
    <row r="3152" spans="2:31" x14ac:dyDescent="0.3">
      <c r="B3152" s="4" t="e">
        <f>VLOOKUP(Таблица1[[#This Row],[Наименование Заказчика]],Таблица3[],2,FALSE)</f>
        <v>#N/A</v>
      </c>
      <c r="C3152" s="4" t="e">
        <f>VLOOKUP(Таблица1[[#This Row],[Наименование Заказчика]],Таблица3[],3,FALSE)</f>
        <v>#N/A</v>
      </c>
      <c r="N3152" s="38" t="e">
        <f>VLOOKUP(Таблица1[[#This Row],[Код основания для проведения закупки с применением особого порядка]],Таблица4[#All],3,FALSE)</f>
        <v>#N/A</v>
      </c>
      <c r="O3152" s="52"/>
      <c r="P3152" s="52"/>
      <c r="Q3152" s="52"/>
      <c r="R3152" s="52"/>
      <c r="S3152" s="38" t="e">
        <f>VLOOKUP(Таблица1[[#This Row],[Код страны поставки ТРУ]],Таблица8[],3,FALSE)</f>
        <v>#N/A</v>
      </c>
      <c r="T3152" s="52"/>
      <c r="U3152" s="52"/>
      <c r="V3152" s="38" t="e">
        <f>VLOOKUP(Таблица1[[#This Row],[Код условия поставки по ИНКОТЕРМС 2010]],Таблица10[],2,FALSE)</f>
        <v>#N/A</v>
      </c>
      <c r="X3152" s="4" t="e">
        <f>VLOOKUP(Таблица1[[#This Row],[Код единицы измерения]],Таблица37[#All],2,FALSE)</f>
        <v>#N/A</v>
      </c>
      <c r="Z3152" s="56"/>
      <c r="AA3152" s="56"/>
      <c r="AB3152" s="57">
        <f>Таблица1[[#This Row],[Кол-во/объем]]*Таблица1[[#This Row],[Маркетинговая цена за единицу, тенге без НДС]]</f>
        <v>0</v>
      </c>
      <c r="AC3152" s="52"/>
      <c r="AD3152" s="52"/>
      <c r="AE3152" s="52"/>
    </row>
    <row r="3153" spans="2:31" x14ac:dyDescent="0.3">
      <c r="B3153" s="4" t="e">
        <f>VLOOKUP(Таблица1[[#This Row],[Наименование Заказчика]],Таблица3[],2,FALSE)</f>
        <v>#N/A</v>
      </c>
      <c r="C3153" s="4" t="e">
        <f>VLOOKUP(Таблица1[[#This Row],[Наименование Заказчика]],Таблица3[],3,FALSE)</f>
        <v>#N/A</v>
      </c>
      <c r="N3153" s="38" t="e">
        <f>VLOOKUP(Таблица1[[#This Row],[Код основания для проведения закупки с применением особого порядка]],Таблица4[#All],3,FALSE)</f>
        <v>#N/A</v>
      </c>
      <c r="O3153" s="52"/>
      <c r="P3153" s="52"/>
      <c r="Q3153" s="52"/>
      <c r="R3153" s="52"/>
      <c r="S3153" s="38" t="e">
        <f>VLOOKUP(Таблица1[[#This Row],[Код страны поставки ТРУ]],Таблица8[],3,FALSE)</f>
        <v>#N/A</v>
      </c>
      <c r="T3153" s="52"/>
      <c r="U3153" s="52"/>
      <c r="V3153" s="38" t="e">
        <f>VLOOKUP(Таблица1[[#This Row],[Код условия поставки по ИНКОТЕРМС 2010]],Таблица10[],2,FALSE)</f>
        <v>#N/A</v>
      </c>
      <c r="X3153" s="4" t="e">
        <f>VLOOKUP(Таблица1[[#This Row],[Код единицы измерения]],Таблица37[#All],2,FALSE)</f>
        <v>#N/A</v>
      </c>
      <c r="Z3153" s="56"/>
      <c r="AA3153" s="56"/>
      <c r="AB3153" s="57">
        <f>Таблица1[[#This Row],[Кол-во/объем]]*Таблица1[[#This Row],[Маркетинговая цена за единицу, тенге без НДС]]</f>
        <v>0</v>
      </c>
      <c r="AC3153" s="52"/>
      <c r="AD3153" s="52"/>
      <c r="AE3153" s="52"/>
    </row>
    <row r="3154" spans="2:31" x14ac:dyDescent="0.3">
      <c r="B3154" s="4" t="e">
        <f>VLOOKUP(Таблица1[[#This Row],[Наименование Заказчика]],Таблица3[],2,FALSE)</f>
        <v>#N/A</v>
      </c>
      <c r="C3154" s="4" t="e">
        <f>VLOOKUP(Таблица1[[#This Row],[Наименование Заказчика]],Таблица3[],3,FALSE)</f>
        <v>#N/A</v>
      </c>
      <c r="N3154" s="38" t="e">
        <f>VLOOKUP(Таблица1[[#This Row],[Код основания для проведения закупки с применением особого порядка]],Таблица4[#All],3,FALSE)</f>
        <v>#N/A</v>
      </c>
      <c r="O3154" s="52"/>
      <c r="P3154" s="52"/>
      <c r="Q3154" s="52"/>
      <c r="R3154" s="52"/>
      <c r="S3154" s="38" t="e">
        <f>VLOOKUP(Таблица1[[#This Row],[Код страны поставки ТРУ]],Таблица8[],3,FALSE)</f>
        <v>#N/A</v>
      </c>
      <c r="T3154" s="52"/>
      <c r="U3154" s="52"/>
      <c r="V3154" s="38" t="e">
        <f>VLOOKUP(Таблица1[[#This Row],[Код условия поставки по ИНКОТЕРМС 2010]],Таблица10[],2,FALSE)</f>
        <v>#N/A</v>
      </c>
      <c r="X3154" s="4" t="e">
        <f>VLOOKUP(Таблица1[[#This Row],[Код единицы измерения]],Таблица37[#All],2,FALSE)</f>
        <v>#N/A</v>
      </c>
      <c r="Z3154" s="56"/>
      <c r="AA3154" s="56"/>
      <c r="AB3154" s="57">
        <f>Таблица1[[#This Row],[Кол-во/объем]]*Таблица1[[#This Row],[Маркетинговая цена за единицу, тенге без НДС]]</f>
        <v>0</v>
      </c>
      <c r="AC3154" s="52"/>
      <c r="AD3154" s="52"/>
      <c r="AE3154" s="52"/>
    </row>
    <row r="3155" spans="2:31" x14ac:dyDescent="0.3">
      <c r="B3155" s="4" t="e">
        <f>VLOOKUP(Таблица1[[#This Row],[Наименование Заказчика]],Таблица3[],2,FALSE)</f>
        <v>#N/A</v>
      </c>
      <c r="C3155" s="4" t="e">
        <f>VLOOKUP(Таблица1[[#This Row],[Наименование Заказчика]],Таблица3[],3,FALSE)</f>
        <v>#N/A</v>
      </c>
      <c r="N3155" s="38" t="e">
        <f>VLOOKUP(Таблица1[[#This Row],[Код основания для проведения закупки с применением особого порядка]],Таблица4[#All],3,FALSE)</f>
        <v>#N/A</v>
      </c>
      <c r="O3155" s="52"/>
      <c r="P3155" s="52"/>
      <c r="Q3155" s="52"/>
      <c r="R3155" s="52"/>
      <c r="S3155" s="38" t="e">
        <f>VLOOKUP(Таблица1[[#This Row],[Код страны поставки ТРУ]],Таблица8[],3,FALSE)</f>
        <v>#N/A</v>
      </c>
      <c r="T3155" s="52"/>
      <c r="U3155" s="52"/>
      <c r="V3155" s="38" t="e">
        <f>VLOOKUP(Таблица1[[#This Row],[Код условия поставки по ИНКОТЕРМС 2010]],Таблица10[],2,FALSE)</f>
        <v>#N/A</v>
      </c>
      <c r="X3155" s="4" t="e">
        <f>VLOOKUP(Таблица1[[#This Row],[Код единицы измерения]],Таблица37[#All],2,FALSE)</f>
        <v>#N/A</v>
      </c>
      <c r="Z3155" s="56"/>
      <c r="AA3155" s="56"/>
      <c r="AB3155" s="57">
        <f>Таблица1[[#This Row],[Кол-во/объем]]*Таблица1[[#This Row],[Маркетинговая цена за единицу, тенге без НДС]]</f>
        <v>0</v>
      </c>
      <c r="AC3155" s="52"/>
      <c r="AD3155" s="52"/>
      <c r="AE3155" s="52"/>
    </row>
    <row r="3156" spans="2:31" x14ac:dyDescent="0.3">
      <c r="B3156" s="4" t="e">
        <f>VLOOKUP(Таблица1[[#This Row],[Наименование Заказчика]],Таблица3[],2,FALSE)</f>
        <v>#N/A</v>
      </c>
      <c r="C3156" s="4" t="e">
        <f>VLOOKUP(Таблица1[[#This Row],[Наименование Заказчика]],Таблица3[],3,FALSE)</f>
        <v>#N/A</v>
      </c>
      <c r="N3156" s="38" t="e">
        <f>VLOOKUP(Таблица1[[#This Row],[Код основания для проведения закупки с применением особого порядка]],Таблица4[#All],3,FALSE)</f>
        <v>#N/A</v>
      </c>
      <c r="O3156" s="52"/>
      <c r="P3156" s="52"/>
      <c r="Q3156" s="52"/>
      <c r="R3156" s="52"/>
      <c r="S3156" s="38" t="e">
        <f>VLOOKUP(Таблица1[[#This Row],[Код страны поставки ТРУ]],Таблица8[],3,FALSE)</f>
        <v>#N/A</v>
      </c>
      <c r="T3156" s="52"/>
      <c r="U3156" s="52"/>
      <c r="V3156" s="38" t="e">
        <f>VLOOKUP(Таблица1[[#This Row],[Код условия поставки по ИНКОТЕРМС 2010]],Таблица10[],2,FALSE)</f>
        <v>#N/A</v>
      </c>
      <c r="X3156" s="4" t="e">
        <f>VLOOKUP(Таблица1[[#This Row],[Код единицы измерения]],Таблица37[#All],2,FALSE)</f>
        <v>#N/A</v>
      </c>
      <c r="Z3156" s="56"/>
      <c r="AA3156" s="56"/>
      <c r="AB3156" s="57">
        <f>Таблица1[[#This Row],[Кол-во/объем]]*Таблица1[[#This Row],[Маркетинговая цена за единицу, тенге без НДС]]</f>
        <v>0</v>
      </c>
      <c r="AC3156" s="52"/>
      <c r="AD3156" s="52"/>
      <c r="AE3156" s="52"/>
    </row>
    <row r="3157" spans="2:31" x14ac:dyDescent="0.3">
      <c r="B3157" s="4" t="e">
        <f>VLOOKUP(Таблица1[[#This Row],[Наименование Заказчика]],Таблица3[],2,FALSE)</f>
        <v>#N/A</v>
      </c>
      <c r="C3157" s="4" t="e">
        <f>VLOOKUP(Таблица1[[#This Row],[Наименование Заказчика]],Таблица3[],3,FALSE)</f>
        <v>#N/A</v>
      </c>
      <c r="N3157" s="38" t="e">
        <f>VLOOKUP(Таблица1[[#This Row],[Код основания для проведения закупки с применением особого порядка]],Таблица4[#All],3,FALSE)</f>
        <v>#N/A</v>
      </c>
      <c r="O3157" s="52"/>
      <c r="P3157" s="52"/>
      <c r="Q3157" s="52"/>
      <c r="R3157" s="52"/>
      <c r="S3157" s="38" t="e">
        <f>VLOOKUP(Таблица1[[#This Row],[Код страны поставки ТРУ]],Таблица8[],3,FALSE)</f>
        <v>#N/A</v>
      </c>
      <c r="T3157" s="52"/>
      <c r="U3157" s="52"/>
      <c r="V3157" s="38" t="e">
        <f>VLOOKUP(Таблица1[[#This Row],[Код условия поставки по ИНКОТЕРМС 2010]],Таблица10[],2,FALSE)</f>
        <v>#N/A</v>
      </c>
      <c r="X3157" s="4" t="e">
        <f>VLOOKUP(Таблица1[[#This Row],[Код единицы измерения]],Таблица37[#All],2,FALSE)</f>
        <v>#N/A</v>
      </c>
      <c r="Z3157" s="56"/>
      <c r="AA3157" s="56"/>
      <c r="AB3157" s="57">
        <f>Таблица1[[#This Row],[Кол-во/объем]]*Таблица1[[#This Row],[Маркетинговая цена за единицу, тенге без НДС]]</f>
        <v>0</v>
      </c>
      <c r="AC3157" s="52"/>
      <c r="AD3157" s="52"/>
      <c r="AE3157" s="52"/>
    </row>
    <row r="3158" spans="2:31" x14ac:dyDescent="0.3">
      <c r="B3158" s="4" t="e">
        <f>VLOOKUP(Таблица1[[#This Row],[Наименование Заказчика]],Таблица3[],2,FALSE)</f>
        <v>#N/A</v>
      </c>
      <c r="C3158" s="4" t="e">
        <f>VLOOKUP(Таблица1[[#This Row],[Наименование Заказчика]],Таблица3[],3,FALSE)</f>
        <v>#N/A</v>
      </c>
      <c r="N3158" s="38" t="e">
        <f>VLOOKUP(Таблица1[[#This Row],[Код основания для проведения закупки с применением особого порядка]],Таблица4[#All],3,FALSE)</f>
        <v>#N/A</v>
      </c>
      <c r="O3158" s="52"/>
      <c r="P3158" s="52"/>
      <c r="Q3158" s="52"/>
      <c r="R3158" s="52"/>
      <c r="S3158" s="38" t="e">
        <f>VLOOKUP(Таблица1[[#This Row],[Код страны поставки ТРУ]],Таблица8[],3,FALSE)</f>
        <v>#N/A</v>
      </c>
      <c r="T3158" s="52"/>
      <c r="U3158" s="52"/>
      <c r="V3158" s="38" t="e">
        <f>VLOOKUP(Таблица1[[#This Row],[Код условия поставки по ИНКОТЕРМС 2010]],Таблица10[],2,FALSE)</f>
        <v>#N/A</v>
      </c>
      <c r="X3158" s="4" t="e">
        <f>VLOOKUP(Таблица1[[#This Row],[Код единицы измерения]],Таблица37[#All],2,FALSE)</f>
        <v>#N/A</v>
      </c>
      <c r="Z3158" s="56"/>
      <c r="AA3158" s="56"/>
      <c r="AB3158" s="57">
        <f>Таблица1[[#This Row],[Кол-во/объем]]*Таблица1[[#This Row],[Маркетинговая цена за единицу, тенге без НДС]]</f>
        <v>0</v>
      </c>
      <c r="AC3158" s="52"/>
      <c r="AD3158" s="52"/>
      <c r="AE3158" s="52"/>
    </row>
    <row r="3159" spans="2:31" x14ac:dyDescent="0.3">
      <c r="B3159" s="4" t="e">
        <f>VLOOKUP(Таблица1[[#This Row],[Наименование Заказчика]],Таблица3[],2,FALSE)</f>
        <v>#N/A</v>
      </c>
      <c r="C3159" s="4" t="e">
        <f>VLOOKUP(Таблица1[[#This Row],[Наименование Заказчика]],Таблица3[],3,FALSE)</f>
        <v>#N/A</v>
      </c>
      <c r="N3159" s="38" t="e">
        <f>VLOOKUP(Таблица1[[#This Row],[Код основания для проведения закупки с применением особого порядка]],Таблица4[#All],3,FALSE)</f>
        <v>#N/A</v>
      </c>
      <c r="O3159" s="52"/>
      <c r="P3159" s="52"/>
      <c r="Q3159" s="52"/>
      <c r="R3159" s="52"/>
      <c r="S3159" s="38" t="e">
        <f>VLOOKUP(Таблица1[[#This Row],[Код страны поставки ТРУ]],Таблица8[],3,FALSE)</f>
        <v>#N/A</v>
      </c>
      <c r="T3159" s="52"/>
      <c r="U3159" s="52"/>
      <c r="V3159" s="38" t="e">
        <f>VLOOKUP(Таблица1[[#This Row],[Код условия поставки по ИНКОТЕРМС 2010]],Таблица10[],2,FALSE)</f>
        <v>#N/A</v>
      </c>
      <c r="X3159" s="4" t="e">
        <f>VLOOKUP(Таблица1[[#This Row],[Код единицы измерения]],Таблица37[#All],2,FALSE)</f>
        <v>#N/A</v>
      </c>
      <c r="Z3159" s="56"/>
      <c r="AA3159" s="56"/>
      <c r="AB3159" s="57">
        <f>Таблица1[[#This Row],[Кол-во/объем]]*Таблица1[[#This Row],[Маркетинговая цена за единицу, тенге без НДС]]</f>
        <v>0</v>
      </c>
      <c r="AC3159" s="52"/>
      <c r="AD3159" s="52"/>
      <c r="AE3159" s="52"/>
    </row>
    <row r="3160" spans="2:31" x14ac:dyDescent="0.3">
      <c r="B3160" s="4" t="e">
        <f>VLOOKUP(Таблица1[[#This Row],[Наименование Заказчика]],Таблица3[],2,FALSE)</f>
        <v>#N/A</v>
      </c>
      <c r="C3160" s="4" t="e">
        <f>VLOOKUP(Таблица1[[#This Row],[Наименование Заказчика]],Таблица3[],3,FALSE)</f>
        <v>#N/A</v>
      </c>
      <c r="N3160" s="38" t="e">
        <f>VLOOKUP(Таблица1[[#This Row],[Код основания для проведения закупки с применением особого порядка]],Таблица4[#All],3,FALSE)</f>
        <v>#N/A</v>
      </c>
      <c r="O3160" s="52"/>
      <c r="P3160" s="52"/>
      <c r="Q3160" s="52"/>
      <c r="R3160" s="52"/>
      <c r="S3160" s="38" t="e">
        <f>VLOOKUP(Таблица1[[#This Row],[Код страны поставки ТРУ]],Таблица8[],3,FALSE)</f>
        <v>#N/A</v>
      </c>
      <c r="T3160" s="52"/>
      <c r="U3160" s="52"/>
      <c r="V3160" s="38" t="e">
        <f>VLOOKUP(Таблица1[[#This Row],[Код условия поставки по ИНКОТЕРМС 2010]],Таблица10[],2,FALSE)</f>
        <v>#N/A</v>
      </c>
      <c r="X3160" s="4" t="e">
        <f>VLOOKUP(Таблица1[[#This Row],[Код единицы измерения]],Таблица37[#All],2,FALSE)</f>
        <v>#N/A</v>
      </c>
      <c r="Z3160" s="56"/>
      <c r="AA3160" s="56"/>
      <c r="AB3160" s="57">
        <f>Таблица1[[#This Row],[Кол-во/объем]]*Таблица1[[#This Row],[Маркетинговая цена за единицу, тенге без НДС]]</f>
        <v>0</v>
      </c>
      <c r="AC3160" s="52"/>
      <c r="AD3160" s="52"/>
      <c r="AE3160" s="52"/>
    </row>
    <row r="3161" spans="2:31" x14ac:dyDescent="0.3">
      <c r="B3161" s="4" t="e">
        <f>VLOOKUP(Таблица1[[#This Row],[Наименование Заказчика]],Таблица3[],2,FALSE)</f>
        <v>#N/A</v>
      </c>
      <c r="C3161" s="4" t="e">
        <f>VLOOKUP(Таблица1[[#This Row],[Наименование Заказчика]],Таблица3[],3,FALSE)</f>
        <v>#N/A</v>
      </c>
      <c r="N3161" s="38" t="e">
        <f>VLOOKUP(Таблица1[[#This Row],[Код основания для проведения закупки с применением особого порядка]],Таблица4[#All],3,FALSE)</f>
        <v>#N/A</v>
      </c>
      <c r="O3161" s="52"/>
      <c r="P3161" s="52"/>
      <c r="Q3161" s="52"/>
      <c r="R3161" s="52"/>
      <c r="S3161" s="38" t="e">
        <f>VLOOKUP(Таблица1[[#This Row],[Код страны поставки ТРУ]],Таблица8[],3,FALSE)</f>
        <v>#N/A</v>
      </c>
      <c r="T3161" s="52"/>
      <c r="U3161" s="52"/>
      <c r="V3161" s="38" t="e">
        <f>VLOOKUP(Таблица1[[#This Row],[Код условия поставки по ИНКОТЕРМС 2010]],Таблица10[],2,FALSE)</f>
        <v>#N/A</v>
      </c>
      <c r="X3161" s="4" t="e">
        <f>VLOOKUP(Таблица1[[#This Row],[Код единицы измерения]],Таблица37[#All],2,FALSE)</f>
        <v>#N/A</v>
      </c>
      <c r="Z3161" s="56"/>
      <c r="AA3161" s="56"/>
      <c r="AB3161" s="57">
        <f>Таблица1[[#This Row],[Кол-во/объем]]*Таблица1[[#This Row],[Маркетинговая цена за единицу, тенге без НДС]]</f>
        <v>0</v>
      </c>
      <c r="AC3161" s="52"/>
      <c r="AD3161" s="52"/>
      <c r="AE3161" s="52"/>
    </row>
    <row r="3162" spans="2:31" x14ac:dyDescent="0.3">
      <c r="B3162" s="4" t="e">
        <f>VLOOKUP(Таблица1[[#This Row],[Наименование Заказчика]],Таблица3[],2,FALSE)</f>
        <v>#N/A</v>
      </c>
      <c r="C3162" s="4" t="e">
        <f>VLOOKUP(Таблица1[[#This Row],[Наименование Заказчика]],Таблица3[],3,FALSE)</f>
        <v>#N/A</v>
      </c>
      <c r="N3162" s="38" t="e">
        <f>VLOOKUP(Таблица1[[#This Row],[Код основания для проведения закупки с применением особого порядка]],Таблица4[#All],3,FALSE)</f>
        <v>#N/A</v>
      </c>
      <c r="O3162" s="52"/>
      <c r="P3162" s="52"/>
      <c r="Q3162" s="52"/>
      <c r="R3162" s="52"/>
      <c r="S3162" s="38" t="e">
        <f>VLOOKUP(Таблица1[[#This Row],[Код страны поставки ТРУ]],Таблица8[],3,FALSE)</f>
        <v>#N/A</v>
      </c>
      <c r="T3162" s="52"/>
      <c r="U3162" s="52"/>
      <c r="V3162" s="38" t="e">
        <f>VLOOKUP(Таблица1[[#This Row],[Код условия поставки по ИНКОТЕРМС 2010]],Таблица10[],2,FALSE)</f>
        <v>#N/A</v>
      </c>
      <c r="X3162" s="4" t="e">
        <f>VLOOKUP(Таблица1[[#This Row],[Код единицы измерения]],Таблица37[#All],2,FALSE)</f>
        <v>#N/A</v>
      </c>
      <c r="Z3162" s="56"/>
      <c r="AA3162" s="56"/>
      <c r="AB3162" s="57">
        <f>Таблица1[[#This Row],[Кол-во/объем]]*Таблица1[[#This Row],[Маркетинговая цена за единицу, тенге без НДС]]</f>
        <v>0</v>
      </c>
      <c r="AC3162" s="52"/>
      <c r="AD3162" s="52"/>
      <c r="AE3162" s="52"/>
    </row>
    <row r="3163" spans="2:31" x14ac:dyDescent="0.3">
      <c r="B3163" s="4" t="e">
        <f>VLOOKUP(Таблица1[[#This Row],[Наименование Заказчика]],Таблица3[],2,FALSE)</f>
        <v>#N/A</v>
      </c>
      <c r="C3163" s="4" t="e">
        <f>VLOOKUP(Таблица1[[#This Row],[Наименование Заказчика]],Таблица3[],3,FALSE)</f>
        <v>#N/A</v>
      </c>
      <c r="N3163" s="38" t="e">
        <f>VLOOKUP(Таблица1[[#This Row],[Код основания для проведения закупки с применением особого порядка]],Таблица4[#All],3,FALSE)</f>
        <v>#N/A</v>
      </c>
      <c r="O3163" s="52"/>
      <c r="P3163" s="52"/>
      <c r="Q3163" s="52"/>
      <c r="R3163" s="52"/>
      <c r="S3163" s="38" t="e">
        <f>VLOOKUP(Таблица1[[#This Row],[Код страны поставки ТРУ]],Таблица8[],3,FALSE)</f>
        <v>#N/A</v>
      </c>
      <c r="T3163" s="52"/>
      <c r="U3163" s="52"/>
      <c r="V3163" s="38" t="e">
        <f>VLOOKUP(Таблица1[[#This Row],[Код условия поставки по ИНКОТЕРМС 2010]],Таблица10[],2,FALSE)</f>
        <v>#N/A</v>
      </c>
      <c r="X3163" s="4" t="e">
        <f>VLOOKUP(Таблица1[[#This Row],[Код единицы измерения]],Таблица37[#All],2,FALSE)</f>
        <v>#N/A</v>
      </c>
      <c r="Z3163" s="56"/>
      <c r="AA3163" s="56"/>
      <c r="AB3163" s="57">
        <f>Таблица1[[#This Row],[Кол-во/объем]]*Таблица1[[#This Row],[Маркетинговая цена за единицу, тенге без НДС]]</f>
        <v>0</v>
      </c>
      <c r="AC3163" s="52"/>
      <c r="AD3163" s="52"/>
      <c r="AE3163" s="52"/>
    </row>
    <row r="3164" spans="2:31" x14ac:dyDescent="0.3">
      <c r="B3164" s="4" t="e">
        <f>VLOOKUP(Таблица1[[#This Row],[Наименование Заказчика]],Таблица3[],2,FALSE)</f>
        <v>#N/A</v>
      </c>
      <c r="C3164" s="4" t="e">
        <f>VLOOKUP(Таблица1[[#This Row],[Наименование Заказчика]],Таблица3[],3,FALSE)</f>
        <v>#N/A</v>
      </c>
      <c r="N3164" s="38" t="e">
        <f>VLOOKUP(Таблица1[[#This Row],[Код основания для проведения закупки с применением особого порядка]],Таблица4[#All],3,FALSE)</f>
        <v>#N/A</v>
      </c>
      <c r="O3164" s="52"/>
      <c r="P3164" s="52"/>
      <c r="Q3164" s="52"/>
      <c r="R3164" s="52"/>
      <c r="S3164" s="38" t="e">
        <f>VLOOKUP(Таблица1[[#This Row],[Код страны поставки ТРУ]],Таблица8[],3,FALSE)</f>
        <v>#N/A</v>
      </c>
      <c r="T3164" s="52"/>
      <c r="U3164" s="52"/>
      <c r="V3164" s="38" t="e">
        <f>VLOOKUP(Таблица1[[#This Row],[Код условия поставки по ИНКОТЕРМС 2010]],Таблица10[],2,FALSE)</f>
        <v>#N/A</v>
      </c>
      <c r="X3164" s="4" t="e">
        <f>VLOOKUP(Таблица1[[#This Row],[Код единицы измерения]],Таблица37[#All],2,FALSE)</f>
        <v>#N/A</v>
      </c>
      <c r="Z3164" s="56"/>
      <c r="AA3164" s="56"/>
      <c r="AB3164" s="57">
        <f>Таблица1[[#This Row],[Кол-во/объем]]*Таблица1[[#This Row],[Маркетинговая цена за единицу, тенге без НДС]]</f>
        <v>0</v>
      </c>
      <c r="AC3164" s="52"/>
      <c r="AD3164" s="52"/>
      <c r="AE3164" s="52"/>
    </row>
    <row r="3165" spans="2:31" x14ac:dyDescent="0.3">
      <c r="B3165" s="4" t="e">
        <f>VLOOKUP(Таблица1[[#This Row],[Наименование Заказчика]],Таблица3[],2,FALSE)</f>
        <v>#N/A</v>
      </c>
      <c r="C3165" s="4" t="e">
        <f>VLOOKUP(Таблица1[[#This Row],[Наименование Заказчика]],Таблица3[],3,FALSE)</f>
        <v>#N/A</v>
      </c>
      <c r="N3165" s="38" t="e">
        <f>VLOOKUP(Таблица1[[#This Row],[Код основания для проведения закупки с применением особого порядка]],Таблица4[#All],3,FALSE)</f>
        <v>#N/A</v>
      </c>
      <c r="O3165" s="52"/>
      <c r="P3165" s="52"/>
      <c r="Q3165" s="52"/>
      <c r="R3165" s="52"/>
      <c r="S3165" s="38" t="e">
        <f>VLOOKUP(Таблица1[[#This Row],[Код страны поставки ТРУ]],Таблица8[],3,FALSE)</f>
        <v>#N/A</v>
      </c>
      <c r="T3165" s="52"/>
      <c r="U3165" s="52"/>
      <c r="V3165" s="38" t="e">
        <f>VLOOKUP(Таблица1[[#This Row],[Код условия поставки по ИНКОТЕРМС 2010]],Таблица10[],2,FALSE)</f>
        <v>#N/A</v>
      </c>
      <c r="X3165" s="4" t="e">
        <f>VLOOKUP(Таблица1[[#This Row],[Код единицы измерения]],Таблица37[#All],2,FALSE)</f>
        <v>#N/A</v>
      </c>
      <c r="Z3165" s="56"/>
      <c r="AA3165" s="56"/>
      <c r="AB3165" s="57">
        <f>Таблица1[[#This Row],[Кол-во/объем]]*Таблица1[[#This Row],[Маркетинговая цена за единицу, тенге без НДС]]</f>
        <v>0</v>
      </c>
      <c r="AC3165" s="52"/>
      <c r="AD3165" s="52"/>
      <c r="AE3165" s="52"/>
    </row>
    <row r="3166" spans="2:31" x14ac:dyDescent="0.3">
      <c r="B3166" s="4" t="e">
        <f>VLOOKUP(Таблица1[[#This Row],[Наименование Заказчика]],Таблица3[],2,FALSE)</f>
        <v>#N/A</v>
      </c>
      <c r="C3166" s="4" t="e">
        <f>VLOOKUP(Таблица1[[#This Row],[Наименование Заказчика]],Таблица3[],3,FALSE)</f>
        <v>#N/A</v>
      </c>
      <c r="N3166" s="38" t="e">
        <f>VLOOKUP(Таблица1[[#This Row],[Код основания для проведения закупки с применением особого порядка]],Таблица4[#All],3,FALSE)</f>
        <v>#N/A</v>
      </c>
      <c r="O3166" s="52"/>
      <c r="P3166" s="52"/>
      <c r="Q3166" s="52"/>
      <c r="R3166" s="52"/>
      <c r="S3166" s="38" t="e">
        <f>VLOOKUP(Таблица1[[#This Row],[Код страны поставки ТРУ]],Таблица8[],3,FALSE)</f>
        <v>#N/A</v>
      </c>
      <c r="T3166" s="52"/>
      <c r="U3166" s="52"/>
      <c r="V3166" s="38" t="e">
        <f>VLOOKUP(Таблица1[[#This Row],[Код условия поставки по ИНКОТЕРМС 2010]],Таблица10[],2,FALSE)</f>
        <v>#N/A</v>
      </c>
      <c r="X3166" s="4" t="e">
        <f>VLOOKUP(Таблица1[[#This Row],[Код единицы измерения]],Таблица37[#All],2,FALSE)</f>
        <v>#N/A</v>
      </c>
      <c r="Z3166" s="56"/>
      <c r="AA3166" s="56"/>
      <c r="AB3166" s="57">
        <f>Таблица1[[#This Row],[Кол-во/объем]]*Таблица1[[#This Row],[Маркетинговая цена за единицу, тенге без НДС]]</f>
        <v>0</v>
      </c>
      <c r="AC3166" s="52"/>
      <c r="AD3166" s="52"/>
      <c r="AE3166" s="52"/>
    </row>
    <row r="3167" spans="2:31" x14ac:dyDescent="0.3">
      <c r="B3167" s="4" t="e">
        <f>VLOOKUP(Таблица1[[#This Row],[Наименование Заказчика]],Таблица3[],2,FALSE)</f>
        <v>#N/A</v>
      </c>
      <c r="C3167" s="4" t="e">
        <f>VLOOKUP(Таблица1[[#This Row],[Наименование Заказчика]],Таблица3[],3,FALSE)</f>
        <v>#N/A</v>
      </c>
      <c r="N3167" s="38" t="e">
        <f>VLOOKUP(Таблица1[[#This Row],[Код основания для проведения закупки с применением особого порядка]],Таблица4[#All],3,FALSE)</f>
        <v>#N/A</v>
      </c>
      <c r="O3167" s="52"/>
      <c r="P3167" s="52"/>
      <c r="Q3167" s="52"/>
      <c r="R3167" s="52"/>
      <c r="S3167" s="38" t="e">
        <f>VLOOKUP(Таблица1[[#This Row],[Код страны поставки ТРУ]],Таблица8[],3,FALSE)</f>
        <v>#N/A</v>
      </c>
      <c r="T3167" s="52"/>
      <c r="U3167" s="52"/>
      <c r="V3167" s="38" t="e">
        <f>VLOOKUP(Таблица1[[#This Row],[Код условия поставки по ИНКОТЕРМС 2010]],Таблица10[],2,FALSE)</f>
        <v>#N/A</v>
      </c>
      <c r="X3167" s="4" t="e">
        <f>VLOOKUP(Таблица1[[#This Row],[Код единицы измерения]],Таблица37[#All],2,FALSE)</f>
        <v>#N/A</v>
      </c>
      <c r="Z3167" s="56"/>
      <c r="AA3167" s="56"/>
      <c r="AB3167" s="57">
        <f>Таблица1[[#This Row],[Кол-во/объем]]*Таблица1[[#This Row],[Маркетинговая цена за единицу, тенге без НДС]]</f>
        <v>0</v>
      </c>
      <c r="AC3167" s="52"/>
      <c r="AD3167" s="52"/>
      <c r="AE3167" s="52"/>
    </row>
    <row r="3168" spans="2:31" x14ac:dyDescent="0.3">
      <c r="B3168" s="4" t="e">
        <f>VLOOKUP(Таблица1[[#This Row],[Наименование Заказчика]],Таблица3[],2,FALSE)</f>
        <v>#N/A</v>
      </c>
      <c r="C3168" s="4" t="e">
        <f>VLOOKUP(Таблица1[[#This Row],[Наименование Заказчика]],Таблица3[],3,FALSE)</f>
        <v>#N/A</v>
      </c>
      <c r="N3168" s="38" t="e">
        <f>VLOOKUP(Таблица1[[#This Row],[Код основания для проведения закупки с применением особого порядка]],Таблица4[#All],3,FALSE)</f>
        <v>#N/A</v>
      </c>
      <c r="O3168" s="52"/>
      <c r="P3168" s="52"/>
      <c r="Q3168" s="52"/>
      <c r="R3168" s="52"/>
      <c r="S3168" s="38" t="e">
        <f>VLOOKUP(Таблица1[[#This Row],[Код страны поставки ТРУ]],Таблица8[],3,FALSE)</f>
        <v>#N/A</v>
      </c>
      <c r="T3168" s="52"/>
      <c r="U3168" s="52"/>
      <c r="V3168" s="38" t="e">
        <f>VLOOKUP(Таблица1[[#This Row],[Код условия поставки по ИНКОТЕРМС 2010]],Таблица10[],2,FALSE)</f>
        <v>#N/A</v>
      </c>
      <c r="X3168" s="4" t="e">
        <f>VLOOKUP(Таблица1[[#This Row],[Код единицы измерения]],Таблица37[#All],2,FALSE)</f>
        <v>#N/A</v>
      </c>
      <c r="Z3168" s="56"/>
      <c r="AA3168" s="56"/>
      <c r="AB3168" s="57">
        <f>Таблица1[[#This Row],[Кол-во/объем]]*Таблица1[[#This Row],[Маркетинговая цена за единицу, тенге без НДС]]</f>
        <v>0</v>
      </c>
      <c r="AC3168" s="52"/>
      <c r="AD3168" s="52"/>
      <c r="AE3168" s="52"/>
    </row>
    <row r="3169" spans="2:31" x14ac:dyDescent="0.3">
      <c r="B3169" s="4" t="e">
        <f>VLOOKUP(Таблица1[[#This Row],[Наименование Заказчика]],Таблица3[],2,FALSE)</f>
        <v>#N/A</v>
      </c>
      <c r="C3169" s="4" t="e">
        <f>VLOOKUP(Таблица1[[#This Row],[Наименование Заказчика]],Таблица3[],3,FALSE)</f>
        <v>#N/A</v>
      </c>
      <c r="N3169" s="38" t="e">
        <f>VLOOKUP(Таблица1[[#This Row],[Код основания для проведения закупки с применением особого порядка]],Таблица4[#All],3,FALSE)</f>
        <v>#N/A</v>
      </c>
      <c r="O3169" s="52"/>
      <c r="P3169" s="52"/>
      <c r="Q3169" s="52"/>
      <c r="R3169" s="52"/>
      <c r="S3169" s="38" t="e">
        <f>VLOOKUP(Таблица1[[#This Row],[Код страны поставки ТРУ]],Таблица8[],3,FALSE)</f>
        <v>#N/A</v>
      </c>
      <c r="T3169" s="52"/>
      <c r="U3169" s="52"/>
      <c r="V3169" s="38" t="e">
        <f>VLOOKUP(Таблица1[[#This Row],[Код условия поставки по ИНКОТЕРМС 2010]],Таблица10[],2,FALSE)</f>
        <v>#N/A</v>
      </c>
      <c r="X3169" s="4" t="e">
        <f>VLOOKUP(Таблица1[[#This Row],[Код единицы измерения]],Таблица37[#All],2,FALSE)</f>
        <v>#N/A</v>
      </c>
      <c r="Z3169" s="56"/>
      <c r="AA3169" s="56"/>
      <c r="AB3169" s="57">
        <f>Таблица1[[#This Row],[Кол-во/объем]]*Таблица1[[#This Row],[Маркетинговая цена за единицу, тенге без НДС]]</f>
        <v>0</v>
      </c>
      <c r="AC3169" s="52"/>
      <c r="AD3169" s="52"/>
      <c r="AE3169" s="52"/>
    </row>
    <row r="3170" spans="2:31" x14ac:dyDescent="0.3">
      <c r="B3170" s="4" t="e">
        <f>VLOOKUP(Таблица1[[#This Row],[Наименование Заказчика]],Таблица3[],2,FALSE)</f>
        <v>#N/A</v>
      </c>
      <c r="C3170" s="4" t="e">
        <f>VLOOKUP(Таблица1[[#This Row],[Наименование Заказчика]],Таблица3[],3,FALSE)</f>
        <v>#N/A</v>
      </c>
      <c r="N3170" s="38" t="e">
        <f>VLOOKUP(Таблица1[[#This Row],[Код основания для проведения закупки с применением особого порядка]],Таблица4[#All],3,FALSE)</f>
        <v>#N/A</v>
      </c>
      <c r="O3170" s="52"/>
      <c r="P3170" s="52"/>
      <c r="Q3170" s="52"/>
      <c r="R3170" s="52"/>
      <c r="S3170" s="38" t="e">
        <f>VLOOKUP(Таблица1[[#This Row],[Код страны поставки ТРУ]],Таблица8[],3,FALSE)</f>
        <v>#N/A</v>
      </c>
      <c r="T3170" s="52"/>
      <c r="U3170" s="52"/>
      <c r="V3170" s="38" t="e">
        <f>VLOOKUP(Таблица1[[#This Row],[Код условия поставки по ИНКОТЕРМС 2010]],Таблица10[],2,FALSE)</f>
        <v>#N/A</v>
      </c>
      <c r="X3170" s="4" t="e">
        <f>VLOOKUP(Таблица1[[#This Row],[Код единицы измерения]],Таблица37[#All],2,FALSE)</f>
        <v>#N/A</v>
      </c>
      <c r="Z3170" s="56"/>
      <c r="AA3170" s="56"/>
      <c r="AB3170" s="57">
        <f>Таблица1[[#This Row],[Кол-во/объем]]*Таблица1[[#This Row],[Маркетинговая цена за единицу, тенге без НДС]]</f>
        <v>0</v>
      </c>
      <c r="AC3170" s="52"/>
      <c r="AD3170" s="52"/>
      <c r="AE3170" s="52"/>
    </row>
    <row r="3171" spans="2:31" x14ac:dyDescent="0.3">
      <c r="B3171" s="4" t="e">
        <f>VLOOKUP(Таблица1[[#This Row],[Наименование Заказчика]],Таблица3[],2,FALSE)</f>
        <v>#N/A</v>
      </c>
      <c r="C3171" s="4" t="e">
        <f>VLOOKUP(Таблица1[[#This Row],[Наименование Заказчика]],Таблица3[],3,FALSE)</f>
        <v>#N/A</v>
      </c>
      <c r="N3171" s="38" t="e">
        <f>VLOOKUP(Таблица1[[#This Row],[Код основания для проведения закупки с применением особого порядка]],Таблица4[#All],3,FALSE)</f>
        <v>#N/A</v>
      </c>
      <c r="O3171" s="52"/>
      <c r="P3171" s="52"/>
      <c r="Q3171" s="52"/>
      <c r="R3171" s="52"/>
      <c r="S3171" s="38" t="e">
        <f>VLOOKUP(Таблица1[[#This Row],[Код страны поставки ТРУ]],Таблица8[],3,FALSE)</f>
        <v>#N/A</v>
      </c>
      <c r="T3171" s="52"/>
      <c r="U3171" s="52"/>
      <c r="V3171" s="38" t="e">
        <f>VLOOKUP(Таблица1[[#This Row],[Код условия поставки по ИНКОТЕРМС 2010]],Таблица10[],2,FALSE)</f>
        <v>#N/A</v>
      </c>
      <c r="X3171" s="4" t="e">
        <f>VLOOKUP(Таблица1[[#This Row],[Код единицы измерения]],Таблица37[#All],2,FALSE)</f>
        <v>#N/A</v>
      </c>
      <c r="Z3171" s="56"/>
      <c r="AA3171" s="56"/>
      <c r="AB3171" s="57">
        <f>Таблица1[[#This Row],[Кол-во/объем]]*Таблица1[[#This Row],[Маркетинговая цена за единицу, тенге без НДС]]</f>
        <v>0</v>
      </c>
      <c r="AC3171" s="52"/>
      <c r="AD3171" s="52"/>
      <c r="AE3171" s="52"/>
    </row>
    <row r="3172" spans="2:31" x14ac:dyDescent="0.3">
      <c r="B3172" s="4" t="e">
        <f>VLOOKUP(Таблица1[[#This Row],[Наименование Заказчика]],Таблица3[],2,FALSE)</f>
        <v>#N/A</v>
      </c>
      <c r="C3172" s="4" t="e">
        <f>VLOOKUP(Таблица1[[#This Row],[Наименование Заказчика]],Таблица3[],3,FALSE)</f>
        <v>#N/A</v>
      </c>
      <c r="N3172" s="38" t="e">
        <f>VLOOKUP(Таблица1[[#This Row],[Код основания для проведения закупки с применением особого порядка]],Таблица4[#All],3,FALSE)</f>
        <v>#N/A</v>
      </c>
      <c r="O3172" s="52"/>
      <c r="P3172" s="52"/>
      <c r="Q3172" s="52"/>
      <c r="R3172" s="52"/>
      <c r="S3172" s="38" t="e">
        <f>VLOOKUP(Таблица1[[#This Row],[Код страны поставки ТРУ]],Таблица8[],3,FALSE)</f>
        <v>#N/A</v>
      </c>
      <c r="T3172" s="52"/>
      <c r="U3172" s="52"/>
      <c r="V3172" s="38" t="e">
        <f>VLOOKUP(Таблица1[[#This Row],[Код условия поставки по ИНКОТЕРМС 2010]],Таблица10[],2,FALSE)</f>
        <v>#N/A</v>
      </c>
      <c r="X3172" s="4" t="e">
        <f>VLOOKUP(Таблица1[[#This Row],[Код единицы измерения]],Таблица37[#All],2,FALSE)</f>
        <v>#N/A</v>
      </c>
      <c r="Z3172" s="56"/>
      <c r="AA3172" s="56"/>
      <c r="AB3172" s="57">
        <f>Таблица1[[#This Row],[Кол-во/объем]]*Таблица1[[#This Row],[Маркетинговая цена за единицу, тенге без НДС]]</f>
        <v>0</v>
      </c>
      <c r="AC3172" s="52"/>
      <c r="AD3172" s="52"/>
      <c r="AE3172" s="52"/>
    </row>
    <row r="3173" spans="2:31" x14ac:dyDescent="0.3">
      <c r="B3173" s="4" t="e">
        <f>VLOOKUP(Таблица1[[#This Row],[Наименование Заказчика]],Таблица3[],2,FALSE)</f>
        <v>#N/A</v>
      </c>
      <c r="C3173" s="4" t="e">
        <f>VLOOKUP(Таблица1[[#This Row],[Наименование Заказчика]],Таблица3[],3,FALSE)</f>
        <v>#N/A</v>
      </c>
      <c r="N3173" s="38" t="e">
        <f>VLOOKUP(Таблица1[[#This Row],[Код основания для проведения закупки с применением особого порядка]],Таблица4[#All],3,FALSE)</f>
        <v>#N/A</v>
      </c>
      <c r="O3173" s="52"/>
      <c r="P3173" s="52"/>
      <c r="Q3173" s="52"/>
      <c r="R3173" s="52"/>
      <c r="S3173" s="38" t="e">
        <f>VLOOKUP(Таблица1[[#This Row],[Код страны поставки ТРУ]],Таблица8[],3,FALSE)</f>
        <v>#N/A</v>
      </c>
      <c r="T3173" s="52"/>
      <c r="U3173" s="52"/>
      <c r="V3173" s="38" t="e">
        <f>VLOOKUP(Таблица1[[#This Row],[Код условия поставки по ИНКОТЕРМС 2010]],Таблица10[],2,FALSE)</f>
        <v>#N/A</v>
      </c>
      <c r="X3173" s="4" t="e">
        <f>VLOOKUP(Таблица1[[#This Row],[Код единицы измерения]],Таблица37[#All],2,FALSE)</f>
        <v>#N/A</v>
      </c>
      <c r="Z3173" s="56"/>
      <c r="AA3173" s="56"/>
      <c r="AB3173" s="57">
        <f>Таблица1[[#This Row],[Кол-во/объем]]*Таблица1[[#This Row],[Маркетинговая цена за единицу, тенге без НДС]]</f>
        <v>0</v>
      </c>
      <c r="AC3173" s="52"/>
      <c r="AD3173" s="52"/>
      <c r="AE3173" s="52"/>
    </row>
    <row r="3174" spans="2:31" x14ac:dyDescent="0.3">
      <c r="B3174" s="4" t="e">
        <f>VLOOKUP(Таблица1[[#This Row],[Наименование Заказчика]],Таблица3[],2,FALSE)</f>
        <v>#N/A</v>
      </c>
      <c r="C3174" s="4" t="e">
        <f>VLOOKUP(Таблица1[[#This Row],[Наименование Заказчика]],Таблица3[],3,FALSE)</f>
        <v>#N/A</v>
      </c>
      <c r="N3174" s="38" t="e">
        <f>VLOOKUP(Таблица1[[#This Row],[Код основания для проведения закупки с применением особого порядка]],Таблица4[#All],3,FALSE)</f>
        <v>#N/A</v>
      </c>
      <c r="O3174" s="52"/>
      <c r="P3174" s="52"/>
      <c r="Q3174" s="52"/>
      <c r="R3174" s="52"/>
      <c r="S3174" s="38" t="e">
        <f>VLOOKUP(Таблица1[[#This Row],[Код страны поставки ТРУ]],Таблица8[],3,FALSE)</f>
        <v>#N/A</v>
      </c>
      <c r="T3174" s="52"/>
      <c r="U3174" s="52"/>
      <c r="V3174" s="38" t="e">
        <f>VLOOKUP(Таблица1[[#This Row],[Код условия поставки по ИНКОТЕРМС 2010]],Таблица10[],2,FALSE)</f>
        <v>#N/A</v>
      </c>
      <c r="X3174" s="4" t="e">
        <f>VLOOKUP(Таблица1[[#This Row],[Код единицы измерения]],Таблица37[#All],2,FALSE)</f>
        <v>#N/A</v>
      </c>
      <c r="Z3174" s="56"/>
      <c r="AA3174" s="56"/>
      <c r="AB3174" s="57">
        <f>Таблица1[[#This Row],[Кол-во/объем]]*Таблица1[[#This Row],[Маркетинговая цена за единицу, тенге без НДС]]</f>
        <v>0</v>
      </c>
      <c r="AC3174" s="52"/>
      <c r="AD3174" s="52"/>
      <c r="AE3174" s="52"/>
    </row>
    <row r="3175" spans="2:31" x14ac:dyDescent="0.3">
      <c r="B3175" s="4" t="e">
        <f>VLOOKUP(Таблица1[[#This Row],[Наименование Заказчика]],Таблица3[],2,FALSE)</f>
        <v>#N/A</v>
      </c>
      <c r="C3175" s="4" t="e">
        <f>VLOOKUP(Таблица1[[#This Row],[Наименование Заказчика]],Таблица3[],3,FALSE)</f>
        <v>#N/A</v>
      </c>
      <c r="N3175" s="38" t="e">
        <f>VLOOKUP(Таблица1[[#This Row],[Код основания для проведения закупки с применением особого порядка]],Таблица4[#All],3,FALSE)</f>
        <v>#N/A</v>
      </c>
      <c r="O3175" s="52"/>
      <c r="P3175" s="52"/>
      <c r="Q3175" s="52"/>
      <c r="R3175" s="52"/>
      <c r="S3175" s="38" t="e">
        <f>VLOOKUP(Таблица1[[#This Row],[Код страны поставки ТРУ]],Таблица8[],3,FALSE)</f>
        <v>#N/A</v>
      </c>
      <c r="T3175" s="52"/>
      <c r="U3175" s="52"/>
      <c r="V3175" s="38" t="e">
        <f>VLOOKUP(Таблица1[[#This Row],[Код условия поставки по ИНКОТЕРМС 2010]],Таблица10[],2,FALSE)</f>
        <v>#N/A</v>
      </c>
      <c r="X3175" s="4" t="e">
        <f>VLOOKUP(Таблица1[[#This Row],[Код единицы измерения]],Таблица37[#All],2,FALSE)</f>
        <v>#N/A</v>
      </c>
      <c r="Z3175" s="56"/>
      <c r="AA3175" s="56"/>
      <c r="AB3175" s="57">
        <f>Таблица1[[#This Row],[Кол-во/объем]]*Таблица1[[#This Row],[Маркетинговая цена за единицу, тенге без НДС]]</f>
        <v>0</v>
      </c>
      <c r="AC3175" s="52"/>
      <c r="AD3175" s="52"/>
      <c r="AE3175" s="52"/>
    </row>
    <row r="3176" spans="2:31" x14ac:dyDescent="0.3">
      <c r="B3176" s="4" t="e">
        <f>VLOOKUP(Таблица1[[#This Row],[Наименование Заказчика]],Таблица3[],2,FALSE)</f>
        <v>#N/A</v>
      </c>
      <c r="C3176" s="4" t="e">
        <f>VLOOKUP(Таблица1[[#This Row],[Наименование Заказчика]],Таблица3[],3,FALSE)</f>
        <v>#N/A</v>
      </c>
      <c r="N3176" s="38" t="e">
        <f>VLOOKUP(Таблица1[[#This Row],[Код основания для проведения закупки с применением особого порядка]],Таблица4[#All],3,FALSE)</f>
        <v>#N/A</v>
      </c>
      <c r="O3176" s="52"/>
      <c r="P3176" s="52"/>
      <c r="Q3176" s="52"/>
      <c r="R3176" s="52"/>
      <c r="S3176" s="38" t="e">
        <f>VLOOKUP(Таблица1[[#This Row],[Код страны поставки ТРУ]],Таблица8[],3,FALSE)</f>
        <v>#N/A</v>
      </c>
      <c r="T3176" s="52"/>
      <c r="U3176" s="52"/>
      <c r="V3176" s="38" t="e">
        <f>VLOOKUP(Таблица1[[#This Row],[Код условия поставки по ИНКОТЕРМС 2010]],Таблица10[],2,FALSE)</f>
        <v>#N/A</v>
      </c>
      <c r="X3176" s="4" t="e">
        <f>VLOOKUP(Таблица1[[#This Row],[Код единицы измерения]],Таблица37[#All],2,FALSE)</f>
        <v>#N/A</v>
      </c>
      <c r="Z3176" s="56"/>
      <c r="AA3176" s="56"/>
      <c r="AB3176" s="57">
        <f>Таблица1[[#This Row],[Кол-во/объем]]*Таблица1[[#This Row],[Маркетинговая цена за единицу, тенге без НДС]]</f>
        <v>0</v>
      </c>
      <c r="AC3176" s="52"/>
      <c r="AD3176" s="52"/>
      <c r="AE3176" s="52"/>
    </row>
    <row r="3177" spans="2:31" x14ac:dyDescent="0.3">
      <c r="B3177" s="4" t="e">
        <f>VLOOKUP(Таблица1[[#This Row],[Наименование Заказчика]],Таблица3[],2,FALSE)</f>
        <v>#N/A</v>
      </c>
      <c r="C3177" s="4" t="e">
        <f>VLOOKUP(Таблица1[[#This Row],[Наименование Заказчика]],Таблица3[],3,FALSE)</f>
        <v>#N/A</v>
      </c>
      <c r="N3177" s="38" t="e">
        <f>VLOOKUP(Таблица1[[#This Row],[Код основания для проведения закупки с применением особого порядка]],Таблица4[#All],3,FALSE)</f>
        <v>#N/A</v>
      </c>
      <c r="O3177" s="52"/>
      <c r="P3177" s="52"/>
      <c r="Q3177" s="52"/>
      <c r="R3177" s="52"/>
      <c r="S3177" s="38" t="e">
        <f>VLOOKUP(Таблица1[[#This Row],[Код страны поставки ТРУ]],Таблица8[],3,FALSE)</f>
        <v>#N/A</v>
      </c>
      <c r="T3177" s="52"/>
      <c r="U3177" s="52"/>
      <c r="V3177" s="38" t="e">
        <f>VLOOKUP(Таблица1[[#This Row],[Код условия поставки по ИНКОТЕРМС 2010]],Таблица10[],2,FALSE)</f>
        <v>#N/A</v>
      </c>
      <c r="X3177" s="4" t="e">
        <f>VLOOKUP(Таблица1[[#This Row],[Код единицы измерения]],Таблица37[#All],2,FALSE)</f>
        <v>#N/A</v>
      </c>
      <c r="Z3177" s="56"/>
      <c r="AA3177" s="56"/>
      <c r="AB3177" s="57">
        <f>Таблица1[[#This Row],[Кол-во/объем]]*Таблица1[[#This Row],[Маркетинговая цена за единицу, тенге без НДС]]</f>
        <v>0</v>
      </c>
      <c r="AC3177" s="52"/>
      <c r="AD3177" s="52"/>
      <c r="AE3177" s="52"/>
    </row>
    <row r="3178" spans="2:31" x14ac:dyDescent="0.3">
      <c r="B3178" s="4" t="e">
        <f>VLOOKUP(Таблица1[[#This Row],[Наименование Заказчика]],Таблица3[],2,FALSE)</f>
        <v>#N/A</v>
      </c>
      <c r="C3178" s="4" t="e">
        <f>VLOOKUP(Таблица1[[#This Row],[Наименование Заказчика]],Таблица3[],3,FALSE)</f>
        <v>#N/A</v>
      </c>
      <c r="N3178" s="38" t="e">
        <f>VLOOKUP(Таблица1[[#This Row],[Код основания для проведения закупки с применением особого порядка]],Таблица4[#All],3,FALSE)</f>
        <v>#N/A</v>
      </c>
      <c r="O3178" s="52"/>
      <c r="P3178" s="52"/>
      <c r="Q3178" s="52"/>
      <c r="R3178" s="52"/>
      <c r="S3178" s="38" t="e">
        <f>VLOOKUP(Таблица1[[#This Row],[Код страны поставки ТРУ]],Таблица8[],3,FALSE)</f>
        <v>#N/A</v>
      </c>
      <c r="T3178" s="52"/>
      <c r="U3178" s="52"/>
      <c r="V3178" s="38" t="e">
        <f>VLOOKUP(Таблица1[[#This Row],[Код условия поставки по ИНКОТЕРМС 2010]],Таблица10[],2,FALSE)</f>
        <v>#N/A</v>
      </c>
      <c r="X3178" s="4" t="e">
        <f>VLOOKUP(Таблица1[[#This Row],[Код единицы измерения]],Таблица37[#All],2,FALSE)</f>
        <v>#N/A</v>
      </c>
      <c r="Z3178" s="56"/>
      <c r="AA3178" s="56"/>
      <c r="AB3178" s="57">
        <f>Таблица1[[#This Row],[Кол-во/объем]]*Таблица1[[#This Row],[Маркетинговая цена за единицу, тенге без НДС]]</f>
        <v>0</v>
      </c>
      <c r="AC3178" s="52"/>
      <c r="AD3178" s="52"/>
      <c r="AE3178" s="52"/>
    </row>
    <row r="3179" spans="2:31" x14ac:dyDescent="0.3">
      <c r="B3179" s="4" t="e">
        <f>VLOOKUP(Таблица1[[#This Row],[Наименование Заказчика]],Таблица3[],2,FALSE)</f>
        <v>#N/A</v>
      </c>
      <c r="C3179" s="4" t="e">
        <f>VLOOKUP(Таблица1[[#This Row],[Наименование Заказчика]],Таблица3[],3,FALSE)</f>
        <v>#N/A</v>
      </c>
      <c r="N3179" s="38" t="e">
        <f>VLOOKUP(Таблица1[[#This Row],[Код основания для проведения закупки с применением особого порядка]],Таблица4[#All],3,FALSE)</f>
        <v>#N/A</v>
      </c>
      <c r="O3179" s="52"/>
      <c r="P3179" s="52"/>
      <c r="Q3179" s="52"/>
      <c r="R3179" s="52"/>
      <c r="S3179" s="38" t="e">
        <f>VLOOKUP(Таблица1[[#This Row],[Код страны поставки ТРУ]],Таблица8[],3,FALSE)</f>
        <v>#N/A</v>
      </c>
      <c r="T3179" s="52"/>
      <c r="U3179" s="52"/>
      <c r="V3179" s="38" t="e">
        <f>VLOOKUP(Таблица1[[#This Row],[Код условия поставки по ИНКОТЕРМС 2010]],Таблица10[],2,FALSE)</f>
        <v>#N/A</v>
      </c>
      <c r="X3179" s="4" t="e">
        <f>VLOOKUP(Таблица1[[#This Row],[Код единицы измерения]],Таблица37[#All],2,FALSE)</f>
        <v>#N/A</v>
      </c>
      <c r="Z3179" s="56"/>
      <c r="AA3179" s="56"/>
      <c r="AB3179" s="57">
        <f>Таблица1[[#This Row],[Кол-во/объем]]*Таблица1[[#This Row],[Маркетинговая цена за единицу, тенге без НДС]]</f>
        <v>0</v>
      </c>
      <c r="AC3179" s="52"/>
      <c r="AD3179" s="52"/>
      <c r="AE3179" s="52"/>
    </row>
    <row r="3180" spans="2:31" x14ac:dyDescent="0.3">
      <c r="B3180" s="4" t="e">
        <f>VLOOKUP(Таблица1[[#This Row],[Наименование Заказчика]],Таблица3[],2,FALSE)</f>
        <v>#N/A</v>
      </c>
      <c r="C3180" s="4" t="e">
        <f>VLOOKUP(Таблица1[[#This Row],[Наименование Заказчика]],Таблица3[],3,FALSE)</f>
        <v>#N/A</v>
      </c>
      <c r="N3180" s="38" t="e">
        <f>VLOOKUP(Таблица1[[#This Row],[Код основания для проведения закупки с применением особого порядка]],Таблица4[#All],3,FALSE)</f>
        <v>#N/A</v>
      </c>
      <c r="O3180" s="52"/>
      <c r="P3180" s="52"/>
      <c r="Q3180" s="52"/>
      <c r="R3180" s="52"/>
      <c r="S3180" s="38" t="e">
        <f>VLOOKUP(Таблица1[[#This Row],[Код страны поставки ТРУ]],Таблица8[],3,FALSE)</f>
        <v>#N/A</v>
      </c>
      <c r="T3180" s="52"/>
      <c r="U3180" s="52"/>
      <c r="V3180" s="38" t="e">
        <f>VLOOKUP(Таблица1[[#This Row],[Код условия поставки по ИНКОТЕРМС 2010]],Таблица10[],2,FALSE)</f>
        <v>#N/A</v>
      </c>
      <c r="X3180" s="4" t="e">
        <f>VLOOKUP(Таблица1[[#This Row],[Код единицы измерения]],Таблица37[#All],2,FALSE)</f>
        <v>#N/A</v>
      </c>
      <c r="Z3180" s="56"/>
      <c r="AA3180" s="56"/>
      <c r="AB3180" s="57">
        <f>Таблица1[[#This Row],[Кол-во/объем]]*Таблица1[[#This Row],[Маркетинговая цена за единицу, тенге без НДС]]</f>
        <v>0</v>
      </c>
      <c r="AC3180" s="52"/>
      <c r="AD3180" s="52"/>
      <c r="AE3180" s="52"/>
    </row>
    <row r="3181" spans="2:31" x14ac:dyDescent="0.3">
      <c r="B3181" s="4" t="e">
        <f>VLOOKUP(Таблица1[[#This Row],[Наименование Заказчика]],Таблица3[],2,FALSE)</f>
        <v>#N/A</v>
      </c>
      <c r="C3181" s="4" t="e">
        <f>VLOOKUP(Таблица1[[#This Row],[Наименование Заказчика]],Таблица3[],3,FALSE)</f>
        <v>#N/A</v>
      </c>
      <c r="N3181" s="38" t="e">
        <f>VLOOKUP(Таблица1[[#This Row],[Код основания для проведения закупки с применением особого порядка]],Таблица4[#All],3,FALSE)</f>
        <v>#N/A</v>
      </c>
      <c r="O3181" s="52"/>
      <c r="P3181" s="52"/>
      <c r="Q3181" s="52"/>
      <c r="R3181" s="52"/>
      <c r="S3181" s="38" t="e">
        <f>VLOOKUP(Таблица1[[#This Row],[Код страны поставки ТРУ]],Таблица8[],3,FALSE)</f>
        <v>#N/A</v>
      </c>
      <c r="T3181" s="52"/>
      <c r="U3181" s="52"/>
      <c r="V3181" s="38" t="e">
        <f>VLOOKUP(Таблица1[[#This Row],[Код условия поставки по ИНКОТЕРМС 2010]],Таблица10[],2,FALSE)</f>
        <v>#N/A</v>
      </c>
      <c r="X3181" s="4" t="e">
        <f>VLOOKUP(Таблица1[[#This Row],[Код единицы измерения]],Таблица37[#All],2,FALSE)</f>
        <v>#N/A</v>
      </c>
      <c r="Z3181" s="56"/>
      <c r="AA3181" s="56"/>
      <c r="AB3181" s="57">
        <f>Таблица1[[#This Row],[Кол-во/объем]]*Таблица1[[#This Row],[Маркетинговая цена за единицу, тенге без НДС]]</f>
        <v>0</v>
      </c>
      <c r="AC3181" s="52"/>
      <c r="AD3181" s="52"/>
      <c r="AE3181" s="52"/>
    </row>
    <row r="3182" spans="2:31" x14ac:dyDescent="0.3">
      <c r="B3182" s="4" t="e">
        <f>VLOOKUP(Таблица1[[#This Row],[Наименование Заказчика]],Таблица3[],2,FALSE)</f>
        <v>#N/A</v>
      </c>
      <c r="C3182" s="4" t="e">
        <f>VLOOKUP(Таблица1[[#This Row],[Наименование Заказчика]],Таблица3[],3,FALSE)</f>
        <v>#N/A</v>
      </c>
      <c r="N3182" s="38" t="e">
        <f>VLOOKUP(Таблица1[[#This Row],[Код основания для проведения закупки с применением особого порядка]],Таблица4[#All],3,FALSE)</f>
        <v>#N/A</v>
      </c>
      <c r="O3182" s="52"/>
      <c r="P3182" s="52"/>
      <c r="Q3182" s="52"/>
      <c r="R3182" s="52"/>
      <c r="S3182" s="38" t="e">
        <f>VLOOKUP(Таблица1[[#This Row],[Код страны поставки ТРУ]],Таблица8[],3,FALSE)</f>
        <v>#N/A</v>
      </c>
      <c r="T3182" s="52"/>
      <c r="U3182" s="52"/>
      <c r="V3182" s="38" t="e">
        <f>VLOOKUP(Таблица1[[#This Row],[Код условия поставки по ИНКОТЕРМС 2010]],Таблица10[],2,FALSE)</f>
        <v>#N/A</v>
      </c>
      <c r="X3182" s="4" t="e">
        <f>VLOOKUP(Таблица1[[#This Row],[Код единицы измерения]],Таблица37[#All],2,FALSE)</f>
        <v>#N/A</v>
      </c>
      <c r="Z3182" s="56"/>
      <c r="AA3182" s="56"/>
      <c r="AB3182" s="57">
        <f>Таблица1[[#This Row],[Кол-во/объем]]*Таблица1[[#This Row],[Маркетинговая цена за единицу, тенге без НДС]]</f>
        <v>0</v>
      </c>
      <c r="AC3182" s="52"/>
      <c r="AD3182" s="52"/>
      <c r="AE3182" s="52"/>
    </row>
    <row r="3183" spans="2:31" x14ac:dyDescent="0.3">
      <c r="B3183" s="4" t="e">
        <f>VLOOKUP(Таблица1[[#This Row],[Наименование Заказчика]],Таблица3[],2,FALSE)</f>
        <v>#N/A</v>
      </c>
      <c r="C3183" s="4" t="e">
        <f>VLOOKUP(Таблица1[[#This Row],[Наименование Заказчика]],Таблица3[],3,FALSE)</f>
        <v>#N/A</v>
      </c>
      <c r="N3183" s="38" t="e">
        <f>VLOOKUP(Таблица1[[#This Row],[Код основания для проведения закупки с применением особого порядка]],Таблица4[#All],3,FALSE)</f>
        <v>#N/A</v>
      </c>
      <c r="O3183" s="52"/>
      <c r="P3183" s="52"/>
      <c r="Q3183" s="52"/>
      <c r="R3183" s="52"/>
      <c r="S3183" s="38" t="e">
        <f>VLOOKUP(Таблица1[[#This Row],[Код страны поставки ТРУ]],Таблица8[],3,FALSE)</f>
        <v>#N/A</v>
      </c>
      <c r="T3183" s="52"/>
      <c r="U3183" s="52"/>
      <c r="V3183" s="38" t="e">
        <f>VLOOKUP(Таблица1[[#This Row],[Код условия поставки по ИНКОТЕРМС 2010]],Таблица10[],2,FALSE)</f>
        <v>#N/A</v>
      </c>
      <c r="X3183" s="4" t="e">
        <f>VLOOKUP(Таблица1[[#This Row],[Код единицы измерения]],Таблица37[#All],2,FALSE)</f>
        <v>#N/A</v>
      </c>
      <c r="Z3183" s="56"/>
      <c r="AA3183" s="56"/>
      <c r="AB3183" s="57">
        <f>Таблица1[[#This Row],[Кол-во/объем]]*Таблица1[[#This Row],[Маркетинговая цена за единицу, тенге без НДС]]</f>
        <v>0</v>
      </c>
      <c r="AC3183" s="52"/>
      <c r="AD3183" s="52"/>
      <c r="AE3183" s="52"/>
    </row>
    <row r="3184" spans="2:31" x14ac:dyDescent="0.3">
      <c r="B3184" s="4" t="e">
        <f>VLOOKUP(Таблица1[[#This Row],[Наименование Заказчика]],Таблица3[],2,FALSE)</f>
        <v>#N/A</v>
      </c>
      <c r="C3184" s="4" t="e">
        <f>VLOOKUP(Таблица1[[#This Row],[Наименование Заказчика]],Таблица3[],3,FALSE)</f>
        <v>#N/A</v>
      </c>
      <c r="N3184" s="38" t="e">
        <f>VLOOKUP(Таблица1[[#This Row],[Код основания для проведения закупки с применением особого порядка]],Таблица4[#All],3,FALSE)</f>
        <v>#N/A</v>
      </c>
      <c r="O3184" s="52"/>
      <c r="P3184" s="52"/>
      <c r="Q3184" s="52"/>
      <c r="R3184" s="52"/>
      <c r="S3184" s="38" t="e">
        <f>VLOOKUP(Таблица1[[#This Row],[Код страны поставки ТРУ]],Таблица8[],3,FALSE)</f>
        <v>#N/A</v>
      </c>
      <c r="T3184" s="52"/>
      <c r="U3184" s="52"/>
      <c r="V3184" s="38" t="e">
        <f>VLOOKUP(Таблица1[[#This Row],[Код условия поставки по ИНКОТЕРМС 2010]],Таблица10[],2,FALSE)</f>
        <v>#N/A</v>
      </c>
      <c r="X3184" s="4" t="e">
        <f>VLOOKUP(Таблица1[[#This Row],[Код единицы измерения]],Таблица37[#All],2,FALSE)</f>
        <v>#N/A</v>
      </c>
      <c r="Z3184" s="56"/>
      <c r="AA3184" s="56"/>
      <c r="AB3184" s="57">
        <f>Таблица1[[#This Row],[Кол-во/объем]]*Таблица1[[#This Row],[Маркетинговая цена за единицу, тенге без НДС]]</f>
        <v>0</v>
      </c>
      <c r="AC3184" s="52"/>
      <c r="AD3184" s="52"/>
      <c r="AE3184" s="52"/>
    </row>
    <row r="3185" spans="2:31" x14ac:dyDescent="0.3">
      <c r="B3185" s="4" t="e">
        <f>VLOOKUP(Таблица1[[#This Row],[Наименование Заказчика]],Таблица3[],2,FALSE)</f>
        <v>#N/A</v>
      </c>
      <c r="C3185" s="4" t="e">
        <f>VLOOKUP(Таблица1[[#This Row],[Наименование Заказчика]],Таблица3[],3,FALSE)</f>
        <v>#N/A</v>
      </c>
      <c r="N3185" s="38" t="e">
        <f>VLOOKUP(Таблица1[[#This Row],[Код основания для проведения закупки с применением особого порядка]],Таблица4[#All],3,FALSE)</f>
        <v>#N/A</v>
      </c>
      <c r="O3185" s="52"/>
      <c r="P3185" s="52"/>
      <c r="Q3185" s="52"/>
      <c r="R3185" s="52"/>
      <c r="S3185" s="38" t="e">
        <f>VLOOKUP(Таблица1[[#This Row],[Код страны поставки ТРУ]],Таблица8[],3,FALSE)</f>
        <v>#N/A</v>
      </c>
      <c r="T3185" s="52"/>
      <c r="U3185" s="52"/>
      <c r="V3185" s="38" t="e">
        <f>VLOOKUP(Таблица1[[#This Row],[Код условия поставки по ИНКОТЕРМС 2010]],Таблица10[],2,FALSE)</f>
        <v>#N/A</v>
      </c>
      <c r="X3185" s="4" t="e">
        <f>VLOOKUP(Таблица1[[#This Row],[Код единицы измерения]],Таблица37[#All],2,FALSE)</f>
        <v>#N/A</v>
      </c>
      <c r="Z3185" s="56"/>
      <c r="AA3185" s="56"/>
      <c r="AB3185" s="57">
        <f>Таблица1[[#This Row],[Кол-во/объем]]*Таблица1[[#This Row],[Маркетинговая цена за единицу, тенге без НДС]]</f>
        <v>0</v>
      </c>
      <c r="AC3185" s="52"/>
      <c r="AD3185" s="52"/>
      <c r="AE3185" s="52"/>
    </row>
    <row r="3186" spans="2:31" x14ac:dyDescent="0.3">
      <c r="B3186" s="4" t="e">
        <f>VLOOKUP(Таблица1[[#This Row],[Наименование Заказчика]],Таблица3[],2,FALSE)</f>
        <v>#N/A</v>
      </c>
      <c r="C3186" s="4" t="e">
        <f>VLOOKUP(Таблица1[[#This Row],[Наименование Заказчика]],Таблица3[],3,FALSE)</f>
        <v>#N/A</v>
      </c>
      <c r="N3186" s="38" t="e">
        <f>VLOOKUP(Таблица1[[#This Row],[Код основания для проведения закупки с применением особого порядка]],Таблица4[#All],3,FALSE)</f>
        <v>#N/A</v>
      </c>
      <c r="O3186" s="52"/>
      <c r="P3186" s="52"/>
      <c r="Q3186" s="52"/>
      <c r="R3186" s="52"/>
      <c r="S3186" s="38" t="e">
        <f>VLOOKUP(Таблица1[[#This Row],[Код страны поставки ТРУ]],Таблица8[],3,FALSE)</f>
        <v>#N/A</v>
      </c>
      <c r="T3186" s="52"/>
      <c r="U3186" s="52"/>
      <c r="V3186" s="38" t="e">
        <f>VLOOKUP(Таблица1[[#This Row],[Код условия поставки по ИНКОТЕРМС 2010]],Таблица10[],2,FALSE)</f>
        <v>#N/A</v>
      </c>
      <c r="X3186" s="4" t="e">
        <f>VLOOKUP(Таблица1[[#This Row],[Код единицы измерения]],Таблица37[#All],2,FALSE)</f>
        <v>#N/A</v>
      </c>
      <c r="Z3186" s="56"/>
      <c r="AA3186" s="56"/>
      <c r="AB3186" s="57">
        <f>Таблица1[[#This Row],[Кол-во/объем]]*Таблица1[[#This Row],[Маркетинговая цена за единицу, тенге без НДС]]</f>
        <v>0</v>
      </c>
      <c r="AC3186" s="52"/>
      <c r="AD3186" s="52"/>
      <c r="AE3186" s="52"/>
    </row>
    <row r="3187" spans="2:31" x14ac:dyDescent="0.3">
      <c r="B3187" s="4" t="e">
        <f>VLOOKUP(Таблица1[[#This Row],[Наименование Заказчика]],Таблица3[],2,FALSE)</f>
        <v>#N/A</v>
      </c>
      <c r="C3187" s="4" t="e">
        <f>VLOOKUP(Таблица1[[#This Row],[Наименование Заказчика]],Таблица3[],3,FALSE)</f>
        <v>#N/A</v>
      </c>
      <c r="N3187" s="38" t="e">
        <f>VLOOKUP(Таблица1[[#This Row],[Код основания для проведения закупки с применением особого порядка]],Таблица4[#All],3,FALSE)</f>
        <v>#N/A</v>
      </c>
      <c r="O3187" s="52"/>
      <c r="P3187" s="52"/>
      <c r="Q3187" s="52"/>
      <c r="R3187" s="52"/>
      <c r="S3187" s="38" t="e">
        <f>VLOOKUP(Таблица1[[#This Row],[Код страны поставки ТРУ]],Таблица8[],3,FALSE)</f>
        <v>#N/A</v>
      </c>
      <c r="T3187" s="52"/>
      <c r="U3187" s="52"/>
      <c r="V3187" s="38" t="e">
        <f>VLOOKUP(Таблица1[[#This Row],[Код условия поставки по ИНКОТЕРМС 2010]],Таблица10[],2,FALSE)</f>
        <v>#N/A</v>
      </c>
      <c r="X3187" s="4" t="e">
        <f>VLOOKUP(Таблица1[[#This Row],[Код единицы измерения]],Таблица37[#All],2,FALSE)</f>
        <v>#N/A</v>
      </c>
      <c r="Z3187" s="56"/>
      <c r="AA3187" s="56"/>
      <c r="AB3187" s="57">
        <f>Таблица1[[#This Row],[Кол-во/объем]]*Таблица1[[#This Row],[Маркетинговая цена за единицу, тенге без НДС]]</f>
        <v>0</v>
      </c>
      <c r="AC3187" s="52"/>
      <c r="AD3187" s="52"/>
      <c r="AE3187" s="52"/>
    </row>
    <row r="3188" spans="2:31" x14ac:dyDescent="0.3">
      <c r="B3188" s="4" t="e">
        <f>VLOOKUP(Таблица1[[#This Row],[Наименование Заказчика]],Таблица3[],2,FALSE)</f>
        <v>#N/A</v>
      </c>
      <c r="C3188" s="4" t="e">
        <f>VLOOKUP(Таблица1[[#This Row],[Наименование Заказчика]],Таблица3[],3,FALSE)</f>
        <v>#N/A</v>
      </c>
      <c r="N3188" s="38" t="e">
        <f>VLOOKUP(Таблица1[[#This Row],[Код основания для проведения закупки с применением особого порядка]],Таблица4[#All],3,FALSE)</f>
        <v>#N/A</v>
      </c>
      <c r="O3188" s="52"/>
      <c r="P3188" s="52"/>
      <c r="Q3188" s="52"/>
      <c r="R3188" s="52"/>
      <c r="S3188" s="38" t="e">
        <f>VLOOKUP(Таблица1[[#This Row],[Код страны поставки ТРУ]],Таблица8[],3,FALSE)</f>
        <v>#N/A</v>
      </c>
      <c r="T3188" s="52"/>
      <c r="U3188" s="52"/>
      <c r="V3188" s="38" t="e">
        <f>VLOOKUP(Таблица1[[#This Row],[Код условия поставки по ИНКОТЕРМС 2010]],Таблица10[],2,FALSE)</f>
        <v>#N/A</v>
      </c>
      <c r="X3188" s="4" t="e">
        <f>VLOOKUP(Таблица1[[#This Row],[Код единицы измерения]],Таблица37[#All],2,FALSE)</f>
        <v>#N/A</v>
      </c>
      <c r="Z3188" s="56"/>
      <c r="AA3188" s="56"/>
      <c r="AB3188" s="57">
        <f>Таблица1[[#This Row],[Кол-во/объем]]*Таблица1[[#This Row],[Маркетинговая цена за единицу, тенге без НДС]]</f>
        <v>0</v>
      </c>
      <c r="AC3188" s="52"/>
      <c r="AD3188" s="52"/>
      <c r="AE3188" s="52"/>
    </row>
    <row r="3189" spans="2:31" x14ac:dyDescent="0.3">
      <c r="B3189" s="4" t="e">
        <f>VLOOKUP(Таблица1[[#This Row],[Наименование Заказчика]],Таблица3[],2,FALSE)</f>
        <v>#N/A</v>
      </c>
      <c r="C3189" s="4" t="e">
        <f>VLOOKUP(Таблица1[[#This Row],[Наименование Заказчика]],Таблица3[],3,FALSE)</f>
        <v>#N/A</v>
      </c>
      <c r="N3189" s="38" t="e">
        <f>VLOOKUP(Таблица1[[#This Row],[Код основания для проведения закупки с применением особого порядка]],Таблица4[#All],3,FALSE)</f>
        <v>#N/A</v>
      </c>
      <c r="O3189" s="52"/>
      <c r="P3189" s="52"/>
      <c r="Q3189" s="52"/>
      <c r="R3189" s="52"/>
      <c r="S3189" s="38" t="e">
        <f>VLOOKUP(Таблица1[[#This Row],[Код страны поставки ТРУ]],Таблица8[],3,FALSE)</f>
        <v>#N/A</v>
      </c>
      <c r="T3189" s="52"/>
      <c r="U3189" s="52"/>
      <c r="V3189" s="38" t="e">
        <f>VLOOKUP(Таблица1[[#This Row],[Код условия поставки по ИНКОТЕРМС 2010]],Таблица10[],2,FALSE)</f>
        <v>#N/A</v>
      </c>
      <c r="X3189" s="4" t="e">
        <f>VLOOKUP(Таблица1[[#This Row],[Код единицы измерения]],Таблица37[#All],2,FALSE)</f>
        <v>#N/A</v>
      </c>
      <c r="Z3189" s="56"/>
      <c r="AA3189" s="56"/>
      <c r="AB3189" s="57">
        <f>Таблица1[[#This Row],[Кол-во/объем]]*Таблица1[[#This Row],[Маркетинговая цена за единицу, тенге без НДС]]</f>
        <v>0</v>
      </c>
      <c r="AC3189" s="52"/>
      <c r="AD3189" s="52"/>
      <c r="AE3189" s="52"/>
    </row>
    <row r="3190" spans="2:31" x14ac:dyDescent="0.3">
      <c r="B3190" s="4" t="e">
        <f>VLOOKUP(Таблица1[[#This Row],[Наименование Заказчика]],Таблица3[],2,FALSE)</f>
        <v>#N/A</v>
      </c>
      <c r="C3190" s="4" t="e">
        <f>VLOOKUP(Таблица1[[#This Row],[Наименование Заказчика]],Таблица3[],3,FALSE)</f>
        <v>#N/A</v>
      </c>
      <c r="N3190" s="38" t="e">
        <f>VLOOKUP(Таблица1[[#This Row],[Код основания для проведения закупки с применением особого порядка]],Таблица4[#All],3,FALSE)</f>
        <v>#N/A</v>
      </c>
      <c r="O3190" s="52"/>
      <c r="P3190" s="52"/>
      <c r="Q3190" s="52"/>
      <c r="R3190" s="52"/>
      <c r="S3190" s="38" t="e">
        <f>VLOOKUP(Таблица1[[#This Row],[Код страны поставки ТРУ]],Таблица8[],3,FALSE)</f>
        <v>#N/A</v>
      </c>
      <c r="T3190" s="52"/>
      <c r="U3190" s="52"/>
      <c r="V3190" s="38" t="e">
        <f>VLOOKUP(Таблица1[[#This Row],[Код условия поставки по ИНКОТЕРМС 2010]],Таблица10[],2,FALSE)</f>
        <v>#N/A</v>
      </c>
      <c r="X3190" s="4" t="e">
        <f>VLOOKUP(Таблица1[[#This Row],[Код единицы измерения]],Таблица37[#All],2,FALSE)</f>
        <v>#N/A</v>
      </c>
      <c r="Z3190" s="56"/>
      <c r="AA3190" s="56"/>
      <c r="AB3190" s="57">
        <f>Таблица1[[#This Row],[Кол-во/объем]]*Таблица1[[#This Row],[Маркетинговая цена за единицу, тенге без НДС]]</f>
        <v>0</v>
      </c>
      <c r="AC3190" s="52"/>
      <c r="AD3190" s="52"/>
      <c r="AE3190" s="52"/>
    </row>
    <row r="3191" spans="2:31" x14ac:dyDescent="0.3">
      <c r="B3191" s="4" t="e">
        <f>VLOOKUP(Таблица1[[#This Row],[Наименование Заказчика]],Таблица3[],2,FALSE)</f>
        <v>#N/A</v>
      </c>
      <c r="C3191" s="4" t="e">
        <f>VLOOKUP(Таблица1[[#This Row],[Наименование Заказчика]],Таблица3[],3,FALSE)</f>
        <v>#N/A</v>
      </c>
      <c r="N3191" s="38" t="e">
        <f>VLOOKUP(Таблица1[[#This Row],[Код основания для проведения закупки с применением особого порядка]],Таблица4[#All],3,FALSE)</f>
        <v>#N/A</v>
      </c>
      <c r="O3191" s="52"/>
      <c r="P3191" s="52"/>
      <c r="Q3191" s="52"/>
      <c r="R3191" s="52"/>
      <c r="S3191" s="38" t="e">
        <f>VLOOKUP(Таблица1[[#This Row],[Код страны поставки ТРУ]],Таблица8[],3,FALSE)</f>
        <v>#N/A</v>
      </c>
      <c r="T3191" s="52"/>
      <c r="U3191" s="52"/>
      <c r="V3191" s="38" t="e">
        <f>VLOOKUP(Таблица1[[#This Row],[Код условия поставки по ИНКОТЕРМС 2010]],Таблица10[],2,FALSE)</f>
        <v>#N/A</v>
      </c>
      <c r="X3191" s="4" t="e">
        <f>VLOOKUP(Таблица1[[#This Row],[Код единицы измерения]],Таблица37[#All],2,FALSE)</f>
        <v>#N/A</v>
      </c>
      <c r="Z3191" s="56"/>
      <c r="AA3191" s="56"/>
      <c r="AB3191" s="57">
        <f>Таблица1[[#This Row],[Кол-во/объем]]*Таблица1[[#This Row],[Маркетинговая цена за единицу, тенге без НДС]]</f>
        <v>0</v>
      </c>
      <c r="AC3191" s="52"/>
      <c r="AD3191" s="52"/>
      <c r="AE3191" s="52"/>
    </row>
    <row r="3192" spans="2:31" x14ac:dyDescent="0.3">
      <c r="B3192" s="4" t="e">
        <f>VLOOKUP(Таблица1[[#This Row],[Наименование Заказчика]],Таблица3[],2,FALSE)</f>
        <v>#N/A</v>
      </c>
      <c r="C3192" s="4" t="e">
        <f>VLOOKUP(Таблица1[[#This Row],[Наименование Заказчика]],Таблица3[],3,FALSE)</f>
        <v>#N/A</v>
      </c>
      <c r="N3192" s="38" t="e">
        <f>VLOOKUP(Таблица1[[#This Row],[Код основания для проведения закупки с применением особого порядка]],Таблица4[#All],3,FALSE)</f>
        <v>#N/A</v>
      </c>
      <c r="O3192" s="52"/>
      <c r="P3192" s="52"/>
      <c r="Q3192" s="52"/>
      <c r="R3192" s="52"/>
      <c r="S3192" s="38" t="e">
        <f>VLOOKUP(Таблица1[[#This Row],[Код страны поставки ТРУ]],Таблица8[],3,FALSE)</f>
        <v>#N/A</v>
      </c>
      <c r="T3192" s="52"/>
      <c r="U3192" s="52"/>
      <c r="V3192" s="38" t="e">
        <f>VLOOKUP(Таблица1[[#This Row],[Код условия поставки по ИНКОТЕРМС 2010]],Таблица10[],2,FALSE)</f>
        <v>#N/A</v>
      </c>
      <c r="X3192" s="4" t="e">
        <f>VLOOKUP(Таблица1[[#This Row],[Код единицы измерения]],Таблица37[#All],2,FALSE)</f>
        <v>#N/A</v>
      </c>
      <c r="Z3192" s="56"/>
      <c r="AA3192" s="56"/>
      <c r="AB3192" s="57">
        <f>Таблица1[[#This Row],[Кол-во/объем]]*Таблица1[[#This Row],[Маркетинговая цена за единицу, тенге без НДС]]</f>
        <v>0</v>
      </c>
      <c r="AC3192" s="52"/>
      <c r="AD3192" s="52"/>
      <c r="AE3192" s="52"/>
    </row>
    <row r="3193" spans="2:31" x14ac:dyDescent="0.3">
      <c r="B3193" s="4" t="e">
        <f>VLOOKUP(Таблица1[[#This Row],[Наименование Заказчика]],Таблица3[],2,FALSE)</f>
        <v>#N/A</v>
      </c>
      <c r="C3193" s="4" t="e">
        <f>VLOOKUP(Таблица1[[#This Row],[Наименование Заказчика]],Таблица3[],3,FALSE)</f>
        <v>#N/A</v>
      </c>
      <c r="N3193" s="38" t="e">
        <f>VLOOKUP(Таблица1[[#This Row],[Код основания для проведения закупки с применением особого порядка]],Таблица4[#All],3,FALSE)</f>
        <v>#N/A</v>
      </c>
      <c r="O3193" s="52"/>
      <c r="P3193" s="52"/>
      <c r="Q3193" s="52"/>
      <c r="R3193" s="52"/>
      <c r="S3193" s="38" t="e">
        <f>VLOOKUP(Таблица1[[#This Row],[Код страны поставки ТРУ]],Таблица8[],3,FALSE)</f>
        <v>#N/A</v>
      </c>
      <c r="T3193" s="52"/>
      <c r="U3193" s="52"/>
      <c r="V3193" s="38" t="e">
        <f>VLOOKUP(Таблица1[[#This Row],[Код условия поставки по ИНКОТЕРМС 2010]],Таблица10[],2,FALSE)</f>
        <v>#N/A</v>
      </c>
      <c r="X3193" s="4" t="e">
        <f>VLOOKUP(Таблица1[[#This Row],[Код единицы измерения]],Таблица37[#All],2,FALSE)</f>
        <v>#N/A</v>
      </c>
      <c r="Z3193" s="56"/>
      <c r="AA3193" s="56"/>
      <c r="AB3193" s="57">
        <f>Таблица1[[#This Row],[Кол-во/объем]]*Таблица1[[#This Row],[Маркетинговая цена за единицу, тенге без НДС]]</f>
        <v>0</v>
      </c>
      <c r="AC3193" s="52"/>
      <c r="AD3193" s="52"/>
      <c r="AE3193" s="52"/>
    </row>
    <row r="3194" spans="2:31" x14ac:dyDescent="0.3">
      <c r="B3194" s="4" t="e">
        <f>VLOOKUP(Таблица1[[#This Row],[Наименование Заказчика]],Таблица3[],2,FALSE)</f>
        <v>#N/A</v>
      </c>
      <c r="C3194" s="4" t="e">
        <f>VLOOKUP(Таблица1[[#This Row],[Наименование Заказчика]],Таблица3[],3,FALSE)</f>
        <v>#N/A</v>
      </c>
      <c r="N3194" s="38" t="e">
        <f>VLOOKUP(Таблица1[[#This Row],[Код основания для проведения закупки с применением особого порядка]],Таблица4[#All],3,FALSE)</f>
        <v>#N/A</v>
      </c>
      <c r="O3194" s="52"/>
      <c r="P3194" s="52"/>
      <c r="Q3194" s="52"/>
      <c r="R3194" s="52"/>
      <c r="S3194" s="38" t="e">
        <f>VLOOKUP(Таблица1[[#This Row],[Код страны поставки ТРУ]],Таблица8[],3,FALSE)</f>
        <v>#N/A</v>
      </c>
      <c r="T3194" s="52"/>
      <c r="U3194" s="52"/>
      <c r="V3194" s="38" t="e">
        <f>VLOOKUP(Таблица1[[#This Row],[Код условия поставки по ИНКОТЕРМС 2010]],Таблица10[],2,FALSE)</f>
        <v>#N/A</v>
      </c>
      <c r="X3194" s="4" t="e">
        <f>VLOOKUP(Таблица1[[#This Row],[Код единицы измерения]],Таблица37[#All],2,FALSE)</f>
        <v>#N/A</v>
      </c>
      <c r="Z3194" s="56"/>
      <c r="AA3194" s="56"/>
      <c r="AB3194" s="57">
        <f>Таблица1[[#This Row],[Кол-во/объем]]*Таблица1[[#This Row],[Маркетинговая цена за единицу, тенге без НДС]]</f>
        <v>0</v>
      </c>
      <c r="AC3194" s="52"/>
      <c r="AD3194" s="52"/>
      <c r="AE3194" s="52"/>
    </row>
    <row r="3195" spans="2:31" x14ac:dyDescent="0.3">
      <c r="B3195" s="4" t="e">
        <f>VLOOKUP(Таблица1[[#This Row],[Наименование Заказчика]],Таблица3[],2,FALSE)</f>
        <v>#N/A</v>
      </c>
      <c r="C3195" s="4" t="e">
        <f>VLOOKUP(Таблица1[[#This Row],[Наименование Заказчика]],Таблица3[],3,FALSE)</f>
        <v>#N/A</v>
      </c>
      <c r="N3195" s="38" t="e">
        <f>VLOOKUP(Таблица1[[#This Row],[Код основания для проведения закупки с применением особого порядка]],Таблица4[#All],3,FALSE)</f>
        <v>#N/A</v>
      </c>
      <c r="O3195" s="52"/>
      <c r="P3195" s="52"/>
      <c r="Q3195" s="52"/>
      <c r="R3195" s="52"/>
      <c r="S3195" s="38" t="e">
        <f>VLOOKUP(Таблица1[[#This Row],[Код страны поставки ТРУ]],Таблица8[],3,FALSE)</f>
        <v>#N/A</v>
      </c>
      <c r="T3195" s="52"/>
      <c r="U3195" s="52"/>
      <c r="V3195" s="38" t="e">
        <f>VLOOKUP(Таблица1[[#This Row],[Код условия поставки по ИНКОТЕРМС 2010]],Таблица10[],2,FALSE)</f>
        <v>#N/A</v>
      </c>
      <c r="X3195" s="4" t="e">
        <f>VLOOKUP(Таблица1[[#This Row],[Код единицы измерения]],Таблица37[#All],2,FALSE)</f>
        <v>#N/A</v>
      </c>
      <c r="Z3195" s="56"/>
      <c r="AA3195" s="56"/>
      <c r="AB3195" s="57">
        <f>Таблица1[[#This Row],[Кол-во/объем]]*Таблица1[[#This Row],[Маркетинговая цена за единицу, тенге без НДС]]</f>
        <v>0</v>
      </c>
      <c r="AC3195" s="52"/>
      <c r="AD3195" s="52"/>
      <c r="AE3195" s="52"/>
    </row>
    <row r="3196" spans="2:31" x14ac:dyDescent="0.3">
      <c r="B3196" s="4" t="e">
        <f>VLOOKUP(Таблица1[[#This Row],[Наименование Заказчика]],Таблица3[],2,FALSE)</f>
        <v>#N/A</v>
      </c>
      <c r="C3196" s="4" t="e">
        <f>VLOOKUP(Таблица1[[#This Row],[Наименование Заказчика]],Таблица3[],3,FALSE)</f>
        <v>#N/A</v>
      </c>
      <c r="N3196" s="38" t="e">
        <f>VLOOKUP(Таблица1[[#This Row],[Код основания для проведения закупки с применением особого порядка]],Таблица4[#All],3,FALSE)</f>
        <v>#N/A</v>
      </c>
      <c r="O3196" s="52"/>
      <c r="P3196" s="52"/>
      <c r="Q3196" s="52"/>
      <c r="R3196" s="52"/>
      <c r="S3196" s="38" t="e">
        <f>VLOOKUP(Таблица1[[#This Row],[Код страны поставки ТРУ]],Таблица8[],3,FALSE)</f>
        <v>#N/A</v>
      </c>
      <c r="T3196" s="52"/>
      <c r="U3196" s="52"/>
      <c r="V3196" s="38" t="e">
        <f>VLOOKUP(Таблица1[[#This Row],[Код условия поставки по ИНКОТЕРМС 2010]],Таблица10[],2,FALSE)</f>
        <v>#N/A</v>
      </c>
      <c r="X3196" s="4" t="e">
        <f>VLOOKUP(Таблица1[[#This Row],[Код единицы измерения]],Таблица37[#All],2,FALSE)</f>
        <v>#N/A</v>
      </c>
      <c r="Z3196" s="56"/>
      <c r="AA3196" s="56"/>
      <c r="AB3196" s="57">
        <f>Таблица1[[#This Row],[Кол-во/объем]]*Таблица1[[#This Row],[Маркетинговая цена за единицу, тенге без НДС]]</f>
        <v>0</v>
      </c>
      <c r="AC3196" s="52"/>
      <c r="AD3196" s="52"/>
      <c r="AE3196" s="52"/>
    </row>
    <row r="3197" spans="2:31" x14ac:dyDescent="0.3">
      <c r="B3197" s="4" t="e">
        <f>VLOOKUP(Таблица1[[#This Row],[Наименование Заказчика]],Таблица3[],2,FALSE)</f>
        <v>#N/A</v>
      </c>
      <c r="C3197" s="4" t="e">
        <f>VLOOKUP(Таблица1[[#This Row],[Наименование Заказчика]],Таблица3[],3,FALSE)</f>
        <v>#N/A</v>
      </c>
      <c r="N3197" s="38" t="e">
        <f>VLOOKUP(Таблица1[[#This Row],[Код основания для проведения закупки с применением особого порядка]],Таблица4[#All],3,FALSE)</f>
        <v>#N/A</v>
      </c>
      <c r="O3197" s="52"/>
      <c r="P3197" s="52"/>
      <c r="Q3197" s="52"/>
      <c r="R3197" s="52"/>
      <c r="S3197" s="38" t="e">
        <f>VLOOKUP(Таблица1[[#This Row],[Код страны поставки ТРУ]],Таблица8[],3,FALSE)</f>
        <v>#N/A</v>
      </c>
      <c r="T3197" s="52"/>
      <c r="U3197" s="52"/>
      <c r="V3197" s="38" t="e">
        <f>VLOOKUP(Таблица1[[#This Row],[Код условия поставки по ИНКОТЕРМС 2010]],Таблица10[],2,FALSE)</f>
        <v>#N/A</v>
      </c>
      <c r="X3197" s="4" t="e">
        <f>VLOOKUP(Таблица1[[#This Row],[Код единицы измерения]],Таблица37[#All],2,FALSE)</f>
        <v>#N/A</v>
      </c>
      <c r="Z3197" s="56"/>
      <c r="AA3197" s="56"/>
      <c r="AB3197" s="57">
        <f>Таблица1[[#This Row],[Кол-во/объем]]*Таблица1[[#This Row],[Маркетинговая цена за единицу, тенге без НДС]]</f>
        <v>0</v>
      </c>
      <c r="AC3197" s="52"/>
      <c r="AD3197" s="52"/>
      <c r="AE3197" s="52"/>
    </row>
    <row r="3198" spans="2:31" x14ac:dyDescent="0.3">
      <c r="B3198" s="4" t="e">
        <f>VLOOKUP(Таблица1[[#This Row],[Наименование Заказчика]],Таблица3[],2,FALSE)</f>
        <v>#N/A</v>
      </c>
      <c r="C3198" s="4" t="e">
        <f>VLOOKUP(Таблица1[[#This Row],[Наименование Заказчика]],Таблица3[],3,FALSE)</f>
        <v>#N/A</v>
      </c>
      <c r="N3198" s="38" t="e">
        <f>VLOOKUP(Таблица1[[#This Row],[Код основания для проведения закупки с применением особого порядка]],Таблица4[#All],3,FALSE)</f>
        <v>#N/A</v>
      </c>
      <c r="O3198" s="52"/>
      <c r="P3198" s="52"/>
      <c r="Q3198" s="52"/>
      <c r="R3198" s="52"/>
      <c r="S3198" s="38" t="e">
        <f>VLOOKUP(Таблица1[[#This Row],[Код страны поставки ТРУ]],Таблица8[],3,FALSE)</f>
        <v>#N/A</v>
      </c>
      <c r="T3198" s="52"/>
      <c r="U3198" s="52"/>
      <c r="V3198" s="38" t="e">
        <f>VLOOKUP(Таблица1[[#This Row],[Код условия поставки по ИНКОТЕРМС 2010]],Таблица10[],2,FALSE)</f>
        <v>#N/A</v>
      </c>
      <c r="X3198" s="4" t="e">
        <f>VLOOKUP(Таблица1[[#This Row],[Код единицы измерения]],Таблица37[#All],2,FALSE)</f>
        <v>#N/A</v>
      </c>
      <c r="Z3198" s="56"/>
      <c r="AA3198" s="56"/>
      <c r="AB3198" s="57">
        <f>Таблица1[[#This Row],[Кол-во/объем]]*Таблица1[[#This Row],[Маркетинговая цена за единицу, тенге без НДС]]</f>
        <v>0</v>
      </c>
      <c r="AC3198" s="52"/>
      <c r="AD3198" s="52"/>
      <c r="AE3198" s="52"/>
    </row>
    <row r="3199" spans="2:31" x14ac:dyDescent="0.3">
      <c r="B3199" s="4" t="e">
        <f>VLOOKUP(Таблица1[[#This Row],[Наименование Заказчика]],Таблица3[],2,FALSE)</f>
        <v>#N/A</v>
      </c>
      <c r="C3199" s="4" t="e">
        <f>VLOOKUP(Таблица1[[#This Row],[Наименование Заказчика]],Таблица3[],3,FALSE)</f>
        <v>#N/A</v>
      </c>
      <c r="N3199" s="38" t="e">
        <f>VLOOKUP(Таблица1[[#This Row],[Код основания для проведения закупки с применением особого порядка]],Таблица4[#All],3,FALSE)</f>
        <v>#N/A</v>
      </c>
      <c r="O3199" s="52"/>
      <c r="P3199" s="52"/>
      <c r="Q3199" s="52"/>
      <c r="R3199" s="52"/>
      <c r="S3199" s="38" t="e">
        <f>VLOOKUP(Таблица1[[#This Row],[Код страны поставки ТРУ]],Таблица8[],3,FALSE)</f>
        <v>#N/A</v>
      </c>
      <c r="T3199" s="52"/>
      <c r="U3199" s="52"/>
      <c r="V3199" s="38" t="e">
        <f>VLOOKUP(Таблица1[[#This Row],[Код условия поставки по ИНКОТЕРМС 2010]],Таблица10[],2,FALSE)</f>
        <v>#N/A</v>
      </c>
      <c r="X3199" s="4" t="e">
        <f>VLOOKUP(Таблица1[[#This Row],[Код единицы измерения]],Таблица37[#All],2,FALSE)</f>
        <v>#N/A</v>
      </c>
      <c r="Z3199" s="56"/>
      <c r="AA3199" s="56"/>
      <c r="AB3199" s="57">
        <f>Таблица1[[#This Row],[Кол-во/объем]]*Таблица1[[#This Row],[Маркетинговая цена за единицу, тенге без НДС]]</f>
        <v>0</v>
      </c>
      <c r="AC3199" s="52"/>
      <c r="AD3199" s="52"/>
      <c r="AE3199" s="52"/>
    </row>
    <row r="3200" spans="2:31" x14ac:dyDescent="0.3">
      <c r="B3200" s="4" t="e">
        <f>VLOOKUP(Таблица1[[#This Row],[Наименование Заказчика]],Таблица3[],2,FALSE)</f>
        <v>#N/A</v>
      </c>
      <c r="C3200" s="4" t="e">
        <f>VLOOKUP(Таблица1[[#This Row],[Наименование Заказчика]],Таблица3[],3,FALSE)</f>
        <v>#N/A</v>
      </c>
      <c r="N3200" s="38" t="e">
        <f>VLOOKUP(Таблица1[[#This Row],[Код основания для проведения закупки с применением особого порядка]],Таблица4[#All],3,FALSE)</f>
        <v>#N/A</v>
      </c>
      <c r="O3200" s="52"/>
      <c r="P3200" s="52"/>
      <c r="Q3200" s="52"/>
      <c r="R3200" s="52"/>
      <c r="S3200" s="38" t="e">
        <f>VLOOKUP(Таблица1[[#This Row],[Код страны поставки ТРУ]],Таблица8[],3,FALSE)</f>
        <v>#N/A</v>
      </c>
      <c r="T3200" s="52"/>
      <c r="U3200" s="52"/>
      <c r="V3200" s="38" t="e">
        <f>VLOOKUP(Таблица1[[#This Row],[Код условия поставки по ИНКОТЕРМС 2010]],Таблица10[],2,FALSE)</f>
        <v>#N/A</v>
      </c>
      <c r="X3200" s="4" t="e">
        <f>VLOOKUP(Таблица1[[#This Row],[Код единицы измерения]],Таблица37[#All],2,FALSE)</f>
        <v>#N/A</v>
      </c>
      <c r="Z3200" s="56"/>
      <c r="AA3200" s="56"/>
      <c r="AB3200" s="57">
        <f>Таблица1[[#This Row],[Кол-во/объем]]*Таблица1[[#This Row],[Маркетинговая цена за единицу, тенге без НДС]]</f>
        <v>0</v>
      </c>
      <c r="AC3200" s="52"/>
      <c r="AD3200" s="52"/>
      <c r="AE3200" s="52"/>
    </row>
    <row r="3201" spans="2:31" x14ac:dyDescent="0.3">
      <c r="B3201" s="4" t="e">
        <f>VLOOKUP(Таблица1[[#This Row],[Наименование Заказчика]],Таблица3[],2,FALSE)</f>
        <v>#N/A</v>
      </c>
      <c r="C3201" s="4" t="e">
        <f>VLOOKUP(Таблица1[[#This Row],[Наименование Заказчика]],Таблица3[],3,FALSE)</f>
        <v>#N/A</v>
      </c>
      <c r="N3201" s="38" t="e">
        <f>VLOOKUP(Таблица1[[#This Row],[Код основания для проведения закупки с применением особого порядка]],Таблица4[#All],3,FALSE)</f>
        <v>#N/A</v>
      </c>
      <c r="O3201" s="52"/>
      <c r="P3201" s="52"/>
      <c r="Q3201" s="52"/>
      <c r="R3201" s="52"/>
      <c r="S3201" s="38" t="e">
        <f>VLOOKUP(Таблица1[[#This Row],[Код страны поставки ТРУ]],Таблица8[],3,FALSE)</f>
        <v>#N/A</v>
      </c>
      <c r="T3201" s="52"/>
      <c r="U3201" s="52"/>
      <c r="V3201" s="38" t="e">
        <f>VLOOKUP(Таблица1[[#This Row],[Код условия поставки по ИНКОТЕРМС 2010]],Таблица10[],2,FALSE)</f>
        <v>#N/A</v>
      </c>
      <c r="X3201" s="4" t="e">
        <f>VLOOKUP(Таблица1[[#This Row],[Код единицы измерения]],Таблица37[#All],2,FALSE)</f>
        <v>#N/A</v>
      </c>
      <c r="Z3201" s="56"/>
      <c r="AA3201" s="56"/>
      <c r="AB3201" s="57">
        <f>Таблица1[[#This Row],[Кол-во/объем]]*Таблица1[[#This Row],[Маркетинговая цена за единицу, тенге без НДС]]</f>
        <v>0</v>
      </c>
      <c r="AC3201" s="52"/>
      <c r="AD3201" s="52"/>
      <c r="AE3201" s="52"/>
    </row>
    <row r="3202" spans="2:31" x14ac:dyDescent="0.3">
      <c r="B3202" s="4" t="e">
        <f>VLOOKUP(Таблица1[[#This Row],[Наименование Заказчика]],Таблица3[],2,FALSE)</f>
        <v>#N/A</v>
      </c>
      <c r="C3202" s="4" t="e">
        <f>VLOOKUP(Таблица1[[#This Row],[Наименование Заказчика]],Таблица3[],3,FALSE)</f>
        <v>#N/A</v>
      </c>
      <c r="N3202" s="38" t="e">
        <f>VLOOKUP(Таблица1[[#This Row],[Код основания для проведения закупки с применением особого порядка]],Таблица4[#All],3,FALSE)</f>
        <v>#N/A</v>
      </c>
      <c r="O3202" s="52"/>
      <c r="P3202" s="52"/>
      <c r="Q3202" s="52"/>
      <c r="R3202" s="52"/>
      <c r="S3202" s="38" t="e">
        <f>VLOOKUP(Таблица1[[#This Row],[Код страны поставки ТРУ]],Таблица8[],3,FALSE)</f>
        <v>#N/A</v>
      </c>
      <c r="T3202" s="52"/>
      <c r="U3202" s="52"/>
      <c r="V3202" s="38" t="e">
        <f>VLOOKUP(Таблица1[[#This Row],[Код условия поставки по ИНКОТЕРМС 2010]],Таблица10[],2,FALSE)</f>
        <v>#N/A</v>
      </c>
      <c r="X3202" s="4" t="e">
        <f>VLOOKUP(Таблица1[[#This Row],[Код единицы измерения]],Таблица37[#All],2,FALSE)</f>
        <v>#N/A</v>
      </c>
      <c r="Z3202" s="56"/>
      <c r="AA3202" s="56"/>
      <c r="AB3202" s="57">
        <f>Таблица1[[#This Row],[Кол-во/объем]]*Таблица1[[#This Row],[Маркетинговая цена за единицу, тенге без НДС]]</f>
        <v>0</v>
      </c>
      <c r="AC3202" s="52"/>
      <c r="AD3202" s="52"/>
      <c r="AE3202" s="52"/>
    </row>
    <row r="3203" spans="2:31" x14ac:dyDescent="0.3">
      <c r="B3203" s="4" t="e">
        <f>VLOOKUP(Таблица1[[#This Row],[Наименование Заказчика]],Таблица3[],2,FALSE)</f>
        <v>#N/A</v>
      </c>
      <c r="C3203" s="4" t="e">
        <f>VLOOKUP(Таблица1[[#This Row],[Наименование Заказчика]],Таблица3[],3,FALSE)</f>
        <v>#N/A</v>
      </c>
      <c r="N3203" s="38" t="e">
        <f>VLOOKUP(Таблица1[[#This Row],[Код основания для проведения закупки с применением особого порядка]],Таблица4[#All],3,FALSE)</f>
        <v>#N/A</v>
      </c>
      <c r="O3203" s="52"/>
      <c r="P3203" s="52"/>
      <c r="Q3203" s="52"/>
      <c r="R3203" s="52"/>
      <c r="S3203" s="38" t="e">
        <f>VLOOKUP(Таблица1[[#This Row],[Код страны поставки ТРУ]],Таблица8[],3,FALSE)</f>
        <v>#N/A</v>
      </c>
      <c r="T3203" s="52"/>
      <c r="U3203" s="52"/>
      <c r="V3203" s="38" t="e">
        <f>VLOOKUP(Таблица1[[#This Row],[Код условия поставки по ИНКОТЕРМС 2010]],Таблица10[],2,FALSE)</f>
        <v>#N/A</v>
      </c>
      <c r="X3203" s="4" t="e">
        <f>VLOOKUP(Таблица1[[#This Row],[Код единицы измерения]],Таблица37[#All],2,FALSE)</f>
        <v>#N/A</v>
      </c>
      <c r="Z3203" s="56"/>
      <c r="AA3203" s="56"/>
      <c r="AB3203" s="57">
        <f>Таблица1[[#This Row],[Кол-во/объем]]*Таблица1[[#This Row],[Маркетинговая цена за единицу, тенге без НДС]]</f>
        <v>0</v>
      </c>
      <c r="AC3203" s="52"/>
      <c r="AD3203" s="52"/>
      <c r="AE3203" s="52"/>
    </row>
    <row r="3204" spans="2:31" x14ac:dyDescent="0.3">
      <c r="B3204" s="4" t="e">
        <f>VLOOKUP(Таблица1[[#This Row],[Наименование Заказчика]],Таблица3[],2,FALSE)</f>
        <v>#N/A</v>
      </c>
      <c r="C3204" s="4" t="e">
        <f>VLOOKUP(Таблица1[[#This Row],[Наименование Заказчика]],Таблица3[],3,FALSE)</f>
        <v>#N/A</v>
      </c>
      <c r="N3204" s="38" t="e">
        <f>VLOOKUP(Таблица1[[#This Row],[Код основания для проведения закупки с применением особого порядка]],Таблица4[#All],3,FALSE)</f>
        <v>#N/A</v>
      </c>
      <c r="O3204" s="52"/>
      <c r="P3204" s="52"/>
      <c r="Q3204" s="52"/>
      <c r="R3204" s="52"/>
      <c r="S3204" s="38" t="e">
        <f>VLOOKUP(Таблица1[[#This Row],[Код страны поставки ТРУ]],Таблица8[],3,FALSE)</f>
        <v>#N/A</v>
      </c>
      <c r="T3204" s="52"/>
      <c r="U3204" s="52"/>
      <c r="V3204" s="38" t="e">
        <f>VLOOKUP(Таблица1[[#This Row],[Код условия поставки по ИНКОТЕРМС 2010]],Таблица10[],2,FALSE)</f>
        <v>#N/A</v>
      </c>
      <c r="X3204" s="4" t="e">
        <f>VLOOKUP(Таблица1[[#This Row],[Код единицы измерения]],Таблица37[#All],2,FALSE)</f>
        <v>#N/A</v>
      </c>
      <c r="Z3204" s="56"/>
      <c r="AA3204" s="56"/>
      <c r="AB3204" s="57">
        <f>Таблица1[[#This Row],[Кол-во/объем]]*Таблица1[[#This Row],[Маркетинговая цена за единицу, тенге без НДС]]</f>
        <v>0</v>
      </c>
      <c r="AC3204" s="52"/>
      <c r="AD3204" s="52"/>
      <c r="AE3204" s="52"/>
    </row>
    <row r="3205" spans="2:31" x14ac:dyDescent="0.3">
      <c r="B3205" s="4" t="e">
        <f>VLOOKUP(Таблица1[[#This Row],[Наименование Заказчика]],Таблица3[],2,FALSE)</f>
        <v>#N/A</v>
      </c>
      <c r="C3205" s="4" t="e">
        <f>VLOOKUP(Таблица1[[#This Row],[Наименование Заказчика]],Таблица3[],3,FALSE)</f>
        <v>#N/A</v>
      </c>
      <c r="N3205" s="38" t="e">
        <f>VLOOKUP(Таблица1[[#This Row],[Код основания для проведения закупки с применением особого порядка]],Таблица4[#All],3,FALSE)</f>
        <v>#N/A</v>
      </c>
      <c r="O3205" s="52"/>
      <c r="P3205" s="52"/>
      <c r="Q3205" s="52"/>
      <c r="R3205" s="52"/>
      <c r="S3205" s="38" t="e">
        <f>VLOOKUP(Таблица1[[#This Row],[Код страны поставки ТРУ]],Таблица8[],3,FALSE)</f>
        <v>#N/A</v>
      </c>
      <c r="T3205" s="52"/>
      <c r="U3205" s="52"/>
      <c r="V3205" s="38" t="e">
        <f>VLOOKUP(Таблица1[[#This Row],[Код условия поставки по ИНКОТЕРМС 2010]],Таблица10[],2,FALSE)</f>
        <v>#N/A</v>
      </c>
      <c r="X3205" s="4" t="e">
        <f>VLOOKUP(Таблица1[[#This Row],[Код единицы измерения]],Таблица37[#All],2,FALSE)</f>
        <v>#N/A</v>
      </c>
      <c r="Z3205" s="56"/>
      <c r="AA3205" s="56"/>
      <c r="AB3205" s="57">
        <f>Таблица1[[#This Row],[Кол-во/объем]]*Таблица1[[#This Row],[Маркетинговая цена за единицу, тенге без НДС]]</f>
        <v>0</v>
      </c>
      <c r="AC3205" s="52"/>
      <c r="AD3205" s="52"/>
      <c r="AE3205" s="52"/>
    </row>
    <row r="3206" spans="2:31" x14ac:dyDescent="0.3">
      <c r="B3206" s="4" t="e">
        <f>VLOOKUP(Таблица1[[#This Row],[Наименование Заказчика]],Таблица3[],2,FALSE)</f>
        <v>#N/A</v>
      </c>
      <c r="C3206" s="4" t="e">
        <f>VLOOKUP(Таблица1[[#This Row],[Наименование Заказчика]],Таблица3[],3,FALSE)</f>
        <v>#N/A</v>
      </c>
      <c r="N3206" s="38" t="e">
        <f>VLOOKUP(Таблица1[[#This Row],[Код основания для проведения закупки с применением особого порядка]],Таблица4[#All],3,FALSE)</f>
        <v>#N/A</v>
      </c>
      <c r="O3206" s="52"/>
      <c r="P3206" s="52"/>
      <c r="Q3206" s="52"/>
      <c r="R3206" s="52"/>
      <c r="S3206" s="38" t="e">
        <f>VLOOKUP(Таблица1[[#This Row],[Код страны поставки ТРУ]],Таблица8[],3,FALSE)</f>
        <v>#N/A</v>
      </c>
      <c r="T3206" s="52"/>
      <c r="U3206" s="52"/>
      <c r="V3206" s="38" t="e">
        <f>VLOOKUP(Таблица1[[#This Row],[Код условия поставки по ИНКОТЕРМС 2010]],Таблица10[],2,FALSE)</f>
        <v>#N/A</v>
      </c>
      <c r="X3206" s="4" t="e">
        <f>VLOOKUP(Таблица1[[#This Row],[Код единицы измерения]],Таблица37[#All],2,FALSE)</f>
        <v>#N/A</v>
      </c>
      <c r="Z3206" s="56"/>
      <c r="AA3206" s="56"/>
      <c r="AB3206" s="57">
        <f>Таблица1[[#This Row],[Кол-во/объем]]*Таблица1[[#This Row],[Маркетинговая цена за единицу, тенге без НДС]]</f>
        <v>0</v>
      </c>
      <c r="AC3206" s="52"/>
      <c r="AD3206" s="52"/>
      <c r="AE3206" s="52"/>
    </row>
    <row r="3207" spans="2:31" x14ac:dyDescent="0.3">
      <c r="B3207" s="4" t="e">
        <f>VLOOKUP(Таблица1[[#This Row],[Наименование Заказчика]],Таблица3[],2,FALSE)</f>
        <v>#N/A</v>
      </c>
      <c r="C3207" s="4" t="e">
        <f>VLOOKUP(Таблица1[[#This Row],[Наименование Заказчика]],Таблица3[],3,FALSE)</f>
        <v>#N/A</v>
      </c>
      <c r="N3207" s="38" t="e">
        <f>VLOOKUP(Таблица1[[#This Row],[Код основания для проведения закупки с применением особого порядка]],Таблица4[#All],3,FALSE)</f>
        <v>#N/A</v>
      </c>
      <c r="O3207" s="52"/>
      <c r="P3207" s="52"/>
      <c r="Q3207" s="52"/>
      <c r="R3207" s="52"/>
      <c r="S3207" s="38" t="e">
        <f>VLOOKUP(Таблица1[[#This Row],[Код страны поставки ТРУ]],Таблица8[],3,FALSE)</f>
        <v>#N/A</v>
      </c>
      <c r="T3207" s="52"/>
      <c r="U3207" s="52"/>
      <c r="V3207" s="38" t="e">
        <f>VLOOKUP(Таблица1[[#This Row],[Код условия поставки по ИНКОТЕРМС 2010]],Таблица10[],2,FALSE)</f>
        <v>#N/A</v>
      </c>
      <c r="X3207" s="4" t="e">
        <f>VLOOKUP(Таблица1[[#This Row],[Код единицы измерения]],Таблица37[#All],2,FALSE)</f>
        <v>#N/A</v>
      </c>
      <c r="Z3207" s="56"/>
      <c r="AA3207" s="56"/>
      <c r="AB3207" s="57">
        <f>Таблица1[[#This Row],[Кол-во/объем]]*Таблица1[[#This Row],[Маркетинговая цена за единицу, тенге без НДС]]</f>
        <v>0</v>
      </c>
      <c r="AC3207" s="52"/>
      <c r="AD3207" s="52"/>
      <c r="AE3207" s="52"/>
    </row>
    <row r="3208" spans="2:31" x14ac:dyDescent="0.3">
      <c r="B3208" s="4" t="e">
        <f>VLOOKUP(Таблица1[[#This Row],[Наименование Заказчика]],Таблица3[],2,FALSE)</f>
        <v>#N/A</v>
      </c>
      <c r="C3208" s="4" t="e">
        <f>VLOOKUP(Таблица1[[#This Row],[Наименование Заказчика]],Таблица3[],3,FALSE)</f>
        <v>#N/A</v>
      </c>
      <c r="N3208" s="38" t="e">
        <f>VLOOKUP(Таблица1[[#This Row],[Код основания для проведения закупки с применением особого порядка]],Таблица4[#All],3,FALSE)</f>
        <v>#N/A</v>
      </c>
      <c r="O3208" s="52"/>
      <c r="P3208" s="52"/>
      <c r="Q3208" s="52"/>
      <c r="R3208" s="52"/>
      <c r="S3208" s="38" t="e">
        <f>VLOOKUP(Таблица1[[#This Row],[Код страны поставки ТРУ]],Таблица8[],3,FALSE)</f>
        <v>#N/A</v>
      </c>
      <c r="T3208" s="52"/>
      <c r="U3208" s="52"/>
      <c r="V3208" s="38" t="e">
        <f>VLOOKUP(Таблица1[[#This Row],[Код условия поставки по ИНКОТЕРМС 2010]],Таблица10[],2,FALSE)</f>
        <v>#N/A</v>
      </c>
      <c r="X3208" s="4" t="e">
        <f>VLOOKUP(Таблица1[[#This Row],[Код единицы измерения]],Таблица37[#All],2,FALSE)</f>
        <v>#N/A</v>
      </c>
      <c r="Z3208" s="56"/>
      <c r="AA3208" s="56"/>
      <c r="AB3208" s="57">
        <f>Таблица1[[#This Row],[Кол-во/объем]]*Таблица1[[#This Row],[Маркетинговая цена за единицу, тенге без НДС]]</f>
        <v>0</v>
      </c>
      <c r="AC3208" s="52"/>
      <c r="AD3208" s="52"/>
      <c r="AE3208" s="52"/>
    </row>
    <row r="3209" spans="2:31" x14ac:dyDescent="0.3">
      <c r="B3209" s="4" t="e">
        <f>VLOOKUP(Таблица1[[#This Row],[Наименование Заказчика]],Таблица3[],2,FALSE)</f>
        <v>#N/A</v>
      </c>
      <c r="C3209" s="4" t="e">
        <f>VLOOKUP(Таблица1[[#This Row],[Наименование Заказчика]],Таблица3[],3,FALSE)</f>
        <v>#N/A</v>
      </c>
      <c r="N3209" s="38" t="e">
        <f>VLOOKUP(Таблица1[[#This Row],[Код основания для проведения закупки с применением особого порядка]],Таблица4[#All],3,FALSE)</f>
        <v>#N/A</v>
      </c>
      <c r="O3209" s="52"/>
      <c r="P3209" s="52"/>
      <c r="Q3209" s="52"/>
      <c r="R3209" s="52"/>
      <c r="S3209" s="38" t="e">
        <f>VLOOKUP(Таблица1[[#This Row],[Код страны поставки ТРУ]],Таблица8[],3,FALSE)</f>
        <v>#N/A</v>
      </c>
      <c r="T3209" s="52"/>
      <c r="U3209" s="52"/>
      <c r="V3209" s="38" t="e">
        <f>VLOOKUP(Таблица1[[#This Row],[Код условия поставки по ИНКОТЕРМС 2010]],Таблица10[],2,FALSE)</f>
        <v>#N/A</v>
      </c>
      <c r="X3209" s="4" t="e">
        <f>VLOOKUP(Таблица1[[#This Row],[Код единицы измерения]],Таблица37[#All],2,FALSE)</f>
        <v>#N/A</v>
      </c>
      <c r="Z3209" s="56"/>
      <c r="AA3209" s="56"/>
      <c r="AB3209" s="57">
        <f>Таблица1[[#This Row],[Кол-во/объем]]*Таблица1[[#This Row],[Маркетинговая цена за единицу, тенге без НДС]]</f>
        <v>0</v>
      </c>
      <c r="AC3209" s="52"/>
      <c r="AD3209" s="52"/>
      <c r="AE3209" s="52"/>
    </row>
    <row r="3210" spans="2:31" x14ac:dyDescent="0.3">
      <c r="B3210" s="4" t="e">
        <f>VLOOKUP(Таблица1[[#This Row],[Наименование Заказчика]],Таблица3[],2,FALSE)</f>
        <v>#N/A</v>
      </c>
      <c r="C3210" s="4" t="e">
        <f>VLOOKUP(Таблица1[[#This Row],[Наименование Заказчика]],Таблица3[],3,FALSE)</f>
        <v>#N/A</v>
      </c>
      <c r="N3210" s="38" t="e">
        <f>VLOOKUP(Таблица1[[#This Row],[Код основания для проведения закупки с применением особого порядка]],Таблица4[#All],3,FALSE)</f>
        <v>#N/A</v>
      </c>
      <c r="O3210" s="52"/>
      <c r="P3210" s="52"/>
      <c r="Q3210" s="52"/>
      <c r="R3210" s="52"/>
      <c r="S3210" s="38" t="e">
        <f>VLOOKUP(Таблица1[[#This Row],[Код страны поставки ТРУ]],Таблица8[],3,FALSE)</f>
        <v>#N/A</v>
      </c>
      <c r="T3210" s="52"/>
      <c r="U3210" s="52"/>
      <c r="V3210" s="38" t="e">
        <f>VLOOKUP(Таблица1[[#This Row],[Код условия поставки по ИНКОТЕРМС 2010]],Таблица10[],2,FALSE)</f>
        <v>#N/A</v>
      </c>
      <c r="X3210" s="4" t="e">
        <f>VLOOKUP(Таблица1[[#This Row],[Код единицы измерения]],Таблица37[#All],2,FALSE)</f>
        <v>#N/A</v>
      </c>
      <c r="Z3210" s="56"/>
      <c r="AA3210" s="56"/>
      <c r="AB3210" s="57">
        <f>Таблица1[[#This Row],[Кол-во/объем]]*Таблица1[[#This Row],[Маркетинговая цена за единицу, тенге без НДС]]</f>
        <v>0</v>
      </c>
      <c r="AC3210" s="52"/>
      <c r="AD3210" s="52"/>
      <c r="AE3210" s="52"/>
    </row>
    <row r="3211" spans="2:31" x14ac:dyDescent="0.3">
      <c r="B3211" s="4" t="e">
        <f>VLOOKUP(Таблица1[[#This Row],[Наименование Заказчика]],Таблица3[],2,FALSE)</f>
        <v>#N/A</v>
      </c>
      <c r="C3211" s="4" t="e">
        <f>VLOOKUP(Таблица1[[#This Row],[Наименование Заказчика]],Таблица3[],3,FALSE)</f>
        <v>#N/A</v>
      </c>
      <c r="N3211" s="38" t="e">
        <f>VLOOKUP(Таблица1[[#This Row],[Код основания для проведения закупки с применением особого порядка]],Таблица4[#All],3,FALSE)</f>
        <v>#N/A</v>
      </c>
      <c r="O3211" s="52"/>
      <c r="P3211" s="52"/>
      <c r="Q3211" s="52"/>
      <c r="R3211" s="52"/>
      <c r="S3211" s="38" t="e">
        <f>VLOOKUP(Таблица1[[#This Row],[Код страны поставки ТРУ]],Таблица8[],3,FALSE)</f>
        <v>#N/A</v>
      </c>
      <c r="T3211" s="52"/>
      <c r="U3211" s="52"/>
      <c r="V3211" s="38" t="e">
        <f>VLOOKUP(Таблица1[[#This Row],[Код условия поставки по ИНКОТЕРМС 2010]],Таблица10[],2,FALSE)</f>
        <v>#N/A</v>
      </c>
      <c r="X3211" s="4" t="e">
        <f>VLOOKUP(Таблица1[[#This Row],[Код единицы измерения]],Таблица37[#All],2,FALSE)</f>
        <v>#N/A</v>
      </c>
      <c r="Z3211" s="56"/>
      <c r="AA3211" s="56"/>
      <c r="AB3211" s="57">
        <f>Таблица1[[#This Row],[Кол-во/объем]]*Таблица1[[#This Row],[Маркетинговая цена за единицу, тенге без НДС]]</f>
        <v>0</v>
      </c>
      <c r="AC3211" s="52"/>
      <c r="AD3211" s="52"/>
      <c r="AE3211" s="52"/>
    </row>
    <row r="3212" spans="2:31" x14ac:dyDescent="0.3">
      <c r="B3212" s="4" t="e">
        <f>VLOOKUP(Таблица1[[#This Row],[Наименование Заказчика]],Таблица3[],2,FALSE)</f>
        <v>#N/A</v>
      </c>
      <c r="C3212" s="4" t="e">
        <f>VLOOKUP(Таблица1[[#This Row],[Наименование Заказчика]],Таблица3[],3,FALSE)</f>
        <v>#N/A</v>
      </c>
      <c r="N3212" s="38" t="e">
        <f>VLOOKUP(Таблица1[[#This Row],[Код основания для проведения закупки с применением особого порядка]],Таблица4[#All],3,FALSE)</f>
        <v>#N/A</v>
      </c>
      <c r="O3212" s="52"/>
      <c r="P3212" s="52"/>
      <c r="Q3212" s="52"/>
      <c r="R3212" s="52"/>
      <c r="S3212" s="38" t="e">
        <f>VLOOKUP(Таблица1[[#This Row],[Код страны поставки ТРУ]],Таблица8[],3,FALSE)</f>
        <v>#N/A</v>
      </c>
      <c r="T3212" s="52"/>
      <c r="U3212" s="52"/>
      <c r="V3212" s="38" t="e">
        <f>VLOOKUP(Таблица1[[#This Row],[Код условия поставки по ИНКОТЕРМС 2010]],Таблица10[],2,FALSE)</f>
        <v>#N/A</v>
      </c>
      <c r="X3212" s="4" t="e">
        <f>VLOOKUP(Таблица1[[#This Row],[Код единицы измерения]],Таблица37[#All],2,FALSE)</f>
        <v>#N/A</v>
      </c>
      <c r="Z3212" s="56"/>
      <c r="AA3212" s="56"/>
      <c r="AB3212" s="57">
        <f>Таблица1[[#This Row],[Кол-во/объем]]*Таблица1[[#This Row],[Маркетинговая цена за единицу, тенге без НДС]]</f>
        <v>0</v>
      </c>
      <c r="AC3212" s="52"/>
      <c r="AD3212" s="52"/>
      <c r="AE3212" s="52"/>
    </row>
    <row r="3213" spans="2:31" x14ac:dyDescent="0.3">
      <c r="B3213" s="4" t="e">
        <f>VLOOKUP(Таблица1[[#This Row],[Наименование Заказчика]],Таблица3[],2,FALSE)</f>
        <v>#N/A</v>
      </c>
      <c r="C3213" s="4" t="e">
        <f>VLOOKUP(Таблица1[[#This Row],[Наименование Заказчика]],Таблица3[],3,FALSE)</f>
        <v>#N/A</v>
      </c>
      <c r="N3213" s="38" t="e">
        <f>VLOOKUP(Таблица1[[#This Row],[Код основания для проведения закупки с применением особого порядка]],Таблица4[#All],3,FALSE)</f>
        <v>#N/A</v>
      </c>
      <c r="O3213" s="52"/>
      <c r="P3213" s="52"/>
      <c r="Q3213" s="52"/>
      <c r="R3213" s="52"/>
      <c r="S3213" s="38" t="e">
        <f>VLOOKUP(Таблица1[[#This Row],[Код страны поставки ТРУ]],Таблица8[],3,FALSE)</f>
        <v>#N/A</v>
      </c>
      <c r="T3213" s="52"/>
      <c r="U3213" s="52"/>
      <c r="V3213" s="38" t="e">
        <f>VLOOKUP(Таблица1[[#This Row],[Код условия поставки по ИНКОТЕРМС 2010]],Таблица10[],2,FALSE)</f>
        <v>#N/A</v>
      </c>
      <c r="X3213" s="4" t="e">
        <f>VLOOKUP(Таблица1[[#This Row],[Код единицы измерения]],Таблица37[#All],2,FALSE)</f>
        <v>#N/A</v>
      </c>
      <c r="Z3213" s="56"/>
      <c r="AA3213" s="56"/>
      <c r="AB3213" s="57">
        <f>Таблица1[[#This Row],[Кол-во/объем]]*Таблица1[[#This Row],[Маркетинговая цена за единицу, тенге без НДС]]</f>
        <v>0</v>
      </c>
      <c r="AC3213" s="52"/>
      <c r="AD3213" s="52"/>
      <c r="AE3213" s="52"/>
    </row>
    <row r="3214" spans="2:31" x14ac:dyDescent="0.3">
      <c r="B3214" s="4" t="e">
        <f>VLOOKUP(Таблица1[[#This Row],[Наименование Заказчика]],Таблица3[],2,FALSE)</f>
        <v>#N/A</v>
      </c>
      <c r="C3214" s="4" t="e">
        <f>VLOOKUP(Таблица1[[#This Row],[Наименование Заказчика]],Таблица3[],3,FALSE)</f>
        <v>#N/A</v>
      </c>
      <c r="N3214" s="38" t="e">
        <f>VLOOKUP(Таблица1[[#This Row],[Код основания для проведения закупки с применением особого порядка]],Таблица4[#All],3,FALSE)</f>
        <v>#N/A</v>
      </c>
      <c r="O3214" s="52"/>
      <c r="P3214" s="52"/>
      <c r="Q3214" s="52"/>
      <c r="R3214" s="52"/>
      <c r="S3214" s="38" t="e">
        <f>VLOOKUP(Таблица1[[#This Row],[Код страны поставки ТРУ]],Таблица8[],3,FALSE)</f>
        <v>#N/A</v>
      </c>
      <c r="T3214" s="52"/>
      <c r="U3214" s="52"/>
      <c r="V3214" s="38" t="e">
        <f>VLOOKUP(Таблица1[[#This Row],[Код условия поставки по ИНКОТЕРМС 2010]],Таблица10[],2,FALSE)</f>
        <v>#N/A</v>
      </c>
      <c r="X3214" s="4" t="e">
        <f>VLOOKUP(Таблица1[[#This Row],[Код единицы измерения]],Таблица37[#All],2,FALSE)</f>
        <v>#N/A</v>
      </c>
      <c r="Z3214" s="56"/>
      <c r="AA3214" s="56"/>
      <c r="AB3214" s="57">
        <f>Таблица1[[#This Row],[Кол-во/объем]]*Таблица1[[#This Row],[Маркетинговая цена за единицу, тенге без НДС]]</f>
        <v>0</v>
      </c>
      <c r="AC3214" s="52"/>
      <c r="AD3214" s="52"/>
      <c r="AE3214" s="52"/>
    </row>
    <row r="3215" spans="2:31" x14ac:dyDescent="0.3">
      <c r="B3215" s="4" t="e">
        <f>VLOOKUP(Таблица1[[#This Row],[Наименование Заказчика]],Таблица3[],2,FALSE)</f>
        <v>#N/A</v>
      </c>
      <c r="C3215" s="4" t="e">
        <f>VLOOKUP(Таблица1[[#This Row],[Наименование Заказчика]],Таблица3[],3,FALSE)</f>
        <v>#N/A</v>
      </c>
      <c r="N3215" s="38" t="e">
        <f>VLOOKUP(Таблица1[[#This Row],[Код основания для проведения закупки с применением особого порядка]],Таблица4[#All],3,FALSE)</f>
        <v>#N/A</v>
      </c>
      <c r="O3215" s="52"/>
      <c r="P3215" s="52"/>
      <c r="Q3215" s="52"/>
      <c r="R3215" s="52"/>
      <c r="S3215" s="38" t="e">
        <f>VLOOKUP(Таблица1[[#This Row],[Код страны поставки ТРУ]],Таблица8[],3,FALSE)</f>
        <v>#N/A</v>
      </c>
      <c r="T3215" s="52"/>
      <c r="U3215" s="52"/>
      <c r="V3215" s="38" t="e">
        <f>VLOOKUP(Таблица1[[#This Row],[Код условия поставки по ИНКОТЕРМС 2010]],Таблица10[],2,FALSE)</f>
        <v>#N/A</v>
      </c>
      <c r="X3215" s="4" t="e">
        <f>VLOOKUP(Таблица1[[#This Row],[Код единицы измерения]],Таблица37[#All],2,FALSE)</f>
        <v>#N/A</v>
      </c>
      <c r="Z3215" s="56"/>
      <c r="AA3215" s="56"/>
      <c r="AB3215" s="57">
        <f>Таблица1[[#This Row],[Кол-во/объем]]*Таблица1[[#This Row],[Маркетинговая цена за единицу, тенге без НДС]]</f>
        <v>0</v>
      </c>
      <c r="AC3215" s="52"/>
      <c r="AD3215" s="52"/>
      <c r="AE3215" s="52"/>
    </row>
    <row r="3216" spans="2:31" x14ac:dyDescent="0.3">
      <c r="B3216" s="4" t="e">
        <f>VLOOKUP(Таблица1[[#This Row],[Наименование Заказчика]],Таблица3[],2,FALSE)</f>
        <v>#N/A</v>
      </c>
      <c r="C3216" s="4" t="e">
        <f>VLOOKUP(Таблица1[[#This Row],[Наименование Заказчика]],Таблица3[],3,FALSE)</f>
        <v>#N/A</v>
      </c>
      <c r="N3216" s="38" t="e">
        <f>VLOOKUP(Таблица1[[#This Row],[Код основания для проведения закупки с применением особого порядка]],Таблица4[#All],3,FALSE)</f>
        <v>#N/A</v>
      </c>
      <c r="O3216" s="52"/>
      <c r="P3216" s="52"/>
      <c r="Q3216" s="52"/>
      <c r="R3216" s="52"/>
      <c r="S3216" s="38" t="e">
        <f>VLOOKUP(Таблица1[[#This Row],[Код страны поставки ТРУ]],Таблица8[],3,FALSE)</f>
        <v>#N/A</v>
      </c>
      <c r="T3216" s="52"/>
      <c r="U3216" s="52"/>
      <c r="V3216" s="38" t="e">
        <f>VLOOKUP(Таблица1[[#This Row],[Код условия поставки по ИНКОТЕРМС 2010]],Таблица10[],2,FALSE)</f>
        <v>#N/A</v>
      </c>
      <c r="X3216" s="4" t="e">
        <f>VLOOKUP(Таблица1[[#This Row],[Код единицы измерения]],Таблица37[#All],2,FALSE)</f>
        <v>#N/A</v>
      </c>
      <c r="Z3216" s="56"/>
      <c r="AA3216" s="56"/>
      <c r="AB3216" s="57">
        <f>Таблица1[[#This Row],[Кол-во/объем]]*Таблица1[[#This Row],[Маркетинговая цена за единицу, тенге без НДС]]</f>
        <v>0</v>
      </c>
      <c r="AC3216" s="52"/>
      <c r="AD3216" s="52"/>
      <c r="AE3216" s="52"/>
    </row>
    <row r="3217" spans="2:31" x14ac:dyDescent="0.3">
      <c r="B3217" s="4" t="e">
        <f>VLOOKUP(Таблица1[[#This Row],[Наименование Заказчика]],Таблица3[],2,FALSE)</f>
        <v>#N/A</v>
      </c>
      <c r="C3217" s="4" t="e">
        <f>VLOOKUP(Таблица1[[#This Row],[Наименование Заказчика]],Таблица3[],3,FALSE)</f>
        <v>#N/A</v>
      </c>
      <c r="N3217" s="38" t="e">
        <f>VLOOKUP(Таблица1[[#This Row],[Код основания для проведения закупки с применением особого порядка]],Таблица4[#All],3,FALSE)</f>
        <v>#N/A</v>
      </c>
      <c r="O3217" s="52"/>
      <c r="P3217" s="52"/>
      <c r="Q3217" s="52"/>
      <c r="R3217" s="52"/>
      <c r="S3217" s="38" t="e">
        <f>VLOOKUP(Таблица1[[#This Row],[Код страны поставки ТРУ]],Таблица8[],3,FALSE)</f>
        <v>#N/A</v>
      </c>
      <c r="T3217" s="52"/>
      <c r="U3217" s="52"/>
      <c r="V3217" s="38" t="e">
        <f>VLOOKUP(Таблица1[[#This Row],[Код условия поставки по ИНКОТЕРМС 2010]],Таблица10[],2,FALSE)</f>
        <v>#N/A</v>
      </c>
      <c r="X3217" s="4" t="e">
        <f>VLOOKUP(Таблица1[[#This Row],[Код единицы измерения]],Таблица37[#All],2,FALSE)</f>
        <v>#N/A</v>
      </c>
      <c r="Z3217" s="56"/>
      <c r="AA3217" s="56"/>
      <c r="AB3217" s="57">
        <f>Таблица1[[#This Row],[Кол-во/объем]]*Таблица1[[#This Row],[Маркетинговая цена за единицу, тенге без НДС]]</f>
        <v>0</v>
      </c>
      <c r="AC3217" s="52"/>
      <c r="AD3217" s="52"/>
      <c r="AE3217" s="52"/>
    </row>
    <row r="3218" spans="2:31" x14ac:dyDescent="0.3">
      <c r="B3218" s="4" t="e">
        <f>VLOOKUP(Таблица1[[#This Row],[Наименование Заказчика]],Таблица3[],2,FALSE)</f>
        <v>#N/A</v>
      </c>
      <c r="C3218" s="4" t="e">
        <f>VLOOKUP(Таблица1[[#This Row],[Наименование Заказчика]],Таблица3[],3,FALSE)</f>
        <v>#N/A</v>
      </c>
      <c r="N3218" s="38" t="e">
        <f>VLOOKUP(Таблица1[[#This Row],[Код основания для проведения закупки с применением особого порядка]],Таблица4[#All],3,FALSE)</f>
        <v>#N/A</v>
      </c>
      <c r="O3218" s="52"/>
      <c r="P3218" s="52"/>
      <c r="Q3218" s="52"/>
      <c r="R3218" s="52"/>
      <c r="S3218" s="38" t="e">
        <f>VLOOKUP(Таблица1[[#This Row],[Код страны поставки ТРУ]],Таблица8[],3,FALSE)</f>
        <v>#N/A</v>
      </c>
      <c r="T3218" s="52"/>
      <c r="U3218" s="52"/>
      <c r="V3218" s="38" t="e">
        <f>VLOOKUP(Таблица1[[#This Row],[Код условия поставки по ИНКОТЕРМС 2010]],Таблица10[],2,FALSE)</f>
        <v>#N/A</v>
      </c>
      <c r="X3218" s="4" t="e">
        <f>VLOOKUP(Таблица1[[#This Row],[Код единицы измерения]],Таблица37[#All],2,FALSE)</f>
        <v>#N/A</v>
      </c>
      <c r="Z3218" s="56"/>
      <c r="AA3218" s="56"/>
      <c r="AB3218" s="57">
        <f>Таблица1[[#This Row],[Кол-во/объем]]*Таблица1[[#This Row],[Маркетинговая цена за единицу, тенге без НДС]]</f>
        <v>0</v>
      </c>
      <c r="AC3218" s="52"/>
      <c r="AD3218" s="52"/>
      <c r="AE3218" s="52"/>
    </row>
    <row r="3219" spans="2:31" x14ac:dyDescent="0.3">
      <c r="B3219" s="4" t="e">
        <f>VLOOKUP(Таблица1[[#This Row],[Наименование Заказчика]],Таблица3[],2,FALSE)</f>
        <v>#N/A</v>
      </c>
      <c r="C3219" s="4" t="e">
        <f>VLOOKUP(Таблица1[[#This Row],[Наименование Заказчика]],Таблица3[],3,FALSE)</f>
        <v>#N/A</v>
      </c>
      <c r="N3219" s="38" t="e">
        <f>VLOOKUP(Таблица1[[#This Row],[Код основания для проведения закупки с применением особого порядка]],Таблица4[#All],3,FALSE)</f>
        <v>#N/A</v>
      </c>
      <c r="O3219" s="52"/>
      <c r="P3219" s="52"/>
      <c r="Q3219" s="52"/>
      <c r="R3219" s="52"/>
      <c r="S3219" s="38" t="e">
        <f>VLOOKUP(Таблица1[[#This Row],[Код страны поставки ТРУ]],Таблица8[],3,FALSE)</f>
        <v>#N/A</v>
      </c>
      <c r="T3219" s="52"/>
      <c r="U3219" s="52"/>
      <c r="V3219" s="38" t="e">
        <f>VLOOKUP(Таблица1[[#This Row],[Код условия поставки по ИНКОТЕРМС 2010]],Таблица10[],2,FALSE)</f>
        <v>#N/A</v>
      </c>
      <c r="X3219" s="4" t="e">
        <f>VLOOKUP(Таблица1[[#This Row],[Код единицы измерения]],Таблица37[#All],2,FALSE)</f>
        <v>#N/A</v>
      </c>
      <c r="Z3219" s="56"/>
      <c r="AA3219" s="56"/>
      <c r="AB3219" s="57">
        <f>Таблица1[[#This Row],[Кол-во/объем]]*Таблица1[[#This Row],[Маркетинговая цена за единицу, тенге без НДС]]</f>
        <v>0</v>
      </c>
      <c r="AC3219" s="52"/>
      <c r="AD3219" s="52"/>
      <c r="AE3219" s="52"/>
    </row>
    <row r="3220" spans="2:31" x14ac:dyDescent="0.3">
      <c r="B3220" s="4" t="e">
        <f>VLOOKUP(Таблица1[[#This Row],[Наименование Заказчика]],Таблица3[],2,FALSE)</f>
        <v>#N/A</v>
      </c>
      <c r="C3220" s="4" t="e">
        <f>VLOOKUP(Таблица1[[#This Row],[Наименование Заказчика]],Таблица3[],3,FALSE)</f>
        <v>#N/A</v>
      </c>
      <c r="N3220" s="38" t="e">
        <f>VLOOKUP(Таблица1[[#This Row],[Код основания для проведения закупки с применением особого порядка]],Таблица4[#All],3,FALSE)</f>
        <v>#N/A</v>
      </c>
      <c r="O3220" s="52"/>
      <c r="P3220" s="52"/>
      <c r="Q3220" s="52"/>
      <c r="R3220" s="52"/>
      <c r="S3220" s="38" t="e">
        <f>VLOOKUP(Таблица1[[#This Row],[Код страны поставки ТРУ]],Таблица8[],3,FALSE)</f>
        <v>#N/A</v>
      </c>
      <c r="T3220" s="52"/>
      <c r="U3220" s="52"/>
      <c r="V3220" s="38" t="e">
        <f>VLOOKUP(Таблица1[[#This Row],[Код условия поставки по ИНКОТЕРМС 2010]],Таблица10[],2,FALSE)</f>
        <v>#N/A</v>
      </c>
      <c r="X3220" s="4" t="e">
        <f>VLOOKUP(Таблица1[[#This Row],[Код единицы измерения]],Таблица37[#All],2,FALSE)</f>
        <v>#N/A</v>
      </c>
      <c r="Z3220" s="56"/>
      <c r="AA3220" s="56"/>
      <c r="AB3220" s="57">
        <f>Таблица1[[#This Row],[Кол-во/объем]]*Таблица1[[#This Row],[Маркетинговая цена за единицу, тенге без НДС]]</f>
        <v>0</v>
      </c>
      <c r="AC3220" s="52"/>
      <c r="AD3220" s="52"/>
      <c r="AE3220" s="52"/>
    </row>
    <row r="3221" spans="2:31" x14ac:dyDescent="0.3">
      <c r="B3221" s="4" t="e">
        <f>VLOOKUP(Таблица1[[#This Row],[Наименование Заказчика]],Таблица3[],2,FALSE)</f>
        <v>#N/A</v>
      </c>
      <c r="C3221" s="4" t="e">
        <f>VLOOKUP(Таблица1[[#This Row],[Наименование Заказчика]],Таблица3[],3,FALSE)</f>
        <v>#N/A</v>
      </c>
      <c r="N3221" s="38" t="e">
        <f>VLOOKUP(Таблица1[[#This Row],[Код основания для проведения закупки с применением особого порядка]],Таблица4[#All],3,FALSE)</f>
        <v>#N/A</v>
      </c>
      <c r="O3221" s="52"/>
      <c r="P3221" s="52"/>
      <c r="Q3221" s="52"/>
      <c r="R3221" s="52"/>
      <c r="S3221" s="38" t="e">
        <f>VLOOKUP(Таблица1[[#This Row],[Код страны поставки ТРУ]],Таблица8[],3,FALSE)</f>
        <v>#N/A</v>
      </c>
      <c r="T3221" s="52"/>
      <c r="U3221" s="52"/>
      <c r="V3221" s="38" t="e">
        <f>VLOOKUP(Таблица1[[#This Row],[Код условия поставки по ИНКОТЕРМС 2010]],Таблица10[],2,FALSE)</f>
        <v>#N/A</v>
      </c>
      <c r="X3221" s="4" t="e">
        <f>VLOOKUP(Таблица1[[#This Row],[Код единицы измерения]],Таблица37[#All],2,FALSE)</f>
        <v>#N/A</v>
      </c>
      <c r="Z3221" s="56"/>
      <c r="AA3221" s="56"/>
      <c r="AB3221" s="57">
        <f>Таблица1[[#This Row],[Кол-во/объем]]*Таблица1[[#This Row],[Маркетинговая цена за единицу, тенге без НДС]]</f>
        <v>0</v>
      </c>
      <c r="AC3221" s="52"/>
      <c r="AD3221" s="52"/>
      <c r="AE3221" s="52"/>
    </row>
    <row r="3222" spans="2:31" x14ac:dyDescent="0.3">
      <c r="B3222" s="4" t="e">
        <f>VLOOKUP(Таблица1[[#This Row],[Наименование Заказчика]],Таблица3[],2,FALSE)</f>
        <v>#N/A</v>
      </c>
      <c r="C3222" s="4" t="e">
        <f>VLOOKUP(Таблица1[[#This Row],[Наименование Заказчика]],Таблица3[],3,FALSE)</f>
        <v>#N/A</v>
      </c>
      <c r="N3222" s="38" t="e">
        <f>VLOOKUP(Таблица1[[#This Row],[Код основания для проведения закупки с применением особого порядка]],Таблица4[#All],3,FALSE)</f>
        <v>#N/A</v>
      </c>
      <c r="O3222" s="52"/>
      <c r="P3222" s="52"/>
      <c r="Q3222" s="52"/>
      <c r="R3222" s="52"/>
      <c r="S3222" s="38" t="e">
        <f>VLOOKUP(Таблица1[[#This Row],[Код страны поставки ТРУ]],Таблица8[],3,FALSE)</f>
        <v>#N/A</v>
      </c>
      <c r="T3222" s="52"/>
      <c r="U3222" s="52"/>
      <c r="V3222" s="38" t="e">
        <f>VLOOKUP(Таблица1[[#This Row],[Код условия поставки по ИНКОТЕРМС 2010]],Таблица10[],2,FALSE)</f>
        <v>#N/A</v>
      </c>
      <c r="X3222" s="4" t="e">
        <f>VLOOKUP(Таблица1[[#This Row],[Код единицы измерения]],Таблица37[#All],2,FALSE)</f>
        <v>#N/A</v>
      </c>
      <c r="Z3222" s="56"/>
      <c r="AA3222" s="56"/>
      <c r="AB3222" s="57">
        <f>Таблица1[[#This Row],[Кол-во/объем]]*Таблица1[[#This Row],[Маркетинговая цена за единицу, тенге без НДС]]</f>
        <v>0</v>
      </c>
      <c r="AC3222" s="52"/>
      <c r="AD3222" s="52"/>
      <c r="AE3222" s="52"/>
    </row>
    <row r="3223" spans="2:31" x14ac:dyDescent="0.3">
      <c r="B3223" s="4" t="e">
        <f>VLOOKUP(Таблица1[[#This Row],[Наименование Заказчика]],Таблица3[],2,FALSE)</f>
        <v>#N/A</v>
      </c>
      <c r="C3223" s="4" t="e">
        <f>VLOOKUP(Таблица1[[#This Row],[Наименование Заказчика]],Таблица3[],3,FALSE)</f>
        <v>#N/A</v>
      </c>
      <c r="N3223" s="38" t="e">
        <f>VLOOKUP(Таблица1[[#This Row],[Код основания для проведения закупки с применением особого порядка]],Таблица4[#All],3,FALSE)</f>
        <v>#N/A</v>
      </c>
      <c r="O3223" s="52"/>
      <c r="P3223" s="52"/>
      <c r="Q3223" s="52"/>
      <c r="R3223" s="52"/>
      <c r="S3223" s="38" t="e">
        <f>VLOOKUP(Таблица1[[#This Row],[Код страны поставки ТРУ]],Таблица8[],3,FALSE)</f>
        <v>#N/A</v>
      </c>
      <c r="T3223" s="52"/>
      <c r="U3223" s="52"/>
      <c r="V3223" s="38" t="e">
        <f>VLOOKUP(Таблица1[[#This Row],[Код условия поставки по ИНКОТЕРМС 2010]],Таблица10[],2,FALSE)</f>
        <v>#N/A</v>
      </c>
      <c r="X3223" s="4" t="e">
        <f>VLOOKUP(Таблица1[[#This Row],[Код единицы измерения]],Таблица37[#All],2,FALSE)</f>
        <v>#N/A</v>
      </c>
      <c r="Z3223" s="56"/>
      <c r="AA3223" s="56"/>
      <c r="AB3223" s="57">
        <f>Таблица1[[#This Row],[Кол-во/объем]]*Таблица1[[#This Row],[Маркетинговая цена за единицу, тенге без НДС]]</f>
        <v>0</v>
      </c>
      <c r="AC3223" s="52"/>
      <c r="AD3223" s="52"/>
      <c r="AE3223" s="52"/>
    </row>
    <row r="3224" spans="2:31" x14ac:dyDescent="0.3">
      <c r="B3224" s="4" t="e">
        <f>VLOOKUP(Таблица1[[#This Row],[Наименование Заказчика]],Таблица3[],2,FALSE)</f>
        <v>#N/A</v>
      </c>
      <c r="C3224" s="4" t="e">
        <f>VLOOKUP(Таблица1[[#This Row],[Наименование Заказчика]],Таблица3[],3,FALSE)</f>
        <v>#N/A</v>
      </c>
      <c r="N3224" s="38" t="e">
        <f>VLOOKUP(Таблица1[[#This Row],[Код основания для проведения закупки с применением особого порядка]],Таблица4[#All],3,FALSE)</f>
        <v>#N/A</v>
      </c>
      <c r="O3224" s="52"/>
      <c r="P3224" s="52"/>
      <c r="Q3224" s="52"/>
      <c r="R3224" s="52"/>
      <c r="S3224" s="38" t="e">
        <f>VLOOKUP(Таблица1[[#This Row],[Код страны поставки ТРУ]],Таблица8[],3,FALSE)</f>
        <v>#N/A</v>
      </c>
      <c r="T3224" s="52"/>
      <c r="U3224" s="52"/>
      <c r="V3224" s="38" t="e">
        <f>VLOOKUP(Таблица1[[#This Row],[Код условия поставки по ИНКОТЕРМС 2010]],Таблица10[],2,FALSE)</f>
        <v>#N/A</v>
      </c>
      <c r="X3224" s="4" t="e">
        <f>VLOOKUP(Таблица1[[#This Row],[Код единицы измерения]],Таблица37[#All],2,FALSE)</f>
        <v>#N/A</v>
      </c>
      <c r="Z3224" s="56"/>
      <c r="AA3224" s="56"/>
      <c r="AB3224" s="57">
        <f>Таблица1[[#This Row],[Кол-во/объем]]*Таблица1[[#This Row],[Маркетинговая цена за единицу, тенге без НДС]]</f>
        <v>0</v>
      </c>
      <c r="AC3224" s="52"/>
      <c r="AD3224" s="52"/>
      <c r="AE3224" s="52"/>
    </row>
    <row r="3225" spans="2:31" x14ac:dyDescent="0.3">
      <c r="B3225" s="4" t="e">
        <f>VLOOKUP(Таблица1[[#This Row],[Наименование Заказчика]],Таблица3[],2,FALSE)</f>
        <v>#N/A</v>
      </c>
      <c r="C3225" s="4" t="e">
        <f>VLOOKUP(Таблица1[[#This Row],[Наименование Заказчика]],Таблица3[],3,FALSE)</f>
        <v>#N/A</v>
      </c>
      <c r="N3225" s="38" t="e">
        <f>VLOOKUP(Таблица1[[#This Row],[Код основания для проведения закупки с применением особого порядка]],Таблица4[#All],3,FALSE)</f>
        <v>#N/A</v>
      </c>
      <c r="O3225" s="52"/>
      <c r="P3225" s="52"/>
      <c r="Q3225" s="52"/>
      <c r="R3225" s="52"/>
      <c r="S3225" s="38" t="e">
        <f>VLOOKUP(Таблица1[[#This Row],[Код страны поставки ТРУ]],Таблица8[],3,FALSE)</f>
        <v>#N/A</v>
      </c>
      <c r="T3225" s="52"/>
      <c r="U3225" s="52"/>
      <c r="V3225" s="38" t="e">
        <f>VLOOKUP(Таблица1[[#This Row],[Код условия поставки по ИНКОТЕРМС 2010]],Таблица10[],2,FALSE)</f>
        <v>#N/A</v>
      </c>
      <c r="X3225" s="4" t="e">
        <f>VLOOKUP(Таблица1[[#This Row],[Код единицы измерения]],Таблица37[#All],2,FALSE)</f>
        <v>#N/A</v>
      </c>
      <c r="Z3225" s="56"/>
      <c r="AA3225" s="56"/>
      <c r="AB3225" s="57">
        <f>Таблица1[[#This Row],[Кол-во/объем]]*Таблица1[[#This Row],[Маркетинговая цена за единицу, тенге без НДС]]</f>
        <v>0</v>
      </c>
      <c r="AC3225" s="52"/>
      <c r="AD3225" s="52"/>
      <c r="AE3225" s="52"/>
    </row>
    <row r="3226" spans="2:31" x14ac:dyDescent="0.3">
      <c r="B3226" s="4" t="e">
        <f>VLOOKUP(Таблица1[[#This Row],[Наименование Заказчика]],Таблица3[],2,FALSE)</f>
        <v>#N/A</v>
      </c>
      <c r="C3226" s="4" t="e">
        <f>VLOOKUP(Таблица1[[#This Row],[Наименование Заказчика]],Таблица3[],3,FALSE)</f>
        <v>#N/A</v>
      </c>
      <c r="N3226" s="38" t="e">
        <f>VLOOKUP(Таблица1[[#This Row],[Код основания для проведения закупки с применением особого порядка]],Таблица4[#All],3,FALSE)</f>
        <v>#N/A</v>
      </c>
      <c r="O3226" s="52"/>
      <c r="P3226" s="52"/>
      <c r="Q3226" s="52"/>
      <c r="R3226" s="52"/>
      <c r="S3226" s="38" t="e">
        <f>VLOOKUP(Таблица1[[#This Row],[Код страны поставки ТРУ]],Таблица8[],3,FALSE)</f>
        <v>#N/A</v>
      </c>
      <c r="T3226" s="52"/>
      <c r="U3226" s="52"/>
      <c r="V3226" s="38" t="e">
        <f>VLOOKUP(Таблица1[[#This Row],[Код условия поставки по ИНКОТЕРМС 2010]],Таблица10[],2,FALSE)</f>
        <v>#N/A</v>
      </c>
      <c r="X3226" s="4" t="e">
        <f>VLOOKUP(Таблица1[[#This Row],[Код единицы измерения]],Таблица37[#All],2,FALSE)</f>
        <v>#N/A</v>
      </c>
      <c r="Z3226" s="56"/>
      <c r="AA3226" s="56"/>
      <c r="AB3226" s="57">
        <f>Таблица1[[#This Row],[Кол-во/объем]]*Таблица1[[#This Row],[Маркетинговая цена за единицу, тенге без НДС]]</f>
        <v>0</v>
      </c>
      <c r="AC3226" s="52"/>
      <c r="AD3226" s="52"/>
      <c r="AE3226" s="52"/>
    </row>
    <row r="3227" spans="2:31" x14ac:dyDescent="0.3">
      <c r="B3227" s="4" t="e">
        <f>VLOOKUP(Таблица1[[#This Row],[Наименование Заказчика]],Таблица3[],2,FALSE)</f>
        <v>#N/A</v>
      </c>
      <c r="C3227" s="4" t="e">
        <f>VLOOKUP(Таблица1[[#This Row],[Наименование Заказчика]],Таблица3[],3,FALSE)</f>
        <v>#N/A</v>
      </c>
      <c r="N3227" s="38" t="e">
        <f>VLOOKUP(Таблица1[[#This Row],[Код основания для проведения закупки с применением особого порядка]],Таблица4[#All],3,FALSE)</f>
        <v>#N/A</v>
      </c>
      <c r="O3227" s="52"/>
      <c r="P3227" s="52"/>
      <c r="Q3227" s="52"/>
      <c r="R3227" s="52"/>
      <c r="S3227" s="38" t="e">
        <f>VLOOKUP(Таблица1[[#This Row],[Код страны поставки ТРУ]],Таблица8[],3,FALSE)</f>
        <v>#N/A</v>
      </c>
      <c r="T3227" s="52"/>
      <c r="U3227" s="52"/>
      <c r="V3227" s="38" t="e">
        <f>VLOOKUP(Таблица1[[#This Row],[Код условия поставки по ИНКОТЕРМС 2010]],Таблица10[],2,FALSE)</f>
        <v>#N/A</v>
      </c>
      <c r="X3227" s="4" t="e">
        <f>VLOOKUP(Таблица1[[#This Row],[Код единицы измерения]],Таблица37[#All],2,FALSE)</f>
        <v>#N/A</v>
      </c>
      <c r="Z3227" s="56"/>
      <c r="AA3227" s="56"/>
      <c r="AB3227" s="57">
        <f>Таблица1[[#This Row],[Кол-во/объем]]*Таблица1[[#This Row],[Маркетинговая цена за единицу, тенге без НДС]]</f>
        <v>0</v>
      </c>
      <c r="AC3227" s="52"/>
      <c r="AD3227" s="52"/>
      <c r="AE3227" s="52"/>
    </row>
    <row r="3228" spans="2:31" x14ac:dyDescent="0.3">
      <c r="B3228" s="4" t="e">
        <f>VLOOKUP(Таблица1[[#This Row],[Наименование Заказчика]],Таблица3[],2,FALSE)</f>
        <v>#N/A</v>
      </c>
      <c r="C3228" s="4" t="e">
        <f>VLOOKUP(Таблица1[[#This Row],[Наименование Заказчика]],Таблица3[],3,FALSE)</f>
        <v>#N/A</v>
      </c>
      <c r="N3228" s="38" t="e">
        <f>VLOOKUP(Таблица1[[#This Row],[Код основания для проведения закупки с применением особого порядка]],Таблица4[#All],3,FALSE)</f>
        <v>#N/A</v>
      </c>
      <c r="O3228" s="52"/>
      <c r="P3228" s="52"/>
      <c r="Q3228" s="52"/>
      <c r="R3228" s="52"/>
      <c r="S3228" s="38" t="e">
        <f>VLOOKUP(Таблица1[[#This Row],[Код страны поставки ТРУ]],Таблица8[],3,FALSE)</f>
        <v>#N/A</v>
      </c>
      <c r="T3228" s="52"/>
      <c r="U3228" s="52"/>
      <c r="V3228" s="38" t="e">
        <f>VLOOKUP(Таблица1[[#This Row],[Код условия поставки по ИНКОТЕРМС 2010]],Таблица10[],2,FALSE)</f>
        <v>#N/A</v>
      </c>
      <c r="X3228" s="4" t="e">
        <f>VLOOKUP(Таблица1[[#This Row],[Код единицы измерения]],Таблица37[#All],2,FALSE)</f>
        <v>#N/A</v>
      </c>
      <c r="Z3228" s="56"/>
      <c r="AA3228" s="56"/>
      <c r="AB3228" s="57">
        <f>Таблица1[[#This Row],[Кол-во/объем]]*Таблица1[[#This Row],[Маркетинговая цена за единицу, тенге без НДС]]</f>
        <v>0</v>
      </c>
      <c r="AC3228" s="52"/>
      <c r="AD3228" s="52"/>
      <c r="AE3228" s="52"/>
    </row>
    <row r="3229" spans="2:31" x14ac:dyDescent="0.3">
      <c r="B3229" s="4" t="e">
        <f>VLOOKUP(Таблица1[[#This Row],[Наименование Заказчика]],Таблица3[],2,FALSE)</f>
        <v>#N/A</v>
      </c>
      <c r="C3229" s="4" t="e">
        <f>VLOOKUP(Таблица1[[#This Row],[Наименование Заказчика]],Таблица3[],3,FALSE)</f>
        <v>#N/A</v>
      </c>
      <c r="N3229" s="38" t="e">
        <f>VLOOKUP(Таблица1[[#This Row],[Код основания для проведения закупки с применением особого порядка]],Таблица4[#All],3,FALSE)</f>
        <v>#N/A</v>
      </c>
      <c r="O3229" s="52"/>
      <c r="P3229" s="52"/>
      <c r="Q3229" s="52"/>
      <c r="R3229" s="52"/>
      <c r="S3229" s="38" t="e">
        <f>VLOOKUP(Таблица1[[#This Row],[Код страны поставки ТРУ]],Таблица8[],3,FALSE)</f>
        <v>#N/A</v>
      </c>
      <c r="T3229" s="52"/>
      <c r="U3229" s="52"/>
      <c r="V3229" s="38" t="e">
        <f>VLOOKUP(Таблица1[[#This Row],[Код условия поставки по ИНКОТЕРМС 2010]],Таблица10[],2,FALSE)</f>
        <v>#N/A</v>
      </c>
      <c r="X3229" s="4" t="e">
        <f>VLOOKUP(Таблица1[[#This Row],[Код единицы измерения]],Таблица37[#All],2,FALSE)</f>
        <v>#N/A</v>
      </c>
      <c r="Z3229" s="56"/>
      <c r="AA3229" s="56"/>
      <c r="AB3229" s="57">
        <f>Таблица1[[#This Row],[Кол-во/объем]]*Таблица1[[#This Row],[Маркетинговая цена за единицу, тенге без НДС]]</f>
        <v>0</v>
      </c>
      <c r="AC3229" s="52"/>
      <c r="AD3229" s="52"/>
      <c r="AE3229" s="52"/>
    </row>
    <row r="3230" spans="2:31" x14ac:dyDescent="0.3">
      <c r="B3230" s="4" t="e">
        <f>VLOOKUP(Таблица1[[#This Row],[Наименование Заказчика]],Таблица3[],2,FALSE)</f>
        <v>#N/A</v>
      </c>
      <c r="C3230" s="4" t="e">
        <f>VLOOKUP(Таблица1[[#This Row],[Наименование Заказчика]],Таблица3[],3,FALSE)</f>
        <v>#N/A</v>
      </c>
      <c r="N3230" s="38" t="e">
        <f>VLOOKUP(Таблица1[[#This Row],[Код основания для проведения закупки с применением особого порядка]],Таблица4[#All],3,FALSE)</f>
        <v>#N/A</v>
      </c>
      <c r="O3230" s="52"/>
      <c r="P3230" s="52"/>
      <c r="Q3230" s="52"/>
      <c r="R3230" s="52"/>
      <c r="S3230" s="38" t="e">
        <f>VLOOKUP(Таблица1[[#This Row],[Код страны поставки ТРУ]],Таблица8[],3,FALSE)</f>
        <v>#N/A</v>
      </c>
      <c r="T3230" s="52"/>
      <c r="U3230" s="52"/>
      <c r="V3230" s="38" t="e">
        <f>VLOOKUP(Таблица1[[#This Row],[Код условия поставки по ИНКОТЕРМС 2010]],Таблица10[],2,FALSE)</f>
        <v>#N/A</v>
      </c>
      <c r="X3230" s="4" t="e">
        <f>VLOOKUP(Таблица1[[#This Row],[Код единицы измерения]],Таблица37[#All],2,FALSE)</f>
        <v>#N/A</v>
      </c>
      <c r="Z3230" s="56"/>
      <c r="AA3230" s="56"/>
      <c r="AB3230" s="57">
        <f>Таблица1[[#This Row],[Кол-во/объем]]*Таблица1[[#This Row],[Маркетинговая цена за единицу, тенге без НДС]]</f>
        <v>0</v>
      </c>
      <c r="AC3230" s="52"/>
      <c r="AD3230" s="52"/>
      <c r="AE3230" s="52"/>
    </row>
    <row r="3231" spans="2:31" x14ac:dyDescent="0.3">
      <c r="B3231" s="4" t="e">
        <f>VLOOKUP(Таблица1[[#This Row],[Наименование Заказчика]],Таблица3[],2,FALSE)</f>
        <v>#N/A</v>
      </c>
      <c r="C3231" s="4" t="e">
        <f>VLOOKUP(Таблица1[[#This Row],[Наименование Заказчика]],Таблица3[],3,FALSE)</f>
        <v>#N/A</v>
      </c>
      <c r="N3231" s="38" t="e">
        <f>VLOOKUP(Таблица1[[#This Row],[Код основания для проведения закупки с применением особого порядка]],Таблица4[#All],3,FALSE)</f>
        <v>#N/A</v>
      </c>
      <c r="O3231" s="52"/>
      <c r="P3231" s="52"/>
      <c r="Q3231" s="52"/>
      <c r="R3231" s="52"/>
      <c r="S3231" s="38" t="e">
        <f>VLOOKUP(Таблица1[[#This Row],[Код страны поставки ТРУ]],Таблица8[],3,FALSE)</f>
        <v>#N/A</v>
      </c>
      <c r="T3231" s="52"/>
      <c r="U3231" s="52"/>
      <c r="V3231" s="38" t="e">
        <f>VLOOKUP(Таблица1[[#This Row],[Код условия поставки по ИНКОТЕРМС 2010]],Таблица10[],2,FALSE)</f>
        <v>#N/A</v>
      </c>
      <c r="X3231" s="4" t="e">
        <f>VLOOKUP(Таблица1[[#This Row],[Код единицы измерения]],Таблица37[#All],2,FALSE)</f>
        <v>#N/A</v>
      </c>
      <c r="Z3231" s="56"/>
      <c r="AA3231" s="56"/>
      <c r="AB3231" s="57">
        <f>Таблица1[[#This Row],[Кол-во/объем]]*Таблица1[[#This Row],[Маркетинговая цена за единицу, тенге без НДС]]</f>
        <v>0</v>
      </c>
      <c r="AC3231" s="52"/>
      <c r="AD3231" s="52"/>
      <c r="AE3231" s="52"/>
    </row>
    <row r="3232" spans="2:31" x14ac:dyDescent="0.3">
      <c r="B3232" s="4" t="e">
        <f>VLOOKUP(Таблица1[[#This Row],[Наименование Заказчика]],Таблица3[],2,FALSE)</f>
        <v>#N/A</v>
      </c>
      <c r="C3232" s="4" t="e">
        <f>VLOOKUP(Таблица1[[#This Row],[Наименование Заказчика]],Таблица3[],3,FALSE)</f>
        <v>#N/A</v>
      </c>
      <c r="N3232" s="38" t="e">
        <f>VLOOKUP(Таблица1[[#This Row],[Код основания для проведения закупки с применением особого порядка]],Таблица4[#All],3,FALSE)</f>
        <v>#N/A</v>
      </c>
      <c r="O3232" s="52"/>
      <c r="P3232" s="52"/>
      <c r="Q3232" s="52"/>
      <c r="R3232" s="52"/>
      <c r="S3232" s="38" t="e">
        <f>VLOOKUP(Таблица1[[#This Row],[Код страны поставки ТРУ]],Таблица8[],3,FALSE)</f>
        <v>#N/A</v>
      </c>
      <c r="T3232" s="52"/>
      <c r="U3232" s="52"/>
      <c r="V3232" s="38" t="e">
        <f>VLOOKUP(Таблица1[[#This Row],[Код условия поставки по ИНКОТЕРМС 2010]],Таблица10[],2,FALSE)</f>
        <v>#N/A</v>
      </c>
      <c r="X3232" s="4" t="e">
        <f>VLOOKUP(Таблица1[[#This Row],[Код единицы измерения]],Таблица37[#All],2,FALSE)</f>
        <v>#N/A</v>
      </c>
      <c r="Z3232" s="56"/>
      <c r="AA3232" s="56"/>
      <c r="AB3232" s="57">
        <f>Таблица1[[#This Row],[Кол-во/объем]]*Таблица1[[#This Row],[Маркетинговая цена за единицу, тенге без НДС]]</f>
        <v>0</v>
      </c>
      <c r="AC3232" s="52"/>
      <c r="AD3232" s="52"/>
      <c r="AE3232" s="52"/>
    </row>
    <row r="3233" spans="2:31" x14ac:dyDescent="0.3">
      <c r="B3233" s="4" t="e">
        <f>VLOOKUP(Таблица1[[#This Row],[Наименование Заказчика]],Таблица3[],2,FALSE)</f>
        <v>#N/A</v>
      </c>
      <c r="C3233" s="4" t="e">
        <f>VLOOKUP(Таблица1[[#This Row],[Наименование Заказчика]],Таблица3[],3,FALSE)</f>
        <v>#N/A</v>
      </c>
      <c r="N3233" s="38" t="e">
        <f>VLOOKUP(Таблица1[[#This Row],[Код основания для проведения закупки с применением особого порядка]],Таблица4[#All],3,FALSE)</f>
        <v>#N/A</v>
      </c>
      <c r="O3233" s="52"/>
      <c r="P3233" s="52"/>
      <c r="Q3233" s="52"/>
      <c r="R3233" s="52"/>
      <c r="S3233" s="38" t="e">
        <f>VLOOKUP(Таблица1[[#This Row],[Код страны поставки ТРУ]],Таблица8[],3,FALSE)</f>
        <v>#N/A</v>
      </c>
      <c r="T3233" s="52"/>
      <c r="U3233" s="52"/>
      <c r="V3233" s="38" t="e">
        <f>VLOOKUP(Таблица1[[#This Row],[Код условия поставки по ИНКОТЕРМС 2010]],Таблица10[],2,FALSE)</f>
        <v>#N/A</v>
      </c>
      <c r="X3233" s="4" t="e">
        <f>VLOOKUP(Таблица1[[#This Row],[Код единицы измерения]],Таблица37[#All],2,FALSE)</f>
        <v>#N/A</v>
      </c>
      <c r="Z3233" s="56"/>
      <c r="AA3233" s="56"/>
      <c r="AB3233" s="57">
        <f>Таблица1[[#This Row],[Кол-во/объем]]*Таблица1[[#This Row],[Маркетинговая цена за единицу, тенге без НДС]]</f>
        <v>0</v>
      </c>
      <c r="AC3233" s="52"/>
      <c r="AD3233" s="52"/>
      <c r="AE3233" s="52"/>
    </row>
    <row r="3234" spans="2:31" x14ac:dyDescent="0.3">
      <c r="B3234" s="4" t="e">
        <f>VLOOKUP(Таблица1[[#This Row],[Наименование Заказчика]],Таблица3[],2,FALSE)</f>
        <v>#N/A</v>
      </c>
      <c r="C3234" s="4" t="e">
        <f>VLOOKUP(Таблица1[[#This Row],[Наименование Заказчика]],Таблица3[],3,FALSE)</f>
        <v>#N/A</v>
      </c>
      <c r="N3234" s="38" t="e">
        <f>VLOOKUP(Таблица1[[#This Row],[Код основания для проведения закупки с применением особого порядка]],Таблица4[#All],3,FALSE)</f>
        <v>#N/A</v>
      </c>
      <c r="O3234" s="52"/>
      <c r="P3234" s="52"/>
      <c r="Q3234" s="52"/>
      <c r="R3234" s="52"/>
      <c r="S3234" s="38" t="e">
        <f>VLOOKUP(Таблица1[[#This Row],[Код страны поставки ТРУ]],Таблица8[],3,FALSE)</f>
        <v>#N/A</v>
      </c>
      <c r="T3234" s="52"/>
      <c r="U3234" s="52"/>
      <c r="V3234" s="38" t="e">
        <f>VLOOKUP(Таблица1[[#This Row],[Код условия поставки по ИНКОТЕРМС 2010]],Таблица10[],2,FALSE)</f>
        <v>#N/A</v>
      </c>
      <c r="X3234" s="4" t="e">
        <f>VLOOKUP(Таблица1[[#This Row],[Код единицы измерения]],Таблица37[#All],2,FALSE)</f>
        <v>#N/A</v>
      </c>
      <c r="Z3234" s="56"/>
      <c r="AA3234" s="56"/>
      <c r="AB3234" s="57">
        <f>Таблица1[[#This Row],[Кол-во/объем]]*Таблица1[[#This Row],[Маркетинговая цена за единицу, тенге без НДС]]</f>
        <v>0</v>
      </c>
      <c r="AC3234" s="52"/>
      <c r="AD3234" s="52"/>
      <c r="AE3234" s="52"/>
    </row>
    <row r="3235" spans="2:31" x14ac:dyDescent="0.3">
      <c r="B3235" s="4" t="e">
        <f>VLOOKUP(Таблица1[[#This Row],[Наименование Заказчика]],Таблица3[],2,FALSE)</f>
        <v>#N/A</v>
      </c>
      <c r="C3235" s="4" t="e">
        <f>VLOOKUP(Таблица1[[#This Row],[Наименование Заказчика]],Таблица3[],3,FALSE)</f>
        <v>#N/A</v>
      </c>
      <c r="N3235" s="38" t="e">
        <f>VLOOKUP(Таблица1[[#This Row],[Код основания для проведения закупки с применением особого порядка]],Таблица4[#All],3,FALSE)</f>
        <v>#N/A</v>
      </c>
      <c r="O3235" s="52"/>
      <c r="P3235" s="52"/>
      <c r="Q3235" s="52"/>
      <c r="R3235" s="52"/>
      <c r="S3235" s="38" t="e">
        <f>VLOOKUP(Таблица1[[#This Row],[Код страны поставки ТРУ]],Таблица8[],3,FALSE)</f>
        <v>#N/A</v>
      </c>
      <c r="T3235" s="52"/>
      <c r="U3235" s="52"/>
      <c r="V3235" s="38" t="e">
        <f>VLOOKUP(Таблица1[[#This Row],[Код условия поставки по ИНКОТЕРМС 2010]],Таблица10[],2,FALSE)</f>
        <v>#N/A</v>
      </c>
      <c r="X3235" s="4" t="e">
        <f>VLOOKUP(Таблица1[[#This Row],[Код единицы измерения]],Таблица37[#All],2,FALSE)</f>
        <v>#N/A</v>
      </c>
      <c r="Z3235" s="56"/>
      <c r="AA3235" s="56"/>
      <c r="AB3235" s="57">
        <f>Таблица1[[#This Row],[Кол-во/объем]]*Таблица1[[#This Row],[Маркетинговая цена за единицу, тенге без НДС]]</f>
        <v>0</v>
      </c>
      <c r="AC3235" s="52"/>
      <c r="AD3235" s="52"/>
      <c r="AE3235" s="52"/>
    </row>
    <row r="3236" spans="2:31" x14ac:dyDescent="0.3">
      <c r="B3236" s="4" t="e">
        <f>VLOOKUP(Таблица1[[#This Row],[Наименование Заказчика]],Таблица3[],2,FALSE)</f>
        <v>#N/A</v>
      </c>
      <c r="C3236" s="4" t="e">
        <f>VLOOKUP(Таблица1[[#This Row],[Наименование Заказчика]],Таблица3[],3,FALSE)</f>
        <v>#N/A</v>
      </c>
      <c r="N3236" s="38" t="e">
        <f>VLOOKUP(Таблица1[[#This Row],[Код основания для проведения закупки с применением особого порядка]],Таблица4[#All],3,FALSE)</f>
        <v>#N/A</v>
      </c>
      <c r="O3236" s="52"/>
      <c r="P3236" s="52"/>
      <c r="Q3236" s="52"/>
      <c r="R3236" s="52"/>
      <c r="S3236" s="38" t="e">
        <f>VLOOKUP(Таблица1[[#This Row],[Код страны поставки ТРУ]],Таблица8[],3,FALSE)</f>
        <v>#N/A</v>
      </c>
      <c r="T3236" s="52"/>
      <c r="U3236" s="52"/>
      <c r="V3236" s="38" t="e">
        <f>VLOOKUP(Таблица1[[#This Row],[Код условия поставки по ИНКОТЕРМС 2010]],Таблица10[],2,FALSE)</f>
        <v>#N/A</v>
      </c>
      <c r="X3236" s="4" t="e">
        <f>VLOOKUP(Таблица1[[#This Row],[Код единицы измерения]],Таблица37[#All],2,FALSE)</f>
        <v>#N/A</v>
      </c>
      <c r="Z3236" s="56"/>
      <c r="AA3236" s="56"/>
      <c r="AB3236" s="57">
        <f>Таблица1[[#This Row],[Кол-во/объем]]*Таблица1[[#This Row],[Маркетинговая цена за единицу, тенге без НДС]]</f>
        <v>0</v>
      </c>
      <c r="AC3236" s="52"/>
      <c r="AD3236" s="52"/>
      <c r="AE3236" s="52"/>
    </row>
    <row r="3237" spans="2:31" x14ac:dyDescent="0.3">
      <c r="B3237" s="4" t="e">
        <f>VLOOKUP(Таблица1[[#This Row],[Наименование Заказчика]],Таблица3[],2,FALSE)</f>
        <v>#N/A</v>
      </c>
      <c r="C3237" s="4" t="e">
        <f>VLOOKUP(Таблица1[[#This Row],[Наименование Заказчика]],Таблица3[],3,FALSE)</f>
        <v>#N/A</v>
      </c>
      <c r="N3237" s="38" t="e">
        <f>VLOOKUP(Таблица1[[#This Row],[Код основания для проведения закупки с применением особого порядка]],Таблица4[#All],3,FALSE)</f>
        <v>#N/A</v>
      </c>
      <c r="O3237" s="52"/>
      <c r="P3237" s="52"/>
      <c r="Q3237" s="52"/>
      <c r="R3237" s="52"/>
      <c r="S3237" s="38" t="e">
        <f>VLOOKUP(Таблица1[[#This Row],[Код страны поставки ТРУ]],Таблица8[],3,FALSE)</f>
        <v>#N/A</v>
      </c>
      <c r="T3237" s="52"/>
      <c r="U3237" s="52"/>
      <c r="V3237" s="38" t="e">
        <f>VLOOKUP(Таблица1[[#This Row],[Код условия поставки по ИНКОТЕРМС 2010]],Таблица10[],2,FALSE)</f>
        <v>#N/A</v>
      </c>
      <c r="X3237" s="4" t="e">
        <f>VLOOKUP(Таблица1[[#This Row],[Код единицы измерения]],Таблица37[#All],2,FALSE)</f>
        <v>#N/A</v>
      </c>
      <c r="Z3237" s="56"/>
      <c r="AA3237" s="56"/>
      <c r="AB3237" s="57">
        <f>Таблица1[[#This Row],[Кол-во/объем]]*Таблица1[[#This Row],[Маркетинговая цена за единицу, тенге без НДС]]</f>
        <v>0</v>
      </c>
      <c r="AC3237" s="52"/>
      <c r="AD3237" s="52"/>
      <c r="AE3237" s="52"/>
    </row>
    <row r="3238" spans="2:31" x14ac:dyDescent="0.3">
      <c r="B3238" s="4" t="e">
        <f>VLOOKUP(Таблица1[[#This Row],[Наименование Заказчика]],Таблица3[],2,FALSE)</f>
        <v>#N/A</v>
      </c>
      <c r="C3238" s="4" t="e">
        <f>VLOOKUP(Таблица1[[#This Row],[Наименование Заказчика]],Таблица3[],3,FALSE)</f>
        <v>#N/A</v>
      </c>
      <c r="N3238" s="38" t="e">
        <f>VLOOKUP(Таблица1[[#This Row],[Код основания для проведения закупки с применением особого порядка]],Таблица4[#All],3,FALSE)</f>
        <v>#N/A</v>
      </c>
      <c r="O3238" s="52"/>
      <c r="P3238" s="52"/>
      <c r="Q3238" s="52"/>
      <c r="R3238" s="52"/>
      <c r="S3238" s="38" t="e">
        <f>VLOOKUP(Таблица1[[#This Row],[Код страны поставки ТРУ]],Таблица8[],3,FALSE)</f>
        <v>#N/A</v>
      </c>
      <c r="T3238" s="52"/>
      <c r="U3238" s="52"/>
      <c r="V3238" s="38" t="e">
        <f>VLOOKUP(Таблица1[[#This Row],[Код условия поставки по ИНКОТЕРМС 2010]],Таблица10[],2,FALSE)</f>
        <v>#N/A</v>
      </c>
      <c r="X3238" s="4" t="e">
        <f>VLOOKUP(Таблица1[[#This Row],[Код единицы измерения]],Таблица37[#All],2,FALSE)</f>
        <v>#N/A</v>
      </c>
      <c r="Z3238" s="56"/>
      <c r="AA3238" s="56"/>
      <c r="AB3238" s="57">
        <f>Таблица1[[#This Row],[Кол-во/объем]]*Таблица1[[#This Row],[Маркетинговая цена за единицу, тенге без НДС]]</f>
        <v>0</v>
      </c>
      <c r="AC3238" s="52"/>
      <c r="AD3238" s="52"/>
      <c r="AE3238" s="52"/>
    </row>
    <row r="3239" spans="2:31" x14ac:dyDescent="0.3">
      <c r="B3239" s="4" t="e">
        <f>VLOOKUP(Таблица1[[#This Row],[Наименование Заказчика]],Таблица3[],2,FALSE)</f>
        <v>#N/A</v>
      </c>
      <c r="C3239" s="4" t="e">
        <f>VLOOKUP(Таблица1[[#This Row],[Наименование Заказчика]],Таблица3[],3,FALSE)</f>
        <v>#N/A</v>
      </c>
      <c r="N3239" s="38" t="e">
        <f>VLOOKUP(Таблица1[[#This Row],[Код основания для проведения закупки с применением особого порядка]],Таблица4[#All],3,FALSE)</f>
        <v>#N/A</v>
      </c>
      <c r="O3239" s="52"/>
      <c r="P3239" s="52"/>
      <c r="Q3239" s="52"/>
      <c r="R3239" s="52"/>
      <c r="S3239" s="38" t="e">
        <f>VLOOKUP(Таблица1[[#This Row],[Код страны поставки ТРУ]],Таблица8[],3,FALSE)</f>
        <v>#N/A</v>
      </c>
      <c r="T3239" s="52"/>
      <c r="U3239" s="52"/>
      <c r="V3239" s="38" t="e">
        <f>VLOOKUP(Таблица1[[#This Row],[Код условия поставки по ИНКОТЕРМС 2010]],Таблица10[],2,FALSE)</f>
        <v>#N/A</v>
      </c>
      <c r="X3239" s="4" t="e">
        <f>VLOOKUP(Таблица1[[#This Row],[Код единицы измерения]],Таблица37[#All],2,FALSE)</f>
        <v>#N/A</v>
      </c>
      <c r="Z3239" s="56"/>
      <c r="AA3239" s="56"/>
      <c r="AB3239" s="57">
        <f>Таблица1[[#This Row],[Кол-во/объем]]*Таблица1[[#This Row],[Маркетинговая цена за единицу, тенге без НДС]]</f>
        <v>0</v>
      </c>
      <c r="AC3239" s="52"/>
      <c r="AD3239" s="52"/>
      <c r="AE3239" s="52"/>
    </row>
    <row r="3240" spans="2:31" x14ac:dyDescent="0.3">
      <c r="B3240" s="4" t="e">
        <f>VLOOKUP(Таблица1[[#This Row],[Наименование Заказчика]],Таблица3[],2,FALSE)</f>
        <v>#N/A</v>
      </c>
      <c r="C3240" s="4" t="e">
        <f>VLOOKUP(Таблица1[[#This Row],[Наименование Заказчика]],Таблица3[],3,FALSE)</f>
        <v>#N/A</v>
      </c>
      <c r="N3240" s="38" t="e">
        <f>VLOOKUP(Таблица1[[#This Row],[Код основания для проведения закупки с применением особого порядка]],Таблица4[#All],3,FALSE)</f>
        <v>#N/A</v>
      </c>
      <c r="O3240" s="52"/>
      <c r="P3240" s="52"/>
      <c r="Q3240" s="52"/>
      <c r="R3240" s="52"/>
      <c r="S3240" s="38" t="e">
        <f>VLOOKUP(Таблица1[[#This Row],[Код страны поставки ТРУ]],Таблица8[],3,FALSE)</f>
        <v>#N/A</v>
      </c>
      <c r="T3240" s="52"/>
      <c r="U3240" s="52"/>
      <c r="V3240" s="38" t="e">
        <f>VLOOKUP(Таблица1[[#This Row],[Код условия поставки по ИНКОТЕРМС 2010]],Таблица10[],2,FALSE)</f>
        <v>#N/A</v>
      </c>
      <c r="X3240" s="4" t="e">
        <f>VLOOKUP(Таблица1[[#This Row],[Код единицы измерения]],Таблица37[#All],2,FALSE)</f>
        <v>#N/A</v>
      </c>
      <c r="Z3240" s="56"/>
      <c r="AA3240" s="56"/>
      <c r="AB3240" s="57">
        <f>Таблица1[[#This Row],[Кол-во/объем]]*Таблица1[[#This Row],[Маркетинговая цена за единицу, тенге без НДС]]</f>
        <v>0</v>
      </c>
      <c r="AC3240" s="52"/>
      <c r="AD3240" s="52"/>
      <c r="AE3240" s="52"/>
    </row>
    <row r="3241" spans="2:31" x14ac:dyDescent="0.3">
      <c r="B3241" s="4" t="e">
        <f>VLOOKUP(Таблица1[[#This Row],[Наименование Заказчика]],Таблица3[],2,FALSE)</f>
        <v>#N/A</v>
      </c>
      <c r="C3241" s="4" t="e">
        <f>VLOOKUP(Таблица1[[#This Row],[Наименование Заказчика]],Таблица3[],3,FALSE)</f>
        <v>#N/A</v>
      </c>
      <c r="N3241" s="38" t="e">
        <f>VLOOKUP(Таблица1[[#This Row],[Код основания для проведения закупки с применением особого порядка]],Таблица4[#All],3,FALSE)</f>
        <v>#N/A</v>
      </c>
      <c r="O3241" s="52"/>
      <c r="P3241" s="52"/>
      <c r="Q3241" s="52"/>
      <c r="R3241" s="52"/>
      <c r="S3241" s="38" t="e">
        <f>VLOOKUP(Таблица1[[#This Row],[Код страны поставки ТРУ]],Таблица8[],3,FALSE)</f>
        <v>#N/A</v>
      </c>
      <c r="T3241" s="52"/>
      <c r="U3241" s="52"/>
      <c r="V3241" s="38" t="e">
        <f>VLOOKUP(Таблица1[[#This Row],[Код условия поставки по ИНКОТЕРМС 2010]],Таблица10[],2,FALSE)</f>
        <v>#N/A</v>
      </c>
      <c r="X3241" s="4" t="e">
        <f>VLOOKUP(Таблица1[[#This Row],[Код единицы измерения]],Таблица37[#All],2,FALSE)</f>
        <v>#N/A</v>
      </c>
      <c r="Z3241" s="56"/>
      <c r="AA3241" s="56"/>
      <c r="AB3241" s="57">
        <f>Таблица1[[#This Row],[Кол-во/объем]]*Таблица1[[#This Row],[Маркетинговая цена за единицу, тенге без НДС]]</f>
        <v>0</v>
      </c>
      <c r="AC3241" s="52"/>
      <c r="AD3241" s="52"/>
      <c r="AE3241" s="52"/>
    </row>
    <row r="3242" spans="2:31" x14ac:dyDescent="0.3">
      <c r="B3242" s="4" t="e">
        <f>VLOOKUP(Таблица1[[#This Row],[Наименование Заказчика]],Таблица3[],2,FALSE)</f>
        <v>#N/A</v>
      </c>
      <c r="C3242" s="4" t="e">
        <f>VLOOKUP(Таблица1[[#This Row],[Наименование Заказчика]],Таблица3[],3,FALSE)</f>
        <v>#N/A</v>
      </c>
      <c r="N3242" s="38" t="e">
        <f>VLOOKUP(Таблица1[[#This Row],[Код основания для проведения закупки с применением особого порядка]],Таблица4[#All],3,FALSE)</f>
        <v>#N/A</v>
      </c>
      <c r="O3242" s="52"/>
      <c r="P3242" s="52"/>
      <c r="Q3242" s="52"/>
      <c r="R3242" s="52"/>
      <c r="S3242" s="38" t="e">
        <f>VLOOKUP(Таблица1[[#This Row],[Код страны поставки ТРУ]],Таблица8[],3,FALSE)</f>
        <v>#N/A</v>
      </c>
      <c r="T3242" s="52"/>
      <c r="U3242" s="52"/>
      <c r="V3242" s="38" t="e">
        <f>VLOOKUP(Таблица1[[#This Row],[Код условия поставки по ИНКОТЕРМС 2010]],Таблица10[],2,FALSE)</f>
        <v>#N/A</v>
      </c>
      <c r="X3242" s="4" t="e">
        <f>VLOOKUP(Таблица1[[#This Row],[Код единицы измерения]],Таблица37[#All],2,FALSE)</f>
        <v>#N/A</v>
      </c>
      <c r="Z3242" s="56"/>
      <c r="AA3242" s="56"/>
      <c r="AB3242" s="57">
        <f>Таблица1[[#This Row],[Кол-во/объем]]*Таблица1[[#This Row],[Маркетинговая цена за единицу, тенге без НДС]]</f>
        <v>0</v>
      </c>
      <c r="AC3242" s="52"/>
      <c r="AD3242" s="52"/>
      <c r="AE3242" s="52"/>
    </row>
    <row r="3243" spans="2:31" x14ac:dyDescent="0.3">
      <c r="B3243" s="4" t="e">
        <f>VLOOKUP(Таблица1[[#This Row],[Наименование Заказчика]],Таблица3[],2,FALSE)</f>
        <v>#N/A</v>
      </c>
      <c r="C3243" s="4" t="e">
        <f>VLOOKUP(Таблица1[[#This Row],[Наименование Заказчика]],Таблица3[],3,FALSE)</f>
        <v>#N/A</v>
      </c>
      <c r="N3243" s="38" t="e">
        <f>VLOOKUP(Таблица1[[#This Row],[Код основания для проведения закупки с применением особого порядка]],Таблица4[#All],3,FALSE)</f>
        <v>#N/A</v>
      </c>
      <c r="O3243" s="52"/>
      <c r="P3243" s="52"/>
      <c r="Q3243" s="52"/>
      <c r="R3243" s="52"/>
      <c r="S3243" s="38" t="e">
        <f>VLOOKUP(Таблица1[[#This Row],[Код страны поставки ТРУ]],Таблица8[],3,FALSE)</f>
        <v>#N/A</v>
      </c>
      <c r="T3243" s="52"/>
      <c r="U3243" s="52"/>
      <c r="V3243" s="38" t="e">
        <f>VLOOKUP(Таблица1[[#This Row],[Код условия поставки по ИНКОТЕРМС 2010]],Таблица10[],2,FALSE)</f>
        <v>#N/A</v>
      </c>
      <c r="X3243" s="4" t="e">
        <f>VLOOKUP(Таблица1[[#This Row],[Код единицы измерения]],Таблица37[#All],2,FALSE)</f>
        <v>#N/A</v>
      </c>
      <c r="Z3243" s="56"/>
      <c r="AA3243" s="56"/>
      <c r="AB3243" s="57">
        <f>Таблица1[[#This Row],[Кол-во/объем]]*Таблица1[[#This Row],[Маркетинговая цена за единицу, тенге без НДС]]</f>
        <v>0</v>
      </c>
      <c r="AC3243" s="52"/>
      <c r="AD3243" s="52"/>
      <c r="AE3243" s="52"/>
    </row>
    <row r="3244" spans="2:31" x14ac:dyDescent="0.3">
      <c r="B3244" s="4" t="e">
        <f>VLOOKUP(Таблица1[[#This Row],[Наименование Заказчика]],Таблица3[],2,FALSE)</f>
        <v>#N/A</v>
      </c>
      <c r="C3244" s="4" t="e">
        <f>VLOOKUP(Таблица1[[#This Row],[Наименование Заказчика]],Таблица3[],3,FALSE)</f>
        <v>#N/A</v>
      </c>
      <c r="N3244" s="38" t="e">
        <f>VLOOKUP(Таблица1[[#This Row],[Код основания для проведения закупки с применением особого порядка]],Таблица4[#All],3,FALSE)</f>
        <v>#N/A</v>
      </c>
      <c r="O3244" s="52"/>
      <c r="P3244" s="52"/>
      <c r="Q3244" s="52"/>
      <c r="R3244" s="52"/>
      <c r="S3244" s="38" t="e">
        <f>VLOOKUP(Таблица1[[#This Row],[Код страны поставки ТРУ]],Таблица8[],3,FALSE)</f>
        <v>#N/A</v>
      </c>
      <c r="T3244" s="52"/>
      <c r="U3244" s="52"/>
      <c r="V3244" s="38" t="e">
        <f>VLOOKUP(Таблица1[[#This Row],[Код условия поставки по ИНКОТЕРМС 2010]],Таблица10[],2,FALSE)</f>
        <v>#N/A</v>
      </c>
      <c r="X3244" s="4" t="e">
        <f>VLOOKUP(Таблица1[[#This Row],[Код единицы измерения]],Таблица37[#All],2,FALSE)</f>
        <v>#N/A</v>
      </c>
      <c r="Z3244" s="56"/>
      <c r="AA3244" s="56"/>
      <c r="AB3244" s="57">
        <f>Таблица1[[#This Row],[Кол-во/объем]]*Таблица1[[#This Row],[Маркетинговая цена за единицу, тенге без НДС]]</f>
        <v>0</v>
      </c>
      <c r="AC3244" s="52"/>
      <c r="AD3244" s="52"/>
      <c r="AE3244" s="52"/>
    </row>
    <row r="3245" spans="2:31" x14ac:dyDescent="0.3">
      <c r="B3245" s="4" t="e">
        <f>VLOOKUP(Таблица1[[#This Row],[Наименование Заказчика]],Таблица3[],2,FALSE)</f>
        <v>#N/A</v>
      </c>
      <c r="C3245" s="4" t="e">
        <f>VLOOKUP(Таблица1[[#This Row],[Наименование Заказчика]],Таблица3[],3,FALSE)</f>
        <v>#N/A</v>
      </c>
      <c r="N3245" s="38" t="e">
        <f>VLOOKUP(Таблица1[[#This Row],[Код основания для проведения закупки с применением особого порядка]],Таблица4[#All],3,FALSE)</f>
        <v>#N/A</v>
      </c>
      <c r="O3245" s="52"/>
      <c r="P3245" s="52"/>
      <c r="Q3245" s="52"/>
      <c r="R3245" s="52"/>
      <c r="S3245" s="38" t="e">
        <f>VLOOKUP(Таблица1[[#This Row],[Код страны поставки ТРУ]],Таблица8[],3,FALSE)</f>
        <v>#N/A</v>
      </c>
      <c r="T3245" s="52"/>
      <c r="U3245" s="52"/>
      <c r="V3245" s="38" t="e">
        <f>VLOOKUP(Таблица1[[#This Row],[Код условия поставки по ИНКОТЕРМС 2010]],Таблица10[],2,FALSE)</f>
        <v>#N/A</v>
      </c>
      <c r="X3245" s="4" t="e">
        <f>VLOOKUP(Таблица1[[#This Row],[Код единицы измерения]],Таблица37[#All],2,FALSE)</f>
        <v>#N/A</v>
      </c>
      <c r="Z3245" s="56"/>
      <c r="AA3245" s="56"/>
      <c r="AB3245" s="57">
        <f>Таблица1[[#This Row],[Кол-во/объем]]*Таблица1[[#This Row],[Маркетинговая цена за единицу, тенге без НДС]]</f>
        <v>0</v>
      </c>
      <c r="AC3245" s="52"/>
      <c r="AD3245" s="52"/>
      <c r="AE3245" s="52"/>
    </row>
    <row r="3246" spans="2:31" x14ac:dyDescent="0.3">
      <c r="B3246" s="4" t="e">
        <f>VLOOKUP(Таблица1[[#This Row],[Наименование Заказчика]],Таблица3[],2,FALSE)</f>
        <v>#N/A</v>
      </c>
      <c r="C3246" s="4" t="e">
        <f>VLOOKUP(Таблица1[[#This Row],[Наименование Заказчика]],Таблица3[],3,FALSE)</f>
        <v>#N/A</v>
      </c>
      <c r="N3246" s="38" t="e">
        <f>VLOOKUP(Таблица1[[#This Row],[Код основания для проведения закупки с применением особого порядка]],Таблица4[#All],3,FALSE)</f>
        <v>#N/A</v>
      </c>
      <c r="O3246" s="52"/>
      <c r="P3246" s="52"/>
      <c r="Q3246" s="52"/>
      <c r="R3246" s="52"/>
      <c r="S3246" s="38" t="e">
        <f>VLOOKUP(Таблица1[[#This Row],[Код страны поставки ТРУ]],Таблица8[],3,FALSE)</f>
        <v>#N/A</v>
      </c>
      <c r="T3246" s="52"/>
      <c r="U3246" s="52"/>
      <c r="V3246" s="38" t="e">
        <f>VLOOKUP(Таблица1[[#This Row],[Код условия поставки по ИНКОТЕРМС 2010]],Таблица10[],2,FALSE)</f>
        <v>#N/A</v>
      </c>
      <c r="X3246" s="4" t="e">
        <f>VLOOKUP(Таблица1[[#This Row],[Код единицы измерения]],Таблица37[#All],2,FALSE)</f>
        <v>#N/A</v>
      </c>
      <c r="Z3246" s="56"/>
      <c r="AA3246" s="56"/>
      <c r="AB3246" s="57">
        <f>Таблица1[[#This Row],[Кол-во/объем]]*Таблица1[[#This Row],[Маркетинговая цена за единицу, тенге без НДС]]</f>
        <v>0</v>
      </c>
      <c r="AC3246" s="52"/>
      <c r="AD3246" s="52"/>
      <c r="AE3246" s="52"/>
    </row>
    <row r="3247" spans="2:31" x14ac:dyDescent="0.3">
      <c r="B3247" s="4" t="e">
        <f>VLOOKUP(Таблица1[[#This Row],[Наименование Заказчика]],Таблица3[],2,FALSE)</f>
        <v>#N/A</v>
      </c>
      <c r="C3247" s="4" t="e">
        <f>VLOOKUP(Таблица1[[#This Row],[Наименование Заказчика]],Таблица3[],3,FALSE)</f>
        <v>#N/A</v>
      </c>
      <c r="N3247" s="38" t="e">
        <f>VLOOKUP(Таблица1[[#This Row],[Код основания для проведения закупки с применением особого порядка]],Таблица4[#All],3,FALSE)</f>
        <v>#N/A</v>
      </c>
      <c r="O3247" s="52"/>
      <c r="P3247" s="52"/>
      <c r="Q3247" s="52"/>
      <c r="R3247" s="52"/>
      <c r="S3247" s="38" t="e">
        <f>VLOOKUP(Таблица1[[#This Row],[Код страны поставки ТРУ]],Таблица8[],3,FALSE)</f>
        <v>#N/A</v>
      </c>
      <c r="T3247" s="52"/>
      <c r="U3247" s="52"/>
      <c r="V3247" s="38" t="e">
        <f>VLOOKUP(Таблица1[[#This Row],[Код условия поставки по ИНКОТЕРМС 2010]],Таблица10[],2,FALSE)</f>
        <v>#N/A</v>
      </c>
      <c r="X3247" s="4" t="e">
        <f>VLOOKUP(Таблица1[[#This Row],[Код единицы измерения]],Таблица37[#All],2,FALSE)</f>
        <v>#N/A</v>
      </c>
      <c r="Z3247" s="56"/>
      <c r="AA3247" s="56"/>
      <c r="AB3247" s="57">
        <f>Таблица1[[#This Row],[Кол-во/объем]]*Таблица1[[#This Row],[Маркетинговая цена за единицу, тенге без НДС]]</f>
        <v>0</v>
      </c>
      <c r="AC3247" s="52"/>
      <c r="AD3247" s="52"/>
      <c r="AE3247" s="52"/>
    </row>
    <row r="3248" spans="2:31" x14ac:dyDescent="0.3">
      <c r="B3248" s="4" t="e">
        <f>VLOOKUP(Таблица1[[#This Row],[Наименование Заказчика]],Таблица3[],2,FALSE)</f>
        <v>#N/A</v>
      </c>
      <c r="C3248" s="4" t="e">
        <f>VLOOKUP(Таблица1[[#This Row],[Наименование Заказчика]],Таблица3[],3,FALSE)</f>
        <v>#N/A</v>
      </c>
      <c r="N3248" s="38" t="e">
        <f>VLOOKUP(Таблица1[[#This Row],[Код основания для проведения закупки с применением особого порядка]],Таблица4[#All],3,FALSE)</f>
        <v>#N/A</v>
      </c>
      <c r="O3248" s="52"/>
      <c r="P3248" s="52"/>
      <c r="Q3248" s="52"/>
      <c r="R3248" s="52"/>
      <c r="S3248" s="38" t="e">
        <f>VLOOKUP(Таблица1[[#This Row],[Код страны поставки ТРУ]],Таблица8[],3,FALSE)</f>
        <v>#N/A</v>
      </c>
      <c r="T3248" s="52"/>
      <c r="U3248" s="52"/>
      <c r="V3248" s="38" t="e">
        <f>VLOOKUP(Таблица1[[#This Row],[Код условия поставки по ИНКОТЕРМС 2010]],Таблица10[],2,FALSE)</f>
        <v>#N/A</v>
      </c>
      <c r="X3248" s="4" t="e">
        <f>VLOOKUP(Таблица1[[#This Row],[Код единицы измерения]],Таблица37[#All],2,FALSE)</f>
        <v>#N/A</v>
      </c>
      <c r="Z3248" s="56"/>
      <c r="AA3248" s="56"/>
      <c r="AB3248" s="57">
        <f>Таблица1[[#This Row],[Кол-во/объем]]*Таблица1[[#This Row],[Маркетинговая цена за единицу, тенге без НДС]]</f>
        <v>0</v>
      </c>
      <c r="AC3248" s="52"/>
      <c r="AD3248" s="52"/>
      <c r="AE3248" s="52"/>
    </row>
    <row r="3249" spans="2:31" x14ac:dyDescent="0.3">
      <c r="B3249" s="4" t="e">
        <f>VLOOKUP(Таблица1[[#This Row],[Наименование Заказчика]],Таблица3[],2,FALSE)</f>
        <v>#N/A</v>
      </c>
      <c r="C3249" s="4" t="e">
        <f>VLOOKUP(Таблица1[[#This Row],[Наименование Заказчика]],Таблица3[],3,FALSE)</f>
        <v>#N/A</v>
      </c>
      <c r="N3249" s="38" t="e">
        <f>VLOOKUP(Таблица1[[#This Row],[Код основания для проведения закупки с применением особого порядка]],Таблица4[#All],3,FALSE)</f>
        <v>#N/A</v>
      </c>
      <c r="O3249" s="52"/>
      <c r="P3249" s="52"/>
      <c r="Q3249" s="52"/>
      <c r="R3249" s="52"/>
      <c r="S3249" s="38" t="e">
        <f>VLOOKUP(Таблица1[[#This Row],[Код страны поставки ТРУ]],Таблица8[],3,FALSE)</f>
        <v>#N/A</v>
      </c>
      <c r="T3249" s="52"/>
      <c r="U3249" s="52"/>
      <c r="V3249" s="38" t="e">
        <f>VLOOKUP(Таблица1[[#This Row],[Код условия поставки по ИНКОТЕРМС 2010]],Таблица10[],2,FALSE)</f>
        <v>#N/A</v>
      </c>
      <c r="X3249" s="4" t="e">
        <f>VLOOKUP(Таблица1[[#This Row],[Код единицы измерения]],Таблица37[#All],2,FALSE)</f>
        <v>#N/A</v>
      </c>
      <c r="Z3249" s="56"/>
      <c r="AA3249" s="56"/>
      <c r="AB3249" s="57">
        <f>Таблица1[[#This Row],[Кол-во/объем]]*Таблица1[[#This Row],[Маркетинговая цена за единицу, тенге без НДС]]</f>
        <v>0</v>
      </c>
      <c r="AC3249" s="52"/>
      <c r="AD3249" s="52"/>
      <c r="AE3249" s="52"/>
    </row>
    <row r="3250" spans="2:31" x14ac:dyDescent="0.3">
      <c r="B3250" s="4" t="e">
        <f>VLOOKUP(Таблица1[[#This Row],[Наименование Заказчика]],Таблица3[],2,FALSE)</f>
        <v>#N/A</v>
      </c>
      <c r="C3250" s="4" t="e">
        <f>VLOOKUP(Таблица1[[#This Row],[Наименование Заказчика]],Таблица3[],3,FALSE)</f>
        <v>#N/A</v>
      </c>
      <c r="N3250" s="38" t="e">
        <f>VLOOKUP(Таблица1[[#This Row],[Код основания для проведения закупки с применением особого порядка]],Таблица4[#All],3,FALSE)</f>
        <v>#N/A</v>
      </c>
      <c r="O3250" s="52"/>
      <c r="P3250" s="52"/>
      <c r="Q3250" s="52"/>
      <c r="R3250" s="52"/>
      <c r="S3250" s="38" t="e">
        <f>VLOOKUP(Таблица1[[#This Row],[Код страны поставки ТРУ]],Таблица8[],3,FALSE)</f>
        <v>#N/A</v>
      </c>
      <c r="T3250" s="52"/>
      <c r="U3250" s="52"/>
      <c r="V3250" s="38" t="e">
        <f>VLOOKUP(Таблица1[[#This Row],[Код условия поставки по ИНКОТЕРМС 2010]],Таблица10[],2,FALSE)</f>
        <v>#N/A</v>
      </c>
      <c r="X3250" s="4" t="e">
        <f>VLOOKUP(Таблица1[[#This Row],[Код единицы измерения]],Таблица37[#All],2,FALSE)</f>
        <v>#N/A</v>
      </c>
      <c r="Z3250" s="56"/>
      <c r="AA3250" s="56"/>
      <c r="AB3250" s="57">
        <f>Таблица1[[#This Row],[Кол-во/объем]]*Таблица1[[#This Row],[Маркетинговая цена за единицу, тенге без НДС]]</f>
        <v>0</v>
      </c>
      <c r="AC3250" s="52"/>
      <c r="AD3250" s="52"/>
      <c r="AE3250" s="52"/>
    </row>
    <row r="3251" spans="2:31" x14ac:dyDescent="0.3">
      <c r="B3251" s="4" t="e">
        <f>VLOOKUP(Таблица1[[#This Row],[Наименование Заказчика]],Таблица3[],2,FALSE)</f>
        <v>#N/A</v>
      </c>
      <c r="C3251" s="4" t="e">
        <f>VLOOKUP(Таблица1[[#This Row],[Наименование Заказчика]],Таблица3[],3,FALSE)</f>
        <v>#N/A</v>
      </c>
      <c r="N3251" s="38" t="e">
        <f>VLOOKUP(Таблица1[[#This Row],[Код основания для проведения закупки с применением особого порядка]],Таблица4[#All],3,FALSE)</f>
        <v>#N/A</v>
      </c>
      <c r="O3251" s="52"/>
      <c r="P3251" s="52"/>
      <c r="Q3251" s="52"/>
      <c r="R3251" s="52"/>
      <c r="S3251" s="38" t="e">
        <f>VLOOKUP(Таблица1[[#This Row],[Код страны поставки ТРУ]],Таблица8[],3,FALSE)</f>
        <v>#N/A</v>
      </c>
      <c r="T3251" s="52"/>
      <c r="U3251" s="52"/>
      <c r="V3251" s="38" t="e">
        <f>VLOOKUP(Таблица1[[#This Row],[Код условия поставки по ИНКОТЕРМС 2010]],Таблица10[],2,FALSE)</f>
        <v>#N/A</v>
      </c>
      <c r="X3251" s="4" t="e">
        <f>VLOOKUP(Таблица1[[#This Row],[Код единицы измерения]],Таблица37[#All],2,FALSE)</f>
        <v>#N/A</v>
      </c>
      <c r="Z3251" s="56"/>
      <c r="AA3251" s="56"/>
      <c r="AB3251" s="57">
        <f>Таблица1[[#This Row],[Кол-во/объем]]*Таблица1[[#This Row],[Маркетинговая цена за единицу, тенге без НДС]]</f>
        <v>0</v>
      </c>
      <c r="AC3251" s="52"/>
      <c r="AD3251" s="52"/>
      <c r="AE3251" s="52"/>
    </row>
    <row r="3252" spans="2:31" x14ac:dyDescent="0.3">
      <c r="B3252" s="4" t="e">
        <f>VLOOKUP(Таблица1[[#This Row],[Наименование Заказчика]],Таблица3[],2,FALSE)</f>
        <v>#N/A</v>
      </c>
      <c r="C3252" s="4" t="e">
        <f>VLOOKUP(Таблица1[[#This Row],[Наименование Заказчика]],Таблица3[],3,FALSE)</f>
        <v>#N/A</v>
      </c>
      <c r="N3252" s="38" t="e">
        <f>VLOOKUP(Таблица1[[#This Row],[Код основания для проведения закупки с применением особого порядка]],Таблица4[#All],3,FALSE)</f>
        <v>#N/A</v>
      </c>
      <c r="O3252" s="52"/>
      <c r="P3252" s="52"/>
      <c r="Q3252" s="52"/>
      <c r="R3252" s="52"/>
      <c r="S3252" s="38" t="e">
        <f>VLOOKUP(Таблица1[[#This Row],[Код страны поставки ТРУ]],Таблица8[],3,FALSE)</f>
        <v>#N/A</v>
      </c>
      <c r="T3252" s="52"/>
      <c r="U3252" s="52"/>
      <c r="V3252" s="38" t="e">
        <f>VLOOKUP(Таблица1[[#This Row],[Код условия поставки по ИНКОТЕРМС 2010]],Таблица10[],2,FALSE)</f>
        <v>#N/A</v>
      </c>
      <c r="X3252" s="4" t="e">
        <f>VLOOKUP(Таблица1[[#This Row],[Код единицы измерения]],Таблица37[#All],2,FALSE)</f>
        <v>#N/A</v>
      </c>
      <c r="Z3252" s="56"/>
      <c r="AA3252" s="56"/>
      <c r="AB3252" s="57">
        <f>Таблица1[[#This Row],[Кол-во/объем]]*Таблица1[[#This Row],[Маркетинговая цена за единицу, тенге без НДС]]</f>
        <v>0</v>
      </c>
      <c r="AC3252" s="52"/>
      <c r="AD3252" s="52"/>
      <c r="AE3252" s="52"/>
    </row>
    <row r="3253" spans="2:31" x14ac:dyDescent="0.3">
      <c r="B3253" s="4" t="e">
        <f>VLOOKUP(Таблица1[[#This Row],[Наименование Заказчика]],Таблица3[],2,FALSE)</f>
        <v>#N/A</v>
      </c>
      <c r="C3253" s="4" t="e">
        <f>VLOOKUP(Таблица1[[#This Row],[Наименование Заказчика]],Таблица3[],3,FALSE)</f>
        <v>#N/A</v>
      </c>
      <c r="N3253" s="38" t="e">
        <f>VLOOKUP(Таблица1[[#This Row],[Код основания для проведения закупки с применением особого порядка]],Таблица4[#All],3,FALSE)</f>
        <v>#N/A</v>
      </c>
      <c r="O3253" s="52"/>
      <c r="P3253" s="52"/>
      <c r="Q3253" s="52"/>
      <c r="R3253" s="52"/>
      <c r="S3253" s="38" t="e">
        <f>VLOOKUP(Таблица1[[#This Row],[Код страны поставки ТРУ]],Таблица8[],3,FALSE)</f>
        <v>#N/A</v>
      </c>
      <c r="T3253" s="52"/>
      <c r="U3253" s="52"/>
      <c r="V3253" s="38" t="e">
        <f>VLOOKUP(Таблица1[[#This Row],[Код условия поставки по ИНКОТЕРМС 2010]],Таблица10[],2,FALSE)</f>
        <v>#N/A</v>
      </c>
      <c r="X3253" s="4" t="e">
        <f>VLOOKUP(Таблица1[[#This Row],[Код единицы измерения]],Таблица37[#All],2,FALSE)</f>
        <v>#N/A</v>
      </c>
      <c r="Z3253" s="56"/>
      <c r="AA3253" s="56"/>
      <c r="AB3253" s="57">
        <f>Таблица1[[#This Row],[Кол-во/объем]]*Таблица1[[#This Row],[Маркетинговая цена за единицу, тенге без НДС]]</f>
        <v>0</v>
      </c>
      <c r="AC3253" s="52"/>
      <c r="AD3253" s="52"/>
      <c r="AE3253" s="52"/>
    </row>
    <row r="3254" spans="2:31" x14ac:dyDescent="0.3">
      <c r="B3254" s="4" t="e">
        <f>VLOOKUP(Таблица1[[#This Row],[Наименование Заказчика]],Таблица3[],2,FALSE)</f>
        <v>#N/A</v>
      </c>
      <c r="C3254" s="4" t="e">
        <f>VLOOKUP(Таблица1[[#This Row],[Наименование Заказчика]],Таблица3[],3,FALSE)</f>
        <v>#N/A</v>
      </c>
      <c r="N3254" s="38" t="e">
        <f>VLOOKUP(Таблица1[[#This Row],[Код основания для проведения закупки с применением особого порядка]],Таблица4[#All],3,FALSE)</f>
        <v>#N/A</v>
      </c>
      <c r="O3254" s="52"/>
      <c r="P3254" s="52"/>
      <c r="Q3254" s="52"/>
      <c r="R3254" s="52"/>
      <c r="S3254" s="38" t="e">
        <f>VLOOKUP(Таблица1[[#This Row],[Код страны поставки ТРУ]],Таблица8[],3,FALSE)</f>
        <v>#N/A</v>
      </c>
      <c r="T3254" s="52"/>
      <c r="U3254" s="52"/>
      <c r="V3254" s="38" t="e">
        <f>VLOOKUP(Таблица1[[#This Row],[Код условия поставки по ИНКОТЕРМС 2010]],Таблица10[],2,FALSE)</f>
        <v>#N/A</v>
      </c>
      <c r="X3254" s="4" t="e">
        <f>VLOOKUP(Таблица1[[#This Row],[Код единицы измерения]],Таблица37[#All],2,FALSE)</f>
        <v>#N/A</v>
      </c>
      <c r="Z3254" s="56"/>
      <c r="AA3254" s="56"/>
      <c r="AB3254" s="57">
        <f>Таблица1[[#This Row],[Кол-во/объем]]*Таблица1[[#This Row],[Маркетинговая цена за единицу, тенге без НДС]]</f>
        <v>0</v>
      </c>
      <c r="AC3254" s="52"/>
      <c r="AD3254" s="52"/>
      <c r="AE3254" s="52"/>
    </row>
    <row r="3255" spans="2:31" x14ac:dyDescent="0.3">
      <c r="B3255" s="4" t="e">
        <f>VLOOKUP(Таблица1[[#This Row],[Наименование Заказчика]],Таблица3[],2,FALSE)</f>
        <v>#N/A</v>
      </c>
      <c r="C3255" s="4" t="e">
        <f>VLOOKUP(Таблица1[[#This Row],[Наименование Заказчика]],Таблица3[],3,FALSE)</f>
        <v>#N/A</v>
      </c>
      <c r="N3255" s="38" t="e">
        <f>VLOOKUP(Таблица1[[#This Row],[Код основания для проведения закупки с применением особого порядка]],Таблица4[#All],3,FALSE)</f>
        <v>#N/A</v>
      </c>
      <c r="O3255" s="52"/>
      <c r="P3255" s="52"/>
      <c r="Q3255" s="52"/>
      <c r="R3255" s="52"/>
      <c r="S3255" s="38" t="e">
        <f>VLOOKUP(Таблица1[[#This Row],[Код страны поставки ТРУ]],Таблица8[],3,FALSE)</f>
        <v>#N/A</v>
      </c>
      <c r="T3255" s="52"/>
      <c r="U3255" s="52"/>
      <c r="V3255" s="38" t="e">
        <f>VLOOKUP(Таблица1[[#This Row],[Код условия поставки по ИНКОТЕРМС 2010]],Таблица10[],2,FALSE)</f>
        <v>#N/A</v>
      </c>
      <c r="X3255" s="4" t="e">
        <f>VLOOKUP(Таблица1[[#This Row],[Код единицы измерения]],Таблица37[#All],2,FALSE)</f>
        <v>#N/A</v>
      </c>
      <c r="Z3255" s="56"/>
      <c r="AA3255" s="56"/>
      <c r="AB3255" s="57">
        <f>Таблица1[[#This Row],[Кол-во/объем]]*Таблица1[[#This Row],[Маркетинговая цена за единицу, тенге без НДС]]</f>
        <v>0</v>
      </c>
      <c r="AC3255" s="52"/>
      <c r="AD3255" s="52"/>
      <c r="AE3255" s="52"/>
    </row>
    <row r="3256" spans="2:31" x14ac:dyDescent="0.3">
      <c r="B3256" s="4" t="e">
        <f>VLOOKUP(Таблица1[[#This Row],[Наименование Заказчика]],Таблица3[],2,FALSE)</f>
        <v>#N/A</v>
      </c>
      <c r="C3256" s="4" t="e">
        <f>VLOOKUP(Таблица1[[#This Row],[Наименование Заказчика]],Таблица3[],3,FALSE)</f>
        <v>#N/A</v>
      </c>
      <c r="N3256" s="38" t="e">
        <f>VLOOKUP(Таблица1[[#This Row],[Код основания для проведения закупки с применением особого порядка]],Таблица4[#All],3,FALSE)</f>
        <v>#N/A</v>
      </c>
      <c r="O3256" s="52"/>
      <c r="P3256" s="52"/>
      <c r="Q3256" s="52"/>
      <c r="R3256" s="52"/>
      <c r="S3256" s="38" t="e">
        <f>VLOOKUP(Таблица1[[#This Row],[Код страны поставки ТРУ]],Таблица8[],3,FALSE)</f>
        <v>#N/A</v>
      </c>
      <c r="T3256" s="52"/>
      <c r="U3256" s="52"/>
      <c r="V3256" s="38" t="e">
        <f>VLOOKUP(Таблица1[[#This Row],[Код условия поставки по ИНКОТЕРМС 2010]],Таблица10[],2,FALSE)</f>
        <v>#N/A</v>
      </c>
      <c r="X3256" s="4" t="e">
        <f>VLOOKUP(Таблица1[[#This Row],[Код единицы измерения]],Таблица37[#All],2,FALSE)</f>
        <v>#N/A</v>
      </c>
      <c r="Z3256" s="56"/>
      <c r="AA3256" s="56"/>
      <c r="AB3256" s="57">
        <f>Таблица1[[#This Row],[Кол-во/объем]]*Таблица1[[#This Row],[Маркетинговая цена за единицу, тенге без НДС]]</f>
        <v>0</v>
      </c>
      <c r="AC3256" s="52"/>
      <c r="AD3256" s="52"/>
      <c r="AE3256" s="52"/>
    </row>
    <row r="3257" spans="2:31" x14ac:dyDescent="0.3">
      <c r="B3257" s="4" t="e">
        <f>VLOOKUP(Таблица1[[#This Row],[Наименование Заказчика]],Таблица3[],2,FALSE)</f>
        <v>#N/A</v>
      </c>
      <c r="C3257" s="4" t="e">
        <f>VLOOKUP(Таблица1[[#This Row],[Наименование Заказчика]],Таблица3[],3,FALSE)</f>
        <v>#N/A</v>
      </c>
      <c r="N3257" s="38" t="e">
        <f>VLOOKUP(Таблица1[[#This Row],[Код основания для проведения закупки с применением особого порядка]],Таблица4[#All],3,FALSE)</f>
        <v>#N/A</v>
      </c>
      <c r="O3257" s="52"/>
      <c r="P3257" s="52"/>
      <c r="Q3257" s="52"/>
      <c r="R3257" s="52"/>
      <c r="S3257" s="38" t="e">
        <f>VLOOKUP(Таблица1[[#This Row],[Код страны поставки ТРУ]],Таблица8[],3,FALSE)</f>
        <v>#N/A</v>
      </c>
      <c r="T3257" s="52"/>
      <c r="U3257" s="52"/>
      <c r="V3257" s="38" t="e">
        <f>VLOOKUP(Таблица1[[#This Row],[Код условия поставки по ИНКОТЕРМС 2010]],Таблица10[],2,FALSE)</f>
        <v>#N/A</v>
      </c>
      <c r="X3257" s="4" t="e">
        <f>VLOOKUP(Таблица1[[#This Row],[Код единицы измерения]],Таблица37[#All],2,FALSE)</f>
        <v>#N/A</v>
      </c>
      <c r="Z3257" s="56"/>
      <c r="AA3257" s="56"/>
      <c r="AB3257" s="57">
        <f>Таблица1[[#This Row],[Кол-во/объем]]*Таблица1[[#This Row],[Маркетинговая цена за единицу, тенге без НДС]]</f>
        <v>0</v>
      </c>
      <c r="AC3257" s="52"/>
      <c r="AD3257" s="52"/>
      <c r="AE3257" s="52"/>
    </row>
    <row r="3258" spans="2:31" x14ac:dyDescent="0.3">
      <c r="B3258" s="4" t="e">
        <f>VLOOKUP(Таблица1[[#This Row],[Наименование Заказчика]],Таблица3[],2,FALSE)</f>
        <v>#N/A</v>
      </c>
      <c r="C3258" s="4" t="e">
        <f>VLOOKUP(Таблица1[[#This Row],[Наименование Заказчика]],Таблица3[],3,FALSE)</f>
        <v>#N/A</v>
      </c>
      <c r="N3258" s="38" t="e">
        <f>VLOOKUP(Таблица1[[#This Row],[Код основания для проведения закупки с применением особого порядка]],Таблица4[#All],3,FALSE)</f>
        <v>#N/A</v>
      </c>
      <c r="O3258" s="52"/>
      <c r="P3258" s="52"/>
      <c r="Q3258" s="52"/>
      <c r="R3258" s="52"/>
      <c r="S3258" s="38" t="e">
        <f>VLOOKUP(Таблица1[[#This Row],[Код страны поставки ТРУ]],Таблица8[],3,FALSE)</f>
        <v>#N/A</v>
      </c>
      <c r="T3258" s="52"/>
      <c r="U3258" s="52"/>
      <c r="V3258" s="38" t="e">
        <f>VLOOKUP(Таблица1[[#This Row],[Код условия поставки по ИНКОТЕРМС 2010]],Таблица10[],2,FALSE)</f>
        <v>#N/A</v>
      </c>
      <c r="X3258" s="4" t="e">
        <f>VLOOKUP(Таблица1[[#This Row],[Код единицы измерения]],Таблица37[#All],2,FALSE)</f>
        <v>#N/A</v>
      </c>
      <c r="Z3258" s="56"/>
      <c r="AA3258" s="56"/>
      <c r="AB3258" s="57">
        <f>Таблица1[[#This Row],[Кол-во/объем]]*Таблица1[[#This Row],[Маркетинговая цена за единицу, тенге без НДС]]</f>
        <v>0</v>
      </c>
      <c r="AC3258" s="52"/>
      <c r="AD3258" s="52"/>
      <c r="AE3258" s="52"/>
    </row>
    <row r="3259" spans="2:31" x14ac:dyDescent="0.3">
      <c r="B3259" s="4" t="e">
        <f>VLOOKUP(Таблица1[[#This Row],[Наименование Заказчика]],Таблица3[],2,FALSE)</f>
        <v>#N/A</v>
      </c>
      <c r="C3259" s="4" t="e">
        <f>VLOOKUP(Таблица1[[#This Row],[Наименование Заказчика]],Таблица3[],3,FALSE)</f>
        <v>#N/A</v>
      </c>
      <c r="N3259" s="38" t="e">
        <f>VLOOKUP(Таблица1[[#This Row],[Код основания для проведения закупки с применением особого порядка]],Таблица4[#All],3,FALSE)</f>
        <v>#N/A</v>
      </c>
      <c r="O3259" s="52"/>
      <c r="P3259" s="52"/>
      <c r="Q3259" s="52"/>
      <c r="R3259" s="52"/>
      <c r="S3259" s="38" t="e">
        <f>VLOOKUP(Таблица1[[#This Row],[Код страны поставки ТРУ]],Таблица8[],3,FALSE)</f>
        <v>#N/A</v>
      </c>
      <c r="T3259" s="52"/>
      <c r="U3259" s="52"/>
      <c r="V3259" s="38" t="e">
        <f>VLOOKUP(Таблица1[[#This Row],[Код условия поставки по ИНКОТЕРМС 2010]],Таблица10[],2,FALSE)</f>
        <v>#N/A</v>
      </c>
      <c r="X3259" s="4" t="e">
        <f>VLOOKUP(Таблица1[[#This Row],[Код единицы измерения]],Таблица37[#All],2,FALSE)</f>
        <v>#N/A</v>
      </c>
      <c r="Z3259" s="56"/>
      <c r="AA3259" s="56"/>
      <c r="AB3259" s="57">
        <f>Таблица1[[#This Row],[Кол-во/объем]]*Таблица1[[#This Row],[Маркетинговая цена за единицу, тенге без НДС]]</f>
        <v>0</v>
      </c>
      <c r="AC3259" s="52"/>
      <c r="AD3259" s="52"/>
      <c r="AE3259" s="52"/>
    </row>
    <row r="3260" spans="2:31" x14ac:dyDescent="0.3">
      <c r="B3260" s="4" t="e">
        <f>VLOOKUP(Таблица1[[#This Row],[Наименование Заказчика]],Таблица3[],2,FALSE)</f>
        <v>#N/A</v>
      </c>
      <c r="C3260" s="4" t="e">
        <f>VLOOKUP(Таблица1[[#This Row],[Наименование Заказчика]],Таблица3[],3,FALSE)</f>
        <v>#N/A</v>
      </c>
      <c r="N3260" s="38" t="e">
        <f>VLOOKUP(Таблица1[[#This Row],[Код основания для проведения закупки с применением особого порядка]],Таблица4[#All],3,FALSE)</f>
        <v>#N/A</v>
      </c>
      <c r="O3260" s="52"/>
      <c r="P3260" s="52"/>
      <c r="Q3260" s="52"/>
      <c r="R3260" s="52"/>
      <c r="S3260" s="38" t="e">
        <f>VLOOKUP(Таблица1[[#This Row],[Код страны поставки ТРУ]],Таблица8[],3,FALSE)</f>
        <v>#N/A</v>
      </c>
      <c r="T3260" s="52"/>
      <c r="U3260" s="52"/>
      <c r="V3260" s="38" t="e">
        <f>VLOOKUP(Таблица1[[#This Row],[Код условия поставки по ИНКОТЕРМС 2010]],Таблица10[],2,FALSE)</f>
        <v>#N/A</v>
      </c>
      <c r="X3260" s="4" t="e">
        <f>VLOOKUP(Таблица1[[#This Row],[Код единицы измерения]],Таблица37[#All],2,FALSE)</f>
        <v>#N/A</v>
      </c>
      <c r="Z3260" s="56"/>
      <c r="AA3260" s="56"/>
      <c r="AB3260" s="57">
        <f>Таблица1[[#This Row],[Кол-во/объем]]*Таблица1[[#This Row],[Маркетинговая цена за единицу, тенге без НДС]]</f>
        <v>0</v>
      </c>
      <c r="AC3260" s="52"/>
      <c r="AD3260" s="52"/>
      <c r="AE3260" s="52"/>
    </row>
    <row r="3261" spans="2:31" x14ac:dyDescent="0.3">
      <c r="B3261" s="4" t="e">
        <f>VLOOKUP(Таблица1[[#This Row],[Наименование Заказчика]],Таблица3[],2,FALSE)</f>
        <v>#N/A</v>
      </c>
      <c r="C3261" s="4" t="e">
        <f>VLOOKUP(Таблица1[[#This Row],[Наименование Заказчика]],Таблица3[],3,FALSE)</f>
        <v>#N/A</v>
      </c>
      <c r="N3261" s="38" t="e">
        <f>VLOOKUP(Таблица1[[#This Row],[Код основания для проведения закупки с применением особого порядка]],Таблица4[#All],3,FALSE)</f>
        <v>#N/A</v>
      </c>
      <c r="O3261" s="52"/>
      <c r="P3261" s="52"/>
      <c r="Q3261" s="52"/>
      <c r="R3261" s="52"/>
      <c r="S3261" s="38" t="e">
        <f>VLOOKUP(Таблица1[[#This Row],[Код страны поставки ТРУ]],Таблица8[],3,FALSE)</f>
        <v>#N/A</v>
      </c>
      <c r="T3261" s="52"/>
      <c r="U3261" s="52"/>
      <c r="V3261" s="38" t="e">
        <f>VLOOKUP(Таблица1[[#This Row],[Код условия поставки по ИНКОТЕРМС 2010]],Таблица10[],2,FALSE)</f>
        <v>#N/A</v>
      </c>
      <c r="X3261" s="4" t="e">
        <f>VLOOKUP(Таблица1[[#This Row],[Код единицы измерения]],Таблица37[#All],2,FALSE)</f>
        <v>#N/A</v>
      </c>
      <c r="Z3261" s="56"/>
      <c r="AA3261" s="56"/>
      <c r="AB3261" s="57">
        <f>Таблица1[[#This Row],[Кол-во/объем]]*Таблица1[[#This Row],[Маркетинговая цена за единицу, тенге без НДС]]</f>
        <v>0</v>
      </c>
      <c r="AC3261" s="52"/>
      <c r="AD3261" s="52"/>
      <c r="AE3261" s="52"/>
    </row>
    <row r="3262" spans="2:31" x14ac:dyDescent="0.3">
      <c r="B3262" s="4" t="e">
        <f>VLOOKUP(Таблица1[[#This Row],[Наименование Заказчика]],Таблица3[],2,FALSE)</f>
        <v>#N/A</v>
      </c>
      <c r="C3262" s="4" t="e">
        <f>VLOOKUP(Таблица1[[#This Row],[Наименование Заказчика]],Таблица3[],3,FALSE)</f>
        <v>#N/A</v>
      </c>
      <c r="N3262" s="38" t="e">
        <f>VLOOKUP(Таблица1[[#This Row],[Код основания для проведения закупки с применением особого порядка]],Таблица4[#All],3,FALSE)</f>
        <v>#N/A</v>
      </c>
      <c r="O3262" s="52"/>
      <c r="P3262" s="52"/>
      <c r="Q3262" s="52"/>
      <c r="R3262" s="52"/>
      <c r="S3262" s="38" t="e">
        <f>VLOOKUP(Таблица1[[#This Row],[Код страны поставки ТРУ]],Таблица8[],3,FALSE)</f>
        <v>#N/A</v>
      </c>
      <c r="T3262" s="52"/>
      <c r="U3262" s="52"/>
      <c r="V3262" s="38" t="e">
        <f>VLOOKUP(Таблица1[[#This Row],[Код условия поставки по ИНКОТЕРМС 2010]],Таблица10[],2,FALSE)</f>
        <v>#N/A</v>
      </c>
      <c r="X3262" s="4" t="e">
        <f>VLOOKUP(Таблица1[[#This Row],[Код единицы измерения]],Таблица37[#All],2,FALSE)</f>
        <v>#N/A</v>
      </c>
      <c r="Z3262" s="56"/>
      <c r="AA3262" s="56"/>
      <c r="AB3262" s="57">
        <f>Таблица1[[#This Row],[Кол-во/объем]]*Таблица1[[#This Row],[Маркетинговая цена за единицу, тенге без НДС]]</f>
        <v>0</v>
      </c>
      <c r="AC3262" s="52"/>
      <c r="AD3262" s="52"/>
      <c r="AE3262" s="52"/>
    </row>
    <row r="3263" spans="2:31" x14ac:dyDescent="0.3">
      <c r="B3263" s="4" t="e">
        <f>VLOOKUP(Таблица1[[#This Row],[Наименование Заказчика]],Таблица3[],2,FALSE)</f>
        <v>#N/A</v>
      </c>
      <c r="C3263" s="4" t="e">
        <f>VLOOKUP(Таблица1[[#This Row],[Наименование Заказчика]],Таблица3[],3,FALSE)</f>
        <v>#N/A</v>
      </c>
      <c r="N3263" s="38" t="e">
        <f>VLOOKUP(Таблица1[[#This Row],[Код основания для проведения закупки с применением особого порядка]],Таблица4[#All],3,FALSE)</f>
        <v>#N/A</v>
      </c>
      <c r="O3263" s="52"/>
      <c r="P3263" s="52"/>
      <c r="Q3263" s="52"/>
      <c r="R3263" s="52"/>
      <c r="S3263" s="38" t="e">
        <f>VLOOKUP(Таблица1[[#This Row],[Код страны поставки ТРУ]],Таблица8[],3,FALSE)</f>
        <v>#N/A</v>
      </c>
      <c r="T3263" s="52"/>
      <c r="U3263" s="52"/>
      <c r="V3263" s="38" t="e">
        <f>VLOOKUP(Таблица1[[#This Row],[Код условия поставки по ИНКОТЕРМС 2010]],Таблица10[],2,FALSE)</f>
        <v>#N/A</v>
      </c>
      <c r="X3263" s="4" t="e">
        <f>VLOOKUP(Таблица1[[#This Row],[Код единицы измерения]],Таблица37[#All],2,FALSE)</f>
        <v>#N/A</v>
      </c>
      <c r="Z3263" s="56"/>
      <c r="AA3263" s="56"/>
      <c r="AB3263" s="57">
        <f>Таблица1[[#This Row],[Кол-во/объем]]*Таблица1[[#This Row],[Маркетинговая цена за единицу, тенге без НДС]]</f>
        <v>0</v>
      </c>
      <c r="AC3263" s="52"/>
      <c r="AD3263" s="52"/>
      <c r="AE3263" s="52"/>
    </row>
    <row r="3264" spans="2:31" x14ac:dyDescent="0.3">
      <c r="B3264" s="4" t="e">
        <f>VLOOKUP(Таблица1[[#This Row],[Наименование Заказчика]],Таблица3[],2,FALSE)</f>
        <v>#N/A</v>
      </c>
      <c r="C3264" s="4" t="e">
        <f>VLOOKUP(Таблица1[[#This Row],[Наименование Заказчика]],Таблица3[],3,FALSE)</f>
        <v>#N/A</v>
      </c>
      <c r="N3264" s="38" t="e">
        <f>VLOOKUP(Таблица1[[#This Row],[Код основания для проведения закупки с применением особого порядка]],Таблица4[#All],3,FALSE)</f>
        <v>#N/A</v>
      </c>
      <c r="O3264" s="52"/>
      <c r="P3264" s="52"/>
      <c r="Q3264" s="52"/>
      <c r="R3264" s="52"/>
      <c r="S3264" s="38" t="e">
        <f>VLOOKUP(Таблица1[[#This Row],[Код страны поставки ТРУ]],Таблица8[],3,FALSE)</f>
        <v>#N/A</v>
      </c>
      <c r="T3264" s="52"/>
      <c r="U3264" s="52"/>
      <c r="V3264" s="38" t="e">
        <f>VLOOKUP(Таблица1[[#This Row],[Код условия поставки по ИНКОТЕРМС 2010]],Таблица10[],2,FALSE)</f>
        <v>#N/A</v>
      </c>
      <c r="X3264" s="4" t="e">
        <f>VLOOKUP(Таблица1[[#This Row],[Код единицы измерения]],Таблица37[#All],2,FALSE)</f>
        <v>#N/A</v>
      </c>
      <c r="Z3264" s="56"/>
      <c r="AA3264" s="56"/>
      <c r="AB3264" s="57">
        <f>Таблица1[[#This Row],[Кол-во/объем]]*Таблица1[[#This Row],[Маркетинговая цена за единицу, тенге без НДС]]</f>
        <v>0</v>
      </c>
      <c r="AC3264" s="52"/>
      <c r="AD3264" s="52"/>
      <c r="AE3264" s="52"/>
    </row>
    <row r="3265" spans="2:31" x14ac:dyDescent="0.3">
      <c r="B3265" s="4" t="e">
        <f>VLOOKUP(Таблица1[[#This Row],[Наименование Заказчика]],Таблица3[],2,FALSE)</f>
        <v>#N/A</v>
      </c>
      <c r="C3265" s="4" t="e">
        <f>VLOOKUP(Таблица1[[#This Row],[Наименование Заказчика]],Таблица3[],3,FALSE)</f>
        <v>#N/A</v>
      </c>
      <c r="N3265" s="38" t="e">
        <f>VLOOKUP(Таблица1[[#This Row],[Код основания для проведения закупки с применением особого порядка]],Таблица4[#All],3,FALSE)</f>
        <v>#N/A</v>
      </c>
      <c r="O3265" s="52"/>
      <c r="P3265" s="52"/>
      <c r="Q3265" s="52"/>
      <c r="R3265" s="52"/>
      <c r="S3265" s="38" t="e">
        <f>VLOOKUP(Таблица1[[#This Row],[Код страны поставки ТРУ]],Таблица8[],3,FALSE)</f>
        <v>#N/A</v>
      </c>
      <c r="T3265" s="52"/>
      <c r="U3265" s="52"/>
      <c r="V3265" s="38" t="e">
        <f>VLOOKUP(Таблица1[[#This Row],[Код условия поставки по ИНКОТЕРМС 2010]],Таблица10[],2,FALSE)</f>
        <v>#N/A</v>
      </c>
      <c r="X3265" s="4" t="e">
        <f>VLOOKUP(Таблица1[[#This Row],[Код единицы измерения]],Таблица37[#All],2,FALSE)</f>
        <v>#N/A</v>
      </c>
      <c r="Z3265" s="56"/>
      <c r="AA3265" s="56"/>
      <c r="AB3265" s="57">
        <f>Таблица1[[#This Row],[Кол-во/объем]]*Таблица1[[#This Row],[Маркетинговая цена за единицу, тенге без НДС]]</f>
        <v>0</v>
      </c>
      <c r="AC3265" s="52"/>
      <c r="AD3265" s="52"/>
      <c r="AE3265" s="52"/>
    </row>
    <row r="3266" spans="2:31" x14ac:dyDescent="0.3">
      <c r="B3266" s="4" t="e">
        <f>VLOOKUP(Таблица1[[#This Row],[Наименование Заказчика]],Таблица3[],2,FALSE)</f>
        <v>#N/A</v>
      </c>
      <c r="C3266" s="4" t="e">
        <f>VLOOKUP(Таблица1[[#This Row],[Наименование Заказчика]],Таблица3[],3,FALSE)</f>
        <v>#N/A</v>
      </c>
      <c r="N3266" s="38" t="e">
        <f>VLOOKUP(Таблица1[[#This Row],[Код основания для проведения закупки с применением особого порядка]],Таблица4[#All],3,FALSE)</f>
        <v>#N/A</v>
      </c>
      <c r="O3266" s="52"/>
      <c r="P3266" s="52"/>
      <c r="Q3266" s="52"/>
      <c r="R3266" s="52"/>
      <c r="S3266" s="38" t="e">
        <f>VLOOKUP(Таблица1[[#This Row],[Код страны поставки ТРУ]],Таблица8[],3,FALSE)</f>
        <v>#N/A</v>
      </c>
      <c r="T3266" s="52"/>
      <c r="U3266" s="52"/>
      <c r="V3266" s="38" t="e">
        <f>VLOOKUP(Таблица1[[#This Row],[Код условия поставки по ИНКОТЕРМС 2010]],Таблица10[],2,FALSE)</f>
        <v>#N/A</v>
      </c>
      <c r="X3266" s="4" t="e">
        <f>VLOOKUP(Таблица1[[#This Row],[Код единицы измерения]],Таблица37[#All],2,FALSE)</f>
        <v>#N/A</v>
      </c>
      <c r="Z3266" s="56"/>
      <c r="AA3266" s="56"/>
      <c r="AB3266" s="57">
        <f>Таблица1[[#This Row],[Кол-во/объем]]*Таблица1[[#This Row],[Маркетинговая цена за единицу, тенге без НДС]]</f>
        <v>0</v>
      </c>
      <c r="AC3266" s="52"/>
      <c r="AD3266" s="52"/>
      <c r="AE3266" s="52"/>
    </row>
    <row r="3267" spans="2:31" x14ac:dyDescent="0.3">
      <c r="B3267" s="4" t="e">
        <f>VLOOKUP(Таблица1[[#This Row],[Наименование Заказчика]],Таблица3[],2,FALSE)</f>
        <v>#N/A</v>
      </c>
      <c r="C3267" s="4" t="e">
        <f>VLOOKUP(Таблица1[[#This Row],[Наименование Заказчика]],Таблица3[],3,FALSE)</f>
        <v>#N/A</v>
      </c>
      <c r="N3267" s="38" t="e">
        <f>VLOOKUP(Таблица1[[#This Row],[Код основания для проведения закупки с применением особого порядка]],Таблица4[#All],3,FALSE)</f>
        <v>#N/A</v>
      </c>
      <c r="O3267" s="52"/>
      <c r="P3267" s="52"/>
      <c r="Q3267" s="52"/>
      <c r="R3267" s="52"/>
      <c r="S3267" s="38" t="e">
        <f>VLOOKUP(Таблица1[[#This Row],[Код страны поставки ТРУ]],Таблица8[],3,FALSE)</f>
        <v>#N/A</v>
      </c>
      <c r="T3267" s="52"/>
      <c r="U3267" s="52"/>
      <c r="V3267" s="38" t="e">
        <f>VLOOKUP(Таблица1[[#This Row],[Код условия поставки по ИНКОТЕРМС 2010]],Таблица10[],2,FALSE)</f>
        <v>#N/A</v>
      </c>
      <c r="X3267" s="4" t="e">
        <f>VLOOKUP(Таблица1[[#This Row],[Код единицы измерения]],Таблица37[#All],2,FALSE)</f>
        <v>#N/A</v>
      </c>
      <c r="Z3267" s="56"/>
      <c r="AA3267" s="56"/>
      <c r="AB3267" s="57">
        <f>Таблица1[[#This Row],[Кол-во/объем]]*Таблица1[[#This Row],[Маркетинговая цена за единицу, тенге без НДС]]</f>
        <v>0</v>
      </c>
      <c r="AC3267" s="52"/>
      <c r="AD3267" s="52"/>
      <c r="AE3267" s="52"/>
    </row>
    <row r="3268" spans="2:31" x14ac:dyDescent="0.3">
      <c r="B3268" s="4" t="e">
        <f>VLOOKUP(Таблица1[[#This Row],[Наименование Заказчика]],Таблица3[],2,FALSE)</f>
        <v>#N/A</v>
      </c>
      <c r="C3268" s="4" t="e">
        <f>VLOOKUP(Таблица1[[#This Row],[Наименование Заказчика]],Таблица3[],3,FALSE)</f>
        <v>#N/A</v>
      </c>
      <c r="N3268" s="38" t="e">
        <f>VLOOKUP(Таблица1[[#This Row],[Код основания для проведения закупки с применением особого порядка]],Таблица4[#All],3,FALSE)</f>
        <v>#N/A</v>
      </c>
      <c r="O3268" s="52"/>
      <c r="P3268" s="52"/>
      <c r="Q3268" s="52"/>
      <c r="R3268" s="52"/>
      <c r="S3268" s="38" t="e">
        <f>VLOOKUP(Таблица1[[#This Row],[Код страны поставки ТРУ]],Таблица8[],3,FALSE)</f>
        <v>#N/A</v>
      </c>
      <c r="T3268" s="52"/>
      <c r="U3268" s="52"/>
      <c r="V3268" s="38" t="e">
        <f>VLOOKUP(Таблица1[[#This Row],[Код условия поставки по ИНКОТЕРМС 2010]],Таблица10[],2,FALSE)</f>
        <v>#N/A</v>
      </c>
      <c r="X3268" s="4" t="e">
        <f>VLOOKUP(Таблица1[[#This Row],[Код единицы измерения]],Таблица37[#All],2,FALSE)</f>
        <v>#N/A</v>
      </c>
      <c r="Z3268" s="56"/>
      <c r="AA3268" s="56"/>
      <c r="AB3268" s="57">
        <f>Таблица1[[#This Row],[Кол-во/объем]]*Таблица1[[#This Row],[Маркетинговая цена за единицу, тенге без НДС]]</f>
        <v>0</v>
      </c>
      <c r="AC3268" s="52"/>
      <c r="AD3268" s="52"/>
      <c r="AE3268" s="52"/>
    </row>
    <row r="3269" spans="2:31" x14ac:dyDescent="0.3">
      <c r="B3269" s="4" t="e">
        <f>VLOOKUP(Таблица1[[#This Row],[Наименование Заказчика]],Таблица3[],2,FALSE)</f>
        <v>#N/A</v>
      </c>
      <c r="C3269" s="4" t="e">
        <f>VLOOKUP(Таблица1[[#This Row],[Наименование Заказчика]],Таблица3[],3,FALSE)</f>
        <v>#N/A</v>
      </c>
      <c r="N3269" s="38" t="e">
        <f>VLOOKUP(Таблица1[[#This Row],[Код основания для проведения закупки с применением особого порядка]],Таблица4[#All],3,FALSE)</f>
        <v>#N/A</v>
      </c>
      <c r="O3269" s="52"/>
      <c r="P3269" s="52"/>
      <c r="Q3269" s="52"/>
      <c r="R3269" s="52"/>
      <c r="S3269" s="38" t="e">
        <f>VLOOKUP(Таблица1[[#This Row],[Код страны поставки ТРУ]],Таблица8[],3,FALSE)</f>
        <v>#N/A</v>
      </c>
      <c r="T3269" s="52"/>
      <c r="U3269" s="52"/>
      <c r="V3269" s="38" t="e">
        <f>VLOOKUP(Таблица1[[#This Row],[Код условия поставки по ИНКОТЕРМС 2010]],Таблица10[],2,FALSE)</f>
        <v>#N/A</v>
      </c>
      <c r="X3269" s="4" t="e">
        <f>VLOOKUP(Таблица1[[#This Row],[Код единицы измерения]],Таблица37[#All],2,FALSE)</f>
        <v>#N/A</v>
      </c>
      <c r="Z3269" s="56"/>
      <c r="AA3269" s="56"/>
      <c r="AB3269" s="57">
        <f>Таблица1[[#This Row],[Кол-во/объем]]*Таблица1[[#This Row],[Маркетинговая цена за единицу, тенге без НДС]]</f>
        <v>0</v>
      </c>
      <c r="AC3269" s="52"/>
      <c r="AD3269" s="52"/>
      <c r="AE3269" s="52"/>
    </row>
    <row r="3270" spans="2:31" x14ac:dyDescent="0.3">
      <c r="B3270" s="4" t="e">
        <f>VLOOKUP(Таблица1[[#This Row],[Наименование Заказчика]],Таблица3[],2,FALSE)</f>
        <v>#N/A</v>
      </c>
      <c r="C3270" s="4" t="e">
        <f>VLOOKUP(Таблица1[[#This Row],[Наименование Заказчика]],Таблица3[],3,FALSE)</f>
        <v>#N/A</v>
      </c>
      <c r="N3270" s="38" t="e">
        <f>VLOOKUP(Таблица1[[#This Row],[Код основания для проведения закупки с применением особого порядка]],Таблица4[#All],3,FALSE)</f>
        <v>#N/A</v>
      </c>
      <c r="O3270" s="52"/>
      <c r="P3270" s="52"/>
      <c r="Q3270" s="52"/>
      <c r="R3270" s="52"/>
      <c r="S3270" s="38" t="e">
        <f>VLOOKUP(Таблица1[[#This Row],[Код страны поставки ТРУ]],Таблица8[],3,FALSE)</f>
        <v>#N/A</v>
      </c>
      <c r="T3270" s="52"/>
      <c r="U3270" s="52"/>
      <c r="V3270" s="38" t="e">
        <f>VLOOKUP(Таблица1[[#This Row],[Код условия поставки по ИНКОТЕРМС 2010]],Таблица10[],2,FALSE)</f>
        <v>#N/A</v>
      </c>
      <c r="X3270" s="4" t="e">
        <f>VLOOKUP(Таблица1[[#This Row],[Код единицы измерения]],Таблица37[#All],2,FALSE)</f>
        <v>#N/A</v>
      </c>
      <c r="Z3270" s="56"/>
      <c r="AA3270" s="56"/>
      <c r="AB3270" s="57">
        <f>Таблица1[[#This Row],[Кол-во/объем]]*Таблица1[[#This Row],[Маркетинговая цена за единицу, тенге без НДС]]</f>
        <v>0</v>
      </c>
      <c r="AC3270" s="52"/>
      <c r="AD3270" s="52"/>
      <c r="AE3270" s="52"/>
    </row>
    <row r="3271" spans="2:31" x14ac:dyDescent="0.3">
      <c r="B3271" s="4" t="e">
        <f>VLOOKUP(Таблица1[[#This Row],[Наименование Заказчика]],Таблица3[],2,FALSE)</f>
        <v>#N/A</v>
      </c>
      <c r="C3271" s="4" t="e">
        <f>VLOOKUP(Таблица1[[#This Row],[Наименование Заказчика]],Таблица3[],3,FALSE)</f>
        <v>#N/A</v>
      </c>
      <c r="N3271" s="38" t="e">
        <f>VLOOKUP(Таблица1[[#This Row],[Код основания для проведения закупки с применением особого порядка]],Таблица4[#All],3,FALSE)</f>
        <v>#N/A</v>
      </c>
      <c r="O3271" s="52"/>
      <c r="P3271" s="52"/>
      <c r="Q3271" s="52"/>
      <c r="R3271" s="52"/>
      <c r="S3271" s="38" t="e">
        <f>VLOOKUP(Таблица1[[#This Row],[Код страны поставки ТРУ]],Таблица8[],3,FALSE)</f>
        <v>#N/A</v>
      </c>
      <c r="T3271" s="52"/>
      <c r="U3271" s="52"/>
      <c r="V3271" s="38" t="e">
        <f>VLOOKUP(Таблица1[[#This Row],[Код условия поставки по ИНКОТЕРМС 2010]],Таблица10[],2,FALSE)</f>
        <v>#N/A</v>
      </c>
      <c r="X3271" s="4" t="e">
        <f>VLOOKUP(Таблица1[[#This Row],[Код единицы измерения]],Таблица37[#All],2,FALSE)</f>
        <v>#N/A</v>
      </c>
      <c r="Z3271" s="56"/>
      <c r="AA3271" s="56"/>
      <c r="AB3271" s="57">
        <f>Таблица1[[#This Row],[Кол-во/объем]]*Таблица1[[#This Row],[Маркетинговая цена за единицу, тенге без НДС]]</f>
        <v>0</v>
      </c>
      <c r="AC3271" s="52"/>
      <c r="AD3271" s="52"/>
      <c r="AE3271" s="52"/>
    </row>
    <row r="3272" spans="2:31" x14ac:dyDescent="0.3">
      <c r="B3272" s="4" t="e">
        <f>VLOOKUP(Таблица1[[#This Row],[Наименование Заказчика]],Таблица3[],2,FALSE)</f>
        <v>#N/A</v>
      </c>
      <c r="C3272" s="4" t="e">
        <f>VLOOKUP(Таблица1[[#This Row],[Наименование Заказчика]],Таблица3[],3,FALSE)</f>
        <v>#N/A</v>
      </c>
      <c r="N3272" s="38" t="e">
        <f>VLOOKUP(Таблица1[[#This Row],[Код основания для проведения закупки с применением особого порядка]],Таблица4[#All],3,FALSE)</f>
        <v>#N/A</v>
      </c>
      <c r="O3272" s="52"/>
      <c r="P3272" s="52"/>
      <c r="Q3272" s="52"/>
      <c r="R3272" s="52"/>
      <c r="S3272" s="38" t="e">
        <f>VLOOKUP(Таблица1[[#This Row],[Код страны поставки ТРУ]],Таблица8[],3,FALSE)</f>
        <v>#N/A</v>
      </c>
      <c r="T3272" s="52"/>
      <c r="U3272" s="52"/>
      <c r="V3272" s="38" t="e">
        <f>VLOOKUP(Таблица1[[#This Row],[Код условия поставки по ИНКОТЕРМС 2010]],Таблица10[],2,FALSE)</f>
        <v>#N/A</v>
      </c>
      <c r="X3272" s="4" t="e">
        <f>VLOOKUP(Таблица1[[#This Row],[Код единицы измерения]],Таблица37[#All],2,FALSE)</f>
        <v>#N/A</v>
      </c>
      <c r="Z3272" s="56"/>
      <c r="AA3272" s="56"/>
      <c r="AB3272" s="57">
        <f>Таблица1[[#This Row],[Кол-во/объем]]*Таблица1[[#This Row],[Маркетинговая цена за единицу, тенге без НДС]]</f>
        <v>0</v>
      </c>
      <c r="AC3272" s="52"/>
      <c r="AD3272" s="52"/>
      <c r="AE3272" s="52"/>
    </row>
    <row r="3273" spans="2:31" x14ac:dyDescent="0.3">
      <c r="B3273" s="4" t="e">
        <f>VLOOKUP(Таблица1[[#This Row],[Наименование Заказчика]],Таблица3[],2,FALSE)</f>
        <v>#N/A</v>
      </c>
      <c r="C3273" s="4" t="e">
        <f>VLOOKUP(Таблица1[[#This Row],[Наименование Заказчика]],Таблица3[],3,FALSE)</f>
        <v>#N/A</v>
      </c>
      <c r="N3273" s="38" t="e">
        <f>VLOOKUP(Таблица1[[#This Row],[Код основания для проведения закупки с применением особого порядка]],Таблица4[#All],3,FALSE)</f>
        <v>#N/A</v>
      </c>
      <c r="O3273" s="52"/>
      <c r="P3273" s="52"/>
      <c r="Q3273" s="52"/>
      <c r="R3273" s="52"/>
      <c r="S3273" s="38" t="e">
        <f>VLOOKUP(Таблица1[[#This Row],[Код страны поставки ТРУ]],Таблица8[],3,FALSE)</f>
        <v>#N/A</v>
      </c>
      <c r="T3273" s="52"/>
      <c r="U3273" s="52"/>
      <c r="V3273" s="38" t="e">
        <f>VLOOKUP(Таблица1[[#This Row],[Код условия поставки по ИНКОТЕРМС 2010]],Таблица10[],2,FALSE)</f>
        <v>#N/A</v>
      </c>
      <c r="X3273" s="4" t="e">
        <f>VLOOKUP(Таблица1[[#This Row],[Код единицы измерения]],Таблица37[#All],2,FALSE)</f>
        <v>#N/A</v>
      </c>
      <c r="Z3273" s="56"/>
      <c r="AA3273" s="56"/>
      <c r="AB3273" s="57">
        <f>Таблица1[[#This Row],[Кол-во/объем]]*Таблица1[[#This Row],[Маркетинговая цена за единицу, тенге без НДС]]</f>
        <v>0</v>
      </c>
      <c r="AC3273" s="52"/>
      <c r="AD3273" s="52"/>
      <c r="AE3273" s="52"/>
    </row>
    <row r="3274" spans="2:31" x14ac:dyDescent="0.3">
      <c r="B3274" s="4" t="e">
        <f>VLOOKUP(Таблица1[[#This Row],[Наименование Заказчика]],Таблица3[],2,FALSE)</f>
        <v>#N/A</v>
      </c>
      <c r="C3274" s="4" t="e">
        <f>VLOOKUP(Таблица1[[#This Row],[Наименование Заказчика]],Таблица3[],3,FALSE)</f>
        <v>#N/A</v>
      </c>
      <c r="N3274" s="38" t="e">
        <f>VLOOKUP(Таблица1[[#This Row],[Код основания для проведения закупки с применением особого порядка]],Таблица4[#All],3,FALSE)</f>
        <v>#N/A</v>
      </c>
      <c r="O3274" s="52"/>
      <c r="P3274" s="52"/>
      <c r="Q3274" s="52"/>
      <c r="R3274" s="52"/>
      <c r="S3274" s="38" t="e">
        <f>VLOOKUP(Таблица1[[#This Row],[Код страны поставки ТРУ]],Таблица8[],3,FALSE)</f>
        <v>#N/A</v>
      </c>
      <c r="T3274" s="52"/>
      <c r="U3274" s="52"/>
      <c r="V3274" s="38" t="e">
        <f>VLOOKUP(Таблица1[[#This Row],[Код условия поставки по ИНКОТЕРМС 2010]],Таблица10[],2,FALSE)</f>
        <v>#N/A</v>
      </c>
      <c r="X3274" s="4" t="e">
        <f>VLOOKUP(Таблица1[[#This Row],[Код единицы измерения]],Таблица37[#All],2,FALSE)</f>
        <v>#N/A</v>
      </c>
      <c r="Z3274" s="56"/>
      <c r="AA3274" s="56"/>
      <c r="AB3274" s="57">
        <f>Таблица1[[#This Row],[Кол-во/объем]]*Таблица1[[#This Row],[Маркетинговая цена за единицу, тенге без НДС]]</f>
        <v>0</v>
      </c>
      <c r="AC3274" s="52"/>
      <c r="AD3274" s="52"/>
      <c r="AE3274" s="52"/>
    </row>
    <row r="3275" spans="2:31" x14ac:dyDescent="0.3">
      <c r="B3275" s="4" t="e">
        <f>VLOOKUP(Таблица1[[#This Row],[Наименование Заказчика]],Таблица3[],2,FALSE)</f>
        <v>#N/A</v>
      </c>
      <c r="C3275" s="4" t="e">
        <f>VLOOKUP(Таблица1[[#This Row],[Наименование Заказчика]],Таблица3[],3,FALSE)</f>
        <v>#N/A</v>
      </c>
      <c r="N3275" s="38" t="e">
        <f>VLOOKUP(Таблица1[[#This Row],[Код основания для проведения закупки с применением особого порядка]],Таблица4[#All],3,FALSE)</f>
        <v>#N/A</v>
      </c>
      <c r="O3275" s="52"/>
      <c r="P3275" s="52"/>
      <c r="Q3275" s="52"/>
      <c r="R3275" s="52"/>
      <c r="S3275" s="38" t="e">
        <f>VLOOKUP(Таблица1[[#This Row],[Код страны поставки ТРУ]],Таблица8[],3,FALSE)</f>
        <v>#N/A</v>
      </c>
      <c r="T3275" s="52"/>
      <c r="U3275" s="52"/>
      <c r="V3275" s="38" t="e">
        <f>VLOOKUP(Таблица1[[#This Row],[Код условия поставки по ИНКОТЕРМС 2010]],Таблица10[],2,FALSE)</f>
        <v>#N/A</v>
      </c>
      <c r="X3275" s="4" t="e">
        <f>VLOOKUP(Таблица1[[#This Row],[Код единицы измерения]],Таблица37[#All],2,FALSE)</f>
        <v>#N/A</v>
      </c>
      <c r="Z3275" s="56"/>
      <c r="AA3275" s="56"/>
      <c r="AB3275" s="57">
        <f>Таблица1[[#This Row],[Кол-во/объем]]*Таблица1[[#This Row],[Маркетинговая цена за единицу, тенге без НДС]]</f>
        <v>0</v>
      </c>
      <c r="AC3275" s="52"/>
      <c r="AD3275" s="52"/>
      <c r="AE3275" s="52"/>
    </row>
    <row r="3276" spans="2:31" x14ac:dyDescent="0.3">
      <c r="B3276" s="4" t="e">
        <f>VLOOKUP(Таблица1[[#This Row],[Наименование Заказчика]],Таблица3[],2,FALSE)</f>
        <v>#N/A</v>
      </c>
      <c r="C3276" s="4" t="e">
        <f>VLOOKUP(Таблица1[[#This Row],[Наименование Заказчика]],Таблица3[],3,FALSE)</f>
        <v>#N/A</v>
      </c>
      <c r="N3276" s="38" t="e">
        <f>VLOOKUP(Таблица1[[#This Row],[Код основания для проведения закупки с применением особого порядка]],Таблица4[#All],3,FALSE)</f>
        <v>#N/A</v>
      </c>
      <c r="O3276" s="52"/>
      <c r="P3276" s="52"/>
      <c r="Q3276" s="52"/>
      <c r="R3276" s="52"/>
      <c r="S3276" s="38" t="e">
        <f>VLOOKUP(Таблица1[[#This Row],[Код страны поставки ТРУ]],Таблица8[],3,FALSE)</f>
        <v>#N/A</v>
      </c>
      <c r="T3276" s="52"/>
      <c r="U3276" s="52"/>
      <c r="V3276" s="38" t="e">
        <f>VLOOKUP(Таблица1[[#This Row],[Код условия поставки по ИНКОТЕРМС 2010]],Таблица10[],2,FALSE)</f>
        <v>#N/A</v>
      </c>
      <c r="X3276" s="4" t="e">
        <f>VLOOKUP(Таблица1[[#This Row],[Код единицы измерения]],Таблица37[#All],2,FALSE)</f>
        <v>#N/A</v>
      </c>
      <c r="Z3276" s="56"/>
      <c r="AA3276" s="56"/>
      <c r="AB3276" s="57">
        <f>Таблица1[[#This Row],[Кол-во/объем]]*Таблица1[[#This Row],[Маркетинговая цена за единицу, тенге без НДС]]</f>
        <v>0</v>
      </c>
      <c r="AC3276" s="52"/>
      <c r="AD3276" s="52"/>
      <c r="AE3276" s="52"/>
    </row>
    <row r="3277" spans="2:31" x14ac:dyDescent="0.3">
      <c r="B3277" s="4" t="e">
        <f>VLOOKUP(Таблица1[[#This Row],[Наименование Заказчика]],Таблица3[],2,FALSE)</f>
        <v>#N/A</v>
      </c>
      <c r="C3277" s="4" t="e">
        <f>VLOOKUP(Таблица1[[#This Row],[Наименование Заказчика]],Таблица3[],3,FALSE)</f>
        <v>#N/A</v>
      </c>
      <c r="N3277" s="38" t="e">
        <f>VLOOKUP(Таблица1[[#This Row],[Код основания для проведения закупки с применением особого порядка]],Таблица4[#All],3,FALSE)</f>
        <v>#N/A</v>
      </c>
      <c r="O3277" s="52"/>
      <c r="P3277" s="52"/>
      <c r="Q3277" s="52"/>
      <c r="R3277" s="52"/>
      <c r="S3277" s="38" t="e">
        <f>VLOOKUP(Таблица1[[#This Row],[Код страны поставки ТРУ]],Таблица8[],3,FALSE)</f>
        <v>#N/A</v>
      </c>
      <c r="T3277" s="52"/>
      <c r="U3277" s="52"/>
      <c r="V3277" s="38" t="e">
        <f>VLOOKUP(Таблица1[[#This Row],[Код условия поставки по ИНКОТЕРМС 2010]],Таблица10[],2,FALSE)</f>
        <v>#N/A</v>
      </c>
      <c r="X3277" s="4" t="e">
        <f>VLOOKUP(Таблица1[[#This Row],[Код единицы измерения]],Таблица37[#All],2,FALSE)</f>
        <v>#N/A</v>
      </c>
      <c r="Z3277" s="56"/>
      <c r="AA3277" s="56"/>
      <c r="AB3277" s="57">
        <f>Таблица1[[#This Row],[Кол-во/объем]]*Таблица1[[#This Row],[Маркетинговая цена за единицу, тенге без НДС]]</f>
        <v>0</v>
      </c>
      <c r="AC3277" s="52"/>
      <c r="AD3277" s="52"/>
      <c r="AE3277" s="52"/>
    </row>
    <row r="3278" spans="2:31" x14ac:dyDescent="0.3">
      <c r="B3278" s="4" t="e">
        <f>VLOOKUP(Таблица1[[#This Row],[Наименование Заказчика]],Таблица3[],2,FALSE)</f>
        <v>#N/A</v>
      </c>
      <c r="C3278" s="4" t="e">
        <f>VLOOKUP(Таблица1[[#This Row],[Наименование Заказчика]],Таблица3[],3,FALSE)</f>
        <v>#N/A</v>
      </c>
      <c r="N3278" s="38" t="e">
        <f>VLOOKUP(Таблица1[[#This Row],[Код основания для проведения закупки с применением особого порядка]],Таблица4[#All],3,FALSE)</f>
        <v>#N/A</v>
      </c>
      <c r="O3278" s="52"/>
      <c r="P3278" s="52"/>
      <c r="Q3278" s="52"/>
      <c r="R3278" s="52"/>
      <c r="S3278" s="38" t="e">
        <f>VLOOKUP(Таблица1[[#This Row],[Код страны поставки ТРУ]],Таблица8[],3,FALSE)</f>
        <v>#N/A</v>
      </c>
      <c r="T3278" s="52"/>
      <c r="U3278" s="52"/>
      <c r="V3278" s="38" t="e">
        <f>VLOOKUP(Таблица1[[#This Row],[Код условия поставки по ИНКОТЕРМС 2010]],Таблица10[],2,FALSE)</f>
        <v>#N/A</v>
      </c>
      <c r="X3278" s="4" t="e">
        <f>VLOOKUP(Таблица1[[#This Row],[Код единицы измерения]],Таблица37[#All],2,FALSE)</f>
        <v>#N/A</v>
      </c>
      <c r="Z3278" s="56"/>
      <c r="AA3278" s="56"/>
      <c r="AB3278" s="57">
        <f>Таблица1[[#This Row],[Кол-во/объем]]*Таблица1[[#This Row],[Маркетинговая цена за единицу, тенге без НДС]]</f>
        <v>0</v>
      </c>
      <c r="AC3278" s="52"/>
      <c r="AD3278" s="52"/>
      <c r="AE3278" s="52"/>
    </row>
    <row r="3279" spans="2:31" x14ac:dyDescent="0.3">
      <c r="B3279" s="4" t="e">
        <f>VLOOKUP(Таблица1[[#This Row],[Наименование Заказчика]],Таблица3[],2,FALSE)</f>
        <v>#N/A</v>
      </c>
      <c r="C3279" s="4" t="e">
        <f>VLOOKUP(Таблица1[[#This Row],[Наименование Заказчика]],Таблица3[],3,FALSE)</f>
        <v>#N/A</v>
      </c>
      <c r="N3279" s="38" t="e">
        <f>VLOOKUP(Таблица1[[#This Row],[Код основания для проведения закупки с применением особого порядка]],Таблица4[#All],3,FALSE)</f>
        <v>#N/A</v>
      </c>
      <c r="O3279" s="52"/>
      <c r="P3279" s="52"/>
      <c r="Q3279" s="52"/>
      <c r="R3279" s="52"/>
      <c r="S3279" s="38" t="e">
        <f>VLOOKUP(Таблица1[[#This Row],[Код страны поставки ТРУ]],Таблица8[],3,FALSE)</f>
        <v>#N/A</v>
      </c>
      <c r="T3279" s="52"/>
      <c r="U3279" s="52"/>
      <c r="V3279" s="38" t="e">
        <f>VLOOKUP(Таблица1[[#This Row],[Код условия поставки по ИНКОТЕРМС 2010]],Таблица10[],2,FALSE)</f>
        <v>#N/A</v>
      </c>
      <c r="X3279" s="4" t="e">
        <f>VLOOKUP(Таблица1[[#This Row],[Код единицы измерения]],Таблица37[#All],2,FALSE)</f>
        <v>#N/A</v>
      </c>
      <c r="Z3279" s="56"/>
      <c r="AA3279" s="56"/>
      <c r="AB3279" s="57">
        <f>Таблица1[[#This Row],[Кол-во/объем]]*Таблица1[[#This Row],[Маркетинговая цена за единицу, тенге без НДС]]</f>
        <v>0</v>
      </c>
      <c r="AC3279" s="52"/>
      <c r="AD3279" s="52"/>
      <c r="AE3279" s="52"/>
    </row>
    <row r="3280" spans="2:31" x14ac:dyDescent="0.3">
      <c r="B3280" s="4" t="e">
        <f>VLOOKUP(Таблица1[[#This Row],[Наименование Заказчика]],Таблица3[],2,FALSE)</f>
        <v>#N/A</v>
      </c>
      <c r="C3280" s="4" t="e">
        <f>VLOOKUP(Таблица1[[#This Row],[Наименование Заказчика]],Таблица3[],3,FALSE)</f>
        <v>#N/A</v>
      </c>
      <c r="N3280" s="38" t="e">
        <f>VLOOKUP(Таблица1[[#This Row],[Код основания для проведения закупки с применением особого порядка]],Таблица4[#All],3,FALSE)</f>
        <v>#N/A</v>
      </c>
      <c r="O3280" s="52"/>
      <c r="P3280" s="52"/>
      <c r="Q3280" s="52"/>
      <c r="R3280" s="52"/>
      <c r="S3280" s="38" t="e">
        <f>VLOOKUP(Таблица1[[#This Row],[Код страны поставки ТРУ]],Таблица8[],3,FALSE)</f>
        <v>#N/A</v>
      </c>
      <c r="T3280" s="52"/>
      <c r="U3280" s="52"/>
      <c r="V3280" s="38" t="e">
        <f>VLOOKUP(Таблица1[[#This Row],[Код условия поставки по ИНКОТЕРМС 2010]],Таблица10[],2,FALSE)</f>
        <v>#N/A</v>
      </c>
      <c r="X3280" s="4" t="e">
        <f>VLOOKUP(Таблица1[[#This Row],[Код единицы измерения]],Таблица37[#All],2,FALSE)</f>
        <v>#N/A</v>
      </c>
      <c r="Z3280" s="56"/>
      <c r="AA3280" s="56"/>
      <c r="AB3280" s="57">
        <f>Таблица1[[#This Row],[Кол-во/объем]]*Таблица1[[#This Row],[Маркетинговая цена за единицу, тенге без НДС]]</f>
        <v>0</v>
      </c>
      <c r="AC3280" s="52"/>
      <c r="AD3280" s="52"/>
      <c r="AE3280" s="52"/>
    </row>
    <row r="3281" spans="2:31" x14ac:dyDescent="0.3">
      <c r="B3281" s="4" t="e">
        <f>VLOOKUP(Таблица1[[#This Row],[Наименование Заказчика]],Таблица3[],2,FALSE)</f>
        <v>#N/A</v>
      </c>
      <c r="C3281" s="4" t="e">
        <f>VLOOKUP(Таблица1[[#This Row],[Наименование Заказчика]],Таблица3[],3,FALSE)</f>
        <v>#N/A</v>
      </c>
      <c r="N3281" s="38" t="e">
        <f>VLOOKUP(Таблица1[[#This Row],[Код основания для проведения закупки с применением особого порядка]],Таблица4[#All],3,FALSE)</f>
        <v>#N/A</v>
      </c>
      <c r="O3281" s="52"/>
      <c r="P3281" s="52"/>
      <c r="Q3281" s="52"/>
      <c r="R3281" s="52"/>
      <c r="S3281" s="38" t="e">
        <f>VLOOKUP(Таблица1[[#This Row],[Код страны поставки ТРУ]],Таблица8[],3,FALSE)</f>
        <v>#N/A</v>
      </c>
      <c r="T3281" s="52"/>
      <c r="U3281" s="52"/>
      <c r="V3281" s="38" t="e">
        <f>VLOOKUP(Таблица1[[#This Row],[Код условия поставки по ИНКОТЕРМС 2010]],Таблица10[],2,FALSE)</f>
        <v>#N/A</v>
      </c>
      <c r="X3281" s="4" t="e">
        <f>VLOOKUP(Таблица1[[#This Row],[Код единицы измерения]],Таблица37[#All],2,FALSE)</f>
        <v>#N/A</v>
      </c>
      <c r="Z3281" s="56"/>
      <c r="AA3281" s="56"/>
      <c r="AB3281" s="57">
        <f>Таблица1[[#This Row],[Кол-во/объем]]*Таблица1[[#This Row],[Маркетинговая цена за единицу, тенге без НДС]]</f>
        <v>0</v>
      </c>
      <c r="AC3281" s="52"/>
      <c r="AD3281" s="52"/>
      <c r="AE3281" s="52"/>
    </row>
    <row r="3282" spans="2:31" x14ac:dyDescent="0.3">
      <c r="B3282" s="4" t="e">
        <f>VLOOKUP(Таблица1[[#This Row],[Наименование Заказчика]],Таблица3[],2,FALSE)</f>
        <v>#N/A</v>
      </c>
      <c r="C3282" s="4" t="e">
        <f>VLOOKUP(Таблица1[[#This Row],[Наименование Заказчика]],Таблица3[],3,FALSE)</f>
        <v>#N/A</v>
      </c>
      <c r="N3282" s="38" t="e">
        <f>VLOOKUP(Таблица1[[#This Row],[Код основания для проведения закупки с применением особого порядка]],Таблица4[#All],3,FALSE)</f>
        <v>#N/A</v>
      </c>
      <c r="O3282" s="52"/>
      <c r="P3282" s="52"/>
      <c r="Q3282" s="52"/>
      <c r="R3282" s="52"/>
      <c r="S3282" s="38" t="e">
        <f>VLOOKUP(Таблица1[[#This Row],[Код страны поставки ТРУ]],Таблица8[],3,FALSE)</f>
        <v>#N/A</v>
      </c>
      <c r="T3282" s="52"/>
      <c r="U3282" s="52"/>
      <c r="V3282" s="38" t="e">
        <f>VLOOKUP(Таблица1[[#This Row],[Код условия поставки по ИНКОТЕРМС 2010]],Таблица10[],2,FALSE)</f>
        <v>#N/A</v>
      </c>
      <c r="X3282" s="4" t="e">
        <f>VLOOKUP(Таблица1[[#This Row],[Код единицы измерения]],Таблица37[#All],2,FALSE)</f>
        <v>#N/A</v>
      </c>
      <c r="Z3282" s="56"/>
      <c r="AA3282" s="56"/>
      <c r="AB3282" s="57">
        <f>Таблица1[[#This Row],[Кол-во/объем]]*Таблица1[[#This Row],[Маркетинговая цена за единицу, тенге без НДС]]</f>
        <v>0</v>
      </c>
      <c r="AC3282" s="52"/>
      <c r="AD3282" s="52"/>
      <c r="AE3282" s="52"/>
    </row>
    <row r="3283" spans="2:31" x14ac:dyDescent="0.3">
      <c r="B3283" s="4" t="e">
        <f>VLOOKUP(Таблица1[[#This Row],[Наименование Заказчика]],Таблица3[],2,FALSE)</f>
        <v>#N/A</v>
      </c>
      <c r="C3283" s="4" t="e">
        <f>VLOOKUP(Таблица1[[#This Row],[Наименование Заказчика]],Таблица3[],3,FALSE)</f>
        <v>#N/A</v>
      </c>
      <c r="N3283" s="38" t="e">
        <f>VLOOKUP(Таблица1[[#This Row],[Код основания для проведения закупки с применением особого порядка]],Таблица4[#All],3,FALSE)</f>
        <v>#N/A</v>
      </c>
      <c r="O3283" s="52"/>
      <c r="P3283" s="52"/>
      <c r="Q3283" s="52"/>
      <c r="R3283" s="52"/>
      <c r="S3283" s="38" t="e">
        <f>VLOOKUP(Таблица1[[#This Row],[Код страны поставки ТРУ]],Таблица8[],3,FALSE)</f>
        <v>#N/A</v>
      </c>
      <c r="T3283" s="52"/>
      <c r="U3283" s="52"/>
      <c r="V3283" s="38" t="e">
        <f>VLOOKUP(Таблица1[[#This Row],[Код условия поставки по ИНКОТЕРМС 2010]],Таблица10[],2,FALSE)</f>
        <v>#N/A</v>
      </c>
      <c r="X3283" s="4" t="e">
        <f>VLOOKUP(Таблица1[[#This Row],[Код единицы измерения]],Таблица37[#All],2,FALSE)</f>
        <v>#N/A</v>
      </c>
      <c r="Z3283" s="56"/>
      <c r="AA3283" s="56"/>
      <c r="AB3283" s="57">
        <f>Таблица1[[#This Row],[Кол-во/объем]]*Таблица1[[#This Row],[Маркетинговая цена за единицу, тенге без НДС]]</f>
        <v>0</v>
      </c>
      <c r="AC3283" s="52"/>
      <c r="AD3283" s="52"/>
      <c r="AE3283" s="52"/>
    </row>
    <row r="3284" spans="2:31" x14ac:dyDescent="0.3">
      <c r="B3284" s="4" t="e">
        <f>VLOOKUP(Таблица1[[#This Row],[Наименование Заказчика]],Таблица3[],2,FALSE)</f>
        <v>#N/A</v>
      </c>
      <c r="C3284" s="4" t="e">
        <f>VLOOKUP(Таблица1[[#This Row],[Наименование Заказчика]],Таблица3[],3,FALSE)</f>
        <v>#N/A</v>
      </c>
      <c r="N3284" s="38" t="e">
        <f>VLOOKUP(Таблица1[[#This Row],[Код основания для проведения закупки с применением особого порядка]],Таблица4[#All],3,FALSE)</f>
        <v>#N/A</v>
      </c>
      <c r="O3284" s="52"/>
      <c r="P3284" s="52"/>
      <c r="Q3284" s="52"/>
      <c r="R3284" s="52"/>
      <c r="S3284" s="38" t="e">
        <f>VLOOKUP(Таблица1[[#This Row],[Код страны поставки ТРУ]],Таблица8[],3,FALSE)</f>
        <v>#N/A</v>
      </c>
      <c r="T3284" s="52"/>
      <c r="U3284" s="52"/>
      <c r="V3284" s="38" t="e">
        <f>VLOOKUP(Таблица1[[#This Row],[Код условия поставки по ИНКОТЕРМС 2010]],Таблица10[],2,FALSE)</f>
        <v>#N/A</v>
      </c>
      <c r="X3284" s="4" t="e">
        <f>VLOOKUP(Таблица1[[#This Row],[Код единицы измерения]],Таблица37[#All],2,FALSE)</f>
        <v>#N/A</v>
      </c>
      <c r="Z3284" s="56"/>
      <c r="AA3284" s="56"/>
      <c r="AB3284" s="57">
        <f>Таблица1[[#This Row],[Кол-во/объем]]*Таблица1[[#This Row],[Маркетинговая цена за единицу, тенге без НДС]]</f>
        <v>0</v>
      </c>
      <c r="AC3284" s="52"/>
      <c r="AD3284" s="52"/>
      <c r="AE3284" s="52"/>
    </row>
    <row r="3285" spans="2:31" x14ac:dyDescent="0.3">
      <c r="B3285" s="4" t="e">
        <f>VLOOKUP(Таблица1[[#This Row],[Наименование Заказчика]],Таблица3[],2,FALSE)</f>
        <v>#N/A</v>
      </c>
      <c r="C3285" s="4" t="e">
        <f>VLOOKUP(Таблица1[[#This Row],[Наименование Заказчика]],Таблица3[],3,FALSE)</f>
        <v>#N/A</v>
      </c>
      <c r="N3285" s="38" t="e">
        <f>VLOOKUP(Таблица1[[#This Row],[Код основания для проведения закупки с применением особого порядка]],Таблица4[#All],3,FALSE)</f>
        <v>#N/A</v>
      </c>
      <c r="O3285" s="52"/>
      <c r="P3285" s="52"/>
      <c r="Q3285" s="52"/>
      <c r="R3285" s="52"/>
      <c r="S3285" s="38" t="e">
        <f>VLOOKUP(Таблица1[[#This Row],[Код страны поставки ТРУ]],Таблица8[],3,FALSE)</f>
        <v>#N/A</v>
      </c>
      <c r="T3285" s="52"/>
      <c r="U3285" s="52"/>
      <c r="V3285" s="38" t="e">
        <f>VLOOKUP(Таблица1[[#This Row],[Код условия поставки по ИНКОТЕРМС 2010]],Таблица10[],2,FALSE)</f>
        <v>#N/A</v>
      </c>
      <c r="X3285" s="4" t="e">
        <f>VLOOKUP(Таблица1[[#This Row],[Код единицы измерения]],Таблица37[#All],2,FALSE)</f>
        <v>#N/A</v>
      </c>
      <c r="Z3285" s="56"/>
      <c r="AA3285" s="56"/>
      <c r="AB3285" s="57">
        <f>Таблица1[[#This Row],[Кол-во/объем]]*Таблица1[[#This Row],[Маркетинговая цена за единицу, тенге без НДС]]</f>
        <v>0</v>
      </c>
      <c r="AC3285" s="52"/>
      <c r="AD3285" s="52"/>
      <c r="AE3285" s="52"/>
    </row>
    <row r="3286" spans="2:31" x14ac:dyDescent="0.3">
      <c r="B3286" s="4" t="e">
        <f>VLOOKUP(Таблица1[[#This Row],[Наименование Заказчика]],Таблица3[],2,FALSE)</f>
        <v>#N/A</v>
      </c>
      <c r="C3286" s="4" t="e">
        <f>VLOOKUP(Таблица1[[#This Row],[Наименование Заказчика]],Таблица3[],3,FALSE)</f>
        <v>#N/A</v>
      </c>
      <c r="N3286" s="38" t="e">
        <f>VLOOKUP(Таблица1[[#This Row],[Код основания для проведения закупки с применением особого порядка]],Таблица4[#All],3,FALSE)</f>
        <v>#N/A</v>
      </c>
      <c r="O3286" s="52"/>
      <c r="P3286" s="52"/>
      <c r="Q3286" s="52"/>
      <c r="R3286" s="52"/>
      <c r="S3286" s="38" t="e">
        <f>VLOOKUP(Таблица1[[#This Row],[Код страны поставки ТРУ]],Таблица8[],3,FALSE)</f>
        <v>#N/A</v>
      </c>
      <c r="T3286" s="52"/>
      <c r="U3286" s="52"/>
      <c r="V3286" s="38" t="e">
        <f>VLOOKUP(Таблица1[[#This Row],[Код условия поставки по ИНКОТЕРМС 2010]],Таблица10[],2,FALSE)</f>
        <v>#N/A</v>
      </c>
      <c r="X3286" s="4" t="e">
        <f>VLOOKUP(Таблица1[[#This Row],[Код единицы измерения]],Таблица37[#All],2,FALSE)</f>
        <v>#N/A</v>
      </c>
      <c r="Z3286" s="56"/>
      <c r="AA3286" s="56"/>
      <c r="AB3286" s="57">
        <f>Таблица1[[#This Row],[Кол-во/объем]]*Таблица1[[#This Row],[Маркетинговая цена за единицу, тенге без НДС]]</f>
        <v>0</v>
      </c>
      <c r="AC3286" s="52"/>
      <c r="AD3286" s="52"/>
      <c r="AE3286" s="52"/>
    </row>
    <row r="3287" spans="2:31" x14ac:dyDescent="0.3">
      <c r="B3287" s="4" t="e">
        <f>VLOOKUP(Таблица1[[#This Row],[Наименование Заказчика]],Таблица3[],2,FALSE)</f>
        <v>#N/A</v>
      </c>
      <c r="C3287" s="4" t="e">
        <f>VLOOKUP(Таблица1[[#This Row],[Наименование Заказчика]],Таблица3[],3,FALSE)</f>
        <v>#N/A</v>
      </c>
      <c r="N3287" s="38" t="e">
        <f>VLOOKUP(Таблица1[[#This Row],[Код основания для проведения закупки с применением особого порядка]],Таблица4[#All],3,FALSE)</f>
        <v>#N/A</v>
      </c>
      <c r="O3287" s="52"/>
      <c r="P3287" s="52"/>
      <c r="Q3287" s="52"/>
      <c r="R3287" s="52"/>
      <c r="S3287" s="38" t="e">
        <f>VLOOKUP(Таблица1[[#This Row],[Код страны поставки ТРУ]],Таблица8[],3,FALSE)</f>
        <v>#N/A</v>
      </c>
      <c r="T3287" s="52"/>
      <c r="U3287" s="52"/>
      <c r="V3287" s="38" t="e">
        <f>VLOOKUP(Таблица1[[#This Row],[Код условия поставки по ИНКОТЕРМС 2010]],Таблица10[],2,FALSE)</f>
        <v>#N/A</v>
      </c>
      <c r="X3287" s="4" t="e">
        <f>VLOOKUP(Таблица1[[#This Row],[Код единицы измерения]],Таблица37[#All],2,FALSE)</f>
        <v>#N/A</v>
      </c>
      <c r="Z3287" s="56"/>
      <c r="AA3287" s="56"/>
      <c r="AB3287" s="57">
        <f>Таблица1[[#This Row],[Кол-во/объем]]*Таблица1[[#This Row],[Маркетинговая цена за единицу, тенге без НДС]]</f>
        <v>0</v>
      </c>
      <c r="AC3287" s="52"/>
      <c r="AD3287" s="52"/>
      <c r="AE3287" s="52"/>
    </row>
    <row r="3288" spans="2:31" x14ac:dyDescent="0.3">
      <c r="B3288" s="4" t="e">
        <f>VLOOKUP(Таблица1[[#This Row],[Наименование Заказчика]],Таблица3[],2,FALSE)</f>
        <v>#N/A</v>
      </c>
      <c r="C3288" s="4" t="e">
        <f>VLOOKUP(Таблица1[[#This Row],[Наименование Заказчика]],Таблица3[],3,FALSE)</f>
        <v>#N/A</v>
      </c>
      <c r="N3288" s="38" t="e">
        <f>VLOOKUP(Таблица1[[#This Row],[Код основания для проведения закупки с применением особого порядка]],Таблица4[#All],3,FALSE)</f>
        <v>#N/A</v>
      </c>
      <c r="O3288" s="52"/>
      <c r="P3288" s="52"/>
      <c r="Q3288" s="52"/>
      <c r="R3288" s="52"/>
      <c r="S3288" s="38" t="e">
        <f>VLOOKUP(Таблица1[[#This Row],[Код страны поставки ТРУ]],Таблица8[],3,FALSE)</f>
        <v>#N/A</v>
      </c>
      <c r="T3288" s="52"/>
      <c r="U3288" s="52"/>
      <c r="V3288" s="38" t="e">
        <f>VLOOKUP(Таблица1[[#This Row],[Код условия поставки по ИНКОТЕРМС 2010]],Таблица10[],2,FALSE)</f>
        <v>#N/A</v>
      </c>
      <c r="X3288" s="4" t="e">
        <f>VLOOKUP(Таблица1[[#This Row],[Код единицы измерения]],Таблица37[#All],2,FALSE)</f>
        <v>#N/A</v>
      </c>
      <c r="Z3288" s="56"/>
      <c r="AA3288" s="56"/>
      <c r="AB3288" s="57">
        <f>Таблица1[[#This Row],[Кол-во/объем]]*Таблица1[[#This Row],[Маркетинговая цена за единицу, тенге без НДС]]</f>
        <v>0</v>
      </c>
      <c r="AC3288" s="52"/>
      <c r="AD3288" s="52"/>
      <c r="AE3288" s="52"/>
    </row>
    <row r="3289" spans="2:31" x14ac:dyDescent="0.3">
      <c r="B3289" s="4" t="e">
        <f>VLOOKUP(Таблица1[[#This Row],[Наименование Заказчика]],Таблица3[],2,FALSE)</f>
        <v>#N/A</v>
      </c>
      <c r="C3289" s="4" t="e">
        <f>VLOOKUP(Таблица1[[#This Row],[Наименование Заказчика]],Таблица3[],3,FALSE)</f>
        <v>#N/A</v>
      </c>
      <c r="N3289" s="38" t="e">
        <f>VLOOKUP(Таблица1[[#This Row],[Код основания для проведения закупки с применением особого порядка]],Таблица4[#All],3,FALSE)</f>
        <v>#N/A</v>
      </c>
      <c r="O3289" s="52"/>
      <c r="P3289" s="52"/>
      <c r="Q3289" s="52"/>
      <c r="R3289" s="52"/>
      <c r="S3289" s="38" t="e">
        <f>VLOOKUP(Таблица1[[#This Row],[Код страны поставки ТРУ]],Таблица8[],3,FALSE)</f>
        <v>#N/A</v>
      </c>
      <c r="T3289" s="52"/>
      <c r="U3289" s="52"/>
      <c r="V3289" s="38" t="e">
        <f>VLOOKUP(Таблица1[[#This Row],[Код условия поставки по ИНКОТЕРМС 2010]],Таблица10[],2,FALSE)</f>
        <v>#N/A</v>
      </c>
      <c r="X3289" s="4" t="e">
        <f>VLOOKUP(Таблица1[[#This Row],[Код единицы измерения]],Таблица37[#All],2,FALSE)</f>
        <v>#N/A</v>
      </c>
      <c r="Z3289" s="56"/>
      <c r="AA3289" s="56"/>
      <c r="AB3289" s="57">
        <f>Таблица1[[#This Row],[Кол-во/объем]]*Таблица1[[#This Row],[Маркетинговая цена за единицу, тенге без НДС]]</f>
        <v>0</v>
      </c>
      <c r="AC3289" s="52"/>
      <c r="AD3289" s="52"/>
      <c r="AE3289" s="52"/>
    </row>
    <row r="3290" spans="2:31" x14ac:dyDescent="0.3">
      <c r="B3290" s="4" t="e">
        <f>VLOOKUP(Таблица1[[#This Row],[Наименование Заказчика]],Таблица3[],2,FALSE)</f>
        <v>#N/A</v>
      </c>
      <c r="C3290" s="4" t="e">
        <f>VLOOKUP(Таблица1[[#This Row],[Наименование Заказчика]],Таблица3[],3,FALSE)</f>
        <v>#N/A</v>
      </c>
      <c r="N3290" s="38" t="e">
        <f>VLOOKUP(Таблица1[[#This Row],[Код основания для проведения закупки с применением особого порядка]],Таблица4[#All],3,FALSE)</f>
        <v>#N/A</v>
      </c>
      <c r="O3290" s="52"/>
      <c r="P3290" s="52"/>
      <c r="Q3290" s="52"/>
      <c r="R3290" s="52"/>
      <c r="S3290" s="38" t="e">
        <f>VLOOKUP(Таблица1[[#This Row],[Код страны поставки ТРУ]],Таблица8[],3,FALSE)</f>
        <v>#N/A</v>
      </c>
      <c r="T3290" s="52"/>
      <c r="U3290" s="52"/>
      <c r="V3290" s="38" t="e">
        <f>VLOOKUP(Таблица1[[#This Row],[Код условия поставки по ИНКОТЕРМС 2010]],Таблица10[],2,FALSE)</f>
        <v>#N/A</v>
      </c>
      <c r="X3290" s="4" t="e">
        <f>VLOOKUP(Таблица1[[#This Row],[Код единицы измерения]],Таблица37[#All],2,FALSE)</f>
        <v>#N/A</v>
      </c>
      <c r="Z3290" s="56"/>
      <c r="AA3290" s="56"/>
      <c r="AB3290" s="57">
        <f>Таблица1[[#This Row],[Кол-во/объем]]*Таблица1[[#This Row],[Маркетинговая цена за единицу, тенге без НДС]]</f>
        <v>0</v>
      </c>
      <c r="AC3290" s="52"/>
      <c r="AD3290" s="52"/>
      <c r="AE3290" s="52"/>
    </row>
    <row r="3291" spans="2:31" x14ac:dyDescent="0.3">
      <c r="B3291" s="4" t="e">
        <f>VLOOKUP(Таблица1[[#This Row],[Наименование Заказчика]],Таблица3[],2,FALSE)</f>
        <v>#N/A</v>
      </c>
      <c r="C3291" s="4" t="e">
        <f>VLOOKUP(Таблица1[[#This Row],[Наименование Заказчика]],Таблица3[],3,FALSE)</f>
        <v>#N/A</v>
      </c>
      <c r="N3291" s="38" t="e">
        <f>VLOOKUP(Таблица1[[#This Row],[Код основания для проведения закупки с применением особого порядка]],Таблица4[#All],3,FALSE)</f>
        <v>#N/A</v>
      </c>
      <c r="O3291" s="52"/>
      <c r="P3291" s="52"/>
      <c r="Q3291" s="52"/>
      <c r="R3291" s="52"/>
      <c r="S3291" s="38" t="e">
        <f>VLOOKUP(Таблица1[[#This Row],[Код страны поставки ТРУ]],Таблица8[],3,FALSE)</f>
        <v>#N/A</v>
      </c>
      <c r="T3291" s="52"/>
      <c r="U3291" s="52"/>
      <c r="V3291" s="38" t="e">
        <f>VLOOKUP(Таблица1[[#This Row],[Код условия поставки по ИНКОТЕРМС 2010]],Таблица10[],2,FALSE)</f>
        <v>#N/A</v>
      </c>
      <c r="X3291" s="4" t="e">
        <f>VLOOKUP(Таблица1[[#This Row],[Код единицы измерения]],Таблица37[#All],2,FALSE)</f>
        <v>#N/A</v>
      </c>
      <c r="Z3291" s="56"/>
      <c r="AA3291" s="56"/>
      <c r="AB3291" s="57">
        <f>Таблица1[[#This Row],[Кол-во/объем]]*Таблица1[[#This Row],[Маркетинговая цена за единицу, тенге без НДС]]</f>
        <v>0</v>
      </c>
      <c r="AC3291" s="52"/>
      <c r="AD3291" s="52"/>
      <c r="AE3291" s="52"/>
    </row>
    <row r="3292" spans="2:31" x14ac:dyDescent="0.3">
      <c r="B3292" s="4" t="e">
        <f>VLOOKUP(Таблица1[[#This Row],[Наименование Заказчика]],Таблица3[],2,FALSE)</f>
        <v>#N/A</v>
      </c>
      <c r="C3292" s="4" t="e">
        <f>VLOOKUP(Таблица1[[#This Row],[Наименование Заказчика]],Таблица3[],3,FALSE)</f>
        <v>#N/A</v>
      </c>
      <c r="N3292" s="38" t="e">
        <f>VLOOKUP(Таблица1[[#This Row],[Код основания для проведения закупки с применением особого порядка]],Таблица4[#All],3,FALSE)</f>
        <v>#N/A</v>
      </c>
      <c r="O3292" s="52"/>
      <c r="P3292" s="52"/>
      <c r="Q3292" s="52"/>
      <c r="R3292" s="52"/>
      <c r="S3292" s="38" t="e">
        <f>VLOOKUP(Таблица1[[#This Row],[Код страны поставки ТРУ]],Таблица8[],3,FALSE)</f>
        <v>#N/A</v>
      </c>
      <c r="T3292" s="52"/>
      <c r="U3292" s="52"/>
      <c r="V3292" s="38" t="e">
        <f>VLOOKUP(Таблица1[[#This Row],[Код условия поставки по ИНКОТЕРМС 2010]],Таблица10[],2,FALSE)</f>
        <v>#N/A</v>
      </c>
      <c r="X3292" s="4" t="e">
        <f>VLOOKUP(Таблица1[[#This Row],[Код единицы измерения]],Таблица37[#All],2,FALSE)</f>
        <v>#N/A</v>
      </c>
      <c r="Z3292" s="56"/>
      <c r="AA3292" s="56"/>
      <c r="AB3292" s="57">
        <f>Таблица1[[#This Row],[Кол-во/объем]]*Таблица1[[#This Row],[Маркетинговая цена за единицу, тенге без НДС]]</f>
        <v>0</v>
      </c>
      <c r="AC3292" s="52"/>
      <c r="AD3292" s="52"/>
      <c r="AE3292" s="52"/>
    </row>
    <row r="3293" spans="2:31" x14ac:dyDescent="0.3">
      <c r="B3293" s="4" t="e">
        <f>VLOOKUP(Таблица1[[#This Row],[Наименование Заказчика]],Таблица3[],2,FALSE)</f>
        <v>#N/A</v>
      </c>
      <c r="C3293" s="4" t="e">
        <f>VLOOKUP(Таблица1[[#This Row],[Наименование Заказчика]],Таблица3[],3,FALSE)</f>
        <v>#N/A</v>
      </c>
      <c r="N3293" s="38" t="e">
        <f>VLOOKUP(Таблица1[[#This Row],[Код основания для проведения закупки с применением особого порядка]],Таблица4[#All],3,FALSE)</f>
        <v>#N/A</v>
      </c>
      <c r="O3293" s="52"/>
      <c r="P3293" s="52"/>
      <c r="Q3293" s="52"/>
      <c r="R3293" s="52"/>
      <c r="S3293" s="38" t="e">
        <f>VLOOKUP(Таблица1[[#This Row],[Код страны поставки ТРУ]],Таблица8[],3,FALSE)</f>
        <v>#N/A</v>
      </c>
      <c r="T3293" s="52"/>
      <c r="U3293" s="52"/>
      <c r="V3293" s="38" t="e">
        <f>VLOOKUP(Таблица1[[#This Row],[Код условия поставки по ИНКОТЕРМС 2010]],Таблица10[],2,FALSE)</f>
        <v>#N/A</v>
      </c>
      <c r="X3293" s="4" t="e">
        <f>VLOOKUP(Таблица1[[#This Row],[Код единицы измерения]],Таблица37[#All],2,FALSE)</f>
        <v>#N/A</v>
      </c>
      <c r="Z3293" s="56"/>
      <c r="AA3293" s="56"/>
      <c r="AB3293" s="57">
        <f>Таблица1[[#This Row],[Кол-во/объем]]*Таблица1[[#This Row],[Маркетинговая цена за единицу, тенге без НДС]]</f>
        <v>0</v>
      </c>
      <c r="AC3293" s="52"/>
      <c r="AD3293" s="52"/>
      <c r="AE3293" s="52"/>
    </row>
    <row r="3294" spans="2:31" x14ac:dyDescent="0.3">
      <c r="B3294" s="4" t="e">
        <f>VLOOKUP(Таблица1[[#This Row],[Наименование Заказчика]],Таблица3[],2,FALSE)</f>
        <v>#N/A</v>
      </c>
      <c r="C3294" s="4" t="e">
        <f>VLOOKUP(Таблица1[[#This Row],[Наименование Заказчика]],Таблица3[],3,FALSE)</f>
        <v>#N/A</v>
      </c>
      <c r="N3294" s="38" t="e">
        <f>VLOOKUP(Таблица1[[#This Row],[Код основания для проведения закупки с применением особого порядка]],Таблица4[#All],3,FALSE)</f>
        <v>#N/A</v>
      </c>
      <c r="O3294" s="52"/>
      <c r="P3294" s="52"/>
      <c r="Q3294" s="52"/>
      <c r="R3294" s="52"/>
      <c r="S3294" s="38" t="e">
        <f>VLOOKUP(Таблица1[[#This Row],[Код страны поставки ТРУ]],Таблица8[],3,FALSE)</f>
        <v>#N/A</v>
      </c>
      <c r="T3294" s="52"/>
      <c r="U3294" s="52"/>
      <c r="V3294" s="38" t="e">
        <f>VLOOKUP(Таблица1[[#This Row],[Код условия поставки по ИНКОТЕРМС 2010]],Таблица10[],2,FALSE)</f>
        <v>#N/A</v>
      </c>
      <c r="X3294" s="4" t="e">
        <f>VLOOKUP(Таблица1[[#This Row],[Код единицы измерения]],Таблица37[#All],2,FALSE)</f>
        <v>#N/A</v>
      </c>
      <c r="Z3294" s="56"/>
      <c r="AA3294" s="56"/>
      <c r="AB3294" s="57">
        <f>Таблица1[[#This Row],[Кол-во/объем]]*Таблица1[[#This Row],[Маркетинговая цена за единицу, тенге без НДС]]</f>
        <v>0</v>
      </c>
      <c r="AC3294" s="52"/>
      <c r="AD3294" s="52"/>
      <c r="AE3294" s="52"/>
    </row>
    <row r="3295" spans="2:31" x14ac:dyDescent="0.3">
      <c r="B3295" s="4" t="e">
        <f>VLOOKUP(Таблица1[[#This Row],[Наименование Заказчика]],Таблица3[],2,FALSE)</f>
        <v>#N/A</v>
      </c>
      <c r="C3295" s="4" t="e">
        <f>VLOOKUP(Таблица1[[#This Row],[Наименование Заказчика]],Таблица3[],3,FALSE)</f>
        <v>#N/A</v>
      </c>
      <c r="N3295" s="38" t="e">
        <f>VLOOKUP(Таблица1[[#This Row],[Код основания для проведения закупки с применением особого порядка]],Таблица4[#All],3,FALSE)</f>
        <v>#N/A</v>
      </c>
      <c r="O3295" s="52"/>
      <c r="P3295" s="52"/>
      <c r="Q3295" s="52"/>
      <c r="R3295" s="52"/>
      <c r="S3295" s="38" t="e">
        <f>VLOOKUP(Таблица1[[#This Row],[Код страны поставки ТРУ]],Таблица8[],3,FALSE)</f>
        <v>#N/A</v>
      </c>
      <c r="T3295" s="52"/>
      <c r="U3295" s="52"/>
      <c r="V3295" s="38" t="e">
        <f>VLOOKUP(Таблица1[[#This Row],[Код условия поставки по ИНКОТЕРМС 2010]],Таблица10[],2,FALSE)</f>
        <v>#N/A</v>
      </c>
      <c r="X3295" s="4" t="e">
        <f>VLOOKUP(Таблица1[[#This Row],[Код единицы измерения]],Таблица37[#All],2,FALSE)</f>
        <v>#N/A</v>
      </c>
      <c r="Z3295" s="56"/>
      <c r="AA3295" s="56"/>
      <c r="AB3295" s="57">
        <f>Таблица1[[#This Row],[Кол-во/объем]]*Таблица1[[#This Row],[Маркетинговая цена за единицу, тенге без НДС]]</f>
        <v>0</v>
      </c>
      <c r="AC3295" s="52"/>
      <c r="AD3295" s="52"/>
      <c r="AE3295" s="52"/>
    </row>
    <row r="3296" spans="2:31" x14ac:dyDescent="0.3">
      <c r="B3296" s="4" t="e">
        <f>VLOOKUP(Таблица1[[#This Row],[Наименование Заказчика]],Таблица3[],2,FALSE)</f>
        <v>#N/A</v>
      </c>
      <c r="C3296" s="4" t="e">
        <f>VLOOKUP(Таблица1[[#This Row],[Наименование Заказчика]],Таблица3[],3,FALSE)</f>
        <v>#N/A</v>
      </c>
      <c r="N3296" s="38" t="e">
        <f>VLOOKUP(Таблица1[[#This Row],[Код основания для проведения закупки с применением особого порядка]],Таблица4[#All],3,FALSE)</f>
        <v>#N/A</v>
      </c>
      <c r="O3296" s="52"/>
      <c r="P3296" s="52"/>
      <c r="Q3296" s="52"/>
      <c r="R3296" s="52"/>
      <c r="S3296" s="38" t="e">
        <f>VLOOKUP(Таблица1[[#This Row],[Код страны поставки ТРУ]],Таблица8[],3,FALSE)</f>
        <v>#N/A</v>
      </c>
      <c r="T3296" s="52"/>
      <c r="U3296" s="52"/>
      <c r="V3296" s="38" t="e">
        <f>VLOOKUP(Таблица1[[#This Row],[Код условия поставки по ИНКОТЕРМС 2010]],Таблица10[],2,FALSE)</f>
        <v>#N/A</v>
      </c>
      <c r="X3296" s="4" t="e">
        <f>VLOOKUP(Таблица1[[#This Row],[Код единицы измерения]],Таблица37[#All],2,FALSE)</f>
        <v>#N/A</v>
      </c>
      <c r="Z3296" s="56"/>
      <c r="AA3296" s="56"/>
      <c r="AB3296" s="57">
        <f>Таблица1[[#This Row],[Кол-во/объем]]*Таблица1[[#This Row],[Маркетинговая цена за единицу, тенге без НДС]]</f>
        <v>0</v>
      </c>
      <c r="AC3296" s="52"/>
      <c r="AD3296" s="52"/>
      <c r="AE3296" s="52"/>
    </row>
    <row r="3297" spans="2:31" x14ac:dyDescent="0.3">
      <c r="B3297" s="4" t="e">
        <f>VLOOKUP(Таблица1[[#This Row],[Наименование Заказчика]],Таблица3[],2,FALSE)</f>
        <v>#N/A</v>
      </c>
      <c r="C3297" s="4" t="e">
        <f>VLOOKUP(Таблица1[[#This Row],[Наименование Заказчика]],Таблица3[],3,FALSE)</f>
        <v>#N/A</v>
      </c>
      <c r="N3297" s="38" t="e">
        <f>VLOOKUP(Таблица1[[#This Row],[Код основания для проведения закупки с применением особого порядка]],Таблица4[#All],3,FALSE)</f>
        <v>#N/A</v>
      </c>
      <c r="O3297" s="52"/>
      <c r="P3297" s="52"/>
      <c r="Q3297" s="52"/>
      <c r="R3297" s="52"/>
      <c r="S3297" s="38" t="e">
        <f>VLOOKUP(Таблица1[[#This Row],[Код страны поставки ТРУ]],Таблица8[],3,FALSE)</f>
        <v>#N/A</v>
      </c>
      <c r="T3297" s="52"/>
      <c r="U3297" s="52"/>
      <c r="V3297" s="38" t="e">
        <f>VLOOKUP(Таблица1[[#This Row],[Код условия поставки по ИНКОТЕРМС 2010]],Таблица10[],2,FALSE)</f>
        <v>#N/A</v>
      </c>
      <c r="X3297" s="4" t="e">
        <f>VLOOKUP(Таблица1[[#This Row],[Код единицы измерения]],Таблица37[#All],2,FALSE)</f>
        <v>#N/A</v>
      </c>
      <c r="Z3297" s="56"/>
      <c r="AA3297" s="56"/>
      <c r="AB3297" s="57">
        <f>Таблица1[[#This Row],[Кол-во/объем]]*Таблица1[[#This Row],[Маркетинговая цена за единицу, тенге без НДС]]</f>
        <v>0</v>
      </c>
      <c r="AC3297" s="52"/>
      <c r="AD3297" s="52"/>
      <c r="AE3297" s="52"/>
    </row>
    <row r="3298" spans="2:31" x14ac:dyDescent="0.3">
      <c r="B3298" s="4" t="e">
        <f>VLOOKUP(Таблица1[[#This Row],[Наименование Заказчика]],Таблица3[],2,FALSE)</f>
        <v>#N/A</v>
      </c>
      <c r="C3298" s="4" t="e">
        <f>VLOOKUP(Таблица1[[#This Row],[Наименование Заказчика]],Таблица3[],3,FALSE)</f>
        <v>#N/A</v>
      </c>
      <c r="N3298" s="38" t="e">
        <f>VLOOKUP(Таблица1[[#This Row],[Код основания для проведения закупки с применением особого порядка]],Таблица4[#All],3,FALSE)</f>
        <v>#N/A</v>
      </c>
      <c r="O3298" s="52"/>
      <c r="P3298" s="52"/>
      <c r="Q3298" s="52"/>
      <c r="R3298" s="52"/>
      <c r="S3298" s="38" t="e">
        <f>VLOOKUP(Таблица1[[#This Row],[Код страны поставки ТРУ]],Таблица8[],3,FALSE)</f>
        <v>#N/A</v>
      </c>
      <c r="T3298" s="52"/>
      <c r="U3298" s="52"/>
      <c r="V3298" s="38" t="e">
        <f>VLOOKUP(Таблица1[[#This Row],[Код условия поставки по ИНКОТЕРМС 2010]],Таблица10[],2,FALSE)</f>
        <v>#N/A</v>
      </c>
      <c r="X3298" s="4" t="e">
        <f>VLOOKUP(Таблица1[[#This Row],[Код единицы измерения]],Таблица37[#All],2,FALSE)</f>
        <v>#N/A</v>
      </c>
      <c r="Z3298" s="56"/>
      <c r="AA3298" s="56"/>
      <c r="AB3298" s="57">
        <f>Таблица1[[#This Row],[Кол-во/объем]]*Таблица1[[#This Row],[Маркетинговая цена за единицу, тенге без НДС]]</f>
        <v>0</v>
      </c>
      <c r="AC3298" s="52"/>
      <c r="AD3298" s="52"/>
      <c r="AE3298" s="52"/>
    </row>
    <row r="3299" spans="2:31" x14ac:dyDescent="0.3">
      <c r="B3299" s="4" t="e">
        <f>VLOOKUP(Таблица1[[#This Row],[Наименование Заказчика]],Таблица3[],2,FALSE)</f>
        <v>#N/A</v>
      </c>
      <c r="C3299" s="4" t="e">
        <f>VLOOKUP(Таблица1[[#This Row],[Наименование Заказчика]],Таблица3[],3,FALSE)</f>
        <v>#N/A</v>
      </c>
      <c r="N3299" s="38" t="e">
        <f>VLOOKUP(Таблица1[[#This Row],[Код основания для проведения закупки с применением особого порядка]],Таблица4[#All],3,FALSE)</f>
        <v>#N/A</v>
      </c>
      <c r="O3299" s="52"/>
      <c r="P3299" s="52"/>
      <c r="Q3299" s="52"/>
      <c r="R3299" s="52"/>
      <c r="S3299" s="38" t="e">
        <f>VLOOKUP(Таблица1[[#This Row],[Код страны поставки ТРУ]],Таблица8[],3,FALSE)</f>
        <v>#N/A</v>
      </c>
      <c r="T3299" s="52"/>
      <c r="U3299" s="52"/>
      <c r="V3299" s="38" t="e">
        <f>VLOOKUP(Таблица1[[#This Row],[Код условия поставки по ИНКОТЕРМС 2010]],Таблица10[],2,FALSE)</f>
        <v>#N/A</v>
      </c>
      <c r="X3299" s="4" t="e">
        <f>VLOOKUP(Таблица1[[#This Row],[Код единицы измерения]],Таблица37[#All],2,FALSE)</f>
        <v>#N/A</v>
      </c>
      <c r="Z3299" s="56"/>
      <c r="AA3299" s="56"/>
      <c r="AB3299" s="57">
        <f>Таблица1[[#This Row],[Кол-во/объем]]*Таблица1[[#This Row],[Маркетинговая цена за единицу, тенге без НДС]]</f>
        <v>0</v>
      </c>
      <c r="AC3299" s="52"/>
      <c r="AD3299" s="52"/>
      <c r="AE3299" s="52"/>
    </row>
    <row r="3300" spans="2:31" x14ac:dyDescent="0.3">
      <c r="B3300" s="4" t="e">
        <f>VLOOKUP(Таблица1[[#This Row],[Наименование Заказчика]],Таблица3[],2,FALSE)</f>
        <v>#N/A</v>
      </c>
      <c r="C3300" s="4" t="e">
        <f>VLOOKUP(Таблица1[[#This Row],[Наименование Заказчика]],Таблица3[],3,FALSE)</f>
        <v>#N/A</v>
      </c>
      <c r="N3300" s="38" t="e">
        <f>VLOOKUP(Таблица1[[#This Row],[Код основания для проведения закупки с применением особого порядка]],Таблица4[#All],3,FALSE)</f>
        <v>#N/A</v>
      </c>
      <c r="O3300" s="52"/>
      <c r="P3300" s="52"/>
      <c r="Q3300" s="52"/>
      <c r="R3300" s="52"/>
      <c r="S3300" s="38" t="e">
        <f>VLOOKUP(Таблица1[[#This Row],[Код страны поставки ТРУ]],Таблица8[],3,FALSE)</f>
        <v>#N/A</v>
      </c>
      <c r="T3300" s="52"/>
      <c r="U3300" s="52"/>
      <c r="V3300" s="38" t="e">
        <f>VLOOKUP(Таблица1[[#This Row],[Код условия поставки по ИНКОТЕРМС 2010]],Таблица10[],2,FALSE)</f>
        <v>#N/A</v>
      </c>
      <c r="X3300" s="4" t="e">
        <f>VLOOKUP(Таблица1[[#This Row],[Код единицы измерения]],Таблица37[#All],2,FALSE)</f>
        <v>#N/A</v>
      </c>
      <c r="Z3300" s="56"/>
      <c r="AA3300" s="56"/>
      <c r="AB3300" s="57">
        <f>Таблица1[[#This Row],[Кол-во/объем]]*Таблица1[[#This Row],[Маркетинговая цена за единицу, тенге без НДС]]</f>
        <v>0</v>
      </c>
      <c r="AC3300" s="52"/>
      <c r="AD3300" s="52"/>
      <c r="AE3300" s="52"/>
    </row>
    <row r="3301" spans="2:31" x14ac:dyDescent="0.3">
      <c r="B3301" s="4" t="e">
        <f>VLOOKUP(Таблица1[[#This Row],[Наименование Заказчика]],Таблица3[],2,FALSE)</f>
        <v>#N/A</v>
      </c>
      <c r="C3301" s="4" t="e">
        <f>VLOOKUP(Таблица1[[#This Row],[Наименование Заказчика]],Таблица3[],3,FALSE)</f>
        <v>#N/A</v>
      </c>
      <c r="N3301" s="38" t="e">
        <f>VLOOKUP(Таблица1[[#This Row],[Код основания для проведения закупки с применением особого порядка]],Таблица4[#All],3,FALSE)</f>
        <v>#N/A</v>
      </c>
      <c r="O3301" s="52"/>
      <c r="P3301" s="52"/>
      <c r="Q3301" s="52"/>
      <c r="R3301" s="52"/>
      <c r="S3301" s="38" t="e">
        <f>VLOOKUP(Таблица1[[#This Row],[Код страны поставки ТРУ]],Таблица8[],3,FALSE)</f>
        <v>#N/A</v>
      </c>
      <c r="T3301" s="52"/>
      <c r="U3301" s="52"/>
      <c r="V3301" s="38" t="e">
        <f>VLOOKUP(Таблица1[[#This Row],[Код условия поставки по ИНКОТЕРМС 2010]],Таблица10[],2,FALSE)</f>
        <v>#N/A</v>
      </c>
      <c r="X3301" s="4" t="e">
        <f>VLOOKUP(Таблица1[[#This Row],[Код единицы измерения]],Таблица37[#All],2,FALSE)</f>
        <v>#N/A</v>
      </c>
      <c r="Z3301" s="56"/>
      <c r="AA3301" s="56"/>
      <c r="AB3301" s="57">
        <f>Таблица1[[#This Row],[Кол-во/объем]]*Таблица1[[#This Row],[Маркетинговая цена за единицу, тенге без НДС]]</f>
        <v>0</v>
      </c>
      <c r="AC3301" s="52"/>
      <c r="AD3301" s="52"/>
      <c r="AE3301" s="52"/>
    </row>
    <row r="3302" spans="2:31" x14ac:dyDescent="0.3">
      <c r="B3302" s="4" t="e">
        <f>VLOOKUP(Таблица1[[#This Row],[Наименование Заказчика]],Таблица3[],2,FALSE)</f>
        <v>#N/A</v>
      </c>
      <c r="C3302" s="4" t="e">
        <f>VLOOKUP(Таблица1[[#This Row],[Наименование Заказчика]],Таблица3[],3,FALSE)</f>
        <v>#N/A</v>
      </c>
      <c r="N3302" s="38" t="e">
        <f>VLOOKUP(Таблица1[[#This Row],[Код основания для проведения закупки с применением особого порядка]],Таблица4[#All],3,FALSE)</f>
        <v>#N/A</v>
      </c>
      <c r="O3302" s="52"/>
      <c r="P3302" s="52"/>
      <c r="Q3302" s="52"/>
      <c r="R3302" s="52"/>
      <c r="S3302" s="38" t="e">
        <f>VLOOKUP(Таблица1[[#This Row],[Код страны поставки ТРУ]],Таблица8[],3,FALSE)</f>
        <v>#N/A</v>
      </c>
      <c r="T3302" s="52"/>
      <c r="U3302" s="52"/>
      <c r="V3302" s="38" t="e">
        <f>VLOOKUP(Таблица1[[#This Row],[Код условия поставки по ИНКОТЕРМС 2010]],Таблица10[],2,FALSE)</f>
        <v>#N/A</v>
      </c>
      <c r="X3302" s="4" t="e">
        <f>VLOOKUP(Таблица1[[#This Row],[Код единицы измерения]],Таблица37[#All],2,FALSE)</f>
        <v>#N/A</v>
      </c>
      <c r="Z3302" s="56"/>
      <c r="AA3302" s="56"/>
      <c r="AB3302" s="57">
        <f>Таблица1[[#This Row],[Кол-во/объем]]*Таблица1[[#This Row],[Маркетинговая цена за единицу, тенге без НДС]]</f>
        <v>0</v>
      </c>
      <c r="AC3302" s="52"/>
      <c r="AD3302" s="52"/>
      <c r="AE3302" s="52"/>
    </row>
    <row r="3303" spans="2:31" x14ac:dyDescent="0.3">
      <c r="B3303" s="4" t="e">
        <f>VLOOKUP(Таблица1[[#This Row],[Наименование Заказчика]],Таблица3[],2,FALSE)</f>
        <v>#N/A</v>
      </c>
      <c r="C3303" s="4" t="e">
        <f>VLOOKUP(Таблица1[[#This Row],[Наименование Заказчика]],Таблица3[],3,FALSE)</f>
        <v>#N/A</v>
      </c>
      <c r="N3303" s="38" t="e">
        <f>VLOOKUP(Таблица1[[#This Row],[Код основания для проведения закупки с применением особого порядка]],Таблица4[#All],3,FALSE)</f>
        <v>#N/A</v>
      </c>
      <c r="O3303" s="52"/>
      <c r="P3303" s="52"/>
      <c r="Q3303" s="52"/>
      <c r="R3303" s="52"/>
      <c r="S3303" s="38" t="e">
        <f>VLOOKUP(Таблица1[[#This Row],[Код страны поставки ТРУ]],Таблица8[],3,FALSE)</f>
        <v>#N/A</v>
      </c>
      <c r="T3303" s="52"/>
      <c r="U3303" s="52"/>
      <c r="V3303" s="38" t="e">
        <f>VLOOKUP(Таблица1[[#This Row],[Код условия поставки по ИНКОТЕРМС 2010]],Таблица10[],2,FALSE)</f>
        <v>#N/A</v>
      </c>
      <c r="X3303" s="4" t="e">
        <f>VLOOKUP(Таблица1[[#This Row],[Код единицы измерения]],Таблица37[#All],2,FALSE)</f>
        <v>#N/A</v>
      </c>
      <c r="Z3303" s="56"/>
      <c r="AA3303" s="56"/>
      <c r="AB3303" s="57">
        <f>Таблица1[[#This Row],[Кол-во/объем]]*Таблица1[[#This Row],[Маркетинговая цена за единицу, тенге без НДС]]</f>
        <v>0</v>
      </c>
      <c r="AC3303" s="52"/>
      <c r="AD3303" s="52"/>
      <c r="AE3303" s="52"/>
    </row>
    <row r="3304" spans="2:31" x14ac:dyDescent="0.3">
      <c r="B3304" s="4" t="e">
        <f>VLOOKUP(Таблица1[[#This Row],[Наименование Заказчика]],Таблица3[],2,FALSE)</f>
        <v>#N/A</v>
      </c>
      <c r="C3304" s="4" t="e">
        <f>VLOOKUP(Таблица1[[#This Row],[Наименование Заказчика]],Таблица3[],3,FALSE)</f>
        <v>#N/A</v>
      </c>
      <c r="N3304" s="38" t="e">
        <f>VLOOKUP(Таблица1[[#This Row],[Код основания для проведения закупки с применением особого порядка]],Таблица4[#All],3,FALSE)</f>
        <v>#N/A</v>
      </c>
      <c r="O3304" s="52"/>
      <c r="P3304" s="52"/>
      <c r="Q3304" s="52"/>
      <c r="R3304" s="52"/>
      <c r="S3304" s="38" t="e">
        <f>VLOOKUP(Таблица1[[#This Row],[Код страны поставки ТРУ]],Таблица8[],3,FALSE)</f>
        <v>#N/A</v>
      </c>
      <c r="T3304" s="52"/>
      <c r="U3304" s="52"/>
      <c r="V3304" s="38" t="e">
        <f>VLOOKUP(Таблица1[[#This Row],[Код условия поставки по ИНКОТЕРМС 2010]],Таблица10[],2,FALSE)</f>
        <v>#N/A</v>
      </c>
      <c r="X3304" s="4" t="e">
        <f>VLOOKUP(Таблица1[[#This Row],[Код единицы измерения]],Таблица37[#All],2,FALSE)</f>
        <v>#N/A</v>
      </c>
      <c r="Z3304" s="56"/>
      <c r="AA3304" s="56"/>
      <c r="AB3304" s="57">
        <f>Таблица1[[#This Row],[Кол-во/объем]]*Таблица1[[#This Row],[Маркетинговая цена за единицу, тенге без НДС]]</f>
        <v>0</v>
      </c>
      <c r="AC3304" s="52"/>
      <c r="AD3304" s="52"/>
      <c r="AE3304" s="52"/>
    </row>
    <row r="3305" spans="2:31" x14ac:dyDescent="0.3">
      <c r="B3305" s="4" t="e">
        <f>VLOOKUP(Таблица1[[#This Row],[Наименование Заказчика]],Таблица3[],2,FALSE)</f>
        <v>#N/A</v>
      </c>
      <c r="C3305" s="4" t="e">
        <f>VLOOKUP(Таблица1[[#This Row],[Наименование Заказчика]],Таблица3[],3,FALSE)</f>
        <v>#N/A</v>
      </c>
      <c r="N3305" s="38" t="e">
        <f>VLOOKUP(Таблица1[[#This Row],[Код основания для проведения закупки с применением особого порядка]],Таблица4[#All],3,FALSE)</f>
        <v>#N/A</v>
      </c>
      <c r="O3305" s="52"/>
      <c r="P3305" s="52"/>
      <c r="Q3305" s="52"/>
      <c r="R3305" s="52"/>
      <c r="S3305" s="38" t="e">
        <f>VLOOKUP(Таблица1[[#This Row],[Код страны поставки ТРУ]],Таблица8[],3,FALSE)</f>
        <v>#N/A</v>
      </c>
      <c r="T3305" s="52"/>
      <c r="U3305" s="52"/>
      <c r="V3305" s="38" t="e">
        <f>VLOOKUP(Таблица1[[#This Row],[Код условия поставки по ИНКОТЕРМС 2010]],Таблица10[],2,FALSE)</f>
        <v>#N/A</v>
      </c>
      <c r="X3305" s="4" t="e">
        <f>VLOOKUP(Таблица1[[#This Row],[Код единицы измерения]],Таблица37[#All],2,FALSE)</f>
        <v>#N/A</v>
      </c>
      <c r="Z3305" s="56"/>
      <c r="AA3305" s="56"/>
      <c r="AB3305" s="57">
        <f>Таблица1[[#This Row],[Кол-во/объем]]*Таблица1[[#This Row],[Маркетинговая цена за единицу, тенге без НДС]]</f>
        <v>0</v>
      </c>
      <c r="AC3305" s="52"/>
      <c r="AD3305" s="52"/>
      <c r="AE3305" s="52"/>
    </row>
    <row r="3306" spans="2:31" x14ac:dyDescent="0.3">
      <c r="B3306" s="4" t="e">
        <f>VLOOKUP(Таблица1[[#This Row],[Наименование Заказчика]],Таблица3[],2,FALSE)</f>
        <v>#N/A</v>
      </c>
      <c r="C3306" s="4" t="e">
        <f>VLOOKUP(Таблица1[[#This Row],[Наименование Заказчика]],Таблица3[],3,FALSE)</f>
        <v>#N/A</v>
      </c>
      <c r="N3306" s="38" t="e">
        <f>VLOOKUP(Таблица1[[#This Row],[Код основания для проведения закупки с применением особого порядка]],Таблица4[#All],3,FALSE)</f>
        <v>#N/A</v>
      </c>
      <c r="O3306" s="52"/>
      <c r="P3306" s="52"/>
      <c r="Q3306" s="52"/>
      <c r="R3306" s="52"/>
      <c r="S3306" s="38" t="e">
        <f>VLOOKUP(Таблица1[[#This Row],[Код страны поставки ТРУ]],Таблица8[],3,FALSE)</f>
        <v>#N/A</v>
      </c>
      <c r="T3306" s="52"/>
      <c r="U3306" s="52"/>
      <c r="V3306" s="38" t="e">
        <f>VLOOKUP(Таблица1[[#This Row],[Код условия поставки по ИНКОТЕРМС 2010]],Таблица10[],2,FALSE)</f>
        <v>#N/A</v>
      </c>
      <c r="X3306" s="4" t="e">
        <f>VLOOKUP(Таблица1[[#This Row],[Код единицы измерения]],Таблица37[#All],2,FALSE)</f>
        <v>#N/A</v>
      </c>
      <c r="Z3306" s="56"/>
      <c r="AA3306" s="56"/>
      <c r="AB3306" s="57">
        <f>Таблица1[[#This Row],[Кол-во/объем]]*Таблица1[[#This Row],[Маркетинговая цена за единицу, тенге без НДС]]</f>
        <v>0</v>
      </c>
      <c r="AC3306" s="52"/>
      <c r="AD3306" s="52"/>
      <c r="AE3306" s="52"/>
    </row>
    <row r="3307" spans="2:31" x14ac:dyDescent="0.3">
      <c r="B3307" s="4" t="e">
        <f>VLOOKUP(Таблица1[[#This Row],[Наименование Заказчика]],Таблица3[],2,FALSE)</f>
        <v>#N/A</v>
      </c>
      <c r="C3307" s="4" t="e">
        <f>VLOOKUP(Таблица1[[#This Row],[Наименование Заказчика]],Таблица3[],3,FALSE)</f>
        <v>#N/A</v>
      </c>
      <c r="N3307" s="38" t="e">
        <f>VLOOKUP(Таблица1[[#This Row],[Код основания для проведения закупки с применением особого порядка]],Таблица4[#All],3,FALSE)</f>
        <v>#N/A</v>
      </c>
      <c r="O3307" s="52"/>
      <c r="P3307" s="52"/>
      <c r="Q3307" s="52"/>
      <c r="R3307" s="52"/>
      <c r="S3307" s="38" t="e">
        <f>VLOOKUP(Таблица1[[#This Row],[Код страны поставки ТРУ]],Таблица8[],3,FALSE)</f>
        <v>#N/A</v>
      </c>
      <c r="T3307" s="52"/>
      <c r="U3307" s="52"/>
      <c r="V3307" s="38" t="e">
        <f>VLOOKUP(Таблица1[[#This Row],[Код условия поставки по ИНКОТЕРМС 2010]],Таблица10[],2,FALSE)</f>
        <v>#N/A</v>
      </c>
      <c r="X3307" s="4" t="e">
        <f>VLOOKUP(Таблица1[[#This Row],[Код единицы измерения]],Таблица37[#All],2,FALSE)</f>
        <v>#N/A</v>
      </c>
      <c r="Z3307" s="56"/>
      <c r="AA3307" s="56"/>
      <c r="AB3307" s="57">
        <f>Таблица1[[#This Row],[Кол-во/объем]]*Таблица1[[#This Row],[Маркетинговая цена за единицу, тенге без НДС]]</f>
        <v>0</v>
      </c>
      <c r="AC3307" s="52"/>
      <c r="AD3307" s="52"/>
      <c r="AE3307" s="52"/>
    </row>
    <row r="3308" spans="2:31" x14ac:dyDescent="0.3">
      <c r="B3308" s="4" t="e">
        <f>VLOOKUP(Таблица1[[#This Row],[Наименование Заказчика]],Таблица3[],2,FALSE)</f>
        <v>#N/A</v>
      </c>
      <c r="C3308" s="4" t="e">
        <f>VLOOKUP(Таблица1[[#This Row],[Наименование Заказчика]],Таблица3[],3,FALSE)</f>
        <v>#N/A</v>
      </c>
      <c r="N3308" s="38" t="e">
        <f>VLOOKUP(Таблица1[[#This Row],[Код основания для проведения закупки с применением особого порядка]],Таблица4[#All],3,FALSE)</f>
        <v>#N/A</v>
      </c>
      <c r="O3308" s="52"/>
      <c r="P3308" s="52"/>
      <c r="Q3308" s="52"/>
      <c r="R3308" s="52"/>
      <c r="S3308" s="38" t="e">
        <f>VLOOKUP(Таблица1[[#This Row],[Код страны поставки ТРУ]],Таблица8[],3,FALSE)</f>
        <v>#N/A</v>
      </c>
      <c r="T3308" s="52"/>
      <c r="U3308" s="52"/>
      <c r="V3308" s="38" t="e">
        <f>VLOOKUP(Таблица1[[#This Row],[Код условия поставки по ИНКОТЕРМС 2010]],Таблица10[],2,FALSE)</f>
        <v>#N/A</v>
      </c>
      <c r="X3308" s="4" t="e">
        <f>VLOOKUP(Таблица1[[#This Row],[Код единицы измерения]],Таблица37[#All],2,FALSE)</f>
        <v>#N/A</v>
      </c>
      <c r="Z3308" s="56"/>
      <c r="AA3308" s="56"/>
      <c r="AB3308" s="57">
        <f>Таблица1[[#This Row],[Кол-во/объем]]*Таблица1[[#This Row],[Маркетинговая цена за единицу, тенге без НДС]]</f>
        <v>0</v>
      </c>
      <c r="AC3308" s="52"/>
      <c r="AD3308" s="52"/>
      <c r="AE3308" s="52"/>
    </row>
    <row r="3309" spans="2:31" x14ac:dyDescent="0.3">
      <c r="B3309" s="4" t="e">
        <f>VLOOKUP(Таблица1[[#This Row],[Наименование Заказчика]],Таблица3[],2,FALSE)</f>
        <v>#N/A</v>
      </c>
      <c r="C3309" s="4" t="e">
        <f>VLOOKUP(Таблица1[[#This Row],[Наименование Заказчика]],Таблица3[],3,FALSE)</f>
        <v>#N/A</v>
      </c>
      <c r="N3309" s="38" t="e">
        <f>VLOOKUP(Таблица1[[#This Row],[Код основания для проведения закупки с применением особого порядка]],Таблица4[#All],3,FALSE)</f>
        <v>#N/A</v>
      </c>
      <c r="O3309" s="52"/>
      <c r="P3309" s="52"/>
      <c r="Q3309" s="52"/>
      <c r="R3309" s="52"/>
      <c r="S3309" s="38" t="e">
        <f>VLOOKUP(Таблица1[[#This Row],[Код страны поставки ТРУ]],Таблица8[],3,FALSE)</f>
        <v>#N/A</v>
      </c>
      <c r="T3309" s="52"/>
      <c r="U3309" s="52"/>
      <c r="V3309" s="38" t="e">
        <f>VLOOKUP(Таблица1[[#This Row],[Код условия поставки по ИНКОТЕРМС 2010]],Таблица10[],2,FALSE)</f>
        <v>#N/A</v>
      </c>
      <c r="X3309" s="4" t="e">
        <f>VLOOKUP(Таблица1[[#This Row],[Код единицы измерения]],Таблица37[#All],2,FALSE)</f>
        <v>#N/A</v>
      </c>
      <c r="Z3309" s="56"/>
      <c r="AA3309" s="56"/>
      <c r="AB3309" s="57">
        <f>Таблица1[[#This Row],[Кол-во/объем]]*Таблица1[[#This Row],[Маркетинговая цена за единицу, тенге без НДС]]</f>
        <v>0</v>
      </c>
      <c r="AC3309" s="52"/>
      <c r="AD3309" s="52"/>
      <c r="AE3309" s="52"/>
    </row>
    <row r="3310" spans="2:31" x14ac:dyDescent="0.3">
      <c r="B3310" s="4" t="e">
        <f>VLOOKUP(Таблица1[[#This Row],[Наименование Заказчика]],Таблица3[],2,FALSE)</f>
        <v>#N/A</v>
      </c>
      <c r="C3310" s="4" t="e">
        <f>VLOOKUP(Таблица1[[#This Row],[Наименование Заказчика]],Таблица3[],3,FALSE)</f>
        <v>#N/A</v>
      </c>
      <c r="N3310" s="38" t="e">
        <f>VLOOKUP(Таблица1[[#This Row],[Код основания для проведения закупки с применением особого порядка]],Таблица4[#All],3,FALSE)</f>
        <v>#N/A</v>
      </c>
      <c r="O3310" s="52"/>
      <c r="P3310" s="52"/>
      <c r="Q3310" s="52"/>
      <c r="R3310" s="52"/>
      <c r="S3310" s="38" t="e">
        <f>VLOOKUP(Таблица1[[#This Row],[Код страны поставки ТРУ]],Таблица8[],3,FALSE)</f>
        <v>#N/A</v>
      </c>
      <c r="T3310" s="52"/>
      <c r="U3310" s="52"/>
      <c r="V3310" s="38" t="e">
        <f>VLOOKUP(Таблица1[[#This Row],[Код условия поставки по ИНКОТЕРМС 2010]],Таблица10[],2,FALSE)</f>
        <v>#N/A</v>
      </c>
      <c r="X3310" s="4" t="e">
        <f>VLOOKUP(Таблица1[[#This Row],[Код единицы измерения]],Таблица37[#All],2,FALSE)</f>
        <v>#N/A</v>
      </c>
      <c r="Z3310" s="56"/>
      <c r="AA3310" s="56"/>
      <c r="AB3310" s="57">
        <f>Таблица1[[#This Row],[Кол-во/объем]]*Таблица1[[#This Row],[Маркетинговая цена за единицу, тенге без НДС]]</f>
        <v>0</v>
      </c>
      <c r="AC3310" s="52"/>
      <c r="AD3310" s="52"/>
      <c r="AE3310" s="52"/>
    </row>
    <row r="3311" spans="2:31" x14ac:dyDescent="0.3">
      <c r="B3311" s="4" t="e">
        <f>VLOOKUP(Таблица1[[#This Row],[Наименование Заказчика]],Таблица3[],2,FALSE)</f>
        <v>#N/A</v>
      </c>
      <c r="C3311" s="4" t="e">
        <f>VLOOKUP(Таблица1[[#This Row],[Наименование Заказчика]],Таблица3[],3,FALSE)</f>
        <v>#N/A</v>
      </c>
      <c r="N3311" s="38" t="e">
        <f>VLOOKUP(Таблица1[[#This Row],[Код основания для проведения закупки с применением особого порядка]],Таблица4[#All],3,FALSE)</f>
        <v>#N/A</v>
      </c>
      <c r="O3311" s="52"/>
      <c r="P3311" s="52"/>
      <c r="Q3311" s="52"/>
      <c r="R3311" s="52"/>
      <c r="S3311" s="38" t="e">
        <f>VLOOKUP(Таблица1[[#This Row],[Код страны поставки ТРУ]],Таблица8[],3,FALSE)</f>
        <v>#N/A</v>
      </c>
      <c r="T3311" s="52"/>
      <c r="U3311" s="52"/>
      <c r="V3311" s="38" t="e">
        <f>VLOOKUP(Таблица1[[#This Row],[Код условия поставки по ИНКОТЕРМС 2010]],Таблица10[],2,FALSE)</f>
        <v>#N/A</v>
      </c>
      <c r="X3311" s="4" t="e">
        <f>VLOOKUP(Таблица1[[#This Row],[Код единицы измерения]],Таблица37[#All],2,FALSE)</f>
        <v>#N/A</v>
      </c>
      <c r="Z3311" s="56"/>
      <c r="AA3311" s="56"/>
      <c r="AB3311" s="57">
        <f>Таблица1[[#This Row],[Кол-во/объем]]*Таблица1[[#This Row],[Маркетинговая цена за единицу, тенге без НДС]]</f>
        <v>0</v>
      </c>
      <c r="AC3311" s="52"/>
      <c r="AD3311" s="52"/>
      <c r="AE3311" s="52"/>
    </row>
    <row r="3312" spans="2:31" x14ac:dyDescent="0.3">
      <c r="B3312" s="4" t="e">
        <f>VLOOKUP(Таблица1[[#This Row],[Наименование Заказчика]],Таблица3[],2,FALSE)</f>
        <v>#N/A</v>
      </c>
      <c r="C3312" s="4" t="e">
        <f>VLOOKUP(Таблица1[[#This Row],[Наименование Заказчика]],Таблица3[],3,FALSE)</f>
        <v>#N/A</v>
      </c>
      <c r="N3312" s="38" t="e">
        <f>VLOOKUP(Таблица1[[#This Row],[Код основания для проведения закупки с применением особого порядка]],Таблица4[#All],3,FALSE)</f>
        <v>#N/A</v>
      </c>
      <c r="O3312" s="52"/>
      <c r="P3312" s="52"/>
      <c r="Q3312" s="52"/>
      <c r="R3312" s="52"/>
      <c r="S3312" s="38" t="e">
        <f>VLOOKUP(Таблица1[[#This Row],[Код страны поставки ТРУ]],Таблица8[],3,FALSE)</f>
        <v>#N/A</v>
      </c>
      <c r="T3312" s="52"/>
      <c r="U3312" s="52"/>
      <c r="V3312" s="38" t="e">
        <f>VLOOKUP(Таблица1[[#This Row],[Код условия поставки по ИНКОТЕРМС 2010]],Таблица10[],2,FALSE)</f>
        <v>#N/A</v>
      </c>
      <c r="X3312" s="4" t="e">
        <f>VLOOKUP(Таблица1[[#This Row],[Код единицы измерения]],Таблица37[#All],2,FALSE)</f>
        <v>#N/A</v>
      </c>
      <c r="Z3312" s="56"/>
      <c r="AA3312" s="56"/>
      <c r="AB3312" s="57">
        <f>Таблица1[[#This Row],[Кол-во/объем]]*Таблица1[[#This Row],[Маркетинговая цена за единицу, тенге без НДС]]</f>
        <v>0</v>
      </c>
      <c r="AC3312" s="52"/>
      <c r="AD3312" s="52"/>
      <c r="AE3312" s="52"/>
    </row>
    <row r="3313" spans="2:31" x14ac:dyDescent="0.3">
      <c r="B3313" s="4" t="e">
        <f>VLOOKUP(Таблица1[[#This Row],[Наименование Заказчика]],Таблица3[],2,FALSE)</f>
        <v>#N/A</v>
      </c>
      <c r="C3313" s="4" t="e">
        <f>VLOOKUP(Таблица1[[#This Row],[Наименование Заказчика]],Таблица3[],3,FALSE)</f>
        <v>#N/A</v>
      </c>
      <c r="N3313" s="38" t="e">
        <f>VLOOKUP(Таблица1[[#This Row],[Код основания для проведения закупки с применением особого порядка]],Таблица4[#All],3,FALSE)</f>
        <v>#N/A</v>
      </c>
      <c r="O3313" s="52"/>
      <c r="P3313" s="52"/>
      <c r="Q3313" s="52"/>
      <c r="R3313" s="52"/>
      <c r="S3313" s="38" t="e">
        <f>VLOOKUP(Таблица1[[#This Row],[Код страны поставки ТРУ]],Таблица8[],3,FALSE)</f>
        <v>#N/A</v>
      </c>
      <c r="T3313" s="52"/>
      <c r="U3313" s="52"/>
      <c r="V3313" s="38" t="e">
        <f>VLOOKUP(Таблица1[[#This Row],[Код условия поставки по ИНКОТЕРМС 2010]],Таблица10[],2,FALSE)</f>
        <v>#N/A</v>
      </c>
      <c r="X3313" s="4" t="e">
        <f>VLOOKUP(Таблица1[[#This Row],[Код единицы измерения]],Таблица37[#All],2,FALSE)</f>
        <v>#N/A</v>
      </c>
      <c r="Z3313" s="56"/>
      <c r="AA3313" s="56"/>
      <c r="AB3313" s="57">
        <f>Таблица1[[#This Row],[Кол-во/объем]]*Таблица1[[#This Row],[Маркетинговая цена за единицу, тенге без НДС]]</f>
        <v>0</v>
      </c>
      <c r="AC3313" s="52"/>
      <c r="AD3313" s="52"/>
      <c r="AE3313" s="52"/>
    </row>
    <row r="3314" spans="2:31" x14ac:dyDescent="0.3">
      <c r="B3314" s="4" t="e">
        <f>VLOOKUP(Таблица1[[#This Row],[Наименование Заказчика]],Таблица3[],2,FALSE)</f>
        <v>#N/A</v>
      </c>
      <c r="C3314" s="4" t="e">
        <f>VLOOKUP(Таблица1[[#This Row],[Наименование Заказчика]],Таблица3[],3,FALSE)</f>
        <v>#N/A</v>
      </c>
      <c r="N3314" s="38" t="e">
        <f>VLOOKUP(Таблица1[[#This Row],[Код основания для проведения закупки с применением особого порядка]],Таблица4[#All],3,FALSE)</f>
        <v>#N/A</v>
      </c>
      <c r="O3314" s="52"/>
      <c r="P3314" s="52"/>
      <c r="Q3314" s="52"/>
      <c r="R3314" s="52"/>
      <c r="S3314" s="38" t="e">
        <f>VLOOKUP(Таблица1[[#This Row],[Код страны поставки ТРУ]],Таблица8[],3,FALSE)</f>
        <v>#N/A</v>
      </c>
      <c r="T3314" s="52"/>
      <c r="U3314" s="52"/>
      <c r="V3314" s="38" t="e">
        <f>VLOOKUP(Таблица1[[#This Row],[Код условия поставки по ИНКОТЕРМС 2010]],Таблица10[],2,FALSE)</f>
        <v>#N/A</v>
      </c>
      <c r="X3314" s="4" t="e">
        <f>VLOOKUP(Таблица1[[#This Row],[Код единицы измерения]],Таблица37[#All],2,FALSE)</f>
        <v>#N/A</v>
      </c>
      <c r="Z3314" s="56"/>
      <c r="AA3314" s="56"/>
      <c r="AB3314" s="57">
        <f>Таблица1[[#This Row],[Кол-во/объем]]*Таблица1[[#This Row],[Маркетинговая цена за единицу, тенге без НДС]]</f>
        <v>0</v>
      </c>
      <c r="AC3314" s="52"/>
      <c r="AD3314" s="52"/>
      <c r="AE3314" s="52"/>
    </row>
    <row r="3315" spans="2:31" x14ac:dyDescent="0.3">
      <c r="B3315" s="4" t="e">
        <f>VLOOKUP(Таблица1[[#This Row],[Наименование Заказчика]],Таблица3[],2,FALSE)</f>
        <v>#N/A</v>
      </c>
      <c r="C3315" s="4" t="e">
        <f>VLOOKUP(Таблица1[[#This Row],[Наименование Заказчика]],Таблица3[],3,FALSE)</f>
        <v>#N/A</v>
      </c>
      <c r="N3315" s="38" t="e">
        <f>VLOOKUP(Таблица1[[#This Row],[Код основания для проведения закупки с применением особого порядка]],Таблица4[#All],3,FALSE)</f>
        <v>#N/A</v>
      </c>
      <c r="O3315" s="52"/>
      <c r="P3315" s="52"/>
      <c r="Q3315" s="52"/>
      <c r="R3315" s="52"/>
      <c r="S3315" s="38" t="e">
        <f>VLOOKUP(Таблица1[[#This Row],[Код страны поставки ТРУ]],Таблица8[],3,FALSE)</f>
        <v>#N/A</v>
      </c>
      <c r="T3315" s="52"/>
      <c r="U3315" s="52"/>
      <c r="V3315" s="38" t="e">
        <f>VLOOKUP(Таблица1[[#This Row],[Код условия поставки по ИНКОТЕРМС 2010]],Таблица10[],2,FALSE)</f>
        <v>#N/A</v>
      </c>
      <c r="X3315" s="4" t="e">
        <f>VLOOKUP(Таблица1[[#This Row],[Код единицы измерения]],Таблица37[#All],2,FALSE)</f>
        <v>#N/A</v>
      </c>
      <c r="Z3315" s="56"/>
      <c r="AA3315" s="56"/>
      <c r="AB3315" s="57">
        <f>Таблица1[[#This Row],[Кол-во/объем]]*Таблица1[[#This Row],[Маркетинговая цена за единицу, тенге без НДС]]</f>
        <v>0</v>
      </c>
      <c r="AC3315" s="52"/>
      <c r="AD3315" s="52"/>
      <c r="AE3315" s="52"/>
    </row>
    <row r="3316" spans="2:31" x14ac:dyDescent="0.3">
      <c r="B3316" s="4" t="e">
        <f>VLOOKUP(Таблица1[[#This Row],[Наименование Заказчика]],Таблица3[],2,FALSE)</f>
        <v>#N/A</v>
      </c>
      <c r="C3316" s="4" t="e">
        <f>VLOOKUP(Таблица1[[#This Row],[Наименование Заказчика]],Таблица3[],3,FALSE)</f>
        <v>#N/A</v>
      </c>
      <c r="N3316" s="38" t="e">
        <f>VLOOKUP(Таблица1[[#This Row],[Код основания для проведения закупки с применением особого порядка]],Таблица4[#All],3,FALSE)</f>
        <v>#N/A</v>
      </c>
      <c r="O3316" s="52"/>
      <c r="P3316" s="52"/>
      <c r="Q3316" s="52"/>
      <c r="R3316" s="52"/>
      <c r="S3316" s="38" t="e">
        <f>VLOOKUP(Таблица1[[#This Row],[Код страны поставки ТРУ]],Таблица8[],3,FALSE)</f>
        <v>#N/A</v>
      </c>
      <c r="T3316" s="52"/>
      <c r="U3316" s="52"/>
      <c r="V3316" s="38" t="e">
        <f>VLOOKUP(Таблица1[[#This Row],[Код условия поставки по ИНКОТЕРМС 2010]],Таблица10[],2,FALSE)</f>
        <v>#N/A</v>
      </c>
      <c r="X3316" s="4" t="e">
        <f>VLOOKUP(Таблица1[[#This Row],[Код единицы измерения]],Таблица37[#All],2,FALSE)</f>
        <v>#N/A</v>
      </c>
      <c r="Z3316" s="56"/>
      <c r="AA3316" s="56"/>
      <c r="AB3316" s="57">
        <f>Таблица1[[#This Row],[Кол-во/объем]]*Таблица1[[#This Row],[Маркетинговая цена за единицу, тенге без НДС]]</f>
        <v>0</v>
      </c>
      <c r="AC3316" s="52"/>
      <c r="AD3316" s="52"/>
      <c r="AE3316" s="52"/>
    </row>
    <row r="3317" spans="2:31" x14ac:dyDescent="0.3">
      <c r="B3317" s="4" t="e">
        <f>VLOOKUP(Таблица1[[#This Row],[Наименование Заказчика]],Таблица3[],2,FALSE)</f>
        <v>#N/A</v>
      </c>
      <c r="C3317" s="4" t="e">
        <f>VLOOKUP(Таблица1[[#This Row],[Наименование Заказчика]],Таблица3[],3,FALSE)</f>
        <v>#N/A</v>
      </c>
      <c r="N3317" s="38" t="e">
        <f>VLOOKUP(Таблица1[[#This Row],[Код основания для проведения закупки с применением особого порядка]],Таблица4[#All],3,FALSE)</f>
        <v>#N/A</v>
      </c>
      <c r="O3317" s="52"/>
      <c r="P3317" s="52"/>
      <c r="Q3317" s="52"/>
      <c r="R3317" s="52"/>
      <c r="S3317" s="38" t="e">
        <f>VLOOKUP(Таблица1[[#This Row],[Код страны поставки ТРУ]],Таблица8[],3,FALSE)</f>
        <v>#N/A</v>
      </c>
      <c r="T3317" s="52"/>
      <c r="U3317" s="52"/>
      <c r="V3317" s="38" t="e">
        <f>VLOOKUP(Таблица1[[#This Row],[Код условия поставки по ИНКОТЕРМС 2010]],Таблица10[],2,FALSE)</f>
        <v>#N/A</v>
      </c>
      <c r="X3317" s="4" t="e">
        <f>VLOOKUP(Таблица1[[#This Row],[Код единицы измерения]],Таблица37[#All],2,FALSE)</f>
        <v>#N/A</v>
      </c>
      <c r="Z3317" s="56"/>
      <c r="AA3317" s="56"/>
      <c r="AB3317" s="57">
        <f>Таблица1[[#This Row],[Кол-во/объем]]*Таблица1[[#This Row],[Маркетинговая цена за единицу, тенге без НДС]]</f>
        <v>0</v>
      </c>
      <c r="AC3317" s="52"/>
      <c r="AD3317" s="52"/>
      <c r="AE3317" s="52"/>
    </row>
    <row r="3318" spans="2:31" x14ac:dyDescent="0.3">
      <c r="B3318" s="4" t="e">
        <f>VLOOKUP(Таблица1[[#This Row],[Наименование Заказчика]],Таблица3[],2,FALSE)</f>
        <v>#N/A</v>
      </c>
      <c r="C3318" s="4" t="e">
        <f>VLOOKUP(Таблица1[[#This Row],[Наименование Заказчика]],Таблица3[],3,FALSE)</f>
        <v>#N/A</v>
      </c>
      <c r="N3318" s="38" t="e">
        <f>VLOOKUP(Таблица1[[#This Row],[Код основания для проведения закупки с применением особого порядка]],Таблица4[#All],3,FALSE)</f>
        <v>#N/A</v>
      </c>
      <c r="O3318" s="52"/>
      <c r="P3318" s="52"/>
      <c r="Q3318" s="52"/>
      <c r="R3318" s="52"/>
      <c r="S3318" s="38" t="e">
        <f>VLOOKUP(Таблица1[[#This Row],[Код страны поставки ТРУ]],Таблица8[],3,FALSE)</f>
        <v>#N/A</v>
      </c>
      <c r="T3318" s="52"/>
      <c r="U3318" s="52"/>
      <c r="V3318" s="38" t="e">
        <f>VLOOKUP(Таблица1[[#This Row],[Код условия поставки по ИНКОТЕРМС 2010]],Таблица10[],2,FALSE)</f>
        <v>#N/A</v>
      </c>
      <c r="X3318" s="4" t="e">
        <f>VLOOKUP(Таблица1[[#This Row],[Код единицы измерения]],Таблица37[#All],2,FALSE)</f>
        <v>#N/A</v>
      </c>
      <c r="Z3318" s="56"/>
      <c r="AA3318" s="56"/>
      <c r="AB3318" s="57">
        <f>Таблица1[[#This Row],[Кол-во/объем]]*Таблица1[[#This Row],[Маркетинговая цена за единицу, тенге без НДС]]</f>
        <v>0</v>
      </c>
      <c r="AC3318" s="52"/>
      <c r="AD3318" s="52"/>
      <c r="AE3318" s="52"/>
    </row>
    <row r="3319" spans="2:31" x14ac:dyDescent="0.3">
      <c r="B3319" s="4" t="e">
        <f>VLOOKUP(Таблица1[[#This Row],[Наименование Заказчика]],Таблица3[],2,FALSE)</f>
        <v>#N/A</v>
      </c>
      <c r="C3319" s="4" t="e">
        <f>VLOOKUP(Таблица1[[#This Row],[Наименование Заказчика]],Таблица3[],3,FALSE)</f>
        <v>#N/A</v>
      </c>
      <c r="N3319" s="38" t="e">
        <f>VLOOKUP(Таблица1[[#This Row],[Код основания для проведения закупки с применением особого порядка]],Таблица4[#All],3,FALSE)</f>
        <v>#N/A</v>
      </c>
      <c r="O3319" s="52"/>
      <c r="P3319" s="52"/>
      <c r="Q3319" s="52"/>
      <c r="R3319" s="52"/>
      <c r="S3319" s="38" t="e">
        <f>VLOOKUP(Таблица1[[#This Row],[Код страны поставки ТРУ]],Таблица8[],3,FALSE)</f>
        <v>#N/A</v>
      </c>
      <c r="T3319" s="52"/>
      <c r="U3319" s="52"/>
      <c r="V3319" s="38" t="e">
        <f>VLOOKUP(Таблица1[[#This Row],[Код условия поставки по ИНКОТЕРМС 2010]],Таблица10[],2,FALSE)</f>
        <v>#N/A</v>
      </c>
      <c r="X3319" s="4" t="e">
        <f>VLOOKUP(Таблица1[[#This Row],[Код единицы измерения]],Таблица37[#All],2,FALSE)</f>
        <v>#N/A</v>
      </c>
      <c r="Z3319" s="56"/>
      <c r="AA3319" s="56"/>
      <c r="AB3319" s="57">
        <f>Таблица1[[#This Row],[Кол-во/объем]]*Таблица1[[#This Row],[Маркетинговая цена за единицу, тенге без НДС]]</f>
        <v>0</v>
      </c>
      <c r="AC3319" s="52"/>
      <c r="AD3319" s="52"/>
      <c r="AE3319" s="52"/>
    </row>
    <row r="3320" spans="2:31" x14ac:dyDescent="0.3">
      <c r="B3320" s="4" t="e">
        <f>VLOOKUP(Таблица1[[#This Row],[Наименование Заказчика]],Таблица3[],2,FALSE)</f>
        <v>#N/A</v>
      </c>
      <c r="C3320" s="4" t="e">
        <f>VLOOKUP(Таблица1[[#This Row],[Наименование Заказчика]],Таблица3[],3,FALSE)</f>
        <v>#N/A</v>
      </c>
      <c r="N3320" s="38" t="e">
        <f>VLOOKUP(Таблица1[[#This Row],[Код основания для проведения закупки с применением особого порядка]],Таблица4[#All],3,FALSE)</f>
        <v>#N/A</v>
      </c>
      <c r="O3320" s="52"/>
      <c r="P3320" s="52"/>
      <c r="Q3320" s="52"/>
      <c r="R3320" s="52"/>
      <c r="S3320" s="38" t="e">
        <f>VLOOKUP(Таблица1[[#This Row],[Код страны поставки ТРУ]],Таблица8[],3,FALSE)</f>
        <v>#N/A</v>
      </c>
      <c r="T3320" s="52"/>
      <c r="U3320" s="52"/>
      <c r="V3320" s="38" t="e">
        <f>VLOOKUP(Таблица1[[#This Row],[Код условия поставки по ИНКОТЕРМС 2010]],Таблица10[],2,FALSE)</f>
        <v>#N/A</v>
      </c>
      <c r="X3320" s="4" t="e">
        <f>VLOOKUP(Таблица1[[#This Row],[Код единицы измерения]],Таблица37[#All],2,FALSE)</f>
        <v>#N/A</v>
      </c>
      <c r="Z3320" s="56"/>
      <c r="AA3320" s="56"/>
      <c r="AB3320" s="57">
        <f>Таблица1[[#This Row],[Кол-во/объем]]*Таблица1[[#This Row],[Маркетинговая цена за единицу, тенге без НДС]]</f>
        <v>0</v>
      </c>
      <c r="AC3320" s="52"/>
      <c r="AD3320" s="52"/>
      <c r="AE3320" s="52"/>
    </row>
    <row r="3321" spans="2:31" x14ac:dyDescent="0.3">
      <c r="B3321" s="4" t="e">
        <f>VLOOKUP(Таблица1[[#This Row],[Наименование Заказчика]],Таблица3[],2,FALSE)</f>
        <v>#N/A</v>
      </c>
      <c r="C3321" s="4" t="e">
        <f>VLOOKUP(Таблица1[[#This Row],[Наименование Заказчика]],Таблица3[],3,FALSE)</f>
        <v>#N/A</v>
      </c>
      <c r="N3321" s="38" t="e">
        <f>VLOOKUP(Таблица1[[#This Row],[Код основания для проведения закупки с применением особого порядка]],Таблица4[#All],3,FALSE)</f>
        <v>#N/A</v>
      </c>
      <c r="O3321" s="52"/>
      <c r="P3321" s="52"/>
      <c r="Q3321" s="52"/>
      <c r="R3321" s="52"/>
      <c r="S3321" s="38" t="e">
        <f>VLOOKUP(Таблица1[[#This Row],[Код страны поставки ТРУ]],Таблица8[],3,FALSE)</f>
        <v>#N/A</v>
      </c>
      <c r="T3321" s="52"/>
      <c r="U3321" s="52"/>
      <c r="V3321" s="38" t="e">
        <f>VLOOKUP(Таблица1[[#This Row],[Код условия поставки по ИНКОТЕРМС 2010]],Таблица10[],2,FALSE)</f>
        <v>#N/A</v>
      </c>
      <c r="X3321" s="4" t="e">
        <f>VLOOKUP(Таблица1[[#This Row],[Код единицы измерения]],Таблица37[#All],2,FALSE)</f>
        <v>#N/A</v>
      </c>
      <c r="Z3321" s="56"/>
      <c r="AA3321" s="56"/>
      <c r="AB3321" s="57">
        <f>Таблица1[[#This Row],[Кол-во/объем]]*Таблица1[[#This Row],[Маркетинговая цена за единицу, тенге без НДС]]</f>
        <v>0</v>
      </c>
      <c r="AC3321" s="52"/>
      <c r="AD3321" s="52"/>
      <c r="AE3321" s="52"/>
    </row>
    <row r="3322" spans="2:31" x14ac:dyDescent="0.3">
      <c r="B3322" s="4" t="e">
        <f>VLOOKUP(Таблица1[[#This Row],[Наименование Заказчика]],Таблица3[],2,FALSE)</f>
        <v>#N/A</v>
      </c>
      <c r="C3322" s="4" t="e">
        <f>VLOOKUP(Таблица1[[#This Row],[Наименование Заказчика]],Таблица3[],3,FALSE)</f>
        <v>#N/A</v>
      </c>
      <c r="N3322" s="38" t="e">
        <f>VLOOKUP(Таблица1[[#This Row],[Код основания для проведения закупки с применением особого порядка]],Таблица4[#All],3,FALSE)</f>
        <v>#N/A</v>
      </c>
      <c r="O3322" s="52"/>
      <c r="P3322" s="52"/>
      <c r="Q3322" s="52"/>
      <c r="R3322" s="52"/>
      <c r="S3322" s="38" t="e">
        <f>VLOOKUP(Таблица1[[#This Row],[Код страны поставки ТРУ]],Таблица8[],3,FALSE)</f>
        <v>#N/A</v>
      </c>
      <c r="T3322" s="52"/>
      <c r="U3322" s="52"/>
      <c r="V3322" s="38" t="e">
        <f>VLOOKUP(Таблица1[[#This Row],[Код условия поставки по ИНКОТЕРМС 2010]],Таблица10[],2,FALSE)</f>
        <v>#N/A</v>
      </c>
      <c r="X3322" s="4" t="e">
        <f>VLOOKUP(Таблица1[[#This Row],[Код единицы измерения]],Таблица37[#All],2,FALSE)</f>
        <v>#N/A</v>
      </c>
      <c r="Z3322" s="56"/>
      <c r="AA3322" s="56"/>
      <c r="AB3322" s="57">
        <f>Таблица1[[#This Row],[Кол-во/объем]]*Таблица1[[#This Row],[Маркетинговая цена за единицу, тенге без НДС]]</f>
        <v>0</v>
      </c>
      <c r="AC3322" s="52"/>
      <c r="AD3322" s="52"/>
      <c r="AE3322" s="52"/>
    </row>
    <row r="3323" spans="2:31" x14ac:dyDescent="0.3">
      <c r="B3323" s="4" t="e">
        <f>VLOOKUP(Таблица1[[#This Row],[Наименование Заказчика]],Таблица3[],2,FALSE)</f>
        <v>#N/A</v>
      </c>
      <c r="C3323" s="4" t="e">
        <f>VLOOKUP(Таблица1[[#This Row],[Наименование Заказчика]],Таблица3[],3,FALSE)</f>
        <v>#N/A</v>
      </c>
      <c r="N3323" s="38" t="e">
        <f>VLOOKUP(Таблица1[[#This Row],[Код основания для проведения закупки с применением особого порядка]],Таблица4[#All],3,FALSE)</f>
        <v>#N/A</v>
      </c>
      <c r="O3323" s="52"/>
      <c r="P3323" s="52"/>
      <c r="Q3323" s="52"/>
      <c r="R3323" s="52"/>
      <c r="S3323" s="38" t="e">
        <f>VLOOKUP(Таблица1[[#This Row],[Код страны поставки ТРУ]],Таблица8[],3,FALSE)</f>
        <v>#N/A</v>
      </c>
      <c r="T3323" s="52"/>
      <c r="U3323" s="52"/>
      <c r="V3323" s="38" t="e">
        <f>VLOOKUP(Таблица1[[#This Row],[Код условия поставки по ИНКОТЕРМС 2010]],Таблица10[],2,FALSE)</f>
        <v>#N/A</v>
      </c>
      <c r="X3323" s="4" t="e">
        <f>VLOOKUP(Таблица1[[#This Row],[Код единицы измерения]],Таблица37[#All],2,FALSE)</f>
        <v>#N/A</v>
      </c>
      <c r="Z3323" s="56"/>
      <c r="AA3323" s="56"/>
      <c r="AB3323" s="57">
        <f>Таблица1[[#This Row],[Кол-во/объем]]*Таблица1[[#This Row],[Маркетинговая цена за единицу, тенге без НДС]]</f>
        <v>0</v>
      </c>
      <c r="AC3323" s="52"/>
      <c r="AD3323" s="52"/>
      <c r="AE3323" s="52"/>
    </row>
    <row r="3324" spans="2:31" x14ac:dyDescent="0.3">
      <c r="B3324" s="4" t="e">
        <f>VLOOKUP(Таблица1[[#This Row],[Наименование Заказчика]],Таблица3[],2,FALSE)</f>
        <v>#N/A</v>
      </c>
      <c r="C3324" s="4" t="e">
        <f>VLOOKUP(Таблица1[[#This Row],[Наименование Заказчика]],Таблица3[],3,FALSE)</f>
        <v>#N/A</v>
      </c>
      <c r="N3324" s="38" t="e">
        <f>VLOOKUP(Таблица1[[#This Row],[Код основания для проведения закупки с применением особого порядка]],Таблица4[#All],3,FALSE)</f>
        <v>#N/A</v>
      </c>
      <c r="O3324" s="52"/>
      <c r="P3324" s="52"/>
      <c r="Q3324" s="52"/>
      <c r="R3324" s="52"/>
      <c r="S3324" s="38" t="e">
        <f>VLOOKUP(Таблица1[[#This Row],[Код страны поставки ТРУ]],Таблица8[],3,FALSE)</f>
        <v>#N/A</v>
      </c>
      <c r="T3324" s="52"/>
      <c r="U3324" s="52"/>
      <c r="V3324" s="38" t="e">
        <f>VLOOKUP(Таблица1[[#This Row],[Код условия поставки по ИНКОТЕРМС 2010]],Таблица10[],2,FALSE)</f>
        <v>#N/A</v>
      </c>
      <c r="X3324" s="4" t="e">
        <f>VLOOKUP(Таблица1[[#This Row],[Код единицы измерения]],Таблица37[#All],2,FALSE)</f>
        <v>#N/A</v>
      </c>
      <c r="Z3324" s="56"/>
      <c r="AA3324" s="56"/>
      <c r="AB3324" s="57">
        <f>Таблица1[[#This Row],[Кол-во/объем]]*Таблица1[[#This Row],[Маркетинговая цена за единицу, тенге без НДС]]</f>
        <v>0</v>
      </c>
      <c r="AC3324" s="52"/>
      <c r="AD3324" s="52"/>
      <c r="AE3324" s="52"/>
    </row>
    <row r="3325" spans="2:31" x14ac:dyDescent="0.3">
      <c r="B3325" s="4" t="e">
        <f>VLOOKUP(Таблица1[[#This Row],[Наименование Заказчика]],Таблица3[],2,FALSE)</f>
        <v>#N/A</v>
      </c>
      <c r="C3325" s="4" t="e">
        <f>VLOOKUP(Таблица1[[#This Row],[Наименование Заказчика]],Таблица3[],3,FALSE)</f>
        <v>#N/A</v>
      </c>
      <c r="N3325" s="38" t="e">
        <f>VLOOKUP(Таблица1[[#This Row],[Код основания для проведения закупки с применением особого порядка]],Таблица4[#All],3,FALSE)</f>
        <v>#N/A</v>
      </c>
      <c r="O3325" s="52"/>
      <c r="P3325" s="52"/>
      <c r="Q3325" s="52"/>
      <c r="R3325" s="52"/>
      <c r="S3325" s="38" t="e">
        <f>VLOOKUP(Таблица1[[#This Row],[Код страны поставки ТРУ]],Таблица8[],3,FALSE)</f>
        <v>#N/A</v>
      </c>
      <c r="T3325" s="52"/>
      <c r="U3325" s="52"/>
      <c r="V3325" s="38" t="e">
        <f>VLOOKUP(Таблица1[[#This Row],[Код условия поставки по ИНКОТЕРМС 2010]],Таблица10[],2,FALSE)</f>
        <v>#N/A</v>
      </c>
      <c r="X3325" s="4" t="e">
        <f>VLOOKUP(Таблица1[[#This Row],[Код единицы измерения]],Таблица37[#All],2,FALSE)</f>
        <v>#N/A</v>
      </c>
      <c r="Z3325" s="56"/>
      <c r="AA3325" s="56"/>
      <c r="AB3325" s="57">
        <f>Таблица1[[#This Row],[Кол-во/объем]]*Таблица1[[#This Row],[Маркетинговая цена за единицу, тенге без НДС]]</f>
        <v>0</v>
      </c>
      <c r="AC3325" s="52"/>
      <c r="AD3325" s="52"/>
      <c r="AE3325" s="52"/>
    </row>
    <row r="3326" spans="2:31" x14ac:dyDescent="0.3">
      <c r="B3326" s="4" t="e">
        <f>VLOOKUP(Таблица1[[#This Row],[Наименование Заказчика]],Таблица3[],2,FALSE)</f>
        <v>#N/A</v>
      </c>
      <c r="C3326" s="4" t="e">
        <f>VLOOKUP(Таблица1[[#This Row],[Наименование Заказчика]],Таблица3[],3,FALSE)</f>
        <v>#N/A</v>
      </c>
      <c r="N3326" s="38" t="e">
        <f>VLOOKUP(Таблица1[[#This Row],[Код основания для проведения закупки с применением особого порядка]],Таблица4[#All],3,FALSE)</f>
        <v>#N/A</v>
      </c>
      <c r="O3326" s="52"/>
      <c r="P3326" s="52"/>
      <c r="Q3326" s="52"/>
      <c r="R3326" s="52"/>
      <c r="S3326" s="38" t="e">
        <f>VLOOKUP(Таблица1[[#This Row],[Код страны поставки ТРУ]],Таблица8[],3,FALSE)</f>
        <v>#N/A</v>
      </c>
      <c r="T3326" s="52"/>
      <c r="U3326" s="52"/>
      <c r="V3326" s="38" t="e">
        <f>VLOOKUP(Таблица1[[#This Row],[Код условия поставки по ИНКОТЕРМС 2010]],Таблица10[],2,FALSE)</f>
        <v>#N/A</v>
      </c>
      <c r="X3326" s="4" t="e">
        <f>VLOOKUP(Таблица1[[#This Row],[Код единицы измерения]],Таблица37[#All],2,FALSE)</f>
        <v>#N/A</v>
      </c>
      <c r="Z3326" s="56"/>
      <c r="AA3326" s="56"/>
      <c r="AB3326" s="57">
        <f>Таблица1[[#This Row],[Кол-во/объем]]*Таблица1[[#This Row],[Маркетинговая цена за единицу, тенге без НДС]]</f>
        <v>0</v>
      </c>
      <c r="AC3326" s="52"/>
      <c r="AD3326" s="52"/>
      <c r="AE3326" s="52"/>
    </row>
    <row r="3327" spans="2:31" x14ac:dyDescent="0.3">
      <c r="B3327" s="4" t="e">
        <f>VLOOKUP(Таблица1[[#This Row],[Наименование Заказчика]],Таблица3[],2,FALSE)</f>
        <v>#N/A</v>
      </c>
      <c r="C3327" s="4" t="e">
        <f>VLOOKUP(Таблица1[[#This Row],[Наименование Заказчика]],Таблица3[],3,FALSE)</f>
        <v>#N/A</v>
      </c>
      <c r="N3327" s="38" t="e">
        <f>VLOOKUP(Таблица1[[#This Row],[Код основания для проведения закупки с применением особого порядка]],Таблица4[#All],3,FALSE)</f>
        <v>#N/A</v>
      </c>
      <c r="O3327" s="52"/>
      <c r="P3327" s="52"/>
      <c r="Q3327" s="52"/>
      <c r="R3327" s="52"/>
      <c r="S3327" s="38" t="e">
        <f>VLOOKUP(Таблица1[[#This Row],[Код страны поставки ТРУ]],Таблица8[],3,FALSE)</f>
        <v>#N/A</v>
      </c>
      <c r="T3327" s="52"/>
      <c r="U3327" s="52"/>
      <c r="V3327" s="38" t="e">
        <f>VLOOKUP(Таблица1[[#This Row],[Код условия поставки по ИНКОТЕРМС 2010]],Таблица10[],2,FALSE)</f>
        <v>#N/A</v>
      </c>
      <c r="X3327" s="4" t="e">
        <f>VLOOKUP(Таблица1[[#This Row],[Код единицы измерения]],Таблица37[#All],2,FALSE)</f>
        <v>#N/A</v>
      </c>
      <c r="Z3327" s="56"/>
      <c r="AA3327" s="56"/>
      <c r="AB3327" s="57">
        <f>Таблица1[[#This Row],[Кол-во/объем]]*Таблица1[[#This Row],[Маркетинговая цена за единицу, тенге без НДС]]</f>
        <v>0</v>
      </c>
      <c r="AC3327" s="52"/>
      <c r="AD3327" s="52"/>
      <c r="AE3327" s="52"/>
    </row>
    <row r="3328" spans="2:31" x14ac:dyDescent="0.3">
      <c r="B3328" s="4" t="e">
        <f>VLOOKUP(Таблица1[[#This Row],[Наименование Заказчика]],Таблица3[],2,FALSE)</f>
        <v>#N/A</v>
      </c>
      <c r="C3328" s="4" t="e">
        <f>VLOOKUP(Таблица1[[#This Row],[Наименование Заказчика]],Таблица3[],3,FALSE)</f>
        <v>#N/A</v>
      </c>
      <c r="N3328" s="38" t="e">
        <f>VLOOKUP(Таблица1[[#This Row],[Код основания для проведения закупки с применением особого порядка]],Таблица4[#All],3,FALSE)</f>
        <v>#N/A</v>
      </c>
      <c r="O3328" s="52"/>
      <c r="P3328" s="52"/>
      <c r="Q3328" s="52"/>
      <c r="R3328" s="52"/>
      <c r="S3328" s="38" t="e">
        <f>VLOOKUP(Таблица1[[#This Row],[Код страны поставки ТРУ]],Таблица8[],3,FALSE)</f>
        <v>#N/A</v>
      </c>
      <c r="T3328" s="52"/>
      <c r="U3328" s="52"/>
      <c r="V3328" s="38" t="e">
        <f>VLOOKUP(Таблица1[[#This Row],[Код условия поставки по ИНКОТЕРМС 2010]],Таблица10[],2,FALSE)</f>
        <v>#N/A</v>
      </c>
      <c r="X3328" s="4" t="e">
        <f>VLOOKUP(Таблица1[[#This Row],[Код единицы измерения]],Таблица37[#All],2,FALSE)</f>
        <v>#N/A</v>
      </c>
      <c r="Z3328" s="56"/>
      <c r="AA3328" s="56"/>
      <c r="AB3328" s="57">
        <f>Таблица1[[#This Row],[Кол-во/объем]]*Таблица1[[#This Row],[Маркетинговая цена за единицу, тенге без НДС]]</f>
        <v>0</v>
      </c>
      <c r="AC3328" s="52"/>
      <c r="AD3328" s="52"/>
      <c r="AE3328" s="52"/>
    </row>
    <row r="3329" spans="2:31" x14ac:dyDescent="0.3">
      <c r="B3329" s="4" t="e">
        <f>VLOOKUP(Таблица1[[#This Row],[Наименование Заказчика]],Таблица3[],2,FALSE)</f>
        <v>#N/A</v>
      </c>
      <c r="C3329" s="4" t="e">
        <f>VLOOKUP(Таблица1[[#This Row],[Наименование Заказчика]],Таблица3[],3,FALSE)</f>
        <v>#N/A</v>
      </c>
      <c r="N3329" s="38" t="e">
        <f>VLOOKUP(Таблица1[[#This Row],[Код основания для проведения закупки с применением особого порядка]],Таблица4[#All],3,FALSE)</f>
        <v>#N/A</v>
      </c>
      <c r="O3329" s="52"/>
      <c r="P3329" s="52"/>
      <c r="Q3329" s="52"/>
      <c r="R3329" s="52"/>
      <c r="S3329" s="38" t="e">
        <f>VLOOKUP(Таблица1[[#This Row],[Код страны поставки ТРУ]],Таблица8[],3,FALSE)</f>
        <v>#N/A</v>
      </c>
      <c r="T3329" s="52"/>
      <c r="U3329" s="52"/>
      <c r="V3329" s="38" t="e">
        <f>VLOOKUP(Таблица1[[#This Row],[Код условия поставки по ИНКОТЕРМС 2010]],Таблица10[],2,FALSE)</f>
        <v>#N/A</v>
      </c>
      <c r="X3329" s="4" t="e">
        <f>VLOOKUP(Таблица1[[#This Row],[Код единицы измерения]],Таблица37[#All],2,FALSE)</f>
        <v>#N/A</v>
      </c>
      <c r="Z3329" s="56"/>
      <c r="AA3329" s="56"/>
      <c r="AB3329" s="57">
        <f>Таблица1[[#This Row],[Кол-во/объем]]*Таблица1[[#This Row],[Маркетинговая цена за единицу, тенге без НДС]]</f>
        <v>0</v>
      </c>
      <c r="AC3329" s="52"/>
      <c r="AD3329" s="52"/>
      <c r="AE3329" s="52"/>
    </row>
    <row r="3330" spans="2:31" x14ac:dyDescent="0.3">
      <c r="B3330" s="4" t="e">
        <f>VLOOKUP(Таблица1[[#This Row],[Наименование Заказчика]],Таблица3[],2,FALSE)</f>
        <v>#N/A</v>
      </c>
      <c r="C3330" s="4" t="e">
        <f>VLOOKUP(Таблица1[[#This Row],[Наименование Заказчика]],Таблица3[],3,FALSE)</f>
        <v>#N/A</v>
      </c>
      <c r="N3330" s="38" t="e">
        <f>VLOOKUP(Таблица1[[#This Row],[Код основания для проведения закупки с применением особого порядка]],Таблица4[#All],3,FALSE)</f>
        <v>#N/A</v>
      </c>
      <c r="O3330" s="52"/>
      <c r="P3330" s="52"/>
      <c r="Q3330" s="52"/>
      <c r="R3330" s="52"/>
      <c r="S3330" s="38" t="e">
        <f>VLOOKUP(Таблица1[[#This Row],[Код страны поставки ТРУ]],Таблица8[],3,FALSE)</f>
        <v>#N/A</v>
      </c>
      <c r="T3330" s="52"/>
      <c r="U3330" s="52"/>
      <c r="V3330" s="38" t="e">
        <f>VLOOKUP(Таблица1[[#This Row],[Код условия поставки по ИНКОТЕРМС 2010]],Таблица10[],2,FALSE)</f>
        <v>#N/A</v>
      </c>
      <c r="X3330" s="4" t="e">
        <f>VLOOKUP(Таблица1[[#This Row],[Код единицы измерения]],Таблица37[#All],2,FALSE)</f>
        <v>#N/A</v>
      </c>
      <c r="Z3330" s="56"/>
      <c r="AA3330" s="56"/>
      <c r="AB3330" s="57">
        <f>Таблица1[[#This Row],[Кол-во/объем]]*Таблица1[[#This Row],[Маркетинговая цена за единицу, тенге без НДС]]</f>
        <v>0</v>
      </c>
      <c r="AC3330" s="52"/>
      <c r="AD3330" s="52"/>
      <c r="AE3330" s="52"/>
    </row>
    <row r="3331" spans="2:31" x14ac:dyDescent="0.3">
      <c r="B3331" s="4" t="e">
        <f>VLOOKUP(Таблица1[[#This Row],[Наименование Заказчика]],Таблица3[],2,FALSE)</f>
        <v>#N/A</v>
      </c>
      <c r="C3331" s="4" t="e">
        <f>VLOOKUP(Таблица1[[#This Row],[Наименование Заказчика]],Таблица3[],3,FALSE)</f>
        <v>#N/A</v>
      </c>
      <c r="N3331" s="38" t="e">
        <f>VLOOKUP(Таблица1[[#This Row],[Код основания для проведения закупки с применением особого порядка]],Таблица4[#All],3,FALSE)</f>
        <v>#N/A</v>
      </c>
      <c r="O3331" s="52"/>
      <c r="P3331" s="52"/>
      <c r="Q3331" s="52"/>
      <c r="R3331" s="52"/>
      <c r="S3331" s="38" t="e">
        <f>VLOOKUP(Таблица1[[#This Row],[Код страны поставки ТРУ]],Таблица8[],3,FALSE)</f>
        <v>#N/A</v>
      </c>
      <c r="T3331" s="52"/>
      <c r="U3331" s="52"/>
      <c r="V3331" s="38" t="e">
        <f>VLOOKUP(Таблица1[[#This Row],[Код условия поставки по ИНКОТЕРМС 2010]],Таблица10[],2,FALSE)</f>
        <v>#N/A</v>
      </c>
      <c r="X3331" s="4" t="e">
        <f>VLOOKUP(Таблица1[[#This Row],[Код единицы измерения]],Таблица37[#All],2,FALSE)</f>
        <v>#N/A</v>
      </c>
      <c r="Z3331" s="56"/>
      <c r="AA3331" s="56"/>
      <c r="AB3331" s="57">
        <f>Таблица1[[#This Row],[Кол-во/объем]]*Таблица1[[#This Row],[Маркетинговая цена за единицу, тенге без НДС]]</f>
        <v>0</v>
      </c>
      <c r="AC3331" s="52"/>
      <c r="AD3331" s="52"/>
      <c r="AE3331" s="52"/>
    </row>
    <row r="3332" spans="2:31" x14ac:dyDescent="0.3">
      <c r="B3332" s="4" t="e">
        <f>VLOOKUP(Таблица1[[#This Row],[Наименование Заказчика]],Таблица3[],2,FALSE)</f>
        <v>#N/A</v>
      </c>
      <c r="C3332" s="4" t="e">
        <f>VLOOKUP(Таблица1[[#This Row],[Наименование Заказчика]],Таблица3[],3,FALSE)</f>
        <v>#N/A</v>
      </c>
      <c r="N3332" s="38" t="e">
        <f>VLOOKUP(Таблица1[[#This Row],[Код основания для проведения закупки с применением особого порядка]],Таблица4[#All],3,FALSE)</f>
        <v>#N/A</v>
      </c>
      <c r="O3332" s="52"/>
      <c r="P3332" s="52"/>
      <c r="Q3332" s="52"/>
      <c r="R3332" s="52"/>
      <c r="S3332" s="38" t="e">
        <f>VLOOKUP(Таблица1[[#This Row],[Код страны поставки ТРУ]],Таблица8[],3,FALSE)</f>
        <v>#N/A</v>
      </c>
      <c r="T3332" s="52"/>
      <c r="U3332" s="52"/>
      <c r="V3332" s="38" t="e">
        <f>VLOOKUP(Таблица1[[#This Row],[Код условия поставки по ИНКОТЕРМС 2010]],Таблица10[],2,FALSE)</f>
        <v>#N/A</v>
      </c>
      <c r="X3332" s="4" t="e">
        <f>VLOOKUP(Таблица1[[#This Row],[Код единицы измерения]],Таблица37[#All],2,FALSE)</f>
        <v>#N/A</v>
      </c>
      <c r="Z3332" s="56"/>
      <c r="AA3332" s="56"/>
      <c r="AB3332" s="57">
        <f>Таблица1[[#This Row],[Кол-во/объем]]*Таблица1[[#This Row],[Маркетинговая цена за единицу, тенге без НДС]]</f>
        <v>0</v>
      </c>
      <c r="AC3332" s="52"/>
      <c r="AD3332" s="52"/>
      <c r="AE3332" s="52"/>
    </row>
    <row r="3333" spans="2:31" x14ac:dyDescent="0.3">
      <c r="B3333" s="4" t="e">
        <f>VLOOKUP(Таблица1[[#This Row],[Наименование Заказчика]],Таблица3[],2,FALSE)</f>
        <v>#N/A</v>
      </c>
      <c r="C3333" s="4" t="e">
        <f>VLOOKUP(Таблица1[[#This Row],[Наименование Заказчика]],Таблица3[],3,FALSE)</f>
        <v>#N/A</v>
      </c>
      <c r="N3333" s="38" t="e">
        <f>VLOOKUP(Таблица1[[#This Row],[Код основания для проведения закупки с применением особого порядка]],Таблица4[#All],3,FALSE)</f>
        <v>#N/A</v>
      </c>
      <c r="O3333" s="52"/>
      <c r="P3333" s="52"/>
      <c r="Q3333" s="52"/>
      <c r="R3333" s="52"/>
      <c r="S3333" s="38" t="e">
        <f>VLOOKUP(Таблица1[[#This Row],[Код страны поставки ТРУ]],Таблица8[],3,FALSE)</f>
        <v>#N/A</v>
      </c>
      <c r="T3333" s="52"/>
      <c r="U3333" s="52"/>
      <c r="V3333" s="38" t="e">
        <f>VLOOKUP(Таблица1[[#This Row],[Код условия поставки по ИНКОТЕРМС 2010]],Таблица10[],2,FALSE)</f>
        <v>#N/A</v>
      </c>
      <c r="X3333" s="4" t="e">
        <f>VLOOKUP(Таблица1[[#This Row],[Код единицы измерения]],Таблица37[#All],2,FALSE)</f>
        <v>#N/A</v>
      </c>
      <c r="Z3333" s="56"/>
      <c r="AA3333" s="56"/>
      <c r="AB3333" s="57">
        <f>Таблица1[[#This Row],[Кол-во/объем]]*Таблица1[[#This Row],[Маркетинговая цена за единицу, тенге без НДС]]</f>
        <v>0</v>
      </c>
      <c r="AC3333" s="52"/>
      <c r="AD3333" s="52"/>
      <c r="AE3333" s="52"/>
    </row>
    <row r="3334" spans="2:31" x14ac:dyDescent="0.3">
      <c r="B3334" s="4" t="e">
        <f>VLOOKUP(Таблица1[[#This Row],[Наименование Заказчика]],Таблица3[],2,FALSE)</f>
        <v>#N/A</v>
      </c>
      <c r="C3334" s="4" t="e">
        <f>VLOOKUP(Таблица1[[#This Row],[Наименование Заказчика]],Таблица3[],3,FALSE)</f>
        <v>#N/A</v>
      </c>
      <c r="N3334" s="38" t="e">
        <f>VLOOKUP(Таблица1[[#This Row],[Код основания для проведения закупки с применением особого порядка]],Таблица4[#All],3,FALSE)</f>
        <v>#N/A</v>
      </c>
      <c r="O3334" s="52"/>
      <c r="P3334" s="52"/>
      <c r="Q3334" s="52"/>
      <c r="R3334" s="52"/>
      <c r="S3334" s="38" t="e">
        <f>VLOOKUP(Таблица1[[#This Row],[Код страны поставки ТРУ]],Таблица8[],3,FALSE)</f>
        <v>#N/A</v>
      </c>
      <c r="T3334" s="52"/>
      <c r="U3334" s="52"/>
      <c r="V3334" s="38" t="e">
        <f>VLOOKUP(Таблица1[[#This Row],[Код условия поставки по ИНКОТЕРМС 2010]],Таблица10[],2,FALSE)</f>
        <v>#N/A</v>
      </c>
      <c r="X3334" s="4" t="e">
        <f>VLOOKUP(Таблица1[[#This Row],[Код единицы измерения]],Таблица37[#All],2,FALSE)</f>
        <v>#N/A</v>
      </c>
      <c r="Z3334" s="56"/>
      <c r="AA3334" s="56"/>
      <c r="AB3334" s="57">
        <f>Таблица1[[#This Row],[Кол-во/объем]]*Таблица1[[#This Row],[Маркетинговая цена за единицу, тенге без НДС]]</f>
        <v>0</v>
      </c>
      <c r="AC3334" s="52"/>
      <c r="AD3334" s="52"/>
      <c r="AE3334" s="52"/>
    </row>
    <row r="3335" spans="2:31" x14ac:dyDescent="0.3">
      <c r="B3335" s="4" t="e">
        <f>VLOOKUP(Таблица1[[#This Row],[Наименование Заказчика]],Таблица3[],2,FALSE)</f>
        <v>#N/A</v>
      </c>
      <c r="C3335" s="4" t="e">
        <f>VLOOKUP(Таблица1[[#This Row],[Наименование Заказчика]],Таблица3[],3,FALSE)</f>
        <v>#N/A</v>
      </c>
      <c r="N3335" s="38" t="e">
        <f>VLOOKUP(Таблица1[[#This Row],[Код основания для проведения закупки с применением особого порядка]],Таблица4[#All],3,FALSE)</f>
        <v>#N/A</v>
      </c>
      <c r="O3335" s="52"/>
      <c r="P3335" s="52"/>
      <c r="Q3335" s="52"/>
      <c r="R3335" s="52"/>
      <c r="S3335" s="38" t="e">
        <f>VLOOKUP(Таблица1[[#This Row],[Код страны поставки ТРУ]],Таблица8[],3,FALSE)</f>
        <v>#N/A</v>
      </c>
      <c r="T3335" s="52"/>
      <c r="U3335" s="52"/>
      <c r="V3335" s="38" t="e">
        <f>VLOOKUP(Таблица1[[#This Row],[Код условия поставки по ИНКОТЕРМС 2010]],Таблица10[],2,FALSE)</f>
        <v>#N/A</v>
      </c>
      <c r="X3335" s="4" t="e">
        <f>VLOOKUP(Таблица1[[#This Row],[Код единицы измерения]],Таблица37[#All],2,FALSE)</f>
        <v>#N/A</v>
      </c>
      <c r="Z3335" s="56"/>
      <c r="AA3335" s="56"/>
      <c r="AB3335" s="57">
        <f>Таблица1[[#This Row],[Кол-во/объем]]*Таблица1[[#This Row],[Маркетинговая цена за единицу, тенге без НДС]]</f>
        <v>0</v>
      </c>
      <c r="AC3335" s="52"/>
      <c r="AD3335" s="52"/>
      <c r="AE3335" s="52"/>
    </row>
    <row r="3336" spans="2:31" x14ac:dyDescent="0.3">
      <c r="B3336" s="4" t="e">
        <f>VLOOKUP(Таблица1[[#This Row],[Наименование Заказчика]],Таблица3[],2,FALSE)</f>
        <v>#N/A</v>
      </c>
      <c r="C3336" s="4" t="e">
        <f>VLOOKUP(Таблица1[[#This Row],[Наименование Заказчика]],Таблица3[],3,FALSE)</f>
        <v>#N/A</v>
      </c>
      <c r="N3336" s="38" t="e">
        <f>VLOOKUP(Таблица1[[#This Row],[Код основания для проведения закупки с применением особого порядка]],Таблица4[#All],3,FALSE)</f>
        <v>#N/A</v>
      </c>
      <c r="O3336" s="52"/>
      <c r="P3336" s="52"/>
      <c r="Q3336" s="52"/>
      <c r="R3336" s="52"/>
      <c r="S3336" s="38" t="e">
        <f>VLOOKUP(Таблица1[[#This Row],[Код страны поставки ТРУ]],Таблица8[],3,FALSE)</f>
        <v>#N/A</v>
      </c>
      <c r="T3336" s="52"/>
      <c r="U3336" s="52"/>
      <c r="V3336" s="38" t="e">
        <f>VLOOKUP(Таблица1[[#This Row],[Код условия поставки по ИНКОТЕРМС 2010]],Таблица10[],2,FALSE)</f>
        <v>#N/A</v>
      </c>
      <c r="X3336" s="4" t="e">
        <f>VLOOKUP(Таблица1[[#This Row],[Код единицы измерения]],Таблица37[#All],2,FALSE)</f>
        <v>#N/A</v>
      </c>
      <c r="Z3336" s="56"/>
      <c r="AA3336" s="56"/>
      <c r="AB3336" s="57">
        <f>Таблица1[[#This Row],[Кол-во/объем]]*Таблица1[[#This Row],[Маркетинговая цена за единицу, тенге без НДС]]</f>
        <v>0</v>
      </c>
      <c r="AC3336" s="52"/>
      <c r="AD3336" s="52"/>
      <c r="AE3336" s="52"/>
    </row>
    <row r="3337" spans="2:31" x14ac:dyDescent="0.3">
      <c r="B3337" s="4" t="e">
        <f>VLOOKUP(Таблица1[[#This Row],[Наименование Заказчика]],Таблица3[],2,FALSE)</f>
        <v>#N/A</v>
      </c>
      <c r="C3337" s="4" t="e">
        <f>VLOOKUP(Таблица1[[#This Row],[Наименование Заказчика]],Таблица3[],3,FALSE)</f>
        <v>#N/A</v>
      </c>
      <c r="N3337" s="38" t="e">
        <f>VLOOKUP(Таблица1[[#This Row],[Код основания для проведения закупки с применением особого порядка]],Таблица4[#All],3,FALSE)</f>
        <v>#N/A</v>
      </c>
      <c r="O3337" s="52"/>
      <c r="P3337" s="52"/>
      <c r="Q3337" s="52"/>
      <c r="R3337" s="52"/>
      <c r="S3337" s="38" t="e">
        <f>VLOOKUP(Таблица1[[#This Row],[Код страны поставки ТРУ]],Таблица8[],3,FALSE)</f>
        <v>#N/A</v>
      </c>
      <c r="T3337" s="52"/>
      <c r="U3337" s="52"/>
      <c r="V3337" s="38" t="e">
        <f>VLOOKUP(Таблица1[[#This Row],[Код условия поставки по ИНКОТЕРМС 2010]],Таблица10[],2,FALSE)</f>
        <v>#N/A</v>
      </c>
      <c r="X3337" s="4" t="e">
        <f>VLOOKUP(Таблица1[[#This Row],[Код единицы измерения]],Таблица37[#All],2,FALSE)</f>
        <v>#N/A</v>
      </c>
      <c r="Z3337" s="56"/>
      <c r="AA3337" s="56"/>
      <c r="AB3337" s="57">
        <f>Таблица1[[#This Row],[Кол-во/объем]]*Таблица1[[#This Row],[Маркетинговая цена за единицу, тенге без НДС]]</f>
        <v>0</v>
      </c>
      <c r="AC3337" s="52"/>
      <c r="AD3337" s="52"/>
      <c r="AE3337" s="52"/>
    </row>
    <row r="3338" spans="2:31" x14ac:dyDescent="0.3">
      <c r="B3338" s="4" t="e">
        <f>VLOOKUP(Таблица1[[#This Row],[Наименование Заказчика]],Таблица3[],2,FALSE)</f>
        <v>#N/A</v>
      </c>
      <c r="C3338" s="4" t="e">
        <f>VLOOKUP(Таблица1[[#This Row],[Наименование Заказчика]],Таблица3[],3,FALSE)</f>
        <v>#N/A</v>
      </c>
      <c r="N3338" s="38" t="e">
        <f>VLOOKUP(Таблица1[[#This Row],[Код основания для проведения закупки с применением особого порядка]],Таблица4[#All],3,FALSE)</f>
        <v>#N/A</v>
      </c>
      <c r="O3338" s="52"/>
      <c r="P3338" s="52"/>
      <c r="Q3338" s="52"/>
      <c r="R3338" s="52"/>
      <c r="S3338" s="38" t="e">
        <f>VLOOKUP(Таблица1[[#This Row],[Код страны поставки ТРУ]],Таблица8[],3,FALSE)</f>
        <v>#N/A</v>
      </c>
      <c r="T3338" s="52"/>
      <c r="U3338" s="52"/>
      <c r="V3338" s="38" t="e">
        <f>VLOOKUP(Таблица1[[#This Row],[Код условия поставки по ИНКОТЕРМС 2010]],Таблица10[],2,FALSE)</f>
        <v>#N/A</v>
      </c>
      <c r="X3338" s="4" t="e">
        <f>VLOOKUP(Таблица1[[#This Row],[Код единицы измерения]],Таблица37[#All],2,FALSE)</f>
        <v>#N/A</v>
      </c>
      <c r="Z3338" s="56"/>
      <c r="AA3338" s="56"/>
      <c r="AB3338" s="57">
        <f>Таблица1[[#This Row],[Кол-во/объем]]*Таблица1[[#This Row],[Маркетинговая цена за единицу, тенге без НДС]]</f>
        <v>0</v>
      </c>
      <c r="AC3338" s="52"/>
      <c r="AD3338" s="52"/>
      <c r="AE3338" s="52"/>
    </row>
    <row r="3339" spans="2:31" x14ac:dyDescent="0.3">
      <c r="B3339" s="4" t="e">
        <f>VLOOKUP(Таблица1[[#This Row],[Наименование Заказчика]],Таблица3[],2,FALSE)</f>
        <v>#N/A</v>
      </c>
      <c r="C3339" s="4" t="e">
        <f>VLOOKUP(Таблица1[[#This Row],[Наименование Заказчика]],Таблица3[],3,FALSE)</f>
        <v>#N/A</v>
      </c>
      <c r="N3339" s="38" t="e">
        <f>VLOOKUP(Таблица1[[#This Row],[Код основания для проведения закупки с применением особого порядка]],Таблица4[#All],3,FALSE)</f>
        <v>#N/A</v>
      </c>
      <c r="O3339" s="52"/>
      <c r="P3339" s="52"/>
      <c r="Q3339" s="52"/>
      <c r="R3339" s="52"/>
      <c r="S3339" s="38" t="e">
        <f>VLOOKUP(Таблица1[[#This Row],[Код страны поставки ТРУ]],Таблица8[],3,FALSE)</f>
        <v>#N/A</v>
      </c>
      <c r="T3339" s="52"/>
      <c r="U3339" s="52"/>
      <c r="V3339" s="38" t="e">
        <f>VLOOKUP(Таблица1[[#This Row],[Код условия поставки по ИНКОТЕРМС 2010]],Таблица10[],2,FALSE)</f>
        <v>#N/A</v>
      </c>
      <c r="X3339" s="4" t="e">
        <f>VLOOKUP(Таблица1[[#This Row],[Код единицы измерения]],Таблица37[#All],2,FALSE)</f>
        <v>#N/A</v>
      </c>
      <c r="Z3339" s="56"/>
      <c r="AA3339" s="56"/>
      <c r="AB3339" s="57">
        <f>Таблица1[[#This Row],[Кол-во/объем]]*Таблица1[[#This Row],[Маркетинговая цена за единицу, тенге без НДС]]</f>
        <v>0</v>
      </c>
      <c r="AC3339" s="52"/>
      <c r="AD3339" s="52"/>
      <c r="AE3339" s="52"/>
    </row>
    <row r="3340" spans="2:31" x14ac:dyDescent="0.3">
      <c r="B3340" s="4" t="e">
        <f>VLOOKUP(Таблица1[[#This Row],[Наименование Заказчика]],Таблица3[],2,FALSE)</f>
        <v>#N/A</v>
      </c>
      <c r="C3340" s="4" t="e">
        <f>VLOOKUP(Таблица1[[#This Row],[Наименование Заказчика]],Таблица3[],3,FALSE)</f>
        <v>#N/A</v>
      </c>
      <c r="N3340" s="38" t="e">
        <f>VLOOKUP(Таблица1[[#This Row],[Код основания для проведения закупки с применением особого порядка]],Таблица4[#All],3,FALSE)</f>
        <v>#N/A</v>
      </c>
      <c r="O3340" s="52"/>
      <c r="P3340" s="52"/>
      <c r="Q3340" s="52"/>
      <c r="R3340" s="52"/>
      <c r="S3340" s="38" t="e">
        <f>VLOOKUP(Таблица1[[#This Row],[Код страны поставки ТРУ]],Таблица8[],3,FALSE)</f>
        <v>#N/A</v>
      </c>
      <c r="T3340" s="52"/>
      <c r="U3340" s="52"/>
      <c r="V3340" s="38" t="e">
        <f>VLOOKUP(Таблица1[[#This Row],[Код условия поставки по ИНКОТЕРМС 2010]],Таблица10[],2,FALSE)</f>
        <v>#N/A</v>
      </c>
      <c r="X3340" s="4" t="e">
        <f>VLOOKUP(Таблица1[[#This Row],[Код единицы измерения]],Таблица37[#All],2,FALSE)</f>
        <v>#N/A</v>
      </c>
      <c r="Z3340" s="56"/>
      <c r="AA3340" s="56"/>
      <c r="AB3340" s="57">
        <f>Таблица1[[#This Row],[Кол-во/объем]]*Таблица1[[#This Row],[Маркетинговая цена за единицу, тенге без НДС]]</f>
        <v>0</v>
      </c>
      <c r="AC3340" s="52"/>
      <c r="AD3340" s="52"/>
      <c r="AE3340" s="52"/>
    </row>
    <row r="3341" spans="2:31" x14ac:dyDescent="0.3">
      <c r="B3341" s="4" t="e">
        <f>VLOOKUP(Таблица1[[#This Row],[Наименование Заказчика]],Таблица3[],2,FALSE)</f>
        <v>#N/A</v>
      </c>
      <c r="C3341" s="4" t="e">
        <f>VLOOKUP(Таблица1[[#This Row],[Наименование Заказчика]],Таблица3[],3,FALSE)</f>
        <v>#N/A</v>
      </c>
      <c r="N3341" s="38" t="e">
        <f>VLOOKUP(Таблица1[[#This Row],[Код основания для проведения закупки с применением особого порядка]],Таблица4[#All],3,FALSE)</f>
        <v>#N/A</v>
      </c>
      <c r="O3341" s="52"/>
      <c r="P3341" s="52"/>
      <c r="Q3341" s="52"/>
      <c r="R3341" s="52"/>
      <c r="S3341" s="38" t="e">
        <f>VLOOKUP(Таблица1[[#This Row],[Код страны поставки ТРУ]],Таблица8[],3,FALSE)</f>
        <v>#N/A</v>
      </c>
      <c r="T3341" s="52"/>
      <c r="U3341" s="52"/>
      <c r="V3341" s="38" t="e">
        <f>VLOOKUP(Таблица1[[#This Row],[Код условия поставки по ИНКОТЕРМС 2010]],Таблица10[],2,FALSE)</f>
        <v>#N/A</v>
      </c>
      <c r="X3341" s="4" t="e">
        <f>VLOOKUP(Таблица1[[#This Row],[Код единицы измерения]],Таблица37[#All],2,FALSE)</f>
        <v>#N/A</v>
      </c>
      <c r="Z3341" s="56"/>
      <c r="AA3341" s="56"/>
      <c r="AB3341" s="57">
        <f>Таблица1[[#This Row],[Кол-во/объем]]*Таблица1[[#This Row],[Маркетинговая цена за единицу, тенге без НДС]]</f>
        <v>0</v>
      </c>
      <c r="AC3341" s="52"/>
      <c r="AD3341" s="52"/>
      <c r="AE3341" s="52"/>
    </row>
    <row r="3342" spans="2:31" x14ac:dyDescent="0.3">
      <c r="B3342" s="4" t="e">
        <f>VLOOKUP(Таблица1[[#This Row],[Наименование Заказчика]],Таблица3[],2,FALSE)</f>
        <v>#N/A</v>
      </c>
      <c r="C3342" s="4" t="e">
        <f>VLOOKUP(Таблица1[[#This Row],[Наименование Заказчика]],Таблица3[],3,FALSE)</f>
        <v>#N/A</v>
      </c>
      <c r="N3342" s="38" t="e">
        <f>VLOOKUP(Таблица1[[#This Row],[Код основания для проведения закупки с применением особого порядка]],Таблица4[#All],3,FALSE)</f>
        <v>#N/A</v>
      </c>
      <c r="O3342" s="52"/>
      <c r="P3342" s="52"/>
      <c r="Q3342" s="52"/>
      <c r="R3342" s="52"/>
      <c r="S3342" s="38" t="e">
        <f>VLOOKUP(Таблица1[[#This Row],[Код страны поставки ТРУ]],Таблица8[],3,FALSE)</f>
        <v>#N/A</v>
      </c>
      <c r="T3342" s="52"/>
      <c r="U3342" s="52"/>
      <c r="V3342" s="38" t="e">
        <f>VLOOKUP(Таблица1[[#This Row],[Код условия поставки по ИНКОТЕРМС 2010]],Таблица10[],2,FALSE)</f>
        <v>#N/A</v>
      </c>
      <c r="X3342" s="4" t="e">
        <f>VLOOKUP(Таблица1[[#This Row],[Код единицы измерения]],Таблица37[#All],2,FALSE)</f>
        <v>#N/A</v>
      </c>
      <c r="Z3342" s="56"/>
      <c r="AA3342" s="56"/>
      <c r="AB3342" s="57">
        <f>Таблица1[[#This Row],[Кол-во/объем]]*Таблица1[[#This Row],[Маркетинговая цена за единицу, тенге без НДС]]</f>
        <v>0</v>
      </c>
      <c r="AC3342" s="52"/>
      <c r="AD3342" s="52"/>
      <c r="AE3342" s="52"/>
    </row>
    <row r="3343" spans="2:31" x14ac:dyDescent="0.3">
      <c r="B3343" s="4" t="e">
        <f>VLOOKUP(Таблица1[[#This Row],[Наименование Заказчика]],Таблица3[],2,FALSE)</f>
        <v>#N/A</v>
      </c>
      <c r="C3343" s="4" t="e">
        <f>VLOOKUP(Таблица1[[#This Row],[Наименование Заказчика]],Таблица3[],3,FALSE)</f>
        <v>#N/A</v>
      </c>
      <c r="N3343" s="38" t="e">
        <f>VLOOKUP(Таблица1[[#This Row],[Код основания для проведения закупки с применением особого порядка]],Таблица4[#All],3,FALSE)</f>
        <v>#N/A</v>
      </c>
      <c r="O3343" s="52"/>
      <c r="P3343" s="52"/>
      <c r="Q3343" s="52"/>
      <c r="R3343" s="52"/>
      <c r="S3343" s="38" t="e">
        <f>VLOOKUP(Таблица1[[#This Row],[Код страны поставки ТРУ]],Таблица8[],3,FALSE)</f>
        <v>#N/A</v>
      </c>
      <c r="T3343" s="52"/>
      <c r="U3343" s="52"/>
      <c r="V3343" s="38" t="e">
        <f>VLOOKUP(Таблица1[[#This Row],[Код условия поставки по ИНКОТЕРМС 2010]],Таблица10[],2,FALSE)</f>
        <v>#N/A</v>
      </c>
      <c r="X3343" s="4" t="e">
        <f>VLOOKUP(Таблица1[[#This Row],[Код единицы измерения]],Таблица37[#All],2,FALSE)</f>
        <v>#N/A</v>
      </c>
      <c r="Z3343" s="56"/>
      <c r="AA3343" s="56"/>
      <c r="AB3343" s="57">
        <f>Таблица1[[#This Row],[Кол-во/объем]]*Таблица1[[#This Row],[Маркетинговая цена за единицу, тенге без НДС]]</f>
        <v>0</v>
      </c>
      <c r="AC3343" s="52"/>
      <c r="AD3343" s="52"/>
      <c r="AE3343" s="52"/>
    </row>
    <row r="3344" spans="2:31" x14ac:dyDescent="0.3">
      <c r="B3344" s="4" t="e">
        <f>VLOOKUP(Таблица1[[#This Row],[Наименование Заказчика]],Таблица3[],2,FALSE)</f>
        <v>#N/A</v>
      </c>
      <c r="C3344" s="4" t="e">
        <f>VLOOKUP(Таблица1[[#This Row],[Наименование Заказчика]],Таблица3[],3,FALSE)</f>
        <v>#N/A</v>
      </c>
      <c r="N3344" s="38" t="e">
        <f>VLOOKUP(Таблица1[[#This Row],[Код основания для проведения закупки с применением особого порядка]],Таблица4[#All],3,FALSE)</f>
        <v>#N/A</v>
      </c>
      <c r="O3344" s="52"/>
      <c r="P3344" s="52"/>
      <c r="Q3344" s="52"/>
      <c r="R3344" s="52"/>
      <c r="S3344" s="38" t="e">
        <f>VLOOKUP(Таблица1[[#This Row],[Код страны поставки ТРУ]],Таблица8[],3,FALSE)</f>
        <v>#N/A</v>
      </c>
      <c r="T3344" s="52"/>
      <c r="U3344" s="52"/>
      <c r="V3344" s="38" t="e">
        <f>VLOOKUP(Таблица1[[#This Row],[Код условия поставки по ИНКОТЕРМС 2010]],Таблица10[],2,FALSE)</f>
        <v>#N/A</v>
      </c>
      <c r="X3344" s="4" t="e">
        <f>VLOOKUP(Таблица1[[#This Row],[Код единицы измерения]],Таблица37[#All],2,FALSE)</f>
        <v>#N/A</v>
      </c>
      <c r="Z3344" s="56"/>
      <c r="AA3344" s="56"/>
      <c r="AB3344" s="57">
        <f>Таблица1[[#This Row],[Кол-во/объем]]*Таблица1[[#This Row],[Маркетинговая цена за единицу, тенге без НДС]]</f>
        <v>0</v>
      </c>
      <c r="AC3344" s="52"/>
      <c r="AD3344" s="52"/>
      <c r="AE3344" s="52"/>
    </row>
    <row r="3345" spans="2:31" x14ac:dyDescent="0.3">
      <c r="B3345" s="4" t="e">
        <f>VLOOKUP(Таблица1[[#This Row],[Наименование Заказчика]],Таблица3[],2,FALSE)</f>
        <v>#N/A</v>
      </c>
      <c r="C3345" s="4" t="e">
        <f>VLOOKUP(Таблица1[[#This Row],[Наименование Заказчика]],Таблица3[],3,FALSE)</f>
        <v>#N/A</v>
      </c>
      <c r="N3345" s="38" t="e">
        <f>VLOOKUP(Таблица1[[#This Row],[Код основания для проведения закупки с применением особого порядка]],Таблица4[#All],3,FALSE)</f>
        <v>#N/A</v>
      </c>
      <c r="O3345" s="52"/>
      <c r="P3345" s="52"/>
      <c r="Q3345" s="52"/>
      <c r="R3345" s="52"/>
      <c r="S3345" s="38" t="e">
        <f>VLOOKUP(Таблица1[[#This Row],[Код страны поставки ТРУ]],Таблица8[],3,FALSE)</f>
        <v>#N/A</v>
      </c>
      <c r="T3345" s="52"/>
      <c r="U3345" s="52"/>
      <c r="V3345" s="38" t="e">
        <f>VLOOKUP(Таблица1[[#This Row],[Код условия поставки по ИНКОТЕРМС 2010]],Таблица10[],2,FALSE)</f>
        <v>#N/A</v>
      </c>
      <c r="X3345" s="4" t="e">
        <f>VLOOKUP(Таблица1[[#This Row],[Код единицы измерения]],Таблица37[#All],2,FALSE)</f>
        <v>#N/A</v>
      </c>
      <c r="Z3345" s="56"/>
      <c r="AA3345" s="56"/>
      <c r="AB3345" s="57">
        <f>Таблица1[[#This Row],[Кол-во/объем]]*Таблица1[[#This Row],[Маркетинговая цена за единицу, тенге без НДС]]</f>
        <v>0</v>
      </c>
      <c r="AC3345" s="52"/>
      <c r="AD3345" s="52"/>
      <c r="AE3345" s="52"/>
    </row>
    <row r="3346" spans="2:31" x14ac:dyDescent="0.3">
      <c r="B3346" s="4" t="e">
        <f>VLOOKUP(Таблица1[[#This Row],[Наименование Заказчика]],Таблица3[],2,FALSE)</f>
        <v>#N/A</v>
      </c>
      <c r="C3346" s="4" t="e">
        <f>VLOOKUP(Таблица1[[#This Row],[Наименование Заказчика]],Таблица3[],3,FALSE)</f>
        <v>#N/A</v>
      </c>
      <c r="N3346" s="38" t="e">
        <f>VLOOKUP(Таблица1[[#This Row],[Код основания для проведения закупки с применением особого порядка]],Таблица4[#All],3,FALSE)</f>
        <v>#N/A</v>
      </c>
      <c r="O3346" s="52"/>
      <c r="P3346" s="52"/>
      <c r="Q3346" s="52"/>
      <c r="R3346" s="52"/>
      <c r="S3346" s="38" t="e">
        <f>VLOOKUP(Таблица1[[#This Row],[Код страны поставки ТРУ]],Таблица8[],3,FALSE)</f>
        <v>#N/A</v>
      </c>
      <c r="T3346" s="52"/>
      <c r="U3346" s="52"/>
      <c r="V3346" s="38" t="e">
        <f>VLOOKUP(Таблица1[[#This Row],[Код условия поставки по ИНКОТЕРМС 2010]],Таблица10[],2,FALSE)</f>
        <v>#N/A</v>
      </c>
      <c r="X3346" s="4" t="e">
        <f>VLOOKUP(Таблица1[[#This Row],[Код единицы измерения]],Таблица37[#All],2,FALSE)</f>
        <v>#N/A</v>
      </c>
      <c r="Z3346" s="56"/>
      <c r="AA3346" s="56"/>
      <c r="AB3346" s="57">
        <f>Таблица1[[#This Row],[Кол-во/объем]]*Таблица1[[#This Row],[Маркетинговая цена за единицу, тенге без НДС]]</f>
        <v>0</v>
      </c>
      <c r="AC3346" s="52"/>
      <c r="AD3346" s="52"/>
      <c r="AE3346" s="52"/>
    </row>
    <row r="3347" spans="2:31" x14ac:dyDescent="0.3">
      <c r="B3347" s="4" t="e">
        <f>VLOOKUP(Таблица1[[#This Row],[Наименование Заказчика]],Таблица3[],2,FALSE)</f>
        <v>#N/A</v>
      </c>
      <c r="C3347" s="4" t="e">
        <f>VLOOKUP(Таблица1[[#This Row],[Наименование Заказчика]],Таблица3[],3,FALSE)</f>
        <v>#N/A</v>
      </c>
      <c r="N3347" s="38" t="e">
        <f>VLOOKUP(Таблица1[[#This Row],[Код основания для проведения закупки с применением особого порядка]],Таблица4[#All],3,FALSE)</f>
        <v>#N/A</v>
      </c>
      <c r="O3347" s="52"/>
      <c r="P3347" s="52"/>
      <c r="Q3347" s="52"/>
      <c r="R3347" s="52"/>
      <c r="S3347" s="38" t="e">
        <f>VLOOKUP(Таблица1[[#This Row],[Код страны поставки ТРУ]],Таблица8[],3,FALSE)</f>
        <v>#N/A</v>
      </c>
      <c r="T3347" s="52"/>
      <c r="U3347" s="52"/>
      <c r="V3347" s="38" t="e">
        <f>VLOOKUP(Таблица1[[#This Row],[Код условия поставки по ИНКОТЕРМС 2010]],Таблица10[],2,FALSE)</f>
        <v>#N/A</v>
      </c>
      <c r="X3347" s="4" t="e">
        <f>VLOOKUP(Таблица1[[#This Row],[Код единицы измерения]],Таблица37[#All],2,FALSE)</f>
        <v>#N/A</v>
      </c>
      <c r="Z3347" s="56"/>
      <c r="AA3347" s="56"/>
      <c r="AB3347" s="57">
        <f>Таблица1[[#This Row],[Кол-во/объем]]*Таблица1[[#This Row],[Маркетинговая цена за единицу, тенге без НДС]]</f>
        <v>0</v>
      </c>
      <c r="AC3347" s="52"/>
      <c r="AD3347" s="52"/>
      <c r="AE3347" s="52"/>
    </row>
    <row r="3348" spans="2:31" x14ac:dyDescent="0.3">
      <c r="B3348" s="4" t="e">
        <f>VLOOKUP(Таблица1[[#This Row],[Наименование Заказчика]],Таблица3[],2,FALSE)</f>
        <v>#N/A</v>
      </c>
      <c r="C3348" s="4" t="e">
        <f>VLOOKUP(Таблица1[[#This Row],[Наименование Заказчика]],Таблица3[],3,FALSE)</f>
        <v>#N/A</v>
      </c>
      <c r="N3348" s="38" t="e">
        <f>VLOOKUP(Таблица1[[#This Row],[Код основания для проведения закупки с применением особого порядка]],Таблица4[#All],3,FALSE)</f>
        <v>#N/A</v>
      </c>
      <c r="O3348" s="52"/>
      <c r="P3348" s="52"/>
      <c r="Q3348" s="52"/>
      <c r="R3348" s="52"/>
      <c r="S3348" s="38" t="e">
        <f>VLOOKUP(Таблица1[[#This Row],[Код страны поставки ТРУ]],Таблица8[],3,FALSE)</f>
        <v>#N/A</v>
      </c>
      <c r="T3348" s="52"/>
      <c r="U3348" s="52"/>
      <c r="V3348" s="38" t="e">
        <f>VLOOKUP(Таблица1[[#This Row],[Код условия поставки по ИНКОТЕРМС 2010]],Таблица10[],2,FALSE)</f>
        <v>#N/A</v>
      </c>
      <c r="X3348" s="4" t="e">
        <f>VLOOKUP(Таблица1[[#This Row],[Код единицы измерения]],Таблица37[#All],2,FALSE)</f>
        <v>#N/A</v>
      </c>
      <c r="Z3348" s="56"/>
      <c r="AA3348" s="56"/>
      <c r="AB3348" s="57">
        <f>Таблица1[[#This Row],[Кол-во/объем]]*Таблица1[[#This Row],[Маркетинговая цена за единицу, тенге без НДС]]</f>
        <v>0</v>
      </c>
      <c r="AC3348" s="52"/>
      <c r="AD3348" s="52"/>
      <c r="AE3348" s="52"/>
    </row>
    <row r="3349" spans="2:31" x14ac:dyDescent="0.3">
      <c r="B3349" s="4" t="e">
        <f>VLOOKUP(Таблица1[[#This Row],[Наименование Заказчика]],Таблица3[],2,FALSE)</f>
        <v>#N/A</v>
      </c>
      <c r="C3349" s="4" t="e">
        <f>VLOOKUP(Таблица1[[#This Row],[Наименование Заказчика]],Таблица3[],3,FALSE)</f>
        <v>#N/A</v>
      </c>
      <c r="N3349" s="38" t="e">
        <f>VLOOKUP(Таблица1[[#This Row],[Код основания для проведения закупки с применением особого порядка]],Таблица4[#All],3,FALSE)</f>
        <v>#N/A</v>
      </c>
      <c r="O3349" s="52"/>
      <c r="P3349" s="52"/>
      <c r="Q3349" s="52"/>
      <c r="R3349" s="52"/>
      <c r="S3349" s="38" t="e">
        <f>VLOOKUP(Таблица1[[#This Row],[Код страны поставки ТРУ]],Таблица8[],3,FALSE)</f>
        <v>#N/A</v>
      </c>
      <c r="T3349" s="52"/>
      <c r="U3349" s="52"/>
      <c r="V3349" s="38" t="e">
        <f>VLOOKUP(Таблица1[[#This Row],[Код условия поставки по ИНКОТЕРМС 2010]],Таблица10[],2,FALSE)</f>
        <v>#N/A</v>
      </c>
      <c r="X3349" s="4" t="e">
        <f>VLOOKUP(Таблица1[[#This Row],[Код единицы измерения]],Таблица37[#All],2,FALSE)</f>
        <v>#N/A</v>
      </c>
      <c r="Z3349" s="56"/>
      <c r="AA3349" s="56"/>
      <c r="AB3349" s="57">
        <f>Таблица1[[#This Row],[Кол-во/объем]]*Таблица1[[#This Row],[Маркетинговая цена за единицу, тенге без НДС]]</f>
        <v>0</v>
      </c>
      <c r="AC3349" s="52"/>
      <c r="AD3349" s="52"/>
      <c r="AE3349" s="52"/>
    </row>
    <row r="3350" spans="2:31" x14ac:dyDescent="0.3">
      <c r="B3350" s="4" t="e">
        <f>VLOOKUP(Таблица1[[#This Row],[Наименование Заказчика]],Таблица3[],2,FALSE)</f>
        <v>#N/A</v>
      </c>
      <c r="C3350" s="4" t="e">
        <f>VLOOKUP(Таблица1[[#This Row],[Наименование Заказчика]],Таблица3[],3,FALSE)</f>
        <v>#N/A</v>
      </c>
      <c r="N3350" s="38" t="e">
        <f>VLOOKUP(Таблица1[[#This Row],[Код основания для проведения закупки с применением особого порядка]],Таблица4[#All],3,FALSE)</f>
        <v>#N/A</v>
      </c>
      <c r="O3350" s="52"/>
      <c r="P3350" s="52"/>
      <c r="Q3350" s="52"/>
      <c r="R3350" s="52"/>
      <c r="S3350" s="38" t="e">
        <f>VLOOKUP(Таблица1[[#This Row],[Код страны поставки ТРУ]],Таблица8[],3,FALSE)</f>
        <v>#N/A</v>
      </c>
      <c r="T3350" s="52"/>
      <c r="U3350" s="52"/>
      <c r="V3350" s="38" t="e">
        <f>VLOOKUP(Таблица1[[#This Row],[Код условия поставки по ИНКОТЕРМС 2010]],Таблица10[],2,FALSE)</f>
        <v>#N/A</v>
      </c>
      <c r="X3350" s="4" t="e">
        <f>VLOOKUP(Таблица1[[#This Row],[Код единицы измерения]],Таблица37[#All],2,FALSE)</f>
        <v>#N/A</v>
      </c>
      <c r="Z3350" s="56"/>
      <c r="AA3350" s="56"/>
      <c r="AB3350" s="57">
        <f>Таблица1[[#This Row],[Кол-во/объем]]*Таблица1[[#This Row],[Маркетинговая цена за единицу, тенге без НДС]]</f>
        <v>0</v>
      </c>
      <c r="AC3350" s="52"/>
      <c r="AD3350" s="52"/>
      <c r="AE3350" s="52"/>
    </row>
    <row r="3351" spans="2:31" x14ac:dyDescent="0.3">
      <c r="B3351" s="4" t="e">
        <f>VLOOKUP(Таблица1[[#This Row],[Наименование Заказчика]],Таблица3[],2,FALSE)</f>
        <v>#N/A</v>
      </c>
      <c r="C3351" s="4" t="e">
        <f>VLOOKUP(Таблица1[[#This Row],[Наименование Заказчика]],Таблица3[],3,FALSE)</f>
        <v>#N/A</v>
      </c>
      <c r="N3351" s="38" t="e">
        <f>VLOOKUP(Таблица1[[#This Row],[Код основания для проведения закупки с применением особого порядка]],Таблица4[#All],3,FALSE)</f>
        <v>#N/A</v>
      </c>
      <c r="O3351" s="52"/>
      <c r="P3351" s="52"/>
      <c r="Q3351" s="52"/>
      <c r="R3351" s="52"/>
      <c r="S3351" s="38" t="e">
        <f>VLOOKUP(Таблица1[[#This Row],[Код страны поставки ТРУ]],Таблица8[],3,FALSE)</f>
        <v>#N/A</v>
      </c>
      <c r="T3351" s="52"/>
      <c r="U3351" s="52"/>
      <c r="V3351" s="38" t="e">
        <f>VLOOKUP(Таблица1[[#This Row],[Код условия поставки по ИНКОТЕРМС 2010]],Таблица10[],2,FALSE)</f>
        <v>#N/A</v>
      </c>
      <c r="X3351" s="4" t="e">
        <f>VLOOKUP(Таблица1[[#This Row],[Код единицы измерения]],Таблица37[#All],2,FALSE)</f>
        <v>#N/A</v>
      </c>
      <c r="Z3351" s="56"/>
      <c r="AA3351" s="56"/>
      <c r="AB3351" s="57">
        <f>Таблица1[[#This Row],[Кол-во/объем]]*Таблица1[[#This Row],[Маркетинговая цена за единицу, тенге без НДС]]</f>
        <v>0</v>
      </c>
      <c r="AC3351" s="52"/>
      <c r="AD3351" s="52"/>
      <c r="AE3351" s="52"/>
    </row>
    <row r="3352" spans="2:31" x14ac:dyDescent="0.3">
      <c r="B3352" s="4" t="e">
        <f>VLOOKUP(Таблица1[[#This Row],[Наименование Заказчика]],Таблица3[],2,FALSE)</f>
        <v>#N/A</v>
      </c>
      <c r="C3352" s="4" t="e">
        <f>VLOOKUP(Таблица1[[#This Row],[Наименование Заказчика]],Таблица3[],3,FALSE)</f>
        <v>#N/A</v>
      </c>
      <c r="N3352" s="38" t="e">
        <f>VLOOKUP(Таблица1[[#This Row],[Код основания для проведения закупки с применением особого порядка]],Таблица4[#All],3,FALSE)</f>
        <v>#N/A</v>
      </c>
      <c r="O3352" s="52"/>
      <c r="P3352" s="52"/>
      <c r="Q3352" s="52"/>
      <c r="R3352" s="52"/>
      <c r="S3352" s="38" t="e">
        <f>VLOOKUP(Таблица1[[#This Row],[Код страны поставки ТРУ]],Таблица8[],3,FALSE)</f>
        <v>#N/A</v>
      </c>
      <c r="T3352" s="52"/>
      <c r="U3352" s="52"/>
      <c r="V3352" s="38" t="e">
        <f>VLOOKUP(Таблица1[[#This Row],[Код условия поставки по ИНКОТЕРМС 2010]],Таблица10[],2,FALSE)</f>
        <v>#N/A</v>
      </c>
      <c r="X3352" s="4" t="e">
        <f>VLOOKUP(Таблица1[[#This Row],[Код единицы измерения]],Таблица37[#All],2,FALSE)</f>
        <v>#N/A</v>
      </c>
      <c r="Z3352" s="56"/>
      <c r="AA3352" s="56"/>
      <c r="AB3352" s="57">
        <f>Таблица1[[#This Row],[Кол-во/объем]]*Таблица1[[#This Row],[Маркетинговая цена за единицу, тенге без НДС]]</f>
        <v>0</v>
      </c>
      <c r="AC3352" s="52"/>
      <c r="AD3352" s="52"/>
      <c r="AE3352" s="52"/>
    </row>
    <row r="3353" spans="2:31" x14ac:dyDescent="0.3">
      <c r="B3353" s="4" t="e">
        <f>VLOOKUP(Таблица1[[#This Row],[Наименование Заказчика]],Таблица3[],2,FALSE)</f>
        <v>#N/A</v>
      </c>
      <c r="C3353" s="4" t="e">
        <f>VLOOKUP(Таблица1[[#This Row],[Наименование Заказчика]],Таблица3[],3,FALSE)</f>
        <v>#N/A</v>
      </c>
      <c r="N3353" s="38" t="e">
        <f>VLOOKUP(Таблица1[[#This Row],[Код основания для проведения закупки с применением особого порядка]],Таблица4[#All],3,FALSE)</f>
        <v>#N/A</v>
      </c>
      <c r="O3353" s="52"/>
      <c r="P3353" s="52"/>
      <c r="Q3353" s="52"/>
      <c r="R3353" s="52"/>
      <c r="S3353" s="38" t="e">
        <f>VLOOKUP(Таблица1[[#This Row],[Код страны поставки ТРУ]],Таблица8[],3,FALSE)</f>
        <v>#N/A</v>
      </c>
      <c r="T3353" s="52"/>
      <c r="U3353" s="52"/>
      <c r="V3353" s="38" t="e">
        <f>VLOOKUP(Таблица1[[#This Row],[Код условия поставки по ИНКОТЕРМС 2010]],Таблица10[],2,FALSE)</f>
        <v>#N/A</v>
      </c>
      <c r="X3353" s="4" t="e">
        <f>VLOOKUP(Таблица1[[#This Row],[Код единицы измерения]],Таблица37[#All],2,FALSE)</f>
        <v>#N/A</v>
      </c>
      <c r="Z3353" s="56"/>
      <c r="AA3353" s="56"/>
      <c r="AB3353" s="57">
        <f>Таблица1[[#This Row],[Кол-во/объем]]*Таблица1[[#This Row],[Маркетинговая цена за единицу, тенге без НДС]]</f>
        <v>0</v>
      </c>
      <c r="AC3353" s="52"/>
      <c r="AD3353" s="52"/>
      <c r="AE3353" s="52"/>
    </row>
    <row r="3354" spans="2:31" x14ac:dyDescent="0.3">
      <c r="B3354" s="4" t="e">
        <f>VLOOKUP(Таблица1[[#This Row],[Наименование Заказчика]],Таблица3[],2,FALSE)</f>
        <v>#N/A</v>
      </c>
      <c r="C3354" s="4" t="e">
        <f>VLOOKUP(Таблица1[[#This Row],[Наименование Заказчика]],Таблица3[],3,FALSE)</f>
        <v>#N/A</v>
      </c>
      <c r="N3354" s="38" t="e">
        <f>VLOOKUP(Таблица1[[#This Row],[Код основания для проведения закупки с применением особого порядка]],Таблица4[#All],3,FALSE)</f>
        <v>#N/A</v>
      </c>
      <c r="O3354" s="52"/>
      <c r="P3354" s="52"/>
      <c r="Q3354" s="52"/>
      <c r="R3354" s="52"/>
      <c r="S3354" s="38" t="e">
        <f>VLOOKUP(Таблица1[[#This Row],[Код страны поставки ТРУ]],Таблица8[],3,FALSE)</f>
        <v>#N/A</v>
      </c>
      <c r="T3354" s="52"/>
      <c r="U3354" s="52"/>
      <c r="V3354" s="38" t="e">
        <f>VLOOKUP(Таблица1[[#This Row],[Код условия поставки по ИНКОТЕРМС 2010]],Таблица10[],2,FALSE)</f>
        <v>#N/A</v>
      </c>
      <c r="X3354" s="4" t="e">
        <f>VLOOKUP(Таблица1[[#This Row],[Код единицы измерения]],Таблица37[#All],2,FALSE)</f>
        <v>#N/A</v>
      </c>
      <c r="Z3354" s="56"/>
      <c r="AA3354" s="56"/>
      <c r="AB3354" s="57">
        <f>Таблица1[[#This Row],[Кол-во/объем]]*Таблица1[[#This Row],[Маркетинговая цена за единицу, тенге без НДС]]</f>
        <v>0</v>
      </c>
      <c r="AC3354" s="52"/>
      <c r="AD3354" s="52"/>
      <c r="AE3354" s="52"/>
    </row>
    <row r="3355" spans="2:31" x14ac:dyDescent="0.3">
      <c r="B3355" s="4" t="e">
        <f>VLOOKUP(Таблица1[[#This Row],[Наименование Заказчика]],Таблица3[],2,FALSE)</f>
        <v>#N/A</v>
      </c>
      <c r="C3355" s="4" t="e">
        <f>VLOOKUP(Таблица1[[#This Row],[Наименование Заказчика]],Таблица3[],3,FALSE)</f>
        <v>#N/A</v>
      </c>
      <c r="N3355" s="38" t="e">
        <f>VLOOKUP(Таблица1[[#This Row],[Код основания для проведения закупки с применением особого порядка]],Таблица4[#All],3,FALSE)</f>
        <v>#N/A</v>
      </c>
      <c r="O3355" s="52"/>
      <c r="P3355" s="52"/>
      <c r="Q3355" s="52"/>
      <c r="R3355" s="52"/>
      <c r="S3355" s="38" t="e">
        <f>VLOOKUP(Таблица1[[#This Row],[Код страны поставки ТРУ]],Таблица8[],3,FALSE)</f>
        <v>#N/A</v>
      </c>
      <c r="T3355" s="52"/>
      <c r="U3355" s="52"/>
      <c r="V3355" s="38" t="e">
        <f>VLOOKUP(Таблица1[[#This Row],[Код условия поставки по ИНКОТЕРМС 2010]],Таблица10[],2,FALSE)</f>
        <v>#N/A</v>
      </c>
      <c r="X3355" s="4" t="e">
        <f>VLOOKUP(Таблица1[[#This Row],[Код единицы измерения]],Таблица37[#All],2,FALSE)</f>
        <v>#N/A</v>
      </c>
      <c r="Z3355" s="56"/>
      <c r="AA3355" s="56"/>
      <c r="AB3355" s="57">
        <f>Таблица1[[#This Row],[Кол-во/объем]]*Таблица1[[#This Row],[Маркетинговая цена за единицу, тенге без НДС]]</f>
        <v>0</v>
      </c>
      <c r="AC3355" s="52"/>
      <c r="AD3355" s="52"/>
      <c r="AE3355" s="52"/>
    </row>
    <row r="3356" spans="2:31" x14ac:dyDescent="0.3">
      <c r="B3356" s="4" t="e">
        <f>VLOOKUP(Таблица1[[#This Row],[Наименование Заказчика]],Таблица3[],2,FALSE)</f>
        <v>#N/A</v>
      </c>
      <c r="C3356" s="4" t="e">
        <f>VLOOKUP(Таблица1[[#This Row],[Наименование Заказчика]],Таблица3[],3,FALSE)</f>
        <v>#N/A</v>
      </c>
      <c r="N3356" s="38" t="e">
        <f>VLOOKUP(Таблица1[[#This Row],[Код основания для проведения закупки с применением особого порядка]],Таблица4[#All],3,FALSE)</f>
        <v>#N/A</v>
      </c>
      <c r="O3356" s="52"/>
      <c r="P3356" s="52"/>
      <c r="Q3356" s="52"/>
      <c r="R3356" s="52"/>
      <c r="S3356" s="38" t="e">
        <f>VLOOKUP(Таблица1[[#This Row],[Код страны поставки ТРУ]],Таблица8[],3,FALSE)</f>
        <v>#N/A</v>
      </c>
      <c r="T3356" s="52"/>
      <c r="U3356" s="52"/>
      <c r="V3356" s="38" t="e">
        <f>VLOOKUP(Таблица1[[#This Row],[Код условия поставки по ИНКОТЕРМС 2010]],Таблица10[],2,FALSE)</f>
        <v>#N/A</v>
      </c>
      <c r="X3356" s="4" t="e">
        <f>VLOOKUP(Таблица1[[#This Row],[Код единицы измерения]],Таблица37[#All],2,FALSE)</f>
        <v>#N/A</v>
      </c>
      <c r="Z3356" s="56"/>
      <c r="AA3356" s="56"/>
      <c r="AB3356" s="57">
        <f>Таблица1[[#This Row],[Кол-во/объем]]*Таблица1[[#This Row],[Маркетинговая цена за единицу, тенге без НДС]]</f>
        <v>0</v>
      </c>
      <c r="AC3356" s="52"/>
      <c r="AD3356" s="52"/>
      <c r="AE3356" s="52"/>
    </row>
    <row r="3357" spans="2:31" x14ac:dyDescent="0.3">
      <c r="B3357" s="4" t="e">
        <f>VLOOKUP(Таблица1[[#This Row],[Наименование Заказчика]],Таблица3[],2,FALSE)</f>
        <v>#N/A</v>
      </c>
      <c r="C3357" s="4" t="e">
        <f>VLOOKUP(Таблица1[[#This Row],[Наименование Заказчика]],Таблица3[],3,FALSE)</f>
        <v>#N/A</v>
      </c>
      <c r="N3357" s="38" t="e">
        <f>VLOOKUP(Таблица1[[#This Row],[Код основания для проведения закупки с применением особого порядка]],Таблица4[#All],3,FALSE)</f>
        <v>#N/A</v>
      </c>
      <c r="O3357" s="52"/>
      <c r="P3357" s="52"/>
      <c r="Q3357" s="52"/>
      <c r="R3357" s="52"/>
      <c r="S3357" s="38" t="e">
        <f>VLOOKUP(Таблица1[[#This Row],[Код страны поставки ТРУ]],Таблица8[],3,FALSE)</f>
        <v>#N/A</v>
      </c>
      <c r="T3357" s="52"/>
      <c r="U3357" s="52"/>
      <c r="V3357" s="38" t="e">
        <f>VLOOKUP(Таблица1[[#This Row],[Код условия поставки по ИНКОТЕРМС 2010]],Таблица10[],2,FALSE)</f>
        <v>#N/A</v>
      </c>
      <c r="X3357" s="4" t="e">
        <f>VLOOKUP(Таблица1[[#This Row],[Код единицы измерения]],Таблица37[#All],2,FALSE)</f>
        <v>#N/A</v>
      </c>
      <c r="Z3357" s="56"/>
      <c r="AA3357" s="56"/>
      <c r="AB3357" s="57">
        <f>Таблица1[[#This Row],[Кол-во/объем]]*Таблица1[[#This Row],[Маркетинговая цена за единицу, тенге без НДС]]</f>
        <v>0</v>
      </c>
      <c r="AC3357" s="52"/>
      <c r="AD3357" s="52"/>
      <c r="AE3357" s="52"/>
    </row>
    <row r="3358" spans="2:31" x14ac:dyDescent="0.3">
      <c r="B3358" s="4" t="e">
        <f>VLOOKUP(Таблица1[[#This Row],[Наименование Заказчика]],Таблица3[],2,FALSE)</f>
        <v>#N/A</v>
      </c>
      <c r="C3358" s="4" t="e">
        <f>VLOOKUP(Таблица1[[#This Row],[Наименование Заказчика]],Таблица3[],3,FALSE)</f>
        <v>#N/A</v>
      </c>
      <c r="N3358" s="38" t="e">
        <f>VLOOKUP(Таблица1[[#This Row],[Код основания для проведения закупки с применением особого порядка]],Таблица4[#All],3,FALSE)</f>
        <v>#N/A</v>
      </c>
      <c r="O3358" s="52"/>
      <c r="P3358" s="52"/>
      <c r="Q3358" s="52"/>
      <c r="R3358" s="52"/>
      <c r="S3358" s="38" t="e">
        <f>VLOOKUP(Таблица1[[#This Row],[Код страны поставки ТРУ]],Таблица8[],3,FALSE)</f>
        <v>#N/A</v>
      </c>
      <c r="T3358" s="52"/>
      <c r="U3358" s="52"/>
      <c r="V3358" s="38" t="e">
        <f>VLOOKUP(Таблица1[[#This Row],[Код условия поставки по ИНКОТЕРМС 2010]],Таблица10[],2,FALSE)</f>
        <v>#N/A</v>
      </c>
      <c r="X3358" s="4" t="e">
        <f>VLOOKUP(Таблица1[[#This Row],[Код единицы измерения]],Таблица37[#All],2,FALSE)</f>
        <v>#N/A</v>
      </c>
      <c r="Z3358" s="56"/>
      <c r="AA3358" s="56"/>
      <c r="AB3358" s="57">
        <f>Таблица1[[#This Row],[Кол-во/объем]]*Таблица1[[#This Row],[Маркетинговая цена за единицу, тенге без НДС]]</f>
        <v>0</v>
      </c>
      <c r="AC3358" s="52"/>
      <c r="AD3358" s="52"/>
      <c r="AE3358" s="52"/>
    </row>
    <row r="3359" spans="2:31" x14ac:dyDescent="0.3">
      <c r="B3359" s="4" t="e">
        <f>VLOOKUP(Таблица1[[#This Row],[Наименование Заказчика]],Таблица3[],2,FALSE)</f>
        <v>#N/A</v>
      </c>
      <c r="C3359" s="4" t="e">
        <f>VLOOKUP(Таблица1[[#This Row],[Наименование Заказчика]],Таблица3[],3,FALSE)</f>
        <v>#N/A</v>
      </c>
      <c r="N3359" s="38" t="e">
        <f>VLOOKUP(Таблица1[[#This Row],[Код основания для проведения закупки с применением особого порядка]],Таблица4[#All],3,FALSE)</f>
        <v>#N/A</v>
      </c>
      <c r="O3359" s="52"/>
      <c r="P3359" s="52"/>
      <c r="Q3359" s="52"/>
      <c r="R3359" s="52"/>
      <c r="S3359" s="38" t="e">
        <f>VLOOKUP(Таблица1[[#This Row],[Код страны поставки ТРУ]],Таблица8[],3,FALSE)</f>
        <v>#N/A</v>
      </c>
      <c r="T3359" s="52"/>
      <c r="U3359" s="52"/>
      <c r="V3359" s="38" t="e">
        <f>VLOOKUP(Таблица1[[#This Row],[Код условия поставки по ИНКОТЕРМС 2010]],Таблица10[],2,FALSE)</f>
        <v>#N/A</v>
      </c>
      <c r="X3359" s="4" t="e">
        <f>VLOOKUP(Таблица1[[#This Row],[Код единицы измерения]],Таблица37[#All],2,FALSE)</f>
        <v>#N/A</v>
      </c>
      <c r="Z3359" s="56"/>
      <c r="AA3359" s="56"/>
      <c r="AB3359" s="57">
        <f>Таблица1[[#This Row],[Кол-во/объем]]*Таблица1[[#This Row],[Маркетинговая цена за единицу, тенге без НДС]]</f>
        <v>0</v>
      </c>
      <c r="AC3359" s="52"/>
      <c r="AD3359" s="52"/>
      <c r="AE3359" s="52"/>
    </row>
    <row r="3360" spans="2:31" x14ac:dyDescent="0.3">
      <c r="B3360" s="4" t="e">
        <f>VLOOKUP(Таблица1[[#This Row],[Наименование Заказчика]],Таблица3[],2,FALSE)</f>
        <v>#N/A</v>
      </c>
      <c r="C3360" s="4" t="e">
        <f>VLOOKUP(Таблица1[[#This Row],[Наименование Заказчика]],Таблица3[],3,FALSE)</f>
        <v>#N/A</v>
      </c>
      <c r="N3360" s="38" t="e">
        <f>VLOOKUP(Таблица1[[#This Row],[Код основания для проведения закупки с применением особого порядка]],Таблица4[#All],3,FALSE)</f>
        <v>#N/A</v>
      </c>
      <c r="O3360" s="52"/>
      <c r="P3360" s="52"/>
      <c r="Q3360" s="52"/>
      <c r="R3360" s="52"/>
      <c r="S3360" s="38" t="e">
        <f>VLOOKUP(Таблица1[[#This Row],[Код страны поставки ТРУ]],Таблица8[],3,FALSE)</f>
        <v>#N/A</v>
      </c>
      <c r="T3360" s="52"/>
      <c r="U3360" s="52"/>
      <c r="V3360" s="38" t="e">
        <f>VLOOKUP(Таблица1[[#This Row],[Код условия поставки по ИНКОТЕРМС 2010]],Таблица10[],2,FALSE)</f>
        <v>#N/A</v>
      </c>
      <c r="X3360" s="4" t="e">
        <f>VLOOKUP(Таблица1[[#This Row],[Код единицы измерения]],Таблица37[#All],2,FALSE)</f>
        <v>#N/A</v>
      </c>
      <c r="Z3360" s="56"/>
      <c r="AA3360" s="56"/>
      <c r="AB3360" s="57">
        <f>Таблица1[[#This Row],[Кол-во/объем]]*Таблица1[[#This Row],[Маркетинговая цена за единицу, тенге без НДС]]</f>
        <v>0</v>
      </c>
      <c r="AC3360" s="52"/>
      <c r="AD3360" s="52"/>
      <c r="AE3360" s="52"/>
    </row>
    <row r="3361" spans="2:31" x14ac:dyDescent="0.3">
      <c r="B3361" s="4" t="e">
        <f>VLOOKUP(Таблица1[[#This Row],[Наименование Заказчика]],Таблица3[],2,FALSE)</f>
        <v>#N/A</v>
      </c>
      <c r="C3361" s="4" t="e">
        <f>VLOOKUP(Таблица1[[#This Row],[Наименование Заказчика]],Таблица3[],3,FALSE)</f>
        <v>#N/A</v>
      </c>
      <c r="N3361" s="38" t="e">
        <f>VLOOKUP(Таблица1[[#This Row],[Код основания для проведения закупки с применением особого порядка]],Таблица4[#All],3,FALSE)</f>
        <v>#N/A</v>
      </c>
      <c r="O3361" s="52"/>
      <c r="P3361" s="52"/>
      <c r="Q3361" s="52"/>
      <c r="R3361" s="52"/>
      <c r="S3361" s="38" t="e">
        <f>VLOOKUP(Таблица1[[#This Row],[Код страны поставки ТРУ]],Таблица8[],3,FALSE)</f>
        <v>#N/A</v>
      </c>
      <c r="T3361" s="52"/>
      <c r="U3361" s="52"/>
      <c r="V3361" s="38" t="e">
        <f>VLOOKUP(Таблица1[[#This Row],[Код условия поставки по ИНКОТЕРМС 2010]],Таблица10[],2,FALSE)</f>
        <v>#N/A</v>
      </c>
      <c r="X3361" s="4" t="e">
        <f>VLOOKUP(Таблица1[[#This Row],[Код единицы измерения]],Таблица37[#All],2,FALSE)</f>
        <v>#N/A</v>
      </c>
      <c r="Z3361" s="56"/>
      <c r="AA3361" s="56"/>
      <c r="AB3361" s="57">
        <f>Таблица1[[#This Row],[Кол-во/объем]]*Таблица1[[#This Row],[Маркетинговая цена за единицу, тенге без НДС]]</f>
        <v>0</v>
      </c>
      <c r="AC3361" s="52"/>
      <c r="AD3361" s="52"/>
      <c r="AE3361" s="52"/>
    </row>
    <row r="3362" spans="2:31" x14ac:dyDescent="0.3">
      <c r="B3362" s="4" t="e">
        <f>VLOOKUP(Таблица1[[#This Row],[Наименование Заказчика]],Таблица3[],2,FALSE)</f>
        <v>#N/A</v>
      </c>
      <c r="C3362" s="4" t="e">
        <f>VLOOKUP(Таблица1[[#This Row],[Наименование Заказчика]],Таблица3[],3,FALSE)</f>
        <v>#N/A</v>
      </c>
      <c r="N3362" s="38" t="e">
        <f>VLOOKUP(Таблица1[[#This Row],[Код основания для проведения закупки с применением особого порядка]],Таблица4[#All],3,FALSE)</f>
        <v>#N/A</v>
      </c>
      <c r="O3362" s="52"/>
      <c r="P3362" s="52"/>
      <c r="Q3362" s="52"/>
      <c r="R3362" s="52"/>
      <c r="S3362" s="38" t="e">
        <f>VLOOKUP(Таблица1[[#This Row],[Код страны поставки ТРУ]],Таблица8[],3,FALSE)</f>
        <v>#N/A</v>
      </c>
      <c r="T3362" s="52"/>
      <c r="U3362" s="52"/>
      <c r="V3362" s="38" t="e">
        <f>VLOOKUP(Таблица1[[#This Row],[Код условия поставки по ИНКОТЕРМС 2010]],Таблица10[],2,FALSE)</f>
        <v>#N/A</v>
      </c>
      <c r="X3362" s="4" t="e">
        <f>VLOOKUP(Таблица1[[#This Row],[Код единицы измерения]],Таблица37[#All],2,FALSE)</f>
        <v>#N/A</v>
      </c>
      <c r="Z3362" s="56"/>
      <c r="AA3362" s="56"/>
      <c r="AB3362" s="57">
        <f>Таблица1[[#This Row],[Кол-во/объем]]*Таблица1[[#This Row],[Маркетинговая цена за единицу, тенге без НДС]]</f>
        <v>0</v>
      </c>
      <c r="AC3362" s="52"/>
      <c r="AD3362" s="52"/>
      <c r="AE3362" s="52"/>
    </row>
    <row r="3363" spans="2:31" x14ac:dyDescent="0.3">
      <c r="B3363" s="4" t="e">
        <f>VLOOKUP(Таблица1[[#This Row],[Наименование Заказчика]],Таблица3[],2,FALSE)</f>
        <v>#N/A</v>
      </c>
      <c r="C3363" s="4" t="e">
        <f>VLOOKUP(Таблица1[[#This Row],[Наименование Заказчика]],Таблица3[],3,FALSE)</f>
        <v>#N/A</v>
      </c>
      <c r="N3363" s="38" t="e">
        <f>VLOOKUP(Таблица1[[#This Row],[Код основания для проведения закупки с применением особого порядка]],Таблица4[#All],3,FALSE)</f>
        <v>#N/A</v>
      </c>
      <c r="O3363" s="52"/>
      <c r="P3363" s="52"/>
      <c r="Q3363" s="52"/>
      <c r="R3363" s="52"/>
      <c r="S3363" s="38" t="e">
        <f>VLOOKUP(Таблица1[[#This Row],[Код страны поставки ТРУ]],Таблица8[],3,FALSE)</f>
        <v>#N/A</v>
      </c>
      <c r="T3363" s="52"/>
      <c r="U3363" s="52"/>
      <c r="V3363" s="38" t="e">
        <f>VLOOKUP(Таблица1[[#This Row],[Код условия поставки по ИНКОТЕРМС 2010]],Таблица10[],2,FALSE)</f>
        <v>#N/A</v>
      </c>
      <c r="X3363" s="4" t="e">
        <f>VLOOKUP(Таблица1[[#This Row],[Код единицы измерения]],Таблица37[#All],2,FALSE)</f>
        <v>#N/A</v>
      </c>
      <c r="Z3363" s="56"/>
      <c r="AA3363" s="56"/>
      <c r="AB3363" s="57">
        <f>Таблица1[[#This Row],[Кол-во/объем]]*Таблица1[[#This Row],[Маркетинговая цена за единицу, тенге без НДС]]</f>
        <v>0</v>
      </c>
      <c r="AC3363" s="52"/>
      <c r="AD3363" s="52"/>
      <c r="AE3363" s="52"/>
    </row>
    <row r="3364" spans="2:31" x14ac:dyDescent="0.3">
      <c r="B3364" s="4" t="e">
        <f>VLOOKUP(Таблица1[[#This Row],[Наименование Заказчика]],Таблица3[],2,FALSE)</f>
        <v>#N/A</v>
      </c>
      <c r="C3364" s="4" t="e">
        <f>VLOOKUP(Таблица1[[#This Row],[Наименование Заказчика]],Таблица3[],3,FALSE)</f>
        <v>#N/A</v>
      </c>
      <c r="N3364" s="38" t="e">
        <f>VLOOKUP(Таблица1[[#This Row],[Код основания для проведения закупки с применением особого порядка]],Таблица4[#All],3,FALSE)</f>
        <v>#N/A</v>
      </c>
      <c r="O3364" s="52"/>
      <c r="P3364" s="52"/>
      <c r="Q3364" s="52"/>
      <c r="R3364" s="52"/>
      <c r="S3364" s="38" t="e">
        <f>VLOOKUP(Таблица1[[#This Row],[Код страны поставки ТРУ]],Таблица8[],3,FALSE)</f>
        <v>#N/A</v>
      </c>
      <c r="T3364" s="52"/>
      <c r="U3364" s="52"/>
      <c r="V3364" s="38" t="e">
        <f>VLOOKUP(Таблица1[[#This Row],[Код условия поставки по ИНКОТЕРМС 2010]],Таблица10[],2,FALSE)</f>
        <v>#N/A</v>
      </c>
      <c r="X3364" s="4" t="e">
        <f>VLOOKUP(Таблица1[[#This Row],[Код единицы измерения]],Таблица37[#All],2,FALSE)</f>
        <v>#N/A</v>
      </c>
      <c r="Z3364" s="56"/>
      <c r="AA3364" s="56"/>
      <c r="AB3364" s="57">
        <f>Таблица1[[#This Row],[Кол-во/объем]]*Таблица1[[#This Row],[Маркетинговая цена за единицу, тенге без НДС]]</f>
        <v>0</v>
      </c>
      <c r="AC3364" s="52"/>
      <c r="AD3364" s="52"/>
      <c r="AE3364" s="52"/>
    </row>
    <row r="3365" spans="2:31" x14ac:dyDescent="0.3">
      <c r="B3365" s="4" t="e">
        <f>VLOOKUP(Таблица1[[#This Row],[Наименование Заказчика]],Таблица3[],2,FALSE)</f>
        <v>#N/A</v>
      </c>
      <c r="C3365" s="4" t="e">
        <f>VLOOKUP(Таблица1[[#This Row],[Наименование Заказчика]],Таблица3[],3,FALSE)</f>
        <v>#N/A</v>
      </c>
      <c r="N3365" s="38" t="e">
        <f>VLOOKUP(Таблица1[[#This Row],[Код основания для проведения закупки с применением особого порядка]],Таблица4[#All],3,FALSE)</f>
        <v>#N/A</v>
      </c>
      <c r="O3365" s="52"/>
      <c r="P3365" s="52"/>
      <c r="Q3365" s="52"/>
      <c r="R3365" s="52"/>
      <c r="S3365" s="38" t="e">
        <f>VLOOKUP(Таблица1[[#This Row],[Код страны поставки ТРУ]],Таблица8[],3,FALSE)</f>
        <v>#N/A</v>
      </c>
      <c r="T3365" s="52"/>
      <c r="U3365" s="52"/>
      <c r="V3365" s="38" t="e">
        <f>VLOOKUP(Таблица1[[#This Row],[Код условия поставки по ИНКОТЕРМС 2010]],Таблица10[],2,FALSE)</f>
        <v>#N/A</v>
      </c>
      <c r="X3365" s="4" t="e">
        <f>VLOOKUP(Таблица1[[#This Row],[Код единицы измерения]],Таблица37[#All],2,FALSE)</f>
        <v>#N/A</v>
      </c>
      <c r="Z3365" s="56"/>
      <c r="AA3365" s="56"/>
      <c r="AB3365" s="57">
        <f>Таблица1[[#This Row],[Кол-во/объем]]*Таблица1[[#This Row],[Маркетинговая цена за единицу, тенге без НДС]]</f>
        <v>0</v>
      </c>
      <c r="AC3365" s="52"/>
      <c r="AD3365" s="52"/>
      <c r="AE3365" s="52"/>
    </row>
    <row r="3366" spans="2:31" x14ac:dyDescent="0.3">
      <c r="B3366" s="4" t="e">
        <f>VLOOKUP(Таблица1[[#This Row],[Наименование Заказчика]],Таблица3[],2,FALSE)</f>
        <v>#N/A</v>
      </c>
      <c r="C3366" s="4" t="e">
        <f>VLOOKUP(Таблица1[[#This Row],[Наименование Заказчика]],Таблица3[],3,FALSE)</f>
        <v>#N/A</v>
      </c>
      <c r="N3366" s="38" t="e">
        <f>VLOOKUP(Таблица1[[#This Row],[Код основания для проведения закупки с применением особого порядка]],Таблица4[#All],3,FALSE)</f>
        <v>#N/A</v>
      </c>
      <c r="O3366" s="52"/>
      <c r="P3366" s="52"/>
      <c r="Q3366" s="52"/>
      <c r="R3366" s="52"/>
      <c r="S3366" s="38" t="e">
        <f>VLOOKUP(Таблица1[[#This Row],[Код страны поставки ТРУ]],Таблица8[],3,FALSE)</f>
        <v>#N/A</v>
      </c>
      <c r="T3366" s="52"/>
      <c r="U3366" s="52"/>
      <c r="V3366" s="38" t="e">
        <f>VLOOKUP(Таблица1[[#This Row],[Код условия поставки по ИНКОТЕРМС 2010]],Таблица10[],2,FALSE)</f>
        <v>#N/A</v>
      </c>
      <c r="X3366" s="4" t="e">
        <f>VLOOKUP(Таблица1[[#This Row],[Код единицы измерения]],Таблица37[#All],2,FALSE)</f>
        <v>#N/A</v>
      </c>
      <c r="Z3366" s="56"/>
      <c r="AA3366" s="56"/>
      <c r="AB3366" s="57">
        <f>Таблица1[[#This Row],[Кол-во/объем]]*Таблица1[[#This Row],[Маркетинговая цена за единицу, тенге без НДС]]</f>
        <v>0</v>
      </c>
      <c r="AC3366" s="52"/>
      <c r="AD3366" s="52"/>
      <c r="AE3366" s="52"/>
    </row>
    <row r="3367" spans="2:31" x14ac:dyDescent="0.3">
      <c r="B3367" s="4" t="e">
        <f>VLOOKUP(Таблица1[[#This Row],[Наименование Заказчика]],Таблица3[],2,FALSE)</f>
        <v>#N/A</v>
      </c>
      <c r="C3367" s="4" t="e">
        <f>VLOOKUP(Таблица1[[#This Row],[Наименование Заказчика]],Таблица3[],3,FALSE)</f>
        <v>#N/A</v>
      </c>
      <c r="N3367" s="38" t="e">
        <f>VLOOKUP(Таблица1[[#This Row],[Код основания для проведения закупки с применением особого порядка]],Таблица4[#All],3,FALSE)</f>
        <v>#N/A</v>
      </c>
      <c r="O3367" s="52"/>
      <c r="P3367" s="52"/>
      <c r="Q3367" s="52"/>
      <c r="R3367" s="52"/>
      <c r="S3367" s="38" t="e">
        <f>VLOOKUP(Таблица1[[#This Row],[Код страны поставки ТРУ]],Таблица8[],3,FALSE)</f>
        <v>#N/A</v>
      </c>
      <c r="T3367" s="52"/>
      <c r="U3367" s="52"/>
      <c r="V3367" s="38" t="e">
        <f>VLOOKUP(Таблица1[[#This Row],[Код условия поставки по ИНКОТЕРМС 2010]],Таблица10[],2,FALSE)</f>
        <v>#N/A</v>
      </c>
      <c r="X3367" s="4" t="e">
        <f>VLOOKUP(Таблица1[[#This Row],[Код единицы измерения]],Таблица37[#All],2,FALSE)</f>
        <v>#N/A</v>
      </c>
      <c r="Z3367" s="56"/>
      <c r="AA3367" s="56"/>
      <c r="AB3367" s="57">
        <f>Таблица1[[#This Row],[Кол-во/объем]]*Таблица1[[#This Row],[Маркетинговая цена за единицу, тенге без НДС]]</f>
        <v>0</v>
      </c>
      <c r="AC3367" s="52"/>
      <c r="AD3367" s="52"/>
      <c r="AE3367" s="52"/>
    </row>
    <row r="3368" spans="2:31" x14ac:dyDescent="0.3">
      <c r="B3368" s="4" t="e">
        <f>VLOOKUP(Таблица1[[#This Row],[Наименование Заказчика]],Таблица3[],2,FALSE)</f>
        <v>#N/A</v>
      </c>
      <c r="C3368" s="4" t="e">
        <f>VLOOKUP(Таблица1[[#This Row],[Наименование Заказчика]],Таблица3[],3,FALSE)</f>
        <v>#N/A</v>
      </c>
      <c r="N3368" s="38" t="e">
        <f>VLOOKUP(Таблица1[[#This Row],[Код основания для проведения закупки с применением особого порядка]],Таблица4[#All],3,FALSE)</f>
        <v>#N/A</v>
      </c>
      <c r="O3368" s="52"/>
      <c r="P3368" s="52"/>
      <c r="Q3368" s="52"/>
      <c r="R3368" s="52"/>
      <c r="S3368" s="38" t="e">
        <f>VLOOKUP(Таблица1[[#This Row],[Код страны поставки ТРУ]],Таблица8[],3,FALSE)</f>
        <v>#N/A</v>
      </c>
      <c r="T3368" s="52"/>
      <c r="U3368" s="52"/>
      <c r="V3368" s="38" t="e">
        <f>VLOOKUP(Таблица1[[#This Row],[Код условия поставки по ИНКОТЕРМС 2010]],Таблица10[],2,FALSE)</f>
        <v>#N/A</v>
      </c>
      <c r="X3368" s="4" t="e">
        <f>VLOOKUP(Таблица1[[#This Row],[Код единицы измерения]],Таблица37[#All],2,FALSE)</f>
        <v>#N/A</v>
      </c>
      <c r="Z3368" s="56"/>
      <c r="AA3368" s="56"/>
      <c r="AB3368" s="57">
        <f>Таблица1[[#This Row],[Кол-во/объем]]*Таблица1[[#This Row],[Маркетинговая цена за единицу, тенге без НДС]]</f>
        <v>0</v>
      </c>
      <c r="AC3368" s="52"/>
      <c r="AD3368" s="52"/>
      <c r="AE3368" s="52"/>
    </row>
    <row r="3369" spans="2:31" x14ac:dyDescent="0.3">
      <c r="B3369" s="4" t="e">
        <f>VLOOKUP(Таблица1[[#This Row],[Наименование Заказчика]],Таблица3[],2,FALSE)</f>
        <v>#N/A</v>
      </c>
      <c r="C3369" s="4" t="e">
        <f>VLOOKUP(Таблица1[[#This Row],[Наименование Заказчика]],Таблица3[],3,FALSE)</f>
        <v>#N/A</v>
      </c>
      <c r="N3369" s="38" t="e">
        <f>VLOOKUP(Таблица1[[#This Row],[Код основания для проведения закупки с применением особого порядка]],Таблица4[#All],3,FALSE)</f>
        <v>#N/A</v>
      </c>
      <c r="O3369" s="52"/>
      <c r="P3369" s="52"/>
      <c r="Q3369" s="52"/>
      <c r="R3369" s="52"/>
      <c r="S3369" s="38" t="e">
        <f>VLOOKUP(Таблица1[[#This Row],[Код страны поставки ТРУ]],Таблица8[],3,FALSE)</f>
        <v>#N/A</v>
      </c>
      <c r="T3369" s="52"/>
      <c r="U3369" s="52"/>
      <c r="V3369" s="38" t="e">
        <f>VLOOKUP(Таблица1[[#This Row],[Код условия поставки по ИНКОТЕРМС 2010]],Таблица10[],2,FALSE)</f>
        <v>#N/A</v>
      </c>
      <c r="X3369" s="4" t="e">
        <f>VLOOKUP(Таблица1[[#This Row],[Код единицы измерения]],Таблица37[#All],2,FALSE)</f>
        <v>#N/A</v>
      </c>
      <c r="Z3369" s="56"/>
      <c r="AA3369" s="56"/>
      <c r="AB3369" s="57">
        <f>Таблица1[[#This Row],[Кол-во/объем]]*Таблица1[[#This Row],[Маркетинговая цена за единицу, тенге без НДС]]</f>
        <v>0</v>
      </c>
      <c r="AC3369" s="52"/>
      <c r="AD3369" s="52"/>
      <c r="AE3369" s="52"/>
    </row>
    <row r="3370" spans="2:31" x14ac:dyDescent="0.3">
      <c r="B3370" s="4" t="e">
        <f>VLOOKUP(Таблица1[[#This Row],[Наименование Заказчика]],Таблица3[],2,FALSE)</f>
        <v>#N/A</v>
      </c>
      <c r="C3370" s="4" t="e">
        <f>VLOOKUP(Таблица1[[#This Row],[Наименование Заказчика]],Таблица3[],3,FALSE)</f>
        <v>#N/A</v>
      </c>
      <c r="N3370" s="38" t="e">
        <f>VLOOKUP(Таблица1[[#This Row],[Код основания для проведения закупки с применением особого порядка]],Таблица4[#All],3,FALSE)</f>
        <v>#N/A</v>
      </c>
      <c r="O3370" s="52"/>
      <c r="P3370" s="52"/>
      <c r="Q3370" s="52"/>
      <c r="R3370" s="52"/>
      <c r="S3370" s="38" t="e">
        <f>VLOOKUP(Таблица1[[#This Row],[Код страны поставки ТРУ]],Таблица8[],3,FALSE)</f>
        <v>#N/A</v>
      </c>
      <c r="T3370" s="52"/>
      <c r="U3370" s="52"/>
      <c r="V3370" s="38" t="e">
        <f>VLOOKUP(Таблица1[[#This Row],[Код условия поставки по ИНКОТЕРМС 2010]],Таблица10[],2,FALSE)</f>
        <v>#N/A</v>
      </c>
      <c r="X3370" s="4" t="e">
        <f>VLOOKUP(Таблица1[[#This Row],[Код единицы измерения]],Таблица37[#All],2,FALSE)</f>
        <v>#N/A</v>
      </c>
      <c r="Z3370" s="56"/>
      <c r="AA3370" s="56"/>
      <c r="AB3370" s="57">
        <f>Таблица1[[#This Row],[Кол-во/объем]]*Таблица1[[#This Row],[Маркетинговая цена за единицу, тенге без НДС]]</f>
        <v>0</v>
      </c>
      <c r="AC3370" s="52"/>
      <c r="AD3370" s="52"/>
      <c r="AE3370" s="52"/>
    </row>
    <row r="3371" spans="2:31" x14ac:dyDescent="0.3">
      <c r="B3371" s="4" t="e">
        <f>VLOOKUP(Таблица1[[#This Row],[Наименование Заказчика]],Таблица3[],2,FALSE)</f>
        <v>#N/A</v>
      </c>
      <c r="C3371" s="4" t="e">
        <f>VLOOKUP(Таблица1[[#This Row],[Наименование Заказчика]],Таблица3[],3,FALSE)</f>
        <v>#N/A</v>
      </c>
      <c r="N3371" s="38" t="e">
        <f>VLOOKUP(Таблица1[[#This Row],[Код основания для проведения закупки с применением особого порядка]],Таблица4[#All],3,FALSE)</f>
        <v>#N/A</v>
      </c>
      <c r="O3371" s="52"/>
      <c r="P3371" s="52"/>
      <c r="Q3371" s="52"/>
      <c r="R3371" s="52"/>
      <c r="S3371" s="38" t="e">
        <f>VLOOKUP(Таблица1[[#This Row],[Код страны поставки ТРУ]],Таблица8[],3,FALSE)</f>
        <v>#N/A</v>
      </c>
      <c r="T3371" s="52"/>
      <c r="U3371" s="52"/>
      <c r="V3371" s="38" t="e">
        <f>VLOOKUP(Таблица1[[#This Row],[Код условия поставки по ИНКОТЕРМС 2010]],Таблица10[],2,FALSE)</f>
        <v>#N/A</v>
      </c>
      <c r="X3371" s="4" t="e">
        <f>VLOOKUP(Таблица1[[#This Row],[Код единицы измерения]],Таблица37[#All],2,FALSE)</f>
        <v>#N/A</v>
      </c>
      <c r="Z3371" s="56"/>
      <c r="AA3371" s="56"/>
      <c r="AB3371" s="57">
        <f>Таблица1[[#This Row],[Кол-во/объем]]*Таблица1[[#This Row],[Маркетинговая цена за единицу, тенге без НДС]]</f>
        <v>0</v>
      </c>
      <c r="AC3371" s="52"/>
      <c r="AD3371" s="52"/>
      <c r="AE3371" s="52"/>
    </row>
    <row r="3372" spans="2:31" x14ac:dyDescent="0.3">
      <c r="B3372" s="4" t="e">
        <f>VLOOKUP(Таблица1[[#This Row],[Наименование Заказчика]],Таблица3[],2,FALSE)</f>
        <v>#N/A</v>
      </c>
      <c r="C3372" s="4" t="e">
        <f>VLOOKUP(Таблица1[[#This Row],[Наименование Заказчика]],Таблица3[],3,FALSE)</f>
        <v>#N/A</v>
      </c>
      <c r="N3372" s="38" t="e">
        <f>VLOOKUP(Таблица1[[#This Row],[Код основания для проведения закупки с применением особого порядка]],Таблица4[#All],3,FALSE)</f>
        <v>#N/A</v>
      </c>
      <c r="O3372" s="52"/>
      <c r="P3372" s="52"/>
      <c r="Q3372" s="52"/>
      <c r="R3372" s="52"/>
      <c r="S3372" s="38" t="e">
        <f>VLOOKUP(Таблица1[[#This Row],[Код страны поставки ТРУ]],Таблица8[],3,FALSE)</f>
        <v>#N/A</v>
      </c>
      <c r="T3372" s="52"/>
      <c r="U3372" s="52"/>
      <c r="V3372" s="38" t="e">
        <f>VLOOKUP(Таблица1[[#This Row],[Код условия поставки по ИНКОТЕРМС 2010]],Таблица10[],2,FALSE)</f>
        <v>#N/A</v>
      </c>
      <c r="X3372" s="4" t="e">
        <f>VLOOKUP(Таблица1[[#This Row],[Код единицы измерения]],Таблица37[#All],2,FALSE)</f>
        <v>#N/A</v>
      </c>
      <c r="Z3372" s="56"/>
      <c r="AA3372" s="56"/>
      <c r="AB3372" s="57">
        <f>Таблица1[[#This Row],[Кол-во/объем]]*Таблица1[[#This Row],[Маркетинговая цена за единицу, тенге без НДС]]</f>
        <v>0</v>
      </c>
      <c r="AC3372" s="52"/>
      <c r="AD3372" s="52"/>
      <c r="AE3372" s="52"/>
    </row>
    <row r="3373" spans="2:31" x14ac:dyDescent="0.3">
      <c r="B3373" s="4" t="e">
        <f>VLOOKUP(Таблица1[[#This Row],[Наименование Заказчика]],Таблица3[],2,FALSE)</f>
        <v>#N/A</v>
      </c>
      <c r="C3373" s="4" t="e">
        <f>VLOOKUP(Таблица1[[#This Row],[Наименование Заказчика]],Таблица3[],3,FALSE)</f>
        <v>#N/A</v>
      </c>
      <c r="N3373" s="38" t="e">
        <f>VLOOKUP(Таблица1[[#This Row],[Код основания для проведения закупки с применением особого порядка]],Таблица4[#All],3,FALSE)</f>
        <v>#N/A</v>
      </c>
      <c r="O3373" s="52"/>
      <c r="P3373" s="52"/>
      <c r="Q3373" s="52"/>
      <c r="R3373" s="52"/>
      <c r="S3373" s="38" t="e">
        <f>VLOOKUP(Таблица1[[#This Row],[Код страны поставки ТРУ]],Таблица8[],3,FALSE)</f>
        <v>#N/A</v>
      </c>
      <c r="T3373" s="52"/>
      <c r="U3373" s="52"/>
      <c r="V3373" s="38" t="e">
        <f>VLOOKUP(Таблица1[[#This Row],[Код условия поставки по ИНКОТЕРМС 2010]],Таблица10[],2,FALSE)</f>
        <v>#N/A</v>
      </c>
      <c r="X3373" s="4" t="e">
        <f>VLOOKUP(Таблица1[[#This Row],[Код единицы измерения]],Таблица37[#All],2,FALSE)</f>
        <v>#N/A</v>
      </c>
      <c r="Z3373" s="56"/>
      <c r="AA3373" s="56"/>
      <c r="AB3373" s="57">
        <f>Таблица1[[#This Row],[Кол-во/объем]]*Таблица1[[#This Row],[Маркетинговая цена за единицу, тенге без НДС]]</f>
        <v>0</v>
      </c>
      <c r="AC3373" s="52"/>
      <c r="AD3373" s="52"/>
      <c r="AE3373" s="52"/>
    </row>
    <row r="3374" spans="2:31" x14ac:dyDescent="0.3">
      <c r="B3374" s="4" t="e">
        <f>VLOOKUP(Таблица1[[#This Row],[Наименование Заказчика]],Таблица3[],2,FALSE)</f>
        <v>#N/A</v>
      </c>
      <c r="C3374" s="4" t="e">
        <f>VLOOKUP(Таблица1[[#This Row],[Наименование Заказчика]],Таблица3[],3,FALSE)</f>
        <v>#N/A</v>
      </c>
      <c r="N3374" s="38" t="e">
        <f>VLOOKUP(Таблица1[[#This Row],[Код основания для проведения закупки с применением особого порядка]],Таблица4[#All],3,FALSE)</f>
        <v>#N/A</v>
      </c>
      <c r="O3374" s="52"/>
      <c r="P3374" s="52"/>
      <c r="Q3374" s="52"/>
      <c r="R3374" s="52"/>
      <c r="S3374" s="38" t="e">
        <f>VLOOKUP(Таблица1[[#This Row],[Код страны поставки ТРУ]],Таблица8[],3,FALSE)</f>
        <v>#N/A</v>
      </c>
      <c r="T3374" s="52"/>
      <c r="U3374" s="52"/>
      <c r="V3374" s="38" t="e">
        <f>VLOOKUP(Таблица1[[#This Row],[Код условия поставки по ИНКОТЕРМС 2010]],Таблица10[],2,FALSE)</f>
        <v>#N/A</v>
      </c>
      <c r="X3374" s="4" t="e">
        <f>VLOOKUP(Таблица1[[#This Row],[Код единицы измерения]],Таблица37[#All],2,FALSE)</f>
        <v>#N/A</v>
      </c>
      <c r="Z3374" s="56"/>
      <c r="AA3374" s="56"/>
      <c r="AB3374" s="57">
        <f>Таблица1[[#This Row],[Кол-во/объем]]*Таблица1[[#This Row],[Маркетинговая цена за единицу, тенге без НДС]]</f>
        <v>0</v>
      </c>
      <c r="AC3374" s="52"/>
      <c r="AD3374" s="52"/>
      <c r="AE3374" s="52"/>
    </row>
    <row r="3375" spans="2:31" x14ac:dyDescent="0.3">
      <c r="B3375" s="4" t="e">
        <f>VLOOKUP(Таблица1[[#This Row],[Наименование Заказчика]],Таблица3[],2,FALSE)</f>
        <v>#N/A</v>
      </c>
      <c r="C3375" s="4" t="e">
        <f>VLOOKUP(Таблица1[[#This Row],[Наименование Заказчика]],Таблица3[],3,FALSE)</f>
        <v>#N/A</v>
      </c>
      <c r="N3375" s="38" t="e">
        <f>VLOOKUP(Таблица1[[#This Row],[Код основания для проведения закупки с применением особого порядка]],Таблица4[#All],3,FALSE)</f>
        <v>#N/A</v>
      </c>
      <c r="O3375" s="52"/>
      <c r="P3375" s="52"/>
      <c r="Q3375" s="52"/>
      <c r="R3375" s="52"/>
      <c r="S3375" s="38" t="e">
        <f>VLOOKUP(Таблица1[[#This Row],[Код страны поставки ТРУ]],Таблица8[],3,FALSE)</f>
        <v>#N/A</v>
      </c>
      <c r="T3375" s="52"/>
      <c r="U3375" s="52"/>
      <c r="V3375" s="38" t="e">
        <f>VLOOKUP(Таблица1[[#This Row],[Код условия поставки по ИНКОТЕРМС 2010]],Таблица10[],2,FALSE)</f>
        <v>#N/A</v>
      </c>
      <c r="X3375" s="4" t="e">
        <f>VLOOKUP(Таблица1[[#This Row],[Код единицы измерения]],Таблица37[#All],2,FALSE)</f>
        <v>#N/A</v>
      </c>
      <c r="Z3375" s="56"/>
      <c r="AA3375" s="56"/>
      <c r="AB3375" s="57">
        <f>Таблица1[[#This Row],[Кол-во/объем]]*Таблица1[[#This Row],[Маркетинговая цена за единицу, тенге без НДС]]</f>
        <v>0</v>
      </c>
      <c r="AC3375" s="52"/>
      <c r="AD3375" s="52"/>
      <c r="AE3375" s="52"/>
    </row>
    <row r="3376" spans="2:31" x14ac:dyDescent="0.3">
      <c r="B3376" s="4" t="e">
        <f>VLOOKUP(Таблица1[[#This Row],[Наименование Заказчика]],Таблица3[],2,FALSE)</f>
        <v>#N/A</v>
      </c>
      <c r="C3376" s="4" t="e">
        <f>VLOOKUP(Таблица1[[#This Row],[Наименование Заказчика]],Таблица3[],3,FALSE)</f>
        <v>#N/A</v>
      </c>
      <c r="N3376" s="38" t="e">
        <f>VLOOKUP(Таблица1[[#This Row],[Код основания для проведения закупки с применением особого порядка]],Таблица4[#All],3,FALSE)</f>
        <v>#N/A</v>
      </c>
      <c r="O3376" s="52"/>
      <c r="P3376" s="52"/>
      <c r="Q3376" s="52"/>
      <c r="R3376" s="52"/>
      <c r="S3376" s="38" t="e">
        <f>VLOOKUP(Таблица1[[#This Row],[Код страны поставки ТРУ]],Таблица8[],3,FALSE)</f>
        <v>#N/A</v>
      </c>
      <c r="T3376" s="52"/>
      <c r="U3376" s="52"/>
      <c r="V3376" s="38" t="e">
        <f>VLOOKUP(Таблица1[[#This Row],[Код условия поставки по ИНКОТЕРМС 2010]],Таблица10[],2,FALSE)</f>
        <v>#N/A</v>
      </c>
      <c r="X3376" s="4" t="e">
        <f>VLOOKUP(Таблица1[[#This Row],[Код единицы измерения]],Таблица37[#All],2,FALSE)</f>
        <v>#N/A</v>
      </c>
      <c r="Z3376" s="56"/>
      <c r="AA3376" s="56"/>
      <c r="AB3376" s="57">
        <f>Таблица1[[#This Row],[Кол-во/объем]]*Таблица1[[#This Row],[Маркетинговая цена за единицу, тенге без НДС]]</f>
        <v>0</v>
      </c>
      <c r="AC3376" s="52"/>
      <c r="AD3376" s="52"/>
      <c r="AE3376" s="52"/>
    </row>
    <row r="3377" spans="2:31" x14ac:dyDescent="0.3">
      <c r="B3377" s="4" t="e">
        <f>VLOOKUP(Таблица1[[#This Row],[Наименование Заказчика]],Таблица3[],2,FALSE)</f>
        <v>#N/A</v>
      </c>
      <c r="C3377" s="4" t="e">
        <f>VLOOKUP(Таблица1[[#This Row],[Наименование Заказчика]],Таблица3[],3,FALSE)</f>
        <v>#N/A</v>
      </c>
      <c r="N3377" s="38" t="e">
        <f>VLOOKUP(Таблица1[[#This Row],[Код основания для проведения закупки с применением особого порядка]],Таблица4[#All],3,FALSE)</f>
        <v>#N/A</v>
      </c>
      <c r="O3377" s="52"/>
      <c r="P3377" s="52"/>
      <c r="Q3377" s="52"/>
      <c r="R3377" s="52"/>
      <c r="S3377" s="38" t="e">
        <f>VLOOKUP(Таблица1[[#This Row],[Код страны поставки ТРУ]],Таблица8[],3,FALSE)</f>
        <v>#N/A</v>
      </c>
      <c r="T3377" s="52"/>
      <c r="U3377" s="52"/>
      <c r="V3377" s="38" t="e">
        <f>VLOOKUP(Таблица1[[#This Row],[Код условия поставки по ИНКОТЕРМС 2010]],Таблица10[],2,FALSE)</f>
        <v>#N/A</v>
      </c>
      <c r="X3377" s="4" t="e">
        <f>VLOOKUP(Таблица1[[#This Row],[Код единицы измерения]],Таблица37[#All],2,FALSE)</f>
        <v>#N/A</v>
      </c>
      <c r="Z3377" s="56"/>
      <c r="AA3377" s="56"/>
      <c r="AB3377" s="57">
        <f>Таблица1[[#This Row],[Кол-во/объем]]*Таблица1[[#This Row],[Маркетинговая цена за единицу, тенге без НДС]]</f>
        <v>0</v>
      </c>
      <c r="AC3377" s="52"/>
      <c r="AD3377" s="52"/>
      <c r="AE3377" s="52"/>
    </row>
    <row r="3378" spans="2:31" x14ac:dyDescent="0.3">
      <c r="B3378" s="4" t="e">
        <f>VLOOKUP(Таблица1[[#This Row],[Наименование Заказчика]],Таблица3[],2,FALSE)</f>
        <v>#N/A</v>
      </c>
      <c r="C3378" s="4" t="e">
        <f>VLOOKUP(Таблица1[[#This Row],[Наименование Заказчика]],Таблица3[],3,FALSE)</f>
        <v>#N/A</v>
      </c>
      <c r="N3378" s="38" t="e">
        <f>VLOOKUP(Таблица1[[#This Row],[Код основания для проведения закупки с применением особого порядка]],Таблица4[#All],3,FALSE)</f>
        <v>#N/A</v>
      </c>
      <c r="O3378" s="52"/>
      <c r="P3378" s="52"/>
      <c r="Q3378" s="52"/>
      <c r="R3378" s="52"/>
      <c r="S3378" s="38" t="e">
        <f>VLOOKUP(Таблица1[[#This Row],[Код страны поставки ТРУ]],Таблица8[],3,FALSE)</f>
        <v>#N/A</v>
      </c>
      <c r="T3378" s="52"/>
      <c r="U3378" s="52"/>
      <c r="V3378" s="38" t="e">
        <f>VLOOKUP(Таблица1[[#This Row],[Код условия поставки по ИНКОТЕРМС 2010]],Таблица10[],2,FALSE)</f>
        <v>#N/A</v>
      </c>
      <c r="X3378" s="4" t="e">
        <f>VLOOKUP(Таблица1[[#This Row],[Код единицы измерения]],Таблица37[#All],2,FALSE)</f>
        <v>#N/A</v>
      </c>
      <c r="Z3378" s="56"/>
      <c r="AA3378" s="56"/>
      <c r="AB3378" s="57">
        <f>Таблица1[[#This Row],[Кол-во/объем]]*Таблица1[[#This Row],[Маркетинговая цена за единицу, тенге без НДС]]</f>
        <v>0</v>
      </c>
      <c r="AC3378" s="52"/>
      <c r="AD3378" s="52"/>
      <c r="AE3378" s="52"/>
    </row>
    <row r="3379" spans="2:31" x14ac:dyDescent="0.3">
      <c r="B3379" s="4" t="e">
        <f>VLOOKUP(Таблица1[[#This Row],[Наименование Заказчика]],Таблица3[],2,FALSE)</f>
        <v>#N/A</v>
      </c>
      <c r="C3379" s="4" t="e">
        <f>VLOOKUP(Таблица1[[#This Row],[Наименование Заказчика]],Таблица3[],3,FALSE)</f>
        <v>#N/A</v>
      </c>
      <c r="N3379" s="38" t="e">
        <f>VLOOKUP(Таблица1[[#This Row],[Код основания для проведения закупки с применением особого порядка]],Таблица4[#All],3,FALSE)</f>
        <v>#N/A</v>
      </c>
      <c r="O3379" s="52"/>
      <c r="P3379" s="52"/>
      <c r="Q3379" s="52"/>
      <c r="R3379" s="52"/>
      <c r="S3379" s="38" t="e">
        <f>VLOOKUP(Таблица1[[#This Row],[Код страны поставки ТРУ]],Таблица8[],3,FALSE)</f>
        <v>#N/A</v>
      </c>
      <c r="T3379" s="52"/>
      <c r="U3379" s="52"/>
      <c r="V3379" s="38" t="e">
        <f>VLOOKUP(Таблица1[[#This Row],[Код условия поставки по ИНКОТЕРМС 2010]],Таблица10[],2,FALSE)</f>
        <v>#N/A</v>
      </c>
      <c r="X3379" s="4" t="e">
        <f>VLOOKUP(Таблица1[[#This Row],[Код единицы измерения]],Таблица37[#All],2,FALSE)</f>
        <v>#N/A</v>
      </c>
      <c r="Z3379" s="56"/>
      <c r="AA3379" s="56"/>
      <c r="AB3379" s="57">
        <f>Таблица1[[#This Row],[Кол-во/объем]]*Таблица1[[#This Row],[Маркетинговая цена за единицу, тенге без НДС]]</f>
        <v>0</v>
      </c>
      <c r="AC3379" s="52"/>
      <c r="AD3379" s="52"/>
      <c r="AE3379" s="52"/>
    </row>
    <row r="3380" spans="2:31" x14ac:dyDescent="0.3">
      <c r="B3380" s="4" t="e">
        <f>VLOOKUP(Таблица1[[#This Row],[Наименование Заказчика]],Таблица3[],2,FALSE)</f>
        <v>#N/A</v>
      </c>
      <c r="C3380" s="4" t="e">
        <f>VLOOKUP(Таблица1[[#This Row],[Наименование Заказчика]],Таблица3[],3,FALSE)</f>
        <v>#N/A</v>
      </c>
      <c r="N3380" s="38" t="e">
        <f>VLOOKUP(Таблица1[[#This Row],[Код основания для проведения закупки с применением особого порядка]],Таблица4[#All],3,FALSE)</f>
        <v>#N/A</v>
      </c>
      <c r="O3380" s="52"/>
      <c r="P3380" s="52"/>
      <c r="Q3380" s="52"/>
      <c r="R3380" s="52"/>
      <c r="S3380" s="38" t="e">
        <f>VLOOKUP(Таблица1[[#This Row],[Код страны поставки ТРУ]],Таблица8[],3,FALSE)</f>
        <v>#N/A</v>
      </c>
      <c r="T3380" s="52"/>
      <c r="U3380" s="52"/>
      <c r="V3380" s="38" t="e">
        <f>VLOOKUP(Таблица1[[#This Row],[Код условия поставки по ИНКОТЕРМС 2010]],Таблица10[],2,FALSE)</f>
        <v>#N/A</v>
      </c>
      <c r="X3380" s="4" t="e">
        <f>VLOOKUP(Таблица1[[#This Row],[Код единицы измерения]],Таблица37[#All],2,FALSE)</f>
        <v>#N/A</v>
      </c>
      <c r="Z3380" s="56"/>
      <c r="AA3380" s="56"/>
      <c r="AB3380" s="57">
        <f>Таблица1[[#This Row],[Кол-во/объем]]*Таблица1[[#This Row],[Маркетинговая цена за единицу, тенге без НДС]]</f>
        <v>0</v>
      </c>
      <c r="AC3380" s="52"/>
      <c r="AD3380" s="52"/>
      <c r="AE3380" s="52"/>
    </row>
    <row r="3381" spans="2:31" x14ac:dyDescent="0.3">
      <c r="B3381" s="4" t="e">
        <f>VLOOKUP(Таблица1[[#This Row],[Наименование Заказчика]],Таблица3[],2,FALSE)</f>
        <v>#N/A</v>
      </c>
      <c r="C3381" s="4" t="e">
        <f>VLOOKUP(Таблица1[[#This Row],[Наименование Заказчика]],Таблица3[],3,FALSE)</f>
        <v>#N/A</v>
      </c>
      <c r="N3381" s="38" t="e">
        <f>VLOOKUP(Таблица1[[#This Row],[Код основания для проведения закупки с применением особого порядка]],Таблица4[#All],3,FALSE)</f>
        <v>#N/A</v>
      </c>
      <c r="O3381" s="52"/>
      <c r="P3381" s="52"/>
      <c r="Q3381" s="52"/>
      <c r="R3381" s="52"/>
      <c r="S3381" s="38" t="e">
        <f>VLOOKUP(Таблица1[[#This Row],[Код страны поставки ТРУ]],Таблица8[],3,FALSE)</f>
        <v>#N/A</v>
      </c>
      <c r="T3381" s="52"/>
      <c r="U3381" s="52"/>
      <c r="V3381" s="38" t="e">
        <f>VLOOKUP(Таблица1[[#This Row],[Код условия поставки по ИНКОТЕРМС 2010]],Таблица10[],2,FALSE)</f>
        <v>#N/A</v>
      </c>
      <c r="X3381" s="4" t="e">
        <f>VLOOKUP(Таблица1[[#This Row],[Код единицы измерения]],Таблица37[#All],2,FALSE)</f>
        <v>#N/A</v>
      </c>
      <c r="Z3381" s="56"/>
      <c r="AA3381" s="56"/>
      <c r="AB3381" s="57">
        <f>Таблица1[[#This Row],[Кол-во/объем]]*Таблица1[[#This Row],[Маркетинговая цена за единицу, тенге без НДС]]</f>
        <v>0</v>
      </c>
      <c r="AC3381" s="52"/>
      <c r="AD3381" s="52"/>
      <c r="AE3381" s="52"/>
    </row>
    <row r="3382" spans="2:31" x14ac:dyDescent="0.3">
      <c r="B3382" s="4" t="e">
        <f>VLOOKUP(Таблица1[[#This Row],[Наименование Заказчика]],Таблица3[],2,FALSE)</f>
        <v>#N/A</v>
      </c>
      <c r="C3382" s="4" t="e">
        <f>VLOOKUP(Таблица1[[#This Row],[Наименование Заказчика]],Таблица3[],3,FALSE)</f>
        <v>#N/A</v>
      </c>
      <c r="N3382" s="38" t="e">
        <f>VLOOKUP(Таблица1[[#This Row],[Код основания для проведения закупки с применением особого порядка]],Таблица4[#All],3,FALSE)</f>
        <v>#N/A</v>
      </c>
      <c r="O3382" s="52"/>
      <c r="P3382" s="52"/>
      <c r="Q3382" s="52"/>
      <c r="R3382" s="52"/>
      <c r="S3382" s="38" t="e">
        <f>VLOOKUP(Таблица1[[#This Row],[Код страны поставки ТРУ]],Таблица8[],3,FALSE)</f>
        <v>#N/A</v>
      </c>
      <c r="T3382" s="52"/>
      <c r="U3382" s="52"/>
      <c r="V3382" s="38" t="e">
        <f>VLOOKUP(Таблица1[[#This Row],[Код условия поставки по ИНКОТЕРМС 2010]],Таблица10[],2,FALSE)</f>
        <v>#N/A</v>
      </c>
      <c r="X3382" s="4" t="e">
        <f>VLOOKUP(Таблица1[[#This Row],[Код единицы измерения]],Таблица37[#All],2,FALSE)</f>
        <v>#N/A</v>
      </c>
      <c r="Z3382" s="56"/>
      <c r="AA3382" s="56"/>
      <c r="AB3382" s="57">
        <f>Таблица1[[#This Row],[Кол-во/объем]]*Таблица1[[#This Row],[Маркетинговая цена за единицу, тенге без НДС]]</f>
        <v>0</v>
      </c>
      <c r="AC3382" s="52"/>
      <c r="AD3382" s="52"/>
      <c r="AE3382" s="52"/>
    </row>
    <row r="3383" spans="2:31" x14ac:dyDescent="0.3">
      <c r="B3383" s="4" t="e">
        <f>VLOOKUP(Таблица1[[#This Row],[Наименование Заказчика]],Таблица3[],2,FALSE)</f>
        <v>#N/A</v>
      </c>
      <c r="C3383" s="4" t="e">
        <f>VLOOKUP(Таблица1[[#This Row],[Наименование Заказчика]],Таблица3[],3,FALSE)</f>
        <v>#N/A</v>
      </c>
      <c r="N3383" s="38" t="e">
        <f>VLOOKUP(Таблица1[[#This Row],[Код основания для проведения закупки с применением особого порядка]],Таблица4[#All],3,FALSE)</f>
        <v>#N/A</v>
      </c>
      <c r="O3383" s="52"/>
      <c r="P3383" s="52"/>
      <c r="Q3383" s="52"/>
      <c r="R3383" s="52"/>
      <c r="S3383" s="38" t="e">
        <f>VLOOKUP(Таблица1[[#This Row],[Код страны поставки ТРУ]],Таблица8[],3,FALSE)</f>
        <v>#N/A</v>
      </c>
      <c r="T3383" s="52"/>
      <c r="U3383" s="52"/>
      <c r="V3383" s="38" t="e">
        <f>VLOOKUP(Таблица1[[#This Row],[Код условия поставки по ИНКОТЕРМС 2010]],Таблица10[],2,FALSE)</f>
        <v>#N/A</v>
      </c>
      <c r="X3383" s="4" t="e">
        <f>VLOOKUP(Таблица1[[#This Row],[Код единицы измерения]],Таблица37[#All],2,FALSE)</f>
        <v>#N/A</v>
      </c>
      <c r="Z3383" s="56"/>
      <c r="AA3383" s="56"/>
      <c r="AB3383" s="57">
        <f>Таблица1[[#This Row],[Кол-во/объем]]*Таблица1[[#This Row],[Маркетинговая цена за единицу, тенге без НДС]]</f>
        <v>0</v>
      </c>
      <c r="AC3383" s="52"/>
      <c r="AD3383" s="52"/>
      <c r="AE3383" s="52"/>
    </row>
    <row r="3384" spans="2:31" x14ac:dyDescent="0.3">
      <c r="B3384" s="4" t="e">
        <f>VLOOKUP(Таблица1[[#This Row],[Наименование Заказчика]],Таблица3[],2,FALSE)</f>
        <v>#N/A</v>
      </c>
      <c r="C3384" s="4" t="e">
        <f>VLOOKUP(Таблица1[[#This Row],[Наименование Заказчика]],Таблица3[],3,FALSE)</f>
        <v>#N/A</v>
      </c>
      <c r="N3384" s="38" t="e">
        <f>VLOOKUP(Таблица1[[#This Row],[Код основания для проведения закупки с применением особого порядка]],Таблица4[#All],3,FALSE)</f>
        <v>#N/A</v>
      </c>
      <c r="O3384" s="52"/>
      <c r="P3384" s="52"/>
      <c r="Q3384" s="52"/>
      <c r="R3384" s="52"/>
      <c r="S3384" s="38" t="e">
        <f>VLOOKUP(Таблица1[[#This Row],[Код страны поставки ТРУ]],Таблица8[],3,FALSE)</f>
        <v>#N/A</v>
      </c>
      <c r="T3384" s="52"/>
      <c r="U3384" s="52"/>
      <c r="V3384" s="38" t="e">
        <f>VLOOKUP(Таблица1[[#This Row],[Код условия поставки по ИНКОТЕРМС 2010]],Таблица10[],2,FALSE)</f>
        <v>#N/A</v>
      </c>
      <c r="X3384" s="4" t="e">
        <f>VLOOKUP(Таблица1[[#This Row],[Код единицы измерения]],Таблица37[#All],2,FALSE)</f>
        <v>#N/A</v>
      </c>
      <c r="Z3384" s="56"/>
      <c r="AA3384" s="56"/>
      <c r="AB3384" s="57">
        <f>Таблица1[[#This Row],[Кол-во/объем]]*Таблица1[[#This Row],[Маркетинговая цена за единицу, тенге без НДС]]</f>
        <v>0</v>
      </c>
      <c r="AC3384" s="52"/>
      <c r="AD3384" s="52"/>
      <c r="AE3384" s="52"/>
    </row>
    <row r="3385" spans="2:31" x14ac:dyDescent="0.3">
      <c r="B3385" s="4" t="e">
        <f>VLOOKUP(Таблица1[[#This Row],[Наименование Заказчика]],Таблица3[],2,FALSE)</f>
        <v>#N/A</v>
      </c>
      <c r="C3385" s="4" t="e">
        <f>VLOOKUP(Таблица1[[#This Row],[Наименование Заказчика]],Таблица3[],3,FALSE)</f>
        <v>#N/A</v>
      </c>
      <c r="N3385" s="38" t="e">
        <f>VLOOKUP(Таблица1[[#This Row],[Код основания для проведения закупки с применением особого порядка]],Таблица4[#All],3,FALSE)</f>
        <v>#N/A</v>
      </c>
      <c r="O3385" s="52"/>
      <c r="P3385" s="52"/>
      <c r="Q3385" s="52"/>
      <c r="R3385" s="52"/>
      <c r="S3385" s="38" t="e">
        <f>VLOOKUP(Таблица1[[#This Row],[Код страны поставки ТРУ]],Таблица8[],3,FALSE)</f>
        <v>#N/A</v>
      </c>
      <c r="T3385" s="52"/>
      <c r="U3385" s="52"/>
      <c r="V3385" s="38" t="e">
        <f>VLOOKUP(Таблица1[[#This Row],[Код условия поставки по ИНКОТЕРМС 2010]],Таблица10[],2,FALSE)</f>
        <v>#N/A</v>
      </c>
      <c r="X3385" s="4" t="e">
        <f>VLOOKUP(Таблица1[[#This Row],[Код единицы измерения]],Таблица37[#All],2,FALSE)</f>
        <v>#N/A</v>
      </c>
      <c r="Z3385" s="56"/>
      <c r="AA3385" s="56"/>
      <c r="AB3385" s="57">
        <f>Таблица1[[#This Row],[Кол-во/объем]]*Таблица1[[#This Row],[Маркетинговая цена за единицу, тенге без НДС]]</f>
        <v>0</v>
      </c>
      <c r="AC3385" s="52"/>
      <c r="AD3385" s="52"/>
      <c r="AE3385" s="52"/>
    </row>
    <row r="3386" spans="2:31" x14ac:dyDescent="0.3">
      <c r="B3386" s="4" t="e">
        <f>VLOOKUP(Таблица1[[#This Row],[Наименование Заказчика]],Таблица3[],2,FALSE)</f>
        <v>#N/A</v>
      </c>
      <c r="C3386" s="4" t="e">
        <f>VLOOKUP(Таблица1[[#This Row],[Наименование Заказчика]],Таблица3[],3,FALSE)</f>
        <v>#N/A</v>
      </c>
      <c r="N3386" s="38" t="e">
        <f>VLOOKUP(Таблица1[[#This Row],[Код основания для проведения закупки с применением особого порядка]],Таблица4[#All],3,FALSE)</f>
        <v>#N/A</v>
      </c>
      <c r="O3386" s="52"/>
      <c r="P3386" s="52"/>
      <c r="Q3386" s="52"/>
      <c r="R3386" s="52"/>
      <c r="S3386" s="38" t="e">
        <f>VLOOKUP(Таблица1[[#This Row],[Код страны поставки ТРУ]],Таблица8[],3,FALSE)</f>
        <v>#N/A</v>
      </c>
      <c r="T3386" s="52"/>
      <c r="U3386" s="52"/>
      <c r="V3386" s="38" t="e">
        <f>VLOOKUP(Таблица1[[#This Row],[Код условия поставки по ИНКОТЕРМС 2010]],Таблица10[],2,FALSE)</f>
        <v>#N/A</v>
      </c>
      <c r="X3386" s="4" t="e">
        <f>VLOOKUP(Таблица1[[#This Row],[Код единицы измерения]],Таблица37[#All],2,FALSE)</f>
        <v>#N/A</v>
      </c>
      <c r="Z3386" s="56"/>
      <c r="AA3386" s="56"/>
      <c r="AB3386" s="57">
        <f>Таблица1[[#This Row],[Кол-во/объем]]*Таблица1[[#This Row],[Маркетинговая цена за единицу, тенге без НДС]]</f>
        <v>0</v>
      </c>
      <c r="AC3386" s="52"/>
      <c r="AD3386" s="52"/>
      <c r="AE3386" s="52"/>
    </row>
    <row r="3387" spans="2:31" x14ac:dyDescent="0.3">
      <c r="B3387" s="4" t="e">
        <f>VLOOKUP(Таблица1[[#This Row],[Наименование Заказчика]],Таблица3[],2,FALSE)</f>
        <v>#N/A</v>
      </c>
      <c r="C3387" s="4" t="e">
        <f>VLOOKUP(Таблица1[[#This Row],[Наименование Заказчика]],Таблица3[],3,FALSE)</f>
        <v>#N/A</v>
      </c>
      <c r="N3387" s="38" t="e">
        <f>VLOOKUP(Таблица1[[#This Row],[Код основания для проведения закупки с применением особого порядка]],Таблица4[#All],3,FALSE)</f>
        <v>#N/A</v>
      </c>
      <c r="O3387" s="52"/>
      <c r="P3387" s="52"/>
      <c r="Q3387" s="52"/>
      <c r="R3387" s="52"/>
      <c r="S3387" s="38" t="e">
        <f>VLOOKUP(Таблица1[[#This Row],[Код страны поставки ТРУ]],Таблица8[],3,FALSE)</f>
        <v>#N/A</v>
      </c>
      <c r="T3387" s="52"/>
      <c r="U3387" s="52"/>
      <c r="V3387" s="38" t="e">
        <f>VLOOKUP(Таблица1[[#This Row],[Код условия поставки по ИНКОТЕРМС 2010]],Таблица10[],2,FALSE)</f>
        <v>#N/A</v>
      </c>
      <c r="X3387" s="4" t="e">
        <f>VLOOKUP(Таблица1[[#This Row],[Код единицы измерения]],Таблица37[#All],2,FALSE)</f>
        <v>#N/A</v>
      </c>
      <c r="Z3387" s="56"/>
      <c r="AA3387" s="56"/>
      <c r="AB3387" s="57">
        <f>Таблица1[[#This Row],[Кол-во/объем]]*Таблица1[[#This Row],[Маркетинговая цена за единицу, тенге без НДС]]</f>
        <v>0</v>
      </c>
      <c r="AC3387" s="52"/>
      <c r="AD3387" s="52"/>
      <c r="AE3387" s="52"/>
    </row>
    <row r="3388" spans="2:31" x14ac:dyDescent="0.3">
      <c r="B3388" s="4" t="e">
        <f>VLOOKUP(Таблица1[[#This Row],[Наименование Заказчика]],Таблица3[],2,FALSE)</f>
        <v>#N/A</v>
      </c>
      <c r="C3388" s="4" t="e">
        <f>VLOOKUP(Таблица1[[#This Row],[Наименование Заказчика]],Таблица3[],3,FALSE)</f>
        <v>#N/A</v>
      </c>
      <c r="N3388" s="38" t="e">
        <f>VLOOKUP(Таблица1[[#This Row],[Код основания для проведения закупки с применением особого порядка]],Таблица4[#All],3,FALSE)</f>
        <v>#N/A</v>
      </c>
      <c r="O3388" s="52"/>
      <c r="P3388" s="52"/>
      <c r="Q3388" s="52"/>
      <c r="R3388" s="52"/>
      <c r="S3388" s="38" t="e">
        <f>VLOOKUP(Таблица1[[#This Row],[Код страны поставки ТРУ]],Таблица8[],3,FALSE)</f>
        <v>#N/A</v>
      </c>
      <c r="T3388" s="52"/>
      <c r="U3388" s="52"/>
      <c r="V3388" s="38" t="e">
        <f>VLOOKUP(Таблица1[[#This Row],[Код условия поставки по ИНКОТЕРМС 2010]],Таблица10[],2,FALSE)</f>
        <v>#N/A</v>
      </c>
      <c r="X3388" s="4" t="e">
        <f>VLOOKUP(Таблица1[[#This Row],[Код единицы измерения]],Таблица37[#All],2,FALSE)</f>
        <v>#N/A</v>
      </c>
      <c r="Z3388" s="56"/>
      <c r="AA3388" s="56"/>
      <c r="AB3388" s="57">
        <f>Таблица1[[#This Row],[Кол-во/объем]]*Таблица1[[#This Row],[Маркетинговая цена за единицу, тенге без НДС]]</f>
        <v>0</v>
      </c>
      <c r="AC3388" s="52"/>
      <c r="AD3388" s="52"/>
      <c r="AE3388" s="52"/>
    </row>
    <row r="3389" spans="2:31" x14ac:dyDescent="0.3">
      <c r="B3389" s="4" t="e">
        <f>VLOOKUP(Таблица1[[#This Row],[Наименование Заказчика]],Таблица3[],2,FALSE)</f>
        <v>#N/A</v>
      </c>
      <c r="C3389" s="4" t="e">
        <f>VLOOKUP(Таблица1[[#This Row],[Наименование Заказчика]],Таблица3[],3,FALSE)</f>
        <v>#N/A</v>
      </c>
      <c r="N3389" s="38" t="e">
        <f>VLOOKUP(Таблица1[[#This Row],[Код основания для проведения закупки с применением особого порядка]],Таблица4[#All],3,FALSE)</f>
        <v>#N/A</v>
      </c>
      <c r="O3389" s="52"/>
      <c r="P3389" s="52"/>
      <c r="Q3389" s="52"/>
      <c r="R3389" s="52"/>
      <c r="S3389" s="38" t="e">
        <f>VLOOKUP(Таблица1[[#This Row],[Код страны поставки ТРУ]],Таблица8[],3,FALSE)</f>
        <v>#N/A</v>
      </c>
      <c r="T3389" s="52"/>
      <c r="U3389" s="52"/>
      <c r="V3389" s="38" t="e">
        <f>VLOOKUP(Таблица1[[#This Row],[Код условия поставки по ИНКОТЕРМС 2010]],Таблица10[],2,FALSE)</f>
        <v>#N/A</v>
      </c>
      <c r="X3389" s="4" t="e">
        <f>VLOOKUP(Таблица1[[#This Row],[Код единицы измерения]],Таблица37[#All],2,FALSE)</f>
        <v>#N/A</v>
      </c>
      <c r="Z3389" s="56"/>
      <c r="AA3389" s="56"/>
      <c r="AB3389" s="57">
        <f>Таблица1[[#This Row],[Кол-во/объем]]*Таблица1[[#This Row],[Маркетинговая цена за единицу, тенге без НДС]]</f>
        <v>0</v>
      </c>
      <c r="AC3389" s="52"/>
      <c r="AD3389" s="52"/>
      <c r="AE3389" s="52"/>
    </row>
    <row r="3390" spans="2:31" x14ac:dyDescent="0.3">
      <c r="B3390" s="4" t="e">
        <f>VLOOKUP(Таблица1[[#This Row],[Наименование Заказчика]],Таблица3[],2,FALSE)</f>
        <v>#N/A</v>
      </c>
      <c r="C3390" s="4" t="e">
        <f>VLOOKUP(Таблица1[[#This Row],[Наименование Заказчика]],Таблица3[],3,FALSE)</f>
        <v>#N/A</v>
      </c>
      <c r="N3390" s="38" t="e">
        <f>VLOOKUP(Таблица1[[#This Row],[Код основания для проведения закупки с применением особого порядка]],Таблица4[#All],3,FALSE)</f>
        <v>#N/A</v>
      </c>
      <c r="O3390" s="52"/>
      <c r="P3390" s="52"/>
      <c r="Q3390" s="52"/>
      <c r="R3390" s="52"/>
      <c r="S3390" s="38" t="e">
        <f>VLOOKUP(Таблица1[[#This Row],[Код страны поставки ТРУ]],Таблица8[],3,FALSE)</f>
        <v>#N/A</v>
      </c>
      <c r="T3390" s="52"/>
      <c r="U3390" s="52"/>
      <c r="V3390" s="38" t="e">
        <f>VLOOKUP(Таблица1[[#This Row],[Код условия поставки по ИНКОТЕРМС 2010]],Таблица10[],2,FALSE)</f>
        <v>#N/A</v>
      </c>
      <c r="X3390" s="4" t="e">
        <f>VLOOKUP(Таблица1[[#This Row],[Код единицы измерения]],Таблица37[#All],2,FALSE)</f>
        <v>#N/A</v>
      </c>
      <c r="Z3390" s="56"/>
      <c r="AA3390" s="56"/>
      <c r="AB3390" s="57">
        <f>Таблица1[[#This Row],[Кол-во/объем]]*Таблица1[[#This Row],[Маркетинговая цена за единицу, тенге без НДС]]</f>
        <v>0</v>
      </c>
      <c r="AC3390" s="52"/>
      <c r="AD3390" s="52"/>
      <c r="AE3390" s="52"/>
    </row>
    <row r="3391" spans="2:31" x14ac:dyDescent="0.3">
      <c r="B3391" s="4" t="e">
        <f>VLOOKUP(Таблица1[[#This Row],[Наименование Заказчика]],Таблица3[],2,FALSE)</f>
        <v>#N/A</v>
      </c>
      <c r="C3391" s="4" t="e">
        <f>VLOOKUP(Таблица1[[#This Row],[Наименование Заказчика]],Таблица3[],3,FALSE)</f>
        <v>#N/A</v>
      </c>
      <c r="N3391" s="38" t="e">
        <f>VLOOKUP(Таблица1[[#This Row],[Код основания для проведения закупки с применением особого порядка]],Таблица4[#All],3,FALSE)</f>
        <v>#N/A</v>
      </c>
      <c r="O3391" s="52"/>
      <c r="P3391" s="52"/>
      <c r="Q3391" s="52"/>
      <c r="R3391" s="52"/>
      <c r="S3391" s="38" t="e">
        <f>VLOOKUP(Таблица1[[#This Row],[Код страны поставки ТРУ]],Таблица8[],3,FALSE)</f>
        <v>#N/A</v>
      </c>
      <c r="T3391" s="52"/>
      <c r="U3391" s="52"/>
      <c r="V3391" s="38" t="e">
        <f>VLOOKUP(Таблица1[[#This Row],[Код условия поставки по ИНКОТЕРМС 2010]],Таблица10[],2,FALSE)</f>
        <v>#N/A</v>
      </c>
      <c r="X3391" s="4" t="e">
        <f>VLOOKUP(Таблица1[[#This Row],[Код единицы измерения]],Таблица37[#All],2,FALSE)</f>
        <v>#N/A</v>
      </c>
      <c r="Z3391" s="56"/>
      <c r="AA3391" s="56"/>
      <c r="AB3391" s="57">
        <f>Таблица1[[#This Row],[Кол-во/объем]]*Таблица1[[#This Row],[Маркетинговая цена за единицу, тенге без НДС]]</f>
        <v>0</v>
      </c>
      <c r="AC3391" s="52"/>
      <c r="AD3391" s="52"/>
      <c r="AE3391" s="52"/>
    </row>
    <row r="3392" spans="2:31" x14ac:dyDescent="0.3">
      <c r="B3392" s="4" t="e">
        <f>VLOOKUP(Таблица1[[#This Row],[Наименование Заказчика]],Таблица3[],2,FALSE)</f>
        <v>#N/A</v>
      </c>
      <c r="C3392" s="4" t="e">
        <f>VLOOKUP(Таблица1[[#This Row],[Наименование Заказчика]],Таблица3[],3,FALSE)</f>
        <v>#N/A</v>
      </c>
      <c r="N3392" s="38" t="e">
        <f>VLOOKUP(Таблица1[[#This Row],[Код основания для проведения закупки с применением особого порядка]],Таблица4[#All],3,FALSE)</f>
        <v>#N/A</v>
      </c>
      <c r="O3392" s="52"/>
      <c r="P3392" s="52"/>
      <c r="Q3392" s="52"/>
      <c r="R3392" s="52"/>
      <c r="S3392" s="38" t="e">
        <f>VLOOKUP(Таблица1[[#This Row],[Код страны поставки ТРУ]],Таблица8[],3,FALSE)</f>
        <v>#N/A</v>
      </c>
      <c r="T3392" s="52"/>
      <c r="U3392" s="52"/>
      <c r="V3392" s="38" t="e">
        <f>VLOOKUP(Таблица1[[#This Row],[Код условия поставки по ИНКОТЕРМС 2010]],Таблица10[],2,FALSE)</f>
        <v>#N/A</v>
      </c>
      <c r="X3392" s="4" t="e">
        <f>VLOOKUP(Таблица1[[#This Row],[Код единицы измерения]],Таблица37[#All],2,FALSE)</f>
        <v>#N/A</v>
      </c>
      <c r="Z3392" s="56"/>
      <c r="AA3392" s="56"/>
      <c r="AB3392" s="57">
        <f>Таблица1[[#This Row],[Кол-во/объем]]*Таблица1[[#This Row],[Маркетинговая цена за единицу, тенге без НДС]]</f>
        <v>0</v>
      </c>
      <c r="AC3392" s="52"/>
      <c r="AD3392" s="52"/>
      <c r="AE3392" s="52"/>
    </row>
    <row r="3393" spans="2:31" x14ac:dyDescent="0.3">
      <c r="B3393" s="4" t="e">
        <f>VLOOKUP(Таблица1[[#This Row],[Наименование Заказчика]],Таблица3[],2,FALSE)</f>
        <v>#N/A</v>
      </c>
      <c r="C3393" s="4" t="e">
        <f>VLOOKUP(Таблица1[[#This Row],[Наименование Заказчика]],Таблица3[],3,FALSE)</f>
        <v>#N/A</v>
      </c>
      <c r="N3393" s="38" t="e">
        <f>VLOOKUP(Таблица1[[#This Row],[Код основания для проведения закупки с применением особого порядка]],Таблица4[#All],3,FALSE)</f>
        <v>#N/A</v>
      </c>
      <c r="O3393" s="52"/>
      <c r="P3393" s="52"/>
      <c r="Q3393" s="52"/>
      <c r="R3393" s="52"/>
      <c r="S3393" s="38" t="e">
        <f>VLOOKUP(Таблица1[[#This Row],[Код страны поставки ТРУ]],Таблица8[],3,FALSE)</f>
        <v>#N/A</v>
      </c>
      <c r="T3393" s="52"/>
      <c r="U3393" s="52"/>
      <c r="V3393" s="38" t="e">
        <f>VLOOKUP(Таблица1[[#This Row],[Код условия поставки по ИНКОТЕРМС 2010]],Таблица10[],2,FALSE)</f>
        <v>#N/A</v>
      </c>
      <c r="X3393" s="4" t="e">
        <f>VLOOKUP(Таблица1[[#This Row],[Код единицы измерения]],Таблица37[#All],2,FALSE)</f>
        <v>#N/A</v>
      </c>
      <c r="Z3393" s="56"/>
      <c r="AA3393" s="56"/>
      <c r="AB3393" s="57">
        <f>Таблица1[[#This Row],[Кол-во/объем]]*Таблица1[[#This Row],[Маркетинговая цена за единицу, тенге без НДС]]</f>
        <v>0</v>
      </c>
      <c r="AC3393" s="52"/>
      <c r="AD3393" s="52"/>
      <c r="AE3393" s="52"/>
    </row>
    <row r="3394" spans="2:31" x14ac:dyDescent="0.3">
      <c r="B3394" s="4" t="e">
        <f>VLOOKUP(Таблица1[[#This Row],[Наименование Заказчика]],Таблица3[],2,FALSE)</f>
        <v>#N/A</v>
      </c>
      <c r="C3394" s="4" t="e">
        <f>VLOOKUP(Таблица1[[#This Row],[Наименование Заказчика]],Таблица3[],3,FALSE)</f>
        <v>#N/A</v>
      </c>
      <c r="N3394" s="38" t="e">
        <f>VLOOKUP(Таблица1[[#This Row],[Код основания для проведения закупки с применением особого порядка]],Таблица4[#All],3,FALSE)</f>
        <v>#N/A</v>
      </c>
      <c r="O3394" s="52"/>
      <c r="P3394" s="52"/>
      <c r="Q3394" s="52"/>
      <c r="R3394" s="52"/>
      <c r="S3394" s="38" t="e">
        <f>VLOOKUP(Таблица1[[#This Row],[Код страны поставки ТРУ]],Таблица8[],3,FALSE)</f>
        <v>#N/A</v>
      </c>
      <c r="T3394" s="52"/>
      <c r="U3394" s="52"/>
      <c r="V3394" s="38" t="e">
        <f>VLOOKUP(Таблица1[[#This Row],[Код условия поставки по ИНКОТЕРМС 2010]],Таблица10[],2,FALSE)</f>
        <v>#N/A</v>
      </c>
      <c r="X3394" s="4" t="e">
        <f>VLOOKUP(Таблица1[[#This Row],[Код единицы измерения]],Таблица37[#All],2,FALSE)</f>
        <v>#N/A</v>
      </c>
      <c r="Z3394" s="56"/>
      <c r="AA3394" s="56"/>
      <c r="AB3394" s="57">
        <f>Таблица1[[#This Row],[Кол-во/объем]]*Таблица1[[#This Row],[Маркетинговая цена за единицу, тенге без НДС]]</f>
        <v>0</v>
      </c>
      <c r="AC3394" s="52"/>
      <c r="AD3394" s="52"/>
      <c r="AE3394" s="52"/>
    </row>
    <row r="3395" spans="2:31" x14ac:dyDescent="0.3">
      <c r="B3395" s="4" t="e">
        <f>VLOOKUP(Таблица1[[#This Row],[Наименование Заказчика]],Таблица3[],2,FALSE)</f>
        <v>#N/A</v>
      </c>
      <c r="C3395" s="4" t="e">
        <f>VLOOKUP(Таблица1[[#This Row],[Наименование Заказчика]],Таблица3[],3,FALSE)</f>
        <v>#N/A</v>
      </c>
      <c r="N3395" s="38" t="e">
        <f>VLOOKUP(Таблица1[[#This Row],[Код основания для проведения закупки с применением особого порядка]],Таблица4[#All],3,FALSE)</f>
        <v>#N/A</v>
      </c>
      <c r="O3395" s="52"/>
      <c r="P3395" s="52"/>
      <c r="Q3395" s="52"/>
      <c r="R3395" s="52"/>
      <c r="S3395" s="38" t="e">
        <f>VLOOKUP(Таблица1[[#This Row],[Код страны поставки ТРУ]],Таблица8[],3,FALSE)</f>
        <v>#N/A</v>
      </c>
      <c r="T3395" s="52"/>
      <c r="U3395" s="52"/>
      <c r="V3395" s="38" t="e">
        <f>VLOOKUP(Таблица1[[#This Row],[Код условия поставки по ИНКОТЕРМС 2010]],Таблица10[],2,FALSE)</f>
        <v>#N/A</v>
      </c>
      <c r="X3395" s="4" t="e">
        <f>VLOOKUP(Таблица1[[#This Row],[Код единицы измерения]],Таблица37[#All],2,FALSE)</f>
        <v>#N/A</v>
      </c>
      <c r="Z3395" s="56"/>
      <c r="AA3395" s="56"/>
      <c r="AB3395" s="57">
        <f>Таблица1[[#This Row],[Кол-во/объем]]*Таблица1[[#This Row],[Маркетинговая цена за единицу, тенге без НДС]]</f>
        <v>0</v>
      </c>
      <c r="AC3395" s="52"/>
      <c r="AD3395" s="52"/>
      <c r="AE3395" s="52"/>
    </row>
    <row r="3396" spans="2:31" x14ac:dyDescent="0.3">
      <c r="B3396" s="4" t="e">
        <f>VLOOKUP(Таблица1[[#This Row],[Наименование Заказчика]],Таблица3[],2,FALSE)</f>
        <v>#N/A</v>
      </c>
      <c r="C3396" s="4" t="e">
        <f>VLOOKUP(Таблица1[[#This Row],[Наименование Заказчика]],Таблица3[],3,FALSE)</f>
        <v>#N/A</v>
      </c>
      <c r="N3396" s="38" t="e">
        <f>VLOOKUP(Таблица1[[#This Row],[Код основания для проведения закупки с применением особого порядка]],Таблица4[#All],3,FALSE)</f>
        <v>#N/A</v>
      </c>
      <c r="O3396" s="52"/>
      <c r="P3396" s="52"/>
      <c r="Q3396" s="52"/>
      <c r="R3396" s="52"/>
      <c r="S3396" s="38" t="e">
        <f>VLOOKUP(Таблица1[[#This Row],[Код страны поставки ТРУ]],Таблица8[],3,FALSE)</f>
        <v>#N/A</v>
      </c>
      <c r="T3396" s="52"/>
      <c r="U3396" s="52"/>
      <c r="V3396" s="38" t="e">
        <f>VLOOKUP(Таблица1[[#This Row],[Код условия поставки по ИНКОТЕРМС 2010]],Таблица10[],2,FALSE)</f>
        <v>#N/A</v>
      </c>
      <c r="X3396" s="4" t="e">
        <f>VLOOKUP(Таблица1[[#This Row],[Код единицы измерения]],Таблица37[#All],2,FALSE)</f>
        <v>#N/A</v>
      </c>
      <c r="Z3396" s="56"/>
      <c r="AA3396" s="56"/>
      <c r="AB3396" s="57">
        <f>Таблица1[[#This Row],[Кол-во/объем]]*Таблица1[[#This Row],[Маркетинговая цена за единицу, тенге без НДС]]</f>
        <v>0</v>
      </c>
      <c r="AC3396" s="52"/>
      <c r="AD3396" s="52"/>
      <c r="AE3396" s="52"/>
    </row>
    <row r="3397" spans="2:31" x14ac:dyDescent="0.3">
      <c r="B3397" s="4" t="e">
        <f>VLOOKUP(Таблица1[[#This Row],[Наименование Заказчика]],Таблица3[],2,FALSE)</f>
        <v>#N/A</v>
      </c>
      <c r="C3397" s="4" t="e">
        <f>VLOOKUP(Таблица1[[#This Row],[Наименование Заказчика]],Таблица3[],3,FALSE)</f>
        <v>#N/A</v>
      </c>
      <c r="N3397" s="38" t="e">
        <f>VLOOKUP(Таблица1[[#This Row],[Код основания для проведения закупки с применением особого порядка]],Таблица4[#All],3,FALSE)</f>
        <v>#N/A</v>
      </c>
      <c r="O3397" s="52"/>
      <c r="P3397" s="52"/>
      <c r="Q3397" s="52"/>
      <c r="R3397" s="52"/>
      <c r="S3397" s="38" t="e">
        <f>VLOOKUP(Таблица1[[#This Row],[Код страны поставки ТРУ]],Таблица8[],3,FALSE)</f>
        <v>#N/A</v>
      </c>
      <c r="T3397" s="52"/>
      <c r="U3397" s="52"/>
      <c r="V3397" s="38" t="e">
        <f>VLOOKUP(Таблица1[[#This Row],[Код условия поставки по ИНКОТЕРМС 2010]],Таблица10[],2,FALSE)</f>
        <v>#N/A</v>
      </c>
      <c r="X3397" s="4" t="e">
        <f>VLOOKUP(Таблица1[[#This Row],[Код единицы измерения]],Таблица37[#All],2,FALSE)</f>
        <v>#N/A</v>
      </c>
      <c r="Z3397" s="56"/>
      <c r="AA3397" s="56"/>
      <c r="AB3397" s="57">
        <f>Таблица1[[#This Row],[Кол-во/объем]]*Таблица1[[#This Row],[Маркетинговая цена за единицу, тенге без НДС]]</f>
        <v>0</v>
      </c>
      <c r="AC3397" s="52"/>
      <c r="AD3397" s="52"/>
      <c r="AE3397" s="52"/>
    </row>
    <row r="3398" spans="2:31" x14ac:dyDescent="0.3">
      <c r="B3398" s="4" t="e">
        <f>VLOOKUP(Таблица1[[#This Row],[Наименование Заказчика]],Таблица3[],2,FALSE)</f>
        <v>#N/A</v>
      </c>
      <c r="C3398" s="4" t="e">
        <f>VLOOKUP(Таблица1[[#This Row],[Наименование Заказчика]],Таблица3[],3,FALSE)</f>
        <v>#N/A</v>
      </c>
      <c r="N3398" s="38" t="e">
        <f>VLOOKUP(Таблица1[[#This Row],[Код основания для проведения закупки с применением особого порядка]],Таблица4[#All],3,FALSE)</f>
        <v>#N/A</v>
      </c>
      <c r="O3398" s="52"/>
      <c r="P3398" s="52"/>
      <c r="Q3398" s="52"/>
      <c r="R3398" s="52"/>
      <c r="S3398" s="38" t="e">
        <f>VLOOKUP(Таблица1[[#This Row],[Код страны поставки ТРУ]],Таблица8[],3,FALSE)</f>
        <v>#N/A</v>
      </c>
      <c r="T3398" s="52"/>
      <c r="U3398" s="52"/>
      <c r="V3398" s="38" t="e">
        <f>VLOOKUP(Таблица1[[#This Row],[Код условия поставки по ИНКОТЕРМС 2010]],Таблица10[],2,FALSE)</f>
        <v>#N/A</v>
      </c>
      <c r="X3398" s="4" t="e">
        <f>VLOOKUP(Таблица1[[#This Row],[Код единицы измерения]],Таблица37[#All],2,FALSE)</f>
        <v>#N/A</v>
      </c>
      <c r="Z3398" s="56"/>
      <c r="AA3398" s="56"/>
      <c r="AB3398" s="57">
        <f>Таблица1[[#This Row],[Кол-во/объем]]*Таблица1[[#This Row],[Маркетинговая цена за единицу, тенге без НДС]]</f>
        <v>0</v>
      </c>
      <c r="AC3398" s="52"/>
      <c r="AD3398" s="52"/>
      <c r="AE3398" s="52"/>
    </row>
    <row r="3399" spans="2:31" x14ac:dyDescent="0.3">
      <c r="B3399" s="4" t="e">
        <f>VLOOKUP(Таблица1[[#This Row],[Наименование Заказчика]],Таблица3[],2,FALSE)</f>
        <v>#N/A</v>
      </c>
      <c r="C3399" s="4" t="e">
        <f>VLOOKUP(Таблица1[[#This Row],[Наименование Заказчика]],Таблица3[],3,FALSE)</f>
        <v>#N/A</v>
      </c>
      <c r="N3399" s="38" t="e">
        <f>VLOOKUP(Таблица1[[#This Row],[Код основания для проведения закупки с применением особого порядка]],Таблица4[#All],3,FALSE)</f>
        <v>#N/A</v>
      </c>
      <c r="O3399" s="52"/>
      <c r="P3399" s="52"/>
      <c r="Q3399" s="52"/>
      <c r="R3399" s="52"/>
      <c r="S3399" s="38" t="e">
        <f>VLOOKUP(Таблица1[[#This Row],[Код страны поставки ТРУ]],Таблица8[],3,FALSE)</f>
        <v>#N/A</v>
      </c>
      <c r="T3399" s="52"/>
      <c r="U3399" s="52"/>
      <c r="V3399" s="38" t="e">
        <f>VLOOKUP(Таблица1[[#This Row],[Код условия поставки по ИНКОТЕРМС 2010]],Таблица10[],2,FALSE)</f>
        <v>#N/A</v>
      </c>
      <c r="X3399" s="4" t="e">
        <f>VLOOKUP(Таблица1[[#This Row],[Код единицы измерения]],Таблица37[#All],2,FALSE)</f>
        <v>#N/A</v>
      </c>
      <c r="Z3399" s="56"/>
      <c r="AA3399" s="56"/>
      <c r="AB3399" s="57">
        <f>Таблица1[[#This Row],[Кол-во/объем]]*Таблица1[[#This Row],[Маркетинговая цена за единицу, тенге без НДС]]</f>
        <v>0</v>
      </c>
      <c r="AC3399" s="52"/>
      <c r="AD3399" s="52"/>
      <c r="AE3399" s="52"/>
    </row>
    <row r="3400" spans="2:31" x14ac:dyDescent="0.3">
      <c r="B3400" s="4" t="e">
        <f>VLOOKUP(Таблица1[[#This Row],[Наименование Заказчика]],Таблица3[],2,FALSE)</f>
        <v>#N/A</v>
      </c>
      <c r="C3400" s="4" t="e">
        <f>VLOOKUP(Таблица1[[#This Row],[Наименование Заказчика]],Таблица3[],3,FALSE)</f>
        <v>#N/A</v>
      </c>
      <c r="N3400" s="38" t="e">
        <f>VLOOKUP(Таблица1[[#This Row],[Код основания для проведения закупки с применением особого порядка]],Таблица4[#All],3,FALSE)</f>
        <v>#N/A</v>
      </c>
      <c r="O3400" s="52"/>
      <c r="P3400" s="52"/>
      <c r="Q3400" s="52"/>
      <c r="R3400" s="52"/>
      <c r="S3400" s="38" t="e">
        <f>VLOOKUP(Таблица1[[#This Row],[Код страны поставки ТРУ]],Таблица8[],3,FALSE)</f>
        <v>#N/A</v>
      </c>
      <c r="T3400" s="52"/>
      <c r="U3400" s="52"/>
      <c r="V3400" s="38" t="e">
        <f>VLOOKUP(Таблица1[[#This Row],[Код условия поставки по ИНКОТЕРМС 2010]],Таблица10[],2,FALSE)</f>
        <v>#N/A</v>
      </c>
      <c r="X3400" s="4" t="e">
        <f>VLOOKUP(Таблица1[[#This Row],[Код единицы измерения]],Таблица37[#All],2,FALSE)</f>
        <v>#N/A</v>
      </c>
      <c r="Z3400" s="56"/>
      <c r="AA3400" s="56"/>
      <c r="AB3400" s="57">
        <f>Таблица1[[#This Row],[Кол-во/объем]]*Таблица1[[#This Row],[Маркетинговая цена за единицу, тенге без НДС]]</f>
        <v>0</v>
      </c>
      <c r="AC3400" s="52"/>
      <c r="AD3400" s="52"/>
      <c r="AE3400" s="52"/>
    </row>
    <row r="3401" spans="2:31" x14ac:dyDescent="0.3">
      <c r="B3401" s="4" t="e">
        <f>VLOOKUP(Таблица1[[#This Row],[Наименование Заказчика]],Таблица3[],2,FALSE)</f>
        <v>#N/A</v>
      </c>
      <c r="C3401" s="4" t="e">
        <f>VLOOKUP(Таблица1[[#This Row],[Наименование Заказчика]],Таблица3[],3,FALSE)</f>
        <v>#N/A</v>
      </c>
      <c r="N3401" s="38" t="e">
        <f>VLOOKUP(Таблица1[[#This Row],[Код основания для проведения закупки с применением особого порядка]],Таблица4[#All],3,FALSE)</f>
        <v>#N/A</v>
      </c>
      <c r="O3401" s="52"/>
      <c r="P3401" s="52"/>
      <c r="Q3401" s="52"/>
      <c r="R3401" s="52"/>
      <c r="S3401" s="38" t="e">
        <f>VLOOKUP(Таблица1[[#This Row],[Код страны поставки ТРУ]],Таблица8[],3,FALSE)</f>
        <v>#N/A</v>
      </c>
      <c r="T3401" s="52"/>
      <c r="U3401" s="52"/>
      <c r="V3401" s="38" t="e">
        <f>VLOOKUP(Таблица1[[#This Row],[Код условия поставки по ИНКОТЕРМС 2010]],Таблица10[],2,FALSE)</f>
        <v>#N/A</v>
      </c>
      <c r="X3401" s="4" t="e">
        <f>VLOOKUP(Таблица1[[#This Row],[Код единицы измерения]],Таблица37[#All],2,FALSE)</f>
        <v>#N/A</v>
      </c>
      <c r="Z3401" s="56"/>
      <c r="AA3401" s="56"/>
      <c r="AB3401" s="57">
        <f>Таблица1[[#This Row],[Кол-во/объем]]*Таблица1[[#This Row],[Маркетинговая цена за единицу, тенге без НДС]]</f>
        <v>0</v>
      </c>
      <c r="AC3401" s="52"/>
      <c r="AD3401" s="52"/>
      <c r="AE3401" s="52"/>
    </row>
    <row r="3402" spans="2:31" x14ac:dyDescent="0.3">
      <c r="B3402" s="4" t="e">
        <f>VLOOKUP(Таблица1[[#This Row],[Наименование Заказчика]],Таблица3[],2,FALSE)</f>
        <v>#N/A</v>
      </c>
      <c r="C3402" s="4" t="e">
        <f>VLOOKUP(Таблица1[[#This Row],[Наименование Заказчика]],Таблица3[],3,FALSE)</f>
        <v>#N/A</v>
      </c>
      <c r="N3402" s="38" t="e">
        <f>VLOOKUP(Таблица1[[#This Row],[Код основания для проведения закупки с применением особого порядка]],Таблица4[#All],3,FALSE)</f>
        <v>#N/A</v>
      </c>
      <c r="O3402" s="52"/>
      <c r="P3402" s="52"/>
      <c r="Q3402" s="52"/>
      <c r="R3402" s="52"/>
      <c r="S3402" s="38" t="e">
        <f>VLOOKUP(Таблица1[[#This Row],[Код страны поставки ТРУ]],Таблица8[],3,FALSE)</f>
        <v>#N/A</v>
      </c>
      <c r="T3402" s="52"/>
      <c r="U3402" s="52"/>
      <c r="V3402" s="38" t="e">
        <f>VLOOKUP(Таблица1[[#This Row],[Код условия поставки по ИНКОТЕРМС 2010]],Таблица10[],2,FALSE)</f>
        <v>#N/A</v>
      </c>
      <c r="X3402" s="4" t="e">
        <f>VLOOKUP(Таблица1[[#This Row],[Код единицы измерения]],Таблица37[#All],2,FALSE)</f>
        <v>#N/A</v>
      </c>
      <c r="Z3402" s="56"/>
      <c r="AA3402" s="56"/>
      <c r="AB3402" s="57">
        <f>Таблица1[[#This Row],[Кол-во/объем]]*Таблица1[[#This Row],[Маркетинговая цена за единицу, тенге без НДС]]</f>
        <v>0</v>
      </c>
      <c r="AC3402" s="52"/>
      <c r="AD3402" s="52"/>
      <c r="AE3402" s="52"/>
    </row>
    <row r="3403" spans="2:31" x14ac:dyDescent="0.3">
      <c r="B3403" s="4" t="e">
        <f>VLOOKUP(Таблица1[[#This Row],[Наименование Заказчика]],Таблица3[],2,FALSE)</f>
        <v>#N/A</v>
      </c>
      <c r="C3403" s="4" t="e">
        <f>VLOOKUP(Таблица1[[#This Row],[Наименование Заказчика]],Таблица3[],3,FALSE)</f>
        <v>#N/A</v>
      </c>
      <c r="N3403" s="38" t="e">
        <f>VLOOKUP(Таблица1[[#This Row],[Код основания для проведения закупки с применением особого порядка]],Таблица4[#All],3,FALSE)</f>
        <v>#N/A</v>
      </c>
      <c r="O3403" s="52"/>
      <c r="P3403" s="52"/>
      <c r="Q3403" s="52"/>
      <c r="R3403" s="52"/>
      <c r="S3403" s="38" t="e">
        <f>VLOOKUP(Таблица1[[#This Row],[Код страны поставки ТРУ]],Таблица8[],3,FALSE)</f>
        <v>#N/A</v>
      </c>
      <c r="T3403" s="52"/>
      <c r="U3403" s="52"/>
      <c r="V3403" s="38" t="e">
        <f>VLOOKUP(Таблица1[[#This Row],[Код условия поставки по ИНКОТЕРМС 2010]],Таблица10[],2,FALSE)</f>
        <v>#N/A</v>
      </c>
      <c r="X3403" s="4" t="e">
        <f>VLOOKUP(Таблица1[[#This Row],[Код единицы измерения]],Таблица37[#All],2,FALSE)</f>
        <v>#N/A</v>
      </c>
      <c r="Z3403" s="56"/>
      <c r="AA3403" s="56"/>
      <c r="AB3403" s="57">
        <f>Таблица1[[#This Row],[Кол-во/объем]]*Таблица1[[#This Row],[Маркетинговая цена за единицу, тенге без НДС]]</f>
        <v>0</v>
      </c>
      <c r="AC3403" s="52"/>
      <c r="AD3403" s="52"/>
      <c r="AE3403" s="52"/>
    </row>
    <row r="3404" spans="2:31" x14ac:dyDescent="0.3">
      <c r="B3404" s="4" t="e">
        <f>VLOOKUP(Таблица1[[#This Row],[Наименование Заказчика]],Таблица3[],2,FALSE)</f>
        <v>#N/A</v>
      </c>
      <c r="C3404" s="4" t="e">
        <f>VLOOKUP(Таблица1[[#This Row],[Наименование Заказчика]],Таблица3[],3,FALSE)</f>
        <v>#N/A</v>
      </c>
      <c r="N3404" s="38" t="e">
        <f>VLOOKUP(Таблица1[[#This Row],[Код основания для проведения закупки с применением особого порядка]],Таблица4[#All],3,FALSE)</f>
        <v>#N/A</v>
      </c>
      <c r="O3404" s="52"/>
      <c r="P3404" s="52"/>
      <c r="Q3404" s="52"/>
      <c r="R3404" s="52"/>
      <c r="S3404" s="38" t="e">
        <f>VLOOKUP(Таблица1[[#This Row],[Код страны поставки ТРУ]],Таблица8[],3,FALSE)</f>
        <v>#N/A</v>
      </c>
      <c r="T3404" s="52"/>
      <c r="U3404" s="52"/>
      <c r="V3404" s="38" t="e">
        <f>VLOOKUP(Таблица1[[#This Row],[Код условия поставки по ИНКОТЕРМС 2010]],Таблица10[],2,FALSE)</f>
        <v>#N/A</v>
      </c>
      <c r="X3404" s="4" t="e">
        <f>VLOOKUP(Таблица1[[#This Row],[Код единицы измерения]],Таблица37[#All],2,FALSE)</f>
        <v>#N/A</v>
      </c>
      <c r="Z3404" s="56"/>
      <c r="AA3404" s="56"/>
      <c r="AB3404" s="57">
        <f>Таблица1[[#This Row],[Кол-во/объем]]*Таблица1[[#This Row],[Маркетинговая цена за единицу, тенге без НДС]]</f>
        <v>0</v>
      </c>
      <c r="AC3404" s="52"/>
      <c r="AD3404" s="52"/>
      <c r="AE3404" s="52"/>
    </row>
    <row r="3405" spans="2:31" x14ac:dyDescent="0.3">
      <c r="B3405" s="4" t="e">
        <f>VLOOKUP(Таблица1[[#This Row],[Наименование Заказчика]],Таблица3[],2,FALSE)</f>
        <v>#N/A</v>
      </c>
      <c r="C3405" s="4" t="e">
        <f>VLOOKUP(Таблица1[[#This Row],[Наименование Заказчика]],Таблица3[],3,FALSE)</f>
        <v>#N/A</v>
      </c>
      <c r="N3405" s="38" t="e">
        <f>VLOOKUP(Таблица1[[#This Row],[Код основания для проведения закупки с применением особого порядка]],Таблица4[#All],3,FALSE)</f>
        <v>#N/A</v>
      </c>
      <c r="O3405" s="52"/>
      <c r="P3405" s="52"/>
      <c r="Q3405" s="52"/>
      <c r="R3405" s="52"/>
      <c r="S3405" s="38" t="e">
        <f>VLOOKUP(Таблица1[[#This Row],[Код страны поставки ТРУ]],Таблица8[],3,FALSE)</f>
        <v>#N/A</v>
      </c>
      <c r="T3405" s="52"/>
      <c r="U3405" s="52"/>
      <c r="V3405" s="38" t="e">
        <f>VLOOKUP(Таблица1[[#This Row],[Код условия поставки по ИНКОТЕРМС 2010]],Таблица10[],2,FALSE)</f>
        <v>#N/A</v>
      </c>
      <c r="X3405" s="4" t="e">
        <f>VLOOKUP(Таблица1[[#This Row],[Код единицы измерения]],Таблица37[#All],2,FALSE)</f>
        <v>#N/A</v>
      </c>
      <c r="Z3405" s="56"/>
      <c r="AA3405" s="56"/>
      <c r="AB3405" s="57">
        <f>Таблица1[[#This Row],[Кол-во/объем]]*Таблица1[[#This Row],[Маркетинговая цена за единицу, тенге без НДС]]</f>
        <v>0</v>
      </c>
      <c r="AC3405" s="52"/>
      <c r="AD3405" s="52"/>
      <c r="AE3405" s="52"/>
    </row>
    <row r="3406" spans="2:31" x14ac:dyDescent="0.3">
      <c r="B3406" s="4" t="e">
        <f>VLOOKUP(Таблица1[[#This Row],[Наименование Заказчика]],Таблица3[],2,FALSE)</f>
        <v>#N/A</v>
      </c>
      <c r="C3406" s="4" t="e">
        <f>VLOOKUP(Таблица1[[#This Row],[Наименование Заказчика]],Таблица3[],3,FALSE)</f>
        <v>#N/A</v>
      </c>
      <c r="N3406" s="38" t="e">
        <f>VLOOKUP(Таблица1[[#This Row],[Код основания для проведения закупки с применением особого порядка]],Таблица4[#All],3,FALSE)</f>
        <v>#N/A</v>
      </c>
      <c r="O3406" s="52"/>
      <c r="P3406" s="52"/>
      <c r="Q3406" s="52"/>
      <c r="R3406" s="52"/>
      <c r="S3406" s="38" t="e">
        <f>VLOOKUP(Таблица1[[#This Row],[Код страны поставки ТРУ]],Таблица8[],3,FALSE)</f>
        <v>#N/A</v>
      </c>
      <c r="T3406" s="52"/>
      <c r="U3406" s="52"/>
      <c r="V3406" s="38" t="e">
        <f>VLOOKUP(Таблица1[[#This Row],[Код условия поставки по ИНКОТЕРМС 2010]],Таблица10[],2,FALSE)</f>
        <v>#N/A</v>
      </c>
      <c r="X3406" s="4" t="e">
        <f>VLOOKUP(Таблица1[[#This Row],[Код единицы измерения]],Таблица37[#All],2,FALSE)</f>
        <v>#N/A</v>
      </c>
      <c r="Z3406" s="56"/>
      <c r="AA3406" s="56"/>
      <c r="AB3406" s="57">
        <f>Таблица1[[#This Row],[Кол-во/объем]]*Таблица1[[#This Row],[Маркетинговая цена за единицу, тенге без НДС]]</f>
        <v>0</v>
      </c>
      <c r="AC3406" s="52"/>
      <c r="AD3406" s="52"/>
      <c r="AE3406" s="52"/>
    </row>
    <row r="3407" spans="2:31" x14ac:dyDescent="0.3">
      <c r="B3407" s="4" t="e">
        <f>VLOOKUP(Таблица1[[#This Row],[Наименование Заказчика]],Таблица3[],2,FALSE)</f>
        <v>#N/A</v>
      </c>
      <c r="C3407" s="4" t="e">
        <f>VLOOKUP(Таблица1[[#This Row],[Наименование Заказчика]],Таблица3[],3,FALSE)</f>
        <v>#N/A</v>
      </c>
      <c r="N3407" s="38" t="e">
        <f>VLOOKUP(Таблица1[[#This Row],[Код основания для проведения закупки с применением особого порядка]],Таблица4[#All],3,FALSE)</f>
        <v>#N/A</v>
      </c>
      <c r="O3407" s="52"/>
      <c r="P3407" s="52"/>
      <c r="Q3407" s="52"/>
      <c r="R3407" s="52"/>
      <c r="S3407" s="38" t="e">
        <f>VLOOKUP(Таблица1[[#This Row],[Код страны поставки ТРУ]],Таблица8[],3,FALSE)</f>
        <v>#N/A</v>
      </c>
      <c r="T3407" s="52"/>
      <c r="U3407" s="52"/>
      <c r="V3407" s="38" t="e">
        <f>VLOOKUP(Таблица1[[#This Row],[Код условия поставки по ИНКОТЕРМС 2010]],Таблица10[],2,FALSE)</f>
        <v>#N/A</v>
      </c>
      <c r="X3407" s="4" t="e">
        <f>VLOOKUP(Таблица1[[#This Row],[Код единицы измерения]],Таблица37[#All],2,FALSE)</f>
        <v>#N/A</v>
      </c>
      <c r="Z3407" s="56"/>
      <c r="AA3407" s="56"/>
      <c r="AB3407" s="57">
        <f>Таблица1[[#This Row],[Кол-во/объем]]*Таблица1[[#This Row],[Маркетинговая цена за единицу, тенге без НДС]]</f>
        <v>0</v>
      </c>
      <c r="AC3407" s="52"/>
      <c r="AD3407" s="52"/>
      <c r="AE3407" s="52"/>
    </row>
    <row r="3408" spans="2:31" x14ac:dyDescent="0.3">
      <c r="B3408" s="4" t="e">
        <f>VLOOKUP(Таблица1[[#This Row],[Наименование Заказчика]],Таблица3[],2,FALSE)</f>
        <v>#N/A</v>
      </c>
      <c r="C3408" s="4" t="e">
        <f>VLOOKUP(Таблица1[[#This Row],[Наименование Заказчика]],Таблица3[],3,FALSE)</f>
        <v>#N/A</v>
      </c>
      <c r="N3408" s="38" t="e">
        <f>VLOOKUP(Таблица1[[#This Row],[Код основания для проведения закупки с применением особого порядка]],Таблица4[#All],3,FALSE)</f>
        <v>#N/A</v>
      </c>
      <c r="O3408" s="52"/>
      <c r="P3408" s="52"/>
      <c r="Q3408" s="52"/>
      <c r="R3408" s="52"/>
      <c r="S3408" s="38" t="e">
        <f>VLOOKUP(Таблица1[[#This Row],[Код страны поставки ТРУ]],Таблица8[],3,FALSE)</f>
        <v>#N/A</v>
      </c>
      <c r="T3408" s="52"/>
      <c r="U3408" s="52"/>
      <c r="V3408" s="38" t="e">
        <f>VLOOKUP(Таблица1[[#This Row],[Код условия поставки по ИНКОТЕРМС 2010]],Таблица10[],2,FALSE)</f>
        <v>#N/A</v>
      </c>
      <c r="X3408" s="4" t="e">
        <f>VLOOKUP(Таблица1[[#This Row],[Код единицы измерения]],Таблица37[#All],2,FALSE)</f>
        <v>#N/A</v>
      </c>
      <c r="Z3408" s="56"/>
      <c r="AA3408" s="56"/>
      <c r="AB3408" s="57">
        <f>Таблица1[[#This Row],[Кол-во/объем]]*Таблица1[[#This Row],[Маркетинговая цена за единицу, тенге без НДС]]</f>
        <v>0</v>
      </c>
      <c r="AC3408" s="52"/>
      <c r="AD3408" s="52"/>
      <c r="AE3408" s="52"/>
    </row>
    <row r="3409" spans="2:31" x14ac:dyDescent="0.3">
      <c r="B3409" s="4" t="e">
        <f>VLOOKUP(Таблица1[[#This Row],[Наименование Заказчика]],Таблица3[],2,FALSE)</f>
        <v>#N/A</v>
      </c>
      <c r="C3409" s="4" t="e">
        <f>VLOOKUP(Таблица1[[#This Row],[Наименование Заказчика]],Таблица3[],3,FALSE)</f>
        <v>#N/A</v>
      </c>
      <c r="N3409" s="38" t="e">
        <f>VLOOKUP(Таблица1[[#This Row],[Код основания для проведения закупки с применением особого порядка]],Таблица4[#All],3,FALSE)</f>
        <v>#N/A</v>
      </c>
      <c r="O3409" s="52"/>
      <c r="P3409" s="52"/>
      <c r="Q3409" s="52"/>
      <c r="R3409" s="52"/>
      <c r="S3409" s="38" t="e">
        <f>VLOOKUP(Таблица1[[#This Row],[Код страны поставки ТРУ]],Таблица8[],3,FALSE)</f>
        <v>#N/A</v>
      </c>
      <c r="T3409" s="52"/>
      <c r="U3409" s="52"/>
      <c r="V3409" s="38" t="e">
        <f>VLOOKUP(Таблица1[[#This Row],[Код условия поставки по ИНКОТЕРМС 2010]],Таблица10[],2,FALSE)</f>
        <v>#N/A</v>
      </c>
      <c r="X3409" s="4" t="e">
        <f>VLOOKUP(Таблица1[[#This Row],[Код единицы измерения]],Таблица37[#All],2,FALSE)</f>
        <v>#N/A</v>
      </c>
      <c r="Z3409" s="56"/>
      <c r="AA3409" s="56"/>
      <c r="AB3409" s="57">
        <f>Таблица1[[#This Row],[Кол-во/объем]]*Таблица1[[#This Row],[Маркетинговая цена за единицу, тенге без НДС]]</f>
        <v>0</v>
      </c>
      <c r="AC3409" s="52"/>
      <c r="AD3409" s="52"/>
      <c r="AE3409" s="52"/>
    </row>
    <row r="3410" spans="2:31" x14ac:dyDescent="0.3">
      <c r="B3410" s="4" t="e">
        <f>VLOOKUP(Таблица1[[#This Row],[Наименование Заказчика]],Таблица3[],2,FALSE)</f>
        <v>#N/A</v>
      </c>
      <c r="C3410" s="4" t="e">
        <f>VLOOKUP(Таблица1[[#This Row],[Наименование Заказчика]],Таблица3[],3,FALSE)</f>
        <v>#N/A</v>
      </c>
      <c r="N3410" s="38" t="e">
        <f>VLOOKUP(Таблица1[[#This Row],[Код основания для проведения закупки с применением особого порядка]],Таблица4[#All],3,FALSE)</f>
        <v>#N/A</v>
      </c>
      <c r="O3410" s="52"/>
      <c r="P3410" s="52"/>
      <c r="Q3410" s="52"/>
      <c r="R3410" s="52"/>
      <c r="S3410" s="38" t="e">
        <f>VLOOKUP(Таблица1[[#This Row],[Код страны поставки ТРУ]],Таблица8[],3,FALSE)</f>
        <v>#N/A</v>
      </c>
      <c r="T3410" s="52"/>
      <c r="U3410" s="52"/>
      <c r="V3410" s="38" t="e">
        <f>VLOOKUP(Таблица1[[#This Row],[Код условия поставки по ИНКОТЕРМС 2010]],Таблица10[],2,FALSE)</f>
        <v>#N/A</v>
      </c>
      <c r="X3410" s="4" t="e">
        <f>VLOOKUP(Таблица1[[#This Row],[Код единицы измерения]],Таблица37[#All],2,FALSE)</f>
        <v>#N/A</v>
      </c>
      <c r="Z3410" s="56"/>
      <c r="AA3410" s="56"/>
      <c r="AB3410" s="57">
        <f>Таблица1[[#This Row],[Кол-во/объем]]*Таблица1[[#This Row],[Маркетинговая цена за единицу, тенге без НДС]]</f>
        <v>0</v>
      </c>
      <c r="AC3410" s="52"/>
      <c r="AD3410" s="52"/>
      <c r="AE3410" s="52"/>
    </row>
    <row r="3411" spans="2:31" x14ac:dyDescent="0.3">
      <c r="B3411" s="4" t="e">
        <f>VLOOKUP(Таблица1[[#This Row],[Наименование Заказчика]],Таблица3[],2,FALSE)</f>
        <v>#N/A</v>
      </c>
      <c r="C3411" s="4" t="e">
        <f>VLOOKUP(Таблица1[[#This Row],[Наименование Заказчика]],Таблица3[],3,FALSE)</f>
        <v>#N/A</v>
      </c>
      <c r="N3411" s="38" t="e">
        <f>VLOOKUP(Таблица1[[#This Row],[Код основания для проведения закупки с применением особого порядка]],Таблица4[#All],3,FALSE)</f>
        <v>#N/A</v>
      </c>
      <c r="O3411" s="52"/>
      <c r="P3411" s="52"/>
      <c r="Q3411" s="52"/>
      <c r="R3411" s="52"/>
      <c r="S3411" s="38" t="e">
        <f>VLOOKUP(Таблица1[[#This Row],[Код страны поставки ТРУ]],Таблица8[],3,FALSE)</f>
        <v>#N/A</v>
      </c>
      <c r="T3411" s="52"/>
      <c r="U3411" s="52"/>
      <c r="V3411" s="38" t="e">
        <f>VLOOKUP(Таблица1[[#This Row],[Код условия поставки по ИНКОТЕРМС 2010]],Таблица10[],2,FALSE)</f>
        <v>#N/A</v>
      </c>
      <c r="X3411" s="4" t="e">
        <f>VLOOKUP(Таблица1[[#This Row],[Код единицы измерения]],Таблица37[#All],2,FALSE)</f>
        <v>#N/A</v>
      </c>
      <c r="Z3411" s="56"/>
      <c r="AA3411" s="56"/>
      <c r="AB3411" s="57">
        <f>Таблица1[[#This Row],[Кол-во/объем]]*Таблица1[[#This Row],[Маркетинговая цена за единицу, тенге без НДС]]</f>
        <v>0</v>
      </c>
      <c r="AC3411" s="52"/>
      <c r="AD3411" s="52"/>
      <c r="AE3411" s="52"/>
    </row>
    <row r="3412" spans="2:31" x14ac:dyDescent="0.3">
      <c r="B3412" s="4" t="e">
        <f>VLOOKUP(Таблица1[[#This Row],[Наименование Заказчика]],Таблица3[],2,FALSE)</f>
        <v>#N/A</v>
      </c>
      <c r="C3412" s="4" t="e">
        <f>VLOOKUP(Таблица1[[#This Row],[Наименование Заказчика]],Таблица3[],3,FALSE)</f>
        <v>#N/A</v>
      </c>
      <c r="N3412" s="38" t="e">
        <f>VLOOKUP(Таблица1[[#This Row],[Код основания для проведения закупки с применением особого порядка]],Таблица4[#All],3,FALSE)</f>
        <v>#N/A</v>
      </c>
      <c r="O3412" s="52"/>
      <c r="P3412" s="52"/>
      <c r="Q3412" s="52"/>
      <c r="R3412" s="52"/>
      <c r="S3412" s="38" t="e">
        <f>VLOOKUP(Таблица1[[#This Row],[Код страны поставки ТРУ]],Таблица8[],3,FALSE)</f>
        <v>#N/A</v>
      </c>
      <c r="T3412" s="52"/>
      <c r="U3412" s="52"/>
      <c r="V3412" s="38" t="e">
        <f>VLOOKUP(Таблица1[[#This Row],[Код условия поставки по ИНКОТЕРМС 2010]],Таблица10[],2,FALSE)</f>
        <v>#N/A</v>
      </c>
      <c r="X3412" s="4" t="e">
        <f>VLOOKUP(Таблица1[[#This Row],[Код единицы измерения]],Таблица37[#All],2,FALSE)</f>
        <v>#N/A</v>
      </c>
      <c r="Z3412" s="56"/>
      <c r="AA3412" s="56"/>
      <c r="AB3412" s="57">
        <f>Таблица1[[#This Row],[Кол-во/объем]]*Таблица1[[#This Row],[Маркетинговая цена за единицу, тенге без НДС]]</f>
        <v>0</v>
      </c>
      <c r="AC3412" s="52"/>
      <c r="AD3412" s="52"/>
      <c r="AE3412" s="52"/>
    </row>
    <row r="3413" spans="2:31" x14ac:dyDescent="0.3">
      <c r="B3413" s="4" t="e">
        <f>VLOOKUP(Таблица1[[#This Row],[Наименование Заказчика]],Таблица3[],2,FALSE)</f>
        <v>#N/A</v>
      </c>
      <c r="C3413" s="4" t="e">
        <f>VLOOKUP(Таблица1[[#This Row],[Наименование Заказчика]],Таблица3[],3,FALSE)</f>
        <v>#N/A</v>
      </c>
      <c r="N3413" s="38" t="e">
        <f>VLOOKUP(Таблица1[[#This Row],[Код основания для проведения закупки с применением особого порядка]],Таблица4[#All],3,FALSE)</f>
        <v>#N/A</v>
      </c>
      <c r="O3413" s="52"/>
      <c r="P3413" s="52"/>
      <c r="Q3413" s="52"/>
      <c r="R3413" s="52"/>
      <c r="S3413" s="38" t="e">
        <f>VLOOKUP(Таблица1[[#This Row],[Код страны поставки ТРУ]],Таблица8[],3,FALSE)</f>
        <v>#N/A</v>
      </c>
      <c r="T3413" s="52"/>
      <c r="U3413" s="52"/>
      <c r="V3413" s="38" t="e">
        <f>VLOOKUP(Таблица1[[#This Row],[Код условия поставки по ИНКОТЕРМС 2010]],Таблица10[],2,FALSE)</f>
        <v>#N/A</v>
      </c>
      <c r="X3413" s="4" t="e">
        <f>VLOOKUP(Таблица1[[#This Row],[Код единицы измерения]],Таблица37[#All],2,FALSE)</f>
        <v>#N/A</v>
      </c>
      <c r="Z3413" s="56"/>
      <c r="AA3413" s="56"/>
      <c r="AB3413" s="57">
        <f>Таблица1[[#This Row],[Кол-во/объем]]*Таблица1[[#This Row],[Маркетинговая цена за единицу, тенге без НДС]]</f>
        <v>0</v>
      </c>
      <c r="AC3413" s="52"/>
      <c r="AD3413" s="52"/>
      <c r="AE3413" s="52"/>
    </row>
    <row r="3414" spans="2:31" x14ac:dyDescent="0.3">
      <c r="B3414" s="4" t="e">
        <f>VLOOKUP(Таблица1[[#This Row],[Наименование Заказчика]],Таблица3[],2,FALSE)</f>
        <v>#N/A</v>
      </c>
      <c r="C3414" s="4" t="e">
        <f>VLOOKUP(Таблица1[[#This Row],[Наименование Заказчика]],Таблица3[],3,FALSE)</f>
        <v>#N/A</v>
      </c>
      <c r="N3414" s="38" t="e">
        <f>VLOOKUP(Таблица1[[#This Row],[Код основания для проведения закупки с применением особого порядка]],Таблица4[#All],3,FALSE)</f>
        <v>#N/A</v>
      </c>
      <c r="O3414" s="52"/>
      <c r="P3414" s="52"/>
      <c r="Q3414" s="52"/>
      <c r="R3414" s="52"/>
      <c r="S3414" s="38" t="e">
        <f>VLOOKUP(Таблица1[[#This Row],[Код страны поставки ТРУ]],Таблица8[],3,FALSE)</f>
        <v>#N/A</v>
      </c>
      <c r="T3414" s="52"/>
      <c r="U3414" s="52"/>
      <c r="V3414" s="38" t="e">
        <f>VLOOKUP(Таблица1[[#This Row],[Код условия поставки по ИНКОТЕРМС 2010]],Таблица10[],2,FALSE)</f>
        <v>#N/A</v>
      </c>
      <c r="X3414" s="4" t="e">
        <f>VLOOKUP(Таблица1[[#This Row],[Код единицы измерения]],Таблица37[#All],2,FALSE)</f>
        <v>#N/A</v>
      </c>
      <c r="Z3414" s="56"/>
      <c r="AA3414" s="56"/>
      <c r="AB3414" s="57">
        <f>Таблица1[[#This Row],[Кол-во/объем]]*Таблица1[[#This Row],[Маркетинговая цена за единицу, тенге без НДС]]</f>
        <v>0</v>
      </c>
      <c r="AC3414" s="52"/>
      <c r="AD3414" s="52"/>
      <c r="AE3414" s="52"/>
    </row>
    <row r="3415" spans="2:31" x14ac:dyDescent="0.3">
      <c r="B3415" s="4" t="e">
        <f>VLOOKUP(Таблица1[[#This Row],[Наименование Заказчика]],Таблица3[],2,FALSE)</f>
        <v>#N/A</v>
      </c>
      <c r="C3415" s="4" t="e">
        <f>VLOOKUP(Таблица1[[#This Row],[Наименование Заказчика]],Таблица3[],3,FALSE)</f>
        <v>#N/A</v>
      </c>
      <c r="N3415" s="38" t="e">
        <f>VLOOKUP(Таблица1[[#This Row],[Код основания для проведения закупки с применением особого порядка]],Таблица4[#All],3,FALSE)</f>
        <v>#N/A</v>
      </c>
      <c r="O3415" s="52"/>
      <c r="P3415" s="52"/>
      <c r="Q3415" s="52"/>
      <c r="R3415" s="52"/>
      <c r="S3415" s="38" t="e">
        <f>VLOOKUP(Таблица1[[#This Row],[Код страны поставки ТРУ]],Таблица8[],3,FALSE)</f>
        <v>#N/A</v>
      </c>
      <c r="T3415" s="52"/>
      <c r="U3415" s="52"/>
      <c r="V3415" s="38" t="e">
        <f>VLOOKUP(Таблица1[[#This Row],[Код условия поставки по ИНКОТЕРМС 2010]],Таблица10[],2,FALSE)</f>
        <v>#N/A</v>
      </c>
      <c r="X3415" s="4" t="e">
        <f>VLOOKUP(Таблица1[[#This Row],[Код единицы измерения]],Таблица37[#All],2,FALSE)</f>
        <v>#N/A</v>
      </c>
      <c r="Z3415" s="56"/>
      <c r="AA3415" s="56"/>
      <c r="AB3415" s="57">
        <f>Таблица1[[#This Row],[Кол-во/объем]]*Таблица1[[#This Row],[Маркетинговая цена за единицу, тенге без НДС]]</f>
        <v>0</v>
      </c>
      <c r="AC3415" s="52"/>
      <c r="AD3415" s="52"/>
      <c r="AE3415" s="52"/>
    </row>
    <row r="3416" spans="2:31" x14ac:dyDescent="0.3">
      <c r="B3416" s="4" t="e">
        <f>VLOOKUP(Таблица1[[#This Row],[Наименование Заказчика]],Таблица3[],2,FALSE)</f>
        <v>#N/A</v>
      </c>
      <c r="C3416" s="4" t="e">
        <f>VLOOKUP(Таблица1[[#This Row],[Наименование Заказчика]],Таблица3[],3,FALSE)</f>
        <v>#N/A</v>
      </c>
      <c r="N3416" s="38" t="e">
        <f>VLOOKUP(Таблица1[[#This Row],[Код основания для проведения закупки с применением особого порядка]],Таблица4[#All],3,FALSE)</f>
        <v>#N/A</v>
      </c>
      <c r="O3416" s="52"/>
      <c r="P3416" s="52"/>
      <c r="Q3416" s="52"/>
      <c r="R3416" s="52"/>
      <c r="S3416" s="38" t="e">
        <f>VLOOKUP(Таблица1[[#This Row],[Код страны поставки ТРУ]],Таблица8[],3,FALSE)</f>
        <v>#N/A</v>
      </c>
      <c r="T3416" s="52"/>
      <c r="U3416" s="52"/>
      <c r="V3416" s="38" t="e">
        <f>VLOOKUP(Таблица1[[#This Row],[Код условия поставки по ИНКОТЕРМС 2010]],Таблица10[],2,FALSE)</f>
        <v>#N/A</v>
      </c>
      <c r="X3416" s="4" t="e">
        <f>VLOOKUP(Таблица1[[#This Row],[Код единицы измерения]],Таблица37[#All],2,FALSE)</f>
        <v>#N/A</v>
      </c>
      <c r="Z3416" s="56"/>
      <c r="AA3416" s="56"/>
      <c r="AB3416" s="57">
        <f>Таблица1[[#This Row],[Кол-во/объем]]*Таблица1[[#This Row],[Маркетинговая цена за единицу, тенге без НДС]]</f>
        <v>0</v>
      </c>
      <c r="AC3416" s="52"/>
      <c r="AD3416" s="52"/>
      <c r="AE3416" s="52"/>
    </row>
    <row r="3417" spans="2:31" x14ac:dyDescent="0.3">
      <c r="B3417" s="4" t="e">
        <f>VLOOKUP(Таблица1[[#This Row],[Наименование Заказчика]],Таблица3[],2,FALSE)</f>
        <v>#N/A</v>
      </c>
      <c r="C3417" s="4" t="e">
        <f>VLOOKUP(Таблица1[[#This Row],[Наименование Заказчика]],Таблица3[],3,FALSE)</f>
        <v>#N/A</v>
      </c>
      <c r="N3417" s="38" t="e">
        <f>VLOOKUP(Таблица1[[#This Row],[Код основания для проведения закупки с применением особого порядка]],Таблица4[#All],3,FALSE)</f>
        <v>#N/A</v>
      </c>
      <c r="O3417" s="52"/>
      <c r="P3417" s="52"/>
      <c r="Q3417" s="52"/>
      <c r="R3417" s="52"/>
      <c r="S3417" s="38" t="e">
        <f>VLOOKUP(Таблица1[[#This Row],[Код страны поставки ТРУ]],Таблица8[],3,FALSE)</f>
        <v>#N/A</v>
      </c>
      <c r="T3417" s="52"/>
      <c r="U3417" s="52"/>
      <c r="V3417" s="38" t="e">
        <f>VLOOKUP(Таблица1[[#This Row],[Код условия поставки по ИНКОТЕРМС 2010]],Таблица10[],2,FALSE)</f>
        <v>#N/A</v>
      </c>
      <c r="X3417" s="4" t="e">
        <f>VLOOKUP(Таблица1[[#This Row],[Код единицы измерения]],Таблица37[#All],2,FALSE)</f>
        <v>#N/A</v>
      </c>
      <c r="Z3417" s="56"/>
      <c r="AA3417" s="56"/>
      <c r="AB3417" s="57">
        <f>Таблица1[[#This Row],[Кол-во/объем]]*Таблица1[[#This Row],[Маркетинговая цена за единицу, тенге без НДС]]</f>
        <v>0</v>
      </c>
      <c r="AC3417" s="52"/>
      <c r="AD3417" s="52"/>
      <c r="AE3417" s="52"/>
    </row>
    <row r="3418" spans="2:31" x14ac:dyDescent="0.3">
      <c r="B3418" s="4" t="e">
        <f>VLOOKUP(Таблица1[[#This Row],[Наименование Заказчика]],Таблица3[],2,FALSE)</f>
        <v>#N/A</v>
      </c>
      <c r="C3418" s="4" t="e">
        <f>VLOOKUP(Таблица1[[#This Row],[Наименование Заказчика]],Таблица3[],3,FALSE)</f>
        <v>#N/A</v>
      </c>
      <c r="N3418" s="38" t="e">
        <f>VLOOKUP(Таблица1[[#This Row],[Код основания для проведения закупки с применением особого порядка]],Таблица4[#All],3,FALSE)</f>
        <v>#N/A</v>
      </c>
      <c r="O3418" s="52"/>
      <c r="P3418" s="52"/>
      <c r="Q3418" s="52"/>
      <c r="R3418" s="52"/>
      <c r="S3418" s="38" t="e">
        <f>VLOOKUP(Таблица1[[#This Row],[Код страны поставки ТРУ]],Таблица8[],3,FALSE)</f>
        <v>#N/A</v>
      </c>
      <c r="T3418" s="52"/>
      <c r="U3418" s="52"/>
      <c r="V3418" s="38" t="e">
        <f>VLOOKUP(Таблица1[[#This Row],[Код условия поставки по ИНКОТЕРМС 2010]],Таблица10[],2,FALSE)</f>
        <v>#N/A</v>
      </c>
      <c r="X3418" s="4" t="e">
        <f>VLOOKUP(Таблица1[[#This Row],[Код единицы измерения]],Таблица37[#All],2,FALSE)</f>
        <v>#N/A</v>
      </c>
      <c r="Z3418" s="56"/>
      <c r="AA3418" s="56"/>
      <c r="AB3418" s="57">
        <f>Таблица1[[#This Row],[Кол-во/объем]]*Таблица1[[#This Row],[Маркетинговая цена за единицу, тенге без НДС]]</f>
        <v>0</v>
      </c>
      <c r="AC3418" s="52"/>
      <c r="AD3418" s="52"/>
      <c r="AE3418" s="52"/>
    </row>
    <row r="3419" spans="2:31" x14ac:dyDescent="0.3">
      <c r="B3419" s="4" t="e">
        <f>VLOOKUP(Таблица1[[#This Row],[Наименование Заказчика]],Таблица3[],2,FALSE)</f>
        <v>#N/A</v>
      </c>
      <c r="C3419" s="4" t="e">
        <f>VLOOKUP(Таблица1[[#This Row],[Наименование Заказчика]],Таблица3[],3,FALSE)</f>
        <v>#N/A</v>
      </c>
      <c r="N3419" s="38" t="e">
        <f>VLOOKUP(Таблица1[[#This Row],[Код основания для проведения закупки с применением особого порядка]],Таблица4[#All],3,FALSE)</f>
        <v>#N/A</v>
      </c>
      <c r="O3419" s="52"/>
      <c r="P3419" s="52"/>
      <c r="Q3419" s="52"/>
      <c r="R3419" s="52"/>
      <c r="S3419" s="38" t="e">
        <f>VLOOKUP(Таблица1[[#This Row],[Код страны поставки ТРУ]],Таблица8[],3,FALSE)</f>
        <v>#N/A</v>
      </c>
      <c r="T3419" s="52"/>
      <c r="U3419" s="52"/>
      <c r="V3419" s="38" t="e">
        <f>VLOOKUP(Таблица1[[#This Row],[Код условия поставки по ИНКОТЕРМС 2010]],Таблица10[],2,FALSE)</f>
        <v>#N/A</v>
      </c>
      <c r="X3419" s="4" t="e">
        <f>VLOOKUP(Таблица1[[#This Row],[Код единицы измерения]],Таблица37[#All],2,FALSE)</f>
        <v>#N/A</v>
      </c>
      <c r="Z3419" s="56"/>
      <c r="AA3419" s="56"/>
      <c r="AB3419" s="57">
        <f>Таблица1[[#This Row],[Кол-во/объем]]*Таблица1[[#This Row],[Маркетинговая цена за единицу, тенге без НДС]]</f>
        <v>0</v>
      </c>
      <c r="AC3419" s="52"/>
      <c r="AD3419" s="52"/>
      <c r="AE3419" s="52"/>
    </row>
    <row r="3420" spans="2:31" x14ac:dyDescent="0.3">
      <c r="B3420" s="4" t="e">
        <f>VLOOKUP(Таблица1[[#This Row],[Наименование Заказчика]],Таблица3[],2,FALSE)</f>
        <v>#N/A</v>
      </c>
      <c r="C3420" s="4" t="e">
        <f>VLOOKUP(Таблица1[[#This Row],[Наименование Заказчика]],Таблица3[],3,FALSE)</f>
        <v>#N/A</v>
      </c>
      <c r="N3420" s="38" t="e">
        <f>VLOOKUP(Таблица1[[#This Row],[Код основания для проведения закупки с применением особого порядка]],Таблица4[#All],3,FALSE)</f>
        <v>#N/A</v>
      </c>
      <c r="O3420" s="52"/>
      <c r="P3420" s="52"/>
      <c r="Q3420" s="52"/>
      <c r="R3420" s="52"/>
      <c r="S3420" s="38" t="e">
        <f>VLOOKUP(Таблица1[[#This Row],[Код страны поставки ТРУ]],Таблица8[],3,FALSE)</f>
        <v>#N/A</v>
      </c>
      <c r="T3420" s="52"/>
      <c r="U3420" s="52"/>
      <c r="V3420" s="38" t="e">
        <f>VLOOKUP(Таблица1[[#This Row],[Код условия поставки по ИНКОТЕРМС 2010]],Таблица10[],2,FALSE)</f>
        <v>#N/A</v>
      </c>
      <c r="X3420" s="4" t="e">
        <f>VLOOKUP(Таблица1[[#This Row],[Код единицы измерения]],Таблица37[#All],2,FALSE)</f>
        <v>#N/A</v>
      </c>
      <c r="Z3420" s="56"/>
      <c r="AA3420" s="56"/>
      <c r="AB3420" s="57">
        <f>Таблица1[[#This Row],[Кол-во/объем]]*Таблица1[[#This Row],[Маркетинговая цена за единицу, тенге без НДС]]</f>
        <v>0</v>
      </c>
      <c r="AC3420" s="52"/>
      <c r="AD3420" s="52"/>
      <c r="AE3420" s="52"/>
    </row>
    <row r="3421" spans="2:31" x14ac:dyDescent="0.3">
      <c r="B3421" s="4" t="e">
        <f>VLOOKUP(Таблица1[[#This Row],[Наименование Заказчика]],Таблица3[],2,FALSE)</f>
        <v>#N/A</v>
      </c>
      <c r="C3421" s="4" t="e">
        <f>VLOOKUP(Таблица1[[#This Row],[Наименование Заказчика]],Таблица3[],3,FALSE)</f>
        <v>#N/A</v>
      </c>
      <c r="N3421" s="38" t="e">
        <f>VLOOKUP(Таблица1[[#This Row],[Код основания для проведения закупки с применением особого порядка]],Таблица4[#All],3,FALSE)</f>
        <v>#N/A</v>
      </c>
      <c r="O3421" s="52"/>
      <c r="P3421" s="52"/>
      <c r="Q3421" s="52"/>
      <c r="R3421" s="52"/>
      <c r="S3421" s="38" t="e">
        <f>VLOOKUP(Таблица1[[#This Row],[Код страны поставки ТРУ]],Таблица8[],3,FALSE)</f>
        <v>#N/A</v>
      </c>
      <c r="T3421" s="52"/>
      <c r="U3421" s="52"/>
      <c r="V3421" s="38" t="e">
        <f>VLOOKUP(Таблица1[[#This Row],[Код условия поставки по ИНКОТЕРМС 2010]],Таблица10[],2,FALSE)</f>
        <v>#N/A</v>
      </c>
      <c r="X3421" s="4" t="e">
        <f>VLOOKUP(Таблица1[[#This Row],[Код единицы измерения]],Таблица37[#All],2,FALSE)</f>
        <v>#N/A</v>
      </c>
      <c r="Z3421" s="56"/>
      <c r="AA3421" s="56"/>
      <c r="AB3421" s="57">
        <f>Таблица1[[#This Row],[Кол-во/объем]]*Таблица1[[#This Row],[Маркетинговая цена за единицу, тенге без НДС]]</f>
        <v>0</v>
      </c>
      <c r="AC3421" s="52"/>
      <c r="AD3421" s="52"/>
      <c r="AE3421" s="52"/>
    </row>
    <row r="3422" spans="2:31" x14ac:dyDescent="0.3">
      <c r="B3422" s="4" t="e">
        <f>VLOOKUP(Таблица1[[#This Row],[Наименование Заказчика]],Таблица3[],2,FALSE)</f>
        <v>#N/A</v>
      </c>
      <c r="C3422" s="4" t="e">
        <f>VLOOKUP(Таблица1[[#This Row],[Наименование Заказчика]],Таблица3[],3,FALSE)</f>
        <v>#N/A</v>
      </c>
      <c r="N3422" s="38" t="e">
        <f>VLOOKUP(Таблица1[[#This Row],[Код основания для проведения закупки с применением особого порядка]],Таблица4[#All],3,FALSE)</f>
        <v>#N/A</v>
      </c>
      <c r="O3422" s="52"/>
      <c r="P3422" s="52"/>
      <c r="Q3422" s="52"/>
      <c r="R3422" s="52"/>
      <c r="S3422" s="38" t="e">
        <f>VLOOKUP(Таблица1[[#This Row],[Код страны поставки ТРУ]],Таблица8[],3,FALSE)</f>
        <v>#N/A</v>
      </c>
      <c r="T3422" s="52"/>
      <c r="U3422" s="52"/>
      <c r="V3422" s="38" t="e">
        <f>VLOOKUP(Таблица1[[#This Row],[Код условия поставки по ИНКОТЕРМС 2010]],Таблица10[],2,FALSE)</f>
        <v>#N/A</v>
      </c>
      <c r="X3422" s="4" t="e">
        <f>VLOOKUP(Таблица1[[#This Row],[Код единицы измерения]],Таблица37[#All],2,FALSE)</f>
        <v>#N/A</v>
      </c>
      <c r="Z3422" s="56"/>
      <c r="AA3422" s="56"/>
      <c r="AB3422" s="57">
        <f>Таблица1[[#This Row],[Кол-во/объем]]*Таблица1[[#This Row],[Маркетинговая цена за единицу, тенге без НДС]]</f>
        <v>0</v>
      </c>
      <c r="AC3422" s="52"/>
      <c r="AD3422" s="52"/>
      <c r="AE3422" s="52"/>
    </row>
    <row r="3423" spans="2:31" x14ac:dyDescent="0.3">
      <c r="B3423" s="4" t="e">
        <f>VLOOKUP(Таблица1[[#This Row],[Наименование Заказчика]],Таблица3[],2,FALSE)</f>
        <v>#N/A</v>
      </c>
      <c r="C3423" s="4" t="e">
        <f>VLOOKUP(Таблица1[[#This Row],[Наименование Заказчика]],Таблица3[],3,FALSE)</f>
        <v>#N/A</v>
      </c>
      <c r="N3423" s="38" t="e">
        <f>VLOOKUP(Таблица1[[#This Row],[Код основания для проведения закупки с применением особого порядка]],Таблица4[#All],3,FALSE)</f>
        <v>#N/A</v>
      </c>
      <c r="O3423" s="52"/>
      <c r="P3423" s="52"/>
      <c r="Q3423" s="52"/>
      <c r="R3423" s="52"/>
      <c r="S3423" s="38" t="e">
        <f>VLOOKUP(Таблица1[[#This Row],[Код страны поставки ТРУ]],Таблица8[],3,FALSE)</f>
        <v>#N/A</v>
      </c>
      <c r="T3423" s="52"/>
      <c r="U3423" s="52"/>
      <c r="V3423" s="38" t="e">
        <f>VLOOKUP(Таблица1[[#This Row],[Код условия поставки по ИНКОТЕРМС 2010]],Таблица10[],2,FALSE)</f>
        <v>#N/A</v>
      </c>
      <c r="X3423" s="4" t="e">
        <f>VLOOKUP(Таблица1[[#This Row],[Код единицы измерения]],Таблица37[#All],2,FALSE)</f>
        <v>#N/A</v>
      </c>
      <c r="Z3423" s="56"/>
      <c r="AA3423" s="56"/>
      <c r="AB3423" s="57">
        <f>Таблица1[[#This Row],[Кол-во/объем]]*Таблица1[[#This Row],[Маркетинговая цена за единицу, тенге без НДС]]</f>
        <v>0</v>
      </c>
      <c r="AC3423" s="52"/>
      <c r="AD3423" s="52"/>
      <c r="AE3423" s="52"/>
    </row>
    <row r="3424" spans="2:31" x14ac:dyDescent="0.3">
      <c r="B3424" s="4" t="e">
        <f>VLOOKUP(Таблица1[[#This Row],[Наименование Заказчика]],Таблица3[],2,FALSE)</f>
        <v>#N/A</v>
      </c>
      <c r="C3424" s="4" t="e">
        <f>VLOOKUP(Таблица1[[#This Row],[Наименование Заказчика]],Таблица3[],3,FALSE)</f>
        <v>#N/A</v>
      </c>
      <c r="N3424" s="38" t="e">
        <f>VLOOKUP(Таблица1[[#This Row],[Код основания для проведения закупки с применением особого порядка]],Таблица4[#All],3,FALSE)</f>
        <v>#N/A</v>
      </c>
      <c r="O3424" s="52"/>
      <c r="P3424" s="52"/>
      <c r="Q3424" s="52"/>
      <c r="R3424" s="52"/>
      <c r="S3424" s="38" t="e">
        <f>VLOOKUP(Таблица1[[#This Row],[Код страны поставки ТРУ]],Таблица8[],3,FALSE)</f>
        <v>#N/A</v>
      </c>
      <c r="T3424" s="52"/>
      <c r="U3424" s="52"/>
      <c r="V3424" s="38" t="e">
        <f>VLOOKUP(Таблица1[[#This Row],[Код условия поставки по ИНКОТЕРМС 2010]],Таблица10[],2,FALSE)</f>
        <v>#N/A</v>
      </c>
      <c r="X3424" s="4" t="e">
        <f>VLOOKUP(Таблица1[[#This Row],[Код единицы измерения]],Таблица37[#All],2,FALSE)</f>
        <v>#N/A</v>
      </c>
      <c r="Z3424" s="56"/>
      <c r="AA3424" s="56"/>
      <c r="AB3424" s="57">
        <f>Таблица1[[#This Row],[Кол-во/объем]]*Таблица1[[#This Row],[Маркетинговая цена за единицу, тенге без НДС]]</f>
        <v>0</v>
      </c>
      <c r="AC3424" s="52"/>
      <c r="AD3424" s="52"/>
      <c r="AE3424" s="52"/>
    </row>
    <row r="3425" spans="2:31" x14ac:dyDescent="0.3">
      <c r="B3425" s="4" t="e">
        <f>VLOOKUP(Таблица1[[#This Row],[Наименование Заказчика]],Таблица3[],2,FALSE)</f>
        <v>#N/A</v>
      </c>
      <c r="C3425" s="4" t="e">
        <f>VLOOKUP(Таблица1[[#This Row],[Наименование Заказчика]],Таблица3[],3,FALSE)</f>
        <v>#N/A</v>
      </c>
      <c r="N3425" s="38" t="e">
        <f>VLOOKUP(Таблица1[[#This Row],[Код основания для проведения закупки с применением особого порядка]],Таблица4[#All],3,FALSE)</f>
        <v>#N/A</v>
      </c>
      <c r="O3425" s="52"/>
      <c r="P3425" s="52"/>
      <c r="Q3425" s="52"/>
      <c r="R3425" s="52"/>
      <c r="S3425" s="38" t="e">
        <f>VLOOKUP(Таблица1[[#This Row],[Код страны поставки ТРУ]],Таблица8[],3,FALSE)</f>
        <v>#N/A</v>
      </c>
      <c r="T3425" s="52"/>
      <c r="U3425" s="52"/>
      <c r="V3425" s="38" t="e">
        <f>VLOOKUP(Таблица1[[#This Row],[Код условия поставки по ИНКОТЕРМС 2010]],Таблица10[],2,FALSE)</f>
        <v>#N/A</v>
      </c>
      <c r="X3425" s="4" t="e">
        <f>VLOOKUP(Таблица1[[#This Row],[Код единицы измерения]],Таблица37[#All],2,FALSE)</f>
        <v>#N/A</v>
      </c>
      <c r="Z3425" s="56"/>
      <c r="AA3425" s="56"/>
      <c r="AB3425" s="57">
        <f>Таблица1[[#This Row],[Кол-во/объем]]*Таблица1[[#This Row],[Маркетинговая цена за единицу, тенге без НДС]]</f>
        <v>0</v>
      </c>
      <c r="AC3425" s="52"/>
      <c r="AD3425" s="52"/>
      <c r="AE3425" s="52"/>
    </row>
    <row r="3426" spans="2:31" x14ac:dyDescent="0.3">
      <c r="B3426" s="4" t="e">
        <f>VLOOKUP(Таблица1[[#This Row],[Наименование Заказчика]],Таблица3[],2,FALSE)</f>
        <v>#N/A</v>
      </c>
      <c r="C3426" s="4" t="e">
        <f>VLOOKUP(Таблица1[[#This Row],[Наименование Заказчика]],Таблица3[],3,FALSE)</f>
        <v>#N/A</v>
      </c>
      <c r="N3426" s="38" t="e">
        <f>VLOOKUP(Таблица1[[#This Row],[Код основания для проведения закупки с применением особого порядка]],Таблица4[#All],3,FALSE)</f>
        <v>#N/A</v>
      </c>
      <c r="O3426" s="52"/>
      <c r="P3426" s="52"/>
      <c r="Q3426" s="52"/>
      <c r="R3426" s="52"/>
      <c r="S3426" s="38" t="e">
        <f>VLOOKUP(Таблица1[[#This Row],[Код страны поставки ТРУ]],Таблица8[],3,FALSE)</f>
        <v>#N/A</v>
      </c>
      <c r="T3426" s="52"/>
      <c r="U3426" s="52"/>
      <c r="V3426" s="38" t="e">
        <f>VLOOKUP(Таблица1[[#This Row],[Код условия поставки по ИНКОТЕРМС 2010]],Таблица10[],2,FALSE)</f>
        <v>#N/A</v>
      </c>
      <c r="X3426" s="4" t="e">
        <f>VLOOKUP(Таблица1[[#This Row],[Код единицы измерения]],Таблица37[#All],2,FALSE)</f>
        <v>#N/A</v>
      </c>
      <c r="Z3426" s="56"/>
      <c r="AA3426" s="56"/>
      <c r="AB3426" s="57">
        <f>Таблица1[[#This Row],[Кол-во/объем]]*Таблица1[[#This Row],[Маркетинговая цена за единицу, тенге без НДС]]</f>
        <v>0</v>
      </c>
      <c r="AC3426" s="52"/>
      <c r="AD3426" s="52"/>
      <c r="AE3426" s="52"/>
    </row>
    <row r="3427" spans="2:31" x14ac:dyDescent="0.3">
      <c r="B3427" s="4" t="e">
        <f>VLOOKUP(Таблица1[[#This Row],[Наименование Заказчика]],Таблица3[],2,FALSE)</f>
        <v>#N/A</v>
      </c>
      <c r="C3427" s="4" t="e">
        <f>VLOOKUP(Таблица1[[#This Row],[Наименование Заказчика]],Таблица3[],3,FALSE)</f>
        <v>#N/A</v>
      </c>
      <c r="N3427" s="38" t="e">
        <f>VLOOKUP(Таблица1[[#This Row],[Код основания для проведения закупки с применением особого порядка]],Таблица4[#All],3,FALSE)</f>
        <v>#N/A</v>
      </c>
      <c r="O3427" s="52"/>
      <c r="P3427" s="52"/>
      <c r="Q3427" s="52"/>
      <c r="R3427" s="52"/>
      <c r="S3427" s="38" t="e">
        <f>VLOOKUP(Таблица1[[#This Row],[Код страны поставки ТРУ]],Таблица8[],3,FALSE)</f>
        <v>#N/A</v>
      </c>
      <c r="T3427" s="52"/>
      <c r="U3427" s="52"/>
      <c r="V3427" s="38" t="e">
        <f>VLOOKUP(Таблица1[[#This Row],[Код условия поставки по ИНКОТЕРМС 2010]],Таблица10[],2,FALSE)</f>
        <v>#N/A</v>
      </c>
      <c r="X3427" s="4" t="e">
        <f>VLOOKUP(Таблица1[[#This Row],[Код единицы измерения]],Таблица37[#All],2,FALSE)</f>
        <v>#N/A</v>
      </c>
      <c r="Z3427" s="56"/>
      <c r="AA3427" s="56"/>
      <c r="AB3427" s="57">
        <f>Таблица1[[#This Row],[Кол-во/объем]]*Таблица1[[#This Row],[Маркетинговая цена за единицу, тенге без НДС]]</f>
        <v>0</v>
      </c>
      <c r="AC3427" s="52"/>
      <c r="AD3427" s="52"/>
      <c r="AE3427" s="52"/>
    </row>
    <row r="3428" spans="2:31" x14ac:dyDescent="0.3">
      <c r="B3428" s="4" t="e">
        <f>VLOOKUP(Таблица1[[#This Row],[Наименование Заказчика]],Таблица3[],2,FALSE)</f>
        <v>#N/A</v>
      </c>
      <c r="C3428" s="4" t="e">
        <f>VLOOKUP(Таблица1[[#This Row],[Наименование Заказчика]],Таблица3[],3,FALSE)</f>
        <v>#N/A</v>
      </c>
      <c r="N3428" s="38" t="e">
        <f>VLOOKUP(Таблица1[[#This Row],[Код основания для проведения закупки с применением особого порядка]],Таблица4[#All],3,FALSE)</f>
        <v>#N/A</v>
      </c>
      <c r="O3428" s="52"/>
      <c r="P3428" s="52"/>
      <c r="Q3428" s="52"/>
      <c r="R3428" s="52"/>
      <c r="S3428" s="38" t="e">
        <f>VLOOKUP(Таблица1[[#This Row],[Код страны поставки ТРУ]],Таблица8[],3,FALSE)</f>
        <v>#N/A</v>
      </c>
      <c r="T3428" s="52"/>
      <c r="U3428" s="52"/>
      <c r="V3428" s="38" t="e">
        <f>VLOOKUP(Таблица1[[#This Row],[Код условия поставки по ИНКОТЕРМС 2010]],Таблица10[],2,FALSE)</f>
        <v>#N/A</v>
      </c>
      <c r="X3428" s="4" t="e">
        <f>VLOOKUP(Таблица1[[#This Row],[Код единицы измерения]],Таблица37[#All],2,FALSE)</f>
        <v>#N/A</v>
      </c>
      <c r="Z3428" s="56"/>
      <c r="AA3428" s="56"/>
      <c r="AB3428" s="57">
        <f>Таблица1[[#This Row],[Кол-во/объем]]*Таблица1[[#This Row],[Маркетинговая цена за единицу, тенге без НДС]]</f>
        <v>0</v>
      </c>
      <c r="AC3428" s="52"/>
      <c r="AD3428" s="52"/>
      <c r="AE3428" s="52"/>
    </row>
    <row r="3429" spans="2:31" x14ac:dyDescent="0.3">
      <c r="B3429" s="4" t="e">
        <f>VLOOKUP(Таблица1[[#This Row],[Наименование Заказчика]],Таблица3[],2,FALSE)</f>
        <v>#N/A</v>
      </c>
      <c r="C3429" s="4" t="e">
        <f>VLOOKUP(Таблица1[[#This Row],[Наименование Заказчика]],Таблица3[],3,FALSE)</f>
        <v>#N/A</v>
      </c>
      <c r="N3429" s="38" t="e">
        <f>VLOOKUP(Таблица1[[#This Row],[Код основания для проведения закупки с применением особого порядка]],Таблица4[#All],3,FALSE)</f>
        <v>#N/A</v>
      </c>
      <c r="O3429" s="52"/>
      <c r="P3429" s="52"/>
      <c r="Q3429" s="52"/>
      <c r="R3429" s="52"/>
      <c r="S3429" s="38" t="e">
        <f>VLOOKUP(Таблица1[[#This Row],[Код страны поставки ТРУ]],Таблица8[],3,FALSE)</f>
        <v>#N/A</v>
      </c>
      <c r="T3429" s="52"/>
      <c r="U3429" s="52"/>
      <c r="V3429" s="38" t="e">
        <f>VLOOKUP(Таблица1[[#This Row],[Код условия поставки по ИНКОТЕРМС 2010]],Таблица10[],2,FALSE)</f>
        <v>#N/A</v>
      </c>
      <c r="X3429" s="4" t="e">
        <f>VLOOKUP(Таблица1[[#This Row],[Код единицы измерения]],Таблица37[#All],2,FALSE)</f>
        <v>#N/A</v>
      </c>
      <c r="Z3429" s="56"/>
      <c r="AA3429" s="56"/>
      <c r="AB3429" s="57">
        <f>Таблица1[[#This Row],[Кол-во/объем]]*Таблица1[[#This Row],[Маркетинговая цена за единицу, тенге без НДС]]</f>
        <v>0</v>
      </c>
      <c r="AC3429" s="52"/>
      <c r="AD3429" s="52"/>
      <c r="AE3429" s="52"/>
    </row>
    <row r="3430" spans="2:31" x14ac:dyDescent="0.3">
      <c r="B3430" s="4" t="e">
        <f>VLOOKUP(Таблица1[[#This Row],[Наименование Заказчика]],Таблица3[],2,FALSE)</f>
        <v>#N/A</v>
      </c>
      <c r="C3430" s="4" t="e">
        <f>VLOOKUP(Таблица1[[#This Row],[Наименование Заказчика]],Таблица3[],3,FALSE)</f>
        <v>#N/A</v>
      </c>
      <c r="N3430" s="38" t="e">
        <f>VLOOKUP(Таблица1[[#This Row],[Код основания для проведения закупки с применением особого порядка]],Таблица4[#All],3,FALSE)</f>
        <v>#N/A</v>
      </c>
      <c r="O3430" s="52"/>
      <c r="P3430" s="52"/>
      <c r="Q3430" s="52"/>
      <c r="R3430" s="52"/>
      <c r="S3430" s="38" t="e">
        <f>VLOOKUP(Таблица1[[#This Row],[Код страны поставки ТРУ]],Таблица8[],3,FALSE)</f>
        <v>#N/A</v>
      </c>
      <c r="T3430" s="52"/>
      <c r="U3430" s="52"/>
      <c r="V3430" s="38" t="e">
        <f>VLOOKUP(Таблица1[[#This Row],[Код условия поставки по ИНКОТЕРМС 2010]],Таблица10[],2,FALSE)</f>
        <v>#N/A</v>
      </c>
      <c r="X3430" s="4" t="e">
        <f>VLOOKUP(Таблица1[[#This Row],[Код единицы измерения]],Таблица37[#All],2,FALSE)</f>
        <v>#N/A</v>
      </c>
      <c r="Z3430" s="56"/>
      <c r="AA3430" s="56"/>
      <c r="AB3430" s="57">
        <f>Таблица1[[#This Row],[Кол-во/объем]]*Таблица1[[#This Row],[Маркетинговая цена за единицу, тенге без НДС]]</f>
        <v>0</v>
      </c>
      <c r="AC3430" s="52"/>
      <c r="AD3430" s="52"/>
      <c r="AE3430" s="52"/>
    </row>
    <row r="3431" spans="2:31" x14ac:dyDescent="0.3">
      <c r="B3431" s="4" t="e">
        <f>VLOOKUP(Таблица1[[#This Row],[Наименование Заказчика]],Таблица3[],2,FALSE)</f>
        <v>#N/A</v>
      </c>
      <c r="C3431" s="4" t="e">
        <f>VLOOKUP(Таблица1[[#This Row],[Наименование Заказчика]],Таблица3[],3,FALSE)</f>
        <v>#N/A</v>
      </c>
      <c r="N3431" s="38" t="e">
        <f>VLOOKUP(Таблица1[[#This Row],[Код основания для проведения закупки с применением особого порядка]],Таблица4[#All],3,FALSE)</f>
        <v>#N/A</v>
      </c>
      <c r="O3431" s="52"/>
      <c r="P3431" s="52"/>
      <c r="Q3431" s="52"/>
      <c r="R3431" s="52"/>
      <c r="S3431" s="38" t="e">
        <f>VLOOKUP(Таблица1[[#This Row],[Код страны поставки ТРУ]],Таблица8[],3,FALSE)</f>
        <v>#N/A</v>
      </c>
      <c r="T3431" s="52"/>
      <c r="U3431" s="52"/>
      <c r="V3431" s="38" t="e">
        <f>VLOOKUP(Таблица1[[#This Row],[Код условия поставки по ИНКОТЕРМС 2010]],Таблица10[],2,FALSE)</f>
        <v>#N/A</v>
      </c>
      <c r="X3431" s="4" t="e">
        <f>VLOOKUP(Таблица1[[#This Row],[Код единицы измерения]],Таблица37[#All],2,FALSE)</f>
        <v>#N/A</v>
      </c>
      <c r="Z3431" s="56"/>
      <c r="AA3431" s="56"/>
      <c r="AB3431" s="57">
        <f>Таблица1[[#This Row],[Кол-во/объем]]*Таблица1[[#This Row],[Маркетинговая цена за единицу, тенге без НДС]]</f>
        <v>0</v>
      </c>
      <c r="AC3431" s="52"/>
      <c r="AD3431" s="52"/>
      <c r="AE3431" s="52"/>
    </row>
    <row r="3432" spans="2:31" x14ac:dyDescent="0.3">
      <c r="B3432" s="4" t="e">
        <f>VLOOKUP(Таблица1[[#This Row],[Наименование Заказчика]],Таблица3[],2,FALSE)</f>
        <v>#N/A</v>
      </c>
      <c r="C3432" s="4" t="e">
        <f>VLOOKUP(Таблица1[[#This Row],[Наименование Заказчика]],Таблица3[],3,FALSE)</f>
        <v>#N/A</v>
      </c>
      <c r="N3432" s="38" t="e">
        <f>VLOOKUP(Таблица1[[#This Row],[Код основания для проведения закупки с применением особого порядка]],Таблица4[#All],3,FALSE)</f>
        <v>#N/A</v>
      </c>
      <c r="O3432" s="52"/>
      <c r="P3432" s="52"/>
      <c r="Q3432" s="52"/>
      <c r="R3432" s="52"/>
      <c r="S3432" s="38" t="e">
        <f>VLOOKUP(Таблица1[[#This Row],[Код страны поставки ТРУ]],Таблица8[],3,FALSE)</f>
        <v>#N/A</v>
      </c>
      <c r="T3432" s="52"/>
      <c r="U3432" s="52"/>
      <c r="V3432" s="38" t="e">
        <f>VLOOKUP(Таблица1[[#This Row],[Код условия поставки по ИНКОТЕРМС 2010]],Таблица10[],2,FALSE)</f>
        <v>#N/A</v>
      </c>
      <c r="X3432" s="4" t="e">
        <f>VLOOKUP(Таблица1[[#This Row],[Код единицы измерения]],Таблица37[#All],2,FALSE)</f>
        <v>#N/A</v>
      </c>
      <c r="Z3432" s="56"/>
      <c r="AA3432" s="56"/>
      <c r="AB3432" s="57">
        <f>Таблица1[[#This Row],[Кол-во/объем]]*Таблица1[[#This Row],[Маркетинговая цена за единицу, тенге без НДС]]</f>
        <v>0</v>
      </c>
      <c r="AC3432" s="52"/>
      <c r="AD3432" s="52"/>
      <c r="AE3432" s="52"/>
    </row>
    <row r="3433" spans="2:31" x14ac:dyDescent="0.3">
      <c r="B3433" s="4" t="e">
        <f>VLOOKUP(Таблица1[[#This Row],[Наименование Заказчика]],Таблица3[],2,FALSE)</f>
        <v>#N/A</v>
      </c>
      <c r="C3433" s="4" t="e">
        <f>VLOOKUP(Таблица1[[#This Row],[Наименование Заказчика]],Таблица3[],3,FALSE)</f>
        <v>#N/A</v>
      </c>
      <c r="N3433" s="38" t="e">
        <f>VLOOKUP(Таблица1[[#This Row],[Код основания для проведения закупки с применением особого порядка]],Таблица4[#All],3,FALSE)</f>
        <v>#N/A</v>
      </c>
      <c r="O3433" s="52"/>
      <c r="P3433" s="52"/>
      <c r="Q3433" s="52"/>
      <c r="R3433" s="52"/>
      <c r="S3433" s="38" t="e">
        <f>VLOOKUP(Таблица1[[#This Row],[Код страны поставки ТРУ]],Таблица8[],3,FALSE)</f>
        <v>#N/A</v>
      </c>
      <c r="T3433" s="52"/>
      <c r="U3433" s="52"/>
      <c r="V3433" s="38" t="e">
        <f>VLOOKUP(Таблица1[[#This Row],[Код условия поставки по ИНКОТЕРМС 2010]],Таблица10[],2,FALSE)</f>
        <v>#N/A</v>
      </c>
      <c r="X3433" s="4" t="e">
        <f>VLOOKUP(Таблица1[[#This Row],[Код единицы измерения]],Таблица37[#All],2,FALSE)</f>
        <v>#N/A</v>
      </c>
      <c r="Z3433" s="56"/>
      <c r="AA3433" s="56"/>
      <c r="AB3433" s="57">
        <f>Таблица1[[#This Row],[Кол-во/объем]]*Таблица1[[#This Row],[Маркетинговая цена за единицу, тенге без НДС]]</f>
        <v>0</v>
      </c>
      <c r="AC3433" s="52"/>
      <c r="AD3433" s="52"/>
      <c r="AE3433" s="52"/>
    </row>
    <row r="3434" spans="2:31" x14ac:dyDescent="0.3">
      <c r="B3434" s="4" t="e">
        <f>VLOOKUP(Таблица1[[#This Row],[Наименование Заказчика]],Таблица3[],2,FALSE)</f>
        <v>#N/A</v>
      </c>
      <c r="C3434" s="4" t="e">
        <f>VLOOKUP(Таблица1[[#This Row],[Наименование Заказчика]],Таблица3[],3,FALSE)</f>
        <v>#N/A</v>
      </c>
      <c r="N3434" s="38" t="e">
        <f>VLOOKUP(Таблица1[[#This Row],[Код основания для проведения закупки с применением особого порядка]],Таблица4[#All],3,FALSE)</f>
        <v>#N/A</v>
      </c>
      <c r="O3434" s="52"/>
      <c r="P3434" s="52"/>
      <c r="Q3434" s="52"/>
      <c r="R3434" s="52"/>
      <c r="S3434" s="38" t="e">
        <f>VLOOKUP(Таблица1[[#This Row],[Код страны поставки ТРУ]],Таблица8[],3,FALSE)</f>
        <v>#N/A</v>
      </c>
      <c r="T3434" s="52"/>
      <c r="U3434" s="52"/>
      <c r="V3434" s="38" t="e">
        <f>VLOOKUP(Таблица1[[#This Row],[Код условия поставки по ИНКОТЕРМС 2010]],Таблица10[],2,FALSE)</f>
        <v>#N/A</v>
      </c>
      <c r="X3434" s="4" t="e">
        <f>VLOOKUP(Таблица1[[#This Row],[Код единицы измерения]],Таблица37[#All],2,FALSE)</f>
        <v>#N/A</v>
      </c>
      <c r="Z3434" s="56"/>
      <c r="AA3434" s="56"/>
      <c r="AB3434" s="57">
        <f>Таблица1[[#This Row],[Кол-во/объем]]*Таблица1[[#This Row],[Маркетинговая цена за единицу, тенге без НДС]]</f>
        <v>0</v>
      </c>
      <c r="AC3434" s="52"/>
      <c r="AD3434" s="52"/>
      <c r="AE3434" s="52"/>
    </row>
    <row r="3435" spans="2:31" x14ac:dyDescent="0.3">
      <c r="B3435" s="4" t="e">
        <f>VLOOKUP(Таблица1[[#This Row],[Наименование Заказчика]],Таблица3[],2,FALSE)</f>
        <v>#N/A</v>
      </c>
      <c r="C3435" s="4" t="e">
        <f>VLOOKUP(Таблица1[[#This Row],[Наименование Заказчика]],Таблица3[],3,FALSE)</f>
        <v>#N/A</v>
      </c>
      <c r="N3435" s="38" t="e">
        <f>VLOOKUP(Таблица1[[#This Row],[Код основания для проведения закупки с применением особого порядка]],Таблица4[#All],3,FALSE)</f>
        <v>#N/A</v>
      </c>
      <c r="O3435" s="52"/>
      <c r="P3435" s="52"/>
      <c r="Q3435" s="52"/>
      <c r="R3435" s="52"/>
      <c r="S3435" s="38" t="e">
        <f>VLOOKUP(Таблица1[[#This Row],[Код страны поставки ТРУ]],Таблица8[],3,FALSE)</f>
        <v>#N/A</v>
      </c>
      <c r="T3435" s="52"/>
      <c r="U3435" s="52"/>
      <c r="V3435" s="38" t="e">
        <f>VLOOKUP(Таблица1[[#This Row],[Код условия поставки по ИНКОТЕРМС 2010]],Таблица10[],2,FALSE)</f>
        <v>#N/A</v>
      </c>
      <c r="X3435" s="4" t="e">
        <f>VLOOKUP(Таблица1[[#This Row],[Код единицы измерения]],Таблица37[#All],2,FALSE)</f>
        <v>#N/A</v>
      </c>
      <c r="Z3435" s="56"/>
      <c r="AA3435" s="56"/>
      <c r="AB3435" s="57">
        <f>Таблица1[[#This Row],[Кол-во/объем]]*Таблица1[[#This Row],[Маркетинговая цена за единицу, тенге без НДС]]</f>
        <v>0</v>
      </c>
      <c r="AC3435" s="52"/>
      <c r="AD3435" s="52"/>
      <c r="AE3435" s="52"/>
    </row>
    <row r="3436" spans="2:31" x14ac:dyDescent="0.3">
      <c r="B3436" s="4" t="e">
        <f>VLOOKUP(Таблица1[[#This Row],[Наименование Заказчика]],Таблица3[],2,FALSE)</f>
        <v>#N/A</v>
      </c>
      <c r="C3436" s="4" t="e">
        <f>VLOOKUP(Таблица1[[#This Row],[Наименование Заказчика]],Таблица3[],3,FALSE)</f>
        <v>#N/A</v>
      </c>
      <c r="N3436" s="38" t="e">
        <f>VLOOKUP(Таблица1[[#This Row],[Код основания для проведения закупки с применением особого порядка]],Таблица4[#All],3,FALSE)</f>
        <v>#N/A</v>
      </c>
      <c r="O3436" s="52"/>
      <c r="P3436" s="52"/>
      <c r="Q3436" s="52"/>
      <c r="R3436" s="52"/>
      <c r="S3436" s="38" t="e">
        <f>VLOOKUP(Таблица1[[#This Row],[Код страны поставки ТРУ]],Таблица8[],3,FALSE)</f>
        <v>#N/A</v>
      </c>
      <c r="T3436" s="52"/>
      <c r="U3436" s="52"/>
      <c r="V3436" s="38" t="e">
        <f>VLOOKUP(Таблица1[[#This Row],[Код условия поставки по ИНКОТЕРМС 2010]],Таблица10[],2,FALSE)</f>
        <v>#N/A</v>
      </c>
      <c r="X3436" s="4" t="e">
        <f>VLOOKUP(Таблица1[[#This Row],[Код единицы измерения]],Таблица37[#All],2,FALSE)</f>
        <v>#N/A</v>
      </c>
      <c r="Z3436" s="56"/>
      <c r="AA3436" s="56"/>
      <c r="AB3436" s="57">
        <f>Таблица1[[#This Row],[Кол-во/объем]]*Таблица1[[#This Row],[Маркетинговая цена за единицу, тенге без НДС]]</f>
        <v>0</v>
      </c>
      <c r="AC3436" s="52"/>
      <c r="AD3436" s="52"/>
      <c r="AE3436" s="52"/>
    </row>
    <row r="3437" spans="2:31" x14ac:dyDescent="0.3">
      <c r="B3437" s="4" t="e">
        <f>VLOOKUP(Таблица1[[#This Row],[Наименование Заказчика]],Таблица3[],2,FALSE)</f>
        <v>#N/A</v>
      </c>
      <c r="C3437" s="4" t="e">
        <f>VLOOKUP(Таблица1[[#This Row],[Наименование Заказчика]],Таблица3[],3,FALSE)</f>
        <v>#N/A</v>
      </c>
      <c r="N3437" s="38" t="e">
        <f>VLOOKUP(Таблица1[[#This Row],[Код основания для проведения закупки с применением особого порядка]],Таблица4[#All],3,FALSE)</f>
        <v>#N/A</v>
      </c>
      <c r="O3437" s="52"/>
      <c r="P3437" s="52"/>
      <c r="Q3437" s="52"/>
      <c r="R3437" s="52"/>
      <c r="S3437" s="38" t="e">
        <f>VLOOKUP(Таблица1[[#This Row],[Код страны поставки ТРУ]],Таблица8[],3,FALSE)</f>
        <v>#N/A</v>
      </c>
      <c r="T3437" s="52"/>
      <c r="U3437" s="52"/>
      <c r="V3437" s="38" t="e">
        <f>VLOOKUP(Таблица1[[#This Row],[Код условия поставки по ИНКОТЕРМС 2010]],Таблица10[],2,FALSE)</f>
        <v>#N/A</v>
      </c>
      <c r="X3437" s="4" t="e">
        <f>VLOOKUP(Таблица1[[#This Row],[Код единицы измерения]],Таблица37[#All],2,FALSE)</f>
        <v>#N/A</v>
      </c>
      <c r="Z3437" s="56"/>
      <c r="AA3437" s="56"/>
      <c r="AB3437" s="57">
        <f>Таблица1[[#This Row],[Кол-во/объем]]*Таблица1[[#This Row],[Маркетинговая цена за единицу, тенге без НДС]]</f>
        <v>0</v>
      </c>
      <c r="AC3437" s="52"/>
      <c r="AD3437" s="52"/>
      <c r="AE3437" s="52"/>
    </row>
    <row r="3438" spans="2:31" x14ac:dyDescent="0.3">
      <c r="B3438" s="4" t="e">
        <f>VLOOKUP(Таблица1[[#This Row],[Наименование Заказчика]],Таблица3[],2,FALSE)</f>
        <v>#N/A</v>
      </c>
      <c r="C3438" s="4" t="e">
        <f>VLOOKUP(Таблица1[[#This Row],[Наименование Заказчика]],Таблица3[],3,FALSE)</f>
        <v>#N/A</v>
      </c>
      <c r="N3438" s="38" t="e">
        <f>VLOOKUP(Таблица1[[#This Row],[Код основания для проведения закупки с применением особого порядка]],Таблица4[#All],3,FALSE)</f>
        <v>#N/A</v>
      </c>
      <c r="O3438" s="52"/>
      <c r="P3438" s="52"/>
      <c r="Q3438" s="52"/>
      <c r="R3438" s="52"/>
      <c r="S3438" s="38" t="e">
        <f>VLOOKUP(Таблица1[[#This Row],[Код страны поставки ТРУ]],Таблица8[],3,FALSE)</f>
        <v>#N/A</v>
      </c>
      <c r="T3438" s="52"/>
      <c r="U3438" s="52"/>
      <c r="V3438" s="38" t="e">
        <f>VLOOKUP(Таблица1[[#This Row],[Код условия поставки по ИНКОТЕРМС 2010]],Таблица10[],2,FALSE)</f>
        <v>#N/A</v>
      </c>
      <c r="X3438" s="4" t="e">
        <f>VLOOKUP(Таблица1[[#This Row],[Код единицы измерения]],Таблица37[#All],2,FALSE)</f>
        <v>#N/A</v>
      </c>
      <c r="Z3438" s="56"/>
      <c r="AA3438" s="56"/>
      <c r="AB3438" s="57">
        <f>Таблица1[[#This Row],[Кол-во/объем]]*Таблица1[[#This Row],[Маркетинговая цена за единицу, тенге без НДС]]</f>
        <v>0</v>
      </c>
      <c r="AC3438" s="52"/>
      <c r="AD3438" s="52"/>
      <c r="AE3438" s="52"/>
    </row>
    <row r="3439" spans="2:31" x14ac:dyDescent="0.3">
      <c r="B3439" s="4" t="e">
        <f>VLOOKUP(Таблица1[[#This Row],[Наименование Заказчика]],Таблица3[],2,FALSE)</f>
        <v>#N/A</v>
      </c>
      <c r="C3439" s="4" t="e">
        <f>VLOOKUP(Таблица1[[#This Row],[Наименование Заказчика]],Таблица3[],3,FALSE)</f>
        <v>#N/A</v>
      </c>
      <c r="N3439" s="38" t="e">
        <f>VLOOKUP(Таблица1[[#This Row],[Код основания для проведения закупки с применением особого порядка]],Таблица4[#All],3,FALSE)</f>
        <v>#N/A</v>
      </c>
      <c r="O3439" s="52"/>
      <c r="P3439" s="52"/>
      <c r="Q3439" s="52"/>
      <c r="R3439" s="52"/>
      <c r="S3439" s="38" t="e">
        <f>VLOOKUP(Таблица1[[#This Row],[Код страны поставки ТРУ]],Таблица8[],3,FALSE)</f>
        <v>#N/A</v>
      </c>
      <c r="T3439" s="52"/>
      <c r="U3439" s="52"/>
      <c r="V3439" s="38" t="e">
        <f>VLOOKUP(Таблица1[[#This Row],[Код условия поставки по ИНКОТЕРМС 2010]],Таблица10[],2,FALSE)</f>
        <v>#N/A</v>
      </c>
      <c r="X3439" s="4" t="e">
        <f>VLOOKUP(Таблица1[[#This Row],[Код единицы измерения]],Таблица37[#All],2,FALSE)</f>
        <v>#N/A</v>
      </c>
      <c r="Z3439" s="56"/>
      <c r="AA3439" s="56"/>
      <c r="AB3439" s="57">
        <f>Таблица1[[#This Row],[Кол-во/объем]]*Таблица1[[#This Row],[Маркетинговая цена за единицу, тенге без НДС]]</f>
        <v>0</v>
      </c>
      <c r="AC3439" s="52"/>
      <c r="AD3439" s="52"/>
      <c r="AE3439" s="52"/>
    </row>
    <row r="3440" spans="2:31" x14ac:dyDescent="0.3">
      <c r="B3440" s="4" t="e">
        <f>VLOOKUP(Таблица1[[#This Row],[Наименование Заказчика]],Таблица3[],2,FALSE)</f>
        <v>#N/A</v>
      </c>
      <c r="C3440" s="4" t="e">
        <f>VLOOKUP(Таблица1[[#This Row],[Наименование Заказчика]],Таблица3[],3,FALSE)</f>
        <v>#N/A</v>
      </c>
      <c r="N3440" s="38" t="e">
        <f>VLOOKUP(Таблица1[[#This Row],[Код основания для проведения закупки с применением особого порядка]],Таблица4[#All],3,FALSE)</f>
        <v>#N/A</v>
      </c>
      <c r="O3440" s="52"/>
      <c r="P3440" s="52"/>
      <c r="Q3440" s="52"/>
      <c r="R3440" s="52"/>
      <c r="S3440" s="38" t="e">
        <f>VLOOKUP(Таблица1[[#This Row],[Код страны поставки ТРУ]],Таблица8[],3,FALSE)</f>
        <v>#N/A</v>
      </c>
      <c r="T3440" s="52"/>
      <c r="U3440" s="52"/>
      <c r="V3440" s="38" t="e">
        <f>VLOOKUP(Таблица1[[#This Row],[Код условия поставки по ИНКОТЕРМС 2010]],Таблица10[],2,FALSE)</f>
        <v>#N/A</v>
      </c>
      <c r="X3440" s="4" t="e">
        <f>VLOOKUP(Таблица1[[#This Row],[Код единицы измерения]],Таблица37[#All],2,FALSE)</f>
        <v>#N/A</v>
      </c>
      <c r="Z3440" s="56"/>
      <c r="AA3440" s="56"/>
      <c r="AB3440" s="57">
        <f>Таблица1[[#This Row],[Кол-во/объем]]*Таблица1[[#This Row],[Маркетинговая цена за единицу, тенге без НДС]]</f>
        <v>0</v>
      </c>
      <c r="AC3440" s="52"/>
      <c r="AD3440" s="52"/>
      <c r="AE3440" s="52"/>
    </row>
    <row r="3441" spans="2:31" x14ac:dyDescent="0.3">
      <c r="B3441" s="4" t="e">
        <f>VLOOKUP(Таблица1[[#This Row],[Наименование Заказчика]],Таблица3[],2,FALSE)</f>
        <v>#N/A</v>
      </c>
      <c r="C3441" s="4" t="e">
        <f>VLOOKUP(Таблица1[[#This Row],[Наименование Заказчика]],Таблица3[],3,FALSE)</f>
        <v>#N/A</v>
      </c>
      <c r="N3441" s="38" t="e">
        <f>VLOOKUP(Таблица1[[#This Row],[Код основания для проведения закупки с применением особого порядка]],Таблица4[#All],3,FALSE)</f>
        <v>#N/A</v>
      </c>
      <c r="O3441" s="52"/>
      <c r="P3441" s="52"/>
      <c r="Q3441" s="52"/>
      <c r="R3441" s="52"/>
      <c r="S3441" s="38" t="e">
        <f>VLOOKUP(Таблица1[[#This Row],[Код страны поставки ТРУ]],Таблица8[],3,FALSE)</f>
        <v>#N/A</v>
      </c>
      <c r="T3441" s="52"/>
      <c r="U3441" s="52"/>
      <c r="V3441" s="38" t="e">
        <f>VLOOKUP(Таблица1[[#This Row],[Код условия поставки по ИНКОТЕРМС 2010]],Таблица10[],2,FALSE)</f>
        <v>#N/A</v>
      </c>
      <c r="X3441" s="4" t="e">
        <f>VLOOKUP(Таблица1[[#This Row],[Код единицы измерения]],Таблица37[#All],2,FALSE)</f>
        <v>#N/A</v>
      </c>
      <c r="Z3441" s="56"/>
      <c r="AA3441" s="56"/>
      <c r="AB3441" s="57">
        <f>Таблица1[[#This Row],[Кол-во/объем]]*Таблица1[[#This Row],[Маркетинговая цена за единицу, тенге без НДС]]</f>
        <v>0</v>
      </c>
      <c r="AC3441" s="52"/>
      <c r="AD3441" s="52"/>
      <c r="AE3441" s="52"/>
    </row>
    <row r="3442" spans="2:31" x14ac:dyDescent="0.3">
      <c r="B3442" s="4" t="e">
        <f>VLOOKUP(Таблица1[[#This Row],[Наименование Заказчика]],Таблица3[],2,FALSE)</f>
        <v>#N/A</v>
      </c>
      <c r="C3442" s="4" t="e">
        <f>VLOOKUP(Таблица1[[#This Row],[Наименование Заказчика]],Таблица3[],3,FALSE)</f>
        <v>#N/A</v>
      </c>
      <c r="N3442" s="38" t="e">
        <f>VLOOKUP(Таблица1[[#This Row],[Код основания для проведения закупки с применением особого порядка]],Таблица4[#All],3,FALSE)</f>
        <v>#N/A</v>
      </c>
      <c r="O3442" s="52"/>
      <c r="P3442" s="52"/>
      <c r="Q3442" s="52"/>
      <c r="R3442" s="52"/>
      <c r="S3442" s="38" t="e">
        <f>VLOOKUP(Таблица1[[#This Row],[Код страны поставки ТРУ]],Таблица8[],3,FALSE)</f>
        <v>#N/A</v>
      </c>
      <c r="T3442" s="52"/>
      <c r="U3442" s="52"/>
      <c r="V3442" s="38" t="e">
        <f>VLOOKUP(Таблица1[[#This Row],[Код условия поставки по ИНКОТЕРМС 2010]],Таблица10[],2,FALSE)</f>
        <v>#N/A</v>
      </c>
      <c r="X3442" s="4" t="e">
        <f>VLOOKUP(Таблица1[[#This Row],[Код единицы измерения]],Таблица37[#All],2,FALSE)</f>
        <v>#N/A</v>
      </c>
      <c r="Z3442" s="56"/>
      <c r="AA3442" s="56"/>
      <c r="AB3442" s="57">
        <f>Таблица1[[#This Row],[Кол-во/объем]]*Таблица1[[#This Row],[Маркетинговая цена за единицу, тенге без НДС]]</f>
        <v>0</v>
      </c>
      <c r="AC3442" s="52"/>
      <c r="AD3442" s="52"/>
      <c r="AE3442" s="52"/>
    </row>
    <row r="3443" spans="2:31" x14ac:dyDescent="0.3">
      <c r="B3443" s="4" t="e">
        <f>VLOOKUP(Таблица1[[#This Row],[Наименование Заказчика]],Таблица3[],2,FALSE)</f>
        <v>#N/A</v>
      </c>
      <c r="C3443" s="4" t="e">
        <f>VLOOKUP(Таблица1[[#This Row],[Наименование Заказчика]],Таблица3[],3,FALSE)</f>
        <v>#N/A</v>
      </c>
      <c r="N3443" s="38" t="e">
        <f>VLOOKUP(Таблица1[[#This Row],[Код основания для проведения закупки с применением особого порядка]],Таблица4[#All],3,FALSE)</f>
        <v>#N/A</v>
      </c>
      <c r="O3443" s="52"/>
      <c r="P3443" s="52"/>
      <c r="Q3443" s="52"/>
      <c r="R3443" s="52"/>
      <c r="S3443" s="38" t="e">
        <f>VLOOKUP(Таблица1[[#This Row],[Код страны поставки ТРУ]],Таблица8[],3,FALSE)</f>
        <v>#N/A</v>
      </c>
      <c r="T3443" s="52"/>
      <c r="U3443" s="52"/>
      <c r="V3443" s="38" t="e">
        <f>VLOOKUP(Таблица1[[#This Row],[Код условия поставки по ИНКОТЕРМС 2010]],Таблица10[],2,FALSE)</f>
        <v>#N/A</v>
      </c>
      <c r="X3443" s="4" t="e">
        <f>VLOOKUP(Таблица1[[#This Row],[Код единицы измерения]],Таблица37[#All],2,FALSE)</f>
        <v>#N/A</v>
      </c>
      <c r="Z3443" s="56"/>
      <c r="AA3443" s="56"/>
      <c r="AB3443" s="57">
        <f>Таблица1[[#This Row],[Кол-во/объем]]*Таблица1[[#This Row],[Маркетинговая цена за единицу, тенге без НДС]]</f>
        <v>0</v>
      </c>
      <c r="AC3443" s="52"/>
      <c r="AD3443" s="52"/>
      <c r="AE3443" s="52"/>
    </row>
    <row r="3444" spans="2:31" x14ac:dyDescent="0.3">
      <c r="B3444" s="4" t="e">
        <f>VLOOKUP(Таблица1[[#This Row],[Наименование Заказчика]],Таблица3[],2,FALSE)</f>
        <v>#N/A</v>
      </c>
      <c r="C3444" s="4" t="e">
        <f>VLOOKUP(Таблица1[[#This Row],[Наименование Заказчика]],Таблица3[],3,FALSE)</f>
        <v>#N/A</v>
      </c>
      <c r="N3444" s="38" t="e">
        <f>VLOOKUP(Таблица1[[#This Row],[Код основания для проведения закупки с применением особого порядка]],Таблица4[#All],3,FALSE)</f>
        <v>#N/A</v>
      </c>
      <c r="O3444" s="52"/>
      <c r="P3444" s="52"/>
      <c r="Q3444" s="52"/>
      <c r="R3444" s="52"/>
      <c r="S3444" s="38" t="e">
        <f>VLOOKUP(Таблица1[[#This Row],[Код страны поставки ТРУ]],Таблица8[],3,FALSE)</f>
        <v>#N/A</v>
      </c>
      <c r="T3444" s="52"/>
      <c r="U3444" s="52"/>
      <c r="V3444" s="38" t="e">
        <f>VLOOKUP(Таблица1[[#This Row],[Код условия поставки по ИНКОТЕРМС 2010]],Таблица10[],2,FALSE)</f>
        <v>#N/A</v>
      </c>
      <c r="X3444" s="4" t="e">
        <f>VLOOKUP(Таблица1[[#This Row],[Код единицы измерения]],Таблица37[#All],2,FALSE)</f>
        <v>#N/A</v>
      </c>
      <c r="Z3444" s="56"/>
      <c r="AA3444" s="56"/>
      <c r="AB3444" s="57">
        <f>Таблица1[[#This Row],[Кол-во/объем]]*Таблица1[[#This Row],[Маркетинговая цена за единицу, тенге без НДС]]</f>
        <v>0</v>
      </c>
      <c r="AC3444" s="52"/>
      <c r="AD3444" s="52"/>
      <c r="AE3444" s="52"/>
    </row>
    <row r="3445" spans="2:31" x14ac:dyDescent="0.3">
      <c r="B3445" s="4" t="e">
        <f>VLOOKUP(Таблица1[[#This Row],[Наименование Заказчика]],Таблица3[],2,FALSE)</f>
        <v>#N/A</v>
      </c>
      <c r="C3445" s="4" t="e">
        <f>VLOOKUP(Таблица1[[#This Row],[Наименование Заказчика]],Таблица3[],3,FALSE)</f>
        <v>#N/A</v>
      </c>
      <c r="N3445" s="38" t="e">
        <f>VLOOKUP(Таблица1[[#This Row],[Код основания для проведения закупки с применением особого порядка]],Таблица4[#All],3,FALSE)</f>
        <v>#N/A</v>
      </c>
      <c r="O3445" s="52"/>
      <c r="P3445" s="52"/>
      <c r="Q3445" s="52"/>
      <c r="R3445" s="52"/>
      <c r="S3445" s="38" t="e">
        <f>VLOOKUP(Таблица1[[#This Row],[Код страны поставки ТРУ]],Таблица8[],3,FALSE)</f>
        <v>#N/A</v>
      </c>
      <c r="T3445" s="52"/>
      <c r="U3445" s="52"/>
      <c r="V3445" s="38" t="e">
        <f>VLOOKUP(Таблица1[[#This Row],[Код условия поставки по ИНКОТЕРМС 2010]],Таблица10[],2,FALSE)</f>
        <v>#N/A</v>
      </c>
      <c r="X3445" s="4" t="e">
        <f>VLOOKUP(Таблица1[[#This Row],[Код единицы измерения]],Таблица37[#All],2,FALSE)</f>
        <v>#N/A</v>
      </c>
      <c r="Z3445" s="56"/>
      <c r="AA3445" s="56"/>
      <c r="AB3445" s="57">
        <f>Таблица1[[#This Row],[Кол-во/объем]]*Таблица1[[#This Row],[Маркетинговая цена за единицу, тенге без НДС]]</f>
        <v>0</v>
      </c>
      <c r="AC3445" s="52"/>
      <c r="AD3445" s="52"/>
      <c r="AE3445" s="52"/>
    </row>
    <row r="3446" spans="2:31" x14ac:dyDescent="0.3">
      <c r="B3446" s="4" t="e">
        <f>VLOOKUP(Таблица1[[#This Row],[Наименование Заказчика]],Таблица3[],2,FALSE)</f>
        <v>#N/A</v>
      </c>
      <c r="C3446" s="4" t="e">
        <f>VLOOKUP(Таблица1[[#This Row],[Наименование Заказчика]],Таблица3[],3,FALSE)</f>
        <v>#N/A</v>
      </c>
      <c r="N3446" s="38" t="e">
        <f>VLOOKUP(Таблица1[[#This Row],[Код основания для проведения закупки с применением особого порядка]],Таблица4[#All],3,FALSE)</f>
        <v>#N/A</v>
      </c>
      <c r="O3446" s="52"/>
      <c r="P3446" s="52"/>
      <c r="Q3446" s="52"/>
      <c r="R3446" s="52"/>
      <c r="S3446" s="38" t="e">
        <f>VLOOKUP(Таблица1[[#This Row],[Код страны поставки ТРУ]],Таблица8[],3,FALSE)</f>
        <v>#N/A</v>
      </c>
      <c r="T3446" s="52"/>
      <c r="U3446" s="52"/>
      <c r="V3446" s="38" t="e">
        <f>VLOOKUP(Таблица1[[#This Row],[Код условия поставки по ИНКОТЕРМС 2010]],Таблица10[],2,FALSE)</f>
        <v>#N/A</v>
      </c>
      <c r="X3446" s="4" t="e">
        <f>VLOOKUP(Таблица1[[#This Row],[Код единицы измерения]],Таблица37[#All],2,FALSE)</f>
        <v>#N/A</v>
      </c>
      <c r="Z3446" s="56"/>
      <c r="AA3446" s="56"/>
      <c r="AB3446" s="57">
        <f>Таблица1[[#This Row],[Кол-во/объем]]*Таблица1[[#This Row],[Маркетинговая цена за единицу, тенге без НДС]]</f>
        <v>0</v>
      </c>
      <c r="AC3446" s="52"/>
      <c r="AD3446" s="52"/>
      <c r="AE3446" s="52"/>
    </row>
    <row r="3447" spans="2:31" x14ac:dyDescent="0.3">
      <c r="B3447" s="4" t="e">
        <f>VLOOKUP(Таблица1[[#This Row],[Наименование Заказчика]],Таблица3[],2,FALSE)</f>
        <v>#N/A</v>
      </c>
      <c r="C3447" s="4" t="e">
        <f>VLOOKUP(Таблица1[[#This Row],[Наименование Заказчика]],Таблица3[],3,FALSE)</f>
        <v>#N/A</v>
      </c>
      <c r="N3447" s="38" t="e">
        <f>VLOOKUP(Таблица1[[#This Row],[Код основания для проведения закупки с применением особого порядка]],Таблица4[#All],3,FALSE)</f>
        <v>#N/A</v>
      </c>
      <c r="O3447" s="52"/>
      <c r="P3447" s="52"/>
      <c r="Q3447" s="52"/>
      <c r="R3447" s="52"/>
      <c r="S3447" s="38" t="e">
        <f>VLOOKUP(Таблица1[[#This Row],[Код страны поставки ТРУ]],Таблица8[],3,FALSE)</f>
        <v>#N/A</v>
      </c>
      <c r="T3447" s="52"/>
      <c r="U3447" s="52"/>
      <c r="V3447" s="38" t="e">
        <f>VLOOKUP(Таблица1[[#This Row],[Код условия поставки по ИНКОТЕРМС 2010]],Таблица10[],2,FALSE)</f>
        <v>#N/A</v>
      </c>
      <c r="X3447" s="4" t="e">
        <f>VLOOKUP(Таблица1[[#This Row],[Код единицы измерения]],Таблица37[#All],2,FALSE)</f>
        <v>#N/A</v>
      </c>
      <c r="Z3447" s="56"/>
      <c r="AA3447" s="56"/>
      <c r="AB3447" s="57">
        <f>Таблица1[[#This Row],[Кол-во/объем]]*Таблица1[[#This Row],[Маркетинговая цена за единицу, тенге без НДС]]</f>
        <v>0</v>
      </c>
      <c r="AC3447" s="52"/>
      <c r="AD3447" s="52"/>
      <c r="AE3447" s="52"/>
    </row>
    <row r="3448" spans="2:31" x14ac:dyDescent="0.3">
      <c r="B3448" s="4" t="e">
        <f>VLOOKUP(Таблица1[[#This Row],[Наименование Заказчика]],Таблица3[],2,FALSE)</f>
        <v>#N/A</v>
      </c>
      <c r="C3448" s="4" t="e">
        <f>VLOOKUP(Таблица1[[#This Row],[Наименование Заказчика]],Таблица3[],3,FALSE)</f>
        <v>#N/A</v>
      </c>
      <c r="N3448" s="38" t="e">
        <f>VLOOKUP(Таблица1[[#This Row],[Код основания для проведения закупки с применением особого порядка]],Таблица4[#All],3,FALSE)</f>
        <v>#N/A</v>
      </c>
      <c r="O3448" s="52"/>
      <c r="P3448" s="52"/>
      <c r="Q3448" s="52"/>
      <c r="R3448" s="52"/>
      <c r="S3448" s="38" t="e">
        <f>VLOOKUP(Таблица1[[#This Row],[Код страны поставки ТРУ]],Таблица8[],3,FALSE)</f>
        <v>#N/A</v>
      </c>
      <c r="T3448" s="52"/>
      <c r="U3448" s="52"/>
      <c r="V3448" s="38" t="e">
        <f>VLOOKUP(Таблица1[[#This Row],[Код условия поставки по ИНКОТЕРМС 2010]],Таблица10[],2,FALSE)</f>
        <v>#N/A</v>
      </c>
      <c r="X3448" s="4" t="e">
        <f>VLOOKUP(Таблица1[[#This Row],[Код единицы измерения]],Таблица37[#All],2,FALSE)</f>
        <v>#N/A</v>
      </c>
      <c r="Z3448" s="56"/>
      <c r="AA3448" s="56"/>
      <c r="AB3448" s="57">
        <f>Таблица1[[#This Row],[Кол-во/объем]]*Таблица1[[#This Row],[Маркетинговая цена за единицу, тенге без НДС]]</f>
        <v>0</v>
      </c>
      <c r="AC3448" s="52"/>
      <c r="AD3448" s="52"/>
      <c r="AE3448" s="52"/>
    </row>
    <row r="3449" spans="2:31" x14ac:dyDescent="0.3">
      <c r="B3449" s="4" t="e">
        <f>VLOOKUP(Таблица1[[#This Row],[Наименование Заказчика]],Таблица3[],2,FALSE)</f>
        <v>#N/A</v>
      </c>
      <c r="C3449" s="4" t="e">
        <f>VLOOKUP(Таблица1[[#This Row],[Наименование Заказчика]],Таблица3[],3,FALSE)</f>
        <v>#N/A</v>
      </c>
      <c r="N3449" s="38" t="e">
        <f>VLOOKUP(Таблица1[[#This Row],[Код основания для проведения закупки с применением особого порядка]],Таблица4[#All],3,FALSE)</f>
        <v>#N/A</v>
      </c>
      <c r="O3449" s="52"/>
      <c r="P3449" s="52"/>
      <c r="Q3449" s="52"/>
      <c r="R3449" s="52"/>
      <c r="S3449" s="38" t="e">
        <f>VLOOKUP(Таблица1[[#This Row],[Код страны поставки ТРУ]],Таблица8[],3,FALSE)</f>
        <v>#N/A</v>
      </c>
      <c r="T3449" s="52"/>
      <c r="U3449" s="52"/>
      <c r="V3449" s="38" t="e">
        <f>VLOOKUP(Таблица1[[#This Row],[Код условия поставки по ИНКОТЕРМС 2010]],Таблица10[],2,FALSE)</f>
        <v>#N/A</v>
      </c>
      <c r="X3449" s="4" t="e">
        <f>VLOOKUP(Таблица1[[#This Row],[Код единицы измерения]],Таблица37[#All],2,FALSE)</f>
        <v>#N/A</v>
      </c>
      <c r="Z3449" s="56"/>
      <c r="AA3449" s="56"/>
      <c r="AB3449" s="57">
        <f>Таблица1[[#This Row],[Кол-во/объем]]*Таблица1[[#This Row],[Маркетинговая цена за единицу, тенге без НДС]]</f>
        <v>0</v>
      </c>
      <c r="AC3449" s="52"/>
      <c r="AD3449" s="52"/>
      <c r="AE3449" s="52"/>
    </row>
    <row r="3450" spans="2:31" x14ac:dyDescent="0.3">
      <c r="B3450" s="4" t="e">
        <f>VLOOKUP(Таблица1[[#This Row],[Наименование Заказчика]],Таблица3[],2,FALSE)</f>
        <v>#N/A</v>
      </c>
      <c r="C3450" s="4" t="e">
        <f>VLOOKUP(Таблица1[[#This Row],[Наименование Заказчика]],Таблица3[],3,FALSE)</f>
        <v>#N/A</v>
      </c>
      <c r="N3450" s="38" t="e">
        <f>VLOOKUP(Таблица1[[#This Row],[Код основания для проведения закупки с применением особого порядка]],Таблица4[#All],3,FALSE)</f>
        <v>#N/A</v>
      </c>
      <c r="O3450" s="52"/>
      <c r="P3450" s="52"/>
      <c r="Q3450" s="52"/>
      <c r="R3450" s="52"/>
      <c r="S3450" s="38" t="e">
        <f>VLOOKUP(Таблица1[[#This Row],[Код страны поставки ТРУ]],Таблица8[],3,FALSE)</f>
        <v>#N/A</v>
      </c>
      <c r="T3450" s="52"/>
      <c r="U3450" s="52"/>
      <c r="V3450" s="38" t="e">
        <f>VLOOKUP(Таблица1[[#This Row],[Код условия поставки по ИНКОТЕРМС 2010]],Таблица10[],2,FALSE)</f>
        <v>#N/A</v>
      </c>
      <c r="X3450" s="4" t="e">
        <f>VLOOKUP(Таблица1[[#This Row],[Код единицы измерения]],Таблица37[#All],2,FALSE)</f>
        <v>#N/A</v>
      </c>
      <c r="Z3450" s="56"/>
      <c r="AA3450" s="56"/>
      <c r="AB3450" s="57">
        <f>Таблица1[[#This Row],[Кол-во/объем]]*Таблица1[[#This Row],[Маркетинговая цена за единицу, тенге без НДС]]</f>
        <v>0</v>
      </c>
      <c r="AC3450" s="52"/>
      <c r="AD3450" s="52"/>
      <c r="AE3450" s="52"/>
    </row>
    <row r="3451" spans="2:31" x14ac:dyDescent="0.3">
      <c r="B3451" s="4" t="e">
        <f>VLOOKUP(Таблица1[[#This Row],[Наименование Заказчика]],Таблица3[],2,FALSE)</f>
        <v>#N/A</v>
      </c>
      <c r="C3451" s="4" t="e">
        <f>VLOOKUP(Таблица1[[#This Row],[Наименование Заказчика]],Таблица3[],3,FALSE)</f>
        <v>#N/A</v>
      </c>
      <c r="N3451" s="38" t="e">
        <f>VLOOKUP(Таблица1[[#This Row],[Код основания для проведения закупки с применением особого порядка]],Таблица4[#All],3,FALSE)</f>
        <v>#N/A</v>
      </c>
      <c r="O3451" s="52"/>
      <c r="P3451" s="52"/>
      <c r="Q3451" s="52"/>
      <c r="R3451" s="52"/>
      <c r="S3451" s="38" t="e">
        <f>VLOOKUP(Таблица1[[#This Row],[Код страны поставки ТРУ]],Таблица8[],3,FALSE)</f>
        <v>#N/A</v>
      </c>
      <c r="T3451" s="52"/>
      <c r="U3451" s="52"/>
      <c r="V3451" s="38" t="e">
        <f>VLOOKUP(Таблица1[[#This Row],[Код условия поставки по ИНКОТЕРМС 2010]],Таблица10[],2,FALSE)</f>
        <v>#N/A</v>
      </c>
      <c r="X3451" s="4" t="e">
        <f>VLOOKUP(Таблица1[[#This Row],[Код единицы измерения]],Таблица37[#All],2,FALSE)</f>
        <v>#N/A</v>
      </c>
      <c r="Z3451" s="56"/>
      <c r="AA3451" s="56"/>
      <c r="AB3451" s="57">
        <f>Таблица1[[#This Row],[Кол-во/объем]]*Таблица1[[#This Row],[Маркетинговая цена за единицу, тенге без НДС]]</f>
        <v>0</v>
      </c>
      <c r="AC3451" s="52"/>
      <c r="AD3451" s="52"/>
      <c r="AE3451" s="52"/>
    </row>
    <row r="3452" spans="2:31" x14ac:dyDescent="0.3">
      <c r="B3452" s="4" t="e">
        <f>VLOOKUP(Таблица1[[#This Row],[Наименование Заказчика]],Таблица3[],2,FALSE)</f>
        <v>#N/A</v>
      </c>
      <c r="C3452" s="4" t="e">
        <f>VLOOKUP(Таблица1[[#This Row],[Наименование Заказчика]],Таблица3[],3,FALSE)</f>
        <v>#N/A</v>
      </c>
      <c r="N3452" s="38" t="e">
        <f>VLOOKUP(Таблица1[[#This Row],[Код основания для проведения закупки с применением особого порядка]],Таблица4[#All],3,FALSE)</f>
        <v>#N/A</v>
      </c>
      <c r="O3452" s="52"/>
      <c r="P3452" s="52"/>
      <c r="Q3452" s="52"/>
      <c r="R3452" s="52"/>
      <c r="S3452" s="38" t="e">
        <f>VLOOKUP(Таблица1[[#This Row],[Код страны поставки ТРУ]],Таблица8[],3,FALSE)</f>
        <v>#N/A</v>
      </c>
      <c r="T3452" s="52"/>
      <c r="U3452" s="52"/>
      <c r="V3452" s="38" t="e">
        <f>VLOOKUP(Таблица1[[#This Row],[Код условия поставки по ИНКОТЕРМС 2010]],Таблица10[],2,FALSE)</f>
        <v>#N/A</v>
      </c>
      <c r="X3452" s="4" t="e">
        <f>VLOOKUP(Таблица1[[#This Row],[Код единицы измерения]],Таблица37[#All],2,FALSE)</f>
        <v>#N/A</v>
      </c>
      <c r="Z3452" s="56"/>
      <c r="AA3452" s="56"/>
      <c r="AB3452" s="57">
        <f>Таблица1[[#This Row],[Кол-во/объем]]*Таблица1[[#This Row],[Маркетинговая цена за единицу, тенге без НДС]]</f>
        <v>0</v>
      </c>
      <c r="AC3452" s="52"/>
      <c r="AD3452" s="52"/>
      <c r="AE3452" s="52"/>
    </row>
    <row r="3453" spans="2:31" x14ac:dyDescent="0.3">
      <c r="B3453" s="4" t="e">
        <f>VLOOKUP(Таблица1[[#This Row],[Наименование Заказчика]],Таблица3[],2,FALSE)</f>
        <v>#N/A</v>
      </c>
      <c r="C3453" s="4" t="e">
        <f>VLOOKUP(Таблица1[[#This Row],[Наименование Заказчика]],Таблица3[],3,FALSE)</f>
        <v>#N/A</v>
      </c>
      <c r="N3453" s="38" t="e">
        <f>VLOOKUP(Таблица1[[#This Row],[Код основания для проведения закупки с применением особого порядка]],Таблица4[#All],3,FALSE)</f>
        <v>#N/A</v>
      </c>
      <c r="O3453" s="52"/>
      <c r="P3453" s="52"/>
      <c r="Q3453" s="52"/>
      <c r="R3453" s="52"/>
      <c r="S3453" s="38" t="e">
        <f>VLOOKUP(Таблица1[[#This Row],[Код страны поставки ТРУ]],Таблица8[],3,FALSE)</f>
        <v>#N/A</v>
      </c>
      <c r="T3453" s="52"/>
      <c r="U3453" s="52"/>
      <c r="V3453" s="38" t="e">
        <f>VLOOKUP(Таблица1[[#This Row],[Код условия поставки по ИНКОТЕРМС 2010]],Таблица10[],2,FALSE)</f>
        <v>#N/A</v>
      </c>
      <c r="X3453" s="4" t="e">
        <f>VLOOKUP(Таблица1[[#This Row],[Код единицы измерения]],Таблица37[#All],2,FALSE)</f>
        <v>#N/A</v>
      </c>
      <c r="Z3453" s="56"/>
      <c r="AA3453" s="56"/>
      <c r="AB3453" s="57">
        <f>Таблица1[[#This Row],[Кол-во/объем]]*Таблица1[[#This Row],[Маркетинговая цена за единицу, тенге без НДС]]</f>
        <v>0</v>
      </c>
      <c r="AC3453" s="52"/>
      <c r="AD3453" s="52"/>
      <c r="AE3453" s="52"/>
    </row>
    <row r="3454" spans="2:31" x14ac:dyDescent="0.3">
      <c r="B3454" s="4" t="e">
        <f>VLOOKUP(Таблица1[[#This Row],[Наименование Заказчика]],Таблица3[],2,FALSE)</f>
        <v>#N/A</v>
      </c>
      <c r="C3454" s="4" t="e">
        <f>VLOOKUP(Таблица1[[#This Row],[Наименование Заказчика]],Таблица3[],3,FALSE)</f>
        <v>#N/A</v>
      </c>
      <c r="N3454" s="38" t="e">
        <f>VLOOKUP(Таблица1[[#This Row],[Код основания для проведения закупки с применением особого порядка]],Таблица4[#All],3,FALSE)</f>
        <v>#N/A</v>
      </c>
      <c r="O3454" s="52"/>
      <c r="P3454" s="52"/>
      <c r="Q3454" s="52"/>
      <c r="R3454" s="52"/>
      <c r="S3454" s="38" t="e">
        <f>VLOOKUP(Таблица1[[#This Row],[Код страны поставки ТРУ]],Таблица8[],3,FALSE)</f>
        <v>#N/A</v>
      </c>
      <c r="T3454" s="52"/>
      <c r="U3454" s="52"/>
      <c r="V3454" s="38" t="e">
        <f>VLOOKUP(Таблица1[[#This Row],[Код условия поставки по ИНКОТЕРМС 2010]],Таблица10[],2,FALSE)</f>
        <v>#N/A</v>
      </c>
      <c r="X3454" s="4" t="e">
        <f>VLOOKUP(Таблица1[[#This Row],[Код единицы измерения]],Таблица37[#All],2,FALSE)</f>
        <v>#N/A</v>
      </c>
      <c r="Z3454" s="56"/>
      <c r="AA3454" s="56"/>
      <c r="AB3454" s="57">
        <f>Таблица1[[#This Row],[Кол-во/объем]]*Таблица1[[#This Row],[Маркетинговая цена за единицу, тенге без НДС]]</f>
        <v>0</v>
      </c>
      <c r="AC3454" s="52"/>
      <c r="AD3454" s="52"/>
      <c r="AE3454" s="52"/>
    </row>
    <row r="3455" spans="2:31" x14ac:dyDescent="0.3">
      <c r="B3455" s="4" t="e">
        <f>VLOOKUP(Таблица1[[#This Row],[Наименование Заказчика]],Таблица3[],2,FALSE)</f>
        <v>#N/A</v>
      </c>
      <c r="C3455" s="4" t="e">
        <f>VLOOKUP(Таблица1[[#This Row],[Наименование Заказчика]],Таблица3[],3,FALSE)</f>
        <v>#N/A</v>
      </c>
      <c r="N3455" s="38" t="e">
        <f>VLOOKUP(Таблица1[[#This Row],[Код основания для проведения закупки с применением особого порядка]],Таблица4[#All],3,FALSE)</f>
        <v>#N/A</v>
      </c>
      <c r="O3455" s="52"/>
      <c r="P3455" s="52"/>
      <c r="Q3455" s="52"/>
      <c r="R3455" s="52"/>
      <c r="S3455" s="38" t="e">
        <f>VLOOKUP(Таблица1[[#This Row],[Код страны поставки ТРУ]],Таблица8[],3,FALSE)</f>
        <v>#N/A</v>
      </c>
      <c r="T3455" s="52"/>
      <c r="U3455" s="52"/>
      <c r="V3455" s="38" t="e">
        <f>VLOOKUP(Таблица1[[#This Row],[Код условия поставки по ИНКОТЕРМС 2010]],Таблица10[],2,FALSE)</f>
        <v>#N/A</v>
      </c>
      <c r="X3455" s="4" t="e">
        <f>VLOOKUP(Таблица1[[#This Row],[Код единицы измерения]],Таблица37[#All],2,FALSE)</f>
        <v>#N/A</v>
      </c>
      <c r="Z3455" s="56"/>
      <c r="AA3455" s="56"/>
      <c r="AB3455" s="57">
        <f>Таблица1[[#This Row],[Кол-во/объем]]*Таблица1[[#This Row],[Маркетинговая цена за единицу, тенге без НДС]]</f>
        <v>0</v>
      </c>
      <c r="AC3455" s="52"/>
      <c r="AD3455" s="52"/>
      <c r="AE3455" s="52"/>
    </row>
    <row r="3456" spans="2:31" x14ac:dyDescent="0.3">
      <c r="B3456" s="4" t="e">
        <f>VLOOKUP(Таблица1[[#This Row],[Наименование Заказчика]],Таблица3[],2,FALSE)</f>
        <v>#N/A</v>
      </c>
      <c r="C3456" s="4" t="e">
        <f>VLOOKUP(Таблица1[[#This Row],[Наименование Заказчика]],Таблица3[],3,FALSE)</f>
        <v>#N/A</v>
      </c>
      <c r="N3456" s="38" t="e">
        <f>VLOOKUP(Таблица1[[#This Row],[Код основания для проведения закупки с применением особого порядка]],Таблица4[#All],3,FALSE)</f>
        <v>#N/A</v>
      </c>
      <c r="O3456" s="52"/>
      <c r="P3456" s="52"/>
      <c r="Q3456" s="52"/>
      <c r="R3456" s="52"/>
      <c r="S3456" s="38" t="e">
        <f>VLOOKUP(Таблица1[[#This Row],[Код страны поставки ТРУ]],Таблица8[],3,FALSE)</f>
        <v>#N/A</v>
      </c>
      <c r="T3456" s="52"/>
      <c r="U3456" s="52"/>
      <c r="V3456" s="38" t="e">
        <f>VLOOKUP(Таблица1[[#This Row],[Код условия поставки по ИНКОТЕРМС 2010]],Таблица10[],2,FALSE)</f>
        <v>#N/A</v>
      </c>
      <c r="X3456" s="4" t="e">
        <f>VLOOKUP(Таблица1[[#This Row],[Код единицы измерения]],Таблица37[#All],2,FALSE)</f>
        <v>#N/A</v>
      </c>
      <c r="Z3456" s="56"/>
      <c r="AA3456" s="56"/>
      <c r="AB3456" s="57">
        <f>Таблица1[[#This Row],[Кол-во/объем]]*Таблица1[[#This Row],[Маркетинговая цена за единицу, тенге без НДС]]</f>
        <v>0</v>
      </c>
      <c r="AC3456" s="52"/>
      <c r="AD3456" s="52"/>
      <c r="AE3456" s="52"/>
    </row>
    <row r="3457" spans="2:31" x14ac:dyDescent="0.3">
      <c r="B3457" s="4" t="e">
        <f>VLOOKUP(Таблица1[[#This Row],[Наименование Заказчика]],Таблица3[],2,FALSE)</f>
        <v>#N/A</v>
      </c>
      <c r="C3457" s="4" t="e">
        <f>VLOOKUP(Таблица1[[#This Row],[Наименование Заказчика]],Таблица3[],3,FALSE)</f>
        <v>#N/A</v>
      </c>
      <c r="N3457" s="38" t="e">
        <f>VLOOKUP(Таблица1[[#This Row],[Код основания для проведения закупки с применением особого порядка]],Таблица4[#All],3,FALSE)</f>
        <v>#N/A</v>
      </c>
      <c r="O3457" s="52"/>
      <c r="P3457" s="52"/>
      <c r="Q3457" s="52"/>
      <c r="R3457" s="52"/>
      <c r="S3457" s="38" t="e">
        <f>VLOOKUP(Таблица1[[#This Row],[Код страны поставки ТРУ]],Таблица8[],3,FALSE)</f>
        <v>#N/A</v>
      </c>
      <c r="T3457" s="52"/>
      <c r="U3457" s="52"/>
      <c r="V3457" s="38" t="e">
        <f>VLOOKUP(Таблица1[[#This Row],[Код условия поставки по ИНКОТЕРМС 2010]],Таблица10[],2,FALSE)</f>
        <v>#N/A</v>
      </c>
      <c r="X3457" s="4" t="e">
        <f>VLOOKUP(Таблица1[[#This Row],[Код единицы измерения]],Таблица37[#All],2,FALSE)</f>
        <v>#N/A</v>
      </c>
      <c r="Z3457" s="56"/>
      <c r="AA3457" s="56"/>
      <c r="AB3457" s="57">
        <f>Таблица1[[#This Row],[Кол-во/объем]]*Таблица1[[#This Row],[Маркетинговая цена за единицу, тенге без НДС]]</f>
        <v>0</v>
      </c>
      <c r="AC3457" s="52"/>
      <c r="AD3457" s="52"/>
      <c r="AE3457" s="52"/>
    </row>
    <row r="3458" spans="2:31" x14ac:dyDescent="0.3">
      <c r="B3458" s="4" t="e">
        <f>VLOOKUP(Таблица1[[#This Row],[Наименование Заказчика]],Таблица3[],2,FALSE)</f>
        <v>#N/A</v>
      </c>
      <c r="C3458" s="4" t="e">
        <f>VLOOKUP(Таблица1[[#This Row],[Наименование Заказчика]],Таблица3[],3,FALSE)</f>
        <v>#N/A</v>
      </c>
      <c r="N3458" s="38" t="e">
        <f>VLOOKUP(Таблица1[[#This Row],[Код основания для проведения закупки с применением особого порядка]],Таблица4[#All],3,FALSE)</f>
        <v>#N/A</v>
      </c>
      <c r="O3458" s="52"/>
      <c r="P3458" s="52"/>
      <c r="Q3458" s="52"/>
      <c r="R3458" s="52"/>
      <c r="S3458" s="38" t="e">
        <f>VLOOKUP(Таблица1[[#This Row],[Код страны поставки ТРУ]],Таблица8[],3,FALSE)</f>
        <v>#N/A</v>
      </c>
      <c r="T3458" s="52"/>
      <c r="U3458" s="52"/>
      <c r="V3458" s="38" t="e">
        <f>VLOOKUP(Таблица1[[#This Row],[Код условия поставки по ИНКОТЕРМС 2010]],Таблица10[],2,FALSE)</f>
        <v>#N/A</v>
      </c>
      <c r="X3458" s="4" t="e">
        <f>VLOOKUP(Таблица1[[#This Row],[Код единицы измерения]],Таблица37[#All],2,FALSE)</f>
        <v>#N/A</v>
      </c>
      <c r="Z3458" s="56"/>
      <c r="AA3458" s="56"/>
      <c r="AB3458" s="57">
        <f>Таблица1[[#This Row],[Кол-во/объем]]*Таблица1[[#This Row],[Маркетинговая цена за единицу, тенге без НДС]]</f>
        <v>0</v>
      </c>
      <c r="AC3458" s="52"/>
      <c r="AD3458" s="52"/>
      <c r="AE3458" s="52"/>
    </row>
    <row r="3459" spans="2:31" x14ac:dyDescent="0.3">
      <c r="B3459" s="4" t="e">
        <f>VLOOKUP(Таблица1[[#This Row],[Наименование Заказчика]],Таблица3[],2,FALSE)</f>
        <v>#N/A</v>
      </c>
      <c r="C3459" s="4" t="e">
        <f>VLOOKUP(Таблица1[[#This Row],[Наименование Заказчика]],Таблица3[],3,FALSE)</f>
        <v>#N/A</v>
      </c>
      <c r="N3459" s="38" t="e">
        <f>VLOOKUP(Таблица1[[#This Row],[Код основания для проведения закупки с применением особого порядка]],Таблица4[#All],3,FALSE)</f>
        <v>#N/A</v>
      </c>
      <c r="O3459" s="52"/>
      <c r="P3459" s="52"/>
      <c r="Q3459" s="52"/>
      <c r="R3459" s="52"/>
      <c r="S3459" s="38" t="e">
        <f>VLOOKUP(Таблица1[[#This Row],[Код страны поставки ТРУ]],Таблица8[],3,FALSE)</f>
        <v>#N/A</v>
      </c>
      <c r="T3459" s="52"/>
      <c r="U3459" s="52"/>
      <c r="V3459" s="38" t="e">
        <f>VLOOKUP(Таблица1[[#This Row],[Код условия поставки по ИНКОТЕРМС 2010]],Таблица10[],2,FALSE)</f>
        <v>#N/A</v>
      </c>
      <c r="X3459" s="4" t="e">
        <f>VLOOKUP(Таблица1[[#This Row],[Код единицы измерения]],Таблица37[#All],2,FALSE)</f>
        <v>#N/A</v>
      </c>
      <c r="Z3459" s="56"/>
      <c r="AA3459" s="56"/>
      <c r="AB3459" s="57">
        <f>Таблица1[[#This Row],[Кол-во/объем]]*Таблица1[[#This Row],[Маркетинговая цена за единицу, тенге без НДС]]</f>
        <v>0</v>
      </c>
      <c r="AC3459" s="52"/>
      <c r="AD3459" s="52"/>
      <c r="AE3459" s="52"/>
    </row>
    <row r="3460" spans="2:31" x14ac:dyDescent="0.3">
      <c r="B3460" s="4" t="e">
        <f>VLOOKUP(Таблица1[[#This Row],[Наименование Заказчика]],Таблица3[],2,FALSE)</f>
        <v>#N/A</v>
      </c>
      <c r="C3460" s="4" t="e">
        <f>VLOOKUP(Таблица1[[#This Row],[Наименование Заказчика]],Таблица3[],3,FALSE)</f>
        <v>#N/A</v>
      </c>
      <c r="N3460" s="38" t="e">
        <f>VLOOKUP(Таблица1[[#This Row],[Код основания для проведения закупки с применением особого порядка]],Таблица4[#All],3,FALSE)</f>
        <v>#N/A</v>
      </c>
      <c r="O3460" s="52"/>
      <c r="P3460" s="52"/>
      <c r="Q3460" s="52"/>
      <c r="R3460" s="52"/>
      <c r="S3460" s="38" t="e">
        <f>VLOOKUP(Таблица1[[#This Row],[Код страны поставки ТРУ]],Таблица8[],3,FALSE)</f>
        <v>#N/A</v>
      </c>
      <c r="T3460" s="52"/>
      <c r="U3460" s="52"/>
      <c r="V3460" s="38" t="e">
        <f>VLOOKUP(Таблица1[[#This Row],[Код условия поставки по ИНКОТЕРМС 2010]],Таблица10[],2,FALSE)</f>
        <v>#N/A</v>
      </c>
      <c r="X3460" s="4" t="e">
        <f>VLOOKUP(Таблица1[[#This Row],[Код единицы измерения]],Таблица37[#All],2,FALSE)</f>
        <v>#N/A</v>
      </c>
      <c r="Z3460" s="56"/>
      <c r="AA3460" s="56"/>
      <c r="AB3460" s="57">
        <f>Таблица1[[#This Row],[Кол-во/объем]]*Таблица1[[#This Row],[Маркетинговая цена за единицу, тенге без НДС]]</f>
        <v>0</v>
      </c>
      <c r="AC3460" s="52"/>
      <c r="AD3460" s="52"/>
      <c r="AE3460" s="52"/>
    </row>
    <row r="3461" spans="2:31" x14ac:dyDescent="0.3">
      <c r="B3461" s="4" t="e">
        <f>VLOOKUP(Таблица1[[#This Row],[Наименование Заказчика]],Таблица3[],2,FALSE)</f>
        <v>#N/A</v>
      </c>
      <c r="C3461" s="4" t="e">
        <f>VLOOKUP(Таблица1[[#This Row],[Наименование Заказчика]],Таблица3[],3,FALSE)</f>
        <v>#N/A</v>
      </c>
      <c r="N3461" s="38" t="e">
        <f>VLOOKUP(Таблица1[[#This Row],[Код основания для проведения закупки с применением особого порядка]],Таблица4[#All],3,FALSE)</f>
        <v>#N/A</v>
      </c>
      <c r="O3461" s="52"/>
      <c r="P3461" s="52"/>
      <c r="Q3461" s="52"/>
      <c r="R3461" s="52"/>
      <c r="S3461" s="38" t="e">
        <f>VLOOKUP(Таблица1[[#This Row],[Код страны поставки ТРУ]],Таблица8[],3,FALSE)</f>
        <v>#N/A</v>
      </c>
      <c r="T3461" s="52"/>
      <c r="U3461" s="52"/>
      <c r="V3461" s="38" t="e">
        <f>VLOOKUP(Таблица1[[#This Row],[Код условия поставки по ИНКОТЕРМС 2010]],Таблица10[],2,FALSE)</f>
        <v>#N/A</v>
      </c>
      <c r="X3461" s="4" t="e">
        <f>VLOOKUP(Таблица1[[#This Row],[Код единицы измерения]],Таблица37[#All],2,FALSE)</f>
        <v>#N/A</v>
      </c>
      <c r="Z3461" s="56"/>
      <c r="AA3461" s="56"/>
      <c r="AB3461" s="57">
        <f>Таблица1[[#This Row],[Кол-во/объем]]*Таблица1[[#This Row],[Маркетинговая цена за единицу, тенге без НДС]]</f>
        <v>0</v>
      </c>
      <c r="AC3461" s="52"/>
      <c r="AD3461" s="52"/>
      <c r="AE3461" s="52"/>
    </row>
    <row r="3462" spans="2:31" x14ac:dyDescent="0.3">
      <c r="B3462" s="4" t="e">
        <f>VLOOKUP(Таблица1[[#This Row],[Наименование Заказчика]],Таблица3[],2,FALSE)</f>
        <v>#N/A</v>
      </c>
      <c r="C3462" s="4" t="e">
        <f>VLOOKUP(Таблица1[[#This Row],[Наименование Заказчика]],Таблица3[],3,FALSE)</f>
        <v>#N/A</v>
      </c>
      <c r="N3462" s="38" t="e">
        <f>VLOOKUP(Таблица1[[#This Row],[Код основания для проведения закупки с применением особого порядка]],Таблица4[#All],3,FALSE)</f>
        <v>#N/A</v>
      </c>
      <c r="O3462" s="52"/>
      <c r="P3462" s="52"/>
      <c r="Q3462" s="52"/>
      <c r="R3462" s="52"/>
      <c r="S3462" s="38" t="e">
        <f>VLOOKUP(Таблица1[[#This Row],[Код страны поставки ТРУ]],Таблица8[],3,FALSE)</f>
        <v>#N/A</v>
      </c>
      <c r="T3462" s="52"/>
      <c r="U3462" s="52"/>
      <c r="V3462" s="38" t="e">
        <f>VLOOKUP(Таблица1[[#This Row],[Код условия поставки по ИНКОТЕРМС 2010]],Таблица10[],2,FALSE)</f>
        <v>#N/A</v>
      </c>
      <c r="X3462" s="4" t="e">
        <f>VLOOKUP(Таблица1[[#This Row],[Код единицы измерения]],Таблица37[#All],2,FALSE)</f>
        <v>#N/A</v>
      </c>
      <c r="Z3462" s="56"/>
      <c r="AA3462" s="56"/>
      <c r="AB3462" s="57">
        <f>Таблица1[[#This Row],[Кол-во/объем]]*Таблица1[[#This Row],[Маркетинговая цена за единицу, тенге без НДС]]</f>
        <v>0</v>
      </c>
      <c r="AC3462" s="52"/>
      <c r="AD3462" s="52"/>
      <c r="AE3462" s="52"/>
    </row>
    <row r="3463" spans="2:31" x14ac:dyDescent="0.3">
      <c r="B3463" s="4" t="e">
        <f>VLOOKUP(Таблица1[[#This Row],[Наименование Заказчика]],Таблица3[],2,FALSE)</f>
        <v>#N/A</v>
      </c>
      <c r="C3463" s="4" t="e">
        <f>VLOOKUP(Таблица1[[#This Row],[Наименование Заказчика]],Таблица3[],3,FALSE)</f>
        <v>#N/A</v>
      </c>
      <c r="N3463" s="38" t="e">
        <f>VLOOKUP(Таблица1[[#This Row],[Код основания для проведения закупки с применением особого порядка]],Таблица4[#All],3,FALSE)</f>
        <v>#N/A</v>
      </c>
      <c r="O3463" s="52"/>
      <c r="P3463" s="52"/>
      <c r="Q3463" s="52"/>
      <c r="R3463" s="52"/>
      <c r="S3463" s="38" t="e">
        <f>VLOOKUP(Таблица1[[#This Row],[Код страны поставки ТРУ]],Таблица8[],3,FALSE)</f>
        <v>#N/A</v>
      </c>
      <c r="T3463" s="52"/>
      <c r="U3463" s="52"/>
      <c r="V3463" s="38" t="e">
        <f>VLOOKUP(Таблица1[[#This Row],[Код условия поставки по ИНКОТЕРМС 2010]],Таблица10[],2,FALSE)</f>
        <v>#N/A</v>
      </c>
      <c r="X3463" s="4" t="e">
        <f>VLOOKUP(Таблица1[[#This Row],[Код единицы измерения]],Таблица37[#All],2,FALSE)</f>
        <v>#N/A</v>
      </c>
      <c r="Z3463" s="56"/>
      <c r="AA3463" s="56"/>
      <c r="AB3463" s="57">
        <f>Таблица1[[#This Row],[Кол-во/объем]]*Таблица1[[#This Row],[Маркетинговая цена за единицу, тенге без НДС]]</f>
        <v>0</v>
      </c>
      <c r="AC3463" s="52"/>
      <c r="AD3463" s="52"/>
      <c r="AE3463" s="52"/>
    </row>
    <row r="3464" spans="2:31" x14ac:dyDescent="0.3">
      <c r="B3464" s="4" t="e">
        <f>VLOOKUP(Таблица1[[#This Row],[Наименование Заказчика]],Таблица3[],2,FALSE)</f>
        <v>#N/A</v>
      </c>
      <c r="C3464" s="4" t="e">
        <f>VLOOKUP(Таблица1[[#This Row],[Наименование Заказчика]],Таблица3[],3,FALSE)</f>
        <v>#N/A</v>
      </c>
      <c r="N3464" s="38" t="e">
        <f>VLOOKUP(Таблица1[[#This Row],[Код основания для проведения закупки с применением особого порядка]],Таблица4[#All],3,FALSE)</f>
        <v>#N/A</v>
      </c>
      <c r="O3464" s="52"/>
      <c r="P3464" s="52"/>
      <c r="Q3464" s="52"/>
      <c r="R3464" s="52"/>
      <c r="S3464" s="38" t="e">
        <f>VLOOKUP(Таблица1[[#This Row],[Код страны поставки ТРУ]],Таблица8[],3,FALSE)</f>
        <v>#N/A</v>
      </c>
      <c r="T3464" s="52"/>
      <c r="U3464" s="52"/>
      <c r="V3464" s="38" t="e">
        <f>VLOOKUP(Таблица1[[#This Row],[Код условия поставки по ИНКОТЕРМС 2010]],Таблица10[],2,FALSE)</f>
        <v>#N/A</v>
      </c>
      <c r="X3464" s="4" t="e">
        <f>VLOOKUP(Таблица1[[#This Row],[Код единицы измерения]],Таблица37[#All],2,FALSE)</f>
        <v>#N/A</v>
      </c>
      <c r="Z3464" s="56"/>
      <c r="AA3464" s="56"/>
      <c r="AB3464" s="57">
        <f>Таблица1[[#This Row],[Кол-во/объем]]*Таблица1[[#This Row],[Маркетинговая цена за единицу, тенге без НДС]]</f>
        <v>0</v>
      </c>
      <c r="AC3464" s="52"/>
      <c r="AD3464" s="52"/>
      <c r="AE3464" s="52"/>
    </row>
    <row r="3465" spans="2:31" x14ac:dyDescent="0.3">
      <c r="B3465" s="4" t="e">
        <f>VLOOKUP(Таблица1[[#This Row],[Наименование Заказчика]],Таблица3[],2,FALSE)</f>
        <v>#N/A</v>
      </c>
      <c r="C3465" s="4" t="e">
        <f>VLOOKUP(Таблица1[[#This Row],[Наименование Заказчика]],Таблица3[],3,FALSE)</f>
        <v>#N/A</v>
      </c>
      <c r="N3465" s="38" t="e">
        <f>VLOOKUP(Таблица1[[#This Row],[Код основания для проведения закупки с применением особого порядка]],Таблица4[#All],3,FALSE)</f>
        <v>#N/A</v>
      </c>
      <c r="O3465" s="52"/>
      <c r="P3465" s="52"/>
      <c r="Q3465" s="52"/>
      <c r="R3465" s="52"/>
      <c r="S3465" s="38" t="e">
        <f>VLOOKUP(Таблица1[[#This Row],[Код страны поставки ТРУ]],Таблица8[],3,FALSE)</f>
        <v>#N/A</v>
      </c>
      <c r="T3465" s="52"/>
      <c r="U3465" s="52"/>
      <c r="V3465" s="38" t="e">
        <f>VLOOKUP(Таблица1[[#This Row],[Код условия поставки по ИНКОТЕРМС 2010]],Таблица10[],2,FALSE)</f>
        <v>#N/A</v>
      </c>
      <c r="X3465" s="4" t="e">
        <f>VLOOKUP(Таблица1[[#This Row],[Код единицы измерения]],Таблица37[#All],2,FALSE)</f>
        <v>#N/A</v>
      </c>
      <c r="Z3465" s="56"/>
      <c r="AA3465" s="56"/>
      <c r="AB3465" s="57">
        <f>Таблица1[[#This Row],[Кол-во/объем]]*Таблица1[[#This Row],[Маркетинговая цена за единицу, тенге без НДС]]</f>
        <v>0</v>
      </c>
      <c r="AC3465" s="52"/>
      <c r="AD3465" s="52"/>
      <c r="AE3465" s="52"/>
    </row>
    <row r="3466" spans="2:31" x14ac:dyDescent="0.3">
      <c r="B3466" s="4" t="e">
        <f>VLOOKUP(Таблица1[[#This Row],[Наименование Заказчика]],Таблица3[],2,FALSE)</f>
        <v>#N/A</v>
      </c>
      <c r="C3466" s="4" t="e">
        <f>VLOOKUP(Таблица1[[#This Row],[Наименование Заказчика]],Таблица3[],3,FALSE)</f>
        <v>#N/A</v>
      </c>
      <c r="N3466" s="38" t="e">
        <f>VLOOKUP(Таблица1[[#This Row],[Код основания для проведения закупки с применением особого порядка]],Таблица4[#All],3,FALSE)</f>
        <v>#N/A</v>
      </c>
      <c r="O3466" s="52"/>
      <c r="P3466" s="52"/>
      <c r="Q3466" s="52"/>
      <c r="R3466" s="52"/>
      <c r="S3466" s="38" t="e">
        <f>VLOOKUP(Таблица1[[#This Row],[Код страны поставки ТРУ]],Таблица8[],3,FALSE)</f>
        <v>#N/A</v>
      </c>
      <c r="T3466" s="52"/>
      <c r="U3466" s="52"/>
      <c r="V3466" s="38" t="e">
        <f>VLOOKUP(Таблица1[[#This Row],[Код условия поставки по ИНКОТЕРМС 2010]],Таблица10[],2,FALSE)</f>
        <v>#N/A</v>
      </c>
      <c r="X3466" s="4" t="e">
        <f>VLOOKUP(Таблица1[[#This Row],[Код единицы измерения]],Таблица37[#All],2,FALSE)</f>
        <v>#N/A</v>
      </c>
      <c r="Z3466" s="56"/>
      <c r="AA3466" s="56"/>
      <c r="AB3466" s="57">
        <f>Таблица1[[#This Row],[Кол-во/объем]]*Таблица1[[#This Row],[Маркетинговая цена за единицу, тенге без НДС]]</f>
        <v>0</v>
      </c>
      <c r="AC3466" s="52"/>
      <c r="AD3466" s="52"/>
      <c r="AE3466" s="52"/>
    </row>
    <row r="3467" spans="2:31" x14ac:dyDescent="0.3">
      <c r="B3467" s="4" t="e">
        <f>VLOOKUP(Таблица1[[#This Row],[Наименование Заказчика]],Таблица3[],2,FALSE)</f>
        <v>#N/A</v>
      </c>
      <c r="C3467" s="4" t="e">
        <f>VLOOKUP(Таблица1[[#This Row],[Наименование Заказчика]],Таблица3[],3,FALSE)</f>
        <v>#N/A</v>
      </c>
      <c r="N3467" s="38" t="e">
        <f>VLOOKUP(Таблица1[[#This Row],[Код основания для проведения закупки с применением особого порядка]],Таблица4[#All],3,FALSE)</f>
        <v>#N/A</v>
      </c>
      <c r="O3467" s="52"/>
      <c r="P3467" s="52"/>
      <c r="Q3467" s="52"/>
      <c r="R3467" s="52"/>
      <c r="S3467" s="38" t="e">
        <f>VLOOKUP(Таблица1[[#This Row],[Код страны поставки ТРУ]],Таблица8[],3,FALSE)</f>
        <v>#N/A</v>
      </c>
      <c r="T3467" s="52"/>
      <c r="U3467" s="52"/>
      <c r="V3467" s="38" t="e">
        <f>VLOOKUP(Таблица1[[#This Row],[Код условия поставки по ИНКОТЕРМС 2010]],Таблица10[],2,FALSE)</f>
        <v>#N/A</v>
      </c>
      <c r="X3467" s="4" t="e">
        <f>VLOOKUP(Таблица1[[#This Row],[Код единицы измерения]],Таблица37[#All],2,FALSE)</f>
        <v>#N/A</v>
      </c>
      <c r="Z3467" s="56"/>
      <c r="AA3467" s="56"/>
      <c r="AB3467" s="57">
        <f>Таблица1[[#This Row],[Кол-во/объем]]*Таблица1[[#This Row],[Маркетинговая цена за единицу, тенге без НДС]]</f>
        <v>0</v>
      </c>
      <c r="AC3467" s="52"/>
      <c r="AD3467" s="52"/>
      <c r="AE3467" s="52"/>
    </row>
    <row r="3468" spans="2:31" x14ac:dyDescent="0.3">
      <c r="B3468" s="4" t="e">
        <f>VLOOKUP(Таблица1[[#This Row],[Наименование Заказчика]],Таблица3[],2,FALSE)</f>
        <v>#N/A</v>
      </c>
      <c r="C3468" s="4" t="e">
        <f>VLOOKUP(Таблица1[[#This Row],[Наименование Заказчика]],Таблица3[],3,FALSE)</f>
        <v>#N/A</v>
      </c>
      <c r="N3468" s="38" t="e">
        <f>VLOOKUP(Таблица1[[#This Row],[Код основания для проведения закупки с применением особого порядка]],Таблица4[#All],3,FALSE)</f>
        <v>#N/A</v>
      </c>
      <c r="O3468" s="52"/>
      <c r="P3468" s="52"/>
      <c r="Q3468" s="52"/>
      <c r="R3468" s="52"/>
      <c r="S3468" s="38" t="e">
        <f>VLOOKUP(Таблица1[[#This Row],[Код страны поставки ТРУ]],Таблица8[],3,FALSE)</f>
        <v>#N/A</v>
      </c>
      <c r="T3468" s="52"/>
      <c r="U3468" s="52"/>
      <c r="V3468" s="38" t="e">
        <f>VLOOKUP(Таблица1[[#This Row],[Код условия поставки по ИНКОТЕРМС 2010]],Таблица10[],2,FALSE)</f>
        <v>#N/A</v>
      </c>
      <c r="X3468" s="4" t="e">
        <f>VLOOKUP(Таблица1[[#This Row],[Код единицы измерения]],Таблица37[#All],2,FALSE)</f>
        <v>#N/A</v>
      </c>
      <c r="Z3468" s="56"/>
      <c r="AA3468" s="56"/>
      <c r="AB3468" s="57">
        <f>Таблица1[[#This Row],[Кол-во/объем]]*Таблица1[[#This Row],[Маркетинговая цена за единицу, тенге без НДС]]</f>
        <v>0</v>
      </c>
      <c r="AC3468" s="52"/>
      <c r="AD3468" s="52"/>
      <c r="AE3468" s="52"/>
    </row>
    <row r="3469" spans="2:31" x14ac:dyDescent="0.3">
      <c r="B3469" s="4" t="e">
        <f>VLOOKUP(Таблица1[[#This Row],[Наименование Заказчика]],Таблица3[],2,FALSE)</f>
        <v>#N/A</v>
      </c>
      <c r="C3469" s="4" t="e">
        <f>VLOOKUP(Таблица1[[#This Row],[Наименование Заказчика]],Таблица3[],3,FALSE)</f>
        <v>#N/A</v>
      </c>
      <c r="N3469" s="38" t="e">
        <f>VLOOKUP(Таблица1[[#This Row],[Код основания для проведения закупки с применением особого порядка]],Таблица4[#All],3,FALSE)</f>
        <v>#N/A</v>
      </c>
      <c r="O3469" s="52"/>
      <c r="P3469" s="52"/>
      <c r="Q3469" s="52"/>
      <c r="R3469" s="52"/>
      <c r="S3469" s="38" t="e">
        <f>VLOOKUP(Таблица1[[#This Row],[Код страны поставки ТРУ]],Таблица8[],3,FALSE)</f>
        <v>#N/A</v>
      </c>
      <c r="T3469" s="52"/>
      <c r="U3469" s="52"/>
      <c r="V3469" s="38" t="e">
        <f>VLOOKUP(Таблица1[[#This Row],[Код условия поставки по ИНКОТЕРМС 2010]],Таблица10[],2,FALSE)</f>
        <v>#N/A</v>
      </c>
      <c r="X3469" s="4" t="e">
        <f>VLOOKUP(Таблица1[[#This Row],[Код единицы измерения]],Таблица37[#All],2,FALSE)</f>
        <v>#N/A</v>
      </c>
      <c r="Z3469" s="56"/>
      <c r="AA3469" s="56"/>
      <c r="AB3469" s="57">
        <f>Таблица1[[#This Row],[Кол-во/объем]]*Таблица1[[#This Row],[Маркетинговая цена за единицу, тенге без НДС]]</f>
        <v>0</v>
      </c>
      <c r="AC3469" s="52"/>
      <c r="AD3469" s="52"/>
      <c r="AE3469" s="52"/>
    </row>
    <row r="3470" spans="2:31" x14ac:dyDescent="0.3">
      <c r="B3470" s="4" t="e">
        <f>VLOOKUP(Таблица1[[#This Row],[Наименование Заказчика]],Таблица3[],2,FALSE)</f>
        <v>#N/A</v>
      </c>
      <c r="C3470" s="4" t="e">
        <f>VLOOKUP(Таблица1[[#This Row],[Наименование Заказчика]],Таблица3[],3,FALSE)</f>
        <v>#N/A</v>
      </c>
      <c r="N3470" s="38" t="e">
        <f>VLOOKUP(Таблица1[[#This Row],[Код основания для проведения закупки с применением особого порядка]],Таблица4[#All],3,FALSE)</f>
        <v>#N/A</v>
      </c>
      <c r="O3470" s="52"/>
      <c r="P3470" s="52"/>
      <c r="Q3470" s="52"/>
      <c r="R3470" s="52"/>
      <c r="S3470" s="38" t="e">
        <f>VLOOKUP(Таблица1[[#This Row],[Код страны поставки ТРУ]],Таблица8[],3,FALSE)</f>
        <v>#N/A</v>
      </c>
      <c r="T3470" s="52"/>
      <c r="U3470" s="52"/>
      <c r="V3470" s="38" t="e">
        <f>VLOOKUP(Таблица1[[#This Row],[Код условия поставки по ИНКОТЕРМС 2010]],Таблица10[],2,FALSE)</f>
        <v>#N/A</v>
      </c>
      <c r="X3470" s="4" t="e">
        <f>VLOOKUP(Таблица1[[#This Row],[Код единицы измерения]],Таблица37[#All],2,FALSE)</f>
        <v>#N/A</v>
      </c>
      <c r="Z3470" s="56"/>
      <c r="AA3470" s="56"/>
      <c r="AB3470" s="57">
        <f>Таблица1[[#This Row],[Кол-во/объем]]*Таблица1[[#This Row],[Маркетинговая цена за единицу, тенге без НДС]]</f>
        <v>0</v>
      </c>
      <c r="AC3470" s="52"/>
      <c r="AD3470" s="52"/>
      <c r="AE3470" s="52"/>
    </row>
    <row r="3471" spans="2:31" x14ac:dyDescent="0.3">
      <c r="B3471" s="4" t="e">
        <f>VLOOKUP(Таблица1[[#This Row],[Наименование Заказчика]],Таблица3[],2,FALSE)</f>
        <v>#N/A</v>
      </c>
      <c r="C3471" s="4" t="e">
        <f>VLOOKUP(Таблица1[[#This Row],[Наименование Заказчика]],Таблица3[],3,FALSE)</f>
        <v>#N/A</v>
      </c>
      <c r="N3471" s="38" t="e">
        <f>VLOOKUP(Таблица1[[#This Row],[Код основания для проведения закупки с применением особого порядка]],Таблица4[#All],3,FALSE)</f>
        <v>#N/A</v>
      </c>
      <c r="O3471" s="52"/>
      <c r="P3471" s="52"/>
      <c r="Q3471" s="52"/>
      <c r="R3471" s="52"/>
      <c r="S3471" s="38" t="e">
        <f>VLOOKUP(Таблица1[[#This Row],[Код страны поставки ТРУ]],Таблица8[],3,FALSE)</f>
        <v>#N/A</v>
      </c>
      <c r="T3471" s="52"/>
      <c r="U3471" s="52"/>
      <c r="V3471" s="38" t="e">
        <f>VLOOKUP(Таблица1[[#This Row],[Код условия поставки по ИНКОТЕРМС 2010]],Таблица10[],2,FALSE)</f>
        <v>#N/A</v>
      </c>
      <c r="X3471" s="4" t="e">
        <f>VLOOKUP(Таблица1[[#This Row],[Код единицы измерения]],Таблица37[#All],2,FALSE)</f>
        <v>#N/A</v>
      </c>
      <c r="Z3471" s="56"/>
      <c r="AA3471" s="56"/>
      <c r="AB3471" s="57">
        <f>Таблица1[[#This Row],[Кол-во/объем]]*Таблица1[[#This Row],[Маркетинговая цена за единицу, тенге без НДС]]</f>
        <v>0</v>
      </c>
      <c r="AC3471" s="52"/>
      <c r="AD3471" s="52"/>
      <c r="AE3471" s="52"/>
    </row>
    <row r="3472" spans="2:31" x14ac:dyDescent="0.3">
      <c r="B3472" s="4" t="e">
        <f>VLOOKUP(Таблица1[[#This Row],[Наименование Заказчика]],Таблица3[],2,FALSE)</f>
        <v>#N/A</v>
      </c>
      <c r="C3472" s="4" t="e">
        <f>VLOOKUP(Таблица1[[#This Row],[Наименование Заказчика]],Таблица3[],3,FALSE)</f>
        <v>#N/A</v>
      </c>
      <c r="N3472" s="38" t="e">
        <f>VLOOKUP(Таблица1[[#This Row],[Код основания для проведения закупки с применением особого порядка]],Таблица4[#All],3,FALSE)</f>
        <v>#N/A</v>
      </c>
      <c r="O3472" s="52"/>
      <c r="P3472" s="52"/>
      <c r="Q3472" s="52"/>
      <c r="R3472" s="52"/>
      <c r="S3472" s="38" t="e">
        <f>VLOOKUP(Таблица1[[#This Row],[Код страны поставки ТРУ]],Таблица8[],3,FALSE)</f>
        <v>#N/A</v>
      </c>
      <c r="T3472" s="52"/>
      <c r="U3472" s="52"/>
      <c r="V3472" s="38" t="e">
        <f>VLOOKUP(Таблица1[[#This Row],[Код условия поставки по ИНКОТЕРМС 2010]],Таблица10[],2,FALSE)</f>
        <v>#N/A</v>
      </c>
      <c r="X3472" s="4" t="e">
        <f>VLOOKUP(Таблица1[[#This Row],[Код единицы измерения]],Таблица37[#All],2,FALSE)</f>
        <v>#N/A</v>
      </c>
      <c r="Z3472" s="56"/>
      <c r="AA3472" s="56"/>
      <c r="AB3472" s="57">
        <f>Таблица1[[#This Row],[Кол-во/объем]]*Таблица1[[#This Row],[Маркетинговая цена за единицу, тенге без НДС]]</f>
        <v>0</v>
      </c>
      <c r="AC3472" s="52"/>
      <c r="AD3472" s="52"/>
      <c r="AE3472" s="52"/>
    </row>
    <row r="3473" spans="2:31" x14ac:dyDescent="0.3">
      <c r="B3473" s="4" t="e">
        <f>VLOOKUP(Таблица1[[#This Row],[Наименование Заказчика]],Таблица3[],2,FALSE)</f>
        <v>#N/A</v>
      </c>
      <c r="C3473" s="4" t="e">
        <f>VLOOKUP(Таблица1[[#This Row],[Наименование Заказчика]],Таблица3[],3,FALSE)</f>
        <v>#N/A</v>
      </c>
      <c r="N3473" s="38" t="e">
        <f>VLOOKUP(Таблица1[[#This Row],[Код основания для проведения закупки с применением особого порядка]],Таблица4[#All],3,FALSE)</f>
        <v>#N/A</v>
      </c>
      <c r="O3473" s="52"/>
      <c r="P3473" s="52"/>
      <c r="Q3473" s="52"/>
      <c r="R3473" s="52"/>
      <c r="S3473" s="38" t="e">
        <f>VLOOKUP(Таблица1[[#This Row],[Код страны поставки ТРУ]],Таблица8[],3,FALSE)</f>
        <v>#N/A</v>
      </c>
      <c r="T3473" s="52"/>
      <c r="U3473" s="52"/>
      <c r="V3473" s="38" t="e">
        <f>VLOOKUP(Таблица1[[#This Row],[Код условия поставки по ИНКОТЕРМС 2010]],Таблица10[],2,FALSE)</f>
        <v>#N/A</v>
      </c>
      <c r="X3473" s="4" t="e">
        <f>VLOOKUP(Таблица1[[#This Row],[Код единицы измерения]],Таблица37[#All],2,FALSE)</f>
        <v>#N/A</v>
      </c>
      <c r="Z3473" s="56"/>
      <c r="AA3473" s="56"/>
      <c r="AB3473" s="57">
        <f>Таблица1[[#This Row],[Кол-во/объем]]*Таблица1[[#This Row],[Маркетинговая цена за единицу, тенге без НДС]]</f>
        <v>0</v>
      </c>
      <c r="AC3473" s="52"/>
      <c r="AD3473" s="52"/>
      <c r="AE3473" s="52"/>
    </row>
    <row r="3474" spans="2:31" x14ac:dyDescent="0.3">
      <c r="B3474" s="4" t="e">
        <f>VLOOKUP(Таблица1[[#This Row],[Наименование Заказчика]],Таблица3[],2,FALSE)</f>
        <v>#N/A</v>
      </c>
      <c r="C3474" s="4" t="e">
        <f>VLOOKUP(Таблица1[[#This Row],[Наименование Заказчика]],Таблица3[],3,FALSE)</f>
        <v>#N/A</v>
      </c>
      <c r="N3474" s="38" t="e">
        <f>VLOOKUP(Таблица1[[#This Row],[Код основания для проведения закупки с применением особого порядка]],Таблица4[#All],3,FALSE)</f>
        <v>#N/A</v>
      </c>
      <c r="O3474" s="52"/>
      <c r="P3474" s="52"/>
      <c r="Q3474" s="52"/>
      <c r="R3474" s="52"/>
      <c r="S3474" s="38" t="e">
        <f>VLOOKUP(Таблица1[[#This Row],[Код страны поставки ТРУ]],Таблица8[],3,FALSE)</f>
        <v>#N/A</v>
      </c>
      <c r="T3474" s="52"/>
      <c r="U3474" s="52"/>
      <c r="V3474" s="38" t="e">
        <f>VLOOKUP(Таблица1[[#This Row],[Код условия поставки по ИНКОТЕРМС 2010]],Таблица10[],2,FALSE)</f>
        <v>#N/A</v>
      </c>
      <c r="X3474" s="4" t="e">
        <f>VLOOKUP(Таблица1[[#This Row],[Код единицы измерения]],Таблица37[#All],2,FALSE)</f>
        <v>#N/A</v>
      </c>
      <c r="Z3474" s="56"/>
      <c r="AA3474" s="56"/>
      <c r="AB3474" s="57">
        <f>Таблица1[[#This Row],[Кол-во/объем]]*Таблица1[[#This Row],[Маркетинговая цена за единицу, тенге без НДС]]</f>
        <v>0</v>
      </c>
      <c r="AC3474" s="52"/>
      <c r="AD3474" s="52"/>
      <c r="AE3474" s="52"/>
    </row>
    <row r="3475" spans="2:31" x14ac:dyDescent="0.3">
      <c r="B3475" s="4" t="e">
        <f>VLOOKUP(Таблица1[[#This Row],[Наименование Заказчика]],Таблица3[],2,FALSE)</f>
        <v>#N/A</v>
      </c>
      <c r="C3475" s="4" t="e">
        <f>VLOOKUP(Таблица1[[#This Row],[Наименование Заказчика]],Таблица3[],3,FALSE)</f>
        <v>#N/A</v>
      </c>
      <c r="N3475" s="38" t="e">
        <f>VLOOKUP(Таблица1[[#This Row],[Код основания для проведения закупки с применением особого порядка]],Таблица4[#All],3,FALSE)</f>
        <v>#N/A</v>
      </c>
      <c r="O3475" s="52"/>
      <c r="P3475" s="52"/>
      <c r="Q3475" s="52"/>
      <c r="R3475" s="52"/>
      <c r="S3475" s="38" t="e">
        <f>VLOOKUP(Таблица1[[#This Row],[Код страны поставки ТРУ]],Таблица8[],3,FALSE)</f>
        <v>#N/A</v>
      </c>
      <c r="T3475" s="52"/>
      <c r="U3475" s="52"/>
      <c r="V3475" s="38" t="e">
        <f>VLOOKUP(Таблица1[[#This Row],[Код условия поставки по ИНКОТЕРМС 2010]],Таблица10[],2,FALSE)</f>
        <v>#N/A</v>
      </c>
      <c r="X3475" s="4" t="e">
        <f>VLOOKUP(Таблица1[[#This Row],[Код единицы измерения]],Таблица37[#All],2,FALSE)</f>
        <v>#N/A</v>
      </c>
      <c r="Z3475" s="56"/>
      <c r="AA3475" s="56"/>
      <c r="AB3475" s="57">
        <f>Таблица1[[#This Row],[Кол-во/объем]]*Таблица1[[#This Row],[Маркетинговая цена за единицу, тенге без НДС]]</f>
        <v>0</v>
      </c>
      <c r="AC3475" s="52"/>
      <c r="AD3475" s="52"/>
      <c r="AE3475" s="52"/>
    </row>
    <row r="3476" spans="2:31" x14ac:dyDescent="0.3">
      <c r="B3476" s="4" t="e">
        <f>VLOOKUP(Таблица1[[#This Row],[Наименование Заказчика]],Таблица3[],2,FALSE)</f>
        <v>#N/A</v>
      </c>
      <c r="C3476" s="4" t="e">
        <f>VLOOKUP(Таблица1[[#This Row],[Наименование Заказчика]],Таблица3[],3,FALSE)</f>
        <v>#N/A</v>
      </c>
      <c r="N3476" s="38" t="e">
        <f>VLOOKUP(Таблица1[[#This Row],[Код основания для проведения закупки с применением особого порядка]],Таблица4[#All],3,FALSE)</f>
        <v>#N/A</v>
      </c>
      <c r="O3476" s="52"/>
      <c r="P3476" s="52"/>
      <c r="Q3476" s="52"/>
      <c r="R3476" s="52"/>
      <c r="S3476" s="38" t="e">
        <f>VLOOKUP(Таблица1[[#This Row],[Код страны поставки ТРУ]],Таблица8[],3,FALSE)</f>
        <v>#N/A</v>
      </c>
      <c r="T3476" s="52"/>
      <c r="U3476" s="52"/>
      <c r="V3476" s="38" t="e">
        <f>VLOOKUP(Таблица1[[#This Row],[Код условия поставки по ИНКОТЕРМС 2010]],Таблица10[],2,FALSE)</f>
        <v>#N/A</v>
      </c>
      <c r="X3476" s="4" t="e">
        <f>VLOOKUP(Таблица1[[#This Row],[Код единицы измерения]],Таблица37[#All],2,FALSE)</f>
        <v>#N/A</v>
      </c>
      <c r="Z3476" s="56"/>
      <c r="AA3476" s="56"/>
      <c r="AB3476" s="57">
        <f>Таблица1[[#This Row],[Кол-во/объем]]*Таблица1[[#This Row],[Маркетинговая цена за единицу, тенге без НДС]]</f>
        <v>0</v>
      </c>
      <c r="AC3476" s="52"/>
      <c r="AD3476" s="52"/>
      <c r="AE3476" s="52"/>
    </row>
    <row r="3477" spans="2:31" x14ac:dyDescent="0.3">
      <c r="B3477" s="4" t="e">
        <f>VLOOKUP(Таблица1[[#This Row],[Наименование Заказчика]],Таблица3[],2,FALSE)</f>
        <v>#N/A</v>
      </c>
      <c r="C3477" s="4" t="e">
        <f>VLOOKUP(Таблица1[[#This Row],[Наименование Заказчика]],Таблица3[],3,FALSE)</f>
        <v>#N/A</v>
      </c>
      <c r="N3477" s="38" t="e">
        <f>VLOOKUP(Таблица1[[#This Row],[Код основания для проведения закупки с применением особого порядка]],Таблица4[#All],3,FALSE)</f>
        <v>#N/A</v>
      </c>
      <c r="O3477" s="52"/>
      <c r="P3477" s="52"/>
      <c r="Q3477" s="52"/>
      <c r="R3477" s="52"/>
      <c r="S3477" s="38" t="e">
        <f>VLOOKUP(Таблица1[[#This Row],[Код страны поставки ТРУ]],Таблица8[],3,FALSE)</f>
        <v>#N/A</v>
      </c>
      <c r="T3477" s="52"/>
      <c r="U3477" s="52"/>
      <c r="V3477" s="38" t="e">
        <f>VLOOKUP(Таблица1[[#This Row],[Код условия поставки по ИНКОТЕРМС 2010]],Таблица10[],2,FALSE)</f>
        <v>#N/A</v>
      </c>
      <c r="X3477" s="4" t="e">
        <f>VLOOKUP(Таблица1[[#This Row],[Код единицы измерения]],Таблица37[#All],2,FALSE)</f>
        <v>#N/A</v>
      </c>
      <c r="Z3477" s="56"/>
      <c r="AA3477" s="56"/>
      <c r="AB3477" s="57">
        <f>Таблица1[[#This Row],[Кол-во/объем]]*Таблица1[[#This Row],[Маркетинговая цена за единицу, тенге без НДС]]</f>
        <v>0</v>
      </c>
      <c r="AC3477" s="52"/>
      <c r="AD3477" s="52"/>
      <c r="AE3477" s="52"/>
    </row>
    <row r="3478" spans="2:31" x14ac:dyDescent="0.3">
      <c r="B3478" s="4" t="e">
        <f>VLOOKUP(Таблица1[[#This Row],[Наименование Заказчика]],Таблица3[],2,FALSE)</f>
        <v>#N/A</v>
      </c>
      <c r="C3478" s="4" t="e">
        <f>VLOOKUP(Таблица1[[#This Row],[Наименование Заказчика]],Таблица3[],3,FALSE)</f>
        <v>#N/A</v>
      </c>
      <c r="N3478" s="38" t="e">
        <f>VLOOKUP(Таблица1[[#This Row],[Код основания для проведения закупки с применением особого порядка]],Таблица4[#All],3,FALSE)</f>
        <v>#N/A</v>
      </c>
      <c r="O3478" s="52"/>
      <c r="P3478" s="52"/>
      <c r="Q3478" s="52"/>
      <c r="R3478" s="52"/>
      <c r="S3478" s="38" t="e">
        <f>VLOOKUP(Таблица1[[#This Row],[Код страны поставки ТРУ]],Таблица8[],3,FALSE)</f>
        <v>#N/A</v>
      </c>
      <c r="T3478" s="52"/>
      <c r="U3478" s="52"/>
      <c r="V3478" s="38" t="e">
        <f>VLOOKUP(Таблица1[[#This Row],[Код условия поставки по ИНКОТЕРМС 2010]],Таблица10[],2,FALSE)</f>
        <v>#N/A</v>
      </c>
      <c r="X3478" s="4" t="e">
        <f>VLOOKUP(Таблица1[[#This Row],[Код единицы измерения]],Таблица37[#All],2,FALSE)</f>
        <v>#N/A</v>
      </c>
      <c r="Z3478" s="56"/>
      <c r="AA3478" s="56"/>
      <c r="AB3478" s="57">
        <f>Таблица1[[#This Row],[Кол-во/объем]]*Таблица1[[#This Row],[Маркетинговая цена за единицу, тенге без НДС]]</f>
        <v>0</v>
      </c>
      <c r="AC3478" s="52"/>
      <c r="AD3478" s="52"/>
      <c r="AE3478" s="52"/>
    </row>
    <row r="3479" spans="2:31" x14ac:dyDescent="0.3">
      <c r="B3479" s="4" t="e">
        <f>VLOOKUP(Таблица1[[#This Row],[Наименование Заказчика]],Таблица3[],2,FALSE)</f>
        <v>#N/A</v>
      </c>
      <c r="C3479" s="4" t="e">
        <f>VLOOKUP(Таблица1[[#This Row],[Наименование Заказчика]],Таблица3[],3,FALSE)</f>
        <v>#N/A</v>
      </c>
      <c r="N3479" s="38" t="e">
        <f>VLOOKUP(Таблица1[[#This Row],[Код основания для проведения закупки с применением особого порядка]],Таблица4[#All],3,FALSE)</f>
        <v>#N/A</v>
      </c>
      <c r="O3479" s="52"/>
      <c r="P3479" s="52"/>
      <c r="Q3479" s="52"/>
      <c r="R3479" s="52"/>
      <c r="S3479" s="38" t="e">
        <f>VLOOKUP(Таблица1[[#This Row],[Код страны поставки ТРУ]],Таблица8[],3,FALSE)</f>
        <v>#N/A</v>
      </c>
      <c r="T3479" s="52"/>
      <c r="U3479" s="52"/>
      <c r="V3479" s="38" t="e">
        <f>VLOOKUP(Таблица1[[#This Row],[Код условия поставки по ИНКОТЕРМС 2010]],Таблица10[],2,FALSE)</f>
        <v>#N/A</v>
      </c>
      <c r="X3479" s="4" t="e">
        <f>VLOOKUP(Таблица1[[#This Row],[Код единицы измерения]],Таблица37[#All],2,FALSE)</f>
        <v>#N/A</v>
      </c>
      <c r="Z3479" s="56"/>
      <c r="AA3479" s="56"/>
      <c r="AB3479" s="57">
        <f>Таблица1[[#This Row],[Кол-во/объем]]*Таблица1[[#This Row],[Маркетинговая цена за единицу, тенге без НДС]]</f>
        <v>0</v>
      </c>
      <c r="AC3479" s="52"/>
      <c r="AD3479" s="52"/>
      <c r="AE3479" s="52"/>
    </row>
    <row r="3480" spans="2:31" x14ac:dyDescent="0.3">
      <c r="B3480" s="4" t="e">
        <f>VLOOKUP(Таблица1[[#This Row],[Наименование Заказчика]],Таблица3[],2,FALSE)</f>
        <v>#N/A</v>
      </c>
      <c r="C3480" s="4" t="e">
        <f>VLOOKUP(Таблица1[[#This Row],[Наименование Заказчика]],Таблица3[],3,FALSE)</f>
        <v>#N/A</v>
      </c>
      <c r="N3480" s="38" t="e">
        <f>VLOOKUP(Таблица1[[#This Row],[Код основания для проведения закупки с применением особого порядка]],Таблица4[#All],3,FALSE)</f>
        <v>#N/A</v>
      </c>
      <c r="O3480" s="52"/>
      <c r="P3480" s="52"/>
      <c r="Q3480" s="52"/>
      <c r="R3480" s="52"/>
      <c r="S3480" s="38" t="e">
        <f>VLOOKUP(Таблица1[[#This Row],[Код страны поставки ТРУ]],Таблица8[],3,FALSE)</f>
        <v>#N/A</v>
      </c>
      <c r="T3480" s="52"/>
      <c r="U3480" s="52"/>
      <c r="V3480" s="38" t="e">
        <f>VLOOKUP(Таблица1[[#This Row],[Код условия поставки по ИНКОТЕРМС 2010]],Таблица10[],2,FALSE)</f>
        <v>#N/A</v>
      </c>
      <c r="X3480" s="4" t="e">
        <f>VLOOKUP(Таблица1[[#This Row],[Код единицы измерения]],Таблица37[#All],2,FALSE)</f>
        <v>#N/A</v>
      </c>
      <c r="Z3480" s="56"/>
      <c r="AA3480" s="56"/>
      <c r="AB3480" s="57">
        <f>Таблица1[[#This Row],[Кол-во/объем]]*Таблица1[[#This Row],[Маркетинговая цена за единицу, тенге без НДС]]</f>
        <v>0</v>
      </c>
      <c r="AC3480" s="52"/>
      <c r="AD3480" s="52"/>
      <c r="AE3480" s="52"/>
    </row>
    <row r="3481" spans="2:31" x14ac:dyDescent="0.3">
      <c r="B3481" s="4" t="e">
        <f>VLOOKUP(Таблица1[[#This Row],[Наименование Заказчика]],Таблица3[],2,FALSE)</f>
        <v>#N/A</v>
      </c>
      <c r="C3481" s="4" t="e">
        <f>VLOOKUP(Таблица1[[#This Row],[Наименование Заказчика]],Таблица3[],3,FALSE)</f>
        <v>#N/A</v>
      </c>
      <c r="N3481" s="38" t="e">
        <f>VLOOKUP(Таблица1[[#This Row],[Код основания для проведения закупки с применением особого порядка]],Таблица4[#All],3,FALSE)</f>
        <v>#N/A</v>
      </c>
      <c r="O3481" s="52"/>
      <c r="P3481" s="52"/>
      <c r="Q3481" s="52"/>
      <c r="R3481" s="52"/>
      <c r="S3481" s="38" t="e">
        <f>VLOOKUP(Таблица1[[#This Row],[Код страны поставки ТРУ]],Таблица8[],3,FALSE)</f>
        <v>#N/A</v>
      </c>
      <c r="T3481" s="52"/>
      <c r="U3481" s="52"/>
      <c r="V3481" s="38" t="e">
        <f>VLOOKUP(Таблица1[[#This Row],[Код условия поставки по ИНКОТЕРМС 2010]],Таблица10[],2,FALSE)</f>
        <v>#N/A</v>
      </c>
      <c r="X3481" s="4" t="e">
        <f>VLOOKUP(Таблица1[[#This Row],[Код единицы измерения]],Таблица37[#All],2,FALSE)</f>
        <v>#N/A</v>
      </c>
      <c r="Z3481" s="56"/>
      <c r="AA3481" s="56"/>
      <c r="AB3481" s="57">
        <f>Таблица1[[#This Row],[Кол-во/объем]]*Таблица1[[#This Row],[Маркетинговая цена за единицу, тенге без НДС]]</f>
        <v>0</v>
      </c>
      <c r="AC3481" s="52"/>
      <c r="AD3481" s="52"/>
      <c r="AE3481" s="52"/>
    </row>
    <row r="3482" spans="2:31" x14ac:dyDescent="0.3">
      <c r="B3482" s="4" t="e">
        <f>VLOOKUP(Таблица1[[#This Row],[Наименование Заказчика]],Таблица3[],2,FALSE)</f>
        <v>#N/A</v>
      </c>
      <c r="C3482" s="4" t="e">
        <f>VLOOKUP(Таблица1[[#This Row],[Наименование Заказчика]],Таблица3[],3,FALSE)</f>
        <v>#N/A</v>
      </c>
      <c r="N3482" s="38" t="e">
        <f>VLOOKUP(Таблица1[[#This Row],[Код основания для проведения закупки с применением особого порядка]],Таблица4[#All],3,FALSE)</f>
        <v>#N/A</v>
      </c>
      <c r="O3482" s="52"/>
      <c r="P3482" s="52"/>
      <c r="Q3482" s="52"/>
      <c r="R3482" s="52"/>
      <c r="S3482" s="38" t="e">
        <f>VLOOKUP(Таблица1[[#This Row],[Код страны поставки ТРУ]],Таблица8[],3,FALSE)</f>
        <v>#N/A</v>
      </c>
      <c r="T3482" s="52"/>
      <c r="U3482" s="52"/>
      <c r="V3482" s="38" t="e">
        <f>VLOOKUP(Таблица1[[#This Row],[Код условия поставки по ИНКОТЕРМС 2010]],Таблица10[],2,FALSE)</f>
        <v>#N/A</v>
      </c>
      <c r="X3482" s="4" t="e">
        <f>VLOOKUP(Таблица1[[#This Row],[Код единицы измерения]],Таблица37[#All],2,FALSE)</f>
        <v>#N/A</v>
      </c>
      <c r="Z3482" s="56"/>
      <c r="AA3482" s="56"/>
      <c r="AB3482" s="57">
        <f>Таблица1[[#This Row],[Кол-во/объем]]*Таблица1[[#This Row],[Маркетинговая цена за единицу, тенге без НДС]]</f>
        <v>0</v>
      </c>
      <c r="AC3482" s="52"/>
      <c r="AD3482" s="52"/>
      <c r="AE3482" s="52"/>
    </row>
    <row r="3483" spans="2:31" x14ac:dyDescent="0.3">
      <c r="B3483" s="4" t="e">
        <f>VLOOKUP(Таблица1[[#This Row],[Наименование Заказчика]],Таблица3[],2,FALSE)</f>
        <v>#N/A</v>
      </c>
      <c r="C3483" s="4" t="e">
        <f>VLOOKUP(Таблица1[[#This Row],[Наименование Заказчика]],Таблица3[],3,FALSE)</f>
        <v>#N/A</v>
      </c>
      <c r="N3483" s="38" t="e">
        <f>VLOOKUP(Таблица1[[#This Row],[Код основания для проведения закупки с применением особого порядка]],Таблица4[#All],3,FALSE)</f>
        <v>#N/A</v>
      </c>
      <c r="O3483" s="52"/>
      <c r="P3483" s="52"/>
      <c r="Q3483" s="52"/>
      <c r="R3483" s="52"/>
      <c r="S3483" s="38" t="e">
        <f>VLOOKUP(Таблица1[[#This Row],[Код страны поставки ТРУ]],Таблица8[],3,FALSE)</f>
        <v>#N/A</v>
      </c>
      <c r="T3483" s="52"/>
      <c r="U3483" s="52"/>
      <c r="V3483" s="38" t="e">
        <f>VLOOKUP(Таблица1[[#This Row],[Код условия поставки по ИНКОТЕРМС 2010]],Таблица10[],2,FALSE)</f>
        <v>#N/A</v>
      </c>
      <c r="X3483" s="4" t="e">
        <f>VLOOKUP(Таблица1[[#This Row],[Код единицы измерения]],Таблица37[#All],2,FALSE)</f>
        <v>#N/A</v>
      </c>
      <c r="Z3483" s="56"/>
      <c r="AA3483" s="56"/>
      <c r="AB3483" s="57">
        <f>Таблица1[[#This Row],[Кол-во/объем]]*Таблица1[[#This Row],[Маркетинговая цена за единицу, тенге без НДС]]</f>
        <v>0</v>
      </c>
      <c r="AC3483" s="52"/>
      <c r="AD3483" s="52"/>
      <c r="AE3483" s="52"/>
    </row>
    <row r="3484" spans="2:31" x14ac:dyDescent="0.3">
      <c r="B3484" s="4" t="e">
        <f>VLOOKUP(Таблица1[[#This Row],[Наименование Заказчика]],Таблица3[],2,FALSE)</f>
        <v>#N/A</v>
      </c>
      <c r="C3484" s="4" t="e">
        <f>VLOOKUP(Таблица1[[#This Row],[Наименование Заказчика]],Таблица3[],3,FALSE)</f>
        <v>#N/A</v>
      </c>
      <c r="N3484" s="38" t="e">
        <f>VLOOKUP(Таблица1[[#This Row],[Код основания для проведения закупки с применением особого порядка]],Таблица4[#All],3,FALSE)</f>
        <v>#N/A</v>
      </c>
      <c r="O3484" s="52"/>
      <c r="P3484" s="52"/>
      <c r="Q3484" s="52"/>
      <c r="R3484" s="52"/>
      <c r="S3484" s="38" t="e">
        <f>VLOOKUP(Таблица1[[#This Row],[Код страны поставки ТРУ]],Таблица8[],3,FALSE)</f>
        <v>#N/A</v>
      </c>
      <c r="T3484" s="52"/>
      <c r="U3484" s="52"/>
      <c r="V3484" s="38" t="e">
        <f>VLOOKUP(Таблица1[[#This Row],[Код условия поставки по ИНКОТЕРМС 2010]],Таблица10[],2,FALSE)</f>
        <v>#N/A</v>
      </c>
      <c r="X3484" s="4" t="e">
        <f>VLOOKUP(Таблица1[[#This Row],[Код единицы измерения]],Таблица37[#All],2,FALSE)</f>
        <v>#N/A</v>
      </c>
      <c r="Z3484" s="56"/>
      <c r="AA3484" s="56"/>
      <c r="AB3484" s="57">
        <f>Таблица1[[#This Row],[Кол-во/объем]]*Таблица1[[#This Row],[Маркетинговая цена за единицу, тенге без НДС]]</f>
        <v>0</v>
      </c>
      <c r="AC3484" s="52"/>
      <c r="AD3484" s="52"/>
      <c r="AE3484" s="52"/>
    </row>
    <row r="3485" spans="2:31" x14ac:dyDescent="0.3">
      <c r="B3485" s="4" t="e">
        <f>VLOOKUP(Таблица1[[#This Row],[Наименование Заказчика]],Таблица3[],2,FALSE)</f>
        <v>#N/A</v>
      </c>
      <c r="C3485" s="4" t="e">
        <f>VLOOKUP(Таблица1[[#This Row],[Наименование Заказчика]],Таблица3[],3,FALSE)</f>
        <v>#N/A</v>
      </c>
      <c r="N3485" s="38" t="e">
        <f>VLOOKUP(Таблица1[[#This Row],[Код основания для проведения закупки с применением особого порядка]],Таблица4[#All],3,FALSE)</f>
        <v>#N/A</v>
      </c>
      <c r="O3485" s="52"/>
      <c r="P3485" s="52"/>
      <c r="Q3485" s="52"/>
      <c r="R3485" s="52"/>
      <c r="S3485" s="38" t="e">
        <f>VLOOKUP(Таблица1[[#This Row],[Код страны поставки ТРУ]],Таблица8[],3,FALSE)</f>
        <v>#N/A</v>
      </c>
      <c r="T3485" s="52"/>
      <c r="U3485" s="52"/>
      <c r="V3485" s="38" t="e">
        <f>VLOOKUP(Таблица1[[#This Row],[Код условия поставки по ИНКОТЕРМС 2010]],Таблица10[],2,FALSE)</f>
        <v>#N/A</v>
      </c>
      <c r="X3485" s="4" t="e">
        <f>VLOOKUP(Таблица1[[#This Row],[Код единицы измерения]],Таблица37[#All],2,FALSE)</f>
        <v>#N/A</v>
      </c>
      <c r="Z3485" s="56"/>
      <c r="AA3485" s="56"/>
      <c r="AB3485" s="57">
        <f>Таблица1[[#This Row],[Кол-во/объем]]*Таблица1[[#This Row],[Маркетинговая цена за единицу, тенге без НДС]]</f>
        <v>0</v>
      </c>
      <c r="AC3485" s="52"/>
      <c r="AD3485" s="52"/>
      <c r="AE3485" s="52"/>
    </row>
    <row r="3486" spans="2:31" x14ac:dyDescent="0.3">
      <c r="B3486" s="4" t="e">
        <f>VLOOKUP(Таблица1[[#This Row],[Наименование Заказчика]],Таблица3[],2,FALSE)</f>
        <v>#N/A</v>
      </c>
      <c r="C3486" s="4" t="e">
        <f>VLOOKUP(Таблица1[[#This Row],[Наименование Заказчика]],Таблица3[],3,FALSE)</f>
        <v>#N/A</v>
      </c>
      <c r="N3486" s="38" t="e">
        <f>VLOOKUP(Таблица1[[#This Row],[Код основания для проведения закупки с применением особого порядка]],Таблица4[#All],3,FALSE)</f>
        <v>#N/A</v>
      </c>
      <c r="O3486" s="52"/>
      <c r="P3486" s="52"/>
      <c r="Q3486" s="52"/>
      <c r="R3486" s="52"/>
      <c r="S3486" s="38" t="e">
        <f>VLOOKUP(Таблица1[[#This Row],[Код страны поставки ТРУ]],Таблица8[],3,FALSE)</f>
        <v>#N/A</v>
      </c>
      <c r="T3486" s="52"/>
      <c r="U3486" s="52"/>
      <c r="V3486" s="38" t="e">
        <f>VLOOKUP(Таблица1[[#This Row],[Код условия поставки по ИНКОТЕРМС 2010]],Таблица10[],2,FALSE)</f>
        <v>#N/A</v>
      </c>
      <c r="X3486" s="4" t="e">
        <f>VLOOKUP(Таблица1[[#This Row],[Код единицы измерения]],Таблица37[#All],2,FALSE)</f>
        <v>#N/A</v>
      </c>
      <c r="Z3486" s="56"/>
      <c r="AA3486" s="56"/>
      <c r="AB3486" s="57">
        <f>Таблица1[[#This Row],[Кол-во/объем]]*Таблица1[[#This Row],[Маркетинговая цена за единицу, тенге без НДС]]</f>
        <v>0</v>
      </c>
      <c r="AC3486" s="52"/>
      <c r="AD3486" s="52"/>
      <c r="AE3486" s="52"/>
    </row>
    <row r="3487" spans="2:31" x14ac:dyDescent="0.3">
      <c r="B3487" s="4" t="e">
        <f>VLOOKUP(Таблица1[[#This Row],[Наименование Заказчика]],Таблица3[],2,FALSE)</f>
        <v>#N/A</v>
      </c>
      <c r="C3487" s="4" t="e">
        <f>VLOOKUP(Таблица1[[#This Row],[Наименование Заказчика]],Таблица3[],3,FALSE)</f>
        <v>#N/A</v>
      </c>
      <c r="N3487" s="38" t="e">
        <f>VLOOKUP(Таблица1[[#This Row],[Код основания для проведения закупки с применением особого порядка]],Таблица4[#All],3,FALSE)</f>
        <v>#N/A</v>
      </c>
      <c r="O3487" s="52"/>
      <c r="P3487" s="52"/>
      <c r="Q3487" s="52"/>
      <c r="R3487" s="52"/>
      <c r="S3487" s="38" t="e">
        <f>VLOOKUP(Таблица1[[#This Row],[Код страны поставки ТРУ]],Таблица8[],3,FALSE)</f>
        <v>#N/A</v>
      </c>
      <c r="T3487" s="52"/>
      <c r="U3487" s="52"/>
      <c r="V3487" s="38" t="e">
        <f>VLOOKUP(Таблица1[[#This Row],[Код условия поставки по ИНКОТЕРМС 2010]],Таблица10[],2,FALSE)</f>
        <v>#N/A</v>
      </c>
      <c r="X3487" s="4" t="e">
        <f>VLOOKUP(Таблица1[[#This Row],[Код единицы измерения]],Таблица37[#All],2,FALSE)</f>
        <v>#N/A</v>
      </c>
      <c r="Z3487" s="56"/>
      <c r="AA3487" s="56"/>
      <c r="AB3487" s="57">
        <f>Таблица1[[#This Row],[Кол-во/объем]]*Таблица1[[#This Row],[Маркетинговая цена за единицу, тенге без НДС]]</f>
        <v>0</v>
      </c>
      <c r="AC3487" s="52"/>
      <c r="AD3487" s="52"/>
      <c r="AE3487" s="52"/>
    </row>
    <row r="3488" spans="2:31" x14ac:dyDescent="0.3">
      <c r="B3488" s="4" t="e">
        <f>VLOOKUP(Таблица1[[#This Row],[Наименование Заказчика]],Таблица3[],2,FALSE)</f>
        <v>#N/A</v>
      </c>
      <c r="C3488" s="4" t="e">
        <f>VLOOKUP(Таблица1[[#This Row],[Наименование Заказчика]],Таблица3[],3,FALSE)</f>
        <v>#N/A</v>
      </c>
      <c r="N3488" s="38" t="e">
        <f>VLOOKUP(Таблица1[[#This Row],[Код основания для проведения закупки с применением особого порядка]],Таблица4[#All],3,FALSE)</f>
        <v>#N/A</v>
      </c>
      <c r="O3488" s="52"/>
      <c r="P3488" s="52"/>
      <c r="Q3488" s="52"/>
      <c r="R3488" s="52"/>
      <c r="S3488" s="38" t="e">
        <f>VLOOKUP(Таблица1[[#This Row],[Код страны поставки ТРУ]],Таблица8[],3,FALSE)</f>
        <v>#N/A</v>
      </c>
      <c r="T3488" s="52"/>
      <c r="U3488" s="52"/>
      <c r="V3488" s="38" t="e">
        <f>VLOOKUP(Таблица1[[#This Row],[Код условия поставки по ИНКОТЕРМС 2010]],Таблица10[],2,FALSE)</f>
        <v>#N/A</v>
      </c>
      <c r="X3488" s="4" t="e">
        <f>VLOOKUP(Таблица1[[#This Row],[Код единицы измерения]],Таблица37[#All],2,FALSE)</f>
        <v>#N/A</v>
      </c>
      <c r="Z3488" s="56"/>
      <c r="AA3488" s="56"/>
      <c r="AB3488" s="57">
        <f>Таблица1[[#This Row],[Кол-во/объем]]*Таблица1[[#This Row],[Маркетинговая цена за единицу, тенге без НДС]]</f>
        <v>0</v>
      </c>
      <c r="AC3488" s="52"/>
      <c r="AD3488" s="52"/>
      <c r="AE3488" s="52"/>
    </row>
    <row r="3489" spans="2:31" x14ac:dyDescent="0.3">
      <c r="B3489" s="4" t="e">
        <f>VLOOKUP(Таблица1[[#This Row],[Наименование Заказчика]],Таблица3[],2,FALSE)</f>
        <v>#N/A</v>
      </c>
      <c r="C3489" s="4" t="e">
        <f>VLOOKUP(Таблица1[[#This Row],[Наименование Заказчика]],Таблица3[],3,FALSE)</f>
        <v>#N/A</v>
      </c>
      <c r="N3489" s="38" t="e">
        <f>VLOOKUP(Таблица1[[#This Row],[Код основания для проведения закупки с применением особого порядка]],Таблица4[#All],3,FALSE)</f>
        <v>#N/A</v>
      </c>
      <c r="O3489" s="52"/>
      <c r="P3489" s="52"/>
      <c r="Q3489" s="52"/>
      <c r="R3489" s="52"/>
      <c r="S3489" s="38" t="e">
        <f>VLOOKUP(Таблица1[[#This Row],[Код страны поставки ТРУ]],Таблица8[],3,FALSE)</f>
        <v>#N/A</v>
      </c>
      <c r="T3489" s="52"/>
      <c r="U3489" s="52"/>
      <c r="V3489" s="38" t="e">
        <f>VLOOKUP(Таблица1[[#This Row],[Код условия поставки по ИНКОТЕРМС 2010]],Таблица10[],2,FALSE)</f>
        <v>#N/A</v>
      </c>
      <c r="X3489" s="4" t="e">
        <f>VLOOKUP(Таблица1[[#This Row],[Код единицы измерения]],Таблица37[#All],2,FALSE)</f>
        <v>#N/A</v>
      </c>
      <c r="Z3489" s="56"/>
      <c r="AA3489" s="56"/>
      <c r="AB3489" s="57">
        <f>Таблица1[[#This Row],[Кол-во/объем]]*Таблица1[[#This Row],[Маркетинговая цена за единицу, тенге без НДС]]</f>
        <v>0</v>
      </c>
      <c r="AC3489" s="52"/>
      <c r="AD3489" s="52"/>
      <c r="AE3489" s="52"/>
    </row>
    <row r="3490" spans="2:31" x14ac:dyDescent="0.3">
      <c r="B3490" s="4" t="e">
        <f>VLOOKUP(Таблица1[[#This Row],[Наименование Заказчика]],Таблица3[],2,FALSE)</f>
        <v>#N/A</v>
      </c>
      <c r="C3490" s="4" t="e">
        <f>VLOOKUP(Таблица1[[#This Row],[Наименование Заказчика]],Таблица3[],3,FALSE)</f>
        <v>#N/A</v>
      </c>
      <c r="N3490" s="38" t="e">
        <f>VLOOKUP(Таблица1[[#This Row],[Код основания для проведения закупки с применением особого порядка]],Таблица4[#All],3,FALSE)</f>
        <v>#N/A</v>
      </c>
      <c r="O3490" s="52"/>
      <c r="P3490" s="52"/>
      <c r="Q3490" s="52"/>
      <c r="R3490" s="52"/>
      <c r="S3490" s="38" t="e">
        <f>VLOOKUP(Таблица1[[#This Row],[Код страны поставки ТРУ]],Таблица8[],3,FALSE)</f>
        <v>#N/A</v>
      </c>
      <c r="T3490" s="52"/>
      <c r="U3490" s="52"/>
      <c r="V3490" s="38" t="e">
        <f>VLOOKUP(Таблица1[[#This Row],[Код условия поставки по ИНКОТЕРМС 2010]],Таблица10[],2,FALSE)</f>
        <v>#N/A</v>
      </c>
      <c r="X3490" s="4" t="e">
        <f>VLOOKUP(Таблица1[[#This Row],[Код единицы измерения]],Таблица37[#All],2,FALSE)</f>
        <v>#N/A</v>
      </c>
      <c r="Z3490" s="56"/>
      <c r="AA3490" s="56"/>
      <c r="AB3490" s="57">
        <f>Таблица1[[#This Row],[Кол-во/объем]]*Таблица1[[#This Row],[Маркетинговая цена за единицу, тенге без НДС]]</f>
        <v>0</v>
      </c>
      <c r="AC3490" s="52"/>
      <c r="AD3490" s="52"/>
      <c r="AE3490" s="52"/>
    </row>
    <row r="3491" spans="2:31" x14ac:dyDescent="0.3">
      <c r="B3491" s="4" t="e">
        <f>VLOOKUP(Таблица1[[#This Row],[Наименование Заказчика]],Таблица3[],2,FALSE)</f>
        <v>#N/A</v>
      </c>
      <c r="C3491" s="4" t="e">
        <f>VLOOKUP(Таблица1[[#This Row],[Наименование Заказчика]],Таблица3[],3,FALSE)</f>
        <v>#N/A</v>
      </c>
      <c r="N3491" s="38" t="e">
        <f>VLOOKUP(Таблица1[[#This Row],[Код основания для проведения закупки с применением особого порядка]],Таблица4[#All],3,FALSE)</f>
        <v>#N/A</v>
      </c>
      <c r="O3491" s="52"/>
      <c r="P3491" s="52"/>
      <c r="Q3491" s="52"/>
      <c r="R3491" s="52"/>
      <c r="S3491" s="38" t="e">
        <f>VLOOKUP(Таблица1[[#This Row],[Код страны поставки ТРУ]],Таблица8[],3,FALSE)</f>
        <v>#N/A</v>
      </c>
      <c r="T3491" s="52"/>
      <c r="U3491" s="52"/>
      <c r="V3491" s="38" t="e">
        <f>VLOOKUP(Таблица1[[#This Row],[Код условия поставки по ИНКОТЕРМС 2010]],Таблица10[],2,FALSE)</f>
        <v>#N/A</v>
      </c>
      <c r="X3491" s="4" t="e">
        <f>VLOOKUP(Таблица1[[#This Row],[Код единицы измерения]],Таблица37[#All],2,FALSE)</f>
        <v>#N/A</v>
      </c>
      <c r="Z3491" s="56"/>
      <c r="AA3491" s="56"/>
      <c r="AB3491" s="57">
        <f>Таблица1[[#This Row],[Кол-во/объем]]*Таблица1[[#This Row],[Маркетинговая цена за единицу, тенге без НДС]]</f>
        <v>0</v>
      </c>
      <c r="AC3491" s="52"/>
      <c r="AD3491" s="52"/>
      <c r="AE3491" s="52"/>
    </row>
    <row r="3492" spans="2:31" x14ac:dyDescent="0.3">
      <c r="B3492" s="4" t="e">
        <f>VLOOKUP(Таблица1[[#This Row],[Наименование Заказчика]],Таблица3[],2,FALSE)</f>
        <v>#N/A</v>
      </c>
      <c r="C3492" s="4" t="e">
        <f>VLOOKUP(Таблица1[[#This Row],[Наименование Заказчика]],Таблица3[],3,FALSE)</f>
        <v>#N/A</v>
      </c>
      <c r="N3492" s="38" t="e">
        <f>VLOOKUP(Таблица1[[#This Row],[Код основания для проведения закупки с применением особого порядка]],Таблица4[#All],3,FALSE)</f>
        <v>#N/A</v>
      </c>
      <c r="O3492" s="52"/>
      <c r="P3492" s="52"/>
      <c r="Q3492" s="52"/>
      <c r="R3492" s="52"/>
      <c r="S3492" s="38" t="e">
        <f>VLOOKUP(Таблица1[[#This Row],[Код страны поставки ТРУ]],Таблица8[],3,FALSE)</f>
        <v>#N/A</v>
      </c>
      <c r="T3492" s="52"/>
      <c r="U3492" s="52"/>
      <c r="V3492" s="38" t="e">
        <f>VLOOKUP(Таблица1[[#This Row],[Код условия поставки по ИНКОТЕРМС 2010]],Таблица10[],2,FALSE)</f>
        <v>#N/A</v>
      </c>
      <c r="X3492" s="4" t="e">
        <f>VLOOKUP(Таблица1[[#This Row],[Код единицы измерения]],Таблица37[#All],2,FALSE)</f>
        <v>#N/A</v>
      </c>
      <c r="Z3492" s="56"/>
      <c r="AA3492" s="56"/>
      <c r="AB3492" s="57">
        <f>Таблица1[[#This Row],[Кол-во/объем]]*Таблица1[[#This Row],[Маркетинговая цена за единицу, тенге без НДС]]</f>
        <v>0</v>
      </c>
      <c r="AC3492" s="52"/>
      <c r="AD3492" s="52"/>
      <c r="AE3492" s="52"/>
    </row>
    <row r="3493" spans="2:31" x14ac:dyDescent="0.3">
      <c r="B3493" s="4" t="e">
        <f>VLOOKUP(Таблица1[[#This Row],[Наименование Заказчика]],Таблица3[],2,FALSE)</f>
        <v>#N/A</v>
      </c>
      <c r="C3493" s="4" t="e">
        <f>VLOOKUP(Таблица1[[#This Row],[Наименование Заказчика]],Таблица3[],3,FALSE)</f>
        <v>#N/A</v>
      </c>
      <c r="N3493" s="38" t="e">
        <f>VLOOKUP(Таблица1[[#This Row],[Код основания для проведения закупки с применением особого порядка]],Таблица4[#All],3,FALSE)</f>
        <v>#N/A</v>
      </c>
      <c r="O3493" s="52"/>
      <c r="P3493" s="52"/>
      <c r="Q3493" s="52"/>
      <c r="R3493" s="52"/>
      <c r="S3493" s="38" t="e">
        <f>VLOOKUP(Таблица1[[#This Row],[Код страны поставки ТРУ]],Таблица8[],3,FALSE)</f>
        <v>#N/A</v>
      </c>
      <c r="T3493" s="52"/>
      <c r="U3493" s="52"/>
      <c r="V3493" s="38" t="e">
        <f>VLOOKUP(Таблица1[[#This Row],[Код условия поставки по ИНКОТЕРМС 2010]],Таблица10[],2,FALSE)</f>
        <v>#N/A</v>
      </c>
      <c r="X3493" s="4" t="e">
        <f>VLOOKUP(Таблица1[[#This Row],[Код единицы измерения]],Таблица37[#All],2,FALSE)</f>
        <v>#N/A</v>
      </c>
      <c r="Z3493" s="56"/>
      <c r="AA3493" s="56"/>
      <c r="AB3493" s="57">
        <f>Таблица1[[#This Row],[Кол-во/объем]]*Таблица1[[#This Row],[Маркетинговая цена за единицу, тенге без НДС]]</f>
        <v>0</v>
      </c>
      <c r="AC3493" s="52"/>
      <c r="AD3493" s="52"/>
      <c r="AE3493" s="52"/>
    </row>
    <row r="3494" spans="2:31" x14ac:dyDescent="0.3">
      <c r="B3494" s="4" t="e">
        <f>VLOOKUP(Таблица1[[#This Row],[Наименование Заказчика]],Таблица3[],2,FALSE)</f>
        <v>#N/A</v>
      </c>
      <c r="C3494" s="4" t="e">
        <f>VLOOKUP(Таблица1[[#This Row],[Наименование Заказчика]],Таблица3[],3,FALSE)</f>
        <v>#N/A</v>
      </c>
      <c r="N3494" s="38" t="e">
        <f>VLOOKUP(Таблица1[[#This Row],[Код основания для проведения закупки с применением особого порядка]],Таблица4[#All],3,FALSE)</f>
        <v>#N/A</v>
      </c>
      <c r="O3494" s="52"/>
      <c r="P3494" s="52"/>
      <c r="Q3494" s="52"/>
      <c r="R3494" s="52"/>
      <c r="S3494" s="38" t="e">
        <f>VLOOKUP(Таблица1[[#This Row],[Код страны поставки ТРУ]],Таблица8[],3,FALSE)</f>
        <v>#N/A</v>
      </c>
      <c r="T3494" s="52"/>
      <c r="U3494" s="52"/>
      <c r="V3494" s="38" t="e">
        <f>VLOOKUP(Таблица1[[#This Row],[Код условия поставки по ИНКОТЕРМС 2010]],Таблица10[],2,FALSE)</f>
        <v>#N/A</v>
      </c>
      <c r="X3494" s="4" t="e">
        <f>VLOOKUP(Таблица1[[#This Row],[Код единицы измерения]],Таблица37[#All],2,FALSE)</f>
        <v>#N/A</v>
      </c>
      <c r="Z3494" s="56"/>
      <c r="AA3494" s="56"/>
      <c r="AB3494" s="57">
        <f>Таблица1[[#This Row],[Кол-во/объем]]*Таблица1[[#This Row],[Маркетинговая цена за единицу, тенге без НДС]]</f>
        <v>0</v>
      </c>
      <c r="AC3494" s="52"/>
      <c r="AD3494" s="52"/>
      <c r="AE3494" s="52"/>
    </row>
    <row r="3495" spans="2:31" x14ac:dyDescent="0.3">
      <c r="B3495" s="4" t="e">
        <f>VLOOKUP(Таблица1[[#This Row],[Наименование Заказчика]],Таблица3[],2,FALSE)</f>
        <v>#N/A</v>
      </c>
      <c r="C3495" s="4" t="e">
        <f>VLOOKUP(Таблица1[[#This Row],[Наименование Заказчика]],Таблица3[],3,FALSE)</f>
        <v>#N/A</v>
      </c>
      <c r="N3495" s="38" t="e">
        <f>VLOOKUP(Таблица1[[#This Row],[Код основания для проведения закупки с применением особого порядка]],Таблица4[#All],3,FALSE)</f>
        <v>#N/A</v>
      </c>
      <c r="O3495" s="52"/>
      <c r="P3495" s="52"/>
      <c r="Q3495" s="52"/>
      <c r="R3495" s="52"/>
      <c r="S3495" s="38" t="e">
        <f>VLOOKUP(Таблица1[[#This Row],[Код страны поставки ТРУ]],Таблица8[],3,FALSE)</f>
        <v>#N/A</v>
      </c>
      <c r="T3495" s="52"/>
      <c r="U3495" s="52"/>
      <c r="V3495" s="38" t="e">
        <f>VLOOKUP(Таблица1[[#This Row],[Код условия поставки по ИНКОТЕРМС 2010]],Таблица10[],2,FALSE)</f>
        <v>#N/A</v>
      </c>
      <c r="X3495" s="4" t="e">
        <f>VLOOKUP(Таблица1[[#This Row],[Код единицы измерения]],Таблица37[#All],2,FALSE)</f>
        <v>#N/A</v>
      </c>
      <c r="Z3495" s="56"/>
      <c r="AA3495" s="56"/>
      <c r="AB3495" s="57">
        <f>Таблица1[[#This Row],[Кол-во/объем]]*Таблица1[[#This Row],[Маркетинговая цена за единицу, тенге без НДС]]</f>
        <v>0</v>
      </c>
      <c r="AC3495" s="52"/>
      <c r="AD3495" s="52"/>
      <c r="AE3495" s="52"/>
    </row>
    <row r="3496" spans="2:31" x14ac:dyDescent="0.3">
      <c r="B3496" s="4" t="e">
        <f>VLOOKUP(Таблица1[[#This Row],[Наименование Заказчика]],Таблица3[],2,FALSE)</f>
        <v>#N/A</v>
      </c>
      <c r="C3496" s="4" t="e">
        <f>VLOOKUP(Таблица1[[#This Row],[Наименование Заказчика]],Таблица3[],3,FALSE)</f>
        <v>#N/A</v>
      </c>
      <c r="N3496" s="38" t="e">
        <f>VLOOKUP(Таблица1[[#This Row],[Код основания для проведения закупки с применением особого порядка]],Таблица4[#All],3,FALSE)</f>
        <v>#N/A</v>
      </c>
      <c r="O3496" s="52"/>
      <c r="P3496" s="52"/>
      <c r="Q3496" s="52"/>
      <c r="R3496" s="52"/>
      <c r="S3496" s="38" t="e">
        <f>VLOOKUP(Таблица1[[#This Row],[Код страны поставки ТРУ]],Таблица8[],3,FALSE)</f>
        <v>#N/A</v>
      </c>
      <c r="T3496" s="52"/>
      <c r="U3496" s="52"/>
      <c r="V3496" s="38" t="e">
        <f>VLOOKUP(Таблица1[[#This Row],[Код условия поставки по ИНКОТЕРМС 2010]],Таблица10[],2,FALSE)</f>
        <v>#N/A</v>
      </c>
      <c r="X3496" s="4" t="e">
        <f>VLOOKUP(Таблица1[[#This Row],[Код единицы измерения]],Таблица37[#All],2,FALSE)</f>
        <v>#N/A</v>
      </c>
      <c r="Z3496" s="56"/>
      <c r="AA3496" s="56"/>
      <c r="AB3496" s="57">
        <f>Таблица1[[#This Row],[Кол-во/объем]]*Таблица1[[#This Row],[Маркетинговая цена за единицу, тенге без НДС]]</f>
        <v>0</v>
      </c>
      <c r="AC3496" s="52"/>
      <c r="AD3496" s="52"/>
      <c r="AE3496" s="52"/>
    </row>
    <row r="3497" spans="2:31" x14ac:dyDescent="0.3">
      <c r="B3497" s="4" t="e">
        <f>VLOOKUP(Таблица1[[#This Row],[Наименование Заказчика]],Таблица3[],2,FALSE)</f>
        <v>#N/A</v>
      </c>
      <c r="C3497" s="4" t="e">
        <f>VLOOKUP(Таблица1[[#This Row],[Наименование Заказчика]],Таблица3[],3,FALSE)</f>
        <v>#N/A</v>
      </c>
      <c r="N3497" s="38" t="e">
        <f>VLOOKUP(Таблица1[[#This Row],[Код основания для проведения закупки с применением особого порядка]],Таблица4[#All],3,FALSE)</f>
        <v>#N/A</v>
      </c>
      <c r="O3497" s="52"/>
      <c r="P3497" s="52"/>
      <c r="Q3497" s="52"/>
      <c r="R3497" s="52"/>
      <c r="S3497" s="38" t="e">
        <f>VLOOKUP(Таблица1[[#This Row],[Код страны поставки ТРУ]],Таблица8[],3,FALSE)</f>
        <v>#N/A</v>
      </c>
      <c r="T3497" s="52"/>
      <c r="U3497" s="52"/>
      <c r="V3497" s="38" t="e">
        <f>VLOOKUP(Таблица1[[#This Row],[Код условия поставки по ИНКОТЕРМС 2010]],Таблица10[],2,FALSE)</f>
        <v>#N/A</v>
      </c>
      <c r="X3497" s="4" t="e">
        <f>VLOOKUP(Таблица1[[#This Row],[Код единицы измерения]],Таблица37[#All],2,FALSE)</f>
        <v>#N/A</v>
      </c>
      <c r="Z3497" s="56"/>
      <c r="AA3497" s="56"/>
      <c r="AB3497" s="57">
        <f>Таблица1[[#This Row],[Кол-во/объем]]*Таблица1[[#This Row],[Маркетинговая цена за единицу, тенге без НДС]]</f>
        <v>0</v>
      </c>
      <c r="AC3497" s="52"/>
      <c r="AD3497" s="52"/>
      <c r="AE3497" s="52"/>
    </row>
    <row r="3498" spans="2:31" x14ac:dyDescent="0.3">
      <c r="B3498" s="4" t="e">
        <f>VLOOKUP(Таблица1[[#This Row],[Наименование Заказчика]],Таблица3[],2,FALSE)</f>
        <v>#N/A</v>
      </c>
      <c r="C3498" s="4" t="e">
        <f>VLOOKUP(Таблица1[[#This Row],[Наименование Заказчика]],Таблица3[],3,FALSE)</f>
        <v>#N/A</v>
      </c>
      <c r="N3498" s="38" t="e">
        <f>VLOOKUP(Таблица1[[#This Row],[Код основания для проведения закупки с применением особого порядка]],Таблица4[#All],3,FALSE)</f>
        <v>#N/A</v>
      </c>
      <c r="O3498" s="52"/>
      <c r="P3498" s="52"/>
      <c r="Q3498" s="52"/>
      <c r="R3498" s="52"/>
      <c r="S3498" s="38" t="e">
        <f>VLOOKUP(Таблица1[[#This Row],[Код страны поставки ТРУ]],Таблица8[],3,FALSE)</f>
        <v>#N/A</v>
      </c>
      <c r="T3498" s="52"/>
      <c r="U3498" s="52"/>
      <c r="V3498" s="38" t="e">
        <f>VLOOKUP(Таблица1[[#This Row],[Код условия поставки по ИНКОТЕРМС 2010]],Таблица10[],2,FALSE)</f>
        <v>#N/A</v>
      </c>
      <c r="X3498" s="4" t="e">
        <f>VLOOKUP(Таблица1[[#This Row],[Код единицы измерения]],Таблица37[#All],2,FALSE)</f>
        <v>#N/A</v>
      </c>
      <c r="Z3498" s="56"/>
      <c r="AA3498" s="56"/>
      <c r="AB3498" s="57">
        <f>Таблица1[[#This Row],[Кол-во/объем]]*Таблица1[[#This Row],[Маркетинговая цена за единицу, тенге без НДС]]</f>
        <v>0</v>
      </c>
      <c r="AC3498" s="52"/>
      <c r="AD3498" s="52"/>
      <c r="AE3498" s="52"/>
    </row>
    <row r="3499" spans="2:31" x14ac:dyDescent="0.3">
      <c r="B3499" s="4" t="e">
        <f>VLOOKUP(Таблица1[[#This Row],[Наименование Заказчика]],Таблица3[],2,FALSE)</f>
        <v>#N/A</v>
      </c>
      <c r="C3499" s="4" t="e">
        <f>VLOOKUP(Таблица1[[#This Row],[Наименование Заказчика]],Таблица3[],3,FALSE)</f>
        <v>#N/A</v>
      </c>
      <c r="N3499" s="38" t="e">
        <f>VLOOKUP(Таблица1[[#This Row],[Код основания для проведения закупки с применением особого порядка]],Таблица4[#All],3,FALSE)</f>
        <v>#N/A</v>
      </c>
      <c r="O3499" s="52"/>
      <c r="P3499" s="52"/>
      <c r="Q3499" s="52"/>
      <c r="R3499" s="52"/>
      <c r="S3499" s="38" t="e">
        <f>VLOOKUP(Таблица1[[#This Row],[Код страны поставки ТРУ]],Таблица8[],3,FALSE)</f>
        <v>#N/A</v>
      </c>
      <c r="T3499" s="52"/>
      <c r="U3499" s="52"/>
      <c r="V3499" s="38" t="e">
        <f>VLOOKUP(Таблица1[[#This Row],[Код условия поставки по ИНКОТЕРМС 2010]],Таблица10[],2,FALSE)</f>
        <v>#N/A</v>
      </c>
      <c r="X3499" s="4" t="e">
        <f>VLOOKUP(Таблица1[[#This Row],[Код единицы измерения]],Таблица37[#All],2,FALSE)</f>
        <v>#N/A</v>
      </c>
      <c r="Z3499" s="56"/>
      <c r="AA3499" s="56"/>
      <c r="AB3499" s="57">
        <f>Таблица1[[#This Row],[Кол-во/объем]]*Таблица1[[#This Row],[Маркетинговая цена за единицу, тенге без НДС]]</f>
        <v>0</v>
      </c>
      <c r="AC3499" s="52"/>
      <c r="AD3499" s="52"/>
      <c r="AE3499" s="52"/>
    </row>
    <row r="3500" spans="2:31" x14ac:dyDescent="0.3">
      <c r="B3500" s="4" t="e">
        <f>VLOOKUP(Таблица1[[#This Row],[Наименование Заказчика]],Таблица3[],2,FALSE)</f>
        <v>#N/A</v>
      </c>
      <c r="C3500" s="4" t="e">
        <f>VLOOKUP(Таблица1[[#This Row],[Наименование Заказчика]],Таблица3[],3,FALSE)</f>
        <v>#N/A</v>
      </c>
      <c r="N3500" s="38" t="e">
        <f>VLOOKUP(Таблица1[[#This Row],[Код основания для проведения закупки с применением особого порядка]],Таблица4[#All],3,FALSE)</f>
        <v>#N/A</v>
      </c>
      <c r="O3500" s="52"/>
      <c r="P3500" s="52"/>
      <c r="Q3500" s="52"/>
      <c r="R3500" s="52"/>
      <c r="S3500" s="38" t="e">
        <f>VLOOKUP(Таблица1[[#This Row],[Код страны поставки ТРУ]],Таблица8[],3,FALSE)</f>
        <v>#N/A</v>
      </c>
      <c r="T3500" s="52"/>
      <c r="U3500" s="52"/>
      <c r="V3500" s="38" t="e">
        <f>VLOOKUP(Таблица1[[#This Row],[Код условия поставки по ИНКОТЕРМС 2010]],Таблица10[],2,FALSE)</f>
        <v>#N/A</v>
      </c>
      <c r="X3500" s="4" t="e">
        <f>VLOOKUP(Таблица1[[#This Row],[Код единицы измерения]],Таблица37[#All],2,FALSE)</f>
        <v>#N/A</v>
      </c>
      <c r="Z3500" s="56"/>
      <c r="AA3500" s="56"/>
      <c r="AB3500" s="57">
        <f>Таблица1[[#This Row],[Кол-во/объем]]*Таблица1[[#This Row],[Маркетинговая цена за единицу, тенге без НДС]]</f>
        <v>0</v>
      </c>
      <c r="AC3500" s="52"/>
      <c r="AD3500" s="52"/>
      <c r="AE3500" s="52"/>
    </row>
    <row r="3501" spans="2:31" x14ac:dyDescent="0.3">
      <c r="B3501" s="4" t="e">
        <f>VLOOKUP(Таблица1[[#This Row],[Наименование Заказчика]],Таблица3[],2,FALSE)</f>
        <v>#N/A</v>
      </c>
      <c r="C3501" s="4" t="e">
        <f>VLOOKUP(Таблица1[[#This Row],[Наименование Заказчика]],Таблица3[],3,FALSE)</f>
        <v>#N/A</v>
      </c>
      <c r="N3501" s="38" t="e">
        <f>VLOOKUP(Таблица1[[#This Row],[Код основания для проведения закупки с применением особого порядка]],Таблица4[#All],3,FALSE)</f>
        <v>#N/A</v>
      </c>
      <c r="O3501" s="52"/>
      <c r="P3501" s="52"/>
      <c r="Q3501" s="52"/>
      <c r="R3501" s="52"/>
      <c r="S3501" s="38" t="e">
        <f>VLOOKUP(Таблица1[[#This Row],[Код страны поставки ТРУ]],Таблица8[],3,FALSE)</f>
        <v>#N/A</v>
      </c>
      <c r="T3501" s="52"/>
      <c r="U3501" s="52"/>
      <c r="V3501" s="38" t="e">
        <f>VLOOKUP(Таблица1[[#This Row],[Код условия поставки по ИНКОТЕРМС 2010]],Таблица10[],2,FALSE)</f>
        <v>#N/A</v>
      </c>
      <c r="X3501" s="4" t="e">
        <f>VLOOKUP(Таблица1[[#This Row],[Код единицы измерения]],Таблица37[#All],2,FALSE)</f>
        <v>#N/A</v>
      </c>
      <c r="Z3501" s="56"/>
      <c r="AA3501" s="56"/>
      <c r="AB3501" s="57">
        <f>Таблица1[[#This Row],[Кол-во/объем]]*Таблица1[[#This Row],[Маркетинговая цена за единицу, тенге без НДС]]</f>
        <v>0</v>
      </c>
      <c r="AC3501" s="52"/>
      <c r="AD3501" s="52"/>
      <c r="AE3501" s="52"/>
    </row>
    <row r="3502" spans="2:31" x14ac:dyDescent="0.3">
      <c r="B3502" s="4" t="e">
        <f>VLOOKUP(Таблица1[[#This Row],[Наименование Заказчика]],Таблица3[],2,FALSE)</f>
        <v>#N/A</v>
      </c>
      <c r="C3502" s="4" t="e">
        <f>VLOOKUP(Таблица1[[#This Row],[Наименование Заказчика]],Таблица3[],3,FALSE)</f>
        <v>#N/A</v>
      </c>
      <c r="N3502" s="38" t="e">
        <f>VLOOKUP(Таблица1[[#This Row],[Код основания для проведения закупки с применением особого порядка]],Таблица4[#All],3,FALSE)</f>
        <v>#N/A</v>
      </c>
      <c r="O3502" s="52"/>
      <c r="P3502" s="52"/>
      <c r="Q3502" s="52"/>
      <c r="R3502" s="52"/>
      <c r="S3502" s="38" t="e">
        <f>VLOOKUP(Таблица1[[#This Row],[Код страны поставки ТРУ]],Таблица8[],3,FALSE)</f>
        <v>#N/A</v>
      </c>
      <c r="T3502" s="52"/>
      <c r="U3502" s="52"/>
      <c r="V3502" s="38" t="e">
        <f>VLOOKUP(Таблица1[[#This Row],[Код условия поставки по ИНКОТЕРМС 2010]],Таблица10[],2,FALSE)</f>
        <v>#N/A</v>
      </c>
      <c r="X3502" s="4" t="e">
        <f>VLOOKUP(Таблица1[[#This Row],[Код единицы измерения]],Таблица37[#All],2,FALSE)</f>
        <v>#N/A</v>
      </c>
      <c r="Z3502" s="56"/>
      <c r="AA3502" s="56"/>
      <c r="AB3502" s="57">
        <f>Таблица1[[#This Row],[Кол-во/объем]]*Таблица1[[#This Row],[Маркетинговая цена за единицу, тенге без НДС]]</f>
        <v>0</v>
      </c>
      <c r="AC3502" s="52"/>
      <c r="AD3502" s="52"/>
      <c r="AE3502" s="52"/>
    </row>
    <row r="3503" spans="2:31" x14ac:dyDescent="0.3">
      <c r="B3503" s="4" t="e">
        <f>VLOOKUP(Таблица1[[#This Row],[Наименование Заказчика]],Таблица3[],2,FALSE)</f>
        <v>#N/A</v>
      </c>
      <c r="C3503" s="4" t="e">
        <f>VLOOKUP(Таблица1[[#This Row],[Наименование Заказчика]],Таблица3[],3,FALSE)</f>
        <v>#N/A</v>
      </c>
      <c r="N3503" s="38" t="e">
        <f>VLOOKUP(Таблица1[[#This Row],[Код основания для проведения закупки с применением особого порядка]],Таблица4[#All],3,FALSE)</f>
        <v>#N/A</v>
      </c>
      <c r="O3503" s="52"/>
      <c r="P3503" s="52"/>
      <c r="Q3503" s="52"/>
      <c r="R3503" s="52"/>
      <c r="S3503" s="38" t="e">
        <f>VLOOKUP(Таблица1[[#This Row],[Код страны поставки ТРУ]],Таблица8[],3,FALSE)</f>
        <v>#N/A</v>
      </c>
      <c r="T3503" s="52"/>
      <c r="U3503" s="52"/>
      <c r="V3503" s="38" t="e">
        <f>VLOOKUP(Таблица1[[#This Row],[Код условия поставки по ИНКОТЕРМС 2010]],Таблица10[],2,FALSE)</f>
        <v>#N/A</v>
      </c>
      <c r="X3503" s="4" t="e">
        <f>VLOOKUP(Таблица1[[#This Row],[Код единицы измерения]],Таблица37[#All],2,FALSE)</f>
        <v>#N/A</v>
      </c>
      <c r="Z3503" s="56"/>
      <c r="AA3503" s="56"/>
      <c r="AB3503" s="57">
        <f>Таблица1[[#This Row],[Кол-во/объем]]*Таблица1[[#This Row],[Маркетинговая цена за единицу, тенге без НДС]]</f>
        <v>0</v>
      </c>
      <c r="AC3503" s="52"/>
      <c r="AD3503" s="52"/>
      <c r="AE3503" s="52"/>
    </row>
    <row r="3504" spans="2:31" x14ac:dyDescent="0.3">
      <c r="B3504" s="4" t="e">
        <f>VLOOKUP(Таблица1[[#This Row],[Наименование Заказчика]],Таблица3[],2,FALSE)</f>
        <v>#N/A</v>
      </c>
      <c r="C3504" s="4" t="e">
        <f>VLOOKUP(Таблица1[[#This Row],[Наименование Заказчика]],Таблица3[],3,FALSE)</f>
        <v>#N/A</v>
      </c>
      <c r="N3504" s="38" t="e">
        <f>VLOOKUP(Таблица1[[#This Row],[Код основания для проведения закупки с применением особого порядка]],Таблица4[#All],3,FALSE)</f>
        <v>#N/A</v>
      </c>
      <c r="O3504" s="52"/>
      <c r="P3504" s="52"/>
      <c r="Q3504" s="52"/>
      <c r="R3504" s="52"/>
      <c r="S3504" s="38" t="e">
        <f>VLOOKUP(Таблица1[[#This Row],[Код страны поставки ТРУ]],Таблица8[],3,FALSE)</f>
        <v>#N/A</v>
      </c>
      <c r="T3504" s="52"/>
      <c r="U3504" s="52"/>
      <c r="V3504" s="38" t="e">
        <f>VLOOKUP(Таблица1[[#This Row],[Код условия поставки по ИНКОТЕРМС 2010]],Таблица10[],2,FALSE)</f>
        <v>#N/A</v>
      </c>
      <c r="X3504" s="4" t="e">
        <f>VLOOKUP(Таблица1[[#This Row],[Код единицы измерения]],Таблица37[#All],2,FALSE)</f>
        <v>#N/A</v>
      </c>
      <c r="Z3504" s="56"/>
      <c r="AA3504" s="56"/>
      <c r="AB3504" s="57">
        <f>Таблица1[[#This Row],[Кол-во/объем]]*Таблица1[[#This Row],[Маркетинговая цена за единицу, тенге без НДС]]</f>
        <v>0</v>
      </c>
      <c r="AC3504" s="52"/>
      <c r="AD3504" s="52"/>
      <c r="AE3504" s="52"/>
    </row>
    <row r="3505" spans="2:31" x14ac:dyDescent="0.3">
      <c r="B3505" s="4" t="e">
        <f>VLOOKUP(Таблица1[[#This Row],[Наименование Заказчика]],Таблица3[],2,FALSE)</f>
        <v>#N/A</v>
      </c>
      <c r="C3505" s="4" t="e">
        <f>VLOOKUP(Таблица1[[#This Row],[Наименование Заказчика]],Таблица3[],3,FALSE)</f>
        <v>#N/A</v>
      </c>
      <c r="N3505" s="38" t="e">
        <f>VLOOKUP(Таблица1[[#This Row],[Код основания для проведения закупки с применением особого порядка]],Таблица4[#All],3,FALSE)</f>
        <v>#N/A</v>
      </c>
      <c r="O3505" s="52"/>
      <c r="P3505" s="52"/>
      <c r="Q3505" s="52"/>
      <c r="R3505" s="52"/>
      <c r="S3505" s="38" t="e">
        <f>VLOOKUP(Таблица1[[#This Row],[Код страны поставки ТРУ]],Таблица8[],3,FALSE)</f>
        <v>#N/A</v>
      </c>
      <c r="T3505" s="52"/>
      <c r="U3505" s="52"/>
      <c r="V3505" s="38" t="e">
        <f>VLOOKUP(Таблица1[[#This Row],[Код условия поставки по ИНКОТЕРМС 2010]],Таблица10[],2,FALSE)</f>
        <v>#N/A</v>
      </c>
      <c r="X3505" s="4" t="e">
        <f>VLOOKUP(Таблица1[[#This Row],[Код единицы измерения]],Таблица37[#All],2,FALSE)</f>
        <v>#N/A</v>
      </c>
      <c r="Z3505" s="56"/>
      <c r="AA3505" s="56"/>
      <c r="AB3505" s="57">
        <f>Таблица1[[#This Row],[Кол-во/объем]]*Таблица1[[#This Row],[Маркетинговая цена за единицу, тенге без НДС]]</f>
        <v>0</v>
      </c>
      <c r="AC3505" s="52"/>
      <c r="AD3505" s="52"/>
      <c r="AE3505" s="52"/>
    </row>
    <row r="3506" spans="2:31" x14ac:dyDescent="0.3">
      <c r="B3506" s="4" t="e">
        <f>VLOOKUP(Таблица1[[#This Row],[Наименование Заказчика]],Таблица3[],2,FALSE)</f>
        <v>#N/A</v>
      </c>
      <c r="C3506" s="4" t="e">
        <f>VLOOKUP(Таблица1[[#This Row],[Наименование Заказчика]],Таблица3[],3,FALSE)</f>
        <v>#N/A</v>
      </c>
      <c r="N3506" s="38" t="e">
        <f>VLOOKUP(Таблица1[[#This Row],[Код основания для проведения закупки с применением особого порядка]],Таблица4[#All],3,FALSE)</f>
        <v>#N/A</v>
      </c>
      <c r="O3506" s="52"/>
      <c r="P3506" s="52"/>
      <c r="Q3506" s="52"/>
      <c r="R3506" s="52"/>
      <c r="S3506" s="38" t="e">
        <f>VLOOKUP(Таблица1[[#This Row],[Код страны поставки ТРУ]],Таблица8[],3,FALSE)</f>
        <v>#N/A</v>
      </c>
      <c r="T3506" s="52"/>
      <c r="U3506" s="52"/>
      <c r="V3506" s="38" t="e">
        <f>VLOOKUP(Таблица1[[#This Row],[Код условия поставки по ИНКОТЕРМС 2010]],Таблица10[],2,FALSE)</f>
        <v>#N/A</v>
      </c>
      <c r="X3506" s="4" t="e">
        <f>VLOOKUP(Таблица1[[#This Row],[Код единицы измерения]],Таблица37[#All],2,FALSE)</f>
        <v>#N/A</v>
      </c>
      <c r="Z3506" s="56"/>
      <c r="AA3506" s="56"/>
      <c r="AB3506" s="57">
        <f>Таблица1[[#This Row],[Кол-во/объем]]*Таблица1[[#This Row],[Маркетинговая цена за единицу, тенге без НДС]]</f>
        <v>0</v>
      </c>
      <c r="AC3506" s="52"/>
      <c r="AD3506" s="52"/>
      <c r="AE3506" s="52"/>
    </row>
    <row r="3507" spans="2:31" x14ac:dyDescent="0.3">
      <c r="B3507" s="4" t="e">
        <f>VLOOKUP(Таблица1[[#This Row],[Наименование Заказчика]],Таблица3[],2,FALSE)</f>
        <v>#N/A</v>
      </c>
      <c r="C3507" s="4" t="e">
        <f>VLOOKUP(Таблица1[[#This Row],[Наименование Заказчика]],Таблица3[],3,FALSE)</f>
        <v>#N/A</v>
      </c>
      <c r="N3507" s="38" t="e">
        <f>VLOOKUP(Таблица1[[#This Row],[Код основания для проведения закупки с применением особого порядка]],Таблица4[#All],3,FALSE)</f>
        <v>#N/A</v>
      </c>
      <c r="O3507" s="52"/>
      <c r="P3507" s="52"/>
      <c r="Q3507" s="52"/>
      <c r="R3507" s="52"/>
      <c r="S3507" s="38" t="e">
        <f>VLOOKUP(Таблица1[[#This Row],[Код страны поставки ТРУ]],Таблица8[],3,FALSE)</f>
        <v>#N/A</v>
      </c>
      <c r="T3507" s="52"/>
      <c r="U3507" s="52"/>
      <c r="V3507" s="38" t="e">
        <f>VLOOKUP(Таблица1[[#This Row],[Код условия поставки по ИНКОТЕРМС 2010]],Таблица10[],2,FALSE)</f>
        <v>#N/A</v>
      </c>
      <c r="X3507" s="4" t="e">
        <f>VLOOKUP(Таблица1[[#This Row],[Код единицы измерения]],Таблица37[#All],2,FALSE)</f>
        <v>#N/A</v>
      </c>
      <c r="Z3507" s="56"/>
      <c r="AA3507" s="56"/>
      <c r="AB3507" s="57">
        <f>Таблица1[[#This Row],[Кол-во/объем]]*Таблица1[[#This Row],[Маркетинговая цена за единицу, тенге без НДС]]</f>
        <v>0</v>
      </c>
      <c r="AC3507" s="52"/>
      <c r="AD3507" s="52"/>
      <c r="AE3507" s="52"/>
    </row>
    <row r="3508" spans="2:31" x14ac:dyDescent="0.3">
      <c r="B3508" s="4" t="e">
        <f>VLOOKUP(Таблица1[[#This Row],[Наименование Заказчика]],Таблица3[],2,FALSE)</f>
        <v>#N/A</v>
      </c>
      <c r="C3508" s="4" t="e">
        <f>VLOOKUP(Таблица1[[#This Row],[Наименование Заказчика]],Таблица3[],3,FALSE)</f>
        <v>#N/A</v>
      </c>
      <c r="N3508" s="38" t="e">
        <f>VLOOKUP(Таблица1[[#This Row],[Код основания для проведения закупки с применением особого порядка]],Таблица4[#All],3,FALSE)</f>
        <v>#N/A</v>
      </c>
      <c r="O3508" s="52"/>
      <c r="P3508" s="52"/>
      <c r="Q3508" s="52"/>
      <c r="R3508" s="52"/>
      <c r="S3508" s="38" t="e">
        <f>VLOOKUP(Таблица1[[#This Row],[Код страны поставки ТРУ]],Таблица8[],3,FALSE)</f>
        <v>#N/A</v>
      </c>
      <c r="T3508" s="52"/>
      <c r="U3508" s="52"/>
      <c r="V3508" s="38" t="e">
        <f>VLOOKUP(Таблица1[[#This Row],[Код условия поставки по ИНКОТЕРМС 2010]],Таблица10[],2,FALSE)</f>
        <v>#N/A</v>
      </c>
      <c r="X3508" s="4" t="e">
        <f>VLOOKUP(Таблица1[[#This Row],[Код единицы измерения]],Таблица37[#All],2,FALSE)</f>
        <v>#N/A</v>
      </c>
      <c r="Z3508" s="56"/>
      <c r="AA3508" s="56"/>
      <c r="AB3508" s="57">
        <f>Таблица1[[#This Row],[Кол-во/объем]]*Таблица1[[#This Row],[Маркетинговая цена за единицу, тенге без НДС]]</f>
        <v>0</v>
      </c>
      <c r="AC3508" s="52"/>
      <c r="AD3508" s="52"/>
      <c r="AE3508" s="52"/>
    </row>
    <row r="3509" spans="2:31" x14ac:dyDescent="0.3">
      <c r="B3509" s="4" t="e">
        <f>VLOOKUP(Таблица1[[#This Row],[Наименование Заказчика]],Таблица3[],2,FALSE)</f>
        <v>#N/A</v>
      </c>
      <c r="C3509" s="4" t="e">
        <f>VLOOKUP(Таблица1[[#This Row],[Наименование Заказчика]],Таблица3[],3,FALSE)</f>
        <v>#N/A</v>
      </c>
      <c r="N3509" s="38" t="e">
        <f>VLOOKUP(Таблица1[[#This Row],[Код основания для проведения закупки с применением особого порядка]],Таблица4[#All],3,FALSE)</f>
        <v>#N/A</v>
      </c>
      <c r="O3509" s="52"/>
      <c r="P3509" s="52"/>
      <c r="Q3509" s="52"/>
      <c r="R3509" s="52"/>
      <c r="S3509" s="38" t="e">
        <f>VLOOKUP(Таблица1[[#This Row],[Код страны поставки ТРУ]],Таблица8[],3,FALSE)</f>
        <v>#N/A</v>
      </c>
      <c r="T3509" s="52"/>
      <c r="U3509" s="52"/>
      <c r="V3509" s="38" t="e">
        <f>VLOOKUP(Таблица1[[#This Row],[Код условия поставки по ИНКОТЕРМС 2010]],Таблица10[],2,FALSE)</f>
        <v>#N/A</v>
      </c>
      <c r="X3509" s="4" t="e">
        <f>VLOOKUP(Таблица1[[#This Row],[Код единицы измерения]],Таблица37[#All],2,FALSE)</f>
        <v>#N/A</v>
      </c>
      <c r="Z3509" s="56"/>
      <c r="AA3509" s="56"/>
      <c r="AB3509" s="57">
        <f>Таблица1[[#This Row],[Кол-во/объем]]*Таблица1[[#This Row],[Маркетинговая цена за единицу, тенге без НДС]]</f>
        <v>0</v>
      </c>
      <c r="AC3509" s="52"/>
      <c r="AD3509" s="52"/>
      <c r="AE3509" s="52"/>
    </row>
    <row r="3510" spans="2:31" x14ac:dyDescent="0.3">
      <c r="B3510" s="4" t="e">
        <f>VLOOKUP(Таблица1[[#This Row],[Наименование Заказчика]],Таблица3[],2,FALSE)</f>
        <v>#N/A</v>
      </c>
      <c r="C3510" s="4" t="e">
        <f>VLOOKUP(Таблица1[[#This Row],[Наименование Заказчика]],Таблица3[],3,FALSE)</f>
        <v>#N/A</v>
      </c>
      <c r="N3510" s="38" t="e">
        <f>VLOOKUP(Таблица1[[#This Row],[Код основания для проведения закупки с применением особого порядка]],Таблица4[#All],3,FALSE)</f>
        <v>#N/A</v>
      </c>
      <c r="O3510" s="52"/>
      <c r="P3510" s="52"/>
      <c r="Q3510" s="52"/>
      <c r="R3510" s="52"/>
      <c r="S3510" s="38" t="e">
        <f>VLOOKUP(Таблица1[[#This Row],[Код страны поставки ТРУ]],Таблица8[],3,FALSE)</f>
        <v>#N/A</v>
      </c>
      <c r="T3510" s="52"/>
      <c r="U3510" s="52"/>
      <c r="V3510" s="38" t="e">
        <f>VLOOKUP(Таблица1[[#This Row],[Код условия поставки по ИНКОТЕРМС 2010]],Таблица10[],2,FALSE)</f>
        <v>#N/A</v>
      </c>
      <c r="X3510" s="4" t="e">
        <f>VLOOKUP(Таблица1[[#This Row],[Код единицы измерения]],Таблица37[#All],2,FALSE)</f>
        <v>#N/A</v>
      </c>
      <c r="Z3510" s="56"/>
      <c r="AA3510" s="56"/>
      <c r="AB3510" s="57">
        <f>Таблица1[[#This Row],[Кол-во/объем]]*Таблица1[[#This Row],[Маркетинговая цена за единицу, тенге без НДС]]</f>
        <v>0</v>
      </c>
      <c r="AC3510" s="52"/>
      <c r="AD3510" s="52"/>
      <c r="AE3510" s="52"/>
    </row>
    <row r="3511" spans="2:31" x14ac:dyDescent="0.3">
      <c r="B3511" s="4" t="e">
        <f>VLOOKUP(Таблица1[[#This Row],[Наименование Заказчика]],Таблица3[],2,FALSE)</f>
        <v>#N/A</v>
      </c>
      <c r="C3511" s="4" t="e">
        <f>VLOOKUP(Таблица1[[#This Row],[Наименование Заказчика]],Таблица3[],3,FALSE)</f>
        <v>#N/A</v>
      </c>
      <c r="N3511" s="38" t="e">
        <f>VLOOKUP(Таблица1[[#This Row],[Код основания для проведения закупки с применением особого порядка]],Таблица4[#All],3,FALSE)</f>
        <v>#N/A</v>
      </c>
      <c r="O3511" s="52"/>
      <c r="P3511" s="52"/>
      <c r="Q3511" s="52"/>
      <c r="R3511" s="52"/>
      <c r="S3511" s="38" t="e">
        <f>VLOOKUP(Таблица1[[#This Row],[Код страны поставки ТРУ]],Таблица8[],3,FALSE)</f>
        <v>#N/A</v>
      </c>
      <c r="T3511" s="52"/>
      <c r="U3511" s="52"/>
      <c r="V3511" s="38" t="e">
        <f>VLOOKUP(Таблица1[[#This Row],[Код условия поставки по ИНКОТЕРМС 2010]],Таблица10[],2,FALSE)</f>
        <v>#N/A</v>
      </c>
      <c r="X3511" s="4" t="e">
        <f>VLOOKUP(Таблица1[[#This Row],[Код единицы измерения]],Таблица37[#All],2,FALSE)</f>
        <v>#N/A</v>
      </c>
      <c r="Z3511" s="56"/>
      <c r="AA3511" s="56"/>
      <c r="AB3511" s="57">
        <f>Таблица1[[#This Row],[Кол-во/объем]]*Таблица1[[#This Row],[Маркетинговая цена за единицу, тенге без НДС]]</f>
        <v>0</v>
      </c>
      <c r="AC3511" s="52"/>
      <c r="AD3511" s="52"/>
      <c r="AE3511" s="52"/>
    </row>
    <row r="3512" spans="2:31" x14ac:dyDescent="0.3">
      <c r="B3512" s="4" t="e">
        <f>VLOOKUP(Таблица1[[#This Row],[Наименование Заказчика]],Таблица3[],2,FALSE)</f>
        <v>#N/A</v>
      </c>
      <c r="C3512" s="4" t="e">
        <f>VLOOKUP(Таблица1[[#This Row],[Наименование Заказчика]],Таблица3[],3,FALSE)</f>
        <v>#N/A</v>
      </c>
      <c r="N3512" s="38" t="e">
        <f>VLOOKUP(Таблица1[[#This Row],[Код основания для проведения закупки с применением особого порядка]],Таблица4[#All],3,FALSE)</f>
        <v>#N/A</v>
      </c>
      <c r="O3512" s="52"/>
      <c r="P3512" s="52"/>
      <c r="Q3512" s="52"/>
      <c r="R3512" s="52"/>
      <c r="S3512" s="38" t="e">
        <f>VLOOKUP(Таблица1[[#This Row],[Код страны поставки ТРУ]],Таблица8[],3,FALSE)</f>
        <v>#N/A</v>
      </c>
      <c r="T3512" s="52"/>
      <c r="U3512" s="52"/>
      <c r="V3512" s="38" t="e">
        <f>VLOOKUP(Таблица1[[#This Row],[Код условия поставки по ИНКОТЕРМС 2010]],Таблица10[],2,FALSE)</f>
        <v>#N/A</v>
      </c>
      <c r="X3512" s="4" t="e">
        <f>VLOOKUP(Таблица1[[#This Row],[Код единицы измерения]],Таблица37[#All],2,FALSE)</f>
        <v>#N/A</v>
      </c>
      <c r="Z3512" s="56"/>
      <c r="AA3512" s="56"/>
      <c r="AB3512" s="57">
        <f>Таблица1[[#This Row],[Кол-во/объем]]*Таблица1[[#This Row],[Маркетинговая цена за единицу, тенге без НДС]]</f>
        <v>0</v>
      </c>
      <c r="AC3512" s="52"/>
      <c r="AD3512" s="52"/>
      <c r="AE3512" s="52"/>
    </row>
    <row r="3513" spans="2:31" x14ac:dyDescent="0.3">
      <c r="B3513" s="4" t="e">
        <f>VLOOKUP(Таблица1[[#This Row],[Наименование Заказчика]],Таблица3[],2,FALSE)</f>
        <v>#N/A</v>
      </c>
      <c r="C3513" s="4" t="e">
        <f>VLOOKUP(Таблица1[[#This Row],[Наименование Заказчика]],Таблица3[],3,FALSE)</f>
        <v>#N/A</v>
      </c>
      <c r="N3513" s="38" t="e">
        <f>VLOOKUP(Таблица1[[#This Row],[Код основания для проведения закупки с применением особого порядка]],Таблица4[#All],3,FALSE)</f>
        <v>#N/A</v>
      </c>
      <c r="O3513" s="52"/>
      <c r="P3513" s="52"/>
      <c r="Q3513" s="52"/>
      <c r="R3513" s="52"/>
      <c r="S3513" s="38" t="e">
        <f>VLOOKUP(Таблица1[[#This Row],[Код страны поставки ТРУ]],Таблица8[],3,FALSE)</f>
        <v>#N/A</v>
      </c>
      <c r="T3513" s="52"/>
      <c r="U3513" s="52"/>
      <c r="V3513" s="38" t="e">
        <f>VLOOKUP(Таблица1[[#This Row],[Код условия поставки по ИНКОТЕРМС 2010]],Таблица10[],2,FALSE)</f>
        <v>#N/A</v>
      </c>
      <c r="X3513" s="4" t="e">
        <f>VLOOKUP(Таблица1[[#This Row],[Код единицы измерения]],Таблица37[#All],2,FALSE)</f>
        <v>#N/A</v>
      </c>
      <c r="Z3513" s="56"/>
      <c r="AA3513" s="56"/>
      <c r="AB3513" s="57">
        <f>Таблица1[[#This Row],[Кол-во/объем]]*Таблица1[[#This Row],[Маркетинговая цена за единицу, тенге без НДС]]</f>
        <v>0</v>
      </c>
      <c r="AC3513" s="52"/>
      <c r="AD3513" s="52"/>
      <c r="AE3513" s="52"/>
    </row>
    <row r="3514" spans="2:31" x14ac:dyDescent="0.3">
      <c r="B3514" s="4" t="e">
        <f>VLOOKUP(Таблица1[[#This Row],[Наименование Заказчика]],Таблица3[],2,FALSE)</f>
        <v>#N/A</v>
      </c>
      <c r="C3514" s="4" t="e">
        <f>VLOOKUP(Таблица1[[#This Row],[Наименование Заказчика]],Таблица3[],3,FALSE)</f>
        <v>#N/A</v>
      </c>
      <c r="N3514" s="38" t="e">
        <f>VLOOKUP(Таблица1[[#This Row],[Код основания для проведения закупки с применением особого порядка]],Таблица4[#All],3,FALSE)</f>
        <v>#N/A</v>
      </c>
      <c r="O3514" s="52"/>
      <c r="P3514" s="52"/>
      <c r="Q3514" s="52"/>
      <c r="R3514" s="52"/>
      <c r="S3514" s="38" t="e">
        <f>VLOOKUP(Таблица1[[#This Row],[Код страны поставки ТРУ]],Таблица8[],3,FALSE)</f>
        <v>#N/A</v>
      </c>
      <c r="T3514" s="52"/>
      <c r="U3514" s="52"/>
      <c r="V3514" s="38" t="e">
        <f>VLOOKUP(Таблица1[[#This Row],[Код условия поставки по ИНКОТЕРМС 2010]],Таблица10[],2,FALSE)</f>
        <v>#N/A</v>
      </c>
      <c r="X3514" s="4" t="e">
        <f>VLOOKUP(Таблица1[[#This Row],[Код единицы измерения]],Таблица37[#All],2,FALSE)</f>
        <v>#N/A</v>
      </c>
      <c r="Z3514" s="56"/>
      <c r="AA3514" s="56"/>
      <c r="AB3514" s="57">
        <f>Таблица1[[#This Row],[Кол-во/объем]]*Таблица1[[#This Row],[Маркетинговая цена за единицу, тенге без НДС]]</f>
        <v>0</v>
      </c>
      <c r="AC3514" s="52"/>
      <c r="AD3514" s="52"/>
      <c r="AE3514" s="52"/>
    </row>
    <row r="3515" spans="2:31" x14ac:dyDescent="0.3">
      <c r="B3515" s="4" t="e">
        <f>VLOOKUP(Таблица1[[#This Row],[Наименование Заказчика]],Таблица3[],2,FALSE)</f>
        <v>#N/A</v>
      </c>
      <c r="C3515" s="4" t="e">
        <f>VLOOKUP(Таблица1[[#This Row],[Наименование Заказчика]],Таблица3[],3,FALSE)</f>
        <v>#N/A</v>
      </c>
      <c r="N3515" s="38" t="e">
        <f>VLOOKUP(Таблица1[[#This Row],[Код основания для проведения закупки с применением особого порядка]],Таблица4[#All],3,FALSE)</f>
        <v>#N/A</v>
      </c>
      <c r="O3515" s="52"/>
      <c r="P3515" s="52"/>
      <c r="Q3515" s="52"/>
      <c r="R3515" s="52"/>
      <c r="S3515" s="38" t="e">
        <f>VLOOKUP(Таблица1[[#This Row],[Код страны поставки ТРУ]],Таблица8[],3,FALSE)</f>
        <v>#N/A</v>
      </c>
      <c r="T3515" s="52"/>
      <c r="U3515" s="52"/>
      <c r="V3515" s="38" t="e">
        <f>VLOOKUP(Таблица1[[#This Row],[Код условия поставки по ИНКОТЕРМС 2010]],Таблица10[],2,FALSE)</f>
        <v>#N/A</v>
      </c>
      <c r="X3515" s="4" t="e">
        <f>VLOOKUP(Таблица1[[#This Row],[Код единицы измерения]],Таблица37[#All],2,FALSE)</f>
        <v>#N/A</v>
      </c>
      <c r="Z3515" s="56"/>
      <c r="AA3515" s="56"/>
      <c r="AB3515" s="57">
        <f>Таблица1[[#This Row],[Кол-во/объем]]*Таблица1[[#This Row],[Маркетинговая цена за единицу, тенге без НДС]]</f>
        <v>0</v>
      </c>
      <c r="AC3515" s="52"/>
      <c r="AD3515" s="52"/>
      <c r="AE3515" s="52"/>
    </row>
    <row r="3516" spans="2:31" x14ac:dyDescent="0.3">
      <c r="B3516" s="4" t="e">
        <f>VLOOKUP(Таблица1[[#This Row],[Наименование Заказчика]],Таблица3[],2,FALSE)</f>
        <v>#N/A</v>
      </c>
      <c r="C3516" s="4" t="e">
        <f>VLOOKUP(Таблица1[[#This Row],[Наименование Заказчика]],Таблица3[],3,FALSE)</f>
        <v>#N/A</v>
      </c>
      <c r="N3516" s="38" t="e">
        <f>VLOOKUP(Таблица1[[#This Row],[Код основания для проведения закупки с применением особого порядка]],Таблица4[#All],3,FALSE)</f>
        <v>#N/A</v>
      </c>
      <c r="O3516" s="52"/>
      <c r="P3516" s="52"/>
      <c r="Q3516" s="52"/>
      <c r="R3516" s="52"/>
      <c r="S3516" s="38" t="e">
        <f>VLOOKUP(Таблица1[[#This Row],[Код страны поставки ТРУ]],Таблица8[],3,FALSE)</f>
        <v>#N/A</v>
      </c>
      <c r="T3516" s="52"/>
      <c r="U3516" s="52"/>
      <c r="V3516" s="38" t="e">
        <f>VLOOKUP(Таблица1[[#This Row],[Код условия поставки по ИНКОТЕРМС 2010]],Таблица10[],2,FALSE)</f>
        <v>#N/A</v>
      </c>
      <c r="X3516" s="4" t="e">
        <f>VLOOKUP(Таблица1[[#This Row],[Код единицы измерения]],Таблица37[#All],2,FALSE)</f>
        <v>#N/A</v>
      </c>
      <c r="Z3516" s="56"/>
      <c r="AA3516" s="56"/>
      <c r="AB3516" s="57">
        <f>Таблица1[[#This Row],[Кол-во/объем]]*Таблица1[[#This Row],[Маркетинговая цена за единицу, тенге без НДС]]</f>
        <v>0</v>
      </c>
      <c r="AC3516" s="52"/>
      <c r="AD3516" s="52"/>
      <c r="AE3516" s="52"/>
    </row>
    <row r="3517" spans="2:31" x14ac:dyDescent="0.3">
      <c r="B3517" s="4" t="e">
        <f>VLOOKUP(Таблица1[[#This Row],[Наименование Заказчика]],Таблица3[],2,FALSE)</f>
        <v>#N/A</v>
      </c>
      <c r="C3517" s="4" t="e">
        <f>VLOOKUP(Таблица1[[#This Row],[Наименование Заказчика]],Таблица3[],3,FALSE)</f>
        <v>#N/A</v>
      </c>
      <c r="N3517" s="38" t="e">
        <f>VLOOKUP(Таблица1[[#This Row],[Код основания для проведения закупки с применением особого порядка]],Таблица4[#All],3,FALSE)</f>
        <v>#N/A</v>
      </c>
      <c r="O3517" s="52"/>
      <c r="P3517" s="52"/>
      <c r="Q3517" s="52"/>
      <c r="R3517" s="52"/>
      <c r="S3517" s="38" t="e">
        <f>VLOOKUP(Таблица1[[#This Row],[Код страны поставки ТРУ]],Таблица8[],3,FALSE)</f>
        <v>#N/A</v>
      </c>
      <c r="T3517" s="52"/>
      <c r="U3517" s="52"/>
      <c r="V3517" s="38" t="e">
        <f>VLOOKUP(Таблица1[[#This Row],[Код условия поставки по ИНКОТЕРМС 2010]],Таблица10[],2,FALSE)</f>
        <v>#N/A</v>
      </c>
      <c r="X3517" s="4" t="e">
        <f>VLOOKUP(Таблица1[[#This Row],[Код единицы измерения]],Таблица37[#All],2,FALSE)</f>
        <v>#N/A</v>
      </c>
      <c r="Z3517" s="56"/>
      <c r="AA3517" s="56"/>
      <c r="AB3517" s="57">
        <f>Таблица1[[#This Row],[Кол-во/объем]]*Таблица1[[#This Row],[Маркетинговая цена за единицу, тенге без НДС]]</f>
        <v>0</v>
      </c>
      <c r="AC3517" s="52"/>
      <c r="AD3517" s="52"/>
      <c r="AE3517" s="52"/>
    </row>
    <row r="3518" spans="2:31" x14ac:dyDescent="0.3">
      <c r="B3518" s="4" t="e">
        <f>VLOOKUP(Таблица1[[#This Row],[Наименование Заказчика]],Таблица3[],2,FALSE)</f>
        <v>#N/A</v>
      </c>
      <c r="C3518" s="4" t="e">
        <f>VLOOKUP(Таблица1[[#This Row],[Наименование Заказчика]],Таблица3[],3,FALSE)</f>
        <v>#N/A</v>
      </c>
      <c r="N3518" s="38" t="e">
        <f>VLOOKUP(Таблица1[[#This Row],[Код основания для проведения закупки с применением особого порядка]],Таблица4[#All],3,FALSE)</f>
        <v>#N/A</v>
      </c>
      <c r="O3518" s="52"/>
      <c r="P3518" s="52"/>
      <c r="Q3518" s="52"/>
      <c r="R3518" s="52"/>
      <c r="S3518" s="38" t="e">
        <f>VLOOKUP(Таблица1[[#This Row],[Код страны поставки ТРУ]],Таблица8[],3,FALSE)</f>
        <v>#N/A</v>
      </c>
      <c r="T3518" s="52"/>
      <c r="U3518" s="52"/>
      <c r="V3518" s="38" t="e">
        <f>VLOOKUP(Таблица1[[#This Row],[Код условия поставки по ИНКОТЕРМС 2010]],Таблица10[],2,FALSE)</f>
        <v>#N/A</v>
      </c>
      <c r="X3518" s="4" t="e">
        <f>VLOOKUP(Таблица1[[#This Row],[Код единицы измерения]],Таблица37[#All],2,FALSE)</f>
        <v>#N/A</v>
      </c>
      <c r="Z3518" s="56"/>
      <c r="AA3518" s="56"/>
      <c r="AB3518" s="57">
        <f>Таблица1[[#This Row],[Кол-во/объем]]*Таблица1[[#This Row],[Маркетинговая цена за единицу, тенге без НДС]]</f>
        <v>0</v>
      </c>
      <c r="AC3518" s="52"/>
      <c r="AD3518" s="52"/>
      <c r="AE3518" s="52"/>
    </row>
    <row r="3519" spans="2:31" x14ac:dyDescent="0.3">
      <c r="B3519" s="4" t="e">
        <f>VLOOKUP(Таблица1[[#This Row],[Наименование Заказчика]],Таблица3[],2,FALSE)</f>
        <v>#N/A</v>
      </c>
      <c r="C3519" s="4" t="e">
        <f>VLOOKUP(Таблица1[[#This Row],[Наименование Заказчика]],Таблица3[],3,FALSE)</f>
        <v>#N/A</v>
      </c>
      <c r="N3519" s="38" t="e">
        <f>VLOOKUP(Таблица1[[#This Row],[Код основания для проведения закупки с применением особого порядка]],Таблица4[#All],3,FALSE)</f>
        <v>#N/A</v>
      </c>
      <c r="O3519" s="52"/>
      <c r="P3519" s="52"/>
      <c r="Q3519" s="52"/>
      <c r="R3519" s="52"/>
      <c r="S3519" s="38" t="e">
        <f>VLOOKUP(Таблица1[[#This Row],[Код страны поставки ТРУ]],Таблица8[],3,FALSE)</f>
        <v>#N/A</v>
      </c>
      <c r="T3519" s="52"/>
      <c r="U3519" s="52"/>
      <c r="V3519" s="38" t="e">
        <f>VLOOKUP(Таблица1[[#This Row],[Код условия поставки по ИНКОТЕРМС 2010]],Таблица10[],2,FALSE)</f>
        <v>#N/A</v>
      </c>
      <c r="X3519" s="4" t="e">
        <f>VLOOKUP(Таблица1[[#This Row],[Код единицы измерения]],Таблица37[#All],2,FALSE)</f>
        <v>#N/A</v>
      </c>
      <c r="Z3519" s="56"/>
      <c r="AA3519" s="56"/>
      <c r="AB3519" s="57">
        <f>Таблица1[[#This Row],[Кол-во/объем]]*Таблица1[[#This Row],[Маркетинговая цена за единицу, тенге без НДС]]</f>
        <v>0</v>
      </c>
      <c r="AC3519" s="52"/>
      <c r="AD3519" s="52"/>
      <c r="AE3519" s="52"/>
    </row>
    <row r="3520" spans="2:31" x14ac:dyDescent="0.3">
      <c r="B3520" s="4" t="e">
        <f>VLOOKUP(Таблица1[[#This Row],[Наименование Заказчика]],Таблица3[],2,FALSE)</f>
        <v>#N/A</v>
      </c>
      <c r="C3520" s="4" t="e">
        <f>VLOOKUP(Таблица1[[#This Row],[Наименование Заказчика]],Таблица3[],3,FALSE)</f>
        <v>#N/A</v>
      </c>
      <c r="N3520" s="38" t="e">
        <f>VLOOKUP(Таблица1[[#This Row],[Код основания для проведения закупки с применением особого порядка]],Таблица4[#All],3,FALSE)</f>
        <v>#N/A</v>
      </c>
      <c r="O3520" s="52"/>
      <c r="P3520" s="52"/>
      <c r="Q3520" s="52"/>
      <c r="R3520" s="52"/>
      <c r="S3520" s="38" t="e">
        <f>VLOOKUP(Таблица1[[#This Row],[Код страны поставки ТРУ]],Таблица8[],3,FALSE)</f>
        <v>#N/A</v>
      </c>
      <c r="T3520" s="52"/>
      <c r="U3520" s="52"/>
      <c r="V3520" s="38" t="e">
        <f>VLOOKUP(Таблица1[[#This Row],[Код условия поставки по ИНКОТЕРМС 2010]],Таблица10[],2,FALSE)</f>
        <v>#N/A</v>
      </c>
      <c r="X3520" s="4" t="e">
        <f>VLOOKUP(Таблица1[[#This Row],[Код единицы измерения]],Таблица37[#All],2,FALSE)</f>
        <v>#N/A</v>
      </c>
      <c r="Z3520" s="56"/>
      <c r="AA3520" s="56"/>
      <c r="AB3520" s="57">
        <f>Таблица1[[#This Row],[Кол-во/объем]]*Таблица1[[#This Row],[Маркетинговая цена за единицу, тенге без НДС]]</f>
        <v>0</v>
      </c>
      <c r="AC3520" s="52"/>
      <c r="AD3520" s="52"/>
      <c r="AE3520" s="52"/>
    </row>
    <row r="3521" spans="2:31" x14ac:dyDescent="0.3">
      <c r="B3521" s="4" t="e">
        <f>VLOOKUP(Таблица1[[#This Row],[Наименование Заказчика]],Таблица3[],2,FALSE)</f>
        <v>#N/A</v>
      </c>
      <c r="C3521" s="4" t="e">
        <f>VLOOKUP(Таблица1[[#This Row],[Наименование Заказчика]],Таблица3[],3,FALSE)</f>
        <v>#N/A</v>
      </c>
      <c r="N3521" s="38" t="e">
        <f>VLOOKUP(Таблица1[[#This Row],[Код основания для проведения закупки с применением особого порядка]],Таблица4[#All],3,FALSE)</f>
        <v>#N/A</v>
      </c>
      <c r="O3521" s="52"/>
      <c r="P3521" s="52"/>
      <c r="Q3521" s="52"/>
      <c r="R3521" s="52"/>
      <c r="S3521" s="38" t="e">
        <f>VLOOKUP(Таблица1[[#This Row],[Код страны поставки ТРУ]],Таблица8[],3,FALSE)</f>
        <v>#N/A</v>
      </c>
      <c r="T3521" s="52"/>
      <c r="U3521" s="52"/>
      <c r="V3521" s="38" t="e">
        <f>VLOOKUP(Таблица1[[#This Row],[Код условия поставки по ИНКОТЕРМС 2010]],Таблица10[],2,FALSE)</f>
        <v>#N/A</v>
      </c>
      <c r="X3521" s="4" t="e">
        <f>VLOOKUP(Таблица1[[#This Row],[Код единицы измерения]],Таблица37[#All],2,FALSE)</f>
        <v>#N/A</v>
      </c>
      <c r="Z3521" s="56"/>
      <c r="AA3521" s="56"/>
      <c r="AB3521" s="57">
        <f>Таблица1[[#This Row],[Кол-во/объем]]*Таблица1[[#This Row],[Маркетинговая цена за единицу, тенге без НДС]]</f>
        <v>0</v>
      </c>
      <c r="AC3521" s="52"/>
      <c r="AD3521" s="52"/>
      <c r="AE3521" s="52"/>
    </row>
    <row r="3522" spans="2:31" x14ac:dyDescent="0.3">
      <c r="B3522" s="4" t="e">
        <f>VLOOKUP(Таблица1[[#This Row],[Наименование Заказчика]],Таблица3[],2,FALSE)</f>
        <v>#N/A</v>
      </c>
      <c r="C3522" s="4" t="e">
        <f>VLOOKUP(Таблица1[[#This Row],[Наименование Заказчика]],Таблица3[],3,FALSE)</f>
        <v>#N/A</v>
      </c>
      <c r="N3522" s="38" t="e">
        <f>VLOOKUP(Таблица1[[#This Row],[Код основания для проведения закупки с применением особого порядка]],Таблица4[#All],3,FALSE)</f>
        <v>#N/A</v>
      </c>
      <c r="O3522" s="52"/>
      <c r="P3522" s="52"/>
      <c r="Q3522" s="52"/>
      <c r="R3522" s="52"/>
      <c r="S3522" s="38" t="e">
        <f>VLOOKUP(Таблица1[[#This Row],[Код страны поставки ТРУ]],Таблица8[],3,FALSE)</f>
        <v>#N/A</v>
      </c>
      <c r="T3522" s="52"/>
      <c r="U3522" s="52"/>
      <c r="V3522" s="38" t="e">
        <f>VLOOKUP(Таблица1[[#This Row],[Код условия поставки по ИНКОТЕРМС 2010]],Таблица10[],2,FALSE)</f>
        <v>#N/A</v>
      </c>
      <c r="X3522" s="4" t="e">
        <f>VLOOKUP(Таблица1[[#This Row],[Код единицы измерения]],Таблица37[#All],2,FALSE)</f>
        <v>#N/A</v>
      </c>
      <c r="Z3522" s="56"/>
      <c r="AA3522" s="56"/>
      <c r="AB3522" s="57">
        <f>Таблица1[[#This Row],[Кол-во/объем]]*Таблица1[[#This Row],[Маркетинговая цена за единицу, тенге без НДС]]</f>
        <v>0</v>
      </c>
      <c r="AC3522" s="52"/>
      <c r="AD3522" s="52"/>
      <c r="AE3522" s="52"/>
    </row>
    <row r="3523" spans="2:31" x14ac:dyDescent="0.3">
      <c r="B3523" s="4" t="e">
        <f>VLOOKUP(Таблица1[[#This Row],[Наименование Заказчика]],Таблица3[],2,FALSE)</f>
        <v>#N/A</v>
      </c>
      <c r="C3523" s="4" t="e">
        <f>VLOOKUP(Таблица1[[#This Row],[Наименование Заказчика]],Таблица3[],3,FALSE)</f>
        <v>#N/A</v>
      </c>
      <c r="N3523" s="38" t="e">
        <f>VLOOKUP(Таблица1[[#This Row],[Код основания для проведения закупки с применением особого порядка]],Таблица4[#All],3,FALSE)</f>
        <v>#N/A</v>
      </c>
      <c r="O3523" s="52"/>
      <c r="P3523" s="52"/>
      <c r="Q3523" s="52"/>
      <c r="R3523" s="52"/>
      <c r="S3523" s="38" t="e">
        <f>VLOOKUP(Таблица1[[#This Row],[Код страны поставки ТРУ]],Таблица8[],3,FALSE)</f>
        <v>#N/A</v>
      </c>
      <c r="T3523" s="52"/>
      <c r="U3523" s="52"/>
      <c r="V3523" s="38" t="e">
        <f>VLOOKUP(Таблица1[[#This Row],[Код условия поставки по ИНКОТЕРМС 2010]],Таблица10[],2,FALSE)</f>
        <v>#N/A</v>
      </c>
      <c r="X3523" s="4" t="e">
        <f>VLOOKUP(Таблица1[[#This Row],[Код единицы измерения]],Таблица37[#All],2,FALSE)</f>
        <v>#N/A</v>
      </c>
      <c r="Z3523" s="56"/>
      <c r="AA3523" s="56"/>
      <c r="AB3523" s="57">
        <f>Таблица1[[#This Row],[Кол-во/объем]]*Таблица1[[#This Row],[Маркетинговая цена за единицу, тенге без НДС]]</f>
        <v>0</v>
      </c>
      <c r="AC3523" s="52"/>
      <c r="AD3523" s="52"/>
      <c r="AE3523" s="52"/>
    </row>
    <row r="3524" spans="2:31" x14ac:dyDescent="0.3">
      <c r="B3524" s="4" t="e">
        <f>VLOOKUP(Таблица1[[#This Row],[Наименование Заказчика]],Таблица3[],2,FALSE)</f>
        <v>#N/A</v>
      </c>
      <c r="C3524" s="4" t="e">
        <f>VLOOKUP(Таблица1[[#This Row],[Наименование Заказчика]],Таблица3[],3,FALSE)</f>
        <v>#N/A</v>
      </c>
      <c r="N3524" s="38" t="e">
        <f>VLOOKUP(Таблица1[[#This Row],[Код основания для проведения закупки с применением особого порядка]],Таблица4[#All],3,FALSE)</f>
        <v>#N/A</v>
      </c>
      <c r="O3524" s="52"/>
      <c r="P3524" s="52"/>
      <c r="Q3524" s="52"/>
      <c r="R3524" s="52"/>
      <c r="S3524" s="38" t="e">
        <f>VLOOKUP(Таблица1[[#This Row],[Код страны поставки ТРУ]],Таблица8[],3,FALSE)</f>
        <v>#N/A</v>
      </c>
      <c r="T3524" s="52"/>
      <c r="U3524" s="52"/>
      <c r="V3524" s="38" t="e">
        <f>VLOOKUP(Таблица1[[#This Row],[Код условия поставки по ИНКОТЕРМС 2010]],Таблица10[],2,FALSE)</f>
        <v>#N/A</v>
      </c>
      <c r="X3524" s="4" t="e">
        <f>VLOOKUP(Таблица1[[#This Row],[Код единицы измерения]],Таблица37[#All],2,FALSE)</f>
        <v>#N/A</v>
      </c>
      <c r="Z3524" s="56"/>
      <c r="AA3524" s="56"/>
      <c r="AB3524" s="57">
        <f>Таблица1[[#This Row],[Кол-во/объем]]*Таблица1[[#This Row],[Маркетинговая цена за единицу, тенге без НДС]]</f>
        <v>0</v>
      </c>
      <c r="AC3524" s="52"/>
      <c r="AD3524" s="52"/>
      <c r="AE3524" s="52"/>
    </row>
    <row r="3525" spans="2:31" x14ac:dyDescent="0.3">
      <c r="B3525" s="4" t="e">
        <f>VLOOKUP(Таблица1[[#This Row],[Наименование Заказчика]],Таблица3[],2,FALSE)</f>
        <v>#N/A</v>
      </c>
      <c r="C3525" s="4" t="e">
        <f>VLOOKUP(Таблица1[[#This Row],[Наименование Заказчика]],Таблица3[],3,FALSE)</f>
        <v>#N/A</v>
      </c>
      <c r="N3525" s="38" t="e">
        <f>VLOOKUP(Таблица1[[#This Row],[Код основания для проведения закупки с применением особого порядка]],Таблица4[#All],3,FALSE)</f>
        <v>#N/A</v>
      </c>
      <c r="O3525" s="52"/>
      <c r="P3525" s="52"/>
      <c r="Q3525" s="52"/>
      <c r="R3525" s="52"/>
      <c r="S3525" s="38" t="e">
        <f>VLOOKUP(Таблица1[[#This Row],[Код страны поставки ТРУ]],Таблица8[],3,FALSE)</f>
        <v>#N/A</v>
      </c>
      <c r="T3525" s="52"/>
      <c r="U3525" s="52"/>
      <c r="V3525" s="38" t="e">
        <f>VLOOKUP(Таблица1[[#This Row],[Код условия поставки по ИНКОТЕРМС 2010]],Таблица10[],2,FALSE)</f>
        <v>#N/A</v>
      </c>
      <c r="X3525" s="4" t="e">
        <f>VLOOKUP(Таблица1[[#This Row],[Код единицы измерения]],Таблица37[#All],2,FALSE)</f>
        <v>#N/A</v>
      </c>
      <c r="Z3525" s="56"/>
      <c r="AA3525" s="56"/>
      <c r="AB3525" s="57">
        <f>Таблица1[[#This Row],[Кол-во/объем]]*Таблица1[[#This Row],[Маркетинговая цена за единицу, тенге без НДС]]</f>
        <v>0</v>
      </c>
      <c r="AC3525" s="52"/>
      <c r="AD3525" s="52"/>
      <c r="AE3525" s="52"/>
    </row>
    <row r="3526" spans="2:31" x14ac:dyDescent="0.3">
      <c r="B3526" s="4" t="e">
        <f>VLOOKUP(Таблица1[[#This Row],[Наименование Заказчика]],Таблица3[],2,FALSE)</f>
        <v>#N/A</v>
      </c>
      <c r="C3526" s="4" t="e">
        <f>VLOOKUP(Таблица1[[#This Row],[Наименование Заказчика]],Таблица3[],3,FALSE)</f>
        <v>#N/A</v>
      </c>
      <c r="N3526" s="38" t="e">
        <f>VLOOKUP(Таблица1[[#This Row],[Код основания для проведения закупки с применением особого порядка]],Таблица4[#All],3,FALSE)</f>
        <v>#N/A</v>
      </c>
      <c r="O3526" s="52"/>
      <c r="P3526" s="52"/>
      <c r="Q3526" s="52"/>
      <c r="R3526" s="52"/>
      <c r="S3526" s="38" t="e">
        <f>VLOOKUP(Таблица1[[#This Row],[Код страны поставки ТРУ]],Таблица8[],3,FALSE)</f>
        <v>#N/A</v>
      </c>
      <c r="T3526" s="52"/>
      <c r="U3526" s="52"/>
      <c r="V3526" s="38" t="e">
        <f>VLOOKUP(Таблица1[[#This Row],[Код условия поставки по ИНКОТЕРМС 2010]],Таблица10[],2,FALSE)</f>
        <v>#N/A</v>
      </c>
      <c r="X3526" s="4" t="e">
        <f>VLOOKUP(Таблица1[[#This Row],[Код единицы измерения]],Таблица37[#All],2,FALSE)</f>
        <v>#N/A</v>
      </c>
      <c r="Z3526" s="56"/>
      <c r="AA3526" s="56"/>
      <c r="AB3526" s="57">
        <f>Таблица1[[#This Row],[Кол-во/объем]]*Таблица1[[#This Row],[Маркетинговая цена за единицу, тенге без НДС]]</f>
        <v>0</v>
      </c>
      <c r="AC3526" s="52"/>
      <c r="AD3526" s="52"/>
      <c r="AE3526" s="52"/>
    </row>
    <row r="3527" spans="2:31" x14ac:dyDescent="0.3">
      <c r="B3527" s="4" t="e">
        <f>VLOOKUP(Таблица1[[#This Row],[Наименование Заказчика]],Таблица3[],2,FALSE)</f>
        <v>#N/A</v>
      </c>
      <c r="C3527" s="4" t="e">
        <f>VLOOKUP(Таблица1[[#This Row],[Наименование Заказчика]],Таблица3[],3,FALSE)</f>
        <v>#N/A</v>
      </c>
      <c r="N3527" s="38" t="e">
        <f>VLOOKUP(Таблица1[[#This Row],[Код основания для проведения закупки с применением особого порядка]],Таблица4[#All],3,FALSE)</f>
        <v>#N/A</v>
      </c>
      <c r="O3527" s="52"/>
      <c r="P3527" s="52"/>
      <c r="Q3527" s="52"/>
      <c r="R3527" s="52"/>
      <c r="S3527" s="38" t="e">
        <f>VLOOKUP(Таблица1[[#This Row],[Код страны поставки ТРУ]],Таблица8[],3,FALSE)</f>
        <v>#N/A</v>
      </c>
      <c r="T3527" s="52"/>
      <c r="U3527" s="52"/>
      <c r="V3527" s="38" t="e">
        <f>VLOOKUP(Таблица1[[#This Row],[Код условия поставки по ИНКОТЕРМС 2010]],Таблица10[],2,FALSE)</f>
        <v>#N/A</v>
      </c>
      <c r="X3527" s="4" t="e">
        <f>VLOOKUP(Таблица1[[#This Row],[Код единицы измерения]],Таблица37[#All],2,FALSE)</f>
        <v>#N/A</v>
      </c>
      <c r="Z3527" s="56"/>
      <c r="AA3527" s="56"/>
      <c r="AB3527" s="57">
        <f>Таблица1[[#This Row],[Кол-во/объем]]*Таблица1[[#This Row],[Маркетинговая цена за единицу, тенге без НДС]]</f>
        <v>0</v>
      </c>
      <c r="AC3527" s="52"/>
      <c r="AD3527" s="52"/>
      <c r="AE3527" s="52"/>
    </row>
    <row r="3528" spans="2:31" x14ac:dyDescent="0.3">
      <c r="B3528" s="4" t="e">
        <f>VLOOKUP(Таблица1[[#This Row],[Наименование Заказчика]],Таблица3[],2,FALSE)</f>
        <v>#N/A</v>
      </c>
      <c r="C3528" s="4" t="e">
        <f>VLOOKUP(Таблица1[[#This Row],[Наименование Заказчика]],Таблица3[],3,FALSE)</f>
        <v>#N/A</v>
      </c>
      <c r="N3528" s="38" t="e">
        <f>VLOOKUP(Таблица1[[#This Row],[Код основания для проведения закупки с применением особого порядка]],Таблица4[#All],3,FALSE)</f>
        <v>#N/A</v>
      </c>
      <c r="O3528" s="52"/>
      <c r="P3528" s="52"/>
      <c r="Q3528" s="52"/>
      <c r="R3528" s="52"/>
      <c r="S3528" s="38" t="e">
        <f>VLOOKUP(Таблица1[[#This Row],[Код страны поставки ТРУ]],Таблица8[],3,FALSE)</f>
        <v>#N/A</v>
      </c>
      <c r="T3528" s="52"/>
      <c r="U3528" s="52"/>
      <c r="V3528" s="38" t="e">
        <f>VLOOKUP(Таблица1[[#This Row],[Код условия поставки по ИНКОТЕРМС 2010]],Таблица10[],2,FALSE)</f>
        <v>#N/A</v>
      </c>
      <c r="X3528" s="4" t="e">
        <f>VLOOKUP(Таблица1[[#This Row],[Код единицы измерения]],Таблица37[#All],2,FALSE)</f>
        <v>#N/A</v>
      </c>
      <c r="Z3528" s="56"/>
      <c r="AA3528" s="56"/>
      <c r="AB3528" s="57">
        <f>Таблица1[[#This Row],[Кол-во/объем]]*Таблица1[[#This Row],[Маркетинговая цена за единицу, тенге без НДС]]</f>
        <v>0</v>
      </c>
      <c r="AC3528" s="52"/>
      <c r="AD3528" s="52"/>
      <c r="AE3528" s="52"/>
    </row>
    <row r="3529" spans="2:31" x14ac:dyDescent="0.3">
      <c r="B3529" s="4" t="e">
        <f>VLOOKUP(Таблица1[[#This Row],[Наименование Заказчика]],Таблица3[],2,FALSE)</f>
        <v>#N/A</v>
      </c>
      <c r="C3529" s="4" t="e">
        <f>VLOOKUP(Таблица1[[#This Row],[Наименование Заказчика]],Таблица3[],3,FALSE)</f>
        <v>#N/A</v>
      </c>
      <c r="N3529" s="38" t="e">
        <f>VLOOKUP(Таблица1[[#This Row],[Код основания для проведения закупки с применением особого порядка]],Таблица4[#All],3,FALSE)</f>
        <v>#N/A</v>
      </c>
      <c r="O3529" s="52"/>
      <c r="P3529" s="52"/>
      <c r="Q3529" s="52"/>
      <c r="R3529" s="52"/>
      <c r="S3529" s="38" t="e">
        <f>VLOOKUP(Таблица1[[#This Row],[Код страны поставки ТРУ]],Таблица8[],3,FALSE)</f>
        <v>#N/A</v>
      </c>
      <c r="T3529" s="52"/>
      <c r="U3529" s="52"/>
      <c r="V3529" s="38" t="e">
        <f>VLOOKUP(Таблица1[[#This Row],[Код условия поставки по ИНКОТЕРМС 2010]],Таблица10[],2,FALSE)</f>
        <v>#N/A</v>
      </c>
      <c r="X3529" s="4" t="e">
        <f>VLOOKUP(Таблица1[[#This Row],[Код единицы измерения]],Таблица37[#All],2,FALSE)</f>
        <v>#N/A</v>
      </c>
      <c r="Z3529" s="56"/>
      <c r="AA3529" s="56"/>
      <c r="AB3529" s="57">
        <f>Таблица1[[#This Row],[Кол-во/объем]]*Таблица1[[#This Row],[Маркетинговая цена за единицу, тенге без НДС]]</f>
        <v>0</v>
      </c>
      <c r="AC3529" s="52"/>
      <c r="AD3529" s="52"/>
      <c r="AE3529" s="52"/>
    </row>
    <row r="3530" spans="2:31" x14ac:dyDescent="0.3">
      <c r="B3530" s="4" t="e">
        <f>VLOOKUP(Таблица1[[#This Row],[Наименование Заказчика]],Таблица3[],2,FALSE)</f>
        <v>#N/A</v>
      </c>
      <c r="C3530" s="4" t="e">
        <f>VLOOKUP(Таблица1[[#This Row],[Наименование Заказчика]],Таблица3[],3,FALSE)</f>
        <v>#N/A</v>
      </c>
      <c r="N3530" s="38" t="e">
        <f>VLOOKUP(Таблица1[[#This Row],[Код основания для проведения закупки с применением особого порядка]],Таблица4[#All],3,FALSE)</f>
        <v>#N/A</v>
      </c>
      <c r="O3530" s="52"/>
      <c r="P3530" s="52"/>
      <c r="Q3530" s="52"/>
      <c r="R3530" s="52"/>
      <c r="S3530" s="38" t="e">
        <f>VLOOKUP(Таблица1[[#This Row],[Код страны поставки ТРУ]],Таблица8[],3,FALSE)</f>
        <v>#N/A</v>
      </c>
      <c r="T3530" s="52"/>
      <c r="U3530" s="52"/>
      <c r="V3530" s="38" t="e">
        <f>VLOOKUP(Таблица1[[#This Row],[Код условия поставки по ИНКОТЕРМС 2010]],Таблица10[],2,FALSE)</f>
        <v>#N/A</v>
      </c>
      <c r="X3530" s="4" t="e">
        <f>VLOOKUP(Таблица1[[#This Row],[Код единицы измерения]],Таблица37[#All],2,FALSE)</f>
        <v>#N/A</v>
      </c>
      <c r="Z3530" s="56"/>
      <c r="AA3530" s="56"/>
      <c r="AB3530" s="57">
        <f>Таблица1[[#This Row],[Кол-во/объем]]*Таблица1[[#This Row],[Маркетинговая цена за единицу, тенге без НДС]]</f>
        <v>0</v>
      </c>
      <c r="AC3530" s="52"/>
      <c r="AD3530" s="52"/>
      <c r="AE3530" s="52"/>
    </row>
    <row r="3531" spans="2:31" x14ac:dyDescent="0.3">
      <c r="B3531" s="4" t="e">
        <f>VLOOKUP(Таблица1[[#This Row],[Наименование Заказчика]],Таблица3[],2,FALSE)</f>
        <v>#N/A</v>
      </c>
      <c r="C3531" s="4" t="e">
        <f>VLOOKUP(Таблица1[[#This Row],[Наименование Заказчика]],Таблица3[],3,FALSE)</f>
        <v>#N/A</v>
      </c>
      <c r="N3531" s="38" t="e">
        <f>VLOOKUP(Таблица1[[#This Row],[Код основания для проведения закупки с применением особого порядка]],Таблица4[#All],3,FALSE)</f>
        <v>#N/A</v>
      </c>
      <c r="O3531" s="52"/>
      <c r="P3531" s="52"/>
      <c r="Q3531" s="52"/>
      <c r="R3531" s="52"/>
      <c r="S3531" s="38" t="e">
        <f>VLOOKUP(Таблица1[[#This Row],[Код страны поставки ТРУ]],Таблица8[],3,FALSE)</f>
        <v>#N/A</v>
      </c>
      <c r="T3531" s="52"/>
      <c r="U3531" s="52"/>
      <c r="V3531" s="38" t="e">
        <f>VLOOKUP(Таблица1[[#This Row],[Код условия поставки по ИНКОТЕРМС 2010]],Таблица10[],2,FALSE)</f>
        <v>#N/A</v>
      </c>
      <c r="X3531" s="4" t="e">
        <f>VLOOKUP(Таблица1[[#This Row],[Код единицы измерения]],Таблица37[#All],2,FALSE)</f>
        <v>#N/A</v>
      </c>
      <c r="Z3531" s="56"/>
      <c r="AA3531" s="56"/>
      <c r="AB3531" s="57">
        <f>Таблица1[[#This Row],[Кол-во/объем]]*Таблица1[[#This Row],[Маркетинговая цена за единицу, тенге без НДС]]</f>
        <v>0</v>
      </c>
      <c r="AC3531" s="52"/>
      <c r="AD3531" s="52"/>
      <c r="AE3531" s="52"/>
    </row>
    <row r="3532" spans="2:31" x14ac:dyDescent="0.3">
      <c r="B3532" s="4" t="e">
        <f>VLOOKUP(Таблица1[[#This Row],[Наименование Заказчика]],Таблица3[],2,FALSE)</f>
        <v>#N/A</v>
      </c>
      <c r="C3532" s="4" t="e">
        <f>VLOOKUP(Таблица1[[#This Row],[Наименование Заказчика]],Таблица3[],3,FALSE)</f>
        <v>#N/A</v>
      </c>
      <c r="N3532" s="38" t="e">
        <f>VLOOKUP(Таблица1[[#This Row],[Код основания для проведения закупки с применением особого порядка]],Таблица4[#All],3,FALSE)</f>
        <v>#N/A</v>
      </c>
      <c r="O3532" s="52"/>
      <c r="P3532" s="52"/>
      <c r="Q3532" s="52"/>
      <c r="R3532" s="52"/>
      <c r="S3532" s="38" t="e">
        <f>VLOOKUP(Таблица1[[#This Row],[Код страны поставки ТРУ]],Таблица8[],3,FALSE)</f>
        <v>#N/A</v>
      </c>
      <c r="T3532" s="52"/>
      <c r="U3532" s="52"/>
      <c r="V3532" s="38" t="e">
        <f>VLOOKUP(Таблица1[[#This Row],[Код условия поставки по ИНКОТЕРМС 2010]],Таблица10[],2,FALSE)</f>
        <v>#N/A</v>
      </c>
      <c r="X3532" s="4" t="e">
        <f>VLOOKUP(Таблица1[[#This Row],[Код единицы измерения]],Таблица37[#All],2,FALSE)</f>
        <v>#N/A</v>
      </c>
      <c r="Z3532" s="56"/>
      <c r="AA3532" s="56"/>
      <c r="AB3532" s="57">
        <f>Таблица1[[#This Row],[Кол-во/объем]]*Таблица1[[#This Row],[Маркетинговая цена за единицу, тенге без НДС]]</f>
        <v>0</v>
      </c>
      <c r="AC3532" s="52"/>
      <c r="AD3532" s="52"/>
      <c r="AE3532" s="52"/>
    </row>
    <row r="3533" spans="2:31" x14ac:dyDescent="0.3">
      <c r="B3533" s="4" t="e">
        <f>VLOOKUP(Таблица1[[#This Row],[Наименование Заказчика]],Таблица3[],2,FALSE)</f>
        <v>#N/A</v>
      </c>
      <c r="C3533" s="4" t="e">
        <f>VLOOKUP(Таблица1[[#This Row],[Наименование Заказчика]],Таблица3[],3,FALSE)</f>
        <v>#N/A</v>
      </c>
      <c r="N3533" s="38" t="e">
        <f>VLOOKUP(Таблица1[[#This Row],[Код основания для проведения закупки с применением особого порядка]],Таблица4[#All],3,FALSE)</f>
        <v>#N/A</v>
      </c>
      <c r="O3533" s="52"/>
      <c r="P3533" s="52"/>
      <c r="Q3533" s="52"/>
      <c r="R3533" s="52"/>
      <c r="S3533" s="38" t="e">
        <f>VLOOKUP(Таблица1[[#This Row],[Код страны поставки ТРУ]],Таблица8[],3,FALSE)</f>
        <v>#N/A</v>
      </c>
      <c r="T3533" s="52"/>
      <c r="U3533" s="52"/>
      <c r="V3533" s="38" t="e">
        <f>VLOOKUP(Таблица1[[#This Row],[Код условия поставки по ИНКОТЕРМС 2010]],Таблица10[],2,FALSE)</f>
        <v>#N/A</v>
      </c>
      <c r="X3533" s="4" t="e">
        <f>VLOOKUP(Таблица1[[#This Row],[Код единицы измерения]],Таблица37[#All],2,FALSE)</f>
        <v>#N/A</v>
      </c>
      <c r="Z3533" s="56"/>
      <c r="AA3533" s="56"/>
      <c r="AB3533" s="57">
        <f>Таблица1[[#This Row],[Кол-во/объем]]*Таблица1[[#This Row],[Маркетинговая цена за единицу, тенге без НДС]]</f>
        <v>0</v>
      </c>
      <c r="AC3533" s="52"/>
      <c r="AD3533" s="52"/>
      <c r="AE3533" s="52"/>
    </row>
    <row r="3534" spans="2:31" x14ac:dyDescent="0.3">
      <c r="B3534" s="4" t="e">
        <f>VLOOKUP(Таблица1[[#This Row],[Наименование Заказчика]],Таблица3[],2,FALSE)</f>
        <v>#N/A</v>
      </c>
      <c r="C3534" s="4" t="e">
        <f>VLOOKUP(Таблица1[[#This Row],[Наименование Заказчика]],Таблица3[],3,FALSE)</f>
        <v>#N/A</v>
      </c>
      <c r="N3534" s="38" t="e">
        <f>VLOOKUP(Таблица1[[#This Row],[Код основания для проведения закупки с применением особого порядка]],Таблица4[#All],3,FALSE)</f>
        <v>#N/A</v>
      </c>
      <c r="O3534" s="52"/>
      <c r="P3534" s="52"/>
      <c r="Q3534" s="52"/>
      <c r="R3534" s="52"/>
      <c r="S3534" s="38" t="e">
        <f>VLOOKUP(Таблица1[[#This Row],[Код страны поставки ТРУ]],Таблица8[],3,FALSE)</f>
        <v>#N/A</v>
      </c>
      <c r="T3534" s="52"/>
      <c r="U3534" s="52"/>
      <c r="V3534" s="38" t="e">
        <f>VLOOKUP(Таблица1[[#This Row],[Код условия поставки по ИНКОТЕРМС 2010]],Таблица10[],2,FALSE)</f>
        <v>#N/A</v>
      </c>
      <c r="X3534" s="4" t="e">
        <f>VLOOKUP(Таблица1[[#This Row],[Код единицы измерения]],Таблица37[#All],2,FALSE)</f>
        <v>#N/A</v>
      </c>
      <c r="Z3534" s="56"/>
      <c r="AA3534" s="56"/>
      <c r="AB3534" s="57">
        <f>Таблица1[[#This Row],[Кол-во/объем]]*Таблица1[[#This Row],[Маркетинговая цена за единицу, тенге без НДС]]</f>
        <v>0</v>
      </c>
      <c r="AC3534" s="52"/>
      <c r="AD3534" s="52"/>
      <c r="AE3534" s="52"/>
    </row>
    <row r="3535" spans="2:31" x14ac:dyDescent="0.3">
      <c r="B3535" s="4" t="e">
        <f>VLOOKUP(Таблица1[[#This Row],[Наименование Заказчика]],Таблица3[],2,FALSE)</f>
        <v>#N/A</v>
      </c>
      <c r="C3535" s="4" t="e">
        <f>VLOOKUP(Таблица1[[#This Row],[Наименование Заказчика]],Таблица3[],3,FALSE)</f>
        <v>#N/A</v>
      </c>
      <c r="N3535" s="38" t="e">
        <f>VLOOKUP(Таблица1[[#This Row],[Код основания для проведения закупки с применением особого порядка]],Таблица4[#All],3,FALSE)</f>
        <v>#N/A</v>
      </c>
      <c r="O3535" s="52"/>
      <c r="P3535" s="52"/>
      <c r="Q3535" s="52"/>
      <c r="R3535" s="52"/>
      <c r="S3535" s="38" t="e">
        <f>VLOOKUP(Таблица1[[#This Row],[Код страны поставки ТРУ]],Таблица8[],3,FALSE)</f>
        <v>#N/A</v>
      </c>
      <c r="T3535" s="52"/>
      <c r="U3535" s="52"/>
      <c r="V3535" s="38" t="e">
        <f>VLOOKUP(Таблица1[[#This Row],[Код условия поставки по ИНКОТЕРМС 2010]],Таблица10[],2,FALSE)</f>
        <v>#N/A</v>
      </c>
      <c r="X3535" s="4" t="e">
        <f>VLOOKUP(Таблица1[[#This Row],[Код единицы измерения]],Таблица37[#All],2,FALSE)</f>
        <v>#N/A</v>
      </c>
      <c r="Z3535" s="56"/>
      <c r="AA3535" s="56"/>
      <c r="AB3535" s="57">
        <f>Таблица1[[#This Row],[Кол-во/объем]]*Таблица1[[#This Row],[Маркетинговая цена за единицу, тенге без НДС]]</f>
        <v>0</v>
      </c>
      <c r="AC3535" s="52"/>
      <c r="AD3535" s="52"/>
      <c r="AE3535" s="52"/>
    </row>
    <row r="3536" spans="2:31" x14ac:dyDescent="0.3">
      <c r="B3536" s="4" t="e">
        <f>VLOOKUP(Таблица1[[#This Row],[Наименование Заказчика]],Таблица3[],2,FALSE)</f>
        <v>#N/A</v>
      </c>
      <c r="C3536" s="4" t="e">
        <f>VLOOKUP(Таблица1[[#This Row],[Наименование Заказчика]],Таблица3[],3,FALSE)</f>
        <v>#N/A</v>
      </c>
      <c r="N3536" s="38" t="e">
        <f>VLOOKUP(Таблица1[[#This Row],[Код основания для проведения закупки с применением особого порядка]],Таблица4[#All],3,FALSE)</f>
        <v>#N/A</v>
      </c>
      <c r="O3536" s="52"/>
      <c r="P3536" s="52"/>
      <c r="Q3536" s="52"/>
      <c r="R3536" s="52"/>
      <c r="S3536" s="38" t="e">
        <f>VLOOKUP(Таблица1[[#This Row],[Код страны поставки ТРУ]],Таблица8[],3,FALSE)</f>
        <v>#N/A</v>
      </c>
      <c r="T3536" s="52"/>
      <c r="U3536" s="52"/>
      <c r="V3536" s="38" t="e">
        <f>VLOOKUP(Таблица1[[#This Row],[Код условия поставки по ИНКОТЕРМС 2010]],Таблица10[],2,FALSE)</f>
        <v>#N/A</v>
      </c>
      <c r="X3536" s="4" t="e">
        <f>VLOOKUP(Таблица1[[#This Row],[Код единицы измерения]],Таблица37[#All],2,FALSE)</f>
        <v>#N/A</v>
      </c>
      <c r="Z3536" s="56"/>
      <c r="AA3536" s="56"/>
      <c r="AB3536" s="57">
        <f>Таблица1[[#This Row],[Кол-во/объем]]*Таблица1[[#This Row],[Маркетинговая цена за единицу, тенге без НДС]]</f>
        <v>0</v>
      </c>
      <c r="AC3536" s="52"/>
      <c r="AD3536" s="52"/>
      <c r="AE3536" s="52"/>
    </row>
    <row r="3537" spans="2:31" x14ac:dyDescent="0.3">
      <c r="B3537" s="4" t="e">
        <f>VLOOKUP(Таблица1[[#This Row],[Наименование Заказчика]],Таблица3[],2,FALSE)</f>
        <v>#N/A</v>
      </c>
      <c r="C3537" s="4" t="e">
        <f>VLOOKUP(Таблица1[[#This Row],[Наименование Заказчика]],Таблица3[],3,FALSE)</f>
        <v>#N/A</v>
      </c>
      <c r="N3537" s="38" t="e">
        <f>VLOOKUP(Таблица1[[#This Row],[Код основания для проведения закупки с применением особого порядка]],Таблица4[#All],3,FALSE)</f>
        <v>#N/A</v>
      </c>
      <c r="O3537" s="52"/>
      <c r="P3537" s="52"/>
      <c r="Q3537" s="52"/>
      <c r="R3537" s="52"/>
      <c r="S3537" s="38" t="e">
        <f>VLOOKUP(Таблица1[[#This Row],[Код страны поставки ТРУ]],Таблица8[],3,FALSE)</f>
        <v>#N/A</v>
      </c>
      <c r="T3537" s="52"/>
      <c r="U3537" s="52"/>
      <c r="V3537" s="38" t="e">
        <f>VLOOKUP(Таблица1[[#This Row],[Код условия поставки по ИНКОТЕРМС 2010]],Таблица10[],2,FALSE)</f>
        <v>#N/A</v>
      </c>
      <c r="X3537" s="4" t="e">
        <f>VLOOKUP(Таблица1[[#This Row],[Код единицы измерения]],Таблица37[#All],2,FALSE)</f>
        <v>#N/A</v>
      </c>
      <c r="Z3537" s="56"/>
      <c r="AA3537" s="56"/>
      <c r="AB3537" s="57">
        <f>Таблица1[[#This Row],[Кол-во/объем]]*Таблица1[[#This Row],[Маркетинговая цена за единицу, тенге без НДС]]</f>
        <v>0</v>
      </c>
      <c r="AC3537" s="52"/>
      <c r="AD3537" s="52"/>
      <c r="AE3537" s="52"/>
    </row>
    <row r="3538" spans="2:31" x14ac:dyDescent="0.3">
      <c r="B3538" s="4" t="e">
        <f>VLOOKUP(Таблица1[[#This Row],[Наименование Заказчика]],Таблица3[],2,FALSE)</f>
        <v>#N/A</v>
      </c>
      <c r="C3538" s="4" t="e">
        <f>VLOOKUP(Таблица1[[#This Row],[Наименование Заказчика]],Таблица3[],3,FALSE)</f>
        <v>#N/A</v>
      </c>
      <c r="N3538" s="38" t="e">
        <f>VLOOKUP(Таблица1[[#This Row],[Код основания для проведения закупки с применением особого порядка]],Таблица4[#All],3,FALSE)</f>
        <v>#N/A</v>
      </c>
      <c r="O3538" s="52"/>
      <c r="P3538" s="52"/>
      <c r="Q3538" s="52"/>
      <c r="R3538" s="52"/>
      <c r="S3538" s="38" t="e">
        <f>VLOOKUP(Таблица1[[#This Row],[Код страны поставки ТРУ]],Таблица8[],3,FALSE)</f>
        <v>#N/A</v>
      </c>
      <c r="T3538" s="52"/>
      <c r="U3538" s="52"/>
      <c r="V3538" s="38" t="e">
        <f>VLOOKUP(Таблица1[[#This Row],[Код условия поставки по ИНКОТЕРМС 2010]],Таблица10[],2,FALSE)</f>
        <v>#N/A</v>
      </c>
      <c r="X3538" s="4" t="e">
        <f>VLOOKUP(Таблица1[[#This Row],[Код единицы измерения]],Таблица37[#All],2,FALSE)</f>
        <v>#N/A</v>
      </c>
      <c r="Z3538" s="56"/>
      <c r="AA3538" s="56"/>
      <c r="AB3538" s="57">
        <f>Таблица1[[#This Row],[Кол-во/объем]]*Таблица1[[#This Row],[Маркетинговая цена за единицу, тенге без НДС]]</f>
        <v>0</v>
      </c>
      <c r="AC3538" s="52"/>
      <c r="AD3538" s="52"/>
      <c r="AE3538" s="52"/>
    </row>
    <row r="3539" spans="2:31" x14ac:dyDescent="0.3">
      <c r="B3539" s="4" t="e">
        <f>VLOOKUP(Таблица1[[#This Row],[Наименование Заказчика]],Таблица3[],2,FALSE)</f>
        <v>#N/A</v>
      </c>
      <c r="C3539" s="4" t="e">
        <f>VLOOKUP(Таблица1[[#This Row],[Наименование Заказчика]],Таблица3[],3,FALSE)</f>
        <v>#N/A</v>
      </c>
      <c r="N3539" s="38" t="e">
        <f>VLOOKUP(Таблица1[[#This Row],[Код основания для проведения закупки с применением особого порядка]],Таблица4[#All],3,FALSE)</f>
        <v>#N/A</v>
      </c>
      <c r="O3539" s="52"/>
      <c r="P3539" s="52"/>
      <c r="Q3539" s="52"/>
      <c r="R3539" s="52"/>
      <c r="S3539" s="38" t="e">
        <f>VLOOKUP(Таблица1[[#This Row],[Код страны поставки ТРУ]],Таблица8[],3,FALSE)</f>
        <v>#N/A</v>
      </c>
      <c r="T3539" s="52"/>
      <c r="U3539" s="52"/>
      <c r="V3539" s="38" t="e">
        <f>VLOOKUP(Таблица1[[#This Row],[Код условия поставки по ИНКОТЕРМС 2010]],Таблица10[],2,FALSE)</f>
        <v>#N/A</v>
      </c>
      <c r="X3539" s="4" t="e">
        <f>VLOOKUP(Таблица1[[#This Row],[Код единицы измерения]],Таблица37[#All],2,FALSE)</f>
        <v>#N/A</v>
      </c>
      <c r="Z3539" s="56"/>
      <c r="AA3539" s="56"/>
      <c r="AB3539" s="57">
        <f>Таблица1[[#This Row],[Кол-во/объем]]*Таблица1[[#This Row],[Маркетинговая цена за единицу, тенге без НДС]]</f>
        <v>0</v>
      </c>
      <c r="AC3539" s="52"/>
      <c r="AD3539" s="52"/>
      <c r="AE3539" s="52"/>
    </row>
    <row r="3540" spans="2:31" x14ac:dyDescent="0.3">
      <c r="B3540" s="4" t="e">
        <f>VLOOKUP(Таблица1[[#This Row],[Наименование Заказчика]],Таблица3[],2,FALSE)</f>
        <v>#N/A</v>
      </c>
      <c r="C3540" s="4" t="e">
        <f>VLOOKUP(Таблица1[[#This Row],[Наименование Заказчика]],Таблица3[],3,FALSE)</f>
        <v>#N/A</v>
      </c>
      <c r="N3540" s="38" t="e">
        <f>VLOOKUP(Таблица1[[#This Row],[Код основания для проведения закупки с применением особого порядка]],Таблица4[#All],3,FALSE)</f>
        <v>#N/A</v>
      </c>
      <c r="O3540" s="52"/>
      <c r="P3540" s="52"/>
      <c r="Q3540" s="52"/>
      <c r="R3540" s="52"/>
      <c r="S3540" s="38" t="e">
        <f>VLOOKUP(Таблица1[[#This Row],[Код страны поставки ТРУ]],Таблица8[],3,FALSE)</f>
        <v>#N/A</v>
      </c>
      <c r="T3540" s="52"/>
      <c r="U3540" s="52"/>
      <c r="V3540" s="38" t="e">
        <f>VLOOKUP(Таблица1[[#This Row],[Код условия поставки по ИНКОТЕРМС 2010]],Таблица10[],2,FALSE)</f>
        <v>#N/A</v>
      </c>
      <c r="X3540" s="4" t="e">
        <f>VLOOKUP(Таблица1[[#This Row],[Код единицы измерения]],Таблица37[#All],2,FALSE)</f>
        <v>#N/A</v>
      </c>
      <c r="Z3540" s="56"/>
      <c r="AA3540" s="56"/>
      <c r="AB3540" s="57">
        <f>Таблица1[[#This Row],[Кол-во/объем]]*Таблица1[[#This Row],[Маркетинговая цена за единицу, тенге без НДС]]</f>
        <v>0</v>
      </c>
      <c r="AC3540" s="52"/>
      <c r="AD3540" s="52"/>
      <c r="AE3540" s="52"/>
    </row>
    <row r="3541" spans="2:31" x14ac:dyDescent="0.3">
      <c r="B3541" s="4" t="e">
        <f>VLOOKUP(Таблица1[[#This Row],[Наименование Заказчика]],Таблица3[],2,FALSE)</f>
        <v>#N/A</v>
      </c>
      <c r="C3541" s="4" t="e">
        <f>VLOOKUP(Таблица1[[#This Row],[Наименование Заказчика]],Таблица3[],3,FALSE)</f>
        <v>#N/A</v>
      </c>
      <c r="N3541" s="38" t="e">
        <f>VLOOKUP(Таблица1[[#This Row],[Код основания для проведения закупки с применением особого порядка]],Таблица4[#All],3,FALSE)</f>
        <v>#N/A</v>
      </c>
      <c r="O3541" s="52"/>
      <c r="P3541" s="52"/>
      <c r="Q3541" s="52"/>
      <c r="R3541" s="52"/>
      <c r="S3541" s="38" t="e">
        <f>VLOOKUP(Таблица1[[#This Row],[Код страны поставки ТРУ]],Таблица8[],3,FALSE)</f>
        <v>#N/A</v>
      </c>
      <c r="T3541" s="52"/>
      <c r="U3541" s="52"/>
      <c r="V3541" s="38" t="e">
        <f>VLOOKUP(Таблица1[[#This Row],[Код условия поставки по ИНКОТЕРМС 2010]],Таблица10[],2,FALSE)</f>
        <v>#N/A</v>
      </c>
      <c r="X3541" s="4" t="e">
        <f>VLOOKUP(Таблица1[[#This Row],[Код единицы измерения]],Таблица37[#All],2,FALSE)</f>
        <v>#N/A</v>
      </c>
      <c r="Z3541" s="56"/>
      <c r="AA3541" s="56"/>
      <c r="AB3541" s="57">
        <f>Таблица1[[#This Row],[Кол-во/объем]]*Таблица1[[#This Row],[Маркетинговая цена за единицу, тенге без НДС]]</f>
        <v>0</v>
      </c>
      <c r="AC3541" s="52"/>
      <c r="AD3541" s="52"/>
      <c r="AE3541" s="52"/>
    </row>
    <row r="3542" spans="2:31" x14ac:dyDescent="0.3">
      <c r="B3542" s="4" t="e">
        <f>VLOOKUP(Таблица1[[#This Row],[Наименование Заказчика]],Таблица3[],2,FALSE)</f>
        <v>#N/A</v>
      </c>
      <c r="C3542" s="4" t="e">
        <f>VLOOKUP(Таблица1[[#This Row],[Наименование Заказчика]],Таблица3[],3,FALSE)</f>
        <v>#N/A</v>
      </c>
      <c r="N3542" s="38" t="e">
        <f>VLOOKUP(Таблица1[[#This Row],[Код основания для проведения закупки с применением особого порядка]],Таблица4[#All],3,FALSE)</f>
        <v>#N/A</v>
      </c>
      <c r="O3542" s="52"/>
      <c r="P3542" s="52"/>
      <c r="Q3542" s="52"/>
      <c r="R3542" s="52"/>
      <c r="S3542" s="38" t="e">
        <f>VLOOKUP(Таблица1[[#This Row],[Код страны поставки ТРУ]],Таблица8[],3,FALSE)</f>
        <v>#N/A</v>
      </c>
      <c r="T3542" s="52"/>
      <c r="U3542" s="52"/>
      <c r="V3542" s="38" t="e">
        <f>VLOOKUP(Таблица1[[#This Row],[Код условия поставки по ИНКОТЕРМС 2010]],Таблица10[],2,FALSE)</f>
        <v>#N/A</v>
      </c>
      <c r="X3542" s="4" t="e">
        <f>VLOOKUP(Таблица1[[#This Row],[Код единицы измерения]],Таблица37[#All],2,FALSE)</f>
        <v>#N/A</v>
      </c>
      <c r="Z3542" s="56"/>
      <c r="AA3542" s="56"/>
      <c r="AB3542" s="57">
        <f>Таблица1[[#This Row],[Кол-во/объем]]*Таблица1[[#This Row],[Маркетинговая цена за единицу, тенге без НДС]]</f>
        <v>0</v>
      </c>
      <c r="AC3542" s="52"/>
      <c r="AD3542" s="52"/>
      <c r="AE3542" s="52"/>
    </row>
    <row r="3543" spans="2:31" x14ac:dyDescent="0.3">
      <c r="B3543" s="4" t="e">
        <f>VLOOKUP(Таблица1[[#This Row],[Наименование Заказчика]],Таблица3[],2,FALSE)</f>
        <v>#N/A</v>
      </c>
      <c r="C3543" s="4" t="e">
        <f>VLOOKUP(Таблица1[[#This Row],[Наименование Заказчика]],Таблица3[],3,FALSE)</f>
        <v>#N/A</v>
      </c>
      <c r="N3543" s="38" t="e">
        <f>VLOOKUP(Таблица1[[#This Row],[Код основания для проведения закупки с применением особого порядка]],Таблица4[#All],3,FALSE)</f>
        <v>#N/A</v>
      </c>
      <c r="O3543" s="52"/>
      <c r="P3543" s="52"/>
      <c r="Q3543" s="52"/>
      <c r="R3543" s="52"/>
      <c r="S3543" s="38" t="e">
        <f>VLOOKUP(Таблица1[[#This Row],[Код страны поставки ТРУ]],Таблица8[],3,FALSE)</f>
        <v>#N/A</v>
      </c>
      <c r="T3543" s="52"/>
      <c r="U3543" s="52"/>
      <c r="V3543" s="38" t="e">
        <f>VLOOKUP(Таблица1[[#This Row],[Код условия поставки по ИНКОТЕРМС 2010]],Таблица10[],2,FALSE)</f>
        <v>#N/A</v>
      </c>
      <c r="X3543" s="4" t="e">
        <f>VLOOKUP(Таблица1[[#This Row],[Код единицы измерения]],Таблица37[#All],2,FALSE)</f>
        <v>#N/A</v>
      </c>
      <c r="Z3543" s="56"/>
      <c r="AA3543" s="56"/>
      <c r="AB3543" s="57">
        <f>Таблица1[[#This Row],[Кол-во/объем]]*Таблица1[[#This Row],[Маркетинговая цена за единицу, тенге без НДС]]</f>
        <v>0</v>
      </c>
      <c r="AC3543" s="52"/>
      <c r="AD3543" s="52"/>
      <c r="AE3543" s="52"/>
    </row>
    <row r="3544" spans="2:31" x14ac:dyDescent="0.3">
      <c r="B3544" s="4" t="e">
        <f>VLOOKUP(Таблица1[[#This Row],[Наименование Заказчика]],Таблица3[],2,FALSE)</f>
        <v>#N/A</v>
      </c>
      <c r="C3544" s="4" t="e">
        <f>VLOOKUP(Таблица1[[#This Row],[Наименование Заказчика]],Таблица3[],3,FALSE)</f>
        <v>#N/A</v>
      </c>
      <c r="N3544" s="38" t="e">
        <f>VLOOKUP(Таблица1[[#This Row],[Код основания для проведения закупки с применением особого порядка]],Таблица4[#All],3,FALSE)</f>
        <v>#N/A</v>
      </c>
      <c r="O3544" s="52"/>
      <c r="P3544" s="52"/>
      <c r="Q3544" s="52"/>
      <c r="R3544" s="52"/>
      <c r="S3544" s="38" t="e">
        <f>VLOOKUP(Таблица1[[#This Row],[Код страны поставки ТРУ]],Таблица8[],3,FALSE)</f>
        <v>#N/A</v>
      </c>
      <c r="T3544" s="52"/>
      <c r="U3544" s="52"/>
      <c r="V3544" s="38" t="e">
        <f>VLOOKUP(Таблица1[[#This Row],[Код условия поставки по ИНКОТЕРМС 2010]],Таблица10[],2,FALSE)</f>
        <v>#N/A</v>
      </c>
      <c r="X3544" s="4" t="e">
        <f>VLOOKUP(Таблица1[[#This Row],[Код единицы измерения]],Таблица37[#All],2,FALSE)</f>
        <v>#N/A</v>
      </c>
      <c r="Z3544" s="56"/>
      <c r="AA3544" s="56"/>
      <c r="AB3544" s="57">
        <f>Таблица1[[#This Row],[Кол-во/объем]]*Таблица1[[#This Row],[Маркетинговая цена за единицу, тенге без НДС]]</f>
        <v>0</v>
      </c>
      <c r="AC3544" s="52"/>
      <c r="AD3544" s="52"/>
      <c r="AE3544" s="52"/>
    </row>
    <row r="3545" spans="2:31" x14ac:dyDescent="0.3">
      <c r="B3545" s="4" t="e">
        <f>VLOOKUP(Таблица1[[#This Row],[Наименование Заказчика]],Таблица3[],2,FALSE)</f>
        <v>#N/A</v>
      </c>
      <c r="C3545" s="4" t="e">
        <f>VLOOKUP(Таблица1[[#This Row],[Наименование Заказчика]],Таблица3[],3,FALSE)</f>
        <v>#N/A</v>
      </c>
      <c r="N3545" s="38" t="e">
        <f>VLOOKUP(Таблица1[[#This Row],[Код основания для проведения закупки с применением особого порядка]],Таблица4[#All],3,FALSE)</f>
        <v>#N/A</v>
      </c>
      <c r="O3545" s="52"/>
      <c r="P3545" s="52"/>
      <c r="Q3545" s="52"/>
      <c r="R3545" s="52"/>
      <c r="S3545" s="38" t="e">
        <f>VLOOKUP(Таблица1[[#This Row],[Код страны поставки ТРУ]],Таблица8[],3,FALSE)</f>
        <v>#N/A</v>
      </c>
      <c r="T3545" s="52"/>
      <c r="U3545" s="52"/>
      <c r="V3545" s="38" t="e">
        <f>VLOOKUP(Таблица1[[#This Row],[Код условия поставки по ИНКОТЕРМС 2010]],Таблица10[],2,FALSE)</f>
        <v>#N/A</v>
      </c>
      <c r="X3545" s="4" t="e">
        <f>VLOOKUP(Таблица1[[#This Row],[Код единицы измерения]],Таблица37[#All],2,FALSE)</f>
        <v>#N/A</v>
      </c>
      <c r="Z3545" s="56"/>
      <c r="AA3545" s="56"/>
      <c r="AB3545" s="57">
        <f>Таблица1[[#This Row],[Кол-во/объем]]*Таблица1[[#This Row],[Маркетинговая цена за единицу, тенге без НДС]]</f>
        <v>0</v>
      </c>
      <c r="AC3545" s="52"/>
      <c r="AD3545" s="52"/>
      <c r="AE3545" s="52"/>
    </row>
    <row r="3546" spans="2:31" x14ac:dyDescent="0.3">
      <c r="B3546" s="4" t="e">
        <f>VLOOKUP(Таблица1[[#This Row],[Наименование Заказчика]],Таблица3[],2,FALSE)</f>
        <v>#N/A</v>
      </c>
      <c r="C3546" s="4" t="e">
        <f>VLOOKUP(Таблица1[[#This Row],[Наименование Заказчика]],Таблица3[],3,FALSE)</f>
        <v>#N/A</v>
      </c>
      <c r="N3546" s="38" t="e">
        <f>VLOOKUP(Таблица1[[#This Row],[Код основания для проведения закупки с применением особого порядка]],Таблица4[#All],3,FALSE)</f>
        <v>#N/A</v>
      </c>
      <c r="O3546" s="52"/>
      <c r="P3546" s="52"/>
      <c r="Q3546" s="52"/>
      <c r="R3546" s="52"/>
      <c r="S3546" s="38" t="e">
        <f>VLOOKUP(Таблица1[[#This Row],[Код страны поставки ТРУ]],Таблица8[],3,FALSE)</f>
        <v>#N/A</v>
      </c>
      <c r="T3546" s="52"/>
      <c r="U3546" s="52"/>
      <c r="V3546" s="38" t="e">
        <f>VLOOKUP(Таблица1[[#This Row],[Код условия поставки по ИНКОТЕРМС 2010]],Таблица10[],2,FALSE)</f>
        <v>#N/A</v>
      </c>
      <c r="X3546" s="4" t="e">
        <f>VLOOKUP(Таблица1[[#This Row],[Код единицы измерения]],Таблица37[#All],2,FALSE)</f>
        <v>#N/A</v>
      </c>
      <c r="Z3546" s="56"/>
      <c r="AA3546" s="56"/>
      <c r="AB3546" s="57">
        <f>Таблица1[[#This Row],[Кол-во/объем]]*Таблица1[[#This Row],[Маркетинговая цена за единицу, тенге без НДС]]</f>
        <v>0</v>
      </c>
      <c r="AC3546" s="52"/>
      <c r="AD3546" s="52"/>
      <c r="AE3546" s="52"/>
    </row>
    <row r="3547" spans="2:31" x14ac:dyDescent="0.3">
      <c r="B3547" s="4" t="e">
        <f>VLOOKUP(Таблица1[[#This Row],[Наименование Заказчика]],Таблица3[],2,FALSE)</f>
        <v>#N/A</v>
      </c>
      <c r="C3547" s="4" t="e">
        <f>VLOOKUP(Таблица1[[#This Row],[Наименование Заказчика]],Таблица3[],3,FALSE)</f>
        <v>#N/A</v>
      </c>
      <c r="N3547" s="38" t="e">
        <f>VLOOKUP(Таблица1[[#This Row],[Код основания для проведения закупки с применением особого порядка]],Таблица4[#All],3,FALSE)</f>
        <v>#N/A</v>
      </c>
      <c r="O3547" s="52"/>
      <c r="P3547" s="52"/>
      <c r="Q3547" s="52"/>
      <c r="R3547" s="52"/>
      <c r="S3547" s="38" t="e">
        <f>VLOOKUP(Таблица1[[#This Row],[Код страны поставки ТРУ]],Таблица8[],3,FALSE)</f>
        <v>#N/A</v>
      </c>
      <c r="T3547" s="52"/>
      <c r="U3547" s="52"/>
      <c r="V3547" s="38" t="e">
        <f>VLOOKUP(Таблица1[[#This Row],[Код условия поставки по ИНКОТЕРМС 2010]],Таблица10[],2,FALSE)</f>
        <v>#N/A</v>
      </c>
      <c r="X3547" s="4" t="e">
        <f>VLOOKUP(Таблица1[[#This Row],[Код единицы измерения]],Таблица37[#All],2,FALSE)</f>
        <v>#N/A</v>
      </c>
      <c r="Z3547" s="56"/>
      <c r="AA3547" s="56"/>
      <c r="AB3547" s="57">
        <f>Таблица1[[#This Row],[Кол-во/объем]]*Таблица1[[#This Row],[Маркетинговая цена за единицу, тенге без НДС]]</f>
        <v>0</v>
      </c>
      <c r="AC3547" s="52"/>
      <c r="AD3547" s="52"/>
      <c r="AE3547" s="52"/>
    </row>
    <row r="3548" spans="2:31" x14ac:dyDescent="0.3">
      <c r="B3548" s="4" t="e">
        <f>VLOOKUP(Таблица1[[#This Row],[Наименование Заказчика]],Таблица3[],2,FALSE)</f>
        <v>#N/A</v>
      </c>
      <c r="C3548" s="4" t="e">
        <f>VLOOKUP(Таблица1[[#This Row],[Наименование Заказчика]],Таблица3[],3,FALSE)</f>
        <v>#N/A</v>
      </c>
      <c r="N3548" s="38" t="e">
        <f>VLOOKUP(Таблица1[[#This Row],[Код основания для проведения закупки с применением особого порядка]],Таблица4[#All],3,FALSE)</f>
        <v>#N/A</v>
      </c>
      <c r="O3548" s="52"/>
      <c r="P3548" s="52"/>
      <c r="Q3548" s="52"/>
      <c r="R3548" s="52"/>
      <c r="S3548" s="38" t="e">
        <f>VLOOKUP(Таблица1[[#This Row],[Код страны поставки ТРУ]],Таблица8[],3,FALSE)</f>
        <v>#N/A</v>
      </c>
      <c r="T3548" s="52"/>
      <c r="U3548" s="52"/>
      <c r="V3548" s="38" t="e">
        <f>VLOOKUP(Таблица1[[#This Row],[Код условия поставки по ИНКОТЕРМС 2010]],Таблица10[],2,FALSE)</f>
        <v>#N/A</v>
      </c>
      <c r="X3548" s="4" t="e">
        <f>VLOOKUP(Таблица1[[#This Row],[Код единицы измерения]],Таблица37[#All],2,FALSE)</f>
        <v>#N/A</v>
      </c>
      <c r="Z3548" s="56"/>
      <c r="AA3548" s="56"/>
      <c r="AB3548" s="57">
        <f>Таблица1[[#This Row],[Кол-во/объем]]*Таблица1[[#This Row],[Маркетинговая цена за единицу, тенге без НДС]]</f>
        <v>0</v>
      </c>
      <c r="AC3548" s="52"/>
      <c r="AD3548" s="52"/>
      <c r="AE3548" s="52"/>
    </row>
    <row r="3549" spans="2:31" x14ac:dyDescent="0.3">
      <c r="B3549" s="4" t="e">
        <f>VLOOKUP(Таблица1[[#This Row],[Наименование Заказчика]],Таблица3[],2,FALSE)</f>
        <v>#N/A</v>
      </c>
      <c r="C3549" s="4" t="e">
        <f>VLOOKUP(Таблица1[[#This Row],[Наименование Заказчика]],Таблица3[],3,FALSE)</f>
        <v>#N/A</v>
      </c>
      <c r="N3549" s="38" t="e">
        <f>VLOOKUP(Таблица1[[#This Row],[Код основания для проведения закупки с применением особого порядка]],Таблица4[#All],3,FALSE)</f>
        <v>#N/A</v>
      </c>
      <c r="O3549" s="52"/>
      <c r="P3549" s="52"/>
      <c r="Q3549" s="52"/>
      <c r="R3549" s="52"/>
      <c r="S3549" s="38" t="e">
        <f>VLOOKUP(Таблица1[[#This Row],[Код страны поставки ТРУ]],Таблица8[],3,FALSE)</f>
        <v>#N/A</v>
      </c>
      <c r="T3549" s="52"/>
      <c r="U3549" s="52"/>
      <c r="V3549" s="38" t="e">
        <f>VLOOKUP(Таблица1[[#This Row],[Код условия поставки по ИНКОТЕРМС 2010]],Таблица10[],2,FALSE)</f>
        <v>#N/A</v>
      </c>
      <c r="X3549" s="4" t="e">
        <f>VLOOKUP(Таблица1[[#This Row],[Код единицы измерения]],Таблица37[#All],2,FALSE)</f>
        <v>#N/A</v>
      </c>
      <c r="Z3549" s="56"/>
      <c r="AA3549" s="56"/>
      <c r="AB3549" s="57">
        <f>Таблица1[[#This Row],[Кол-во/объем]]*Таблица1[[#This Row],[Маркетинговая цена за единицу, тенге без НДС]]</f>
        <v>0</v>
      </c>
      <c r="AC3549" s="52"/>
      <c r="AD3549" s="52"/>
      <c r="AE3549" s="52"/>
    </row>
    <row r="3550" spans="2:31" x14ac:dyDescent="0.3">
      <c r="B3550" s="4" t="e">
        <f>VLOOKUP(Таблица1[[#This Row],[Наименование Заказчика]],Таблица3[],2,FALSE)</f>
        <v>#N/A</v>
      </c>
      <c r="C3550" s="4" t="e">
        <f>VLOOKUP(Таблица1[[#This Row],[Наименование Заказчика]],Таблица3[],3,FALSE)</f>
        <v>#N/A</v>
      </c>
      <c r="N3550" s="38" t="e">
        <f>VLOOKUP(Таблица1[[#This Row],[Код основания для проведения закупки с применением особого порядка]],Таблица4[#All],3,FALSE)</f>
        <v>#N/A</v>
      </c>
      <c r="O3550" s="52"/>
      <c r="P3550" s="52"/>
      <c r="Q3550" s="52"/>
      <c r="R3550" s="52"/>
      <c r="S3550" s="38" t="e">
        <f>VLOOKUP(Таблица1[[#This Row],[Код страны поставки ТРУ]],Таблица8[],3,FALSE)</f>
        <v>#N/A</v>
      </c>
      <c r="T3550" s="52"/>
      <c r="U3550" s="52"/>
      <c r="V3550" s="38" t="e">
        <f>VLOOKUP(Таблица1[[#This Row],[Код условия поставки по ИНКОТЕРМС 2010]],Таблица10[],2,FALSE)</f>
        <v>#N/A</v>
      </c>
      <c r="X3550" s="4" t="e">
        <f>VLOOKUP(Таблица1[[#This Row],[Код единицы измерения]],Таблица37[#All],2,FALSE)</f>
        <v>#N/A</v>
      </c>
      <c r="Z3550" s="56"/>
      <c r="AA3550" s="56"/>
      <c r="AB3550" s="57">
        <f>Таблица1[[#This Row],[Кол-во/объем]]*Таблица1[[#This Row],[Маркетинговая цена за единицу, тенге без НДС]]</f>
        <v>0</v>
      </c>
      <c r="AC3550" s="52"/>
      <c r="AD3550" s="52"/>
      <c r="AE3550" s="52"/>
    </row>
    <row r="3551" spans="2:31" x14ac:dyDescent="0.3">
      <c r="B3551" s="4" t="e">
        <f>VLOOKUP(Таблица1[[#This Row],[Наименование Заказчика]],Таблица3[],2,FALSE)</f>
        <v>#N/A</v>
      </c>
      <c r="C3551" s="4" t="e">
        <f>VLOOKUP(Таблица1[[#This Row],[Наименование Заказчика]],Таблица3[],3,FALSE)</f>
        <v>#N/A</v>
      </c>
      <c r="N3551" s="38" t="e">
        <f>VLOOKUP(Таблица1[[#This Row],[Код основания для проведения закупки с применением особого порядка]],Таблица4[#All],3,FALSE)</f>
        <v>#N/A</v>
      </c>
      <c r="O3551" s="52"/>
      <c r="P3551" s="52"/>
      <c r="Q3551" s="52"/>
      <c r="R3551" s="52"/>
      <c r="S3551" s="38" t="e">
        <f>VLOOKUP(Таблица1[[#This Row],[Код страны поставки ТРУ]],Таблица8[],3,FALSE)</f>
        <v>#N/A</v>
      </c>
      <c r="T3551" s="52"/>
      <c r="U3551" s="52"/>
      <c r="V3551" s="38" t="e">
        <f>VLOOKUP(Таблица1[[#This Row],[Код условия поставки по ИНКОТЕРМС 2010]],Таблица10[],2,FALSE)</f>
        <v>#N/A</v>
      </c>
      <c r="X3551" s="4" t="e">
        <f>VLOOKUP(Таблица1[[#This Row],[Код единицы измерения]],Таблица37[#All],2,FALSE)</f>
        <v>#N/A</v>
      </c>
      <c r="Z3551" s="56"/>
      <c r="AA3551" s="56"/>
      <c r="AB3551" s="57">
        <f>Таблица1[[#This Row],[Кол-во/объем]]*Таблица1[[#This Row],[Маркетинговая цена за единицу, тенге без НДС]]</f>
        <v>0</v>
      </c>
      <c r="AC3551" s="52"/>
      <c r="AD3551" s="52"/>
      <c r="AE3551" s="52"/>
    </row>
    <row r="3552" spans="2:31" x14ac:dyDescent="0.3">
      <c r="B3552" s="4" t="e">
        <f>VLOOKUP(Таблица1[[#This Row],[Наименование Заказчика]],Таблица3[],2,FALSE)</f>
        <v>#N/A</v>
      </c>
      <c r="C3552" s="4" t="e">
        <f>VLOOKUP(Таблица1[[#This Row],[Наименование Заказчика]],Таблица3[],3,FALSE)</f>
        <v>#N/A</v>
      </c>
      <c r="N3552" s="38" t="e">
        <f>VLOOKUP(Таблица1[[#This Row],[Код основания для проведения закупки с применением особого порядка]],Таблица4[#All],3,FALSE)</f>
        <v>#N/A</v>
      </c>
      <c r="O3552" s="52"/>
      <c r="P3552" s="52"/>
      <c r="Q3552" s="52"/>
      <c r="R3552" s="52"/>
      <c r="S3552" s="38" t="e">
        <f>VLOOKUP(Таблица1[[#This Row],[Код страны поставки ТРУ]],Таблица8[],3,FALSE)</f>
        <v>#N/A</v>
      </c>
      <c r="T3552" s="52"/>
      <c r="U3552" s="52"/>
      <c r="V3552" s="38" t="e">
        <f>VLOOKUP(Таблица1[[#This Row],[Код условия поставки по ИНКОТЕРМС 2010]],Таблица10[],2,FALSE)</f>
        <v>#N/A</v>
      </c>
      <c r="X3552" s="4" t="e">
        <f>VLOOKUP(Таблица1[[#This Row],[Код единицы измерения]],Таблица37[#All],2,FALSE)</f>
        <v>#N/A</v>
      </c>
      <c r="Z3552" s="56"/>
      <c r="AA3552" s="56"/>
      <c r="AB3552" s="57">
        <f>Таблица1[[#This Row],[Кол-во/объем]]*Таблица1[[#This Row],[Маркетинговая цена за единицу, тенге без НДС]]</f>
        <v>0</v>
      </c>
      <c r="AC3552" s="52"/>
      <c r="AD3552" s="52"/>
      <c r="AE3552" s="52"/>
    </row>
    <row r="3553" spans="2:31" x14ac:dyDescent="0.3">
      <c r="B3553" s="4" t="e">
        <f>VLOOKUP(Таблица1[[#This Row],[Наименование Заказчика]],Таблица3[],2,FALSE)</f>
        <v>#N/A</v>
      </c>
      <c r="C3553" s="4" t="e">
        <f>VLOOKUP(Таблица1[[#This Row],[Наименование Заказчика]],Таблица3[],3,FALSE)</f>
        <v>#N/A</v>
      </c>
      <c r="N3553" s="38" t="e">
        <f>VLOOKUP(Таблица1[[#This Row],[Код основания для проведения закупки с применением особого порядка]],Таблица4[#All],3,FALSE)</f>
        <v>#N/A</v>
      </c>
      <c r="O3553" s="52"/>
      <c r="P3553" s="52"/>
      <c r="Q3553" s="52"/>
      <c r="R3553" s="52"/>
      <c r="S3553" s="38" t="e">
        <f>VLOOKUP(Таблица1[[#This Row],[Код страны поставки ТРУ]],Таблица8[],3,FALSE)</f>
        <v>#N/A</v>
      </c>
      <c r="T3553" s="52"/>
      <c r="U3553" s="52"/>
      <c r="V3553" s="38" t="e">
        <f>VLOOKUP(Таблица1[[#This Row],[Код условия поставки по ИНКОТЕРМС 2010]],Таблица10[],2,FALSE)</f>
        <v>#N/A</v>
      </c>
      <c r="X3553" s="4" t="e">
        <f>VLOOKUP(Таблица1[[#This Row],[Код единицы измерения]],Таблица37[#All],2,FALSE)</f>
        <v>#N/A</v>
      </c>
      <c r="Z3553" s="56"/>
      <c r="AA3553" s="56"/>
      <c r="AB3553" s="57">
        <f>Таблица1[[#This Row],[Кол-во/объем]]*Таблица1[[#This Row],[Маркетинговая цена за единицу, тенге без НДС]]</f>
        <v>0</v>
      </c>
      <c r="AC3553" s="52"/>
      <c r="AD3553" s="52"/>
      <c r="AE3553" s="52"/>
    </row>
    <row r="3554" spans="2:31" x14ac:dyDescent="0.3">
      <c r="B3554" s="4" t="e">
        <f>VLOOKUP(Таблица1[[#This Row],[Наименование Заказчика]],Таблица3[],2,FALSE)</f>
        <v>#N/A</v>
      </c>
      <c r="C3554" s="4" t="e">
        <f>VLOOKUP(Таблица1[[#This Row],[Наименование Заказчика]],Таблица3[],3,FALSE)</f>
        <v>#N/A</v>
      </c>
      <c r="N3554" s="38" t="e">
        <f>VLOOKUP(Таблица1[[#This Row],[Код основания для проведения закупки с применением особого порядка]],Таблица4[#All],3,FALSE)</f>
        <v>#N/A</v>
      </c>
      <c r="O3554" s="52"/>
      <c r="P3554" s="52"/>
      <c r="Q3554" s="52"/>
      <c r="R3554" s="52"/>
      <c r="S3554" s="38" t="e">
        <f>VLOOKUP(Таблица1[[#This Row],[Код страны поставки ТРУ]],Таблица8[],3,FALSE)</f>
        <v>#N/A</v>
      </c>
      <c r="T3554" s="52"/>
      <c r="U3554" s="52"/>
      <c r="V3554" s="38" t="e">
        <f>VLOOKUP(Таблица1[[#This Row],[Код условия поставки по ИНКОТЕРМС 2010]],Таблица10[],2,FALSE)</f>
        <v>#N/A</v>
      </c>
      <c r="X3554" s="4" t="e">
        <f>VLOOKUP(Таблица1[[#This Row],[Код единицы измерения]],Таблица37[#All],2,FALSE)</f>
        <v>#N/A</v>
      </c>
      <c r="Z3554" s="56"/>
      <c r="AA3554" s="56"/>
      <c r="AB3554" s="57">
        <f>Таблица1[[#This Row],[Кол-во/объем]]*Таблица1[[#This Row],[Маркетинговая цена за единицу, тенге без НДС]]</f>
        <v>0</v>
      </c>
      <c r="AC3554" s="52"/>
      <c r="AD3554" s="52"/>
      <c r="AE3554" s="52"/>
    </row>
    <row r="3555" spans="2:31" x14ac:dyDescent="0.3">
      <c r="B3555" s="4" t="e">
        <f>VLOOKUP(Таблица1[[#This Row],[Наименование Заказчика]],Таблица3[],2,FALSE)</f>
        <v>#N/A</v>
      </c>
      <c r="C3555" s="4" t="e">
        <f>VLOOKUP(Таблица1[[#This Row],[Наименование Заказчика]],Таблица3[],3,FALSE)</f>
        <v>#N/A</v>
      </c>
      <c r="N3555" s="38" t="e">
        <f>VLOOKUP(Таблица1[[#This Row],[Код основания для проведения закупки с применением особого порядка]],Таблица4[#All],3,FALSE)</f>
        <v>#N/A</v>
      </c>
      <c r="O3555" s="52"/>
      <c r="P3555" s="52"/>
      <c r="Q3555" s="52"/>
      <c r="R3555" s="52"/>
      <c r="S3555" s="38" t="e">
        <f>VLOOKUP(Таблица1[[#This Row],[Код страны поставки ТРУ]],Таблица8[],3,FALSE)</f>
        <v>#N/A</v>
      </c>
      <c r="T3555" s="52"/>
      <c r="U3555" s="52"/>
      <c r="V3555" s="38" t="e">
        <f>VLOOKUP(Таблица1[[#This Row],[Код условия поставки по ИНКОТЕРМС 2010]],Таблица10[],2,FALSE)</f>
        <v>#N/A</v>
      </c>
      <c r="X3555" s="4" t="e">
        <f>VLOOKUP(Таблица1[[#This Row],[Код единицы измерения]],Таблица37[#All],2,FALSE)</f>
        <v>#N/A</v>
      </c>
      <c r="Z3555" s="56"/>
      <c r="AA3555" s="56"/>
      <c r="AB3555" s="57">
        <f>Таблица1[[#This Row],[Кол-во/объем]]*Таблица1[[#This Row],[Маркетинговая цена за единицу, тенге без НДС]]</f>
        <v>0</v>
      </c>
      <c r="AC3555" s="52"/>
      <c r="AD3555" s="52"/>
      <c r="AE3555" s="52"/>
    </row>
    <row r="3556" spans="2:31" x14ac:dyDescent="0.3">
      <c r="B3556" s="4" t="e">
        <f>VLOOKUP(Таблица1[[#This Row],[Наименование Заказчика]],Таблица3[],2,FALSE)</f>
        <v>#N/A</v>
      </c>
      <c r="C3556" s="4" t="e">
        <f>VLOOKUP(Таблица1[[#This Row],[Наименование Заказчика]],Таблица3[],3,FALSE)</f>
        <v>#N/A</v>
      </c>
      <c r="N3556" s="38" t="e">
        <f>VLOOKUP(Таблица1[[#This Row],[Код основания для проведения закупки с применением особого порядка]],Таблица4[#All],3,FALSE)</f>
        <v>#N/A</v>
      </c>
      <c r="O3556" s="52"/>
      <c r="P3556" s="52"/>
      <c r="Q3556" s="52"/>
      <c r="R3556" s="52"/>
      <c r="S3556" s="38" t="e">
        <f>VLOOKUP(Таблица1[[#This Row],[Код страны поставки ТРУ]],Таблица8[],3,FALSE)</f>
        <v>#N/A</v>
      </c>
      <c r="T3556" s="52"/>
      <c r="U3556" s="52"/>
      <c r="V3556" s="38" t="e">
        <f>VLOOKUP(Таблица1[[#This Row],[Код условия поставки по ИНКОТЕРМС 2010]],Таблица10[],2,FALSE)</f>
        <v>#N/A</v>
      </c>
      <c r="X3556" s="4" t="e">
        <f>VLOOKUP(Таблица1[[#This Row],[Код единицы измерения]],Таблица37[#All],2,FALSE)</f>
        <v>#N/A</v>
      </c>
      <c r="Z3556" s="56"/>
      <c r="AA3556" s="56"/>
      <c r="AB3556" s="57">
        <f>Таблица1[[#This Row],[Кол-во/объем]]*Таблица1[[#This Row],[Маркетинговая цена за единицу, тенге без НДС]]</f>
        <v>0</v>
      </c>
      <c r="AC3556" s="52"/>
      <c r="AD3556" s="52"/>
      <c r="AE3556" s="52"/>
    </row>
    <row r="3557" spans="2:31" x14ac:dyDescent="0.3">
      <c r="B3557" s="4" t="e">
        <f>VLOOKUP(Таблица1[[#This Row],[Наименование Заказчика]],Таблица3[],2,FALSE)</f>
        <v>#N/A</v>
      </c>
      <c r="C3557" s="4" t="e">
        <f>VLOOKUP(Таблица1[[#This Row],[Наименование Заказчика]],Таблица3[],3,FALSE)</f>
        <v>#N/A</v>
      </c>
      <c r="N3557" s="38" t="e">
        <f>VLOOKUP(Таблица1[[#This Row],[Код основания для проведения закупки с применением особого порядка]],Таблица4[#All],3,FALSE)</f>
        <v>#N/A</v>
      </c>
      <c r="O3557" s="52"/>
      <c r="P3557" s="52"/>
      <c r="Q3557" s="52"/>
      <c r="R3557" s="52"/>
      <c r="S3557" s="38" t="e">
        <f>VLOOKUP(Таблица1[[#This Row],[Код страны поставки ТРУ]],Таблица8[],3,FALSE)</f>
        <v>#N/A</v>
      </c>
      <c r="T3557" s="52"/>
      <c r="U3557" s="52"/>
      <c r="V3557" s="38" t="e">
        <f>VLOOKUP(Таблица1[[#This Row],[Код условия поставки по ИНКОТЕРМС 2010]],Таблица10[],2,FALSE)</f>
        <v>#N/A</v>
      </c>
      <c r="X3557" s="4" t="e">
        <f>VLOOKUP(Таблица1[[#This Row],[Код единицы измерения]],Таблица37[#All],2,FALSE)</f>
        <v>#N/A</v>
      </c>
      <c r="Z3557" s="56"/>
      <c r="AA3557" s="56"/>
      <c r="AB3557" s="57">
        <f>Таблица1[[#This Row],[Кол-во/объем]]*Таблица1[[#This Row],[Маркетинговая цена за единицу, тенге без НДС]]</f>
        <v>0</v>
      </c>
      <c r="AC3557" s="52"/>
      <c r="AD3557" s="52"/>
      <c r="AE3557" s="52"/>
    </row>
    <row r="3558" spans="2:31" x14ac:dyDescent="0.3">
      <c r="B3558" s="4" t="e">
        <f>VLOOKUP(Таблица1[[#This Row],[Наименование Заказчика]],Таблица3[],2,FALSE)</f>
        <v>#N/A</v>
      </c>
      <c r="C3558" s="4" t="e">
        <f>VLOOKUP(Таблица1[[#This Row],[Наименование Заказчика]],Таблица3[],3,FALSE)</f>
        <v>#N/A</v>
      </c>
      <c r="N3558" s="38" t="e">
        <f>VLOOKUP(Таблица1[[#This Row],[Код основания для проведения закупки с применением особого порядка]],Таблица4[#All],3,FALSE)</f>
        <v>#N/A</v>
      </c>
      <c r="O3558" s="52"/>
      <c r="P3558" s="52"/>
      <c r="Q3558" s="52"/>
      <c r="R3558" s="52"/>
      <c r="S3558" s="38" t="e">
        <f>VLOOKUP(Таблица1[[#This Row],[Код страны поставки ТРУ]],Таблица8[],3,FALSE)</f>
        <v>#N/A</v>
      </c>
      <c r="T3558" s="52"/>
      <c r="U3558" s="52"/>
      <c r="V3558" s="38" t="e">
        <f>VLOOKUP(Таблица1[[#This Row],[Код условия поставки по ИНКОТЕРМС 2010]],Таблица10[],2,FALSE)</f>
        <v>#N/A</v>
      </c>
      <c r="X3558" s="4" t="e">
        <f>VLOOKUP(Таблица1[[#This Row],[Код единицы измерения]],Таблица37[#All],2,FALSE)</f>
        <v>#N/A</v>
      </c>
      <c r="Z3558" s="56"/>
      <c r="AA3558" s="56"/>
      <c r="AB3558" s="57">
        <f>Таблица1[[#This Row],[Кол-во/объем]]*Таблица1[[#This Row],[Маркетинговая цена за единицу, тенге без НДС]]</f>
        <v>0</v>
      </c>
      <c r="AC3558" s="52"/>
      <c r="AD3558" s="52"/>
      <c r="AE3558" s="52"/>
    </row>
    <row r="3559" spans="2:31" x14ac:dyDescent="0.3">
      <c r="B3559" s="4" t="e">
        <f>VLOOKUP(Таблица1[[#This Row],[Наименование Заказчика]],Таблица3[],2,FALSE)</f>
        <v>#N/A</v>
      </c>
      <c r="C3559" s="4" t="e">
        <f>VLOOKUP(Таблица1[[#This Row],[Наименование Заказчика]],Таблица3[],3,FALSE)</f>
        <v>#N/A</v>
      </c>
      <c r="N3559" s="38" t="e">
        <f>VLOOKUP(Таблица1[[#This Row],[Код основания для проведения закупки с применением особого порядка]],Таблица4[#All],3,FALSE)</f>
        <v>#N/A</v>
      </c>
      <c r="O3559" s="52"/>
      <c r="P3559" s="52"/>
      <c r="Q3559" s="52"/>
      <c r="R3559" s="52"/>
      <c r="S3559" s="38" t="e">
        <f>VLOOKUP(Таблица1[[#This Row],[Код страны поставки ТРУ]],Таблица8[],3,FALSE)</f>
        <v>#N/A</v>
      </c>
      <c r="T3559" s="52"/>
      <c r="U3559" s="52"/>
      <c r="V3559" s="38" t="e">
        <f>VLOOKUP(Таблица1[[#This Row],[Код условия поставки по ИНКОТЕРМС 2010]],Таблица10[],2,FALSE)</f>
        <v>#N/A</v>
      </c>
      <c r="X3559" s="4" t="e">
        <f>VLOOKUP(Таблица1[[#This Row],[Код единицы измерения]],Таблица37[#All],2,FALSE)</f>
        <v>#N/A</v>
      </c>
      <c r="Z3559" s="56"/>
      <c r="AA3559" s="56"/>
      <c r="AB3559" s="57">
        <f>Таблица1[[#This Row],[Кол-во/объем]]*Таблица1[[#This Row],[Маркетинговая цена за единицу, тенге без НДС]]</f>
        <v>0</v>
      </c>
      <c r="AC3559" s="52"/>
      <c r="AD3559" s="52"/>
      <c r="AE3559" s="52"/>
    </row>
    <row r="3560" spans="2:31" x14ac:dyDescent="0.3">
      <c r="B3560" s="4" t="e">
        <f>VLOOKUP(Таблица1[[#This Row],[Наименование Заказчика]],Таблица3[],2,FALSE)</f>
        <v>#N/A</v>
      </c>
      <c r="C3560" s="4" t="e">
        <f>VLOOKUP(Таблица1[[#This Row],[Наименование Заказчика]],Таблица3[],3,FALSE)</f>
        <v>#N/A</v>
      </c>
      <c r="N3560" s="38" t="e">
        <f>VLOOKUP(Таблица1[[#This Row],[Код основания для проведения закупки с применением особого порядка]],Таблица4[#All],3,FALSE)</f>
        <v>#N/A</v>
      </c>
      <c r="O3560" s="52"/>
      <c r="P3560" s="52"/>
      <c r="Q3560" s="52"/>
      <c r="R3560" s="52"/>
      <c r="S3560" s="38" t="e">
        <f>VLOOKUP(Таблица1[[#This Row],[Код страны поставки ТРУ]],Таблица8[],3,FALSE)</f>
        <v>#N/A</v>
      </c>
      <c r="T3560" s="52"/>
      <c r="U3560" s="52"/>
      <c r="V3560" s="38" t="e">
        <f>VLOOKUP(Таблица1[[#This Row],[Код условия поставки по ИНКОТЕРМС 2010]],Таблица10[],2,FALSE)</f>
        <v>#N/A</v>
      </c>
      <c r="X3560" s="4" t="e">
        <f>VLOOKUP(Таблица1[[#This Row],[Код единицы измерения]],Таблица37[#All],2,FALSE)</f>
        <v>#N/A</v>
      </c>
      <c r="Z3560" s="56"/>
      <c r="AA3560" s="56"/>
      <c r="AB3560" s="57">
        <f>Таблица1[[#This Row],[Кол-во/объем]]*Таблица1[[#This Row],[Маркетинговая цена за единицу, тенге без НДС]]</f>
        <v>0</v>
      </c>
      <c r="AC3560" s="52"/>
      <c r="AD3560" s="52"/>
      <c r="AE3560" s="52"/>
    </row>
    <row r="3561" spans="2:31" x14ac:dyDescent="0.3">
      <c r="B3561" s="4" t="e">
        <f>VLOOKUP(Таблица1[[#This Row],[Наименование Заказчика]],Таблица3[],2,FALSE)</f>
        <v>#N/A</v>
      </c>
      <c r="C3561" s="4" t="e">
        <f>VLOOKUP(Таблица1[[#This Row],[Наименование Заказчика]],Таблица3[],3,FALSE)</f>
        <v>#N/A</v>
      </c>
      <c r="N3561" s="38" t="e">
        <f>VLOOKUP(Таблица1[[#This Row],[Код основания для проведения закупки с применением особого порядка]],Таблица4[#All],3,FALSE)</f>
        <v>#N/A</v>
      </c>
      <c r="O3561" s="52"/>
      <c r="P3561" s="52"/>
      <c r="Q3561" s="52"/>
      <c r="R3561" s="52"/>
      <c r="S3561" s="38" t="e">
        <f>VLOOKUP(Таблица1[[#This Row],[Код страны поставки ТРУ]],Таблица8[],3,FALSE)</f>
        <v>#N/A</v>
      </c>
      <c r="T3561" s="52"/>
      <c r="U3561" s="52"/>
      <c r="V3561" s="38" t="e">
        <f>VLOOKUP(Таблица1[[#This Row],[Код условия поставки по ИНКОТЕРМС 2010]],Таблица10[],2,FALSE)</f>
        <v>#N/A</v>
      </c>
      <c r="X3561" s="4" t="e">
        <f>VLOOKUP(Таблица1[[#This Row],[Код единицы измерения]],Таблица37[#All],2,FALSE)</f>
        <v>#N/A</v>
      </c>
      <c r="Z3561" s="56"/>
      <c r="AA3561" s="56"/>
      <c r="AB3561" s="57">
        <f>Таблица1[[#This Row],[Кол-во/объем]]*Таблица1[[#This Row],[Маркетинговая цена за единицу, тенге без НДС]]</f>
        <v>0</v>
      </c>
      <c r="AC3561" s="52"/>
      <c r="AD3561" s="52"/>
      <c r="AE3561" s="52"/>
    </row>
    <row r="3562" spans="2:31" x14ac:dyDescent="0.3">
      <c r="B3562" s="4" t="e">
        <f>VLOOKUP(Таблица1[[#This Row],[Наименование Заказчика]],Таблица3[],2,FALSE)</f>
        <v>#N/A</v>
      </c>
      <c r="C3562" s="4" t="e">
        <f>VLOOKUP(Таблица1[[#This Row],[Наименование Заказчика]],Таблица3[],3,FALSE)</f>
        <v>#N/A</v>
      </c>
      <c r="N3562" s="38" t="e">
        <f>VLOOKUP(Таблица1[[#This Row],[Код основания для проведения закупки с применением особого порядка]],Таблица4[#All],3,FALSE)</f>
        <v>#N/A</v>
      </c>
      <c r="O3562" s="52"/>
      <c r="P3562" s="52"/>
      <c r="Q3562" s="52"/>
      <c r="R3562" s="52"/>
      <c r="S3562" s="38" t="e">
        <f>VLOOKUP(Таблица1[[#This Row],[Код страны поставки ТРУ]],Таблица8[],3,FALSE)</f>
        <v>#N/A</v>
      </c>
      <c r="T3562" s="52"/>
      <c r="U3562" s="52"/>
      <c r="V3562" s="38" t="e">
        <f>VLOOKUP(Таблица1[[#This Row],[Код условия поставки по ИНКОТЕРМС 2010]],Таблица10[],2,FALSE)</f>
        <v>#N/A</v>
      </c>
      <c r="X3562" s="4" t="e">
        <f>VLOOKUP(Таблица1[[#This Row],[Код единицы измерения]],Таблица37[#All],2,FALSE)</f>
        <v>#N/A</v>
      </c>
      <c r="Z3562" s="56"/>
      <c r="AA3562" s="56"/>
      <c r="AB3562" s="57">
        <f>Таблица1[[#This Row],[Кол-во/объем]]*Таблица1[[#This Row],[Маркетинговая цена за единицу, тенге без НДС]]</f>
        <v>0</v>
      </c>
      <c r="AC3562" s="52"/>
      <c r="AD3562" s="52"/>
      <c r="AE3562" s="52"/>
    </row>
    <row r="3563" spans="2:31" x14ac:dyDescent="0.3">
      <c r="B3563" s="4" t="e">
        <f>VLOOKUP(Таблица1[[#This Row],[Наименование Заказчика]],Таблица3[],2,FALSE)</f>
        <v>#N/A</v>
      </c>
      <c r="C3563" s="4" t="e">
        <f>VLOOKUP(Таблица1[[#This Row],[Наименование Заказчика]],Таблица3[],3,FALSE)</f>
        <v>#N/A</v>
      </c>
      <c r="N3563" s="38" t="e">
        <f>VLOOKUP(Таблица1[[#This Row],[Код основания для проведения закупки с применением особого порядка]],Таблица4[#All],3,FALSE)</f>
        <v>#N/A</v>
      </c>
      <c r="O3563" s="52"/>
      <c r="P3563" s="52"/>
      <c r="Q3563" s="52"/>
      <c r="R3563" s="52"/>
      <c r="S3563" s="38" t="e">
        <f>VLOOKUP(Таблица1[[#This Row],[Код страны поставки ТРУ]],Таблица8[],3,FALSE)</f>
        <v>#N/A</v>
      </c>
      <c r="T3563" s="52"/>
      <c r="U3563" s="52"/>
      <c r="V3563" s="38" t="e">
        <f>VLOOKUP(Таблица1[[#This Row],[Код условия поставки по ИНКОТЕРМС 2010]],Таблица10[],2,FALSE)</f>
        <v>#N/A</v>
      </c>
      <c r="X3563" s="4" t="e">
        <f>VLOOKUP(Таблица1[[#This Row],[Код единицы измерения]],Таблица37[#All],2,FALSE)</f>
        <v>#N/A</v>
      </c>
      <c r="Z3563" s="56"/>
      <c r="AA3563" s="56"/>
      <c r="AB3563" s="57">
        <f>Таблица1[[#This Row],[Кол-во/объем]]*Таблица1[[#This Row],[Маркетинговая цена за единицу, тенге без НДС]]</f>
        <v>0</v>
      </c>
      <c r="AC3563" s="52"/>
      <c r="AD3563" s="52"/>
      <c r="AE3563" s="52"/>
    </row>
    <row r="3564" spans="2:31" x14ac:dyDescent="0.3">
      <c r="B3564" s="4" t="e">
        <f>VLOOKUP(Таблица1[[#This Row],[Наименование Заказчика]],Таблица3[],2,FALSE)</f>
        <v>#N/A</v>
      </c>
      <c r="C3564" s="4" t="e">
        <f>VLOOKUP(Таблица1[[#This Row],[Наименование Заказчика]],Таблица3[],3,FALSE)</f>
        <v>#N/A</v>
      </c>
      <c r="N3564" s="38" t="e">
        <f>VLOOKUP(Таблица1[[#This Row],[Код основания для проведения закупки с применением особого порядка]],Таблица4[#All],3,FALSE)</f>
        <v>#N/A</v>
      </c>
      <c r="O3564" s="52"/>
      <c r="P3564" s="52"/>
      <c r="Q3564" s="52"/>
      <c r="R3564" s="52"/>
      <c r="S3564" s="38" t="e">
        <f>VLOOKUP(Таблица1[[#This Row],[Код страны поставки ТРУ]],Таблица8[],3,FALSE)</f>
        <v>#N/A</v>
      </c>
      <c r="T3564" s="52"/>
      <c r="U3564" s="52"/>
      <c r="V3564" s="38" t="e">
        <f>VLOOKUP(Таблица1[[#This Row],[Код условия поставки по ИНКОТЕРМС 2010]],Таблица10[],2,FALSE)</f>
        <v>#N/A</v>
      </c>
      <c r="X3564" s="4" t="e">
        <f>VLOOKUP(Таблица1[[#This Row],[Код единицы измерения]],Таблица37[#All],2,FALSE)</f>
        <v>#N/A</v>
      </c>
      <c r="Z3564" s="56"/>
      <c r="AA3564" s="56"/>
      <c r="AB3564" s="57">
        <f>Таблица1[[#This Row],[Кол-во/объем]]*Таблица1[[#This Row],[Маркетинговая цена за единицу, тенге без НДС]]</f>
        <v>0</v>
      </c>
      <c r="AC3564" s="52"/>
      <c r="AD3564" s="52"/>
      <c r="AE3564" s="52"/>
    </row>
    <row r="3565" spans="2:31" x14ac:dyDescent="0.3">
      <c r="B3565" s="4" t="e">
        <f>VLOOKUP(Таблица1[[#This Row],[Наименование Заказчика]],Таблица3[],2,FALSE)</f>
        <v>#N/A</v>
      </c>
      <c r="C3565" s="4" t="e">
        <f>VLOOKUP(Таблица1[[#This Row],[Наименование Заказчика]],Таблица3[],3,FALSE)</f>
        <v>#N/A</v>
      </c>
      <c r="N3565" s="38" t="e">
        <f>VLOOKUP(Таблица1[[#This Row],[Код основания для проведения закупки с применением особого порядка]],Таблица4[#All],3,FALSE)</f>
        <v>#N/A</v>
      </c>
      <c r="O3565" s="52"/>
      <c r="P3565" s="52"/>
      <c r="Q3565" s="52"/>
      <c r="R3565" s="52"/>
      <c r="S3565" s="38" t="e">
        <f>VLOOKUP(Таблица1[[#This Row],[Код страны поставки ТРУ]],Таблица8[],3,FALSE)</f>
        <v>#N/A</v>
      </c>
      <c r="T3565" s="52"/>
      <c r="U3565" s="52"/>
      <c r="V3565" s="38" t="e">
        <f>VLOOKUP(Таблица1[[#This Row],[Код условия поставки по ИНКОТЕРМС 2010]],Таблица10[],2,FALSE)</f>
        <v>#N/A</v>
      </c>
      <c r="X3565" s="4" t="e">
        <f>VLOOKUP(Таблица1[[#This Row],[Код единицы измерения]],Таблица37[#All],2,FALSE)</f>
        <v>#N/A</v>
      </c>
      <c r="Z3565" s="56"/>
      <c r="AA3565" s="56"/>
      <c r="AB3565" s="57">
        <f>Таблица1[[#This Row],[Кол-во/объем]]*Таблица1[[#This Row],[Маркетинговая цена за единицу, тенге без НДС]]</f>
        <v>0</v>
      </c>
      <c r="AC3565" s="52"/>
      <c r="AD3565" s="52"/>
      <c r="AE3565" s="52"/>
    </row>
    <row r="3566" spans="2:31" x14ac:dyDescent="0.3">
      <c r="B3566" s="4" t="e">
        <f>VLOOKUP(Таблица1[[#This Row],[Наименование Заказчика]],Таблица3[],2,FALSE)</f>
        <v>#N/A</v>
      </c>
      <c r="C3566" s="4" t="e">
        <f>VLOOKUP(Таблица1[[#This Row],[Наименование Заказчика]],Таблица3[],3,FALSE)</f>
        <v>#N/A</v>
      </c>
      <c r="N3566" s="38" t="e">
        <f>VLOOKUP(Таблица1[[#This Row],[Код основания для проведения закупки с применением особого порядка]],Таблица4[#All],3,FALSE)</f>
        <v>#N/A</v>
      </c>
      <c r="O3566" s="52"/>
      <c r="P3566" s="52"/>
      <c r="Q3566" s="52"/>
      <c r="R3566" s="52"/>
      <c r="S3566" s="38" t="e">
        <f>VLOOKUP(Таблица1[[#This Row],[Код страны поставки ТРУ]],Таблица8[],3,FALSE)</f>
        <v>#N/A</v>
      </c>
      <c r="T3566" s="52"/>
      <c r="U3566" s="52"/>
      <c r="V3566" s="38" t="e">
        <f>VLOOKUP(Таблица1[[#This Row],[Код условия поставки по ИНКОТЕРМС 2010]],Таблица10[],2,FALSE)</f>
        <v>#N/A</v>
      </c>
      <c r="X3566" s="4" t="e">
        <f>VLOOKUP(Таблица1[[#This Row],[Код единицы измерения]],Таблица37[#All],2,FALSE)</f>
        <v>#N/A</v>
      </c>
      <c r="Z3566" s="56"/>
      <c r="AA3566" s="56"/>
      <c r="AB3566" s="57">
        <f>Таблица1[[#This Row],[Кол-во/объем]]*Таблица1[[#This Row],[Маркетинговая цена за единицу, тенге без НДС]]</f>
        <v>0</v>
      </c>
      <c r="AC3566" s="52"/>
      <c r="AD3566" s="52"/>
      <c r="AE3566" s="52"/>
    </row>
    <row r="3567" spans="2:31" x14ac:dyDescent="0.3">
      <c r="B3567" s="4" t="e">
        <f>VLOOKUP(Таблица1[[#This Row],[Наименование Заказчика]],Таблица3[],2,FALSE)</f>
        <v>#N/A</v>
      </c>
      <c r="C3567" s="4" t="e">
        <f>VLOOKUP(Таблица1[[#This Row],[Наименование Заказчика]],Таблица3[],3,FALSE)</f>
        <v>#N/A</v>
      </c>
      <c r="N3567" s="38" t="e">
        <f>VLOOKUP(Таблица1[[#This Row],[Код основания для проведения закупки с применением особого порядка]],Таблица4[#All],3,FALSE)</f>
        <v>#N/A</v>
      </c>
      <c r="O3567" s="52"/>
      <c r="P3567" s="52"/>
      <c r="Q3567" s="52"/>
      <c r="R3567" s="52"/>
      <c r="S3567" s="38" t="e">
        <f>VLOOKUP(Таблица1[[#This Row],[Код страны поставки ТРУ]],Таблица8[],3,FALSE)</f>
        <v>#N/A</v>
      </c>
      <c r="T3567" s="52"/>
      <c r="U3567" s="52"/>
      <c r="V3567" s="38" t="e">
        <f>VLOOKUP(Таблица1[[#This Row],[Код условия поставки по ИНКОТЕРМС 2010]],Таблица10[],2,FALSE)</f>
        <v>#N/A</v>
      </c>
      <c r="X3567" s="4" t="e">
        <f>VLOOKUP(Таблица1[[#This Row],[Код единицы измерения]],Таблица37[#All],2,FALSE)</f>
        <v>#N/A</v>
      </c>
      <c r="Z3567" s="56"/>
      <c r="AA3567" s="56"/>
      <c r="AB3567" s="57">
        <f>Таблица1[[#This Row],[Кол-во/объем]]*Таблица1[[#This Row],[Маркетинговая цена за единицу, тенге без НДС]]</f>
        <v>0</v>
      </c>
      <c r="AC3567" s="52"/>
      <c r="AD3567" s="52"/>
      <c r="AE3567" s="52"/>
    </row>
    <row r="3568" spans="2:31" x14ac:dyDescent="0.3">
      <c r="B3568" s="4" t="e">
        <f>VLOOKUP(Таблица1[[#This Row],[Наименование Заказчика]],Таблица3[],2,FALSE)</f>
        <v>#N/A</v>
      </c>
      <c r="C3568" s="4" t="e">
        <f>VLOOKUP(Таблица1[[#This Row],[Наименование Заказчика]],Таблица3[],3,FALSE)</f>
        <v>#N/A</v>
      </c>
      <c r="N3568" s="38" t="e">
        <f>VLOOKUP(Таблица1[[#This Row],[Код основания для проведения закупки с применением особого порядка]],Таблица4[#All],3,FALSE)</f>
        <v>#N/A</v>
      </c>
      <c r="O3568" s="52"/>
      <c r="P3568" s="52"/>
      <c r="Q3568" s="52"/>
      <c r="R3568" s="52"/>
      <c r="S3568" s="38" t="e">
        <f>VLOOKUP(Таблица1[[#This Row],[Код страны поставки ТРУ]],Таблица8[],3,FALSE)</f>
        <v>#N/A</v>
      </c>
      <c r="T3568" s="52"/>
      <c r="U3568" s="52"/>
      <c r="V3568" s="38" t="e">
        <f>VLOOKUP(Таблица1[[#This Row],[Код условия поставки по ИНКОТЕРМС 2010]],Таблица10[],2,FALSE)</f>
        <v>#N/A</v>
      </c>
      <c r="X3568" s="4" t="e">
        <f>VLOOKUP(Таблица1[[#This Row],[Код единицы измерения]],Таблица37[#All],2,FALSE)</f>
        <v>#N/A</v>
      </c>
      <c r="Z3568" s="56"/>
      <c r="AA3568" s="56"/>
      <c r="AB3568" s="57">
        <f>Таблица1[[#This Row],[Кол-во/объем]]*Таблица1[[#This Row],[Маркетинговая цена за единицу, тенге без НДС]]</f>
        <v>0</v>
      </c>
      <c r="AC3568" s="52"/>
      <c r="AD3568" s="52"/>
      <c r="AE3568" s="52"/>
    </row>
    <row r="3569" spans="2:31" x14ac:dyDescent="0.3">
      <c r="B3569" s="4" t="e">
        <f>VLOOKUP(Таблица1[[#This Row],[Наименование Заказчика]],Таблица3[],2,FALSE)</f>
        <v>#N/A</v>
      </c>
      <c r="C3569" s="4" t="e">
        <f>VLOOKUP(Таблица1[[#This Row],[Наименование Заказчика]],Таблица3[],3,FALSE)</f>
        <v>#N/A</v>
      </c>
      <c r="N3569" s="38" t="e">
        <f>VLOOKUP(Таблица1[[#This Row],[Код основания для проведения закупки с применением особого порядка]],Таблица4[#All],3,FALSE)</f>
        <v>#N/A</v>
      </c>
      <c r="O3569" s="52"/>
      <c r="P3569" s="52"/>
      <c r="Q3569" s="52"/>
      <c r="R3569" s="52"/>
      <c r="S3569" s="38" t="e">
        <f>VLOOKUP(Таблица1[[#This Row],[Код страны поставки ТРУ]],Таблица8[],3,FALSE)</f>
        <v>#N/A</v>
      </c>
      <c r="T3569" s="52"/>
      <c r="U3569" s="52"/>
      <c r="V3569" s="38" t="e">
        <f>VLOOKUP(Таблица1[[#This Row],[Код условия поставки по ИНКОТЕРМС 2010]],Таблица10[],2,FALSE)</f>
        <v>#N/A</v>
      </c>
      <c r="X3569" s="4" t="e">
        <f>VLOOKUP(Таблица1[[#This Row],[Код единицы измерения]],Таблица37[#All],2,FALSE)</f>
        <v>#N/A</v>
      </c>
      <c r="Z3569" s="56"/>
      <c r="AA3569" s="56"/>
      <c r="AB3569" s="57">
        <f>Таблица1[[#This Row],[Кол-во/объем]]*Таблица1[[#This Row],[Маркетинговая цена за единицу, тенге без НДС]]</f>
        <v>0</v>
      </c>
      <c r="AC3569" s="52"/>
      <c r="AD3569" s="52"/>
      <c r="AE3569" s="52"/>
    </row>
    <row r="3570" spans="2:31" x14ac:dyDescent="0.3">
      <c r="B3570" s="4" t="e">
        <f>VLOOKUP(Таблица1[[#This Row],[Наименование Заказчика]],Таблица3[],2,FALSE)</f>
        <v>#N/A</v>
      </c>
      <c r="C3570" s="4" t="e">
        <f>VLOOKUP(Таблица1[[#This Row],[Наименование Заказчика]],Таблица3[],3,FALSE)</f>
        <v>#N/A</v>
      </c>
      <c r="N3570" s="38" t="e">
        <f>VLOOKUP(Таблица1[[#This Row],[Код основания для проведения закупки с применением особого порядка]],Таблица4[#All],3,FALSE)</f>
        <v>#N/A</v>
      </c>
      <c r="O3570" s="52"/>
      <c r="P3570" s="52"/>
      <c r="Q3570" s="52"/>
      <c r="R3570" s="52"/>
      <c r="S3570" s="38" t="e">
        <f>VLOOKUP(Таблица1[[#This Row],[Код страны поставки ТРУ]],Таблица8[],3,FALSE)</f>
        <v>#N/A</v>
      </c>
      <c r="T3570" s="52"/>
      <c r="U3570" s="52"/>
      <c r="V3570" s="38" t="e">
        <f>VLOOKUP(Таблица1[[#This Row],[Код условия поставки по ИНКОТЕРМС 2010]],Таблица10[],2,FALSE)</f>
        <v>#N/A</v>
      </c>
      <c r="X3570" s="4" t="e">
        <f>VLOOKUP(Таблица1[[#This Row],[Код единицы измерения]],Таблица37[#All],2,FALSE)</f>
        <v>#N/A</v>
      </c>
      <c r="Z3570" s="56"/>
      <c r="AA3570" s="56"/>
      <c r="AB3570" s="57">
        <f>Таблица1[[#This Row],[Кол-во/объем]]*Таблица1[[#This Row],[Маркетинговая цена за единицу, тенге без НДС]]</f>
        <v>0</v>
      </c>
      <c r="AC3570" s="52"/>
      <c r="AD3570" s="52"/>
      <c r="AE3570" s="52"/>
    </row>
    <row r="3571" spans="2:31" x14ac:dyDescent="0.3">
      <c r="B3571" s="4" t="e">
        <f>VLOOKUP(Таблица1[[#This Row],[Наименование Заказчика]],Таблица3[],2,FALSE)</f>
        <v>#N/A</v>
      </c>
      <c r="C3571" s="4" t="e">
        <f>VLOOKUP(Таблица1[[#This Row],[Наименование Заказчика]],Таблица3[],3,FALSE)</f>
        <v>#N/A</v>
      </c>
      <c r="N3571" s="38" t="e">
        <f>VLOOKUP(Таблица1[[#This Row],[Код основания для проведения закупки с применением особого порядка]],Таблица4[#All],3,FALSE)</f>
        <v>#N/A</v>
      </c>
      <c r="O3571" s="52"/>
      <c r="P3571" s="52"/>
      <c r="Q3571" s="52"/>
      <c r="R3571" s="52"/>
      <c r="S3571" s="38" t="e">
        <f>VLOOKUP(Таблица1[[#This Row],[Код страны поставки ТРУ]],Таблица8[],3,FALSE)</f>
        <v>#N/A</v>
      </c>
      <c r="T3571" s="52"/>
      <c r="U3571" s="52"/>
      <c r="V3571" s="38" t="e">
        <f>VLOOKUP(Таблица1[[#This Row],[Код условия поставки по ИНКОТЕРМС 2010]],Таблица10[],2,FALSE)</f>
        <v>#N/A</v>
      </c>
      <c r="X3571" s="4" t="e">
        <f>VLOOKUP(Таблица1[[#This Row],[Код единицы измерения]],Таблица37[#All],2,FALSE)</f>
        <v>#N/A</v>
      </c>
      <c r="Z3571" s="56"/>
      <c r="AA3571" s="56"/>
      <c r="AB3571" s="57">
        <f>Таблица1[[#This Row],[Кол-во/объем]]*Таблица1[[#This Row],[Маркетинговая цена за единицу, тенге без НДС]]</f>
        <v>0</v>
      </c>
      <c r="AC3571" s="52"/>
      <c r="AD3571" s="52"/>
      <c r="AE3571" s="52"/>
    </row>
    <row r="3572" spans="2:31" x14ac:dyDescent="0.3">
      <c r="B3572" s="4" t="e">
        <f>VLOOKUP(Таблица1[[#This Row],[Наименование Заказчика]],Таблица3[],2,FALSE)</f>
        <v>#N/A</v>
      </c>
      <c r="C3572" s="4" t="e">
        <f>VLOOKUP(Таблица1[[#This Row],[Наименование Заказчика]],Таблица3[],3,FALSE)</f>
        <v>#N/A</v>
      </c>
      <c r="N3572" s="38" t="e">
        <f>VLOOKUP(Таблица1[[#This Row],[Код основания для проведения закупки с применением особого порядка]],Таблица4[#All],3,FALSE)</f>
        <v>#N/A</v>
      </c>
      <c r="O3572" s="52"/>
      <c r="P3572" s="52"/>
      <c r="Q3572" s="52"/>
      <c r="R3572" s="52"/>
      <c r="S3572" s="38" t="e">
        <f>VLOOKUP(Таблица1[[#This Row],[Код страны поставки ТРУ]],Таблица8[],3,FALSE)</f>
        <v>#N/A</v>
      </c>
      <c r="T3572" s="52"/>
      <c r="U3572" s="52"/>
      <c r="V3572" s="38" t="e">
        <f>VLOOKUP(Таблица1[[#This Row],[Код условия поставки по ИНКОТЕРМС 2010]],Таблица10[],2,FALSE)</f>
        <v>#N/A</v>
      </c>
      <c r="X3572" s="4" t="e">
        <f>VLOOKUP(Таблица1[[#This Row],[Код единицы измерения]],Таблица37[#All],2,FALSE)</f>
        <v>#N/A</v>
      </c>
      <c r="Z3572" s="56"/>
      <c r="AA3572" s="56"/>
      <c r="AB3572" s="57">
        <f>Таблица1[[#This Row],[Кол-во/объем]]*Таблица1[[#This Row],[Маркетинговая цена за единицу, тенге без НДС]]</f>
        <v>0</v>
      </c>
      <c r="AC3572" s="52"/>
      <c r="AD3572" s="52"/>
      <c r="AE3572" s="52"/>
    </row>
    <row r="3573" spans="2:31" x14ac:dyDescent="0.3">
      <c r="B3573" s="4" t="e">
        <f>VLOOKUP(Таблица1[[#This Row],[Наименование Заказчика]],Таблица3[],2,FALSE)</f>
        <v>#N/A</v>
      </c>
      <c r="C3573" s="4" t="e">
        <f>VLOOKUP(Таблица1[[#This Row],[Наименование Заказчика]],Таблица3[],3,FALSE)</f>
        <v>#N/A</v>
      </c>
      <c r="N3573" s="38" t="e">
        <f>VLOOKUP(Таблица1[[#This Row],[Код основания для проведения закупки с применением особого порядка]],Таблица4[#All],3,FALSE)</f>
        <v>#N/A</v>
      </c>
      <c r="O3573" s="52"/>
      <c r="P3573" s="52"/>
      <c r="Q3573" s="52"/>
      <c r="R3573" s="52"/>
      <c r="S3573" s="38" t="e">
        <f>VLOOKUP(Таблица1[[#This Row],[Код страны поставки ТРУ]],Таблица8[],3,FALSE)</f>
        <v>#N/A</v>
      </c>
      <c r="T3573" s="52"/>
      <c r="U3573" s="52"/>
      <c r="V3573" s="38" t="e">
        <f>VLOOKUP(Таблица1[[#This Row],[Код условия поставки по ИНКОТЕРМС 2010]],Таблица10[],2,FALSE)</f>
        <v>#N/A</v>
      </c>
      <c r="X3573" s="4" t="e">
        <f>VLOOKUP(Таблица1[[#This Row],[Код единицы измерения]],Таблица37[#All],2,FALSE)</f>
        <v>#N/A</v>
      </c>
      <c r="Z3573" s="56"/>
      <c r="AA3573" s="56"/>
      <c r="AB3573" s="57">
        <f>Таблица1[[#This Row],[Кол-во/объем]]*Таблица1[[#This Row],[Маркетинговая цена за единицу, тенге без НДС]]</f>
        <v>0</v>
      </c>
      <c r="AC3573" s="52"/>
      <c r="AD3573" s="52"/>
      <c r="AE3573" s="52"/>
    </row>
    <row r="3574" spans="2:31" x14ac:dyDescent="0.3">
      <c r="B3574" s="4" t="e">
        <f>VLOOKUP(Таблица1[[#This Row],[Наименование Заказчика]],Таблица3[],2,FALSE)</f>
        <v>#N/A</v>
      </c>
      <c r="C3574" s="4" t="e">
        <f>VLOOKUP(Таблица1[[#This Row],[Наименование Заказчика]],Таблица3[],3,FALSE)</f>
        <v>#N/A</v>
      </c>
      <c r="N3574" s="38" t="e">
        <f>VLOOKUP(Таблица1[[#This Row],[Код основания для проведения закупки с применением особого порядка]],Таблица4[#All],3,FALSE)</f>
        <v>#N/A</v>
      </c>
      <c r="O3574" s="52"/>
      <c r="P3574" s="52"/>
      <c r="Q3574" s="52"/>
      <c r="R3574" s="52"/>
      <c r="S3574" s="38" t="e">
        <f>VLOOKUP(Таблица1[[#This Row],[Код страны поставки ТРУ]],Таблица8[],3,FALSE)</f>
        <v>#N/A</v>
      </c>
      <c r="T3574" s="52"/>
      <c r="U3574" s="52"/>
      <c r="V3574" s="38" t="e">
        <f>VLOOKUP(Таблица1[[#This Row],[Код условия поставки по ИНКОТЕРМС 2010]],Таблица10[],2,FALSE)</f>
        <v>#N/A</v>
      </c>
      <c r="X3574" s="4" t="e">
        <f>VLOOKUP(Таблица1[[#This Row],[Код единицы измерения]],Таблица37[#All],2,FALSE)</f>
        <v>#N/A</v>
      </c>
      <c r="Z3574" s="56"/>
      <c r="AA3574" s="56"/>
      <c r="AB3574" s="57">
        <f>Таблица1[[#This Row],[Кол-во/объем]]*Таблица1[[#This Row],[Маркетинговая цена за единицу, тенге без НДС]]</f>
        <v>0</v>
      </c>
      <c r="AC3574" s="52"/>
      <c r="AD3574" s="52"/>
      <c r="AE3574" s="52"/>
    </row>
    <row r="3575" spans="2:31" x14ac:dyDescent="0.3">
      <c r="B3575" s="4" t="e">
        <f>VLOOKUP(Таблица1[[#This Row],[Наименование Заказчика]],Таблица3[],2,FALSE)</f>
        <v>#N/A</v>
      </c>
      <c r="C3575" s="4" t="e">
        <f>VLOOKUP(Таблица1[[#This Row],[Наименование Заказчика]],Таблица3[],3,FALSE)</f>
        <v>#N/A</v>
      </c>
      <c r="N3575" s="38" t="e">
        <f>VLOOKUP(Таблица1[[#This Row],[Код основания для проведения закупки с применением особого порядка]],Таблица4[#All],3,FALSE)</f>
        <v>#N/A</v>
      </c>
      <c r="O3575" s="52"/>
      <c r="P3575" s="52"/>
      <c r="Q3575" s="52"/>
      <c r="R3575" s="52"/>
      <c r="S3575" s="38" t="e">
        <f>VLOOKUP(Таблица1[[#This Row],[Код страны поставки ТРУ]],Таблица8[],3,FALSE)</f>
        <v>#N/A</v>
      </c>
      <c r="T3575" s="52"/>
      <c r="U3575" s="52"/>
      <c r="V3575" s="38" t="e">
        <f>VLOOKUP(Таблица1[[#This Row],[Код условия поставки по ИНКОТЕРМС 2010]],Таблица10[],2,FALSE)</f>
        <v>#N/A</v>
      </c>
      <c r="X3575" s="4" t="e">
        <f>VLOOKUP(Таблица1[[#This Row],[Код единицы измерения]],Таблица37[#All],2,FALSE)</f>
        <v>#N/A</v>
      </c>
      <c r="Z3575" s="56"/>
      <c r="AA3575" s="56"/>
      <c r="AB3575" s="57">
        <f>Таблица1[[#This Row],[Кол-во/объем]]*Таблица1[[#This Row],[Маркетинговая цена за единицу, тенге без НДС]]</f>
        <v>0</v>
      </c>
      <c r="AC3575" s="52"/>
      <c r="AD3575" s="52"/>
      <c r="AE3575" s="52"/>
    </row>
    <row r="3576" spans="2:31" x14ac:dyDescent="0.3">
      <c r="B3576" s="4" t="e">
        <f>VLOOKUP(Таблица1[[#This Row],[Наименование Заказчика]],Таблица3[],2,FALSE)</f>
        <v>#N/A</v>
      </c>
      <c r="C3576" s="4" t="e">
        <f>VLOOKUP(Таблица1[[#This Row],[Наименование Заказчика]],Таблица3[],3,FALSE)</f>
        <v>#N/A</v>
      </c>
      <c r="N3576" s="38" t="e">
        <f>VLOOKUP(Таблица1[[#This Row],[Код основания для проведения закупки с применением особого порядка]],Таблица4[#All],3,FALSE)</f>
        <v>#N/A</v>
      </c>
      <c r="O3576" s="52"/>
      <c r="P3576" s="52"/>
      <c r="Q3576" s="52"/>
      <c r="R3576" s="52"/>
      <c r="S3576" s="38" t="e">
        <f>VLOOKUP(Таблица1[[#This Row],[Код страны поставки ТРУ]],Таблица8[],3,FALSE)</f>
        <v>#N/A</v>
      </c>
      <c r="T3576" s="52"/>
      <c r="U3576" s="52"/>
      <c r="V3576" s="38" t="e">
        <f>VLOOKUP(Таблица1[[#This Row],[Код условия поставки по ИНКОТЕРМС 2010]],Таблица10[],2,FALSE)</f>
        <v>#N/A</v>
      </c>
      <c r="X3576" s="4" t="e">
        <f>VLOOKUP(Таблица1[[#This Row],[Код единицы измерения]],Таблица37[#All],2,FALSE)</f>
        <v>#N/A</v>
      </c>
      <c r="Z3576" s="56"/>
      <c r="AA3576" s="56"/>
      <c r="AB3576" s="57">
        <f>Таблица1[[#This Row],[Кол-во/объем]]*Таблица1[[#This Row],[Маркетинговая цена за единицу, тенге без НДС]]</f>
        <v>0</v>
      </c>
      <c r="AC3576" s="52"/>
      <c r="AD3576" s="52"/>
      <c r="AE3576" s="52"/>
    </row>
    <row r="3577" spans="2:31" x14ac:dyDescent="0.3">
      <c r="B3577" s="4" t="e">
        <f>VLOOKUP(Таблица1[[#This Row],[Наименование Заказчика]],Таблица3[],2,FALSE)</f>
        <v>#N/A</v>
      </c>
      <c r="C3577" s="4" t="e">
        <f>VLOOKUP(Таблица1[[#This Row],[Наименование Заказчика]],Таблица3[],3,FALSE)</f>
        <v>#N/A</v>
      </c>
      <c r="N3577" s="38" t="e">
        <f>VLOOKUP(Таблица1[[#This Row],[Код основания для проведения закупки с применением особого порядка]],Таблица4[#All],3,FALSE)</f>
        <v>#N/A</v>
      </c>
      <c r="O3577" s="52"/>
      <c r="P3577" s="52"/>
      <c r="Q3577" s="52"/>
      <c r="R3577" s="52"/>
      <c r="S3577" s="38" t="e">
        <f>VLOOKUP(Таблица1[[#This Row],[Код страны поставки ТРУ]],Таблица8[],3,FALSE)</f>
        <v>#N/A</v>
      </c>
      <c r="T3577" s="52"/>
      <c r="U3577" s="52"/>
      <c r="V3577" s="38" t="e">
        <f>VLOOKUP(Таблица1[[#This Row],[Код условия поставки по ИНКОТЕРМС 2010]],Таблица10[],2,FALSE)</f>
        <v>#N/A</v>
      </c>
      <c r="X3577" s="4" t="e">
        <f>VLOOKUP(Таблица1[[#This Row],[Код единицы измерения]],Таблица37[#All],2,FALSE)</f>
        <v>#N/A</v>
      </c>
      <c r="Z3577" s="56"/>
      <c r="AA3577" s="56"/>
      <c r="AB3577" s="57">
        <f>Таблица1[[#This Row],[Кол-во/объем]]*Таблица1[[#This Row],[Маркетинговая цена за единицу, тенге без НДС]]</f>
        <v>0</v>
      </c>
      <c r="AC3577" s="52"/>
      <c r="AD3577" s="52"/>
      <c r="AE3577" s="52"/>
    </row>
    <row r="3578" spans="2:31" x14ac:dyDescent="0.3">
      <c r="B3578" s="4" t="e">
        <f>VLOOKUP(Таблица1[[#This Row],[Наименование Заказчика]],Таблица3[],2,FALSE)</f>
        <v>#N/A</v>
      </c>
      <c r="C3578" s="4" t="e">
        <f>VLOOKUP(Таблица1[[#This Row],[Наименование Заказчика]],Таблица3[],3,FALSE)</f>
        <v>#N/A</v>
      </c>
      <c r="N3578" s="38" t="e">
        <f>VLOOKUP(Таблица1[[#This Row],[Код основания для проведения закупки с применением особого порядка]],Таблица4[#All],3,FALSE)</f>
        <v>#N/A</v>
      </c>
      <c r="O3578" s="52"/>
      <c r="P3578" s="52"/>
      <c r="Q3578" s="52"/>
      <c r="R3578" s="52"/>
      <c r="S3578" s="38" t="e">
        <f>VLOOKUP(Таблица1[[#This Row],[Код страны поставки ТРУ]],Таблица8[],3,FALSE)</f>
        <v>#N/A</v>
      </c>
      <c r="T3578" s="52"/>
      <c r="U3578" s="52"/>
      <c r="V3578" s="38" t="e">
        <f>VLOOKUP(Таблица1[[#This Row],[Код условия поставки по ИНКОТЕРМС 2010]],Таблица10[],2,FALSE)</f>
        <v>#N/A</v>
      </c>
      <c r="X3578" s="4" t="e">
        <f>VLOOKUP(Таблица1[[#This Row],[Код единицы измерения]],Таблица37[#All],2,FALSE)</f>
        <v>#N/A</v>
      </c>
      <c r="Z3578" s="56"/>
      <c r="AA3578" s="56"/>
      <c r="AB3578" s="57">
        <f>Таблица1[[#This Row],[Кол-во/объем]]*Таблица1[[#This Row],[Маркетинговая цена за единицу, тенге без НДС]]</f>
        <v>0</v>
      </c>
      <c r="AC3578" s="52"/>
      <c r="AD3578" s="52"/>
      <c r="AE3578" s="52"/>
    </row>
    <row r="3579" spans="2:31" x14ac:dyDescent="0.3">
      <c r="B3579" s="4" t="e">
        <f>VLOOKUP(Таблица1[[#This Row],[Наименование Заказчика]],Таблица3[],2,FALSE)</f>
        <v>#N/A</v>
      </c>
      <c r="C3579" s="4" t="e">
        <f>VLOOKUP(Таблица1[[#This Row],[Наименование Заказчика]],Таблица3[],3,FALSE)</f>
        <v>#N/A</v>
      </c>
      <c r="N3579" s="38" t="e">
        <f>VLOOKUP(Таблица1[[#This Row],[Код основания для проведения закупки с применением особого порядка]],Таблица4[#All],3,FALSE)</f>
        <v>#N/A</v>
      </c>
      <c r="O3579" s="52"/>
      <c r="P3579" s="52"/>
      <c r="Q3579" s="52"/>
      <c r="R3579" s="52"/>
      <c r="S3579" s="38" t="e">
        <f>VLOOKUP(Таблица1[[#This Row],[Код страны поставки ТРУ]],Таблица8[],3,FALSE)</f>
        <v>#N/A</v>
      </c>
      <c r="T3579" s="52"/>
      <c r="U3579" s="52"/>
      <c r="V3579" s="38" t="e">
        <f>VLOOKUP(Таблица1[[#This Row],[Код условия поставки по ИНКОТЕРМС 2010]],Таблица10[],2,FALSE)</f>
        <v>#N/A</v>
      </c>
      <c r="X3579" s="4" t="e">
        <f>VLOOKUP(Таблица1[[#This Row],[Код единицы измерения]],Таблица37[#All],2,FALSE)</f>
        <v>#N/A</v>
      </c>
      <c r="Z3579" s="56"/>
      <c r="AA3579" s="56"/>
      <c r="AB3579" s="57">
        <f>Таблица1[[#This Row],[Кол-во/объем]]*Таблица1[[#This Row],[Маркетинговая цена за единицу, тенге без НДС]]</f>
        <v>0</v>
      </c>
      <c r="AC3579" s="52"/>
      <c r="AD3579" s="52"/>
      <c r="AE3579" s="52"/>
    </row>
    <row r="3580" spans="2:31" x14ac:dyDescent="0.3">
      <c r="B3580" s="4" t="e">
        <f>VLOOKUP(Таблица1[[#This Row],[Наименование Заказчика]],Таблица3[],2,FALSE)</f>
        <v>#N/A</v>
      </c>
      <c r="C3580" s="4" t="e">
        <f>VLOOKUP(Таблица1[[#This Row],[Наименование Заказчика]],Таблица3[],3,FALSE)</f>
        <v>#N/A</v>
      </c>
      <c r="N3580" s="38" t="e">
        <f>VLOOKUP(Таблица1[[#This Row],[Код основания для проведения закупки с применением особого порядка]],Таблица4[#All],3,FALSE)</f>
        <v>#N/A</v>
      </c>
      <c r="O3580" s="52"/>
      <c r="P3580" s="52"/>
      <c r="Q3580" s="52"/>
      <c r="R3580" s="52"/>
      <c r="S3580" s="38" t="e">
        <f>VLOOKUP(Таблица1[[#This Row],[Код страны поставки ТРУ]],Таблица8[],3,FALSE)</f>
        <v>#N/A</v>
      </c>
      <c r="T3580" s="52"/>
      <c r="U3580" s="52"/>
      <c r="V3580" s="38" t="e">
        <f>VLOOKUP(Таблица1[[#This Row],[Код условия поставки по ИНКОТЕРМС 2010]],Таблица10[],2,FALSE)</f>
        <v>#N/A</v>
      </c>
      <c r="X3580" s="4" t="e">
        <f>VLOOKUP(Таблица1[[#This Row],[Код единицы измерения]],Таблица37[#All],2,FALSE)</f>
        <v>#N/A</v>
      </c>
      <c r="Z3580" s="56"/>
      <c r="AA3580" s="56"/>
      <c r="AB3580" s="57">
        <f>Таблица1[[#This Row],[Кол-во/объем]]*Таблица1[[#This Row],[Маркетинговая цена за единицу, тенге без НДС]]</f>
        <v>0</v>
      </c>
      <c r="AC3580" s="52"/>
      <c r="AD3580" s="52"/>
      <c r="AE3580" s="52"/>
    </row>
    <row r="3581" spans="2:31" x14ac:dyDescent="0.3">
      <c r="B3581" s="4" t="e">
        <f>VLOOKUP(Таблица1[[#This Row],[Наименование Заказчика]],Таблица3[],2,FALSE)</f>
        <v>#N/A</v>
      </c>
      <c r="C3581" s="4" t="e">
        <f>VLOOKUP(Таблица1[[#This Row],[Наименование Заказчика]],Таблица3[],3,FALSE)</f>
        <v>#N/A</v>
      </c>
      <c r="N3581" s="38" t="e">
        <f>VLOOKUP(Таблица1[[#This Row],[Код основания для проведения закупки с применением особого порядка]],Таблица4[#All],3,FALSE)</f>
        <v>#N/A</v>
      </c>
      <c r="O3581" s="52"/>
      <c r="P3581" s="52"/>
      <c r="Q3581" s="52"/>
      <c r="R3581" s="52"/>
      <c r="S3581" s="38" t="e">
        <f>VLOOKUP(Таблица1[[#This Row],[Код страны поставки ТРУ]],Таблица8[],3,FALSE)</f>
        <v>#N/A</v>
      </c>
      <c r="T3581" s="52"/>
      <c r="U3581" s="52"/>
      <c r="V3581" s="38" t="e">
        <f>VLOOKUP(Таблица1[[#This Row],[Код условия поставки по ИНКОТЕРМС 2010]],Таблица10[],2,FALSE)</f>
        <v>#N/A</v>
      </c>
      <c r="X3581" s="4" t="e">
        <f>VLOOKUP(Таблица1[[#This Row],[Код единицы измерения]],Таблица37[#All],2,FALSE)</f>
        <v>#N/A</v>
      </c>
      <c r="Z3581" s="56"/>
      <c r="AA3581" s="56"/>
      <c r="AB3581" s="57">
        <f>Таблица1[[#This Row],[Кол-во/объем]]*Таблица1[[#This Row],[Маркетинговая цена за единицу, тенге без НДС]]</f>
        <v>0</v>
      </c>
      <c r="AC3581" s="52"/>
      <c r="AD3581" s="52"/>
      <c r="AE3581" s="52"/>
    </row>
    <row r="3582" spans="2:31" x14ac:dyDescent="0.3">
      <c r="B3582" s="4" t="e">
        <f>VLOOKUP(Таблица1[[#This Row],[Наименование Заказчика]],Таблица3[],2,FALSE)</f>
        <v>#N/A</v>
      </c>
      <c r="C3582" s="4" t="e">
        <f>VLOOKUP(Таблица1[[#This Row],[Наименование Заказчика]],Таблица3[],3,FALSE)</f>
        <v>#N/A</v>
      </c>
      <c r="N3582" s="38" t="e">
        <f>VLOOKUP(Таблица1[[#This Row],[Код основания для проведения закупки с применением особого порядка]],Таблица4[#All],3,FALSE)</f>
        <v>#N/A</v>
      </c>
      <c r="O3582" s="52"/>
      <c r="P3582" s="52"/>
      <c r="Q3582" s="52"/>
      <c r="R3582" s="52"/>
      <c r="S3582" s="38" t="e">
        <f>VLOOKUP(Таблица1[[#This Row],[Код страны поставки ТРУ]],Таблица8[],3,FALSE)</f>
        <v>#N/A</v>
      </c>
      <c r="T3582" s="52"/>
      <c r="U3582" s="52"/>
      <c r="V3582" s="38" t="e">
        <f>VLOOKUP(Таблица1[[#This Row],[Код условия поставки по ИНКОТЕРМС 2010]],Таблица10[],2,FALSE)</f>
        <v>#N/A</v>
      </c>
      <c r="X3582" s="4" t="e">
        <f>VLOOKUP(Таблица1[[#This Row],[Код единицы измерения]],Таблица37[#All],2,FALSE)</f>
        <v>#N/A</v>
      </c>
      <c r="Z3582" s="56"/>
      <c r="AA3582" s="56"/>
      <c r="AB3582" s="57">
        <f>Таблица1[[#This Row],[Кол-во/объем]]*Таблица1[[#This Row],[Маркетинговая цена за единицу, тенге без НДС]]</f>
        <v>0</v>
      </c>
      <c r="AC3582" s="52"/>
      <c r="AD3582" s="52"/>
      <c r="AE3582" s="52"/>
    </row>
    <row r="3583" spans="2:31" x14ac:dyDescent="0.3">
      <c r="B3583" s="4" t="e">
        <f>VLOOKUP(Таблица1[[#This Row],[Наименование Заказчика]],Таблица3[],2,FALSE)</f>
        <v>#N/A</v>
      </c>
      <c r="C3583" s="4" t="e">
        <f>VLOOKUP(Таблица1[[#This Row],[Наименование Заказчика]],Таблица3[],3,FALSE)</f>
        <v>#N/A</v>
      </c>
      <c r="N3583" s="38" t="e">
        <f>VLOOKUP(Таблица1[[#This Row],[Код основания для проведения закупки с применением особого порядка]],Таблица4[#All],3,FALSE)</f>
        <v>#N/A</v>
      </c>
      <c r="O3583" s="52"/>
      <c r="P3583" s="52"/>
      <c r="Q3583" s="52"/>
      <c r="R3583" s="52"/>
      <c r="S3583" s="38" t="e">
        <f>VLOOKUP(Таблица1[[#This Row],[Код страны поставки ТРУ]],Таблица8[],3,FALSE)</f>
        <v>#N/A</v>
      </c>
      <c r="T3583" s="52"/>
      <c r="U3583" s="52"/>
      <c r="V3583" s="38" t="e">
        <f>VLOOKUP(Таблица1[[#This Row],[Код условия поставки по ИНКОТЕРМС 2010]],Таблица10[],2,FALSE)</f>
        <v>#N/A</v>
      </c>
      <c r="X3583" s="4" t="e">
        <f>VLOOKUP(Таблица1[[#This Row],[Код единицы измерения]],Таблица37[#All],2,FALSE)</f>
        <v>#N/A</v>
      </c>
      <c r="Z3583" s="56"/>
      <c r="AA3583" s="56"/>
      <c r="AB3583" s="57">
        <f>Таблица1[[#This Row],[Кол-во/объем]]*Таблица1[[#This Row],[Маркетинговая цена за единицу, тенге без НДС]]</f>
        <v>0</v>
      </c>
      <c r="AC3583" s="52"/>
      <c r="AD3583" s="52"/>
      <c r="AE3583" s="52"/>
    </row>
    <row r="3584" spans="2:31" x14ac:dyDescent="0.3">
      <c r="B3584" s="4" t="e">
        <f>VLOOKUP(Таблица1[[#This Row],[Наименование Заказчика]],Таблица3[],2,FALSE)</f>
        <v>#N/A</v>
      </c>
      <c r="C3584" s="4" t="e">
        <f>VLOOKUP(Таблица1[[#This Row],[Наименование Заказчика]],Таблица3[],3,FALSE)</f>
        <v>#N/A</v>
      </c>
      <c r="N3584" s="38" t="e">
        <f>VLOOKUP(Таблица1[[#This Row],[Код основания для проведения закупки с применением особого порядка]],Таблица4[#All],3,FALSE)</f>
        <v>#N/A</v>
      </c>
      <c r="O3584" s="52"/>
      <c r="P3584" s="52"/>
      <c r="Q3584" s="52"/>
      <c r="R3584" s="52"/>
      <c r="S3584" s="38" t="e">
        <f>VLOOKUP(Таблица1[[#This Row],[Код страны поставки ТРУ]],Таблица8[],3,FALSE)</f>
        <v>#N/A</v>
      </c>
      <c r="T3584" s="52"/>
      <c r="U3584" s="52"/>
      <c r="V3584" s="38" t="e">
        <f>VLOOKUP(Таблица1[[#This Row],[Код условия поставки по ИНКОТЕРМС 2010]],Таблица10[],2,FALSE)</f>
        <v>#N/A</v>
      </c>
      <c r="X3584" s="4" t="e">
        <f>VLOOKUP(Таблица1[[#This Row],[Код единицы измерения]],Таблица37[#All],2,FALSE)</f>
        <v>#N/A</v>
      </c>
      <c r="Z3584" s="56"/>
      <c r="AA3584" s="56"/>
      <c r="AB3584" s="57">
        <f>Таблица1[[#This Row],[Кол-во/объем]]*Таблица1[[#This Row],[Маркетинговая цена за единицу, тенге без НДС]]</f>
        <v>0</v>
      </c>
      <c r="AC3584" s="52"/>
      <c r="AD3584" s="52"/>
      <c r="AE3584" s="52"/>
    </row>
    <row r="3585" spans="2:31" x14ac:dyDescent="0.3">
      <c r="B3585" s="4" t="e">
        <f>VLOOKUP(Таблица1[[#This Row],[Наименование Заказчика]],Таблица3[],2,FALSE)</f>
        <v>#N/A</v>
      </c>
      <c r="C3585" s="4" t="e">
        <f>VLOOKUP(Таблица1[[#This Row],[Наименование Заказчика]],Таблица3[],3,FALSE)</f>
        <v>#N/A</v>
      </c>
      <c r="N3585" s="38" t="e">
        <f>VLOOKUP(Таблица1[[#This Row],[Код основания для проведения закупки с применением особого порядка]],Таблица4[#All],3,FALSE)</f>
        <v>#N/A</v>
      </c>
      <c r="O3585" s="52"/>
      <c r="P3585" s="52"/>
      <c r="Q3585" s="52"/>
      <c r="R3585" s="52"/>
      <c r="S3585" s="38" t="e">
        <f>VLOOKUP(Таблица1[[#This Row],[Код страны поставки ТРУ]],Таблица8[],3,FALSE)</f>
        <v>#N/A</v>
      </c>
      <c r="T3585" s="52"/>
      <c r="U3585" s="52"/>
      <c r="V3585" s="38" t="e">
        <f>VLOOKUP(Таблица1[[#This Row],[Код условия поставки по ИНКОТЕРМС 2010]],Таблица10[],2,FALSE)</f>
        <v>#N/A</v>
      </c>
      <c r="X3585" s="4" t="e">
        <f>VLOOKUP(Таблица1[[#This Row],[Код единицы измерения]],Таблица37[#All],2,FALSE)</f>
        <v>#N/A</v>
      </c>
      <c r="Z3585" s="56"/>
      <c r="AA3585" s="56"/>
      <c r="AB3585" s="57">
        <f>Таблица1[[#This Row],[Кол-во/объем]]*Таблица1[[#This Row],[Маркетинговая цена за единицу, тенге без НДС]]</f>
        <v>0</v>
      </c>
      <c r="AC3585" s="52"/>
      <c r="AD3585" s="52"/>
      <c r="AE3585" s="52"/>
    </row>
    <row r="3586" spans="2:31" x14ac:dyDescent="0.3">
      <c r="B3586" s="4" t="e">
        <f>VLOOKUP(Таблица1[[#This Row],[Наименование Заказчика]],Таблица3[],2,FALSE)</f>
        <v>#N/A</v>
      </c>
      <c r="C3586" s="4" t="e">
        <f>VLOOKUP(Таблица1[[#This Row],[Наименование Заказчика]],Таблица3[],3,FALSE)</f>
        <v>#N/A</v>
      </c>
      <c r="N3586" s="38" t="e">
        <f>VLOOKUP(Таблица1[[#This Row],[Код основания для проведения закупки с применением особого порядка]],Таблица4[#All],3,FALSE)</f>
        <v>#N/A</v>
      </c>
      <c r="O3586" s="52"/>
      <c r="P3586" s="52"/>
      <c r="Q3586" s="52"/>
      <c r="R3586" s="52"/>
      <c r="S3586" s="38" t="e">
        <f>VLOOKUP(Таблица1[[#This Row],[Код страны поставки ТРУ]],Таблица8[],3,FALSE)</f>
        <v>#N/A</v>
      </c>
      <c r="T3586" s="52"/>
      <c r="U3586" s="52"/>
      <c r="V3586" s="38" t="e">
        <f>VLOOKUP(Таблица1[[#This Row],[Код условия поставки по ИНКОТЕРМС 2010]],Таблица10[],2,FALSE)</f>
        <v>#N/A</v>
      </c>
      <c r="X3586" s="4" t="e">
        <f>VLOOKUP(Таблица1[[#This Row],[Код единицы измерения]],Таблица37[#All],2,FALSE)</f>
        <v>#N/A</v>
      </c>
      <c r="Z3586" s="56"/>
      <c r="AA3586" s="56"/>
      <c r="AB3586" s="57">
        <f>Таблица1[[#This Row],[Кол-во/объем]]*Таблица1[[#This Row],[Маркетинговая цена за единицу, тенге без НДС]]</f>
        <v>0</v>
      </c>
      <c r="AC3586" s="52"/>
      <c r="AD3586" s="52"/>
      <c r="AE3586" s="52"/>
    </row>
    <row r="3587" spans="2:31" x14ac:dyDescent="0.3">
      <c r="B3587" s="4" t="e">
        <f>VLOOKUP(Таблица1[[#This Row],[Наименование Заказчика]],Таблица3[],2,FALSE)</f>
        <v>#N/A</v>
      </c>
      <c r="C3587" s="4" t="e">
        <f>VLOOKUP(Таблица1[[#This Row],[Наименование Заказчика]],Таблица3[],3,FALSE)</f>
        <v>#N/A</v>
      </c>
      <c r="N3587" s="38" t="e">
        <f>VLOOKUP(Таблица1[[#This Row],[Код основания для проведения закупки с применением особого порядка]],Таблица4[#All],3,FALSE)</f>
        <v>#N/A</v>
      </c>
      <c r="O3587" s="52"/>
      <c r="P3587" s="52"/>
      <c r="Q3587" s="52"/>
      <c r="R3587" s="52"/>
      <c r="S3587" s="38" t="e">
        <f>VLOOKUP(Таблица1[[#This Row],[Код страны поставки ТРУ]],Таблица8[],3,FALSE)</f>
        <v>#N/A</v>
      </c>
      <c r="T3587" s="52"/>
      <c r="U3587" s="52"/>
      <c r="V3587" s="38" t="e">
        <f>VLOOKUP(Таблица1[[#This Row],[Код условия поставки по ИНКОТЕРМС 2010]],Таблица10[],2,FALSE)</f>
        <v>#N/A</v>
      </c>
      <c r="X3587" s="4" t="e">
        <f>VLOOKUP(Таблица1[[#This Row],[Код единицы измерения]],Таблица37[#All],2,FALSE)</f>
        <v>#N/A</v>
      </c>
      <c r="Z3587" s="56"/>
      <c r="AA3587" s="56"/>
      <c r="AB3587" s="57">
        <f>Таблица1[[#This Row],[Кол-во/объем]]*Таблица1[[#This Row],[Маркетинговая цена за единицу, тенге без НДС]]</f>
        <v>0</v>
      </c>
      <c r="AC3587" s="52"/>
      <c r="AD3587" s="52"/>
      <c r="AE3587" s="52"/>
    </row>
    <row r="3588" spans="2:31" x14ac:dyDescent="0.3">
      <c r="B3588" s="4" t="e">
        <f>VLOOKUP(Таблица1[[#This Row],[Наименование Заказчика]],Таблица3[],2,FALSE)</f>
        <v>#N/A</v>
      </c>
      <c r="C3588" s="4" t="e">
        <f>VLOOKUP(Таблица1[[#This Row],[Наименование Заказчика]],Таблица3[],3,FALSE)</f>
        <v>#N/A</v>
      </c>
      <c r="N3588" s="38" t="e">
        <f>VLOOKUP(Таблица1[[#This Row],[Код основания для проведения закупки с применением особого порядка]],Таблица4[#All],3,FALSE)</f>
        <v>#N/A</v>
      </c>
      <c r="O3588" s="52"/>
      <c r="P3588" s="52"/>
      <c r="Q3588" s="52"/>
      <c r="R3588" s="52"/>
      <c r="S3588" s="38" t="e">
        <f>VLOOKUP(Таблица1[[#This Row],[Код страны поставки ТРУ]],Таблица8[],3,FALSE)</f>
        <v>#N/A</v>
      </c>
      <c r="T3588" s="52"/>
      <c r="U3588" s="52"/>
      <c r="V3588" s="38" t="e">
        <f>VLOOKUP(Таблица1[[#This Row],[Код условия поставки по ИНКОТЕРМС 2010]],Таблица10[],2,FALSE)</f>
        <v>#N/A</v>
      </c>
      <c r="X3588" s="4" t="e">
        <f>VLOOKUP(Таблица1[[#This Row],[Код единицы измерения]],Таблица37[#All],2,FALSE)</f>
        <v>#N/A</v>
      </c>
      <c r="Z3588" s="56"/>
      <c r="AA3588" s="56"/>
      <c r="AB3588" s="57">
        <f>Таблица1[[#This Row],[Кол-во/объем]]*Таблица1[[#This Row],[Маркетинговая цена за единицу, тенге без НДС]]</f>
        <v>0</v>
      </c>
      <c r="AC3588" s="52"/>
      <c r="AD3588" s="52"/>
      <c r="AE3588" s="52"/>
    </row>
    <row r="3589" spans="2:31" x14ac:dyDescent="0.3">
      <c r="B3589" s="4" t="e">
        <f>VLOOKUP(Таблица1[[#This Row],[Наименование Заказчика]],Таблица3[],2,FALSE)</f>
        <v>#N/A</v>
      </c>
      <c r="C3589" s="4" t="e">
        <f>VLOOKUP(Таблица1[[#This Row],[Наименование Заказчика]],Таблица3[],3,FALSE)</f>
        <v>#N/A</v>
      </c>
      <c r="N3589" s="38" t="e">
        <f>VLOOKUP(Таблица1[[#This Row],[Код основания для проведения закупки с применением особого порядка]],Таблица4[#All],3,FALSE)</f>
        <v>#N/A</v>
      </c>
      <c r="O3589" s="52"/>
      <c r="P3589" s="52"/>
      <c r="Q3589" s="52"/>
      <c r="R3589" s="52"/>
      <c r="S3589" s="38" t="e">
        <f>VLOOKUP(Таблица1[[#This Row],[Код страны поставки ТРУ]],Таблица8[],3,FALSE)</f>
        <v>#N/A</v>
      </c>
      <c r="T3589" s="52"/>
      <c r="U3589" s="52"/>
      <c r="V3589" s="38" t="e">
        <f>VLOOKUP(Таблица1[[#This Row],[Код условия поставки по ИНКОТЕРМС 2010]],Таблица10[],2,FALSE)</f>
        <v>#N/A</v>
      </c>
      <c r="X3589" s="4" t="e">
        <f>VLOOKUP(Таблица1[[#This Row],[Код единицы измерения]],Таблица37[#All],2,FALSE)</f>
        <v>#N/A</v>
      </c>
      <c r="Z3589" s="56"/>
      <c r="AA3589" s="56"/>
      <c r="AB3589" s="57">
        <f>Таблица1[[#This Row],[Кол-во/объем]]*Таблица1[[#This Row],[Маркетинговая цена за единицу, тенге без НДС]]</f>
        <v>0</v>
      </c>
      <c r="AC3589" s="52"/>
      <c r="AD3589" s="52"/>
      <c r="AE3589" s="52"/>
    </row>
    <row r="3590" spans="2:31" x14ac:dyDescent="0.3">
      <c r="B3590" s="4" t="e">
        <f>VLOOKUP(Таблица1[[#This Row],[Наименование Заказчика]],Таблица3[],2,FALSE)</f>
        <v>#N/A</v>
      </c>
      <c r="C3590" s="4" t="e">
        <f>VLOOKUP(Таблица1[[#This Row],[Наименование Заказчика]],Таблица3[],3,FALSE)</f>
        <v>#N/A</v>
      </c>
      <c r="N3590" s="38" t="e">
        <f>VLOOKUP(Таблица1[[#This Row],[Код основания для проведения закупки с применением особого порядка]],Таблица4[#All],3,FALSE)</f>
        <v>#N/A</v>
      </c>
      <c r="O3590" s="52"/>
      <c r="P3590" s="52"/>
      <c r="Q3590" s="52"/>
      <c r="R3590" s="52"/>
      <c r="S3590" s="38" t="e">
        <f>VLOOKUP(Таблица1[[#This Row],[Код страны поставки ТРУ]],Таблица8[],3,FALSE)</f>
        <v>#N/A</v>
      </c>
      <c r="T3590" s="52"/>
      <c r="U3590" s="52"/>
      <c r="V3590" s="38" t="e">
        <f>VLOOKUP(Таблица1[[#This Row],[Код условия поставки по ИНКОТЕРМС 2010]],Таблица10[],2,FALSE)</f>
        <v>#N/A</v>
      </c>
      <c r="X3590" s="4" t="e">
        <f>VLOOKUP(Таблица1[[#This Row],[Код единицы измерения]],Таблица37[#All],2,FALSE)</f>
        <v>#N/A</v>
      </c>
      <c r="Z3590" s="56"/>
      <c r="AA3590" s="56"/>
      <c r="AB3590" s="57">
        <f>Таблица1[[#This Row],[Кол-во/объем]]*Таблица1[[#This Row],[Маркетинговая цена за единицу, тенге без НДС]]</f>
        <v>0</v>
      </c>
      <c r="AC3590" s="52"/>
      <c r="AD3590" s="52"/>
      <c r="AE3590" s="52"/>
    </row>
    <row r="3591" spans="2:31" x14ac:dyDescent="0.3">
      <c r="B3591" s="4" t="e">
        <f>VLOOKUP(Таблица1[[#This Row],[Наименование Заказчика]],Таблица3[],2,FALSE)</f>
        <v>#N/A</v>
      </c>
      <c r="C3591" s="4" t="e">
        <f>VLOOKUP(Таблица1[[#This Row],[Наименование Заказчика]],Таблица3[],3,FALSE)</f>
        <v>#N/A</v>
      </c>
      <c r="N3591" s="38" t="e">
        <f>VLOOKUP(Таблица1[[#This Row],[Код основания для проведения закупки с применением особого порядка]],Таблица4[#All],3,FALSE)</f>
        <v>#N/A</v>
      </c>
      <c r="O3591" s="52"/>
      <c r="P3591" s="52"/>
      <c r="Q3591" s="52"/>
      <c r="R3591" s="52"/>
      <c r="S3591" s="38" t="e">
        <f>VLOOKUP(Таблица1[[#This Row],[Код страны поставки ТРУ]],Таблица8[],3,FALSE)</f>
        <v>#N/A</v>
      </c>
      <c r="T3591" s="52"/>
      <c r="U3591" s="52"/>
      <c r="V3591" s="38" t="e">
        <f>VLOOKUP(Таблица1[[#This Row],[Код условия поставки по ИНКОТЕРМС 2010]],Таблица10[],2,FALSE)</f>
        <v>#N/A</v>
      </c>
      <c r="X3591" s="4" t="e">
        <f>VLOOKUP(Таблица1[[#This Row],[Код единицы измерения]],Таблица37[#All],2,FALSE)</f>
        <v>#N/A</v>
      </c>
      <c r="Z3591" s="56"/>
      <c r="AA3591" s="56"/>
      <c r="AB3591" s="57">
        <f>Таблица1[[#This Row],[Кол-во/объем]]*Таблица1[[#This Row],[Маркетинговая цена за единицу, тенге без НДС]]</f>
        <v>0</v>
      </c>
      <c r="AC3591" s="52"/>
      <c r="AD3591" s="52"/>
      <c r="AE3591" s="52"/>
    </row>
    <row r="3592" spans="2:31" x14ac:dyDescent="0.3">
      <c r="B3592" s="4" t="e">
        <f>VLOOKUP(Таблица1[[#This Row],[Наименование Заказчика]],Таблица3[],2,FALSE)</f>
        <v>#N/A</v>
      </c>
      <c r="C3592" s="4" t="e">
        <f>VLOOKUP(Таблица1[[#This Row],[Наименование Заказчика]],Таблица3[],3,FALSE)</f>
        <v>#N/A</v>
      </c>
      <c r="N3592" s="38" t="e">
        <f>VLOOKUP(Таблица1[[#This Row],[Код основания для проведения закупки с применением особого порядка]],Таблица4[#All],3,FALSE)</f>
        <v>#N/A</v>
      </c>
      <c r="O3592" s="52"/>
      <c r="P3592" s="52"/>
      <c r="Q3592" s="52"/>
      <c r="R3592" s="52"/>
      <c r="S3592" s="38" t="e">
        <f>VLOOKUP(Таблица1[[#This Row],[Код страны поставки ТРУ]],Таблица8[],3,FALSE)</f>
        <v>#N/A</v>
      </c>
      <c r="T3592" s="52"/>
      <c r="U3592" s="52"/>
      <c r="V3592" s="38" t="e">
        <f>VLOOKUP(Таблица1[[#This Row],[Код условия поставки по ИНКОТЕРМС 2010]],Таблица10[],2,FALSE)</f>
        <v>#N/A</v>
      </c>
      <c r="X3592" s="4" t="e">
        <f>VLOOKUP(Таблица1[[#This Row],[Код единицы измерения]],Таблица37[#All],2,FALSE)</f>
        <v>#N/A</v>
      </c>
      <c r="Z3592" s="56"/>
      <c r="AA3592" s="56"/>
      <c r="AB3592" s="57">
        <f>Таблица1[[#This Row],[Кол-во/объем]]*Таблица1[[#This Row],[Маркетинговая цена за единицу, тенге без НДС]]</f>
        <v>0</v>
      </c>
      <c r="AC3592" s="52"/>
      <c r="AD3592" s="52"/>
      <c r="AE3592" s="52"/>
    </row>
    <row r="3593" spans="2:31" x14ac:dyDescent="0.3">
      <c r="B3593" s="4" t="e">
        <f>VLOOKUP(Таблица1[[#This Row],[Наименование Заказчика]],Таблица3[],2,FALSE)</f>
        <v>#N/A</v>
      </c>
      <c r="C3593" s="4" t="e">
        <f>VLOOKUP(Таблица1[[#This Row],[Наименование Заказчика]],Таблица3[],3,FALSE)</f>
        <v>#N/A</v>
      </c>
      <c r="N3593" s="38" t="e">
        <f>VLOOKUP(Таблица1[[#This Row],[Код основания для проведения закупки с применением особого порядка]],Таблица4[#All],3,FALSE)</f>
        <v>#N/A</v>
      </c>
      <c r="O3593" s="52"/>
      <c r="P3593" s="52"/>
      <c r="Q3593" s="52"/>
      <c r="R3593" s="52"/>
      <c r="S3593" s="38" t="e">
        <f>VLOOKUP(Таблица1[[#This Row],[Код страны поставки ТРУ]],Таблица8[],3,FALSE)</f>
        <v>#N/A</v>
      </c>
      <c r="T3593" s="52"/>
      <c r="U3593" s="52"/>
      <c r="V3593" s="38" t="e">
        <f>VLOOKUP(Таблица1[[#This Row],[Код условия поставки по ИНКОТЕРМС 2010]],Таблица10[],2,FALSE)</f>
        <v>#N/A</v>
      </c>
      <c r="X3593" s="4" t="e">
        <f>VLOOKUP(Таблица1[[#This Row],[Код единицы измерения]],Таблица37[#All],2,FALSE)</f>
        <v>#N/A</v>
      </c>
      <c r="Z3593" s="56"/>
      <c r="AA3593" s="56"/>
      <c r="AB3593" s="57">
        <f>Таблица1[[#This Row],[Кол-во/объем]]*Таблица1[[#This Row],[Маркетинговая цена за единицу, тенге без НДС]]</f>
        <v>0</v>
      </c>
      <c r="AC3593" s="52"/>
      <c r="AD3593" s="52"/>
      <c r="AE3593" s="52"/>
    </row>
    <row r="3594" spans="2:31" x14ac:dyDescent="0.3">
      <c r="B3594" s="4" t="e">
        <f>VLOOKUP(Таблица1[[#This Row],[Наименование Заказчика]],Таблица3[],2,FALSE)</f>
        <v>#N/A</v>
      </c>
      <c r="C3594" s="4" t="e">
        <f>VLOOKUP(Таблица1[[#This Row],[Наименование Заказчика]],Таблица3[],3,FALSE)</f>
        <v>#N/A</v>
      </c>
      <c r="N3594" s="38" t="e">
        <f>VLOOKUP(Таблица1[[#This Row],[Код основания для проведения закупки с применением особого порядка]],Таблица4[#All],3,FALSE)</f>
        <v>#N/A</v>
      </c>
      <c r="O3594" s="52"/>
      <c r="P3594" s="52"/>
      <c r="Q3594" s="52"/>
      <c r="R3594" s="52"/>
      <c r="S3594" s="38" t="e">
        <f>VLOOKUP(Таблица1[[#This Row],[Код страны поставки ТРУ]],Таблица8[],3,FALSE)</f>
        <v>#N/A</v>
      </c>
      <c r="T3594" s="52"/>
      <c r="U3594" s="52"/>
      <c r="V3594" s="38" t="e">
        <f>VLOOKUP(Таблица1[[#This Row],[Код условия поставки по ИНКОТЕРМС 2010]],Таблица10[],2,FALSE)</f>
        <v>#N/A</v>
      </c>
      <c r="X3594" s="4" t="e">
        <f>VLOOKUP(Таблица1[[#This Row],[Код единицы измерения]],Таблица37[#All],2,FALSE)</f>
        <v>#N/A</v>
      </c>
      <c r="Z3594" s="56"/>
      <c r="AA3594" s="56"/>
      <c r="AB3594" s="57">
        <f>Таблица1[[#This Row],[Кол-во/объем]]*Таблица1[[#This Row],[Маркетинговая цена за единицу, тенге без НДС]]</f>
        <v>0</v>
      </c>
      <c r="AC3594" s="52"/>
      <c r="AD3594" s="52"/>
      <c r="AE3594" s="52"/>
    </row>
    <row r="3595" spans="2:31" x14ac:dyDescent="0.3">
      <c r="B3595" s="4" t="e">
        <f>VLOOKUP(Таблица1[[#This Row],[Наименование Заказчика]],Таблица3[],2,FALSE)</f>
        <v>#N/A</v>
      </c>
      <c r="C3595" s="4" t="e">
        <f>VLOOKUP(Таблица1[[#This Row],[Наименование Заказчика]],Таблица3[],3,FALSE)</f>
        <v>#N/A</v>
      </c>
      <c r="N3595" s="38" t="e">
        <f>VLOOKUP(Таблица1[[#This Row],[Код основания для проведения закупки с применением особого порядка]],Таблица4[#All],3,FALSE)</f>
        <v>#N/A</v>
      </c>
      <c r="O3595" s="52"/>
      <c r="P3595" s="52"/>
      <c r="Q3595" s="52"/>
      <c r="R3595" s="52"/>
      <c r="S3595" s="38" t="e">
        <f>VLOOKUP(Таблица1[[#This Row],[Код страны поставки ТРУ]],Таблица8[],3,FALSE)</f>
        <v>#N/A</v>
      </c>
      <c r="T3595" s="52"/>
      <c r="U3595" s="52"/>
      <c r="V3595" s="38" t="e">
        <f>VLOOKUP(Таблица1[[#This Row],[Код условия поставки по ИНКОТЕРМС 2010]],Таблица10[],2,FALSE)</f>
        <v>#N/A</v>
      </c>
      <c r="X3595" s="4" t="e">
        <f>VLOOKUP(Таблица1[[#This Row],[Код единицы измерения]],Таблица37[#All],2,FALSE)</f>
        <v>#N/A</v>
      </c>
      <c r="Z3595" s="56"/>
      <c r="AA3595" s="56"/>
      <c r="AB3595" s="57">
        <f>Таблица1[[#This Row],[Кол-во/объем]]*Таблица1[[#This Row],[Маркетинговая цена за единицу, тенге без НДС]]</f>
        <v>0</v>
      </c>
      <c r="AC3595" s="52"/>
      <c r="AD3595" s="52"/>
      <c r="AE3595" s="52"/>
    </row>
    <row r="3596" spans="2:31" x14ac:dyDescent="0.3">
      <c r="B3596" s="4" t="e">
        <f>VLOOKUP(Таблица1[[#This Row],[Наименование Заказчика]],Таблица3[],2,FALSE)</f>
        <v>#N/A</v>
      </c>
      <c r="C3596" s="4" t="e">
        <f>VLOOKUP(Таблица1[[#This Row],[Наименование Заказчика]],Таблица3[],3,FALSE)</f>
        <v>#N/A</v>
      </c>
      <c r="N3596" s="38" t="e">
        <f>VLOOKUP(Таблица1[[#This Row],[Код основания для проведения закупки с применением особого порядка]],Таблица4[#All],3,FALSE)</f>
        <v>#N/A</v>
      </c>
      <c r="O3596" s="52"/>
      <c r="P3596" s="52"/>
      <c r="Q3596" s="52"/>
      <c r="R3596" s="52"/>
      <c r="S3596" s="38" t="e">
        <f>VLOOKUP(Таблица1[[#This Row],[Код страны поставки ТРУ]],Таблица8[],3,FALSE)</f>
        <v>#N/A</v>
      </c>
      <c r="T3596" s="52"/>
      <c r="U3596" s="52"/>
      <c r="V3596" s="38" t="e">
        <f>VLOOKUP(Таблица1[[#This Row],[Код условия поставки по ИНКОТЕРМС 2010]],Таблица10[],2,FALSE)</f>
        <v>#N/A</v>
      </c>
      <c r="X3596" s="4" t="e">
        <f>VLOOKUP(Таблица1[[#This Row],[Код единицы измерения]],Таблица37[#All],2,FALSE)</f>
        <v>#N/A</v>
      </c>
      <c r="Z3596" s="56"/>
      <c r="AA3596" s="56"/>
      <c r="AB3596" s="57">
        <f>Таблица1[[#This Row],[Кол-во/объем]]*Таблица1[[#This Row],[Маркетинговая цена за единицу, тенге без НДС]]</f>
        <v>0</v>
      </c>
      <c r="AC3596" s="52"/>
      <c r="AD3596" s="52"/>
      <c r="AE3596" s="52"/>
    </row>
    <row r="3597" spans="2:31" x14ac:dyDescent="0.3">
      <c r="B3597" s="4" t="e">
        <f>VLOOKUP(Таблица1[[#This Row],[Наименование Заказчика]],Таблица3[],2,FALSE)</f>
        <v>#N/A</v>
      </c>
      <c r="C3597" s="4" t="e">
        <f>VLOOKUP(Таблица1[[#This Row],[Наименование Заказчика]],Таблица3[],3,FALSE)</f>
        <v>#N/A</v>
      </c>
      <c r="N3597" s="38" t="e">
        <f>VLOOKUP(Таблица1[[#This Row],[Код основания для проведения закупки с применением особого порядка]],Таблица4[#All],3,FALSE)</f>
        <v>#N/A</v>
      </c>
      <c r="O3597" s="52"/>
      <c r="P3597" s="52"/>
      <c r="Q3597" s="52"/>
      <c r="R3597" s="52"/>
      <c r="S3597" s="38" t="e">
        <f>VLOOKUP(Таблица1[[#This Row],[Код страны поставки ТРУ]],Таблица8[],3,FALSE)</f>
        <v>#N/A</v>
      </c>
      <c r="T3597" s="52"/>
      <c r="U3597" s="52"/>
      <c r="V3597" s="38" t="e">
        <f>VLOOKUP(Таблица1[[#This Row],[Код условия поставки по ИНКОТЕРМС 2010]],Таблица10[],2,FALSE)</f>
        <v>#N/A</v>
      </c>
      <c r="X3597" s="4" t="e">
        <f>VLOOKUP(Таблица1[[#This Row],[Код единицы измерения]],Таблица37[#All],2,FALSE)</f>
        <v>#N/A</v>
      </c>
      <c r="Z3597" s="56"/>
      <c r="AA3597" s="56"/>
      <c r="AB3597" s="57">
        <f>Таблица1[[#This Row],[Кол-во/объем]]*Таблица1[[#This Row],[Маркетинговая цена за единицу, тенге без НДС]]</f>
        <v>0</v>
      </c>
      <c r="AC3597" s="52"/>
      <c r="AD3597" s="52"/>
      <c r="AE3597" s="52"/>
    </row>
    <row r="3598" spans="2:31" x14ac:dyDescent="0.3">
      <c r="B3598" s="4" t="e">
        <f>VLOOKUP(Таблица1[[#This Row],[Наименование Заказчика]],Таблица3[],2,FALSE)</f>
        <v>#N/A</v>
      </c>
      <c r="C3598" s="4" t="e">
        <f>VLOOKUP(Таблица1[[#This Row],[Наименование Заказчика]],Таблица3[],3,FALSE)</f>
        <v>#N/A</v>
      </c>
      <c r="N3598" s="38" t="e">
        <f>VLOOKUP(Таблица1[[#This Row],[Код основания для проведения закупки с применением особого порядка]],Таблица4[#All],3,FALSE)</f>
        <v>#N/A</v>
      </c>
      <c r="O3598" s="52"/>
      <c r="P3598" s="52"/>
      <c r="Q3598" s="52"/>
      <c r="R3598" s="52"/>
      <c r="S3598" s="38" t="e">
        <f>VLOOKUP(Таблица1[[#This Row],[Код страны поставки ТРУ]],Таблица8[],3,FALSE)</f>
        <v>#N/A</v>
      </c>
      <c r="T3598" s="52"/>
      <c r="U3598" s="52"/>
      <c r="V3598" s="38" t="e">
        <f>VLOOKUP(Таблица1[[#This Row],[Код условия поставки по ИНКОТЕРМС 2010]],Таблица10[],2,FALSE)</f>
        <v>#N/A</v>
      </c>
      <c r="X3598" s="4" t="e">
        <f>VLOOKUP(Таблица1[[#This Row],[Код единицы измерения]],Таблица37[#All],2,FALSE)</f>
        <v>#N/A</v>
      </c>
      <c r="Z3598" s="56"/>
      <c r="AA3598" s="56"/>
      <c r="AB3598" s="57">
        <f>Таблица1[[#This Row],[Кол-во/объем]]*Таблица1[[#This Row],[Маркетинговая цена за единицу, тенге без НДС]]</f>
        <v>0</v>
      </c>
      <c r="AC3598" s="52"/>
      <c r="AD3598" s="52"/>
      <c r="AE3598" s="52"/>
    </row>
    <row r="3599" spans="2:31" x14ac:dyDescent="0.3">
      <c r="B3599" s="4" t="e">
        <f>VLOOKUP(Таблица1[[#This Row],[Наименование Заказчика]],Таблица3[],2,FALSE)</f>
        <v>#N/A</v>
      </c>
      <c r="C3599" s="4" t="e">
        <f>VLOOKUP(Таблица1[[#This Row],[Наименование Заказчика]],Таблица3[],3,FALSE)</f>
        <v>#N/A</v>
      </c>
      <c r="N3599" s="38" t="e">
        <f>VLOOKUP(Таблица1[[#This Row],[Код основания для проведения закупки с применением особого порядка]],Таблица4[#All],3,FALSE)</f>
        <v>#N/A</v>
      </c>
      <c r="O3599" s="52"/>
      <c r="P3599" s="52"/>
      <c r="Q3599" s="52"/>
      <c r="R3599" s="52"/>
      <c r="S3599" s="38" t="e">
        <f>VLOOKUP(Таблица1[[#This Row],[Код страны поставки ТРУ]],Таблица8[],3,FALSE)</f>
        <v>#N/A</v>
      </c>
      <c r="T3599" s="52"/>
      <c r="U3599" s="52"/>
      <c r="V3599" s="38" t="e">
        <f>VLOOKUP(Таблица1[[#This Row],[Код условия поставки по ИНКОТЕРМС 2010]],Таблица10[],2,FALSE)</f>
        <v>#N/A</v>
      </c>
      <c r="X3599" s="4" t="e">
        <f>VLOOKUP(Таблица1[[#This Row],[Код единицы измерения]],Таблица37[#All],2,FALSE)</f>
        <v>#N/A</v>
      </c>
      <c r="Z3599" s="56"/>
      <c r="AA3599" s="56"/>
      <c r="AB3599" s="57">
        <f>Таблица1[[#This Row],[Кол-во/объем]]*Таблица1[[#This Row],[Маркетинговая цена за единицу, тенге без НДС]]</f>
        <v>0</v>
      </c>
      <c r="AC3599" s="52"/>
      <c r="AD3599" s="52"/>
      <c r="AE3599" s="52"/>
    </row>
    <row r="3600" spans="2:31" x14ac:dyDescent="0.3">
      <c r="B3600" s="4" t="e">
        <f>VLOOKUP(Таблица1[[#This Row],[Наименование Заказчика]],Таблица3[],2,FALSE)</f>
        <v>#N/A</v>
      </c>
      <c r="C3600" s="4" t="e">
        <f>VLOOKUP(Таблица1[[#This Row],[Наименование Заказчика]],Таблица3[],3,FALSE)</f>
        <v>#N/A</v>
      </c>
      <c r="N3600" s="38" t="e">
        <f>VLOOKUP(Таблица1[[#This Row],[Код основания для проведения закупки с применением особого порядка]],Таблица4[#All],3,FALSE)</f>
        <v>#N/A</v>
      </c>
      <c r="O3600" s="52"/>
      <c r="P3600" s="52"/>
      <c r="Q3600" s="52"/>
      <c r="R3600" s="52"/>
      <c r="S3600" s="38" t="e">
        <f>VLOOKUP(Таблица1[[#This Row],[Код страны поставки ТРУ]],Таблица8[],3,FALSE)</f>
        <v>#N/A</v>
      </c>
      <c r="T3600" s="52"/>
      <c r="U3600" s="52"/>
      <c r="V3600" s="38" t="e">
        <f>VLOOKUP(Таблица1[[#This Row],[Код условия поставки по ИНКОТЕРМС 2010]],Таблица10[],2,FALSE)</f>
        <v>#N/A</v>
      </c>
      <c r="X3600" s="4" t="e">
        <f>VLOOKUP(Таблица1[[#This Row],[Код единицы измерения]],Таблица37[#All],2,FALSE)</f>
        <v>#N/A</v>
      </c>
      <c r="Z3600" s="56"/>
      <c r="AA3600" s="56"/>
      <c r="AB3600" s="57">
        <f>Таблица1[[#This Row],[Кол-во/объем]]*Таблица1[[#This Row],[Маркетинговая цена за единицу, тенге без НДС]]</f>
        <v>0</v>
      </c>
      <c r="AC3600" s="52"/>
      <c r="AD3600" s="52"/>
      <c r="AE3600" s="52"/>
    </row>
    <row r="3601" spans="2:31" x14ac:dyDescent="0.3">
      <c r="B3601" s="4" t="e">
        <f>VLOOKUP(Таблица1[[#This Row],[Наименование Заказчика]],Таблица3[],2,FALSE)</f>
        <v>#N/A</v>
      </c>
      <c r="C3601" s="4" t="e">
        <f>VLOOKUP(Таблица1[[#This Row],[Наименование Заказчика]],Таблица3[],3,FALSE)</f>
        <v>#N/A</v>
      </c>
      <c r="N3601" s="38" t="e">
        <f>VLOOKUP(Таблица1[[#This Row],[Код основания для проведения закупки с применением особого порядка]],Таблица4[#All],3,FALSE)</f>
        <v>#N/A</v>
      </c>
      <c r="O3601" s="52"/>
      <c r="P3601" s="52"/>
      <c r="Q3601" s="52"/>
      <c r="R3601" s="52"/>
      <c r="S3601" s="38" t="e">
        <f>VLOOKUP(Таблица1[[#This Row],[Код страны поставки ТРУ]],Таблица8[],3,FALSE)</f>
        <v>#N/A</v>
      </c>
      <c r="T3601" s="52"/>
      <c r="U3601" s="52"/>
      <c r="V3601" s="38" t="e">
        <f>VLOOKUP(Таблица1[[#This Row],[Код условия поставки по ИНКОТЕРМС 2010]],Таблица10[],2,FALSE)</f>
        <v>#N/A</v>
      </c>
      <c r="X3601" s="4" t="e">
        <f>VLOOKUP(Таблица1[[#This Row],[Код единицы измерения]],Таблица37[#All],2,FALSE)</f>
        <v>#N/A</v>
      </c>
      <c r="Z3601" s="56"/>
      <c r="AA3601" s="56"/>
      <c r="AB3601" s="57">
        <f>Таблица1[[#This Row],[Кол-во/объем]]*Таблица1[[#This Row],[Маркетинговая цена за единицу, тенге без НДС]]</f>
        <v>0</v>
      </c>
      <c r="AC3601" s="52"/>
      <c r="AD3601" s="52"/>
      <c r="AE3601" s="52"/>
    </row>
    <row r="3602" spans="2:31" x14ac:dyDescent="0.3">
      <c r="B3602" s="4" t="e">
        <f>VLOOKUP(Таблица1[[#This Row],[Наименование Заказчика]],Таблица3[],2,FALSE)</f>
        <v>#N/A</v>
      </c>
      <c r="C3602" s="4" t="e">
        <f>VLOOKUP(Таблица1[[#This Row],[Наименование Заказчика]],Таблица3[],3,FALSE)</f>
        <v>#N/A</v>
      </c>
      <c r="N3602" s="38" t="e">
        <f>VLOOKUP(Таблица1[[#This Row],[Код основания для проведения закупки с применением особого порядка]],Таблица4[#All],3,FALSE)</f>
        <v>#N/A</v>
      </c>
      <c r="O3602" s="52"/>
      <c r="P3602" s="52"/>
      <c r="Q3602" s="52"/>
      <c r="R3602" s="52"/>
      <c r="S3602" s="38" t="e">
        <f>VLOOKUP(Таблица1[[#This Row],[Код страны поставки ТРУ]],Таблица8[],3,FALSE)</f>
        <v>#N/A</v>
      </c>
      <c r="T3602" s="52"/>
      <c r="U3602" s="52"/>
      <c r="V3602" s="38" t="e">
        <f>VLOOKUP(Таблица1[[#This Row],[Код условия поставки по ИНКОТЕРМС 2010]],Таблица10[],2,FALSE)</f>
        <v>#N/A</v>
      </c>
      <c r="X3602" s="4" t="e">
        <f>VLOOKUP(Таблица1[[#This Row],[Код единицы измерения]],Таблица37[#All],2,FALSE)</f>
        <v>#N/A</v>
      </c>
      <c r="Z3602" s="56"/>
      <c r="AA3602" s="56"/>
      <c r="AB3602" s="57">
        <f>Таблица1[[#This Row],[Кол-во/объем]]*Таблица1[[#This Row],[Маркетинговая цена за единицу, тенге без НДС]]</f>
        <v>0</v>
      </c>
      <c r="AC3602" s="52"/>
      <c r="AD3602" s="52"/>
      <c r="AE3602" s="52"/>
    </row>
    <row r="3603" spans="2:31" x14ac:dyDescent="0.3">
      <c r="B3603" s="4" t="e">
        <f>VLOOKUP(Таблица1[[#This Row],[Наименование Заказчика]],Таблица3[],2,FALSE)</f>
        <v>#N/A</v>
      </c>
      <c r="C3603" s="4" t="e">
        <f>VLOOKUP(Таблица1[[#This Row],[Наименование Заказчика]],Таблица3[],3,FALSE)</f>
        <v>#N/A</v>
      </c>
      <c r="N3603" s="38" t="e">
        <f>VLOOKUP(Таблица1[[#This Row],[Код основания для проведения закупки с применением особого порядка]],Таблица4[#All],3,FALSE)</f>
        <v>#N/A</v>
      </c>
      <c r="O3603" s="52"/>
      <c r="P3603" s="52"/>
      <c r="Q3603" s="52"/>
      <c r="R3603" s="52"/>
      <c r="S3603" s="38" t="e">
        <f>VLOOKUP(Таблица1[[#This Row],[Код страны поставки ТРУ]],Таблица8[],3,FALSE)</f>
        <v>#N/A</v>
      </c>
      <c r="T3603" s="52"/>
      <c r="U3603" s="52"/>
      <c r="V3603" s="38" t="e">
        <f>VLOOKUP(Таблица1[[#This Row],[Код условия поставки по ИНКОТЕРМС 2010]],Таблица10[],2,FALSE)</f>
        <v>#N/A</v>
      </c>
      <c r="X3603" s="4" t="e">
        <f>VLOOKUP(Таблица1[[#This Row],[Код единицы измерения]],Таблица37[#All],2,FALSE)</f>
        <v>#N/A</v>
      </c>
      <c r="Z3603" s="56"/>
      <c r="AA3603" s="56"/>
      <c r="AB3603" s="57">
        <f>Таблица1[[#This Row],[Кол-во/объем]]*Таблица1[[#This Row],[Маркетинговая цена за единицу, тенге без НДС]]</f>
        <v>0</v>
      </c>
      <c r="AC3603" s="52"/>
      <c r="AD3603" s="52"/>
      <c r="AE3603" s="52"/>
    </row>
    <row r="3604" spans="2:31" x14ac:dyDescent="0.3">
      <c r="B3604" s="4" t="e">
        <f>VLOOKUP(Таблица1[[#This Row],[Наименование Заказчика]],Таблица3[],2,FALSE)</f>
        <v>#N/A</v>
      </c>
      <c r="C3604" s="4" t="e">
        <f>VLOOKUP(Таблица1[[#This Row],[Наименование Заказчика]],Таблица3[],3,FALSE)</f>
        <v>#N/A</v>
      </c>
      <c r="N3604" s="38" t="e">
        <f>VLOOKUP(Таблица1[[#This Row],[Код основания для проведения закупки с применением особого порядка]],Таблица4[#All],3,FALSE)</f>
        <v>#N/A</v>
      </c>
      <c r="O3604" s="52"/>
      <c r="P3604" s="52"/>
      <c r="Q3604" s="52"/>
      <c r="R3604" s="52"/>
      <c r="S3604" s="38" t="e">
        <f>VLOOKUP(Таблица1[[#This Row],[Код страны поставки ТРУ]],Таблица8[],3,FALSE)</f>
        <v>#N/A</v>
      </c>
      <c r="T3604" s="52"/>
      <c r="U3604" s="52"/>
      <c r="V3604" s="38" t="e">
        <f>VLOOKUP(Таблица1[[#This Row],[Код условия поставки по ИНКОТЕРМС 2010]],Таблица10[],2,FALSE)</f>
        <v>#N/A</v>
      </c>
      <c r="X3604" s="4" t="e">
        <f>VLOOKUP(Таблица1[[#This Row],[Код единицы измерения]],Таблица37[#All],2,FALSE)</f>
        <v>#N/A</v>
      </c>
      <c r="Z3604" s="56"/>
      <c r="AA3604" s="56"/>
      <c r="AB3604" s="57">
        <f>Таблица1[[#This Row],[Кол-во/объем]]*Таблица1[[#This Row],[Маркетинговая цена за единицу, тенге без НДС]]</f>
        <v>0</v>
      </c>
      <c r="AC3604" s="52"/>
      <c r="AD3604" s="52"/>
      <c r="AE3604" s="52"/>
    </row>
    <row r="3605" spans="2:31" x14ac:dyDescent="0.3">
      <c r="B3605" s="4" t="e">
        <f>VLOOKUP(Таблица1[[#This Row],[Наименование Заказчика]],Таблица3[],2,FALSE)</f>
        <v>#N/A</v>
      </c>
      <c r="C3605" s="4" t="e">
        <f>VLOOKUP(Таблица1[[#This Row],[Наименование Заказчика]],Таблица3[],3,FALSE)</f>
        <v>#N/A</v>
      </c>
      <c r="N3605" s="38" t="e">
        <f>VLOOKUP(Таблица1[[#This Row],[Код основания для проведения закупки с применением особого порядка]],Таблица4[#All],3,FALSE)</f>
        <v>#N/A</v>
      </c>
      <c r="O3605" s="52"/>
      <c r="P3605" s="52"/>
      <c r="Q3605" s="52"/>
      <c r="R3605" s="52"/>
      <c r="S3605" s="38" t="e">
        <f>VLOOKUP(Таблица1[[#This Row],[Код страны поставки ТРУ]],Таблица8[],3,FALSE)</f>
        <v>#N/A</v>
      </c>
      <c r="T3605" s="52"/>
      <c r="U3605" s="52"/>
      <c r="V3605" s="38" t="e">
        <f>VLOOKUP(Таблица1[[#This Row],[Код условия поставки по ИНКОТЕРМС 2010]],Таблица10[],2,FALSE)</f>
        <v>#N/A</v>
      </c>
      <c r="X3605" s="4" t="e">
        <f>VLOOKUP(Таблица1[[#This Row],[Код единицы измерения]],Таблица37[#All],2,FALSE)</f>
        <v>#N/A</v>
      </c>
      <c r="Z3605" s="56"/>
      <c r="AA3605" s="56"/>
      <c r="AB3605" s="57">
        <f>Таблица1[[#This Row],[Кол-во/объем]]*Таблица1[[#This Row],[Маркетинговая цена за единицу, тенге без НДС]]</f>
        <v>0</v>
      </c>
      <c r="AC3605" s="52"/>
      <c r="AD3605" s="52"/>
      <c r="AE3605" s="52"/>
    </row>
    <row r="3606" spans="2:31" x14ac:dyDescent="0.3">
      <c r="B3606" s="4" t="e">
        <f>VLOOKUP(Таблица1[[#This Row],[Наименование Заказчика]],Таблица3[],2,FALSE)</f>
        <v>#N/A</v>
      </c>
      <c r="C3606" s="4" t="e">
        <f>VLOOKUP(Таблица1[[#This Row],[Наименование Заказчика]],Таблица3[],3,FALSE)</f>
        <v>#N/A</v>
      </c>
      <c r="N3606" s="38" t="e">
        <f>VLOOKUP(Таблица1[[#This Row],[Код основания для проведения закупки с применением особого порядка]],Таблица4[#All],3,FALSE)</f>
        <v>#N/A</v>
      </c>
      <c r="O3606" s="52"/>
      <c r="P3606" s="52"/>
      <c r="Q3606" s="52"/>
      <c r="R3606" s="52"/>
      <c r="S3606" s="38" t="e">
        <f>VLOOKUP(Таблица1[[#This Row],[Код страны поставки ТРУ]],Таблица8[],3,FALSE)</f>
        <v>#N/A</v>
      </c>
      <c r="T3606" s="52"/>
      <c r="U3606" s="52"/>
      <c r="V3606" s="38" t="e">
        <f>VLOOKUP(Таблица1[[#This Row],[Код условия поставки по ИНКОТЕРМС 2010]],Таблица10[],2,FALSE)</f>
        <v>#N/A</v>
      </c>
      <c r="X3606" s="4" t="e">
        <f>VLOOKUP(Таблица1[[#This Row],[Код единицы измерения]],Таблица37[#All],2,FALSE)</f>
        <v>#N/A</v>
      </c>
      <c r="Z3606" s="56"/>
      <c r="AA3606" s="56"/>
      <c r="AB3606" s="57">
        <f>Таблица1[[#This Row],[Кол-во/объем]]*Таблица1[[#This Row],[Маркетинговая цена за единицу, тенге без НДС]]</f>
        <v>0</v>
      </c>
      <c r="AC3606" s="52"/>
      <c r="AD3606" s="52"/>
      <c r="AE3606" s="52"/>
    </row>
    <row r="3607" spans="2:31" x14ac:dyDescent="0.3">
      <c r="B3607" s="4" t="e">
        <f>VLOOKUP(Таблица1[[#This Row],[Наименование Заказчика]],Таблица3[],2,FALSE)</f>
        <v>#N/A</v>
      </c>
      <c r="C3607" s="4" t="e">
        <f>VLOOKUP(Таблица1[[#This Row],[Наименование Заказчика]],Таблица3[],3,FALSE)</f>
        <v>#N/A</v>
      </c>
      <c r="N3607" s="38" t="e">
        <f>VLOOKUP(Таблица1[[#This Row],[Код основания для проведения закупки с применением особого порядка]],Таблица4[#All],3,FALSE)</f>
        <v>#N/A</v>
      </c>
      <c r="O3607" s="52"/>
      <c r="P3607" s="52"/>
      <c r="Q3607" s="52"/>
      <c r="R3607" s="52"/>
      <c r="S3607" s="38" t="e">
        <f>VLOOKUP(Таблица1[[#This Row],[Код страны поставки ТРУ]],Таблица8[],3,FALSE)</f>
        <v>#N/A</v>
      </c>
      <c r="T3607" s="52"/>
      <c r="U3607" s="52"/>
      <c r="V3607" s="38" t="e">
        <f>VLOOKUP(Таблица1[[#This Row],[Код условия поставки по ИНКОТЕРМС 2010]],Таблица10[],2,FALSE)</f>
        <v>#N/A</v>
      </c>
      <c r="X3607" s="4" t="e">
        <f>VLOOKUP(Таблица1[[#This Row],[Код единицы измерения]],Таблица37[#All],2,FALSE)</f>
        <v>#N/A</v>
      </c>
      <c r="Z3607" s="56"/>
      <c r="AA3607" s="56"/>
      <c r="AB3607" s="57">
        <f>Таблица1[[#This Row],[Кол-во/объем]]*Таблица1[[#This Row],[Маркетинговая цена за единицу, тенге без НДС]]</f>
        <v>0</v>
      </c>
      <c r="AC3607" s="52"/>
      <c r="AD3607" s="52"/>
      <c r="AE3607" s="52"/>
    </row>
    <row r="3608" spans="2:31" x14ac:dyDescent="0.3">
      <c r="B3608" s="4" t="e">
        <f>VLOOKUP(Таблица1[[#This Row],[Наименование Заказчика]],Таблица3[],2,FALSE)</f>
        <v>#N/A</v>
      </c>
      <c r="C3608" s="4" t="e">
        <f>VLOOKUP(Таблица1[[#This Row],[Наименование Заказчика]],Таблица3[],3,FALSE)</f>
        <v>#N/A</v>
      </c>
      <c r="N3608" s="38" t="e">
        <f>VLOOKUP(Таблица1[[#This Row],[Код основания для проведения закупки с применением особого порядка]],Таблица4[#All],3,FALSE)</f>
        <v>#N/A</v>
      </c>
      <c r="O3608" s="52"/>
      <c r="P3608" s="52"/>
      <c r="Q3608" s="52"/>
      <c r="R3608" s="52"/>
      <c r="S3608" s="38" t="e">
        <f>VLOOKUP(Таблица1[[#This Row],[Код страны поставки ТРУ]],Таблица8[],3,FALSE)</f>
        <v>#N/A</v>
      </c>
      <c r="T3608" s="52"/>
      <c r="U3608" s="52"/>
      <c r="V3608" s="38" t="e">
        <f>VLOOKUP(Таблица1[[#This Row],[Код условия поставки по ИНКОТЕРМС 2010]],Таблица10[],2,FALSE)</f>
        <v>#N/A</v>
      </c>
      <c r="X3608" s="4" t="e">
        <f>VLOOKUP(Таблица1[[#This Row],[Код единицы измерения]],Таблица37[#All],2,FALSE)</f>
        <v>#N/A</v>
      </c>
      <c r="Z3608" s="56"/>
      <c r="AA3608" s="56"/>
      <c r="AB3608" s="57">
        <f>Таблица1[[#This Row],[Кол-во/объем]]*Таблица1[[#This Row],[Маркетинговая цена за единицу, тенге без НДС]]</f>
        <v>0</v>
      </c>
      <c r="AC3608" s="52"/>
      <c r="AD3608" s="52"/>
      <c r="AE3608" s="52"/>
    </row>
    <row r="3609" spans="2:31" x14ac:dyDescent="0.3">
      <c r="B3609" s="4" t="e">
        <f>VLOOKUP(Таблица1[[#This Row],[Наименование Заказчика]],Таблица3[],2,FALSE)</f>
        <v>#N/A</v>
      </c>
      <c r="C3609" s="4" t="e">
        <f>VLOOKUP(Таблица1[[#This Row],[Наименование Заказчика]],Таблица3[],3,FALSE)</f>
        <v>#N/A</v>
      </c>
      <c r="N3609" s="38" t="e">
        <f>VLOOKUP(Таблица1[[#This Row],[Код основания для проведения закупки с применением особого порядка]],Таблица4[#All],3,FALSE)</f>
        <v>#N/A</v>
      </c>
      <c r="O3609" s="52"/>
      <c r="P3609" s="52"/>
      <c r="Q3609" s="52"/>
      <c r="R3609" s="52"/>
      <c r="S3609" s="38" t="e">
        <f>VLOOKUP(Таблица1[[#This Row],[Код страны поставки ТРУ]],Таблица8[],3,FALSE)</f>
        <v>#N/A</v>
      </c>
      <c r="T3609" s="52"/>
      <c r="U3609" s="52"/>
      <c r="V3609" s="38" t="e">
        <f>VLOOKUP(Таблица1[[#This Row],[Код условия поставки по ИНКОТЕРМС 2010]],Таблица10[],2,FALSE)</f>
        <v>#N/A</v>
      </c>
      <c r="X3609" s="4" t="e">
        <f>VLOOKUP(Таблица1[[#This Row],[Код единицы измерения]],Таблица37[#All],2,FALSE)</f>
        <v>#N/A</v>
      </c>
      <c r="Z3609" s="56"/>
      <c r="AA3609" s="56"/>
      <c r="AB3609" s="57">
        <f>Таблица1[[#This Row],[Кол-во/объем]]*Таблица1[[#This Row],[Маркетинговая цена за единицу, тенге без НДС]]</f>
        <v>0</v>
      </c>
      <c r="AC3609" s="52"/>
      <c r="AD3609" s="52"/>
      <c r="AE3609" s="52"/>
    </row>
    <row r="3610" spans="2:31" x14ac:dyDescent="0.3">
      <c r="B3610" s="4" t="e">
        <f>VLOOKUP(Таблица1[[#This Row],[Наименование Заказчика]],Таблица3[],2,FALSE)</f>
        <v>#N/A</v>
      </c>
      <c r="C3610" s="4" t="e">
        <f>VLOOKUP(Таблица1[[#This Row],[Наименование Заказчика]],Таблица3[],3,FALSE)</f>
        <v>#N/A</v>
      </c>
      <c r="N3610" s="38" t="e">
        <f>VLOOKUP(Таблица1[[#This Row],[Код основания для проведения закупки с применением особого порядка]],Таблица4[#All],3,FALSE)</f>
        <v>#N/A</v>
      </c>
      <c r="O3610" s="52"/>
      <c r="P3610" s="52"/>
      <c r="Q3610" s="52"/>
      <c r="R3610" s="52"/>
      <c r="S3610" s="38" t="e">
        <f>VLOOKUP(Таблица1[[#This Row],[Код страны поставки ТРУ]],Таблица8[],3,FALSE)</f>
        <v>#N/A</v>
      </c>
      <c r="T3610" s="52"/>
      <c r="U3610" s="52"/>
      <c r="V3610" s="38" t="e">
        <f>VLOOKUP(Таблица1[[#This Row],[Код условия поставки по ИНКОТЕРМС 2010]],Таблица10[],2,FALSE)</f>
        <v>#N/A</v>
      </c>
      <c r="X3610" s="4" t="e">
        <f>VLOOKUP(Таблица1[[#This Row],[Код единицы измерения]],Таблица37[#All],2,FALSE)</f>
        <v>#N/A</v>
      </c>
      <c r="Z3610" s="56"/>
      <c r="AA3610" s="56"/>
      <c r="AB3610" s="57">
        <f>Таблица1[[#This Row],[Кол-во/объем]]*Таблица1[[#This Row],[Маркетинговая цена за единицу, тенге без НДС]]</f>
        <v>0</v>
      </c>
      <c r="AC3610" s="52"/>
      <c r="AD3610" s="52"/>
      <c r="AE3610" s="52"/>
    </row>
    <row r="3611" spans="2:31" x14ac:dyDescent="0.3">
      <c r="B3611" s="4" t="e">
        <f>VLOOKUP(Таблица1[[#This Row],[Наименование Заказчика]],Таблица3[],2,FALSE)</f>
        <v>#N/A</v>
      </c>
      <c r="C3611" s="4" t="e">
        <f>VLOOKUP(Таблица1[[#This Row],[Наименование Заказчика]],Таблица3[],3,FALSE)</f>
        <v>#N/A</v>
      </c>
      <c r="N3611" s="38" t="e">
        <f>VLOOKUP(Таблица1[[#This Row],[Код основания для проведения закупки с применением особого порядка]],Таблица4[#All],3,FALSE)</f>
        <v>#N/A</v>
      </c>
      <c r="O3611" s="52"/>
      <c r="P3611" s="52"/>
      <c r="Q3611" s="52"/>
      <c r="R3611" s="52"/>
      <c r="S3611" s="38" t="e">
        <f>VLOOKUP(Таблица1[[#This Row],[Код страны поставки ТРУ]],Таблица8[],3,FALSE)</f>
        <v>#N/A</v>
      </c>
      <c r="T3611" s="52"/>
      <c r="U3611" s="52"/>
      <c r="V3611" s="38" t="e">
        <f>VLOOKUP(Таблица1[[#This Row],[Код условия поставки по ИНКОТЕРМС 2010]],Таблица10[],2,FALSE)</f>
        <v>#N/A</v>
      </c>
      <c r="X3611" s="4" t="e">
        <f>VLOOKUP(Таблица1[[#This Row],[Код единицы измерения]],Таблица37[#All],2,FALSE)</f>
        <v>#N/A</v>
      </c>
      <c r="Z3611" s="56"/>
      <c r="AA3611" s="56"/>
      <c r="AB3611" s="57">
        <f>Таблица1[[#This Row],[Кол-во/объем]]*Таблица1[[#This Row],[Маркетинговая цена за единицу, тенге без НДС]]</f>
        <v>0</v>
      </c>
      <c r="AC3611" s="52"/>
      <c r="AD3611" s="52"/>
      <c r="AE3611" s="52"/>
    </row>
    <row r="3612" spans="2:31" x14ac:dyDescent="0.3">
      <c r="B3612" s="4" t="e">
        <f>VLOOKUP(Таблица1[[#This Row],[Наименование Заказчика]],Таблица3[],2,FALSE)</f>
        <v>#N/A</v>
      </c>
      <c r="C3612" s="4" t="e">
        <f>VLOOKUP(Таблица1[[#This Row],[Наименование Заказчика]],Таблица3[],3,FALSE)</f>
        <v>#N/A</v>
      </c>
      <c r="N3612" s="38" t="e">
        <f>VLOOKUP(Таблица1[[#This Row],[Код основания для проведения закупки с применением особого порядка]],Таблица4[#All],3,FALSE)</f>
        <v>#N/A</v>
      </c>
      <c r="O3612" s="52"/>
      <c r="P3612" s="52"/>
      <c r="Q3612" s="52"/>
      <c r="R3612" s="52"/>
      <c r="S3612" s="38" t="e">
        <f>VLOOKUP(Таблица1[[#This Row],[Код страны поставки ТРУ]],Таблица8[],3,FALSE)</f>
        <v>#N/A</v>
      </c>
      <c r="T3612" s="52"/>
      <c r="U3612" s="52"/>
      <c r="V3612" s="38" t="e">
        <f>VLOOKUP(Таблица1[[#This Row],[Код условия поставки по ИНКОТЕРМС 2010]],Таблица10[],2,FALSE)</f>
        <v>#N/A</v>
      </c>
      <c r="X3612" s="4" t="e">
        <f>VLOOKUP(Таблица1[[#This Row],[Код единицы измерения]],Таблица37[#All],2,FALSE)</f>
        <v>#N/A</v>
      </c>
      <c r="Z3612" s="56"/>
      <c r="AA3612" s="56"/>
      <c r="AB3612" s="57">
        <f>Таблица1[[#This Row],[Кол-во/объем]]*Таблица1[[#This Row],[Маркетинговая цена за единицу, тенге без НДС]]</f>
        <v>0</v>
      </c>
      <c r="AC3612" s="52"/>
      <c r="AD3612" s="52"/>
      <c r="AE3612" s="52"/>
    </row>
    <row r="3613" spans="2:31" x14ac:dyDescent="0.3">
      <c r="B3613" s="4" t="e">
        <f>VLOOKUP(Таблица1[[#This Row],[Наименование Заказчика]],Таблица3[],2,FALSE)</f>
        <v>#N/A</v>
      </c>
      <c r="C3613" s="4" t="e">
        <f>VLOOKUP(Таблица1[[#This Row],[Наименование Заказчика]],Таблица3[],3,FALSE)</f>
        <v>#N/A</v>
      </c>
      <c r="N3613" s="38" t="e">
        <f>VLOOKUP(Таблица1[[#This Row],[Код основания для проведения закупки с применением особого порядка]],Таблица4[#All],3,FALSE)</f>
        <v>#N/A</v>
      </c>
      <c r="O3613" s="52"/>
      <c r="P3613" s="52"/>
      <c r="Q3613" s="52"/>
      <c r="R3613" s="52"/>
      <c r="S3613" s="38" t="e">
        <f>VLOOKUP(Таблица1[[#This Row],[Код страны поставки ТРУ]],Таблица8[],3,FALSE)</f>
        <v>#N/A</v>
      </c>
      <c r="T3613" s="52"/>
      <c r="U3613" s="52"/>
      <c r="V3613" s="38" t="e">
        <f>VLOOKUP(Таблица1[[#This Row],[Код условия поставки по ИНКОТЕРМС 2010]],Таблица10[],2,FALSE)</f>
        <v>#N/A</v>
      </c>
      <c r="X3613" s="4" t="e">
        <f>VLOOKUP(Таблица1[[#This Row],[Код единицы измерения]],Таблица37[#All],2,FALSE)</f>
        <v>#N/A</v>
      </c>
      <c r="Z3613" s="56"/>
      <c r="AA3613" s="56"/>
      <c r="AB3613" s="57">
        <f>Таблица1[[#This Row],[Кол-во/объем]]*Таблица1[[#This Row],[Маркетинговая цена за единицу, тенге без НДС]]</f>
        <v>0</v>
      </c>
      <c r="AC3613" s="52"/>
      <c r="AD3613" s="52"/>
      <c r="AE3613" s="52"/>
    </row>
    <row r="3614" spans="2:31" x14ac:dyDescent="0.3">
      <c r="B3614" s="4" t="e">
        <f>VLOOKUP(Таблица1[[#This Row],[Наименование Заказчика]],Таблица3[],2,FALSE)</f>
        <v>#N/A</v>
      </c>
      <c r="C3614" s="4" t="e">
        <f>VLOOKUP(Таблица1[[#This Row],[Наименование Заказчика]],Таблица3[],3,FALSE)</f>
        <v>#N/A</v>
      </c>
      <c r="N3614" s="38" t="e">
        <f>VLOOKUP(Таблица1[[#This Row],[Код основания для проведения закупки с применением особого порядка]],Таблица4[#All],3,FALSE)</f>
        <v>#N/A</v>
      </c>
      <c r="O3614" s="52"/>
      <c r="P3614" s="52"/>
      <c r="Q3614" s="52"/>
      <c r="R3614" s="52"/>
      <c r="S3614" s="38" t="e">
        <f>VLOOKUP(Таблица1[[#This Row],[Код страны поставки ТРУ]],Таблица8[],3,FALSE)</f>
        <v>#N/A</v>
      </c>
      <c r="T3614" s="52"/>
      <c r="U3614" s="52"/>
      <c r="V3614" s="38" t="e">
        <f>VLOOKUP(Таблица1[[#This Row],[Код условия поставки по ИНКОТЕРМС 2010]],Таблица10[],2,FALSE)</f>
        <v>#N/A</v>
      </c>
      <c r="X3614" s="4" t="e">
        <f>VLOOKUP(Таблица1[[#This Row],[Код единицы измерения]],Таблица37[#All],2,FALSE)</f>
        <v>#N/A</v>
      </c>
      <c r="Z3614" s="56"/>
      <c r="AA3614" s="56"/>
      <c r="AB3614" s="57">
        <f>Таблица1[[#This Row],[Кол-во/объем]]*Таблица1[[#This Row],[Маркетинговая цена за единицу, тенге без НДС]]</f>
        <v>0</v>
      </c>
      <c r="AC3614" s="52"/>
      <c r="AD3614" s="52"/>
      <c r="AE3614" s="52"/>
    </row>
    <row r="3615" spans="2:31" x14ac:dyDescent="0.3">
      <c r="B3615" s="4" t="e">
        <f>VLOOKUP(Таблица1[[#This Row],[Наименование Заказчика]],Таблица3[],2,FALSE)</f>
        <v>#N/A</v>
      </c>
      <c r="C3615" s="4" t="e">
        <f>VLOOKUP(Таблица1[[#This Row],[Наименование Заказчика]],Таблица3[],3,FALSE)</f>
        <v>#N/A</v>
      </c>
      <c r="N3615" s="38" t="e">
        <f>VLOOKUP(Таблица1[[#This Row],[Код основания для проведения закупки с применением особого порядка]],Таблица4[#All],3,FALSE)</f>
        <v>#N/A</v>
      </c>
      <c r="O3615" s="52"/>
      <c r="P3615" s="52"/>
      <c r="Q3615" s="52"/>
      <c r="R3615" s="52"/>
      <c r="S3615" s="38" t="e">
        <f>VLOOKUP(Таблица1[[#This Row],[Код страны поставки ТРУ]],Таблица8[],3,FALSE)</f>
        <v>#N/A</v>
      </c>
      <c r="T3615" s="52"/>
      <c r="U3615" s="52"/>
      <c r="V3615" s="38" t="e">
        <f>VLOOKUP(Таблица1[[#This Row],[Код условия поставки по ИНКОТЕРМС 2010]],Таблица10[],2,FALSE)</f>
        <v>#N/A</v>
      </c>
      <c r="X3615" s="4" t="e">
        <f>VLOOKUP(Таблица1[[#This Row],[Код единицы измерения]],Таблица37[#All],2,FALSE)</f>
        <v>#N/A</v>
      </c>
      <c r="Z3615" s="56"/>
      <c r="AA3615" s="56"/>
      <c r="AB3615" s="57">
        <f>Таблица1[[#This Row],[Кол-во/объем]]*Таблица1[[#This Row],[Маркетинговая цена за единицу, тенге без НДС]]</f>
        <v>0</v>
      </c>
      <c r="AC3615" s="52"/>
      <c r="AD3615" s="52"/>
      <c r="AE3615" s="52"/>
    </row>
    <row r="3616" spans="2:31" x14ac:dyDescent="0.3">
      <c r="B3616" s="4" t="e">
        <f>VLOOKUP(Таблица1[[#This Row],[Наименование Заказчика]],Таблица3[],2,FALSE)</f>
        <v>#N/A</v>
      </c>
      <c r="C3616" s="4" t="e">
        <f>VLOOKUP(Таблица1[[#This Row],[Наименование Заказчика]],Таблица3[],3,FALSE)</f>
        <v>#N/A</v>
      </c>
      <c r="N3616" s="38" t="e">
        <f>VLOOKUP(Таблица1[[#This Row],[Код основания для проведения закупки с применением особого порядка]],Таблица4[#All],3,FALSE)</f>
        <v>#N/A</v>
      </c>
      <c r="O3616" s="52"/>
      <c r="P3616" s="52"/>
      <c r="Q3616" s="52"/>
      <c r="R3616" s="52"/>
      <c r="S3616" s="38" t="e">
        <f>VLOOKUP(Таблица1[[#This Row],[Код страны поставки ТРУ]],Таблица8[],3,FALSE)</f>
        <v>#N/A</v>
      </c>
      <c r="T3616" s="52"/>
      <c r="U3616" s="52"/>
      <c r="V3616" s="38" t="e">
        <f>VLOOKUP(Таблица1[[#This Row],[Код условия поставки по ИНКОТЕРМС 2010]],Таблица10[],2,FALSE)</f>
        <v>#N/A</v>
      </c>
      <c r="X3616" s="4" t="e">
        <f>VLOOKUP(Таблица1[[#This Row],[Код единицы измерения]],Таблица37[#All],2,FALSE)</f>
        <v>#N/A</v>
      </c>
      <c r="Z3616" s="56"/>
      <c r="AA3616" s="56"/>
      <c r="AB3616" s="57">
        <f>Таблица1[[#This Row],[Кол-во/объем]]*Таблица1[[#This Row],[Маркетинговая цена за единицу, тенге без НДС]]</f>
        <v>0</v>
      </c>
      <c r="AC3616" s="52"/>
      <c r="AD3616" s="52"/>
      <c r="AE3616" s="52"/>
    </row>
    <row r="3617" spans="2:31" x14ac:dyDescent="0.3">
      <c r="B3617" s="4" t="e">
        <f>VLOOKUP(Таблица1[[#This Row],[Наименование Заказчика]],Таблица3[],2,FALSE)</f>
        <v>#N/A</v>
      </c>
      <c r="C3617" s="4" t="e">
        <f>VLOOKUP(Таблица1[[#This Row],[Наименование Заказчика]],Таблица3[],3,FALSE)</f>
        <v>#N/A</v>
      </c>
      <c r="N3617" s="38" t="e">
        <f>VLOOKUP(Таблица1[[#This Row],[Код основания для проведения закупки с применением особого порядка]],Таблица4[#All],3,FALSE)</f>
        <v>#N/A</v>
      </c>
      <c r="O3617" s="52"/>
      <c r="P3617" s="52"/>
      <c r="Q3617" s="52"/>
      <c r="R3617" s="52"/>
      <c r="S3617" s="38" t="e">
        <f>VLOOKUP(Таблица1[[#This Row],[Код страны поставки ТРУ]],Таблица8[],3,FALSE)</f>
        <v>#N/A</v>
      </c>
      <c r="T3617" s="52"/>
      <c r="U3617" s="52"/>
      <c r="V3617" s="38" t="e">
        <f>VLOOKUP(Таблица1[[#This Row],[Код условия поставки по ИНКОТЕРМС 2010]],Таблица10[],2,FALSE)</f>
        <v>#N/A</v>
      </c>
      <c r="X3617" s="4" t="e">
        <f>VLOOKUP(Таблица1[[#This Row],[Код единицы измерения]],Таблица37[#All],2,FALSE)</f>
        <v>#N/A</v>
      </c>
      <c r="Z3617" s="56"/>
      <c r="AA3617" s="56"/>
      <c r="AB3617" s="57">
        <f>Таблица1[[#This Row],[Кол-во/объем]]*Таблица1[[#This Row],[Маркетинговая цена за единицу, тенге без НДС]]</f>
        <v>0</v>
      </c>
      <c r="AC3617" s="52"/>
      <c r="AD3617" s="52"/>
      <c r="AE3617" s="52"/>
    </row>
    <row r="3618" spans="2:31" x14ac:dyDescent="0.3">
      <c r="B3618" s="4" t="e">
        <f>VLOOKUP(Таблица1[[#This Row],[Наименование Заказчика]],Таблица3[],2,FALSE)</f>
        <v>#N/A</v>
      </c>
      <c r="C3618" s="4" t="e">
        <f>VLOOKUP(Таблица1[[#This Row],[Наименование Заказчика]],Таблица3[],3,FALSE)</f>
        <v>#N/A</v>
      </c>
      <c r="N3618" s="38" t="e">
        <f>VLOOKUP(Таблица1[[#This Row],[Код основания для проведения закупки с применением особого порядка]],Таблица4[#All],3,FALSE)</f>
        <v>#N/A</v>
      </c>
      <c r="O3618" s="52"/>
      <c r="P3618" s="52"/>
      <c r="Q3618" s="52"/>
      <c r="R3618" s="52"/>
      <c r="S3618" s="38" t="e">
        <f>VLOOKUP(Таблица1[[#This Row],[Код страны поставки ТРУ]],Таблица8[],3,FALSE)</f>
        <v>#N/A</v>
      </c>
      <c r="T3618" s="52"/>
      <c r="U3618" s="52"/>
      <c r="V3618" s="38" t="e">
        <f>VLOOKUP(Таблица1[[#This Row],[Код условия поставки по ИНКОТЕРМС 2010]],Таблица10[],2,FALSE)</f>
        <v>#N/A</v>
      </c>
      <c r="X3618" s="4" t="e">
        <f>VLOOKUP(Таблица1[[#This Row],[Код единицы измерения]],Таблица37[#All],2,FALSE)</f>
        <v>#N/A</v>
      </c>
      <c r="Z3618" s="56"/>
      <c r="AA3618" s="56"/>
      <c r="AB3618" s="57">
        <f>Таблица1[[#This Row],[Кол-во/объем]]*Таблица1[[#This Row],[Маркетинговая цена за единицу, тенге без НДС]]</f>
        <v>0</v>
      </c>
      <c r="AC3618" s="52"/>
      <c r="AD3618" s="52"/>
      <c r="AE3618" s="52"/>
    </row>
    <row r="3619" spans="2:31" x14ac:dyDescent="0.3">
      <c r="B3619" s="4" t="e">
        <f>VLOOKUP(Таблица1[[#This Row],[Наименование Заказчика]],Таблица3[],2,FALSE)</f>
        <v>#N/A</v>
      </c>
      <c r="C3619" s="4" t="e">
        <f>VLOOKUP(Таблица1[[#This Row],[Наименование Заказчика]],Таблица3[],3,FALSE)</f>
        <v>#N/A</v>
      </c>
      <c r="N3619" s="38" t="e">
        <f>VLOOKUP(Таблица1[[#This Row],[Код основания для проведения закупки с применением особого порядка]],Таблица4[#All],3,FALSE)</f>
        <v>#N/A</v>
      </c>
      <c r="O3619" s="52"/>
      <c r="P3619" s="52"/>
      <c r="Q3619" s="52"/>
      <c r="R3619" s="52"/>
      <c r="S3619" s="38" t="e">
        <f>VLOOKUP(Таблица1[[#This Row],[Код страны поставки ТРУ]],Таблица8[],3,FALSE)</f>
        <v>#N/A</v>
      </c>
      <c r="T3619" s="52"/>
      <c r="U3619" s="52"/>
      <c r="V3619" s="38" t="e">
        <f>VLOOKUP(Таблица1[[#This Row],[Код условия поставки по ИНКОТЕРМС 2010]],Таблица10[],2,FALSE)</f>
        <v>#N/A</v>
      </c>
      <c r="X3619" s="4" t="e">
        <f>VLOOKUP(Таблица1[[#This Row],[Код единицы измерения]],Таблица37[#All],2,FALSE)</f>
        <v>#N/A</v>
      </c>
      <c r="Z3619" s="56"/>
      <c r="AA3619" s="56"/>
      <c r="AB3619" s="57">
        <f>Таблица1[[#This Row],[Кол-во/объем]]*Таблица1[[#This Row],[Маркетинговая цена за единицу, тенге без НДС]]</f>
        <v>0</v>
      </c>
      <c r="AC3619" s="52"/>
      <c r="AD3619" s="52"/>
      <c r="AE3619" s="52"/>
    </row>
    <row r="3620" spans="2:31" x14ac:dyDescent="0.3">
      <c r="B3620" s="4" t="e">
        <f>VLOOKUP(Таблица1[[#This Row],[Наименование Заказчика]],Таблица3[],2,FALSE)</f>
        <v>#N/A</v>
      </c>
      <c r="C3620" s="4" t="e">
        <f>VLOOKUP(Таблица1[[#This Row],[Наименование Заказчика]],Таблица3[],3,FALSE)</f>
        <v>#N/A</v>
      </c>
      <c r="N3620" s="38" t="e">
        <f>VLOOKUP(Таблица1[[#This Row],[Код основания для проведения закупки с применением особого порядка]],Таблица4[#All],3,FALSE)</f>
        <v>#N/A</v>
      </c>
      <c r="O3620" s="52"/>
      <c r="P3620" s="52"/>
      <c r="Q3620" s="52"/>
      <c r="R3620" s="52"/>
      <c r="S3620" s="38" t="e">
        <f>VLOOKUP(Таблица1[[#This Row],[Код страны поставки ТРУ]],Таблица8[],3,FALSE)</f>
        <v>#N/A</v>
      </c>
      <c r="T3620" s="52"/>
      <c r="U3620" s="52"/>
      <c r="V3620" s="38" t="e">
        <f>VLOOKUP(Таблица1[[#This Row],[Код условия поставки по ИНКОТЕРМС 2010]],Таблица10[],2,FALSE)</f>
        <v>#N/A</v>
      </c>
      <c r="X3620" s="4" t="e">
        <f>VLOOKUP(Таблица1[[#This Row],[Код единицы измерения]],Таблица37[#All],2,FALSE)</f>
        <v>#N/A</v>
      </c>
      <c r="Z3620" s="56"/>
      <c r="AA3620" s="56"/>
      <c r="AB3620" s="57">
        <f>Таблица1[[#This Row],[Кол-во/объем]]*Таблица1[[#This Row],[Маркетинговая цена за единицу, тенге без НДС]]</f>
        <v>0</v>
      </c>
      <c r="AC3620" s="52"/>
      <c r="AD3620" s="52"/>
      <c r="AE3620" s="52"/>
    </row>
    <row r="3621" spans="2:31" x14ac:dyDescent="0.3">
      <c r="B3621" s="4" t="e">
        <f>VLOOKUP(Таблица1[[#This Row],[Наименование Заказчика]],Таблица3[],2,FALSE)</f>
        <v>#N/A</v>
      </c>
      <c r="C3621" s="4" t="e">
        <f>VLOOKUP(Таблица1[[#This Row],[Наименование Заказчика]],Таблица3[],3,FALSE)</f>
        <v>#N/A</v>
      </c>
      <c r="N3621" s="38" t="e">
        <f>VLOOKUP(Таблица1[[#This Row],[Код основания для проведения закупки с применением особого порядка]],Таблица4[#All],3,FALSE)</f>
        <v>#N/A</v>
      </c>
      <c r="O3621" s="52"/>
      <c r="P3621" s="52"/>
      <c r="Q3621" s="52"/>
      <c r="R3621" s="52"/>
      <c r="S3621" s="38" t="e">
        <f>VLOOKUP(Таблица1[[#This Row],[Код страны поставки ТРУ]],Таблица8[],3,FALSE)</f>
        <v>#N/A</v>
      </c>
      <c r="T3621" s="52"/>
      <c r="U3621" s="52"/>
      <c r="V3621" s="38" t="e">
        <f>VLOOKUP(Таблица1[[#This Row],[Код условия поставки по ИНКОТЕРМС 2010]],Таблица10[],2,FALSE)</f>
        <v>#N/A</v>
      </c>
      <c r="X3621" s="4" t="e">
        <f>VLOOKUP(Таблица1[[#This Row],[Код единицы измерения]],Таблица37[#All],2,FALSE)</f>
        <v>#N/A</v>
      </c>
      <c r="Z3621" s="56"/>
      <c r="AA3621" s="56"/>
      <c r="AB3621" s="57">
        <f>Таблица1[[#This Row],[Кол-во/объем]]*Таблица1[[#This Row],[Маркетинговая цена за единицу, тенге без НДС]]</f>
        <v>0</v>
      </c>
      <c r="AC3621" s="52"/>
      <c r="AD3621" s="52"/>
      <c r="AE3621" s="52"/>
    </row>
    <row r="3622" spans="2:31" x14ac:dyDescent="0.3">
      <c r="B3622" s="4" t="e">
        <f>VLOOKUP(Таблица1[[#This Row],[Наименование Заказчика]],Таблица3[],2,FALSE)</f>
        <v>#N/A</v>
      </c>
      <c r="C3622" s="4" t="e">
        <f>VLOOKUP(Таблица1[[#This Row],[Наименование Заказчика]],Таблица3[],3,FALSE)</f>
        <v>#N/A</v>
      </c>
      <c r="N3622" s="38" t="e">
        <f>VLOOKUP(Таблица1[[#This Row],[Код основания для проведения закупки с применением особого порядка]],Таблица4[#All],3,FALSE)</f>
        <v>#N/A</v>
      </c>
      <c r="O3622" s="52"/>
      <c r="P3622" s="52"/>
      <c r="Q3622" s="52"/>
      <c r="R3622" s="52"/>
      <c r="S3622" s="38" t="e">
        <f>VLOOKUP(Таблица1[[#This Row],[Код страны поставки ТРУ]],Таблица8[],3,FALSE)</f>
        <v>#N/A</v>
      </c>
      <c r="T3622" s="52"/>
      <c r="U3622" s="52"/>
      <c r="V3622" s="38" t="e">
        <f>VLOOKUP(Таблица1[[#This Row],[Код условия поставки по ИНКОТЕРМС 2010]],Таблица10[],2,FALSE)</f>
        <v>#N/A</v>
      </c>
      <c r="X3622" s="4" t="e">
        <f>VLOOKUP(Таблица1[[#This Row],[Код единицы измерения]],Таблица37[#All],2,FALSE)</f>
        <v>#N/A</v>
      </c>
      <c r="Z3622" s="56"/>
      <c r="AA3622" s="56"/>
      <c r="AB3622" s="57">
        <f>Таблица1[[#This Row],[Кол-во/объем]]*Таблица1[[#This Row],[Маркетинговая цена за единицу, тенге без НДС]]</f>
        <v>0</v>
      </c>
      <c r="AC3622" s="52"/>
      <c r="AD3622" s="52"/>
      <c r="AE3622" s="52"/>
    </row>
    <row r="3623" spans="2:31" x14ac:dyDescent="0.3">
      <c r="B3623" s="4" t="e">
        <f>VLOOKUP(Таблица1[[#This Row],[Наименование Заказчика]],Таблица3[],2,FALSE)</f>
        <v>#N/A</v>
      </c>
      <c r="C3623" s="4" t="e">
        <f>VLOOKUP(Таблица1[[#This Row],[Наименование Заказчика]],Таблица3[],3,FALSE)</f>
        <v>#N/A</v>
      </c>
      <c r="N3623" s="38" t="e">
        <f>VLOOKUP(Таблица1[[#This Row],[Код основания для проведения закупки с применением особого порядка]],Таблица4[#All],3,FALSE)</f>
        <v>#N/A</v>
      </c>
      <c r="O3623" s="52"/>
      <c r="P3623" s="52"/>
      <c r="Q3623" s="52"/>
      <c r="R3623" s="52"/>
      <c r="S3623" s="38" t="e">
        <f>VLOOKUP(Таблица1[[#This Row],[Код страны поставки ТРУ]],Таблица8[],3,FALSE)</f>
        <v>#N/A</v>
      </c>
      <c r="T3623" s="52"/>
      <c r="U3623" s="52"/>
      <c r="V3623" s="38" t="e">
        <f>VLOOKUP(Таблица1[[#This Row],[Код условия поставки по ИНКОТЕРМС 2010]],Таблица10[],2,FALSE)</f>
        <v>#N/A</v>
      </c>
      <c r="X3623" s="4" t="e">
        <f>VLOOKUP(Таблица1[[#This Row],[Код единицы измерения]],Таблица37[#All],2,FALSE)</f>
        <v>#N/A</v>
      </c>
      <c r="Z3623" s="56"/>
      <c r="AA3623" s="56"/>
      <c r="AB3623" s="57">
        <f>Таблица1[[#This Row],[Кол-во/объем]]*Таблица1[[#This Row],[Маркетинговая цена за единицу, тенге без НДС]]</f>
        <v>0</v>
      </c>
      <c r="AC3623" s="52"/>
      <c r="AD3623" s="52"/>
      <c r="AE3623" s="52"/>
    </row>
    <row r="3624" spans="2:31" x14ac:dyDescent="0.3">
      <c r="B3624" s="4" t="e">
        <f>VLOOKUP(Таблица1[[#This Row],[Наименование Заказчика]],Таблица3[],2,FALSE)</f>
        <v>#N/A</v>
      </c>
      <c r="C3624" s="4" t="e">
        <f>VLOOKUP(Таблица1[[#This Row],[Наименование Заказчика]],Таблица3[],3,FALSE)</f>
        <v>#N/A</v>
      </c>
      <c r="N3624" s="38" t="e">
        <f>VLOOKUP(Таблица1[[#This Row],[Код основания для проведения закупки с применением особого порядка]],Таблица4[#All],3,FALSE)</f>
        <v>#N/A</v>
      </c>
      <c r="O3624" s="52"/>
      <c r="P3624" s="52"/>
      <c r="Q3624" s="52"/>
      <c r="R3624" s="52"/>
      <c r="S3624" s="38" t="e">
        <f>VLOOKUP(Таблица1[[#This Row],[Код страны поставки ТРУ]],Таблица8[],3,FALSE)</f>
        <v>#N/A</v>
      </c>
      <c r="T3624" s="52"/>
      <c r="U3624" s="52"/>
      <c r="V3624" s="38" t="e">
        <f>VLOOKUP(Таблица1[[#This Row],[Код условия поставки по ИНКОТЕРМС 2010]],Таблица10[],2,FALSE)</f>
        <v>#N/A</v>
      </c>
      <c r="X3624" s="4" t="e">
        <f>VLOOKUP(Таблица1[[#This Row],[Код единицы измерения]],Таблица37[#All],2,FALSE)</f>
        <v>#N/A</v>
      </c>
      <c r="Z3624" s="56"/>
      <c r="AA3624" s="56"/>
      <c r="AB3624" s="57">
        <f>Таблица1[[#This Row],[Кол-во/объем]]*Таблица1[[#This Row],[Маркетинговая цена за единицу, тенге без НДС]]</f>
        <v>0</v>
      </c>
      <c r="AC3624" s="52"/>
      <c r="AD3624" s="52"/>
      <c r="AE3624" s="52"/>
    </row>
    <row r="3625" spans="2:31" x14ac:dyDescent="0.3">
      <c r="B3625" s="4" t="e">
        <f>VLOOKUP(Таблица1[[#This Row],[Наименование Заказчика]],Таблица3[],2,FALSE)</f>
        <v>#N/A</v>
      </c>
      <c r="C3625" s="4" t="e">
        <f>VLOOKUP(Таблица1[[#This Row],[Наименование Заказчика]],Таблица3[],3,FALSE)</f>
        <v>#N/A</v>
      </c>
      <c r="N3625" s="38" t="e">
        <f>VLOOKUP(Таблица1[[#This Row],[Код основания для проведения закупки с применением особого порядка]],Таблица4[#All],3,FALSE)</f>
        <v>#N/A</v>
      </c>
      <c r="O3625" s="52"/>
      <c r="P3625" s="52"/>
      <c r="Q3625" s="52"/>
      <c r="R3625" s="52"/>
      <c r="S3625" s="38" t="e">
        <f>VLOOKUP(Таблица1[[#This Row],[Код страны поставки ТРУ]],Таблица8[],3,FALSE)</f>
        <v>#N/A</v>
      </c>
      <c r="T3625" s="52"/>
      <c r="U3625" s="52"/>
      <c r="V3625" s="38" t="e">
        <f>VLOOKUP(Таблица1[[#This Row],[Код условия поставки по ИНКОТЕРМС 2010]],Таблица10[],2,FALSE)</f>
        <v>#N/A</v>
      </c>
      <c r="X3625" s="4" t="e">
        <f>VLOOKUP(Таблица1[[#This Row],[Код единицы измерения]],Таблица37[#All],2,FALSE)</f>
        <v>#N/A</v>
      </c>
      <c r="Z3625" s="56"/>
      <c r="AA3625" s="56"/>
      <c r="AB3625" s="57">
        <f>Таблица1[[#This Row],[Кол-во/объем]]*Таблица1[[#This Row],[Маркетинговая цена за единицу, тенге без НДС]]</f>
        <v>0</v>
      </c>
      <c r="AC3625" s="52"/>
      <c r="AD3625" s="52"/>
      <c r="AE3625" s="52"/>
    </row>
    <row r="3626" spans="2:31" x14ac:dyDescent="0.3">
      <c r="B3626" s="4" t="e">
        <f>VLOOKUP(Таблица1[[#This Row],[Наименование Заказчика]],Таблица3[],2,FALSE)</f>
        <v>#N/A</v>
      </c>
      <c r="C3626" s="4" t="e">
        <f>VLOOKUP(Таблица1[[#This Row],[Наименование Заказчика]],Таблица3[],3,FALSE)</f>
        <v>#N/A</v>
      </c>
      <c r="N3626" s="38" t="e">
        <f>VLOOKUP(Таблица1[[#This Row],[Код основания для проведения закупки с применением особого порядка]],Таблица4[#All],3,FALSE)</f>
        <v>#N/A</v>
      </c>
      <c r="O3626" s="52"/>
      <c r="P3626" s="52"/>
      <c r="Q3626" s="52"/>
      <c r="R3626" s="52"/>
      <c r="S3626" s="38" t="e">
        <f>VLOOKUP(Таблица1[[#This Row],[Код страны поставки ТРУ]],Таблица8[],3,FALSE)</f>
        <v>#N/A</v>
      </c>
      <c r="T3626" s="52"/>
      <c r="U3626" s="52"/>
      <c r="V3626" s="38" t="e">
        <f>VLOOKUP(Таблица1[[#This Row],[Код условия поставки по ИНКОТЕРМС 2010]],Таблица10[],2,FALSE)</f>
        <v>#N/A</v>
      </c>
      <c r="X3626" s="4" t="e">
        <f>VLOOKUP(Таблица1[[#This Row],[Код единицы измерения]],Таблица37[#All],2,FALSE)</f>
        <v>#N/A</v>
      </c>
      <c r="Z3626" s="56"/>
      <c r="AA3626" s="56"/>
      <c r="AB3626" s="57">
        <f>Таблица1[[#This Row],[Кол-во/объем]]*Таблица1[[#This Row],[Маркетинговая цена за единицу, тенге без НДС]]</f>
        <v>0</v>
      </c>
      <c r="AC3626" s="52"/>
      <c r="AD3626" s="52"/>
      <c r="AE3626" s="52"/>
    </row>
    <row r="3627" spans="2:31" x14ac:dyDescent="0.3">
      <c r="B3627" s="4" t="e">
        <f>VLOOKUP(Таблица1[[#This Row],[Наименование Заказчика]],Таблица3[],2,FALSE)</f>
        <v>#N/A</v>
      </c>
      <c r="C3627" s="4" t="e">
        <f>VLOOKUP(Таблица1[[#This Row],[Наименование Заказчика]],Таблица3[],3,FALSE)</f>
        <v>#N/A</v>
      </c>
      <c r="N3627" s="38" t="e">
        <f>VLOOKUP(Таблица1[[#This Row],[Код основания для проведения закупки с применением особого порядка]],Таблица4[#All],3,FALSE)</f>
        <v>#N/A</v>
      </c>
      <c r="O3627" s="52"/>
      <c r="P3627" s="52"/>
      <c r="Q3627" s="52"/>
      <c r="R3627" s="52"/>
      <c r="S3627" s="38" t="e">
        <f>VLOOKUP(Таблица1[[#This Row],[Код страны поставки ТРУ]],Таблица8[],3,FALSE)</f>
        <v>#N/A</v>
      </c>
      <c r="T3627" s="52"/>
      <c r="U3627" s="52"/>
      <c r="V3627" s="38" t="e">
        <f>VLOOKUP(Таблица1[[#This Row],[Код условия поставки по ИНКОТЕРМС 2010]],Таблица10[],2,FALSE)</f>
        <v>#N/A</v>
      </c>
      <c r="X3627" s="4" t="e">
        <f>VLOOKUP(Таблица1[[#This Row],[Код единицы измерения]],Таблица37[#All],2,FALSE)</f>
        <v>#N/A</v>
      </c>
      <c r="Z3627" s="56"/>
      <c r="AA3627" s="56"/>
      <c r="AB3627" s="57">
        <f>Таблица1[[#This Row],[Кол-во/объем]]*Таблица1[[#This Row],[Маркетинговая цена за единицу, тенге без НДС]]</f>
        <v>0</v>
      </c>
      <c r="AC3627" s="52"/>
      <c r="AD3627" s="52"/>
      <c r="AE3627" s="52"/>
    </row>
    <row r="3628" spans="2:31" x14ac:dyDescent="0.3">
      <c r="B3628" s="4" t="e">
        <f>VLOOKUP(Таблица1[[#This Row],[Наименование Заказчика]],Таблица3[],2,FALSE)</f>
        <v>#N/A</v>
      </c>
      <c r="C3628" s="4" t="e">
        <f>VLOOKUP(Таблица1[[#This Row],[Наименование Заказчика]],Таблица3[],3,FALSE)</f>
        <v>#N/A</v>
      </c>
      <c r="N3628" s="38" t="e">
        <f>VLOOKUP(Таблица1[[#This Row],[Код основания для проведения закупки с применением особого порядка]],Таблица4[#All],3,FALSE)</f>
        <v>#N/A</v>
      </c>
      <c r="O3628" s="52"/>
      <c r="P3628" s="52"/>
      <c r="Q3628" s="52"/>
      <c r="R3628" s="52"/>
      <c r="S3628" s="38" t="e">
        <f>VLOOKUP(Таблица1[[#This Row],[Код страны поставки ТРУ]],Таблица8[],3,FALSE)</f>
        <v>#N/A</v>
      </c>
      <c r="T3628" s="52"/>
      <c r="U3628" s="52"/>
      <c r="V3628" s="38" t="e">
        <f>VLOOKUP(Таблица1[[#This Row],[Код условия поставки по ИНКОТЕРМС 2010]],Таблица10[],2,FALSE)</f>
        <v>#N/A</v>
      </c>
      <c r="X3628" s="4" t="e">
        <f>VLOOKUP(Таблица1[[#This Row],[Код единицы измерения]],Таблица37[#All],2,FALSE)</f>
        <v>#N/A</v>
      </c>
      <c r="Z3628" s="56"/>
      <c r="AA3628" s="56"/>
      <c r="AB3628" s="57">
        <f>Таблица1[[#This Row],[Кол-во/объем]]*Таблица1[[#This Row],[Маркетинговая цена за единицу, тенге без НДС]]</f>
        <v>0</v>
      </c>
      <c r="AC3628" s="52"/>
      <c r="AD3628" s="52"/>
      <c r="AE3628" s="52"/>
    </row>
    <row r="3629" spans="2:31" x14ac:dyDescent="0.3">
      <c r="B3629" s="4" t="e">
        <f>VLOOKUP(Таблица1[[#This Row],[Наименование Заказчика]],Таблица3[],2,FALSE)</f>
        <v>#N/A</v>
      </c>
      <c r="C3629" s="4" t="e">
        <f>VLOOKUP(Таблица1[[#This Row],[Наименование Заказчика]],Таблица3[],3,FALSE)</f>
        <v>#N/A</v>
      </c>
      <c r="N3629" s="38" t="e">
        <f>VLOOKUP(Таблица1[[#This Row],[Код основания для проведения закупки с применением особого порядка]],Таблица4[#All],3,FALSE)</f>
        <v>#N/A</v>
      </c>
      <c r="O3629" s="52"/>
      <c r="P3629" s="52"/>
      <c r="Q3629" s="52"/>
      <c r="R3629" s="52"/>
      <c r="S3629" s="38" t="e">
        <f>VLOOKUP(Таблица1[[#This Row],[Код страны поставки ТРУ]],Таблица8[],3,FALSE)</f>
        <v>#N/A</v>
      </c>
      <c r="T3629" s="52"/>
      <c r="U3629" s="52"/>
      <c r="V3629" s="38" t="e">
        <f>VLOOKUP(Таблица1[[#This Row],[Код условия поставки по ИНКОТЕРМС 2010]],Таблица10[],2,FALSE)</f>
        <v>#N/A</v>
      </c>
      <c r="X3629" s="4" t="e">
        <f>VLOOKUP(Таблица1[[#This Row],[Код единицы измерения]],Таблица37[#All],2,FALSE)</f>
        <v>#N/A</v>
      </c>
      <c r="Z3629" s="56"/>
      <c r="AA3629" s="56"/>
      <c r="AB3629" s="57">
        <f>Таблица1[[#This Row],[Кол-во/объем]]*Таблица1[[#This Row],[Маркетинговая цена за единицу, тенге без НДС]]</f>
        <v>0</v>
      </c>
      <c r="AC3629" s="52"/>
      <c r="AD3629" s="52"/>
      <c r="AE3629" s="52"/>
    </row>
    <row r="3630" spans="2:31" x14ac:dyDescent="0.3">
      <c r="B3630" s="4" t="e">
        <f>VLOOKUP(Таблица1[[#This Row],[Наименование Заказчика]],Таблица3[],2,FALSE)</f>
        <v>#N/A</v>
      </c>
      <c r="C3630" s="4" t="e">
        <f>VLOOKUP(Таблица1[[#This Row],[Наименование Заказчика]],Таблица3[],3,FALSE)</f>
        <v>#N/A</v>
      </c>
      <c r="N3630" s="38" t="e">
        <f>VLOOKUP(Таблица1[[#This Row],[Код основания для проведения закупки с применением особого порядка]],Таблица4[#All],3,FALSE)</f>
        <v>#N/A</v>
      </c>
      <c r="O3630" s="52"/>
      <c r="P3630" s="52"/>
      <c r="Q3630" s="52"/>
      <c r="R3630" s="52"/>
      <c r="S3630" s="38" t="e">
        <f>VLOOKUP(Таблица1[[#This Row],[Код страны поставки ТРУ]],Таблица8[],3,FALSE)</f>
        <v>#N/A</v>
      </c>
      <c r="T3630" s="52"/>
      <c r="U3630" s="52"/>
      <c r="V3630" s="38" t="e">
        <f>VLOOKUP(Таблица1[[#This Row],[Код условия поставки по ИНКОТЕРМС 2010]],Таблица10[],2,FALSE)</f>
        <v>#N/A</v>
      </c>
      <c r="X3630" s="4" t="e">
        <f>VLOOKUP(Таблица1[[#This Row],[Код единицы измерения]],Таблица37[#All],2,FALSE)</f>
        <v>#N/A</v>
      </c>
      <c r="Z3630" s="56"/>
      <c r="AA3630" s="56"/>
      <c r="AB3630" s="57">
        <f>Таблица1[[#This Row],[Кол-во/объем]]*Таблица1[[#This Row],[Маркетинговая цена за единицу, тенге без НДС]]</f>
        <v>0</v>
      </c>
      <c r="AC3630" s="52"/>
      <c r="AD3630" s="52"/>
      <c r="AE3630" s="52"/>
    </row>
    <row r="3631" spans="2:31" x14ac:dyDescent="0.3">
      <c r="B3631" s="4" t="e">
        <f>VLOOKUP(Таблица1[[#This Row],[Наименование Заказчика]],Таблица3[],2,FALSE)</f>
        <v>#N/A</v>
      </c>
      <c r="C3631" s="4" t="e">
        <f>VLOOKUP(Таблица1[[#This Row],[Наименование Заказчика]],Таблица3[],3,FALSE)</f>
        <v>#N/A</v>
      </c>
      <c r="N3631" s="38" t="e">
        <f>VLOOKUP(Таблица1[[#This Row],[Код основания для проведения закупки с применением особого порядка]],Таблица4[#All],3,FALSE)</f>
        <v>#N/A</v>
      </c>
      <c r="O3631" s="52"/>
      <c r="P3631" s="52"/>
      <c r="Q3631" s="52"/>
      <c r="R3631" s="52"/>
      <c r="S3631" s="38" t="e">
        <f>VLOOKUP(Таблица1[[#This Row],[Код страны поставки ТРУ]],Таблица8[],3,FALSE)</f>
        <v>#N/A</v>
      </c>
      <c r="T3631" s="52"/>
      <c r="U3631" s="52"/>
      <c r="V3631" s="38" t="e">
        <f>VLOOKUP(Таблица1[[#This Row],[Код условия поставки по ИНКОТЕРМС 2010]],Таблица10[],2,FALSE)</f>
        <v>#N/A</v>
      </c>
      <c r="X3631" s="4" t="e">
        <f>VLOOKUP(Таблица1[[#This Row],[Код единицы измерения]],Таблица37[#All],2,FALSE)</f>
        <v>#N/A</v>
      </c>
      <c r="Z3631" s="56"/>
      <c r="AA3631" s="56"/>
      <c r="AB3631" s="57">
        <f>Таблица1[[#This Row],[Кол-во/объем]]*Таблица1[[#This Row],[Маркетинговая цена за единицу, тенге без НДС]]</f>
        <v>0</v>
      </c>
      <c r="AC3631" s="52"/>
      <c r="AD3631" s="52"/>
      <c r="AE3631" s="52"/>
    </row>
    <row r="3632" spans="2:31" x14ac:dyDescent="0.3">
      <c r="B3632" s="4" t="e">
        <f>VLOOKUP(Таблица1[[#This Row],[Наименование Заказчика]],Таблица3[],2,FALSE)</f>
        <v>#N/A</v>
      </c>
      <c r="C3632" s="4" t="e">
        <f>VLOOKUP(Таблица1[[#This Row],[Наименование Заказчика]],Таблица3[],3,FALSE)</f>
        <v>#N/A</v>
      </c>
      <c r="N3632" s="38" t="e">
        <f>VLOOKUP(Таблица1[[#This Row],[Код основания для проведения закупки с применением особого порядка]],Таблица4[#All],3,FALSE)</f>
        <v>#N/A</v>
      </c>
      <c r="O3632" s="52"/>
      <c r="P3632" s="52"/>
      <c r="Q3632" s="52"/>
      <c r="R3632" s="52"/>
      <c r="S3632" s="38" t="e">
        <f>VLOOKUP(Таблица1[[#This Row],[Код страны поставки ТРУ]],Таблица8[],3,FALSE)</f>
        <v>#N/A</v>
      </c>
      <c r="T3632" s="52"/>
      <c r="U3632" s="52"/>
      <c r="V3632" s="38" t="e">
        <f>VLOOKUP(Таблица1[[#This Row],[Код условия поставки по ИНКОТЕРМС 2010]],Таблица10[],2,FALSE)</f>
        <v>#N/A</v>
      </c>
      <c r="X3632" s="4" t="e">
        <f>VLOOKUP(Таблица1[[#This Row],[Код единицы измерения]],Таблица37[#All],2,FALSE)</f>
        <v>#N/A</v>
      </c>
      <c r="Z3632" s="56"/>
      <c r="AA3632" s="56"/>
      <c r="AB3632" s="57">
        <f>Таблица1[[#This Row],[Кол-во/объем]]*Таблица1[[#This Row],[Маркетинговая цена за единицу, тенге без НДС]]</f>
        <v>0</v>
      </c>
      <c r="AC3632" s="52"/>
      <c r="AD3632" s="52"/>
      <c r="AE3632" s="52"/>
    </row>
    <row r="3633" spans="2:31" x14ac:dyDescent="0.3">
      <c r="B3633" s="4" t="e">
        <f>VLOOKUP(Таблица1[[#This Row],[Наименование Заказчика]],Таблица3[],2,FALSE)</f>
        <v>#N/A</v>
      </c>
      <c r="C3633" s="4" t="e">
        <f>VLOOKUP(Таблица1[[#This Row],[Наименование Заказчика]],Таблица3[],3,FALSE)</f>
        <v>#N/A</v>
      </c>
      <c r="N3633" s="38" t="e">
        <f>VLOOKUP(Таблица1[[#This Row],[Код основания для проведения закупки с применением особого порядка]],Таблица4[#All],3,FALSE)</f>
        <v>#N/A</v>
      </c>
      <c r="O3633" s="52"/>
      <c r="P3633" s="52"/>
      <c r="Q3633" s="52"/>
      <c r="R3633" s="52"/>
      <c r="S3633" s="38" t="e">
        <f>VLOOKUP(Таблица1[[#This Row],[Код страны поставки ТРУ]],Таблица8[],3,FALSE)</f>
        <v>#N/A</v>
      </c>
      <c r="T3633" s="52"/>
      <c r="U3633" s="52"/>
      <c r="V3633" s="38" t="e">
        <f>VLOOKUP(Таблица1[[#This Row],[Код условия поставки по ИНКОТЕРМС 2010]],Таблица10[],2,FALSE)</f>
        <v>#N/A</v>
      </c>
      <c r="X3633" s="4" t="e">
        <f>VLOOKUP(Таблица1[[#This Row],[Код единицы измерения]],Таблица37[#All],2,FALSE)</f>
        <v>#N/A</v>
      </c>
      <c r="Z3633" s="56"/>
      <c r="AA3633" s="56"/>
      <c r="AB3633" s="57">
        <f>Таблица1[[#This Row],[Кол-во/объем]]*Таблица1[[#This Row],[Маркетинговая цена за единицу, тенге без НДС]]</f>
        <v>0</v>
      </c>
      <c r="AC3633" s="52"/>
      <c r="AD3633" s="52"/>
      <c r="AE3633" s="52"/>
    </row>
    <row r="3634" spans="2:31" x14ac:dyDescent="0.3">
      <c r="B3634" s="4" t="e">
        <f>VLOOKUP(Таблица1[[#This Row],[Наименование Заказчика]],Таблица3[],2,FALSE)</f>
        <v>#N/A</v>
      </c>
      <c r="C3634" s="4" t="e">
        <f>VLOOKUP(Таблица1[[#This Row],[Наименование Заказчика]],Таблица3[],3,FALSE)</f>
        <v>#N/A</v>
      </c>
      <c r="N3634" s="38" t="e">
        <f>VLOOKUP(Таблица1[[#This Row],[Код основания для проведения закупки с применением особого порядка]],Таблица4[#All],3,FALSE)</f>
        <v>#N/A</v>
      </c>
      <c r="O3634" s="52"/>
      <c r="P3634" s="52"/>
      <c r="Q3634" s="52"/>
      <c r="R3634" s="52"/>
      <c r="S3634" s="38" t="e">
        <f>VLOOKUP(Таблица1[[#This Row],[Код страны поставки ТРУ]],Таблица8[],3,FALSE)</f>
        <v>#N/A</v>
      </c>
      <c r="T3634" s="52"/>
      <c r="U3634" s="52"/>
      <c r="V3634" s="38" t="e">
        <f>VLOOKUP(Таблица1[[#This Row],[Код условия поставки по ИНКОТЕРМС 2010]],Таблица10[],2,FALSE)</f>
        <v>#N/A</v>
      </c>
      <c r="X3634" s="4" t="e">
        <f>VLOOKUP(Таблица1[[#This Row],[Код единицы измерения]],Таблица37[#All],2,FALSE)</f>
        <v>#N/A</v>
      </c>
      <c r="Z3634" s="56"/>
      <c r="AA3634" s="56"/>
      <c r="AB3634" s="57">
        <f>Таблица1[[#This Row],[Кол-во/объем]]*Таблица1[[#This Row],[Маркетинговая цена за единицу, тенге без НДС]]</f>
        <v>0</v>
      </c>
      <c r="AC3634" s="52"/>
      <c r="AD3634" s="52"/>
      <c r="AE3634" s="52"/>
    </row>
    <row r="3635" spans="2:31" x14ac:dyDescent="0.3">
      <c r="B3635" s="4" t="e">
        <f>VLOOKUP(Таблица1[[#This Row],[Наименование Заказчика]],Таблица3[],2,FALSE)</f>
        <v>#N/A</v>
      </c>
      <c r="C3635" s="4" t="e">
        <f>VLOOKUP(Таблица1[[#This Row],[Наименование Заказчика]],Таблица3[],3,FALSE)</f>
        <v>#N/A</v>
      </c>
      <c r="N3635" s="38" t="e">
        <f>VLOOKUP(Таблица1[[#This Row],[Код основания для проведения закупки с применением особого порядка]],Таблица4[#All],3,FALSE)</f>
        <v>#N/A</v>
      </c>
      <c r="O3635" s="52"/>
      <c r="P3635" s="52"/>
      <c r="Q3635" s="52"/>
      <c r="R3635" s="52"/>
      <c r="S3635" s="38" t="e">
        <f>VLOOKUP(Таблица1[[#This Row],[Код страны поставки ТРУ]],Таблица8[],3,FALSE)</f>
        <v>#N/A</v>
      </c>
      <c r="T3635" s="52"/>
      <c r="U3635" s="52"/>
      <c r="V3635" s="38" t="e">
        <f>VLOOKUP(Таблица1[[#This Row],[Код условия поставки по ИНКОТЕРМС 2010]],Таблица10[],2,FALSE)</f>
        <v>#N/A</v>
      </c>
      <c r="X3635" s="4" t="e">
        <f>VLOOKUP(Таблица1[[#This Row],[Код единицы измерения]],Таблица37[#All],2,FALSE)</f>
        <v>#N/A</v>
      </c>
      <c r="Z3635" s="56"/>
      <c r="AA3635" s="56"/>
      <c r="AB3635" s="57">
        <f>Таблица1[[#This Row],[Кол-во/объем]]*Таблица1[[#This Row],[Маркетинговая цена за единицу, тенге без НДС]]</f>
        <v>0</v>
      </c>
      <c r="AC3635" s="52"/>
      <c r="AD3635" s="52"/>
      <c r="AE3635" s="52"/>
    </row>
    <row r="3636" spans="2:31" x14ac:dyDescent="0.3">
      <c r="B3636" s="4" t="e">
        <f>VLOOKUP(Таблица1[[#This Row],[Наименование Заказчика]],Таблица3[],2,FALSE)</f>
        <v>#N/A</v>
      </c>
      <c r="C3636" s="4" t="e">
        <f>VLOOKUP(Таблица1[[#This Row],[Наименование Заказчика]],Таблица3[],3,FALSE)</f>
        <v>#N/A</v>
      </c>
      <c r="N3636" s="38" t="e">
        <f>VLOOKUP(Таблица1[[#This Row],[Код основания для проведения закупки с применением особого порядка]],Таблица4[#All],3,FALSE)</f>
        <v>#N/A</v>
      </c>
      <c r="O3636" s="52"/>
      <c r="P3636" s="52"/>
      <c r="Q3636" s="52"/>
      <c r="R3636" s="52"/>
      <c r="S3636" s="38" t="e">
        <f>VLOOKUP(Таблица1[[#This Row],[Код страны поставки ТРУ]],Таблица8[],3,FALSE)</f>
        <v>#N/A</v>
      </c>
      <c r="T3636" s="52"/>
      <c r="U3636" s="52"/>
      <c r="V3636" s="38" t="e">
        <f>VLOOKUP(Таблица1[[#This Row],[Код условия поставки по ИНКОТЕРМС 2010]],Таблица10[],2,FALSE)</f>
        <v>#N/A</v>
      </c>
      <c r="X3636" s="4" t="e">
        <f>VLOOKUP(Таблица1[[#This Row],[Код единицы измерения]],Таблица37[#All],2,FALSE)</f>
        <v>#N/A</v>
      </c>
      <c r="Z3636" s="56"/>
      <c r="AA3636" s="56"/>
      <c r="AB3636" s="57">
        <f>Таблица1[[#This Row],[Кол-во/объем]]*Таблица1[[#This Row],[Маркетинговая цена за единицу, тенге без НДС]]</f>
        <v>0</v>
      </c>
      <c r="AC3636" s="52"/>
      <c r="AD3636" s="52"/>
      <c r="AE3636" s="52"/>
    </row>
    <row r="3637" spans="2:31" x14ac:dyDescent="0.3">
      <c r="B3637" s="4" t="e">
        <f>VLOOKUP(Таблица1[[#This Row],[Наименование Заказчика]],Таблица3[],2,FALSE)</f>
        <v>#N/A</v>
      </c>
      <c r="C3637" s="4" t="e">
        <f>VLOOKUP(Таблица1[[#This Row],[Наименование Заказчика]],Таблица3[],3,FALSE)</f>
        <v>#N/A</v>
      </c>
      <c r="N3637" s="38" t="e">
        <f>VLOOKUP(Таблица1[[#This Row],[Код основания для проведения закупки с применением особого порядка]],Таблица4[#All],3,FALSE)</f>
        <v>#N/A</v>
      </c>
      <c r="O3637" s="52"/>
      <c r="P3637" s="52"/>
      <c r="Q3637" s="52"/>
      <c r="R3637" s="52"/>
      <c r="S3637" s="38" t="e">
        <f>VLOOKUP(Таблица1[[#This Row],[Код страны поставки ТРУ]],Таблица8[],3,FALSE)</f>
        <v>#N/A</v>
      </c>
      <c r="T3637" s="52"/>
      <c r="U3637" s="52"/>
      <c r="V3637" s="38" t="e">
        <f>VLOOKUP(Таблица1[[#This Row],[Код условия поставки по ИНКОТЕРМС 2010]],Таблица10[],2,FALSE)</f>
        <v>#N/A</v>
      </c>
      <c r="X3637" s="4" t="e">
        <f>VLOOKUP(Таблица1[[#This Row],[Код единицы измерения]],Таблица37[#All],2,FALSE)</f>
        <v>#N/A</v>
      </c>
      <c r="Z3637" s="56"/>
      <c r="AA3637" s="56"/>
      <c r="AB3637" s="57">
        <f>Таблица1[[#This Row],[Кол-во/объем]]*Таблица1[[#This Row],[Маркетинговая цена за единицу, тенге без НДС]]</f>
        <v>0</v>
      </c>
      <c r="AC3637" s="52"/>
      <c r="AD3637" s="52"/>
      <c r="AE3637" s="52"/>
    </row>
    <row r="3638" spans="2:31" x14ac:dyDescent="0.3">
      <c r="B3638" s="4" t="e">
        <f>VLOOKUP(Таблица1[[#This Row],[Наименование Заказчика]],Таблица3[],2,FALSE)</f>
        <v>#N/A</v>
      </c>
      <c r="C3638" s="4" t="e">
        <f>VLOOKUP(Таблица1[[#This Row],[Наименование Заказчика]],Таблица3[],3,FALSE)</f>
        <v>#N/A</v>
      </c>
      <c r="N3638" s="38" t="e">
        <f>VLOOKUP(Таблица1[[#This Row],[Код основания для проведения закупки с применением особого порядка]],Таблица4[#All],3,FALSE)</f>
        <v>#N/A</v>
      </c>
      <c r="O3638" s="52"/>
      <c r="P3638" s="52"/>
      <c r="Q3638" s="52"/>
      <c r="R3638" s="52"/>
      <c r="S3638" s="38" t="e">
        <f>VLOOKUP(Таблица1[[#This Row],[Код страны поставки ТРУ]],Таблица8[],3,FALSE)</f>
        <v>#N/A</v>
      </c>
      <c r="T3638" s="52"/>
      <c r="U3638" s="52"/>
      <c r="V3638" s="38" t="e">
        <f>VLOOKUP(Таблица1[[#This Row],[Код условия поставки по ИНКОТЕРМС 2010]],Таблица10[],2,FALSE)</f>
        <v>#N/A</v>
      </c>
      <c r="X3638" s="4" t="e">
        <f>VLOOKUP(Таблица1[[#This Row],[Код единицы измерения]],Таблица37[#All],2,FALSE)</f>
        <v>#N/A</v>
      </c>
      <c r="Z3638" s="56"/>
      <c r="AA3638" s="56"/>
      <c r="AB3638" s="57">
        <f>Таблица1[[#This Row],[Кол-во/объем]]*Таблица1[[#This Row],[Маркетинговая цена за единицу, тенге без НДС]]</f>
        <v>0</v>
      </c>
      <c r="AC3638" s="52"/>
      <c r="AD3638" s="52"/>
      <c r="AE3638" s="52"/>
    </row>
    <row r="3639" spans="2:31" x14ac:dyDescent="0.3">
      <c r="B3639" s="4" t="e">
        <f>VLOOKUP(Таблица1[[#This Row],[Наименование Заказчика]],Таблица3[],2,FALSE)</f>
        <v>#N/A</v>
      </c>
      <c r="C3639" s="4" t="e">
        <f>VLOOKUP(Таблица1[[#This Row],[Наименование Заказчика]],Таблица3[],3,FALSE)</f>
        <v>#N/A</v>
      </c>
      <c r="N3639" s="38" t="e">
        <f>VLOOKUP(Таблица1[[#This Row],[Код основания для проведения закупки с применением особого порядка]],Таблица4[#All],3,FALSE)</f>
        <v>#N/A</v>
      </c>
      <c r="O3639" s="52"/>
      <c r="P3639" s="52"/>
      <c r="Q3639" s="52"/>
      <c r="R3639" s="52"/>
      <c r="S3639" s="38" t="e">
        <f>VLOOKUP(Таблица1[[#This Row],[Код страны поставки ТРУ]],Таблица8[],3,FALSE)</f>
        <v>#N/A</v>
      </c>
      <c r="T3639" s="52"/>
      <c r="U3639" s="52"/>
      <c r="V3639" s="38" t="e">
        <f>VLOOKUP(Таблица1[[#This Row],[Код условия поставки по ИНКОТЕРМС 2010]],Таблица10[],2,FALSE)</f>
        <v>#N/A</v>
      </c>
      <c r="X3639" s="4" t="e">
        <f>VLOOKUP(Таблица1[[#This Row],[Код единицы измерения]],Таблица37[#All],2,FALSE)</f>
        <v>#N/A</v>
      </c>
      <c r="Z3639" s="56"/>
      <c r="AA3639" s="56"/>
      <c r="AB3639" s="57">
        <f>Таблица1[[#This Row],[Кол-во/объем]]*Таблица1[[#This Row],[Маркетинговая цена за единицу, тенге без НДС]]</f>
        <v>0</v>
      </c>
      <c r="AC3639" s="52"/>
      <c r="AD3639" s="52"/>
      <c r="AE3639" s="52"/>
    </row>
    <row r="3640" spans="2:31" x14ac:dyDescent="0.3">
      <c r="B3640" s="4" t="e">
        <f>VLOOKUP(Таблица1[[#This Row],[Наименование Заказчика]],Таблица3[],2,FALSE)</f>
        <v>#N/A</v>
      </c>
      <c r="C3640" s="4" t="e">
        <f>VLOOKUP(Таблица1[[#This Row],[Наименование Заказчика]],Таблица3[],3,FALSE)</f>
        <v>#N/A</v>
      </c>
      <c r="N3640" s="38" t="e">
        <f>VLOOKUP(Таблица1[[#This Row],[Код основания для проведения закупки с применением особого порядка]],Таблица4[#All],3,FALSE)</f>
        <v>#N/A</v>
      </c>
      <c r="O3640" s="52"/>
      <c r="P3640" s="52"/>
      <c r="Q3640" s="52"/>
      <c r="R3640" s="52"/>
      <c r="S3640" s="38" t="e">
        <f>VLOOKUP(Таблица1[[#This Row],[Код страны поставки ТРУ]],Таблица8[],3,FALSE)</f>
        <v>#N/A</v>
      </c>
      <c r="T3640" s="52"/>
      <c r="U3640" s="52"/>
      <c r="V3640" s="38" t="e">
        <f>VLOOKUP(Таблица1[[#This Row],[Код условия поставки по ИНКОТЕРМС 2010]],Таблица10[],2,FALSE)</f>
        <v>#N/A</v>
      </c>
      <c r="X3640" s="4" t="e">
        <f>VLOOKUP(Таблица1[[#This Row],[Код единицы измерения]],Таблица37[#All],2,FALSE)</f>
        <v>#N/A</v>
      </c>
      <c r="Z3640" s="56"/>
      <c r="AA3640" s="56"/>
      <c r="AB3640" s="57">
        <f>Таблица1[[#This Row],[Кол-во/объем]]*Таблица1[[#This Row],[Маркетинговая цена за единицу, тенге без НДС]]</f>
        <v>0</v>
      </c>
      <c r="AC3640" s="52"/>
      <c r="AD3640" s="52"/>
      <c r="AE3640" s="52"/>
    </row>
    <row r="3641" spans="2:31" x14ac:dyDescent="0.3">
      <c r="B3641" s="4" t="e">
        <f>VLOOKUP(Таблица1[[#This Row],[Наименование Заказчика]],Таблица3[],2,FALSE)</f>
        <v>#N/A</v>
      </c>
      <c r="C3641" s="4" t="e">
        <f>VLOOKUP(Таблица1[[#This Row],[Наименование Заказчика]],Таблица3[],3,FALSE)</f>
        <v>#N/A</v>
      </c>
      <c r="N3641" s="38" t="e">
        <f>VLOOKUP(Таблица1[[#This Row],[Код основания для проведения закупки с применением особого порядка]],Таблица4[#All],3,FALSE)</f>
        <v>#N/A</v>
      </c>
      <c r="O3641" s="52"/>
      <c r="P3641" s="52"/>
      <c r="Q3641" s="52"/>
      <c r="R3641" s="52"/>
      <c r="S3641" s="38" t="e">
        <f>VLOOKUP(Таблица1[[#This Row],[Код страны поставки ТРУ]],Таблица8[],3,FALSE)</f>
        <v>#N/A</v>
      </c>
      <c r="T3641" s="52"/>
      <c r="U3641" s="52"/>
      <c r="V3641" s="38" t="e">
        <f>VLOOKUP(Таблица1[[#This Row],[Код условия поставки по ИНКОТЕРМС 2010]],Таблица10[],2,FALSE)</f>
        <v>#N/A</v>
      </c>
      <c r="X3641" s="4" t="e">
        <f>VLOOKUP(Таблица1[[#This Row],[Код единицы измерения]],Таблица37[#All],2,FALSE)</f>
        <v>#N/A</v>
      </c>
      <c r="Z3641" s="56"/>
      <c r="AA3641" s="56"/>
      <c r="AB3641" s="57">
        <f>Таблица1[[#This Row],[Кол-во/объем]]*Таблица1[[#This Row],[Маркетинговая цена за единицу, тенге без НДС]]</f>
        <v>0</v>
      </c>
      <c r="AC3641" s="52"/>
      <c r="AD3641" s="52"/>
      <c r="AE3641" s="52"/>
    </row>
    <row r="3642" spans="2:31" x14ac:dyDescent="0.3">
      <c r="B3642" s="4" t="e">
        <f>VLOOKUP(Таблица1[[#This Row],[Наименование Заказчика]],Таблица3[],2,FALSE)</f>
        <v>#N/A</v>
      </c>
      <c r="C3642" s="4" t="e">
        <f>VLOOKUP(Таблица1[[#This Row],[Наименование Заказчика]],Таблица3[],3,FALSE)</f>
        <v>#N/A</v>
      </c>
      <c r="N3642" s="38" t="e">
        <f>VLOOKUP(Таблица1[[#This Row],[Код основания для проведения закупки с применением особого порядка]],Таблица4[#All],3,FALSE)</f>
        <v>#N/A</v>
      </c>
      <c r="O3642" s="52"/>
      <c r="P3642" s="52"/>
      <c r="Q3642" s="52"/>
      <c r="R3642" s="52"/>
      <c r="S3642" s="38" t="e">
        <f>VLOOKUP(Таблица1[[#This Row],[Код страны поставки ТРУ]],Таблица8[],3,FALSE)</f>
        <v>#N/A</v>
      </c>
      <c r="T3642" s="52"/>
      <c r="U3642" s="52"/>
      <c r="V3642" s="38" t="e">
        <f>VLOOKUP(Таблица1[[#This Row],[Код условия поставки по ИНКОТЕРМС 2010]],Таблица10[],2,FALSE)</f>
        <v>#N/A</v>
      </c>
      <c r="X3642" s="4" t="e">
        <f>VLOOKUP(Таблица1[[#This Row],[Код единицы измерения]],Таблица37[#All],2,FALSE)</f>
        <v>#N/A</v>
      </c>
      <c r="Z3642" s="56"/>
      <c r="AA3642" s="56"/>
      <c r="AB3642" s="57">
        <f>Таблица1[[#This Row],[Кол-во/объем]]*Таблица1[[#This Row],[Маркетинговая цена за единицу, тенге без НДС]]</f>
        <v>0</v>
      </c>
      <c r="AC3642" s="52"/>
      <c r="AD3642" s="52"/>
      <c r="AE3642" s="52"/>
    </row>
    <row r="3643" spans="2:31" x14ac:dyDescent="0.3">
      <c r="B3643" s="4" t="e">
        <f>VLOOKUP(Таблица1[[#This Row],[Наименование Заказчика]],Таблица3[],2,FALSE)</f>
        <v>#N/A</v>
      </c>
      <c r="C3643" s="4" t="e">
        <f>VLOOKUP(Таблица1[[#This Row],[Наименование Заказчика]],Таблица3[],3,FALSE)</f>
        <v>#N/A</v>
      </c>
      <c r="N3643" s="38" t="e">
        <f>VLOOKUP(Таблица1[[#This Row],[Код основания для проведения закупки с применением особого порядка]],Таблица4[#All],3,FALSE)</f>
        <v>#N/A</v>
      </c>
      <c r="O3643" s="52"/>
      <c r="P3643" s="52"/>
      <c r="Q3643" s="52"/>
      <c r="R3643" s="52"/>
      <c r="S3643" s="38" t="e">
        <f>VLOOKUP(Таблица1[[#This Row],[Код страны поставки ТРУ]],Таблица8[],3,FALSE)</f>
        <v>#N/A</v>
      </c>
      <c r="T3643" s="52"/>
      <c r="U3643" s="52"/>
      <c r="V3643" s="38" t="e">
        <f>VLOOKUP(Таблица1[[#This Row],[Код условия поставки по ИНКОТЕРМС 2010]],Таблица10[],2,FALSE)</f>
        <v>#N/A</v>
      </c>
      <c r="X3643" s="4" t="e">
        <f>VLOOKUP(Таблица1[[#This Row],[Код единицы измерения]],Таблица37[#All],2,FALSE)</f>
        <v>#N/A</v>
      </c>
      <c r="Z3643" s="56"/>
      <c r="AA3643" s="56"/>
      <c r="AB3643" s="57">
        <f>Таблица1[[#This Row],[Кол-во/объем]]*Таблица1[[#This Row],[Маркетинговая цена за единицу, тенге без НДС]]</f>
        <v>0</v>
      </c>
      <c r="AC3643" s="52"/>
      <c r="AD3643" s="52"/>
      <c r="AE3643" s="52"/>
    </row>
    <row r="3644" spans="2:31" x14ac:dyDescent="0.3">
      <c r="B3644" s="4" t="e">
        <f>VLOOKUP(Таблица1[[#This Row],[Наименование Заказчика]],Таблица3[],2,FALSE)</f>
        <v>#N/A</v>
      </c>
      <c r="C3644" s="4" t="e">
        <f>VLOOKUP(Таблица1[[#This Row],[Наименование Заказчика]],Таблица3[],3,FALSE)</f>
        <v>#N/A</v>
      </c>
      <c r="N3644" s="38" t="e">
        <f>VLOOKUP(Таблица1[[#This Row],[Код основания для проведения закупки с применением особого порядка]],Таблица4[#All],3,FALSE)</f>
        <v>#N/A</v>
      </c>
      <c r="O3644" s="52"/>
      <c r="P3644" s="52"/>
      <c r="Q3644" s="52"/>
      <c r="R3644" s="52"/>
      <c r="S3644" s="38" t="e">
        <f>VLOOKUP(Таблица1[[#This Row],[Код страны поставки ТРУ]],Таблица8[],3,FALSE)</f>
        <v>#N/A</v>
      </c>
      <c r="T3644" s="52"/>
      <c r="U3644" s="52"/>
      <c r="V3644" s="38" t="e">
        <f>VLOOKUP(Таблица1[[#This Row],[Код условия поставки по ИНКОТЕРМС 2010]],Таблица10[],2,FALSE)</f>
        <v>#N/A</v>
      </c>
      <c r="X3644" s="4" t="e">
        <f>VLOOKUP(Таблица1[[#This Row],[Код единицы измерения]],Таблица37[#All],2,FALSE)</f>
        <v>#N/A</v>
      </c>
      <c r="Z3644" s="56"/>
      <c r="AA3644" s="56"/>
      <c r="AB3644" s="57">
        <f>Таблица1[[#This Row],[Кол-во/объем]]*Таблица1[[#This Row],[Маркетинговая цена за единицу, тенге без НДС]]</f>
        <v>0</v>
      </c>
      <c r="AC3644" s="52"/>
      <c r="AD3644" s="52"/>
      <c r="AE3644" s="52"/>
    </row>
    <row r="3645" spans="2:31" x14ac:dyDescent="0.3">
      <c r="B3645" s="4" t="e">
        <f>VLOOKUP(Таблица1[[#This Row],[Наименование Заказчика]],Таблица3[],2,FALSE)</f>
        <v>#N/A</v>
      </c>
      <c r="C3645" s="4" t="e">
        <f>VLOOKUP(Таблица1[[#This Row],[Наименование Заказчика]],Таблица3[],3,FALSE)</f>
        <v>#N/A</v>
      </c>
      <c r="N3645" s="38" t="e">
        <f>VLOOKUP(Таблица1[[#This Row],[Код основания для проведения закупки с применением особого порядка]],Таблица4[#All],3,FALSE)</f>
        <v>#N/A</v>
      </c>
      <c r="O3645" s="52"/>
      <c r="P3645" s="52"/>
      <c r="Q3645" s="52"/>
      <c r="R3645" s="52"/>
      <c r="S3645" s="38" t="e">
        <f>VLOOKUP(Таблица1[[#This Row],[Код страны поставки ТРУ]],Таблица8[],3,FALSE)</f>
        <v>#N/A</v>
      </c>
      <c r="T3645" s="52"/>
      <c r="U3645" s="52"/>
      <c r="V3645" s="38" t="e">
        <f>VLOOKUP(Таблица1[[#This Row],[Код условия поставки по ИНКОТЕРМС 2010]],Таблица10[],2,FALSE)</f>
        <v>#N/A</v>
      </c>
      <c r="X3645" s="4" t="e">
        <f>VLOOKUP(Таблица1[[#This Row],[Код единицы измерения]],Таблица37[#All],2,FALSE)</f>
        <v>#N/A</v>
      </c>
      <c r="Z3645" s="56"/>
      <c r="AA3645" s="56"/>
      <c r="AB3645" s="57">
        <f>Таблица1[[#This Row],[Кол-во/объем]]*Таблица1[[#This Row],[Маркетинговая цена за единицу, тенге без НДС]]</f>
        <v>0</v>
      </c>
      <c r="AC3645" s="52"/>
      <c r="AD3645" s="52"/>
      <c r="AE3645" s="52"/>
    </row>
    <row r="3646" spans="2:31" x14ac:dyDescent="0.3">
      <c r="B3646" s="4" t="e">
        <f>VLOOKUP(Таблица1[[#This Row],[Наименование Заказчика]],Таблица3[],2,FALSE)</f>
        <v>#N/A</v>
      </c>
      <c r="C3646" s="4" t="e">
        <f>VLOOKUP(Таблица1[[#This Row],[Наименование Заказчика]],Таблица3[],3,FALSE)</f>
        <v>#N/A</v>
      </c>
      <c r="N3646" s="38" t="e">
        <f>VLOOKUP(Таблица1[[#This Row],[Код основания для проведения закупки с применением особого порядка]],Таблица4[#All],3,FALSE)</f>
        <v>#N/A</v>
      </c>
      <c r="O3646" s="52"/>
      <c r="P3646" s="52"/>
      <c r="Q3646" s="52"/>
      <c r="R3646" s="52"/>
      <c r="S3646" s="38" t="e">
        <f>VLOOKUP(Таблица1[[#This Row],[Код страны поставки ТРУ]],Таблица8[],3,FALSE)</f>
        <v>#N/A</v>
      </c>
      <c r="T3646" s="52"/>
      <c r="U3646" s="52"/>
      <c r="V3646" s="38" t="e">
        <f>VLOOKUP(Таблица1[[#This Row],[Код условия поставки по ИНКОТЕРМС 2010]],Таблица10[],2,FALSE)</f>
        <v>#N/A</v>
      </c>
      <c r="X3646" s="4" t="e">
        <f>VLOOKUP(Таблица1[[#This Row],[Код единицы измерения]],Таблица37[#All],2,FALSE)</f>
        <v>#N/A</v>
      </c>
      <c r="Z3646" s="56"/>
      <c r="AA3646" s="56"/>
      <c r="AB3646" s="57">
        <f>Таблица1[[#This Row],[Кол-во/объем]]*Таблица1[[#This Row],[Маркетинговая цена за единицу, тенге без НДС]]</f>
        <v>0</v>
      </c>
      <c r="AC3646" s="52"/>
      <c r="AD3646" s="52"/>
      <c r="AE3646" s="52"/>
    </row>
    <row r="3647" spans="2:31" x14ac:dyDescent="0.3">
      <c r="B3647" s="4" t="e">
        <f>VLOOKUP(Таблица1[[#This Row],[Наименование Заказчика]],Таблица3[],2,FALSE)</f>
        <v>#N/A</v>
      </c>
      <c r="C3647" s="4" t="e">
        <f>VLOOKUP(Таблица1[[#This Row],[Наименование Заказчика]],Таблица3[],3,FALSE)</f>
        <v>#N/A</v>
      </c>
      <c r="N3647" s="38" t="e">
        <f>VLOOKUP(Таблица1[[#This Row],[Код основания для проведения закупки с применением особого порядка]],Таблица4[#All],3,FALSE)</f>
        <v>#N/A</v>
      </c>
      <c r="O3647" s="52"/>
      <c r="P3647" s="52"/>
      <c r="Q3647" s="52"/>
      <c r="R3647" s="52"/>
      <c r="S3647" s="38" t="e">
        <f>VLOOKUP(Таблица1[[#This Row],[Код страны поставки ТРУ]],Таблица8[],3,FALSE)</f>
        <v>#N/A</v>
      </c>
      <c r="T3647" s="52"/>
      <c r="U3647" s="52"/>
      <c r="V3647" s="38" t="e">
        <f>VLOOKUP(Таблица1[[#This Row],[Код условия поставки по ИНКОТЕРМС 2010]],Таблица10[],2,FALSE)</f>
        <v>#N/A</v>
      </c>
      <c r="X3647" s="4" t="e">
        <f>VLOOKUP(Таблица1[[#This Row],[Код единицы измерения]],Таблица37[#All],2,FALSE)</f>
        <v>#N/A</v>
      </c>
      <c r="Z3647" s="56"/>
      <c r="AA3647" s="56"/>
      <c r="AB3647" s="57">
        <f>Таблица1[[#This Row],[Кол-во/объем]]*Таблица1[[#This Row],[Маркетинговая цена за единицу, тенге без НДС]]</f>
        <v>0</v>
      </c>
      <c r="AC3647" s="52"/>
      <c r="AD3647" s="52"/>
      <c r="AE3647" s="52"/>
    </row>
    <row r="3648" spans="2:31" x14ac:dyDescent="0.3">
      <c r="B3648" s="4" t="e">
        <f>VLOOKUP(Таблица1[[#This Row],[Наименование Заказчика]],Таблица3[],2,FALSE)</f>
        <v>#N/A</v>
      </c>
      <c r="C3648" s="4" t="e">
        <f>VLOOKUP(Таблица1[[#This Row],[Наименование Заказчика]],Таблица3[],3,FALSE)</f>
        <v>#N/A</v>
      </c>
      <c r="N3648" s="38" t="e">
        <f>VLOOKUP(Таблица1[[#This Row],[Код основания для проведения закупки с применением особого порядка]],Таблица4[#All],3,FALSE)</f>
        <v>#N/A</v>
      </c>
      <c r="O3648" s="52"/>
      <c r="P3648" s="52"/>
      <c r="Q3648" s="52"/>
      <c r="R3648" s="52"/>
      <c r="S3648" s="38" t="e">
        <f>VLOOKUP(Таблица1[[#This Row],[Код страны поставки ТРУ]],Таблица8[],3,FALSE)</f>
        <v>#N/A</v>
      </c>
      <c r="T3648" s="52"/>
      <c r="U3648" s="52"/>
      <c r="V3648" s="38" t="e">
        <f>VLOOKUP(Таблица1[[#This Row],[Код условия поставки по ИНКОТЕРМС 2010]],Таблица10[],2,FALSE)</f>
        <v>#N/A</v>
      </c>
      <c r="X3648" s="4" t="e">
        <f>VLOOKUP(Таблица1[[#This Row],[Код единицы измерения]],Таблица37[#All],2,FALSE)</f>
        <v>#N/A</v>
      </c>
      <c r="Z3648" s="56"/>
      <c r="AA3648" s="56"/>
      <c r="AB3648" s="57">
        <f>Таблица1[[#This Row],[Кол-во/объем]]*Таблица1[[#This Row],[Маркетинговая цена за единицу, тенге без НДС]]</f>
        <v>0</v>
      </c>
      <c r="AC3648" s="52"/>
      <c r="AD3648" s="52"/>
      <c r="AE3648" s="52"/>
    </row>
    <row r="3649" spans="2:31" x14ac:dyDescent="0.3">
      <c r="B3649" s="4" t="e">
        <f>VLOOKUP(Таблица1[[#This Row],[Наименование Заказчика]],Таблица3[],2,FALSE)</f>
        <v>#N/A</v>
      </c>
      <c r="C3649" s="4" t="e">
        <f>VLOOKUP(Таблица1[[#This Row],[Наименование Заказчика]],Таблица3[],3,FALSE)</f>
        <v>#N/A</v>
      </c>
      <c r="N3649" s="38" t="e">
        <f>VLOOKUP(Таблица1[[#This Row],[Код основания для проведения закупки с применением особого порядка]],Таблица4[#All],3,FALSE)</f>
        <v>#N/A</v>
      </c>
      <c r="O3649" s="52"/>
      <c r="P3649" s="52"/>
      <c r="Q3649" s="52"/>
      <c r="R3649" s="52"/>
      <c r="S3649" s="38" t="e">
        <f>VLOOKUP(Таблица1[[#This Row],[Код страны поставки ТРУ]],Таблица8[],3,FALSE)</f>
        <v>#N/A</v>
      </c>
      <c r="T3649" s="52"/>
      <c r="U3649" s="52"/>
      <c r="V3649" s="38" t="e">
        <f>VLOOKUP(Таблица1[[#This Row],[Код условия поставки по ИНКОТЕРМС 2010]],Таблица10[],2,FALSE)</f>
        <v>#N/A</v>
      </c>
      <c r="X3649" s="4" t="e">
        <f>VLOOKUP(Таблица1[[#This Row],[Код единицы измерения]],Таблица37[#All],2,FALSE)</f>
        <v>#N/A</v>
      </c>
      <c r="Z3649" s="56"/>
      <c r="AA3649" s="56"/>
      <c r="AB3649" s="57">
        <f>Таблица1[[#This Row],[Кол-во/объем]]*Таблица1[[#This Row],[Маркетинговая цена за единицу, тенге без НДС]]</f>
        <v>0</v>
      </c>
      <c r="AC3649" s="52"/>
      <c r="AD3649" s="52"/>
      <c r="AE3649" s="52"/>
    </row>
    <row r="3650" spans="2:31" x14ac:dyDescent="0.3">
      <c r="B3650" s="4" t="e">
        <f>VLOOKUP(Таблица1[[#This Row],[Наименование Заказчика]],Таблица3[],2,FALSE)</f>
        <v>#N/A</v>
      </c>
      <c r="C3650" s="4" t="e">
        <f>VLOOKUP(Таблица1[[#This Row],[Наименование Заказчика]],Таблица3[],3,FALSE)</f>
        <v>#N/A</v>
      </c>
      <c r="N3650" s="38" t="e">
        <f>VLOOKUP(Таблица1[[#This Row],[Код основания для проведения закупки с применением особого порядка]],Таблица4[#All],3,FALSE)</f>
        <v>#N/A</v>
      </c>
      <c r="O3650" s="52"/>
      <c r="P3650" s="52"/>
      <c r="Q3650" s="52"/>
      <c r="R3650" s="52"/>
      <c r="S3650" s="38" t="e">
        <f>VLOOKUP(Таблица1[[#This Row],[Код страны поставки ТРУ]],Таблица8[],3,FALSE)</f>
        <v>#N/A</v>
      </c>
      <c r="T3650" s="52"/>
      <c r="U3650" s="52"/>
      <c r="V3650" s="38" t="e">
        <f>VLOOKUP(Таблица1[[#This Row],[Код условия поставки по ИНКОТЕРМС 2010]],Таблица10[],2,FALSE)</f>
        <v>#N/A</v>
      </c>
      <c r="X3650" s="4" t="e">
        <f>VLOOKUP(Таблица1[[#This Row],[Код единицы измерения]],Таблица37[#All],2,FALSE)</f>
        <v>#N/A</v>
      </c>
      <c r="Z3650" s="56"/>
      <c r="AA3650" s="56"/>
      <c r="AB3650" s="57">
        <f>Таблица1[[#This Row],[Кол-во/объем]]*Таблица1[[#This Row],[Маркетинговая цена за единицу, тенге без НДС]]</f>
        <v>0</v>
      </c>
      <c r="AC3650" s="52"/>
      <c r="AD3650" s="52"/>
      <c r="AE3650" s="52"/>
    </row>
    <row r="3651" spans="2:31" x14ac:dyDescent="0.3">
      <c r="B3651" s="4" t="e">
        <f>VLOOKUP(Таблица1[[#This Row],[Наименование Заказчика]],Таблица3[],2,FALSE)</f>
        <v>#N/A</v>
      </c>
      <c r="C3651" s="4" t="e">
        <f>VLOOKUP(Таблица1[[#This Row],[Наименование Заказчика]],Таблица3[],3,FALSE)</f>
        <v>#N/A</v>
      </c>
      <c r="N3651" s="38" t="e">
        <f>VLOOKUP(Таблица1[[#This Row],[Код основания для проведения закупки с применением особого порядка]],Таблица4[#All],3,FALSE)</f>
        <v>#N/A</v>
      </c>
      <c r="O3651" s="52"/>
      <c r="P3651" s="52"/>
      <c r="Q3651" s="52"/>
      <c r="R3651" s="52"/>
      <c r="S3651" s="38" t="e">
        <f>VLOOKUP(Таблица1[[#This Row],[Код страны поставки ТРУ]],Таблица8[],3,FALSE)</f>
        <v>#N/A</v>
      </c>
      <c r="T3651" s="52"/>
      <c r="U3651" s="52"/>
      <c r="V3651" s="38" t="e">
        <f>VLOOKUP(Таблица1[[#This Row],[Код условия поставки по ИНКОТЕРМС 2010]],Таблица10[],2,FALSE)</f>
        <v>#N/A</v>
      </c>
      <c r="X3651" s="4" t="e">
        <f>VLOOKUP(Таблица1[[#This Row],[Код единицы измерения]],Таблица37[#All],2,FALSE)</f>
        <v>#N/A</v>
      </c>
      <c r="Z3651" s="56"/>
      <c r="AA3651" s="56"/>
      <c r="AB3651" s="57">
        <f>Таблица1[[#This Row],[Кол-во/объем]]*Таблица1[[#This Row],[Маркетинговая цена за единицу, тенге без НДС]]</f>
        <v>0</v>
      </c>
      <c r="AC3651" s="52"/>
      <c r="AD3651" s="52"/>
      <c r="AE3651" s="52"/>
    </row>
    <row r="3652" spans="2:31" x14ac:dyDescent="0.3">
      <c r="B3652" s="4" t="e">
        <f>VLOOKUP(Таблица1[[#This Row],[Наименование Заказчика]],Таблица3[],2,FALSE)</f>
        <v>#N/A</v>
      </c>
      <c r="C3652" s="4" t="e">
        <f>VLOOKUP(Таблица1[[#This Row],[Наименование Заказчика]],Таблица3[],3,FALSE)</f>
        <v>#N/A</v>
      </c>
      <c r="N3652" s="38" t="e">
        <f>VLOOKUP(Таблица1[[#This Row],[Код основания для проведения закупки с применением особого порядка]],Таблица4[#All],3,FALSE)</f>
        <v>#N/A</v>
      </c>
      <c r="O3652" s="52"/>
      <c r="P3652" s="52"/>
      <c r="Q3652" s="52"/>
      <c r="R3652" s="52"/>
      <c r="S3652" s="38" t="e">
        <f>VLOOKUP(Таблица1[[#This Row],[Код страны поставки ТРУ]],Таблица8[],3,FALSE)</f>
        <v>#N/A</v>
      </c>
      <c r="T3652" s="52"/>
      <c r="U3652" s="52"/>
      <c r="V3652" s="38" t="e">
        <f>VLOOKUP(Таблица1[[#This Row],[Код условия поставки по ИНКОТЕРМС 2010]],Таблица10[],2,FALSE)</f>
        <v>#N/A</v>
      </c>
      <c r="X3652" s="4" t="e">
        <f>VLOOKUP(Таблица1[[#This Row],[Код единицы измерения]],Таблица37[#All],2,FALSE)</f>
        <v>#N/A</v>
      </c>
      <c r="Z3652" s="56"/>
      <c r="AA3652" s="56"/>
      <c r="AB3652" s="57">
        <f>Таблица1[[#This Row],[Кол-во/объем]]*Таблица1[[#This Row],[Маркетинговая цена за единицу, тенге без НДС]]</f>
        <v>0</v>
      </c>
      <c r="AC3652" s="52"/>
      <c r="AD3652" s="52"/>
      <c r="AE3652" s="52"/>
    </row>
    <row r="3653" spans="2:31" x14ac:dyDescent="0.3">
      <c r="B3653" s="4" t="e">
        <f>VLOOKUP(Таблица1[[#This Row],[Наименование Заказчика]],Таблица3[],2,FALSE)</f>
        <v>#N/A</v>
      </c>
      <c r="C3653" s="4" t="e">
        <f>VLOOKUP(Таблица1[[#This Row],[Наименование Заказчика]],Таблица3[],3,FALSE)</f>
        <v>#N/A</v>
      </c>
      <c r="N3653" s="38" t="e">
        <f>VLOOKUP(Таблица1[[#This Row],[Код основания для проведения закупки с применением особого порядка]],Таблица4[#All],3,FALSE)</f>
        <v>#N/A</v>
      </c>
      <c r="O3653" s="52"/>
      <c r="P3653" s="52"/>
      <c r="Q3653" s="52"/>
      <c r="R3653" s="52"/>
      <c r="S3653" s="38" t="e">
        <f>VLOOKUP(Таблица1[[#This Row],[Код страны поставки ТРУ]],Таблица8[],3,FALSE)</f>
        <v>#N/A</v>
      </c>
      <c r="T3653" s="52"/>
      <c r="U3653" s="52"/>
      <c r="V3653" s="38" t="e">
        <f>VLOOKUP(Таблица1[[#This Row],[Код условия поставки по ИНКОТЕРМС 2010]],Таблица10[],2,FALSE)</f>
        <v>#N/A</v>
      </c>
      <c r="X3653" s="4" t="e">
        <f>VLOOKUP(Таблица1[[#This Row],[Код единицы измерения]],Таблица37[#All],2,FALSE)</f>
        <v>#N/A</v>
      </c>
      <c r="Z3653" s="56"/>
      <c r="AA3653" s="56"/>
      <c r="AB3653" s="57">
        <f>Таблица1[[#This Row],[Кол-во/объем]]*Таблица1[[#This Row],[Маркетинговая цена за единицу, тенге без НДС]]</f>
        <v>0</v>
      </c>
      <c r="AC3653" s="52"/>
      <c r="AD3653" s="52"/>
      <c r="AE3653" s="52"/>
    </row>
    <row r="3654" spans="2:31" x14ac:dyDescent="0.3">
      <c r="B3654" s="4" t="e">
        <f>VLOOKUP(Таблица1[[#This Row],[Наименование Заказчика]],Таблица3[],2,FALSE)</f>
        <v>#N/A</v>
      </c>
      <c r="C3654" s="4" t="e">
        <f>VLOOKUP(Таблица1[[#This Row],[Наименование Заказчика]],Таблица3[],3,FALSE)</f>
        <v>#N/A</v>
      </c>
      <c r="N3654" s="38" t="e">
        <f>VLOOKUP(Таблица1[[#This Row],[Код основания для проведения закупки с применением особого порядка]],Таблица4[#All],3,FALSE)</f>
        <v>#N/A</v>
      </c>
      <c r="O3654" s="52"/>
      <c r="P3654" s="52"/>
      <c r="Q3654" s="52"/>
      <c r="R3654" s="52"/>
      <c r="S3654" s="38" t="e">
        <f>VLOOKUP(Таблица1[[#This Row],[Код страны поставки ТРУ]],Таблица8[],3,FALSE)</f>
        <v>#N/A</v>
      </c>
      <c r="T3654" s="52"/>
      <c r="U3654" s="52"/>
      <c r="V3654" s="38" t="e">
        <f>VLOOKUP(Таблица1[[#This Row],[Код условия поставки по ИНКОТЕРМС 2010]],Таблица10[],2,FALSE)</f>
        <v>#N/A</v>
      </c>
      <c r="X3654" s="4" t="e">
        <f>VLOOKUP(Таблица1[[#This Row],[Код единицы измерения]],Таблица37[#All],2,FALSE)</f>
        <v>#N/A</v>
      </c>
      <c r="Z3654" s="56"/>
      <c r="AA3654" s="56"/>
      <c r="AB3654" s="57">
        <f>Таблица1[[#This Row],[Кол-во/объем]]*Таблица1[[#This Row],[Маркетинговая цена за единицу, тенге без НДС]]</f>
        <v>0</v>
      </c>
      <c r="AC3654" s="52"/>
      <c r="AD3654" s="52"/>
      <c r="AE3654" s="52"/>
    </row>
    <row r="3655" spans="2:31" x14ac:dyDescent="0.3">
      <c r="B3655" s="4" t="e">
        <f>VLOOKUP(Таблица1[[#This Row],[Наименование Заказчика]],Таблица3[],2,FALSE)</f>
        <v>#N/A</v>
      </c>
      <c r="C3655" s="4" t="e">
        <f>VLOOKUP(Таблица1[[#This Row],[Наименование Заказчика]],Таблица3[],3,FALSE)</f>
        <v>#N/A</v>
      </c>
      <c r="N3655" s="38" t="e">
        <f>VLOOKUP(Таблица1[[#This Row],[Код основания для проведения закупки с применением особого порядка]],Таблица4[#All],3,FALSE)</f>
        <v>#N/A</v>
      </c>
      <c r="O3655" s="52"/>
      <c r="P3655" s="52"/>
      <c r="Q3655" s="52"/>
      <c r="R3655" s="52"/>
      <c r="S3655" s="38" t="e">
        <f>VLOOKUP(Таблица1[[#This Row],[Код страны поставки ТРУ]],Таблица8[],3,FALSE)</f>
        <v>#N/A</v>
      </c>
      <c r="T3655" s="52"/>
      <c r="U3655" s="52"/>
      <c r="V3655" s="38" t="e">
        <f>VLOOKUP(Таблица1[[#This Row],[Код условия поставки по ИНКОТЕРМС 2010]],Таблица10[],2,FALSE)</f>
        <v>#N/A</v>
      </c>
      <c r="X3655" s="4" t="e">
        <f>VLOOKUP(Таблица1[[#This Row],[Код единицы измерения]],Таблица37[#All],2,FALSE)</f>
        <v>#N/A</v>
      </c>
      <c r="Z3655" s="56"/>
      <c r="AA3655" s="56"/>
      <c r="AB3655" s="57">
        <f>Таблица1[[#This Row],[Кол-во/объем]]*Таблица1[[#This Row],[Маркетинговая цена за единицу, тенге без НДС]]</f>
        <v>0</v>
      </c>
      <c r="AC3655" s="52"/>
      <c r="AD3655" s="52"/>
      <c r="AE3655" s="52"/>
    </row>
    <row r="3656" spans="2:31" x14ac:dyDescent="0.3">
      <c r="B3656" s="4" t="e">
        <f>VLOOKUP(Таблица1[[#This Row],[Наименование Заказчика]],Таблица3[],2,FALSE)</f>
        <v>#N/A</v>
      </c>
      <c r="C3656" s="4" t="e">
        <f>VLOOKUP(Таблица1[[#This Row],[Наименование Заказчика]],Таблица3[],3,FALSE)</f>
        <v>#N/A</v>
      </c>
      <c r="N3656" s="38" t="e">
        <f>VLOOKUP(Таблица1[[#This Row],[Код основания для проведения закупки с применением особого порядка]],Таблица4[#All],3,FALSE)</f>
        <v>#N/A</v>
      </c>
      <c r="O3656" s="52"/>
      <c r="P3656" s="52"/>
      <c r="Q3656" s="52"/>
      <c r="R3656" s="52"/>
      <c r="S3656" s="38" t="e">
        <f>VLOOKUP(Таблица1[[#This Row],[Код страны поставки ТРУ]],Таблица8[],3,FALSE)</f>
        <v>#N/A</v>
      </c>
      <c r="T3656" s="52"/>
      <c r="U3656" s="52"/>
      <c r="V3656" s="38" t="e">
        <f>VLOOKUP(Таблица1[[#This Row],[Код условия поставки по ИНКОТЕРМС 2010]],Таблица10[],2,FALSE)</f>
        <v>#N/A</v>
      </c>
      <c r="X3656" s="4" t="e">
        <f>VLOOKUP(Таблица1[[#This Row],[Код единицы измерения]],Таблица37[#All],2,FALSE)</f>
        <v>#N/A</v>
      </c>
      <c r="Z3656" s="56"/>
      <c r="AA3656" s="56"/>
      <c r="AB3656" s="57">
        <f>Таблица1[[#This Row],[Кол-во/объем]]*Таблица1[[#This Row],[Маркетинговая цена за единицу, тенге без НДС]]</f>
        <v>0</v>
      </c>
      <c r="AC3656" s="52"/>
      <c r="AD3656" s="52"/>
      <c r="AE3656" s="52"/>
    </row>
    <row r="3657" spans="2:31" x14ac:dyDescent="0.3">
      <c r="B3657" s="4" t="e">
        <f>VLOOKUP(Таблица1[[#This Row],[Наименование Заказчика]],Таблица3[],2,FALSE)</f>
        <v>#N/A</v>
      </c>
      <c r="C3657" s="4" t="e">
        <f>VLOOKUP(Таблица1[[#This Row],[Наименование Заказчика]],Таблица3[],3,FALSE)</f>
        <v>#N/A</v>
      </c>
      <c r="N3657" s="38" t="e">
        <f>VLOOKUP(Таблица1[[#This Row],[Код основания для проведения закупки с применением особого порядка]],Таблица4[#All],3,FALSE)</f>
        <v>#N/A</v>
      </c>
      <c r="O3657" s="52"/>
      <c r="P3657" s="52"/>
      <c r="Q3657" s="52"/>
      <c r="R3657" s="52"/>
      <c r="S3657" s="38" t="e">
        <f>VLOOKUP(Таблица1[[#This Row],[Код страны поставки ТРУ]],Таблица8[],3,FALSE)</f>
        <v>#N/A</v>
      </c>
      <c r="T3657" s="52"/>
      <c r="U3657" s="52"/>
      <c r="V3657" s="38" t="e">
        <f>VLOOKUP(Таблица1[[#This Row],[Код условия поставки по ИНКОТЕРМС 2010]],Таблица10[],2,FALSE)</f>
        <v>#N/A</v>
      </c>
      <c r="X3657" s="4" t="e">
        <f>VLOOKUP(Таблица1[[#This Row],[Код единицы измерения]],Таблица37[#All],2,FALSE)</f>
        <v>#N/A</v>
      </c>
      <c r="Z3657" s="56"/>
      <c r="AA3657" s="56"/>
      <c r="AB3657" s="57">
        <f>Таблица1[[#This Row],[Кол-во/объем]]*Таблица1[[#This Row],[Маркетинговая цена за единицу, тенге без НДС]]</f>
        <v>0</v>
      </c>
      <c r="AC3657" s="52"/>
      <c r="AD3657" s="52"/>
      <c r="AE3657" s="52"/>
    </row>
    <row r="3658" spans="2:31" x14ac:dyDescent="0.3">
      <c r="B3658" s="4" t="e">
        <f>VLOOKUP(Таблица1[[#This Row],[Наименование Заказчика]],Таблица3[],2,FALSE)</f>
        <v>#N/A</v>
      </c>
      <c r="C3658" s="4" t="e">
        <f>VLOOKUP(Таблица1[[#This Row],[Наименование Заказчика]],Таблица3[],3,FALSE)</f>
        <v>#N/A</v>
      </c>
      <c r="N3658" s="38" t="e">
        <f>VLOOKUP(Таблица1[[#This Row],[Код основания для проведения закупки с применением особого порядка]],Таблица4[#All],3,FALSE)</f>
        <v>#N/A</v>
      </c>
      <c r="O3658" s="52"/>
      <c r="P3658" s="52"/>
      <c r="Q3658" s="52"/>
      <c r="R3658" s="52"/>
      <c r="S3658" s="38" t="e">
        <f>VLOOKUP(Таблица1[[#This Row],[Код страны поставки ТРУ]],Таблица8[],3,FALSE)</f>
        <v>#N/A</v>
      </c>
      <c r="T3658" s="52"/>
      <c r="U3658" s="52"/>
      <c r="V3658" s="38" t="e">
        <f>VLOOKUP(Таблица1[[#This Row],[Код условия поставки по ИНКОТЕРМС 2010]],Таблица10[],2,FALSE)</f>
        <v>#N/A</v>
      </c>
      <c r="X3658" s="4" t="e">
        <f>VLOOKUP(Таблица1[[#This Row],[Код единицы измерения]],Таблица37[#All],2,FALSE)</f>
        <v>#N/A</v>
      </c>
      <c r="Z3658" s="56"/>
      <c r="AA3658" s="56"/>
      <c r="AB3658" s="57">
        <f>Таблица1[[#This Row],[Кол-во/объем]]*Таблица1[[#This Row],[Маркетинговая цена за единицу, тенге без НДС]]</f>
        <v>0</v>
      </c>
      <c r="AC3658" s="52"/>
      <c r="AD3658" s="52"/>
      <c r="AE3658" s="52"/>
    </row>
    <row r="3659" spans="2:31" x14ac:dyDescent="0.3">
      <c r="B3659" s="4" t="e">
        <f>VLOOKUP(Таблица1[[#This Row],[Наименование Заказчика]],Таблица3[],2,FALSE)</f>
        <v>#N/A</v>
      </c>
      <c r="C3659" s="4" t="e">
        <f>VLOOKUP(Таблица1[[#This Row],[Наименование Заказчика]],Таблица3[],3,FALSE)</f>
        <v>#N/A</v>
      </c>
      <c r="N3659" s="38" t="e">
        <f>VLOOKUP(Таблица1[[#This Row],[Код основания для проведения закупки с применением особого порядка]],Таблица4[#All],3,FALSE)</f>
        <v>#N/A</v>
      </c>
      <c r="O3659" s="52"/>
      <c r="P3659" s="52"/>
      <c r="Q3659" s="52"/>
      <c r="R3659" s="52"/>
      <c r="S3659" s="38" t="e">
        <f>VLOOKUP(Таблица1[[#This Row],[Код страны поставки ТРУ]],Таблица8[],3,FALSE)</f>
        <v>#N/A</v>
      </c>
      <c r="T3659" s="52"/>
      <c r="U3659" s="52"/>
      <c r="V3659" s="38" t="e">
        <f>VLOOKUP(Таблица1[[#This Row],[Код условия поставки по ИНКОТЕРМС 2010]],Таблица10[],2,FALSE)</f>
        <v>#N/A</v>
      </c>
      <c r="X3659" s="4" t="e">
        <f>VLOOKUP(Таблица1[[#This Row],[Код единицы измерения]],Таблица37[#All],2,FALSE)</f>
        <v>#N/A</v>
      </c>
      <c r="Z3659" s="56"/>
      <c r="AA3659" s="56"/>
      <c r="AB3659" s="57">
        <f>Таблица1[[#This Row],[Кол-во/объем]]*Таблица1[[#This Row],[Маркетинговая цена за единицу, тенге без НДС]]</f>
        <v>0</v>
      </c>
      <c r="AC3659" s="52"/>
      <c r="AD3659" s="52"/>
      <c r="AE3659" s="52"/>
    </row>
    <row r="3660" spans="2:31" x14ac:dyDescent="0.3">
      <c r="B3660" s="4" t="e">
        <f>VLOOKUP(Таблица1[[#This Row],[Наименование Заказчика]],Таблица3[],2,FALSE)</f>
        <v>#N/A</v>
      </c>
      <c r="C3660" s="4" t="e">
        <f>VLOOKUP(Таблица1[[#This Row],[Наименование Заказчика]],Таблица3[],3,FALSE)</f>
        <v>#N/A</v>
      </c>
      <c r="N3660" s="38" t="e">
        <f>VLOOKUP(Таблица1[[#This Row],[Код основания для проведения закупки с применением особого порядка]],Таблица4[#All],3,FALSE)</f>
        <v>#N/A</v>
      </c>
      <c r="O3660" s="52"/>
      <c r="P3660" s="52"/>
      <c r="Q3660" s="52"/>
      <c r="R3660" s="52"/>
      <c r="S3660" s="38" t="e">
        <f>VLOOKUP(Таблица1[[#This Row],[Код страны поставки ТРУ]],Таблица8[],3,FALSE)</f>
        <v>#N/A</v>
      </c>
      <c r="T3660" s="52"/>
      <c r="U3660" s="52"/>
      <c r="V3660" s="38" t="e">
        <f>VLOOKUP(Таблица1[[#This Row],[Код условия поставки по ИНКОТЕРМС 2010]],Таблица10[],2,FALSE)</f>
        <v>#N/A</v>
      </c>
      <c r="X3660" s="4" t="e">
        <f>VLOOKUP(Таблица1[[#This Row],[Код единицы измерения]],Таблица37[#All],2,FALSE)</f>
        <v>#N/A</v>
      </c>
      <c r="Z3660" s="56"/>
      <c r="AA3660" s="56"/>
      <c r="AB3660" s="57">
        <f>Таблица1[[#This Row],[Кол-во/объем]]*Таблица1[[#This Row],[Маркетинговая цена за единицу, тенге без НДС]]</f>
        <v>0</v>
      </c>
      <c r="AC3660" s="52"/>
      <c r="AD3660" s="52"/>
      <c r="AE3660" s="52"/>
    </row>
    <row r="3661" spans="2:31" x14ac:dyDescent="0.3">
      <c r="B3661" s="4" t="e">
        <f>VLOOKUP(Таблица1[[#This Row],[Наименование Заказчика]],Таблица3[],2,FALSE)</f>
        <v>#N/A</v>
      </c>
      <c r="C3661" s="4" t="e">
        <f>VLOOKUP(Таблица1[[#This Row],[Наименование Заказчика]],Таблица3[],3,FALSE)</f>
        <v>#N/A</v>
      </c>
      <c r="N3661" s="38" t="e">
        <f>VLOOKUP(Таблица1[[#This Row],[Код основания для проведения закупки с применением особого порядка]],Таблица4[#All],3,FALSE)</f>
        <v>#N/A</v>
      </c>
      <c r="O3661" s="52"/>
      <c r="P3661" s="52"/>
      <c r="Q3661" s="52"/>
      <c r="R3661" s="52"/>
      <c r="S3661" s="38" t="e">
        <f>VLOOKUP(Таблица1[[#This Row],[Код страны поставки ТРУ]],Таблица8[],3,FALSE)</f>
        <v>#N/A</v>
      </c>
      <c r="T3661" s="52"/>
      <c r="U3661" s="52"/>
      <c r="V3661" s="38" t="e">
        <f>VLOOKUP(Таблица1[[#This Row],[Код условия поставки по ИНКОТЕРМС 2010]],Таблица10[],2,FALSE)</f>
        <v>#N/A</v>
      </c>
      <c r="X3661" s="4" t="e">
        <f>VLOOKUP(Таблица1[[#This Row],[Код единицы измерения]],Таблица37[#All],2,FALSE)</f>
        <v>#N/A</v>
      </c>
      <c r="Z3661" s="56"/>
      <c r="AA3661" s="56"/>
      <c r="AB3661" s="57">
        <f>Таблица1[[#This Row],[Кол-во/объем]]*Таблица1[[#This Row],[Маркетинговая цена за единицу, тенге без НДС]]</f>
        <v>0</v>
      </c>
      <c r="AC3661" s="52"/>
      <c r="AD3661" s="52"/>
      <c r="AE3661" s="52"/>
    </row>
    <row r="3662" spans="2:31" x14ac:dyDescent="0.3">
      <c r="B3662" s="4" t="e">
        <f>VLOOKUP(Таблица1[[#This Row],[Наименование Заказчика]],Таблица3[],2,FALSE)</f>
        <v>#N/A</v>
      </c>
      <c r="C3662" s="4" t="e">
        <f>VLOOKUP(Таблица1[[#This Row],[Наименование Заказчика]],Таблица3[],3,FALSE)</f>
        <v>#N/A</v>
      </c>
      <c r="N3662" s="38" t="e">
        <f>VLOOKUP(Таблица1[[#This Row],[Код основания для проведения закупки с применением особого порядка]],Таблица4[#All],3,FALSE)</f>
        <v>#N/A</v>
      </c>
      <c r="O3662" s="52"/>
      <c r="P3662" s="52"/>
      <c r="Q3662" s="52"/>
      <c r="R3662" s="52"/>
      <c r="S3662" s="38" t="e">
        <f>VLOOKUP(Таблица1[[#This Row],[Код страны поставки ТРУ]],Таблица8[],3,FALSE)</f>
        <v>#N/A</v>
      </c>
      <c r="T3662" s="52"/>
      <c r="U3662" s="52"/>
      <c r="V3662" s="38" t="e">
        <f>VLOOKUP(Таблица1[[#This Row],[Код условия поставки по ИНКОТЕРМС 2010]],Таблица10[],2,FALSE)</f>
        <v>#N/A</v>
      </c>
      <c r="X3662" s="4" t="e">
        <f>VLOOKUP(Таблица1[[#This Row],[Код единицы измерения]],Таблица37[#All],2,FALSE)</f>
        <v>#N/A</v>
      </c>
      <c r="Z3662" s="56"/>
      <c r="AA3662" s="56"/>
      <c r="AB3662" s="57">
        <f>Таблица1[[#This Row],[Кол-во/объем]]*Таблица1[[#This Row],[Маркетинговая цена за единицу, тенге без НДС]]</f>
        <v>0</v>
      </c>
      <c r="AC3662" s="52"/>
      <c r="AD3662" s="52"/>
      <c r="AE3662" s="52"/>
    </row>
    <row r="3663" spans="2:31" x14ac:dyDescent="0.3">
      <c r="B3663" s="4" t="e">
        <f>VLOOKUP(Таблица1[[#This Row],[Наименование Заказчика]],Таблица3[],2,FALSE)</f>
        <v>#N/A</v>
      </c>
      <c r="C3663" s="4" t="e">
        <f>VLOOKUP(Таблица1[[#This Row],[Наименование Заказчика]],Таблица3[],3,FALSE)</f>
        <v>#N/A</v>
      </c>
      <c r="N3663" s="38" t="e">
        <f>VLOOKUP(Таблица1[[#This Row],[Код основания для проведения закупки с применением особого порядка]],Таблица4[#All],3,FALSE)</f>
        <v>#N/A</v>
      </c>
      <c r="O3663" s="52"/>
      <c r="P3663" s="52"/>
      <c r="Q3663" s="52"/>
      <c r="R3663" s="52"/>
      <c r="S3663" s="38" t="e">
        <f>VLOOKUP(Таблица1[[#This Row],[Код страны поставки ТРУ]],Таблица8[],3,FALSE)</f>
        <v>#N/A</v>
      </c>
      <c r="T3663" s="52"/>
      <c r="U3663" s="52"/>
      <c r="V3663" s="38" t="e">
        <f>VLOOKUP(Таблица1[[#This Row],[Код условия поставки по ИНКОТЕРМС 2010]],Таблица10[],2,FALSE)</f>
        <v>#N/A</v>
      </c>
      <c r="X3663" s="4" t="e">
        <f>VLOOKUP(Таблица1[[#This Row],[Код единицы измерения]],Таблица37[#All],2,FALSE)</f>
        <v>#N/A</v>
      </c>
      <c r="Z3663" s="56"/>
      <c r="AA3663" s="56"/>
      <c r="AB3663" s="57">
        <f>Таблица1[[#This Row],[Кол-во/объем]]*Таблица1[[#This Row],[Маркетинговая цена за единицу, тенге без НДС]]</f>
        <v>0</v>
      </c>
      <c r="AC3663" s="52"/>
      <c r="AD3663" s="52"/>
      <c r="AE3663" s="52"/>
    </row>
    <row r="3664" spans="2:31" x14ac:dyDescent="0.3">
      <c r="B3664" s="4" t="e">
        <f>VLOOKUP(Таблица1[[#This Row],[Наименование Заказчика]],Таблица3[],2,FALSE)</f>
        <v>#N/A</v>
      </c>
      <c r="C3664" s="4" t="e">
        <f>VLOOKUP(Таблица1[[#This Row],[Наименование Заказчика]],Таблица3[],3,FALSE)</f>
        <v>#N/A</v>
      </c>
      <c r="N3664" s="38" t="e">
        <f>VLOOKUP(Таблица1[[#This Row],[Код основания для проведения закупки с применением особого порядка]],Таблица4[#All],3,FALSE)</f>
        <v>#N/A</v>
      </c>
      <c r="O3664" s="52"/>
      <c r="P3664" s="52"/>
      <c r="Q3664" s="52"/>
      <c r="R3664" s="52"/>
      <c r="S3664" s="38" t="e">
        <f>VLOOKUP(Таблица1[[#This Row],[Код страны поставки ТРУ]],Таблица8[],3,FALSE)</f>
        <v>#N/A</v>
      </c>
      <c r="T3664" s="52"/>
      <c r="U3664" s="52"/>
      <c r="V3664" s="38" t="e">
        <f>VLOOKUP(Таблица1[[#This Row],[Код условия поставки по ИНКОТЕРМС 2010]],Таблица10[],2,FALSE)</f>
        <v>#N/A</v>
      </c>
      <c r="X3664" s="4" t="e">
        <f>VLOOKUP(Таблица1[[#This Row],[Код единицы измерения]],Таблица37[#All],2,FALSE)</f>
        <v>#N/A</v>
      </c>
      <c r="Z3664" s="56"/>
      <c r="AA3664" s="56"/>
      <c r="AB3664" s="57">
        <f>Таблица1[[#This Row],[Кол-во/объем]]*Таблица1[[#This Row],[Маркетинговая цена за единицу, тенге без НДС]]</f>
        <v>0</v>
      </c>
      <c r="AC3664" s="52"/>
      <c r="AD3664" s="52"/>
      <c r="AE3664" s="52"/>
    </row>
    <row r="3665" spans="2:31" x14ac:dyDescent="0.3">
      <c r="B3665" s="4" t="e">
        <f>VLOOKUP(Таблица1[[#This Row],[Наименование Заказчика]],Таблица3[],2,FALSE)</f>
        <v>#N/A</v>
      </c>
      <c r="C3665" s="4" t="e">
        <f>VLOOKUP(Таблица1[[#This Row],[Наименование Заказчика]],Таблица3[],3,FALSE)</f>
        <v>#N/A</v>
      </c>
      <c r="N3665" s="38" t="e">
        <f>VLOOKUP(Таблица1[[#This Row],[Код основания для проведения закупки с применением особого порядка]],Таблица4[#All],3,FALSE)</f>
        <v>#N/A</v>
      </c>
      <c r="O3665" s="52"/>
      <c r="P3665" s="52"/>
      <c r="Q3665" s="52"/>
      <c r="R3665" s="52"/>
      <c r="S3665" s="38" t="e">
        <f>VLOOKUP(Таблица1[[#This Row],[Код страны поставки ТРУ]],Таблица8[],3,FALSE)</f>
        <v>#N/A</v>
      </c>
      <c r="T3665" s="52"/>
      <c r="U3665" s="52"/>
      <c r="V3665" s="38" t="e">
        <f>VLOOKUP(Таблица1[[#This Row],[Код условия поставки по ИНКОТЕРМС 2010]],Таблица10[],2,FALSE)</f>
        <v>#N/A</v>
      </c>
      <c r="X3665" s="4" t="e">
        <f>VLOOKUP(Таблица1[[#This Row],[Код единицы измерения]],Таблица37[#All],2,FALSE)</f>
        <v>#N/A</v>
      </c>
      <c r="Z3665" s="56"/>
      <c r="AA3665" s="56"/>
      <c r="AB3665" s="57">
        <f>Таблица1[[#This Row],[Кол-во/объем]]*Таблица1[[#This Row],[Маркетинговая цена за единицу, тенге без НДС]]</f>
        <v>0</v>
      </c>
      <c r="AC3665" s="52"/>
      <c r="AD3665" s="52"/>
      <c r="AE3665" s="52"/>
    </row>
    <row r="3666" spans="2:31" x14ac:dyDescent="0.3">
      <c r="B3666" s="4" t="e">
        <f>VLOOKUP(Таблица1[[#This Row],[Наименование Заказчика]],Таблица3[],2,FALSE)</f>
        <v>#N/A</v>
      </c>
      <c r="C3666" s="4" t="e">
        <f>VLOOKUP(Таблица1[[#This Row],[Наименование Заказчика]],Таблица3[],3,FALSE)</f>
        <v>#N/A</v>
      </c>
      <c r="N3666" s="38" t="e">
        <f>VLOOKUP(Таблица1[[#This Row],[Код основания для проведения закупки с применением особого порядка]],Таблица4[#All],3,FALSE)</f>
        <v>#N/A</v>
      </c>
      <c r="O3666" s="52"/>
      <c r="P3666" s="52"/>
      <c r="Q3666" s="52"/>
      <c r="R3666" s="52"/>
      <c r="S3666" s="38" t="e">
        <f>VLOOKUP(Таблица1[[#This Row],[Код страны поставки ТРУ]],Таблица8[],3,FALSE)</f>
        <v>#N/A</v>
      </c>
      <c r="T3666" s="52"/>
      <c r="U3666" s="52"/>
      <c r="V3666" s="38" t="e">
        <f>VLOOKUP(Таблица1[[#This Row],[Код условия поставки по ИНКОТЕРМС 2010]],Таблица10[],2,FALSE)</f>
        <v>#N/A</v>
      </c>
      <c r="X3666" s="4" t="e">
        <f>VLOOKUP(Таблица1[[#This Row],[Код единицы измерения]],Таблица37[#All],2,FALSE)</f>
        <v>#N/A</v>
      </c>
      <c r="Z3666" s="56"/>
      <c r="AA3666" s="56"/>
      <c r="AB3666" s="57">
        <f>Таблица1[[#This Row],[Кол-во/объем]]*Таблица1[[#This Row],[Маркетинговая цена за единицу, тенге без НДС]]</f>
        <v>0</v>
      </c>
      <c r="AC3666" s="52"/>
      <c r="AD3666" s="52"/>
      <c r="AE3666" s="52"/>
    </row>
    <row r="3667" spans="2:31" x14ac:dyDescent="0.3">
      <c r="B3667" s="4" t="e">
        <f>VLOOKUP(Таблица1[[#This Row],[Наименование Заказчика]],Таблица3[],2,FALSE)</f>
        <v>#N/A</v>
      </c>
      <c r="C3667" s="4" t="e">
        <f>VLOOKUP(Таблица1[[#This Row],[Наименование Заказчика]],Таблица3[],3,FALSE)</f>
        <v>#N/A</v>
      </c>
      <c r="N3667" s="38" t="e">
        <f>VLOOKUP(Таблица1[[#This Row],[Код основания для проведения закупки с применением особого порядка]],Таблица4[#All],3,FALSE)</f>
        <v>#N/A</v>
      </c>
      <c r="O3667" s="52"/>
      <c r="P3667" s="52"/>
      <c r="Q3667" s="52"/>
      <c r="R3667" s="52"/>
      <c r="S3667" s="38" t="e">
        <f>VLOOKUP(Таблица1[[#This Row],[Код страны поставки ТРУ]],Таблица8[],3,FALSE)</f>
        <v>#N/A</v>
      </c>
      <c r="T3667" s="52"/>
      <c r="U3667" s="52"/>
      <c r="V3667" s="38" t="e">
        <f>VLOOKUP(Таблица1[[#This Row],[Код условия поставки по ИНКОТЕРМС 2010]],Таблица10[],2,FALSE)</f>
        <v>#N/A</v>
      </c>
      <c r="X3667" s="4" t="e">
        <f>VLOOKUP(Таблица1[[#This Row],[Код единицы измерения]],Таблица37[#All],2,FALSE)</f>
        <v>#N/A</v>
      </c>
      <c r="Z3667" s="56"/>
      <c r="AA3667" s="56"/>
      <c r="AB3667" s="57">
        <f>Таблица1[[#This Row],[Кол-во/объем]]*Таблица1[[#This Row],[Маркетинговая цена за единицу, тенге без НДС]]</f>
        <v>0</v>
      </c>
      <c r="AC3667" s="52"/>
      <c r="AD3667" s="52"/>
      <c r="AE3667" s="52"/>
    </row>
    <row r="3668" spans="2:31" x14ac:dyDescent="0.3">
      <c r="B3668" s="4" t="e">
        <f>VLOOKUP(Таблица1[[#This Row],[Наименование Заказчика]],Таблица3[],2,FALSE)</f>
        <v>#N/A</v>
      </c>
      <c r="C3668" s="4" t="e">
        <f>VLOOKUP(Таблица1[[#This Row],[Наименование Заказчика]],Таблица3[],3,FALSE)</f>
        <v>#N/A</v>
      </c>
      <c r="N3668" s="38" t="e">
        <f>VLOOKUP(Таблица1[[#This Row],[Код основания для проведения закупки с применением особого порядка]],Таблица4[#All],3,FALSE)</f>
        <v>#N/A</v>
      </c>
      <c r="O3668" s="52"/>
      <c r="P3668" s="52"/>
      <c r="Q3668" s="52"/>
      <c r="R3668" s="52"/>
      <c r="S3668" s="38" t="e">
        <f>VLOOKUP(Таблица1[[#This Row],[Код страны поставки ТРУ]],Таблица8[],3,FALSE)</f>
        <v>#N/A</v>
      </c>
      <c r="T3668" s="52"/>
      <c r="U3668" s="52"/>
      <c r="V3668" s="38" t="e">
        <f>VLOOKUP(Таблица1[[#This Row],[Код условия поставки по ИНКОТЕРМС 2010]],Таблица10[],2,FALSE)</f>
        <v>#N/A</v>
      </c>
      <c r="X3668" s="4" t="e">
        <f>VLOOKUP(Таблица1[[#This Row],[Код единицы измерения]],Таблица37[#All],2,FALSE)</f>
        <v>#N/A</v>
      </c>
      <c r="Z3668" s="56"/>
      <c r="AA3668" s="56"/>
      <c r="AB3668" s="57">
        <f>Таблица1[[#This Row],[Кол-во/объем]]*Таблица1[[#This Row],[Маркетинговая цена за единицу, тенге без НДС]]</f>
        <v>0</v>
      </c>
      <c r="AC3668" s="52"/>
      <c r="AD3668" s="52"/>
      <c r="AE3668" s="52"/>
    </row>
    <row r="3669" spans="2:31" x14ac:dyDescent="0.3">
      <c r="B3669" s="4" t="e">
        <f>VLOOKUP(Таблица1[[#This Row],[Наименование Заказчика]],Таблица3[],2,FALSE)</f>
        <v>#N/A</v>
      </c>
      <c r="C3669" s="4" t="e">
        <f>VLOOKUP(Таблица1[[#This Row],[Наименование Заказчика]],Таблица3[],3,FALSE)</f>
        <v>#N/A</v>
      </c>
      <c r="N3669" s="38" t="e">
        <f>VLOOKUP(Таблица1[[#This Row],[Код основания для проведения закупки с применением особого порядка]],Таблица4[#All],3,FALSE)</f>
        <v>#N/A</v>
      </c>
      <c r="O3669" s="52"/>
      <c r="P3669" s="52"/>
      <c r="Q3669" s="52"/>
      <c r="R3669" s="52"/>
      <c r="S3669" s="38" t="e">
        <f>VLOOKUP(Таблица1[[#This Row],[Код страны поставки ТРУ]],Таблица8[],3,FALSE)</f>
        <v>#N/A</v>
      </c>
      <c r="T3669" s="52"/>
      <c r="U3669" s="52"/>
      <c r="V3669" s="38" t="e">
        <f>VLOOKUP(Таблица1[[#This Row],[Код условия поставки по ИНКОТЕРМС 2010]],Таблица10[],2,FALSE)</f>
        <v>#N/A</v>
      </c>
      <c r="X3669" s="4" t="e">
        <f>VLOOKUP(Таблица1[[#This Row],[Код единицы измерения]],Таблица37[#All],2,FALSE)</f>
        <v>#N/A</v>
      </c>
      <c r="Z3669" s="56"/>
      <c r="AA3669" s="56"/>
      <c r="AB3669" s="57">
        <f>Таблица1[[#This Row],[Кол-во/объем]]*Таблица1[[#This Row],[Маркетинговая цена за единицу, тенге без НДС]]</f>
        <v>0</v>
      </c>
      <c r="AC3669" s="52"/>
      <c r="AD3669" s="52"/>
      <c r="AE3669" s="52"/>
    </row>
    <row r="3670" spans="2:31" x14ac:dyDescent="0.3">
      <c r="B3670" s="4" t="e">
        <f>VLOOKUP(Таблица1[[#This Row],[Наименование Заказчика]],Таблица3[],2,FALSE)</f>
        <v>#N/A</v>
      </c>
      <c r="C3670" s="4" t="e">
        <f>VLOOKUP(Таблица1[[#This Row],[Наименование Заказчика]],Таблица3[],3,FALSE)</f>
        <v>#N/A</v>
      </c>
      <c r="N3670" s="38" t="e">
        <f>VLOOKUP(Таблица1[[#This Row],[Код основания для проведения закупки с применением особого порядка]],Таблица4[#All],3,FALSE)</f>
        <v>#N/A</v>
      </c>
      <c r="O3670" s="52"/>
      <c r="P3670" s="52"/>
      <c r="Q3670" s="52"/>
      <c r="R3670" s="52"/>
      <c r="S3670" s="38" t="e">
        <f>VLOOKUP(Таблица1[[#This Row],[Код страны поставки ТРУ]],Таблица8[],3,FALSE)</f>
        <v>#N/A</v>
      </c>
      <c r="T3670" s="52"/>
      <c r="U3670" s="52"/>
      <c r="V3670" s="38" t="e">
        <f>VLOOKUP(Таблица1[[#This Row],[Код условия поставки по ИНКОТЕРМС 2010]],Таблица10[],2,FALSE)</f>
        <v>#N/A</v>
      </c>
      <c r="X3670" s="4" t="e">
        <f>VLOOKUP(Таблица1[[#This Row],[Код единицы измерения]],Таблица37[#All],2,FALSE)</f>
        <v>#N/A</v>
      </c>
      <c r="Z3670" s="56"/>
      <c r="AA3670" s="56"/>
      <c r="AB3670" s="57">
        <f>Таблица1[[#This Row],[Кол-во/объем]]*Таблица1[[#This Row],[Маркетинговая цена за единицу, тенге без НДС]]</f>
        <v>0</v>
      </c>
      <c r="AC3670" s="52"/>
      <c r="AD3670" s="52"/>
      <c r="AE3670" s="52"/>
    </row>
    <row r="3671" spans="2:31" x14ac:dyDescent="0.3">
      <c r="B3671" s="4" t="e">
        <f>VLOOKUP(Таблица1[[#This Row],[Наименование Заказчика]],Таблица3[],2,FALSE)</f>
        <v>#N/A</v>
      </c>
      <c r="C3671" s="4" t="e">
        <f>VLOOKUP(Таблица1[[#This Row],[Наименование Заказчика]],Таблица3[],3,FALSE)</f>
        <v>#N/A</v>
      </c>
      <c r="N3671" s="38" t="e">
        <f>VLOOKUP(Таблица1[[#This Row],[Код основания для проведения закупки с применением особого порядка]],Таблица4[#All],3,FALSE)</f>
        <v>#N/A</v>
      </c>
      <c r="O3671" s="52"/>
      <c r="P3671" s="52"/>
      <c r="Q3671" s="52"/>
      <c r="R3671" s="52"/>
      <c r="S3671" s="38" t="e">
        <f>VLOOKUP(Таблица1[[#This Row],[Код страны поставки ТРУ]],Таблица8[],3,FALSE)</f>
        <v>#N/A</v>
      </c>
      <c r="T3671" s="52"/>
      <c r="U3671" s="52"/>
      <c r="V3671" s="38" t="e">
        <f>VLOOKUP(Таблица1[[#This Row],[Код условия поставки по ИНКОТЕРМС 2010]],Таблица10[],2,FALSE)</f>
        <v>#N/A</v>
      </c>
      <c r="X3671" s="4" t="e">
        <f>VLOOKUP(Таблица1[[#This Row],[Код единицы измерения]],Таблица37[#All],2,FALSE)</f>
        <v>#N/A</v>
      </c>
      <c r="Z3671" s="56"/>
      <c r="AA3671" s="56"/>
      <c r="AB3671" s="57">
        <f>Таблица1[[#This Row],[Кол-во/объем]]*Таблица1[[#This Row],[Маркетинговая цена за единицу, тенге без НДС]]</f>
        <v>0</v>
      </c>
      <c r="AC3671" s="52"/>
      <c r="AD3671" s="52"/>
      <c r="AE3671" s="52"/>
    </row>
    <row r="3672" spans="2:31" x14ac:dyDescent="0.3">
      <c r="B3672" s="4" t="e">
        <f>VLOOKUP(Таблица1[[#This Row],[Наименование Заказчика]],Таблица3[],2,FALSE)</f>
        <v>#N/A</v>
      </c>
      <c r="C3672" s="4" t="e">
        <f>VLOOKUP(Таблица1[[#This Row],[Наименование Заказчика]],Таблица3[],3,FALSE)</f>
        <v>#N/A</v>
      </c>
      <c r="N3672" s="38" t="e">
        <f>VLOOKUP(Таблица1[[#This Row],[Код основания для проведения закупки с применением особого порядка]],Таблица4[#All],3,FALSE)</f>
        <v>#N/A</v>
      </c>
      <c r="O3672" s="52"/>
      <c r="P3672" s="52"/>
      <c r="Q3672" s="52"/>
      <c r="R3672" s="52"/>
      <c r="S3672" s="38" t="e">
        <f>VLOOKUP(Таблица1[[#This Row],[Код страны поставки ТРУ]],Таблица8[],3,FALSE)</f>
        <v>#N/A</v>
      </c>
      <c r="T3672" s="52"/>
      <c r="U3672" s="52"/>
      <c r="V3672" s="38" t="e">
        <f>VLOOKUP(Таблица1[[#This Row],[Код условия поставки по ИНКОТЕРМС 2010]],Таблица10[],2,FALSE)</f>
        <v>#N/A</v>
      </c>
      <c r="X3672" s="4" t="e">
        <f>VLOOKUP(Таблица1[[#This Row],[Код единицы измерения]],Таблица37[#All],2,FALSE)</f>
        <v>#N/A</v>
      </c>
      <c r="Z3672" s="56"/>
      <c r="AA3672" s="56"/>
      <c r="AB3672" s="57">
        <f>Таблица1[[#This Row],[Кол-во/объем]]*Таблица1[[#This Row],[Маркетинговая цена за единицу, тенге без НДС]]</f>
        <v>0</v>
      </c>
      <c r="AC3672" s="52"/>
      <c r="AD3672" s="52"/>
      <c r="AE3672" s="52"/>
    </row>
    <row r="3673" spans="2:31" x14ac:dyDescent="0.3">
      <c r="B3673" s="4" t="e">
        <f>VLOOKUP(Таблица1[[#This Row],[Наименование Заказчика]],Таблица3[],2,FALSE)</f>
        <v>#N/A</v>
      </c>
      <c r="C3673" s="4" t="e">
        <f>VLOOKUP(Таблица1[[#This Row],[Наименование Заказчика]],Таблица3[],3,FALSE)</f>
        <v>#N/A</v>
      </c>
      <c r="N3673" s="38" t="e">
        <f>VLOOKUP(Таблица1[[#This Row],[Код основания для проведения закупки с применением особого порядка]],Таблица4[#All],3,FALSE)</f>
        <v>#N/A</v>
      </c>
      <c r="O3673" s="52"/>
      <c r="P3673" s="52"/>
      <c r="Q3673" s="52"/>
      <c r="R3673" s="52"/>
      <c r="S3673" s="38" t="e">
        <f>VLOOKUP(Таблица1[[#This Row],[Код страны поставки ТРУ]],Таблица8[],3,FALSE)</f>
        <v>#N/A</v>
      </c>
      <c r="T3673" s="52"/>
      <c r="U3673" s="52"/>
      <c r="V3673" s="38" t="e">
        <f>VLOOKUP(Таблица1[[#This Row],[Код условия поставки по ИНКОТЕРМС 2010]],Таблица10[],2,FALSE)</f>
        <v>#N/A</v>
      </c>
      <c r="X3673" s="4" t="e">
        <f>VLOOKUP(Таблица1[[#This Row],[Код единицы измерения]],Таблица37[#All],2,FALSE)</f>
        <v>#N/A</v>
      </c>
      <c r="Z3673" s="56"/>
      <c r="AA3673" s="56"/>
      <c r="AB3673" s="57">
        <f>Таблица1[[#This Row],[Кол-во/объем]]*Таблица1[[#This Row],[Маркетинговая цена за единицу, тенге без НДС]]</f>
        <v>0</v>
      </c>
      <c r="AC3673" s="52"/>
      <c r="AD3673" s="52"/>
      <c r="AE3673" s="52"/>
    </row>
    <row r="3674" spans="2:31" x14ac:dyDescent="0.3">
      <c r="B3674" s="4" t="e">
        <f>VLOOKUP(Таблица1[[#This Row],[Наименование Заказчика]],Таблица3[],2,FALSE)</f>
        <v>#N/A</v>
      </c>
      <c r="C3674" s="4" t="e">
        <f>VLOOKUP(Таблица1[[#This Row],[Наименование Заказчика]],Таблица3[],3,FALSE)</f>
        <v>#N/A</v>
      </c>
      <c r="N3674" s="38" t="e">
        <f>VLOOKUP(Таблица1[[#This Row],[Код основания для проведения закупки с применением особого порядка]],Таблица4[#All],3,FALSE)</f>
        <v>#N/A</v>
      </c>
      <c r="O3674" s="52"/>
      <c r="P3674" s="52"/>
      <c r="Q3674" s="52"/>
      <c r="R3674" s="52"/>
      <c r="S3674" s="38" t="e">
        <f>VLOOKUP(Таблица1[[#This Row],[Код страны поставки ТРУ]],Таблица8[],3,FALSE)</f>
        <v>#N/A</v>
      </c>
      <c r="T3674" s="52"/>
      <c r="U3674" s="52"/>
      <c r="V3674" s="38" t="e">
        <f>VLOOKUP(Таблица1[[#This Row],[Код условия поставки по ИНКОТЕРМС 2010]],Таблица10[],2,FALSE)</f>
        <v>#N/A</v>
      </c>
      <c r="X3674" s="4" t="e">
        <f>VLOOKUP(Таблица1[[#This Row],[Код единицы измерения]],Таблица37[#All],2,FALSE)</f>
        <v>#N/A</v>
      </c>
      <c r="Z3674" s="56"/>
      <c r="AA3674" s="56"/>
      <c r="AB3674" s="57">
        <f>Таблица1[[#This Row],[Кол-во/объем]]*Таблица1[[#This Row],[Маркетинговая цена за единицу, тенге без НДС]]</f>
        <v>0</v>
      </c>
      <c r="AC3674" s="52"/>
      <c r="AD3674" s="52"/>
      <c r="AE3674" s="52"/>
    </row>
    <row r="3675" spans="2:31" x14ac:dyDescent="0.3">
      <c r="B3675" s="4" t="e">
        <f>VLOOKUP(Таблица1[[#This Row],[Наименование Заказчика]],Таблица3[],2,FALSE)</f>
        <v>#N/A</v>
      </c>
      <c r="C3675" s="4" t="e">
        <f>VLOOKUP(Таблица1[[#This Row],[Наименование Заказчика]],Таблица3[],3,FALSE)</f>
        <v>#N/A</v>
      </c>
      <c r="N3675" s="38" t="e">
        <f>VLOOKUP(Таблица1[[#This Row],[Код основания для проведения закупки с применением особого порядка]],Таблица4[#All],3,FALSE)</f>
        <v>#N/A</v>
      </c>
      <c r="O3675" s="52"/>
      <c r="P3675" s="52"/>
      <c r="Q3675" s="52"/>
      <c r="R3675" s="52"/>
      <c r="S3675" s="38" t="e">
        <f>VLOOKUP(Таблица1[[#This Row],[Код страны поставки ТРУ]],Таблица8[],3,FALSE)</f>
        <v>#N/A</v>
      </c>
      <c r="T3675" s="52"/>
      <c r="U3675" s="52"/>
      <c r="V3675" s="38" t="e">
        <f>VLOOKUP(Таблица1[[#This Row],[Код условия поставки по ИНКОТЕРМС 2010]],Таблица10[],2,FALSE)</f>
        <v>#N/A</v>
      </c>
      <c r="X3675" s="4" t="e">
        <f>VLOOKUP(Таблица1[[#This Row],[Код единицы измерения]],Таблица37[#All],2,FALSE)</f>
        <v>#N/A</v>
      </c>
      <c r="Z3675" s="56"/>
      <c r="AA3675" s="56"/>
      <c r="AB3675" s="57">
        <f>Таблица1[[#This Row],[Кол-во/объем]]*Таблица1[[#This Row],[Маркетинговая цена за единицу, тенге без НДС]]</f>
        <v>0</v>
      </c>
      <c r="AC3675" s="52"/>
      <c r="AD3675" s="52"/>
      <c r="AE3675" s="52"/>
    </row>
    <row r="3676" spans="2:31" x14ac:dyDescent="0.3">
      <c r="B3676" s="4" t="e">
        <f>VLOOKUP(Таблица1[[#This Row],[Наименование Заказчика]],Таблица3[],2,FALSE)</f>
        <v>#N/A</v>
      </c>
      <c r="C3676" s="4" t="e">
        <f>VLOOKUP(Таблица1[[#This Row],[Наименование Заказчика]],Таблица3[],3,FALSE)</f>
        <v>#N/A</v>
      </c>
      <c r="N3676" s="38" t="e">
        <f>VLOOKUP(Таблица1[[#This Row],[Код основания для проведения закупки с применением особого порядка]],Таблица4[#All],3,FALSE)</f>
        <v>#N/A</v>
      </c>
      <c r="O3676" s="52"/>
      <c r="P3676" s="52"/>
      <c r="Q3676" s="52"/>
      <c r="R3676" s="52"/>
      <c r="S3676" s="38" t="e">
        <f>VLOOKUP(Таблица1[[#This Row],[Код страны поставки ТРУ]],Таблица8[],3,FALSE)</f>
        <v>#N/A</v>
      </c>
      <c r="T3676" s="52"/>
      <c r="U3676" s="52"/>
      <c r="V3676" s="38" t="e">
        <f>VLOOKUP(Таблица1[[#This Row],[Код условия поставки по ИНКОТЕРМС 2010]],Таблица10[],2,FALSE)</f>
        <v>#N/A</v>
      </c>
      <c r="X3676" s="4" t="e">
        <f>VLOOKUP(Таблица1[[#This Row],[Код единицы измерения]],Таблица37[#All],2,FALSE)</f>
        <v>#N/A</v>
      </c>
      <c r="Z3676" s="56"/>
      <c r="AA3676" s="56"/>
      <c r="AB3676" s="57">
        <f>Таблица1[[#This Row],[Кол-во/объем]]*Таблица1[[#This Row],[Маркетинговая цена за единицу, тенге без НДС]]</f>
        <v>0</v>
      </c>
      <c r="AC3676" s="52"/>
      <c r="AD3676" s="52"/>
      <c r="AE3676" s="52"/>
    </row>
    <row r="3677" spans="2:31" x14ac:dyDescent="0.3">
      <c r="B3677" s="4" t="e">
        <f>VLOOKUP(Таблица1[[#This Row],[Наименование Заказчика]],Таблица3[],2,FALSE)</f>
        <v>#N/A</v>
      </c>
      <c r="C3677" s="4" t="e">
        <f>VLOOKUP(Таблица1[[#This Row],[Наименование Заказчика]],Таблица3[],3,FALSE)</f>
        <v>#N/A</v>
      </c>
      <c r="N3677" s="38" t="e">
        <f>VLOOKUP(Таблица1[[#This Row],[Код основания для проведения закупки с применением особого порядка]],Таблица4[#All],3,FALSE)</f>
        <v>#N/A</v>
      </c>
      <c r="O3677" s="52"/>
      <c r="P3677" s="52"/>
      <c r="Q3677" s="52"/>
      <c r="R3677" s="52"/>
      <c r="S3677" s="38" t="e">
        <f>VLOOKUP(Таблица1[[#This Row],[Код страны поставки ТРУ]],Таблица8[],3,FALSE)</f>
        <v>#N/A</v>
      </c>
      <c r="T3677" s="52"/>
      <c r="U3677" s="52"/>
      <c r="V3677" s="38" t="e">
        <f>VLOOKUP(Таблица1[[#This Row],[Код условия поставки по ИНКОТЕРМС 2010]],Таблица10[],2,FALSE)</f>
        <v>#N/A</v>
      </c>
      <c r="X3677" s="4" t="e">
        <f>VLOOKUP(Таблица1[[#This Row],[Код единицы измерения]],Таблица37[#All],2,FALSE)</f>
        <v>#N/A</v>
      </c>
      <c r="Z3677" s="56"/>
      <c r="AA3677" s="56"/>
      <c r="AB3677" s="57">
        <f>Таблица1[[#This Row],[Кол-во/объем]]*Таблица1[[#This Row],[Маркетинговая цена за единицу, тенге без НДС]]</f>
        <v>0</v>
      </c>
      <c r="AC3677" s="52"/>
      <c r="AD3677" s="52"/>
      <c r="AE3677" s="52"/>
    </row>
    <row r="3678" spans="2:31" x14ac:dyDescent="0.3">
      <c r="B3678" s="4" t="e">
        <f>VLOOKUP(Таблица1[[#This Row],[Наименование Заказчика]],Таблица3[],2,FALSE)</f>
        <v>#N/A</v>
      </c>
      <c r="C3678" s="4" t="e">
        <f>VLOOKUP(Таблица1[[#This Row],[Наименование Заказчика]],Таблица3[],3,FALSE)</f>
        <v>#N/A</v>
      </c>
      <c r="N3678" s="38" t="e">
        <f>VLOOKUP(Таблица1[[#This Row],[Код основания для проведения закупки с применением особого порядка]],Таблица4[#All],3,FALSE)</f>
        <v>#N/A</v>
      </c>
      <c r="O3678" s="52"/>
      <c r="P3678" s="52"/>
      <c r="Q3678" s="52"/>
      <c r="R3678" s="52"/>
      <c r="S3678" s="38" t="e">
        <f>VLOOKUP(Таблица1[[#This Row],[Код страны поставки ТРУ]],Таблица8[],3,FALSE)</f>
        <v>#N/A</v>
      </c>
      <c r="T3678" s="52"/>
      <c r="U3678" s="52"/>
      <c r="V3678" s="38" t="e">
        <f>VLOOKUP(Таблица1[[#This Row],[Код условия поставки по ИНКОТЕРМС 2010]],Таблица10[],2,FALSE)</f>
        <v>#N/A</v>
      </c>
      <c r="X3678" s="4" t="e">
        <f>VLOOKUP(Таблица1[[#This Row],[Код единицы измерения]],Таблица37[#All],2,FALSE)</f>
        <v>#N/A</v>
      </c>
      <c r="Z3678" s="56"/>
      <c r="AA3678" s="56"/>
      <c r="AB3678" s="57">
        <f>Таблица1[[#This Row],[Кол-во/объем]]*Таблица1[[#This Row],[Маркетинговая цена за единицу, тенге без НДС]]</f>
        <v>0</v>
      </c>
      <c r="AC3678" s="52"/>
      <c r="AD3678" s="52"/>
      <c r="AE3678" s="52"/>
    </row>
    <row r="3679" spans="2:31" x14ac:dyDescent="0.3">
      <c r="B3679" s="4" t="e">
        <f>VLOOKUP(Таблица1[[#This Row],[Наименование Заказчика]],Таблица3[],2,FALSE)</f>
        <v>#N/A</v>
      </c>
      <c r="C3679" s="4" t="e">
        <f>VLOOKUP(Таблица1[[#This Row],[Наименование Заказчика]],Таблица3[],3,FALSE)</f>
        <v>#N/A</v>
      </c>
      <c r="N3679" s="38" t="e">
        <f>VLOOKUP(Таблица1[[#This Row],[Код основания для проведения закупки с применением особого порядка]],Таблица4[#All],3,FALSE)</f>
        <v>#N/A</v>
      </c>
      <c r="O3679" s="52"/>
      <c r="P3679" s="52"/>
      <c r="Q3679" s="52"/>
      <c r="R3679" s="52"/>
      <c r="S3679" s="38" t="e">
        <f>VLOOKUP(Таблица1[[#This Row],[Код страны поставки ТРУ]],Таблица8[],3,FALSE)</f>
        <v>#N/A</v>
      </c>
      <c r="T3679" s="52"/>
      <c r="U3679" s="52"/>
      <c r="V3679" s="38" t="e">
        <f>VLOOKUP(Таблица1[[#This Row],[Код условия поставки по ИНКОТЕРМС 2010]],Таблица10[],2,FALSE)</f>
        <v>#N/A</v>
      </c>
      <c r="X3679" s="4" t="e">
        <f>VLOOKUP(Таблица1[[#This Row],[Код единицы измерения]],Таблица37[#All],2,FALSE)</f>
        <v>#N/A</v>
      </c>
      <c r="Z3679" s="56"/>
      <c r="AA3679" s="56"/>
      <c r="AB3679" s="57">
        <f>Таблица1[[#This Row],[Кол-во/объем]]*Таблица1[[#This Row],[Маркетинговая цена за единицу, тенге без НДС]]</f>
        <v>0</v>
      </c>
      <c r="AC3679" s="52"/>
      <c r="AD3679" s="52"/>
      <c r="AE3679" s="52"/>
    </row>
    <row r="3680" spans="2:31" x14ac:dyDescent="0.3">
      <c r="B3680" s="4" t="e">
        <f>VLOOKUP(Таблица1[[#This Row],[Наименование Заказчика]],Таблица3[],2,FALSE)</f>
        <v>#N/A</v>
      </c>
      <c r="C3680" s="4" t="e">
        <f>VLOOKUP(Таблица1[[#This Row],[Наименование Заказчика]],Таблица3[],3,FALSE)</f>
        <v>#N/A</v>
      </c>
      <c r="N3680" s="38" t="e">
        <f>VLOOKUP(Таблица1[[#This Row],[Код основания для проведения закупки с применением особого порядка]],Таблица4[#All],3,FALSE)</f>
        <v>#N/A</v>
      </c>
      <c r="O3680" s="52"/>
      <c r="P3680" s="52"/>
      <c r="Q3680" s="52"/>
      <c r="R3680" s="52"/>
      <c r="S3680" s="38" t="e">
        <f>VLOOKUP(Таблица1[[#This Row],[Код страны поставки ТРУ]],Таблица8[],3,FALSE)</f>
        <v>#N/A</v>
      </c>
      <c r="T3680" s="52"/>
      <c r="U3680" s="52"/>
      <c r="V3680" s="38" t="e">
        <f>VLOOKUP(Таблица1[[#This Row],[Код условия поставки по ИНКОТЕРМС 2010]],Таблица10[],2,FALSE)</f>
        <v>#N/A</v>
      </c>
      <c r="X3680" s="4" t="e">
        <f>VLOOKUP(Таблица1[[#This Row],[Код единицы измерения]],Таблица37[#All],2,FALSE)</f>
        <v>#N/A</v>
      </c>
      <c r="Z3680" s="56"/>
      <c r="AA3680" s="56"/>
      <c r="AB3680" s="57">
        <f>Таблица1[[#This Row],[Кол-во/объем]]*Таблица1[[#This Row],[Маркетинговая цена за единицу, тенге без НДС]]</f>
        <v>0</v>
      </c>
      <c r="AC3680" s="52"/>
      <c r="AD3680" s="52"/>
      <c r="AE3680" s="52"/>
    </row>
    <row r="3681" spans="2:31" x14ac:dyDescent="0.3">
      <c r="B3681" s="4" t="e">
        <f>VLOOKUP(Таблица1[[#This Row],[Наименование Заказчика]],Таблица3[],2,FALSE)</f>
        <v>#N/A</v>
      </c>
      <c r="C3681" s="4" t="e">
        <f>VLOOKUP(Таблица1[[#This Row],[Наименование Заказчика]],Таблица3[],3,FALSE)</f>
        <v>#N/A</v>
      </c>
      <c r="N3681" s="38" t="e">
        <f>VLOOKUP(Таблица1[[#This Row],[Код основания для проведения закупки с применением особого порядка]],Таблица4[#All],3,FALSE)</f>
        <v>#N/A</v>
      </c>
      <c r="O3681" s="52"/>
      <c r="P3681" s="52"/>
      <c r="Q3681" s="52"/>
      <c r="R3681" s="52"/>
      <c r="S3681" s="38" t="e">
        <f>VLOOKUP(Таблица1[[#This Row],[Код страны поставки ТРУ]],Таблица8[],3,FALSE)</f>
        <v>#N/A</v>
      </c>
      <c r="T3681" s="52"/>
      <c r="U3681" s="52"/>
      <c r="V3681" s="38" t="e">
        <f>VLOOKUP(Таблица1[[#This Row],[Код условия поставки по ИНКОТЕРМС 2010]],Таблица10[],2,FALSE)</f>
        <v>#N/A</v>
      </c>
      <c r="X3681" s="4" t="e">
        <f>VLOOKUP(Таблица1[[#This Row],[Код единицы измерения]],Таблица37[#All],2,FALSE)</f>
        <v>#N/A</v>
      </c>
      <c r="Z3681" s="56"/>
      <c r="AA3681" s="56"/>
      <c r="AB3681" s="57">
        <f>Таблица1[[#This Row],[Кол-во/объем]]*Таблица1[[#This Row],[Маркетинговая цена за единицу, тенге без НДС]]</f>
        <v>0</v>
      </c>
      <c r="AC3681" s="52"/>
      <c r="AD3681" s="52"/>
      <c r="AE3681" s="52"/>
    </row>
    <row r="3682" spans="2:31" x14ac:dyDescent="0.3">
      <c r="B3682" s="4" t="e">
        <f>VLOOKUP(Таблица1[[#This Row],[Наименование Заказчика]],Таблица3[],2,FALSE)</f>
        <v>#N/A</v>
      </c>
      <c r="C3682" s="4" t="e">
        <f>VLOOKUP(Таблица1[[#This Row],[Наименование Заказчика]],Таблица3[],3,FALSE)</f>
        <v>#N/A</v>
      </c>
      <c r="N3682" s="38" t="e">
        <f>VLOOKUP(Таблица1[[#This Row],[Код основания для проведения закупки с применением особого порядка]],Таблица4[#All],3,FALSE)</f>
        <v>#N/A</v>
      </c>
      <c r="O3682" s="52"/>
      <c r="P3682" s="52"/>
      <c r="Q3682" s="52"/>
      <c r="R3682" s="52"/>
      <c r="S3682" s="38" t="e">
        <f>VLOOKUP(Таблица1[[#This Row],[Код страны поставки ТРУ]],Таблица8[],3,FALSE)</f>
        <v>#N/A</v>
      </c>
      <c r="T3682" s="52"/>
      <c r="U3682" s="52"/>
      <c r="V3682" s="38" t="e">
        <f>VLOOKUP(Таблица1[[#This Row],[Код условия поставки по ИНКОТЕРМС 2010]],Таблица10[],2,FALSE)</f>
        <v>#N/A</v>
      </c>
      <c r="X3682" s="4" t="e">
        <f>VLOOKUP(Таблица1[[#This Row],[Код единицы измерения]],Таблица37[#All],2,FALSE)</f>
        <v>#N/A</v>
      </c>
      <c r="Z3682" s="56"/>
      <c r="AA3682" s="56"/>
      <c r="AB3682" s="57">
        <f>Таблица1[[#This Row],[Кол-во/объем]]*Таблица1[[#This Row],[Маркетинговая цена за единицу, тенге без НДС]]</f>
        <v>0</v>
      </c>
      <c r="AC3682" s="52"/>
      <c r="AD3682" s="52"/>
      <c r="AE3682" s="52"/>
    </row>
    <row r="3683" spans="2:31" x14ac:dyDescent="0.3">
      <c r="B3683" s="4" t="e">
        <f>VLOOKUP(Таблица1[[#This Row],[Наименование Заказчика]],Таблица3[],2,FALSE)</f>
        <v>#N/A</v>
      </c>
      <c r="C3683" s="4" t="e">
        <f>VLOOKUP(Таблица1[[#This Row],[Наименование Заказчика]],Таблица3[],3,FALSE)</f>
        <v>#N/A</v>
      </c>
      <c r="N3683" s="38" t="e">
        <f>VLOOKUP(Таблица1[[#This Row],[Код основания для проведения закупки с применением особого порядка]],Таблица4[#All],3,FALSE)</f>
        <v>#N/A</v>
      </c>
      <c r="O3683" s="52"/>
      <c r="P3683" s="52"/>
      <c r="Q3683" s="52"/>
      <c r="R3683" s="52"/>
      <c r="S3683" s="38" t="e">
        <f>VLOOKUP(Таблица1[[#This Row],[Код страны поставки ТРУ]],Таблица8[],3,FALSE)</f>
        <v>#N/A</v>
      </c>
      <c r="T3683" s="52"/>
      <c r="U3683" s="52"/>
      <c r="V3683" s="38" t="e">
        <f>VLOOKUP(Таблица1[[#This Row],[Код условия поставки по ИНКОТЕРМС 2010]],Таблица10[],2,FALSE)</f>
        <v>#N/A</v>
      </c>
      <c r="X3683" s="4" t="e">
        <f>VLOOKUP(Таблица1[[#This Row],[Код единицы измерения]],Таблица37[#All],2,FALSE)</f>
        <v>#N/A</v>
      </c>
      <c r="Z3683" s="56"/>
      <c r="AA3683" s="56"/>
      <c r="AB3683" s="57">
        <f>Таблица1[[#This Row],[Кол-во/объем]]*Таблица1[[#This Row],[Маркетинговая цена за единицу, тенге без НДС]]</f>
        <v>0</v>
      </c>
      <c r="AC3683" s="52"/>
      <c r="AD3683" s="52"/>
      <c r="AE3683" s="52"/>
    </row>
    <row r="3684" spans="2:31" x14ac:dyDescent="0.3">
      <c r="B3684" s="4" t="e">
        <f>VLOOKUP(Таблица1[[#This Row],[Наименование Заказчика]],Таблица3[],2,FALSE)</f>
        <v>#N/A</v>
      </c>
      <c r="C3684" s="4" t="e">
        <f>VLOOKUP(Таблица1[[#This Row],[Наименование Заказчика]],Таблица3[],3,FALSE)</f>
        <v>#N/A</v>
      </c>
      <c r="N3684" s="38" t="e">
        <f>VLOOKUP(Таблица1[[#This Row],[Код основания для проведения закупки с применением особого порядка]],Таблица4[#All],3,FALSE)</f>
        <v>#N/A</v>
      </c>
      <c r="O3684" s="52"/>
      <c r="P3684" s="52"/>
      <c r="Q3684" s="52"/>
      <c r="R3684" s="52"/>
      <c r="S3684" s="38" t="e">
        <f>VLOOKUP(Таблица1[[#This Row],[Код страны поставки ТРУ]],Таблица8[],3,FALSE)</f>
        <v>#N/A</v>
      </c>
      <c r="T3684" s="52"/>
      <c r="U3684" s="52"/>
      <c r="V3684" s="38" t="e">
        <f>VLOOKUP(Таблица1[[#This Row],[Код условия поставки по ИНКОТЕРМС 2010]],Таблица10[],2,FALSE)</f>
        <v>#N/A</v>
      </c>
      <c r="X3684" s="4" t="e">
        <f>VLOOKUP(Таблица1[[#This Row],[Код единицы измерения]],Таблица37[#All],2,FALSE)</f>
        <v>#N/A</v>
      </c>
      <c r="Z3684" s="56"/>
      <c r="AA3684" s="56"/>
      <c r="AB3684" s="57">
        <f>Таблица1[[#This Row],[Кол-во/объем]]*Таблица1[[#This Row],[Маркетинговая цена за единицу, тенге без НДС]]</f>
        <v>0</v>
      </c>
      <c r="AC3684" s="52"/>
      <c r="AD3684" s="52"/>
      <c r="AE3684" s="52"/>
    </row>
    <row r="3685" spans="2:31" x14ac:dyDescent="0.3">
      <c r="B3685" s="4" t="e">
        <f>VLOOKUP(Таблица1[[#This Row],[Наименование Заказчика]],Таблица3[],2,FALSE)</f>
        <v>#N/A</v>
      </c>
      <c r="C3685" s="4" t="e">
        <f>VLOOKUP(Таблица1[[#This Row],[Наименование Заказчика]],Таблица3[],3,FALSE)</f>
        <v>#N/A</v>
      </c>
      <c r="N3685" s="38" t="e">
        <f>VLOOKUP(Таблица1[[#This Row],[Код основания для проведения закупки с применением особого порядка]],Таблица4[#All],3,FALSE)</f>
        <v>#N/A</v>
      </c>
      <c r="O3685" s="52"/>
      <c r="P3685" s="52"/>
      <c r="Q3685" s="52"/>
      <c r="R3685" s="52"/>
      <c r="S3685" s="38" t="e">
        <f>VLOOKUP(Таблица1[[#This Row],[Код страны поставки ТРУ]],Таблица8[],3,FALSE)</f>
        <v>#N/A</v>
      </c>
      <c r="T3685" s="52"/>
      <c r="U3685" s="52"/>
      <c r="V3685" s="38" t="e">
        <f>VLOOKUP(Таблица1[[#This Row],[Код условия поставки по ИНКОТЕРМС 2010]],Таблица10[],2,FALSE)</f>
        <v>#N/A</v>
      </c>
      <c r="X3685" s="4" t="e">
        <f>VLOOKUP(Таблица1[[#This Row],[Код единицы измерения]],Таблица37[#All],2,FALSE)</f>
        <v>#N/A</v>
      </c>
      <c r="Z3685" s="56"/>
      <c r="AA3685" s="56"/>
      <c r="AB3685" s="57">
        <f>Таблица1[[#This Row],[Кол-во/объем]]*Таблица1[[#This Row],[Маркетинговая цена за единицу, тенге без НДС]]</f>
        <v>0</v>
      </c>
      <c r="AC3685" s="52"/>
      <c r="AD3685" s="52"/>
      <c r="AE3685" s="52"/>
    </row>
    <row r="3686" spans="2:31" x14ac:dyDescent="0.3">
      <c r="B3686" s="4" t="e">
        <f>VLOOKUP(Таблица1[[#This Row],[Наименование Заказчика]],Таблица3[],2,FALSE)</f>
        <v>#N/A</v>
      </c>
      <c r="C3686" s="4" t="e">
        <f>VLOOKUP(Таблица1[[#This Row],[Наименование Заказчика]],Таблица3[],3,FALSE)</f>
        <v>#N/A</v>
      </c>
      <c r="N3686" s="38" t="e">
        <f>VLOOKUP(Таблица1[[#This Row],[Код основания для проведения закупки с применением особого порядка]],Таблица4[#All],3,FALSE)</f>
        <v>#N/A</v>
      </c>
      <c r="O3686" s="52"/>
      <c r="P3686" s="52"/>
      <c r="Q3686" s="52"/>
      <c r="R3686" s="52"/>
      <c r="S3686" s="38" t="e">
        <f>VLOOKUP(Таблица1[[#This Row],[Код страны поставки ТРУ]],Таблица8[],3,FALSE)</f>
        <v>#N/A</v>
      </c>
      <c r="T3686" s="52"/>
      <c r="U3686" s="52"/>
      <c r="V3686" s="38" t="e">
        <f>VLOOKUP(Таблица1[[#This Row],[Код условия поставки по ИНКОТЕРМС 2010]],Таблица10[],2,FALSE)</f>
        <v>#N/A</v>
      </c>
      <c r="X3686" s="4" t="e">
        <f>VLOOKUP(Таблица1[[#This Row],[Код единицы измерения]],Таблица37[#All],2,FALSE)</f>
        <v>#N/A</v>
      </c>
      <c r="Z3686" s="56"/>
      <c r="AA3686" s="56"/>
      <c r="AB3686" s="57">
        <f>Таблица1[[#This Row],[Кол-во/объем]]*Таблица1[[#This Row],[Маркетинговая цена за единицу, тенге без НДС]]</f>
        <v>0</v>
      </c>
      <c r="AC3686" s="52"/>
      <c r="AD3686" s="52"/>
      <c r="AE3686" s="52"/>
    </row>
    <row r="3687" spans="2:31" x14ac:dyDescent="0.3">
      <c r="B3687" s="4" t="e">
        <f>VLOOKUP(Таблица1[[#This Row],[Наименование Заказчика]],Таблица3[],2,FALSE)</f>
        <v>#N/A</v>
      </c>
      <c r="C3687" s="4" t="e">
        <f>VLOOKUP(Таблица1[[#This Row],[Наименование Заказчика]],Таблица3[],3,FALSE)</f>
        <v>#N/A</v>
      </c>
      <c r="N3687" s="38" t="e">
        <f>VLOOKUP(Таблица1[[#This Row],[Код основания для проведения закупки с применением особого порядка]],Таблица4[#All],3,FALSE)</f>
        <v>#N/A</v>
      </c>
      <c r="O3687" s="52"/>
      <c r="P3687" s="52"/>
      <c r="Q3687" s="52"/>
      <c r="R3687" s="52"/>
      <c r="S3687" s="38" t="e">
        <f>VLOOKUP(Таблица1[[#This Row],[Код страны поставки ТРУ]],Таблица8[],3,FALSE)</f>
        <v>#N/A</v>
      </c>
      <c r="T3687" s="52"/>
      <c r="U3687" s="52"/>
      <c r="V3687" s="38" t="e">
        <f>VLOOKUP(Таблица1[[#This Row],[Код условия поставки по ИНКОТЕРМС 2010]],Таблица10[],2,FALSE)</f>
        <v>#N/A</v>
      </c>
      <c r="X3687" s="4" t="e">
        <f>VLOOKUP(Таблица1[[#This Row],[Код единицы измерения]],Таблица37[#All],2,FALSE)</f>
        <v>#N/A</v>
      </c>
      <c r="Z3687" s="56"/>
      <c r="AA3687" s="56"/>
      <c r="AB3687" s="57">
        <f>Таблица1[[#This Row],[Кол-во/объем]]*Таблица1[[#This Row],[Маркетинговая цена за единицу, тенге без НДС]]</f>
        <v>0</v>
      </c>
      <c r="AC3687" s="52"/>
      <c r="AD3687" s="52"/>
      <c r="AE3687" s="52"/>
    </row>
    <row r="3688" spans="2:31" x14ac:dyDescent="0.3">
      <c r="B3688" s="4" t="e">
        <f>VLOOKUP(Таблица1[[#This Row],[Наименование Заказчика]],Таблица3[],2,FALSE)</f>
        <v>#N/A</v>
      </c>
      <c r="C3688" s="4" t="e">
        <f>VLOOKUP(Таблица1[[#This Row],[Наименование Заказчика]],Таблица3[],3,FALSE)</f>
        <v>#N/A</v>
      </c>
      <c r="N3688" s="38" t="e">
        <f>VLOOKUP(Таблица1[[#This Row],[Код основания для проведения закупки с применением особого порядка]],Таблица4[#All],3,FALSE)</f>
        <v>#N/A</v>
      </c>
      <c r="O3688" s="52"/>
      <c r="P3688" s="52"/>
      <c r="Q3688" s="52"/>
      <c r="R3688" s="52"/>
      <c r="S3688" s="38" t="e">
        <f>VLOOKUP(Таблица1[[#This Row],[Код страны поставки ТРУ]],Таблица8[],3,FALSE)</f>
        <v>#N/A</v>
      </c>
      <c r="T3688" s="52"/>
      <c r="U3688" s="52"/>
      <c r="V3688" s="38" t="e">
        <f>VLOOKUP(Таблица1[[#This Row],[Код условия поставки по ИНКОТЕРМС 2010]],Таблица10[],2,FALSE)</f>
        <v>#N/A</v>
      </c>
      <c r="X3688" s="4" t="e">
        <f>VLOOKUP(Таблица1[[#This Row],[Код единицы измерения]],Таблица37[#All],2,FALSE)</f>
        <v>#N/A</v>
      </c>
      <c r="Z3688" s="56"/>
      <c r="AA3688" s="56"/>
      <c r="AB3688" s="57">
        <f>Таблица1[[#This Row],[Кол-во/объем]]*Таблица1[[#This Row],[Маркетинговая цена за единицу, тенге без НДС]]</f>
        <v>0</v>
      </c>
      <c r="AC3688" s="52"/>
      <c r="AD3688" s="52"/>
      <c r="AE3688" s="52"/>
    </row>
    <row r="3689" spans="2:31" x14ac:dyDescent="0.3">
      <c r="B3689" s="4" t="e">
        <f>VLOOKUP(Таблица1[[#This Row],[Наименование Заказчика]],Таблица3[],2,FALSE)</f>
        <v>#N/A</v>
      </c>
      <c r="C3689" s="4" t="e">
        <f>VLOOKUP(Таблица1[[#This Row],[Наименование Заказчика]],Таблица3[],3,FALSE)</f>
        <v>#N/A</v>
      </c>
      <c r="N3689" s="38" t="e">
        <f>VLOOKUP(Таблица1[[#This Row],[Код основания для проведения закупки с применением особого порядка]],Таблица4[#All],3,FALSE)</f>
        <v>#N/A</v>
      </c>
      <c r="O3689" s="52"/>
      <c r="P3689" s="52"/>
      <c r="Q3689" s="52"/>
      <c r="R3689" s="52"/>
      <c r="S3689" s="38" t="e">
        <f>VLOOKUP(Таблица1[[#This Row],[Код страны поставки ТРУ]],Таблица8[],3,FALSE)</f>
        <v>#N/A</v>
      </c>
      <c r="T3689" s="52"/>
      <c r="U3689" s="52"/>
      <c r="V3689" s="38" t="e">
        <f>VLOOKUP(Таблица1[[#This Row],[Код условия поставки по ИНКОТЕРМС 2010]],Таблица10[],2,FALSE)</f>
        <v>#N/A</v>
      </c>
      <c r="X3689" s="4" t="e">
        <f>VLOOKUP(Таблица1[[#This Row],[Код единицы измерения]],Таблица37[#All],2,FALSE)</f>
        <v>#N/A</v>
      </c>
      <c r="Z3689" s="56"/>
      <c r="AA3689" s="56"/>
      <c r="AB3689" s="57">
        <f>Таблица1[[#This Row],[Кол-во/объем]]*Таблица1[[#This Row],[Маркетинговая цена за единицу, тенге без НДС]]</f>
        <v>0</v>
      </c>
      <c r="AC3689" s="52"/>
      <c r="AD3689" s="52"/>
      <c r="AE3689" s="52"/>
    </row>
    <row r="3690" spans="2:31" x14ac:dyDescent="0.3">
      <c r="B3690" s="4" t="e">
        <f>VLOOKUP(Таблица1[[#This Row],[Наименование Заказчика]],Таблица3[],2,FALSE)</f>
        <v>#N/A</v>
      </c>
      <c r="C3690" s="4" t="e">
        <f>VLOOKUP(Таблица1[[#This Row],[Наименование Заказчика]],Таблица3[],3,FALSE)</f>
        <v>#N/A</v>
      </c>
      <c r="N3690" s="38" t="e">
        <f>VLOOKUP(Таблица1[[#This Row],[Код основания для проведения закупки с применением особого порядка]],Таблица4[#All],3,FALSE)</f>
        <v>#N/A</v>
      </c>
      <c r="O3690" s="52"/>
      <c r="P3690" s="52"/>
      <c r="Q3690" s="52"/>
      <c r="R3690" s="52"/>
      <c r="S3690" s="38" t="e">
        <f>VLOOKUP(Таблица1[[#This Row],[Код страны поставки ТРУ]],Таблица8[],3,FALSE)</f>
        <v>#N/A</v>
      </c>
      <c r="T3690" s="52"/>
      <c r="U3690" s="52"/>
      <c r="V3690" s="38" t="e">
        <f>VLOOKUP(Таблица1[[#This Row],[Код условия поставки по ИНКОТЕРМС 2010]],Таблица10[],2,FALSE)</f>
        <v>#N/A</v>
      </c>
      <c r="X3690" s="4" t="e">
        <f>VLOOKUP(Таблица1[[#This Row],[Код единицы измерения]],Таблица37[#All],2,FALSE)</f>
        <v>#N/A</v>
      </c>
      <c r="Z3690" s="56"/>
      <c r="AA3690" s="56"/>
      <c r="AB3690" s="57">
        <f>Таблица1[[#This Row],[Кол-во/объем]]*Таблица1[[#This Row],[Маркетинговая цена за единицу, тенге без НДС]]</f>
        <v>0</v>
      </c>
      <c r="AC3690" s="52"/>
      <c r="AD3690" s="52"/>
      <c r="AE3690" s="52"/>
    </row>
    <row r="3691" spans="2:31" x14ac:dyDescent="0.3">
      <c r="B3691" s="4" t="e">
        <f>VLOOKUP(Таблица1[[#This Row],[Наименование Заказчика]],Таблица3[],2,FALSE)</f>
        <v>#N/A</v>
      </c>
      <c r="C3691" s="4" t="e">
        <f>VLOOKUP(Таблица1[[#This Row],[Наименование Заказчика]],Таблица3[],3,FALSE)</f>
        <v>#N/A</v>
      </c>
      <c r="N3691" s="38" t="e">
        <f>VLOOKUP(Таблица1[[#This Row],[Код основания для проведения закупки с применением особого порядка]],Таблица4[#All],3,FALSE)</f>
        <v>#N/A</v>
      </c>
      <c r="O3691" s="52"/>
      <c r="P3691" s="52"/>
      <c r="Q3691" s="52"/>
      <c r="R3691" s="52"/>
      <c r="S3691" s="38" t="e">
        <f>VLOOKUP(Таблица1[[#This Row],[Код страны поставки ТРУ]],Таблица8[],3,FALSE)</f>
        <v>#N/A</v>
      </c>
      <c r="T3691" s="52"/>
      <c r="U3691" s="52"/>
      <c r="V3691" s="38" t="e">
        <f>VLOOKUP(Таблица1[[#This Row],[Код условия поставки по ИНКОТЕРМС 2010]],Таблица10[],2,FALSE)</f>
        <v>#N/A</v>
      </c>
      <c r="X3691" s="4" t="e">
        <f>VLOOKUP(Таблица1[[#This Row],[Код единицы измерения]],Таблица37[#All],2,FALSE)</f>
        <v>#N/A</v>
      </c>
      <c r="Z3691" s="56"/>
      <c r="AA3691" s="56"/>
      <c r="AB3691" s="57">
        <f>Таблица1[[#This Row],[Кол-во/объем]]*Таблица1[[#This Row],[Маркетинговая цена за единицу, тенге без НДС]]</f>
        <v>0</v>
      </c>
      <c r="AC3691" s="52"/>
      <c r="AD3691" s="52"/>
      <c r="AE3691" s="52"/>
    </row>
    <row r="3692" spans="2:31" x14ac:dyDescent="0.3">
      <c r="B3692" s="4" t="e">
        <f>VLOOKUP(Таблица1[[#This Row],[Наименование Заказчика]],Таблица3[],2,FALSE)</f>
        <v>#N/A</v>
      </c>
      <c r="C3692" s="4" t="e">
        <f>VLOOKUP(Таблица1[[#This Row],[Наименование Заказчика]],Таблица3[],3,FALSE)</f>
        <v>#N/A</v>
      </c>
      <c r="N3692" s="38" t="e">
        <f>VLOOKUP(Таблица1[[#This Row],[Код основания для проведения закупки с применением особого порядка]],Таблица4[#All],3,FALSE)</f>
        <v>#N/A</v>
      </c>
      <c r="O3692" s="52"/>
      <c r="P3692" s="52"/>
      <c r="Q3692" s="52"/>
      <c r="R3692" s="52"/>
      <c r="S3692" s="38" t="e">
        <f>VLOOKUP(Таблица1[[#This Row],[Код страны поставки ТРУ]],Таблица8[],3,FALSE)</f>
        <v>#N/A</v>
      </c>
      <c r="T3692" s="52"/>
      <c r="U3692" s="52"/>
      <c r="V3692" s="38" t="e">
        <f>VLOOKUP(Таблица1[[#This Row],[Код условия поставки по ИНКОТЕРМС 2010]],Таблица10[],2,FALSE)</f>
        <v>#N/A</v>
      </c>
      <c r="X3692" s="4" t="e">
        <f>VLOOKUP(Таблица1[[#This Row],[Код единицы измерения]],Таблица37[#All],2,FALSE)</f>
        <v>#N/A</v>
      </c>
      <c r="Z3692" s="56"/>
      <c r="AA3692" s="56"/>
      <c r="AB3692" s="57">
        <f>Таблица1[[#This Row],[Кол-во/объем]]*Таблица1[[#This Row],[Маркетинговая цена за единицу, тенге без НДС]]</f>
        <v>0</v>
      </c>
      <c r="AC3692" s="52"/>
      <c r="AD3692" s="52"/>
      <c r="AE3692" s="52"/>
    </row>
    <row r="3693" spans="2:31" x14ac:dyDescent="0.3">
      <c r="B3693" s="4" t="e">
        <f>VLOOKUP(Таблица1[[#This Row],[Наименование Заказчика]],Таблица3[],2,FALSE)</f>
        <v>#N/A</v>
      </c>
      <c r="C3693" s="4" t="e">
        <f>VLOOKUP(Таблица1[[#This Row],[Наименование Заказчика]],Таблица3[],3,FALSE)</f>
        <v>#N/A</v>
      </c>
      <c r="N3693" s="38" t="e">
        <f>VLOOKUP(Таблица1[[#This Row],[Код основания для проведения закупки с применением особого порядка]],Таблица4[#All],3,FALSE)</f>
        <v>#N/A</v>
      </c>
      <c r="O3693" s="52"/>
      <c r="P3693" s="52"/>
      <c r="Q3693" s="52"/>
      <c r="R3693" s="52"/>
      <c r="S3693" s="38" t="e">
        <f>VLOOKUP(Таблица1[[#This Row],[Код страны поставки ТРУ]],Таблица8[],3,FALSE)</f>
        <v>#N/A</v>
      </c>
      <c r="T3693" s="52"/>
      <c r="U3693" s="52"/>
      <c r="V3693" s="38" t="e">
        <f>VLOOKUP(Таблица1[[#This Row],[Код условия поставки по ИНКОТЕРМС 2010]],Таблица10[],2,FALSE)</f>
        <v>#N/A</v>
      </c>
      <c r="X3693" s="4" t="e">
        <f>VLOOKUP(Таблица1[[#This Row],[Код единицы измерения]],Таблица37[#All],2,FALSE)</f>
        <v>#N/A</v>
      </c>
      <c r="Z3693" s="56"/>
      <c r="AA3693" s="56"/>
      <c r="AB3693" s="57">
        <f>Таблица1[[#This Row],[Кол-во/объем]]*Таблица1[[#This Row],[Маркетинговая цена за единицу, тенге без НДС]]</f>
        <v>0</v>
      </c>
      <c r="AC3693" s="52"/>
      <c r="AD3693" s="52"/>
      <c r="AE3693" s="52"/>
    </row>
    <row r="3694" spans="2:31" x14ac:dyDescent="0.3">
      <c r="B3694" s="4" t="e">
        <f>VLOOKUP(Таблица1[[#This Row],[Наименование Заказчика]],Таблица3[],2,FALSE)</f>
        <v>#N/A</v>
      </c>
      <c r="C3694" s="4" t="e">
        <f>VLOOKUP(Таблица1[[#This Row],[Наименование Заказчика]],Таблица3[],3,FALSE)</f>
        <v>#N/A</v>
      </c>
      <c r="N3694" s="38" t="e">
        <f>VLOOKUP(Таблица1[[#This Row],[Код основания для проведения закупки с применением особого порядка]],Таблица4[#All],3,FALSE)</f>
        <v>#N/A</v>
      </c>
      <c r="O3694" s="52"/>
      <c r="P3694" s="52"/>
      <c r="Q3694" s="52"/>
      <c r="R3694" s="52"/>
      <c r="S3694" s="38" t="e">
        <f>VLOOKUP(Таблица1[[#This Row],[Код страны поставки ТРУ]],Таблица8[],3,FALSE)</f>
        <v>#N/A</v>
      </c>
      <c r="T3694" s="52"/>
      <c r="U3694" s="52"/>
      <c r="V3694" s="38" t="e">
        <f>VLOOKUP(Таблица1[[#This Row],[Код условия поставки по ИНКОТЕРМС 2010]],Таблица10[],2,FALSE)</f>
        <v>#N/A</v>
      </c>
      <c r="X3694" s="4" t="e">
        <f>VLOOKUP(Таблица1[[#This Row],[Код единицы измерения]],Таблица37[#All],2,FALSE)</f>
        <v>#N/A</v>
      </c>
      <c r="Z3694" s="56"/>
      <c r="AA3694" s="56"/>
      <c r="AB3694" s="57">
        <f>Таблица1[[#This Row],[Кол-во/объем]]*Таблица1[[#This Row],[Маркетинговая цена за единицу, тенге без НДС]]</f>
        <v>0</v>
      </c>
      <c r="AC3694" s="52"/>
      <c r="AD3694" s="52"/>
      <c r="AE3694" s="52"/>
    </row>
    <row r="3695" spans="2:31" x14ac:dyDescent="0.3">
      <c r="B3695" s="4" t="e">
        <f>VLOOKUP(Таблица1[[#This Row],[Наименование Заказчика]],Таблица3[],2,FALSE)</f>
        <v>#N/A</v>
      </c>
      <c r="C3695" s="4" t="e">
        <f>VLOOKUP(Таблица1[[#This Row],[Наименование Заказчика]],Таблица3[],3,FALSE)</f>
        <v>#N/A</v>
      </c>
      <c r="N3695" s="38" t="e">
        <f>VLOOKUP(Таблица1[[#This Row],[Код основания для проведения закупки с применением особого порядка]],Таблица4[#All],3,FALSE)</f>
        <v>#N/A</v>
      </c>
      <c r="O3695" s="52"/>
      <c r="P3695" s="52"/>
      <c r="Q3695" s="52"/>
      <c r="R3695" s="52"/>
      <c r="S3695" s="38" t="e">
        <f>VLOOKUP(Таблица1[[#This Row],[Код страны поставки ТРУ]],Таблица8[],3,FALSE)</f>
        <v>#N/A</v>
      </c>
      <c r="T3695" s="52"/>
      <c r="U3695" s="52"/>
      <c r="V3695" s="38" t="e">
        <f>VLOOKUP(Таблица1[[#This Row],[Код условия поставки по ИНКОТЕРМС 2010]],Таблица10[],2,FALSE)</f>
        <v>#N/A</v>
      </c>
      <c r="X3695" s="4" t="e">
        <f>VLOOKUP(Таблица1[[#This Row],[Код единицы измерения]],Таблица37[#All],2,FALSE)</f>
        <v>#N/A</v>
      </c>
      <c r="Z3695" s="56"/>
      <c r="AA3695" s="56"/>
      <c r="AB3695" s="57">
        <f>Таблица1[[#This Row],[Кол-во/объем]]*Таблица1[[#This Row],[Маркетинговая цена за единицу, тенге без НДС]]</f>
        <v>0</v>
      </c>
      <c r="AC3695" s="52"/>
      <c r="AD3695" s="52"/>
      <c r="AE3695" s="52"/>
    </row>
    <row r="3696" spans="2:31" x14ac:dyDescent="0.3">
      <c r="B3696" s="4" t="e">
        <f>VLOOKUP(Таблица1[[#This Row],[Наименование Заказчика]],Таблица3[],2,FALSE)</f>
        <v>#N/A</v>
      </c>
      <c r="C3696" s="4" t="e">
        <f>VLOOKUP(Таблица1[[#This Row],[Наименование Заказчика]],Таблица3[],3,FALSE)</f>
        <v>#N/A</v>
      </c>
      <c r="N3696" s="38" t="e">
        <f>VLOOKUP(Таблица1[[#This Row],[Код основания для проведения закупки с применением особого порядка]],Таблица4[#All],3,FALSE)</f>
        <v>#N/A</v>
      </c>
      <c r="O3696" s="52"/>
      <c r="P3696" s="52"/>
      <c r="Q3696" s="52"/>
      <c r="R3696" s="52"/>
      <c r="S3696" s="38" t="e">
        <f>VLOOKUP(Таблица1[[#This Row],[Код страны поставки ТРУ]],Таблица8[],3,FALSE)</f>
        <v>#N/A</v>
      </c>
      <c r="T3696" s="52"/>
      <c r="U3696" s="52"/>
      <c r="V3696" s="38" t="e">
        <f>VLOOKUP(Таблица1[[#This Row],[Код условия поставки по ИНКОТЕРМС 2010]],Таблица10[],2,FALSE)</f>
        <v>#N/A</v>
      </c>
      <c r="X3696" s="4" t="e">
        <f>VLOOKUP(Таблица1[[#This Row],[Код единицы измерения]],Таблица37[#All],2,FALSE)</f>
        <v>#N/A</v>
      </c>
      <c r="Z3696" s="56"/>
      <c r="AA3696" s="56"/>
      <c r="AB3696" s="57">
        <f>Таблица1[[#This Row],[Кол-во/объем]]*Таблица1[[#This Row],[Маркетинговая цена за единицу, тенге без НДС]]</f>
        <v>0</v>
      </c>
      <c r="AC3696" s="52"/>
      <c r="AD3696" s="52"/>
      <c r="AE3696" s="52"/>
    </row>
    <row r="3697" spans="2:31" x14ac:dyDescent="0.3">
      <c r="B3697" s="4" t="e">
        <f>VLOOKUP(Таблица1[[#This Row],[Наименование Заказчика]],Таблица3[],2,FALSE)</f>
        <v>#N/A</v>
      </c>
      <c r="C3697" s="4" t="e">
        <f>VLOOKUP(Таблица1[[#This Row],[Наименование Заказчика]],Таблица3[],3,FALSE)</f>
        <v>#N/A</v>
      </c>
      <c r="N3697" s="38" t="e">
        <f>VLOOKUP(Таблица1[[#This Row],[Код основания для проведения закупки с применением особого порядка]],Таблица4[#All],3,FALSE)</f>
        <v>#N/A</v>
      </c>
      <c r="O3697" s="52"/>
      <c r="P3697" s="52"/>
      <c r="Q3697" s="52"/>
      <c r="R3697" s="52"/>
      <c r="S3697" s="38" t="e">
        <f>VLOOKUP(Таблица1[[#This Row],[Код страны поставки ТРУ]],Таблица8[],3,FALSE)</f>
        <v>#N/A</v>
      </c>
      <c r="T3697" s="52"/>
      <c r="U3697" s="52"/>
      <c r="V3697" s="38" t="e">
        <f>VLOOKUP(Таблица1[[#This Row],[Код условия поставки по ИНКОТЕРМС 2010]],Таблица10[],2,FALSE)</f>
        <v>#N/A</v>
      </c>
      <c r="X3697" s="4" t="e">
        <f>VLOOKUP(Таблица1[[#This Row],[Код единицы измерения]],Таблица37[#All],2,FALSE)</f>
        <v>#N/A</v>
      </c>
      <c r="Z3697" s="56"/>
      <c r="AA3697" s="56"/>
      <c r="AB3697" s="57">
        <f>Таблица1[[#This Row],[Кол-во/объем]]*Таблица1[[#This Row],[Маркетинговая цена за единицу, тенге без НДС]]</f>
        <v>0</v>
      </c>
      <c r="AC3697" s="52"/>
      <c r="AD3697" s="52"/>
      <c r="AE3697" s="52"/>
    </row>
    <row r="3698" spans="2:31" x14ac:dyDescent="0.3">
      <c r="B3698" s="4" t="e">
        <f>VLOOKUP(Таблица1[[#This Row],[Наименование Заказчика]],Таблица3[],2,FALSE)</f>
        <v>#N/A</v>
      </c>
      <c r="C3698" s="4" t="e">
        <f>VLOOKUP(Таблица1[[#This Row],[Наименование Заказчика]],Таблица3[],3,FALSE)</f>
        <v>#N/A</v>
      </c>
      <c r="N3698" s="38" t="e">
        <f>VLOOKUP(Таблица1[[#This Row],[Код основания для проведения закупки с применением особого порядка]],Таблица4[#All],3,FALSE)</f>
        <v>#N/A</v>
      </c>
      <c r="O3698" s="52"/>
      <c r="P3698" s="52"/>
      <c r="Q3698" s="52"/>
      <c r="R3698" s="52"/>
      <c r="S3698" s="38" t="e">
        <f>VLOOKUP(Таблица1[[#This Row],[Код страны поставки ТРУ]],Таблица8[],3,FALSE)</f>
        <v>#N/A</v>
      </c>
      <c r="T3698" s="52"/>
      <c r="U3698" s="52"/>
      <c r="V3698" s="38" t="e">
        <f>VLOOKUP(Таблица1[[#This Row],[Код условия поставки по ИНКОТЕРМС 2010]],Таблица10[],2,FALSE)</f>
        <v>#N/A</v>
      </c>
      <c r="X3698" s="4" t="e">
        <f>VLOOKUP(Таблица1[[#This Row],[Код единицы измерения]],Таблица37[#All],2,FALSE)</f>
        <v>#N/A</v>
      </c>
      <c r="Z3698" s="56"/>
      <c r="AA3698" s="56"/>
      <c r="AB3698" s="57">
        <f>Таблица1[[#This Row],[Кол-во/объем]]*Таблица1[[#This Row],[Маркетинговая цена за единицу, тенге без НДС]]</f>
        <v>0</v>
      </c>
      <c r="AC3698" s="52"/>
      <c r="AD3698" s="52"/>
      <c r="AE3698" s="52"/>
    </row>
    <row r="3699" spans="2:31" x14ac:dyDescent="0.3">
      <c r="B3699" s="4" t="e">
        <f>VLOOKUP(Таблица1[[#This Row],[Наименование Заказчика]],Таблица3[],2,FALSE)</f>
        <v>#N/A</v>
      </c>
      <c r="C3699" s="4" t="e">
        <f>VLOOKUP(Таблица1[[#This Row],[Наименование Заказчика]],Таблица3[],3,FALSE)</f>
        <v>#N/A</v>
      </c>
      <c r="N3699" s="38" t="e">
        <f>VLOOKUP(Таблица1[[#This Row],[Код основания для проведения закупки с применением особого порядка]],Таблица4[#All],3,FALSE)</f>
        <v>#N/A</v>
      </c>
      <c r="O3699" s="52"/>
      <c r="P3699" s="52"/>
      <c r="Q3699" s="52"/>
      <c r="R3699" s="52"/>
      <c r="S3699" s="38" t="e">
        <f>VLOOKUP(Таблица1[[#This Row],[Код страны поставки ТРУ]],Таблица8[],3,FALSE)</f>
        <v>#N/A</v>
      </c>
      <c r="T3699" s="52"/>
      <c r="U3699" s="52"/>
      <c r="V3699" s="38" t="e">
        <f>VLOOKUP(Таблица1[[#This Row],[Код условия поставки по ИНКОТЕРМС 2010]],Таблица10[],2,FALSE)</f>
        <v>#N/A</v>
      </c>
      <c r="X3699" s="4" t="e">
        <f>VLOOKUP(Таблица1[[#This Row],[Код единицы измерения]],Таблица37[#All],2,FALSE)</f>
        <v>#N/A</v>
      </c>
      <c r="Z3699" s="56"/>
      <c r="AA3699" s="56"/>
      <c r="AB3699" s="57">
        <f>Таблица1[[#This Row],[Кол-во/объем]]*Таблица1[[#This Row],[Маркетинговая цена за единицу, тенге без НДС]]</f>
        <v>0</v>
      </c>
      <c r="AC3699" s="52"/>
      <c r="AD3699" s="52"/>
      <c r="AE3699" s="52"/>
    </row>
    <row r="3700" spans="2:31" x14ac:dyDescent="0.3">
      <c r="B3700" s="4" t="e">
        <f>VLOOKUP(Таблица1[[#This Row],[Наименование Заказчика]],Таблица3[],2,FALSE)</f>
        <v>#N/A</v>
      </c>
      <c r="C3700" s="4" t="e">
        <f>VLOOKUP(Таблица1[[#This Row],[Наименование Заказчика]],Таблица3[],3,FALSE)</f>
        <v>#N/A</v>
      </c>
      <c r="N3700" s="38" t="e">
        <f>VLOOKUP(Таблица1[[#This Row],[Код основания для проведения закупки с применением особого порядка]],Таблица4[#All],3,FALSE)</f>
        <v>#N/A</v>
      </c>
      <c r="O3700" s="52"/>
      <c r="P3700" s="52"/>
      <c r="Q3700" s="52"/>
      <c r="R3700" s="52"/>
      <c r="S3700" s="38" t="e">
        <f>VLOOKUP(Таблица1[[#This Row],[Код страны поставки ТРУ]],Таблица8[],3,FALSE)</f>
        <v>#N/A</v>
      </c>
      <c r="T3700" s="52"/>
      <c r="U3700" s="52"/>
      <c r="V3700" s="38" t="e">
        <f>VLOOKUP(Таблица1[[#This Row],[Код условия поставки по ИНКОТЕРМС 2010]],Таблица10[],2,FALSE)</f>
        <v>#N/A</v>
      </c>
      <c r="X3700" s="4" t="e">
        <f>VLOOKUP(Таблица1[[#This Row],[Код единицы измерения]],Таблица37[#All],2,FALSE)</f>
        <v>#N/A</v>
      </c>
      <c r="Z3700" s="56"/>
      <c r="AA3700" s="56"/>
      <c r="AB3700" s="57">
        <f>Таблица1[[#This Row],[Кол-во/объем]]*Таблица1[[#This Row],[Маркетинговая цена за единицу, тенге без НДС]]</f>
        <v>0</v>
      </c>
      <c r="AC3700" s="52"/>
      <c r="AD3700" s="52"/>
      <c r="AE3700" s="52"/>
    </row>
    <row r="3701" spans="2:31" x14ac:dyDescent="0.3">
      <c r="B3701" s="4" t="e">
        <f>VLOOKUP(Таблица1[[#This Row],[Наименование Заказчика]],Таблица3[],2,FALSE)</f>
        <v>#N/A</v>
      </c>
      <c r="C3701" s="4" t="e">
        <f>VLOOKUP(Таблица1[[#This Row],[Наименование Заказчика]],Таблица3[],3,FALSE)</f>
        <v>#N/A</v>
      </c>
      <c r="N3701" s="38" t="e">
        <f>VLOOKUP(Таблица1[[#This Row],[Код основания для проведения закупки с применением особого порядка]],Таблица4[#All],3,FALSE)</f>
        <v>#N/A</v>
      </c>
      <c r="O3701" s="52"/>
      <c r="P3701" s="52"/>
      <c r="Q3701" s="52"/>
      <c r="R3701" s="52"/>
      <c r="S3701" s="38" t="e">
        <f>VLOOKUP(Таблица1[[#This Row],[Код страны поставки ТРУ]],Таблица8[],3,FALSE)</f>
        <v>#N/A</v>
      </c>
      <c r="T3701" s="52"/>
      <c r="U3701" s="52"/>
      <c r="V3701" s="38" t="e">
        <f>VLOOKUP(Таблица1[[#This Row],[Код условия поставки по ИНКОТЕРМС 2010]],Таблица10[],2,FALSE)</f>
        <v>#N/A</v>
      </c>
      <c r="X3701" s="4" t="e">
        <f>VLOOKUP(Таблица1[[#This Row],[Код единицы измерения]],Таблица37[#All],2,FALSE)</f>
        <v>#N/A</v>
      </c>
      <c r="Z3701" s="56"/>
      <c r="AA3701" s="56"/>
      <c r="AB3701" s="57">
        <f>Таблица1[[#This Row],[Кол-во/объем]]*Таблица1[[#This Row],[Маркетинговая цена за единицу, тенге без НДС]]</f>
        <v>0</v>
      </c>
      <c r="AC3701" s="52"/>
      <c r="AD3701" s="52"/>
      <c r="AE3701" s="52"/>
    </row>
    <row r="3702" spans="2:31" x14ac:dyDescent="0.3">
      <c r="B3702" s="4" t="e">
        <f>VLOOKUP(Таблица1[[#This Row],[Наименование Заказчика]],Таблица3[],2,FALSE)</f>
        <v>#N/A</v>
      </c>
      <c r="C3702" s="4" t="e">
        <f>VLOOKUP(Таблица1[[#This Row],[Наименование Заказчика]],Таблица3[],3,FALSE)</f>
        <v>#N/A</v>
      </c>
      <c r="N3702" s="38" t="e">
        <f>VLOOKUP(Таблица1[[#This Row],[Код основания для проведения закупки с применением особого порядка]],Таблица4[#All],3,FALSE)</f>
        <v>#N/A</v>
      </c>
      <c r="O3702" s="52"/>
      <c r="P3702" s="52"/>
      <c r="Q3702" s="52"/>
      <c r="R3702" s="52"/>
      <c r="S3702" s="38" t="e">
        <f>VLOOKUP(Таблица1[[#This Row],[Код страны поставки ТРУ]],Таблица8[],3,FALSE)</f>
        <v>#N/A</v>
      </c>
      <c r="T3702" s="52"/>
      <c r="U3702" s="52"/>
      <c r="V3702" s="38" t="e">
        <f>VLOOKUP(Таблица1[[#This Row],[Код условия поставки по ИНКОТЕРМС 2010]],Таблица10[],2,FALSE)</f>
        <v>#N/A</v>
      </c>
      <c r="X3702" s="4" t="e">
        <f>VLOOKUP(Таблица1[[#This Row],[Код единицы измерения]],Таблица37[#All],2,FALSE)</f>
        <v>#N/A</v>
      </c>
      <c r="Z3702" s="56"/>
      <c r="AA3702" s="56"/>
      <c r="AB3702" s="57">
        <f>Таблица1[[#This Row],[Кол-во/объем]]*Таблица1[[#This Row],[Маркетинговая цена за единицу, тенге без НДС]]</f>
        <v>0</v>
      </c>
      <c r="AC3702" s="52"/>
      <c r="AD3702" s="52"/>
      <c r="AE3702" s="52"/>
    </row>
    <row r="3703" spans="2:31" x14ac:dyDescent="0.3">
      <c r="B3703" s="4" t="e">
        <f>VLOOKUP(Таблица1[[#This Row],[Наименование Заказчика]],Таблица3[],2,FALSE)</f>
        <v>#N/A</v>
      </c>
      <c r="C3703" s="4" t="e">
        <f>VLOOKUP(Таблица1[[#This Row],[Наименование Заказчика]],Таблица3[],3,FALSE)</f>
        <v>#N/A</v>
      </c>
      <c r="N3703" s="38" t="e">
        <f>VLOOKUP(Таблица1[[#This Row],[Код основания для проведения закупки с применением особого порядка]],Таблица4[#All],3,FALSE)</f>
        <v>#N/A</v>
      </c>
      <c r="O3703" s="52"/>
      <c r="P3703" s="52"/>
      <c r="Q3703" s="52"/>
      <c r="R3703" s="52"/>
      <c r="S3703" s="38" t="e">
        <f>VLOOKUP(Таблица1[[#This Row],[Код страны поставки ТРУ]],Таблица8[],3,FALSE)</f>
        <v>#N/A</v>
      </c>
      <c r="T3703" s="52"/>
      <c r="U3703" s="52"/>
      <c r="V3703" s="38" t="e">
        <f>VLOOKUP(Таблица1[[#This Row],[Код условия поставки по ИНКОТЕРМС 2010]],Таблица10[],2,FALSE)</f>
        <v>#N/A</v>
      </c>
      <c r="X3703" s="4" t="e">
        <f>VLOOKUP(Таблица1[[#This Row],[Код единицы измерения]],Таблица37[#All],2,FALSE)</f>
        <v>#N/A</v>
      </c>
      <c r="Z3703" s="56"/>
      <c r="AA3703" s="56"/>
      <c r="AB3703" s="57">
        <f>Таблица1[[#This Row],[Кол-во/объем]]*Таблица1[[#This Row],[Маркетинговая цена за единицу, тенге без НДС]]</f>
        <v>0</v>
      </c>
      <c r="AC3703" s="52"/>
      <c r="AD3703" s="52"/>
      <c r="AE3703" s="52"/>
    </row>
    <row r="3704" spans="2:31" x14ac:dyDescent="0.3">
      <c r="B3704" s="4" t="e">
        <f>VLOOKUP(Таблица1[[#This Row],[Наименование Заказчика]],Таблица3[],2,FALSE)</f>
        <v>#N/A</v>
      </c>
      <c r="C3704" s="4" t="e">
        <f>VLOOKUP(Таблица1[[#This Row],[Наименование Заказчика]],Таблица3[],3,FALSE)</f>
        <v>#N/A</v>
      </c>
      <c r="N3704" s="38" t="e">
        <f>VLOOKUP(Таблица1[[#This Row],[Код основания для проведения закупки с применением особого порядка]],Таблица4[#All],3,FALSE)</f>
        <v>#N/A</v>
      </c>
      <c r="O3704" s="52"/>
      <c r="P3704" s="52"/>
      <c r="Q3704" s="52"/>
      <c r="R3704" s="52"/>
      <c r="S3704" s="38" t="e">
        <f>VLOOKUP(Таблица1[[#This Row],[Код страны поставки ТРУ]],Таблица8[],3,FALSE)</f>
        <v>#N/A</v>
      </c>
      <c r="T3704" s="52"/>
      <c r="U3704" s="52"/>
      <c r="V3704" s="38" t="e">
        <f>VLOOKUP(Таблица1[[#This Row],[Код условия поставки по ИНКОТЕРМС 2010]],Таблица10[],2,FALSE)</f>
        <v>#N/A</v>
      </c>
      <c r="X3704" s="4" t="e">
        <f>VLOOKUP(Таблица1[[#This Row],[Код единицы измерения]],Таблица37[#All],2,FALSE)</f>
        <v>#N/A</v>
      </c>
      <c r="Z3704" s="56"/>
      <c r="AA3704" s="56"/>
      <c r="AB3704" s="57">
        <f>Таблица1[[#This Row],[Кол-во/объем]]*Таблица1[[#This Row],[Маркетинговая цена за единицу, тенге без НДС]]</f>
        <v>0</v>
      </c>
      <c r="AC3704" s="52"/>
      <c r="AD3704" s="52"/>
      <c r="AE3704" s="52"/>
    </row>
    <row r="3705" spans="2:31" x14ac:dyDescent="0.3">
      <c r="B3705" s="4" t="e">
        <f>VLOOKUP(Таблица1[[#This Row],[Наименование Заказчика]],Таблица3[],2,FALSE)</f>
        <v>#N/A</v>
      </c>
      <c r="C3705" s="4" t="e">
        <f>VLOOKUP(Таблица1[[#This Row],[Наименование Заказчика]],Таблица3[],3,FALSE)</f>
        <v>#N/A</v>
      </c>
      <c r="N3705" s="38" t="e">
        <f>VLOOKUP(Таблица1[[#This Row],[Код основания для проведения закупки с применением особого порядка]],Таблица4[#All],3,FALSE)</f>
        <v>#N/A</v>
      </c>
      <c r="O3705" s="52"/>
      <c r="P3705" s="52"/>
      <c r="Q3705" s="52"/>
      <c r="R3705" s="52"/>
      <c r="S3705" s="38" t="e">
        <f>VLOOKUP(Таблица1[[#This Row],[Код страны поставки ТРУ]],Таблица8[],3,FALSE)</f>
        <v>#N/A</v>
      </c>
      <c r="T3705" s="52"/>
      <c r="U3705" s="52"/>
      <c r="V3705" s="38" t="e">
        <f>VLOOKUP(Таблица1[[#This Row],[Код условия поставки по ИНКОТЕРМС 2010]],Таблица10[],2,FALSE)</f>
        <v>#N/A</v>
      </c>
      <c r="X3705" s="4" t="e">
        <f>VLOOKUP(Таблица1[[#This Row],[Код единицы измерения]],Таблица37[#All],2,FALSE)</f>
        <v>#N/A</v>
      </c>
      <c r="Z3705" s="56"/>
      <c r="AA3705" s="56"/>
      <c r="AB3705" s="57">
        <f>Таблица1[[#This Row],[Кол-во/объем]]*Таблица1[[#This Row],[Маркетинговая цена за единицу, тенге без НДС]]</f>
        <v>0</v>
      </c>
      <c r="AC3705" s="52"/>
      <c r="AD3705" s="52"/>
      <c r="AE3705" s="52"/>
    </row>
    <row r="3706" spans="2:31" x14ac:dyDescent="0.3">
      <c r="B3706" s="4" t="e">
        <f>VLOOKUP(Таблица1[[#This Row],[Наименование Заказчика]],Таблица3[],2,FALSE)</f>
        <v>#N/A</v>
      </c>
      <c r="C3706" s="4" t="e">
        <f>VLOOKUP(Таблица1[[#This Row],[Наименование Заказчика]],Таблица3[],3,FALSE)</f>
        <v>#N/A</v>
      </c>
      <c r="N3706" s="38" t="e">
        <f>VLOOKUP(Таблица1[[#This Row],[Код основания для проведения закупки с применением особого порядка]],Таблица4[#All],3,FALSE)</f>
        <v>#N/A</v>
      </c>
      <c r="O3706" s="52"/>
      <c r="P3706" s="52"/>
      <c r="Q3706" s="52"/>
      <c r="R3706" s="52"/>
      <c r="S3706" s="38" t="e">
        <f>VLOOKUP(Таблица1[[#This Row],[Код страны поставки ТРУ]],Таблица8[],3,FALSE)</f>
        <v>#N/A</v>
      </c>
      <c r="T3706" s="52"/>
      <c r="U3706" s="52"/>
      <c r="V3706" s="38" t="e">
        <f>VLOOKUP(Таблица1[[#This Row],[Код условия поставки по ИНКОТЕРМС 2010]],Таблица10[],2,FALSE)</f>
        <v>#N/A</v>
      </c>
      <c r="X3706" s="4" t="e">
        <f>VLOOKUP(Таблица1[[#This Row],[Код единицы измерения]],Таблица37[#All],2,FALSE)</f>
        <v>#N/A</v>
      </c>
      <c r="Z3706" s="56"/>
      <c r="AA3706" s="56"/>
      <c r="AB3706" s="57">
        <f>Таблица1[[#This Row],[Кол-во/объем]]*Таблица1[[#This Row],[Маркетинговая цена за единицу, тенге без НДС]]</f>
        <v>0</v>
      </c>
      <c r="AC3706" s="52"/>
      <c r="AD3706" s="52"/>
      <c r="AE3706" s="52"/>
    </row>
    <row r="3707" spans="2:31" x14ac:dyDescent="0.3">
      <c r="B3707" s="4" t="e">
        <f>VLOOKUP(Таблица1[[#This Row],[Наименование Заказчика]],Таблица3[],2,FALSE)</f>
        <v>#N/A</v>
      </c>
      <c r="C3707" s="4" t="e">
        <f>VLOOKUP(Таблица1[[#This Row],[Наименование Заказчика]],Таблица3[],3,FALSE)</f>
        <v>#N/A</v>
      </c>
      <c r="N3707" s="38" t="e">
        <f>VLOOKUP(Таблица1[[#This Row],[Код основания для проведения закупки с применением особого порядка]],Таблица4[#All],3,FALSE)</f>
        <v>#N/A</v>
      </c>
      <c r="O3707" s="52"/>
      <c r="P3707" s="52"/>
      <c r="Q3707" s="52"/>
      <c r="R3707" s="52"/>
      <c r="S3707" s="38" t="e">
        <f>VLOOKUP(Таблица1[[#This Row],[Код страны поставки ТРУ]],Таблица8[],3,FALSE)</f>
        <v>#N/A</v>
      </c>
      <c r="T3707" s="52"/>
      <c r="U3707" s="52"/>
      <c r="V3707" s="38" t="e">
        <f>VLOOKUP(Таблица1[[#This Row],[Код условия поставки по ИНКОТЕРМС 2010]],Таблица10[],2,FALSE)</f>
        <v>#N/A</v>
      </c>
      <c r="X3707" s="4" t="e">
        <f>VLOOKUP(Таблица1[[#This Row],[Код единицы измерения]],Таблица37[#All],2,FALSE)</f>
        <v>#N/A</v>
      </c>
      <c r="Z3707" s="56"/>
      <c r="AA3707" s="56"/>
      <c r="AB3707" s="57">
        <f>Таблица1[[#This Row],[Кол-во/объем]]*Таблица1[[#This Row],[Маркетинговая цена за единицу, тенге без НДС]]</f>
        <v>0</v>
      </c>
      <c r="AC3707" s="52"/>
      <c r="AD3707" s="52"/>
      <c r="AE3707" s="52"/>
    </row>
    <row r="3708" spans="2:31" x14ac:dyDescent="0.3">
      <c r="B3708" s="4" t="e">
        <f>VLOOKUP(Таблица1[[#This Row],[Наименование Заказчика]],Таблица3[],2,FALSE)</f>
        <v>#N/A</v>
      </c>
      <c r="C3708" s="4" t="e">
        <f>VLOOKUP(Таблица1[[#This Row],[Наименование Заказчика]],Таблица3[],3,FALSE)</f>
        <v>#N/A</v>
      </c>
      <c r="N3708" s="38" t="e">
        <f>VLOOKUP(Таблица1[[#This Row],[Код основания для проведения закупки с применением особого порядка]],Таблица4[#All],3,FALSE)</f>
        <v>#N/A</v>
      </c>
      <c r="O3708" s="52"/>
      <c r="P3708" s="52"/>
      <c r="Q3708" s="52"/>
      <c r="R3708" s="52"/>
      <c r="S3708" s="38" t="e">
        <f>VLOOKUP(Таблица1[[#This Row],[Код страны поставки ТРУ]],Таблица8[],3,FALSE)</f>
        <v>#N/A</v>
      </c>
      <c r="T3708" s="52"/>
      <c r="U3708" s="52"/>
      <c r="V3708" s="38" t="e">
        <f>VLOOKUP(Таблица1[[#This Row],[Код условия поставки по ИНКОТЕРМС 2010]],Таблица10[],2,FALSE)</f>
        <v>#N/A</v>
      </c>
      <c r="X3708" s="4" t="e">
        <f>VLOOKUP(Таблица1[[#This Row],[Код единицы измерения]],Таблица37[#All],2,FALSE)</f>
        <v>#N/A</v>
      </c>
      <c r="Z3708" s="56"/>
      <c r="AA3708" s="56"/>
      <c r="AB3708" s="57">
        <f>Таблица1[[#This Row],[Кол-во/объем]]*Таблица1[[#This Row],[Маркетинговая цена за единицу, тенге без НДС]]</f>
        <v>0</v>
      </c>
      <c r="AC3708" s="52"/>
      <c r="AD3708" s="52"/>
      <c r="AE3708" s="52"/>
    </row>
    <row r="3709" spans="2:31" x14ac:dyDescent="0.3">
      <c r="B3709" s="4" t="e">
        <f>VLOOKUP(Таблица1[[#This Row],[Наименование Заказчика]],Таблица3[],2,FALSE)</f>
        <v>#N/A</v>
      </c>
      <c r="C3709" s="4" t="e">
        <f>VLOOKUP(Таблица1[[#This Row],[Наименование Заказчика]],Таблица3[],3,FALSE)</f>
        <v>#N/A</v>
      </c>
      <c r="N3709" s="38" t="e">
        <f>VLOOKUP(Таблица1[[#This Row],[Код основания для проведения закупки с применением особого порядка]],Таблица4[#All],3,FALSE)</f>
        <v>#N/A</v>
      </c>
      <c r="O3709" s="52"/>
      <c r="P3709" s="52"/>
      <c r="Q3709" s="52"/>
      <c r="R3709" s="52"/>
      <c r="S3709" s="38" t="e">
        <f>VLOOKUP(Таблица1[[#This Row],[Код страны поставки ТРУ]],Таблица8[],3,FALSE)</f>
        <v>#N/A</v>
      </c>
      <c r="T3709" s="52"/>
      <c r="U3709" s="52"/>
      <c r="V3709" s="38" t="e">
        <f>VLOOKUP(Таблица1[[#This Row],[Код условия поставки по ИНКОТЕРМС 2010]],Таблица10[],2,FALSE)</f>
        <v>#N/A</v>
      </c>
      <c r="X3709" s="4" t="e">
        <f>VLOOKUP(Таблица1[[#This Row],[Код единицы измерения]],Таблица37[#All],2,FALSE)</f>
        <v>#N/A</v>
      </c>
      <c r="Z3709" s="56"/>
      <c r="AA3709" s="56"/>
      <c r="AB3709" s="57">
        <f>Таблица1[[#This Row],[Кол-во/объем]]*Таблица1[[#This Row],[Маркетинговая цена за единицу, тенге без НДС]]</f>
        <v>0</v>
      </c>
      <c r="AC3709" s="52"/>
      <c r="AD3709" s="52"/>
      <c r="AE3709" s="52"/>
    </row>
    <row r="3710" spans="2:31" x14ac:dyDescent="0.3">
      <c r="B3710" s="4" t="e">
        <f>VLOOKUP(Таблица1[[#This Row],[Наименование Заказчика]],Таблица3[],2,FALSE)</f>
        <v>#N/A</v>
      </c>
      <c r="C3710" s="4" t="e">
        <f>VLOOKUP(Таблица1[[#This Row],[Наименование Заказчика]],Таблица3[],3,FALSE)</f>
        <v>#N/A</v>
      </c>
      <c r="N3710" s="38" t="e">
        <f>VLOOKUP(Таблица1[[#This Row],[Код основания для проведения закупки с применением особого порядка]],Таблица4[#All],3,FALSE)</f>
        <v>#N/A</v>
      </c>
      <c r="O3710" s="52"/>
      <c r="P3710" s="52"/>
      <c r="Q3710" s="52"/>
      <c r="R3710" s="52"/>
      <c r="S3710" s="38" t="e">
        <f>VLOOKUP(Таблица1[[#This Row],[Код страны поставки ТРУ]],Таблица8[],3,FALSE)</f>
        <v>#N/A</v>
      </c>
      <c r="T3710" s="52"/>
      <c r="U3710" s="52"/>
      <c r="V3710" s="38" t="e">
        <f>VLOOKUP(Таблица1[[#This Row],[Код условия поставки по ИНКОТЕРМС 2010]],Таблица10[],2,FALSE)</f>
        <v>#N/A</v>
      </c>
      <c r="X3710" s="4" t="e">
        <f>VLOOKUP(Таблица1[[#This Row],[Код единицы измерения]],Таблица37[#All],2,FALSE)</f>
        <v>#N/A</v>
      </c>
      <c r="Z3710" s="56"/>
      <c r="AA3710" s="56"/>
      <c r="AB3710" s="57">
        <f>Таблица1[[#This Row],[Кол-во/объем]]*Таблица1[[#This Row],[Маркетинговая цена за единицу, тенге без НДС]]</f>
        <v>0</v>
      </c>
      <c r="AC3710" s="52"/>
      <c r="AD3710" s="52"/>
      <c r="AE3710" s="52"/>
    </row>
    <row r="3711" spans="2:31" x14ac:dyDescent="0.3">
      <c r="B3711" s="4" t="e">
        <f>VLOOKUP(Таблица1[[#This Row],[Наименование Заказчика]],Таблица3[],2,FALSE)</f>
        <v>#N/A</v>
      </c>
      <c r="C3711" s="4" t="e">
        <f>VLOOKUP(Таблица1[[#This Row],[Наименование Заказчика]],Таблица3[],3,FALSE)</f>
        <v>#N/A</v>
      </c>
      <c r="N3711" s="38" t="e">
        <f>VLOOKUP(Таблица1[[#This Row],[Код основания для проведения закупки с применением особого порядка]],Таблица4[#All],3,FALSE)</f>
        <v>#N/A</v>
      </c>
      <c r="O3711" s="52"/>
      <c r="P3711" s="52"/>
      <c r="Q3711" s="52"/>
      <c r="R3711" s="52"/>
      <c r="S3711" s="38" t="e">
        <f>VLOOKUP(Таблица1[[#This Row],[Код страны поставки ТРУ]],Таблица8[],3,FALSE)</f>
        <v>#N/A</v>
      </c>
      <c r="T3711" s="52"/>
      <c r="U3711" s="52"/>
      <c r="V3711" s="38" t="e">
        <f>VLOOKUP(Таблица1[[#This Row],[Код условия поставки по ИНКОТЕРМС 2010]],Таблица10[],2,FALSE)</f>
        <v>#N/A</v>
      </c>
      <c r="X3711" s="4" t="e">
        <f>VLOOKUP(Таблица1[[#This Row],[Код единицы измерения]],Таблица37[#All],2,FALSE)</f>
        <v>#N/A</v>
      </c>
      <c r="Z3711" s="56"/>
      <c r="AA3711" s="56"/>
      <c r="AB3711" s="57">
        <f>Таблица1[[#This Row],[Кол-во/объем]]*Таблица1[[#This Row],[Маркетинговая цена за единицу, тенге без НДС]]</f>
        <v>0</v>
      </c>
      <c r="AC3711" s="52"/>
      <c r="AD3711" s="52"/>
      <c r="AE3711" s="52"/>
    </row>
    <row r="3712" spans="2:31" x14ac:dyDescent="0.3">
      <c r="B3712" s="4" t="e">
        <f>VLOOKUP(Таблица1[[#This Row],[Наименование Заказчика]],Таблица3[],2,FALSE)</f>
        <v>#N/A</v>
      </c>
      <c r="C3712" s="4" t="e">
        <f>VLOOKUP(Таблица1[[#This Row],[Наименование Заказчика]],Таблица3[],3,FALSE)</f>
        <v>#N/A</v>
      </c>
      <c r="N3712" s="38" t="e">
        <f>VLOOKUP(Таблица1[[#This Row],[Код основания для проведения закупки с применением особого порядка]],Таблица4[#All],3,FALSE)</f>
        <v>#N/A</v>
      </c>
      <c r="O3712" s="52"/>
      <c r="P3712" s="52"/>
      <c r="Q3712" s="52"/>
      <c r="R3712" s="52"/>
      <c r="S3712" s="38" t="e">
        <f>VLOOKUP(Таблица1[[#This Row],[Код страны поставки ТРУ]],Таблица8[],3,FALSE)</f>
        <v>#N/A</v>
      </c>
      <c r="T3712" s="52"/>
      <c r="U3712" s="52"/>
      <c r="V3712" s="38" t="e">
        <f>VLOOKUP(Таблица1[[#This Row],[Код условия поставки по ИНКОТЕРМС 2010]],Таблица10[],2,FALSE)</f>
        <v>#N/A</v>
      </c>
      <c r="X3712" s="4" t="e">
        <f>VLOOKUP(Таблица1[[#This Row],[Код единицы измерения]],Таблица37[#All],2,FALSE)</f>
        <v>#N/A</v>
      </c>
      <c r="Z3712" s="56"/>
      <c r="AA3712" s="56"/>
      <c r="AB3712" s="57">
        <f>Таблица1[[#This Row],[Кол-во/объем]]*Таблица1[[#This Row],[Маркетинговая цена за единицу, тенге без НДС]]</f>
        <v>0</v>
      </c>
      <c r="AC3712" s="52"/>
      <c r="AD3712" s="52"/>
      <c r="AE3712" s="52"/>
    </row>
    <row r="3713" spans="2:31" x14ac:dyDescent="0.3">
      <c r="B3713" s="4" t="e">
        <f>VLOOKUP(Таблица1[[#This Row],[Наименование Заказчика]],Таблица3[],2,FALSE)</f>
        <v>#N/A</v>
      </c>
      <c r="C3713" s="4" t="e">
        <f>VLOOKUP(Таблица1[[#This Row],[Наименование Заказчика]],Таблица3[],3,FALSE)</f>
        <v>#N/A</v>
      </c>
      <c r="N3713" s="38" t="e">
        <f>VLOOKUP(Таблица1[[#This Row],[Код основания для проведения закупки с применением особого порядка]],Таблица4[#All],3,FALSE)</f>
        <v>#N/A</v>
      </c>
      <c r="O3713" s="52"/>
      <c r="P3713" s="52"/>
      <c r="Q3713" s="52"/>
      <c r="R3713" s="52"/>
      <c r="S3713" s="38" t="e">
        <f>VLOOKUP(Таблица1[[#This Row],[Код страны поставки ТРУ]],Таблица8[],3,FALSE)</f>
        <v>#N/A</v>
      </c>
      <c r="T3713" s="52"/>
      <c r="U3713" s="52"/>
      <c r="V3713" s="38" t="e">
        <f>VLOOKUP(Таблица1[[#This Row],[Код условия поставки по ИНКОТЕРМС 2010]],Таблица10[],2,FALSE)</f>
        <v>#N/A</v>
      </c>
      <c r="X3713" s="4" t="e">
        <f>VLOOKUP(Таблица1[[#This Row],[Код единицы измерения]],Таблица37[#All],2,FALSE)</f>
        <v>#N/A</v>
      </c>
      <c r="Z3713" s="56"/>
      <c r="AA3713" s="56"/>
      <c r="AB3713" s="57">
        <f>Таблица1[[#This Row],[Кол-во/объем]]*Таблица1[[#This Row],[Маркетинговая цена за единицу, тенге без НДС]]</f>
        <v>0</v>
      </c>
      <c r="AC3713" s="52"/>
      <c r="AD3713" s="52"/>
      <c r="AE3713" s="52"/>
    </row>
    <row r="3714" spans="2:31" x14ac:dyDescent="0.3">
      <c r="B3714" s="4" t="e">
        <f>VLOOKUP(Таблица1[[#This Row],[Наименование Заказчика]],Таблица3[],2,FALSE)</f>
        <v>#N/A</v>
      </c>
      <c r="C3714" s="4" t="e">
        <f>VLOOKUP(Таблица1[[#This Row],[Наименование Заказчика]],Таблица3[],3,FALSE)</f>
        <v>#N/A</v>
      </c>
      <c r="N3714" s="38" t="e">
        <f>VLOOKUP(Таблица1[[#This Row],[Код основания для проведения закупки с применением особого порядка]],Таблица4[#All],3,FALSE)</f>
        <v>#N/A</v>
      </c>
      <c r="O3714" s="52"/>
      <c r="P3714" s="52"/>
      <c r="Q3714" s="52"/>
      <c r="R3714" s="52"/>
      <c r="S3714" s="38" t="e">
        <f>VLOOKUP(Таблица1[[#This Row],[Код страны поставки ТРУ]],Таблица8[],3,FALSE)</f>
        <v>#N/A</v>
      </c>
      <c r="T3714" s="52"/>
      <c r="U3714" s="52"/>
      <c r="V3714" s="38" t="e">
        <f>VLOOKUP(Таблица1[[#This Row],[Код условия поставки по ИНКОТЕРМС 2010]],Таблица10[],2,FALSE)</f>
        <v>#N/A</v>
      </c>
      <c r="X3714" s="4" t="e">
        <f>VLOOKUP(Таблица1[[#This Row],[Код единицы измерения]],Таблица37[#All],2,FALSE)</f>
        <v>#N/A</v>
      </c>
      <c r="Z3714" s="56"/>
      <c r="AA3714" s="56"/>
      <c r="AB3714" s="57">
        <f>Таблица1[[#This Row],[Кол-во/объем]]*Таблица1[[#This Row],[Маркетинговая цена за единицу, тенге без НДС]]</f>
        <v>0</v>
      </c>
      <c r="AC3714" s="52"/>
      <c r="AD3714" s="52"/>
      <c r="AE3714" s="52"/>
    </row>
    <row r="3715" spans="2:31" x14ac:dyDescent="0.3">
      <c r="B3715" s="4" t="e">
        <f>VLOOKUP(Таблица1[[#This Row],[Наименование Заказчика]],Таблица3[],2,FALSE)</f>
        <v>#N/A</v>
      </c>
      <c r="C3715" s="4" t="e">
        <f>VLOOKUP(Таблица1[[#This Row],[Наименование Заказчика]],Таблица3[],3,FALSE)</f>
        <v>#N/A</v>
      </c>
      <c r="N3715" s="38" t="e">
        <f>VLOOKUP(Таблица1[[#This Row],[Код основания для проведения закупки с применением особого порядка]],Таблица4[#All],3,FALSE)</f>
        <v>#N/A</v>
      </c>
      <c r="O3715" s="52"/>
      <c r="P3715" s="52"/>
      <c r="Q3715" s="52"/>
      <c r="R3715" s="52"/>
      <c r="S3715" s="38" t="e">
        <f>VLOOKUP(Таблица1[[#This Row],[Код страны поставки ТРУ]],Таблица8[],3,FALSE)</f>
        <v>#N/A</v>
      </c>
      <c r="T3715" s="52"/>
      <c r="U3715" s="52"/>
      <c r="V3715" s="38" t="e">
        <f>VLOOKUP(Таблица1[[#This Row],[Код условия поставки по ИНКОТЕРМС 2010]],Таблица10[],2,FALSE)</f>
        <v>#N/A</v>
      </c>
      <c r="X3715" s="4" t="e">
        <f>VLOOKUP(Таблица1[[#This Row],[Код единицы измерения]],Таблица37[#All],2,FALSE)</f>
        <v>#N/A</v>
      </c>
      <c r="Z3715" s="56"/>
      <c r="AA3715" s="56"/>
      <c r="AB3715" s="57">
        <f>Таблица1[[#This Row],[Кол-во/объем]]*Таблица1[[#This Row],[Маркетинговая цена за единицу, тенге без НДС]]</f>
        <v>0</v>
      </c>
      <c r="AC3715" s="52"/>
      <c r="AD3715" s="52"/>
      <c r="AE3715" s="52"/>
    </row>
    <row r="3716" spans="2:31" x14ac:dyDescent="0.3">
      <c r="B3716" s="4" t="e">
        <f>VLOOKUP(Таблица1[[#This Row],[Наименование Заказчика]],Таблица3[],2,FALSE)</f>
        <v>#N/A</v>
      </c>
      <c r="C3716" s="4" t="e">
        <f>VLOOKUP(Таблица1[[#This Row],[Наименование Заказчика]],Таблица3[],3,FALSE)</f>
        <v>#N/A</v>
      </c>
      <c r="N3716" s="38" t="e">
        <f>VLOOKUP(Таблица1[[#This Row],[Код основания для проведения закупки с применением особого порядка]],Таблица4[#All],3,FALSE)</f>
        <v>#N/A</v>
      </c>
      <c r="O3716" s="52"/>
      <c r="P3716" s="52"/>
      <c r="Q3716" s="52"/>
      <c r="R3716" s="52"/>
      <c r="S3716" s="38" t="e">
        <f>VLOOKUP(Таблица1[[#This Row],[Код страны поставки ТРУ]],Таблица8[],3,FALSE)</f>
        <v>#N/A</v>
      </c>
      <c r="T3716" s="52"/>
      <c r="U3716" s="52"/>
      <c r="V3716" s="38" t="e">
        <f>VLOOKUP(Таблица1[[#This Row],[Код условия поставки по ИНКОТЕРМС 2010]],Таблица10[],2,FALSE)</f>
        <v>#N/A</v>
      </c>
      <c r="X3716" s="4" t="e">
        <f>VLOOKUP(Таблица1[[#This Row],[Код единицы измерения]],Таблица37[#All],2,FALSE)</f>
        <v>#N/A</v>
      </c>
      <c r="Z3716" s="56"/>
      <c r="AA3716" s="56"/>
      <c r="AB3716" s="57">
        <f>Таблица1[[#This Row],[Кол-во/объем]]*Таблица1[[#This Row],[Маркетинговая цена за единицу, тенге без НДС]]</f>
        <v>0</v>
      </c>
      <c r="AC3716" s="52"/>
      <c r="AD3716" s="52"/>
      <c r="AE3716" s="52"/>
    </row>
    <row r="3717" spans="2:31" x14ac:dyDescent="0.3">
      <c r="B3717" s="4" t="e">
        <f>VLOOKUP(Таблица1[[#This Row],[Наименование Заказчика]],Таблица3[],2,FALSE)</f>
        <v>#N/A</v>
      </c>
      <c r="C3717" s="4" t="e">
        <f>VLOOKUP(Таблица1[[#This Row],[Наименование Заказчика]],Таблица3[],3,FALSE)</f>
        <v>#N/A</v>
      </c>
      <c r="N3717" s="38" t="e">
        <f>VLOOKUP(Таблица1[[#This Row],[Код основания для проведения закупки с применением особого порядка]],Таблица4[#All],3,FALSE)</f>
        <v>#N/A</v>
      </c>
      <c r="O3717" s="52"/>
      <c r="P3717" s="52"/>
      <c r="Q3717" s="52"/>
      <c r="R3717" s="52"/>
      <c r="S3717" s="38" t="e">
        <f>VLOOKUP(Таблица1[[#This Row],[Код страны поставки ТРУ]],Таблица8[],3,FALSE)</f>
        <v>#N/A</v>
      </c>
      <c r="T3717" s="52"/>
      <c r="U3717" s="52"/>
      <c r="V3717" s="38" t="e">
        <f>VLOOKUP(Таблица1[[#This Row],[Код условия поставки по ИНКОТЕРМС 2010]],Таблица10[],2,FALSE)</f>
        <v>#N/A</v>
      </c>
      <c r="X3717" s="4" t="e">
        <f>VLOOKUP(Таблица1[[#This Row],[Код единицы измерения]],Таблица37[#All],2,FALSE)</f>
        <v>#N/A</v>
      </c>
      <c r="Z3717" s="56"/>
      <c r="AA3717" s="56"/>
      <c r="AB3717" s="57">
        <f>Таблица1[[#This Row],[Кол-во/объем]]*Таблица1[[#This Row],[Маркетинговая цена за единицу, тенге без НДС]]</f>
        <v>0</v>
      </c>
      <c r="AC3717" s="52"/>
      <c r="AD3717" s="52"/>
      <c r="AE3717" s="52"/>
    </row>
    <row r="3718" spans="2:31" x14ac:dyDescent="0.3">
      <c r="B3718" s="4" t="e">
        <f>VLOOKUP(Таблица1[[#This Row],[Наименование Заказчика]],Таблица3[],2,FALSE)</f>
        <v>#N/A</v>
      </c>
      <c r="C3718" s="4" t="e">
        <f>VLOOKUP(Таблица1[[#This Row],[Наименование Заказчика]],Таблица3[],3,FALSE)</f>
        <v>#N/A</v>
      </c>
      <c r="N3718" s="38" t="e">
        <f>VLOOKUP(Таблица1[[#This Row],[Код основания для проведения закупки с применением особого порядка]],Таблица4[#All],3,FALSE)</f>
        <v>#N/A</v>
      </c>
      <c r="O3718" s="52"/>
      <c r="P3718" s="52"/>
      <c r="Q3718" s="52"/>
      <c r="R3718" s="52"/>
      <c r="S3718" s="38" t="e">
        <f>VLOOKUP(Таблица1[[#This Row],[Код страны поставки ТРУ]],Таблица8[],3,FALSE)</f>
        <v>#N/A</v>
      </c>
      <c r="T3718" s="52"/>
      <c r="U3718" s="52"/>
      <c r="V3718" s="38" t="e">
        <f>VLOOKUP(Таблица1[[#This Row],[Код условия поставки по ИНКОТЕРМС 2010]],Таблица10[],2,FALSE)</f>
        <v>#N/A</v>
      </c>
      <c r="X3718" s="4" t="e">
        <f>VLOOKUP(Таблица1[[#This Row],[Код единицы измерения]],Таблица37[#All],2,FALSE)</f>
        <v>#N/A</v>
      </c>
      <c r="Z3718" s="56"/>
      <c r="AA3718" s="56"/>
      <c r="AB3718" s="57">
        <f>Таблица1[[#This Row],[Кол-во/объем]]*Таблица1[[#This Row],[Маркетинговая цена за единицу, тенге без НДС]]</f>
        <v>0</v>
      </c>
      <c r="AC3718" s="52"/>
      <c r="AD3718" s="52"/>
      <c r="AE3718" s="52"/>
    </row>
    <row r="3719" spans="2:31" x14ac:dyDescent="0.3">
      <c r="B3719" s="4" t="e">
        <f>VLOOKUP(Таблица1[[#This Row],[Наименование Заказчика]],Таблица3[],2,FALSE)</f>
        <v>#N/A</v>
      </c>
      <c r="C3719" s="4" t="e">
        <f>VLOOKUP(Таблица1[[#This Row],[Наименование Заказчика]],Таблица3[],3,FALSE)</f>
        <v>#N/A</v>
      </c>
      <c r="N3719" s="38" t="e">
        <f>VLOOKUP(Таблица1[[#This Row],[Код основания для проведения закупки с применением особого порядка]],Таблица4[#All],3,FALSE)</f>
        <v>#N/A</v>
      </c>
      <c r="O3719" s="52"/>
      <c r="P3719" s="52"/>
      <c r="Q3719" s="52"/>
      <c r="R3719" s="52"/>
      <c r="S3719" s="38" t="e">
        <f>VLOOKUP(Таблица1[[#This Row],[Код страны поставки ТРУ]],Таблица8[],3,FALSE)</f>
        <v>#N/A</v>
      </c>
      <c r="T3719" s="52"/>
      <c r="U3719" s="52"/>
      <c r="V3719" s="38" t="e">
        <f>VLOOKUP(Таблица1[[#This Row],[Код условия поставки по ИНКОТЕРМС 2010]],Таблица10[],2,FALSE)</f>
        <v>#N/A</v>
      </c>
      <c r="X3719" s="4" t="e">
        <f>VLOOKUP(Таблица1[[#This Row],[Код единицы измерения]],Таблица37[#All],2,FALSE)</f>
        <v>#N/A</v>
      </c>
      <c r="Z3719" s="56"/>
      <c r="AA3719" s="56"/>
      <c r="AB3719" s="57">
        <f>Таблица1[[#This Row],[Кол-во/объем]]*Таблица1[[#This Row],[Маркетинговая цена за единицу, тенге без НДС]]</f>
        <v>0</v>
      </c>
      <c r="AC3719" s="52"/>
      <c r="AD3719" s="52"/>
      <c r="AE3719" s="52"/>
    </row>
    <row r="3720" spans="2:31" x14ac:dyDescent="0.3">
      <c r="B3720" s="4" t="e">
        <f>VLOOKUP(Таблица1[[#This Row],[Наименование Заказчика]],Таблица3[],2,FALSE)</f>
        <v>#N/A</v>
      </c>
      <c r="C3720" s="4" t="e">
        <f>VLOOKUP(Таблица1[[#This Row],[Наименование Заказчика]],Таблица3[],3,FALSE)</f>
        <v>#N/A</v>
      </c>
      <c r="N3720" s="38" t="e">
        <f>VLOOKUP(Таблица1[[#This Row],[Код основания для проведения закупки с применением особого порядка]],Таблица4[#All],3,FALSE)</f>
        <v>#N/A</v>
      </c>
      <c r="O3720" s="52"/>
      <c r="P3720" s="52"/>
      <c r="Q3720" s="52"/>
      <c r="R3720" s="52"/>
      <c r="S3720" s="38" t="e">
        <f>VLOOKUP(Таблица1[[#This Row],[Код страны поставки ТРУ]],Таблица8[],3,FALSE)</f>
        <v>#N/A</v>
      </c>
      <c r="T3720" s="52"/>
      <c r="U3720" s="52"/>
      <c r="V3720" s="38" t="e">
        <f>VLOOKUP(Таблица1[[#This Row],[Код условия поставки по ИНКОТЕРМС 2010]],Таблица10[],2,FALSE)</f>
        <v>#N/A</v>
      </c>
      <c r="X3720" s="4" t="e">
        <f>VLOOKUP(Таблица1[[#This Row],[Код единицы измерения]],Таблица37[#All],2,FALSE)</f>
        <v>#N/A</v>
      </c>
      <c r="Z3720" s="56"/>
      <c r="AA3720" s="56"/>
      <c r="AB3720" s="57">
        <f>Таблица1[[#This Row],[Кол-во/объем]]*Таблица1[[#This Row],[Маркетинговая цена за единицу, тенге без НДС]]</f>
        <v>0</v>
      </c>
      <c r="AC3720" s="52"/>
      <c r="AD3720" s="52"/>
      <c r="AE3720" s="52"/>
    </row>
    <row r="3721" spans="2:31" x14ac:dyDescent="0.3">
      <c r="B3721" s="4" t="e">
        <f>VLOOKUP(Таблица1[[#This Row],[Наименование Заказчика]],Таблица3[],2,FALSE)</f>
        <v>#N/A</v>
      </c>
      <c r="C3721" s="4" t="e">
        <f>VLOOKUP(Таблица1[[#This Row],[Наименование Заказчика]],Таблица3[],3,FALSE)</f>
        <v>#N/A</v>
      </c>
      <c r="N3721" s="38" t="e">
        <f>VLOOKUP(Таблица1[[#This Row],[Код основания для проведения закупки с применением особого порядка]],Таблица4[#All],3,FALSE)</f>
        <v>#N/A</v>
      </c>
      <c r="O3721" s="52"/>
      <c r="P3721" s="52"/>
      <c r="Q3721" s="52"/>
      <c r="R3721" s="52"/>
      <c r="S3721" s="38" t="e">
        <f>VLOOKUP(Таблица1[[#This Row],[Код страны поставки ТРУ]],Таблица8[],3,FALSE)</f>
        <v>#N/A</v>
      </c>
      <c r="T3721" s="52"/>
      <c r="U3721" s="52"/>
      <c r="V3721" s="38" t="e">
        <f>VLOOKUP(Таблица1[[#This Row],[Код условия поставки по ИНКОТЕРМС 2010]],Таблица10[],2,FALSE)</f>
        <v>#N/A</v>
      </c>
      <c r="X3721" s="4" t="e">
        <f>VLOOKUP(Таблица1[[#This Row],[Код единицы измерения]],Таблица37[#All],2,FALSE)</f>
        <v>#N/A</v>
      </c>
      <c r="Z3721" s="56"/>
      <c r="AA3721" s="56"/>
      <c r="AB3721" s="57">
        <f>Таблица1[[#This Row],[Кол-во/объем]]*Таблица1[[#This Row],[Маркетинговая цена за единицу, тенге без НДС]]</f>
        <v>0</v>
      </c>
      <c r="AC3721" s="52"/>
      <c r="AD3721" s="52"/>
      <c r="AE3721" s="52"/>
    </row>
    <row r="3722" spans="2:31" x14ac:dyDescent="0.3">
      <c r="B3722" s="4" t="e">
        <f>VLOOKUP(Таблица1[[#This Row],[Наименование Заказчика]],Таблица3[],2,FALSE)</f>
        <v>#N/A</v>
      </c>
      <c r="C3722" s="4" t="e">
        <f>VLOOKUP(Таблица1[[#This Row],[Наименование Заказчика]],Таблица3[],3,FALSE)</f>
        <v>#N/A</v>
      </c>
      <c r="N3722" s="38" t="e">
        <f>VLOOKUP(Таблица1[[#This Row],[Код основания для проведения закупки с применением особого порядка]],Таблица4[#All],3,FALSE)</f>
        <v>#N/A</v>
      </c>
      <c r="O3722" s="52"/>
      <c r="P3722" s="52"/>
      <c r="Q3722" s="52"/>
      <c r="R3722" s="52"/>
      <c r="S3722" s="38" t="e">
        <f>VLOOKUP(Таблица1[[#This Row],[Код страны поставки ТРУ]],Таблица8[],3,FALSE)</f>
        <v>#N/A</v>
      </c>
      <c r="T3722" s="52"/>
      <c r="U3722" s="52"/>
      <c r="V3722" s="38" t="e">
        <f>VLOOKUP(Таблица1[[#This Row],[Код условия поставки по ИНКОТЕРМС 2010]],Таблица10[],2,FALSE)</f>
        <v>#N/A</v>
      </c>
      <c r="X3722" s="4" t="e">
        <f>VLOOKUP(Таблица1[[#This Row],[Код единицы измерения]],Таблица37[#All],2,FALSE)</f>
        <v>#N/A</v>
      </c>
      <c r="Z3722" s="56"/>
      <c r="AA3722" s="56"/>
      <c r="AB3722" s="57">
        <f>Таблица1[[#This Row],[Кол-во/объем]]*Таблица1[[#This Row],[Маркетинговая цена за единицу, тенге без НДС]]</f>
        <v>0</v>
      </c>
      <c r="AC3722" s="52"/>
      <c r="AD3722" s="52"/>
      <c r="AE3722" s="52"/>
    </row>
    <row r="3723" spans="2:31" x14ac:dyDescent="0.3">
      <c r="B3723" s="4" t="e">
        <f>VLOOKUP(Таблица1[[#This Row],[Наименование Заказчика]],Таблица3[],2,FALSE)</f>
        <v>#N/A</v>
      </c>
      <c r="C3723" s="4" t="e">
        <f>VLOOKUP(Таблица1[[#This Row],[Наименование Заказчика]],Таблица3[],3,FALSE)</f>
        <v>#N/A</v>
      </c>
      <c r="N3723" s="38" t="e">
        <f>VLOOKUP(Таблица1[[#This Row],[Код основания для проведения закупки с применением особого порядка]],Таблица4[#All],3,FALSE)</f>
        <v>#N/A</v>
      </c>
      <c r="O3723" s="52"/>
      <c r="P3723" s="52"/>
      <c r="Q3723" s="52"/>
      <c r="R3723" s="52"/>
      <c r="S3723" s="38" t="e">
        <f>VLOOKUP(Таблица1[[#This Row],[Код страны поставки ТРУ]],Таблица8[],3,FALSE)</f>
        <v>#N/A</v>
      </c>
      <c r="T3723" s="52"/>
      <c r="U3723" s="52"/>
      <c r="V3723" s="38" t="e">
        <f>VLOOKUP(Таблица1[[#This Row],[Код условия поставки по ИНКОТЕРМС 2010]],Таблица10[],2,FALSE)</f>
        <v>#N/A</v>
      </c>
      <c r="X3723" s="4" t="e">
        <f>VLOOKUP(Таблица1[[#This Row],[Код единицы измерения]],Таблица37[#All],2,FALSE)</f>
        <v>#N/A</v>
      </c>
      <c r="Z3723" s="56"/>
      <c r="AA3723" s="56"/>
      <c r="AB3723" s="57">
        <f>Таблица1[[#This Row],[Кол-во/объем]]*Таблица1[[#This Row],[Маркетинговая цена за единицу, тенге без НДС]]</f>
        <v>0</v>
      </c>
      <c r="AC3723" s="52"/>
      <c r="AD3723" s="52"/>
      <c r="AE3723" s="52"/>
    </row>
    <row r="3724" spans="2:31" x14ac:dyDescent="0.3">
      <c r="B3724" s="4" t="e">
        <f>VLOOKUP(Таблица1[[#This Row],[Наименование Заказчика]],Таблица3[],2,FALSE)</f>
        <v>#N/A</v>
      </c>
      <c r="C3724" s="4" t="e">
        <f>VLOOKUP(Таблица1[[#This Row],[Наименование Заказчика]],Таблица3[],3,FALSE)</f>
        <v>#N/A</v>
      </c>
      <c r="N3724" s="38" t="e">
        <f>VLOOKUP(Таблица1[[#This Row],[Код основания для проведения закупки с применением особого порядка]],Таблица4[#All],3,FALSE)</f>
        <v>#N/A</v>
      </c>
      <c r="O3724" s="52"/>
      <c r="P3724" s="52"/>
      <c r="Q3724" s="52"/>
      <c r="R3724" s="52"/>
      <c r="S3724" s="38" t="e">
        <f>VLOOKUP(Таблица1[[#This Row],[Код страны поставки ТРУ]],Таблица8[],3,FALSE)</f>
        <v>#N/A</v>
      </c>
      <c r="T3724" s="52"/>
      <c r="U3724" s="52"/>
      <c r="V3724" s="38" t="e">
        <f>VLOOKUP(Таблица1[[#This Row],[Код условия поставки по ИНКОТЕРМС 2010]],Таблица10[],2,FALSE)</f>
        <v>#N/A</v>
      </c>
      <c r="X3724" s="4" t="e">
        <f>VLOOKUP(Таблица1[[#This Row],[Код единицы измерения]],Таблица37[#All],2,FALSE)</f>
        <v>#N/A</v>
      </c>
      <c r="Z3724" s="56"/>
      <c r="AA3724" s="56"/>
      <c r="AB3724" s="57">
        <f>Таблица1[[#This Row],[Кол-во/объем]]*Таблица1[[#This Row],[Маркетинговая цена за единицу, тенге без НДС]]</f>
        <v>0</v>
      </c>
      <c r="AC3724" s="52"/>
      <c r="AD3724" s="52"/>
      <c r="AE3724" s="52"/>
    </row>
    <row r="3725" spans="2:31" x14ac:dyDescent="0.3">
      <c r="B3725" s="4" t="e">
        <f>VLOOKUP(Таблица1[[#This Row],[Наименование Заказчика]],Таблица3[],2,FALSE)</f>
        <v>#N/A</v>
      </c>
      <c r="C3725" s="4" t="e">
        <f>VLOOKUP(Таблица1[[#This Row],[Наименование Заказчика]],Таблица3[],3,FALSE)</f>
        <v>#N/A</v>
      </c>
      <c r="N3725" s="38" t="e">
        <f>VLOOKUP(Таблица1[[#This Row],[Код основания для проведения закупки с применением особого порядка]],Таблица4[#All],3,FALSE)</f>
        <v>#N/A</v>
      </c>
      <c r="O3725" s="52"/>
      <c r="P3725" s="52"/>
      <c r="Q3725" s="52"/>
      <c r="R3725" s="52"/>
      <c r="S3725" s="38" t="e">
        <f>VLOOKUP(Таблица1[[#This Row],[Код страны поставки ТРУ]],Таблица8[],3,FALSE)</f>
        <v>#N/A</v>
      </c>
      <c r="T3725" s="52"/>
      <c r="U3725" s="52"/>
      <c r="V3725" s="38" t="e">
        <f>VLOOKUP(Таблица1[[#This Row],[Код условия поставки по ИНКОТЕРМС 2010]],Таблица10[],2,FALSE)</f>
        <v>#N/A</v>
      </c>
      <c r="X3725" s="4" t="e">
        <f>VLOOKUP(Таблица1[[#This Row],[Код единицы измерения]],Таблица37[#All],2,FALSE)</f>
        <v>#N/A</v>
      </c>
      <c r="Z3725" s="56"/>
      <c r="AA3725" s="56"/>
      <c r="AB3725" s="57">
        <f>Таблица1[[#This Row],[Кол-во/объем]]*Таблица1[[#This Row],[Маркетинговая цена за единицу, тенге без НДС]]</f>
        <v>0</v>
      </c>
      <c r="AC3725" s="52"/>
      <c r="AD3725" s="52"/>
      <c r="AE3725" s="52"/>
    </row>
    <row r="3726" spans="2:31" x14ac:dyDescent="0.3">
      <c r="B3726" s="4" t="e">
        <f>VLOOKUP(Таблица1[[#This Row],[Наименование Заказчика]],Таблица3[],2,FALSE)</f>
        <v>#N/A</v>
      </c>
      <c r="C3726" s="4" t="e">
        <f>VLOOKUP(Таблица1[[#This Row],[Наименование Заказчика]],Таблица3[],3,FALSE)</f>
        <v>#N/A</v>
      </c>
      <c r="N3726" s="38" t="e">
        <f>VLOOKUP(Таблица1[[#This Row],[Код основания для проведения закупки с применением особого порядка]],Таблица4[#All],3,FALSE)</f>
        <v>#N/A</v>
      </c>
      <c r="O3726" s="52"/>
      <c r="P3726" s="52"/>
      <c r="Q3726" s="52"/>
      <c r="R3726" s="52"/>
      <c r="S3726" s="38" t="e">
        <f>VLOOKUP(Таблица1[[#This Row],[Код страны поставки ТРУ]],Таблица8[],3,FALSE)</f>
        <v>#N/A</v>
      </c>
      <c r="T3726" s="52"/>
      <c r="U3726" s="52"/>
      <c r="V3726" s="38" t="e">
        <f>VLOOKUP(Таблица1[[#This Row],[Код условия поставки по ИНКОТЕРМС 2010]],Таблица10[],2,FALSE)</f>
        <v>#N/A</v>
      </c>
      <c r="X3726" s="4" t="e">
        <f>VLOOKUP(Таблица1[[#This Row],[Код единицы измерения]],Таблица37[#All],2,FALSE)</f>
        <v>#N/A</v>
      </c>
      <c r="Z3726" s="56"/>
      <c r="AA3726" s="56"/>
      <c r="AB3726" s="57">
        <f>Таблица1[[#This Row],[Кол-во/объем]]*Таблица1[[#This Row],[Маркетинговая цена за единицу, тенге без НДС]]</f>
        <v>0</v>
      </c>
      <c r="AC3726" s="52"/>
      <c r="AD3726" s="52"/>
      <c r="AE3726" s="52"/>
    </row>
    <row r="3727" spans="2:31" x14ac:dyDescent="0.3">
      <c r="B3727" s="4" t="e">
        <f>VLOOKUP(Таблица1[[#This Row],[Наименование Заказчика]],Таблица3[],2,FALSE)</f>
        <v>#N/A</v>
      </c>
      <c r="C3727" s="4" t="e">
        <f>VLOOKUP(Таблица1[[#This Row],[Наименование Заказчика]],Таблица3[],3,FALSE)</f>
        <v>#N/A</v>
      </c>
      <c r="N3727" s="38" t="e">
        <f>VLOOKUP(Таблица1[[#This Row],[Код основания для проведения закупки с применением особого порядка]],Таблица4[#All],3,FALSE)</f>
        <v>#N/A</v>
      </c>
      <c r="O3727" s="52"/>
      <c r="P3727" s="52"/>
      <c r="Q3727" s="52"/>
      <c r="R3727" s="52"/>
      <c r="S3727" s="38" t="e">
        <f>VLOOKUP(Таблица1[[#This Row],[Код страны поставки ТРУ]],Таблица8[],3,FALSE)</f>
        <v>#N/A</v>
      </c>
      <c r="T3727" s="52"/>
      <c r="U3727" s="52"/>
      <c r="V3727" s="38" t="e">
        <f>VLOOKUP(Таблица1[[#This Row],[Код условия поставки по ИНКОТЕРМС 2010]],Таблица10[],2,FALSE)</f>
        <v>#N/A</v>
      </c>
      <c r="X3727" s="4" t="e">
        <f>VLOOKUP(Таблица1[[#This Row],[Код единицы измерения]],Таблица37[#All],2,FALSE)</f>
        <v>#N/A</v>
      </c>
      <c r="Z3727" s="56"/>
      <c r="AA3727" s="56"/>
      <c r="AB3727" s="57">
        <f>Таблица1[[#This Row],[Кол-во/объем]]*Таблица1[[#This Row],[Маркетинговая цена за единицу, тенге без НДС]]</f>
        <v>0</v>
      </c>
      <c r="AC3727" s="52"/>
      <c r="AD3727" s="52"/>
      <c r="AE3727" s="52"/>
    </row>
    <row r="3728" spans="2:31" x14ac:dyDescent="0.3">
      <c r="B3728" s="4" t="e">
        <f>VLOOKUP(Таблица1[[#This Row],[Наименование Заказчика]],Таблица3[],2,FALSE)</f>
        <v>#N/A</v>
      </c>
      <c r="C3728" s="4" t="e">
        <f>VLOOKUP(Таблица1[[#This Row],[Наименование Заказчика]],Таблица3[],3,FALSE)</f>
        <v>#N/A</v>
      </c>
      <c r="N3728" s="38" t="e">
        <f>VLOOKUP(Таблица1[[#This Row],[Код основания для проведения закупки с применением особого порядка]],Таблица4[#All],3,FALSE)</f>
        <v>#N/A</v>
      </c>
      <c r="O3728" s="52"/>
      <c r="P3728" s="52"/>
      <c r="Q3728" s="52"/>
      <c r="R3728" s="52"/>
      <c r="S3728" s="38" t="e">
        <f>VLOOKUP(Таблица1[[#This Row],[Код страны поставки ТРУ]],Таблица8[],3,FALSE)</f>
        <v>#N/A</v>
      </c>
      <c r="T3728" s="52"/>
      <c r="U3728" s="52"/>
      <c r="V3728" s="38" t="e">
        <f>VLOOKUP(Таблица1[[#This Row],[Код условия поставки по ИНКОТЕРМС 2010]],Таблица10[],2,FALSE)</f>
        <v>#N/A</v>
      </c>
      <c r="X3728" s="4" t="e">
        <f>VLOOKUP(Таблица1[[#This Row],[Код единицы измерения]],Таблица37[#All],2,FALSE)</f>
        <v>#N/A</v>
      </c>
      <c r="Z3728" s="56"/>
      <c r="AA3728" s="56"/>
      <c r="AB3728" s="57">
        <f>Таблица1[[#This Row],[Кол-во/объем]]*Таблица1[[#This Row],[Маркетинговая цена за единицу, тенге без НДС]]</f>
        <v>0</v>
      </c>
      <c r="AC3728" s="52"/>
      <c r="AD3728" s="52"/>
      <c r="AE3728" s="52"/>
    </row>
    <row r="3729" spans="2:31" x14ac:dyDescent="0.3">
      <c r="B3729" s="4" t="e">
        <f>VLOOKUP(Таблица1[[#This Row],[Наименование Заказчика]],Таблица3[],2,FALSE)</f>
        <v>#N/A</v>
      </c>
      <c r="C3729" s="4" t="e">
        <f>VLOOKUP(Таблица1[[#This Row],[Наименование Заказчика]],Таблица3[],3,FALSE)</f>
        <v>#N/A</v>
      </c>
      <c r="N3729" s="38" t="e">
        <f>VLOOKUP(Таблица1[[#This Row],[Код основания для проведения закупки с применением особого порядка]],Таблица4[#All],3,FALSE)</f>
        <v>#N/A</v>
      </c>
      <c r="O3729" s="52"/>
      <c r="P3729" s="52"/>
      <c r="Q3729" s="52"/>
      <c r="R3729" s="52"/>
      <c r="S3729" s="38" t="e">
        <f>VLOOKUP(Таблица1[[#This Row],[Код страны поставки ТРУ]],Таблица8[],3,FALSE)</f>
        <v>#N/A</v>
      </c>
      <c r="T3729" s="52"/>
      <c r="U3729" s="52"/>
      <c r="V3729" s="38" t="e">
        <f>VLOOKUP(Таблица1[[#This Row],[Код условия поставки по ИНКОТЕРМС 2010]],Таблица10[],2,FALSE)</f>
        <v>#N/A</v>
      </c>
      <c r="X3729" s="4" t="e">
        <f>VLOOKUP(Таблица1[[#This Row],[Код единицы измерения]],Таблица37[#All],2,FALSE)</f>
        <v>#N/A</v>
      </c>
      <c r="Z3729" s="56"/>
      <c r="AA3729" s="56"/>
      <c r="AB3729" s="57">
        <f>Таблица1[[#This Row],[Кол-во/объем]]*Таблица1[[#This Row],[Маркетинговая цена за единицу, тенге без НДС]]</f>
        <v>0</v>
      </c>
      <c r="AC3729" s="52"/>
      <c r="AD3729" s="52"/>
      <c r="AE3729" s="52"/>
    </row>
    <row r="3730" spans="2:31" x14ac:dyDescent="0.3">
      <c r="B3730" s="4" t="e">
        <f>VLOOKUP(Таблица1[[#This Row],[Наименование Заказчика]],Таблица3[],2,FALSE)</f>
        <v>#N/A</v>
      </c>
      <c r="C3730" s="4" t="e">
        <f>VLOOKUP(Таблица1[[#This Row],[Наименование Заказчика]],Таблица3[],3,FALSE)</f>
        <v>#N/A</v>
      </c>
      <c r="N3730" s="38" t="e">
        <f>VLOOKUP(Таблица1[[#This Row],[Код основания для проведения закупки с применением особого порядка]],Таблица4[#All],3,FALSE)</f>
        <v>#N/A</v>
      </c>
      <c r="O3730" s="52"/>
      <c r="P3730" s="52"/>
      <c r="Q3730" s="52"/>
      <c r="R3730" s="52"/>
      <c r="S3730" s="38" t="e">
        <f>VLOOKUP(Таблица1[[#This Row],[Код страны поставки ТРУ]],Таблица8[],3,FALSE)</f>
        <v>#N/A</v>
      </c>
      <c r="T3730" s="52"/>
      <c r="U3730" s="52"/>
      <c r="V3730" s="38" t="e">
        <f>VLOOKUP(Таблица1[[#This Row],[Код условия поставки по ИНКОТЕРМС 2010]],Таблица10[],2,FALSE)</f>
        <v>#N/A</v>
      </c>
      <c r="X3730" s="4" t="e">
        <f>VLOOKUP(Таблица1[[#This Row],[Код единицы измерения]],Таблица37[#All],2,FALSE)</f>
        <v>#N/A</v>
      </c>
      <c r="Z3730" s="56"/>
      <c r="AA3730" s="56"/>
      <c r="AB3730" s="57">
        <f>Таблица1[[#This Row],[Кол-во/объем]]*Таблица1[[#This Row],[Маркетинговая цена за единицу, тенге без НДС]]</f>
        <v>0</v>
      </c>
      <c r="AC3730" s="52"/>
      <c r="AD3730" s="52"/>
      <c r="AE3730" s="52"/>
    </row>
    <row r="3731" spans="2:31" x14ac:dyDescent="0.3">
      <c r="B3731" s="4" t="e">
        <f>VLOOKUP(Таблица1[[#This Row],[Наименование Заказчика]],Таблица3[],2,FALSE)</f>
        <v>#N/A</v>
      </c>
      <c r="C3731" s="4" t="e">
        <f>VLOOKUP(Таблица1[[#This Row],[Наименование Заказчика]],Таблица3[],3,FALSE)</f>
        <v>#N/A</v>
      </c>
      <c r="N3731" s="38" t="e">
        <f>VLOOKUP(Таблица1[[#This Row],[Код основания для проведения закупки с применением особого порядка]],Таблица4[#All],3,FALSE)</f>
        <v>#N/A</v>
      </c>
      <c r="O3731" s="52"/>
      <c r="P3731" s="52"/>
      <c r="Q3731" s="52"/>
      <c r="R3731" s="52"/>
      <c r="S3731" s="38" t="e">
        <f>VLOOKUP(Таблица1[[#This Row],[Код страны поставки ТРУ]],Таблица8[],3,FALSE)</f>
        <v>#N/A</v>
      </c>
      <c r="T3731" s="52"/>
      <c r="U3731" s="52"/>
      <c r="V3731" s="38" t="e">
        <f>VLOOKUP(Таблица1[[#This Row],[Код условия поставки по ИНКОТЕРМС 2010]],Таблица10[],2,FALSE)</f>
        <v>#N/A</v>
      </c>
      <c r="X3731" s="4" t="e">
        <f>VLOOKUP(Таблица1[[#This Row],[Код единицы измерения]],Таблица37[#All],2,FALSE)</f>
        <v>#N/A</v>
      </c>
      <c r="Z3731" s="56"/>
      <c r="AA3731" s="56"/>
      <c r="AB3731" s="57">
        <f>Таблица1[[#This Row],[Кол-во/объем]]*Таблица1[[#This Row],[Маркетинговая цена за единицу, тенге без НДС]]</f>
        <v>0</v>
      </c>
      <c r="AC3731" s="52"/>
      <c r="AD3731" s="52"/>
      <c r="AE3731" s="52"/>
    </row>
    <row r="3732" spans="2:31" x14ac:dyDescent="0.3">
      <c r="B3732" s="4" t="e">
        <f>VLOOKUP(Таблица1[[#This Row],[Наименование Заказчика]],Таблица3[],2,FALSE)</f>
        <v>#N/A</v>
      </c>
      <c r="C3732" s="4" t="e">
        <f>VLOOKUP(Таблица1[[#This Row],[Наименование Заказчика]],Таблица3[],3,FALSE)</f>
        <v>#N/A</v>
      </c>
      <c r="N3732" s="38" t="e">
        <f>VLOOKUP(Таблица1[[#This Row],[Код основания для проведения закупки с применением особого порядка]],Таблица4[#All],3,FALSE)</f>
        <v>#N/A</v>
      </c>
      <c r="O3732" s="52"/>
      <c r="P3732" s="52"/>
      <c r="Q3732" s="52"/>
      <c r="R3732" s="52"/>
      <c r="S3732" s="38" t="e">
        <f>VLOOKUP(Таблица1[[#This Row],[Код страны поставки ТРУ]],Таблица8[],3,FALSE)</f>
        <v>#N/A</v>
      </c>
      <c r="T3732" s="52"/>
      <c r="U3732" s="52"/>
      <c r="V3732" s="38" t="e">
        <f>VLOOKUP(Таблица1[[#This Row],[Код условия поставки по ИНКОТЕРМС 2010]],Таблица10[],2,FALSE)</f>
        <v>#N/A</v>
      </c>
      <c r="X3732" s="4" t="e">
        <f>VLOOKUP(Таблица1[[#This Row],[Код единицы измерения]],Таблица37[#All],2,FALSE)</f>
        <v>#N/A</v>
      </c>
      <c r="Z3732" s="56"/>
      <c r="AA3732" s="56"/>
      <c r="AB3732" s="57">
        <f>Таблица1[[#This Row],[Кол-во/объем]]*Таблица1[[#This Row],[Маркетинговая цена за единицу, тенге без НДС]]</f>
        <v>0</v>
      </c>
      <c r="AC3732" s="52"/>
      <c r="AD3732" s="52"/>
      <c r="AE3732" s="52"/>
    </row>
    <row r="3733" spans="2:31" x14ac:dyDescent="0.3">
      <c r="B3733" s="4" t="e">
        <f>VLOOKUP(Таблица1[[#This Row],[Наименование Заказчика]],Таблица3[],2,FALSE)</f>
        <v>#N/A</v>
      </c>
      <c r="C3733" s="4" t="e">
        <f>VLOOKUP(Таблица1[[#This Row],[Наименование Заказчика]],Таблица3[],3,FALSE)</f>
        <v>#N/A</v>
      </c>
      <c r="N3733" s="38" t="e">
        <f>VLOOKUP(Таблица1[[#This Row],[Код основания для проведения закупки с применением особого порядка]],Таблица4[#All],3,FALSE)</f>
        <v>#N/A</v>
      </c>
      <c r="O3733" s="52"/>
      <c r="P3733" s="52"/>
      <c r="Q3733" s="52"/>
      <c r="R3733" s="52"/>
      <c r="S3733" s="38" t="e">
        <f>VLOOKUP(Таблица1[[#This Row],[Код страны поставки ТРУ]],Таблица8[],3,FALSE)</f>
        <v>#N/A</v>
      </c>
      <c r="T3733" s="52"/>
      <c r="U3733" s="52"/>
      <c r="V3733" s="38" t="e">
        <f>VLOOKUP(Таблица1[[#This Row],[Код условия поставки по ИНКОТЕРМС 2010]],Таблица10[],2,FALSE)</f>
        <v>#N/A</v>
      </c>
      <c r="X3733" s="4" t="e">
        <f>VLOOKUP(Таблица1[[#This Row],[Код единицы измерения]],Таблица37[#All],2,FALSE)</f>
        <v>#N/A</v>
      </c>
      <c r="Z3733" s="56"/>
      <c r="AA3733" s="56"/>
      <c r="AB3733" s="57">
        <f>Таблица1[[#This Row],[Кол-во/объем]]*Таблица1[[#This Row],[Маркетинговая цена за единицу, тенге без НДС]]</f>
        <v>0</v>
      </c>
      <c r="AC3733" s="52"/>
      <c r="AD3733" s="52"/>
      <c r="AE3733" s="52"/>
    </row>
    <row r="3734" spans="2:31" x14ac:dyDescent="0.3">
      <c r="B3734" s="4" t="e">
        <f>VLOOKUP(Таблица1[[#This Row],[Наименование Заказчика]],Таблица3[],2,FALSE)</f>
        <v>#N/A</v>
      </c>
      <c r="C3734" s="4" t="e">
        <f>VLOOKUP(Таблица1[[#This Row],[Наименование Заказчика]],Таблица3[],3,FALSE)</f>
        <v>#N/A</v>
      </c>
      <c r="N3734" s="38" t="e">
        <f>VLOOKUP(Таблица1[[#This Row],[Код основания для проведения закупки с применением особого порядка]],Таблица4[#All],3,FALSE)</f>
        <v>#N/A</v>
      </c>
      <c r="O3734" s="52"/>
      <c r="P3734" s="52"/>
      <c r="Q3734" s="52"/>
      <c r="R3734" s="52"/>
      <c r="S3734" s="38" t="e">
        <f>VLOOKUP(Таблица1[[#This Row],[Код страны поставки ТРУ]],Таблица8[],3,FALSE)</f>
        <v>#N/A</v>
      </c>
      <c r="T3734" s="52"/>
      <c r="U3734" s="52"/>
      <c r="V3734" s="38" t="e">
        <f>VLOOKUP(Таблица1[[#This Row],[Код условия поставки по ИНКОТЕРМС 2010]],Таблица10[],2,FALSE)</f>
        <v>#N/A</v>
      </c>
      <c r="X3734" s="4" t="e">
        <f>VLOOKUP(Таблица1[[#This Row],[Код единицы измерения]],Таблица37[#All],2,FALSE)</f>
        <v>#N/A</v>
      </c>
      <c r="Z3734" s="56"/>
      <c r="AA3734" s="56"/>
      <c r="AB3734" s="57">
        <f>Таблица1[[#This Row],[Кол-во/объем]]*Таблица1[[#This Row],[Маркетинговая цена за единицу, тенге без НДС]]</f>
        <v>0</v>
      </c>
      <c r="AC3734" s="52"/>
      <c r="AD3734" s="52"/>
      <c r="AE3734" s="52"/>
    </row>
    <row r="3735" spans="2:31" x14ac:dyDescent="0.3">
      <c r="B3735" s="4" t="e">
        <f>VLOOKUP(Таблица1[[#This Row],[Наименование Заказчика]],Таблица3[],2,FALSE)</f>
        <v>#N/A</v>
      </c>
      <c r="C3735" s="4" t="e">
        <f>VLOOKUP(Таблица1[[#This Row],[Наименование Заказчика]],Таблица3[],3,FALSE)</f>
        <v>#N/A</v>
      </c>
      <c r="N3735" s="38" t="e">
        <f>VLOOKUP(Таблица1[[#This Row],[Код основания для проведения закупки с применением особого порядка]],Таблица4[#All],3,FALSE)</f>
        <v>#N/A</v>
      </c>
      <c r="O3735" s="52"/>
      <c r="P3735" s="52"/>
      <c r="Q3735" s="52"/>
      <c r="R3735" s="52"/>
      <c r="S3735" s="38" t="e">
        <f>VLOOKUP(Таблица1[[#This Row],[Код страны поставки ТРУ]],Таблица8[],3,FALSE)</f>
        <v>#N/A</v>
      </c>
      <c r="T3735" s="52"/>
      <c r="U3735" s="52"/>
      <c r="V3735" s="38" t="e">
        <f>VLOOKUP(Таблица1[[#This Row],[Код условия поставки по ИНКОТЕРМС 2010]],Таблица10[],2,FALSE)</f>
        <v>#N/A</v>
      </c>
      <c r="X3735" s="4" t="e">
        <f>VLOOKUP(Таблица1[[#This Row],[Код единицы измерения]],Таблица37[#All],2,FALSE)</f>
        <v>#N/A</v>
      </c>
      <c r="Z3735" s="56"/>
      <c r="AA3735" s="56"/>
      <c r="AB3735" s="57">
        <f>Таблица1[[#This Row],[Кол-во/объем]]*Таблица1[[#This Row],[Маркетинговая цена за единицу, тенге без НДС]]</f>
        <v>0</v>
      </c>
      <c r="AC3735" s="52"/>
      <c r="AD3735" s="52"/>
      <c r="AE3735" s="52"/>
    </row>
    <row r="3736" spans="2:31" x14ac:dyDescent="0.3">
      <c r="B3736" s="4" t="e">
        <f>VLOOKUP(Таблица1[[#This Row],[Наименование Заказчика]],Таблица3[],2,FALSE)</f>
        <v>#N/A</v>
      </c>
      <c r="C3736" s="4" t="e">
        <f>VLOOKUP(Таблица1[[#This Row],[Наименование Заказчика]],Таблица3[],3,FALSE)</f>
        <v>#N/A</v>
      </c>
      <c r="N3736" s="38" t="e">
        <f>VLOOKUP(Таблица1[[#This Row],[Код основания для проведения закупки с применением особого порядка]],Таблица4[#All],3,FALSE)</f>
        <v>#N/A</v>
      </c>
      <c r="O3736" s="52"/>
      <c r="P3736" s="52"/>
      <c r="Q3736" s="52"/>
      <c r="R3736" s="52"/>
      <c r="S3736" s="38" t="e">
        <f>VLOOKUP(Таблица1[[#This Row],[Код страны поставки ТРУ]],Таблица8[],3,FALSE)</f>
        <v>#N/A</v>
      </c>
      <c r="T3736" s="52"/>
      <c r="U3736" s="52"/>
      <c r="V3736" s="38" t="e">
        <f>VLOOKUP(Таблица1[[#This Row],[Код условия поставки по ИНКОТЕРМС 2010]],Таблица10[],2,FALSE)</f>
        <v>#N/A</v>
      </c>
      <c r="X3736" s="4" t="e">
        <f>VLOOKUP(Таблица1[[#This Row],[Код единицы измерения]],Таблица37[#All],2,FALSE)</f>
        <v>#N/A</v>
      </c>
      <c r="Z3736" s="56"/>
      <c r="AA3736" s="56"/>
      <c r="AB3736" s="57">
        <f>Таблица1[[#This Row],[Кол-во/объем]]*Таблица1[[#This Row],[Маркетинговая цена за единицу, тенге без НДС]]</f>
        <v>0</v>
      </c>
      <c r="AC3736" s="52"/>
      <c r="AD3736" s="52"/>
      <c r="AE3736" s="52"/>
    </row>
    <row r="3737" spans="2:31" x14ac:dyDescent="0.3">
      <c r="B3737" s="4" t="e">
        <f>VLOOKUP(Таблица1[[#This Row],[Наименование Заказчика]],Таблица3[],2,FALSE)</f>
        <v>#N/A</v>
      </c>
      <c r="C3737" s="4" t="e">
        <f>VLOOKUP(Таблица1[[#This Row],[Наименование Заказчика]],Таблица3[],3,FALSE)</f>
        <v>#N/A</v>
      </c>
      <c r="N3737" s="38" t="e">
        <f>VLOOKUP(Таблица1[[#This Row],[Код основания для проведения закупки с применением особого порядка]],Таблица4[#All],3,FALSE)</f>
        <v>#N/A</v>
      </c>
      <c r="O3737" s="52"/>
      <c r="P3737" s="52"/>
      <c r="Q3737" s="52"/>
      <c r="R3737" s="52"/>
      <c r="S3737" s="38" t="e">
        <f>VLOOKUP(Таблица1[[#This Row],[Код страны поставки ТРУ]],Таблица8[],3,FALSE)</f>
        <v>#N/A</v>
      </c>
      <c r="T3737" s="52"/>
      <c r="U3737" s="52"/>
      <c r="V3737" s="38" t="e">
        <f>VLOOKUP(Таблица1[[#This Row],[Код условия поставки по ИНКОТЕРМС 2010]],Таблица10[],2,FALSE)</f>
        <v>#N/A</v>
      </c>
      <c r="X3737" s="4" t="e">
        <f>VLOOKUP(Таблица1[[#This Row],[Код единицы измерения]],Таблица37[#All],2,FALSE)</f>
        <v>#N/A</v>
      </c>
      <c r="Z3737" s="56"/>
      <c r="AA3737" s="56"/>
      <c r="AB3737" s="57">
        <f>Таблица1[[#This Row],[Кол-во/объем]]*Таблица1[[#This Row],[Маркетинговая цена за единицу, тенге без НДС]]</f>
        <v>0</v>
      </c>
      <c r="AC3737" s="52"/>
      <c r="AD3737" s="52"/>
      <c r="AE3737" s="52"/>
    </row>
    <row r="3738" spans="2:31" x14ac:dyDescent="0.3">
      <c r="B3738" s="4" t="e">
        <f>VLOOKUP(Таблица1[[#This Row],[Наименование Заказчика]],Таблица3[],2,FALSE)</f>
        <v>#N/A</v>
      </c>
      <c r="C3738" s="4" t="e">
        <f>VLOOKUP(Таблица1[[#This Row],[Наименование Заказчика]],Таблица3[],3,FALSE)</f>
        <v>#N/A</v>
      </c>
      <c r="N3738" s="38" t="e">
        <f>VLOOKUP(Таблица1[[#This Row],[Код основания для проведения закупки с применением особого порядка]],Таблица4[#All],3,FALSE)</f>
        <v>#N/A</v>
      </c>
      <c r="O3738" s="52"/>
      <c r="P3738" s="52"/>
      <c r="Q3738" s="52"/>
      <c r="R3738" s="52"/>
      <c r="S3738" s="38" t="e">
        <f>VLOOKUP(Таблица1[[#This Row],[Код страны поставки ТРУ]],Таблица8[],3,FALSE)</f>
        <v>#N/A</v>
      </c>
      <c r="T3738" s="52"/>
      <c r="U3738" s="52"/>
      <c r="V3738" s="38" t="e">
        <f>VLOOKUP(Таблица1[[#This Row],[Код условия поставки по ИНКОТЕРМС 2010]],Таблица10[],2,FALSE)</f>
        <v>#N/A</v>
      </c>
      <c r="X3738" s="4" t="e">
        <f>VLOOKUP(Таблица1[[#This Row],[Код единицы измерения]],Таблица37[#All],2,FALSE)</f>
        <v>#N/A</v>
      </c>
      <c r="Z3738" s="56"/>
      <c r="AA3738" s="56"/>
      <c r="AB3738" s="57">
        <f>Таблица1[[#This Row],[Кол-во/объем]]*Таблица1[[#This Row],[Маркетинговая цена за единицу, тенге без НДС]]</f>
        <v>0</v>
      </c>
      <c r="AC3738" s="52"/>
      <c r="AD3738" s="52"/>
      <c r="AE3738" s="52"/>
    </row>
    <row r="3739" spans="2:31" x14ac:dyDescent="0.3">
      <c r="B3739" s="4" t="e">
        <f>VLOOKUP(Таблица1[[#This Row],[Наименование Заказчика]],Таблица3[],2,FALSE)</f>
        <v>#N/A</v>
      </c>
      <c r="C3739" s="4" t="e">
        <f>VLOOKUP(Таблица1[[#This Row],[Наименование Заказчика]],Таблица3[],3,FALSE)</f>
        <v>#N/A</v>
      </c>
      <c r="N3739" s="38" t="e">
        <f>VLOOKUP(Таблица1[[#This Row],[Код основания для проведения закупки с применением особого порядка]],Таблица4[#All],3,FALSE)</f>
        <v>#N/A</v>
      </c>
      <c r="O3739" s="52"/>
      <c r="P3739" s="52"/>
      <c r="Q3739" s="52"/>
      <c r="R3739" s="52"/>
      <c r="S3739" s="38" t="e">
        <f>VLOOKUP(Таблица1[[#This Row],[Код страны поставки ТРУ]],Таблица8[],3,FALSE)</f>
        <v>#N/A</v>
      </c>
      <c r="T3739" s="52"/>
      <c r="U3739" s="52"/>
      <c r="V3739" s="38" t="e">
        <f>VLOOKUP(Таблица1[[#This Row],[Код условия поставки по ИНКОТЕРМС 2010]],Таблица10[],2,FALSE)</f>
        <v>#N/A</v>
      </c>
      <c r="X3739" s="4" t="e">
        <f>VLOOKUP(Таблица1[[#This Row],[Код единицы измерения]],Таблица37[#All],2,FALSE)</f>
        <v>#N/A</v>
      </c>
      <c r="Z3739" s="56"/>
      <c r="AA3739" s="56"/>
      <c r="AB3739" s="57">
        <f>Таблица1[[#This Row],[Кол-во/объем]]*Таблица1[[#This Row],[Маркетинговая цена за единицу, тенге без НДС]]</f>
        <v>0</v>
      </c>
      <c r="AC3739" s="52"/>
      <c r="AD3739" s="52"/>
      <c r="AE3739" s="52"/>
    </row>
    <row r="3740" spans="2:31" x14ac:dyDescent="0.3">
      <c r="B3740" s="4" t="e">
        <f>VLOOKUP(Таблица1[[#This Row],[Наименование Заказчика]],Таблица3[],2,FALSE)</f>
        <v>#N/A</v>
      </c>
      <c r="C3740" s="4" t="e">
        <f>VLOOKUP(Таблица1[[#This Row],[Наименование Заказчика]],Таблица3[],3,FALSE)</f>
        <v>#N/A</v>
      </c>
      <c r="N3740" s="38" t="e">
        <f>VLOOKUP(Таблица1[[#This Row],[Код основания для проведения закупки с применением особого порядка]],Таблица4[#All],3,FALSE)</f>
        <v>#N/A</v>
      </c>
      <c r="O3740" s="52"/>
      <c r="P3740" s="52"/>
      <c r="Q3740" s="52"/>
      <c r="R3740" s="52"/>
      <c r="S3740" s="38" t="e">
        <f>VLOOKUP(Таблица1[[#This Row],[Код страны поставки ТРУ]],Таблица8[],3,FALSE)</f>
        <v>#N/A</v>
      </c>
      <c r="T3740" s="52"/>
      <c r="U3740" s="52"/>
      <c r="V3740" s="38" t="e">
        <f>VLOOKUP(Таблица1[[#This Row],[Код условия поставки по ИНКОТЕРМС 2010]],Таблица10[],2,FALSE)</f>
        <v>#N/A</v>
      </c>
      <c r="X3740" s="4" t="e">
        <f>VLOOKUP(Таблица1[[#This Row],[Код единицы измерения]],Таблица37[#All],2,FALSE)</f>
        <v>#N/A</v>
      </c>
      <c r="Z3740" s="56"/>
      <c r="AA3740" s="56"/>
      <c r="AB3740" s="57">
        <f>Таблица1[[#This Row],[Кол-во/объем]]*Таблица1[[#This Row],[Маркетинговая цена за единицу, тенге без НДС]]</f>
        <v>0</v>
      </c>
      <c r="AC3740" s="52"/>
      <c r="AD3740" s="52"/>
      <c r="AE3740" s="52"/>
    </row>
    <row r="3741" spans="2:31" x14ac:dyDescent="0.3">
      <c r="B3741" s="4" t="e">
        <f>VLOOKUP(Таблица1[[#This Row],[Наименование Заказчика]],Таблица3[],2,FALSE)</f>
        <v>#N/A</v>
      </c>
      <c r="C3741" s="4" t="e">
        <f>VLOOKUP(Таблица1[[#This Row],[Наименование Заказчика]],Таблица3[],3,FALSE)</f>
        <v>#N/A</v>
      </c>
      <c r="N3741" s="38" t="e">
        <f>VLOOKUP(Таблица1[[#This Row],[Код основания для проведения закупки с применением особого порядка]],Таблица4[#All],3,FALSE)</f>
        <v>#N/A</v>
      </c>
      <c r="O3741" s="52"/>
      <c r="P3741" s="52"/>
      <c r="Q3741" s="52"/>
      <c r="R3741" s="52"/>
      <c r="S3741" s="38" t="e">
        <f>VLOOKUP(Таблица1[[#This Row],[Код страны поставки ТРУ]],Таблица8[],3,FALSE)</f>
        <v>#N/A</v>
      </c>
      <c r="T3741" s="52"/>
      <c r="U3741" s="52"/>
      <c r="V3741" s="38" t="e">
        <f>VLOOKUP(Таблица1[[#This Row],[Код условия поставки по ИНКОТЕРМС 2010]],Таблица10[],2,FALSE)</f>
        <v>#N/A</v>
      </c>
      <c r="X3741" s="4" t="e">
        <f>VLOOKUP(Таблица1[[#This Row],[Код единицы измерения]],Таблица37[#All],2,FALSE)</f>
        <v>#N/A</v>
      </c>
      <c r="Z3741" s="56"/>
      <c r="AA3741" s="56"/>
      <c r="AB3741" s="57">
        <f>Таблица1[[#This Row],[Кол-во/объем]]*Таблица1[[#This Row],[Маркетинговая цена за единицу, тенге без НДС]]</f>
        <v>0</v>
      </c>
      <c r="AC3741" s="52"/>
      <c r="AD3741" s="52"/>
      <c r="AE3741" s="52"/>
    </row>
    <row r="3742" spans="2:31" x14ac:dyDescent="0.3">
      <c r="B3742" s="4" t="e">
        <f>VLOOKUP(Таблица1[[#This Row],[Наименование Заказчика]],Таблица3[],2,FALSE)</f>
        <v>#N/A</v>
      </c>
      <c r="C3742" s="4" t="e">
        <f>VLOOKUP(Таблица1[[#This Row],[Наименование Заказчика]],Таблица3[],3,FALSE)</f>
        <v>#N/A</v>
      </c>
      <c r="N3742" s="38" t="e">
        <f>VLOOKUP(Таблица1[[#This Row],[Код основания для проведения закупки с применением особого порядка]],Таблица4[#All],3,FALSE)</f>
        <v>#N/A</v>
      </c>
      <c r="O3742" s="52"/>
      <c r="P3742" s="52"/>
      <c r="Q3742" s="52"/>
      <c r="R3742" s="52"/>
      <c r="S3742" s="38" t="e">
        <f>VLOOKUP(Таблица1[[#This Row],[Код страны поставки ТРУ]],Таблица8[],3,FALSE)</f>
        <v>#N/A</v>
      </c>
      <c r="T3742" s="52"/>
      <c r="U3742" s="52"/>
      <c r="V3742" s="38" t="e">
        <f>VLOOKUP(Таблица1[[#This Row],[Код условия поставки по ИНКОТЕРМС 2010]],Таблица10[],2,FALSE)</f>
        <v>#N/A</v>
      </c>
      <c r="X3742" s="4" t="e">
        <f>VLOOKUP(Таблица1[[#This Row],[Код единицы измерения]],Таблица37[#All],2,FALSE)</f>
        <v>#N/A</v>
      </c>
      <c r="Z3742" s="56"/>
      <c r="AA3742" s="56"/>
      <c r="AB3742" s="57">
        <f>Таблица1[[#This Row],[Кол-во/объем]]*Таблица1[[#This Row],[Маркетинговая цена за единицу, тенге без НДС]]</f>
        <v>0</v>
      </c>
      <c r="AC3742" s="52"/>
      <c r="AD3742" s="52"/>
      <c r="AE3742" s="52"/>
    </row>
    <row r="3743" spans="2:31" x14ac:dyDescent="0.3">
      <c r="B3743" s="4" t="e">
        <f>VLOOKUP(Таблица1[[#This Row],[Наименование Заказчика]],Таблица3[],2,FALSE)</f>
        <v>#N/A</v>
      </c>
      <c r="C3743" s="4" t="e">
        <f>VLOOKUP(Таблица1[[#This Row],[Наименование Заказчика]],Таблица3[],3,FALSE)</f>
        <v>#N/A</v>
      </c>
      <c r="N3743" s="38" t="e">
        <f>VLOOKUP(Таблица1[[#This Row],[Код основания для проведения закупки с применением особого порядка]],Таблица4[#All],3,FALSE)</f>
        <v>#N/A</v>
      </c>
      <c r="O3743" s="52"/>
      <c r="P3743" s="52"/>
      <c r="Q3743" s="52"/>
      <c r="R3743" s="52"/>
      <c r="S3743" s="38" t="e">
        <f>VLOOKUP(Таблица1[[#This Row],[Код страны поставки ТРУ]],Таблица8[],3,FALSE)</f>
        <v>#N/A</v>
      </c>
      <c r="T3743" s="52"/>
      <c r="U3743" s="52"/>
      <c r="V3743" s="38" t="e">
        <f>VLOOKUP(Таблица1[[#This Row],[Код условия поставки по ИНКОТЕРМС 2010]],Таблица10[],2,FALSE)</f>
        <v>#N/A</v>
      </c>
      <c r="X3743" s="4" t="e">
        <f>VLOOKUP(Таблица1[[#This Row],[Код единицы измерения]],Таблица37[#All],2,FALSE)</f>
        <v>#N/A</v>
      </c>
      <c r="Z3743" s="56"/>
      <c r="AA3743" s="56"/>
      <c r="AB3743" s="57">
        <f>Таблица1[[#This Row],[Кол-во/объем]]*Таблица1[[#This Row],[Маркетинговая цена за единицу, тенге без НДС]]</f>
        <v>0</v>
      </c>
      <c r="AC3743" s="52"/>
      <c r="AD3743" s="52"/>
      <c r="AE3743" s="52"/>
    </row>
    <row r="3744" spans="2:31" x14ac:dyDescent="0.3">
      <c r="B3744" s="4" t="e">
        <f>VLOOKUP(Таблица1[[#This Row],[Наименование Заказчика]],Таблица3[],2,FALSE)</f>
        <v>#N/A</v>
      </c>
      <c r="C3744" s="4" t="e">
        <f>VLOOKUP(Таблица1[[#This Row],[Наименование Заказчика]],Таблица3[],3,FALSE)</f>
        <v>#N/A</v>
      </c>
      <c r="N3744" s="38" t="e">
        <f>VLOOKUP(Таблица1[[#This Row],[Код основания для проведения закупки с применением особого порядка]],Таблица4[#All],3,FALSE)</f>
        <v>#N/A</v>
      </c>
      <c r="O3744" s="52"/>
      <c r="P3744" s="52"/>
      <c r="Q3744" s="52"/>
      <c r="R3744" s="52"/>
      <c r="S3744" s="38" t="e">
        <f>VLOOKUP(Таблица1[[#This Row],[Код страны поставки ТРУ]],Таблица8[],3,FALSE)</f>
        <v>#N/A</v>
      </c>
      <c r="T3744" s="52"/>
      <c r="U3744" s="52"/>
      <c r="V3744" s="38" t="e">
        <f>VLOOKUP(Таблица1[[#This Row],[Код условия поставки по ИНКОТЕРМС 2010]],Таблица10[],2,FALSE)</f>
        <v>#N/A</v>
      </c>
      <c r="X3744" s="4" t="e">
        <f>VLOOKUP(Таблица1[[#This Row],[Код единицы измерения]],Таблица37[#All],2,FALSE)</f>
        <v>#N/A</v>
      </c>
      <c r="Z3744" s="56"/>
      <c r="AA3744" s="56"/>
      <c r="AB3744" s="57">
        <f>Таблица1[[#This Row],[Кол-во/объем]]*Таблица1[[#This Row],[Маркетинговая цена за единицу, тенге без НДС]]</f>
        <v>0</v>
      </c>
      <c r="AC3744" s="52"/>
      <c r="AD3744" s="52"/>
      <c r="AE3744" s="52"/>
    </row>
    <row r="3745" spans="2:31" x14ac:dyDescent="0.3">
      <c r="B3745" s="4" t="e">
        <f>VLOOKUP(Таблица1[[#This Row],[Наименование Заказчика]],Таблица3[],2,FALSE)</f>
        <v>#N/A</v>
      </c>
      <c r="C3745" s="4" t="e">
        <f>VLOOKUP(Таблица1[[#This Row],[Наименование Заказчика]],Таблица3[],3,FALSE)</f>
        <v>#N/A</v>
      </c>
      <c r="N3745" s="38" t="e">
        <f>VLOOKUP(Таблица1[[#This Row],[Код основания для проведения закупки с применением особого порядка]],Таблица4[#All],3,FALSE)</f>
        <v>#N/A</v>
      </c>
      <c r="O3745" s="52"/>
      <c r="P3745" s="52"/>
      <c r="Q3745" s="52"/>
      <c r="R3745" s="52"/>
      <c r="S3745" s="38" t="e">
        <f>VLOOKUP(Таблица1[[#This Row],[Код страны поставки ТРУ]],Таблица8[],3,FALSE)</f>
        <v>#N/A</v>
      </c>
      <c r="T3745" s="52"/>
      <c r="U3745" s="52"/>
      <c r="V3745" s="38" t="e">
        <f>VLOOKUP(Таблица1[[#This Row],[Код условия поставки по ИНКОТЕРМС 2010]],Таблица10[],2,FALSE)</f>
        <v>#N/A</v>
      </c>
      <c r="X3745" s="4" t="e">
        <f>VLOOKUP(Таблица1[[#This Row],[Код единицы измерения]],Таблица37[#All],2,FALSE)</f>
        <v>#N/A</v>
      </c>
      <c r="Z3745" s="56"/>
      <c r="AA3745" s="56"/>
      <c r="AB3745" s="57">
        <f>Таблица1[[#This Row],[Кол-во/объем]]*Таблица1[[#This Row],[Маркетинговая цена за единицу, тенге без НДС]]</f>
        <v>0</v>
      </c>
      <c r="AC3745" s="52"/>
      <c r="AD3745" s="52"/>
      <c r="AE3745" s="52"/>
    </row>
    <row r="3746" spans="2:31" x14ac:dyDescent="0.3">
      <c r="B3746" s="4" t="e">
        <f>VLOOKUP(Таблица1[[#This Row],[Наименование Заказчика]],Таблица3[],2,FALSE)</f>
        <v>#N/A</v>
      </c>
      <c r="C3746" s="4" t="e">
        <f>VLOOKUP(Таблица1[[#This Row],[Наименование Заказчика]],Таблица3[],3,FALSE)</f>
        <v>#N/A</v>
      </c>
      <c r="N3746" s="38" t="e">
        <f>VLOOKUP(Таблица1[[#This Row],[Код основания для проведения закупки с применением особого порядка]],Таблица4[#All],3,FALSE)</f>
        <v>#N/A</v>
      </c>
      <c r="O3746" s="52"/>
      <c r="P3746" s="52"/>
      <c r="Q3746" s="52"/>
      <c r="R3746" s="52"/>
      <c r="S3746" s="38" t="e">
        <f>VLOOKUP(Таблица1[[#This Row],[Код страны поставки ТРУ]],Таблица8[],3,FALSE)</f>
        <v>#N/A</v>
      </c>
      <c r="T3746" s="52"/>
      <c r="U3746" s="52"/>
      <c r="V3746" s="38" t="e">
        <f>VLOOKUP(Таблица1[[#This Row],[Код условия поставки по ИНКОТЕРМС 2010]],Таблица10[],2,FALSE)</f>
        <v>#N/A</v>
      </c>
      <c r="X3746" s="4" t="e">
        <f>VLOOKUP(Таблица1[[#This Row],[Код единицы измерения]],Таблица37[#All],2,FALSE)</f>
        <v>#N/A</v>
      </c>
      <c r="Z3746" s="56"/>
      <c r="AA3746" s="56"/>
      <c r="AB3746" s="57">
        <f>Таблица1[[#This Row],[Кол-во/объем]]*Таблица1[[#This Row],[Маркетинговая цена за единицу, тенге без НДС]]</f>
        <v>0</v>
      </c>
      <c r="AC3746" s="52"/>
      <c r="AD3746" s="52"/>
      <c r="AE3746" s="52"/>
    </row>
    <row r="3747" spans="2:31" x14ac:dyDescent="0.3">
      <c r="B3747" s="4" t="e">
        <f>VLOOKUP(Таблица1[[#This Row],[Наименование Заказчика]],Таблица3[],2,FALSE)</f>
        <v>#N/A</v>
      </c>
      <c r="C3747" s="4" t="e">
        <f>VLOOKUP(Таблица1[[#This Row],[Наименование Заказчика]],Таблица3[],3,FALSE)</f>
        <v>#N/A</v>
      </c>
      <c r="N3747" s="38" t="e">
        <f>VLOOKUP(Таблица1[[#This Row],[Код основания для проведения закупки с применением особого порядка]],Таблица4[#All],3,FALSE)</f>
        <v>#N/A</v>
      </c>
      <c r="O3747" s="52"/>
      <c r="P3747" s="52"/>
      <c r="Q3747" s="52"/>
      <c r="R3747" s="52"/>
      <c r="S3747" s="38" t="e">
        <f>VLOOKUP(Таблица1[[#This Row],[Код страны поставки ТРУ]],Таблица8[],3,FALSE)</f>
        <v>#N/A</v>
      </c>
      <c r="T3747" s="52"/>
      <c r="U3747" s="52"/>
      <c r="V3747" s="38" t="e">
        <f>VLOOKUP(Таблица1[[#This Row],[Код условия поставки по ИНКОТЕРМС 2010]],Таблица10[],2,FALSE)</f>
        <v>#N/A</v>
      </c>
      <c r="X3747" s="4" t="e">
        <f>VLOOKUP(Таблица1[[#This Row],[Код единицы измерения]],Таблица37[#All],2,FALSE)</f>
        <v>#N/A</v>
      </c>
      <c r="Z3747" s="56"/>
      <c r="AA3747" s="56"/>
      <c r="AB3747" s="57">
        <f>Таблица1[[#This Row],[Кол-во/объем]]*Таблица1[[#This Row],[Маркетинговая цена за единицу, тенге без НДС]]</f>
        <v>0</v>
      </c>
      <c r="AC3747" s="52"/>
      <c r="AD3747" s="52"/>
      <c r="AE3747" s="52"/>
    </row>
    <row r="3748" spans="2:31" x14ac:dyDescent="0.3">
      <c r="B3748" s="4" t="e">
        <f>VLOOKUP(Таблица1[[#This Row],[Наименование Заказчика]],Таблица3[],2,FALSE)</f>
        <v>#N/A</v>
      </c>
      <c r="C3748" s="4" t="e">
        <f>VLOOKUP(Таблица1[[#This Row],[Наименование Заказчика]],Таблица3[],3,FALSE)</f>
        <v>#N/A</v>
      </c>
      <c r="N3748" s="38" t="e">
        <f>VLOOKUP(Таблица1[[#This Row],[Код основания для проведения закупки с применением особого порядка]],Таблица4[#All],3,FALSE)</f>
        <v>#N/A</v>
      </c>
      <c r="O3748" s="52"/>
      <c r="P3748" s="52"/>
      <c r="Q3748" s="52"/>
      <c r="R3748" s="52"/>
      <c r="S3748" s="38" t="e">
        <f>VLOOKUP(Таблица1[[#This Row],[Код страны поставки ТРУ]],Таблица8[],3,FALSE)</f>
        <v>#N/A</v>
      </c>
      <c r="T3748" s="52"/>
      <c r="U3748" s="52"/>
      <c r="V3748" s="38" t="e">
        <f>VLOOKUP(Таблица1[[#This Row],[Код условия поставки по ИНКОТЕРМС 2010]],Таблица10[],2,FALSE)</f>
        <v>#N/A</v>
      </c>
      <c r="X3748" s="4" t="e">
        <f>VLOOKUP(Таблица1[[#This Row],[Код единицы измерения]],Таблица37[#All],2,FALSE)</f>
        <v>#N/A</v>
      </c>
      <c r="Z3748" s="56"/>
      <c r="AA3748" s="56"/>
      <c r="AB3748" s="57">
        <f>Таблица1[[#This Row],[Кол-во/объем]]*Таблица1[[#This Row],[Маркетинговая цена за единицу, тенге без НДС]]</f>
        <v>0</v>
      </c>
      <c r="AC3748" s="52"/>
      <c r="AD3748" s="52"/>
      <c r="AE3748" s="52"/>
    </row>
    <row r="3749" spans="2:31" x14ac:dyDescent="0.3">
      <c r="B3749" s="4" t="e">
        <f>VLOOKUP(Таблица1[[#This Row],[Наименование Заказчика]],Таблица3[],2,FALSE)</f>
        <v>#N/A</v>
      </c>
      <c r="C3749" s="4" t="e">
        <f>VLOOKUP(Таблица1[[#This Row],[Наименование Заказчика]],Таблица3[],3,FALSE)</f>
        <v>#N/A</v>
      </c>
      <c r="N3749" s="38" t="e">
        <f>VLOOKUP(Таблица1[[#This Row],[Код основания для проведения закупки с применением особого порядка]],Таблица4[#All],3,FALSE)</f>
        <v>#N/A</v>
      </c>
      <c r="O3749" s="52"/>
      <c r="P3749" s="52"/>
      <c r="Q3749" s="52"/>
      <c r="R3749" s="52"/>
      <c r="S3749" s="38" t="e">
        <f>VLOOKUP(Таблица1[[#This Row],[Код страны поставки ТРУ]],Таблица8[],3,FALSE)</f>
        <v>#N/A</v>
      </c>
      <c r="T3749" s="52"/>
      <c r="U3749" s="52"/>
      <c r="V3749" s="38" t="e">
        <f>VLOOKUP(Таблица1[[#This Row],[Код условия поставки по ИНКОТЕРМС 2010]],Таблица10[],2,FALSE)</f>
        <v>#N/A</v>
      </c>
      <c r="X3749" s="4" t="e">
        <f>VLOOKUP(Таблица1[[#This Row],[Код единицы измерения]],Таблица37[#All],2,FALSE)</f>
        <v>#N/A</v>
      </c>
      <c r="Z3749" s="56"/>
      <c r="AA3749" s="56"/>
      <c r="AB3749" s="57">
        <f>Таблица1[[#This Row],[Кол-во/объем]]*Таблица1[[#This Row],[Маркетинговая цена за единицу, тенге без НДС]]</f>
        <v>0</v>
      </c>
      <c r="AC3749" s="52"/>
      <c r="AD3749" s="52"/>
      <c r="AE3749" s="52"/>
    </row>
    <row r="3750" spans="2:31" x14ac:dyDescent="0.3">
      <c r="B3750" s="4" t="e">
        <f>VLOOKUP(Таблица1[[#This Row],[Наименование Заказчика]],Таблица3[],2,FALSE)</f>
        <v>#N/A</v>
      </c>
      <c r="C3750" s="4" t="e">
        <f>VLOOKUP(Таблица1[[#This Row],[Наименование Заказчика]],Таблица3[],3,FALSE)</f>
        <v>#N/A</v>
      </c>
      <c r="N3750" s="38" t="e">
        <f>VLOOKUP(Таблица1[[#This Row],[Код основания для проведения закупки с применением особого порядка]],Таблица4[#All],3,FALSE)</f>
        <v>#N/A</v>
      </c>
      <c r="O3750" s="52"/>
      <c r="P3750" s="52"/>
      <c r="Q3750" s="52"/>
      <c r="R3750" s="52"/>
      <c r="S3750" s="38" t="e">
        <f>VLOOKUP(Таблица1[[#This Row],[Код страны поставки ТРУ]],Таблица8[],3,FALSE)</f>
        <v>#N/A</v>
      </c>
      <c r="T3750" s="52"/>
      <c r="U3750" s="52"/>
      <c r="V3750" s="38" t="e">
        <f>VLOOKUP(Таблица1[[#This Row],[Код условия поставки по ИНКОТЕРМС 2010]],Таблица10[],2,FALSE)</f>
        <v>#N/A</v>
      </c>
      <c r="X3750" s="4" t="e">
        <f>VLOOKUP(Таблица1[[#This Row],[Код единицы измерения]],Таблица37[#All],2,FALSE)</f>
        <v>#N/A</v>
      </c>
      <c r="Z3750" s="56"/>
      <c r="AA3750" s="56"/>
      <c r="AB3750" s="57">
        <f>Таблица1[[#This Row],[Кол-во/объем]]*Таблица1[[#This Row],[Маркетинговая цена за единицу, тенге без НДС]]</f>
        <v>0</v>
      </c>
      <c r="AC3750" s="52"/>
      <c r="AD3750" s="52"/>
      <c r="AE3750" s="52"/>
    </row>
    <row r="3751" spans="2:31" x14ac:dyDescent="0.3">
      <c r="B3751" s="4" t="e">
        <f>VLOOKUP(Таблица1[[#This Row],[Наименование Заказчика]],Таблица3[],2,FALSE)</f>
        <v>#N/A</v>
      </c>
      <c r="C3751" s="4" t="e">
        <f>VLOOKUP(Таблица1[[#This Row],[Наименование Заказчика]],Таблица3[],3,FALSE)</f>
        <v>#N/A</v>
      </c>
      <c r="N3751" s="38" t="e">
        <f>VLOOKUP(Таблица1[[#This Row],[Код основания для проведения закупки с применением особого порядка]],Таблица4[#All],3,FALSE)</f>
        <v>#N/A</v>
      </c>
      <c r="O3751" s="52"/>
      <c r="P3751" s="52"/>
      <c r="Q3751" s="52"/>
      <c r="R3751" s="52"/>
      <c r="S3751" s="38" t="e">
        <f>VLOOKUP(Таблица1[[#This Row],[Код страны поставки ТРУ]],Таблица8[],3,FALSE)</f>
        <v>#N/A</v>
      </c>
      <c r="T3751" s="52"/>
      <c r="U3751" s="52"/>
      <c r="V3751" s="38" t="e">
        <f>VLOOKUP(Таблица1[[#This Row],[Код условия поставки по ИНКОТЕРМС 2010]],Таблица10[],2,FALSE)</f>
        <v>#N/A</v>
      </c>
      <c r="X3751" s="4" t="e">
        <f>VLOOKUP(Таблица1[[#This Row],[Код единицы измерения]],Таблица37[#All],2,FALSE)</f>
        <v>#N/A</v>
      </c>
      <c r="Z3751" s="56"/>
      <c r="AA3751" s="56"/>
      <c r="AB3751" s="57">
        <f>Таблица1[[#This Row],[Кол-во/объем]]*Таблица1[[#This Row],[Маркетинговая цена за единицу, тенге без НДС]]</f>
        <v>0</v>
      </c>
      <c r="AC3751" s="52"/>
      <c r="AD3751" s="52"/>
      <c r="AE3751" s="52"/>
    </row>
    <row r="3752" spans="2:31" x14ac:dyDescent="0.3">
      <c r="B3752" s="4" t="e">
        <f>VLOOKUP(Таблица1[[#This Row],[Наименование Заказчика]],Таблица3[],2,FALSE)</f>
        <v>#N/A</v>
      </c>
      <c r="C3752" s="4" t="e">
        <f>VLOOKUP(Таблица1[[#This Row],[Наименование Заказчика]],Таблица3[],3,FALSE)</f>
        <v>#N/A</v>
      </c>
      <c r="N3752" s="38" t="e">
        <f>VLOOKUP(Таблица1[[#This Row],[Код основания для проведения закупки с применением особого порядка]],Таблица4[#All],3,FALSE)</f>
        <v>#N/A</v>
      </c>
      <c r="O3752" s="52"/>
      <c r="P3752" s="52"/>
      <c r="Q3752" s="52"/>
      <c r="R3752" s="52"/>
      <c r="S3752" s="38" t="e">
        <f>VLOOKUP(Таблица1[[#This Row],[Код страны поставки ТРУ]],Таблица8[],3,FALSE)</f>
        <v>#N/A</v>
      </c>
      <c r="T3752" s="52"/>
      <c r="U3752" s="52"/>
      <c r="V3752" s="38" t="e">
        <f>VLOOKUP(Таблица1[[#This Row],[Код условия поставки по ИНКОТЕРМС 2010]],Таблица10[],2,FALSE)</f>
        <v>#N/A</v>
      </c>
      <c r="X3752" s="4" t="e">
        <f>VLOOKUP(Таблица1[[#This Row],[Код единицы измерения]],Таблица37[#All],2,FALSE)</f>
        <v>#N/A</v>
      </c>
      <c r="Z3752" s="56"/>
      <c r="AA3752" s="56"/>
      <c r="AB3752" s="57">
        <f>Таблица1[[#This Row],[Кол-во/объем]]*Таблица1[[#This Row],[Маркетинговая цена за единицу, тенге без НДС]]</f>
        <v>0</v>
      </c>
      <c r="AC3752" s="52"/>
      <c r="AD3752" s="52"/>
      <c r="AE3752" s="52"/>
    </row>
    <row r="3753" spans="2:31" x14ac:dyDescent="0.3">
      <c r="B3753" s="4" t="e">
        <f>VLOOKUP(Таблица1[[#This Row],[Наименование Заказчика]],Таблица3[],2,FALSE)</f>
        <v>#N/A</v>
      </c>
      <c r="C3753" s="4" t="e">
        <f>VLOOKUP(Таблица1[[#This Row],[Наименование Заказчика]],Таблица3[],3,FALSE)</f>
        <v>#N/A</v>
      </c>
      <c r="N3753" s="38" t="e">
        <f>VLOOKUP(Таблица1[[#This Row],[Код основания для проведения закупки с применением особого порядка]],Таблица4[#All],3,FALSE)</f>
        <v>#N/A</v>
      </c>
      <c r="O3753" s="52"/>
      <c r="P3753" s="52"/>
      <c r="Q3753" s="52"/>
      <c r="R3753" s="52"/>
      <c r="S3753" s="38" t="e">
        <f>VLOOKUP(Таблица1[[#This Row],[Код страны поставки ТРУ]],Таблица8[],3,FALSE)</f>
        <v>#N/A</v>
      </c>
      <c r="T3753" s="52"/>
      <c r="U3753" s="52"/>
      <c r="V3753" s="38" t="e">
        <f>VLOOKUP(Таблица1[[#This Row],[Код условия поставки по ИНКОТЕРМС 2010]],Таблица10[],2,FALSE)</f>
        <v>#N/A</v>
      </c>
      <c r="X3753" s="4" t="e">
        <f>VLOOKUP(Таблица1[[#This Row],[Код единицы измерения]],Таблица37[#All],2,FALSE)</f>
        <v>#N/A</v>
      </c>
      <c r="Z3753" s="56"/>
      <c r="AA3753" s="56"/>
      <c r="AB3753" s="57">
        <f>Таблица1[[#This Row],[Кол-во/объем]]*Таблица1[[#This Row],[Маркетинговая цена за единицу, тенге без НДС]]</f>
        <v>0</v>
      </c>
      <c r="AC3753" s="52"/>
      <c r="AD3753" s="52"/>
      <c r="AE3753" s="52"/>
    </row>
    <row r="3754" spans="2:31" x14ac:dyDescent="0.3">
      <c r="B3754" s="4" t="e">
        <f>VLOOKUP(Таблица1[[#This Row],[Наименование Заказчика]],Таблица3[],2,FALSE)</f>
        <v>#N/A</v>
      </c>
      <c r="C3754" s="4" t="e">
        <f>VLOOKUP(Таблица1[[#This Row],[Наименование Заказчика]],Таблица3[],3,FALSE)</f>
        <v>#N/A</v>
      </c>
      <c r="N3754" s="38" t="e">
        <f>VLOOKUP(Таблица1[[#This Row],[Код основания для проведения закупки с применением особого порядка]],Таблица4[#All],3,FALSE)</f>
        <v>#N/A</v>
      </c>
      <c r="O3754" s="52"/>
      <c r="P3754" s="52"/>
      <c r="Q3754" s="52"/>
      <c r="R3754" s="52"/>
      <c r="S3754" s="38" t="e">
        <f>VLOOKUP(Таблица1[[#This Row],[Код страны поставки ТРУ]],Таблица8[],3,FALSE)</f>
        <v>#N/A</v>
      </c>
      <c r="T3754" s="52"/>
      <c r="U3754" s="52"/>
      <c r="V3754" s="38" t="e">
        <f>VLOOKUP(Таблица1[[#This Row],[Код условия поставки по ИНКОТЕРМС 2010]],Таблица10[],2,FALSE)</f>
        <v>#N/A</v>
      </c>
      <c r="X3754" s="4" t="e">
        <f>VLOOKUP(Таблица1[[#This Row],[Код единицы измерения]],Таблица37[#All],2,FALSE)</f>
        <v>#N/A</v>
      </c>
      <c r="Z3754" s="56"/>
      <c r="AA3754" s="56"/>
      <c r="AB3754" s="57">
        <f>Таблица1[[#This Row],[Кол-во/объем]]*Таблица1[[#This Row],[Маркетинговая цена за единицу, тенге без НДС]]</f>
        <v>0</v>
      </c>
      <c r="AC3754" s="52"/>
      <c r="AD3754" s="52"/>
      <c r="AE3754" s="52"/>
    </row>
    <row r="3755" spans="2:31" x14ac:dyDescent="0.3">
      <c r="B3755" s="4" t="e">
        <f>VLOOKUP(Таблица1[[#This Row],[Наименование Заказчика]],Таблица3[],2,FALSE)</f>
        <v>#N/A</v>
      </c>
      <c r="C3755" s="4" t="e">
        <f>VLOOKUP(Таблица1[[#This Row],[Наименование Заказчика]],Таблица3[],3,FALSE)</f>
        <v>#N/A</v>
      </c>
      <c r="N3755" s="38" t="e">
        <f>VLOOKUP(Таблица1[[#This Row],[Код основания для проведения закупки с применением особого порядка]],Таблица4[#All],3,FALSE)</f>
        <v>#N/A</v>
      </c>
      <c r="O3755" s="52"/>
      <c r="P3755" s="52"/>
      <c r="Q3755" s="52"/>
      <c r="R3755" s="52"/>
      <c r="S3755" s="38" t="e">
        <f>VLOOKUP(Таблица1[[#This Row],[Код страны поставки ТРУ]],Таблица8[],3,FALSE)</f>
        <v>#N/A</v>
      </c>
      <c r="T3755" s="52"/>
      <c r="U3755" s="52"/>
      <c r="V3755" s="38" t="e">
        <f>VLOOKUP(Таблица1[[#This Row],[Код условия поставки по ИНКОТЕРМС 2010]],Таблица10[],2,FALSE)</f>
        <v>#N/A</v>
      </c>
      <c r="X3755" s="4" t="e">
        <f>VLOOKUP(Таблица1[[#This Row],[Код единицы измерения]],Таблица37[#All],2,FALSE)</f>
        <v>#N/A</v>
      </c>
      <c r="Z3755" s="56"/>
      <c r="AA3755" s="56"/>
      <c r="AB3755" s="57">
        <f>Таблица1[[#This Row],[Кол-во/объем]]*Таблица1[[#This Row],[Маркетинговая цена за единицу, тенге без НДС]]</f>
        <v>0</v>
      </c>
      <c r="AC3755" s="52"/>
      <c r="AD3755" s="52"/>
      <c r="AE3755" s="52"/>
    </row>
    <row r="3756" spans="2:31" x14ac:dyDescent="0.3">
      <c r="B3756" s="4" t="e">
        <f>VLOOKUP(Таблица1[[#This Row],[Наименование Заказчика]],Таблица3[],2,FALSE)</f>
        <v>#N/A</v>
      </c>
      <c r="C3756" s="4" t="e">
        <f>VLOOKUP(Таблица1[[#This Row],[Наименование Заказчика]],Таблица3[],3,FALSE)</f>
        <v>#N/A</v>
      </c>
      <c r="N3756" s="38" t="e">
        <f>VLOOKUP(Таблица1[[#This Row],[Код основания для проведения закупки с применением особого порядка]],Таблица4[#All],3,FALSE)</f>
        <v>#N/A</v>
      </c>
      <c r="O3756" s="52"/>
      <c r="P3756" s="52"/>
      <c r="Q3756" s="52"/>
      <c r="R3756" s="52"/>
      <c r="S3756" s="38" t="e">
        <f>VLOOKUP(Таблица1[[#This Row],[Код страны поставки ТРУ]],Таблица8[],3,FALSE)</f>
        <v>#N/A</v>
      </c>
      <c r="T3756" s="52"/>
      <c r="U3756" s="52"/>
      <c r="V3756" s="38" t="e">
        <f>VLOOKUP(Таблица1[[#This Row],[Код условия поставки по ИНКОТЕРМС 2010]],Таблица10[],2,FALSE)</f>
        <v>#N/A</v>
      </c>
      <c r="X3756" s="4" t="e">
        <f>VLOOKUP(Таблица1[[#This Row],[Код единицы измерения]],Таблица37[#All],2,FALSE)</f>
        <v>#N/A</v>
      </c>
      <c r="Z3756" s="56"/>
      <c r="AA3756" s="56"/>
      <c r="AB3756" s="57">
        <f>Таблица1[[#This Row],[Кол-во/объем]]*Таблица1[[#This Row],[Маркетинговая цена за единицу, тенге без НДС]]</f>
        <v>0</v>
      </c>
      <c r="AC3756" s="52"/>
      <c r="AD3756" s="52"/>
      <c r="AE3756" s="52"/>
    </row>
    <row r="3757" spans="2:31" x14ac:dyDescent="0.3">
      <c r="B3757" s="4" t="e">
        <f>VLOOKUP(Таблица1[[#This Row],[Наименование Заказчика]],Таблица3[],2,FALSE)</f>
        <v>#N/A</v>
      </c>
      <c r="C3757" s="4" t="e">
        <f>VLOOKUP(Таблица1[[#This Row],[Наименование Заказчика]],Таблица3[],3,FALSE)</f>
        <v>#N/A</v>
      </c>
      <c r="N3757" s="38" t="e">
        <f>VLOOKUP(Таблица1[[#This Row],[Код основания для проведения закупки с применением особого порядка]],Таблица4[#All],3,FALSE)</f>
        <v>#N/A</v>
      </c>
      <c r="O3757" s="52"/>
      <c r="P3757" s="52"/>
      <c r="Q3757" s="52"/>
      <c r="R3757" s="52"/>
      <c r="S3757" s="38" t="e">
        <f>VLOOKUP(Таблица1[[#This Row],[Код страны поставки ТРУ]],Таблица8[],3,FALSE)</f>
        <v>#N/A</v>
      </c>
      <c r="T3757" s="52"/>
      <c r="U3757" s="52"/>
      <c r="V3757" s="38" t="e">
        <f>VLOOKUP(Таблица1[[#This Row],[Код условия поставки по ИНКОТЕРМС 2010]],Таблица10[],2,FALSE)</f>
        <v>#N/A</v>
      </c>
      <c r="X3757" s="4" t="e">
        <f>VLOOKUP(Таблица1[[#This Row],[Код единицы измерения]],Таблица37[#All],2,FALSE)</f>
        <v>#N/A</v>
      </c>
      <c r="Z3757" s="56"/>
      <c r="AA3757" s="56"/>
      <c r="AB3757" s="57">
        <f>Таблица1[[#This Row],[Кол-во/объем]]*Таблица1[[#This Row],[Маркетинговая цена за единицу, тенге без НДС]]</f>
        <v>0</v>
      </c>
      <c r="AC3757" s="52"/>
      <c r="AD3757" s="52"/>
      <c r="AE3757" s="52"/>
    </row>
    <row r="3758" spans="2:31" x14ac:dyDescent="0.3">
      <c r="B3758" s="4" t="e">
        <f>VLOOKUP(Таблица1[[#This Row],[Наименование Заказчика]],Таблица3[],2,FALSE)</f>
        <v>#N/A</v>
      </c>
      <c r="C3758" s="4" t="e">
        <f>VLOOKUP(Таблица1[[#This Row],[Наименование Заказчика]],Таблица3[],3,FALSE)</f>
        <v>#N/A</v>
      </c>
      <c r="N3758" s="38" t="e">
        <f>VLOOKUP(Таблица1[[#This Row],[Код основания для проведения закупки с применением особого порядка]],Таблица4[#All],3,FALSE)</f>
        <v>#N/A</v>
      </c>
      <c r="O3758" s="52"/>
      <c r="P3758" s="52"/>
      <c r="Q3758" s="52"/>
      <c r="R3758" s="52"/>
      <c r="S3758" s="38" t="e">
        <f>VLOOKUP(Таблица1[[#This Row],[Код страны поставки ТРУ]],Таблица8[],3,FALSE)</f>
        <v>#N/A</v>
      </c>
      <c r="T3758" s="52"/>
      <c r="U3758" s="52"/>
      <c r="V3758" s="38" t="e">
        <f>VLOOKUP(Таблица1[[#This Row],[Код условия поставки по ИНКОТЕРМС 2010]],Таблица10[],2,FALSE)</f>
        <v>#N/A</v>
      </c>
      <c r="X3758" s="4" t="e">
        <f>VLOOKUP(Таблица1[[#This Row],[Код единицы измерения]],Таблица37[#All],2,FALSE)</f>
        <v>#N/A</v>
      </c>
      <c r="Z3758" s="56"/>
      <c r="AA3758" s="56"/>
      <c r="AB3758" s="57">
        <f>Таблица1[[#This Row],[Кол-во/объем]]*Таблица1[[#This Row],[Маркетинговая цена за единицу, тенге без НДС]]</f>
        <v>0</v>
      </c>
      <c r="AC3758" s="52"/>
      <c r="AD3758" s="52"/>
      <c r="AE3758" s="52"/>
    </row>
    <row r="3759" spans="2:31" x14ac:dyDescent="0.3">
      <c r="B3759" s="4" t="e">
        <f>VLOOKUP(Таблица1[[#This Row],[Наименование Заказчика]],Таблица3[],2,FALSE)</f>
        <v>#N/A</v>
      </c>
      <c r="C3759" s="4" t="e">
        <f>VLOOKUP(Таблица1[[#This Row],[Наименование Заказчика]],Таблица3[],3,FALSE)</f>
        <v>#N/A</v>
      </c>
      <c r="N3759" s="38" t="e">
        <f>VLOOKUP(Таблица1[[#This Row],[Код основания для проведения закупки с применением особого порядка]],Таблица4[#All],3,FALSE)</f>
        <v>#N/A</v>
      </c>
      <c r="O3759" s="52"/>
      <c r="P3759" s="52"/>
      <c r="Q3759" s="52"/>
      <c r="R3759" s="52"/>
      <c r="S3759" s="38" t="e">
        <f>VLOOKUP(Таблица1[[#This Row],[Код страны поставки ТРУ]],Таблица8[],3,FALSE)</f>
        <v>#N/A</v>
      </c>
      <c r="T3759" s="52"/>
      <c r="U3759" s="52"/>
      <c r="V3759" s="38" t="e">
        <f>VLOOKUP(Таблица1[[#This Row],[Код условия поставки по ИНКОТЕРМС 2010]],Таблица10[],2,FALSE)</f>
        <v>#N/A</v>
      </c>
      <c r="X3759" s="4" t="e">
        <f>VLOOKUP(Таблица1[[#This Row],[Код единицы измерения]],Таблица37[#All],2,FALSE)</f>
        <v>#N/A</v>
      </c>
      <c r="Z3759" s="56"/>
      <c r="AA3759" s="56"/>
      <c r="AB3759" s="57">
        <f>Таблица1[[#This Row],[Кол-во/объем]]*Таблица1[[#This Row],[Маркетинговая цена за единицу, тенге без НДС]]</f>
        <v>0</v>
      </c>
      <c r="AC3759" s="52"/>
      <c r="AD3759" s="52"/>
      <c r="AE3759" s="52"/>
    </row>
    <row r="3760" spans="2:31" x14ac:dyDescent="0.3">
      <c r="B3760" s="4" t="e">
        <f>VLOOKUP(Таблица1[[#This Row],[Наименование Заказчика]],Таблица3[],2,FALSE)</f>
        <v>#N/A</v>
      </c>
      <c r="C3760" s="4" t="e">
        <f>VLOOKUP(Таблица1[[#This Row],[Наименование Заказчика]],Таблица3[],3,FALSE)</f>
        <v>#N/A</v>
      </c>
      <c r="N3760" s="38" t="e">
        <f>VLOOKUP(Таблица1[[#This Row],[Код основания для проведения закупки с применением особого порядка]],Таблица4[#All],3,FALSE)</f>
        <v>#N/A</v>
      </c>
      <c r="O3760" s="52"/>
      <c r="P3760" s="52"/>
      <c r="Q3760" s="52"/>
      <c r="R3760" s="52"/>
      <c r="S3760" s="38" t="e">
        <f>VLOOKUP(Таблица1[[#This Row],[Код страны поставки ТРУ]],Таблица8[],3,FALSE)</f>
        <v>#N/A</v>
      </c>
      <c r="T3760" s="52"/>
      <c r="U3760" s="52"/>
      <c r="V3760" s="38" t="e">
        <f>VLOOKUP(Таблица1[[#This Row],[Код условия поставки по ИНКОТЕРМС 2010]],Таблица10[],2,FALSE)</f>
        <v>#N/A</v>
      </c>
      <c r="X3760" s="4" t="e">
        <f>VLOOKUP(Таблица1[[#This Row],[Код единицы измерения]],Таблица37[#All],2,FALSE)</f>
        <v>#N/A</v>
      </c>
      <c r="Z3760" s="56"/>
      <c r="AA3760" s="56"/>
      <c r="AB3760" s="57">
        <f>Таблица1[[#This Row],[Кол-во/объем]]*Таблица1[[#This Row],[Маркетинговая цена за единицу, тенге без НДС]]</f>
        <v>0</v>
      </c>
      <c r="AC3760" s="52"/>
      <c r="AD3760" s="52"/>
      <c r="AE3760" s="52"/>
    </row>
    <row r="3761" spans="2:31" x14ac:dyDescent="0.3">
      <c r="B3761" s="4" t="e">
        <f>VLOOKUP(Таблица1[[#This Row],[Наименование Заказчика]],Таблица3[],2,FALSE)</f>
        <v>#N/A</v>
      </c>
      <c r="C3761" s="4" t="e">
        <f>VLOOKUP(Таблица1[[#This Row],[Наименование Заказчика]],Таблица3[],3,FALSE)</f>
        <v>#N/A</v>
      </c>
      <c r="N3761" s="38" t="e">
        <f>VLOOKUP(Таблица1[[#This Row],[Код основания для проведения закупки с применением особого порядка]],Таблица4[#All],3,FALSE)</f>
        <v>#N/A</v>
      </c>
      <c r="O3761" s="52"/>
      <c r="P3761" s="52"/>
      <c r="Q3761" s="52"/>
      <c r="R3761" s="52"/>
      <c r="S3761" s="38" t="e">
        <f>VLOOKUP(Таблица1[[#This Row],[Код страны поставки ТРУ]],Таблица8[],3,FALSE)</f>
        <v>#N/A</v>
      </c>
      <c r="T3761" s="52"/>
      <c r="U3761" s="52"/>
      <c r="V3761" s="38" t="e">
        <f>VLOOKUP(Таблица1[[#This Row],[Код условия поставки по ИНКОТЕРМС 2010]],Таблица10[],2,FALSE)</f>
        <v>#N/A</v>
      </c>
      <c r="X3761" s="4" t="e">
        <f>VLOOKUP(Таблица1[[#This Row],[Код единицы измерения]],Таблица37[#All],2,FALSE)</f>
        <v>#N/A</v>
      </c>
      <c r="Z3761" s="56"/>
      <c r="AA3761" s="56"/>
      <c r="AB3761" s="57">
        <f>Таблица1[[#This Row],[Кол-во/объем]]*Таблица1[[#This Row],[Маркетинговая цена за единицу, тенге без НДС]]</f>
        <v>0</v>
      </c>
      <c r="AC3761" s="52"/>
      <c r="AD3761" s="52"/>
      <c r="AE3761" s="52"/>
    </row>
    <row r="3762" spans="2:31" x14ac:dyDescent="0.3">
      <c r="B3762" s="4" t="e">
        <f>VLOOKUP(Таблица1[[#This Row],[Наименование Заказчика]],Таблица3[],2,FALSE)</f>
        <v>#N/A</v>
      </c>
      <c r="C3762" s="4" t="e">
        <f>VLOOKUP(Таблица1[[#This Row],[Наименование Заказчика]],Таблица3[],3,FALSE)</f>
        <v>#N/A</v>
      </c>
      <c r="N3762" s="38" t="e">
        <f>VLOOKUP(Таблица1[[#This Row],[Код основания для проведения закупки с применением особого порядка]],Таблица4[#All],3,FALSE)</f>
        <v>#N/A</v>
      </c>
      <c r="O3762" s="52"/>
      <c r="P3762" s="52"/>
      <c r="Q3762" s="52"/>
      <c r="R3762" s="52"/>
      <c r="S3762" s="38" t="e">
        <f>VLOOKUP(Таблица1[[#This Row],[Код страны поставки ТРУ]],Таблица8[],3,FALSE)</f>
        <v>#N/A</v>
      </c>
      <c r="T3762" s="52"/>
      <c r="U3762" s="52"/>
      <c r="V3762" s="38" t="e">
        <f>VLOOKUP(Таблица1[[#This Row],[Код условия поставки по ИНКОТЕРМС 2010]],Таблица10[],2,FALSE)</f>
        <v>#N/A</v>
      </c>
      <c r="X3762" s="4" t="e">
        <f>VLOOKUP(Таблица1[[#This Row],[Код единицы измерения]],Таблица37[#All],2,FALSE)</f>
        <v>#N/A</v>
      </c>
      <c r="Z3762" s="56"/>
      <c r="AA3762" s="56"/>
      <c r="AB3762" s="57">
        <f>Таблица1[[#This Row],[Кол-во/объем]]*Таблица1[[#This Row],[Маркетинговая цена за единицу, тенге без НДС]]</f>
        <v>0</v>
      </c>
      <c r="AC3762" s="52"/>
      <c r="AD3762" s="52"/>
      <c r="AE3762" s="52"/>
    </row>
    <row r="3763" spans="2:31" x14ac:dyDescent="0.3">
      <c r="B3763" s="4" t="e">
        <f>VLOOKUP(Таблица1[[#This Row],[Наименование Заказчика]],Таблица3[],2,FALSE)</f>
        <v>#N/A</v>
      </c>
      <c r="C3763" s="4" t="e">
        <f>VLOOKUP(Таблица1[[#This Row],[Наименование Заказчика]],Таблица3[],3,FALSE)</f>
        <v>#N/A</v>
      </c>
      <c r="N3763" s="38" t="e">
        <f>VLOOKUP(Таблица1[[#This Row],[Код основания для проведения закупки с применением особого порядка]],Таблица4[#All],3,FALSE)</f>
        <v>#N/A</v>
      </c>
      <c r="O3763" s="52"/>
      <c r="P3763" s="52"/>
      <c r="Q3763" s="52"/>
      <c r="R3763" s="52"/>
      <c r="S3763" s="38" t="e">
        <f>VLOOKUP(Таблица1[[#This Row],[Код страны поставки ТРУ]],Таблица8[],3,FALSE)</f>
        <v>#N/A</v>
      </c>
      <c r="T3763" s="52"/>
      <c r="U3763" s="52"/>
      <c r="V3763" s="38" t="e">
        <f>VLOOKUP(Таблица1[[#This Row],[Код условия поставки по ИНКОТЕРМС 2010]],Таблица10[],2,FALSE)</f>
        <v>#N/A</v>
      </c>
      <c r="X3763" s="4" t="e">
        <f>VLOOKUP(Таблица1[[#This Row],[Код единицы измерения]],Таблица37[#All],2,FALSE)</f>
        <v>#N/A</v>
      </c>
      <c r="Z3763" s="56"/>
      <c r="AA3763" s="56"/>
      <c r="AB3763" s="57">
        <f>Таблица1[[#This Row],[Кол-во/объем]]*Таблица1[[#This Row],[Маркетинговая цена за единицу, тенге без НДС]]</f>
        <v>0</v>
      </c>
      <c r="AC3763" s="52"/>
      <c r="AD3763" s="52"/>
      <c r="AE3763" s="52"/>
    </row>
    <row r="3764" spans="2:31" x14ac:dyDescent="0.3">
      <c r="B3764" s="4" t="e">
        <f>VLOOKUP(Таблица1[[#This Row],[Наименование Заказчика]],Таблица3[],2,FALSE)</f>
        <v>#N/A</v>
      </c>
      <c r="C3764" s="4" t="e">
        <f>VLOOKUP(Таблица1[[#This Row],[Наименование Заказчика]],Таблица3[],3,FALSE)</f>
        <v>#N/A</v>
      </c>
      <c r="N3764" s="38" t="e">
        <f>VLOOKUP(Таблица1[[#This Row],[Код основания для проведения закупки с применением особого порядка]],Таблица4[#All],3,FALSE)</f>
        <v>#N/A</v>
      </c>
      <c r="O3764" s="52"/>
      <c r="P3764" s="52"/>
      <c r="Q3764" s="52"/>
      <c r="R3764" s="52"/>
      <c r="S3764" s="38" t="e">
        <f>VLOOKUP(Таблица1[[#This Row],[Код страны поставки ТРУ]],Таблица8[],3,FALSE)</f>
        <v>#N/A</v>
      </c>
      <c r="T3764" s="52"/>
      <c r="U3764" s="52"/>
      <c r="V3764" s="38" t="e">
        <f>VLOOKUP(Таблица1[[#This Row],[Код условия поставки по ИНКОТЕРМС 2010]],Таблица10[],2,FALSE)</f>
        <v>#N/A</v>
      </c>
      <c r="X3764" s="4" t="e">
        <f>VLOOKUP(Таблица1[[#This Row],[Код единицы измерения]],Таблица37[#All],2,FALSE)</f>
        <v>#N/A</v>
      </c>
      <c r="Z3764" s="56"/>
      <c r="AA3764" s="56"/>
      <c r="AB3764" s="57">
        <f>Таблица1[[#This Row],[Кол-во/объем]]*Таблица1[[#This Row],[Маркетинговая цена за единицу, тенге без НДС]]</f>
        <v>0</v>
      </c>
      <c r="AC3764" s="52"/>
      <c r="AD3764" s="52"/>
      <c r="AE3764" s="52"/>
    </row>
    <row r="3765" spans="2:31" x14ac:dyDescent="0.3">
      <c r="B3765" s="4" t="e">
        <f>VLOOKUP(Таблица1[[#This Row],[Наименование Заказчика]],Таблица3[],2,FALSE)</f>
        <v>#N/A</v>
      </c>
      <c r="C3765" s="4" t="e">
        <f>VLOOKUP(Таблица1[[#This Row],[Наименование Заказчика]],Таблица3[],3,FALSE)</f>
        <v>#N/A</v>
      </c>
      <c r="N3765" s="38" t="e">
        <f>VLOOKUP(Таблица1[[#This Row],[Код основания для проведения закупки с применением особого порядка]],Таблица4[#All],3,FALSE)</f>
        <v>#N/A</v>
      </c>
      <c r="O3765" s="52"/>
      <c r="P3765" s="52"/>
      <c r="Q3765" s="52"/>
      <c r="R3765" s="52"/>
      <c r="S3765" s="38" t="e">
        <f>VLOOKUP(Таблица1[[#This Row],[Код страны поставки ТРУ]],Таблица8[],3,FALSE)</f>
        <v>#N/A</v>
      </c>
      <c r="T3765" s="52"/>
      <c r="U3765" s="52"/>
      <c r="V3765" s="38" t="e">
        <f>VLOOKUP(Таблица1[[#This Row],[Код условия поставки по ИНКОТЕРМС 2010]],Таблица10[],2,FALSE)</f>
        <v>#N/A</v>
      </c>
      <c r="X3765" s="4" t="e">
        <f>VLOOKUP(Таблица1[[#This Row],[Код единицы измерения]],Таблица37[#All],2,FALSE)</f>
        <v>#N/A</v>
      </c>
      <c r="Z3765" s="56"/>
      <c r="AA3765" s="56"/>
      <c r="AB3765" s="57">
        <f>Таблица1[[#This Row],[Кол-во/объем]]*Таблица1[[#This Row],[Маркетинговая цена за единицу, тенге без НДС]]</f>
        <v>0</v>
      </c>
      <c r="AC3765" s="52"/>
      <c r="AD3765" s="52"/>
      <c r="AE3765" s="52"/>
    </row>
    <row r="3766" spans="2:31" x14ac:dyDescent="0.3">
      <c r="B3766" s="4" t="e">
        <f>VLOOKUP(Таблица1[[#This Row],[Наименование Заказчика]],Таблица3[],2,FALSE)</f>
        <v>#N/A</v>
      </c>
      <c r="C3766" s="4" t="e">
        <f>VLOOKUP(Таблица1[[#This Row],[Наименование Заказчика]],Таблица3[],3,FALSE)</f>
        <v>#N/A</v>
      </c>
      <c r="N3766" s="38" t="e">
        <f>VLOOKUP(Таблица1[[#This Row],[Код основания для проведения закупки с применением особого порядка]],Таблица4[#All],3,FALSE)</f>
        <v>#N/A</v>
      </c>
      <c r="O3766" s="52"/>
      <c r="P3766" s="52"/>
      <c r="Q3766" s="52"/>
      <c r="R3766" s="52"/>
      <c r="S3766" s="38" t="e">
        <f>VLOOKUP(Таблица1[[#This Row],[Код страны поставки ТРУ]],Таблица8[],3,FALSE)</f>
        <v>#N/A</v>
      </c>
      <c r="T3766" s="52"/>
      <c r="U3766" s="52"/>
      <c r="V3766" s="38" t="e">
        <f>VLOOKUP(Таблица1[[#This Row],[Код условия поставки по ИНКОТЕРМС 2010]],Таблица10[],2,FALSE)</f>
        <v>#N/A</v>
      </c>
      <c r="X3766" s="4" t="e">
        <f>VLOOKUP(Таблица1[[#This Row],[Код единицы измерения]],Таблица37[#All],2,FALSE)</f>
        <v>#N/A</v>
      </c>
      <c r="Z3766" s="56"/>
      <c r="AA3766" s="56"/>
      <c r="AB3766" s="57">
        <f>Таблица1[[#This Row],[Кол-во/объем]]*Таблица1[[#This Row],[Маркетинговая цена за единицу, тенге без НДС]]</f>
        <v>0</v>
      </c>
      <c r="AC3766" s="52"/>
      <c r="AD3766" s="52"/>
      <c r="AE3766" s="52"/>
    </row>
    <row r="3767" spans="2:31" x14ac:dyDescent="0.3">
      <c r="B3767" s="4" t="e">
        <f>VLOOKUP(Таблица1[[#This Row],[Наименование Заказчика]],Таблица3[],2,FALSE)</f>
        <v>#N/A</v>
      </c>
      <c r="C3767" s="4" t="e">
        <f>VLOOKUP(Таблица1[[#This Row],[Наименование Заказчика]],Таблица3[],3,FALSE)</f>
        <v>#N/A</v>
      </c>
      <c r="N3767" s="38" t="e">
        <f>VLOOKUP(Таблица1[[#This Row],[Код основания для проведения закупки с применением особого порядка]],Таблица4[#All],3,FALSE)</f>
        <v>#N/A</v>
      </c>
      <c r="O3767" s="52"/>
      <c r="P3767" s="52"/>
      <c r="Q3767" s="52"/>
      <c r="R3767" s="52"/>
      <c r="S3767" s="38" t="e">
        <f>VLOOKUP(Таблица1[[#This Row],[Код страны поставки ТРУ]],Таблица8[],3,FALSE)</f>
        <v>#N/A</v>
      </c>
      <c r="T3767" s="52"/>
      <c r="U3767" s="52"/>
      <c r="V3767" s="38" t="e">
        <f>VLOOKUP(Таблица1[[#This Row],[Код условия поставки по ИНКОТЕРМС 2010]],Таблица10[],2,FALSE)</f>
        <v>#N/A</v>
      </c>
      <c r="X3767" s="4" t="e">
        <f>VLOOKUP(Таблица1[[#This Row],[Код единицы измерения]],Таблица37[#All],2,FALSE)</f>
        <v>#N/A</v>
      </c>
      <c r="Z3767" s="56"/>
      <c r="AA3767" s="56"/>
      <c r="AB3767" s="57">
        <f>Таблица1[[#This Row],[Кол-во/объем]]*Таблица1[[#This Row],[Маркетинговая цена за единицу, тенге без НДС]]</f>
        <v>0</v>
      </c>
      <c r="AC3767" s="52"/>
      <c r="AD3767" s="52"/>
      <c r="AE3767" s="52"/>
    </row>
    <row r="3768" spans="2:31" x14ac:dyDescent="0.3">
      <c r="B3768" s="4" t="e">
        <f>VLOOKUP(Таблица1[[#This Row],[Наименование Заказчика]],Таблица3[],2,FALSE)</f>
        <v>#N/A</v>
      </c>
      <c r="C3768" s="4" t="e">
        <f>VLOOKUP(Таблица1[[#This Row],[Наименование Заказчика]],Таблица3[],3,FALSE)</f>
        <v>#N/A</v>
      </c>
      <c r="N3768" s="38" t="e">
        <f>VLOOKUP(Таблица1[[#This Row],[Код основания для проведения закупки с применением особого порядка]],Таблица4[#All],3,FALSE)</f>
        <v>#N/A</v>
      </c>
      <c r="O3768" s="52"/>
      <c r="P3768" s="52"/>
      <c r="Q3768" s="52"/>
      <c r="R3768" s="52"/>
      <c r="S3768" s="38" t="e">
        <f>VLOOKUP(Таблица1[[#This Row],[Код страны поставки ТРУ]],Таблица8[],3,FALSE)</f>
        <v>#N/A</v>
      </c>
      <c r="T3768" s="52"/>
      <c r="U3768" s="52"/>
      <c r="V3768" s="38" t="e">
        <f>VLOOKUP(Таблица1[[#This Row],[Код условия поставки по ИНКОТЕРМС 2010]],Таблица10[],2,FALSE)</f>
        <v>#N/A</v>
      </c>
      <c r="X3768" s="4" t="e">
        <f>VLOOKUP(Таблица1[[#This Row],[Код единицы измерения]],Таблица37[#All],2,FALSE)</f>
        <v>#N/A</v>
      </c>
      <c r="Z3768" s="56"/>
      <c r="AA3768" s="56"/>
      <c r="AB3768" s="57">
        <f>Таблица1[[#This Row],[Кол-во/объем]]*Таблица1[[#This Row],[Маркетинговая цена за единицу, тенге без НДС]]</f>
        <v>0</v>
      </c>
      <c r="AC3768" s="52"/>
      <c r="AD3768" s="52"/>
      <c r="AE3768" s="52"/>
    </row>
    <row r="3769" spans="2:31" x14ac:dyDescent="0.3">
      <c r="B3769" s="4" t="e">
        <f>VLOOKUP(Таблица1[[#This Row],[Наименование Заказчика]],Таблица3[],2,FALSE)</f>
        <v>#N/A</v>
      </c>
      <c r="C3769" s="4" t="e">
        <f>VLOOKUP(Таблица1[[#This Row],[Наименование Заказчика]],Таблица3[],3,FALSE)</f>
        <v>#N/A</v>
      </c>
      <c r="N3769" s="38" t="e">
        <f>VLOOKUP(Таблица1[[#This Row],[Код основания для проведения закупки с применением особого порядка]],Таблица4[#All],3,FALSE)</f>
        <v>#N/A</v>
      </c>
      <c r="O3769" s="52"/>
      <c r="P3769" s="52"/>
      <c r="Q3769" s="52"/>
      <c r="R3769" s="52"/>
      <c r="S3769" s="38" t="e">
        <f>VLOOKUP(Таблица1[[#This Row],[Код страны поставки ТРУ]],Таблица8[],3,FALSE)</f>
        <v>#N/A</v>
      </c>
      <c r="T3769" s="52"/>
      <c r="U3769" s="52"/>
      <c r="V3769" s="38" t="e">
        <f>VLOOKUP(Таблица1[[#This Row],[Код условия поставки по ИНКОТЕРМС 2010]],Таблица10[],2,FALSE)</f>
        <v>#N/A</v>
      </c>
      <c r="X3769" s="4" t="e">
        <f>VLOOKUP(Таблица1[[#This Row],[Код единицы измерения]],Таблица37[#All],2,FALSE)</f>
        <v>#N/A</v>
      </c>
      <c r="Z3769" s="56"/>
      <c r="AA3769" s="56"/>
      <c r="AB3769" s="57">
        <f>Таблица1[[#This Row],[Кол-во/объем]]*Таблица1[[#This Row],[Маркетинговая цена за единицу, тенге без НДС]]</f>
        <v>0</v>
      </c>
      <c r="AC3769" s="52"/>
      <c r="AD3769" s="52"/>
      <c r="AE3769" s="52"/>
    </row>
    <row r="3770" spans="2:31" x14ac:dyDescent="0.3">
      <c r="B3770" s="4" t="e">
        <f>VLOOKUP(Таблица1[[#This Row],[Наименование Заказчика]],Таблица3[],2,FALSE)</f>
        <v>#N/A</v>
      </c>
      <c r="C3770" s="4" t="e">
        <f>VLOOKUP(Таблица1[[#This Row],[Наименование Заказчика]],Таблица3[],3,FALSE)</f>
        <v>#N/A</v>
      </c>
      <c r="N3770" s="38" t="e">
        <f>VLOOKUP(Таблица1[[#This Row],[Код основания для проведения закупки с применением особого порядка]],Таблица4[#All],3,FALSE)</f>
        <v>#N/A</v>
      </c>
      <c r="O3770" s="52"/>
      <c r="P3770" s="52"/>
      <c r="Q3770" s="52"/>
      <c r="R3770" s="52"/>
      <c r="S3770" s="38" t="e">
        <f>VLOOKUP(Таблица1[[#This Row],[Код страны поставки ТРУ]],Таблица8[],3,FALSE)</f>
        <v>#N/A</v>
      </c>
      <c r="T3770" s="52"/>
      <c r="U3770" s="52"/>
      <c r="V3770" s="38" t="e">
        <f>VLOOKUP(Таблица1[[#This Row],[Код условия поставки по ИНКОТЕРМС 2010]],Таблица10[],2,FALSE)</f>
        <v>#N/A</v>
      </c>
      <c r="X3770" s="4" t="e">
        <f>VLOOKUP(Таблица1[[#This Row],[Код единицы измерения]],Таблица37[#All],2,FALSE)</f>
        <v>#N/A</v>
      </c>
      <c r="Z3770" s="56"/>
      <c r="AA3770" s="56"/>
      <c r="AB3770" s="57">
        <f>Таблица1[[#This Row],[Кол-во/объем]]*Таблица1[[#This Row],[Маркетинговая цена за единицу, тенге без НДС]]</f>
        <v>0</v>
      </c>
      <c r="AC3770" s="52"/>
      <c r="AD3770" s="52"/>
      <c r="AE3770" s="52"/>
    </row>
    <row r="3771" spans="2:31" x14ac:dyDescent="0.3">
      <c r="B3771" s="4" t="e">
        <f>VLOOKUP(Таблица1[[#This Row],[Наименование Заказчика]],Таблица3[],2,FALSE)</f>
        <v>#N/A</v>
      </c>
      <c r="C3771" s="4" t="e">
        <f>VLOOKUP(Таблица1[[#This Row],[Наименование Заказчика]],Таблица3[],3,FALSE)</f>
        <v>#N/A</v>
      </c>
      <c r="N3771" s="38" t="e">
        <f>VLOOKUP(Таблица1[[#This Row],[Код основания для проведения закупки с применением особого порядка]],Таблица4[#All],3,FALSE)</f>
        <v>#N/A</v>
      </c>
      <c r="O3771" s="52"/>
      <c r="P3771" s="52"/>
      <c r="Q3771" s="52"/>
      <c r="R3771" s="52"/>
      <c r="S3771" s="38" t="e">
        <f>VLOOKUP(Таблица1[[#This Row],[Код страны поставки ТРУ]],Таблица8[],3,FALSE)</f>
        <v>#N/A</v>
      </c>
      <c r="T3771" s="52"/>
      <c r="U3771" s="52"/>
      <c r="V3771" s="38" t="e">
        <f>VLOOKUP(Таблица1[[#This Row],[Код условия поставки по ИНКОТЕРМС 2010]],Таблица10[],2,FALSE)</f>
        <v>#N/A</v>
      </c>
      <c r="X3771" s="4" t="e">
        <f>VLOOKUP(Таблица1[[#This Row],[Код единицы измерения]],Таблица37[#All],2,FALSE)</f>
        <v>#N/A</v>
      </c>
      <c r="Z3771" s="56"/>
      <c r="AA3771" s="56"/>
      <c r="AB3771" s="57">
        <f>Таблица1[[#This Row],[Кол-во/объем]]*Таблица1[[#This Row],[Маркетинговая цена за единицу, тенге без НДС]]</f>
        <v>0</v>
      </c>
      <c r="AC3771" s="52"/>
      <c r="AD3771" s="52"/>
      <c r="AE3771" s="52"/>
    </row>
    <row r="3772" spans="2:31" x14ac:dyDescent="0.3">
      <c r="B3772" s="4" t="e">
        <f>VLOOKUP(Таблица1[[#This Row],[Наименование Заказчика]],Таблица3[],2,FALSE)</f>
        <v>#N/A</v>
      </c>
      <c r="C3772" s="4" t="e">
        <f>VLOOKUP(Таблица1[[#This Row],[Наименование Заказчика]],Таблица3[],3,FALSE)</f>
        <v>#N/A</v>
      </c>
      <c r="N3772" s="38" t="e">
        <f>VLOOKUP(Таблица1[[#This Row],[Код основания для проведения закупки с применением особого порядка]],Таблица4[#All],3,FALSE)</f>
        <v>#N/A</v>
      </c>
      <c r="O3772" s="52"/>
      <c r="P3772" s="52"/>
      <c r="Q3772" s="52"/>
      <c r="R3772" s="52"/>
      <c r="S3772" s="38" t="e">
        <f>VLOOKUP(Таблица1[[#This Row],[Код страны поставки ТРУ]],Таблица8[],3,FALSE)</f>
        <v>#N/A</v>
      </c>
      <c r="T3772" s="52"/>
      <c r="U3772" s="52"/>
      <c r="V3772" s="38" t="e">
        <f>VLOOKUP(Таблица1[[#This Row],[Код условия поставки по ИНКОТЕРМС 2010]],Таблица10[],2,FALSE)</f>
        <v>#N/A</v>
      </c>
      <c r="X3772" s="4" t="e">
        <f>VLOOKUP(Таблица1[[#This Row],[Код единицы измерения]],Таблица37[#All],2,FALSE)</f>
        <v>#N/A</v>
      </c>
      <c r="Z3772" s="56"/>
      <c r="AA3772" s="56"/>
      <c r="AB3772" s="57">
        <f>Таблица1[[#This Row],[Кол-во/объем]]*Таблица1[[#This Row],[Маркетинговая цена за единицу, тенге без НДС]]</f>
        <v>0</v>
      </c>
      <c r="AC3772" s="52"/>
      <c r="AD3772" s="52"/>
      <c r="AE3772" s="52"/>
    </row>
    <row r="3773" spans="2:31" x14ac:dyDescent="0.3">
      <c r="B3773" s="4" t="e">
        <f>VLOOKUP(Таблица1[[#This Row],[Наименование Заказчика]],Таблица3[],2,FALSE)</f>
        <v>#N/A</v>
      </c>
      <c r="C3773" s="4" t="e">
        <f>VLOOKUP(Таблица1[[#This Row],[Наименование Заказчика]],Таблица3[],3,FALSE)</f>
        <v>#N/A</v>
      </c>
      <c r="N3773" s="38" t="e">
        <f>VLOOKUP(Таблица1[[#This Row],[Код основания для проведения закупки с применением особого порядка]],Таблица4[#All],3,FALSE)</f>
        <v>#N/A</v>
      </c>
      <c r="O3773" s="52"/>
      <c r="P3773" s="52"/>
      <c r="Q3773" s="52"/>
      <c r="R3773" s="52"/>
      <c r="S3773" s="38" t="e">
        <f>VLOOKUP(Таблица1[[#This Row],[Код страны поставки ТРУ]],Таблица8[],3,FALSE)</f>
        <v>#N/A</v>
      </c>
      <c r="T3773" s="52"/>
      <c r="U3773" s="52"/>
      <c r="V3773" s="38" t="e">
        <f>VLOOKUP(Таблица1[[#This Row],[Код условия поставки по ИНКОТЕРМС 2010]],Таблица10[],2,FALSE)</f>
        <v>#N/A</v>
      </c>
      <c r="X3773" s="4" t="e">
        <f>VLOOKUP(Таблица1[[#This Row],[Код единицы измерения]],Таблица37[#All],2,FALSE)</f>
        <v>#N/A</v>
      </c>
      <c r="Z3773" s="56"/>
      <c r="AA3773" s="56"/>
      <c r="AB3773" s="57">
        <f>Таблица1[[#This Row],[Кол-во/объем]]*Таблица1[[#This Row],[Маркетинговая цена за единицу, тенге без НДС]]</f>
        <v>0</v>
      </c>
      <c r="AC3773" s="52"/>
      <c r="AD3773" s="52"/>
      <c r="AE3773" s="52"/>
    </row>
    <row r="3774" spans="2:31" x14ac:dyDescent="0.3">
      <c r="B3774" s="4" t="e">
        <f>VLOOKUP(Таблица1[[#This Row],[Наименование Заказчика]],Таблица3[],2,FALSE)</f>
        <v>#N/A</v>
      </c>
      <c r="C3774" s="4" t="e">
        <f>VLOOKUP(Таблица1[[#This Row],[Наименование Заказчика]],Таблица3[],3,FALSE)</f>
        <v>#N/A</v>
      </c>
      <c r="N3774" s="38" t="e">
        <f>VLOOKUP(Таблица1[[#This Row],[Код основания для проведения закупки с применением особого порядка]],Таблица4[#All],3,FALSE)</f>
        <v>#N/A</v>
      </c>
      <c r="O3774" s="52"/>
      <c r="P3774" s="52"/>
      <c r="Q3774" s="52"/>
      <c r="R3774" s="52"/>
      <c r="S3774" s="38" t="e">
        <f>VLOOKUP(Таблица1[[#This Row],[Код страны поставки ТРУ]],Таблица8[],3,FALSE)</f>
        <v>#N/A</v>
      </c>
      <c r="T3774" s="52"/>
      <c r="U3774" s="52"/>
      <c r="V3774" s="38" t="e">
        <f>VLOOKUP(Таблица1[[#This Row],[Код условия поставки по ИНКОТЕРМС 2010]],Таблица10[],2,FALSE)</f>
        <v>#N/A</v>
      </c>
      <c r="X3774" s="4" t="e">
        <f>VLOOKUP(Таблица1[[#This Row],[Код единицы измерения]],Таблица37[#All],2,FALSE)</f>
        <v>#N/A</v>
      </c>
      <c r="Z3774" s="56"/>
      <c r="AA3774" s="56"/>
      <c r="AB3774" s="57">
        <f>Таблица1[[#This Row],[Кол-во/объем]]*Таблица1[[#This Row],[Маркетинговая цена за единицу, тенге без НДС]]</f>
        <v>0</v>
      </c>
      <c r="AC3774" s="52"/>
      <c r="AD3774" s="52"/>
      <c r="AE3774" s="52"/>
    </row>
    <row r="3775" spans="2:31" x14ac:dyDescent="0.3">
      <c r="B3775" s="4" t="e">
        <f>VLOOKUP(Таблица1[[#This Row],[Наименование Заказчика]],Таблица3[],2,FALSE)</f>
        <v>#N/A</v>
      </c>
      <c r="C3775" s="4" t="e">
        <f>VLOOKUP(Таблица1[[#This Row],[Наименование Заказчика]],Таблица3[],3,FALSE)</f>
        <v>#N/A</v>
      </c>
      <c r="N3775" s="38" t="e">
        <f>VLOOKUP(Таблица1[[#This Row],[Код основания для проведения закупки с применением особого порядка]],Таблица4[#All],3,FALSE)</f>
        <v>#N/A</v>
      </c>
      <c r="O3775" s="52"/>
      <c r="P3775" s="52"/>
      <c r="Q3775" s="52"/>
      <c r="R3775" s="52"/>
      <c r="S3775" s="38" t="e">
        <f>VLOOKUP(Таблица1[[#This Row],[Код страны поставки ТРУ]],Таблица8[],3,FALSE)</f>
        <v>#N/A</v>
      </c>
      <c r="T3775" s="52"/>
      <c r="U3775" s="52"/>
      <c r="V3775" s="38" t="e">
        <f>VLOOKUP(Таблица1[[#This Row],[Код условия поставки по ИНКОТЕРМС 2010]],Таблица10[],2,FALSE)</f>
        <v>#N/A</v>
      </c>
      <c r="X3775" s="4" t="e">
        <f>VLOOKUP(Таблица1[[#This Row],[Код единицы измерения]],Таблица37[#All],2,FALSE)</f>
        <v>#N/A</v>
      </c>
      <c r="Z3775" s="56"/>
      <c r="AA3775" s="56"/>
      <c r="AB3775" s="57">
        <f>Таблица1[[#This Row],[Кол-во/объем]]*Таблица1[[#This Row],[Маркетинговая цена за единицу, тенге без НДС]]</f>
        <v>0</v>
      </c>
      <c r="AC3775" s="52"/>
      <c r="AD3775" s="52"/>
      <c r="AE3775" s="52"/>
    </row>
    <row r="3776" spans="2:31" x14ac:dyDescent="0.3">
      <c r="B3776" s="4" t="e">
        <f>VLOOKUP(Таблица1[[#This Row],[Наименование Заказчика]],Таблица3[],2,FALSE)</f>
        <v>#N/A</v>
      </c>
      <c r="C3776" s="4" t="e">
        <f>VLOOKUP(Таблица1[[#This Row],[Наименование Заказчика]],Таблица3[],3,FALSE)</f>
        <v>#N/A</v>
      </c>
      <c r="N3776" s="38" t="e">
        <f>VLOOKUP(Таблица1[[#This Row],[Код основания для проведения закупки с применением особого порядка]],Таблица4[#All],3,FALSE)</f>
        <v>#N/A</v>
      </c>
      <c r="O3776" s="52"/>
      <c r="P3776" s="52"/>
      <c r="Q3776" s="52"/>
      <c r="R3776" s="52"/>
      <c r="S3776" s="38" t="e">
        <f>VLOOKUP(Таблица1[[#This Row],[Код страны поставки ТРУ]],Таблица8[],3,FALSE)</f>
        <v>#N/A</v>
      </c>
      <c r="T3776" s="52"/>
      <c r="U3776" s="52"/>
      <c r="V3776" s="38" t="e">
        <f>VLOOKUP(Таблица1[[#This Row],[Код условия поставки по ИНКОТЕРМС 2010]],Таблица10[],2,FALSE)</f>
        <v>#N/A</v>
      </c>
      <c r="X3776" s="4" t="e">
        <f>VLOOKUP(Таблица1[[#This Row],[Код единицы измерения]],Таблица37[#All],2,FALSE)</f>
        <v>#N/A</v>
      </c>
      <c r="Z3776" s="56"/>
      <c r="AA3776" s="56"/>
      <c r="AB3776" s="57">
        <f>Таблица1[[#This Row],[Кол-во/объем]]*Таблица1[[#This Row],[Маркетинговая цена за единицу, тенге без НДС]]</f>
        <v>0</v>
      </c>
      <c r="AC3776" s="52"/>
      <c r="AD3776" s="52"/>
      <c r="AE3776" s="52"/>
    </row>
    <row r="3777" spans="2:31" x14ac:dyDescent="0.3">
      <c r="B3777" s="4" t="e">
        <f>VLOOKUP(Таблица1[[#This Row],[Наименование Заказчика]],Таблица3[],2,FALSE)</f>
        <v>#N/A</v>
      </c>
      <c r="C3777" s="4" t="e">
        <f>VLOOKUP(Таблица1[[#This Row],[Наименование Заказчика]],Таблица3[],3,FALSE)</f>
        <v>#N/A</v>
      </c>
      <c r="N3777" s="38" t="e">
        <f>VLOOKUP(Таблица1[[#This Row],[Код основания для проведения закупки с применением особого порядка]],Таблица4[#All],3,FALSE)</f>
        <v>#N/A</v>
      </c>
      <c r="O3777" s="52"/>
      <c r="P3777" s="52"/>
      <c r="Q3777" s="52"/>
      <c r="R3777" s="52"/>
      <c r="S3777" s="38" t="e">
        <f>VLOOKUP(Таблица1[[#This Row],[Код страны поставки ТРУ]],Таблица8[],3,FALSE)</f>
        <v>#N/A</v>
      </c>
      <c r="T3777" s="52"/>
      <c r="U3777" s="52"/>
      <c r="V3777" s="38" t="e">
        <f>VLOOKUP(Таблица1[[#This Row],[Код условия поставки по ИНКОТЕРМС 2010]],Таблица10[],2,FALSE)</f>
        <v>#N/A</v>
      </c>
      <c r="X3777" s="4" t="e">
        <f>VLOOKUP(Таблица1[[#This Row],[Код единицы измерения]],Таблица37[#All],2,FALSE)</f>
        <v>#N/A</v>
      </c>
      <c r="Z3777" s="56"/>
      <c r="AA3777" s="56"/>
      <c r="AB3777" s="57">
        <f>Таблица1[[#This Row],[Кол-во/объем]]*Таблица1[[#This Row],[Маркетинговая цена за единицу, тенге без НДС]]</f>
        <v>0</v>
      </c>
      <c r="AC3777" s="52"/>
      <c r="AD3777" s="52"/>
      <c r="AE3777" s="52"/>
    </row>
    <row r="3778" spans="2:31" x14ac:dyDescent="0.3">
      <c r="B3778" s="4" t="e">
        <f>VLOOKUP(Таблица1[[#This Row],[Наименование Заказчика]],Таблица3[],2,FALSE)</f>
        <v>#N/A</v>
      </c>
      <c r="C3778" s="4" t="e">
        <f>VLOOKUP(Таблица1[[#This Row],[Наименование Заказчика]],Таблица3[],3,FALSE)</f>
        <v>#N/A</v>
      </c>
      <c r="N3778" s="38" t="e">
        <f>VLOOKUP(Таблица1[[#This Row],[Код основания для проведения закупки с применением особого порядка]],Таблица4[#All],3,FALSE)</f>
        <v>#N/A</v>
      </c>
      <c r="O3778" s="52"/>
      <c r="P3778" s="52"/>
      <c r="Q3778" s="52"/>
      <c r="R3778" s="52"/>
      <c r="S3778" s="38" t="e">
        <f>VLOOKUP(Таблица1[[#This Row],[Код страны поставки ТРУ]],Таблица8[],3,FALSE)</f>
        <v>#N/A</v>
      </c>
      <c r="T3778" s="52"/>
      <c r="U3778" s="52"/>
      <c r="V3778" s="38" t="e">
        <f>VLOOKUP(Таблица1[[#This Row],[Код условия поставки по ИНКОТЕРМС 2010]],Таблица10[],2,FALSE)</f>
        <v>#N/A</v>
      </c>
      <c r="X3778" s="4" t="e">
        <f>VLOOKUP(Таблица1[[#This Row],[Код единицы измерения]],Таблица37[#All],2,FALSE)</f>
        <v>#N/A</v>
      </c>
      <c r="Z3778" s="56"/>
      <c r="AA3778" s="56"/>
      <c r="AB3778" s="57">
        <f>Таблица1[[#This Row],[Кол-во/объем]]*Таблица1[[#This Row],[Маркетинговая цена за единицу, тенге без НДС]]</f>
        <v>0</v>
      </c>
      <c r="AC3778" s="52"/>
      <c r="AD3778" s="52"/>
      <c r="AE3778" s="52"/>
    </row>
    <row r="3779" spans="2:31" x14ac:dyDescent="0.3">
      <c r="B3779" s="4" t="e">
        <f>VLOOKUP(Таблица1[[#This Row],[Наименование Заказчика]],Таблица3[],2,FALSE)</f>
        <v>#N/A</v>
      </c>
      <c r="C3779" s="4" t="e">
        <f>VLOOKUP(Таблица1[[#This Row],[Наименование Заказчика]],Таблица3[],3,FALSE)</f>
        <v>#N/A</v>
      </c>
      <c r="N3779" s="38" t="e">
        <f>VLOOKUP(Таблица1[[#This Row],[Код основания для проведения закупки с применением особого порядка]],Таблица4[#All],3,FALSE)</f>
        <v>#N/A</v>
      </c>
      <c r="O3779" s="52"/>
      <c r="P3779" s="52"/>
      <c r="Q3779" s="52"/>
      <c r="R3779" s="52"/>
      <c r="S3779" s="38" t="e">
        <f>VLOOKUP(Таблица1[[#This Row],[Код страны поставки ТРУ]],Таблица8[],3,FALSE)</f>
        <v>#N/A</v>
      </c>
      <c r="T3779" s="52"/>
      <c r="U3779" s="52"/>
      <c r="V3779" s="38" t="e">
        <f>VLOOKUP(Таблица1[[#This Row],[Код условия поставки по ИНКОТЕРМС 2010]],Таблица10[],2,FALSE)</f>
        <v>#N/A</v>
      </c>
      <c r="X3779" s="4" t="e">
        <f>VLOOKUP(Таблица1[[#This Row],[Код единицы измерения]],Таблица37[#All],2,FALSE)</f>
        <v>#N/A</v>
      </c>
      <c r="Z3779" s="56"/>
      <c r="AA3779" s="56"/>
      <c r="AB3779" s="57">
        <f>Таблица1[[#This Row],[Кол-во/объем]]*Таблица1[[#This Row],[Маркетинговая цена за единицу, тенге без НДС]]</f>
        <v>0</v>
      </c>
      <c r="AC3779" s="52"/>
      <c r="AD3779" s="52"/>
      <c r="AE3779" s="52"/>
    </row>
    <row r="3780" spans="2:31" x14ac:dyDescent="0.3">
      <c r="B3780" s="4" t="e">
        <f>VLOOKUP(Таблица1[[#This Row],[Наименование Заказчика]],Таблица3[],2,FALSE)</f>
        <v>#N/A</v>
      </c>
      <c r="C3780" s="4" t="e">
        <f>VLOOKUP(Таблица1[[#This Row],[Наименование Заказчика]],Таблица3[],3,FALSE)</f>
        <v>#N/A</v>
      </c>
      <c r="N3780" s="38" t="e">
        <f>VLOOKUP(Таблица1[[#This Row],[Код основания для проведения закупки с применением особого порядка]],Таблица4[#All],3,FALSE)</f>
        <v>#N/A</v>
      </c>
      <c r="O3780" s="52"/>
      <c r="P3780" s="52"/>
      <c r="Q3780" s="52"/>
      <c r="R3780" s="52"/>
      <c r="S3780" s="38" t="e">
        <f>VLOOKUP(Таблица1[[#This Row],[Код страны поставки ТРУ]],Таблица8[],3,FALSE)</f>
        <v>#N/A</v>
      </c>
      <c r="T3780" s="52"/>
      <c r="U3780" s="52"/>
      <c r="V3780" s="38" t="e">
        <f>VLOOKUP(Таблица1[[#This Row],[Код условия поставки по ИНКОТЕРМС 2010]],Таблица10[],2,FALSE)</f>
        <v>#N/A</v>
      </c>
      <c r="X3780" s="4" t="e">
        <f>VLOOKUP(Таблица1[[#This Row],[Код единицы измерения]],Таблица37[#All],2,FALSE)</f>
        <v>#N/A</v>
      </c>
      <c r="Z3780" s="56"/>
      <c r="AA3780" s="56"/>
      <c r="AB3780" s="57">
        <f>Таблица1[[#This Row],[Кол-во/объем]]*Таблица1[[#This Row],[Маркетинговая цена за единицу, тенге без НДС]]</f>
        <v>0</v>
      </c>
      <c r="AC3780" s="52"/>
      <c r="AD3780" s="52"/>
      <c r="AE3780" s="52"/>
    </row>
    <row r="3781" spans="2:31" x14ac:dyDescent="0.3">
      <c r="B3781" s="4" t="e">
        <f>VLOOKUP(Таблица1[[#This Row],[Наименование Заказчика]],Таблица3[],2,FALSE)</f>
        <v>#N/A</v>
      </c>
      <c r="C3781" s="4" t="e">
        <f>VLOOKUP(Таблица1[[#This Row],[Наименование Заказчика]],Таблица3[],3,FALSE)</f>
        <v>#N/A</v>
      </c>
      <c r="N3781" s="38" t="e">
        <f>VLOOKUP(Таблица1[[#This Row],[Код основания для проведения закупки с применением особого порядка]],Таблица4[#All],3,FALSE)</f>
        <v>#N/A</v>
      </c>
      <c r="O3781" s="52"/>
      <c r="P3781" s="52"/>
      <c r="Q3781" s="52"/>
      <c r="R3781" s="52"/>
      <c r="S3781" s="38" t="e">
        <f>VLOOKUP(Таблица1[[#This Row],[Код страны поставки ТРУ]],Таблица8[],3,FALSE)</f>
        <v>#N/A</v>
      </c>
      <c r="T3781" s="52"/>
      <c r="U3781" s="52"/>
      <c r="V3781" s="38" t="e">
        <f>VLOOKUP(Таблица1[[#This Row],[Код условия поставки по ИНКОТЕРМС 2010]],Таблица10[],2,FALSE)</f>
        <v>#N/A</v>
      </c>
      <c r="X3781" s="4" t="e">
        <f>VLOOKUP(Таблица1[[#This Row],[Код единицы измерения]],Таблица37[#All],2,FALSE)</f>
        <v>#N/A</v>
      </c>
      <c r="Z3781" s="56"/>
      <c r="AA3781" s="56"/>
      <c r="AB3781" s="57">
        <f>Таблица1[[#This Row],[Кол-во/объем]]*Таблица1[[#This Row],[Маркетинговая цена за единицу, тенге без НДС]]</f>
        <v>0</v>
      </c>
      <c r="AC3781" s="52"/>
      <c r="AD3781" s="52"/>
      <c r="AE3781" s="52"/>
    </row>
    <row r="3782" spans="2:31" x14ac:dyDescent="0.3">
      <c r="B3782" s="4" t="e">
        <f>VLOOKUP(Таблица1[[#This Row],[Наименование Заказчика]],Таблица3[],2,FALSE)</f>
        <v>#N/A</v>
      </c>
      <c r="C3782" s="4" t="e">
        <f>VLOOKUP(Таблица1[[#This Row],[Наименование Заказчика]],Таблица3[],3,FALSE)</f>
        <v>#N/A</v>
      </c>
      <c r="N3782" s="38" t="e">
        <f>VLOOKUP(Таблица1[[#This Row],[Код основания для проведения закупки с применением особого порядка]],Таблица4[#All],3,FALSE)</f>
        <v>#N/A</v>
      </c>
      <c r="O3782" s="52"/>
      <c r="P3782" s="52"/>
      <c r="Q3782" s="52"/>
      <c r="R3782" s="52"/>
      <c r="S3782" s="38" t="e">
        <f>VLOOKUP(Таблица1[[#This Row],[Код страны поставки ТРУ]],Таблица8[],3,FALSE)</f>
        <v>#N/A</v>
      </c>
      <c r="T3782" s="52"/>
      <c r="U3782" s="52"/>
      <c r="V3782" s="38" t="e">
        <f>VLOOKUP(Таблица1[[#This Row],[Код условия поставки по ИНКОТЕРМС 2010]],Таблица10[],2,FALSE)</f>
        <v>#N/A</v>
      </c>
      <c r="X3782" s="4" t="e">
        <f>VLOOKUP(Таблица1[[#This Row],[Код единицы измерения]],Таблица37[#All],2,FALSE)</f>
        <v>#N/A</v>
      </c>
      <c r="Z3782" s="56"/>
      <c r="AA3782" s="56"/>
      <c r="AB3782" s="57">
        <f>Таблица1[[#This Row],[Кол-во/объем]]*Таблица1[[#This Row],[Маркетинговая цена за единицу, тенге без НДС]]</f>
        <v>0</v>
      </c>
      <c r="AC3782" s="52"/>
      <c r="AD3782" s="52"/>
      <c r="AE3782" s="52"/>
    </row>
    <row r="3783" spans="2:31" x14ac:dyDescent="0.3">
      <c r="B3783" s="4" t="e">
        <f>VLOOKUP(Таблица1[[#This Row],[Наименование Заказчика]],Таблица3[],2,FALSE)</f>
        <v>#N/A</v>
      </c>
      <c r="C3783" s="4" t="e">
        <f>VLOOKUP(Таблица1[[#This Row],[Наименование Заказчика]],Таблица3[],3,FALSE)</f>
        <v>#N/A</v>
      </c>
      <c r="N3783" s="38" t="e">
        <f>VLOOKUP(Таблица1[[#This Row],[Код основания для проведения закупки с применением особого порядка]],Таблица4[#All],3,FALSE)</f>
        <v>#N/A</v>
      </c>
      <c r="O3783" s="52"/>
      <c r="P3783" s="52"/>
      <c r="Q3783" s="52"/>
      <c r="R3783" s="52"/>
      <c r="S3783" s="38" t="e">
        <f>VLOOKUP(Таблица1[[#This Row],[Код страны поставки ТРУ]],Таблица8[],3,FALSE)</f>
        <v>#N/A</v>
      </c>
      <c r="T3783" s="52"/>
      <c r="U3783" s="52"/>
      <c r="V3783" s="38" t="e">
        <f>VLOOKUP(Таблица1[[#This Row],[Код условия поставки по ИНКОТЕРМС 2010]],Таблица10[],2,FALSE)</f>
        <v>#N/A</v>
      </c>
      <c r="X3783" s="4" t="e">
        <f>VLOOKUP(Таблица1[[#This Row],[Код единицы измерения]],Таблица37[#All],2,FALSE)</f>
        <v>#N/A</v>
      </c>
      <c r="Z3783" s="56"/>
      <c r="AA3783" s="56"/>
      <c r="AB3783" s="57">
        <f>Таблица1[[#This Row],[Кол-во/объем]]*Таблица1[[#This Row],[Маркетинговая цена за единицу, тенге без НДС]]</f>
        <v>0</v>
      </c>
      <c r="AC3783" s="52"/>
      <c r="AD3783" s="52"/>
      <c r="AE3783" s="52"/>
    </row>
    <row r="3784" spans="2:31" x14ac:dyDescent="0.3">
      <c r="B3784" s="4" t="e">
        <f>VLOOKUP(Таблица1[[#This Row],[Наименование Заказчика]],Таблица3[],2,FALSE)</f>
        <v>#N/A</v>
      </c>
      <c r="C3784" s="4" t="e">
        <f>VLOOKUP(Таблица1[[#This Row],[Наименование Заказчика]],Таблица3[],3,FALSE)</f>
        <v>#N/A</v>
      </c>
      <c r="N3784" s="38" t="e">
        <f>VLOOKUP(Таблица1[[#This Row],[Код основания для проведения закупки с применением особого порядка]],Таблица4[#All],3,FALSE)</f>
        <v>#N/A</v>
      </c>
      <c r="O3784" s="52"/>
      <c r="P3784" s="52"/>
      <c r="Q3784" s="52"/>
      <c r="R3784" s="52"/>
      <c r="S3784" s="38" t="e">
        <f>VLOOKUP(Таблица1[[#This Row],[Код страны поставки ТРУ]],Таблица8[],3,FALSE)</f>
        <v>#N/A</v>
      </c>
      <c r="T3784" s="52"/>
      <c r="U3784" s="52"/>
      <c r="V3784" s="38" t="e">
        <f>VLOOKUP(Таблица1[[#This Row],[Код условия поставки по ИНКОТЕРМС 2010]],Таблица10[],2,FALSE)</f>
        <v>#N/A</v>
      </c>
      <c r="X3784" s="4" t="e">
        <f>VLOOKUP(Таблица1[[#This Row],[Код единицы измерения]],Таблица37[#All],2,FALSE)</f>
        <v>#N/A</v>
      </c>
      <c r="Z3784" s="56"/>
      <c r="AA3784" s="56"/>
      <c r="AB3784" s="57">
        <f>Таблица1[[#This Row],[Кол-во/объем]]*Таблица1[[#This Row],[Маркетинговая цена за единицу, тенге без НДС]]</f>
        <v>0</v>
      </c>
      <c r="AC3784" s="52"/>
      <c r="AD3784" s="52"/>
      <c r="AE3784" s="52"/>
    </row>
    <row r="3785" spans="2:31" x14ac:dyDescent="0.3">
      <c r="B3785" s="4" t="e">
        <f>VLOOKUP(Таблица1[[#This Row],[Наименование Заказчика]],Таблица3[],2,FALSE)</f>
        <v>#N/A</v>
      </c>
      <c r="C3785" s="4" t="e">
        <f>VLOOKUP(Таблица1[[#This Row],[Наименование Заказчика]],Таблица3[],3,FALSE)</f>
        <v>#N/A</v>
      </c>
      <c r="N3785" s="38" t="e">
        <f>VLOOKUP(Таблица1[[#This Row],[Код основания для проведения закупки с применением особого порядка]],Таблица4[#All],3,FALSE)</f>
        <v>#N/A</v>
      </c>
      <c r="O3785" s="52"/>
      <c r="P3785" s="52"/>
      <c r="Q3785" s="52"/>
      <c r="R3785" s="52"/>
      <c r="S3785" s="38" t="e">
        <f>VLOOKUP(Таблица1[[#This Row],[Код страны поставки ТРУ]],Таблица8[],3,FALSE)</f>
        <v>#N/A</v>
      </c>
      <c r="T3785" s="52"/>
      <c r="U3785" s="52"/>
      <c r="V3785" s="38" t="e">
        <f>VLOOKUP(Таблица1[[#This Row],[Код условия поставки по ИНКОТЕРМС 2010]],Таблица10[],2,FALSE)</f>
        <v>#N/A</v>
      </c>
      <c r="X3785" s="4" t="e">
        <f>VLOOKUP(Таблица1[[#This Row],[Код единицы измерения]],Таблица37[#All],2,FALSE)</f>
        <v>#N/A</v>
      </c>
      <c r="Z3785" s="56"/>
      <c r="AA3785" s="56"/>
      <c r="AB3785" s="57">
        <f>Таблица1[[#This Row],[Кол-во/объем]]*Таблица1[[#This Row],[Маркетинговая цена за единицу, тенге без НДС]]</f>
        <v>0</v>
      </c>
      <c r="AC3785" s="52"/>
      <c r="AD3785" s="52"/>
      <c r="AE3785" s="52"/>
    </row>
    <row r="3786" spans="2:31" x14ac:dyDescent="0.3">
      <c r="B3786" s="4" t="e">
        <f>VLOOKUP(Таблица1[[#This Row],[Наименование Заказчика]],Таблица3[],2,FALSE)</f>
        <v>#N/A</v>
      </c>
      <c r="C3786" s="4" t="e">
        <f>VLOOKUP(Таблица1[[#This Row],[Наименование Заказчика]],Таблица3[],3,FALSE)</f>
        <v>#N/A</v>
      </c>
      <c r="N3786" s="38" t="e">
        <f>VLOOKUP(Таблица1[[#This Row],[Код основания для проведения закупки с применением особого порядка]],Таблица4[#All],3,FALSE)</f>
        <v>#N/A</v>
      </c>
      <c r="O3786" s="52"/>
      <c r="P3786" s="52"/>
      <c r="Q3786" s="52"/>
      <c r="R3786" s="52"/>
      <c r="S3786" s="38" t="e">
        <f>VLOOKUP(Таблица1[[#This Row],[Код страны поставки ТРУ]],Таблица8[],3,FALSE)</f>
        <v>#N/A</v>
      </c>
      <c r="T3786" s="52"/>
      <c r="U3786" s="52"/>
      <c r="V3786" s="38" t="e">
        <f>VLOOKUP(Таблица1[[#This Row],[Код условия поставки по ИНКОТЕРМС 2010]],Таблица10[],2,FALSE)</f>
        <v>#N/A</v>
      </c>
      <c r="X3786" s="4" t="e">
        <f>VLOOKUP(Таблица1[[#This Row],[Код единицы измерения]],Таблица37[#All],2,FALSE)</f>
        <v>#N/A</v>
      </c>
      <c r="Z3786" s="56"/>
      <c r="AA3786" s="56"/>
      <c r="AB3786" s="57">
        <f>Таблица1[[#This Row],[Кол-во/объем]]*Таблица1[[#This Row],[Маркетинговая цена за единицу, тенге без НДС]]</f>
        <v>0</v>
      </c>
      <c r="AC3786" s="52"/>
      <c r="AD3786" s="52"/>
      <c r="AE3786" s="52"/>
    </row>
    <row r="3787" spans="2:31" x14ac:dyDescent="0.3">
      <c r="B3787" s="4" t="e">
        <f>VLOOKUP(Таблица1[[#This Row],[Наименование Заказчика]],Таблица3[],2,FALSE)</f>
        <v>#N/A</v>
      </c>
      <c r="C3787" s="4" t="e">
        <f>VLOOKUP(Таблица1[[#This Row],[Наименование Заказчика]],Таблица3[],3,FALSE)</f>
        <v>#N/A</v>
      </c>
      <c r="N3787" s="38" t="e">
        <f>VLOOKUP(Таблица1[[#This Row],[Код основания для проведения закупки с применением особого порядка]],Таблица4[#All],3,FALSE)</f>
        <v>#N/A</v>
      </c>
      <c r="O3787" s="52"/>
      <c r="P3787" s="52"/>
      <c r="Q3787" s="52"/>
      <c r="R3787" s="52"/>
      <c r="S3787" s="38" t="e">
        <f>VLOOKUP(Таблица1[[#This Row],[Код страны поставки ТРУ]],Таблица8[],3,FALSE)</f>
        <v>#N/A</v>
      </c>
      <c r="T3787" s="52"/>
      <c r="U3787" s="52"/>
      <c r="V3787" s="38" t="e">
        <f>VLOOKUP(Таблица1[[#This Row],[Код условия поставки по ИНКОТЕРМС 2010]],Таблица10[],2,FALSE)</f>
        <v>#N/A</v>
      </c>
      <c r="X3787" s="4" t="e">
        <f>VLOOKUP(Таблица1[[#This Row],[Код единицы измерения]],Таблица37[#All],2,FALSE)</f>
        <v>#N/A</v>
      </c>
      <c r="Z3787" s="56"/>
      <c r="AA3787" s="56"/>
      <c r="AB3787" s="57">
        <f>Таблица1[[#This Row],[Кол-во/объем]]*Таблица1[[#This Row],[Маркетинговая цена за единицу, тенге без НДС]]</f>
        <v>0</v>
      </c>
      <c r="AC3787" s="52"/>
      <c r="AD3787" s="52"/>
      <c r="AE3787" s="52"/>
    </row>
    <row r="3788" spans="2:31" x14ac:dyDescent="0.3">
      <c r="B3788" s="4" t="e">
        <f>VLOOKUP(Таблица1[[#This Row],[Наименование Заказчика]],Таблица3[],2,FALSE)</f>
        <v>#N/A</v>
      </c>
      <c r="C3788" s="4" t="e">
        <f>VLOOKUP(Таблица1[[#This Row],[Наименование Заказчика]],Таблица3[],3,FALSE)</f>
        <v>#N/A</v>
      </c>
      <c r="N3788" s="38" t="e">
        <f>VLOOKUP(Таблица1[[#This Row],[Код основания для проведения закупки с применением особого порядка]],Таблица4[#All],3,FALSE)</f>
        <v>#N/A</v>
      </c>
      <c r="O3788" s="52"/>
      <c r="P3788" s="52"/>
      <c r="Q3788" s="52"/>
      <c r="R3788" s="52"/>
      <c r="S3788" s="38" t="e">
        <f>VLOOKUP(Таблица1[[#This Row],[Код страны поставки ТРУ]],Таблица8[],3,FALSE)</f>
        <v>#N/A</v>
      </c>
      <c r="T3788" s="52"/>
      <c r="U3788" s="52"/>
      <c r="V3788" s="38" t="e">
        <f>VLOOKUP(Таблица1[[#This Row],[Код условия поставки по ИНКОТЕРМС 2010]],Таблица10[],2,FALSE)</f>
        <v>#N/A</v>
      </c>
      <c r="X3788" s="4" t="e">
        <f>VLOOKUP(Таблица1[[#This Row],[Код единицы измерения]],Таблица37[#All],2,FALSE)</f>
        <v>#N/A</v>
      </c>
      <c r="Z3788" s="56"/>
      <c r="AA3788" s="56"/>
      <c r="AB3788" s="57">
        <f>Таблица1[[#This Row],[Кол-во/объем]]*Таблица1[[#This Row],[Маркетинговая цена за единицу, тенге без НДС]]</f>
        <v>0</v>
      </c>
      <c r="AC3788" s="52"/>
      <c r="AD3788" s="52"/>
      <c r="AE3788" s="52"/>
    </row>
    <row r="3789" spans="2:31" x14ac:dyDescent="0.3">
      <c r="B3789" s="4" t="e">
        <f>VLOOKUP(Таблица1[[#This Row],[Наименование Заказчика]],Таблица3[],2,FALSE)</f>
        <v>#N/A</v>
      </c>
      <c r="C3789" s="4" t="e">
        <f>VLOOKUP(Таблица1[[#This Row],[Наименование Заказчика]],Таблица3[],3,FALSE)</f>
        <v>#N/A</v>
      </c>
      <c r="N3789" s="38" t="e">
        <f>VLOOKUP(Таблица1[[#This Row],[Код основания для проведения закупки с применением особого порядка]],Таблица4[#All],3,FALSE)</f>
        <v>#N/A</v>
      </c>
      <c r="O3789" s="52"/>
      <c r="P3789" s="52"/>
      <c r="Q3789" s="52"/>
      <c r="R3789" s="52"/>
      <c r="S3789" s="38" t="e">
        <f>VLOOKUP(Таблица1[[#This Row],[Код страны поставки ТРУ]],Таблица8[],3,FALSE)</f>
        <v>#N/A</v>
      </c>
      <c r="T3789" s="52"/>
      <c r="U3789" s="52"/>
      <c r="V3789" s="38" t="e">
        <f>VLOOKUP(Таблица1[[#This Row],[Код условия поставки по ИНКОТЕРМС 2010]],Таблица10[],2,FALSE)</f>
        <v>#N/A</v>
      </c>
      <c r="X3789" s="4" t="e">
        <f>VLOOKUP(Таблица1[[#This Row],[Код единицы измерения]],Таблица37[#All],2,FALSE)</f>
        <v>#N/A</v>
      </c>
      <c r="Z3789" s="56"/>
      <c r="AA3789" s="56"/>
      <c r="AB3789" s="57">
        <f>Таблица1[[#This Row],[Кол-во/объем]]*Таблица1[[#This Row],[Маркетинговая цена за единицу, тенге без НДС]]</f>
        <v>0</v>
      </c>
      <c r="AC3789" s="52"/>
      <c r="AD3789" s="52"/>
      <c r="AE3789" s="52"/>
    </row>
    <row r="3790" spans="2:31" x14ac:dyDescent="0.3">
      <c r="B3790" s="4" t="e">
        <f>VLOOKUP(Таблица1[[#This Row],[Наименование Заказчика]],Таблица3[],2,FALSE)</f>
        <v>#N/A</v>
      </c>
      <c r="C3790" s="4" t="e">
        <f>VLOOKUP(Таблица1[[#This Row],[Наименование Заказчика]],Таблица3[],3,FALSE)</f>
        <v>#N/A</v>
      </c>
      <c r="N3790" s="38" t="e">
        <f>VLOOKUP(Таблица1[[#This Row],[Код основания для проведения закупки с применением особого порядка]],Таблица4[#All],3,FALSE)</f>
        <v>#N/A</v>
      </c>
      <c r="O3790" s="52"/>
      <c r="P3790" s="52"/>
      <c r="Q3790" s="52"/>
      <c r="R3790" s="52"/>
      <c r="S3790" s="38" t="e">
        <f>VLOOKUP(Таблица1[[#This Row],[Код страны поставки ТРУ]],Таблица8[],3,FALSE)</f>
        <v>#N/A</v>
      </c>
      <c r="T3790" s="52"/>
      <c r="U3790" s="52"/>
      <c r="V3790" s="38" t="e">
        <f>VLOOKUP(Таблица1[[#This Row],[Код условия поставки по ИНКОТЕРМС 2010]],Таблица10[],2,FALSE)</f>
        <v>#N/A</v>
      </c>
      <c r="X3790" s="4" t="e">
        <f>VLOOKUP(Таблица1[[#This Row],[Код единицы измерения]],Таблица37[#All],2,FALSE)</f>
        <v>#N/A</v>
      </c>
      <c r="Z3790" s="56"/>
      <c r="AA3790" s="56"/>
      <c r="AB3790" s="57">
        <f>Таблица1[[#This Row],[Кол-во/объем]]*Таблица1[[#This Row],[Маркетинговая цена за единицу, тенге без НДС]]</f>
        <v>0</v>
      </c>
      <c r="AC3790" s="52"/>
      <c r="AD3790" s="52"/>
      <c r="AE3790" s="52"/>
    </row>
    <row r="3791" spans="2:31" x14ac:dyDescent="0.3">
      <c r="B3791" s="4" t="e">
        <f>VLOOKUP(Таблица1[[#This Row],[Наименование Заказчика]],Таблица3[],2,FALSE)</f>
        <v>#N/A</v>
      </c>
      <c r="C3791" s="4" t="e">
        <f>VLOOKUP(Таблица1[[#This Row],[Наименование Заказчика]],Таблица3[],3,FALSE)</f>
        <v>#N/A</v>
      </c>
      <c r="N3791" s="38" t="e">
        <f>VLOOKUP(Таблица1[[#This Row],[Код основания для проведения закупки с применением особого порядка]],Таблица4[#All],3,FALSE)</f>
        <v>#N/A</v>
      </c>
      <c r="O3791" s="52"/>
      <c r="P3791" s="52"/>
      <c r="Q3791" s="52"/>
      <c r="R3791" s="52"/>
      <c r="S3791" s="38" t="e">
        <f>VLOOKUP(Таблица1[[#This Row],[Код страны поставки ТРУ]],Таблица8[],3,FALSE)</f>
        <v>#N/A</v>
      </c>
      <c r="T3791" s="52"/>
      <c r="U3791" s="52"/>
      <c r="V3791" s="38" t="e">
        <f>VLOOKUP(Таблица1[[#This Row],[Код условия поставки по ИНКОТЕРМС 2010]],Таблица10[],2,FALSE)</f>
        <v>#N/A</v>
      </c>
      <c r="X3791" s="4" t="e">
        <f>VLOOKUP(Таблица1[[#This Row],[Код единицы измерения]],Таблица37[#All],2,FALSE)</f>
        <v>#N/A</v>
      </c>
      <c r="Z3791" s="56"/>
      <c r="AA3791" s="56"/>
      <c r="AB3791" s="57">
        <f>Таблица1[[#This Row],[Кол-во/объем]]*Таблица1[[#This Row],[Маркетинговая цена за единицу, тенге без НДС]]</f>
        <v>0</v>
      </c>
      <c r="AC3791" s="52"/>
      <c r="AD3791" s="52"/>
      <c r="AE3791" s="52"/>
    </row>
    <row r="3792" spans="2:31" x14ac:dyDescent="0.3">
      <c r="B3792" s="4" t="e">
        <f>VLOOKUP(Таблица1[[#This Row],[Наименование Заказчика]],Таблица3[],2,FALSE)</f>
        <v>#N/A</v>
      </c>
      <c r="C3792" s="4" t="e">
        <f>VLOOKUP(Таблица1[[#This Row],[Наименование Заказчика]],Таблица3[],3,FALSE)</f>
        <v>#N/A</v>
      </c>
      <c r="N3792" s="38" t="e">
        <f>VLOOKUP(Таблица1[[#This Row],[Код основания для проведения закупки с применением особого порядка]],Таблица4[#All],3,FALSE)</f>
        <v>#N/A</v>
      </c>
      <c r="O3792" s="52"/>
      <c r="P3792" s="52"/>
      <c r="Q3792" s="52"/>
      <c r="R3792" s="52"/>
      <c r="S3792" s="38" t="e">
        <f>VLOOKUP(Таблица1[[#This Row],[Код страны поставки ТРУ]],Таблица8[],3,FALSE)</f>
        <v>#N/A</v>
      </c>
      <c r="T3792" s="52"/>
      <c r="U3792" s="52"/>
      <c r="V3792" s="38" t="e">
        <f>VLOOKUP(Таблица1[[#This Row],[Код условия поставки по ИНКОТЕРМС 2010]],Таблица10[],2,FALSE)</f>
        <v>#N/A</v>
      </c>
      <c r="X3792" s="4" t="e">
        <f>VLOOKUP(Таблица1[[#This Row],[Код единицы измерения]],Таблица37[#All],2,FALSE)</f>
        <v>#N/A</v>
      </c>
      <c r="Z3792" s="56"/>
      <c r="AA3792" s="56"/>
      <c r="AB3792" s="57">
        <f>Таблица1[[#This Row],[Кол-во/объем]]*Таблица1[[#This Row],[Маркетинговая цена за единицу, тенге без НДС]]</f>
        <v>0</v>
      </c>
      <c r="AC3792" s="52"/>
      <c r="AD3792" s="52"/>
      <c r="AE3792" s="52"/>
    </row>
    <row r="3793" spans="2:31" x14ac:dyDescent="0.3">
      <c r="B3793" s="4" t="e">
        <f>VLOOKUP(Таблица1[[#This Row],[Наименование Заказчика]],Таблица3[],2,FALSE)</f>
        <v>#N/A</v>
      </c>
      <c r="C3793" s="4" t="e">
        <f>VLOOKUP(Таблица1[[#This Row],[Наименование Заказчика]],Таблица3[],3,FALSE)</f>
        <v>#N/A</v>
      </c>
      <c r="N3793" s="38" t="e">
        <f>VLOOKUP(Таблица1[[#This Row],[Код основания для проведения закупки с применением особого порядка]],Таблица4[#All],3,FALSE)</f>
        <v>#N/A</v>
      </c>
      <c r="O3793" s="52"/>
      <c r="P3793" s="52"/>
      <c r="Q3793" s="52"/>
      <c r="R3793" s="52"/>
      <c r="S3793" s="38" t="e">
        <f>VLOOKUP(Таблица1[[#This Row],[Код страны поставки ТРУ]],Таблица8[],3,FALSE)</f>
        <v>#N/A</v>
      </c>
      <c r="T3793" s="52"/>
      <c r="U3793" s="52"/>
      <c r="V3793" s="38" t="e">
        <f>VLOOKUP(Таблица1[[#This Row],[Код условия поставки по ИНКОТЕРМС 2010]],Таблица10[],2,FALSE)</f>
        <v>#N/A</v>
      </c>
      <c r="X3793" s="4" t="e">
        <f>VLOOKUP(Таблица1[[#This Row],[Код единицы измерения]],Таблица37[#All],2,FALSE)</f>
        <v>#N/A</v>
      </c>
      <c r="Z3793" s="56"/>
      <c r="AA3793" s="56"/>
      <c r="AB3793" s="57">
        <f>Таблица1[[#This Row],[Кол-во/объем]]*Таблица1[[#This Row],[Маркетинговая цена за единицу, тенге без НДС]]</f>
        <v>0</v>
      </c>
      <c r="AC3793" s="52"/>
      <c r="AD3793" s="52"/>
      <c r="AE3793" s="52"/>
    </row>
    <row r="3794" spans="2:31" x14ac:dyDescent="0.3">
      <c r="B3794" s="4" t="e">
        <f>VLOOKUP(Таблица1[[#This Row],[Наименование Заказчика]],Таблица3[],2,FALSE)</f>
        <v>#N/A</v>
      </c>
      <c r="C3794" s="4" t="e">
        <f>VLOOKUP(Таблица1[[#This Row],[Наименование Заказчика]],Таблица3[],3,FALSE)</f>
        <v>#N/A</v>
      </c>
      <c r="N3794" s="38" t="e">
        <f>VLOOKUP(Таблица1[[#This Row],[Код основания для проведения закупки с применением особого порядка]],Таблица4[#All],3,FALSE)</f>
        <v>#N/A</v>
      </c>
      <c r="O3794" s="52"/>
      <c r="P3794" s="52"/>
      <c r="Q3794" s="52"/>
      <c r="R3794" s="52"/>
      <c r="S3794" s="38" t="e">
        <f>VLOOKUP(Таблица1[[#This Row],[Код страны поставки ТРУ]],Таблица8[],3,FALSE)</f>
        <v>#N/A</v>
      </c>
      <c r="T3794" s="52"/>
      <c r="U3794" s="52"/>
      <c r="V3794" s="38" t="e">
        <f>VLOOKUP(Таблица1[[#This Row],[Код условия поставки по ИНКОТЕРМС 2010]],Таблица10[],2,FALSE)</f>
        <v>#N/A</v>
      </c>
      <c r="X3794" s="4" t="e">
        <f>VLOOKUP(Таблица1[[#This Row],[Код единицы измерения]],Таблица37[#All],2,FALSE)</f>
        <v>#N/A</v>
      </c>
      <c r="Z3794" s="56"/>
      <c r="AA3794" s="56"/>
      <c r="AB3794" s="57">
        <f>Таблица1[[#This Row],[Кол-во/объем]]*Таблица1[[#This Row],[Маркетинговая цена за единицу, тенге без НДС]]</f>
        <v>0</v>
      </c>
      <c r="AC3794" s="52"/>
      <c r="AD3794" s="52"/>
      <c r="AE3794" s="52"/>
    </row>
    <row r="3795" spans="2:31" x14ac:dyDescent="0.3">
      <c r="B3795" s="4" t="e">
        <f>VLOOKUP(Таблица1[[#This Row],[Наименование Заказчика]],Таблица3[],2,FALSE)</f>
        <v>#N/A</v>
      </c>
      <c r="C3795" s="4" t="e">
        <f>VLOOKUP(Таблица1[[#This Row],[Наименование Заказчика]],Таблица3[],3,FALSE)</f>
        <v>#N/A</v>
      </c>
      <c r="N3795" s="38" t="e">
        <f>VLOOKUP(Таблица1[[#This Row],[Код основания для проведения закупки с применением особого порядка]],Таблица4[#All],3,FALSE)</f>
        <v>#N/A</v>
      </c>
      <c r="O3795" s="52"/>
      <c r="P3795" s="52"/>
      <c r="Q3795" s="52"/>
      <c r="R3795" s="52"/>
      <c r="S3795" s="38" t="e">
        <f>VLOOKUP(Таблица1[[#This Row],[Код страны поставки ТРУ]],Таблица8[],3,FALSE)</f>
        <v>#N/A</v>
      </c>
      <c r="T3795" s="52"/>
      <c r="U3795" s="52"/>
      <c r="V3795" s="38" t="e">
        <f>VLOOKUP(Таблица1[[#This Row],[Код условия поставки по ИНКОТЕРМС 2010]],Таблица10[],2,FALSE)</f>
        <v>#N/A</v>
      </c>
      <c r="X3795" s="4" t="e">
        <f>VLOOKUP(Таблица1[[#This Row],[Код единицы измерения]],Таблица37[#All],2,FALSE)</f>
        <v>#N/A</v>
      </c>
      <c r="Z3795" s="56"/>
      <c r="AA3795" s="56"/>
      <c r="AB3795" s="57">
        <f>Таблица1[[#This Row],[Кол-во/объем]]*Таблица1[[#This Row],[Маркетинговая цена за единицу, тенге без НДС]]</f>
        <v>0</v>
      </c>
      <c r="AC3795" s="52"/>
      <c r="AD3795" s="52"/>
      <c r="AE3795" s="52"/>
    </row>
    <row r="3796" spans="2:31" x14ac:dyDescent="0.3">
      <c r="B3796" s="4" t="e">
        <f>VLOOKUP(Таблица1[[#This Row],[Наименование Заказчика]],Таблица3[],2,FALSE)</f>
        <v>#N/A</v>
      </c>
      <c r="C3796" s="4" t="e">
        <f>VLOOKUP(Таблица1[[#This Row],[Наименование Заказчика]],Таблица3[],3,FALSE)</f>
        <v>#N/A</v>
      </c>
      <c r="N3796" s="38" t="e">
        <f>VLOOKUP(Таблица1[[#This Row],[Код основания для проведения закупки с применением особого порядка]],Таблица4[#All],3,FALSE)</f>
        <v>#N/A</v>
      </c>
      <c r="O3796" s="52"/>
      <c r="P3796" s="52"/>
      <c r="Q3796" s="52"/>
      <c r="R3796" s="52"/>
      <c r="S3796" s="38" t="e">
        <f>VLOOKUP(Таблица1[[#This Row],[Код страны поставки ТРУ]],Таблица8[],3,FALSE)</f>
        <v>#N/A</v>
      </c>
      <c r="T3796" s="52"/>
      <c r="U3796" s="52"/>
      <c r="V3796" s="38" t="e">
        <f>VLOOKUP(Таблица1[[#This Row],[Код условия поставки по ИНКОТЕРМС 2010]],Таблица10[],2,FALSE)</f>
        <v>#N/A</v>
      </c>
      <c r="X3796" s="4" t="e">
        <f>VLOOKUP(Таблица1[[#This Row],[Код единицы измерения]],Таблица37[#All],2,FALSE)</f>
        <v>#N/A</v>
      </c>
      <c r="Z3796" s="56"/>
      <c r="AA3796" s="56"/>
      <c r="AB3796" s="57">
        <f>Таблица1[[#This Row],[Кол-во/объем]]*Таблица1[[#This Row],[Маркетинговая цена за единицу, тенге без НДС]]</f>
        <v>0</v>
      </c>
      <c r="AC3796" s="52"/>
      <c r="AD3796" s="52"/>
      <c r="AE3796" s="52"/>
    </row>
    <row r="3797" spans="2:31" x14ac:dyDescent="0.3">
      <c r="B3797" s="4" t="e">
        <f>VLOOKUP(Таблица1[[#This Row],[Наименование Заказчика]],Таблица3[],2,FALSE)</f>
        <v>#N/A</v>
      </c>
      <c r="C3797" s="4" t="e">
        <f>VLOOKUP(Таблица1[[#This Row],[Наименование Заказчика]],Таблица3[],3,FALSE)</f>
        <v>#N/A</v>
      </c>
      <c r="N3797" s="38" t="e">
        <f>VLOOKUP(Таблица1[[#This Row],[Код основания для проведения закупки с применением особого порядка]],Таблица4[#All],3,FALSE)</f>
        <v>#N/A</v>
      </c>
      <c r="O3797" s="52"/>
      <c r="P3797" s="52"/>
      <c r="Q3797" s="52"/>
      <c r="R3797" s="52"/>
      <c r="S3797" s="38" t="e">
        <f>VLOOKUP(Таблица1[[#This Row],[Код страны поставки ТРУ]],Таблица8[],3,FALSE)</f>
        <v>#N/A</v>
      </c>
      <c r="T3797" s="52"/>
      <c r="U3797" s="52"/>
      <c r="V3797" s="38" t="e">
        <f>VLOOKUP(Таблица1[[#This Row],[Код условия поставки по ИНКОТЕРМС 2010]],Таблица10[],2,FALSE)</f>
        <v>#N/A</v>
      </c>
      <c r="X3797" s="4" t="e">
        <f>VLOOKUP(Таблица1[[#This Row],[Код единицы измерения]],Таблица37[#All],2,FALSE)</f>
        <v>#N/A</v>
      </c>
      <c r="Z3797" s="56"/>
      <c r="AA3797" s="56"/>
      <c r="AB3797" s="57">
        <f>Таблица1[[#This Row],[Кол-во/объем]]*Таблица1[[#This Row],[Маркетинговая цена за единицу, тенге без НДС]]</f>
        <v>0</v>
      </c>
      <c r="AC3797" s="52"/>
      <c r="AD3797" s="52"/>
      <c r="AE3797" s="52"/>
    </row>
    <row r="3798" spans="2:31" x14ac:dyDescent="0.3">
      <c r="B3798" s="4" t="e">
        <f>VLOOKUP(Таблица1[[#This Row],[Наименование Заказчика]],Таблица3[],2,FALSE)</f>
        <v>#N/A</v>
      </c>
      <c r="C3798" s="4" t="e">
        <f>VLOOKUP(Таблица1[[#This Row],[Наименование Заказчика]],Таблица3[],3,FALSE)</f>
        <v>#N/A</v>
      </c>
      <c r="N3798" s="38" t="e">
        <f>VLOOKUP(Таблица1[[#This Row],[Код основания для проведения закупки с применением особого порядка]],Таблица4[#All],3,FALSE)</f>
        <v>#N/A</v>
      </c>
      <c r="O3798" s="52"/>
      <c r="P3798" s="52"/>
      <c r="Q3798" s="52"/>
      <c r="R3798" s="52"/>
      <c r="S3798" s="38" t="e">
        <f>VLOOKUP(Таблица1[[#This Row],[Код страны поставки ТРУ]],Таблица8[],3,FALSE)</f>
        <v>#N/A</v>
      </c>
      <c r="T3798" s="52"/>
      <c r="U3798" s="52"/>
      <c r="V3798" s="38" t="e">
        <f>VLOOKUP(Таблица1[[#This Row],[Код условия поставки по ИНКОТЕРМС 2010]],Таблица10[],2,FALSE)</f>
        <v>#N/A</v>
      </c>
      <c r="X3798" s="4" t="e">
        <f>VLOOKUP(Таблица1[[#This Row],[Код единицы измерения]],Таблица37[#All],2,FALSE)</f>
        <v>#N/A</v>
      </c>
      <c r="Z3798" s="56"/>
      <c r="AA3798" s="56"/>
      <c r="AB3798" s="57">
        <f>Таблица1[[#This Row],[Кол-во/объем]]*Таблица1[[#This Row],[Маркетинговая цена за единицу, тенге без НДС]]</f>
        <v>0</v>
      </c>
      <c r="AC3798" s="52"/>
      <c r="AD3798" s="52"/>
      <c r="AE3798" s="52"/>
    </row>
    <row r="3799" spans="2:31" x14ac:dyDescent="0.3">
      <c r="B3799" s="4" t="e">
        <f>VLOOKUP(Таблица1[[#This Row],[Наименование Заказчика]],Таблица3[],2,FALSE)</f>
        <v>#N/A</v>
      </c>
      <c r="C3799" s="4" t="e">
        <f>VLOOKUP(Таблица1[[#This Row],[Наименование Заказчика]],Таблица3[],3,FALSE)</f>
        <v>#N/A</v>
      </c>
      <c r="N3799" s="38" t="e">
        <f>VLOOKUP(Таблица1[[#This Row],[Код основания для проведения закупки с применением особого порядка]],Таблица4[#All],3,FALSE)</f>
        <v>#N/A</v>
      </c>
      <c r="O3799" s="52"/>
      <c r="P3799" s="52"/>
      <c r="Q3799" s="52"/>
      <c r="R3799" s="52"/>
      <c r="S3799" s="38" t="e">
        <f>VLOOKUP(Таблица1[[#This Row],[Код страны поставки ТРУ]],Таблица8[],3,FALSE)</f>
        <v>#N/A</v>
      </c>
      <c r="T3799" s="52"/>
      <c r="U3799" s="52"/>
      <c r="V3799" s="38" t="e">
        <f>VLOOKUP(Таблица1[[#This Row],[Код условия поставки по ИНКОТЕРМС 2010]],Таблица10[],2,FALSE)</f>
        <v>#N/A</v>
      </c>
      <c r="X3799" s="4" t="e">
        <f>VLOOKUP(Таблица1[[#This Row],[Код единицы измерения]],Таблица37[#All],2,FALSE)</f>
        <v>#N/A</v>
      </c>
      <c r="Z3799" s="56"/>
      <c r="AA3799" s="56"/>
      <c r="AB3799" s="57">
        <f>Таблица1[[#This Row],[Кол-во/объем]]*Таблица1[[#This Row],[Маркетинговая цена за единицу, тенге без НДС]]</f>
        <v>0</v>
      </c>
      <c r="AC3799" s="52"/>
      <c r="AD3799" s="52"/>
      <c r="AE3799" s="52"/>
    </row>
    <row r="3800" spans="2:31" x14ac:dyDescent="0.3">
      <c r="B3800" s="4" t="e">
        <f>VLOOKUP(Таблица1[[#This Row],[Наименование Заказчика]],Таблица3[],2,FALSE)</f>
        <v>#N/A</v>
      </c>
      <c r="C3800" s="4" t="e">
        <f>VLOOKUP(Таблица1[[#This Row],[Наименование Заказчика]],Таблица3[],3,FALSE)</f>
        <v>#N/A</v>
      </c>
      <c r="N3800" s="38" t="e">
        <f>VLOOKUP(Таблица1[[#This Row],[Код основания для проведения закупки с применением особого порядка]],Таблица4[#All],3,FALSE)</f>
        <v>#N/A</v>
      </c>
      <c r="O3800" s="52"/>
      <c r="P3800" s="52"/>
      <c r="Q3800" s="52"/>
      <c r="R3800" s="52"/>
      <c r="S3800" s="38" t="e">
        <f>VLOOKUP(Таблица1[[#This Row],[Код страны поставки ТРУ]],Таблица8[],3,FALSE)</f>
        <v>#N/A</v>
      </c>
      <c r="T3800" s="52"/>
      <c r="U3800" s="52"/>
      <c r="V3800" s="38" t="e">
        <f>VLOOKUP(Таблица1[[#This Row],[Код условия поставки по ИНКОТЕРМС 2010]],Таблица10[],2,FALSE)</f>
        <v>#N/A</v>
      </c>
      <c r="X3800" s="4" t="e">
        <f>VLOOKUP(Таблица1[[#This Row],[Код единицы измерения]],Таблица37[#All],2,FALSE)</f>
        <v>#N/A</v>
      </c>
      <c r="Z3800" s="56"/>
      <c r="AA3800" s="56"/>
      <c r="AB3800" s="57">
        <f>Таблица1[[#This Row],[Кол-во/объем]]*Таблица1[[#This Row],[Маркетинговая цена за единицу, тенге без НДС]]</f>
        <v>0</v>
      </c>
      <c r="AC3800" s="52"/>
      <c r="AD3800" s="52"/>
      <c r="AE3800" s="52"/>
    </row>
    <row r="3801" spans="2:31" x14ac:dyDescent="0.3">
      <c r="B3801" s="4" t="e">
        <f>VLOOKUP(Таблица1[[#This Row],[Наименование Заказчика]],Таблица3[],2,FALSE)</f>
        <v>#N/A</v>
      </c>
      <c r="C3801" s="4" t="e">
        <f>VLOOKUP(Таблица1[[#This Row],[Наименование Заказчика]],Таблица3[],3,FALSE)</f>
        <v>#N/A</v>
      </c>
      <c r="N3801" s="38" t="e">
        <f>VLOOKUP(Таблица1[[#This Row],[Код основания для проведения закупки с применением особого порядка]],Таблица4[#All],3,FALSE)</f>
        <v>#N/A</v>
      </c>
      <c r="O3801" s="52"/>
      <c r="P3801" s="52"/>
      <c r="Q3801" s="52"/>
      <c r="R3801" s="52"/>
      <c r="S3801" s="38" t="e">
        <f>VLOOKUP(Таблица1[[#This Row],[Код страны поставки ТРУ]],Таблица8[],3,FALSE)</f>
        <v>#N/A</v>
      </c>
      <c r="T3801" s="52"/>
      <c r="U3801" s="52"/>
      <c r="V3801" s="38" t="e">
        <f>VLOOKUP(Таблица1[[#This Row],[Код условия поставки по ИНКОТЕРМС 2010]],Таблица10[],2,FALSE)</f>
        <v>#N/A</v>
      </c>
      <c r="X3801" s="4" t="e">
        <f>VLOOKUP(Таблица1[[#This Row],[Код единицы измерения]],Таблица37[#All],2,FALSE)</f>
        <v>#N/A</v>
      </c>
      <c r="Z3801" s="56"/>
      <c r="AA3801" s="56"/>
      <c r="AB3801" s="57">
        <f>Таблица1[[#This Row],[Кол-во/объем]]*Таблица1[[#This Row],[Маркетинговая цена за единицу, тенге без НДС]]</f>
        <v>0</v>
      </c>
      <c r="AC3801" s="52"/>
      <c r="AD3801" s="52"/>
      <c r="AE3801" s="52"/>
    </row>
    <row r="3802" spans="2:31" x14ac:dyDescent="0.3">
      <c r="B3802" s="4" t="e">
        <f>VLOOKUP(Таблица1[[#This Row],[Наименование Заказчика]],Таблица3[],2,FALSE)</f>
        <v>#N/A</v>
      </c>
      <c r="C3802" s="4" t="e">
        <f>VLOOKUP(Таблица1[[#This Row],[Наименование Заказчика]],Таблица3[],3,FALSE)</f>
        <v>#N/A</v>
      </c>
      <c r="N3802" s="38" t="e">
        <f>VLOOKUP(Таблица1[[#This Row],[Код основания для проведения закупки с применением особого порядка]],Таблица4[#All],3,FALSE)</f>
        <v>#N/A</v>
      </c>
      <c r="O3802" s="52"/>
      <c r="P3802" s="52"/>
      <c r="Q3802" s="52"/>
      <c r="R3802" s="52"/>
      <c r="S3802" s="38" t="e">
        <f>VLOOKUP(Таблица1[[#This Row],[Код страны поставки ТРУ]],Таблица8[],3,FALSE)</f>
        <v>#N/A</v>
      </c>
      <c r="T3802" s="52"/>
      <c r="U3802" s="52"/>
      <c r="V3802" s="38" t="e">
        <f>VLOOKUP(Таблица1[[#This Row],[Код условия поставки по ИНКОТЕРМС 2010]],Таблица10[],2,FALSE)</f>
        <v>#N/A</v>
      </c>
      <c r="X3802" s="4" t="e">
        <f>VLOOKUP(Таблица1[[#This Row],[Код единицы измерения]],Таблица37[#All],2,FALSE)</f>
        <v>#N/A</v>
      </c>
      <c r="Z3802" s="56"/>
      <c r="AA3802" s="56"/>
      <c r="AB3802" s="57">
        <f>Таблица1[[#This Row],[Кол-во/объем]]*Таблица1[[#This Row],[Маркетинговая цена за единицу, тенге без НДС]]</f>
        <v>0</v>
      </c>
      <c r="AC3802" s="52"/>
      <c r="AD3802" s="52"/>
      <c r="AE3802" s="52"/>
    </row>
    <row r="3803" spans="2:31" x14ac:dyDescent="0.3">
      <c r="B3803" s="4" t="e">
        <f>VLOOKUP(Таблица1[[#This Row],[Наименование Заказчика]],Таблица3[],2,FALSE)</f>
        <v>#N/A</v>
      </c>
      <c r="C3803" s="4" t="e">
        <f>VLOOKUP(Таблица1[[#This Row],[Наименование Заказчика]],Таблица3[],3,FALSE)</f>
        <v>#N/A</v>
      </c>
      <c r="N3803" s="38" t="e">
        <f>VLOOKUP(Таблица1[[#This Row],[Код основания для проведения закупки с применением особого порядка]],Таблица4[#All],3,FALSE)</f>
        <v>#N/A</v>
      </c>
      <c r="O3803" s="52"/>
      <c r="P3803" s="52"/>
      <c r="Q3803" s="52"/>
      <c r="R3803" s="52"/>
      <c r="S3803" s="38" t="e">
        <f>VLOOKUP(Таблица1[[#This Row],[Код страны поставки ТРУ]],Таблица8[],3,FALSE)</f>
        <v>#N/A</v>
      </c>
      <c r="T3803" s="52"/>
      <c r="U3803" s="52"/>
      <c r="V3803" s="38" t="e">
        <f>VLOOKUP(Таблица1[[#This Row],[Код условия поставки по ИНКОТЕРМС 2010]],Таблица10[],2,FALSE)</f>
        <v>#N/A</v>
      </c>
      <c r="X3803" s="4" t="e">
        <f>VLOOKUP(Таблица1[[#This Row],[Код единицы измерения]],Таблица37[#All],2,FALSE)</f>
        <v>#N/A</v>
      </c>
      <c r="Z3803" s="56"/>
      <c r="AA3803" s="56"/>
      <c r="AB3803" s="57">
        <f>Таблица1[[#This Row],[Кол-во/объем]]*Таблица1[[#This Row],[Маркетинговая цена за единицу, тенге без НДС]]</f>
        <v>0</v>
      </c>
      <c r="AC3803" s="52"/>
      <c r="AD3803" s="52"/>
      <c r="AE3803" s="52"/>
    </row>
    <row r="3804" spans="2:31" x14ac:dyDescent="0.3">
      <c r="B3804" s="4" t="e">
        <f>VLOOKUP(Таблица1[[#This Row],[Наименование Заказчика]],Таблица3[],2,FALSE)</f>
        <v>#N/A</v>
      </c>
      <c r="C3804" s="4" t="e">
        <f>VLOOKUP(Таблица1[[#This Row],[Наименование Заказчика]],Таблица3[],3,FALSE)</f>
        <v>#N/A</v>
      </c>
      <c r="N3804" s="38" t="e">
        <f>VLOOKUP(Таблица1[[#This Row],[Код основания для проведения закупки с применением особого порядка]],Таблица4[#All],3,FALSE)</f>
        <v>#N/A</v>
      </c>
      <c r="O3804" s="52"/>
      <c r="P3804" s="52"/>
      <c r="Q3804" s="52"/>
      <c r="R3804" s="52"/>
      <c r="S3804" s="38" t="e">
        <f>VLOOKUP(Таблица1[[#This Row],[Код страны поставки ТРУ]],Таблица8[],3,FALSE)</f>
        <v>#N/A</v>
      </c>
      <c r="T3804" s="52"/>
      <c r="U3804" s="52"/>
      <c r="V3804" s="38" t="e">
        <f>VLOOKUP(Таблица1[[#This Row],[Код условия поставки по ИНКОТЕРМС 2010]],Таблица10[],2,FALSE)</f>
        <v>#N/A</v>
      </c>
      <c r="X3804" s="4" t="e">
        <f>VLOOKUP(Таблица1[[#This Row],[Код единицы измерения]],Таблица37[#All],2,FALSE)</f>
        <v>#N/A</v>
      </c>
      <c r="Z3804" s="56"/>
      <c r="AA3804" s="56"/>
      <c r="AB3804" s="57">
        <f>Таблица1[[#This Row],[Кол-во/объем]]*Таблица1[[#This Row],[Маркетинговая цена за единицу, тенге без НДС]]</f>
        <v>0</v>
      </c>
      <c r="AC3804" s="52"/>
      <c r="AD3804" s="52"/>
      <c r="AE3804" s="52"/>
    </row>
    <row r="3805" spans="2:31" x14ac:dyDescent="0.3">
      <c r="B3805" s="4" t="e">
        <f>VLOOKUP(Таблица1[[#This Row],[Наименование Заказчика]],Таблица3[],2,FALSE)</f>
        <v>#N/A</v>
      </c>
      <c r="C3805" s="4" t="e">
        <f>VLOOKUP(Таблица1[[#This Row],[Наименование Заказчика]],Таблица3[],3,FALSE)</f>
        <v>#N/A</v>
      </c>
      <c r="N3805" s="38" t="e">
        <f>VLOOKUP(Таблица1[[#This Row],[Код основания для проведения закупки с применением особого порядка]],Таблица4[#All],3,FALSE)</f>
        <v>#N/A</v>
      </c>
      <c r="O3805" s="52"/>
      <c r="P3805" s="52"/>
      <c r="Q3805" s="52"/>
      <c r="R3805" s="52"/>
      <c r="S3805" s="38" t="e">
        <f>VLOOKUP(Таблица1[[#This Row],[Код страны поставки ТРУ]],Таблица8[],3,FALSE)</f>
        <v>#N/A</v>
      </c>
      <c r="T3805" s="52"/>
      <c r="U3805" s="52"/>
      <c r="V3805" s="38" t="e">
        <f>VLOOKUP(Таблица1[[#This Row],[Код условия поставки по ИНКОТЕРМС 2010]],Таблица10[],2,FALSE)</f>
        <v>#N/A</v>
      </c>
      <c r="X3805" s="4" t="e">
        <f>VLOOKUP(Таблица1[[#This Row],[Код единицы измерения]],Таблица37[#All],2,FALSE)</f>
        <v>#N/A</v>
      </c>
      <c r="Z3805" s="56"/>
      <c r="AA3805" s="56"/>
      <c r="AB3805" s="57">
        <f>Таблица1[[#This Row],[Кол-во/объем]]*Таблица1[[#This Row],[Маркетинговая цена за единицу, тенге без НДС]]</f>
        <v>0</v>
      </c>
      <c r="AC3805" s="52"/>
      <c r="AD3805" s="52"/>
      <c r="AE3805" s="52"/>
    </row>
    <row r="3806" spans="2:31" x14ac:dyDescent="0.3">
      <c r="B3806" s="4" t="e">
        <f>VLOOKUP(Таблица1[[#This Row],[Наименование Заказчика]],Таблица3[],2,FALSE)</f>
        <v>#N/A</v>
      </c>
      <c r="C3806" s="4" t="e">
        <f>VLOOKUP(Таблица1[[#This Row],[Наименование Заказчика]],Таблица3[],3,FALSE)</f>
        <v>#N/A</v>
      </c>
      <c r="N3806" s="38" t="e">
        <f>VLOOKUP(Таблица1[[#This Row],[Код основания для проведения закупки с применением особого порядка]],Таблица4[#All],3,FALSE)</f>
        <v>#N/A</v>
      </c>
      <c r="O3806" s="52"/>
      <c r="P3806" s="52"/>
      <c r="Q3806" s="52"/>
      <c r="R3806" s="52"/>
      <c r="S3806" s="38" t="e">
        <f>VLOOKUP(Таблица1[[#This Row],[Код страны поставки ТРУ]],Таблица8[],3,FALSE)</f>
        <v>#N/A</v>
      </c>
      <c r="T3806" s="52"/>
      <c r="U3806" s="52"/>
      <c r="V3806" s="38" t="e">
        <f>VLOOKUP(Таблица1[[#This Row],[Код условия поставки по ИНКОТЕРМС 2010]],Таблица10[],2,FALSE)</f>
        <v>#N/A</v>
      </c>
      <c r="X3806" s="4" t="e">
        <f>VLOOKUP(Таблица1[[#This Row],[Код единицы измерения]],Таблица37[#All],2,FALSE)</f>
        <v>#N/A</v>
      </c>
      <c r="Z3806" s="56"/>
      <c r="AA3806" s="56"/>
      <c r="AB3806" s="57">
        <f>Таблица1[[#This Row],[Кол-во/объем]]*Таблица1[[#This Row],[Маркетинговая цена за единицу, тенге без НДС]]</f>
        <v>0</v>
      </c>
      <c r="AC3806" s="52"/>
      <c r="AD3806" s="52"/>
      <c r="AE3806" s="52"/>
    </row>
    <row r="3807" spans="2:31" x14ac:dyDescent="0.3">
      <c r="B3807" s="4" t="e">
        <f>VLOOKUP(Таблица1[[#This Row],[Наименование Заказчика]],Таблица3[],2,FALSE)</f>
        <v>#N/A</v>
      </c>
      <c r="C3807" s="4" t="e">
        <f>VLOOKUP(Таблица1[[#This Row],[Наименование Заказчика]],Таблица3[],3,FALSE)</f>
        <v>#N/A</v>
      </c>
      <c r="N3807" s="38" t="e">
        <f>VLOOKUP(Таблица1[[#This Row],[Код основания для проведения закупки с применением особого порядка]],Таблица4[#All],3,FALSE)</f>
        <v>#N/A</v>
      </c>
      <c r="O3807" s="52"/>
      <c r="P3807" s="52"/>
      <c r="Q3807" s="52"/>
      <c r="R3807" s="52"/>
      <c r="S3807" s="38" t="e">
        <f>VLOOKUP(Таблица1[[#This Row],[Код страны поставки ТРУ]],Таблица8[],3,FALSE)</f>
        <v>#N/A</v>
      </c>
      <c r="T3807" s="52"/>
      <c r="U3807" s="52"/>
      <c r="V3807" s="38" t="e">
        <f>VLOOKUP(Таблица1[[#This Row],[Код условия поставки по ИНКОТЕРМС 2010]],Таблица10[],2,FALSE)</f>
        <v>#N/A</v>
      </c>
      <c r="X3807" s="4" t="e">
        <f>VLOOKUP(Таблица1[[#This Row],[Код единицы измерения]],Таблица37[#All],2,FALSE)</f>
        <v>#N/A</v>
      </c>
      <c r="Z3807" s="56"/>
      <c r="AA3807" s="56"/>
      <c r="AB3807" s="57">
        <f>Таблица1[[#This Row],[Кол-во/объем]]*Таблица1[[#This Row],[Маркетинговая цена за единицу, тенге без НДС]]</f>
        <v>0</v>
      </c>
      <c r="AC3807" s="52"/>
      <c r="AD3807" s="52"/>
      <c r="AE3807" s="52"/>
    </row>
    <row r="3808" spans="2:31" x14ac:dyDescent="0.3">
      <c r="B3808" s="4" t="e">
        <f>VLOOKUP(Таблица1[[#This Row],[Наименование Заказчика]],Таблица3[],2,FALSE)</f>
        <v>#N/A</v>
      </c>
      <c r="C3808" s="4" t="e">
        <f>VLOOKUP(Таблица1[[#This Row],[Наименование Заказчика]],Таблица3[],3,FALSE)</f>
        <v>#N/A</v>
      </c>
      <c r="N3808" s="38" t="e">
        <f>VLOOKUP(Таблица1[[#This Row],[Код основания для проведения закупки с применением особого порядка]],Таблица4[#All],3,FALSE)</f>
        <v>#N/A</v>
      </c>
      <c r="O3808" s="52"/>
      <c r="P3808" s="52"/>
      <c r="Q3808" s="52"/>
      <c r="R3808" s="52"/>
      <c r="S3808" s="38" t="e">
        <f>VLOOKUP(Таблица1[[#This Row],[Код страны поставки ТРУ]],Таблица8[],3,FALSE)</f>
        <v>#N/A</v>
      </c>
      <c r="T3808" s="52"/>
      <c r="U3808" s="52"/>
      <c r="V3808" s="38" t="e">
        <f>VLOOKUP(Таблица1[[#This Row],[Код условия поставки по ИНКОТЕРМС 2010]],Таблица10[],2,FALSE)</f>
        <v>#N/A</v>
      </c>
      <c r="X3808" s="4" t="e">
        <f>VLOOKUP(Таблица1[[#This Row],[Код единицы измерения]],Таблица37[#All],2,FALSE)</f>
        <v>#N/A</v>
      </c>
      <c r="Z3808" s="56"/>
      <c r="AA3808" s="56"/>
      <c r="AB3808" s="57">
        <f>Таблица1[[#This Row],[Кол-во/объем]]*Таблица1[[#This Row],[Маркетинговая цена за единицу, тенге без НДС]]</f>
        <v>0</v>
      </c>
      <c r="AC3808" s="52"/>
      <c r="AD3808" s="52"/>
      <c r="AE3808" s="52"/>
    </row>
    <row r="3809" spans="2:31" x14ac:dyDescent="0.3">
      <c r="B3809" s="4" t="e">
        <f>VLOOKUP(Таблица1[[#This Row],[Наименование Заказчика]],Таблица3[],2,FALSE)</f>
        <v>#N/A</v>
      </c>
      <c r="C3809" s="4" t="e">
        <f>VLOOKUP(Таблица1[[#This Row],[Наименование Заказчика]],Таблица3[],3,FALSE)</f>
        <v>#N/A</v>
      </c>
      <c r="N3809" s="38" t="e">
        <f>VLOOKUP(Таблица1[[#This Row],[Код основания для проведения закупки с применением особого порядка]],Таблица4[#All],3,FALSE)</f>
        <v>#N/A</v>
      </c>
      <c r="O3809" s="52"/>
      <c r="P3809" s="52"/>
      <c r="Q3809" s="52"/>
      <c r="R3809" s="52"/>
      <c r="S3809" s="38" t="e">
        <f>VLOOKUP(Таблица1[[#This Row],[Код страны поставки ТРУ]],Таблица8[],3,FALSE)</f>
        <v>#N/A</v>
      </c>
      <c r="T3809" s="52"/>
      <c r="U3809" s="52"/>
      <c r="V3809" s="38" t="e">
        <f>VLOOKUP(Таблица1[[#This Row],[Код условия поставки по ИНКОТЕРМС 2010]],Таблица10[],2,FALSE)</f>
        <v>#N/A</v>
      </c>
      <c r="X3809" s="4" t="e">
        <f>VLOOKUP(Таблица1[[#This Row],[Код единицы измерения]],Таблица37[#All],2,FALSE)</f>
        <v>#N/A</v>
      </c>
      <c r="Z3809" s="56"/>
      <c r="AA3809" s="56"/>
      <c r="AB3809" s="57">
        <f>Таблица1[[#This Row],[Кол-во/объем]]*Таблица1[[#This Row],[Маркетинговая цена за единицу, тенге без НДС]]</f>
        <v>0</v>
      </c>
      <c r="AC3809" s="52"/>
      <c r="AD3809" s="52"/>
      <c r="AE3809" s="52"/>
    </row>
    <row r="3810" spans="2:31" x14ac:dyDescent="0.3">
      <c r="B3810" s="4" t="e">
        <f>VLOOKUP(Таблица1[[#This Row],[Наименование Заказчика]],Таблица3[],2,FALSE)</f>
        <v>#N/A</v>
      </c>
      <c r="C3810" s="4" t="e">
        <f>VLOOKUP(Таблица1[[#This Row],[Наименование Заказчика]],Таблица3[],3,FALSE)</f>
        <v>#N/A</v>
      </c>
      <c r="N3810" s="38" t="e">
        <f>VLOOKUP(Таблица1[[#This Row],[Код основания для проведения закупки с применением особого порядка]],Таблица4[#All],3,FALSE)</f>
        <v>#N/A</v>
      </c>
      <c r="O3810" s="52"/>
      <c r="P3810" s="52"/>
      <c r="Q3810" s="52"/>
      <c r="R3810" s="52"/>
      <c r="S3810" s="38" t="e">
        <f>VLOOKUP(Таблица1[[#This Row],[Код страны поставки ТРУ]],Таблица8[],3,FALSE)</f>
        <v>#N/A</v>
      </c>
      <c r="T3810" s="52"/>
      <c r="U3810" s="52"/>
      <c r="V3810" s="38" t="e">
        <f>VLOOKUP(Таблица1[[#This Row],[Код условия поставки по ИНКОТЕРМС 2010]],Таблица10[],2,FALSE)</f>
        <v>#N/A</v>
      </c>
      <c r="X3810" s="4" t="e">
        <f>VLOOKUP(Таблица1[[#This Row],[Код единицы измерения]],Таблица37[#All],2,FALSE)</f>
        <v>#N/A</v>
      </c>
      <c r="Z3810" s="56"/>
      <c r="AA3810" s="56"/>
      <c r="AB3810" s="57">
        <f>Таблица1[[#This Row],[Кол-во/объем]]*Таблица1[[#This Row],[Маркетинговая цена за единицу, тенге без НДС]]</f>
        <v>0</v>
      </c>
      <c r="AC3810" s="52"/>
      <c r="AD3810" s="52"/>
      <c r="AE3810" s="52"/>
    </row>
    <row r="3811" spans="2:31" x14ac:dyDescent="0.3">
      <c r="B3811" s="4" t="e">
        <f>VLOOKUP(Таблица1[[#This Row],[Наименование Заказчика]],Таблица3[],2,FALSE)</f>
        <v>#N/A</v>
      </c>
      <c r="C3811" s="4" t="e">
        <f>VLOOKUP(Таблица1[[#This Row],[Наименование Заказчика]],Таблица3[],3,FALSE)</f>
        <v>#N/A</v>
      </c>
      <c r="N3811" s="38" t="e">
        <f>VLOOKUP(Таблица1[[#This Row],[Код основания для проведения закупки с применением особого порядка]],Таблица4[#All],3,FALSE)</f>
        <v>#N/A</v>
      </c>
      <c r="O3811" s="52"/>
      <c r="P3811" s="52"/>
      <c r="Q3811" s="52"/>
      <c r="R3811" s="52"/>
      <c r="S3811" s="38" t="e">
        <f>VLOOKUP(Таблица1[[#This Row],[Код страны поставки ТРУ]],Таблица8[],3,FALSE)</f>
        <v>#N/A</v>
      </c>
      <c r="T3811" s="52"/>
      <c r="U3811" s="52"/>
      <c r="V3811" s="38" t="e">
        <f>VLOOKUP(Таблица1[[#This Row],[Код условия поставки по ИНКОТЕРМС 2010]],Таблица10[],2,FALSE)</f>
        <v>#N/A</v>
      </c>
      <c r="X3811" s="4" t="e">
        <f>VLOOKUP(Таблица1[[#This Row],[Код единицы измерения]],Таблица37[#All],2,FALSE)</f>
        <v>#N/A</v>
      </c>
      <c r="Z3811" s="56"/>
      <c r="AA3811" s="56"/>
      <c r="AB3811" s="57">
        <f>Таблица1[[#This Row],[Кол-во/объем]]*Таблица1[[#This Row],[Маркетинговая цена за единицу, тенге без НДС]]</f>
        <v>0</v>
      </c>
      <c r="AC3811" s="52"/>
      <c r="AD3811" s="52"/>
      <c r="AE3811" s="52"/>
    </row>
    <row r="3812" spans="2:31" x14ac:dyDescent="0.3">
      <c r="B3812" s="4" t="e">
        <f>VLOOKUP(Таблица1[[#This Row],[Наименование Заказчика]],Таблица3[],2,FALSE)</f>
        <v>#N/A</v>
      </c>
      <c r="C3812" s="4" t="e">
        <f>VLOOKUP(Таблица1[[#This Row],[Наименование Заказчика]],Таблица3[],3,FALSE)</f>
        <v>#N/A</v>
      </c>
      <c r="N3812" s="38" t="e">
        <f>VLOOKUP(Таблица1[[#This Row],[Код основания для проведения закупки с применением особого порядка]],Таблица4[#All],3,FALSE)</f>
        <v>#N/A</v>
      </c>
      <c r="O3812" s="52"/>
      <c r="P3812" s="52"/>
      <c r="Q3812" s="52"/>
      <c r="R3812" s="52"/>
      <c r="S3812" s="38" t="e">
        <f>VLOOKUP(Таблица1[[#This Row],[Код страны поставки ТРУ]],Таблица8[],3,FALSE)</f>
        <v>#N/A</v>
      </c>
      <c r="T3812" s="52"/>
      <c r="U3812" s="52"/>
      <c r="V3812" s="38" t="e">
        <f>VLOOKUP(Таблица1[[#This Row],[Код условия поставки по ИНКОТЕРМС 2010]],Таблица10[],2,FALSE)</f>
        <v>#N/A</v>
      </c>
      <c r="X3812" s="4" t="e">
        <f>VLOOKUP(Таблица1[[#This Row],[Код единицы измерения]],Таблица37[#All],2,FALSE)</f>
        <v>#N/A</v>
      </c>
      <c r="Z3812" s="56"/>
      <c r="AA3812" s="56"/>
      <c r="AB3812" s="57">
        <f>Таблица1[[#This Row],[Кол-во/объем]]*Таблица1[[#This Row],[Маркетинговая цена за единицу, тенге без НДС]]</f>
        <v>0</v>
      </c>
      <c r="AC3812" s="52"/>
      <c r="AD3812" s="52"/>
      <c r="AE3812" s="52"/>
    </row>
    <row r="3813" spans="2:31" x14ac:dyDescent="0.3">
      <c r="B3813" s="4" t="e">
        <f>VLOOKUP(Таблица1[[#This Row],[Наименование Заказчика]],Таблица3[],2,FALSE)</f>
        <v>#N/A</v>
      </c>
      <c r="C3813" s="4" t="e">
        <f>VLOOKUP(Таблица1[[#This Row],[Наименование Заказчика]],Таблица3[],3,FALSE)</f>
        <v>#N/A</v>
      </c>
      <c r="N3813" s="38" t="e">
        <f>VLOOKUP(Таблица1[[#This Row],[Код основания для проведения закупки с применением особого порядка]],Таблица4[#All],3,FALSE)</f>
        <v>#N/A</v>
      </c>
      <c r="O3813" s="52"/>
      <c r="P3813" s="52"/>
      <c r="Q3813" s="52"/>
      <c r="R3813" s="52"/>
      <c r="S3813" s="38" t="e">
        <f>VLOOKUP(Таблица1[[#This Row],[Код страны поставки ТРУ]],Таблица8[],3,FALSE)</f>
        <v>#N/A</v>
      </c>
      <c r="T3813" s="52"/>
      <c r="U3813" s="52"/>
      <c r="V3813" s="38" t="e">
        <f>VLOOKUP(Таблица1[[#This Row],[Код условия поставки по ИНКОТЕРМС 2010]],Таблица10[],2,FALSE)</f>
        <v>#N/A</v>
      </c>
      <c r="X3813" s="4" t="e">
        <f>VLOOKUP(Таблица1[[#This Row],[Код единицы измерения]],Таблица37[#All],2,FALSE)</f>
        <v>#N/A</v>
      </c>
      <c r="Z3813" s="56"/>
      <c r="AA3813" s="56"/>
      <c r="AB3813" s="57">
        <f>Таблица1[[#This Row],[Кол-во/объем]]*Таблица1[[#This Row],[Маркетинговая цена за единицу, тенге без НДС]]</f>
        <v>0</v>
      </c>
      <c r="AC3813" s="52"/>
      <c r="AD3813" s="52"/>
      <c r="AE3813" s="52"/>
    </row>
    <row r="3814" spans="2:31" x14ac:dyDescent="0.3">
      <c r="B3814" s="4" t="e">
        <f>VLOOKUP(Таблица1[[#This Row],[Наименование Заказчика]],Таблица3[],2,FALSE)</f>
        <v>#N/A</v>
      </c>
      <c r="C3814" s="4" t="e">
        <f>VLOOKUP(Таблица1[[#This Row],[Наименование Заказчика]],Таблица3[],3,FALSE)</f>
        <v>#N/A</v>
      </c>
      <c r="N3814" s="38" t="e">
        <f>VLOOKUP(Таблица1[[#This Row],[Код основания для проведения закупки с применением особого порядка]],Таблица4[#All],3,FALSE)</f>
        <v>#N/A</v>
      </c>
      <c r="O3814" s="52"/>
      <c r="P3814" s="52"/>
      <c r="Q3814" s="52"/>
      <c r="R3814" s="52"/>
      <c r="S3814" s="38" t="e">
        <f>VLOOKUP(Таблица1[[#This Row],[Код страны поставки ТРУ]],Таблица8[],3,FALSE)</f>
        <v>#N/A</v>
      </c>
      <c r="T3814" s="52"/>
      <c r="U3814" s="52"/>
      <c r="V3814" s="38" t="e">
        <f>VLOOKUP(Таблица1[[#This Row],[Код условия поставки по ИНКОТЕРМС 2010]],Таблица10[],2,FALSE)</f>
        <v>#N/A</v>
      </c>
      <c r="X3814" s="4" t="e">
        <f>VLOOKUP(Таблица1[[#This Row],[Код единицы измерения]],Таблица37[#All],2,FALSE)</f>
        <v>#N/A</v>
      </c>
      <c r="Z3814" s="56"/>
      <c r="AA3814" s="56"/>
      <c r="AB3814" s="57">
        <f>Таблица1[[#This Row],[Кол-во/объем]]*Таблица1[[#This Row],[Маркетинговая цена за единицу, тенге без НДС]]</f>
        <v>0</v>
      </c>
      <c r="AC3814" s="52"/>
      <c r="AD3814" s="52"/>
      <c r="AE3814" s="52"/>
    </row>
    <row r="3815" spans="2:31" x14ac:dyDescent="0.3">
      <c r="B3815" s="4" t="e">
        <f>VLOOKUP(Таблица1[[#This Row],[Наименование Заказчика]],Таблица3[],2,FALSE)</f>
        <v>#N/A</v>
      </c>
      <c r="C3815" s="4" t="e">
        <f>VLOOKUP(Таблица1[[#This Row],[Наименование Заказчика]],Таблица3[],3,FALSE)</f>
        <v>#N/A</v>
      </c>
      <c r="N3815" s="38" t="e">
        <f>VLOOKUP(Таблица1[[#This Row],[Код основания для проведения закупки с применением особого порядка]],Таблица4[#All],3,FALSE)</f>
        <v>#N/A</v>
      </c>
      <c r="O3815" s="52"/>
      <c r="P3815" s="52"/>
      <c r="Q3815" s="52"/>
      <c r="R3815" s="52"/>
      <c r="S3815" s="38" t="e">
        <f>VLOOKUP(Таблица1[[#This Row],[Код страны поставки ТРУ]],Таблица8[],3,FALSE)</f>
        <v>#N/A</v>
      </c>
      <c r="T3815" s="52"/>
      <c r="U3815" s="52"/>
      <c r="V3815" s="38" t="e">
        <f>VLOOKUP(Таблица1[[#This Row],[Код условия поставки по ИНКОТЕРМС 2010]],Таблица10[],2,FALSE)</f>
        <v>#N/A</v>
      </c>
      <c r="X3815" s="4" t="e">
        <f>VLOOKUP(Таблица1[[#This Row],[Код единицы измерения]],Таблица37[#All],2,FALSE)</f>
        <v>#N/A</v>
      </c>
      <c r="Z3815" s="56"/>
      <c r="AA3815" s="56"/>
      <c r="AB3815" s="57">
        <f>Таблица1[[#This Row],[Кол-во/объем]]*Таблица1[[#This Row],[Маркетинговая цена за единицу, тенге без НДС]]</f>
        <v>0</v>
      </c>
      <c r="AC3815" s="52"/>
      <c r="AD3815" s="52"/>
      <c r="AE3815" s="52"/>
    </row>
    <row r="3816" spans="2:31" x14ac:dyDescent="0.3">
      <c r="B3816" s="4" t="e">
        <f>VLOOKUP(Таблица1[[#This Row],[Наименование Заказчика]],Таблица3[],2,FALSE)</f>
        <v>#N/A</v>
      </c>
      <c r="C3816" s="4" t="e">
        <f>VLOOKUP(Таблица1[[#This Row],[Наименование Заказчика]],Таблица3[],3,FALSE)</f>
        <v>#N/A</v>
      </c>
      <c r="N3816" s="38" t="e">
        <f>VLOOKUP(Таблица1[[#This Row],[Код основания для проведения закупки с применением особого порядка]],Таблица4[#All],3,FALSE)</f>
        <v>#N/A</v>
      </c>
      <c r="O3816" s="52"/>
      <c r="P3816" s="52"/>
      <c r="Q3816" s="52"/>
      <c r="R3816" s="52"/>
      <c r="S3816" s="38" t="e">
        <f>VLOOKUP(Таблица1[[#This Row],[Код страны поставки ТРУ]],Таблица8[],3,FALSE)</f>
        <v>#N/A</v>
      </c>
      <c r="T3816" s="52"/>
      <c r="U3816" s="52"/>
      <c r="V3816" s="38" t="e">
        <f>VLOOKUP(Таблица1[[#This Row],[Код условия поставки по ИНКОТЕРМС 2010]],Таблица10[],2,FALSE)</f>
        <v>#N/A</v>
      </c>
      <c r="X3816" s="4" t="e">
        <f>VLOOKUP(Таблица1[[#This Row],[Код единицы измерения]],Таблица37[#All],2,FALSE)</f>
        <v>#N/A</v>
      </c>
      <c r="Z3816" s="56"/>
      <c r="AA3816" s="56"/>
      <c r="AB3816" s="57">
        <f>Таблица1[[#This Row],[Кол-во/объем]]*Таблица1[[#This Row],[Маркетинговая цена за единицу, тенге без НДС]]</f>
        <v>0</v>
      </c>
      <c r="AC3816" s="52"/>
      <c r="AD3816" s="52"/>
      <c r="AE3816" s="52"/>
    </row>
    <row r="3817" spans="2:31" x14ac:dyDescent="0.3">
      <c r="B3817" s="4" t="e">
        <f>VLOOKUP(Таблица1[[#This Row],[Наименование Заказчика]],Таблица3[],2,FALSE)</f>
        <v>#N/A</v>
      </c>
      <c r="C3817" s="4" t="e">
        <f>VLOOKUP(Таблица1[[#This Row],[Наименование Заказчика]],Таблица3[],3,FALSE)</f>
        <v>#N/A</v>
      </c>
      <c r="N3817" s="38" t="e">
        <f>VLOOKUP(Таблица1[[#This Row],[Код основания для проведения закупки с применением особого порядка]],Таблица4[#All],3,FALSE)</f>
        <v>#N/A</v>
      </c>
      <c r="O3817" s="52"/>
      <c r="P3817" s="52"/>
      <c r="Q3817" s="52"/>
      <c r="R3817" s="52"/>
      <c r="S3817" s="38" t="e">
        <f>VLOOKUP(Таблица1[[#This Row],[Код страны поставки ТРУ]],Таблица8[],3,FALSE)</f>
        <v>#N/A</v>
      </c>
      <c r="T3817" s="52"/>
      <c r="U3817" s="52"/>
      <c r="V3817" s="38" t="e">
        <f>VLOOKUP(Таблица1[[#This Row],[Код условия поставки по ИНКОТЕРМС 2010]],Таблица10[],2,FALSE)</f>
        <v>#N/A</v>
      </c>
      <c r="X3817" s="4" t="e">
        <f>VLOOKUP(Таблица1[[#This Row],[Код единицы измерения]],Таблица37[#All],2,FALSE)</f>
        <v>#N/A</v>
      </c>
      <c r="Z3817" s="56"/>
      <c r="AA3817" s="56"/>
      <c r="AB3817" s="57">
        <f>Таблица1[[#This Row],[Кол-во/объем]]*Таблица1[[#This Row],[Маркетинговая цена за единицу, тенге без НДС]]</f>
        <v>0</v>
      </c>
      <c r="AC3817" s="52"/>
      <c r="AD3817" s="52"/>
      <c r="AE3817" s="52"/>
    </row>
    <row r="3818" spans="2:31" x14ac:dyDescent="0.3">
      <c r="B3818" s="4" t="e">
        <f>VLOOKUP(Таблица1[[#This Row],[Наименование Заказчика]],Таблица3[],2,FALSE)</f>
        <v>#N/A</v>
      </c>
      <c r="C3818" s="4" t="e">
        <f>VLOOKUP(Таблица1[[#This Row],[Наименование Заказчика]],Таблица3[],3,FALSE)</f>
        <v>#N/A</v>
      </c>
      <c r="N3818" s="38" t="e">
        <f>VLOOKUP(Таблица1[[#This Row],[Код основания для проведения закупки с применением особого порядка]],Таблица4[#All],3,FALSE)</f>
        <v>#N/A</v>
      </c>
      <c r="O3818" s="52"/>
      <c r="P3818" s="52"/>
      <c r="Q3818" s="52"/>
      <c r="R3818" s="52"/>
      <c r="S3818" s="38" t="e">
        <f>VLOOKUP(Таблица1[[#This Row],[Код страны поставки ТРУ]],Таблица8[],3,FALSE)</f>
        <v>#N/A</v>
      </c>
      <c r="T3818" s="52"/>
      <c r="U3818" s="52"/>
      <c r="V3818" s="38" t="e">
        <f>VLOOKUP(Таблица1[[#This Row],[Код условия поставки по ИНКОТЕРМС 2010]],Таблица10[],2,FALSE)</f>
        <v>#N/A</v>
      </c>
      <c r="X3818" s="4" t="e">
        <f>VLOOKUP(Таблица1[[#This Row],[Код единицы измерения]],Таблица37[#All],2,FALSE)</f>
        <v>#N/A</v>
      </c>
      <c r="Z3818" s="56"/>
      <c r="AA3818" s="56"/>
      <c r="AB3818" s="57">
        <f>Таблица1[[#This Row],[Кол-во/объем]]*Таблица1[[#This Row],[Маркетинговая цена за единицу, тенге без НДС]]</f>
        <v>0</v>
      </c>
      <c r="AC3818" s="52"/>
      <c r="AD3818" s="52"/>
      <c r="AE3818" s="52"/>
    </row>
    <row r="3819" spans="2:31" x14ac:dyDescent="0.3">
      <c r="B3819" s="4" t="e">
        <f>VLOOKUP(Таблица1[[#This Row],[Наименование Заказчика]],Таблица3[],2,FALSE)</f>
        <v>#N/A</v>
      </c>
      <c r="C3819" s="4" t="e">
        <f>VLOOKUP(Таблица1[[#This Row],[Наименование Заказчика]],Таблица3[],3,FALSE)</f>
        <v>#N/A</v>
      </c>
      <c r="N3819" s="38" t="e">
        <f>VLOOKUP(Таблица1[[#This Row],[Код основания для проведения закупки с применением особого порядка]],Таблица4[#All],3,FALSE)</f>
        <v>#N/A</v>
      </c>
      <c r="O3819" s="52"/>
      <c r="P3819" s="52"/>
      <c r="Q3819" s="52"/>
      <c r="R3819" s="52"/>
      <c r="S3819" s="38" t="e">
        <f>VLOOKUP(Таблица1[[#This Row],[Код страны поставки ТРУ]],Таблица8[],3,FALSE)</f>
        <v>#N/A</v>
      </c>
      <c r="T3819" s="52"/>
      <c r="U3819" s="52"/>
      <c r="V3819" s="38" t="e">
        <f>VLOOKUP(Таблица1[[#This Row],[Код условия поставки по ИНКОТЕРМС 2010]],Таблица10[],2,FALSE)</f>
        <v>#N/A</v>
      </c>
      <c r="X3819" s="4" t="e">
        <f>VLOOKUP(Таблица1[[#This Row],[Код единицы измерения]],Таблица37[#All],2,FALSE)</f>
        <v>#N/A</v>
      </c>
      <c r="Z3819" s="56"/>
      <c r="AA3819" s="56"/>
      <c r="AB3819" s="57">
        <f>Таблица1[[#This Row],[Кол-во/объем]]*Таблица1[[#This Row],[Маркетинговая цена за единицу, тенге без НДС]]</f>
        <v>0</v>
      </c>
      <c r="AC3819" s="52"/>
      <c r="AD3819" s="52"/>
      <c r="AE3819" s="52"/>
    </row>
    <row r="3820" spans="2:31" x14ac:dyDescent="0.3">
      <c r="B3820" s="4" t="e">
        <f>VLOOKUP(Таблица1[[#This Row],[Наименование Заказчика]],Таблица3[],2,FALSE)</f>
        <v>#N/A</v>
      </c>
      <c r="C3820" s="4" t="e">
        <f>VLOOKUP(Таблица1[[#This Row],[Наименование Заказчика]],Таблица3[],3,FALSE)</f>
        <v>#N/A</v>
      </c>
      <c r="N3820" s="38" t="e">
        <f>VLOOKUP(Таблица1[[#This Row],[Код основания для проведения закупки с применением особого порядка]],Таблица4[#All],3,FALSE)</f>
        <v>#N/A</v>
      </c>
      <c r="O3820" s="52"/>
      <c r="P3820" s="52"/>
      <c r="Q3820" s="52"/>
      <c r="R3820" s="52"/>
      <c r="S3820" s="38" t="e">
        <f>VLOOKUP(Таблица1[[#This Row],[Код страны поставки ТРУ]],Таблица8[],3,FALSE)</f>
        <v>#N/A</v>
      </c>
      <c r="T3820" s="52"/>
      <c r="U3820" s="52"/>
      <c r="V3820" s="38" t="e">
        <f>VLOOKUP(Таблица1[[#This Row],[Код условия поставки по ИНКОТЕРМС 2010]],Таблица10[],2,FALSE)</f>
        <v>#N/A</v>
      </c>
      <c r="X3820" s="4" t="e">
        <f>VLOOKUP(Таблица1[[#This Row],[Код единицы измерения]],Таблица37[#All],2,FALSE)</f>
        <v>#N/A</v>
      </c>
      <c r="Z3820" s="56"/>
      <c r="AA3820" s="56"/>
      <c r="AB3820" s="57">
        <f>Таблица1[[#This Row],[Кол-во/объем]]*Таблица1[[#This Row],[Маркетинговая цена за единицу, тенге без НДС]]</f>
        <v>0</v>
      </c>
      <c r="AC3820" s="52"/>
      <c r="AD3820" s="52"/>
      <c r="AE3820" s="52"/>
    </row>
    <row r="3821" spans="2:31" x14ac:dyDescent="0.3">
      <c r="B3821" s="4" t="e">
        <f>VLOOKUP(Таблица1[[#This Row],[Наименование Заказчика]],Таблица3[],2,FALSE)</f>
        <v>#N/A</v>
      </c>
      <c r="C3821" s="4" t="e">
        <f>VLOOKUP(Таблица1[[#This Row],[Наименование Заказчика]],Таблица3[],3,FALSE)</f>
        <v>#N/A</v>
      </c>
      <c r="N3821" s="38" t="e">
        <f>VLOOKUP(Таблица1[[#This Row],[Код основания для проведения закупки с применением особого порядка]],Таблица4[#All],3,FALSE)</f>
        <v>#N/A</v>
      </c>
      <c r="O3821" s="52"/>
      <c r="P3821" s="52"/>
      <c r="Q3821" s="52"/>
      <c r="R3821" s="52"/>
      <c r="S3821" s="38" t="e">
        <f>VLOOKUP(Таблица1[[#This Row],[Код страны поставки ТРУ]],Таблица8[],3,FALSE)</f>
        <v>#N/A</v>
      </c>
      <c r="T3821" s="52"/>
      <c r="U3821" s="52"/>
      <c r="V3821" s="38" t="e">
        <f>VLOOKUP(Таблица1[[#This Row],[Код условия поставки по ИНКОТЕРМС 2010]],Таблица10[],2,FALSE)</f>
        <v>#N/A</v>
      </c>
      <c r="X3821" s="4" t="e">
        <f>VLOOKUP(Таблица1[[#This Row],[Код единицы измерения]],Таблица37[#All],2,FALSE)</f>
        <v>#N/A</v>
      </c>
      <c r="Z3821" s="56"/>
      <c r="AA3821" s="56"/>
      <c r="AB3821" s="57">
        <f>Таблица1[[#This Row],[Кол-во/объем]]*Таблица1[[#This Row],[Маркетинговая цена за единицу, тенге без НДС]]</f>
        <v>0</v>
      </c>
      <c r="AC3821" s="52"/>
      <c r="AD3821" s="52"/>
      <c r="AE3821" s="52"/>
    </row>
    <row r="3822" spans="2:31" x14ac:dyDescent="0.3">
      <c r="B3822" s="4" t="e">
        <f>VLOOKUP(Таблица1[[#This Row],[Наименование Заказчика]],Таблица3[],2,FALSE)</f>
        <v>#N/A</v>
      </c>
      <c r="C3822" s="4" t="e">
        <f>VLOOKUP(Таблица1[[#This Row],[Наименование Заказчика]],Таблица3[],3,FALSE)</f>
        <v>#N/A</v>
      </c>
      <c r="N3822" s="38" t="e">
        <f>VLOOKUP(Таблица1[[#This Row],[Код основания для проведения закупки с применением особого порядка]],Таблица4[#All],3,FALSE)</f>
        <v>#N/A</v>
      </c>
      <c r="O3822" s="52"/>
      <c r="P3822" s="52"/>
      <c r="Q3822" s="52"/>
      <c r="R3822" s="52"/>
      <c r="S3822" s="38" t="e">
        <f>VLOOKUP(Таблица1[[#This Row],[Код страны поставки ТРУ]],Таблица8[],3,FALSE)</f>
        <v>#N/A</v>
      </c>
      <c r="T3822" s="52"/>
      <c r="U3822" s="52"/>
      <c r="V3822" s="38" t="e">
        <f>VLOOKUP(Таблица1[[#This Row],[Код условия поставки по ИНКОТЕРМС 2010]],Таблица10[],2,FALSE)</f>
        <v>#N/A</v>
      </c>
      <c r="X3822" s="4" t="e">
        <f>VLOOKUP(Таблица1[[#This Row],[Код единицы измерения]],Таблица37[#All],2,FALSE)</f>
        <v>#N/A</v>
      </c>
      <c r="Z3822" s="56"/>
      <c r="AA3822" s="56"/>
      <c r="AB3822" s="57">
        <f>Таблица1[[#This Row],[Кол-во/объем]]*Таблица1[[#This Row],[Маркетинговая цена за единицу, тенге без НДС]]</f>
        <v>0</v>
      </c>
      <c r="AC3822" s="52"/>
      <c r="AD3822" s="52"/>
      <c r="AE3822" s="52"/>
    </row>
    <row r="3823" spans="2:31" x14ac:dyDescent="0.3">
      <c r="B3823" s="4" t="e">
        <f>VLOOKUP(Таблица1[[#This Row],[Наименование Заказчика]],Таблица3[],2,FALSE)</f>
        <v>#N/A</v>
      </c>
      <c r="C3823" s="4" t="e">
        <f>VLOOKUP(Таблица1[[#This Row],[Наименование Заказчика]],Таблица3[],3,FALSE)</f>
        <v>#N/A</v>
      </c>
      <c r="N3823" s="38" t="e">
        <f>VLOOKUP(Таблица1[[#This Row],[Код основания для проведения закупки с применением особого порядка]],Таблица4[#All],3,FALSE)</f>
        <v>#N/A</v>
      </c>
      <c r="O3823" s="52"/>
      <c r="P3823" s="52"/>
      <c r="Q3823" s="52"/>
      <c r="R3823" s="52"/>
      <c r="S3823" s="38" t="e">
        <f>VLOOKUP(Таблица1[[#This Row],[Код страны поставки ТРУ]],Таблица8[],3,FALSE)</f>
        <v>#N/A</v>
      </c>
      <c r="T3823" s="52"/>
      <c r="U3823" s="52"/>
      <c r="V3823" s="38" t="e">
        <f>VLOOKUP(Таблица1[[#This Row],[Код условия поставки по ИНКОТЕРМС 2010]],Таблица10[],2,FALSE)</f>
        <v>#N/A</v>
      </c>
      <c r="X3823" s="4" t="e">
        <f>VLOOKUP(Таблица1[[#This Row],[Код единицы измерения]],Таблица37[#All],2,FALSE)</f>
        <v>#N/A</v>
      </c>
      <c r="Z3823" s="56"/>
      <c r="AA3823" s="56"/>
      <c r="AB3823" s="57">
        <f>Таблица1[[#This Row],[Кол-во/объем]]*Таблица1[[#This Row],[Маркетинговая цена за единицу, тенге без НДС]]</f>
        <v>0</v>
      </c>
      <c r="AC3823" s="52"/>
      <c r="AD3823" s="52"/>
      <c r="AE3823" s="52"/>
    </row>
    <row r="3824" spans="2:31" x14ac:dyDescent="0.3">
      <c r="B3824" s="4" t="e">
        <f>VLOOKUP(Таблица1[[#This Row],[Наименование Заказчика]],Таблица3[],2,FALSE)</f>
        <v>#N/A</v>
      </c>
      <c r="C3824" s="4" t="e">
        <f>VLOOKUP(Таблица1[[#This Row],[Наименование Заказчика]],Таблица3[],3,FALSE)</f>
        <v>#N/A</v>
      </c>
      <c r="N3824" s="38" t="e">
        <f>VLOOKUP(Таблица1[[#This Row],[Код основания для проведения закупки с применением особого порядка]],Таблица4[#All],3,FALSE)</f>
        <v>#N/A</v>
      </c>
      <c r="O3824" s="52"/>
      <c r="P3824" s="52"/>
      <c r="Q3824" s="52"/>
      <c r="R3824" s="52"/>
      <c r="S3824" s="38" t="e">
        <f>VLOOKUP(Таблица1[[#This Row],[Код страны поставки ТРУ]],Таблица8[],3,FALSE)</f>
        <v>#N/A</v>
      </c>
      <c r="T3824" s="52"/>
      <c r="U3824" s="52"/>
      <c r="V3824" s="38" t="e">
        <f>VLOOKUP(Таблица1[[#This Row],[Код условия поставки по ИНКОТЕРМС 2010]],Таблица10[],2,FALSE)</f>
        <v>#N/A</v>
      </c>
      <c r="X3824" s="4" t="e">
        <f>VLOOKUP(Таблица1[[#This Row],[Код единицы измерения]],Таблица37[#All],2,FALSE)</f>
        <v>#N/A</v>
      </c>
      <c r="Z3824" s="56"/>
      <c r="AA3824" s="56"/>
      <c r="AB3824" s="57">
        <f>Таблица1[[#This Row],[Кол-во/объем]]*Таблица1[[#This Row],[Маркетинговая цена за единицу, тенге без НДС]]</f>
        <v>0</v>
      </c>
      <c r="AC3824" s="52"/>
      <c r="AD3824" s="52"/>
      <c r="AE3824" s="52"/>
    </row>
    <row r="3825" spans="2:31" x14ac:dyDescent="0.3">
      <c r="B3825" s="4" t="e">
        <f>VLOOKUP(Таблица1[[#This Row],[Наименование Заказчика]],Таблица3[],2,FALSE)</f>
        <v>#N/A</v>
      </c>
      <c r="C3825" s="4" t="e">
        <f>VLOOKUP(Таблица1[[#This Row],[Наименование Заказчика]],Таблица3[],3,FALSE)</f>
        <v>#N/A</v>
      </c>
      <c r="N3825" s="38" t="e">
        <f>VLOOKUP(Таблица1[[#This Row],[Код основания для проведения закупки с применением особого порядка]],Таблица4[#All],3,FALSE)</f>
        <v>#N/A</v>
      </c>
      <c r="O3825" s="52"/>
      <c r="P3825" s="52"/>
      <c r="Q3825" s="52"/>
      <c r="R3825" s="52"/>
      <c r="S3825" s="38" t="e">
        <f>VLOOKUP(Таблица1[[#This Row],[Код страны поставки ТРУ]],Таблица8[],3,FALSE)</f>
        <v>#N/A</v>
      </c>
      <c r="T3825" s="52"/>
      <c r="U3825" s="52"/>
      <c r="V3825" s="38" t="e">
        <f>VLOOKUP(Таблица1[[#This Row],[Код условия поставки по ИНКОТЕРМС 2010]],Таблица10[],2,FALSE)</f>
        <v>#N/A</v>
      </c>
      <c r="X3825" s="4" t="e">
        <f>VLOOKUP(Таблица1[[#This Row],[Код единицы измерения]],Таблица37[#All],2,FALSE)</f>
        <v>#N/A</v>
      </c>
      <c r="Z3825" s="56"/>
      <c r="AA3825" s="56"/>
      <c r="AB3825" s="57">
        <f>Таблица1[[#This Row],[Кол-во/объем]]*Таблица1[[#This Row],[Маркетинговая цена за единицу, тенге без НДС]]</f>
        <v>0</v>
      </c>
      <c r="AC3825" s="52"/>
      <c r="AD3825" s="52"/>
      <c r="AE3825" s="52"/>
    </row>
    <row r="3826" spans="2:31" x14ac:dyDescent="0.3">
      <c r="B3826" s="4" t="e">
        <f>VLOOKUP(Таблица1[[#This Row],[Наименование Заказчика]],Таблица3[],2,FALSE)</f>
        <v>#N/A</v>
      </c>
      <c r="C3826" s="4" t="e">
        <f>VLOOKUP(Таблица1[[#This Row],[Наименование Заказчика]],Таблица3[],3,FALSE)</f>
        <v>#N/A</v>
      </c>
      <c r="N3826" s="38" t="e">
        <f>VLOOKUP(Таблица1[[#This Row],[Код основания для проведения закупки с применением особого порядка]],Таблица4[#All],3,FALSE)</f>
        <v>#N/A</v>
      </c>
      <c r="O3826" s="52"/>
      <c r="P3826" s="52"/>
      <c r="Q3826" s="52"/>
      <c r="R3826" s="52"/>
      <c r="S3826" s="38" t="e">
        <f>VLOOKUP(Таблица1[[#This Row],[Код страны поставки ТРУ]],Таблица8[],3,FALSE)</f>
        <v>#N/A</v>
      </c>
      <c r="T3826" s="52"/>
      <c r="U3826" s="52"/>
      <c r="V3826" s="38" t="e">
        <f>VLOOKUP(Таблица1[[#This Row],[Код условия поставки по ИНКОТЕРМС 2010]],Таблица10[],2,FALSE)</f>
        <v>#N/A</v>
      </c>
      <c r="X3826" s="4" t="e">
        <f>VLOOKUP(Таблица1[[#This Row],[Код единицы измерения]],Таблица37[#All],2,FALSE)</f>
        <v>#N/A</v>
      </c>
      <c r="Z3826" s="56"/>
      <c r="AA3826" s="56"/>
      <c r="AB3826" s="57">
        <f>Таблица1[[#This Row],[Кол-во/объем]]*Таблица1[[#This Row],[Маркетинговая цена за единицу, тенге без НДС]]</f>
        <v>0</v>
      </c>
      <c r="AC3826" s="52"/>
      <c r="AD3826" s="52"/>
      <c r="AE3826" s="52"/>
    </row>
    <row r="3827" spans="2:31" x14ac:dyDescent="0.3">
      <c r="B3827" s="4" t="e">
        <f>VLOOKUP(Таблица1[[#This Row],[Наименование Заказчика]],Таблица3[],2,FALSE)</f>
        <v>#N/A</v>
      </c>
      <c r="C3827" s="4" t="e">
        <f>VLOOKUP(Таблица1[[#This Row],[Наименование Заказчика]],Таблица3[],3,FALSE)</f>
        <v>#N/A</v>
      </c>
      <c r="N3827" s="38" t="e">
        <f>VLOOKUP(Таблица1[[#This Row],[Код основания для проведения закупки с применением особого порядка]],Таблица4[#All],3,FALSE)</f>
        <v>#N/A</v>
      </c>
      <c r="O3827" s="52"/>
      <c r="P3827" s="52"/>
      <c r="Q3827" s="52"/>
      <c r="R3827" s="52"/>
      <c r="S3827" s="38" t="e">
        <f>VLOOKUP(Таблица1[[#This Row],[Код страны поставки ТРУ]],Таблица8[],3,FALSE)</f>
        <v>#N/A</v>
      </c>
      <c r="T3827" s="52"/>
      <c r="U3827" s="52"/>
      <c r="V3827" s="38" t="e">
        <f>VLOOKUP(Таблица1[[#This Row],[Код условия поставки по ИНКОТЕРМС 2010]],Таблица10[],2,FALSE)</f>
        <v>#N/A</v>
      </c>
      <c r="X3827" s="4" t="e">
        <f>VLOOKUP(Таблица1[[#This Row],[Код единицы измерения]],Таблица37[#All],2,FALSE)</f>
        <v>#N/A</v>
      </c>
      <c r="Z3827" s="56"/>
      <c r="AA3827" s="56"/>
      <c r="AB3827" s="57">
        <f>Таблица1[[#This Row],[Кол-во/объем]]*Таблица1[[#This Row],[Маркетинговая цена за единицу, тенге без НДС]]</f>
        <v>0</v>
      </c>
      <c r="AC3827" s="52"/>
      <c r="AD3827" s="52"/>
      <c r="AE3827" s="52"/>
    </row>
    <row r="3828" spans="2:31" x14ac:dyDescent="0.3">
      <c r="B3828" s="4" t="e">
        <f>VLOOKUP(Таблица1[[#This Row],[Наименование Заказчика]],Таблица3[],2,FALSE)</f>
        <v>#N/A</v>
      </c>
      <c r="C3828" s="4" t="e">
        <f>VLOOKUP(Таблица1[[#This Row],[Наименование Заказчика]],Таблица3[],3,FALSE)</f>
        <v>#N/A</v>
      </c>
      <c r="N3828" s="38" t="e">
        <f>VLOOKUP(Таблица1[[#This Row],[Код основания для проведения закупки с применением особого порядка]],Таблица4[#All],3,FALSE)</f>
        <v>#N/A</v>
      </c>
      <c r="O3828" s="52"/>
      <c r="P3828" s="52"/>
      <c r="Q3828" s="52"/>
      <c r="R3828" s="52"/>
      <c r="S3828" s="38" t="e">
        <f>VLOOKUP(Таблица1[[#This Row],[Код страны поставки ТРУ]],Таблица8[],3,FALSE)</f>
        <v>#N/A</v>
      </c>
      <c r="T3828" s="52"/>
      <c r="U3828" s="52"/>
      <c r="V3828" s="38" t="e">
        <f>VLOOKUP(Таблица1[[#This Row],[Код условия поставки по ИНКОТЕРМС 2010]],Таблица10[],2,FALSE)</f>
        <v>#N/A</v>
      </c>
      <c r="X3828" s="4" t="e">
        <f>VLOOKUP(Таблица1[[#This Row],[Код единицы измерения]],Таблица37[#All],2,FALSE)</f>
        <v>#N/A</v>
      </c>
      <c r="Z3828" s="56"/>
      <c r="AA3828" s="56"/>
      <c r="AB3828" s="57">
        <f>Таблица1[[#This Row],[Кол-во/объем]]*Таблица1[[#This Row],[Маркетинговая цена за единицу, тенге без НДС]]</f>
        <v>0</v>
      </c>
      <c r="AC3828" s="52"/>
      <c r="AD3828" s="52"/>
      <c r="AE3828" s="52"/>
    </row>
    <row r="3829" spans="2:31" x14ac:dyDescent="0.3">
      <c r="B3829" s="4" t="e">
        <f>VLOOKUP(Таблица1[[#This Row],[Наименование Заказчика]],Таблица3[],2,FALSE)</f>
        <v>#N/A</v>
      </c>
      <c r="C3829" s="4" t="e">
        <f>VLOOKUP(Таблица1[[#This Row],[Наименование Заказчика]],Таблица3[],3,FALSE)</f>
        <v>#N/A</v>
      </c>
      <c r="N3829" s="38" t="e">
        <f>VLOOKUP(Таблица1[[#This Row],[Код основания для проведения закупки с применением особого порядка]],Таблица4[#All],3,FALSE)</f>
        <v>#N/A</v>
      </c>
      <c r="O3829" s="52"/>
      <c r="P3829" s="52"/>
      <c r="Q3829" s="52"/>
      <c r="R3829" s="52"/>
      <c r="S3829" s="38" t="e">
        <f>VLOOKUP(Таблица1[[#This Row],[Код страны поставки ТРУ]],Таблица8[],3,FALSE)</f>
        <v>#N/A</v>
      </c>
      <c r="T3829" s="52"/>
      <c r="U3829" s="52"/>
      <c r="V3829" s="38" t="e">
        <f>VLOOKUP(Таблица1[[#This Row],[Код условия поставки по ИНКОТЕРМС 2010]],Таблица10[],2,FALSE)</f>
        <v>#N/A</v>
      </c>
      <c r="X3829" s="4" t="e">
        <f>VLOOKUP(Таблица1[[#This Row],[Код единицы измерения]],Таблица37[#All],2,FALSE)</f>
        <v>#N/A</v>
      </c>
      <c r="Z3829" s="56"/>
      <c r="AA3829" s="56"/>
      <c r="AB3829" s="57">
        <f>Таблица1[[#This Row],[Кол-во/объем]]*Таблица1[[#This Row],[Маркетинговая цена за единицу, тенге без НДС]]</f>
        <v>0</v>
      </c>
      <c r="AC3829" s="52"/>
      <c r="AD3829" s="52"/>
      <c r="AE3829" s="52"/>
    </row>
    <row r="3830" spans="2:31" x14ac:dyDescent="0.3">
      <c r="B3830" s="4" t="e">
        <f>VLOOKUP(Таблица1[[#This Row],[Наименование Заказчика]],Таблица3[],2,FALSE)</f>
        <v>#N/A</v>
      </c>
      <c r="C3830" s="4" t="e">
        <f>VLOOKUP(Таблица1[[#This Row],[Наименование Заказчика]],Таблица3[],3,FALSE)</f>
        <v>#N/A</v>
      </c>
      <c r="N3830" s="38" t="e">
        <f>VLOOKUP(Таблица1[[#This Row],[Код основания для проведения закупки с применением особого порядка]],Таблица4[#All],3,FALSE)</f>
        <v>#N/A</v>
      </c>
      <c r="O3830" s="52"/>
      <c r="P3830" s="52"/>
      <c r="Q3830" s="52"/>
      <c r="R3830" s="52"/>
      <c r="S3830" s="38" t="e">
        <f>VLOOKUP(Таблица1[[#This Row],[Код страны поставки ТРУ]],Таблица8[],3,FALSE)</f>
        <v>#N/A</v>
      </c>
      <c r="T3830" s="52"/>
      <c r="U3830" s="52"/>
      <c r="V3830" s="38" t="e">
        <f>VLOOKUP(Таблица1[[#This Row],[Код условия поставки по ИНКОТЕРМС 2010]],Таблица10[],2,FALSE)</f>
        <v>#N/A</v>
      </c>
      <c r="X3830" s="4" t="e">
        <f>VLOOKUP(Таблица1[[#This Row],[Код единицы измерения]],Таблица37[#All],2,FALSE)</f>
        <v>#N/A</v>
      </c>
      <c r="Z3830" s="56"/>
      <c r="AA3830" s="56"/>
      <c r="AB3830" s="57">
        <f>Таблица1[[#This Row],[Кол-во/объем]]*Таблица1[[#This Row],[Маркетинговая цена за единицу, тенге без НДС]]</f>
        <v>0</v>
      </c>
      <c r="AC3830" s="52"/>
      <c r="AD3830" s="52"/>
      <c r="AE3830" s="52"/>
    </row>
    <row r="3831" spans="2:31" x14ac:dyDescent="0.3">
      <c r="B3831" s="4" t="e">
        <f>VLOOKUP(Таблица1[[#This Row],[Наименование Заказчика]],Таблица3[],2,FALSE)</f>
        <v>#N/A</v>
      </c>
      <c r="C3831" s="4" t="e">
        <f>VLOOKUP(Таблица1[[#This Row],[Наименование Заказчика]],Таблица3[],3,FALSE)</f>
        <v>#N/A</v>
      </c>
      <c r="N3831" s="38" t="e">
        <f>VLOOKUP(Таблица1[[#This Row],[Код основания для проведения закупки с применением особого порядка]],Таблица4[#All],3,FALSE)</f>
        <v>#N/A</v>
      </c>
      <c r="O3831" s="52"/>
      <c r="P3831" s="52"/>
      <c r="Q3831" s="52"/>
      <c r="R3831" s="52"/>
      <c r="S3831" s="38" t="e">
        <f>VLOOKUP(Таблица1[[#This Row],[Код страны поставки ТРУ]],Таблица8[],3,FALSE)</f>
        <v>#N/A</v>
      </c>
      <c r="T3831" s="52"/>
      <c r="U3831" s="52"/>
      <c r="V3831" s="38" t="e">
        <f>VLOOKUP(Таблица1[[#This Row],[Код условия поставки по ИНКОТЕРМС 2010]],Таблица10[],2,FALSE)</f>
        <v>#N/A</v>
      </c>
      <c r="X3831" s="4" t="e">
        <f>VLOOKUP(Таблица1[[#This Row],[Код единицы измерения]],Таблица37[#All],2,FALSE)</f>
        <v>#N/A</v>
      </c>
      <c r="Z3831" s="56"/>
      <c r="AA3831" s="56"/>
      <c r="AB3831" s="57">
        <f>Таблица1[[#This Row],[Кол-во/объем]]*Таблица1[[#This Row],[Маркетинговая цена за единицу, тенге без НДС]]</f>
        <v>0</v>
      </c>
      <c r="AC3831" s="52"/>
      <c r="AD3831" s="52"/>
      <c r="AE3831" s="52"/>
    </row>
    <row r="3832" spans="2:31" x14ac:dyDescent="0.3">
      <c r="B3832" s="4" t="e">
        <f>VLOOKUP(Таблица1[[#This Row],[Наименование Заказчика]],Таблица3[],2,FALSE)</f>
        <v>#N/A</v>
      </c>
      <c r="C3832" s="4" t="e">
        <f>VLOOKUP(Таблица1[[#This Row],[Наименование Заказчика]],Таблица3[],3,FALSE)</f>
        <v>#N/A</v>
      </c>
      <c r="N3832" s="38" t="e">
        <f>VLOOKUP(Таблица1[[#This Row],[Код основания для проведения закупки с применением особого порядка]],Таблица4[#All],3,FALSE)</f>
        <v>#N/A</v>
      </c>
      <c r="O3832" s="52"/>
      <c r="P3832" s="52"/>
      <c r="Q3832" s="52"/>
      <c r="R3832" s="52"/>
      <c r="S3832" s="38" t="e">
        <f>VLOOKUP(Таблица1[[#This Row],[Код страны поставки ТРУ]],Таблица8[],3,FALSE)</f>
        <v>#N/A</v>
      </c>
      <c r="T3832" s="52"/>
      <c r="U3832" s="52"/>
      <c r="V3832" s="38" t="e">
        <f>VLOOKUP(Таблица1[[#This Row],[Код условия поставки по ИНКОТЕРМС 2010]],Таблица10[],2,FALSE)</f>
        <v>#N/A</v>
      </c>
      <c r="X3832" s="4" t="e">
        <f>VLOOKUP(Таблица1[[#This Row],[Код единицы измерения]],Таблица37[#All],2,FALSE)</f>
        <v>#N/A</v>
      </c>
      <c r="Z3832" s="56"/>
      <c r="AA3832" s="56"/>
      <c r="AB3832" s="57">
        <f>Таблица1[[#This Row],[Кол-во/объем]]*Таблица1[[#This Row],[Маркетинговая цена за единицу, тенге без НДС]]</f>
        <v>0</v>
      </c>
      <c r="AC3832" s="52"/>
      <c r="AD3832" s="52"/>
      <c r="AE3832" s="52"/>
    </row>
    <row r="3833" spans="2:31" x14ac:dyDescent="0.3">
      <c r="B3833" s="4" t="e">
        <f>VLOOKUP(Таблица1[[#This Row],[Наименование Заказчика]],Таблица3[],2,FALSE)</f>
        <v>#N/A</v>
      </c>
      <c r="C3833" s="4" t="e">
        <f>VLOOKUP(Таблица1[[#This Row],[Наименование Заказчика]],Таблица3[],3,FALSE)</f>
        <v>#N/A</v>
      </c>
      <c r="N3833" s="38" t="e">
        <f>VLOOKUP(Таблица1[[#This Row],[Код основания для проведения закупки с применением особого порядка]],Таблица4[#All],3,FALSE)</f>
        <v>#N/A</v>
      </c>
      <c r="O3833" s="52"/>
      <c r="P3833" s="52"/>
      <c r="Q3833" s="52"/>
      <c r="R3833" s="52"/>
      <c r="S3833" s="38" t="e">
        <f>VLOOKUP(Таблица1[[#This Row],[Код страны поставки ТРУ]],Таблица8[],3,FALSE)</f>
        <v>#N/A</v>
      </c>
      <c r="T3833" s="52"/>
      <c r="U3833" s="52"/>
      <c r="V3833" s="38" t="e">
        <f>VLOOKUP(Таблица1[[#This Row],[Код условия поставки по ИНКОТЕРМС 2010]],Таблица10[],2,FALSE)</f>
        <v>#N/A</v>
      </c>
      <c r="X3833" s="4" t="e">
        <f>VLOOKUP(Таблица1[[#This Row],[Код единицы измерения]],Таблица37[#All],2,FALSE)</f>
        <v>#N/A</v>
      </c>
      <c r="Z3833" s="56"/>
      <c r="AA3833" s="56"/>
      <c r="AB3833" s="57">
        <f>Таблица1[[#This Row],[Кол-во/объем]]*Таблица1[[#This Row],[Маркетинговая цена за единицу, тенге без НДС]]</f>
        <v>0</v>
      </c>
      <c r="AC3833" s="52"/>
      <c r="AD3833" s="52"/>
      <c r="AE3833" s="52"/>
    </row>
    <row r="3834" spans="2:31" x14ac:dyDescent="0.3">
      <c r="B3834" s="4" t="e">
        <f>VLOOKUP(Таблица1[[#This Row],[Наименование Заказчика]],Таблица3[],2,FALSE)</f>
        <v>#N/A</v>
      </c>
      <c r="C3834" s="4" t="e">
        <f>VLOOKUP(Таблица1[[#This Row],[Наименование Заказчика]],Таблица3[],3,FALSE)</f>
        <v>#N/A</v>
      </c>
      <c r="N3834" s="38" t="e">
        <f>VLOOKUP(Таблица1[[#This Row],[Код основания для проведения закупки с применением особого порядка]],Таблица4[#All],3,FALSE)</f>
        <v>#N/A</v>
      </c>
      <c r="O3834" s="52"/>
      <c r="P3834" s="52"/>
      <c r="Q3834" s="52"/>
      <c r="R3834" s="52"/>
      <c r="S3834" s="38" t="e">
        <f>VLOOKUP(Таблица1[[#This Row],[Код страны поставки ТРУ]],Таблица8[],3,FALSE)</f>
        <v>#N/A</v>
      </c>
      <c r="T3834" s="52"/>
      <c r="U3834" s="52"/>
      <c r="V3834" s="38" t="e">
        <f>VLOOKUP(Таблица1[[#This Row],[Код условия поставки по ИНКОТЕРМС 2010]],Таблица10[],2,FALSE)</f>
        <v>#N/A</v>
      </c>
      <c r="X3834" s="4" t="e">
        <f>VLOOKUP(Таблица1[[#This Row],[Код единицы измерения]],Таблица37[#All],2,FALSE)</f>
        <v>#N/A</v>
      </c>
      <c r="Z3834" s="56"/>
      <c r="AA3834" s="56"/>
      <c r="AB3834" s="57">
        <f>Таблица1[[#This Row],[Кол-во/объем]]*Таблица1[[#This Row],[Маркетинговая цена за единицу, тенге без НДС]]</f>
        <v>0</v>
      </c>
      <c r="AC3834" s="52"/>
      <c r="AD3834" s="52"/>
      <c r="AE3834" s="52"/>
    </row>
    <row r="3835" spans="2:31" x14ac:dyDescent="0.3">
      <c r="B3835" s="4" t="e">
        <f>VLOOKUP(Таблица1[[#This Row],[Наименование Заказчика]],Таблица3[],2,FALSE)</f>
        <v>#N/A</v>
      </c>
      <c r="C3835" s="4" t="e">
        <f>VLOOKUP(Таблица1[[#This Row],[Наименование Заказчика]],Таблица3[],3,FALSE)</f>
        <v>#N/A</v>
      </c>
      <c r="N3835" s="38" t="e">
        <f>VLOOKUP(Таблица1[[#This Row],[Код основания для проведения закупки с применением особого порядка]],Таблица4[#All],3,FALSE)</f>
        <v>#N/A</v>
      </c>
      <c r="O3835" s="52"/>
      <c r="P3835" s="52"/>
      <c r="Q3835" s="52"/>
      <c r="R3835" s="52"/>
      <c r="S3835" s="38" t="e">
        <f>VLOOKUP(Таблица1[[#This Row],[Код страны поставки ТРУ]],Таблица8[],3,FALSE)</f>
        <v>#N/A</v>
      </c>
      <c r="T3835" s="52"/>
      <c r="U3835" s="52"/>
      <c r="V3835" s="38" t="e">
        <f>VLOOKUP(Таблица1[[#This Row],[Код условия поставки по ИНКОТЕРМС 2010]],Таблица10[],2,FALSE)</f>
        <v>#N/A</v>
      </c>
      <c r="X3835" s="4" t="e">
        <f>VLOOKUP(Таблица1[[#This Row],[Код единицы измерения]],Таблица37[#All],2,FALSE)</f>
        <v>#N/A</v>
      </c>
      <c r="Z3835" s="56"/>
      <c r="AA3835" s="56"/>
      <c r="AB3835" s="57">
        <f>Таблица1[[#This Row],[Кол-во/объем]]*Таблица1[[#This Row],[Маркетинговая цена за единицу, тенге без НДС]]</f>
        <v>0</v>
      </c>
      <c r="AC3835" s="52"/>
      <c r="AD3835" s="52"/>
      <c r="AE3835" s="52"/>
    </row>
    <row r="3836" spans="2:31" x14ac:dyDescent="0.3">
      <c r="B3836" s="4" t="e">
        <f>VLOOKUP(Таблица1[[#This Row],[Наименование Заказчика]],Таблица3[],2,FALSE)</f>
        <v>#N/A</v>
      </c>
      <c r="C3836" s="4" t="e">
        <f>VLOOKUP(Таблица1[[#This Row],[Наименование Заказчика]],Таблица3[],3,FALSE)</f>
        <v>#N/A</v>
      </c>
      <c r="N3836" s="38" t="e">
        <f>VLOOKUP(Таблица1[[#This Row],[Код основания для проведения закупки с применением особого порядка]],Таблица4[#All],3,FALSE)</f>
        <v>#N/A</v>
      </c>
      <c r="O3836" s="52"/>
      <c r="P3836" s="52"/>
      <c r="Q3836" s="52"/>
      <c r="R3836" s="52"/>
      <c r="S3836" s="38" t="e">
        <f>VLOOKUP(Таблица1[[#This Row],[Код страны поставки ТРУ]],Таблица8[],3,FALSE)</f>
        <v>#N/A</v>
      </c>
      <c r="T3836" s="52"/>
      <c r="U3836" s="52"/>
      <c r="V3836" s="38" t="e">
        <f>VLOOKUP(Таблица1[[#This Row],[Код условия поставки по ИНКОТЕРМС 2010]],Таблица10[],2,FALSE)</f>
        <v>#N/A</v>
      </c>
      <c r="X3836" s="4" t="e">
        <f>VLOOKUP(Таблица1[[#This Row],[Код единицы измерения]],Таблица37[#All],2,FALSE)</f>
        <v>#N/A</v>
      </c>
      <c r="Z3836" s="56"/>
      <c r="AA3836" s="56"/>
      <c r="AB3836" s="57">
        <f>Таблица1[[#This Row],[Кол-во/объем]]*Таблица1[[#This Row],[Маркетинговая цена за единицу, тенге без НДС]]</f>
        <v>0</v>
      </c>
      <c r="AC3836" s="52"/>
      <c r="AD3836" s="52"/>
      <c r="AE3836" s="52"/>
    </row>
    <row r="3837" spans="2:31" x14ac:dyDescent="0.3">
      <c r="B3837" s="4" t="e">
        <f>VLOOKUP(Таблица1[[#This Row],[Наименование Заказчика]],Таблица3[],2,FALSE)</f>
        <v>#N/A</v>
      </c>
      <c r="C3837" s="4" t="e">
        <f>VLOOKUP(Таблица1[[#This Row],[Наименование Заказчика]],Таблица3[],3,FALSE)</f>
        <v>#N/A</v>
      </c>
      <c r="N3837" s="38" t="e">
        <f>VLOOKUP(Таблица1[[#This Row],[Код основания для проведения закупки с применением особого порядка]],Таблица4[#All],3,FALSE)</f>
        <v>#N/A</v>
      </c>
      <c r="O3837" s="52"/>
      <c r="P3837" s="52"/>
      <c r="Q3837" s="52"/>
      <c r="R3837" s="52"/>
      <c r="S3837" s="38" t="e">
        <f>VLOOKUP(Таблица1[[#This Row],[Код страны поставки ТРУ]],Таблица8[],3,FALSE)</f>
        <v>#N/A</v>
      </c>
      <c r="T3837" s="52"/>
      <c r="U3837" s="52"/>
      <c r="V3837" s="38" t="e">
        <f>VLOOKUP(Таблица1[[#This Row],[Код условия поставки по ИНКОТЕРМС 2010]],Таблица10[],2,FALSE)</f>
        <v>#N/A</v>
      </c>
      <c r="X3837" s="4" t="e">
        <f>VLOOKUP(Таблица1[[#This Row],[Код единицы измерения]],Таблица37[#All],2,FALSE)</f>
        <v>#N/A</v>
      </c>
      <c r="Z3837" s="56"/>
      <c r="AA3837" s="56"/>
      <c r="AB3837" s="57">
        <f>Таблица1[[#This Row],[Кол-во/объем]]*Таблица1[[#This Row],[Маркетинговая цена за единицу, тенге без НДС]]</f>
        <v>0</v>
      </c>
      <c r="AC3837" s="52"/>
      <c r="AD3837" s="52"/>
      <c r="AE3837" s="52"/>
    </row>
    <row r="3838" spans="2:31" x14ac:dyDescent="0.3">
      <c r="B3838" s="4" t="e">
        <f>VLOOKUP(Таблица1[[#This Row],[Наименование Заказчика]],Таблица3[],2,FALSE)</f>
        <v>#N/A</v>
      </c>
      <c r="C3838" s="4" t="e">
        <f>VLOOKUP(Таблица1[[#This Row],[Наименование Заказчика]],Таблица3[],3,FALSE)</f>
        <v>#N/A</v>
      </c>
      <c r="N3838" s="38" t="e">
        <f>VLOOKUP(Таблица1[[#This Row],[Код основания для проведения закупки с применением особого порядка]],Таблица4[#All],3,FALSE)</f>
        <v>#N/A</v>
      </c>
      <c r="O3838" s="52"/>
      <c r="P3838" s="52"/>
      <c r="Q3838" s="52"/>
      <c r="R3838" s="52"/>
      <c r="S3838" s="38" t="e">
        <f>VLOOKUP(Таблица1[[#This Row],[Код страны поставки ТРУ]],Таблица8[],3,FALSE)</f>
        <v>#N/A</v>
      </c>
      <c r="T3838" s="52"/>
      <c r="U3838" s="52"/>
      <c r="V3838" s="38" t="e">
        <f>VLOOKUP(Таблица1[[#This Row],[Код условия поставки по ИНКОТЕРМС 2010]],Таблица10[],2,FALSE)</f>
        <v>#N/A</v>
      </c>
      <c r="X3838" s="4" t="e">
        <f>VLOOKUP(Таблица1[[#This Row],[Код единицы измерения]],Таблица37[#All],2,FALSE)</f>
        <v>#N/A</v>
      </c>
      <c r="Z3838" s="56"/>
      <c r="AA3838" s="56"/>
      <c r="AB3838" s="57">
        <f>Таблица1[[#This Row],[Кол-во/объем]]*Таблица1[[#This Row],[Маркетинговая цена за единицу, тенге без НДС]]</f>
        <v>0</v>
      </c>
      <c r="AC3838" s="52"/>
      <c r="AD3838" s="52"/>
      <c r="AE3838" s="52"/>
    </row>
    <row r="3839" spans="2:31" x14ac:dyDescent="0.3">
      <c r="B3839" s="4" t="e">
        <f>VLOOKUP(Таблица1[[#This Row],[Наименование Заказчика]],Таблица3[],2,FALSE)</f>
        <v>#N/A</v>
      </c>
      <c r="C3839" s="4" t="e">
        <f>VLOOKUP(Таблица1[[#This Row],[Наименование Заказчика]],Таблица3[],3,FALSE)</f>
        <v>#N/A</v>
      </c>
      <c r="N3839" s="38" t="e">
        <f>VLOOKUP(Таблица1[[#This Row],[Код основания для проведения закупки с применением особого порядка]],Таблица4[#All],3,FALSE)</f>
        <v>#N/A</v>
      </c>
      <c r="O3839" s="52"/>
      <c r="P3839" s="52"/>
      <c r="Q3839" s="52"/>
      <c r="R3839" s="52"/>
      <c r="S3839" s="38" t="e">
        <f>VLOOKUP(Таблица1[[#This Row],[Код страны поставки ТРУ]],Таблица8[],3,FALSE)</f>
        <v>#N/A</v>
      </c>
      <c r="T3839" s="52"/>
      <c r="U3839" s="52"/>
      <c r="V3839" s="38" t="e">
        <f>VLOOKUP(Таблица1[[#This Row],[Код условия поставки по ИНКОТЕРМС 2010]],Таблица10[],2,FALSE)</f>
        <v>#N/A</v>
      </c>
      <c r="X3839" s="4" t="e">
        <f>VLOOKUP(Таблица1[[#This Row],[Код единицы измерения]],Таблица37[#All],2,FALSE)</f>
        <v>#N/A</v>
      </c>
      <c r="Z3839" s="56"/>
      <c r="AA3839" s="56"/>
      <c r="AB3839" s="57">
        <f>Таблица1[[#This Row],[Кол-во/объем]]*Таблица1[[#This Row],[Маркетинговая цена за единицу, тенге без НДС]]</f>
        <v>0</v>
      </c>
      <c r="AC3839" s="52"/>
      <c r="AD3839" s="52"/>
      <c r="AE3839" s="52"/>
    </row>
    <row r="3840" spans="2:31" x14ac:dyDescent="0.3">
      <c r="B3840" s="4" t="e">
        <f>VLOOKUP(Таблица1[[#This Row],[Наименование Заказчика]],Таблица3[],2,FALSE)</f>
        <v>#N/A</v>
      </c>
      <c r="C3840" s="4" t="e">
        <f>VLOOKUP(Таблица1[[#This Row],[Наименование Заказчика]],Таблица3[],3,FALSE)</f>
        <v>#N/A</v>
      </c>
      <c r="N3840" s="38" t="e">
        <f>VLOOKUP(Таблица1[[#This Row],[Код основания для проведения закупки с применением особого порядка]],Таблица4[#All],3,FALSE)</f>
        <v>#N/A</v>
      </c>
      <c r="O3840" s="52"/>
      <c r="P3840" s="52"/>
      <c r="Q3840" s="52"/>
      <c r="R3840" s="52"/>
      <c r="S3840" s="38" t="e">
        <f>VLOOKUP(Таблица1[[#This Row],[Код страны поставки ТРУ]],Таблица8[],3,FALSE)</f>
        <v>#N/A</v>
      </c>
      <c r="T3840" s="52"/>
      <c r="U3840" s="52"/>
      <c r="V3840" s="38" t="e">
        <f>VLOOKUP(Таблица1[[#This Row],[Код условия поставки по ИНКОТЕРМС 2010]],Таблица10[],2,FALSE)</f>
        <v>#N/A</v>
      </c>
      <c r="X3840" s="4" t="e">
        <f>VLOOKUP(Таблица1[[#This Row],[Код единицы измерения]],Таблица37[#All],2,FALSE)</f>
        <v>#N/A</v>
      </c>
      <c r="Z3840" s="56"/>
      <c r="AA3840" s="56"/>
      <c r="AB3840" s="57">
        <f>Таблица1[[#This Row],[Кол-во/объем]]*Таблица1[[#This Row],[Маркетинговая цена за единицу, тенге без НДС]]</f>
        <v>0</v>
      </c>
      <c r="AC3840" s="52"/>
      <c r="AD3840" s="52"/>
      <c r="AE3840" s="52"/>
    </row>
    <row r="3841" spans="2:31" x14ac:dyDescent="0.3">
      <c r="B3841" s="4" t="e">
        <f>VLOOKUP(Таблица1[[#This Row],[Наименование Заказчика]],Таблица3[],2,FALSE)</f>
        <v>#N/A</v>
      </c>
      <c r="C3841" s="4" t="e">
        <f>VLOOKUP(Таблица1[[#This Row],[Наименование Заказчика]],Таблица3[],3,FALSE)</f>
        <v>#N/A</v>
      </c>
      <c r="N3841" s="38" t="e">
        <f>VLOOKUP(Таблица1[[#This Row],[Код основания для проведения закупки с применением особого порядка]],Таблица4[#All],3,FALSE)</f>
        <v>#N/A</v>
      </c>
      <c r="O3841" s="52"/>
      <c r="P3841" s="52"/>
      <c r="Q3841" s="52"/>
      <c r="R3841" s="52"/>
      <c r="S3841" s="38" t="e">
        <f>VLOOKUP(Таблица1[[#This Row],[Код страны поставки ТРУ]],Таблица8[],3,FALSE)</f>
        <v>#N/A</v>
      </c>
      <c r="T3841" s="52"/>
      <c r="U3841" s="52"/>
      <c r="V3841" s="38" t="e">
        <f>VLOOKUP(Таблица1[[#This Row],[Код условия поставки по ИНКОТЕРМС 2010]],Таблица10[],2,FALSE)</f>
        <v>#N/A</v>
      </c>
      <c r="X3841" s="4" t="e">
        <f>VLOOKUP(Таблица1[[#This Row],[Код единицы измерения]],Таблица37[#All],2,FALSE)</f>
        <v>#N/A</v>
      </c>
      <c r="Z3841" s="56"/>
      <c r="AA3841" s="56"/>
      <c r="AB3841" s="57">
        <f>Таблица1[[#This Row],[Кол-во/объем]]*Таблица1[[#This Row],[Маркетинговая цена за единицу, тенге без НДС]]</f>
        <v>0</v>
      </c>
      <c r="AC3841" s="52"/>
      <c r="AD3841" s="52"/>
      <c r="AE3841" s="52"/>
    </row>
    <row r="3842" spans="2:31" x14ac:dyDescent="0.3">
      <c r="B3842" s="4" t="e">
        <f>VLOOKUP(Таблица1[[#This Row],[Наименование Заказчика]],Таблица3[],2,FALSE)</f>
        <v>#N/A</v>
      </c>
      <c r="C3842" s="4" t="e">
        <f>VLOOKUP(Таблица1[[#This Row],[Наименование Заказчика]],Таблица3[],3,FALSE)</f>
        <v>#N/A</v>
      </c>
      <c r="N3842" s="38" t="e">
        <f>VLOOKUP(Таблица1[[#This Row],[Код основания для проведения закупки с применением особого порядка]],Таблица4[#All],3,FALSE)</f>
        <v>#N/A</v>
      </c>
      <c r="O3842" s="52"/>
      <c r="P3842" s="52"/>
      <c r="Q3842" s="52"/>
      <c r="R3842" s="52"/>
      <c r="S3842" s="38" t="e">
        <f>VLOOKUP(Таблица1[[#This Row],[Код страны поставки ТРУ]],Таблица8[],3,FALSE)</f>
        <v>#N/A</v>
      </c>
      <c r="T3842" s="52"/>
      <c r="U3842" s="52"/>
      <c r="V3842" s="38" t="e">
        <f>VLOOKUP(Таблица1[[#This Row],[Код условия поставки по ИНКОТЕРМС 2010]],Таблица10[],2,FALSE)</f>
        <v>#N/A</v>
      </c>
      <c r="X3842" s="4" t="e">
        <f>VLOOKUP(Таблица1[[#This Row],[Код единицы измерения]],Таблица37[#All],2,FALSE)</f>
        <v>#N/A</v>
      </c>
      <c r="Z3842" s="56"/>
      <c r="AA3842" s="56"/>
      <c r="AB3842" s="57">
        <f>Таблица1[[#This Row],[Кол-во/объем]]*Таблица1[[#This Row],[Маркетинговая цена за единицу, тенге без НДС]]</f>
        <v>0</v>
      </c>
      <c r="AC3842" s="52"/>
      <c r="AD3842" s="52"/>
      <c r="AE3842" s="52"/>
    </row>
    <row r="3843" spans="2:31" x14ac:dyDescent="0.3">
      <c r="B3843" s="4" t="e">
        <f>VLOOKUP(Таблица1[[#This Row],[Наименование Заказчика]],Таблица3[],2,FALSE)</f>
        <v>#N/A</v>
      </c>
      <c r="C3843" s="4" t="e">
        <f>VLOOKUP(Таблица1[[#This Row],[Наименование Заказчика]],Таблица3[],3,FALSE)</f>
        <v>#N/A</v>
      </c>
      <c r="N3843" s="38" t="e">
        <f>VLOOKUP(Таблица1[[#This Row],[Код основания для проведения закупки с применением особого порядка]],Таблица4[#All],3,FALSE)</f>
        <v>#N/A</v>
      </c>
      <c r="O3843" s="52"/>
      <c r="P3843" s="52"/>
      <c r="Q3843" s="52"/>
      <c r="R3843" s="52"/>
      <c r="S3843" s="38" t="e">
        <f>VLOOKUP(Таблица1[[#This Row],[Код страны поставки ТРУ]],Таблица8[],3,FALSE)</f>
        <v>#N/A</v>
      </c>
      <c r="T3843" s="52"/>
      <c r="U3843" s="52"/>
      <c r="V3843" s="38" t="e">
        <f>VLOOKUP(Таблица1[[#This Row],[Код условия поставки по ИНКОТЕРМС 2010]],Таблица10[],2,FALSE)</f>
        <v>#N/A</v>
      </c>
      <c r="X3843" s="4" t="e">
        <f>VLOOKUP(Таблица1[[#This Row],[Код единицы измерения]],Таблица37[#All],2,FALSE)</f>
        <v>#N/A</v>
      </c>
      <c r="Z3843" s="56"/>
      <c r="AA3843" s="56"/>
      <c r="AB3843" s="57">
        <f>Таблица1[[#This Row],[Кол-во/объем]]*Таблица1[[#This Row],[Маркетинговая цена за единицу, тенге без НДС]]</f>
        <v>0</v>
      </c>
      <c r="AC3843" s="52"/>
      <c r="AD3843" s="52"/>
      <c r="AE3843" s="52"/>
    </row>
    <row r="3844" spans="2:31" x14ac:dyDescent="0.3">
      <c r="B3844" s="4" t="e">
        <f>VLOOKUP(Таблица1[[#This Row],[Наименование Заказчика]],Таблица3[],2,FALSE)</f>
        <v>#N/A</v>
      </c>
      <c r="C3844" s="4" t="e">
        <f>VLOOKUP(Таблица1[[#This Row],[Наименование Заказчика]],Таблица3[],3,FALSE)</f>
        <v>#N/A</v>
      </c>
      <c r="N3844" s="38" t="e">
        <f>VLOOKUP(Таблица1[[#This Row],[Код основания для проведения закупки с применением особого порядка]],Таблица4[#All],3,FALSE)</f>
        <v>#N/A</v>
      </c>
      <c r="O3844" s="52"/>
      <c r="P3844" s="52"/>
      <c r="Q3844" s="52"/>
      <c r="R3844" s="52"/>
      <c r="S3844" s="38" t="e">
        <f>VLOOKUP(Таблица1[[#This Row],[Код страны поставки ТРУ]],Таблица8[],3,FALSE)</f>
        <v>#N/A</v>
      </c>
      <c r="T3844" s="52"/>
      <c r="U3844" s="52"/>
      <c r="V3844" s="38" t="e">
        <f>VLOOKUP(Таблица1[[#This Row],[Код условия поставки по ИНКОТЕРМС 2010]],Таблица10[],2,FALSE)</f>
        <v>#N/A</v>
      </c>
      <c r="X3844" s="4" t="e">
        <f>VLOOKUP(Таблица1[[#This Row],[Код единицы измерения]],Таблица37[#All],2,FALSE)</f>
        <v>#N/A</v>
      </c>
      <c r="Z3844" s="56"/>
      <c r="AA3844" s="56"/>
      <c r="AB3844" s="57">
        <f>Таблица1[[#This Row],[Кол-во/объем]]*Таблица1[[#This Row],[Маркетинговая цена за единицу, тенге без НДС]]</f>
        <v>0</v>
      </c>
      <c r="AC3844" s="52"/>
      <c r="AD3844" s="52"/>
      <c r="AE3844" s="52"/>
    </row>
    <row r="3845" spans="2:31" x14ac:dyDescent="0.3">
      <c r="B3845" s="4" t="e">
        <f>VLOOKUP(Таблица1[[#This Row],[Наименование Заказчика]],Таблица3[],2,FALSE)</f>
        <v>#N/A</v>
      </c>
      <c r="C3845" s="4" t="e">
        <f>VLOOKUP(Таблица1[[#This Row],[Наименование Заказчика]],Таблица3[],3,FALSE)</f>
        <v>#N/A</v>
      </c>
      <c r="N3845" s="38" t="e">
        <f>VLOOKUP(Таблица1[[#This Row],[Код основания для проведения закупки с применением особого порядка]],Таблица4[#All],3,FALSE)</f>
        <v>#N/A</v>
      </c>
      <c r="O3845" s="52"/>
      <c r="P3845" s="52"/>
      <c r="Q3845" s="52"/>
      <c r="R3845" s="52"/>
      <c r="S3845" s="38" t="e">
        <f>VLOOKUP(Таблица1[[#This Row],[Код страны поставки ТРУ]],Таблица8[],3,FALSE)</f>
        <v>#N/A</v>
      </c>
      <c r="T3845" s="52"/>
      <c r="U3845" s="52"/>
      <c r="V3845" s="38" t="e">
        <f>VLOOKUP(Таблица1[[#This Row],[Код условия поставки по ИНКОТЕРМС 2010]],Таблица10[],2,FALSE)</f>
        <v>#N/A</v>
      </c>
      <c r="X3845" s="4" t="e">
        <f>VLOOKUP(Таблица1[[#This Row],[Код единицы измерения]],Таблица37[#All],2,FALSE)</f>
        <v>#N/A</v>
      </c>
      <c r="Z3845" s="56"/>
      <c r="AA3845" s="56"/>
      <c r="AB3845" s="57">
        <f>Таблица1[[#This Row],[Кол-во/объем]]*Таблица1[[#This Row],[Маркетинговая цена за единицу, тенге без НДС]]</f>
        <v>0</v>
      </c>
      <c r="AC3845" s="52"/>
      <c r="AD3845" s="52"/>
      <c r="AE3845" s="52"/>
    </row>
    <row r="3846" spans="2:31" x14ac:dyDescent="0.3">
      <c r="B3846" s="4" t="e">
        <f>VLOOKUP(Таблица1[[#This Row],[Наименование Заказчика]],Таблица3[],2,FALSE)</f>
        <v>#N/A</v>
      </c>
      <c r="C3846" s="4" t="e">
        <f>VLOOKUP(Таблица1[[#This Row],[Наименование Заказчика]],Таблица3[],3,FALSE)</f>
        <v>#N/A</v>
      </c>
      <c r="N3846" s="38" t="e">
        <f>VLOOKUP(Таблица1[[#This Row],[Код основания для проведения закупки с применением особого порядка]],Таблица4[#All],3,FALSE)</f>
        <v>#N/A</v>
      </c>
      <c r="O3846" s="52"/>
      <c r="P3846" s="52"/>
      <c r="Q3846" s="52"/>
      <c r="R3846" s="52"/>
      <c r="S3846" s="38" t="e">
        <f>VLOOKUP(Таблица1[[#This Row],[Код страны поставки ТРУ]],Таблица8[],3,FALSE)</f>
        <v>#N/A</v>
      </c>
      <c r="T3846" s="52"/>
      <c r="U3846" s="52"/>
      <c r="V3846" s="38" t="e">
        <f>VLOOKUP(Таблица1[[#This Row],[Код условия поставки по ИНКОТЕРМС 2010]],Таблица10[],2,FALSE)</f>
        <v>#N/A</v>
      </c>
      <c r="X3846" s="4" t="e">
        <f>VLOOKUP(Таблица1[[#This Row],[Код единицы измерения]],Таблица37[#All],2,FALSE)</f>
        <v>#N/A</v>
      </c>
      <c r="Z3846" s="56"/>
      <c r="AA3846" s="56"/>
      <c r="AB3846" s="57">
        <f>Таблица1[[#This Row],[Кол-во/объем]]*Таблица1[[#This Row],[Маркетинговая цена за единицу, тенге без НДС]]</f>
        <v>0</v>
      </c>
      <c r="AC3846" s="52"/>
      <c r="AD3846" s="52"/>
      <c r="AE3846" s="52"/>
    </row>
    <row r="3847" spans="2:31" x14ac:dyDescent="0.3">
      <c r="B3847" s="4" t="e">
        <f>VLOOKUP(Таблица1[[#This Row],[Наименование Заказчика]],Таблица3[],2,FALSE)</f>
        <v>#N/A</v>
      </c>
      <c r="C3847" s="4" t="e">
        <f>VLOOKUP(Таблица1[[#This Row],[Наименование Заказчика]],Таблица3[],3,FALSE)</f>
        <v>#N/A</v>
      </c>
      <c r="N3847" s="38" t="e">
        <f>VLOOKUP(Таблица1[[#This Row],[Код основания для проведения закупки с применением особого порядка]],Таблица4[#All],3,FALSE)</f>
        <v>#N/A</v>
      </c>
      <c r="O3847" s="52"/>
      <c r="P3847" s="52"/>
      <c r="Q3847" s="52"/>
      <c r="R3847" s="52"/>
      <c r="S3847" s="38" t="e">
        <f>VLOOKUP(Таблица1[[#This Row],[Код страны поставки ТРУ]],Таблица8[],3,FALSE)</f>
        <v>#N/A</v>
      </c>
      <c r="T3847" s="52"/>
      <c r="U3847" s="52"/>
      <c r="V3847" s="38" t="e">
        <f>VLOOKUP(Таблица1[[#This Row],[Код условия поставки по ИНКОТЕРМС 2010]],Таблица10[],2,FALSE)</f>
        <v>#N/A</v>
      </c>
      <c r="X3847" s="4" t="e">
        <f>VLOOKUP(Таблица1[[#This Row],[Код единицы измерения]],Таблица37[#All],2,FALSE)</f>
        <v>#N/A</v>
      </c>
      <c r="Z3847" s="56"/>
      <c r="AA3847" s="56"/>
      <c r="AB3847" s="57">
        <f>Таблица1[[#This Row],[Кол-во/объем]]*Таблица1[[#This Row],[Маркетинговая цена за единицу, тенге без НДС]]</f>
        <v>0</v>
      </c>
      <c r="AC3847" s="52"/>
      <c r="AD3847" s="52"/>
      <c r="AE3847" s="52"/>
    </row>
    <row r="3848" spans="2:31" x14ac:dyDescent="0.3">
      <c r="B3848" s="4" t="e">
        <f>VLOOKUP(Таблица1[[#This Row],[Наименование Заказчика]],Таблица3[],2,FALSE)</f>
        <v>#N/A</v>
      </c>
      <c r="C3848" s="4" t="e">
        <f>VLOOKUP(Таблица1[[#This Row],[Наименование Заказчика]],Таблица3[],3,FALSE)</f>
        <v>#N/A</v>
      </c>
      <c r="N3848" s="38" t="e">
        <f>VLOOKUP(Таблица1[[#This Row],[Код основания для проведения закупки с применением особого порядка]],Таблица4[#All],3,FALSE)</f>
        <v>#N/A</v>
      </c>
      <c r="O3848" s="52"/>
      <c r="P3848" s="52"/>
      <c r="Q3848" s="52"/>
      <c r="R3848" s="52"/>
      <c r="S3848" s="38" t="e">
        <f>VLOOKUP(Таблица1[[#This Row],[Код страны поставки ТРУ]],Таблица8[],3,FALSE)</f>
        <v>#N/A</v>
      </c>
      <c r="T3848" s="52"/>
      <c r="U3848" s="52"/>
      <c r="V3848" s="38" t="e">
        <f>VLOOKUP(Таблица1[[#This Row],[Код условия поставки по ИНКОТЕРМС 2010]],Таблица10[],2,FALSE)</f>
        <v>#N/A</v>
      </c>
      <c r="X3848" s="4" t="e">
        <f>VLOOKUP(Таблица1[[#This Row],[Код единицы измерения]],Таблица37[#All],2,FALSE)</f>
        <v>#N/A</v>
      </c>
      <c r="Z3848" s="56"/>
      <c r="AA3848" s="56"/>
      <c r="AB3848" s="57">
        <f>Таблица1[[#This Row],[Кол-во/объем]]*Таблица1[[#This Row],[Маркетинговая цена за единицу, тенге без НДС]]</f>
        <v>0</v>
      </c>
      <c r="AC3848" s="52"/>
      <c r="AD3848" s="52"/>
      <c r="AE3848" s="52"/>
    </row>
    <row r="3849" spans="2:31" x14ac:dyDescent="0.3">
      <c r="B3849" s="4" t="e">
        <f>VLOOKUP(Таблица1[[#This Row],[Наименование Заказчика]],Таблица3[],2,FALSE)</f>
        <v>#N/A</v>
      </c>
      <c r="C3849" s="4" t="e">
        <f>VLOOKUP(Таблица1[[#This Row],[Наименование Заказчика]],Таблица3[],3,FALSE)</f>
        <v>#N/A</v>
      </c>
      <c r="N3849" s="38" t="e">
        <f>VLOOKUP(Таблица1[[#This Row],[Код основания для проведения закупки с применением особого порядка]],Таблица4[#All],3,FALSE)</f>
        <v>#N/A</v>
      </c>
      <c r="O3849" s="52"/>
      <c r="P3849" s="52"/>
      <c r="Q3849" s="52"/>
      <c r="R3849" s="52"/>
      <c r="S3849" s="38" t="e">
        <f>VLOOKUP(Таблица1[[#This Row],[Код страны поставки ТРУ]],Таблица8[],3,FALSE)</f>
        <v>#N/A</v>
      </c>
      <c r="T3849" s="52"/>
      <c r="U3849" s="52"/>
      <c r="V3849" s="38" t="e">
        <f>VLOOKUP(Таблица1[[#This Row],[Код условия поставки по ИНКОТЕРМС 2010]],Таблица10[],2,FALSE)</f>
        <v>#N/A</v>
      </c>
      <c r="X3849" s="4" t="e">
        <f>VLOOKUP(Таблица1[[#This Row],[Код единицы измерения]],Таблица37[#All],2,FALSE)</f>
        <v>#N/A</v>
      </c>
      <c r="Z3849" s="56"/>
      <c r="AA3849" s="56"/>
      <c r="AB3849" s="57">
        <f>Таблица1[[#This Row],[Кол-во/объем]]*Таблица1[[#This Row],[Маркетинговая цена за единицу, тенге без НДС]]</f>
        <v>0</v>
      </c>
      <c r="AC3849" s="52"/>
      <c r="AD3849" s="52"/>
      <c r="AE3849" s="52"/>
    </row>
    <row r="3850" spans="2:31" x14ac:dyDescent="0.3">
      <c r="B3850" s="4" t="e">
        <f>VLOOKUP(Таблица1[[#This Row],[Наименование Заказчика]],Таблица3[],2,FALSE)</f>
        <v>#N/A</v>
      </c>
      <c r="C3850" s="4" t="e">
        <f>VLOOKUP(Таблица1[[#This Row],[Наименование Заказчика]],Таблица3[],3,FALSE)</f>
        <v>#N/A</v>
      </c>
      <c r="N3850" s="38" t="e">
        <f>VLOOKUP(Таблица1[[#This Row],[Код основания для проведения закупки с применением особого порядка]],Таблица4[#All],3,FALSE)</f>
        <v>#N/A</v>
      </c>
      <c r="O3850" s="52"/>
      <c r="P3850" s="52"/>
      <c r="Q3850" s="52"/>
      <c r="R3850" s="52"/>
      <c r="S3850" s="38" t="e">
        <f>VLOOKUP(Таблица1[[#This Row],[Код страны поставки ТРУ]],Таблица8[],3,FALSE)</f>
        <v>#N/A</v>
      </c>
      <c r="T3850" s="52"/>
      <c r="U3850" s="52"/>
      <c r="V3850" s="38" t="e">
        <f>VLOOKUP(Таблица1[[#This Row],[Код условия поставки по ИНКОТЕРМС 2010]],Таблица10[],2,FALSE)</f>
        <v>#N/A</v>
      </c>
      <c r="X3850" s="4" t="e">
        <f>VLOOKUP(Таблица1[[#This Row],[Код единицы измерения]],Таблица37[#All],2,FALSE)</f>
        <v>#N/A</v>
      </c>
      <c r="Z3850" s="56"/>
      <c r="AA3850" s="56"/>
      <c r="AB3850" s="57">
        <f>Таблица1[[#This Row],[Кол-во/объем]]*Таблица1[[#This Row],[Маркетинговая цена за единицу, тенге без НДС]]</f>
        <v>0</v>
      </c>
      <c r="AC3850" s="52"/>
      <c r="AD3850" s="52"/>
      <c r="AE3850" s="52"/>
    </row>
    <row r="3851" spans="2:31" x14ac:dyDescent="0.3">
      <c r="B3851" s="4" t="e">
        <f>VLOOKUP(Таблица1[[#This Row],[Наименование Заказчика]],Таблица3[],2,FALSE)</f>
        <v>#N/A</v>
      </c>
      <c r="C3851" s="4" t="e">
        <f>VLOOKUP(Таблица1[[#This Row],[Наименование Заказчика]],Таблица3[],3,FALSE)</f>
        <v>#N/A</v>
      </c>
      <c r="N3851" s="38" t="e">
        <f>VLOOKUP(Таблица1[[#This Row],[Код основания для проведения закупки с применением особого порядка]],Таблица4[#All],3,FALSE)</f>
        <v>#N/A</v>
      </c>
      <c r="O3851" s="52"/>
      <c r="P3851" s="52"/>
      <c r="Q3851" s="52"/>
      <c r="R3851" s="52"/>
      <c r="S3851" s="38" t="e">
        <f>VLOOKUP(Таблица1[[#This Row],[Код страны поставки ТРУ]],Таблица8[],3,FALSE)</f>
        <v>#N/A</v>
      </c>
      <c r="T3851" s="52"/>
      <c r="U3851" s="52"/>
      <c r="V3851" s="38" t="e">
        <f>VLOOKUP(Таблица1[[#This Row],[Код условия поставки по ИНКОТЕРМС 2010]],Таблица10[],2,FALSE)</f>
        <v>#N/A</v>
      </c>
      <c r="X3851" s="4" t="e">
        <f>VLOOKUP(Таблица1[[#This Row],[Код единицы измерения]],Таблица37[#All],2,FALSE)</f>
        <v>#N/A</v>
      </c>
      <c r="Z3851" s="56"/>
      <c r="AA3851" s="56"/>
      <c r="AB3851" s="57">
        <f>Таблица1[[#This Row],[Кол-во/объем]]*Таблица1[[#This Row],[Маркетинговая цена за единицу, тенге без НДС]]</f>
        <v>0</v>
      </c>
      <c r="AC3851" s="52"/>
      <c r="AD3851" s="52"/>
      <c r="AE3851" s="52"/>
    </row>
    <row r="3852" spans="2:31" x14ac:dyDescent="0.3">
      <c r="B3852" s="4" t="e">
        <f>VLOOKUP(Таблица1[[#This Row],[Наименование Заказчика]],Таблица3[],2,FALSE)</f>
        <v>#N/A</v>
      </c>
      <c r="C3852" s="4" t="e">
        <f>VLOOKUP(Таблица1[[#This Row],[Наименование Заказчика]],Таблица3[],3,FALSE)</f>
        <v>#N/A</v>
      </c>
      <c r="N3852" s="38" t="e">
        <f>VLOOKUP(Таблица1[[#This Row],[Код основания для проведения закупки с применением особого порядка]],Таблица4[#All],3,FALSE)</f>
        <v>#N/A</v>
      </c>
      <c r="O3852" s="52"/>
      <c r="P3852" s="52"/>
      <c r="Q3852" s="52"/>
      <c r="R3852" s="52"/>
      <c r="S3852" s="38" t="e">
        <f>VLOOKUP(Таблица1[[#This Row],[Код страны поставки ТРУ]],Таблица8[],3,FALSE)</f>
        <v>#N/A</v>
      </c>
      <c r="T3852" s="52"/>
      <c r="U3852" s="52"/>
      <c r="V3852" s="38" t="e">
        <f>VLOOKUP(Таблица1[[#This Row],[Код условия поставки по ИНКОТЕРМС 2010]],Таблица10[],2,FALSE)</f>
        <v>#N/A</v>
      </c>
      <c r="X3852" s="4" t="e">
        <f>VLOOKUP(Таблица1[[#This Row],[Код единицы измерения]],Таблица37[#All],2,FALSE)</f>
        <v>#N/A</v>
      </c>
      <c r="Z3852" s="56"/>
      <c r="AA3852" s="56"/>
      <c r="AB3852" s="57">
        <f>Таблица1[[#This Row],[Кол-во/объем]]*Таблица1[[#This Row],[Маркетинговая цена за единицу, тенге без НДС]]</f>
        <v>0</v>
      </c>
      <c r="AC3852" s="52"/>
      <c r="AD3852" s="52"/>
      <c r="AE3852" s="52"/>
    </row>
    <row r="3853" spans="2:31" x14ac:dyDescent="0.3">
      <c r="B3853" s="4" t="e">
        <f>VLOOKUP(Таблица1[[#This Row],[Наименование Заказчика]],Таблица3[],2,FALSE)</f>
        <v>#N/A</v>
      </c>
      <c r="C3853" s="4" t="e">
        <f>VLOOKUP(Таблица1[[#This Row],[Наименование Заказчика]],Таблица3[],3,FALSE)</f>
        <v>#N/A</v>
      </c>
      <c r="N3853" s="38" t="e">
        <f>VLOOKUP(Таблица1[[#This Row],[Код основания для проведения закупки с применением особого порядка]],Таблица4[#All],3,FALSE)</f>
        <v>#N/A</v>
      </c>
      <c r="O3853" s="52"/>
      <c r="P3853" s="52"/>
      <c r="Q3853" s="52"/>
      <c r="R3853" s="52"/>
      <c r="S3853" s="38" t="e">
        <f>VLOOKUP(Таблица1[[#This Row],[Код страны поставки ТРУ]],Таблица8[],3,FALSE)</f>
        <v>#N/A</v>
      </c>
      <c r="T3853" s="52"/>
      <c r="U3853" s="52"/>
      <c r="V3853" s="38" t="e">
        <f>VLOOKUP(Таблица1[[#This Row],[Код условия поставки по ИНКОТЕРМС 2010]],Таблица10[],2,FALSE)</f>
        <v>#N/A</v>
      </c>
      <c r="X3853" s="4" t="e">
        <f>VLOOKUP(Таблица1[[#This Row],[Код единицы измерения]],Таблица37[#All],2,FALSE)</f>
        <v>#N/A</v>
      </c>
      <c r="Z3853" s="56"/>
      <c r="AA3853" s="56"/>
      <c r="AB3853" s="57">
        <f>Таблица1[[#This Row],[Кол-во/объем]]*Таблица1[[#This Row],[Маркетинговая цена за единицу, тенге без НДС]]</f>
        <v>0</v>
      </c>
      <c r="AC3853" s="52"/>
      <c r="AD3853" s="52"/>
      <c r="AE3853" s="52"/>
    </row>
    <row r="3854" spans="2:31" x14ac:dyDescent="0.3">
      <c r="B3854" s="4" t="e">
        <f>VLOOKUP(Таблица1[[#This Row],[Наименование Заказчика]],Таблица3[],2,FALSE)</f>
        <v>#N/A</v>
      </c>
      <c r="C3854" s="4" t="e">
        <f>VLOOKUP(Таблица1[[#This Row],[Наименование Заказчика]],Таблица3[],3,FALSE)</f>
        <v>#N/A</v>
      </c>
      <c r="N3854" s="38" t="e">
        <f>VLOOKUP(Таблица1[[#This Row],[Код основания для проведения закупки с применением особого порядка]],Таблица4[#All],3,FALSE)</f>
        <v>#N/A</v>
      </c>
      <c r="O3854" s="52"/>
      <c r="P3854" s="52"/>
      <c r="Q3854" s="52"/>
      <c r="R3854" s="52"/>
      <c r="S3854" s="38" t="e">
        <f>VLOOKUP(Таблица1[[#This Row],[Код страны поставки ТРУ]],Таблица8[],3,FALSE)</f>
        <v>#N/A</v>
      </c>
      <c r="T3854" s="52"/>
      <c r="U3854" s="52"/>
      <c r="V3854" s="38" t="e">
        <f>VLOOKUP(Таблица1[[#This Row],[Код условия поставки по ИНКОТЕРМС 2010]],Таблица10[],2,FALSE)</f>
        <v>#N/A</v>
      </c>
      <c r="X3854" s="4" t="e">
        <f>VLOOKUP(Таблица1[[#This Row],[Код единицы измерения]],Таблица37[#All],2,FALSE)</f>
        <v>#N/A</v>
      </c>
      <c r="Z3854" s="56"/>
      <c r="AA3854" s="56"/>
      <c r="AB3854" s="57">
        <f>Таблица1[[#This Row],[Кол-во/объем]]*Таблица1[[#This Row],[Маркетинговая цена за единицу, тенге без НДС]]</f>
        <v>0</v>
      </c>
      <c r="AC3854" s="52"/>
      <c r="AD3854" s="52"/>
      <c r="AE3854" s="52"/>
    </row>
    <row r="3855" spans="2:31" x14ac:dyDescent="0.3">
      <c r="B3855" s="4" t="e">
        <f>VLOOKUP(Таблица1[[#This Row],[Наименование Заказчика]],Таблица3[],2,FALSE)</f>
        <v>#N/A</v>
      </c>
      <c r="C3855" s="4" t="e">
        <f>VLOOKUP(Таблица1[[#This Row],[Наименование Заказчика]],Таблица3[],3,FALSE)</f>
        <v>#N/A</v>
      </c>
      <c r="N3855" s="38" t="e">
        <f>VLOOKUP(Таблица1[[#This Row],[Код основания для проведения закупки с применением особого порядка]],Таблица4[#All],3,FALSE)</f>
        <v>#N/A</v>
      </c>
      <c r="O3855" s="52"/>
      <c r="P3855" s="52"/>
      <c r="Q3855" s="52"/>
      <c r="R3855" s="52"/>
      <c r="S3855" s="38" t="e">
        <f>VLOOKUP(Таблица1[[#This Row],[Код страны поставки ТРУ]],Таблица8[],3,FALSE)</f>
        <v>#N/A</v>
      </c>
      <c r="T3855" s="52"/>
      <c r="U3855" s="52"/>
      <c r="V3855" s="38" t="e">
        <f>VLOOKUP(Таблица1[[#This Row],[Код условия поставки по ИНКОТЕРМС 2010]],Таблица10[],2,FALSE)</f>
        <v>#N/A</v>
      </c>
      <c r="X3855" s="4" t="e">
        <f>VLOOKUP(Таблица1[[#This Row],[Код единицы измерения]],Таблица37[#All],2,FALSE)</f>
        <v>#N/A</v>
      </c>
      <c r="Z3855" s="56"/>
      <c r="AA3855" s="56"/>
      <c r="AB3855" s="57">
        <f>Таблица1[[#This Row],[Кол-во/объем]]*Таблица1[[#This Row],[Маркетинговая цена за единицу, тенге без НДС]]</f>
        <v>0</v>
      </c>
      <c r="AC3855" s="52"/>
      <c r="AD3855" s="52"/>
      <c r="AE3855" s="52"/>
    </row>
    <row r="3856" spans="2:31" x14ac:dyDescent="0.3">
      <c r="B3856" s="4" t="e">
        <f>VLOOKUP(Таблица1[[#This Row],[Наименование Заказчика]],Таблица3[],2,FALSE)</f>
        <v>#N/A</v>
      </c>
      <c r="C3856" s="4" t="e">
        <f>VLOOKUP(Таблица1[[#This Row],[Наименование Заказчика]],Таблица3[],3,FALSE)</f>
        <v>#N/A</v>
      </c>
      <c r="N3856" s="38" t="e">
        <f>VLOOKUP(Таблица1[[#This Row],[Код основания для проведения закупки с применением особого порядка]],Таблица4[#All],3,FALSE)</f>
        <v>#N/A</v>
      </c>
      <c r="O3856" s="52"/>
      <c r="P3856" s="52"/>
      <c r="Q3856" s="52"/>
      <c r="R3856" s="52"/>
      <c r="S3856" s="38" t="e">
        <f>VLOOKUP(Таблица1[[#This Row],[Код страны поставки ТРУ]],Таблица8[],3,FALSE)</f>
        <v>#N/A</v>
      </c>
      <c r="T3856" s="52"/>
      <c r="U3856" s="52"/>
      <c r="V3856" s="38" t="e">
        <f>VLOOKUP(Таблица1[[#This Row],[Код условия поставки по ИНКОТЕРМС 2010]],Таблица10[],2,FALSE)</f>
        <v>#N/A</v>
      </c>
      <c r="X3856" s="4" t="e">
        <f>VLOOKUP(Таблица1[[#This Row],[Код единицы измерения]],Таблица37[#All],2,FALSE)</f>
        <v>#N/A</v>
      </c>
      <c r="Z3856" s="56"/>
      <c r="AA3856" s="56"/>
      <c r="AB3856" s="57">
        <f>Таблица1[[#This Row],[Кол-во/объем]]*Таблица1[[#This Row],[Маркетинговая цена за единицу, тенге без НДС]]</f>
        <v>0</v>
      </c>
      <c r="AC3856" s="52"/>
      <c r="AD3856" s="52"/>
      <c r="AE3856" s="52"/>
    </row>
    <row r="3857" spans="2:31" x14ac:dyDescent="0.3">
      <c r="B3857" s="4" t="e">
        <f>VLOOKUP(Таблица1[[#This Row],[Наименование Заказчика]],Таблица3[],2,FALSE)</f>
        <v>#N/A</v>
      </c>
      <c r="C3857" s="4" t="e">
        <f>VLOOKUP(Таблица1[[#This Row],[Наименование Заказчика]],Таблица3[],3,FALSE)</f>
        <v>#N/A</v>
      </c>
      <c r="N3857" s="38" t="e">
        <f>VLOOKUP(Таблица1[[#This Row],[Код основания для проведения закупки с применением особого порядка]],Таблица4[#All],3,FALSE)</f>
        <v>#N/A</v>
      </c>
      <c r="O3857" s="52"/>
      <c r="P3857" s="52"/>
      <c r="Q3857" s="52"/>
      <c r="R3857" s="52"/>
      <c r="S3857" s="38" t="e">
        <f>VLOOKUP(Таблица1[[#This Row],[Код страны поставки ТРУ]],Таблица8[],3,FALSE)</f>
        <v>#N/A</v>
      </c>
      <c r="T3857" s="52"/>
      <c r="U3857" s="52"/>
      <c r="V3857" s="38" t="e">
        <f>VLOOKUP(Таблица1[[#This Row],[Код условия поставки по ИНКОТЕРМС 2010]],Таблица10[],2,FALSE)</f>
        <v>#N/A</v>
      </c>
      <c r="X3857" s="4" t="e">
        <f>VLOOKUP(Таблица1[[#This Row],[Код единицы измерения]],Таблица37[#All],2,FALSE)</f>
        <v>#N/A</v>
      </c>
      <c r="Z3857" s="56"/>
      <c r="AA3857" s="56"/>
      <c r="AB3857" s="57">
        <f>Таблица1[[#This Row],[Кол-во/объем]]*Таблица1[[#This Row],[Маркетинговая цена за единицу, тенге без НДС]]</f>
        <v>0</v>
      </c>
      <c r="AC3857" s="52"/>
      <c r="AD3857" s="52"/>
      <c r="AE3857" s="52"/>
    </row>
    <row r="3858" spans="2:31" x14ac:dyDescent="0.3">
      <c r="B3858" s="4" t="e">
        <f>VLOOKUP(Таблица1[[#This Row],[Наименование Заказчика]],Таблица3[],2,FALSE)</f>
        <v>#N/A</v>
      </c>
      <c r="C3858" s="4" t="e">
        <f>VLOOKUP(Таблица1[[#This Row],[Наименование Заказчика]],Таблица3[],3,FALSE)</f>
        <v>#N/A</v>
      </c>
      <c r="N3858" s="38" t="e">
        <f>VLOOKUP(Таблица1[[#This Row],[Код основания для проведения закупки с применением особого порядка]],Таблица4[#All],3,FALSE)</f>
        <v>#N/A</v>
      </c>
      <c r="O3858" s="52"/>
      <c r="P3858" s="52"/>
      <c r="Q3858" s="52"/>
      <c r="R3858" s="52"/>
      <c r="S3858" s="38" t="e">
        <f>VLOOKUP(Таблица1[[#This Row],[Код страны поставки ТРУ]],Таблица8[],3,FALSE)</f>
        <v>#N/A</v>
      </c>
      <c r="T3858" s="52"/>
      <c r="U3858" s="52"/>
      <c r="V3858" s="38" t="e">
        <f>VLOOKUP(Таблица1[[#This Row],[Код условия поставки по ИНКОТЕРМС 2010]],Таблица10[],2,FALSE)</f>
        <v>#N/A</v>
      </c>
      <c r="X3858" s="4" t="e">
        <f>VLOOKUP(Таблица1[[#This Row],[Код единицы измерения]],Таблица37[#All],2,FALSE)</f>
        <v>#N/A</v>
      </c>
      <c r="Z3858" s="56"/>
      <c r="AA3858" s="56"/>
      <c r="AB3858" s="57">
        <f>Таблица1[[#This Row],[Кол-во/объем]]*Таблица1[[#This Row],[Маркетинговая цена за единицу, тенге без НДС]]</f>
        <v>0</v>
      </c>
      <c r="AC3858" s="52"/>
      <c r="AD3858" s="52"/>
      <c r="AE3858" s="52"/>
    </row>
    <row r="3859" spans="2:31" x14ac:dyDescent="0.3">
      <c r="B3859" s="4" t="e">
        <f>VLOOKUP(Таблица1[[#This Row],[Наименование Заказчика]],Таблица3[],2,FALSE)</f>
        <v>#N/A</v>
      </c>
      <c r="C3859" s="4" t="e">
        <f>VLOOKUP(Таблица1[[#This Row],[Наименование Заказчика]],Таблица3[],3,FALSE)</f>
        <v>#N/A</v>
      </c>
      <c r="N3859" s="38" t="e">
        <f>VLOOKUP(Таблица1[[#This Row],[Код основания для проведения закупки с применением особого порядка]],Таблица4[#All],3,FALSE)</f>
        <v>#N/A</v>
      </c>
      <c r="O3859" s="52"/>
      <c r="P3859" s="52"/>
      <c r="Q3859" s="52"/>
      <c r="R3859" s="52"/>
      <c r="S3859" s="38" t="e">
        <f>VLOOKUP(Таблица1[[#This Row],[Код страны поставки ТРУ]],Таблица8[],3,FALSE)</f>
        <v>#N/A</v>
      </c>
      <c r="T3859" s="52"/>
      <c r="U3859" s="52"/>
      <c r="V3859" s="38" t="e">
        <f>VLOOKUP(Таблица1[[#This Row],[Код условия поставки по ИНКОТЕРМС 2010]],Таблица10[],2,FALSE)</f>
        <v>#N/A</v>
      </c>
      <c r="X3859" s="4" t="e">
        <f>VLOOKUP(Таблица1[[#This Row],[Код единицы измерения]],Таблица37[#All],2,FALSE)</f>
        <v>#N/A</v>
      </c>
      <c r="Z3859" s="56"/>
      <c r="AA3859" s="56"/>
      <c r="AB3859" s="57">
        <f>Таблица1[[#This Row],[Кол-во/объем]]*Таблица1[[#This Row],[Маркетинговая цена за единицу, тенге без НДС]]</f>
        <v>0</v>
      </c>
      <c r="AC3859" s="52"/>
      <c r="AD3859" s="52"/>
      <c r="AE3859" s="52"/>
    </row>
    <row r="3860" spans="2:31" x14ac:dyDescent="0.3">
      <c r="B3860" s="4" t="e">
        <f>VLOOKUP(Таблица1[[#This Row],[Наименование Заказчика]],Таблица3[],2,FALSE)</f>
        <v>#N/A</v>
      </c>
      <c r="C3860" s="4" t="e">
        <f>VLOOKUP(Таблица1[[#This Row],[Наименование Заказчика]],Таблица3[],3,FALSE)</f>
        <v>#N/A</v>
      </c>
      <c r="N3860" s="38" t="e">
        <f>VLOOKUP(Таблица1[[#This Row],[Код основания для проведения закупки с применением особого порядка]],Таблица4[#All],3,FALSE)</f>
        <v>#N/A</v>
      </c>
      <c r="O3860" s="52"/>
      <c r="P3860" s="52"/>
      <c r="Q3860" s="52"/>
      <c r="R3860" s="52"/>
      <c r="S3860" s="38" t="e">
        <f>VLOOKUP(Таблица1[[#This Row],[Код страны поставки ТРУ]],Таблица8[],3,FALSE)</f>
        <v>#N/A</v>
      </c>
      <c r="T3860" s="52"/>
      <c r="U3860" s="52"/>
      <c r="V3860" s="38" t="e">
        <f>VLOOKUP(Таблица1[[#This Row],[Код условия поставки по ИНКОТЕРМС 2010]],Таблица10[],2,FALSE)</f>
        <v>#N/A</v>
      </c>
      <c r="X3860" s="4" t="e">
        <f>VLOOKUP(Таблица1[[#This Row],[Код единицы измерения]],Таблица37[#All],2,FALSE)</f>
        <v>#N/A</v>
      </c>
      <c r="Z3860" s="56"/>
      <c r="AA3860" s="56"/>
      <c r="AB3860" s="57">
        <f>Таблица1[[#This Row],[Кол-во/объем]]*Таблица1[[#This Row],[Маркетинговая цена за единицу, тенге без НДС]]</f>
        <v>0</v>
      </c>
      <c r="AC3860" s="52"/>
      <c r="AD3860" s="52"/>
      <c r="AE3860" s="52"/>
    </row>
    <row r="3861" spans="2:31" x14ac:dyDescent="0.3">
      <c r="B3861" s="4" t="e">
        <f>VLOOKUP(Таблица1[[#This Row],[Наименование Заказчика]],Таблица3[],2,FALSE)</f>
        <v>#N/A</v>
      </c>
      <c r="C3861" s="4" t="e">
        <f>VLOOKUP(Таблица1[[#This Row],[Наименование Заказчика]],Таблица3[],3,FALSE)</f>
        <v>#N/A</v>
      </c>
      <c r="N3861" s="38" t="e">
        <f>VLOOKUP(Таблица1[[#This Row],[Код основания для проведения закупки с применением особого порядка]],Таблица4[#All],3,FALSE)</f>
        <v>#N/A</v>
      </c>
      <c r="O3861" s="52"/>
      <c r="P3861" s="52"/>
      <c r="Q3861" s="52"/>
      <c r="R3861" s="52"/>
      <c r="S3861" s="38" t="e">
        <f>VLOOKUP(Таблица1[[#This Row],[Код страны поставки ТРУ]],Таблица8[],3,FALSE)</f>
        <v>#N/A</v>
      </c>
      <c r="T3861" s="52"/>
      <c r="U3861" s="52"/>
      <c r="V3861" s="38" t="e">
        <f>VLOOKUP(Таблица1[[#This Row],[Код условия поставки по ИНКОТЕРМС 2010]],Таблица10[],2,FALSE)</f>
        <v>#N/A</v>
      </c>
      <c r="X3861" s="4" t="e">
        <f>VLOOKUP(Таблица1[[#This Row],[Код единицы измерения]],Таблица37[#All],2,FALSE)</f>
        <v>#N/A</v>
      </c>
      <c r="Z3861" s="56"/>
      <c r="AA3861" s="56"/>
      <c r="AB3861" s="57">
        <f>Таблица1[[#This Row],[Кол-во/объем]]*Таблица1[[#This Row],[Маркетинговая цена за единицу, тенге без НДС]]</f>
        <v>0</v>
      </c>
      <c r="AC3861" s="52"/>
      <c r="AD3861" s="52"/>
      <c r="AE3861" s="52"/>
    </row>
    <row r="3862" spans="2:31" x14ac:dyDescent="0.3">
      <c r="B3862" s="4" t="e">
        <f>VLOOKUP(Таблица1[[#This Row],[Наименование Заказчика]],Таблица3[],2,FALSE)</f>
        <v>#N/A</v>
      </c>
      <c r="C3862" s="4" t="e">
        <f>VLOOKUP(Таблица1[[#This Row],[Наименование Заказчика]],Таблица3[],3,FALSE)</f>
        <v>#N/A</v>
      </c>
      <c r="N3862" s="38" t="e">
        <f>VLOOKUP(Таблица1[[#This Row],[Код основания для проведения закупки с применением особого порядка]],Таблица4[#All],3,FALSE)</f>
        <v>#N/A</v>
      </c>
      <c r="O3862" s="52"/>
      <c r="P3862" s="52"/>
      <c r="Q3862" s="52"/>
      <c r="R3862" s="52"/>
      <c r="S3862" s="38" t="e">
        <f>VLOOKUP(Таблица1[[#This Row],[Код страны поставки ТРУ]],Таблица8[],3,FALSE)</f>
        <v>#N/A</v>
      </c>
      <c r="T3862" s="52"/>
      <c r="U3862" s="52"/>
      <c r="V3862" s="38" t="e">
        <f>VLOOKUP(Таблица1[[#This Row],[Код условия поставки по ИНКОТЕРМС 2010]],Таблица10[],2,FALSE)</f>
        <v>#N/A</v>
      </c>
      <c r="X3862" s="4" t="e">
        <f>VLOOKUP(Таблица1[[#This Row],[Код единицы измерения]],Таблица37[#All],2,FALSE)</f>
        <v>#N/A</v>
      </c>
      <c r="Z3862" s="56"/>
      <c r="AA3862" s="56"/>
      <c r="AB3862" s="57">
        <f>Таблица1[[#This Row],[Кол-во/объем]]*Таблица1[[#This Row],[Маркетинговая цена за единицу, тенге без НДС]]</f>
        <v>0</v>
      </c>
      <c r="AC3862" s="52"/>
      <c r="AD3862" s="52"/>
      <c r="AE3862" s="52"/>
    </row>
    <row r="3863" spans="2:31" x14ac:dyDescent="0.3">
      <c r="B3863" s="4" t="e">
        <f>VLOOKUP(Таблица1[[#This Row],[Наименование Заказчика]],Таблица3[],2,FALSE)</f>
        <v>#N/A</v>
      </c>
      <c r="C3863" s="4" t="e">
        <f>VLOOKUP(Таблица1[[#This Row],[Наименование Заказчика]],Таблица3[],3,FALSE)</f>
        <v>#N/A</v>
      </c>
      <c r="N3863" s="38" t="e">
        <f>VLOOKUP(Таблица1[[#This Row],[Код основания для проведения закупки с применением особого порядка]],Таблица4[#All],3,FALSE)</f>
        <v>#N/A</v>
      </c>
      <c r="O3863" s="52"/>
      <c r="P3863" s="52"/>
      <c r="Q3863" s="52"/>
      <c r="R3863" s="52"/>
      <c r="S3863" s="38" t="e">
        <f>VLOOKUP(Таблица1[[#This Row],[Код страны поставки ТРУ]],Таблица8[],3,FALSE)</f>
        <v>#N/A</v>
      </c>
      <c r="T3863" s="52"/>
      <c r="U3863" s="52"/>
      <c r="V3863" s="38" t="e">
        <f>VLOOKUP(Таблица1[[#This Row],[Код условия поставки по ИНКОТЕРМС 2010]],Таблица10[],2,FALSE)</f>
        <v>#N/A</v>
      </c>
      <c r="X3863" s="4" t="e">
        <f>VLOOKUP(Таблица1[[#This Row],[Код единицы измерения]],Таблица37[#All],2,FALSE)</f>
        <v>#N/A</v>
      </c>
      <c r="Z3863" s="56"/>
      <c r="AA3863" s="56"/>
      <c r="AB3863" s="57">
        <f>Таблица1[[#This Row],[Кол-во/объем]]*Таблица1[[#This Row],[Маркетинговая цена за единицу, тенге без НДС]]</f>
        <v>0</v>
      </c>
      <c r="AC3863" s="52"/>
      <c r="AD3863" s="52"/>
      <c r="AE3863" s="52"/>
    </row>
    <row r="3864" spans="2:31" x14ac:dyDescent="0.3">
      <c r="B3864" s="4" t="e">
        <f>VLOOKUP(Таблица1[[#This Row],[Наименование Заказчика]],Таблица3[],2,FALSE)</f>
        <v>#N/A</v>
      </c>
      <c r="C3864" s="4" t="e">
        <f>VLOOKUP(Таблица1[[#This Row],[Наименование Заказчика]],Таблица3[],3,FALSE)</f>
        <v>#N/A</v>
      </c>
      <c r="N3864" s="38" t="e">
        <f>VLOOKUP(Таблица1[[#This Row],[Код основания для проведения закупки с применением особого порядка]],Таблица4[#All],3,FALSE)</f>
        <v>#N/A</v>
      </c>
      <c r="O3864" s="52"/>
      <c r="P3864" s="52"/>
      <c r="Q3864" s="52"/>
      <c r="R3864" s="52"/>
      <c r="S3864" s="38" t="e">
        <f>VLOOKUP(Таблица1[[#This Row],[Код страны поставки ТРУ]],Таблица8[],3,FALSE)</f>
        <v>#N/A</v>
      </c>
      <c r="T3864" s="52"/>
      <c r="U3864" s="52"/>
      <c r="V3864" s="38" t="e">
        <f>VLOOKUP(Таблица1[[#This Row],[Код условия поставки по ИНКОТЕРМС 2010]],Таблица10[],2,FALSE)</f>
        <v>#N/A</v>
      </c>
      <c r="X3864" s="4" t="e">
        <f>VLOOKUP(Таблица1[[#This Row],[Код единицы измерения]],Таблица37[#All],2,FALSE)</f>
        <v>#N/A</v>
      </c>
      <c r="Z3864" s="56"/>
      <c r="AA3864" s="56"/>
      <c r="AB3864" s="57">
        <f>Таблица1[[#This Row],[Кол-во/объем]]*Таблица1[[#This Row],[Маркетинговая цена за единицу, тенге без НДС]]</f>
        <v>0</v>
      </c>
      <c r="AC3864" s="52"/>
      <c r="AD3864" s="52"/>
      <c r="AE3864" s="52"/>
    </row>
    <row r="3865" spans="2:31" x14ac:dyDescent="0.3">
      <c r="B3865" s="4" t="e">
        <f>VLOOKUP(Таблица1[[#This Row],[Наименование Заказчика]],Таблица3[],2,FALSE)</f>
        <v>#N/A</v>
      </c>
      <c r="C3865" s="4" t="e">
        <f>VLOOKUP(Таблица1[[#This Row],[Наименование Заказчика]],Таблица3[],3,FALSE)</f>
        <v>#N/A</v>
      </c>
      <c r="N3865" s="38" t="e">
        <f>VLOOKUP(Таблица1[[#This Row],[Код основания для проведения закупки с применением особого порядка]],Таблица4[#All],3,FALSE)</f>
        <v>#N/A</v>
      </c>
      <c r="O3865" s="52"/>
      <c r="P3865" s="52"/>
      <c r="Q3865" s="52"/>
      <c r="R3865" s="52"/>
      <c r="S3865" s="38" t="e">
        <f>VLOOKUP(Таблица1[[#This Row],[Код страны поставки ТРУ]],Таблица8[],3,FALSE)</f>
        <v>#N/A</v>
      </c>
      <c r="T3865" s="52"/>
      <c r="U3865" s="52"/>
      <c r="V3865" s="38" t="e">
        <f>VLOOKUP(Таблица1[[#This Row],[Код условия поставки по ИНКОТЕРМС 2010]],Таблица10[],2,FALSE)</f>
        <v>#N/A</v>
      </c>
      <c r="X3865" s="4" t="e">
        <f>VLOOKUP(Таблица1[[#This Row],[Код единицы измерения]],Таблица37[#All],2,FALSE)</f>
        <v>#N/A</v>
      </c>
      <c r="Z3865" s="56"/>
      <c r="AA3865" s="56"/>
      <c r="AB3865" s="57">
        <f>Таблица1[[#This Row],[Кол-во/объем]]*Таблица1[[#This Row],[Маркетинговая цена за единицу, тенге без НДС]]</f>
        <v>0</v>
      </c>
      <c r="AC3865" s="52"/>
      <c r="AD3865" s="52"/>
      <c r="AE3865" s="52"/>
    </row>
    <row r="3866" spans="2:31" x14ac:dyDescent="0.3">
      <c r="B3866" s="4" t="e">
        <f>VLOOKUP(Таблица1[[#This Row],[Наименование Заказчика]],Таблица3[],2,FALSE)</f>
        <v>#N/A</v>
      </c>
      <c r="C3866" s="4" t="e">
        <f>VLOOKUP(Таблица1[[#This Row],[Наименование Заказчика]],Таблица3[],3,FALSE)</f>
        <v>#N/A</v>
      </c>
      <c r="N3866" s="38" t="e">
        <f>VLOOKUP(Таблица1[[#This Row],[Код основания для проведения закупки с применением особого порядка]],Таблица4[#All],3,FALSE)</f>
        <v>#N/A</v>
      </c>
      <c r="O3866" s="52"/>
      <c r="P3866" s="52"/>
      <c r="Q3866" s="52"/>
      <c r="R3866" s="52"/>
      <c r="S3866" s="38" t="e">
        <f>VLOOKUP(Таблица1[[#This Row],[Код страны поставки ТРУ]],Таблица8[],3,FALSE)</f>
        <v>#N/A</v>
      </c>
      <c r="T3866" s="52"/>
      <c r="U3866" s="52"/>
      <c r="V3866" s="38" t="e">
        <f>VLOOKUP(Таблица1[[#This Row],[Код условия поставки по ИНКОТЕРМС 2010]],Таблица10[],2,FALSE)</f>
        <v>#N/A</v>
      </c>
      <c r="X3866" s="4" t="e">
        <f>VLOOKUP(Таблица1[[#This Row],[Код единицы измерения]],Таблица37[#All],2,FALSE)</f>
        <v>#N/A</v>
      </c>
      <c r="Z3866" s="56"/>
      <c r="AA3866" s="56"/>
      <c r="AB3866" s="57">
        <f>Таблица1[[#This Row],[Кол-во/объем]]*Таблица1[[#This Row],[Маркетинговая цена за единицу, тенге без НДС]]</f>
        <v>0</v>
      </c>
      <c r="AC3866" s="52"/>
      <c r="AD3866" s="52"/>
      <c r="AE3866" s="52"/>
    </row>
    <row r="3867" spans="2:31" x14ac:dyDescent="0.3">
      <c r="B3867" s="4" t="e">
        <f>VLOOKUP(Таблица1[[#This Row],[Наименование Заказчика]],Таблица3[],2,FALSE)</f>
        <v>#N/A</v>
      </c>
      <c r="C3867" s="4" t="e">
        <f>VLOOKUP(Таблица1[[#This Row],[Наименование Заказчика]],Таблица3[],3,FALSE)</f>
        <v>#N/A</v>
      </c>
      <c r="N3867" s="38" t="e">
        <f>VLOOKUP(Таблица1[[#This Row],[Код основания для проведения закупки с применением особого порядка]],Таблица4[#All],3,FALSE)</f>
        <v>#N/A</v>
      </c>
      <c r="O3867" s="52"/>
      <c r="P3867" s="52"/>
      <c r="Q3867" s="52"/>
      <c r="R3867" s="52"/>
      <c r="S3867" s="38" t="e">
        <f>VLOOKUP(Таблица1[[#This Row],[Код страны поставки ТРУ]],Таблица8[],3,FALSE)</f>
        <v>#N/A</v>
      </c>
      <c r="T3867" s="52"/>
      <c r="U3867" s="52"/>
      <c r="V3867" s="38" t="e">
        <f>VLOOKUP(Таблица1[[#This Row],[Код условия поставки по ИНКОТЕРМС 2010]],Таблица10[],2,FALSE)</f>
        <v>#N/A</v>
      </c>
      <c r="X3867" s="4" t="e">
        <f>VLOOKUP(Таблица1[[#This Row],[Код единицы измерения]],Таблица37[#All],2,FALSE)</f>
        <v>#N/A</v>
      </c>
      <c r="Z3867" s="56"/>
      <c r="AA3867" s="56"/>
      <c r="AB3867" s="57">
        <f>Таблица1[[#This Row],[Кол-во/объем]]*Таблица1[[#This Row],[Маркетинговая цена за единицу, тенге без НДС]]</f>
        <v>0</v>
      </c>
      <c r="AC3867" s="52"/>
      <c r="AD3867" s="52"/>
      <c r="AE3867" s="52"/>
    </row>
    <row r="3868" spans="2:31" x14ac:dyDescent="0.3">
      <c r="B3868" s="4" t="e">
        <f>VLOOKUP(Таблица1[[#This Row],[Наименование Заказчика]],Таблица3[],2,FALSE)</f>
        <v>#N/A</v>
      </c>
      <c r="C3868" s="4" t="e">
        <f>VLOOKUP(Таблица1[[#This Row],[Наименование Заказчика]],Таблица3[],3,FALSE)</f>
        <v>#N/A</v>
      </c>
      <c r="N3868" s="38" t="e">
        <f>VLOOKUP(Таблица1[[#This Row],[Код основания для проведения закупки с применением особого порядка]],Таблица4[#All],3,FALSE)</f>
        <v>#N/A</v>
      </c>
      <c r="O3868" s="52"/>
      <c r="P3868" s="52"/>
      <c r="Q3868" s="52"/>
      <c r="R3868" s="52"/>
      <c r="S3868" s="38" t="e">
        <f>VLOOKUP(Таблица1[[#This Row],[Код страны поставки ТРУ]],Таблица8[],3,FALSE)</f>
        <v>#N/A</v>
      </c>
      <c r="T3868" s="52"/>
      <c r="U3868" s="52"/>
      <c r="V3868" s="38" t="e">
        <f>VLOOKUP(Таблица1[[#This Row],[Код условия поставки по ИНКОТЕРМС 2010]],Таблица10[],2,FALSE)</f>
        <v>#N/A</v>
      </c>
      <c r="X3868" s="4" t="e">
        <f>VLOOKUP(Таблица1[[#This Row],[Код единицы измерения]],Таблица37[#All],2,FALSE)</f>
        <v>#N/A</v>
      </c>
      <c r="Z3868" s="56"/>
      <c r="AA3868" s="56"/>
      <c r="AB3868" s="57">
        <f>Таблица1[[#This Row],[Кол-во/объем]]*Таблица1[[#This Row],[Маркетинговая цена за единицу, тенге без НДС]]</f>
        <v>0</v>
      </c>
      <c r="AC3868" s="52"/>
      <c r="AD3868" s="52"/>
      <c r="AE3868" s="52"/>
    </row>
    <row r="3869" spans="2:31" x14ac:dyDescent="0.3">
      <c r="B3869" s="4" t="e">
        <f>VLOOKUP(Таблица1[[#This Row],[Наименование Заказчика]],Таблица3[],2,FALSE)</f>
        <v>#N/A</v>
      </c>
      <c r="C3869" s="4" t="e">
        <f>VLOOKUP(Таблица1[[#This Row],[Наименование Заказчика]],Таблица3[],3,FALSE)</f>
        <v>#N/A</v>
      </c>
      <c r="N3869" s="38" t="e">
        <f>VLOOKUP(Таблица1[[#This Row],[Код основания для проведения закупки с применением особого порядка]],Таблица4[#All],3,FALSE)</f>
        <v>#N/A</v>
      </c>
      <c r="O3869" s="52"/>
      <c r="P3869" s="52"/>
      <c r="Q3869" s="52"/>
      <c r="R3869" s="52"/>
      <c r="S3869" s="38" t="e">
        <f>VLOOKUP(Таблица1[[#This Row],[Код страны поставки ТРУ]],Таблица8[],3,FALSE)</f>
        <v>#N/A</v>
      </c>
      <c r="T3869" s="52"/>
      <c r="U3869" s="52"/>
      <c r="V3869" s="38" t="e">
        <f>VLOOKUP(Таблица1[[#This Row],[Код условия поставки по ИНКОТЕРМС 2010]],Таблица10[],2,FALSE)</f>
        <v>#N/A</v>
      </c>
      <c r="X3869" s="4" t="e">
        <f>VLOOKUP(Таблица1[[#This Row],[Код единицы измерения]],Таблица37[#All],2,FALSE)</f>
        <v>#N/A</v>
      </c>
      <c r="Z3869" s="56"/>
      <c r="AA3869" s="56"/>
      <c r="AB3869" s="57">
        <f>Таблица1[[#This Row],[Кол-во/объем]]*Таблица1[[#This Row],[Маркетинговая цена за единицу, тенге без НДС]]</f>
        <v>0</v>
      </c>
      <c r="AC3869" s="52"/>
      <c r="AD3869" s="52"/>
      <c r="AE3869" s="52"/>
    </row>
    <row r="3870" spans="2:31" x14ac:dyDescent="0.3">
      <c r="B3870" s="4" t="e">
        <f>VLOOKUP(Таблица1[[#This Row],[Наименование Заказчика]],Таблица3[],2,FALSE)</f>
        <v>#N/A</v>
      </c>
      <c r="C3870" s="4" t="e">
        <f>VLOOKUP(Таблица1[[#This Row],[Наименование Заказчика]],Таблица3[],3,FALSE)</f>
        <v>#N/A</v>
      </c>
      <c r="N3870" s="38" t="e">
        <f>VLOOKUP(Таблица1[[#This Row],[Код основания для проведения закупки с применением особого порядка]],Таблица4[#All],3,FALSE)</f>
        <v>#N/A</v>
      </c>
      <c r="O3870" s="52"/>
      <c r="P3870" s="52"/>
      <c r="Q3870" s="52"/>
      <c r="R3870" s="52"/>
      <c r="S3870" s="38" t="e">
        <f>VLOOKUP(Таблица1[[#This Row],[Код страны поставки ТРУ]],Таблица8[],3,FALSE)</f>
        <v>#N/A</v>
      </c>
      <c r="T3870" s="52"/>
      <c r="U3870" s="52"/>
      <c r="V3870" s="38" t="e">
        <f>VLOOKUP(Таблица1[[#This Row],[Код условия поставки по ИНКОТЕРМС 2010]],Таблица10[],2,FALSE)</f>
        <v>#N/A</v>
      </c>
      <c r="X3870" s="4" t="e">
        <f>VLOOKUP(Таблица1[[#This Row],[Код единицы измерения]],Таблица37[#All],2,FALSE)</f>
        <v>#N/A</v>
      </c>
      <c r="Z3870" s="56"/>
      <c r="AA3870" s="56"/>
      <c r="AB3870" s="57">
        <f>Таблица1[[#This Row],[Кол-во/объем]]*Таблица1[[#This Row],[Маркетинговая цена за единицу, тенге без НДС]]</f>
        <v>0</v>
      </c>
      <c r="AC3870" s="52"/>
      <c r="AD3870" s="52"/>
      <c r="AE3870" s="52"/>
    </row>
    <row r="3871" spans="2:31" x14ac:dyDescent="0.3">
      <c r="B3871" s="4" t="e">
        <f>VLOOKUP(Таблица1[[#This Row],[Наименование Заказчика]],Таблица3[],2,FALSE)</f>
        <v>#N/A</v>
      </c>
      <c r="C3871" s="4" t="e">
        <f>VLOOKUP(Таблица1[[#This Row],[Наименование Заказчика]],Таблица3[],3,FALSE)</f>
        <v>#N/A</v>
      </c>
      <c r="N3871" s="38" t="e">
        <f>VLOOKUP(Таблица1[[#This Row],[Код основания для проведения закупки с применением особого порядка]],Таблица4[#All],3,FALSE)</f>
        <v>#N/A</v>
      </c>
      <c r="O3871" s="52"/>
      <c r="P3871" s="52"/>
      <c r="Q3871" s="52"/>
      <c r="R3871" s="52"/>
      <c r="S3871" s="38" t="e">
        <f>VLOOKUP(Таблица1[[#This Row],[Код страны поставки ТРУ]],Таблица8[],3,FALSE)</f>
        <v>#N/A</v>
      </c>
      <c r="T3871" s="52"/>
      <c r="U3871" s="52"/>
      <c r="V3871" s="38" t="e">
        <f>VLOOKUP(Таблица1[[#This Row],[Код условия поставки по ИНКОТЕРМС 2010]],Таблица10[],2,FALSE)</f>
        <v>#N/A</v>
      </c>
      <c r="X3871" s="4" t="e">
        <f>VLOOKUP(Таблица1[[#This Row],[Код единицы измерения]],Таблица37[#All],2,FALSE)</f>
        <v>#N/A</v>
      </c>
      <c r="Z3871" s="56"/>
      <c r="AA3871" s="56"/>
      <c r="AB3871" s="57">
        <f>Таблица1[[#This Row],[Кол-во/объем]]*Таблица1[[#This Row],[Маркетинговая цена за единицу, тенге без НДС]]</f>
        <v>0</v>
      </c>
      <c r="AC3871" s="52"/>
      <c r="AD3871" s="52"/>
      <c r="AE3871" s="52"/>
    </row>
    <row r="3872" spans="2:31" x14ac:dyDescent="0.3">
      <c r="B3872" s="4" t="e">
        <f>VLOOKUP(Таблица1[[#This Row],[Наименование Заказчика]],Таблица3[],2,FALSE)</f>
        <v>#N/A</v>
      </c>
      <c r="C3872" s="4" t="e">
        <f>VLOOKUP(Таблица1[[#This Row],[Наименование Заказчика]],Таблица3[],3,FALSE)</f>
        <v>#N/A</v>
      </c>
      <c r="N3872" s="38" t="e">
        <f>VLOOKUP(Таблица1[[#This Row],[Код основания для проведения закупки с применением особого порядка]],Таблица4[#All],3,FALSE)</f>
        <v>#N/A</v>
      </c>
      <c r="O3872" s="52"/>
      <c r="P3872" s="52"/>
      <c r="Q3872" s="52"/>
      <c r="R3872" s="52"/>
      <c r="S3872" s="38" t="e">
        <f>VLOOKUP(Таблица1[[#This Row],[Код страны поставки ТРУ]],Таблица8[],3,FALSE)</f>
        <v>#N/A</v>
      </c>
      <c r="T3872" s="52"/>
      <c r="U3872" s="52"/>
      <c r="V3872" s="38" t="e">
        <f>VLOOKUP(Таблица1[[#This Row],[Код условия поставки по ИНКОТЕРМС 2010]],Таблица10[],2,FALSE)</f>
        <v>#N/A</v>
      </c>
      <c r="X3872" s="4" t="e">
        <f>VLOOKUP(Таблица1[[#This Row],[Код единицы измерения]],Таблица37[#All],2,FALSE)</f>
        <v>#N/A</v>
      </c>
      <c r="Z3872" s="56"/>
      <c r="AA3872" s="56"/>
      <c r="AB3872" s="57">
        <f>Таблица1[[#This Row],[Кол-во/объем]]*Таблица1[[#This Row],[Маркетинговая цена за единицу, тенге без НДС]]</f>
        <v>0</v>
      </c>
      <c r="AC3872" s="52"/>
      <c r="AD3872" s="52"/>
      <c r="AE3872" s="52"/>
    </row>
    <row r="3873" spans="2:31" x14ac:dyDescent="0.3">
      <c r="B3873" s="4" t="e">
        <f>VLOOKUP(Таблица1[[#This Row],[Наименование Заказчика]],Таблица3[],2,FALSE)</f>
        <v>#N/A</v>
      </c>
      <c r="C3873" s="4" t="e">
        <f>VLOOKUP(Таблица1[[#This Row],[Наименование Заказчика]],Таблица3[],3,FALSE)</f>
        <v>#N/A</v>
      </c>
      <c r="N3873" s="38" t="e">
        <f>VLOOKUP(Таблица1[[#This Row],[Код основания для проведения закупки с применением особого порядка]],Таблица4[#All],3,FALSE)</f>
        <v>#N/A</v>
      </c>
      <c r="O3873" s="52"/>
      <c r="P3873" s="52"/>
      <c r="Q3873" s="52"/>
      <c r="R3873" s="52"/>
      <c r="S3873" s="38" t="e">
        <f>VLOOKUP(Таблица1[[#This Row],[Код страны поставки ТРУ]],Таблица8[],3,FALSE)</f>
        <v>#N/A</v>
      </c>
      <c r="T3873" s="52"/>
      <c r="U3873" s="52"/>
      <c r="V3873" s="38" t="e">
        <f>VLOOKUP(Таблица1[[#This Row],[Код условия поставки по ИНКОТЕРМС 2010]],Таблица10[],2,FALSE)</f>
        <v>#N/A</v>
      </c>
      <c r="X3873" s="4" t="e">
        <f>VLOOKUP(Таблица1[[#This Row],[Код единицы измерения]],Таблица37[#All],2,FALSE)</f>
        <v>#N/A</v>
      </c>
      <c r="Z3873" s="56"/>
      <c r="AA3873" s="56"/>
      <c r="AB3873" s="57">
        <f>Таблица1[[#This Row],[Кол-во/объем]]*Таблица1[[#This Row],[Маркетинговая цена за единицу, тенге без НДС]]</f>
        <v>0</v>
      </c>
      <c r="AC3873" s="52"/>
      <c r="AD3873" s="52"/>
      <c r="AE3873" s="52"/>
    </row>
    <row r="3874" spans="2:31" x14ac:dyDescent="0.3">
      <c r="B3874" s="4" t="e">
        <f>VLOOKUP(Таблица1[[#This Row],[Наименование Заказчика]],Таблица3[],2,FALSE)</f>
        <v>#N/A</v>
      </c>
      <c r="C3874" s="4" t="e">
        <f>VLOOKUP(Таблица1[[#This Row],[Наименование Заказчика]],Таблица3[],3,FALSE)</f>
        <v>#N/A</v>
      </c>
      <c r="N3874" s="38" t="e">
        <f>VLOOKUP(Таблица1[[#This Row],[Код основания для проведения закупки с применением особого порядка]],Таблица4[#All],3,FALSE)</f>
        <v>#N/A</v>
      </c>
      <c r="O3874" s="52"/>
      <c r="P3874" s="52"/>
      <c r="Q3874" s="52"/>
      <c r="R3874" s="52"/>
      <c r="S3874" s="38" t="e">
        <f>VLOOKUP(Таблица1[[#This Row],[Код страны поставки ТРУ]],Таблица8[],3,FALSE)</f>
        <v>#N/A</v>
      </c>
      <c r="T3874" s="52"/>
      <c r="U3874" s="52"/>
      <c r="V3874" s="38" t="e">
        <f>VLOOKUP(Таблица1[[#This Row],[Код условия поставки по ИНКОТЕРМС 2010]],Таблица10[],2,FALSE)</f>
        <v>#N/A</v>
      </c>
      <c r="X3874" s="4" t="e">
        <f>VLOOKUP(Таблица1[[#This Row],[Код единицы измерения]],Таблица37[#All],2,FALSE)</f>
        <v>#N/A</v>
      </c>
      <c r="Z3874" s="56"/>
      <c r="AA3874" s="56"/>
      <c r="AB3874" s="57">
        <f>Таблица1[[#This Row],[Кол-во/объем]]*Таблица1[[#This Row],[Маркетинговая цена за единицу, тенге без НДС]]</f>
        <v>0</v>
      </c>
      <c r="AC3874" s="52"/>
      <c r="AD3874" s="52"/>
      <c r="AE3874" s="52"/>
    </row>
    <row r="3875" spans="2:31" x14ac:dyDescent="0.3">
      <c r="B3875" s="4" t="e">
        <f>VLOOKUP(Таблица1[[#This Row],[Наименование Заказчика]],Таблица3[],2,FALSE)</f>
        <v>#N/A</v>
      </c>
      <c r="C3875" s="4" t="e">
        <f>VLOOKUP(Таблица1[[#This Row],[Наименование Заказчика]],Таблица3[],3,FALSE)</f>
        <v>#N/A</v>
      </c>
      <c r="N3875" s="38" t="e">
        <f>VLOOKUP(Таблица1[[#This Row],[Код основания для проведения закупки с применением особого порядка]],Таблица4[#All],3,FALSE)</f>
        <v>#N/A</v>
      </c>
      <c r="O3875" s="52"/>
      <c r="P3875" s="52"/>
      <c r="Q3875" s="52"/>
      <c r="R3875" s="52"/>
      <c r="S3875" s="38" t="e">
        <f>VLOOKUP(Таблица1[[#This Row],[Код страны поставки ТРУ]],Таблица8[],3,FALSE)</f>
        <v>#N/A</v>
      </c>
      <c r="T3875" s="52"/>
      <c r="U3875" s="52"/>
      <c r="V3875" s="38" t="e">
        <f>VLOOKUP(Таблица1[[#This Row],[Код условия поставки по ИНКОТЕРМС 2010]],Таблица10[],2,FALSE)</f>
        <v>#N/A</v>
      </c>
      <c r="X3875" s="4" t="e">
        <f>VLOOKUP(Таблица1[[#This Row],[Код единицы измерения]],Таблица37[#All],2,FALSE)</f>
        <v>#N/A</v>
      </c>
      <c r="Z3875" s="56"/>
      <c r="AA3875" s="56"/>
      <c r="AB3875" s="57">
        <f>Таблица1[[#This Row],[Кол-во/объем]]*Таблица1[[#This Row],[Маркетинговая цена за единицу, тенге без НДС]]</f>
        <v>0</v>
      </c>
      <c r="AC3875" s="52"/>
      <c r="AD3875" s="52"/>
      <c r="AE3875" s="52"/>
    </row>
    <row r="3876" spans="2:31" x14ac:dyDescent="0.3">
      <c r="B3876" s="4" t="e">
        <f>VLOOKUP(Таблица1[[#This Row],[Наименование Заказчика]],Таблица3[],2,FALSE)</f>
        <v>#N/A</v>
      </c>
      <c r="C3876" s="4" t="e">
        <f>VLOOKUP(Таблица1[[#This Row],[Наименование Заказчика]],Таблица3[],3,FALSE)</f>
        <v>#N/A</v>
      </c>
      <c r="N3876" s="38" t="e">
        <f>VLOOKUP(Таблица1[[#This Row],[Код основания для проведения закупки с применением особого порядка]],Таблица4[#All],3,FALSE)</f>
        <v>#N/A</v>
      </c>
      <c r="O3876" s="52"/>
      <c r="P3876" s="52"/>
      <c r="Q3876" s="52"/>
      <c r="R3876" s="52"/>
      <c r="S3876" s="38" t="e">
        <f>VLOOKUP(Таблица1[[#This Row],[Код страны поставки ТРУ]],Таблица8[],3,FALSE)</f>
        <v>#N/A</v>
      </c>
      <c r="T3876" s="52"/>
      <c r="U3876" s="52"/>
      <c r="V3876" s="38" t="e">
        <f>VLOOKUP(Таблица1[[#This Row],[Код условия поставки по ИНКОТЕРМС 2010]],Таблица10[],2,FALSE)</f>
        <v>#N/A</v>
      </c>
      <c r="X3876" s="4" t="e">
        <f>VLOOKUP(Таблица1[[#This Row],[Код единицы измерения]],Таблица37[#All],2,FALSE)</f>
        <v>#N/A</v>
      </c>
      <c r="Z3876" s="56"/>
      <c r="AA3876" s="56"/>
      <c r="AB3876" s="57">
        <f>Таблица1[[#This Row],[Кол-во/объем]]*Таблица1[[#This Row],[Маркетинговая цена за единицу, тенге без НДС]]</f>
        <v>0</v>
      </c>
      <c r="AC3876" s="52"/>
      <c r="AD3876" s="52"/>
      <c r="AE3876" s="52"/>
    </row>
    <row r="3877" spans="2:31" x14ac:dyDescent="0.3">
      <c r="B3877" s="4" t="e">
        <f>VLOOKUP(Таблица1[[#This Row],[Наименование Заказчика]],Таблица3[],2,FALSE)</f>
        <v>#N/A</v>
      </c>
      <c r="C3877" s="4" t="e">
        <f>VLOOKUP(Таблица1[[#This Row],[Наименование Заказчика]],Таблица3[],3,FALSE)</f>
        <v>#N/A</v>
      </c>
      <c r="N3877" s="38" t="e">
        <f>VLOOKUP(Таблица1[[#This Row],[Код основания для проведения закупки с применением особого порядка]],Таблица4[#All],3,FALSE)</f>
        <v>#N/A</v>
      </c>
      <c r="O3877" s="52"/>
      <c r="P3877" s="52"/>
      <c r="Q3877" s="52"/>
      <c r="R3877" s="52"/>
      <c r="S3877" s="38" t="e">
        <f>VLOOKUP(Таблица1[[#This Row],[Код страны поставки ТРУ]],Таблица8[],3,FALSE)</f>
        <v>#N/A</v>
      </c>
      <c r="T3877" s="52"/>
      <c r="U3877" s="52"/>
      <c r="V3877" s="38" t="e">
        <f>VLOOKUP(Таблица1[[#This Row],[Код условия поставки по ИНКОТЕРМС 2010]],Таблица10[],2,FALSE)</f>
        <v>#N/A</v>
      </c>
      <c r="X3877" s="4" t="e">
        <f>VLOOKUP(Таблица1[[#This Row],[Код единицы измерения]],Таблица37[#All],2,FALSE)</f>
        <v>#N/A</v>
      </c>
      <c r="Z3877" s="56"/>
      <c r="AA3877" s="56"/>
      <c r="AB3877" s="57">
        <f>Таблица1[[#This Row],[Кол-во/объем]]*Таблица1[[#This Row],[Маркетинговая цена за единицу, тенге без НДС]]</f>
        <v>0</v>
      </c>
      <c r="AC3877" s="52"/>
      <c r="AD3877" s="52"/>
      <c r="AE3877" s="52"/>
    </row>
    <row r="3878" spans="2:31" x14ac:dyDescent="0.3">
      <c r="B3878" s="4" t="e">
        <f>VLOOKUP(Таблица1[[#This Row],[Наименование Заказчика]],Таблица3[],2,FALSE)</f>
        <v>#N/A</v>
      </c>
      <c r="C3878" s="4" t="e">
        <f>VLOOKUP(Таблица1[[#This Row],[Наименование Заказчика]],Таблица3[],3,FALSE)</f>
        <v>#N/A</v>
      </c>
      <c r="N3878" s="38" t="e">
        <f>VLOOKUP(Таблица1[[#This Row],[Код основания для проведения закупки с применением особого порядка]],Таблица4[#All],3,FALSE)</f>
        <v>#N/A</v>
      </c>
      <c r="O3878" s="52"/>
      <c r="P3878" s="52"/>
      <c r="Q3878" s="52"/>
      <c r="R3878" s="52"/>
      <c r="S3878" s="38" t="e">
        <f>VLOOKUP(Таблица1[[#This Row],[Код страны поставки ТРУ]],Таблица8[],3,FALSE)</f>
        <v>#N/A</v>
      </c>
      <c r="T3878" s="52"/>
      <c r="U3878" s="52"/>
      <c r="V3878" s="38" t="e">
        <f>VLOOKUP(Таблица1[[#This Row],[Код условия поставки по ИНКОТЕРМС 2010]],Таблица10[],2,FALSE)</f>
        <v>#N/A</v>
      </c>
      <c r="X3878" s="4" t="e">
        <f>VLOOKUP(Таблица1[[#This Row],[Код единицы измерения]],Таблица37[#All],2,FALSE)</f>
        <v>#N/A</v>
      </c>
      <c r="Z3878" s="56"/>
      <c r="AA3878" s="56"/>
      <c r="AB3878" s="57">
        <f>Таблица1[[#This Row],[Кол-во/объем]]*Таблица1[[#This Row],[Маркетинговая цена за единицу, тенге без НДС]]</f>
        <v>0</v>
      </c>
      <c r="AC3878" s="52"/>
      <c r="AD3878" s="52"/>
      <c r="AE3878" s="52"/>
    </row>
    <row r="3879" spans="2:31" x14ac:dyDescent="0.3">
      <c r="B3879" s="4" t="e">
        <f>VLOOKUP(Таблица1[[#This Row],[Наименование Заказчика]],Таблица3[],2,FALSE)</f>
        <v>#N/A</v>
      </c>
      <c r="C3879" s="4" t="e">
        <f>VLOOKUP(Таблица1[[#This Row],[Наименование Заказчика]],Таблица3[],3,FALSE)</f>
        <v>#N/A</v>
      </c>
      <c r="N3879" s="38" t="e">
        <f>VLOOKUP(Таблица1[[#This Row],[Код основания для проведения закупки с применением особого порядка]],Таблица4[#All],3,FALSE)</f>
        <v>#N/A</v>
      </c>
      <c r="O3879" s="52"/>
      <c r="P3879" s="52"/>
      <c r="Q3879" s="52"/>
      <c r="R3879" s="52"/>
      <c r="S3879" s="38" t="e">
        <f>VLOOKUP(Таблица1[[#This Row],[Код страны поставки ТРУ]],Таблица8[],3,FALSE)</f>
        <v>#N/A</v>
      </c>
      <c r="T3879" s="52"/>
      <c r="U3879" s="52"/>
      <c r="V3879" s="38" t="e">
        <f>VLOOKUP(Таблица1[[#This Row],[Код условия поставки по ИНКОТЕРМС 2010]],Таблица10[],2,FALSE)</f>
        <v>#N/A</v>
      </c>
      <c r="X3879" s="4" t="e">
        <f>VLOOKUP(Таблица1[[#This Row],[Код единицы измерения]],Таблица37[#All],2,FALSE)</f>
        <v>#N/A</v>
      </c>
      <c r="Z3879" s="56"/>
      <c r="AA3879" s="56"/>
      <c r="AB3879" s="57">
        <f>Таблица1[[#This Row],[Кол-во/объем]]*Таблица1[[#This Row],[Маркетинговая цена за единицу, тенге без НДС]]</f>
        <v>0</v>
      </c>
      <c r="AC3879" s="52"/>
      <c r="AD3879" s="52"/>
      <c r="AE3879" s="52"/>
    </row>
    <row r="3880" spans="2:31" x14ac:dyDescent="0.3">
      <c r="B3880" s="4" t="e">
        <f>VLOOKUP(Таблица1[[#This Row],[Наименование Заказчика]],Таблица3[],2,FALSE)</f>
        <v>#N/A</v>
      </c>
      <c r="C3880" s="4" t="e">
        <f>VLOOKUP(Таблица1[[#This Row],[Наименование Заказчика]],Таблица3[],3,FALSE)</f>
        <v>#N/A</v>
      </c>
      <c r="N3880" s="38" t="e">
        <f>VLOOKUP(Таблица1[[#This Row],[Код основания для проведения закупки с применением особого порядка]],Таблица4[#All],3,FALSE)</f>
        <v>#N/A</v>
      </c>
      <c r="O3880" s="52"/>
      <c r="P3880" s="52"/>
      <c r="Q3880" s="52"/>
      <c r="R3880" s="52"/>
      <c r="S3880" s="38" t="e">
        <f>VLOOKUP(Таблица1[[#This Row],[Код страны поставки ТРУ]],Таблица8[],3,FALSE)</f>
        <v>#N/A</v>
      </c>
      <c r="T3880" s="52"/>
      <c r="U3880" s="52"/>
      <c r="V3880" s="38" t="e">
        <f>VLOOKUP(Таблица1[[#This Row],[Код условия поставки по ИНКОТЕРМС 2010]],Таблица10[],2,FALSE)</f>
        <v>#N/A</v>
      </c>
      <c r="X3880" s="4" t="e">
        <f>VLOOKUP(Таблица1[[#This Row],[Код единицы измерения]],Таблица37[#All],2,FALSE)</f>
        <v>#N/A</v>
      </c>
      <c r="Z3880" s="56"/>
      <c r="AA3880" s="56"/>
      <c r="AB3880" s="57">
        <f>Таблица1[[#This Row],[Кол-во/объем]]*Таблица1[[#This Row],[Маркетинговая цена за единицу, тенге без НДС]]</f>
        <v>0</v>
      </c>
      <c r="AC3880" s="52"/>
      <c r="AD3880" s="52"/>
      <c r="AE3880" s="52"/>
    </row>
    <row r="3881" spans="2:31" x14ac:dyDescent="0.3">
      <c r="B3881" s="4" t="e">
        <f>VLOOKUP(Таблица1[[#This Row],[Наименование Заказчика]],Таблица3[],2,FALSE)</f>
        <v>#N/A</v>
      </c>
      <c r="C3881" s="4" t="e">
        <f>VLOOKUP(Таблица1[[#This Row],[Наименование Заказчика]],Таблица3[],3,FALSE)</f>
        <v>#N/A</v>
      </c>
      <c r="N3881" s="38" t="e">
        <f>VLOOKUP(Таблица1[[#This Row],[Код основания для проведения закупки с применением особого порядка]],Таблица4[#All],3,FALSE)</f>
        <v>#N/A</v>
      </c>
      <c r="O3881" s="52"/>
      <c r="P3881" s="52"/>
      <c r="Q3881" s="52"/>
      <c r="R3881" s="52"/>
      <c r="S3881" s="38" t="e">
        <f>VLOOKUP(Таблица1[[#This Row],[Код страны поставки ТРУ]],Таблица8[],3,FALSE)</f>
        <v>#N/A</v>
      </c>
      <c r="T3881" s="52"/>
      <c r="U3881" s="52"/>
      <c r="V3881" s="38" t="e">
        <f>VLOOKUP(Таблица1[[#This Row],[Код условия поставки по ИНКОТЕРМС 2010]],Таблица10[],2,FALSE)</f>
        <v>#N/A</v>
      </c>
      <c r="X3881" s="4" t="e">
        <f>VLOOKUP(Таблица1[[#This Row],[Код единицы измерения]],Таблица37[#All],2,FALSE)</f>
        <v>#N/A</v>
      </c>
      <c r="Z3881" s="56"/>
      <c r="AA3881" s="56"/>
      <c r="AB3881" s="57">
        <f>Таблица1[[#This Row],[Кол-во/объем]]*Таблица1[[#This Row],[Маркетинговая цена за единицу, тенге без НДС]]</f>
        <v>0</v>
      </c>
      <c r="AC3881" s="52"/>
      <c r="AD3881" s="52"/>
      <c r="AE3881" s="52"/>
    </row>
    <row r="3882" spans="2:31" x14ac:dyDescent="0.3">
      <c r="B3882" s="4" t="e">
        <f>VLOOKUP(Таблица1[[#This Row],[Наименование Заказчика]],Таблица3[],2,FALSE)</f>
        <v>#N/A</v>
      </c>
      <c r="C3882" s="4" t="e">
        <f>VLOOKUP(Таблица1[[#This Row],[Наименование Заказчика]],Таблица3[],3,FALSE)</f>
        <v>#N/A</v>
      </c>
      <c r="N3882" s="38" t="e">
        <f>VLOOKUP(Таблица1[[#This Row],[Код основания для проведения закупки с применением особого порядка]],Таблица4[#All],3,FALSE)</f>
        <v>#N/A</v>
      </c>
      <c r="O3882" s="52"/>
      <c r="P3882" s="52"/>
      <c r="Q3882" s="52"/>
      <c r="R3882" s="52"/>
      <c r="S3882" s="38" t="e">
        <f>VLOOKUP(Таблица1[[#This Row],[Код страны поставки ТРУ]],Таблица8[],3,FALSE)</f>
        <v>#N/A</v>
      </c>
      <c r="T3882" s="52"/>
      <c r="U3882" s="52"/>
      <c r="V3882" s="38" t="e">
        <f>VLOOKUP(Таблица1[[#This Row],[Код условия поставки по ИНКОТЕРМС 2010]],Таблица10[],2,FALSE)</f>
        <v>#N/A</v>
      </c>
      <c r="X3882" s="4" t="e">
        <f>VLOOKUP(Таблица1[[#This Row],[Код единицы измерения]],Таблица37[#All],2,FALSE)</f>
        <v>#N/A</v>
      </c>
      <c r="Z3882" s="56"/>
      <c r="AA3882" s="56"/>
      <c r="AB3882" s="57">
        <f>Таблица1[[#This Row],[Кол-во/объем]]*Таблица1[[#This Row],[Маркетинговая цена за единицу, тенге без НДС]]</f>
        <v>0</v>
      </c>
      <c r="AC3882" s="52"/>
      <c r="AD3882" s="52"/>
      <c r="AE3882" s="52"/>
    </row>
    <row r="3883" spans="2:31" x14ac:dyDescent="0.3">
      <c r="B3883" s="4" t="e">
        <f>VLOOKUP(Таблица1[[#This Row],[Наименование Заказчика]],Таблица3[],2,FALSE)</f>
        <v>#N/A</v>
      </c>
      <c r="C3883" s="4" t="e">
        <f>VLOOKUP(Таблица1[[#This Row],[Наименование Заказчика]],Таблица3[],3,FALSE)</f>
        <v>#N/A</v>
      </c>
      <c r="N3883" s="38" t="e">
        <f>VLOOKUP(Таблица1[[#This Row],[Код основания для проведения закупки с применением особого порядка]],Таблица4[#All],3,FALSE)</f>
        <v>#N/A</v>
      </c>
      <c r="O3883" s="52"/>
      <c r="P3883" s="52"/>
      <c r="Q3883" s="52"/>
      <c r="R3883" s="52"/>
      <c r="S3883" s="38" t="e">
        <f>VLOOKUP(Таблица1[[#This Row],[Код страны поставки ТРУ]],Таблица8[],3,FALSE)</f>
        <v>#N/A</v>
      </c>
      <c r="T3883" s="52"/>
      <c r="U3883" s="52"/>
      <c r="V3883" s="38" t="e">
        <f>VLOOKUP(Таблица1[[#This Row],[Код условия поставки по ИНКОТЕРМС 2010]],Таблица10[],2,FALSE)</f>
        <v>#N/A</v>
      </c>
      <c r="X3883" s="4" t="e">
        <f>VLOOKUP(Таблица1[[#This Row],[Код единицы измерения]],Таблица37[#All],2,FALSE)</f>
        <v>#N/A</v>
      </c>
      <c r="Z3883" s="56"/>
      <c r="AA3883" s="56"/>
      <c r="AB3883" s="57">
        <f>Таблица1[[#This Row],[Кол-во/объем]]*Таблица1[[#This Row],[Маркетинговая цена за единицу, тенге без НДС]]</f>
        <v>0</v>
      </c>
      <c r="AC3883" s="52"/>
      <c r="AD3883" s="52"/>
      <c r="AE3883" s="52"/>
    </row>
    <row r="3884" spans="2:31" x14ac:dyDescent="0.3">
      <c r="B3884" s="4" t="e">
        <f>VLOOKUP(Таблица1[[#This Row],[Наименование Заказчика]],Таблица3[],2,FALSE)</f>
        <v>#N/A</v>
      </c>
      <c r="C3884" s="4" t="e">
        <f>VLOOKUP(Таблица1[[#This Row],[Наименование Заказчика]],Таблица3[],3,FALSE)</f>
        <v>#N/A</v>
      </c>
      <c r="N3884" s="38" t="e">
        <f>VLOOKUP(Таблица1[[#This Row],[Код основания для проведения закупки с применением особого порядка]],Таблица4[#All],3,FALSE)</f>
        <v>#N/A</v>
      </c>
      <c r="O3884" s="52"/>
      <c r="P3884" s="52"/>
      <c r="Q3884" s="52"/>
      <c r="R3884" s="52"/>
      <c r="S3884" s="38" t="e">
        <f>VLOOKUP(Таблица1[[#This Row],[Код страны поставки ТРУ]],Таблица8[],3,FALSE)</f>
        <v>#N/A</v>
      </c>
      <c r="T3884" s="52"/>
      <c r="U3884" s="52"/>
      <c r="V3884" s="38" t="e">
        <f>VLOOKUP(Таблица1[[#This Row],[Код условия поставки по ИНКОТЕРМС 2010]],Таблица10[],2,FALSE)</f>
        <v>#N/A</v>
      </c>
      <c r="X3884" s="4" t="e">
        <f>VLOOKUP(Таблица1[[#This Row],[Код единицы измерения]],Таблица37[#All],2,FALSE)</f>
        <v>#N/A</v>
      </c>
      <c r="Z3884" s="56"/>
      <c r="AA3884" s="56"/>
      <c r="AB3884" s="57">
        <f>Таблица1[[#This Row],[Кол-во/объем]]*Таблица1[[#This Row],[Маркетинговая цена за единицу, тенге без НДС]]</f>
        <v>0</v>
      </c>
      <c r="AC3884" s="52"/>
      <c r="AD3884" s="52"/>
      <c r="AE3884" s="52"/>
    </row>
    <row r="3885" spans="2:31" x14ac:dyDescent="0.3">
      <c r="B3885" s="4" t="e">
        <f>VLOOKUP(Таблица1[[#This Row],[Наименование Заказчика]],Таблица3[],2,FALSE)</f>
        <v>#N/A</v>
      </c>
      <c r="C3885" s="4" t="e">
        <f>VLOOKUP(Таблица1[[#This Row],[Наименование Заказчика]],Таблица3[],3,FALSE)</f>
        <v>#N/A</v>
      </c>
      <c r="N3885" s="38" t="e">
        <f>VLOOKUP(Таблица1[[#This Row],[Код основания для проведения закупки с применением особого порядка]],Таблица4[#All],3,FALSE)</f>
        <v>#N/A</v>
      </c>
      <c r="O3885" s="52"/>
      <c r="P3885" s="52"/>
      <c r="Q3885" s="52"/>
      <c r="R3885" s="52"/>
      <c r="S3885" s="38" t="e">
        <f>VLOOKUP(Таблица1[[#This Row],[Код страны поставки ТРУ]],Таблица8[],3,FALSE)</f>
        <v>#N/A</v>
      </c>
      <c r="T3885" s="52"/>
      <c r="U3885" s="52"/>
      <c r="V3885" s="38" t="e">
        <f>VLOOKUP(Таблица1[[#This Row],[Код условия поставки по ИНКОТЕРМС 2010]],Таблица10[],2,FALSE)</f>
        <v>#N/A</v>
      </c>
      <c r="X3885" s="4" t="e">
        <f>VLOOKUP(Таблица1[[#This Row],[Код единицы измерения]],Таблица37[#All],2,FALSE)</f>
        <v>#N/A</v>
      </c>
      <c r="Z3885" s="56"/>
      <c r="AA3885" s="56"/>
      <c r="AB3885" s="57">
        <f>Таблица1[[#This Row],[Кол-во/объем]]*Таблица1[[#This Row],[Маркетинговая цена за единицу, тенге без НДС]]</f>
        <v>0</v>
      </c>
      <c r="AC3885" s="52"/>
      <c r="AD3885" s="52"/>
      <c r="AE3885" s="52"/>
    </row>
    <row r="3886" spans="2:31" x14ac:dyDescent="0.3">
      <c r="B3886" s="4" t="e">
        <f>VLOOKUP(Таблица1[[#This Row],[Наименование Заказчика]],Таблица3[],2,FALSE)</f>
        <v>#N/A</v>
      </c>
      <c r="C3886" s="4" t="e">
        <f>VLOOKUP(Таблица1[[#This Row],[Наименование Заказчика]],Таблица3[],3,FALSE)</f>
        <v>#N/A</v>
      </c>
      <c r="N3886" s="38" t="e">
        <f>VLOOKUP(Таблица1[[#This Row],[Код основания для проведения закупки с применением особого порядка]],Таблица4[#All],3,FALSE)</f>
        <v>#N/A</v>
      </c>
      <c r="O3886" s="52"/>
      <c r="P3886" s="52"/>
      <c r="Q3886" s="52"/>
      <c r="R3886" s="52"/>
      <c r="S3886" s="38" t="e">
        <f>VLOOKUP(Таблица1[[#This Row],[Код страны поставки ТРУ]],Таблица8[],3,FALSE)</f>
        <v>#N/A</v>
      </c>
      <c r="T3886" s="52"/>
      <c r="U3886" s="52"/>
      <c r="V3886" s="38" t="e">
        <f>VLOOKUP(Таблица1[[#This Row],[Код условия поставки по ИНКОТЕРМС 2010]],Таблица10[],2,FALSE)</f>
        <v>#N/A</v>
      </c>
      <c r="X3886" s="4" t="e">
        <f>VLOOKUP(Таблица1[[#This Row],[Код единицы измерения]],Таблица37[#All],2,FALSE)</f>
        <v>#N/A</v>
      </c>
      <c r="Z3886" s="56"/>
      <c r="AA3886" s="56"/>
      <c r="AB3886" s="57">
        <f>Таблица1[[#This Row],[Кол-во/объем]]*Таблица1[[#This Row],[Маркетинговая цена за единицу, тенге без НДС]]</f>
        <v>0</v>
      </c>
      <c r="AC3886" s="52"/>
      <c r="AD3886" s="52"/>
      <c r="AE3886" s="52"/>
    </row>
    <row r="3887" spans="2:31" x14ac:dyDescent="0.3">
      <c r="B3887" s="4" t="e">
        <f>VLOOKUP(Таблица1[[#This Row],[Наименование Заказчика]],Таблица3[],2,FALSE)</f>
        <v>#N/A</v>
      </c>
      <c r="C3887" s="4" t="e">
        <f>VLOOKUP(Таблица1[[#This Row],[Наименование Заказчика]],Таблица3[],3,FALSE)</f>
        <v>#N/A</v>
      </c>
      <c r="N3887" s="38" t="e">
        <f>VLOOKUP(Таблица1[[#This Row],[Код основания для проведения закупки с применением особого порядка]],Таблица4[#All],3,FALSE)</f>
        <v>#N/A</v>
      </c>
      <c r="O3887" s="52"/>
      <c r="P3887" s="52"/>
      <c r="Q3887" s="52"/>
      <c r="R3887" s="52"/>
      <c r="S3887" s="38" t="e">
        <f>VLOOKUP(Таблица1[[#This Row],[Код страны поставки ТРУ]],Таблица8[],3,FALSE)</f>
        <v>#N/A</v>
      </c>
      <c r="T3887" s="52"/>
      <c r="U3887" s="52"/>
      <c r="V3887" s="38" t="e">
        <f>VLOOKUP(Таблица1[[#This Row],[Код условия поставки по ИНКОТЕРМС 2010]],Таблица10[],2,FALSE)</f>
        <v>#N/A</v>
      </c>
      <c r="X3887" s="4" t="e">
        <f>VLOOKUP(Таблица1[[#This Row],[Код единицы измерения]],Таблица37[#All],2,FALSE)</f>
        <v>#N/A</v>
      </c>
      <c r="Z3887" s="56"/>
      <c r="AA3887" s="56"/>
      <c r="AB3887" s="57">
        <f>Таблица1[[#This Row],[Кол-во/объем]]*Таблица1[[#This Row],[Маркетинговая цена за единицу, тенге без НДС]]</f>
        <v>0</v>
      </c>
      <c r="AC3887" s="52"/>
      <c r="AD3887" s="52"/>
      <c r="AE3887" s="52"/>
    </row>
    <row r="3888" spans="2:31" x14ac:dyDescent="0.3">
      <c r="B3888" s="4" t="e">
        <f>VLOOKUP(Таблица1[[#This Row],[Наименование Заказчика]],Таблица3[],2,FALSE)</f>
        <v>#N/A</v>
      </c>
      <c r="C3888" s="4" t="e">
        <f>VLOOKUP(Таблица1[[#This Row],[Наименование Заказчика]],Таблица3[],3,FALSE)</f>
        <v>#N/A</v>
      </c>
      <c r="N3888" s="38" t="e">
        <f>VLOOKUP(Таблица1[[#This Row],[Код основания для проведения закупки с применением особого порядка]],Таблица4[#All],3,FALSE)</f>
        <v>#N/A</v>
      </c>
      <c r="O3888" s="52"/>
      <c r="P3888" s="52"/>
      <c r="Q3888" s="52"/>
      <c r="R3888" s="52"/>
      <c r="S3888" s="38" t="e">
        <f>VLOOKUP(Таблица1[[#This Row],[Код страны поставки ТРУ]],Таблица8[],3,FALSE)</f>
        <v>#N/A</v>
      </c>
      <c r="T3888" s="52"/>
      <c r="U3888" s="52"/>
      <c r="V3888" s="38" t="e">
        <f>VLOOKUP(Таблица1[[#This Row],[Код условия поставки по ИНКОТЕРМС 2010]],Таблица10[],2,FALSE)</f>
        <v>#N/A</v>
      </c>
      <c r="X3888" s="4" t="e">
        <f>VLOOKUP(Таблица1[[#This Row],[Код единицы измерения]],Таблица37[#All],2,FALSE)</f>
        <v>#N/A</v>
      </c>
      <c r="Z3888" s="56"/>
      <c r="AA3888" s="56"/>
      <c r="AB3888" s="57">
        <f>Таблица1[[#This Row],[Кол-во/объем]]*Таблица1[[#This Row],[Маркетинговая цена за единицу, тенге без НДС]]</f>
        <v>0</v>
      </c>
      <c r="AC3888" s="52"/>
      <c r="AD3888" s="52"/>
      <c r="AE3888" s="52"/>
    </row>
    <row r="3889" spans="2:31" x14ac:dyDescent="0.3">
      <c r="B3889" s="4" t="e">
        <f>VLOOKUP(Таблица1[[#This Row],[Наименование Заказчика]],Таблица3[],2,FALSE)</f>
        <v>#N/A</v>
      </c>
      <c r="C3889" s="4" t="e">
        <f>VLOOKUP(Таблица1[[#This Row],[Наименование Заказчика]],Таблица3[],3,FALSE)</f>
        <v>#N/A</v>
      </c>
      <c r="N3889" s="38" t="e">
        <f>VLOOKUP(Таблица1[[#This Row],[Код основания для проведения закупки с применением особого порядка]],Таблица4[#All],3,FALSE)</f>
        <v>#N/A</v>
      </c>
      <c r="O3889" s="52"/>
      <c r="P3889" s="52"/>
      <c r="Q3889" s="52"/>
      <c r="R3889" s="52"/>
      <c r="S3889" s="38" t="e">
        <f>VLOOKUP(Таблица1[[#This Row],[Код страны поставки ТРУ]],Таблица8[],3,FALSE)</f>
        <v>#N/A</v>
      </c>
      <c r="T3889" s="52"/>
      <c r="U3889" s="52"/>
      <c r="V3889" s="38" t="e">
        <f>VLOOKUP(Таблица1[[#This Row],[Код условия поставки по ИНКОТЕРМС 2010]],Таблица10[],2,FALSE)</f>
        <v>#N/A</v>
      </c>
      <c r="X3889" s="4" t="e">
        <f>VLOOKUP(Таблица1[[#This Row],[Код единицы измерения]],Таблица37[#All],2,FALSE)</f>
        <v>#N/A</v>
      </c>
      <c r="Z3889" s="56"/>
      <c r="AA3889" s="56"/>
      <c r="AB3889" s="57">
        <f>Таблица1[[#This Row],[Кол-во/объем]]*Таблица1[[#This Row],[Маркетинговая цена за единицу, тенге без НДС]]</f>
        <v>0</v>
      </c>
      <c r="AC3889" s="52"/>
      <c r="AD3889" s="52"/>
      <c r="AE3889" s="52"/>
    </row>
    <row r="3890" spans="2:31" x14ac:dyDescent="0.3">
      <c r="B3890" s="4" t="e">
        <f>VLOOKUP(Таблица1[[#This Row],[Наименование Заказчика]],Таблица3[],2,FALSE)</f>
        <v>#N/A</v>
      </c>
      <c r="C3890" s="4" t="e">
        <f>VLOOKUP(Таблица1[[#This Row],[Наименование Заказчика]],Таблица3[],3,FALSE)</f>
        <v>#N/A</v>
      </c>
      <c r="N3890" s="38" t="e">
        <f>VLOOKUP(Таблица1[[#This Row],[Код основания для проведения закупки с применением особого порядка]],Таблица4[#All],3,FALSE)</f>
        <v>#N/A</v>
      </c>
      <c r="O3890" s="52"/>
      <c r="P3890" s="52"/>
      <c r="Q3890" s="52"/>
      <c r="R3890" s="52"/>
      <c r="S3890" s="38" t="e">
        <f>VLOOKUP(Таблица1[[#This Row],[Код страны поставки ТРУ]],Таблица8[],3,FALSE)</f>
        <v>#N/A</v>
      </c>
      <c r="T3890" s="52"/>
      <c r="U3890" s="52"/>
      <c r="V3890" s="38" t="e">
        <f>VLOOKUP(Таблица1[[#This Row],[Код условия поставки по ИНКОТЕРМС 2010]],Таблица10[],2,FALSE)</f>
        <v>#N/A</v>
      </c>
      <c r="X3890" s="4" t="e">
        <f>VLOOKUP(Таблица1[[#This Row],[Код единицы измерения]],Таблица37[#All],2,FALSE)</f>
        <v>#N/A</v>
      </c>
      <c r="Z3890" s="56"/>
      <c r="AA3890" s="56"/>
      <c r="AB3890" s="57">
        <f>Таблица1[[#This Row],[Кол-во/объем]]*Таблица1[[#This Row],[Маркетинговая цена за единицу, тенге без НДС]]</f>
        <v>0</v>
      </c>
      <c r="AC3890" s="52"/>
      <c r="AD3890" s="52"/>
      <c r="AE3890" s="52"/>
    </row>
    <row r="3891" spans="2:31" x14ac:dyDescent="0.3">
      <c r="B3891" s="4" t="e">
        <f>VLOOKUP(Таблица1[[#This Row],[Наименование Заказчика]],Таблица3[],2,FALSE)</f>
        <v>#N/A</v>
      </c>
      <c r="C3891" s="4" t="e">
        <f>VLOOKUP(Таблица1[[#This Row],[Наименование Заказчика]],Таблица3[],3,FALSE)</f>
        <v>#N/A</v>
      </c>
      <c r="N3891" s="38" t="e">
        <f>VLOOKUP(Таблица1[[#This Row],[Код основания для проведения закупки с применением особого порядка]],Таблица4[#All],3,FALSE)</f>
        <v>#N/A</v>
      </c>
      <c r="O3891" s="52"/>
      <c r="P3891" s="52"/>
      <c r="Q3891" s="52"/>
      <c r="R3891" s="52"/>
      <c r="S3891" s="38" t="e">
        <f>VLOOKUP(Таблица1[[#This Row],[Код страны поставки ТРУ]],Таблица8[],3,FALSE)</f>
        <v>#N/A</v>
      </c>
      <c r="T3891" s="52"/>
      <c r="U3891" s="52"/>
      <c r="V3891" s="38" t="e">
        <f>VLOOKUP(Таблица1[[#This Row],[Код условия поставки по ИНКОТЕРМС 2010]],Таблица10[],2,FALSE)</f>
        <v>#N/A</v>
      </c>
      <c r="X3891" s="4" t="e">
        <f>VLOOKUP(Таблица1[[#This Row],[Код единицы измерения]],Таблица37[#All],2,FALSE)</f>
        <v>#N/A</v>
      </c>
      <c r="Z3891" s="56"/>
      <c r="AA3891" s="56"/>
      <c r="AB3891" s="57">
        <f>Таблица1[[#This Row],[Кол-во/объем]]*Таблица1[[#This Row],[Маркетинговая цена за единицу, тенге без НДС]]</f>
        <v>0</v>
      </c>
      <c r="AC3891" s="52"/>
      <c r="AD3891" s="52"/>
      <c r="AE3891" s="52"/>
    </row>
    <row r="3892" spans="2:31" x14ac:dyDescent="0.3">
      <c r="B3892" s="4" t="e">
        <f>VLOOKUP(Таблица1[[#This Row],[Наименование Заказчика]],Таблица3[],2,FALSE)</f>
        <v>#N/A</v>
      </c>
      <c r="C3892" s="4" t="e">
        <f>VLOOKUP(Таблица1[[#This Row],[Наименование Заказчика]],Таблица3[],3,FALSE)</f>
        <v>#N/A</v>
      </c>
      <c r="N3892" s="38" t="e">
        <f>VLOOKUP(Таблица1[[#This Row],[Код основания для проведения закупки с применением особого порядка]],Таблица4[#All],3,FALSE)</f>
        <v>#N/A</v>
      </c>
      <c r="O3892" s="52"/>
      <c r="P3892" s="52"/>
      <c r="Q3892" s="52"/>
      <c r="R3892" s="52"/>
      <c r="S3892" s="38" t="e">
        <f>VLOOKUP(Таблица1[[#This Row],[Код страны поставки ТРУ]],Таблица8[],3,FALSE)</f>
        <v>#N/A</v>
      </c>
      <c r="T3892" s="52"/>
      <c r="U3892" s="52"/>
      <c r="V3892" s="38" t="e">
        <f>VLOOKUP(Таблица1[[#This Row],[Код условия поставки по ИНКОТЕРМС 2010]],Таблица10[],2,FALSE)</f>
        <v>#N/A</v>
      </c>
      <c r="X3892" s="4" t="e">
        <f>VLOOKUP(Таблица1[[#This Row],[Код единицы измерения]],Таблица37[#All],2,FALSE)</f>
        <v>#N/A</v>
      </c>
      <c r="Z3892" s="56"/>
      <c r="AA3892" s="56"/>
      <c r="AB3892" s="57">
        <f>Таблица1[[#This Row],[Кол-во/объем]]*Таблица1[[#This Row],[Маркетинговая цена за единицу, тенге без НДС]]</f>
        <v>0</v>
      </c>
      <c r="AC3892" s="52"/>
      <c r="AD3892" s="52"/>
      <c r="AE3892" s="52"/>
    </row>
    <row r="3893" spans="2:31" x14ac:dyDescent="0.3">
      <c r="B3893" s="4" t="e">
        <f>VLOOKUP(Таблица1[[#This Row],[Наименование Заказчика]],Таблица3[],2,FALSE)</f>
        <v>#N/A</v>
      </c>
      <c r="C3893" s="4" t="e">
        <f>VLOOKUP(Таблица1[[#This Row],[Наименование Заказчика]],Таблица3[],3,FALSE)</f>
        <v>#N/A</v>
      </c>
      <c r="N3893" s="38" t="e">
        <f>VLOOKUP(Таблица1[[#This Row],[Код основания для проведения закупки с применением особого порядка]],Таблица4[#All],3,FALSE)</f>
        <v>#N/A</v>
      </c>
      <c r="O3893" s="52"/>
      <c r="P3893" s="52"/>
      <c r="Q3893" s="52"/>
      <c r="R3893" s="52"/>
      <c r="S3893" s="38" t="e">
        <f>VLOOKUP(Таблица1[[#This Row],[Код страны поставки ТРУ]],Таблица8[],3,FALSE)</f>
        <v>#N/A</v>
      </c>
      <c r="T3893" s="52"/>
      <c r="U3893" s="52"/>
      <c r="V3893" s="38" t="e">
        <f>VLOOKUP(Таблица1[[#This Row],[Код условия поставки по ИНКОТЕРМС 2010]],Таблица10[],2,FALSE)</f>
        <v>#N/A</v>
      </c>
      <c r="X3893" s="4" t="e">
        <f>VLOOKUP(Таблица1[[#This Row],[Код единицы измерения]],Таблица37[#All],2,FALSE)</f>
        <v>#N/A</v>
      </c>
      <c r="Z3893" s="56"/>
      <c r="AA3893" s="56"/>
      <c r="AB3893" s="57">
        <f>Таблица1[[#This Row],[Кол-во/объем]]*Таблица1[[#This Row],[Маркетинговая цена за единицу, тенге без НДС]]</f>
        <v>0</v>
      </c>
      <c r="AC3893" s="52"/>
      <c r="AD3893" s="52"/>
      <c r="AE3893" s="52"/>
    </row>
    <row r="3894" spans="2:31" x14ac:dyDescent="0.3">
      <c r="B3894" s="4" t="e">
        <f>VLOOKUP(Таблица1[[#This Row],[Наименование Заказчика]],Таблица3[],2,FALSE)</f>
        <v>#N/A</v>
      </c>
      <c r="C3894" s="4" t="e">
        <f>VLOOKUP(Таблица1[[#This Row],[Наименование Заказчика]],Таблица3[],3,FALSE)</f>
        <v>#N/A</v>
      </c>
      <c r="N3894" s="38" t="e">
        <f>VLOOKUP(Таблица1[[#This Row],[Код основания для проведения закупки с применением особого порядка]],Таблица4[#All],3,FALSE)</f>
        <v>#N/A</v>
      </c>
      <c r="O3894" s="52"/>
      <c r="P3894" s="52"/>
      <c r="Q3894" s="52"/>
      <c r="R3894" s="52"/>
      <c r="S3894" s="38" t="e">
        <f>VLOOKUP(Таблица1[[#This Row],[Код страны поставки ТРУ]],Таблица8[],3,FALSE)</f>
        <v>#N/A</v>
      </c>
      <c r="T3894" s="52"/>
      <c r="U3894" s="52"/>
      <c r="V3894" s="38" t="e">
        <f>VLOOKUP(Таблица1[[#This Row],[Код условия поставки по ИНКОТЕРМС 2010]],Таблица10[],2,FALSE)</f>
        <v>#N/A</v>
      </c>
      <c r="X3894" s="4" t="e">
        <f>VLOOKUP(Таблица1[[#This Row],[Код единицы измерения]],Таблица37[#All],2,FALSE)</f>
        <v>#N/A</v>
      </c>
      <c r="Z3894" s="56"/>
      <c r="AA3894" s="56"/>
      <c r="AB3894" s="57">
        <f>Таблица1[[#This Row],[Кол-во/объем]]*Таблица1[[#This Row],[Маркетинговая цена за единицу, тенге без НДС]]</f>
        <v>0</v>
      </c>
      <c r="AC3894" s="52"/>
      <c r="AD3894" s="52"/>
      <c r="AE3894" s="52"/>
    </row>
    <row r="3895" spans="2:31" x14ac:dyDescent="0.3">
      <c r="B3895" s="4" t="e">
        <f>VLOOKUP(Таблица1[[#This Row],[Наименование Заказчика]],Таблица3[],2,FALSE)</f>
        <v>#N/A</v>
      </c>
      <c r="C3895" s="4" t="e">
        <f>VLOOKUP(Таблица1[[#This Row],[Наименование Заказчика]],Таблица3[],3,FALSE)</f>
        <v>#N/A</v>
      </c>
      <c r="N3895" s="38" t="e">
        <f>VLOOKUP(Таблица1[[#This Row],[Код основания для проведения закупки с применением особого порядка]],Таблица4[#All],3,FALSE)</f>
        <v>#N/A</v>
      </c>
      <c r="O3895" s="52"/>
      <c r="P3895" s="52"/>
      <c r="Q3895" s="52"/>
      <c r="R3895" s="52"/>
      <c r="S3895" s="38" t="e">
        <f>VLOOKUP(Таблица1[[#This Row],[Код страны поставки ТРУ]],Таблица8[],3,FALSE)</f>
        <v>#N/A</v>
      </c>
      <c r="T3895" s="52"/>
      <c r="U3895" s="52"/>
      <c r="V3895" s="38" t="e">
        <f>VLOOKUP(Таблица1[[#This Row],[Код условия поставки по ИНКОТЕРМС 2010]],Таблица10[],2,FALSE)</f>
        <v>#N/A</v>
      </c>
      <c r="X3895" s="4" t="e">
        <f>VLOOKUP(Таблица1[[#This Row],[Код единицы измерения]],Таблица37[#All],2,FALSE)</f>
        <v>#N/A</v>
      </c>
      <c r="Z3895" s="56"/>
      <c r="AA3895" s="56"/>
      <c r="AB3895" s="57">
        <f>Таблица1[[#This Row],[Кол-во/объем]]*Таблица1[[#This Row],[Маркетинговая цена за единицу, тенге без НДС]]</f>
        <v>0</v>
      </c>
      <c r="AC3895" s="52"/>
      <c r="AD3895" s="52"/>
      <c r="AE3895" s="52"/>
    </row>
    <row r="3896" spans="2:31" x14ac:dyDescent="0.3">
      <c r="B3896" s="4" t="e">
        <f>VLOOKUP(Таблица1[[#This Row],[Наименование Заказчика]],Таблица3[],2,FALSE)</f>
        <v>#N/A</v>
      </c>
      <c r="C3896" s="4" t="e">
        <f>VLOOKUP(Таблица1[[#This Row],[Наименование Заказчика]],Таблица3[],3,FALSE)</f>
        <v>#N/A</v>
      </c>
      <c r="N3896" s="38" t="e">
        <f>VLOOKUP(Таблица1[[#This Row],[Код основания для проведения закупки с применением особого порядка]],Таблица4[#All],3,FALSE)</f>
        <v>#N/A</v>
      </c>
      <c r="O3896" s="52"/>
      <c r="P3896" s="52"/>
      <c r="Q3896" s="52"/>
      <c r="R3896" s="52"/>
      <c r="S3896" s="38" t="e">
        <f>VLOOKUP(Таблица1[[#This Row],[Код страны поставки ТРУ]],Таблица8[],3,FALSE)</f>
        <v>#N/A</v>
      </c>
      <c r="T3896" s="52"/>
      <c r="U3896" s="52"/>
      <c r="V3896" s="38" t="e">
        <f>VLOOKUP(Таблица1[[#This Row],[Код условия поставки по ИНКОТЕРМС 2010]],Таблица10[],2,FALSE)</f>
        <v>#N/A</v>
      </c>
      <c r="X3896" s="4" t="e">
        <f>VLOOKUP(Таблица1[[#This Row],[Код единицы измерения]],Таблица37[#All],2,FALSE)</f>
        <v>#N/A</v>
      </c>
      <c r="Z3896" s="56"/>
      <c r="AA3896" s="56"/>
      <c r="AB3896" s="57">
        <f>Таблица1[[#This Row],[Кол-во/объем]]*Таблица1[[#This Row],[Маркетинговая цена за единицу, тенге без НДС]]</f>
        <v>0</v>
      </c>
      <c r="AC3896" s="52"/>
      <c r="AD3896" s="52"/>
      <c r="AE3896" s="52"/>
    </row>
    <row r="3897" spans="2:31" x14ac:dyDescent="0.3">
      <c r="B3897" s="4" t="e">
        <f>VLOOKUP(Таблица1[[#This Row],[Наименование Заказчика]],Таблица3[],2,FALSE)</f>
        <v>#N/A</v>
      </c>
      <c r="C3897" s="4" t="e">
        <f>VLOOKUP(Таблица1[[#This Row],[Наименование Заказчика]],Таблица3[],3,FALSE)</f>
        <v>#N/A</v>
      </c>
      <c r="N3897" s="38" t="e">
        <f>VLOOKUP(Таблица1[[#This Row],[Код основания для проведения закупки с применением особого порядка]],Таблица4[#All],3,FALSE)</f>
        <v>#N/A</v>
      </c>
      <c r="O3897" s="52"/>
      <c r="P3897" s="52"/>
      <c r="Q3897" s="52"/>
      <c r="R3897" s="52"/>
      <c r="S3897" s="38" t="e">
        <f>VLOOKUP(Таблица1[[#This Row],[Код страны поставки ТРУ]],Таблица8[],3,FALSE)</f>
        <v>#N/A</v>
      </c>
      <c r="T3897" s="52"/>
      <c r="U3897" s="52"/>
      <c r="V3897" s="38" t="e">
        <f>VLOOKUP(Таблица1[[#This Row],[Код условия поставки по ИНКОТЕРМС 2010]],Таблица10[],2,FALSE)</f>
        <v>#N/A</v>
      </c>
      <c r="X3897" s="4" t="e">
        <f>VLOOKUP(Таблица1[[#This Row],[Код единицы измерения]],Таблица37[#All],2,FALSE)</f>
        <v>#N/A</v>
      </c>
      <c r="Z3897" s="56"/>
      <c r="AA3897" s="56"/>
      <c r="AB3897" s="57">
        <f>Таблица1[[#This Row],[Кол-во/объем]]*Таблица1[[#This Row],[Маркетинговая цена за единицу, тенге без НДС]]</f>
        <v>0</v>
      </c>
      <c r="AC3897" s="52"/>
      <c r="AD3897" s="52"/>
      <c r="AE3897" s="52"/>
    </row>
    <row r="3898" spans="2:31" x14ac:dyDescent="0.3">
      <c r="B3898" s="4" t="e">
        <f>VLOOKUP(Таблица1[[#This Row],[Наименование Заказчика]],Таблица3[],2,FALSE)</f>
        <v>#N/A</v>
      </c>
      <c r="C3898" s="4" t="e">
        <f>VLOOKUP(Таблица1[[#This Row],[Наименование Заказчика]],Таблица3[],3,FALSE)</f>
        <v>#N/A</v>
      </c>
      <c r="N3898" s="38" t="e">
        <f>VLOOKUP(Таблица1[[#This Row],[Код основания для проведения закупки с применением особого порядка]],Таблица4[#All],3,FALSE)</f>
        <v>#N/A</v>
      </c>
      <c r="O3898" s="52"/>
      <c r="P3898" s="52"/>
      <c r="Q3898" s="52"/>
      <c r="R3898" s="52"/>
      <c r="S3898" s="38" t="e">
        <f>VLOOKUP(Таблица1[[#This Row],[Код страны поставки ТРУ]],Таблица8[],3,FALSE)</f>
        <v>#N/A</v>
      </c>
      <c r="T3898" s="52"/>
      <c r="U3898" s="52"/>
      <c r="V3898" s="38" t="e">
        <f>VLOOKUP(Таблица1[[#This Row],[Код условия поставки по ИНКОТЕРМС 2010]],Таблица10[],2,FALSE)</f>
        <v>#N/A</v>
      </c>
      <c r="X3898" s="4" t="e">
        <f>VLOOKUP(Таблица1[[#This Row],[Код единицы измерения]],Таблица37[#All],2,FALSE)</f>
        <v>#N/A</v>
      </c>
      <c r="Z3898" s="56"/>
      <c r="AA3898" s="56"/>
      <c r="AB3898" s="57">
        <f>Таблица1[[#This Row],[Кол-во/объем]]*Таблица1[[#This Row],[Маркетинговая цена за единицу, тенге без НДС]]</f>
        <v>0</v>
      </c>
      <c r="AC3898" s="52"/>
      <c r="AD3898" s="52"/>
      <c r="AE3898" s="52"/>
    </row>
    <row r="3899" spans="2:31" x14ac:dyDescent="0.3">
      <c r="B3899" s="4" t="e">
        <f>VLOOKUP(Таблица1[[#This Row],[Наименование Заказчика]],Таблица3[],2,FALSE)</f>
        <v>#N/A</v>
      </c>
      <c r="C3899" s="4" t="e">
        <f>VLOOKUP(Таблица1[[#This Row],[Наименование Заказчика]],Таблица3[],3,FALSE)</f>
        <v>#N/A</v>
      </c>
      <c r="N3899" s="38" t="e">
        <f>VLOOKUP(Таблица1[[#This Row],[Код основания для проведения закупки с применением особого порядка]],Таблица4[#All],3,FALSE)</f>
        <v>#N/A</v>
      </c>
      <c r="O3899" s="52"/>
      <c r="P3899" s="52"/>
      <c r="Q3899" s="52"/>
      <c r="R3899" s="52"/>
      <c r="S3899" s="38" t="e">
        <f>VLOOKUP(Таблица1[[#This Row],[Код страны поставки ТРУ]],Таблица8[],3,FALSE)</f>
        <v>#N/A</v>
      </c>
      <c r="T3899" s="52"/>
      <c r="U3899" s="52"/>
      <c r="V3899" s="38" t="e">
        <f>VLOOKUP(Таблица1[[#This Row],[Код условия поставки по ИНКОТЕРМС 2010]],Таблица10[],2,FALSE)</f>
        <v>#N/A</v>
      </c>
      <c r="X3899" s="4" t="e">
        <f>VLOOKUP(Таблица1[[#This Row],[Код единицы измерения]],Таблица37[#All],2,FALSE)</f>
        <v>#N/A</v>
      </c>
      <c r="Z3899" s="56"/>
      <c r="AA3899" s="56"/>
      <c r="AB3899" s="57">
        <f>Таблица1[[#This Row],[Кол-во/объем]]*Таблица1[[#This Row],[Маркетинговая цена за единицу, тенге без НДС]]</f>
        <v>0</v>
      </c>
      <c r="AC3899" s="52"/>
      <c r="AD3899" s="52"/>
      <c r="AE3899" s="52"/>
    </row>
    <row r="3900" spans="2:31" x14ac:dyDescent="0.3">
      <c r="B3900" s="4" t="e">
        <f>VLOOKUP(Таблица1[[#This Row],[Наименование Заказчика]],Таблица3[],2,FALSE)</f>
        <v>#N/A</v>
      </c>
      <c r="C3900" s="4" t="e">
        <f>VLOOKUP(Таблица1[[#This Row],[Наименование Заказчика]],Таблица3[],3,FALSE)</f>
        <v>#N/A</v>
      </c>
      <c r="N3900" s="38" t="e">
        <f>VLOOKUP(Таблица1[[#This Row],[Код основания для проведения закупки с применением особого порядка]],Таблица4[#All],3,FALSE)</f>
        <v>#N/A</v>
      </c>
      <c r="O3900" s="52"/>
      <c r="P3900" s="52"/>
      <c r="Q3900" s="52"/>
      <c r="R3900" s="52"/>
      <c r="S3900" s="38" t="e">
        <f>VLOOKUP(Таблица1[[#This Row],[Код страны поставки ТРУ]],Таблица8[],3,FALSE)</f>
        <v>#N/A</v>
      </c>
      <c r="T3900" s="52"/>
      <c r="U3900" s="52"/>
      <c r="V3900" s="38" t="e">
        <f>VLOOKUP(Таблица1[[#This Row],[Код условия поставки по ИНКОТЕРМС 2010]],Таблица10[],2,FALSE)</f>
        <v>#N/A</v>
      </c>
      <c r="X3900" s="4" t="e">
        <f>VLOOKUP(Таблица1[[#This Row],[Код единицы измерения]],Таблица37[#All],2,FALSE)</f>
        <v>#N/A</v>
      </c>
      <c r="Z3900" s="56"/>
      <c r="AA3900" s="56"/>
      <c r="AB3900" s="57">
        <f>Таблица1[[#This Row],[Кол-во/объем]]*Таблица1[[#This Row],[Маркетинговая цена за единицу, тенге без НДС]]</f>
        <v>0</v>
      </c>
      <c r="AC3900" s="52"/>
      <c r="AD3900" s="52"/>
      <c r="AE3900" s="52"/>
    </row>
    <row r="3901" spans="2:31" x14ac:dyDescent="0.3">
      <c r="B3901" s="4" t="e">
        <f>VLOOKUP(Таблица1[[#This Row],[Наименование Заказчика]],Таблица3[],2,FALSE)</f>
        <v>#N/A</v>
      </c>
      <c r="C3901" s="4" t="e">
        <f>VLOOKUP(Таблица1[[#This Row],[Наименование Заказчика]],Таблица3[],3,FALSE)</f>
        <v>#N/A</v>
      </c>
      <c r="N3901" s="38" t="e">
        <f>VLOOKUP(Таблица1[[#This Row],[Код основания для проведения закупки с применением особого порядка]],Таблица4[#All],3,FALSE)</f>
        <v>#N/A</v>
      </c>
      <c r="O3901" s="52"/>
      <c r="P3901" s="52"/>
      <c r="Q3901" s="52"/>
      <c r="R3901" s="52"/>
      <c r="S3901" s="38" t="e">
        <f>VLOOKUP(Таблица1[[#This Row],[Код страны поставки ТРУ]],Таблица8[],3,FALSE)</f>
        <v>#N/A</v>
      </c>
      <c r="T3901" s="52"/>
      <c r="U3901" s="52"/>
      <c r="V3901" s="38" t="e">
        <f>VLOOKUP(Таблица1[[#This Row],[Код условия поставки по ИНКОТЕРМС 2010]],Таблица10[],2,FALSE)</f>
        <v>#N/A</v>
      </c>
      <c r="X3901" s="4" t="e">
        <f>VLOOKUP(Таблица1[[#This Row],[Код единицы измерения]],Таблица37[#All],2,FALSE)</f>
        <v>#N/A</v>
      </c>
      <c r="Z3901" s="56"/>
      <c r="AA3901" s="56"/>
      <c r="AB3901" s="57">
        <f>Таблица1[[#This Row],[Кол-во/объем]]*Таблица1[[#This Row],[Маркетинговая цена за единицу, тенге без НДС]]</f>
        <v>0</v>
      </c>
      <c r="AC3901" s="52"/>
      <c r="AD3901" s="52"/>
      <c r="AE3901" s="52"/>
    </row>
    <row r="3902" spans="2:31" x14ac:dyDescent="0.3">
      <c r="B3902" s="4" t="e">
        <f>VLOOKUP(Таблица1[[#This Row],[Наименование Заказчика]],Таблица3[],2,FALSE)</f>
        <v>#N/A</v>
      </c>
      <c r="C3902" s="4" t="e">
        <f>VLOOKUP(Таблица1[[#This Row],[Наименование Заказчика]],Таблица3[],3,FALSE)</f>
        <v>#N/A</v>
      </c>
      <c r="N3902" s="38" t="e">
        <f>VLOOKUP(Таблица1[[#This Row],[Код основания для проведения закупки с применением особого порядка]],Таблица4[#All],3,FALSE)</f>
        <v>#N/A</v>
      </c>
      <c r="O3902" s="52"/>
      <c r="P3902" s="52"/>
      <c r="Q3902" s="52"/>
      <c r="R3902" s="52"/>
      <c r="S3902" s="38" t="e">
        <f>VLOOKUP(Таблица1[[#This Row],[Код страны поставки ТРУ]],Таблица8[],3,FALSE)</f>
        <v>#N/A</v>
      </c>
      <c r="T3902" s="52"/>
      <c r="U3902" s="52"/>
      <c r="V3902" s="38" t="e">
        <f>VLOOKUP(Таблица1[[#This Row],[Код условия поставки по ИНКОТЕРМС 2010]],Таблица10[],2,FALSE)</f>
        <v>#N/A</v>
      </c>
      <c r="X3902" s="4" t="e">
        <f>VLOOKUP(Таблица1[[#This Row],[Код единицы измерения]],Таблица37[#All],2,FALSE)</f>
        <v>#N/A</v>
      </c>
      <c r="Z3902" s="56"/>
      <c r="AA3902" s="56"/>
      <c r="AB3902" s="57">
        <f>Таблица1[[#This Row],[Кол-во/объем]]*Таблица1[[#This Row],[Маркетинговая цена за единицу, тенге без НДС]]</f>
        <v>0</v>
      </c>
      <c r="AC3902" s="52"/>
      <c r="AD3902" s="52"/>
      <c r="AE3902" s="52"/>
    </row>
    <row r="3903" spans="2:31" x14ac:dyDescent="0.3">
      <c r="B3903" s="4" t="e">
        <f>VLOOKUP(Таблица1[[#This Row],[Наименование Заказчика]],Таблица3[],2,FALSE)</f>
        <v>#N/A</v>
      </c>
      <c r="C3903" s="4" t="e">
        <f>VLOOKUP(Таблица1[[#This Row],[Наименование Заказчика]],Таблица3[],3,FALSE)</f>
        <v>#N/A</v>
      </c>
      <c r="N3903" s="38" t="e">
        <f>VLOOKUP(Таблица1[[#This Row],[Код основания для проведения закупки с применением особого порядка]],Таблица4[#All],3,FALSE)</f>
        <v>#N/A</v>
      </c>
      <c r="O3903" s="52"/>
      <c r="P3903" s="52"/>
      <c r="Q3903" s="52"/>
      <c r="R3903" s="52"/>
      <c r="S3903" s="38" t="e">
        <f>VLOOKUP(Таблица1[[#This Row],[Код страны поставки ТРУ]],Таблица8[],3,FALSE)</f>
        <v>#N/A</v>
      </c>
      <c r="T3903" s="52"/>
      <c r="U3903" s="52"/>
      <c r="V3903" s="38" t="e">
        <f>VLOOKUP(Таблица1[[#This Row],[Код условия поставки по ИНКОТЕРМС 2010]],Таблица10[],2,FALSE)</f>
        <v>#N/A</v>
      </c>
      <c r="X3903" s="4" t="e">
        <f>VLOOKUP(Таблица1[[#This Row],[Код единицы измерения]],Таблица37[#All],2,FALSE)</f>
        <v>#N/A</v>
      </c>
      <c r="Z3903" s="56"/>
      <c r="AA3903" s="56"/>
      <c r="AB3903" s="57">
        <f>Таблица1[[#This Row],[Кол-во/объем]]*Таблица1[[#This Row],[Маркетинговая цена за единицу, тенге без НДС]]</f>
        <v>0</v>
      </c>
      <c r="AC3903" s="52"/>
      <c r="AD3903" s="52"/>
      <c r="AE3903" s="52"/>
    </row>
    <row r="3904" spans="2:31" x14ac:dyDescent="0.3">
      <c r="B3904" s="4" t="e">
        <f>VLOOKUP(Таблица1[[#This Row],[Наименование Заказчика]],Таблица3[],2,FALSE)</f>
        <v>#N/A</v>
      </c>
      <c r="C3904" s="4" t="e">
        <f>VLOOKUP(Таблица1[[#This Row],[Наименование Заказчика]],Таблица3[],3,FALSE)</f>
        <v>#N/A</v>
      </c>
      <c r="N3904" s="38" t="e">
        <f>VLOOKUP(Таблица1[[#This Row],[Код основания для проведения закупки с применением особого порядка]],Таблица4[#All],3,FALSE)</f>
        <v>#N/A</v>
      </c>
      <c r="O3904" s="52"/>
      <c r="P3904" s="52"/>
      <c r="Q3904" s="52"/>
      <c r="R3904" s="52"/>
      <c r="S3904" s="38" t="e">
        <f>VLOOKUP(Таблица1[[#This Row],[Код страны поставки ТРУ]],Таблица8[],3,FALSE)</f>
        <v>#N/A</v>
      </c>
      <c r="T3904" s="52"/>
      <c r="U3904" s="52"/>
      <c r="V3904" s="38" t="e">
        <f>VLOOKUP(Таблица1[[#This Row],[Код условия поставки по ИНКОТЕРМС 2010]],Таблица10[],2,FALSE)</f>
        <v>#N/A</v>
      </c>
      <c r="X3904" s="4" t="e">
        <f>VLOOKUP(Таблица1[[#This Row],[Код единицы измерения]],Таблица37[#All],2,FALSE)</f>
        <v>#N/A</v>
      </c>
      <c r="Z3904" s="56"/>
      <c r="AA3904" s="56"/>
      <c r="AB3904" s="57">
        <f>Таблица1[[#This Row],[Кол-во/объем]]*Таблица1[[#This Row],[Маркетинговая цена за единицу, тенге без НДС]]</f>
        <v>0</v>
      </c>
      <c r="AC3904" s="52"/>
      <c r="AD3904" s="52"/>
      <c r="AE3904" s="52"/>
    </row>
    <row r="3905" spans="2:31" x14ac:dyDescent="0.3">
      <c r="B3905" s="4" t="e">
        <f>VLOOKUP(Таблица1[[#This Row],[Наименование Заказчика]],Таблица3[],2,FALSE)</f>
        <v>#N/A</v>
      </c>
      <c r="C3905" s="4" t="e">
        <f>VLOOKUP(Таблица1[[#This Row],[Наименование Заказчика]],Таблица3[],3,FALSE)</f>
        <v>#N/A</v>
      </c>
      <c r="N3905" s="38" t="e">
        <f>VLOOKUP(Таблица1[[#This Row],[Код основания для проведения закупки с применением особого порядка]],Таблица4[#All],3,FALSE)</f>
        <v>#N/A</v>
      </c>
      <c r="O3905" s="52"/>
      <c r="P3905" s="52"/>
      <c r="Q3905" s="52"/>
      <c r="R3905" s="52"/>
      <c r="S3905" s="38" t="e">
        <f>VLOOKUP(Таблица1[[#This Row],[Код страны поставки ТРУ]],Таблица8[],3,FALSE)</f>
        <v>#N/A</v>
      </c>
      <c r="T3905" s="52"/>
      <c r="U3905" s="52"/>
      <c r="V3905" s="38" t="e">
        <f>VLOOKUP(Таблица1[[#This Row],[Код условия поставки по ИНКОТЕРМС 2010]],Таблица10[],2,FALSE)</f>
        <v>#N/A</v>
      </c>
      <c r="X3905" s="4" t="e">
        <f>VLOOKUP(Таблица1[[#This Row],[Код единицы измерения]],Таблица37[#All],2,FALSE)</f>
        <v>#N/A</v>
      </c>
      <c r="Z3905" s="56"/>
      <c r="AA3905" s="56"/>
      <c r="AB3905" s="57">
        <f>Таблица1[[#This Row],[Кол-во/объем]]*Таблица1[[#This Row],[Маркетинговая цена за единицу, тенге без НДС]]</f>
        <v>0</v>
      </c>
      <c r="AC3905" s="52"/>
      <c r="AD3905" s="52"/>
      <c r="AE3905" s="52"/>
    </row>
    <row r="3906" spans="2:31" x14ac:dyDescent="0.3">
      <c r="B3906" s="4" t="e">
        <f>VLOOKUP(Таблица1[[#This Row],[Наименование Заказчика]],Таблица3[],2,FALSE)</f>
        <v>#N/A</v>
      </c>
      <c r="C3906" s="4" t="e">
        <f>VLOOKUP(Таблица1[[#This Row],[Наименование Заказчика]],Таблица3[],3,FALSE)</f>
        <v>#N/A</v>
      </c>
      <c r="N3906" s="38" t="e">
        <f>VLOOKUP(Таблица1[[#This Row],[Код основания для проведения закупки с применением особого порядка]],Таблица4[#All],3,FALSE)</f>
        <v>#N/A</v>
      </c>
      <c r="O3906" s="52"/>
      <c r="P3906" s="52"/>
      <c r="Q3906" s="52"/>
      <c r="R3906" s="52"/>
      <c r="S3906" s="38" t="e">
        <f>VLOOKUP(Таблица1[[#This Row],[Код страны поставки ТРУ]],Таблица8[],3,FALSE)</f>
        <v>#N/A</v>
      </c>
      <c r="T3906" s="52"/>
      <c r="U3906" s="52"/>
      <c r="V3906" s="38" t="e">
        <f>VLOOKUP(Таблица1[[#This Row],[Код условия поставки по ИНКОТЕРМС 2010]],Таблица10[],2,FALSE)</f>
        <v>#N/A</v>
      </c>
      <c r="X3906" s="4" t="e">
        <f>VLOOKUP(Таблица1[[#This Row],[Код единицы измерения]],Таблица37[#All],2,FALSE)</f>
        <v>#N/A</v>
      </c>
      <c r="Z3906" s="56"/>
      <c r="AA3906" s="56"/>
      <c r="AB3906" s="57">
        <f>Таблица1[[#This Row],[Кол-во/объем]]*Таблица1[[#This Row],[Маркетинговая цена за единицу, тенге без НДС]]</f>
        <v>0</v>
      </c>
      <c r="AC3906" s="52"/>
      <c r="AD3906" s="52"/>
      <c r="AE3906" s="52"/>
    </row>
    <row r="3907" spans="2:31" x14ac:dyDescent="0.3">
      <c r="B3907" s="4" t="e">
        <f>VLOOKUP(Таблица1[[#This Row],[Наименование Заказчика]],Таблица3[],2,FALSE)</f>
        <v>#N/A</v>
      </c>
      <c r="C3907" s="4" t="e">
        <f>VLOOKUP(Таблица1[[#This Row],[Наименование Заказчика]],Таблица3[],3,FALSE)</f>
        <v>#N/A</v>
      </c>
      <c r="N3907" s="38" t="e">
        <f>VLOOKUP(Таблица1[[#This Row],[Код основания для проведения закупки с применением особого порядка]],Таблица4[#All],3,FALSE)</f>
        <v>#N/A</v>
      </c>
      <c r="O3907" s="52"/>
      <c r="P3907" s="52"/>
      <c r="Q3907" s="52"/>
      <c r="R3907" s="52"/>
      <c r="S3907" s="38" t="e">
        <f>VLOOKUP(Таблица1[[#This Row],[Код страны поставки ТРУ]],Таблица8[],3,FALSE)</f>
        <v>#N/A</v>
      </c>
      <c r="T3907" s="52"/>
      <c r="U3907" s="52"/>
      <c r="V3907" s="38" t="e">
        <f>VLOOKUP(Таблица1[[#This Row],[Код условия поставки по ИНКОТЕРМС 2010]],Таблица10[],2,FALSE)</f>
        <v>#N/A</v>
      </c>
      <c r="X3907" s="4" t="e">
        <f>VLOOKUP(Таблица1[[#This Row],[Код единицы измерения]],Таблица37[#All],2,FALSE)</f>
        <v>#N/A</v>
      </c>
      <c r="Z3907" s="56"/>
      <c r="AA3907" s="56"/>
      <c r="AB3907" s="57">
        <f>Таблица1[[#This Row],[Кол-во/объем]]*Таблица1[[#This Row],[Маркетинговая цена за единицу, тенге без НДС]]</f>
        <v>0</v>
      </c>
      <c r="AC3907" s="52"/>
      <c r="AD3907" s="52"/>
      <c r="AE3907" s="52"/>
    </row>
    <row r="3908" spans="2:31" x14ac:dyDescent="0.3">
      <c r="B3908" s="4" t="e">
        <f>VLOOKUP(Таблица1[[#This Row],[Наименование Заказчика]],Таблица3[],2,FALSE)</f>
        <v>#N/A</v>
      </c>
      <c r="C3908" s="4" t="e">
        <f>VLOOKUP(Таблица1[[#This Row],[Наименование Заказчика]],Таблица3[],3,FALSE)</f>
        <v>#N/A</v>
      </c>
      <c r="N3908" s="38" t="e">
        <f>VLOOKUP(Таблица1[[#This Row],[Код основания для проведения закупки с применением особого порядка]],Таблица4[#All],3,FALSE)</f>
        <v>#N/A</v>
      </c>
      <c r="O3908" s="52"/>
      <c r="P3908" s="52"/>
      <c r="Q3908" s="52"/>
      <c r="R3908" s="52"/>
      <c r="S3908" s="38" t="e">
        <f>VLOOKUP(Таблица1[[#This Row],[Код страны поставки ТРУ]],Таблица8[],3,FALSE)</f>
        <v>#N/A</v>
      </c>
      <c r="T3908" s="52"/>
      <c r="U3908" s="52"/>
      <c r="V3908" s="38" t="e">
        <f>VLOOKUP(Таблица1[[#This Row],[Код условия поставки по ИНКОТЕРМС 2010]],Таблица10[],2,FALSE)</f>
        <v>#N/A</v>
      </c>
      <c r="X3908" s="4" t="e">
        <f>VLOOKUP(Таблица1[[#This Row],[Код единицы измерения]],Таблица37[#All],2,FALSE)</f>
        <v>#N/A</v>
      </c>
      <c r="Z3908" s="56"/>
      <c r="AA3908" s="56"/>
      <c r="AB3908" s="57">
        <f>Таблица1[[#This Row],[Кол-во/объем]]*Таблица1[[#This Row],[Маркетинговая цена за единицу, тенге без НДС]]</f>
        <v>0</v>
      </c>
      <c r="AC3908" s="52"/>
      <c r="AD3908" s="52"/>
      <c r="AE3908" s="52"/>
    </row>
    <row r="3909" spans="2:31" x14ac:dyDescent="0.3">
      <c r="B3909" s="4" t="e">
        <f>VLOOKUP(Таблица1[[#This Row],[Наименование Заказчика]],Таблица3[],2,FALSE)</f>
        <v>#N/A</v>
      </c>
      <c r="C3909" s="4" t="e">
        <f>VLOOKUP(Таблица1[[#This Row],[Наименование Заказчика]],Таблица3[],3,FALSE)</f>
        <v>#N/A</v>
      </c>
      <c r="N3909" s="38" t="e">
        <f>VLOOKUP(Таблица1[[#This Row],[Код основания для проведения закупки с применением особого порядка]],Таблица4[#All],3,FALSE)</f>
        <v>#N/A</v>
      </c>
      <c r="O3909" s="52"/>
      <c r="P3909" s="52"/>
      <c r="Q3909" s="52"/>
      <c r="R3909" s="52"/>
      <c r="S3909" s="38" t="e">
        <f>VLOOKUP(Таблица1[[#This Row],[Код страны поставки ТРУ]],Таблица8[],3,FALSE)</f>
        <v>#N/A</v>
      </c>
      <c r="T3909" s="52"/>
      <c r="U3909" s="52"/>
      <c r="V3909" s="38" t="e">
        <f>VLOOKUP(Таблица1[[#This Row],[Код условия поставки по ИНКОТЕРМС 2010]],Таблица10[],2,FALSE)</f>
        <v>#N/A</v>
      </c>
      <c r="X3909" s="4" t="e">
        <f>VLOOKUP(Таблица1[[#This Row],[Код единицы измерения]],Таблица37[#All],2,FALSE)</f>
        <v>#N/A</v>
      </c>
      <c r="Z3909" s="56"/>
      <c r="AA3909" s="56"/>
      <c r="AB3909" s="57">
        <f>Таблица1[[#This Row],[Кол-во/объем]]*Таблица1[[#This Row],[Маркетинговая цена за единицу, тенге без НДС]]</f>
        <v>0</v>
      </c>
      <c r="AC3909" s="52"/>
      <c r="AD3909" s="52"/>
      <c r="AE3909" s="52"/>
    </row>
    <row r="3910" spans="2:31" x14ac:dyDescent="0.3">
      <c r="B3910" s="4" t="e">
        <f>VLOOKUP(Таблица1[[#This Row],[Наименование Заказчика]],Таблица3[],2,FALSE)</f>
        <v>#N/A</v>
      </c>
      <c r="C3910" s="4" t="e">
        <f>VLOOKUP(Таблица1[[#This Row],[Наименование Заказчика]],Таблица3[],3,FALSE)</f>
        <v>#N/A</v>
      </c>
      <c r="N3910" s="38" t="e">
        <f>VLOOKUP(Таблица1[[#This Row],[Код основания для проведения закупки с применением особого порядка]],Таблица4[#All],3,FALSE)</f>
        <v>#N/A</v>
      </c>
      <c r="O3910" s="52"/>
      <c r="P3910" s="52"/>
      <c r="Q3910" s="52"/>
      <c r="R3910" s="52"/>
      <c r="S3910" s="38" t="e">
        <f>VLOOKUP(Таблица1[[#This Row],[Код страны поставки ТРУ]],Таблица8[],3,FALSE)</f>
        <v>#N/A</v>
      </c>
      <c r="T3910" s="52"/>
      <c r="U3910" s="52"/>
      <c r="V3910" s="38" t="e">
        <f>VLOOKUP(Таблица1[[#This Row],[Код условия поставки по ИНКОТЕРМС 2010]],Таблица10[],2,FALSE)</f>
        <v>#N/A</v>
      </c>
      <c r="X3910" s="4" t="e">
        <f>VLOOKUP(Таблица1[[#This Row],[Код единицы измерения]],Таблица37[#All],2,FALSE)</f>
        <v>#N/A</v>
      </c>
      <c r="Z3910" s="56"/>
      <c r="AA3910" s="56"/>
      <c r="AB3910" s="57">
        <f>Таблица1[[#This Row],[Кол-во/объем]]*Таблица1[[#This Row],[Маркетинговая цена за единицу, тенге без НДС]]</f>
        <v>0</v>
      </c>
      <c r="AC3910" s="52"/>
      <c r="AD3910" s="52"/>
      <c r="AE3910" s="52"/>
    </row>
    <row r="3911" spans="2:31" x14ac:dyDescent="0.3">
      <c r="B3911" s="4" t="e">
        <f>VLOOKUP(Таблица1[[#This Row],[Наименование Заказчика]],Таблица3[],2,FALSE)</f>
        <v>#N/A</v>
      </c>
      <c r="C3911" s="4" t="e">
        <f>VLOOKUP(Таблица1[[#This Row],[Наименование Заказчика]],Таблица3[],3,FALSE)</f>
        <v>#N/A</v>
      </c>
      <c r="N3911" s="38" t="e">
        <f>VLOOKUP(Таблица1[[#This Row],[Код основания для проведения закупки с применением особого порядка]],Таблица4[#All],3,FALSE)</f>
        <v>#N/A</v>
      </c>
      <c r="O3911" s="52"/>
      <c r="P3911" s="52"/>
      <c r="Q3911" s="52"/>
      <c r="R3911" s="52"/>
      <c r="S3911" s="38" t="e">
        <f>VLOOKUP(Таблица1[[#This Row],[Код страны поставки ТРУ]],Таблица8[],3,FALSE)</f>
        <v>#N/A</v>
      </c>
      <c r="T3911" s="52"/>
      <c r="U3911" s="52"/>
      <c r="V3911" s="38" t="e">
        <f>VLOOKUP(Таблица1[[#This Row],[Код условия поставки по ИНКОТЕРМС 2010]],Таблица10[],2,FALSE)</f>
        <v>#N/A</v>
      </c>
      <c r="X3911" s="4" t="e">
        <f>VLOOKUP(Таблица1[[#This Row],[Код единицы измерения]],Таблица37[#All],2,FALSE)</f>
        <v>#N/A</v>
      </c>
      <c r="Z3911" s="56"/>
      <c r="AA3911" s="56"/>
      <c r="AB3911" s="57">
        <f>Таблица1[[#This Row],[Кол-во/объем]]*Таблица1[[#This Row],[Маркетинговая цена за единицу, тенге без НДС]]</f>
        <v>0</v>
      </c>
      <c r="AC3911" s="52"/>
      <c r="AD3911" s="52"/>
      <c r="AE3911" s="52"/>
    </row>
    <row r="3912" spans="2:31" x14ac:dyDescent="0.3">
      <c r="B3912" s="4" t="e">
        <f>VLOOKUP(Таблица1[[#This Row],[Наименование Заказчика]],Таблица3[],2,FALSE)</f>
        <v>#N/A</v>
      </c>
      <c r="C3912" s="4" t="e">
        <f>VLOOKUP(Таблица1[[#This Row],[Наименование Заказчика]],Таблица3[],3,FALSE)</f>
        <v>#N/A</v>
      </c>
      <c r="N3912" s="38" t="e">
        <f>VLOOKUP(Таблица1[[#This Row],[Код основания для проведения закупки с применением особого порядка]],Таблица4[#All],3,FALSE)</f>
        <v>#N/A</v>
      </c>
      <c r="O3912" s="52"/>
      <c r="P3912" s="52"/>
      <c r="Q3912" s="52"/>
      <c r="R3912" s="52"/>
      <c r="S3912" s="38" t="e">
        <f>VLOOKUP(Таблица1[[#This Row],[Код страны поставки ТРУ]],Таблица8[],3,FALSE)</f>
        <v>#N/A</v>
      </c>
      <c r="T3912" s="52"/>
      <c r="U3912" s="52"/>
      <c r="V3912" s="38" t="e">
        <f>VLOOKUP(Таблица1[[#This Row],[Код условия поставки по ИНКОТЕРМС 2010]],Таблица10[],2,FALSE)</f>
        <v>#N/A</v>
      </c>
      <c r="X3912" s="4" t="e">
        <f>VLOOKUP(Таблица1[[#This Row],[Код единицы измерения]],Таблица37[#All],2,FALSE)</f>
        <v>#N/A</v>
      </c>
      <c r="Z3912" s="56"/>
      <c r="AA3912" s="56"/>
      <c r="AB3912" s="57">
        <f>Таблица1[[#This Row],[Кол-во/объем]]*Таблица1[[#This Row],[Маркетинговая цена за единицу, тенге без НДС]]</f>
        <v>0</v>
      </c>
      <c r="AC3912" s="52"/>
      <c r="AD3912" s="52"/>
      <c r="AE3912" s="52"/>
    </row>
    <row r="3913" spans="2:31" x14ac:dyDescent="0.3">
      <c r="B3913" s="4" t="e">
        <f>VLOOKUP(Таблица1[[#This Row],[Наименование Заказчика]],Таблица3[],2,FALSE)</f>
        <v>#N/A</v>
      </c>
      <c r="C3913" s="4" t="e">
        <f>VLOOKUP(Таблица1[[#This Row],[Наименование Заказчика]],Таблица3[],3,FALSE)</f>
        <v>#N/A</v>
      </c>
      <c r="N3913" s="38" t="e">
        <f>VLOOKUP(Таблица1[[#This Row],[Код основания для проведения закупки с применением особого порядка]],Таблица4[#All],3,FALSE)</f>
        <v>#N/A</v>
      </c>
      <c r="O3913" s="52"/>
      <c r="P3913" s="52"/>
      <c r="Q3913" s="52"/>
      <c r="R3913" s="52"/>
      <c r="S3913" s="38" t="e">
        <f>VLOOKUP(Таблица1[[#This Row],[Код страны поставки ТРУ]],Таблица8[],3,FALSE)</f>
        <v>#N/A</v>
      </c>
      <c r="T3913" s="52"/>
      <c r="U3913" s="52"/>
      <c r="V3913" s="38" t="e">
        <f>VLOOKUP(Таблица1[[#This Row],[Код условия поставки по ИНКОТЕРМС 2010]],Таблица10[],2,FALSE)</f>
        <v>#N/A</v>
      </c>
      <c r="X3913" s="4" t="e">
        <f>VLOOKUP(Таблица1[[#This Row],[Код единицы измерения]],Таблица37[#All],2,FALSE)</f>
        <v>#N/A</v>
      </c>
      <c r="Z3913" s="56"/>
      <c r="AA3913" s="56"/>
      <c r="AB3913" s="57">
        <f>Таблица1[[#This Row],[Кол-во/объем]]*Таблица1[[#This Row],[Маркетинговая цена за единицу, тенге без НДС]]</f>
        <v>0</v>
      </c>
      <c r="AC3913" s="52"/>
      <c r="AD3913" s="52"/>
      <c r="AE3913" s="52"/>
    </row>
    <row r="3914" spans="2:31" x14ac:dyDescent="0.3">
      <c r="B3914" s="4" t="e">
        <f>VLOOKUP(Таблица1[[#This Row],[Наименование Заказчика]],Таблица3[],2,FALSE)</f>
        <v>#N/A</v>
      </c>
      <c r="C3914" s="4" t="e">
        <f>VLOOKUP(Таблица1[[#This Row],[Наименование Заказчика]],Таблица3[],3,FALSE)</f>
        <v>#N/A</v>
      </c>
      <c r="N3914" s="38" t="e">
        <f>VLOOKUP(Таблица1[[#This Row],[Код основания для проведения закупки с применением особого порядка]],Таблица4[#All],3,FALSE)</f>
        <v>#N/A</v>
      </c>
      <c r="O3914" s="52"/>
      <c r="P3914" s="52"/>
      <c r="Q3914" s="52"/>
      <c r="R3914" s="52"/>
      <c r="S3914" s="38" t="e">
        <f>VLOOKUP(Таблица1[[#This Row],[Код страны поставки ТРУ]],Таблица8[],3,FALSE)</f>
        <v>#N/A</v>
      </c>
      <c r="T3914" s="52"/>
      <c r="U3914" s="52"/>
      <c r="V3914" s="38" t="e">
        <f>VLOOKUP(Таблица1[[#This Row],[Код условия поставки по ИНКОТЕРМС 2010]],Таблица10[],2,FALSE)</f>
        <v>#N/A</v>
      </c>
      <c r="X3914" s="4" t="e">
        <f>VLOOKUP(Таблица1[[#This Row],[Код единицы измерения]],Таблица37[#All],2,FALSE)</f>
        <v>#N/A</v>
      </c>
      <c r="Z3914" s="56"/>
      <c r="AA3914" s="56"/>
      <c r="AB3914" s="57">
        <f>Таблица1[[#This Row],[Кол-во/объем]]*Таблица1[[#This Row],[Маркетинговая цена за единицу, тенге без НДС]]</f>
        <v>0</v>
      </c>
      <c r="AC3914" s="52"/>
      <c r="AD3914" s="52"/>
      <c r="AE3914" s="52"/>
    </row>
    <row r="3915" spans="2:31" x14ac:dyDescent="0.3">
      <c r="B3915" s="4" t="e">
        <f>VLOOKUP(Таблица1[[#This Row],[Наименование Заказчика]],Таблица3[],2,FALSE)</f>
        <v>#N/A</v>
      </c>
      <c r="C3915" s="4" t="e">
        <f>VLOOKUP(Таблица1[[#This Row],[Наименование Заказчика]],Таблица3[],3,FALSE)</f>
        <v>#N/A</v>
      </c>
      <c r="N3915" s="38" t="e">
        <f>VLOOKUP(Таблица1[[#This Row],[Код основания для проведения закупки с применением особого порядка]],Таблица4[#All],3,FALSE)</f>
        <v>#N/A</v>
      </c>
      <c r="O3915" s="52"/>
      <c r="P3915" s="52"/>
      <c r="Q3915" s="52"/>
      <c r="R3915" s="52"/>
      <c r="S3915" s="38" t="e">
        <f>VLOOKUP(Таблица1[[#This Row],[Код страны поставки ТРУ]],Таблица8[],3,FALSE)</f>
        <v>#N/A</v>
      </c>
      <c r="T3915" s="52"/>
      <c r="U3915" s="52"/>
      <c r="V3915" s="38" t="e">
        <f>VLOOKUP(Таблица1[[#This Row],[Код условия поставки по ИНКОТЕРМС 2010]],Таблица10[],2,FALSE)</f>
        <v>#N/A</v>
      </c>
      <c r="X3915" s="4" t="e">
        <f>VLOOKUP(Таблица1[[#This Row],[Код единицы измерения]],Таблица37[#All],2,FALSE)</f>
        <v>#N/A</v>
      </c>
      <c r="Z3915" s="56"/>
      <c r="AA3915" s="56"/>
      <c r="AB3915" s="57">
        <f>Таблица1[[#This Row],[Кол-во/объем]]*Таблица1[[#This Row],[Маркетинговая цена за единицу, тенге без НДС]]</f>
        <v>0</v>
      </c>
      <c r="AC3915" s="52"/>
      <c r="AD3915" s="52"/>
      <c r="AE3915" s="52"/>
    </row>
    <row r="3916" spans="2:31" x14ac:dyDescent="0.3">
      <c r="B3916" s="4" t="e">
        <f>VLOOKUP(Таблица1[[#This Row],[Наименование Заказчика]],Таблица3[],2,FALSE)</f>
        <v>#N/A</v>
      </c>
      <c r="C3916" s="4" t="e">
        <f>VLOOKUP(Таблица1[[#This Row],[Наименование Заказчика]],Таблица3[],3,FALSE)</f>
        <v>#N/A</v>
      </c>
      <c r="N3916" s="38" t="e">
        <f>VLOOKUP(Таблица1[[#This Row],[Код основания для проведения закупки с применением особого порядка]],Таблица4[#All],3,FALSE)</f>
        <v>#N/A</v>
      </c>
      <c r="O3916" s="52"/>
      <c r="P3916" s="52"/>
      <c r="Q3916" s="52"/>
      <c r="R3916" s="52"/>
      <c r="S3916" s="38" t="e">
        <f>VLOOKUP(Таблица1[[#This Row],[Код страны поставки ТРУ]],Таблица8[],3,FALSE)</f>
        <v>#N/A</v>
      </c>
      <c r="T3916" s="52"/>
      <c r="U3916" s="52"/>
      <c r="V3916" s="38" t="e">
        <f>VLOOKUP(Таблица1[[#This Row],[Код условия поставки по ИНКОТЕРМС 2010]],Таблица10[],2,FALSE)</f>
        <v>#N/A</v>
      </c>
      <c r="X3916" s="4" t="e">
        <f>VLOOKUP(Таблица1[[#This Row],[Код единицы измерения]],Таблица37[#All],2,FALSE)</f>
        <v>#N/A</v>
      </c>
      <c r="Z3916" s="56"/>
      <c r="AA3916" s="56"/>
      <c r="AB3916" s="57">
        <f>Таблица1[[#This Row],[Кол-во/объем]]*Таблица1[[#This Row],[Маркетинговая цена за единицу, тенге без НДС]]</f>
        <v>0</v>
      </c>
      <c r="AC3916" s="52"/>
      <c r="AD3916" s="52"/>
      <c r="AE3916" s="52"/>
    </row>
    <row r="3917" spans="2:31" x14ac:dyDescent="0.3">
      <c r="B3917" s="4" t="e">
        <f>VLOOKUP(Таблица1[[#This Row],[Наименование Заказчика]],Таблица3[],2,FALSE)</f>
        <v>#N/A</v>
      </c>
      <c r="C3917" s="4" t="e">
        <f>VLOOKUP(Таблица1[[#This Row],[Наименование Заказчика]],Таблица3[],3,FALSE)</f>
        <v>#N/A</v>
      </c>
      <c r="N3917" s="38" t="e">
        <f>VLOOKUP(Таблица1[[#This Row],[Код основания для проведения закупки с применением особого порядка]],Таблица4[#All],3,FALSE)</f>
        <v>#N/A</v>
      </c>
      <c r="O3917" s="52"/>
      <c r="P3917" s="52"/>
      <c r="Q3917" s="52"/>
      <c r="R3917" s="52"/>
      <c r="S3917" s="38" t="e">
        <f>VLOOKUP(Таблица1[[#This Row],[Код страны поставки ТРУ]],Таблица8[],3,FALSE)</f>
        <v>#N/A</v>
      </c>
      <c r="T3917" s="52"/>
      <c r="U3917" s="52"/>
      <c r="V3917" s="38" t="e">
        <f>VLOOKUP(Таблица1[[#This Row],[Код условия поставки по ИНКОТЕРМС 2010]],Таблица10[],2,FALSE)</f>
        <v>#N/A</v>
      </c>
      <c r="X3917" s="4" t="e">
        <f>VLOOKUP(Таблица1[[#This Row],[Код единицы измерения]],Таблица37[#All],2,FALSE)</f>
        <v>#N/A</v>
      </c>
      <c r="Z3917" s="56"/>
      <c r="AA3917" s="56"/>
      <c r="AB3917" s="57">
        <f>Таблица1[[#This Row],[Кол-во/объем]]*Таблица1[[#This Row],[Маркетинговая цена за единицу, тенге без НДС]]</f>
        <v>0</v>
      </c>
      <c r="AC3917" s="52"/>
      <c r="AD3917" s="52"/>
      <c r="AE3917" s="52"/>
    </row>
    <row r="3918" spans="2:31" x14ac:dyDescent="0.3">
      <c r="B3918" s="4" t="e">
        <f>VLOOKUP(Таблица1[[#This Row],[Наименование Заказчика]],Таблица3[],2,FALSE)</f>
        <v>#N/A</v>
      </c>
      <c r="C3918" s="4" t="e">
        <f>VLOOKUP(Таблица1[[#This Row],[Наименование Заказчика]],Таблица3[],3,FALSE)</f>
        <v>#N/A</v>
      </c>
      <c r="N3918" s="38" t="e">
        <f>VLOOKUP(Таблица1[[#This Row],[Код основания для проведения закупки с применением особого порядка]],Таблица4[#All],3,FALSE)</f>
        <v>#N/A</v>
      </c>
      <c r="O3918" s="52"/>
      <c r="P3918" s="52"/>
      <c r="Q3918" s="52"/>
      <c r="R3918" s="52"/>
      <c r="S3918" s="38" t="e">
        <f>VLOOKUP(Таблица1[[#This Row],[Код страны поставки ТРУ]],Таблица8[],3,FALSE)</f>
        <v>#N/A</v>
      </c>
      <c r="T3918" s="52"/>
      <c r="U3918" s="52"/>
      <c r="V3918" s="38" t="e">
        <f>VLOOKUP(Таблица1[[#This Row],[Код условия поставки по ИНКОТЕРМС 2010]],Таблица10[],2,FALSE)</f>
        <v>#N/A</v>
      </c>
      <c r="X3918" s="4" t="e">
        <f>VLOOKUP(Таблица1[[#This Row],[Код единицы измерения]],Таблица37[#All],2,FALSE)</f>
        <v>#N/A</v>
      </c>
      <c r="Z3918" s="56"/>
      <c r="AA3918" s="56"/>
      <c r="AB3918" s="57">
        <f>Таблица1[[#This Row],[Кол-во/объем]]*Таблица1[[#This Row],[Маркетинговая цена за единицу, тенге без НДС]]</f>
        <v>0</v>
      </c>
      <c r="AC3918" s="52"/>
      <c r="AD3918" s="52"/>
      <c r="AE3918" s="52"/>
    </row>
    <row r="3919" spans="2:31" x14ac:dyDescent="0.3">
      <c r="B3919" s="4" t="e">
        <f>VLOOKUP(Таблица1[[#This Row],[Наименование Заказчика]],Таблица3[],2,FALSE)</f>
        <v>#N/A</v>
      </c>
      <c r="C3919" s="4" t="e">
        <f>VLOOKUP(Таблица1[[#This Row],[Наименование Заказчика]],Таблица3[],3,FALSE)</f>
        <v>#N/A</v>
      </c>
      <c r="N3919" s="38" t="e">
        <f>VLOOKUP(Таблица1[[#This Row],[Код основания для проведения закупки с применением особого порядка]],Таблица4[#All],3,FALSE)</f>
        <v>#N/A</v>
      </c>
      <c r="O3919" s="52"/>
      <c r="P3919" s="52"/>
      <c r="Q3919" s="52"/>
      <c r="R3919" s="52"/>
      <c r="S3919" s="38" t="e">
        <f>VLOOKUP(Таблица1[[#This Row],[Код страны поставки ТРУ]],Таблица8[],3,FALSE)</f>
        <v>#N/A</v>
      </c>
      <c r="T3919" s="52"/>
      <c r="U3919" s="52"/>
      <c r="V3919" s="38" t="e">
        <f>VLOOKUP(Таблица1[[#This Row],[Код условия поставки по ИНКОТЕРМС 2010]],Таблица10[],2,FALSE)</f>
        <v>#N/A</v>
      </c>
      <c r="X3919" s="4" t="e">
        <f>VLOOKUP(Таблица1[[#This Row],[Код единицы измерения]],Таблица37[#All],2,FALSE)</f>
        <v>#N/A</v>
      </c>
      <c r="Z3919" s="56"/>
      <c r="AA3919" s="56"/>
      <c r="AB3919" s="57">
        <f>Таблица1[[#This Row],[Кол-во/объем]]*Таблица1[[#This Row],[Маркетинговая цена за единицу, тенге без НДС]]</f>
        <v>0</v>
      </c>
      <c r="AC3919" s="52"/>
      <c r="AD3919" s="52"/>
      <c r="AE3919" s="52"/>
    </row>
    <row r="3920" spans="2:31" x14ac:dyDescent="0.3">
      <c r="B3920" s="4" t="e">
        <f>VLOOKUP(Таблица1[[#This Row],[Наименование Заказчика]],Таблица3[],2,FALSE)</f>
        <v>#N/A</v>
      </c>
      <c r="C3920" s="4" t="e">
        <f>VLOOKUP(Таблица1[[#This Row],[Наименование Заказчика]],Таблица3[],3,FALSE)</f>
        <v>#N/A</v>
      </c>
      <c r="N3920" s="38" t="e">
        <f>VLOOKUP(Таблица1[[#This Row],[Код основания для проведения закупки с применением особого порядка]],Таблица4[#All],3,FALSE)</f>
        <v>#N/A</v>
      </c>
      <c r="O3920" s="52"/>
      <c r="P3920" s="52"/>
      <c r="Q3920" s="52"/>
      <c r="R3920" s="52"/>
      <c r="S3920" s="38" t="e">
        <f>VLOOKUP(Таблица1[[#This Row],[Код страны поставки ТРУ]],Таблица8[],3,FALSE)</f>
        <v>#N/A</v>
      </c>
      <c r="T3920" s="52"/>
      <c r="U3920" s="52"/>
      <c r="V3920" s="38" t="e">
        <f>VLOOKUP(Таблица1[[#This Row],[Код условия поставки по ИНКОТЕРМС 2010]],Таблица10[],2,FALSE)</f>
        <v>#N/A</v>
      </c>
      <c r="X3920" s="4" t="e">
        <f>VLOOKUP(Таблица1[[#This Row],[Код единицы измерения]],Таблица37[#All],2,FALSE)</f>
        <v>#N/A</v>
      </c>
      <c r="Z3920" s="56"/>
      <c r="AA3920" s="56"/>
      <c r="AB3920" s="57">
        <f>Таблица1[[#This Row],[Кол-во/объем]]*Таблица1[[#This Row],[Маркетинговая цена за единицу, тенге без НДС]]</f>
        <v>0</v>
      </c>
      <c r="AC3920" s="52"/>
      <c r="AD3920" s="52"/>
      <c r="AE3920" s="52"/>
    </row>
    <row r="3921" spans="2:31" x14ac:dyDescent="0.3">
      <c r="B3921" s="4" t="e">
        <f>VLOOKUP(Таблица1[[#This Row],[Наименование Заказчика]],Таблица3[],2,FALSE)</f>
        <v>#N/A</v>
      </c>
      <c r="C3921" s="4" t="e">
        <f>VLOOKUP(Таблица1[[#This Row],[Наименование Заказчика]],Таблица3[],3,FALSE)</f>
        <v>#N/A</v>
      </c>
      <c r="N3921" s="38" t="e">
        <f>VLOOKUP(Таблица1[[#This Row],[Код основания для проведения закупки с применением особого порядка]],Таблица4[#All],3,FALSE)</f>
        <v>#N/A</v>
      </c>
      <c r="O3921" s="52"/>
      <c r="P3921" s="52"/>
      <c r="Q3921" s="52"/>
      <c r="R3921" s="52"/>
      <c r="S3921" s="38" t="e">
        <f>VLOOKUP(Таблица1[[#This Row],[Код страны поставки ТРУ]],Таблица8[],3,FALSE)</f>
        <v>#N/A</v>
      </c>
      <c r="T3921" s="52"/>
      <c r="U3921" s="52"/>
      <c r="V3921" s="38" t="e">
        <f>VLOOKUP(Таблица1[[#This Row],[Код условия поставки по ИНКОТЕРМС 2010]],Таблица10[],2,FALSE)</f>
        <v>#N/A</v>
      </c>
      <c r="X3921" s="4" t="e">
        <f>VLOOKUP(Таблица1[[#This Row],[Код единицы измерения]],Таблица37[#All],2,FALSE)</f>
        <v>#N/A</v>
      </c>
      <c r="Z3921" s="56"/>
      <c r="AA3921" s="56"/>
      <c r="AB3921" s="57">
        <f>Таблица1[[#This Row],[Кол-во/объем]]*Таблица1[[#This Row],[Маркетинговая цена за единицу, тенге без НДС]]</f>
        <v>0</v>
      </c>
      <c r="AC3921" s="52"/>
      <c r="AD3921" s="52"/>
      <c r="AE3921" s="52"/>
    </row>
    <row r="3922" spans="2:31" x14ac:dyDescent="0.3">
      <c r="B3922" s="4" t="e">
        <f>VLOOKUP(Таблица1[[#This Row],[Наименование Заказчика]],Таблица3[],2,FALSE)</f>
        <v>#N/A</v>
      </c>
      <c r="C3922" s="4" t="e">
        <f>VLOOKUP(Таблица1[[#This Row],[Наименование Заказчика]],Таблица3[],3,FALSE)</f>
        <v>#N/A</v>
      </c>
      <c r="N3922" s="38" t="e">
        <f>VLOOKUP(Таблица1[[#This Row],[Код основания для проведения закупки с применением особого порядка]],Таблица4[#All],3,FALSE)</f>
        <v>#N/A</v>
      </c>
      <c r="O3922" s="52"/>
      <c r="P3922" s="52"/>
      <c r="Q3922" s="52"/>
      <c r="R3922" s="52"/>
      <c r="S3922" s="38" t="e">
        <f>VLOOKUP(Таблица1[[#This Row],[Код страны поставки ТРУ]],Таблица8[],3,FALSE)</f>
        <v>#N/A</v>
      </c>
      <c r="T3922" s="52"/>
      <c r="U3922" s="52"/>
      <c r="V3922" s="38" t="e">
        <f>VLOOKUP(Таблица1[[#This Row],[Код условия поставки по ИНКОТЕРМС 2010]],Таблица10[],2,FALSE)</f>
        <v>#N/A</v>
      </c>
      <c r="X3922" s="4" t="e">
        <f>VLOOKUP(Таблица1[[#This Row],[Код единицы измерения]],Таблица37[#All],2,FALSE)</f>
        <v>#N/A</v>
      </c>
      <c r="Z3922" s="56"/>
      <c r="AA3922" s="56"/>
      <c r="AB3922" s="57">
        <f>Таблица1[[#This Row],[Кол-во/объем]]*Таблица1[[#This Row],[Маркетинговая цена за единицу, тенге без НДС]]</f>
        <v>0</v>
      </c>
      <c r="AC3922" s="52"/>
      <c r="AD3922" s="52"/>
      <c r="AE3922" s="52"/>
    </row>
    <row r="3923" spans="2:31" x14ac:dyDescent="0.3">
      <c r="B3923" s="4" t="e">
        <f>VLOOKUP(Таблица1[[#This Row],[Наименование Заказчика]],Таблица3[],2,FALSE)</f>
        <v>#N/A</v>
      </c>
      <c r="C3923" s="4" t="e">
        <f>VLOOKUP(Таблица1[[#This Row],[Наименование Заказчика]],Таблица3[],3,FALSE)</f>
        <v>#N/A</v>
      </c>
      <c r="N3923" s="38" t="e">
        <f>VLOOKUP(Таблица1[[#This Row],[Код основания для проведения закупки с применением особого порядка]],Таблица4[#All],3,FALSE)</f>
        <v>#N/A</v>
      </c>
      <c r="O3923" s="52"/>
      <c r="P3923" s="52"/>
      <c r="Q3923" s="52"/>
      <c r="R3923" s="52"/>
      <c r="S3923" s="38" t="e">
        <f>VLOOKUP(Таблица1[[#This Row],[Код страны поставки ТРУ]],Таблица8[],3,FALSE)</f>
        <v>#N/A</v>
      </c>
      <c r="T3923" s="52"/>
      <c r="U3923" s="52"/>
      <c r="V3923" s="38" t="e">
        <f>VLOOKUP(Таблица1[[#This Row],[Код условия поставки по ИНКОТЕРМС 2010]],Таблица10[],2,FALSE)</f>
        <v>#N/A</v>
      </c>
      <c r="X3923" s="4" t="e">
        <f>VLOOKUP(Таблица1[[#This Row],[Код единицы измерения]],Таблица37[#All],2,FALSE)</f>
        <v>#N/A</v>
      </c>
      <c r="Z3923" s="56"/>
      <c r="AA3923" s="56"/>
      <c r="AB3923" s="57">
        <f>Таблица1[[#This Row],[Кол-во/объем]]*Таблица1[[#This Row],[Маркетинговая цена за единицу, тенге без НДС]]</f>
        <v>0</v>
      </c>
      <c r="AC3923" s="52"/>
      <c r="AD3923" s="52"/>
      <c r="AE3923" s="52"/>
    </row>
    <row r="3924" spans="2:31" x14ac:dyDescent="0.3">
      <c r="B3924" s="4" t="e">
        <f>VLOOKUP(Таблица1[[#This Row],[Наименование Заказчика]],Таблица3[],2,FALSE)</f>
        <v>#N/A</v>
      </c>
      <c r="C3924" s="4" t="e">
        <f>VLOOKUP(Таблица1[[#This Row],[Наименование Заказчика]],Таблица3[],3,FALSE)</f>
        <v>#N/A</v>
      </c>
      <c r="N3924" s="38" t="e">
        <f>VLOOKUP(Таблица1[[#This Row],[Код основания для проведения закупки с применением особого порядка]],Таблица4[#All],3,FALSE)</f>
        <v>#N/A</v>
      </c>
      <c r="O3924" s="52"/>
      <c r="P3924" s="52"/>
      <c r="Q3924" s="52"/>
      <c r="R3924" s="52"/>
      <c r="S3924" s="38" t="e">
        <f>VLOOKUP(Таблица1[[#This Row],[Код страны поставки ТРУ]],Таблица8[],3,FALSE)</f>
        <v>#N/A</v>
      </c>
      <c r="T3924" s="52"/>
      <c r="U3924" s="52"/>
      <c r="V3924" s="38" t="e">
        <f>VLOOKUP(Таблица1[[#This Row],[Код условия поставки по ИНКОТЕРМС 2010]],Таблица10[],2,FALSE)</f>
        <v>#N/A</v>
      </c>
      <c r="X3924" s="4" t="e">
        <f>VLOOKUP(Таблица1[[#This Row],[Код единицы измерения]],Таблица37[#All],2,FALSE)</f>
        <v>#N/A</v>
      </c>
      <c r="Z3924" s="56"/>
      <c r="AA3924" s="56"/>
      <c r="AB3924" s="57">
        <f>Таблица1[[#This Row],[Кол-во/объем]]*Таблица1[[#This Row],[Маркетинговая цена за единицу, тенге без НДС]]</f>
        <v>0</v>
      </c>
      <c r="AC3924" s="52"/>
      <c r="AD3924" s="52"/>
      <c r="AE3924" s="52"/>
    </row>
    <row r="3925" spans="2:31" x14ac:dyDescent="0.3">
      <c r="B3925" s="4" t="e">
        <f>VLOOKUP(Таблица1[[#This Row],[Наименование Заказчика]],Таблица3[],2,FALSE)</f>
        <v>#N/A</v>
      </c>
      <c r="C3925" s="4" t="e">
        <f>VLOOKUP(Таблица1[[#This Row],[Наименование Заказчика]],Таблица3[],3,FALSE)</f>
        <v>#N/A</v>
      </c>
      <c r="N3925" s="38" t="e">
        <f>VLOOKUP(Таблица1[[#This Row],[Код основания для проведения закупки с применением особого порядка]],Таблица4[#All],3,FALSE)</f>
        <v>#N/A</v>
      </c>
      <c r="O3925" s="52"/>
      <c r="P3925" s="52"/>
      <c r="Q3925" s="52"/>
      <c r="R3925" s="52"/>
      <c r="S3925" s="38" t="e">
        <f>VLOOKUP(Таблица1[[#This Row],[Код страны поставки ТРУ]],Таблица8[],3,FALSE)</f>
        <v>#N/A</v>
      </c>
      <c r="T3925" s="52"/>
      <c r="U3925" s="52"/>
      <c r="V3925" s="38" t="e">
        <f>VLOOKUP(Таблица1[[#This Row],[Код условия поставки по ИНКОТЕРМС 2010]],Таблица10[],2,FALSE)</f>
        <v>#N/A</v>
      </c>
      <c r="X3925" s="4" t="e">
        <f>VLOOKUP(Таблица1[[#This Row],[Код единицы измерения]],Таблица37[#All],2,FALSE)</f>
        <v>#N/A</v>
      </c>
      <c r="Z3925" s="56"/>
      <c r="AA3925" s="56"/>
      <c r="AB3925" s="57">
        <f>Таблица1[[#This Row],[Кол-во/объем]]*Таблица1[[#This Row],[Маркетинговая цена за единицу, тенге без НДС]]</f>
        <v>0</v>
      </c>
      <c r="AC3925" s="52"/>
      <c r="AD3925" s="52"/>
      <c r="AE3925" s="52"/>
    </row>
    <row r="3926" spans="2:31" x14ac:dyDescent="0.3">
      <c r="B3926" s="4" t="e">
        <f>VLOOKUP(Таблица1[[#This Row],[Наименование Заказчика]],Таблица3[],2,FALSE)</f>
        <v>#N/A</v>
      </c>
      <c r="C3926" s="4" t="e">
        <f>VLOOKUP(Таблица1[[#This Row],[Наименование Заказчика]],Таблица3[],3,FALSE)</f>
        <v>#N/A</v>
      </c>
      <c r="N3926" s="38" t="e">
        <f>VLOOKUP(Таблица1[[#This Row],[Код основания для проведения закупки с применением особого порядка]],Таблица4[#All],3,FALSE)</f>
        <v>#N/A</v>
      </c>
      <c r="O3926" s="52"/>
      <c r="P3926" s="52"/>
      <c r="Q3926" s="52"/>
      <c r="R3926" s="52"/>
      <c r="S3926" s="38" t="e">
        <f>VLOOKUP(Таблица1[[#This Row],[Код страны поставки ТРУ]],Таблица8[],3,FALSE)</f>
        <v>#N/A</v>
      </c>
      <c r="T3926" s="52"/>
      <c r="U3926" s="52"/>
      <c r="V3926" s="38" t="e">
        <f>VLOOKUP(Таблица1[[#This Row],[Код условия поставки по ИНКОТЕРМС 2010]],Таблица10[],2,FALSE)</f>
        <v>#N/A</v>
      </c>
      <c r="X3926" s="4" t="e">
        <f>VLOOKUP(Таблица1[[#This Row],[Код единицы измерения]],Таблица37[#All],2,FALSE)</f>
        <v>#N/A</v>
      </c>
      <c r="Z3926" s="56"/>
      <c r="AA3926" s="56"/>
      <c r="AB3926" s="57">
        <f>Таблица1[[#This Row],[Кол-во/объем]]*Таблица1[[#This Row],[Маркетинговая цена за единицу, тенге без НДС]]</f>
        <v>0</v>
      </c>
      <c r="AC3926" s="52"/>
      <c r="AD3926" s="52"/>
      <c r="AE3926" s="52"/>
    </row>
    <row r="3927" spans="2:31" x14ac:dyDescent="0.3">
      <c r="B3927" s="4" t="e">
        <f>VLOOKUP(Таблица1[[#This Row],[Наименование Заказчика]],Таблица3[],2,FALSE)</f>
        <v>#N/A</v>
      </c>
      <c r="C3927" s="4" t="e">
        <f>VLOOKUP(Таблица1[[#This Row],[Наименование Заказчика]],Таблица3[],3,FALSE)</f>
        <v>#N/A</v>
      </c>
      <c r="N3927" s="38" t="e">
        <f>VLOOKUP(Таблица1[[#This Row],[Код основания для проведения закупки с применением особого порядка]],Таблица4[#All],3,FALSE)</f>
        <v>#N/A</v>
      </c>
      <c r="O3927" s="52"/>
      <c r="P3927" s="52"/>
      <c r="Q3927" s="52"/>
      <c r="R3927" s="52"/>
      <c r="S3927" s="38" t="e">
        <f>VLOOKUP(Таблица1[[#This Row],[Код страны поставки ТРУ]],Таблица8[],3,FALSE)</f>
        <v>#N/A</v>
      </c>
      <c r="T3927" s="52"/>
      <c r="U3927" s="52"/>
      <c r="V3927" s="38" t="e">
        <f>VLOOKUP(Таблица1[[#This Row],[Код условия поставки по ИНКОТЕРМС 2010]],Таблица10[],2,FALSE)</f>
        <v>#N/A</v>
      </c>
      <c r="X3927" s="4" t="e">
        <f>VLOOKUP(Таблица1[[#This Row],[Код единицы измерения]],Таблица37[#All],2,FALSE)</f>
        <v>#N/A</v>
      </c>
      <c r="Z3927" s="56"/>
      <c r="AA3927" s="56"/>
      <c r="AB3927" s="57">
        <f>Таблица1[[#This Row],[Кол-во/объем]]*Таблица1[[#This Row],[Маркетинговая цена за единицу, тенге без НДС]]</f>
        <v>0</v>
      </c>
      <c r="AC3927" s="52"/>
      <c r="AD3927" s="52"/>
      <c r="AE3927" s="52"/>
    </row>
    <row r="3928" spans="2:31" x14ac:dyDescent="0.3">
      <c r="B3928" s="4" t="e">
        <f>VLOOKUP(Таблица1[[#This Row],[Наименование Заказчика]],Таблица3[],2,FALSE)</f>
        <v>#N/A</v>
      </c>
      <c r="C3928" s="4" t="e">
        <f>VLOOKUP(Таблица1[[#This Row],[Наименование Заказчика]],Таблица3[],3,FALSE)</f>
        <v>#N/A</v>
      </c>
      <c r="N3928" s="38" t="e">
        <f>VLOOKUP(Таблица1[[#This Row],[Код основания для проведения закупки с применением особого порядка]],Таблица4[#All],3,FALSE)</f>
        <v>#N/A</v>
      </c>
      <c r="O3928" s="52"/>
      <c r="P3928" s="52"/>
      <c r="Q3928" s="52"/>
      <c r="R3928" s="52"/>
      <c r="S3928" s="38" t="e">
        <f>VLOOKUP(Таблица1[[#This Row],[Код страны поставки ТРУ]],Таблица8[],3,FALSE)</f>
        <v>#N/A</v>
      </c>
      <c r="T3928" s="52"/>
      <c r="U3928" s="52"/>
      <c r="V3928" s="38" t="e">
        <f>VLOOKUP(Таблица1[[#This Row],[Код условия поставки по ИНКОТЕРМС 2010]],Таблица10[],2,FALSE)</f>
        <v>#N/A</v>
      </c>
      <c r="X3928" s="4" t="e">
        <f>VLOOKUP(Таблица1[[#This Row],[Код единицы измерения]],Таблица37[#All],2,FALSE)</f>
        <v>#N/A</v>
      </c>
      <c r="Z3928" s="56"/>
      <c r="AA3928" s="56"/>
      <c r="AB3928" s="57">
        <f>Таблица1[[#This Row],[Кол-во/объем]]*Таблица1[[#This Row],[Маркетинговая цена за единицу, тенге без НДС]]</f>
        <v>0</v>
      </c>
      <c r="AC3928" s="52"/>
      <c r="AD3928" s="52"/>
      <c r="AE3928" s="52"/>
    </row>
    <row r="3929" spans="2:31" x14ac:dyDescent="0.3">
      <c r="B3929" s="4" t="e">
        <f>VLOOKUP(Таблица1[[#This Row],[Наименование Заказчика]],Таблица3[],2,FALSE)</f>
        <v>#N/A</v>
      </c>
      <c r="C3929" s="4" t="e">
        <f>VLOOKUP(Таблица1[[#This Row],[Наименование Заказчика]],Таблица3[],3,FALSE)</f>
        <v>#N/A</v>
      </c>
      <c r="N3929" s="38" t="e">
        <f>VLOOKUP(Таблица1[[#This Row],[Код основания для проведения закупки с применением особого порядка]],Таблица4[#All],3,FALSE)</f>
        <v>#N/A</v>
      </c>
      <c r="O3929" s="52"/>
      <c r="P3929" s="52"/>
      <c r="Q3929" s="52"/>
      <c r="R3929" s="52"/>
      <c r="S3929" s="38" t="e">
        <f>VLOOKUP(Таблица1[[#This Row],[Код страны поставки ТРУ]],Таблица8[],3,FALSE)</f>
        <v>#N/A</v>
      </c>
      <c r="T3929" s="52"/>
      <c r="U3929" s="52"/>
      <c r="V3929" s="38" t="e">
        <f>VLOOKUP(Таблица1[[#This Row],[Код условия поставки по ИНКОТЕРМС 2010]],Таблица10[],2,FALSE)</f>
        <v>#N/A</v>
      </c>
      <c r="X3929" s="4" t="e">
        <f>VLOOKUP(Таблица1[[#This Row],[Код единицы измерения]],Таблица37[#All],2,FALSE)</f>
        <v>#N/A</v>
      </c>
      <c r="Z3929" s="56"/>
      <c r="AA3929" s="56"/>
      <c r="AB3929" s="57">
        <f>Таблица1[[#This Row],[Кол-во/объем]]*Таблица1[[#This Row],[Маркетинговая цена за единицу, тенге без НДС]]</f>
        <v>0</v>
      </c>
      <c r="AC3929" s="52"/>
      <c r="AD3929" s="52"/>
      <c r="AE3929" s="52"/>
    </row>
    <row r="3930" spans="2:31" x14ac:dyDescent="0.3">
      <c r="B3930" s="4" t="e">
        <f>VLOOKUP(Таблица1[[#This Row],[Наименование Заказчика]],Таблица3[],2,FALSE)</f>
        <v>#N/A</v>
      </c>
      <c r="C3930" s="4" t="e">
        <f>VLOOKUP(Таблица1[[#This Row],[Наименование Заказчика]],Таблица3[],3,FALSE)</f>
        <v>#N/A</v>
      </c>
      <c r="N3930" s="38" t="e">
        <f>VLOOKUP(Таблица1[[#This Row],[Код основания для проведения закупки с применением особого порядка]],Таблица4[#All],3,FALSE)</f>
        <v>#N/A</v>
      </c>
      <c r="O3930" s="52"/>
      <c r="P3930" s="52"/>
      <c r="Q3930" s="52"/>
      <c r="R3930" s="52"/>
      <c r="S3930" s="38" t="e">
        <f>VLOOKUP(Таблица1[[#This Row],[Код страны поставки ТРУ]],Таблица8[],3,FALSE)</f>
        <v>#N/A</v>
      </c>
      <c r="T3930" s="52"/>
      <c r="U3930" s="52"/>
      <c r="V3930" s="38" t="e">
        <f>VLOOKUP(Таблица1[[#This Row],[Код условия поставки по ИНКОТЕРМС 2010]],Таблица10[],2,FALSE)</f>
        <v>#N/A</v>
      </c>
      <c r="X3930" s="4" t="e">
        <f>VLOOKUP(Таблица1[[#This Row],[Код единицы измерения]],Таблица37[#All],2,FALSE)</f>
        <v>#N/A</v>
      </c>
      <c r="Z3930" s="56"/>
      <c r="AA3930" s="56"/>
      <c r="AB3930" s="57">
        <f>Таблица1[[#This Row],[Кол-во/объем]]*Таблица1[[#This Row],[Маркетинговая цена за единицу, тенге без НДС]]</f>
        <v>0</v>
      </c>
      <c r="AC3930" s="52"/>
      <c r="AD3930" s="52"/>
      <c r="AE3930" s="52"/>
    </row>
    <row r="3931" spans="2:31" x14ac:dyDescent="0.3">
      <c r="B3931" s="4" t="e">
        <f>VLOOKUP(Таблица1[[#This Row],[Наименование Заказчика]],Таблица3[],2,FALSE)</f>
        <v>#N/A</v>
      </c>
      <c r="C3931" s="4" t="e">
        <f>VLOOKUP(Таблица1[[#This Row],[Наименование Заказчика]],Таблица3[],3,FALSE)</f>
        <v>#N/A</v>
      </c>
      <c r="N3931" s="38" t="e">
        <f>VLOOKUP(Таблица1[[#This Row],[Код основания для проведения закупки с применением особого порядка]],Таблица4[#All],3,FALSE)</f>
        <v>#N/A</v>
      </c>
      <c r="O3931" s="52"/>
      <c r="P3931" s="52"/>
      <c r="Q3931" s="52"/>
      <c r="R3931" s="52"/>
      <c r="S3931" s="38" t="e">
        <f>VLOOKUP(Таблица1[[#This Row],[Код страны поставки ТРУ]],Таблица8[],3,FALSE)</f>
        <v>#N/A</v>
      </c>
      <c r="T3931" s="52"/>
      <c r="U3931" s="52"/>
      <c r="V3931" s="38" t="e">
        <f>VLOOKUP(Таблица1[[#This Row],[Код условия поставки по ИНКОТЕРМС 2010]],Таблица10[],2,FALSE)</f>
        <v>#N/A</v>
      </c>
      <c r="X3931" s="4" t="e">
        <f>VLOOKUP(Таблица1[[#This Row],[Код единицы измерения]],Таблица37[#All],2,FALSE)</f>
        <v>#N/A</v>
      </c>
      <c r="Z3931" s="56"/>
      <c r="AA3931" s="56"/>
      <c r="AB3931" s="57">
        <f>Таблица1[[#This Row],[Кол-во/объем]]*Таблица1[[#This Row],[Маркетинговая цена за единицу, тенге без НДС]]</f>
        <v>0</v>
      </c>
      <c r="AC3931" s="52"/>
      <c r="AD3931" s="52"/>
      <c r="AE3931" s="52"/>
    </row>
    <row r="3932" spans="2:31" x14ac:dyDescent="0.3">
      <c r="B3932" s="4" t="e">
        <f>VLOOKUP(Таблица1[[#This Row],[Наименование Заказчика]],Таблица3[],2,FALSE)</f>
        <v>#N/A</v>
      </c>
      <c r="C3932" s="4" t="e">
        <f>VLOOKUP(Таблица1[[#This Row],[Наименование Заказчика]],Таблица3[],3,FALSE)</f>
        <v>#N/A</v>
      </c>
      <c r="N3932" s="38" t="e">
        <f>VLOOKUP(Таблица1[[#This Row],[Код основания для проведения закупки с применением особого порядка]],Таблица4[#All],3,FALSE)</f>
        <v>#N/A</v>
      </c>
      <c r="O3932" s="52"/>
      <c r="P3932" s="52"/>
      <c r="Q3932" s="52"/>
      <c r="R3932" s="52"/>
      <c r="S3932" s="38" t="e">
        <f>VLOOKUP(Таблица1[[#This Row],[Код страны поставки ТРУ]],Таблица8[],3,FALSE)</f>
        <v>#N/A</v>
      </c>
      <c r="T3932" s="52"/>
      <c r="U3932" s="52"/>
      <c r="V3932" s="38" t="e">
        <f>VLOOKUP(Таблица1[[#This Row],[Код условия поставки по ИНКОТЕРМС 2010]],Таблица10[],2,FALSE)</f>
        <v>#N/A</v>
      </c>
      <c r="X3932" s="4" t="e">
        <f>VLOOKUP(Таблица1[[#This Row],[Код единицы измерения]],Таблица37[#All],2,FALSE)</f>
        <v>#N/A</v>
      </c>
      <c r="Z3932" s="56"/>
      <c r="AA3932" s="56"/>
      <c r="AB3932" s="57">
        <f>Таблица1[[#This Row],[Кол-во/объем]]*Таблица1[[#This Row],[Маркетинговая цена за единицу, тенге без НДС]]</f>
        <v>0</v>
      </c>
      <c r="AC3932" s="52"/>
      <c r="AD3932" s="52"/>
      <c r="AE3932" s="52"/>
    </row>
    <row r="3933" spans="2:31" x14ac:dyDescent="0.3">
      <c r="B3933" s="4" t="e">
        <f>VLOOKUP(Таблица1[[#This Row],[Наименование Заказчика]],Таблица3[],2,FALSE)</f>
        <v>#N/A</v>
      </c>
      <c r="C3933" s="4" t="e">
        <f>VLOOKUP(Таблица1[[#This Row],[Наименование Заказчика]],Таблица3[],3,FALSE)</f>
        <v>#N/A</v>
      </c>
      <c r="N3933" s="38" t="e">
        <f>VLOOKUP(Таблица1[[#This Row],[Код основания для проведения закупки с применением особого порядка]],Таблица4[#All],3,FALSE)</f>
        <v>#N/A</v>
      </c>
      <c r="O3933" s="52"/>
      <c r="P3933" s="52"/>
      <c r="Q3933" s="52"/>
      <c r="R3933" s="52"/>
      <c r="S3933" s="38" t="e">
        <f>VLOOKUP(Таблица1[[#This Row],[Код страны поставки ТРУ]],Таблица8[],3,FALSE)</f>
        <v>#N/A</v>
      </c>
      <c r="T3933" s="52"/>
      <c r="U3933" s="52"/>
      <c r="V3933" s="38" t="e">
        <f>VLOOKUP(Таблица1[[#This Row],[Код условия поставки по ИНКОТЕРМС 2010]],Таблица10[],2,FALSE)</f>
        <v>#N/A</v>
      </c>
      <c r="X3933" s="4" t="e">
        <f>VLOOKUP(Таблица1[[#This Row],[Код единицы измерения]],Таблица37[#All],2,FALSE)</f>
        <v>#N/A</v>
      </c>
      <c r="Z3933" s="56"/>
      <c r="AA3933" s="56"/>
      <c r="AB3933" s="57">
        <f>Таблица1[[#This Row],[Кол-во/объем]]*Таблица1[[#This Row],[Маркетинговая цена за единицу, тенге без НДС]]</f>
        <v>0</v>
      </c>
      <c r="AC3933" s="52"/>
      <c r="AD3933" s="52"/>
      <c r="AE3933" s="52"/>
    </row>
    <row r="3934" spans="2:31" x14ac:dyDescent="0.3">
      <c r="B3934" s="4" t="e">
        <f>VLOOKUP(Таблица1[[#This Row],[Наименование Заказчика]],Таблица3[],2,FALSE)</f>
        <v>#N/A</v>
      </c>
      <c r="C3934" s="4" t="e">
        <f>VLOOKUP(Таблица1[[#This Row],[Наименование Заказчика]],Таблица3[],3,FALSE)</f>
        <v>#N/A</v>
      </c>
      <c r="N3934" s="38" t="e">
        <f>VLOOKUP(Таблица1[[#This Row],[Код основания для проведения закупки с применением особого порядка]],Таблица4[#All],3,FALSE)</f>
        <v>#N/A</v>
      </c>
      <c r="O3934" s="52"/>
      <c r="P3934" s="52"/>
      <c r="Q3934" s="52"/>
      <c r="R3934" s="52"/>
      <c r="S3934" s="38" t="e">
        <f>VLOOKUP(Таблица1[[#This Row],[Код страны поставки ТРУ]],Таблица8[],3,FALSE)</f>
        <v>#N/A</v>
      </c>
      <c r="T3934" s="52"/>
      <c r="U3934" s="52"/>
      <c r="V3934" s="38" t="e">
        <f>VLOOKUP(Таблица1[[#This Row],[Код условия поставки по ИНКОТЕРМС 2010]],Таблица10[],2,FALSE)</f>
        <v>#N/A</v>
      </c>
      <c r="X3934" s="4" t="e">
        <f>VLOOKUP(Таблица1[[#This Row],[Код единицы измерения]],Таблица37[#All],2,FALSE)</f>
        <v>#N/A</v>
      </c>
      <c r="Z3934" s="56"/>
      <c r="AA3934" s="56"/>
      <c r="AB3934" s="57">
        <f>Таблица1[[#This Row],[Кол-во/объем]]*Таблица1[[#This Row],[Маркетинговая цена за единицу, тенге без НДС]]</f>
        <v>0</v>
      </c>
      <c r="AC3934" s="52"/>
      <c r="AD3934" s="52"/>
      <c r="AE3934" s="52"/>
    </row>
    <row r="3935" spans="2:31" x14ac:dyDescent="0.3">
      <c r="B3935" s="4" t="e">
        <f>VLOOKUP(Таблица1[[#This Row],[Наименование Заказчика]],Таблица3[],2,FALSE)</f>
        <v>#N/A</v>
      </c>
      <c r="C3935" s="4" t="e">
        <f>VLOOKUP(Таблица1[[#This Row],[Наименование Заказчика]],Таблица3[],3,FALSE)</f>
        <v>#N/A</v>
      </c>
      <c r="N3935" s="38" t="e">
        <f>VLOOKUP(Таблица1[[#This Row],[Код основания для проведения закупки с применением особого порядка]],Таблица4[#All],3,FALSE)</f>
        <v>#N/A</v>
      </c>
      <c r="O3935" s="52"/>
      <c r="P3935" s="52"/>
      <c r="Q3935" s="52"/>
      <c r="R3935" s="52"/>
      <c r="S3935" s="38" t="e">
        <f>VLOOKUP(Таблица1[[#This Row],[Код страны поставки ТРУ]],Таблица8[],3,FALSE)</f>
        <v>#N/A</v>
      </c>
      <c r="T3935" s="52"/>
      <c r="U3935" s="52"/>
      <c r="V3935" s="38" t="e">
        <f>VLOOKUP(Таблица1[[#This Row],[Код условия поставки по ИНКОТЕРМС 2010]],Таблица10[],2,FALSE)</f>
        <v>#N/A</v>
      </c>
      <c r="X3935" s="4" t="e">
        <f>VLOOKUP(Таблица1[[#This Row],[Код единицы измерения]],Таблица37[#All],2,FALSE)</f>
        <v>#N/A</v>
      </c>
      <c r="Z3935" s="56"/>
      <c r="AA3935" s="56"/>
      <c r="AB3935" s="57">
        <f>Таблица1[[#This Row],[Кол-во/объем]]*Таблица1[[#This Row],[Маркетинговая цена за единицу, тенге без НДС]]</f>
        <v>0</v>
      </c>
      <c r="AC3935" s="52"/>
      <c r="AD3935" s="52"/>
      <c r="AE3935" s="52"/>
    </row>
    <row r="3936" spans="2:31" x14ac:dyDescent="0.3">
      <c r="B3936" s="4" t="e">
        <f>VLOOKUP(Таблица1[[#This Row],[Наименование Заказчика]],Таблица3[],2,FALSE)</f>
        <v>#N/A</v>
      </c>
      <c r="C3936" s="4" t="e">
        <f>VLOOKUP(Таблица1[[#This Row],[Наименование Заказчика]],Таблица3[],3,FALSE)</f>
        <v>#N/A</v>
      </c>
      <c r="N3936" s="38" t="e">
        <f>VLOOKUP(Таблица1[[#This Row],[Код основания для проведения закупки с применением особого порядка]],Таблица4[#All],3,FALSE)</f>
        <v>#N/A</v>
      </c>
      <c r="O3936" s="52"/>
      <c r="P3936" s="52"/>
      <c r="Q3936" s="52"/>
      <c r="R3936" s="52"/>
      <c r="S3936" s="38" t="e">
        <f>VLOOKUP(Таблица1[[#This Row],[Код страны поставки ТРУ]],Таблица8[],3,FALSE)</f>
        <v>#N/A</v>
      </c>
      <c r="T3936" s="52"/>
      <c r="U3936" s="52"/>
      <c r="V3936" s="38" t="e">
        <f>VLOOKUP(Таблица1[[#This Row],[Код условия поставки по ИНКОТЕРМС 2010]],Таблица10[],2,FALSE)</f>
        <v>#N/A</v>
      </c>
      <c r="X3936" s="4" t="e">
        <f>VLOOKUP(Таблица1[[#This Row],[Код единицы измерения]],Таблица37[#All],2,FALSE)</f>
        <v>#N/A</v>
      </c>
      <c r="Z3936" s="56"/>
      <c r="AA3936" s="56"/>
      <c r="AB3936" s="57">
        <f>Таблица1[[#This Row],[Кол-во/объем]]*Таблица1[[#This Row],[Маркетинговая цена за единицу, тенге без НДС]]</f>
        <v>0</v>
      </c>
      <c r="AC3936" s="52"/>
      <c r="AD3936" s="52"/>
      <c r="AE3936" s="52"/>
    </row>
    <row r="3937" spans="2:31" x14ac:dyDescent="0.3">
      <c r="B3937" s="4" t="e">
        <f>VLOOKUP(Таблица1[[#This Row],[Наименование Заказчика]],Таблица3[],2,FALSE)</f>
        <v>#N/A</v>
      </c>
      <c r="C3937" s="4" t="e">
        <f>VLOOKUP(Таблица1[[#This Row],[Наименование Заказчика]],Таблица3[],3,FALSE)</f>
        <v>#N/A</v>
      </c>
      <c r="N3937" s="38" t="e">
        <f>VLOOKUP(Таблица1[[#This Row],[Код основания для проведения закупки с применением особого порядка]],Таблица4[#All],3,FALSE)</f>
        <v>#N/A</v>
      </c>
      <c r="O3937" s="52"/>
      <c r="P3937" s="52"/>
      <c r="Q3937" s="52"/>
      <c r="R3937" s="52"/>
      <c r="S3937" s="38" t="e">
        <f>VLOOKUP(Таблица1[[#This Row],[Код страны поставки ТРУ]],Таблица8[],3,FALSE)</f>
        <v>#N/A</v>
      </c>
      <c r="T3937" s="52"/>
      <c r="U3937" s="52"/>
      <c r="V3937" s="38" t="e">
        <f>VLOOKUP(Таблица1[[#This Row],[Код условия поставки по ИНКОТЕРМС 2010]],Таблица10[],2,FALSE)</f>
        <v>#N/A</v>
      </c>
      <c r="X3937" s="4" t="e">
        <f>VLOOKUP(Таблица1[[#This Row],[Код единицы измерения]],Таблица37[#All],2,FALSE)</f>
        <v>#N/A</v>
      </c>
      <c r="Z3937" s="56"/>
      <c r="AA3937" s="56"/>
      <c r="AB3937" s="57">
        <f>Таблица1[[#This Row],[Кол-во/объем]]*Таблица1[[#This Row],[Маркетинговая цена за единицу, тенге без НДС]]</f>
        <v>0</v>
      </c>
      <c r="AC3937" s="52"/>
      <c r="AD3937" s="52"/>
      <c r="AE3937" s="52"/>
    </row>
    <row r="3938" spans="2:31" x14ac:dyDescent="0.3">
      <c r="B3938" s="4" t="e">
        <f>VLOOKUP(Таблица1[[#This Row],[Наименование Заказчика]],Таблица3[],2,FALSE)</f>
        <v>#N/A</v>
      </c>
      <c r="C3938" s="4" t="e">
        <f>VLOOKUP(Таблица1[[#This Row],[Наименование Заказчика]],Таблица3[],3,FALSE)</f>
        <v>#N/A</v>
      </c>
      <c r="N3938" s="38" t="e">
        <f>VLOOKUP(Таблица1[[#This Row],[Код основания для проведения закупки с применением особого порядка]],Таблица4[#All],3,FALSE)</f>
        <v>#N/A</v>
      </c>
      <c r="O3938" s="52"/>
      <c r="P3938" s="52"/>
      <c r="Q3938" s="52"/>
      <c r="R3938" s="52"/>
      <c r="S3938" s="38" t="e">
        <f>VLOOKUP(Таблица1[[#This Row],[Код страны поставки ТРУ]],Таблица8[],3,FALSE)</f>
        <v>#N/A</v>
      </c>
      <c r="T3938" s="52"/>
      <c r="U3938" s="52"/>
      <c r="V3938" s="38" t="e">
        <f>VLOOKUP(Таблица1[[#This Row],[Код условия поставки по ИНКОТЕРМС 2010]],Таблица10[],2,FALSE)</f>
        <v>#N/A</v>
      </c>
      <c r="X3938" s="4" t="e">
        <f>VLOOKUP(Таблица1[[#This Row],[Код единицы измерения]],Таблица37[#All],2,FALSE)</f>
        <v>#N/A</v>
      </c>
      <c r="Z3938" s="56"/>
      <c r="AA3938" s="56"/>
      <c r="AB3938" s="57">
        <f>Таблица1[[#This Row],[Кол-во/объем]]*Таблица1[[#This Row],[Маркетинговая цена за единицу, тенге без НДС]]</f>
        <v>0</v>
      </c>
      <c r="AC3938" s="52"/>
      <c r="AD3938" s="52"/>
      <c r="AE3938" s="52"/>
    </row>
    <row r="3939" spans="2:31" x14ac:dyDescent="0.3">
      <c r="B3939" s="4" t="e">
        <f>VLOOKUP(Таблица1[[#This Row],[Наименование Заказчика]],Таблица3[],2,FALSE)</f>
        <v>#N/A</v>
      </c>
      <c r="C3939" s="4" t="e">
        <f>VLOOKUP(Таблица1[[#This Row],[Наименование Заказчика]],Таблица3[],3,FALSE)</f>
        <v>#N/A</v>
      </c>
      <c r="N3939" s="38" t="e">
        <f>VLOOKUP(Таблица1[[#This Row],[Код основания для проведения закупки с применением особого порядка]],Таблица4[#All],3,FALSE)</f>
        <v>#N/A</v>
      </c>
      <c r="O3939" s="52"/>
      <c r="P3939" s="52"/>
      <c r="Q3939" s="52"/>
      <c r="R3939" s="52"/>
      <c r="S3939" s="38" t="e">
        <f>VLOOKUP(Таблица1[[#This Row],[Код страны поставки ТРУ]],Таблица8[],3,FALSE)</f>
        <v>#N/A</v>
      </c>
      <c r="T3939" s="52"/>
      <c r="U3939" s="52"/>
      <c r="V3939" s="38" t="e">
        <f>VLOOKUP(Таблица1[[#This Row],[Код условия поставки по ИНКОТЕРМС 2010]],Таблица10[],2,FALSE)</f>
        <v>#N/A</v>
      </c>
      <c r="X3939" s="4" t="e">
        <f>VLOOKUP(Таблица1[[#This Row],[Код единицы измерения]],Таблица37[#All],2,FALSE)</f>
        <v>#N/A</v>
      </c>
      <c r="Z3939" s="56"/>
      <c r="AA3939" s="56"/>
      <c r="AB3939" s="57">
        <f>Таблица1[[#This Row],[Кол-во/объем]]*Таблица1[[#This Row],[Маркетинговая цена за единицу, тенге без НДС]]</f>
        <v>0</v>
      </c>
      <c r="AC3939" s="52"/>
      <c r="AD3939" s="52"/>
      <c r="AE3939" s="52"/>
    </row>
    <row r="3940" spans="2:31" x14ac:dyDescent="0.3">
      <c r="B3940" s="4" t="e">
        <f>VLOOKUP(Таблица1[[#This Row],[Наименование Заказчика]],Таблица3[],2,FALSE)</f>
        <v>#N/A</v>
      </c>
      <c r="C3940" s="4" t="e">
        <f>VLOOKUP(Таблица1[[#This Row],[Наименование Заказчика]],Таблица3[],3,FALSE)</f>
        <v>#N/A</v>
      </c>
      <c r="N3940" s="38" t="e">
        <f>VLOOKUP(Таблица1[[#This Row],[Код основания для проведения закупки с применением особого порядка]],Таблица4[#All],3,FALSE)</f>
        <v>#N/A</v>
      </c>
      <c r="O3940" s="52"/>
      <c r="P3940" s="52"/>
      <c r="Q3940" s="52"/>
      <c r="R3940" s="52"/>
      <c r="S3940" s="38" t="e">
        <f>VLOOKUP(Таблица1[[#This Row],[Код страны поставки ТРУ]],Таблица8[],3,FALSE)</f>
        <v>#N/A</v>
      </c>
      <c r="T3940" s="52"/>
      <c r="U3940" s="52"/>
      <c r="V3940" s="38" t="e">
        <f>VLOOKUP(Таблица1[[#This Row],[Код условия поставки по ИНКОТЕРМС 2010]],Таблица10[],2,FALSE)</f>
        <v>#N/A</v>
      </c>
      <c r="X3940" s="4" t="e">
        <f>VLOOKUP(Таблица1[[#This Row],[Код единицы измерения]],Таблица37[#All],2,FALSE)</f>
        <v>#N/A</v>
      </c>
      <c r="Z3940" s="56"/>
      <c r="AA3940" s="56"/>
      <c r="AB3940" s="57">
        <f>Таблица1[[#This Row],[Кол-во/объем]]*Таблица1[[#This Row],[Маркетинговая цена за единицу, тенге без НДС]]</f>
        <v>0</v>
      </c>
      <c r="AC3940" s="52"/>
      <c r="AD3940" s="52"/>
      <c r="AE3940" s="52"/>
    </row>
    <row r="3941" spans="2:31" x14ac:dyDescent="0.3">
      <c r="B3941" s="4" t="e">
        <f>VLOOKUP(Таблица1[[#This Row],[Наименование Заказчика]],Таблица3[],2,FALSE)</f>
        <v>#N/A</v>
      </c>
      <c r="C3941" s="4" t="e">
        <f>VLOOKUP(Таблица1[[#This Row],[Наименование Заказчика]],Таблица3[],3,FALSE)</f>
        <v>#N/A</v>
      </c>
      <c r="N3941" s="38" t="e">
        <f>VLOOKUP(Таблица1[[#This Row],[Код основания для проведения закупки с применением особого порядка]],Таблица4[#All],3,FALSE)</f>
        <v>#N/A</v>
      </c>
      <c r="O3941" s="52"/>
      <c r="P3941" s="52"/>
      <c r="Q3941" s="52"/>
      <c r="R3941" s="52"/>
      <c r="S3941" s="38" t="e">
        <f>VLOOKUP(Таблица1[[#This Row],[Код страны поставки ТРУ]],Таблица8[],3,FALSE)</f>
        <v>#N/A</v>
      </c>
      <c r="T3941" s="52"/>
      <c r="U3941" s="52"/>
      <c r="V3941" s="38" t="e">
        <f>VLOOKUP(Таблица1[[#This Row],[Код условия поставки по ИНКОТЕРМС 2010]],Таблица10[],2,FALSE)</f>
        <v>#N/A</v>
      </c>
      <c r="X3941" s="4" t="e">
        <f>VLOOKUP(Таблица1[[#This Row],[Код единицы измерения]],Таблица37[#All],2,FALSE)</f>
        <v>#N/A</v>
      </c>
      <c r="Z3941" s="56"/>
      <c r="AA3941" s="56"/>
      <c r="AB3941" s="57">
        <f>Таблица1[[#This Row],[Кол-во/объем]]*Таблица1[[#This Row],[Маркетинговая цена за единицу, тенге без НДС]]</f>
        <v>0</v>
      </c>
      <c r="AC3941" s="52"/>
      <c r="AD3941" s="52"/>
      <c r="AE3941" s="52"/>
    </row>
    <row r="3942" spans="2:31" x14ac:dyDescent="0.3">
      <c r="B3942" s="4" t="e">
        <f>VLOOKUP(Таблица1[[#This Row],[Наименование Заказчика]],Таблица3[],2,FALSE)</f>
        <v>#N/A</v>
      </c>
      <c r="C3942" s="4" t="e">
        <f>VLOOKUP(Таблица1[[#This Row],[Наименование Заказчика]],Таблица3[],3,FALSE)</f>
        <v>#N/A</v>
      </c>
      <c r="N3942" s="38" t="e">
        <f>VLOOKUP(Таблица1[[#This Row],[Код основания для проведения закупки с применением особого порядка]],Таблица4[#All],3,FALSE)</f>
        <v>#N/A</v>
      </c>
      <c r="O3942" s="52"/>
      <c r="P3942" s="52"/>
      <c r="Q3942" s="52"/>
      <c r="R3942" s="52"/>
      <c r="S3942" s="38" t="e">
        <f>VLOOKUP(Таблица1[[#This Row],[Код страны поставки ТРУ]],Таблица8[],3,FALSE)</f>
        <v>#N/A</v>
      </c>
      <c r="T3942" s="52"/>
      <c r="U3942" s="52"/>
      <c r="V3942" s="38" t="e">
        <f>VLOOKUP(Таблица1[[#This Row],[Код условия поставки по ИНКОТЕРМС 2010]],Таблица10[],2,FALSE)</f>
        <v>#N/A</v>
      </c>
      <c r="X3942" s="4" t="e">
        <f>VLOOKUP(Таблица1[[#This Row],[Код единицы измерения]],Таблица37[#All],2,FALSE)</f>
        <v>#N/A</v>
      </c>
      <c r="Z3942" s="56"/>
      <c r="AA3942" s="56"/>
      <c r="AB3942" s="57">
        <f>Таблица1[[#This Row],[Кол-во/объем]]*Таблица1[[#This Row],[Маркетинговая цена за единицу, тенге без НДС]]</f>
        <v>0</v>
      </c>
      <c r="AC3942" s="52"/>
      <c r="AD3942" s="52"/>
      <c r="AE3942" s="52"/>
    </row>
    <row r="3943" spans="2:31" x14ac:dyDescent="0.3">
      <c r="B3943" s="4" t="e">
        <f>VLOOKUP(Таблица1[[#This Row],[Наименование Заказчика]],Таблица3[],2,FALSE)</f>
        <v>#N/A</v>
      </c>
      <c r="C3943" s="4" t="e">
        <f>VLOOKUP(Таблица1[[#This Row],[Наименование Заказчика]],Таблица3[],3,FALSE)</f>
        <v>#N/A</v>
      </c>
      <c r="N3943" s="38" t="e">
        <f>VLOOKUP(Таблица1[[#This Row],[Код основания для проведения закупки с применением особого порядка]],Таблица4[#All],3,FALSE)</f>
        <v>#N/A</v>
      </c>
      <c r="O3943" s="52"/>
      <c r="P3943" s="52"/>
      <c r="Q3943" s="52"/>
      <c r="R3943" s="52"/>
      <c r="S3943" s="38" t="e">
        <f>VLOOKUP(Таблица1[[#This Row],[Код страны поставки ТРУ]],Таблица8[],3,FALSE)</f>
        <v>#N/A</v>
      </c>
      <c r="T3943" s="52"/>
      <c r="U3943" s="52"/>
      <c r="V3943" s="38" t="e">
        <f>VLOOKUP(Таблица1[[#This Row],[Код условия поставки по ИНКОТЕРМС 2010]],Таблица10[],2,FALSE)</f>
        <v>#N/A</v>
      </c>
      <c r="X3943" s="4" t="e">
        <f>VLOOKUP(Таблица1[[#This Row],[Код единицы измерения]],Таблица37[#All],2,FALSE)</f>
        <v>#N/A</v>
      </c>
      <c r="Z3943" s="56"/>
      <c r="AA3943" s="56"/>
      <c r="AB3943" s="57">
        <f>Таблица1[[#This Row],[Кол-во/объем]]*Таблица1[[#This Row],[Маркетинговая цена за единицу, тенге без НДС]]</f>
        <v>0</v>
      </c>
      <c r="AC3943" s="52"/>
      <c r="AD3943" s="52"/>
      <c r="AE3943" s="52"/>
    </row>
    <row r="3944" spans="2:31" x14ac:dyDescent="0.3">
      <c r="B3944" s="4" t="e">
        <f>VLOOKUP(Таблица1[[#This Row],[Наименование Заказчика]],Таблица3[],2,FALSE)</f>
        <v>#N/A</v>
      </c>
      <c r="C3944" s="4" t="e">
        <f>VLOOKUP(Таблица1[[#This Row],[Наименование Заказчика]],Таблица3[],3,FALSE)</f>
        <v>#N/A</v>
      </c>
      <c r="N3944" s="38" t="e">
        <f>VLOOKUP(Таблица1[[#This Row],[Код основания для проведения закупки с применением особого порядка]],Таблица4[#All],3,FALSE)</f>
        <v>#N/A</v>
      </c>
      <c r="O3944" s="52"/>
      <c r="P3944" s="52"/>
      <c r="Q3944" s="52"/>
      <c r="R3944" s="52"/>
      <c r="S3944" s="38" t="e">
        <f>VLOOKUP(Таблица1[[#This Row],[Код страны поставки ТРУ]],Таблица8[],3,FALSE)</f>
        <v>#N/A</v>
      </c>
      <c r="T3944" s="52"/>
      <c r="U3944" s="52"/>
      <c r="V3944" s="38" t="e">
        <f>VLOOKUP(Таблица1[[#This Row],[Код условия поставки по ИНКОТЕРМС 2010]],Таблица10[],2,FALSE)</f>
        <v>#N/A</v>
      </c>
      <c r="X3944" s="4" t="e">
        <f>VLOOKUP(Таблица1[[#This Row],[Код единицы измерения]],Таблица37[#All],2,FALSE)</f>
        <v>#N/A</v>
      </c>
      <c r="Z3944" s="56"/>
      <c r="AA3944" s="56"/>
      <c r="AB3944" s="57">
        <f>Таблица1[[#This Row],[Кол-во/объем]]*Таблица1[[#This Row],[Маркетинговая цена за единицу, тенге без НДС]]</f>
        <v>0</v>
      </c>
      <c r="AC3944" s="52"/>
      <c r="AD3944" s="52"/>
      <c r="AE3944" s="52"/>
    </row>
    <row r="3945" spans="2:31" x14ac:dyDescent="0.3">
      <c r="B3945" s="4" t="e">
        <f>VLOOKUP(Таблица1[[#This Row],[Наименование Заказчика]],Таблица3[],2,FALSE)</f>
        <v>#N/A</v>
      </c>
      <c r="C3945" s="4" t="e">
        <f>VLOOKUP(Таблица1[[#This Row],[Наименование Заказчика]],Таблица3[],3,FALSE)</f>
        <v>#N/A</v>
      </c>
      <c r="N3945" s="38" t="e">
        <f>VLOOKUP(Таблица1[[#This Row],[Код основания для проведения закупки с применением особого порядка]],Таблица4[#All],3,FALSE)</f>
        <v>#N/A</v>
      </c>
      <c r="O3945" s="52"/>
      <c r="P3945" s="52"/>
      <c r="Q3945" s="52"/>
      <c r="R3945" s="52"/>
      <c r="S3945" s="38" t="e">
        <f>VLOOKUP(Таблица1[[#This Row],[Код страны поставки ТРУ]],Таблица8[],3,FALSE)</f>
        <v>#N/A</v>
      </c>
      <c r="T3945" s="52"/>
      <c r="U3945" s="52"/>
      <c r="V3945" s="38" t="e">
        <f>VLOOKUP(Таблица1[[#This Row],[Код условия поставки по ИНКОТЕРМС 2010]],Таблица10[],2,FALSE)</f>
        <v>#N/A</v>
      </c>
      <c r="X3945" s="4" t="e">
        <f>VLOOKUP(Таблица1[[#This Row],[Код единицы измерения]],Таблица37[#All],2,FALSE)</f>
        <v>#N/A</v>
      </c>
      <c r="Z3945" s="56"/>
      <c r="AA3945" s="56"/>
      <c r="AB3945" s="57">
        <f>Таблица1[[#This Row],[Кол-во/объем]]*Таблица1[[#This Row],[Маркетинговая цена за единицу, тенге без НДС]]</f>
        <v>0</v>
      </c>
      <c r="AC3945" s="52"/>
      <c r="AD3945" s="52"/>
      <c r="AE3945" s="52"/>
    </row>
    <row r="3946" spans="2:31" x14ac:dyDescent="0.3">
      <c r="B3946" s="4" t="e">
        <f>VLOOKUP(Таблица1[[#This Row],[Наименование Заказчика]],Таблица3[],2,FALSE)</f>
        <v>#N/A</v>
      </c>
      <c r="C3946" s="4" t="e">
        <f>VLOOKUP(Таблица1[[#This Row],[Наименование Заказчика]],Таблица3[],3,FALSE)</f>
        <v>#N/A</v>
      </c>
      <c r="N3946" s="38" t="e">
        <f>VLOOKUP(Таблица1[[#This Row],[Код основания для проведения закупки с применением особого порядка]],Таблица4[#All],3,FALSE)</f>
        <v>#N/A</v>
      </c>
      <c r="O3946" s="52"/>
      <c r="P3946" s="52"/>
      <c r="Q3946" s="52"/>
      <c r="R3946" s="52"/>
      <c r="S3946" s="38" t="e">
        <f>VLOOKUP(Таблица1[[#This Row],[Код страны поставки ТРУ]],Таблица8[],3,FALSE)</f>
        <v>#N/A</v>
      </c>
      <c r="T3946" s="52"/>
      <c r="U3946" s="52"/>
      <c r="V3946" s="38" t="e">
        <f>VLOOKUP(Таблица1[[#This Row],[Код условия поставки по ИНКОТЕРМС 2010]],Таблица10[],2,FALSE)</f>
        <v>#N/A</v>
      </c>
      <c r="X3946" s="4" t="e">
        <f>VLOOKUP(Таблица1[[#This Row],[Код единицы измерения]],Таблица37[#All],2,FALSE)</f>
        <v>#N/A</v>
      </c>
      <c r="Z3946" s="56"/>
      <c r="AA3946" s="56"/>
      <c r="AB3946" s="57">
        <f>Таблица1[[#This Row],[Кол-во/объем]]*Таблица1[[#This Row],[Маркетинговая цена за единицу, тенге без НДС]]</f>
        <v>0</v>
      </c>
      <c r="AC3946" s="52"/>
      <c r="AD3946" s="52"/>
      <c r="AE3946" s="52"/>
    </row>
    <row r="3947" spans="2:31" x14ac:dyDescent="0.3">
      <c r="B3947" s="4" t="e">
        <f>VLOOKUP(Таблица1[[#This Row],[Наименование Заказчика]],Таблица3[],2,FALSE)</f>
        <v>#N/A</v>
      </c>
      <c r="C3947" s="4" t="e">
        <f>VLOOKUP(Таблица1[[#This Row],[Наименование Заказчика]],Таблица3[],3,FALSE)</f>
        <v>#N/A</v>
      </c>
      <c r="N3947" s="38" t="e">
        <f>VLOOKUP(Таблица1[[#This Row],[Код основания для проведения закупки с применением особого порядка]],Таблица4[#All],3,FALSE)</f>
        <v>#N/A</v>
      </c>
      <c r="O3947" s="52"/>
      <c r="P3947" s="52"/>
      <c r="Q3947" s="52"/>
      <c r="R3947" s="52"/>
      <c r="S3947" s="38" t="e">
        <f>VLOOKUP(Таблица1[[#This Row],[Код страны поставки ТРУ]],Таблица8[],3,FALSE)</f>
        <v>#N/A</v>
      </c>
      <c r="T3947" s="52"/>
      <c r="U3947" s="52"/>
      <c r="V3947" s="38" t="e">
        <f>VLOOKUP(Таблица1[[#This Row],[Код условия поставки по ИНКОТЕРМС 2010]],Таблица10[],2,FALSE)</f>
        <v>#N/A</v>
      </c>
      <c r="X3947" s="4" t="e">
        <f>VLOOKUP(Таблица1[[#This Row],[Код единицы измерения]],Таблица37[#All],2,FALSE)</f>
        <v>#N/A</v>
      </c>
      <c r="Z3947" s="56"/>
      <c r="AA3947" s="56"/>
      <c r="AB3947" s="57">
        <f>Таблица1[[#This Row],[Кол-во/объем]]*Таблица1[[#This Row],[Маркетинговая цена за единицу, тенге без НДС]]</f>
        <v>0</v>
      </c>
      <c r="AC3947" s="52"/>
      <c r="AD3947" s="52"/>
      <c r="AE3947" s="52"/>
    </row>
    <row r="3948" spans="2:31" x14ac:dyDescent="0.3">
      <c r="B3948" s="4" t="e">
        <f>VLOOKUP(Таблица1[[#This Row],[Наименование Заказчика]],Таблица3[],2,FALSE)</f>
        <v>#N/A</v>
      </c>
      <c r="C3948" s="4" t="e">
        <f>VLOOKUP(Таблица1[[#This Row],[Наименование Заказчика]],Таблица3[],3,FALSE)</f>
        <v>#N/A</v>
      </c>
      <c r="N3948" s="38" t="e">
        <f>VLOOKUP(Таблица1[[#This Row],[Код основания для проведения закупки с применением особого порядка]],Таблица4[#All],3,FALSE)</f>
        <v>#N/A</v>
      </c>
      <c r="O3948" s="52"/>
      <c r="P3948" s="52"/>
      <c r="Q3948" s="52"/>
      <c r="R3948" s="52"/>
      <c r="S3948" s="38" t="e">
        <f>VLOOKUP(Таблица1[[#This Row],[Код страны поставки ТРУ]],Таблица8[],3,FALSE)</f>
        <v>#N/A</v>
      </c>
      <c r="T3948" s="52"/>
      <c r="U3948" s="52"/>
      <c r="V3948" s="38" t="e">
        <f>VLOOKUP(Таблица1[[#This Row],[Код условия поставки по ИНКОТЕРМС 2010]],Таблица10[],2,FALSE)</f>
        <v>#N/A</v>
      </c>
      <c r="X3948" s="4" t="e">
        <f>VLOOKUP(Таблица1[[#This Row],[Код единицы измерения]],Таблица37[#All],2,FALSE)</f>
        <v>#N/A</v>
      </c>
      <c r="Z3948" s="56"/>
      <c r="AA3948" s="56"/>
      <c r="AB3948" s="57">
        <f>Таблица1[[#This Row],[Кол-во/объем]]*Таблица1[[#This Row],[Маркетинговая цена за единицу, тенге без НДС]]</f>
        <v>0</v>
      </c>
      <c r="AC3948" s="52"/>
      <c r="AD3948" s="52"/>
      <c r="AE3948" s="52"/>
    </row>
    <row r="3949" spans="2:31" x14ac:dyDescent="0.3">
      <c r="B3949" s="4" t="e">
        <f>VLOOKUP(Таблица1[[#This Row],[Наименование Заказчика]],Таблица3[],2,FALSE)</f>
        <v>#N/A</v>
      </c>
      <c r="C3949" s="4" t="e">
        <f>VLOOKUP(Таблица1[[#This Row],[Наименование Заказчика]],Таблица3[],3,FALSE)</f>
        <v>#N/A</v>
      </c>
      <c r="N3949" s="38" t="e">
        <f>VLOOKUP(Таблица1[[#This Row],[Код основания для проведения закупки с применением особого порядка]],Таблица4[#All],3,FALSE)</f>
        <v>#N/A</v>
      </c>
      <c r="O3949" s="52"/>
      <c r="P3949" s="52"/>
      <c r="Q3949" s="52"/>
      <c r="R3949" s="52"/>
      <c r="S3949" s="38" t="e">
        <f>VLOOKUP(Таблица1[[#This Row],[Код страны поставки ТРУ]],Таблица8[],3,FALSE)</f>
        <v>#N/A</v>
      </c>
      <c r="T3949" s="52"/>
      <c r="U3949" s="52"/>
      <c r="V3949" s="38" t="e">
        <f>VLOOKUP(Таблица1[[#This Row],[Код условия поставки по ИНКОТЕРМС 2010]],Таблица10[],2,FALSE)</f>
        <v>#N/A</v>
      </c>
      <c r="X3949" s="4" t="e">
        <f>VLOOKUP(Таблица1[[#This Row],[Код единицы измерения]],Таблица37[#All],2,FALSE)</f>
        <v>#N/A</v>
      </c>
      <c r="Z3949" s="56"/>
      <c r="AA3949" s="56"/>
      <c r="AB3949" s="57">
        <f>Таблица1[[#This Row],[Кол-во/объем]]*Таблица1[[#This Row],[Маркетинговая цена за единицу, тенге без НДС]]</f>
        <v>0</v>
      </c>
      <c r="AC3949" s="52"/>
      <c r="AD3949" s="52"/>
      <c r="AE3949" s="52"/>
    </row>
    <row r="3950" spans="2:31" x14ac:dyDescent="0.3">
      <c r="B3950" s="4" t="e">
        <f>VLOOKUP(Таблица1[[#This Row],[Наименование Заказчика]],Таблица3[],2,FALSE)</f>
        <v>#N/A</v>
      </c>
      <c r="C3950" s="4" t="e">
        <f>VLOOKUP(Таблица1[[#This Row],[Наименование Заказчика]],Таблица3[],3,FALSE)</f>
        <v>#N/A</v>
      </c>
      <c r="N3950" s="38" t="e">
        <f>VLOOKUP(Таблица1[[#This Row],[Код основания для проведения закупки с применением особого порядка]],Таблица4[#All],3,FALSE)</f>
        <v>#N/A</v>
      </c>
      <c r="O3950" s="52"/>
      <c r="P3950" s="52"/>
      <c r="Q3950" s="52"/>
      <c r="R3950" s="52"/>
      <c r="S3950" s="38" t="e">
        <f>VLOOKUP(Таблица1[[#This Row],[Код страны поставки ТРУ]],Таблица8[],3,FALSE)</f>
        <v>#N/A</v>
      </c>
      <c r="T3950" s="52"/>
      <c r="U3950" s="52"/>
      <c r="V3950" s="38" t="e">
        <f>VLOOKUP(Таблица1[[#This Row],[Код условия поставки по ИНКОТЕРМС 2010]],Таблица10[],2,FALSE)</f>
        <v>#N/A</v>
      </c>
      <c r="X3950" s="4" t="e">
        <f>VLOOKUP(Таблица1[[#This Row],[Код единицы измерения]],Таблица37[#All],2,FALSE)</f>
        <v>#N/A</v>
      </c>
      <c r="Z3950" s="56"/>
      <c r="AA3950" s="56"/>
      <c r="AB3950" s="57">
        <f>Таблица1[[#This Row],[Кол-во/объем]]*Таблица1[[#This Row],[Маркетинговая цена за единицу, тенге без НДС]]</f>
        <v>0</v>
      </c>
      <c r="AC3950" s="52"/>
      <c r="AD3950" s="52"/>
      <c r="AE3950" s="52"/>
    </row>
    <row r="3951" spans="2:31" x14ac:dyDescent="0.3">
      <c r="B3951" s="4" t="e">
        <f>VLOOKUP(Таблица1[[#This Row],[Наименование Заказчика]],Таблица3[],2,FALSE)</f>
        <v>#N/A</v>
      </c>
      <c r="C3951" s="4" t="e">
        <f>VLOOKUP(Таблица1[[#This Row],[Наименование Заказчика]],Таблица3[],3,FALSE)</f>
        <v>#N/A</v>
      </c>
      <c r="N3951" s="38" t="e">
        <f>VLOOKUP(Таблица1[[#This Row],[Код основания для проведения закупки с применением особого порядка]],Таблица4[#All],3,FALSE)</f>
        <v>#N/A</v>
      </c>
      <c r="O3951" s="52"/>
      <c r="P3951" s="52"/>
      <c r="Q3951" s="52"/>
      <c r="R3951" s="52"/>
      <c r="S3951" s="38" t="e">
        <f>VLOOKUP(Таблица1[[#This Row],[Код страны поставки ТРУ]],Таблица8[],3,FALSE)</f>
        <v>#N/A</v>
      </c>
      <c r="T3951" s="52"/>
      <c r="U3951" s="52"/>
      <c r="V3951" s="38" t="e">
        <f>VLOOKUP(Таблица1[[#This Row],[Код условия поставки по ИНКОТЕРМС 2010]],Таблица10[],2,FALSE)</f>
        <v>#N/A</v>
      </c>
      <c r="X3951" s="4" t="e">
        <f>VLOOKUP(Таблица1[[#This Row],[Код единицы измерения]],Таблица37[#All],2,FALSE)</f>
        <v>#N/A</v>
      </c>
      <c r="Z3951" s="56"/>
      <c r="AA3951" s="56"/>
      <c r="AB3951" s="57">
        <f>Таблица1[[#This Row],[Кол-во/объем]]*Таблица1[[#This Row],[Маркетинговая цена за единицу, тенге без НДС]]</f>
        <v>0</v>
      </c>
      <c r="AC3951" s="52"/>
      <c r="AD3951" s="52"/>
      <c r="AE3951" s="52"/>
    </row>
    <row r="3952" spans="2:31" x14ac:dyDescent="0.3">
      <c r="B3952" s="4" t="e">
        <f>VLOOKUP(Таблица1[[#This Row],[Наименование Заказчика]],Таблица3[],2,FALSE)</f>
        <v>#N/A</v>
      </c>
      <c r="C3952" s="4" t="e">
        <f>VLOOKUP(Таблица1[[#This Row],[Наименование Заказчика]],Таблица3[],3,FALSE)</f>
        <v>#N/A</v>
      </c>
      <c r="N3952" s="38" t="e">
        <f>VLOOKUP(Таблица1[[#This Row],[Код основания для проведения закупки с применением особого порядка]],Таблица4[#All],3,FALSE)</f>
        <v>#N/A</v>
      </c>
      <c r="O3952" s="52"/>
      <c r="P3952" s="52"/>
      <c r="Q3952" s="52"/>
      <c r="R3952" s="52"/>
      <c r="S3952" s="38" t="e">
        <f>VLOOKUP(Таблица1[[#This Row],[Код страны поставки ТРУ]],Таблица8[],3,FALSE)</f>
        <v>#N/A</v>
      </c>
      <c r="T3952" s="52"/>
      <c r="U3952" s="52"/>
      <c r="V3952" s="38" t="e">
        <f>VLOOKUP(Таблица1[[#This Row],[Код условия поставки по ИНКОТЕРМС 2010]],Таблица10[],2,FALSE)</f>
        <v>#N/A</v>
      </c>
      <c r="X3952" s="4" t="e">
        <f>VLOOKUP(Таблица1[[#This Row],[Код единицы измерения]],Таблица37[#All],2,FALSE)</f>
        <v>#N/A</v>
      </c>
      <c r="Z3952" s="56"/>
      <c r="AA3952" s="56"/>
      <c r="AB3952" s="57">
        <f>Таблица1[[#This Row],[Кол-во/объем]]*Таблица1[[#This Row],[Маркетинговая цена за единицу, тенге без НДС]]</f>
        <v>0</v>
      </c>
      <c r="AC3952" s="52"/>
      <c r="AD3952" s="52"/>
      <c r="AE3952" s="52"/>
    </row>
    <row r="3953" spans="2:31" x14ac:dyDescent="0.3">
      <c r="B3953" s="4" t="e">
        <f>VLOOKUP(Таблица1[[#This Row],[Наименование Заказчика]],Таблица3[],2,FALSE)</f>
        <v>#N/A</v>
      </c>
      <c r="C3953" s="4" t="e">
        <f>VLOOKUP(Таблица1[[#This Row],[Наименование Заказчика]],Таблица3[],3,FALSE)</f>
        <v>#N/A</v>
      </c>
      <c r="N3953" s="38" t="e">
        <f>VLOOKUP(Таблица1[[#This Row],[Код основания для проведения закупки с применением особого порядка]],Таблица4[#All],3,FALSE)</f>
        <v>#N/A</v>
      </c>
      <c r="O3953" s="52"/>
      <c r="P3953" s="52"/>
      <c r="Q3953" s="52"/>
      <c r="R3953" s="52"/>
      <c r="S3953" s="38" t="e">
        <f>VLOOKUP(Таблица1[[#This Row],[Код страны поставки ТРУ]],Таблица8[],3,FALSE)</f>
        <v>#N/A</v>
      </c>
      <c r="T3953" s="52"/>
      <c r="U3953" s="52"/>
      <c r="V3953" s="38" t="e">
        <f>VLOOKUP(Таблица1[[#This Row],[Код условия поставки по ИНКОТЕРМС 2010]],Таблица10[],2,FALSE)</f>
        <v>#N/A</v>
      </c>
      <c r="X3953" s="4" t="e">
        <f>VLOOKUP(Таблица1[[#This Row],[Код единицы измерения]],Таблица37[#All],2,FALSE)</f>
        <v>#N/A</v>
      </c>
      <c r="Z3953" s="56"/>
      <c r="AA3953" s="56"/>
      <c r="AB3953" s="57">
        <f>Таблица1[[#This Row],[Кол-во/объем]]*Таблица1[[#This Row],[Маркетинговая цена за единицу, тенге без НДС]]</f>
        <v>0</v>
      </c>
      <c r="AC3953" s="52"/>
      <c r="AD3953" s="52"/>
      <c r="AE3953" s="52"/>
    </row>
    <row r="3954" spans="2:31" x14ac:dyDescent="0.3">
      <c r="B3954" s="4" t="e">
        <f>VLOOKUP(Таблица1[[#This Row],[Наименование Заказчика]],Таблица3[],2,FALSE)</f>
        <v>#N/A</v>
      </c>
      <c r="C3954" s="4" t="e">
        <f>VLOOKUP(Таблица1[[#This Row],[Наименование Заказчика]],Таблица3[],3,FALSE)</f>
        <v>#N/A</v>
      </c>
      <c r="N3954" s="38" t="e">
        <f>VLOOKUP(Таблица1[[#This Row],[Код основания для проведения закупки с применением особого порядка]],Таблица4[#All],3,FALSE)</f>
        <v>#N/A</v>
      </c>
      <c r="O3954" s="52"/>
      <c r="P3954" s="52"/>
      <c r="Q3954" s="52"/>
      <c r="R3954" s="52"/>
      <c r="S3954" s="38" t="e">
        <f>VLOOKUP(Таблица1[[#This Row],[Код страны поставки ТРУ]],Таблица8[],3,FALSE)</f>
        <v>#N/A</v>
      </c>
      <c r="T3954" s="52"/>
      <c r="U3954" s="52"/>
      <c r="V3954" s="38" t="e">
        <f>VLOOKUP(Таблица1[[#This Row],[Код условия поставки по ИНКОТЕРМС 2010]],Таблица10[],2,FALSE)</f>
        <v>#N/A</v>
      </c>
      <c r="X3954" s="4" t="e">
        <f>VLOOKUP(Таблица1[[#This Row],[Код единицы измерения]],Таблица37[#All],2,FALSE)</f>
        <v>#N/A</v>
      </c>
      <c r="Z3954" s="56"/>
      <c r="AA3954" s="56"/>
      <c r="AB3954" s="57">
        <f>Таблица1[[#This Row],[Кол-во/объем]]*Таблица1[[#This Row],[Маркетинговая цена за единицу, тенге без НДС]]</f>
        <v>0</v>
      </c>
      <c r="AC3954" s="52"/>
      <c r="AD3954" s="52"/>
      <c r="AE3954" s="52"/>
    </row>
    <row r="3955" spans="2:31" x14ac:dyDescent="0.3">
      <c r="B3955" s="4" t="e">
        <f>VLOOKUP(Таблица1[[#This Row],[Наименование Заказчика]],Таблица3[],2,FALSE)</f>
        <v>#N/A</v>
      </c>
      <c r="C3955" s="4" t="e">
        <f>VLOOKUP(Таблица1[[#This Row],[Наименование Заказчика]],Таблица3[],3,FALSE)</f>
        <v>#N/A</v>
      </c>
      <c r="N3955" s="38" t="e">
        <f>VLOOKUP(Таблица1[[#This Row],[Код основания для проведения закупки с применением особого порядка]],Таблица4[#All],3,FALSE)</f>
        <v>#N/A</v>
      </c>
      <c r="O3955" s="52"/>
      <c r="P3955" s="52"/>
      <c r="Q3955" s="52"/>
      <c r="R3955" s="52"/>
      <c r="S3955" s="38" t="e">
        <f>VLOOKUP(Таблица1[[#This Row],[Код страны поставки ТРУ]],Таблица8[],3,FALSE)</f>
        <v>#N/A</v>
      </c>
      <c r="T3955" s="52"/>
      <c r="U3955" s="52"/>
      <c r="V3955" s="38" t="e">
        <f>VLOOKUP(Таблица1[[#This Row],[Код условия поставки по ИНКОТЕРМС 2010]],Таблица10[],2,FALSE)</f>
        <v>#N/A</v>
      </c>
      <c r="X3955" s="4" t="e">
        <f>VLOOKUP(Таблица1[[#This Row],[Код единицы измерения]],Таблица37[#All],2,FALSE)</f>
        <v>#N/A</v>
      </c>
      <c r="Z3955" s="56"/>
      <c r="AA3955" s="56"/>
      <c r="AB3955" s="57">
        <f>Таблица1[[#This Row],[Кол-во/объем]]*Таблица1[[#This Row],[Маркетинговая цена за единицу, тенге без НДС]]</f>
        <v>0</v>
      </c>
      <c r="AC3955" s="52"/>
      <c r="AD3955" s="52"/>
      <c r="AE3955" s="52"/>
    </row>
    <row r="3956" spans="2:31" x14ac:dyDescent="0.3">
      <c r="B3956" s="4" t="e">
        <f>VLOOKUP(Таблица1[[#This Row],[Наименование Заказчика]],Таблица3[],2,FALSE)</f>
        <v>#N/A</v>
      </c>
      <c r="C3956" s="4" t="e">
        <f>VLOOKUP(Таблица1[[#This Row],[Наименование Заказчика]],Таблица3[],3,FALSE)</f>
        <v>#N/A</v>
      </c>
      <c r="N3956" s="38" t="e">
        <f>VLOOKUP(Таблица1[[#This Row],[Код основания для проведения закупки с применением особого порядка]],Таблица4[#All],3,FALSE)</f>
        <v>#N/A</v>
      </c>
      <c r="O3956" s="52"/>
      <c r="P3956" s="52"/>
      <c r="Q3956" s="52"/>
      <c r="R3956" s="52"/>
      <c r="S3956" s="38" t="e">
        <f>VLOOKUP(Таблица1[[#This Row],[Код страны поставки ТРУ]],Таблица8[],3,FALSE)</f>
        <v>#N/A</v>
      </c>
      <c r="T3956" s="52"/>
      <c r="U3956" s="52"/>
      <c r="V3956" s="38" t="e">
        <f>VLOOKUP(Таблица1[[#This Row],[Код условия поставки по ИНКОТЕРМС 2010]],Таблица10[],2,FALSE)</f>
        <v>#N/A</v>
      </c>
      <c r="X3956" s="4" t="e">
        <f>VLOOKUP(Таблица1[[#This Row],[Код единицы измерения]],Таблица37[#All],2,FALSE)</f>
        <v>#N/A</v>
      </c>
      <c r="Z3956" s="56"/>
      <c r="AA3956" s="56"/>
      <c r="AB3956" s="57">
        <f>Таблица1[[#This Row],[Кол-во/объем]]*Таблица1[[#This Row],[Маркетинговая цена за единицу, тенге без НДС]]</f>
        <v>0</v>
      </c>
      <c r="AC3956" s="52"/>
      <c r="AD3956" s="52"/>
      <c r="AE3956" s="52"/>
    </row>
    <row r="3957" spans="2:31" x14ac:dyDescent="0.3">
      <c r="B3957" s="4" t="e">
        <f>VLOOKUP(Таблица1[[#This Row],[Наименование Заказчика]],Таблица3[],2,FALSE)</f>
        <v>#N/A</v>
      </c>
      <c r="C3957" s="4" t="e">
        <f>VLOOKUP(Таблица1[[#This Row],[Наименование Заказчика]],Таблица3[],3,FALSE)</f>
        <v>#N/A</v>
      </c>
      <c r="N3957" s="38" t="e">
        <f>VLOOKUP(Таблица1[[#This Row],[Код основания для проведения закупки с применением особого порядка]],Таблица4[#All],3,FALSE)</f>
        <v>#N/A</v>
      </c>
      <c r="O3957" s="52"/>
      <c r="P3957" s="52"/>
      <c r="Q3957" s="52"/>
      <c r="R3957" s="52"/>
      <c r="S3957" s="38" t="e">
        <f>VLOOKUP(Таблица1[[#This Row],[Код страны поставки ТРУ]],Таблица8[],3,FALSE)</f>
        <v>#N/A</v>
      </c>
      <c r="T3957" s="52"/>
      <c r="U3957" s="52"/>
      <c r="V3957" s="38" t="e">
        <f>VLOOKUP(Таблица1[[#This Row],[Код условия поставки по ИНКОТЕРМС 2010]],Таблица10[],2,FALSE)</f>
        <v>#N/A</v>
      </c>
      <c r="X3957" s="4" t="e">
        <f>VLOOKUP(Таблица1[[#This Row],[Код единицы измерения]],Таблица37[#All],2,FALSE)</f>
        <v>#N/A</v>
      </c>
      <c r="Z3957" s="56"/>
      <c r="AA3957" s="56"/>
      <c r="AB3957" s="57">
        <f>Таблица1[[#This Row],[Кол-во/объем]]*Таблица1[[#This Row],[Маркетинговая цена за единицу, тенге без НДС]]</f>
        <v>0</v>
      </c>
      <c r="AC3957" s="52"/>
      <c r="AD3957" s="52"/>
      <c r="AE3957" s="52"/>
    </row>
    <row r="3958" spans="2:31" x14ac:dyDescent="0.3">
      <c r="B3958" s="4" t="e">
        <f>VLOOKUP(Таблица1[[#This Row],[Наименование Заказчика]],Таблица3[],2,FALSE)</f>
        <v>#N/A</v>
      </c>
      <c r="C3958" s="4" t="e">
        <f>VLOOKUP(Таблица1[[#This Row],[Наименование Заказчика]],Таблица3[],3,FALSE)</f>
        <v>#N/A</v>
      </c>
      <c r="N3958" s="38" t="e">
        <f>VLOOKUP(Таблица1[[#This Row],[Код основания для проведения закупки с применением особого порядка]],Таблица4[#All],3,FALSE)</f>
        <v>#N/A</v>
      </c>
      <c r="O3958" s="52"/>
      <c r="P3958" s="52"/>
      <c r="Q3958" s="52"/>
      <c r="R3958" s="52"/>
      <c r="S3958" s="38" t="e">
        <f>VLOOKUP(Таблица1[[#This Row],[Код страны поставки ТРУ]],Таблица8[],3,FALSE)</f>
        <v>#N/A</v>
      </c>
      <c r="T3958" s="52"/>
      <c r="U3958" s="52"/>
      <c r="V3958" s="38" t="e">
        <f>VLOOKUP(Таблица1[[#This Row],[Код условия поставки по ИНКОТЕРМС 2010]],Таблица10[],2,FALSE)</f>
        <v>#N/A</v>
      </c>
      <c r="X3958" s="4" t="e">
        <f>VLOOKUP(Таблица1[[#This Row],[Код единицы измерения]],Таблица37[#All],2,FALSE)</f>
        <v>#N/A</v>
      </c>
      <c r="Z3958" s="56"/>
      <c r="AA3958" s="56"/>
      <c r="AB3958" s="57">
        <f>Таблица1[[#This Row],[Кол-во/объем]]*Таблица1[[#This Row],[Маркетинговая цена за единицу, тенге без НДС]]</f>
        <v>0</v>
      </c>
      <c r="AC3958" s="52"/>
      <c r="AD3958" s="52"/>
      <c r="AE3958" s="52"/>
    </row>
    <row r="3959" spans="2:31" x14ac:dyDescent="0.3">
      <c r="B3959" s="4" t="e">
        <f>VLOOKUP(Таблица1[[#This Row],[Наименование Заказчика]],Таблица3[],2,FALSE)</f>
        <v>#N/A</v>
      </c>
      <c r="C3959" s="4" t="e">
        <f>VLOOKUP(Таблица1[[#This Row],[Наименование Заказчика]],Таблица3[],3,FALSE)</f>
        <v>#N/A</v>
      </c>
      <c r="N3959" s="38" t="e">
        <f>VLOOKUP(Таблица1[[#This Row],[Код основания для проведения закупки с применением особого порядка]],Таблица4[#All],3,FALSE)</f>
        <v>#N/A</v>
      </c>
      <c r="O3959" s="52"/>
      <c r="P3959" s="52"/>
      <c r="Q3959" s="52"/>
      <c r="R3959" s="52"/>
      <c r="S3959" s="38" t="e">
        <f>VLOOKUP(Таблица1[[#This Row],[Код страны поставки ТРУ]],Таблица8[],3,FALSE)</f>
        <v>#N/A</v>
      </c>
      <c r="T3959" s="52"/>
      <c r="U3959" s="52"/>
      <c r="V3959" s="38" t="e">
        <f>VLOOKUP(Таблица1[[#This Row],[Код условия поставки по ИНКОТЕРМС 2010]],Таблица10[],2,FALSE)</f>
        <v>#N/A</v>
      </c>
      <c r="X3959" s="4" t="e">
        <f>VLOOKUP(Таблица1[[#This Row],[Код единицы измерения]],Таблица37[#All],2,FALSE)</f>
        <v>#N/A</v>
      </c>
      <c r="Z3959" s="56"/>
      <c r="AA3959" s="56"/>
      <c r="AB3959" s="57">
        <f>Таблица1[[#This Row],[Кол-во/объем]]*Таблица1[[#This Row],[Маркетинговая цена за единицу, тенге без НДС]]</f>
        <v>0</v>
      </c>
      <c r="AC3959" s="52"/>
      <c r="AD3959" s="52"/>
      <c r="AE3959" s="52"/>
    </row>
    <row r="3960" spans="2:31" x14ac:dyDescent="0.3">
      <c r="B3960" s="4" t="e">
        <f>VLOOKUP(Таблица1[[#This Row],[Наименование Заказчика]],Таблица3[],2,FALSE)</f>
        <v>#N/A</v>
      </c>
      <c r="C3960" s="4" t="e">
        <f>VLOOKUP(Таблица1[[#This Row],[Наименование Заказчика]],Таблица3[],3,FALSE)</f>
        <v>#N/A</v>
      </c>
      <c r="N3960" s="38" t="e">
        <f>VLOOKUP(Таблица1[[#This Row],[Код основания для проведения закупки с применением особого порядка]],Таблица4[#All],3,FALSE)</f>
        <v>#N/A</v>
      </c>
      <c r="O3960" s="52"/>
      <c r="P3960" s="52"/>
      <c r="Q3960" s="52"/>
      <c r="R3960" s="52"/>
      <c r="S3960" s="38" t="e">
        <f>VLOOKUP(Таблица1[[#This Row],[Код страны поставки ТРУ]],Таблица8[],3,FALSE)</f>
        <v>#N/A</v>
      </c>
      <c r="T3960" s="52"/>
      <c r="U3960" s="52"/>
      <c r="V3960" s="38" t="e">
        <f>VLOOKUP(Таблица1[[#This Row],[Код условия поставки по ИНКОТЕРМС 2010]],Таблица10[],2,FALSE)</f>
        <v>#N/A</v>
      </c>
      <c r="X3960" s="4" t="e">
        <f>VLOOKUP(Таблица1[[#This Row],[Код единицы измерения]],Таблица37[#All],2,FALSE)</f>
        <v>#N/A</v>
      </c>
      <c r="Z3960" s="56"/>
      <c r="AA3960" s="56"/>
      <c r="AB3960" s="57">
        <f>Таблица1[[#This Row],[Кол-во/объем]]*Таблица1[[#This Row],[Маркетинговая цена за единицу, тенге без НДС]]</f>
        <v>0</v>
      </c>
      <c r="AC3960" s="52"/>
      <c r="AD3960" s="52"/>
      <c r="AE3960" s="52"/>
    </row>
    <row r="3961" spans="2:31" x14ac:dyDescent="0.3">
      <c r="B3961" s="4" t="e">
        <f>VLOOKUP(Таблица1[[#This Row],[Наименование Заказчика]],Таблица3[],2,FALSE)</f>
        <v>#N/A</v>
      </c>
      <c r="C3961" s="4" t="e">
        <f>VLOOKUP(Таблица1[[#This Row],[Наименование Заказчика]],Таблица3[],3,FALSE)</f>
        <v>#N/A</v>
      </c>
      <c r="N3961" s="38" t="e">
        <f>VLOOKUP(Таблица1[[#This Row],[Код основания для проведения закупки с применением особого порядка]],Таблица4[#All],3,FALSE)</f>
        <v>#N/A</v>
      </c>
      <c r="O3961" s="52"/>
      <c r="P3961" s="52"/>
      <c r="Q3961" s="52"/>
      <c r="R3961" s="52"/>
      <c r="S3961" s="38" t="e">
        <f>VLOOKUP(Таблица1[[#This Row],[Код страны поставки ТРУ]],Таблица8[],3,FALSE)</f>
        <v>#N/A</v>
      </c>
      <c r="T3961" s="52"/>
      <c r="U3961" s="52"/>
      <c r="V3961" s="38" t="e">
        <f>VLOOKUP(Таблица1[[#This Row],[Код условия поставки по ИНКОТЕРМС 2010]],Таблица10[],2,FALSE)</f>
        <v>#N/A</v>
      </c>
      <c r="X3961" s="4" t="e">
        <f>VLOOKUP(Таблица1[[#This Row],[Код единицы измерения]],Таблица37[#All],2,FALSE)</f>
        <v>#N/A</v>
      </c>
      <c r="Z3961" s="56"/>
      <c r="AA3961" s="56"/>
      <c r="AB3961" s="57">
        <f>Таблица1[[#This Row],[Кол-во/объем]]*Таблица1[[#This Row],[Маркетинговая цена за единицу, тенге без НДС]]</f>
        <v>0</v>
      </c>
      <c r="AC3961" s="52"/>
      <c r="AD3961" s="52"/>
      <c r="AE3961" s="52"/>
    </row>
    <row r="3962" spans="2:31" x14ac:dyDescent="0.3">
      <c r="B3962" s="4" t="e">
        <f>VLOOKUP(Таблица1[[#This Row],[Наименование Заказчика]],Таблица3[],2,FALSE)</f>
        <v>#N/A</v>
      </c>
      <c r="C3962" s="4" t="e">
        <f>VLOOKUP(Таблица1[[#This Row],[Наименование Заказчика]],Таблица3[],3,FALSE)</f>
        <v>#N/A</v>
      </c>
      <c r="N3962" s="38" t="e">
        <f>VLOOKUP(Таблица1[[#This Row],[Код основания для проведения закупки с применением особого порядка]],Таблица4[#All],3,FALSE)</f>
        <v>#N/A</v>
      </c>
      <c r="O3962" s="52"/>
      <c r="P3962" s="52"/>
      <c r="Q3962" s="52"/>
      <c r="R3962" s="52"/>
      <c r="S3962" s="38" t="e">
        <f>VLOOKUP(Таблица1[[#This Row],[Код страны поставки ТРУ]],Таблица8[],3,FALSE)</f>
        <v>#N/A</v>
      </c>
      <c r="T3962" s="52"/>
      <c r="U3962" s="52"/>
      <c r="V3962" s="38" t="e">
        <f>VLOOKUP(Таблица1[[#This Row],[Код условия поставки по ИНКОТЕРМС 2010]],Таблица10[],2,FALSE)</f>
        <v>#N/A</v>
      </c>
      <c r="X3962" s="4" t="e">
        <f>VLOOKUP(Таблица1[[#This Row],[Код единицы измерения]],Таблица37[#All],2,FALSE)</f>
        <v>#N/A</v>
      </c>
      <c r="Z3962" s="56"/>
      <c r="AA3962" s="56"/>
      <c r="AB3962" s="57">
        <f>Таблица1[[#This Row],[Кол-во/объем]]*Таблица1[[#This Row],[Маркетинговая цена за единицу, тенге без НДС]]</f>
        <v>0</v>
      </c>
      <c r="AC3962" s="52"/>
      <c r="AD3962" s="52"/>
      <c r="AE3962" s="52"/>
    </row>
    <row r="3963" spans="2:31" x14ac:dyDescent="0.3">
      <c r="B3963" s="4" t="e">
        <f>VLOOKUP(Таблица1[[#This Row],[Наименование Заказчика]],Таблица3[],2,FALSE)</f>
        <v>#N/A</v>
      </c>
      <c r="C3963" s="4" t="e">
        <f>VLOOKUP(Таблица1[[#This Row],[Наименование Заказчика]],Таблица3[],3,FALSE)</f>
        <v>#N/A</v>
      </c>
      <c r="N3963" s="38" t="e">
        <f>VLOOKUP(Таблица1[[#This Row],[Код основания для проведения закупки с применением особого порядка]],Таблица4[#All],3,FALSE)</f>
        <v>#N/A</v>
      </c>
      <c r="O3963" s="52"/>
      <c r="P3963" s="52"/>
      <c r="Q3963" s="52"/>
      <c r="R3963" s="52"/>
      <c r="S3963" s="38" t="e">
        <f>VLOOKUP(Таблица1[[#This Row],[Код страны поставки ТРУ]],Таблица8[],3,FALSE)</f>
        <v>#N/A</v>
      </c>
      <c r="T3963" s="52"/>
      <c r="U3963" s="52"/>
      <c r="V3963" s="38" t="e">
        <f>VLOOKUP(Таблица1[[#This Row],[Код условия поставки по ИНКОТЕРМС 2010]],Таблица10[],2,FALSE)</f>
        <v>#N/A</v>
      </c>
      <c r="X3963" s="4" t="e">
        <f>VLOOKUP(Таблица1[[#This Row],[Код единицы измерения]],Таблица37[#All],2,FALSE)</f>
        <v>#N/A</v>
      </c>
      <c r="Z3963" s="56"/>
      <c r="AA3963" s="56"/>
      <c r="AB3963" s="57">
        <f>Таблица1[[#This Row],[Кол-во/объем]]*Таблица1[[#This Row],[Маркетинговая цена за единицу, тенге без НДС]]</f>
        <v>0</v>
      </c>
      <c r="AC3963" s="52"/>
      <c r="AD3963" s="52"/>
      <c r="AE3963" s="52"/>
    </row>
    <row r="3964" spans="2:31" x14ac:dyDescent="0.3">
      <c r="B3964" s="4" t="e">
        <f>VLOOKUP(Таблица1[[#This Row],[Наименование Заказчика]],Таблица3[],2,FALSE)</f>
        <v>#N/A</v>
      </c>
      <c r="C3964" s="4" t="e">
        <f>VLOOKUP(Таблица1[[#This Row],[Наименование Заказчика]],Таблица3[],3,FALSE)</f>
        <v>#N/A</v>
      </c>
      <c r="N3964" s="38" t="e">
        <f>VLOOKUP(Таблица1[[#This Row],[Код основания для проведения закупки с применением особого порядка]],Таблица4[#All],3,FALSE)</f>
        <v>#N/A</v>
      </c>
      <c r="O3964" s="52"/>
      <c r="P3964" s="52"/>
      <c r="Q3964" s="52"/>
      <c r="R3964" s="52"/>
      <c r="S3964" s="38" t="e">
        <f>VLOOKUP(Таблица1[[#This Row],[Код страны поставки ТРУ]],Таблица8[],3,FALSE)</f>
        <v>#N/A</v>
      </c>
      <c r="T3964" s="52"/>
      <c r="U3964" s="52"/>
      <c r="V3964" s="38" t="e">
        <f>VLOOKUP(Таблица1[[#This Row],[Код условия поставки по ИНКОТЕРМС 2010]],Таблица10[],2,FALSE)</f>
        <v>#N/A</v>
      </c>
      <c r="X3964" s="4" t="e">
        <f>VLOOKUP(Таблица1[[#This Row],[Код единицы измерения]],Таблица37[#All],2,FALSE)</f>
        <v>#N/A</v>
      </c>
      <c r="Z3964" s="56"/>
      <c r="AA3964" s="56"/>
      <c r="AB3964" s="57">
        <f>Таблица1[[#This Row],[Кол-во/объем]]*Таблица1[[#This Row],[Маркетинговая цена за единицу, тенге без НДС]]</f>
        <v>0</v>
      </c>
      <c r="AC3964" s="52"/>
      <c r="AD3964" s="52"/>
      <c r="AE3964" s="52"/>
    </row>
    <row r="3965" spans="2:31" x14ac:dyDescent="0.3">
      <c r="B3965" s="4" t="e">
        <f>VLOOKUP(Таблица1[[#This Row],[Наименование Заказчика]],Таблица3[],2,FALSE)</f>
        <v>#N/A</v>
      </c>
      <c r="C3965" s="4" t="e">
        <f>VLOOKUP(Таблица1[[#This Row],[Наименование Заказчика]],Таблица3[],3,FALSE)</f>
        <v>#N/A</v>
      </c>
      <c r="N3965" s="38" t="e">
        <f>VLOOKUP(Таблица1[[#This Row],[Код основания для проведения закупки с применением особого порядка]],Таблица4[#All],3,FALSE)</f>
        <v>#N/A</v>
      </c>
      <c r="O3965" s="52"/>
      <c r="P3965" s="52"/>
      <c r="Q3965" s="52"/>
      <c r="R3965" s="52"/>
      <c r="S3965" s="38" t="e">
        <f>VLOOKUP(Таблица1[[#This Row],[Код страны поставки ТРУ]],Таблица8[],3,FALSE)</f>
        <v>#N/A</v>
      </c>
      <c r="T3965" s="52"/>
      <c r="U3965" s="52"/>
      <c r="V3965" s="38" t="e">
        <f>VLOOKUP(Таблица1[[#This Row],[Код условия поставки по ИНКОТЕРМС 2010]],Таблица10[],2,FALSE)</f>
        <v>#N/A</v>
      </c>
      <c r="X3965" s="4" t="e">
        <f>VLOOKUP(Таблица1[[#This Row],[Код единицы измерения]],Таблица37[#All],2,FALSE)</f>
        <v>#N/A</v>
      </c>
      <c r="Z3965" s="56"/>
      <c r="AA3965" s="56"/>
      <c r="AB3965" s="57">
        <f>Таблица1[[#This Row],[Кол-во/объем]]*Таблица1[[#This Row],[Маркетинговая цена за единицу, тенге без НДС]]</f>
        <v>0</v>
      </c>
      <c r="AC3965" s="52"/>
      <c r="AD3965" s="52"/>
      <c r="AE3965" s="52"/>
    </row>
    <row r="3966" spans="2:31" x14ac:dyDescent="0.3">
      <c r="B3966" s="4" t="e">
        <f>VLOOKUP(Таблица1[[#This Row],[Наименование Заказчика]],Таблица3[],2,FALSE)</f>
        <v>#N/A</v>
      </c>
      <c r="C3966" s="4" t="e">
        <f>VLOOKUP(Таблица1[[#This Row],[Наименование Заказчика]],Таблица3[],3,FALSE)</f>
        <v>#N/A</v>
      </c>
      <c r="N3966" s="38" t="e">
        <f>VLOOKUP(Таблица1[[#This Row],[Код основания для проведения закупки с применением особого порядка]],Таблица4[#All],3,FALSE)</f>
        <v>#N/A</v>
      </c>
      <c r="O3966" s="52"/>
      <c r="P3966" s="52"/>
      <c r="Q3966" s="52"/>
      <c r="R3966" s="52"/>
      <c r="S3966" s="38" t="e">
        <f>VLOOKUP(Таблица1[[#This Row],[Код страны поставки ТРУ]],Таблица8[],3,FALSE)</f>
        <v>#N/A</v>
      </c>
      <c r="T3966" s="52"/>
      <c r="U3966" s="52"/>
      <c r="V3966" s="38" t="e">
        <f>VLOOKUP(Таблица1[[#This Row],[Код условия поставки по ИНКОТЕРМС 2010]],Таблица10[],2,FALSE)</f>
        <v>#N/A</v>
      </c>
      <c r="X3966" s="4" t="e">
        <f>VLOOKUP(Таблица1[[#This Row],[Код единицы измерения]],Таблица37[#All],2,FALSE)</f>
        <v>#N/A</v>
      </c>
      <c r="Z3966" s="56"/>
      <c r="AA3966" s="56"/>
      <c r="AB3966" s="57">
        <f>Таблица1[[#This Row],[Кол-во/объем]]*Таблица1[[#This Row],[Маркетинговая цена за единицу, тенге без НДС]]</f>
        <v>0</v>
      </c>
      <c r="AC3966" s="52"/>
      <c r="AD3966" s="52"/>
      <c r="AE3966" s="52"/>
    </row>
    <row r="3967" spans="2:31" x14ac:dyDescent="0.3">
      <c r="B3967" s="4" t="e">
        <f>VLOOKUP(Таблица1[[#This Row],[Наименование Заказчика]],Таблица3[],2,FALSE)</f>
        <v>#N/A</v>
      </c>
      <c r="C3967" s="4" t="e">
        <f>VLOOKUP(Таблица1[[#This Row],[Наименование Заказчика]],Таблица3[],3,FALSE)</f>
        <v>#N/A</v>
      </c>
      <c r="N3967" s="38" t="e">
        <f>VLOOKUP(Таблица1[[#This Row],[Код основания для проведения закупки с применением особого порядка]],Таблица4[#All],3,FALSE)</f>
        <v>#N/A</v>
      </c>
      <c r="O3967" s="52"/>
      <c r="P3967" s="52"/>
      <c r="Q3967" s="52"/>
      <c r="R3967" s="52"/>
      <c r="S3967" s="38" t="e">
        <f>VLOOKUP(Таблица1[[#This Row],[Код страны поставки ТРУ]],Таблица8[],3,FALSE)</f>
        <v>#N/A</v>
      </c>
      <c r="T3967" s="52"/>
      <c r="U3967" s="52"/>
      <c r="V3967" s="38" t="e">
        <f>VLOOKUP(Таблица1[[#This Row],[Код условия поставки по ИНКОТЕРМС 2010]],Таблица10[],2,FALSE)</f>
        <v>#N/A</v>
      </c>
      <c r="X3967" s="4" t="e">
        <f>VLOOKUP(Таблица1[[#This Row],[Код единицы измерения]],Таблица37[#All],2,FALSE)</f>
        <v>#N/A</v>
      </c>
      <c r="Z3967" s="56"/>
      <c r="AA3967" s="56"/>
      <c r="AB3967" s="57">
        <f>Таблица1[[#This Row],[Кол-во/объем]]*Таблица1[[#This Row],[Маркетинговая цена за единицу, тенге без НДС]]</f>
        <v>0</v>
      </c>
      <c r="AC3967" s="52"/>
      <c r="AD3967" s="52"/>
      <c r="AE3967" s="52"/>
    </row>
    <row r="3968" spans="2:31" x14ac:dyDescent="0.3">
      <c r="B3968" s="4" t="e">
        <f>VLOOKUP(Таблица1[[#This Row],[Наименование Заказчика]],Таблица3[],2,FALSE)</f>
        <v>#N/A</v>
      </c>
      <c r="C3968" s="4" t="e">
        <f>VLOOKUP(Таблица1[[#This Row],[Наименование Заказчика]],Таблица3[],3,FALSE)</f>
        <v>#N/A</v>
      </c>
      <c r="N3968" s="38" t="e">
        <f>VLOOKUP(Таблица1[[#This Row],[Код основания для проведения закупки с применением особого порядка]],Таблица4[#All],3,FALSE)</f>
        <v>#N/A</v>
      </c>
      <c r="O3968" s="52"/>
      <c r="P3968" s="52"/>
      <c r="Q3968" s="52"/>
      <c r="R3968" s="52"/>
      <c r="S3968" s="38" t="e">
        <f>VLOOKUP(Таблица1[[#This Row],[Код страны поставки ТРУ]],Таблица8[],3,FALSE)</f>
        <v>#N/A</v>
      </c>
      <c r="T3968" s="52"/>
      <c r="U3968" s="52"/>
      <c r="V3968" s="38" t="e">
        <f>VLOOKUP(Таблица1[[#This Row],[Код условия поставки по ИНКОТЕРМС 2010]],Таблица10[],2,FALSE)</f>
        <v>#N/A</v>
      </c>
      <c r="X3968" s="4" t="e">
        <f>VLOOKUP(Таблица1[[#This Row],[Код единицы измерения]],Таблица37[#All],2,FALSE)</f>
        <v>#N/A</v>
      </c>
      <c r="Z3968" s="56"/>
      <c r="AA3968" s="56"/>
      <c r="AB3968" s="57">
        <f>Таблица1[[#This Row],[Кол-во/объем]]*Таблица1[[#This Row],[Маркетинговая цена за единицу, тенге без НДС]]</f>
        <v>0</v>
      </c>
      <c r="AC3968" s="52"/>
      <c r="AD3968" s="52"/>
      <c r="AE3968" s="52"/>
    </row>
    <row r="3969" spans="2:31" x14ac:dyDescent="0.3">
      <c r="B3969" s="4" t="e">
        <f>VLOOKUP(Таблица1[[#This Row],[Наименование Заказчика]],Таблица3[],2,FALSE)</f>
        <v>#N/A</v>
      </c>
      <c r="C3969" s="4" t="e">
        <f>VLOOKUP(Таблица1[[#This Row],[Наименование Заказчика]],Таблица3[],3,FALSE)</f>
        <v>#N/A</v>
      </c>
      <c r="N3969" s="38" t="e">
        <f>VLOOKUP(Таблица1[[#This Row],[Код основания для проведения закупки с применением особого порядка]],Таблица4[#All],3,FALSE)</f>
        <v>#N/A</v>
      </c>
      <c r="O3969" s="52"/>
      <c r="P3969" s="52"/>
      <c r="Q3969" s="52"/>
      <c r="R3969" s="52"/>
      <c r="S3969" s="38" t="e">
        <f>VLOOKUP(Таблица1[[#This Row],[Код страны поставки ТРУ]],Таблица8[],3,FALSE)</f>
        <v>#N/A</v>
      </c>
      <c r="T3969" s="52"/>
      <c r="U3969" s="52"/>
      <c r="V3969" s="38" t="e">
        <f>VLOOKUP(Таблица1[[#This Row],[Код условия поставки по ИНКОТЕРМС 2010]],Таблица10[],2,FALSE)</f>
        <v>#N/A</v>
      </c>
      <c r="X3969" s="4" t="e">
        <f>VLOOKUP(Таблица1[[#This Row],[Код единицы измерения]],Таблица37[#All],2,FALSE)</f>
        <v>#N/A</v>
      </c>
      <c r="Z3969" s="56"/>
      <c r="AA3969" s="56"/>
      <c r="AB3969" s="57">
        <f>Таблица1[[#This Row],[Кол-во/объем]]*Таблица1[[#This Row],[Маркетинговая цена за единицу, тенге без НДС]]</f>
        <v>0</v>
      </c>
      <c r="AC3969" s="52"/>
      <c r="AD3969" s="52"/>
      <c r="AE3969" s="52"/>
    </row>
    <row r="3970" spans="2:31" x14ac:dyDescent="0.3">
      <c r="B3970" s="4" t="e">
        <f>VLOOKUP(Таблица1[[#This Row],[Наименование Заказчика]],Таблица3[],2,FALSE)</f>
        <v>#N/A</v>
      </c>
      <c r="C3970" s="4" t="e">
        <f>VLOOKUP(Таблица1[[#This Row],[Наименование Заказчика]],Таблица3[],3,FALSE)</f>
        <v>#N/A</v>
      </c>
      <c r="N3970" s="38" t="e">
        <f>VLOOKUP(Таблица1[[#This Row],[Код основания для проведения закупки с применением особого порядка]],Таблица4[#All],3,FALSE)</f>
        <v>#N/A</v>
      </c>
      <c r="O3970" s="52"/>
      <c r="P3970" s="52"/>
      <c r="Q3970" s="52"/>
      <c r="R3970" s="52"/>
      <c r="S3970" s="38" t="e">
        <f>VLOOKUP(Таблица1[[#This Row],[Код страны поставки ТРУ]],Таблица8[],3,FALSE)</f>
        <v>#N/A</v>
      </c>
      <c r="T3970" s="52"/>
      <c r="U3970" s="52"/>
      <c r="V3970" s="38" t="e">
        <f>VLOOKUP(Таблица1[[#This Row],[Код условия поставки по ИНКОТЕРМС 2010]],Таблица10[],2,FALSE)</f>
        <v>#N/A</v>
      </c>
      <c r="X3970" s="4" t="e">
        <f>VLOOKUP(Таблица1[[#This Row],[Код единицы измерения]],Таблица37[#All],2,FALSE)</f>
        <v>#N/A</v>
      </c>
      <c r="Z3970" s="56"/>
      <c r="AA3970" s="56"/>
      <c r="AB3970" s="57">
        <f>Таблица1[[#This Row],[Кол-во/объем]]*Таблица1[[#This Row],[Маркетинговая цена за единицу, тенге без НДС]]</f>
        <v>0</v>
      </c>
      <c r="AC3970" s="52"/>
      <c r="AD3970" s="52"/>
      <c r="AE3970" s="52"/>
    </row>
    <row r="3971" spans="2:31" x14ac:dyDescent="0.3">
      <c r="B3971" s="4" t="e">
        <f>VLOOKUP(Таблица1[[#This Row],[Наименование Заказчика]],Таблица3[],2,FALSE)</f>
        <v>#N/A</v>
      </c>
      <c r="C3971" s="4" t="e">
        <f>VLOOKUP(Таблица1[[#This Row],[Наименование Заказчика]],Таблица3[],3,FALSE)</f>
        <v>#N/A</v>
      </c>
      <c r="N3971" s="38" t="e">
        <f>VLOOKUP(Таблица1[[#This Row],[Код основания для проведения закупки с применением особого порядка]],Таблица4[#All],3,FALSE)</f>
        <v>#N/A</v>
      </c>
      <c r="O3971" s="52"/>
      <c r="P3971" s="52"/>
      <c r="Q3971" s="52"/>
      <c r="R3971" s="52"/>
      <c r="S3971" s="38" t="e">
        <f>VLOOKUP(Таблица1[[#This Row],[Код страны поставки ТРУ]],Таблица8[],3,FALSE)</f>
        <v>#N/A</v>
      </c>
      <c r="T3971" s="52"/>
      <c r="U3971" s="52"/>
      <c r="V3971" s="38" t="e">
        <f>VLOOKUP(Таблица1[[#This Row],[Код условия поставки по ИНКОТЕРМС 2010]],Таблица10[],2,FALSE)</f>
        <v>#N/A</v>
      </c>
      <c r="X3971" s="4" t="e">
        <f>VLOOKUP(Таблица1[[#This Row],[Код единицы измерения]],Таблица37[#All],2,FALSE)</f>
        <v>#N/A</v>
      </c>
      <c r="Z3971" s="56"/>
      <c r="AA3971" s="56"/>
      <c r="AB3971" s="57">
        <f>Таблица1[[#This Row],[Кол-во/объем]]*Таблица1[[#This Row],[Маркетинговая цена за единицу, тенге без НДС]]</f>
        <v>0</v>
      </c>
      <c r="AC3971" s="52"/>
      <c r="AD3971" s="52"/>
      <c r="AE3971" s="52"/>
    </row>
    <row r="3972" spans="2:31" x14ac:dyDescent="0.3">
      <c r="B3972" s="4" t="e">
        <f>VLOOKUP(Таблица1[[#This Row],[Наименование Заказчика]],Таблица3[],2,FALSE)</f>
        <v>#N/A</v>
      </c>
      <c r="C3972" s="4" t="e">
        <f>VLOOKUP(Таблица1[[#This Row],[Наименование Заказчика]],Таблица3[],3,FALSE)</f>
        <v>#N/A</v>
      </c>
      <c r="N3972" s="38" t="e">
        <f>VLOOKUP(Таблица1[[#This Row],[Код основания для проведения закупки с применением особого порядка]],Таблица4[#All],3,FALSE)</f>
        <v>#N/A</v>
      </c>
      <c r="O3972" s="52"/>
      <c r="P3972" s="52"/>
      <c r="Q3972" s="52"/>
      <c r="R3972" s="52"/>
      <c r="S3972" s="38" t="e">
        <f>VLOOKUP(Таблица1[[#This Row],[Код страны поставки ТРУ]],Таблица8[],3,FALSE)</f>
        <v>#N/A</v>
      </c>
      <c r="T3972" s="52"/>
      <c r="U3972" s="52"/>
      <c r="V3972" s="38" t="e">
        <f>VLOOKUP(Таблица1[[#This Row],[Код условия поставки по ИНКОТЕРМС 2010]],Таблица10[],2,FALSE)</f>
        <v>#N/A</v>
      </c>
      <c r="X3972" s="4" t="e">
        <f>VLOOKUP(Таблица1[[#This Row],[Код единицы измерения]],Таблица37[#All],2,FALSE)</f>
        <v>#N/A</v>
      </c>
      <c r="Z3972" s="56"/>
      <c r="AA3972" s="56"/>
      <c r="AB3972" s="57">
        <f>Таблица1[[#This Row],[Кол-во/объем]]*Таблица1[[#This Row],[Маркетинговая цена за единицу, тенге без НДС]]</f>
        <v>0</v>
      </c>
      <c r="AC3972" s="52"/>
      <c r="AD3972" s="52"/>
      <c r="AE3972" s="52"/>
    </row>
    <row r="3973" spans="2:31" x14ac:dyDescent="0.3">
      <c r="B3973" s="4" t="e">
        <f>VLOOKUP(Таблица1[[#This Row],[Наименование Заказчика]],Таблица3[],2,FALSE)</f>
        <v>#N/A</v>
      </c>
      <c r="C3973" s="4" t="e">
        <f>VLOOKUP(Таблица1[[#This Row],[Наименование Заказчика]],Таблица3[],3,FALSE)</f>
        <v>#N/A</v>
      </c>
      <c r="N3973" s="38" t="e">
        <f>VLOOKUP(Таблица1[[#This Row],[Код основания для проведения закупки с применением особого порядка]],Таблица4[#All],3,FALSE)</f>
        <v>#N/A</v>
      </c>
      <c r="O3973" s="52"/>
      <c r="P3973" s="52"/>
      <c r="Q3973" s="52"/>
      <c r="R3973" s="52"/>
      <c r="S3973" s="38" t="e">
        <f>VLOOKUP(Таблица1[[#This Row],[Код страны поставки ТРУ]],Таблица8[],3,FALSE)</f>
        <v>#N/A</v>
      </c>
      <c r="T3973" s="52"/>
      <c r="U3973" s="52"/>
      <c r="V3973" s="38" t="e">
        <f>VLOOKUP(Таблица1[[#This Row],[Код условия поставки по ИНКОТЕРМС 2010]],Таблица10[],2,FALSE)</f>
        <v>#N/A</v>
      </c>
      <c r="X3973" s="4" t="e">
        <f>VLOOKUP(Таблица1[[#This Row],[Код единицы измерения]],Таблица37[#All],2,FALSE)</f>
        <v>#N/A</v>
      </c>
      <c r="Z3973" s="56"/>
      <c r="AA3973" s="56"/>
      <c r="AB3973" s="57">
        <f>Таблица1[[#This Row],[Кол-во/объем]]*Таблица1[[#This Row],[Маркетинговая цена за единицу, тенге без НДС]]</f>
        <v>0</v>
      </c>
      <c r="AC3973" s="52"/>
      <c r="AD3973" s="52"/>
      <c r="AE3973" s="52"/>
    </row>
    <row r="3974" spans="2:31" x14ac:dyDescent="0.3">
      <c r="B3974" s="4" t="e">
        <f>VLOOKUP(Таблица1[[#This Row],[Наименование Заказчика]],Таблица3[],2,FALSE)</f>
        <v>#N/A</v>
      </c>
      <c r="C3974" s="4" t="e">
        <f>VLOOKUP(Таблица1[[#This Row],[Наименование Заказчика]],Таблица3[],3,FALSE)</f>
        <v>#N/A</v>
      </c>
      <c r="N3974" s="38" t="e">
        <f>VLOOKUP(Таблица1[[#This Row],[Код основания для проведения закупки с применением особого порядка]],Таблица4[#All],3,FALSE)</f>
        <v>#N/A</v>
      </c>
      <c r="O3974" s="52"/>
      <c r="P3974" s="52"/>
      <c r="Q3974" s="52"/>
      <c r="R3974" s="52"/>
      <c r="S3974" s="38" t="e">
        <f>VLOOKUP(Таблица1[[#This Row],[Код страны поставки ТРУ]],Таблица8[],3,FALSE)</f>
        <v>#N/A</v>
      </c>
      <c r="T3974" s="52"/>
      <c r="U3974" s="52"/>
      <c r="V3974" s="38" t="e">
        <f>VLOOKUP(Таблица1[[#This Row],[Код условия поставки по ИНКОТЕРМС 2010]],Таблица10[],2,FALSE)</f>
        <v>#N/A</v>
      </c>
      <c r="X3974" s="4" t="e">
        <f>VLOOKUP(Таблица1[[#This Row],[Код единицы измерения]],Таблица37[#All],2,FALSE)</f>
        <v>#N/A</v>
      </c>
      <c r="Z3974" s="56"/>
      <c r="AA3974" s="56"/>
      <c r="AB3974" s="57">
        <f>Таблица1[[#This Row],[Кол-во/объем]]*Таблица1[[#This Row],[Маркетинговая цена за единицу, тенге без НДС]]</f>
        <v>0</v>
      </c>
      <c r="AC3974" s="52"/>
      <c r="AD3974" s="52"/>
      <c r="AE3974" s="52"/>
    </row>
    <row r="3975" spans="2:31" x14ac:dyDescent="0.3">
      <c r="B3975" s="4" t="e">
        <f>VLOOKUP(Таблица1[[#This Row],[Наименование Заказчика]],Таблица3[],2,FALSE)</f>
        <v>#N/A</v>
      </c>
      <c r="C3975" s="4" t="e">
        <f>VLOOKUP(Таблица1[[#This Row],[Наименование Заказчика]],Таблица3[],3,FALSE)</f>
        <v>#N/A</v>
      </c>
      <c r="N3975" s="38" t="e">
        <f>VLOOKUP(Таблица1[[#This Row],[Код основания для проведения закупки с применением особого порядка]],Таблица4[#All],3,FALSE)</f>
        <v>#N/A</v>
      </c>
      <c r="O3975" s="52"/>
      <c r="P3975" s="52"/>
      <c r="Q3975" s="52"/>
      <c r="R3975" s="52"/>
      <c r="S3975" s="38" t="e">
        <f>VLOOKUP(Таблица1[[#This Row],[Код страны поставки ТРУ]],Таблица8[],3,FALSE)</f>
        <v>#N/A</v>
      </c>
      <c r="T3975" s="52"/>
      <c r="U3975" s="52"/>
      <c r="V3975" s="38" t="e">
        <f>VLOOKUP(Таблица1[[#This Row],[Код условия поставки по ИНКОТЕРМС 2010]],Таблица10[],2,FALSE)</f>
        <v>#N/A</v>
      </c>
      <c r="X3975" s="4" t="e">
        <f>VLOOKUP(Таблица1[[#This Row],[Код единицы измерения]],Таблица37[#All],2,FALSE)</f>
        <v>#N/A</v>
      </c>
      <c r="Z3975" s="56"/>
      <c r="AA3975" s="56"/>
      <c r="AB3975" s="57">
        <f>Таблица1[[#This Row],[Кол-во/объем]]*Таблица1[[#This Row],[Маркетинговая цена за единицу, тенге без НДС]]</f>
        <v>0</v>
      </c>
      <c r="AC3975" s="52"/>
      <c r="AD3975" s="52"/>
      <c r="AE3975" s="52"/>
    </row>
    <row r="3976" spans="2:31" x14ac:dyDescent="0.3">
      <c r="B3976" s="4" t="e">
        <f>VLOOKUP(Таблица1[[#This Row],[Наименование Заказчика]],Таблица3[],2,FALSE)</f>
        <v>#N/A</v>
      </c>
      <c r="C3976" s="4" t="e">
        <f>VLOOKUP(Таблица1[[#This Row],[Наименование Заказчика]],Таблица3[],3,FALSE)</f>
        <v>#N/A</v>
      </c>
      <c r="N3976" s="38" t="e">
        <f>VLOOKUP(Таблица1[[#This Row],[Код основания для проведения закупки с применением особого порядка]],Таблица4[#All],3,FALSE)</f>
        <v>#N/A</v>
      </c>
      <c r="O3976" s="52"/>
      <c r="P3976" s="52"/>
      <c r="Q3976" s="52"/>
      <c r="R3976" s="52"/>
      <c r="S3976" s="38" t="e">
        <f>VLOOKUP(Таблица1[[#This Row],[Код страны поставки ТРУ]],Таблица8[],3,FALSE)</f>
        <v>#N/A</v>
      </c>
      <c r="T3976" s="52"/>
      <c r="U3976" s="52"/>
      <c r="V3976" s="38" t="e">
        <f>VLOOKUP(Таблица1[[#This Row],[Код условия поставки по ИНКОТЕРМС 2010]],Таблица10[],2,FALSE)</f>
        <v>#N/A</v>
      </c>
      <c r="X3976" s="4" t="e">
        <f>VLOOKUP(Таблица1[[#This Row],[Код единицы измерения]],Таблица37[#All],2,FALSE)</f>
        <v>#N/A</v>
      </c>
      <c r="Z3976" s="56"/>
      <c r="AA3976" s="56"/>
      <c r="AB3976" s="57">
        <f>Таблица1[[#This Row],[Кол-во/объем]]*Таблица1[[#This Row],[Маркетинговая цена за единицу, тенге без НДС]]</f>
        <v>0</v>
      </c>
      <c r="AC3976" s="52"/>
      <c r="AD3976" s="52"/>
      <c r="AE3976" s="52"/>
    </row>
    <row r="3977" spans="2:31" x14ac:dyDescent="0.3">
      <c r="B3977" s="4" t="e">
        <f>VLOOKUP(Таблица1[[#This Row],[Наименование Заказчика]],Таблица3[],2,FALSE)</f>
        <v>#N/A</v>
      </c>
      <c r="C3977" s="4" t="e">
        <f>VLOOKUP(Таблица1[[#This Row],[Наименование Заказчика]],Таблица3[],3,FALSE)</f>
        <v>#N/A</v>
      </c>
      <c r="N3977" s="38" t="e">
        <f>VLOOKUP(Таблица1[[#This Row],[Код основания для проведения закупки с применением особого порядка]],Таблица4[#All],3,FALSE)</f>
        <v>#N/A</v>
      </c>
      <c r="O3977" s="52"/>
      <c r="P3977" s="52"/>
      <c r="Q3977" s="52"/>
      <c r="R3977" s="52"/>
      <c r="S3977" s="38" t="e">
        <f>VLOOKUP(Таблица1[[#This Row],[Код страны поставки ТРУ]],Таблица8[],3,FALSE)</f>
        <v>#N/A</v>
      </c>
      <c r="T3977" s="52"/>
      <c r="U3977" s="52"/>
      <c r="V3977" s="38" t="e">
        <f>VLOOKUP(Таблица1[[#This Row],[Код условия поставки по ИНКОТЕРМС 2010]],Таблица10[],2,FALSE)</f>
        <v>#N/A</v>
      </c>
      <c r="X3977" s="4" t="e">
        <f>VLOOKUP(Таблица1[[#This Row],[Код единицы измерения]],Таблица37[#All],2,FALSE)</f>
        <v>#N/A</v>
      </c>
      <c r="Z3977" s="56"/>
      <c r="AA3977" s="56"/>
      <c r="AB3977" s="57">
        <f>Таблица1[[#This Row],[Кол-во/объем]]*Таблица1[[#This Row],[Маркетинговая цена за единицу, тенге без НДС]]</f>
        <v>0</v>
      </c>
      <c r="AC3977" s="52"/>
      <c r="AD3977" s="52"/>
      <c r="AE3977" s="52"/>
    </row>
    <row r="3978" spans="2:31" x14ac:dyDescent="0.3">
      <c r="B3978" s="4" t="e">
        <f>VLOOKUP(Таблица1[[#This Row],[Наименование Заказчика]],Таблица3[],2,FALSE)</f>
        <v>#N/A</v>
      </c>
      <c r="C3978" s="4" t="e">
        <f>VLOOKUP(Таблица1[[#This Row],[Наименование Заказчика]],Таблица3[],3,FALSE)</f>
        <v>#N/A</v>
      </c>
      <c r="N3978" s="38" t="e">
        <f>VLOOKUP(Таблица1[[#This Row],[Код основания для проведения закупки с применением особого порядка]],Таблица4[#All],3,FALSE)</f>
        <v>#N/A</v>
      </c>
      <c r="O3978" s="52"/>
      <c r="P3978" s="52"/>
      <c r="Q3978" s="52"/>
      <c r="R3978" s="52"/>
      <c r="S3978" s="38" t="e">
        <f>VLOOKUP(Таблица1[[#This Row],[Код страны поставки ТРУ]],Таблица8[],3,FALSE)</f>
        <v>#N/A</v>
      </c>
      <c r="T3978" s="52"/>
      <c r="U3978" s="52"/>
      <c r="V3978" s="38" t="e">
        <f>VLOOKUP(Таблица1[[#This Row],[Код условия поставки по ИНКОТЕРМС 2010]],Таблица10[],2,FALSE)</f>
        <v>#N/A</v>
      </c>
      <c r="X3978" s="4" t="e">
        <f>VLOOKUP(Таблица1[[#This Row],[Код единицы измерения]],Таблица37[#All],2,FALSE)</f>
        <v>#N/A</v>
      </c>
      <c r="Z3978" s="56"/>
      <c r="AA3978" s="56"/>
      <c r="AB3978" s="57">
        <f>Таблица1[[#This Row],[Кол-во/объем]]*Таблица1[[#This Row],[Маркетинговая цена за единицу, тенге без НДС]]</f>
        <v>0</v>
      </c>
      <c r="AC3978" s="52"/>
      <c r="AD3978" s="52"/>
      <c r="AE3978" s="52"/>
    </row>
    <row r="3979" spans="2:31" x14ac:dyDescent="0.3">
      <c r="B3979" s="4" t="e">
        <f>VLOOKUP(Таблица1[[#This Row],[Наименование Заказчика]],Таблица3[],2,FALSE)</f>
        <v>#N/A</v>
      </c>
      <c r="C3979" s="4" t="e">
        <f>VLOOKUP(Таблица1[[#This Row],[Наименование Заказчика]],Таблица3[],3,FALSE)</f>
        <v>#N/A</v>
      </c>
      <c r="N3979" s="38" t="e">
        <f>VLOOKUP(Таблица1[[#This Row],[Код основания для проведения закупки с применением особого порядка]],Таблица4[#All],3,FALSE)</f>
        <v>#N/A</v>
      </c>
      <c r="O3979" s="52"/>
      <c r="P3979" s="52"/>
      <c r="Q3979" s="52"/>
      <c r="R3979" s="52"/>
      <c r="S3979" s="38" t="e">
        <f>VLOOKUP(Таблица1[[#This Row],[Код страны поставки ТРУ]],Таблица8[],3,FALSE)</f>
        <v>#N/A</v>
      </c>
      <c r="T3979" s="52"/>
      <c r="U3979" s="52"/>
      <c r="V3979" s="38" t="e">
        <f>VLOOKUP(Таблица1[[#This Row],[Код условия поставки по ИНКОТЕРМС 2010]],Таблица10[],2,FALSE)</f>
        <v>#N/A</v>
      </c>
      <c r="X3979" s="4" t="e">
        <f>VLOOKUP(Таблица1[[#This Row],[Код единицы измерения]],Таблица37[#All],2,FALSE)</f>
        <v>#N/A</v>
      </c>
      <c r="Z3979" s="56"/>
      <c r="AA3979" s="56"/>
      <c r="AB3979" s="57">
        <f>Таблица1[[#This Row],[Кол-во/объем]]*Таблица1[[#This Row],[Маркетинговая цена за единицу, тенге без НДС]]</f>
        <v>0</v>
      </c>
      <c r="AC3979" s="52"/>
      <c r="AD3979" s="52"/>
      <c r="AE3979" s="52"/>
    </row>
    <row r="3980" spans="2:31" x14ac:dyDescent="0.3">
      <c r="B3980" s="4" t="e">
        <f>VLOOKUP(Таблица1[[#This Row],[Наименование Заказчика]],Таблица3[],2,FALSE)</f>
        <v>#N/A</v>
      </c>
      <c r="C3980" s="4" t="e">
        <f>VLOOKUP(Таблица1[[#This Row],[Наименование Заказчика]],Таблица3[],3,FALSE)</f>
        <v>#N/A</v>
      </c>
      <c r="N3980" s="38" t="e">
        <f>VLOOKUP(Таблица1[[#This Row],[Код основания для проведения закупки с применением особого порядка]],Таблица4[#All],3,FALSE)</f>
        <v>#N/A</v>
      </c>
      <c r="O3980" s="52"/>
      <c r="P3980" s="52"/>
      <c r="Q3980" s="52"/>
      <c r="R3980" s="52"/>
      <c r="S3980" s="38" t="e">
        <f>VLOOKUP(Таблица1[[#This Row],[Код страны поставки ТРУ]],Таблица8[],3,FALSE)</f>
        <v>#N/A</v>
      </c>
      <c r="T3980" s="52"/>
      <c r="U3980" s="52"/>
      <c r="V3980" s="38" t="e">
        <f>VLOOKUP(Таблица1[[#This Row],[Код условия поставки по ИНКОТЕРМС 2010]],Таблица10[],2,FALSE)</f>
        <v>#N/A</v>
      </c>
      <c r="X3980" s="4" t="e">
        <f>VLOOKUP(Таблица1[[#This Row],[Код единицы измерения]],Таблица37[#All],2,FALSE)</f>
        <v>#N/A</v>
      </c>
      <c r="Z3980" s="56"/>
      <c r="AA3980" s="56"/>
      <c r="AB3980" s="57">
        <f>Таблица1[[#This Row],[Кол-во/объем]]*Таблица1[[#This Row],[Маркетинговая цена за единицу, тенге без НДС]]</f>
        <v>0</v>
      </c>
      <c r="AC3980" s="52"/>
      <c r="AD3980" s="52"/>
      <c r="AE3980" s="52"/>
    </row>
    <row r="3981" spans="2:31" x14ac:dyDescent="0.3">
      <c r="B3981" s="4" t="e">
        <f>VLOOKUP(Таблица1[[#This Row],[Наименование Заказчика]],Таблица3[],2,FALSE)</f>
        <v>#N/A</v>
      </c>
      <c r="C3981" s="4" t="e">
        <f>VLOOKUP(Таблица1[[#This Row],[Наименование Заказчика]],Таблица3[],3,FALSE)</f>
        <v>#N/A</v>
      </c>
      <c r="N3981" s="38" t="e">
        <f>VLOOKUP(Таблица1[[#This Row],[Код основания для проведения закупки с применением особого порядка]],Таблица4[#All],3,FALSE)</f>
        <v>#N/A</v>
      </c>
      <c r="O3981" s="52"/>
      <c r="P3981" s="52"/>
      <c r="Q3981" s="52"/>
      <c r="R3981" s="52"/>
      <c r="S3981" s="38" t="e">
        <f>VLOOKUP(Таблица1[[#This Row],[Код страны поставки ТРУ]],Таблица8[],3,FALSE)</f>
        <v>#N/A</v>
      </c>
      <c r="T3981" s="52"/>
      <c r="U3981" s="52"/>
      <c r="V3981" s="38" t="e">
        <f>VLOOKUP(Таблица1[[#This Row],[Код условия поставки по ИНКОТЕРМС 2010]],Таблица10[],2,FALSE)</f>
        <v>#N/A</v>
      </c>
      <c r="X3981" s="4" t="e">
        <f>VLOOKUP(Таблица1[[#This Row],[Код единицы измерения]],Таблица37[#All],2,FALSE)</f>
        <v>#N/A</v>
      </c>
      <c r="Z3981" s="56"/>
      <c r="AA3981" s="56"/>
      <c r="AB3981" s="57">
        <f>Таблица1[[#This Row],[Кол-во/объем]]*Таблица1[[#This Row],[Маркетинговая цена за единицу, тенге без НДС]]</f>
        <v>0</v>
      </c>
      <c r="AC3981" s="52"/>
      <c r="AD3981" s="52"/>
      <c r="AE3981" s="52"/>
    </row>
    <row r="3982" spans="2:31" x14ac:dyDescent="0.3">
      <c r="B3982" s="4" t="e">
        <f>VLOOKUP(Таблица1[[#This Row],[Наименование Заказчика]],Таблица3[],2,FALSE)</f>
        <v>#N/A</v>
      </c>
      <c r="C3982" s="4" t="e">
        <f>VLOOKUP(Таблица1[[#This Row],[Наименование Заказчика]],Таблица3[],3,FALSE)</f>
        <v>#N/A</v>
      </c>
      <c r="N3982" s="38" t="e">
        <f>VLOOKUP(Таблица1[[#This Row],[Код основания для проведения закупки с применением особого порядка]],Таблица4[#All],3,FALSE)</f>
        <v>#N/A</v>
      </c>
      <c r="O3982" s="52"/>
      <c r="P3982" s="52"/>
      <c r="Q3982" s="52"/>
      <c r="R3982" s="52"/>
      <c r="S3982" s="38" t="e">
        <f>VLOOKUP(Таблица1[[#This Row],[Код страны поставки ТРУ]],Таблица8[],3,FALSE)</f>
        <v>#N/A</v>
      </c>
      <c r="T3982" s="52"/>
      <c r="U3982" s="52"/>
      <c r="V3982" s="38" t="e">
        <f>VLOOKUP(Таблица1[[#This Row],[Код условия поставки по ИНКОТЕРМС 2010]],Таблица10[],2,FALSE)</f>
        <v>#N/A</v>
      </c>
      <c r="X3982" s="4" t="e">
        <f>VLOOKUP(Таблица1[[#This Row],[Код единицы измерения]],Таблица37[#All],2,FALSE)</f>
        <v>#N/A</v>
      </c>
      <c r="Z3982" s="56"/>
      <c r="AA3982" s="56"/>
      <c r="AB3982" s="57">
        <f>Таблица1[[#This Row],[Кол-во/объем]]*Таблица1[[#This Row],[Маркетинговая цена за единицу, тенге без НДС]]</f>
        <v>0</v>
      </c>
      <c r="AC3982" s="52"/>
      <c r="AD3982" s="52"/>
      <c r="AE3982" s="52"/>
    </row>
    <row r="3983" spans="2:31" x14ac:dyDescent="0.3">
      <c r="B3983" s="4" t="e">
        <f>VLOOKUP(Таблица1[[#This Row],[Наименование Заказчика]],Таблица3[],2,FALSE)</f>
        <v>#N/A</v>
      </c>
      <c r="C3983" s="4" t="e">
        <f>VLOOKUP(Таблица1[[#This Row],[Наименование Заказчика]],Таблица3[],3,FALSE)</f>
        <v>#N/A</v>
      </c>
      <c r="N3983" s="38" t="e">
        <f>VLOOKUP(Таблица1[[#This Row],[Код основания для проведения закупки с применением особого порядка]],Таблица4[#All],3,FALSE)</f>
        <v>#N/A</v>
      </c>
      <c r="O3983" s="52"/>
      <c r="P3983" s="52"/>
      <c r="Q3983" s="52"/>
      <c r="R3983" s="52"/>
      <c r="S3983" s="38" t="e">
        <f>VLOOKUP(Таблица1[[#This Row],[Код страны поставки ТРУ]],Таблица8[],3,FALSE)</f>
        <v>#N/A</v>
      </c>
      <c r="T3983" s="52"/>
      <c r="U3983" s="52"/>
      <c r="V3983" s="38" t="e">
        <f>VLOOKUP(Таблица1[[#This Row],[Код условия поставки по ИНКОТЕРМС 2010]],Таблица10[],2,FALSE)</f>
        <v>#N/A</v>
      </c>
      <c r="X3983" s="4" t="e">
        <f>VLOOKUP(Таблица1[[#This Row],[Код единицы измерения]],Таблица37[#All],2,FALSE)</f>
        <v>#N/A</v>
      </c>
      <c r="Z3983" s="56"/>
      <c r="AA3983" s="56"/>
      <c r="AB3983" s="57">
        <f>Таблица1[[#This Row],[Кол-во/объем]]*Таблица1[[#This Row],[Маркетинговая цена за единицу, тенге без НДС]]</f>
        <v>0</v>
      </c>
      <c r="AC3983" s="52"/>
      <c r="AD3983" s="52"/>
      <c r="AE3983" s="52"/>
    </row>
    <row r="3984" spans="2:31" x14ac:dyDescent="0.3">
      <c r="B3984" s="4" t="e">
        <f>VLOOKUP(Таблица1[[#This Row],[Наименование Заказчика]],Таблица3[],2,FALSE)</f>
        <v>#N/A</v>
      </c>
      <c r="C3984" s="4" t="e">
        <f>VLOOKUP(Таблица1[[#This Row],[Наименование Заказчика]],Таблица3[],3,FALSE)</f>
        <v>#N/A</v>
      </c>
      <c r="N3984" s="38" t="e">
        <f>VLOOKUP(Таблица1[[#This Row],[Код основания для проведения закупки с применением особого порядка]],Таблица4[#All],3,FALSE)</f>
        <v>#N/A</v>
      </c>
      <c r="O3984" s="52"/>
      <c r="P3984" s="52"/>
      <c r="Q3984" s="52"/>
      <c r="R3984" s="52"/>
      <c r="S3984" s="38" t="e">
        <f>VLOOKUP(Таблица1[[#This Row],[Код страны поставки ТРУ]],Таблица8[],3,FALSE)</f>
        <v>#N/A</v>
      </c>
      <c r="T3984" s="52"/>
      <c r="U3984" s="52"/>
      <c r="V3984" s="38" t="e">
        <f>VLOOKUP(Таблица1[[#This Row],[Код условия поставки по ИНКОТЕРМС 2010]],Таблица10[],2,FALSE)</f>
        <v>#N/A</v>
      </c>
      <c r="X3984" s="4" t="e">
        <f>VLOOKUP(Таблица1[[#This Row],[Код единицы измерения]],Таблица37[#All],2,FALSE)</f>
        <v>#N/A</v>
      </c>
      <c r="Z3984" s="56"/>
      <c r="AA3984" s="56"/>
      <c r="AB3984" s="57">
        <f>Таблица1[[#This Row],[Кол-во/объем]]*Таблица1[[#This Row],[Маркетинговая цена за единицу, тенге без НДС]]</f>
        <v>0</v>
      </c>
      <c r="AC3984" s="52"/>
      <c r="AD3984" s="52"/>
      <c r="AE3984" s="52"/>
    </row>
    <row r="3985" spans="2:31" x14ac:dyDescent="0.3">
      <c r="B3985" s="4" t="e">
        <f>VLOOKUP(Таблица1[[#This Row],[Наименование Заказчика]],Таблица3[],2,FALSE)</f>
        <v>#N/A</v>
      </c>
      <c r="C3985" s="4" t="e">
        <f>VLOOKUP(Таблица1[[#This Row],[Наименование Заказчика]],Таблица3[],3,FALSE)</f>
        <v>#N/A</v>
      </c>
      <c r="N3985" s="38" t="e">
        <f>VLOOKUP(Таблица1[[#This Row],[Код основания для проведения закупки с применением особого порядка]],Таблица4[#All],3,FALSE)</f>
        <v>#N/A</v>
      </c>
      <c r="O3985" s="52"/>
      <c r="P3985" s="52"/>
      <c r="Q3985" s="52"/>
      <c r="R3985" s="52"/>
      <c r="S3985" s="38" t="e">
        <f>VLOOKUP(Таблица1[[#This Row],[Код страны поставки ТРУ]],Таблица8[],3,FALSE)</f>
        <v>#N/A</v>
      </c>
      <c r="T3985" s="52"/>
      <c r="U3985" s="52"/>
      <c r="V3985" s="38" t="e">
        <f>VLOOKUP(Таблица1[[#This Row],[Код условия поставки по ИНКОТЕРМС 2010]],Таблица10[],2,FALSE)</f>
        <v>#N/A</v>
      </c>
      <c r="X3985" s="4" t="e">
        <f>VLOOKUP(Таблица1[[#This Row],[Код единицы измерения]],Таблица37[#All],2,FALSE)</f>
        <v>#N/A</v>
      </c>
      <c r="Z3985" s="56"/>
      <c r="AA3985" s="56"/>
      <c r="AB3985" s="57">
        <f>Таблица1[[#This Row],[Кол-во/объем]]*Таблица1[[#This Row],[Маркетинговая цена за единицу, тенге без НДС]]</f>
        <v>0</v>
      </c>
      <c r="AC3985" s="52"/>
      <c r="AD3985" s="52"/>
      <c r="AE3985" s="52"/>
    </row>
    <row r="3986" spans="2:31" x14ac:dyDescent="0.3">
      <c r="B3986" s="4" t="e">
        <f>VLOOKUP(Таблица1[[#This Row],[Наименование Заказчика]],Таблица3[],2,FALSE)</f>
        <v>#N/A</v>
      </c>
      <c r="C3986" s="4" t="e">
        <f>VLOOKUP(Таблица1[[#This Row],[Наименование Заказчика]],Таблица3[],3,FALSE)</f>
        <v>#N/A</v>
      </c>
      <c r="N3986" s="38" t="e">
        <f>VLOOKUP(Таблица1[[#This Row],[Код основания для проведения закупки с применением особого порядка]],Таблица4[#All],3,FALSE)</f>
        <v>#N/A</v>
      </c>
      <c r="O3986" s="52"/>
      <c r="P3986" s="52"/>
      <c r="Q3986" s="52"/>
      <c r="R3986" s="52"/>
      <c r="S3986" s="38" t="e">
        <f>VLOOKUP(Таблица1[[#This Row],[Код страны поставки ТРУ]],Таблица8[],3,FALSE)</f>
        <v>#N/A</v>
      </c>
      <c r="T3986" s="52"/>
      <c r="U3986" s="52"/>
      <c r="V3986" s="38" t="e">
        <f>VLOOKUP(Таблица1[[#This Row],[Код условия поставки по ИНКОТЕРМС 2010]],Таблица10[],2,FALSE)</f>
        <v>#N/A</v>
      </c>
      <c r="X3986" s="4" t="e">
        <f>VLOOKUP(Таблица1[[#This Row],[Код единицы измерения]],Таблица37[#All],2,FALSE)</f>
        <v>#N/A</v>
      </c>
      <c r="Z3986" s="56"/>
      <c r="AA3986" s="56"/>
      <c r="AB3986" s="57">
        <f>Таблица1[[#This Row],[Кол-во/объем]]*Таблица1[[#This Row],[Маркетинговая цена за единицу, тенге без НДС]]</f>
        <v>0</v>
      </c>
      <c r="AC3986" s="52"/>
      <c r="AD3986" s="52"/>
      <c r="AE3986" s="52"/>
    </row>
    <row r="3987" spans="2:31" x14ac:dyDescent="0.3">
      <c r="B3987" s="4" t="e">
        <f>VLOOKUP(Таблица1[[#This Row],[Наименование Заказчика]],Таблица3[],2,FALSE)</f>
        <v>#N/A</v>
      </c>
      <c r="C3987" s="4" t="e">
        <f>VLOOKUP(Таблица1[[#This Row],[Наименование Заказчика]],Таблица3[],3,FALSE)</f>
        <v>#N/A</v>
      </c>
      <c r="N3987" s="38" t="e">
        <f>VLOOKUP(Таблица1[[#This Row],[Код основания для проведения закупки с применением особого порядка]],Таблица4[#All],3,FALSE)</f>
        <v>#N/A</v>
      </c>
      <c r="O3987" s="52"/>
      <c r="P3987" s="52"/>
      <c r="Q3987" s="52"/>
      <c r="R3987" s="52"/>
      <c r="S3987" s="38" t="e">
        <f>VLOOKUP(Таблица1[[#This Row],[Код страны поставки ТРУ]],Таблица8[],3,FALSE)</f>
        <v>#N/A</v>
      </c>
      <c r="T3987" s="52"/>
      <c r="U3987" s="52"/>
      <c r="V3987" s="38" t="e">
        <f>VLOOKUP(Таблица1[[#This Row],[Код условия поставки по ИНКОТЕРМС 2010]],Таблица10[],2,FALSE)</f>
        <v>#N/A</v>
      </c>
      <c r="X3987" s="4" t="e">
        <f>VLOOKUP(Таблица1[[#This Row],[Код единицы измерения]],Таблица37[#All],2,FALSE)</f>
        <v>#N/A</v>
      </c>
      <c r="Z3987" s="56"/>
      <c r="AA3987" s="56"/>
      <c r="AB3987" s="57">
        <f>Таблица1[[#This Row],[Кол-во/объем]]*Таблица1[[#This Row],[Маркетинговая цена за единицу, тенге без НДС]]</f>
        <v>0</v>
      </c>
      <c r="AC3987" s="52"/>
      <c r="AD3987" s="52"/>
      <c r="AE3987" s="52"/>
    </row>
    <row r="3988" spans="2:31" x14ac:dyDescent="0.3">
      <c r="B3988" s="4" t="e">
        <f>VLOOKUP(Таблица1[[#This Row],[Наименование Заказчика]],Таблица3[],2,FALSE)</f>
        <v>#N/A</v>
      </c>
      <c r="C3988" s="4" t="e">
        <f>VLOOKUP(Таблица1[[#This Row],[Наименование Заказчика]],Таблица3[],3,FALSE)</f>
        <v>#N/A</v>
      </c>
      <c r="N3988" s="38" t="e">
        <f>VLOOKUP(Таблица1[[#This Row],[Код основания для проведения закупки с применением особого порядка]],Таблица4[#All],3,FALSE)</f>
        <v>#N/A</v>
      </c>
      <c r="O3988" s="52"/>
      <c r="P3988" s="52"/>
      <c r="Q3988" s="52"/>
      <c r="R3988" s="52"/>
      <c r="S3988" s="38" t="e">
        <f>VLOOKUP(Таблица1[[#This Row],[Код страны поставки ТРУ]],Таблица8[],3,FALSE)</f>
        <v>#N/A</v>
      </c>
      <c r="T3988" s="52"/>
      <c r="U3988" s="52"/>
      <c r="V3988" s="38" t="e">
        <f>VLOOKUP(Таблица1[[#This Row],[Код условия поставки по ИНКОТЕРМС 2010]],Таблица10[],2,FALSE)</f>
        <v>#N/A</v>
      </c>
      <c r="X3988" s="4" t="e">
        <f>VLOOKUP(Таблица1[[#This Row],[Код единицы измерения]],Таблица37[#All],2,FALSE)</f>
        <v>#N/A</v>
      </c>
      <c r="Z3988" s="56"/>
      <c r="AA3988" s="56"/>
      <c r="AB3988" s="57">
        <f>Таблица1[[#This Row],[Кол-во/объем]]*Таблица1[[#This Row],[Маркетинговая цена за единицу, тенге без НДС]]</f>
        <v>0</v>
      </c>
      <c r="AC3988" s="52"/>
      <c r="AD3988" s="52"/>
      <c r="AE3988" s="52"/>
    </row>
    <row r="3989" spans="2:31" x14ac:dyDescent="0.3">
      <c r="B3989" s="4" t="e">
        <f>VLOOKUP(Таблица1[[#This Row],[Наименование Заказчика]],Таблица3[],2,FALSE)</f>
        <v>#N/A</v>
      </c>
      <c r="C3989" s="4" t="e">
        <f>VLOOKUP(Таблица1[[#This Row],[Наименование Заказчика]],Таблица3[],3,FALSE)</f>
        <v>#N/A</v>
      </c>
      <c r="N3989" s="38" t="e">
        <f>VLOOKUP(Таблица1[[#This Row],[Код основания для проведения закупки с применением особого порядка]],Таблица4[#All],3,FALSE)</f>
        <v>#N/A</v>
      </c>
      <c r="O3989" s="52"/>
      <c r="P3989" s="52"/>
      <c r="Q3989" s="52"/>
      <c r="R3989" s="52"/>
      <c r="S3989" s="38" t="e">
        <f>VLOOKUP(Таблица1[[#This Row],[Код страны поставки ТРУ]],Таблица8[],3,FALSE)</f>
        <v>#N/A</v>
      </c>
      <c r="T3989" s="52"/>
      <c r="U3989" s="52"/>
      <c r="V3989" s="38" t="e">
        <f>VLOOKUP(Таблица1[[#This Row],[Код условия поставки по ИНКОТЕРМС 2010]],Таблица10[],2,FALSE)</f>
        <v>#N/A</v>
      </c>
      <c r="X3989" s="4" t="e">
        <f>VLOOKUP(Таблица1[[#This Row],[Код единицы измерения]],Таблица37[#All],2,FALSE)</f>
        <v>#N/A</v>
      </c>
      <c r="Z3989" s="56"/>
      <c r="AA3989" s="56"/>
      <c r="AB3989" s="57">
        <f>Таблица1[[#This Row],[Кол-во/объем]]*Таблица1[[#This Row],[Маркетинговая цена за единицу, тенге без НДС]]</f>
        <v>0</v>
      </c>
      <c r="AC3989" s="52"/>
      <c r="AD3989" s="52"/>
      <c r="AE3989" s="52"/>
    </row>
    <row r="3990" spans="2:31" x14ac:dyDescent="0.3">
      <c r="B3990" s="4" t="e">
        <f>VLOOKUP(Таблица1[[#This Row],[Наименование Заказчика]],Таблица3[],2,FALSE)</f>
        <v>#N/A</v>
      </c>
      <c r="C3990" s="4" t="e">
        <f>VLOOKUP(Таблица1[[#This Row],[Наименование Заказчика]],Таблица3[],3,FALSE)</f>
        <v>#N/A</v>
      </c>
      <c r="N3990" s="38" t="e">
        <f>VLOOKUP(Таблица1[[#This Row],[Код основания для проведения закупки с применением особого порядка]],Таблица4[#All],3,FALSE)</f>
        <v>#N/A</v>
      </c>
      <c r="O3990" s="52"/>
      <c r="P3990" s="52"/>
      <c r="Q3990" s="52"/>
      <c r="R3990" s="52"/>
      <c r="S3990" s="38" t="e">
        <f>VLOOKUP(Таблица1[[#This Row],[Код страны поставки ТРУ]],Таблица8[],3,FALSE)</f>
        <v>#N/A</v>
      </c>
      <c r="T3990" s="52"/>
      <c r="U3990" s="52"/>
      <c r="V3990" s="38" t="e">
        <f>VLOOKUP(Таблица1[[#This Row],[Код условия поставки по ИНКОТЕРМС 2010]],Таблица10[],2,FALSE)</f>
        <v>#N/A</v>
      </c>
      <c r="X3990" s="4" t="e">
        <f>VLOOKUP(Таблица1[[#This Row],[Код единицы измерения]],Таблица37[#All],2,FALSE)</f>
        <v>#N/A</v>
      </c>
      <c r="Z3990" s="56"/>
      <c r="AA3990" s="56"/>
      <c r="AB3990" s="57">
        <f>Таблица1[[#This Row],[Кол-во/объем]]*Таблица1[[#This Row],[Маркетинговая цена за единицу, тенге без НДС]]</f>
        <v>0</v>
      </c>
      <c r="AC3990" s="52"/>
      <c r="AD3990" s="52"/>
      <c r="AE3990" s="52"/>
    </row>
    <row r="3991" spans="2:31" x14ac:dyDescent="0.3">
      <c r="B3991" s="4" t="e">
        <f>VLOOKUP(Таблица1[[#This Row],[Наименование Заказчика]],Таблица3[],2,FALSE)</f>
        <v>#N/A</v>
      </c>
      <c r="C3991" s="4" t="e">
        <f>VLOOKUP(Таблица1[[#This Row],[Наименование Заказчика]],Таблица3[],3,FALSE)</f>
        <v>#N/A</v>
      </c>
      <c r="N3991" s="38" t="e">
        <f>VLOOKUP(Таблица1[[#This Row],[Код основания для проведения закупки с применением особого порядка]],Таблица4[#All],3,FALSE)</f>
        <v>#N/A</v>
      </c>
      <c r="O3991" s="52"/>
      <c r="P3991" s="52"/>
      <c r="Q3991" s="52"/>
      <c r="R3991" s="52"/>
      <c r="S3991" s="38" t="e">
        <f>VLOOKUP(Таблица1[[#This Row],[Код страны поставки ТРУ]],Таблица8[],3,FALSE)</f>
        <v>#N/A</v>
      </c>
      <c r="T3991" s="52"/>
      <c r="U3991" s="52"/>
      <c r="V3991" s="38" t="e">
        <f>VLOOKUP(Таблица1[[#This Row],[Код условия поставки по ИНКОТЕРМС 2010]],Таблица10[],2,FALSE)</f>
        <v>#N/A</v>
      </c>
      <c r="X3991" s="4" t="e">
        <f>VLOOKUP(Таблица1[[#This Row],[Код единицы измерения]],Таблица37[#All],2,FALSE)</f>
        <v>#N/A</v>
      </c>
      <c r="Z3991" s="56"/>
      <c r="AA3991" s="56"/>
      <c r="AB3991" s="57">
        <f>Таблица1[[#This Row],[Кол-во/объем]]*Таблица1[[#This Row],[Маркетинговая цена за единицу, тенге без НДС]]</f>
        <v>0</v>
      </c>
      <c r="AC3991" s="52"/>
      <c r="AD3991" s="52"/>
      <c r="AE3991" s="52"/>
    </row>
    <row r="3992" spans="2:31" x14ac:dyDescent="0.3">
      <c r="B3992" s="4" t="e">
        <f>VLOOKUP(Таблица1[[#This Row],[Наименование Заказчика]],Таблица3[],2,FALSE)</f>
        <v>#N/A</v>
      </c>
      <c r="C3992" s="4" t="e">
        <f>VLOOKUP(Таблица1[[#This Row],[Наименование Заказчика]],Таблица3[],3,FALSE)</f>
        <v>#N/A</v>
      </c>
      <c r="N3992" s="38" t="e">
        <f>VLOOKUP(Таблица1[[#This Row],[Код основания для проведения закупки с применением особого порядка]],Таблица4[#All],3,FALSE)</f>
        <v>#N/A</v>
      </c>
      <c r="O3992" s="52"/>
      <c r="P3992" s="52"/>
      <c r="Q3992" s="52"/>
      <c r="R3992" s="52"/>
      <c r="S3992" s="38" t="e">
        <f>VLOOKUP(Таблица1[[#This Row],[Код страны поставки ТРУ]],Таблица8[],3,FALSE)</f>
        <v>#N/A</v>
      </c>
      <c r="T3992" s="52"/>
      <c r="U3992" s="52"/>
      <c r="V3992" s="38" t="e">
        <f>VLOOKUP(Таблица1[[#This Row],[Код условия поставки по ИНКОТЕРМС 2010]],Таблица10[],2,FALSE)</f>
        <v>#N/A</v>
      </c>
      <c r="X3992" s="4" t="e">
        <f>VLOOKUP(Таблица1[[#This Row],[Код единицы измерения]],Таблица37[#All],2,FALSE)</f>
        <v>#N/A</v>
      </c>
      <c r="Z3992" s="56"/>
      <c r="AA3992" s="56"/>
      <c r="AB3992" s="57">
        <f>Таблица1[[#This Row],[Кол-во/объем]]*Таблица1[[#This Row],[Маркетинговая цена за единицу, тенге без НДС]]</f>
        <v>0</v>
      </c>
      <c r="AC3992" s="52"/>
      <c r="AD3992" s="52"/>
      <c r="AE3992" s="52"/>
    </row>
    <row r="3993" spans="2:31" x14ac:dyDescent="0.3">
      <c r="B3993" s="4" t="e">
        <f>VLOOKUP(Таблица1[[#This Row],[Наименование Заказчика]],Таблица3[],2,FALSE)</f>
        <v>#N/A</v>
      </c>
      <c r="C3993" s="4" t="e">
        <f>VLOOKUP(Таблица1[[#This Row],[Наименование Заказчика]],Таблица3[],3,FALSE)</f>
        <v>#N/A</v>
      </c>
      <c r="N3993" s="38" t="e">
        <f>VLOOKUP(Таблица1[[#This Row],[Код основания для проведения закупки с применением особого порядка]],Таблица4[#All],3,FALSE)</f>
        <v>#N/A</v>
      </c>
      <c r="O3993" s="52"/>
      <c r="P3993" s="52"/>
      <c r="Q3993" s="52"/>
      <c r="R3993" s="52"/>
      <c r="S3993" s="38" t="e">
        <f>VLOOKUP(Таблица1[[#This Row],[Код страны поставки ТРУ]],Таблица8[],3,FALSE)</f>
        <v>#N/A</v>
      </c>
      <c r="T3993" s="52"/>
      <c r="U3993" s="52"/>
      <c r="V3993" s="38" t="e">
        <f>VLOOKUP(Таблица1[[#This Row],[Код условия поставки по ИНКОТЕРМС 2010]],Таблица10[],2,FALSE)</f>
        <v>#N/A</v>
      </c>
      <c r="X3993" s="4" t="e">
        <f>VLOOKUP(Таблица1[[#This Row],[Код единицы измерения]],Таблица37[#All],2,FALSE)</f>
        <v>#N/A</v>
      </c>
      <c r="Z3993" s="56"/>
      <c r="AA3993" s="56"/>
      <c r="AB3993" s="57">
        <f>Таблица1[[#This Row],[Кол-во/объем]]*Таблица1[[#This Row],[Маркетинговая цена за единицу, тенге без НДС]]</f>
        <v>0</v>
      </c>
      <c r="AC3993" s="52"/>
      <c r="AD3993" s="52"/>
      <c r="AE3993" s="52"/>
    </row>
    <row r="3994" spans="2:31" x14ac:dyDescent="0.3">
      <c r="B3994" s="4" t="e">
        <f>VLOOKUP(Таблица1[[#This Row],[Наименование Заказчика]],Таблица3[],2,FALSE)</f>
        <v>#N/A</v>
      </c>
      <c r="C3994" s="4" t="e">
        <f>VLOOKUP(Таблица1[[#This Row],[Наименование Заказчика]],Таблица3[],3,FALSE)</f>
        <v>#N/A</v>
      </c>
      <c r="N3994" s="38" t="e">
        <f>VLOOKUP(Таблица1[[#This Row],[Код основания для проведения закупки с применением особого порядка]],Таблица4[#All],3,FALSE)</f>
        <v>#N/A</v>
      </c>
      <c r="O3994" s="52"/>
      <c r="P3994" s="52"/>
      <c r="Q3994" s="52"/>
      <c r="R3994" s="52"/>
      <c r="S3994" s="38" t="e">
        <f>VLOOKUP(Таблица1[[#This Row],[Код страны поставки ТРУ]],Таблица8[],3,FALSE)</f>
        <v>#N/A</v>
      </c>
      <c r="T3994" s="52"/>
      <c r="U3994" s="52"/>
      <c r="V3994" s="38" t="e">
        <f>VLOOKUP(Таблица1[[#This Row],[Код условия поставки по ИНКОТЕРМС 2010]],Таблица10[],2,FALSE)</f>
        <v>#N/A</v>
      </c>
      <c r="X3994" s="4" t="e">
        <f>VLOOKUP(Таблица1[[#This Row],[Код единицы измерения]],Таблица37[#All],2,FALSE)</f>
        <v>#N/A</v>
      </c>
      <c r="Z3994" s="56"/>
      <c r="AA3994" s="56"/>
      <c r="AB3994" s="57">
        <f>Таблица1[[#This Row],[Кол-во/объем]]*Таблица1[[#This Row],[Маркетинговая цена за единицу, тенге без НДС]]</f>
        <v>0</v>
      </c>
      <c r="AC3994" s="52"/>
      <c r="AD3994" s="52"/>
      <c r="AE3994" s="52"/>
    </row>
    <row r="3995" spans="2:31" x14ac:dyDescent="0.3">
      <c r="B3995" s="4" t="e">
        <f>VLOOKUP(Таблица1[[#This Row],[Наименование Заказчика]],Таблица3[],2,FALSE)</f>
        <v>#N/A</v>
      </c>
      <c r="C3995" s="4" t="e">
        <f>VLOOKUP(Таблица1[[#This Row],[Наименование Заказчика]],Таблица3[],3,FALSE)</f>
        <v>#N/A</v>
      </c>
      <c r="N3995" s="38" t="e">
        <f>VLOOKUP(Таблица1[[#This Row],[Код основания для проведения закупки с применением особого порядка]],Таблица4[#All],3,FALSE)</f>
        <v>#N/A</v>
      </c>
      <c r="O3995" s="52"/>
      <c r="P3995" s="52"/>
      <c r="Q3995" s="52"/>
      <c r="R3995" s="52"/>
      <c r="S3995" s="38" t="e">
        <f>VLOOKUP(Таблица1[[#This Row],[Код страны поставки ТРУ]],Таблица8[],3,FALSE)</f>
        <v>#N/A</v>
      </c>
      <c r="T3995" s="52"/>
      <c r="U3995" s="52"/>
      <c r="V3995" s="38" t="e">
        <f>VLOOKUP(Таблица1[[#This Row],[Код условия поставки по ИНКОТЕРМС 2010]],Таблица10[],2,FALSE)</f>
        <v>#N/A</v>
      </c>
      <c r="X3995" s="4" t="e">
        <f>VLOOKUP(Таблица1[[#This Row],[Код единицы измерения]],Таблица37[#All],2,FALSE)</f>
        <v>#N/A</v>
      </c>
      <c r="Z3995" s="56"/>
      <c r="AA3995" s="56"/>
      <c r="AB3995" s="57">
        <f>Таблица1[[#This Row],[Кол-во/объем]]*Таблица1[[#This Row],[Маркетинговая цена за единицу, тенге без НДС]]</f>
        <v>0</v>
      </c>
      <c r="AC3995" s="52"/>
      <c r="AD3995" s="52"/>
      <c r="AE3995" s="52"/>
    </row>
    <row r="3996" spans="2:31" x14ac:dyDescent="0.3">
      <c r="B3996" s="4" t="e">
        <f>VLOOKUP(Таблица1[[#This Row],[Наименование Заказчика]],Таблица3[],2,FALSE)</f>
        <v>#N/A</v>
      </c>
      <c r="C3996" s="4" t="e">
        <f>VLOOKUP(Таблица1[[#This Row],[Наименование Заказчика]],Таблица3[],3,FALSE)</f>
        <v>#N/A</v>
      </c>
      <c r="N3996" s="38" t="e">
        <f>VLOOKUP(Таблица1[[#This Row],[Код основания для проведения закупки с применением особого порядка]],Таблица4[#All],3,FALSE)</f>
        <v>#N/A</v>
      </c>
      <c r="O3996" s="52"/>
      <c r="P3996" s="52"/>
      <c r="Q3996" s="52"/>
      <c r="R3996" s="52"/>
      <c r="S3996" s="38" t="e">
        <f>VLOOKUP(Таблица1[[#This Row],[Код страны поставки ТРУ]],Таблица8[],3,FALSE)</f>
        <v>#N/A</v>
      </c>
      <c r="T3996" s="52"/>
      <c r="U3996" s="52"/>
      <c r="V3996" s="38" t="e">
        <f>VLOOKUP(Таблица1[[#This Row],[Код условия поставки по ИНКОТЕРМС 2010]],Таблица10[],2,FALSE)</f>
        <v>#N/A</v>
      </c>
      <c r="X3996" s="4" t="e">
        <f>VLOOKUP(Таблица1[[#This Row],[Код единицы измерения]],Таблица37[#All],2,FALSE)</f>
        <v>#N/A</v>
      </c>
      <c r="Z3996" s="56"/>
      <c r="AA3996" s="56"/>
      <c r="AB3996" s="57">
        <f>Таблица1[[#This Row],[Кол-во/объем]]*Таблица1[[#This Row],[Маркетинговая цена за единицу, тенге без НДС]]</f>
        <v>0</v>
      </c>
      <c r="AC3996" s="52"/>
      <c r="AD3996" s="52"/>
      <c r="AE3996" s="52"/>
    </row>
    <row r="3997" spans="2:31" x14ac:dyDescent="0.3">
      <c r="B3997" s="4" t="e">
        <f>VLOOKUP(Таблица1[[#This Row],[Наименование Заказчика]],Таблица3[],2,FALSE)</f>
        <v>#N/A</v>
      </c>
      <c r="C3997" s="4" t="e">
        <f>VLOOKUP(Таблица1[[#This Row],[Наименование Заказчика]],Таблица3[],3,FALSE)</f>
        <v>#N/A</v>
      </c>
      <c r="N3997" s="38" t="e">
        <f>VLOOKUP(Таблица1[[#This Row],[Код основания для проведения закупки с применением особого порядка]],Таблица4[#All],3,FALSE)</f>
        <v>#N/A</v>
      </c>
      <c r="O3997" s="52"/>
      <c r="P3997" s="52"/>
      <c r="Q3997" s="52"/>
      <c r="R3997" s="52"/>
      <c r="S3997" s="38" t="e">
        <f>VLOOKUP(Таблица1[[#This Row],[Код страны поставки ТРУ]],Таблица8[],3,FALSE)</f>
        <v>#N/A</v>
      </c>
      <c r="T3997" s="52"/>
      <c r="U3997" s="52"/>
      <c r="V3997" s="38" t="e">
        <f>VLOOKUP(Таблица1[[#This Row],[Код условия поставки по ИНКОТЕРМС 2010]],Таблица10[],2,FALSE)</f>
        <v>#N/A</v>
      </c>
      <c r="X3997" s="4" t="e">
        <f>VLOOKUP(Таблица1[[#This Row],[Код единицы измерения]],Таблица37[#All],2,FALSE)</f>
        <v>#N/A</v>
      </c>
      <c r="Z3997" s="56"/>
      <c r="AA3997" s="56"/>
      <c r="AB3997" s="57">
        <f>Таблица1[[#This Row],[Кол-во/объем]]*Таблица1[[#This Row],[Маркетинговая цена за единицу, тенге без НДС]]</f>
        <v>0</v>
      </c>
      <c r="AC3997" s="52"/>
      <c r="AD3997" s="52"/>
      <c r="AE3997" s="52"/>
    </row>
    <row r="3998" spans="2:31" x14ac:dyDescent="0.3">
      <c r="B3998" s="4" t="e">
        <f>VLOOKUP(Таблица1[[#This Row],[Наименование Заказчика]],Таблица3[],2,FALSE)</f>
        <v>#N/A</v>
      </c>
      <c r="C3998" s="4" t="e">
        <f>VLOOKUP(Таблица1[[#This Row],[Наименование Заказчика]],Таблица3[],3,FALSE)</f>
        <v>#N/A</v>
      </c>
      <c r="N3998" s="38" t="e">
        <f>VLOOKUP(Таблица1[[#This Row],[Код основания для проведения закупки с применением особого порядка]],Таблица4[#All],3,FALSE)</f>
        <v>#N/A</v>
      </c>
      <c r="O3998" s="52"/>
      <c r="P3998" s="52"/>
      <c r="Q3998" s="52"/>
      <c r="R3998" s="52"/>
      <c r="S3998" s="38" t="e">
        <f>VLOOKUP(Таблица1[[#This Row],[Код страны поставки ТРУ]],Таблица8[],3,FALSE)</f>
        <v>#N/A</v>
      </c>
      <c r="T3998" s="52"/>
      <c r="U3998" s="52"/>
      <c r="V3998" s="38" t="e">
        <f>VLOOKUP(Таблица1[[#This Row],[Код условия поставки по ИНКОТЕРМС 2010]],Таблица10[],2,FALSE)</f>
        <v>#N/A</v>
      </c>
      <c r="X3998" s="4" t="e">
        <f>VLOOKUP(Таблица1[[#This Row],[Код единицы измерения]],Таблица37[#All],2,FALSE)</f>
        <v>#N/A</v>
      </c>
      <c r="Z3998" s="56"/>
      <c r="AA3998" s="56"/>
      <c r="AB3998" s="57">
        <f>Таблица1[[#This Row],[Кол-во/объем]]*Таблица1[[#This Row],[Маркетинговая цена за единицу, тенге без НДС]]</f>
        <v>0</v>
      </c>
      <c r="AC3998" s="52"/>
      <c r="AD3998" s="52"/>
      <c r="AE3998" s="52"/>
    </row>
    <row r="3999" spans="2:31" x14ac:dyDescent="0.3">
      <c r="B3999" s="4" t="e">
        <f>VLOOKUP(Таблица1[[#This Row],[Наименование Заказчика]],Таблица3[],2,FALSE)</f>
        <v>#N/A</v>
      </c>
      <c r="C3999" s="4" t="e">
        <f>VLOOKUP(Таблица1[[#This Row],[Наименование Заказчика]],Таблица3[],3,FALSE)</f>
        <v>#N/A</v>
      </c>
      <c r="N3999" s="38" t="e">
        <f>VLOOKUP(Таблица1[[#This Row],[Код основания для проведения закупки с применением особого порядка]],Таблица4[#All],3,FALSE)</f>
        <v>#N/A</v>
      </c>
      <c r="O3999" s="52"/>
      <c r="P3999" s="52"/>
      <c r="Q3999" s="52"/>
      <c r="R3999" s="52"/>
      <c r="S3999" s="38" t="e">
        <f>VLOOKUP(Таблица1[[#This Row],[Код страны поставки ТРУ]],Таблица8[],3,FALSE)</f>
        <v>#N/A</v>
      </c>
      <c r="T3999" s="52"/>
      <c r="U3999" s="52"/>
      <c r="V3999" s="38" t="e">
        <f>VLOOKUP(Таблица1[[#This Row],[Код условия поставки по ИНКОТЕРМС 2010]],Таблица10[],2,FALSE)</f>
        <v>#N/A</v>
      </c>
      <c r="X3999" s="4" t="e">
        <f>VLOOKUP(Таблица1[[#This Row],[Код единицы измерения]],Таблица37[#All],2,FALSE)</f>
        <v>#N/A</v>
      </c>
      <c r="Z3999" s="56"/>
      <c r="AA3999" s="56"/>
      <c r="AB3999" s="57">
        <f>Таблица1[[#This Row],[Кол-во/объем]]*Таблица1[[#This Row],[Маркетинговая цена за единицу, тенге без НДС]]</f>
        <v>0</v>
      </c>
      <c r="AC3999" s="52"/>
      <c r="AD3999" s="52"/>
      <c r="AE3999" s="52"/>
    </row>
    <row r="4000" spans="2:31" x14ac:dyDescent="0.3">
      <c r="B4000" s="4" t="e">
        <f>VLOOKUP(Таблица1[[#This Row],[Наименование Заказчика]],Таблица3[],2,FALSE)</f>
        <v>#N/A</v>
      </c>
      <c r="C4000" s="4" t="e">
        <f>VLOOKUP(Таблица1[[#This Row],[Наименование Заказчика]],Таблица3[],3,FALSE)</f>
        <v>#N/A</v>
      </c>
      <c r="N4000" s="38" t="e">
        <f>VLOOKUP(Таблица1[[#This Row],[Код основания для проведения закупки с применением особого порядка]],Таблица4[#All],3,FALSE)</f>
        <v>#N/A</v>
      </c>
      <c r="O4000" s="52"/>
      <c r="P4000" s="52"/>
      <c r="Q4000" s="52"/>
      <c r="R4000" s="52"/>
      <c r="S4000" s="38" t="e">
        <f>VLOOKUP(Таблица1[[#This Row],[Код страны поставки ТРУ]],Таблица8[],3,FALSE)</f>
        <v>#N/A</v>
      </c>
      <c r="T4000" s="52"/>
      <c r="U4000" s="52"/>
      <c r="V4000" s="38" t="e">
        <f>VLOOKUP(Таблица1[[#This Row],[Код условия поставки по ИНКОТЕРМС 2010]],Таблица10[],2,FALSE)</f>
        <v>#N/A</v>
      </c>
      <c r="X4000" s="4" t="e">
        <f>VLOOKUP(Таблица1[[#This Row],[Код единицы измерения]],Таблица37[#All],2,FALSE)</f>
        <v>#N/A</v>
      </c>
      <c r="Z4000" s="56"/>
      <c r="AA4000" s="56"/>
      <c r="AB4000" s="57">
        <f>Таблица1[[#This Row],[Кол-во/объем]]*Таблица1[[#This Row],[Маркетинговая цена за единицу, тенге без НДС]]</f>
        <v>0</v>
      </c>
      <c r="AC4000" s="52"/>
      <c r="AD4000" s="52"/>
      <c r="AE4000" s="52"/>
    </row>
    <row r="4001" spans="2:31" x14ac:dyDescent="0.3">
      <c r="B4001" s="4" t="e">
        <f>VLOOKUP(Таблица1[[#This Row],[Наименование Заказчика]],Таблица3[],2,FALSE)</f>
        <v>#N/A</v>
      </c>
      <c r="C4001" s="4" t="e">
        <f>VLOOKUP(Таблица1[[#This Row],[Наименование Заказчика]],Таблица3[],3,FALSE)</f>
        <v>#N/A</v>
      </c>
      <c r="N4001" s="38" t="e">
        <f>VLOOKUP(Таблица1[[#This Row],[Код основания для проведения закупки с применением особого порядка]],Таблица4[#All],3,FALSE)</f>
        <v>#N/A</v>
      </c>
      <c r="O4001" s="52"/>
      <c r="P4001" s="52"/>
      <c r="Q4001" s="52"/>
      <c r="R4001" s="52"/>
      <c r="S4001" s="38" t="e">
        <f>VLOOKUP(Таблица1[[#This Row],[Код страны поставки ТРУ]],Таблица8[],3,FALSE)</f>
        <v>#N/A</v>
      </c>
      <c r="T4001" s="52"/>
      <c r="U4001" s="52"/>
      <c r="V4001" s="38" t="e">
        <f>VLOOKUP(Таблица1[[#This Row],[Код условия поставки по ИНКОТЕРМС 2010]],Таблица10[],2,FALSE)</f>
        <v>#N/A</v>
      </c>
      <c r="X4001" s="4" t="e">
        <f>VLOOKUP(Таблица1[[#This Row],[Код единицы измерения]],Таблица37[#All],2,FALSE)</f>
        <v>#N/A</v>
      </c>
      <c r="Z4001" s="56"/>
      <c r="AA4001" s="56"/>
      <c r="AB4001" s="57">
        <f>Таблица1[[#This Row],[Кол-во/объем]]*Таблица1[[#This Row],[Маркетинговая цена за единицу, тенге без НДС]]</f>
        <v>0</v>
      </c>
      <c r="AC4001" s="52"/>
      <c r="AD4001" s="52"/>
      <c r="AE4001" s="52"/>
    </row>
    <row r="4002" spans="2:31" x14ac:dyDescent="0.3">
      <c r="B4002" s="4" t="e">
        <f>VLOOKUP(Таблица1[[#This Row],[Наименование Заказчика]],Таблица3[],2,FALSE)</f>
        <v>#N/A</v>
      </c>
      <c r="C4002" s="4" t="e">
        <f>VLOOKUP(Таблица1[[#This Row],[Наименование Заказчика]],Таблица3[],3,FALSE)</f>
        <v>#N/A</v>
      </c>
      <c r="N4002" s="38" t="e">
        <f>VLOOKUP(Таблица1[[#This Row],[Код основания для проведения закупки с применением особого порядка]],Таблица4[#All],3,FALSE)</f>
        <v>#N/A</v>
      </c>
      <c r="O4002" s="52"/>
      <c r="P4002" s="52"/>
      <c r="Q4002" s="52"/>
      <c r="R4002" s="52"/>
      <c r="S4002" s="38" t="e">
        <f>VLOOKUP(Таблица1[[#This Row],[Код страны поставки ТРУ]],Таблица8[],3,FALSE)</f>
        <v>#N/A</v>
      </c>
      <c r="T4002" s="52"/>
      <c r="U4002" s="52"/>
      <c r="V4002" s="38" t="e">
        <f>VLOOKUP(Таблица1[[#This Row],[Код условия поставки по ИНКОТЕРМС 2010]],Таблица10[],2,FALSE)</f>
        <v>#N/A</v>
      </c>
      <c r="X4002" s="4" t="e">
        <f>VLOOKUP(Таблица1[[#This Row],[Код единицы измерения]],Таблица37[#All],2,FALSE)</f>
        <v>#N/A</v>
      </c>
      <c r="Z4002" s="56"/>
      <c r="AA4002" s="56"/>
      <c r="AB4002" s="57">
        <f>Таблица1[[#This Row],[Кол-во/объем]]*Таблица1[[#This Row],[Маркетинговая цена за единицу, тенге без НДС]]</f>
        <v>0</v>
      </c>
      <c r="AC4002" s="52"/>
      <c r="AD4002" s="52"/>
      <c r="AE4002" s="52"/>
    </row>
    <row r="4003" spans="2:31" x14ac:dyDescent="0.3">
      <c r="B4003" s="4" t="e">
        <f>VLOOKUP(Таблица1[[#This Row],[Наименование Заказчика]],Таблица3[],2,FALSE)</f>
        <v>#N/A</v>
      </c>
      <c r="C4003" s="4" t="e">
        <f>VLOOKUP(Таблица1[[#This Row],[Наименование Заказчика]],Таблица3[],3,FALSE)</f>
        <v>#N/A</v>
      </c>
      <c r="N4003" s="38" t="e">
        <f>VLOOKUP(Таблица1[[#This Row],[Код основания для проведения закупки с применением особого порядка]],Таблица4[#All],3,FALSE)</f>
        <v>#N/A</v>
      </c>
      <c r="O4003" s="52"/>
      <c r="P4003" s="52"/>
      <c r="Q4003" s="52"/>
      <c r="R4003" s="52"/>
      <c r="S4003" s="38" t="e">
        <f>VLOOKUP(Таблица1[[#This Row],[Код страны поставки ТРУ]],Таблица8[],3,FALSE)</f>
        <v>#N/A</v>
      </c>
      <c r="T4003" s="52"/>
      <c r="U4003" s="52"/>
      <c r="V4003" s="38" t="e">
        <f>VLOOKUP(Таблица1[[#This Row],[Код условия поставки по ИНКОТЕРМС 2010]],Таблица10[],2,FALSE)</f>
        <v>#N/A</v>
      </c>
      <c r="X4003" s="4" t="e">
        <f>VLOOKUP(Таблица1[[#This Row],[Код единицы измерения]],Таблица37[#All],2,FALSE)</f>
        <v>#N/A</v>
      </c>
      <c r="Z4003" s="56"/>
      <c r="AA4003" s="56"/>
      <c r="AB4003" s="57">
        <f>Таблица1[[#This Row],[Кол-во/объем]]*Таблица1[[#This Row],[Маркетинговая цена за единицу, тенге без НДС]]</f>
        <v>0</v>
      </c>
      <c r="AC4003" s="52"/>
      <c r="AD4003" s="52"/>
      <c r="AE4003" s="52"/>
    </row>
    <row r="4004" spans="2:31" x14ac:dyDescent="0.3">
      <c r="B4004" s="4" t="e">
        <f>VLOOKUP(Таблица1[[#This Row],[Наименование Заказчика]],Таблица3[],2,FALSE)</f>
        <v>#N/A</v>
      </c>
      <c r="C4004" s="4" t="e">
        <f>VLOOKUP(Таблица1[[#This Row],[Наименование Заказчика]],Таблица3[],3,FALSE)</f>
        <v>#N/A</v>
      </c>
      <c r="N4004" s="38" t="e">
        <f>VLOOKUP(Таблица1[[#This Row],[Код основания для проведения закупки с применением особого порядка]],Таблица4[#All],3,FALSE)</f>
        <v>#N/A</v>
      </c>
      <c r="O4004" s="52"/>
      <c r="P4004" s="52"/>
      <c r="Q4004" s="52"/>
      <c r="R4004" s="52"/>
      <c r="S4004" s="38" t="e">
        <f>VLOOKUP(Таблица1[[#This Row],[Код страны поставки ТРУ]],Таблица8[],3,FALSE)</f>
        <v>#N/A</v>
      </c>
      <c r="T4004" s="52"/>
      <c r="U4004" s="52"/>
      <c r="V4004" s="38" t="e">
        <f>VLOOKUP(Таблица1[[#This Row],[Код условия поставки по ИНКОТЕРМС 2010]],Таблица10[],2,FALSE)</f>
        <v>#N/A</v>
      </c>
      <c r="X4004" s="4" t="e">
        <f>VLOOKUP(Таблица1[[#This Row],[Код единицы измерения]],Таблица37[#All],2,FALSE)</f>
        <v>#N/A</v>
      </c>
      <c r="Z4004" s="56"/>
      <c r="AA4004" s="56"/>
      <c r="AB4004" s="57">
        <f>Таблица1[[#This Row],[Кол-во/объем]]*Таблица1[[#This Row],[Маркетинговая цена за единицу, тенге без НДС]]</f>
        <v>0</v>
      </c>
      <c r="AC4004" s="52"/>
      <c r="AD4004" s="52"/>
      <c r="AE4004" s="52"/>
    </row>
    <row r="4005" spans="2:31" x14ac:dyDescent="0.3">
      <c r="B4005" s="4" t="e">
        <f>VLOOKUP(Таблица1[[#This Row],[Наименование Заказчика]],Таблица3[],2,FALSE)</f>
        <v>#N/A</v>
      </c>
      <c r="C4005" s="4" t="e">
        <f>VLOOKUP(Таблица1[[#This Row],[Наименование Заказчика]],Таблица3[],3,FALSE)</f>
        <v>#N/A</v>
      </c>
      <c r="N4005" s="38" t="e">
        <f>VLOOKUP(Таблица1[[#This Row],[Код основания для проведения закупки с применением особого порядка]],Таблица4[#All],3,FALSE)</f>
        <v>#N/A</v>
      </c>
      <c r="O4005" s="52"/>
      <c r="P4005" s="52"/>
      <c r="Q4005" s="52"/>
      <c r="R4005" s="52"/>
      <c r="S4005" s="38" t="e">
        <f>VLOOKUP(Таблица1[[#This Row],[Код страны поставки ТРУ]],Таблица8[],3,FALSE)</f>
        <v>#N/A</v>
      </c>
      <c r="T4005" s="52"/>
      <c r="U4005" s="52"/>
      <c r="V4005" s="38" t="e">
        <f>VLOOKUP(Таблица1[[#This Row],[Код условия поставки по ИНКОТЕРМС 2010]],Таблица10[],2,FALSE)</f>
        <v>#N/A</v>
      </c>
      <c r="X4005" s="4" t="e">
        <f>VLOOKUP(Таблица1[[#This Row],[Код единицы измерения]],Таблица37[#All],2,FALSE)</f>
        <v>#N/A</v>
      </c>
      <c r="Z4005" s="56"/>
      <c r="AA4005" s="56"/>
      <c r="AB4005" s="57">
        <f>Таблица1[[#This Row],[Кол-во/объем]]*Таблица1[[#This Row],[Маркетинговая цена за единицу, тенге без НДС]]</f>
        <v>0</v>
      </c>
      <c r="AC4005" s="52"/>
      <c r="AD4005" s="52"/>
      <c r="AE4005" s="52"/>
    </row>
    <row r="4006" spans="2:31" x14ac:dyDescent="0.3">
      <c r="B4006" s="4" t="e">
        <f>VLOOKUP(Таблица1[[#This Row],[Наименование Заказчика]],Таблица3[],2,FALSE)</f>
        <v>#N/A</v>
      </c>
      <c r="C4006" s="4" t="e">
        <f>VLOOKUP(Таблица1[[#This Row],[Наименование Заказчика]],Таблица3[],3,FALSE)</f>
        <v>#N/A</v>
      </c>
      <c r="N4006" s="38" t="e">
        <f>VLOOKUP(Таблица1[[#This Row],[Код основания для проведения закупки с применением особого порядка]],Таблица4[#All],3,FALSE)</f>
        <v>#N/A</v>
      </c>
      <c r="O4006" s="52"/>
      <c r="P4006" s="52"/>
      <c r="Q4006" s="52"/>
      <c r="R4006" s="52"/>
      <c r="S4006" s="38" t="e">
        <f>VLOOKUP(Таблица1[[#This Row],[Код страны поставки ТРУ]],Таблица8[],3,FALSE)</f>
        <v>#N/A</v>
      </c>
      <c r="T4006" s="52"/>
      <c r="U4006" s="52"/>
      <c r="V4006" s="38" t="e">
        <f>VLOOKUP(Таблица1[[#This Row],[Код условия поставки по ИНКОТЕРМС 2010]],Таблица10[],2,FALSE)</f>
        <v>#N/A</v>
      </c>
      <c r="X4006" s="4" t="e">
        <f>VLOOKUP(Таблица1[[#This Row],[Код единицы измерения]],Таблица37[#All],2,FALSE)</f>
        <v>#N/A</v>
      </c>
      <c r="Z4006" s="56"/>
      <c r="AA4006" s="56"/>
      <c r="AB4006" s="57">
        <f>Таблица1[[#This Row],[Кол-во/объем]]*Таблица1[[#This Row],[Маркетинговая цена за единицу, тенге без НДС]]</f>
        <v>0</v>
      </c>
      <c r="AC4006" s="52"/>
      <c r="AD4006" s="52"/>
      <c r="AE4006" s="52"/>
    </row>
    <row r="4007" spans="2:31" x14ac:dyDescent="0.3">
      <c r="B4007" s="4" t="e">
        <f>VLOOKUP(Таблица1[[#This Row],[Наименование Заказчика]],Таблица3[],2,FALSE)</f>
        <v>#N/A</v>
      </c>
      <c r="C4007" s="4" t="e">
        <f>VLOOKUP(Таблица1[[#This Row],[Наименование Заказчика]],Таблица3[],3,FALSE)</f>
        <v>#N/A</v>
      </c>
      <c r="N4007" s="38" t="e">
        <f>VLOOKUP(Таблица1[[#This Row],[Код основания для проведения закупки с применением особого порядка]],Таблица4[#All],3,FALSE)</f>
        <v>#N/A</v>
      </c>
      <c r="O4007" s="52"/>
      <c r="P4007" s="52"/>
      <c r="Q4007" s="52"/>
      <c r="R4007" s="52"/>
      <c r="S4007" s="38" t="e">
        <f>VLOOKUP(Таблица1[[#This Row],[Код страны поставки ТРУ]],Таблица8[],3,FALSE)</f>
        <v>#N/A</v>
      </c>
      <c r="T4007" s="52"/>
      <c r="U4007" s="52"/>
      <c r="V4007" s="38" t="e">
        <f>VLOOKUP(Таблица1[[#This Row],[Код условия поставки по ИНКОТЕРМС 2010]],Таблица10[],2,FALSE)</f>
        <v>#N/A</v>
      </c>
      <c r="X4007" s="4" t="e">
        <f>VLOOKUP(Таблица1[[#This Row],[Код единицы измерения]],Таблица37[#All],2,FALSE)</f>
        <v>#N/A</v>
      </c>
      <c r="Z4007" s="56"/>
      <c r="AA4007" s="56"/>
      <c r="AB4007" s="57">
        <f>Таблица1[[#This Row],[Кол-во/объем]]*Таблица1[[#This Row],[Маркетинговая цена за единицу, тенге без НДС]]</f>
        <v>0</v>
      </c>
      <c r="AC4007" s="52"/>
      <c r="AD4007" s="52"/>
      <c r="AE4007" s="52"/>
    </row>
    <row r="4008" spans="2:31" x14ac:dyDescent="0.3">
      <c r="B4008" s="4" t="e">
        <f>VLOOKUP(Таблица1[[#This Row],[Наименование Заказчика]],Таблица3[],2,FALSE)</f>
        <v>#N/A</v>
      </c>
      <c r="C4008" s="4" t="e">
        <f>VLOOKUP(Таблица1[[#This Row],[Наименование Заказчика]],Таблица3[],3,FALSE)</f>
        <v>#N/A</v>
      </c>
      <c r="N4008" s="38" t="e">
        <f>VLOOKUP(Таблица1[[#This Row],[Код основания для проведения закупки с применением особого порядка]],Таблица4[#All],3,FALSE)</f>
        <v>#N/A</v>
      </c>
      <c r="O4008" s="52"/>
      <c r="P4008" s="52"/>
      <c r="Q4008" s="52"/>
      <c r="R4008" s="52"/>
      <c r="S4008" s="38" t="e">
        <f>VLOOKUP(Таблица1[[#This Row],[Код страны поставки ТРУ]],Таблица8[],3,FALSE)</f>
        <v>#N/A</v>
      </c>
      <c r="T4008" s="52"/>
      <c r="U4008" s="52"/>
      <c r="V4008" s="38" t="e">
        <f>VLOOKUP(Таблица1[[#This Row],[Код условия поставки по ИНКОТЕРМС 2010]],Таблица10[],2,FALSE)</f>
        <v>#N/A</v>
      </c>
      <c r="X4008" s="4" t="e">
        <f>VLOOKUP(Таблица1[[#This Row],[Код единицы измерения]],Таблица37[#All],2,FALSE)</f>
        <v>#N/A</v>
      </c>
      <c r="Z4008" s="56"/>
      <c r="AA4008" s="56"/>
      <c r="AB4008" s="57">
        <f>Таблица1[[#This Row],[Кол-во/объем]]*Таблица1[[#This Row],[Маркетинговая цена за единицу, тенге без НДС]]</f>
        <v>0</v>
      </c>
      <c r="AC4008" s="52"/>
      <c r="AD4008" s="52"/>
      <c r="AE4008" s="52"/>
    </row>
    <row r="4009" spans="2:31" x14ac:dyDescent="0.3">
      <c r="B4009" s="4" t="e">
        <f>VLOOKUP(Таблица1[[#This Row],[Наименование Заказчика]],Таблица3[],2,FALSE)</f>
        <v>#N/A</v>
      </c>
      <c r="C4009" s="4" t="e">
        <f>VLOOKUP(Таблица1[[#This Row],[Наименование Заказчика]],Таблица3[],3,FALSE)</f>
        <v>#N/A</v>
      </c>
      <c r="N4009" s="38" t="e">
        <f>VLOOKUP(Таблица1[[#This Row],[Код основания для проведения закупки с применением особого порядка]],Таблица4[#All],3,FALSE)</f>
        <v>#N/A</v>
      </c>
      <c r="O4009" s="52"/>
      <c r="P4009" s="52"/>
      <c r="Q4009" s="52"/>
      <c r="R4009" s="52"/>
      <c r="S4009" s="38" t="e">
        <f>VLOOKUP(Таблица1[[#This Row],[Код страны поставки ТРУ]],Таблица8[],3,FALSE)</f>
        <v>#N/A</v>
      </c>
      <c r="T4009" s="52"/>
      <c r="U4009" s="52"/>
      <c r="V4009" s="38" t="e">
        <f>VLOOKUP(Таблица1[[#This Row],[Код условия поставки по ИНКОТЕРМС 2010]],Таблица10[],2,FALSE)</f>
        <v>#N/A</v>
      </c>
      <c r="X4009" s="4" t="e">
        <f>VLOOKUP(Таблица1[[#This Row],[Код единицы измерения]],Таблица37[#All],2,FALSE)</f>
        <v>#N/A</v>
      </c>
      <c r="Z4009" s="56"/>
      <c r="AA4009" s="56"/>
      <c r="AB4009" s="57">
        <f>Таблица1[[#This Row],[Кол-во/объем]]*Таблица1[[#This Row],[Маркетинговая цена за единицу, тенге без НДС]]</f>
        <v>0</v>
      </c>
      <c r="AC4009" s="52"/>
      <c r="AD4009" s="52"/>
      <c r="AE4009" s="52"/>
    </row>
    <row r="4010" spans="2:31" x14ac:dyDescent="0.3">
      <c r="B4010" s="4" t="e">
        <f>VLOOKUP(Таблица1[[#This Row],[Наименование Заказчика]],Таблица3[],2,FALSE)</f>
        <v>#N/A</v>
      </c>
      <c r="C4010" s="4" t="e">
        <f>VLOOKUP(Таблица1[[#This Row],[Наименование Заказчика]],Таблица3[],3,FALSE)</f>
        <v>#N/A</v>
      </c>
      <c r="N4010" s="38" t="e">
        <f>VLOOKUP(Таблица1[[#This Row],[Код основания для проведения закупки с применением особого порядка]],Таблица4[#All],3,FALSE)</f>
        <v>#N/A</v>
      </c>
      <c r="O4010" s="52"/>
      <c r="P4010" s="52"/>
      <c r="Q4010" s="52"/>
      <c r="R4010" s="52"/>
      <c r="S4010" s="38" t="e">
        <f>VLOOKUP(Таблица1[[#This Row],[Код страны поставки ТРУ]],Таблица8[],3,FALSE)</f>
        <v>#N/A</v>
      </c>
      <c r="T4010" s="52"/>
      <c r="U4010" s="52"/>
      <c r="V4010" s="38" t="e">
        <f>VLOOKUP(Таблица1[[#This Row],[Код условия поставки по ИНКОТЕРМС 2010]],Таблица10[],2,FALSE)</f>
        <v>#N/A</v>
      </c>
      <c r="X4010" s="4" t="e">
        <f>VLOOKUP(Таблица1[[#This Row],[Код единицы измерения]],Таблица37[#All],2,FALSE)</f>
        <v>#N/A</v>
      </c>
      <c r="Z4010" s="56"/>
      <c r="AA4010" s="56"/>
      <c r="AB4010" s="57">
        <f>Таблица1[[#This Row],[Кол-во/объем]]*Таблица1[[#This Row],[Маркетинговая цена за единицу, тенге без НДС]]</f>
        <v>0</v>
      </c>
      <c r="AC4010" s="52"/>
      <c r="AD4010" s="52"/>
      <c r="AE4010" s="52"/>
    </row>
    <row r="4011" spans="2:31" x14ac:dyDescent="0.3">
      <c r="B4011" s="4" t="e">
        <f>VLOOKUP(Таблица1[[#This Row],[Наименование Заказчика]],Таблица3[],2,FALSE)</f>
        <v>#N/A</v>
      </c>
      <c r="C4011" s="4" t="e">
        <f>VLOOKUP(Таблица1[[#This Row],[Наименование Заказчика]],Таблица3[],3,FALSE)</f>
        <v>#N/A</v>
      </c>
      <c r="N4011" s="38" t="e">
        <f>VLOOKUP(Таблица1[[#This Row],[Код основания для проведения закупки с применением особого порядка]],Таблица4[#All],3,FALSE)</f>
        <v>#N/A</v>
      </c>
      <c r="O4011" s="52"/>
      <c r="P4011" s="52"/>
      <c r="Q4011" s="52"/>
      <c r="R4011" s="52"/>
      <c r="S4011" s="38" t="e">
        <f>VLOOKUP(Таблица1[[#This Row],[Код страны поставки ТРУ]],Таблица8[],3,FALSE)</f>
        <v>#N/A</v>
      </c>
      <c r="T4011" s="52"/>
      <c r="U4011" s="52"/>
      <c r="V4011" s="38" t="e">
        <f>VLOOKUP(Таблица1[[#This Row],[Код условия поставки по ИНКОТЕРМС 2010]],Таблица10[],2,FALSE)</f>
        <v>#N/A</v>
      </c>
      <c r="X4011" s="4" t="e">
        <f>VLOOKUP(Таблица1[[#This Row],[Код единицы измерения]],Таблица37[#All],2,FALSE)</f>
        <v>#N/A</v>
      </c>
      <c r="Z4011" s="56"/>
      <c r="AA4011" s="56"/>
      <c r="AB4011" s="57">
        <f>Таблица1[[#This Row],[Кол-во/объем]]*Таблица1[[#This Row],[Маркетинговая цена за единицу, тенге без НДС]]</f>
        <v>0</v>
      </c>
      <c r="AC4011" s="52"/>
      <c r="AD4011" s="52"/>
      <c r="AE4011" s="52"/>
    </row>
    <row r="4012" spans="2:31" x14ac:dyDescent="0.3">
      <c r="B4012" s="4" t="e">
        <f>VLOOKUP(Таблица1[[#This Row],[Наименование Заказчика]],Таблица3[],2,FALSE)</f>
        <v>#N/A</v>
      </c>
      <c r="C4012" s="4" t="e">
        <f>VLOOKUP(Таблица1[[#This Row],[Наименование Заказчика]],Таблица3[],3,FALSE)</f>
        <v>#N/A</v>
      </c>
      <c r="N4012" s="38" t="e">
        <f>VLOOKUP(Таблица1[[#This Row],[Код основания для проведения закупки с применением особого порядка]],Таблица4[#All],3,FALSE)</f>
        <v>#N/A</v>
      </c>
      <c r="O4012" s="52"/>
      <c r="P4012" s="52"/>
      <c r="Q4012" s="52"/>
      <c r="R4012" s="52"/>
      <c r="S4012" s="38" t="e">
        <f>VLOOKUP(Таблица1[[#This Row],[Код страны поставки ТРУ]],Таблица8[],3,FALSE)</f>
        <v>#N/A</v>
      </c>
      <c r="T4012" s="52"/>
      <c r="U4012" s="52"/>
      <c r="V4012" s="38" t="e">
        <f>VLOOKUP(Таблица1[[#This Row],[Код условия поставки по ИНКОТЕРМС 2010]],Таблица10[],2,FALSE)</f>
        <v>#N/A</v>
      </c>
      <c r="X4012" s="4" t="e">
        <f>VLOOKUP(Таблица1[[#This Row],[Код единицы измерения]],Таблица37[#All],2,FALSE)</f>
        <v>#N/A</v>
      </c>
      <c r="Z4012" s="56"/>
      <c r="AA4012" s="56"/>
      <c r="AB4012" s="57">
        <f>Таблица1[[#This Row],[Кол-во/объем]]*Таблица1[[#This Row],[Маркетинговая цена за единицу, тенге без НДС]]</f>
        <v>0</v>
      </c>
      <c r="AC4012" s="52"/>
      <c r="AD4012" s="52"/>
      <c r="AE4012" s="52"/>
    </row>
    <row r="4013" spans="2:31" x14ac:dyDescent="0.3">
      <c r="B4013" s="4" t="e">
        <f>VLOOKUP(Таблица1[[#This Row],[Наименование Заказчика]],Таблица3[],2,FALSE)</f>
        <v>#N/A</v>
      </c>
      <c r="C4013" s="4" t="e">
        <f>VLOOKUP(Таблица1[[#This Row],[Наименование Заказчика]],Таблица3[],3,FALSE)</f>
        <v>#N/A</v>
      </c>
      <c r="N4013" s="38" t="e">
        <f>VLOOKUP(Таблица1[[#This Row],[Код основания для проведения закупки с применением особого порядка]],Таблица4[#All],3,FALSE)</f>
        <v>#N/A</v>
      </c>
      <c r="O4013" s="52"/>
      <c r="P4013" s="52"/>
      <c r="Q4013" s="52"/>
      <c r="R4013" s="52"/>
      <c r="S4013" s="38" t="e">
        <f>VLOOKUP(Таблица1[[#This Row],[Код страны поставки ТРУ]],Таблица8[],3,FALSE)</f>
        <v>#N/A</v>
      </c>
      <c r="T4013" s="52"/>
      <c r="U4013" s="52"/>
      <c r="V4013" s="38" t="e">
        <f>VLOOKUP(Таблица1[[#This Row],[Код условия поставки по ИНКОТЕРМС 2010]],Таблица10[],2,FALSE)</f>
        <v>#N/A</v>
      </c>
      <c r="X4013" s="4" t="e">
        <f>VLOOKUP(Таблица1[[#This Row],[Код единицы измерения]],Таблица37[#All],2,FALSE)</f>
        <v>#N/A</v>
      </c>
      <c r="Z4013" s="56"/>
      <c r="AA4013" s="56"/>
      <c r="AB4013" s="57">
        <f>Таблица1[[#This Row],[Кол-во/объем]]*Таблица1[[#This Row],[Маркетинговая цена за единицу, тенге без НДС]]</f>
        <v>0</v>
      </c>
      <c r="AC4013" s="52"/>
      <c r="AD4013" s="52"/>
      <c r="AE4013" s="52"/>
    </row>
    <row r="4014" spans="2:31" x14ac:dyDescent="0.3">
      <c r="B4014" s="4" t="e">
        <f>VLOOKUP(Таблица1[[#This Row],[Наименование Заказчика]],Таблица3[],2,FALSE)</f>
        <v>#N/A</v>
      </c>
      <c r="C4014" s="4" t="e">
        <f>VLOOKUP(Таблица1[[#This Row],[Наименование Заказчика]],Таблица3[],3,FALSE)</f>
        <v>#N/A</v>
      </c>
      <c r="N4014" s="38" t="e">
        <f>VLOOKUP(Таблица1[[#This Row],[Код основания для проведения закупки с применением особого порядка]],Таблица4[#All],3,FALSE)</f>
        <v>#N/A</v>
      </c>
      <c r="O4014" s="52"/>
      <c r="P4014" s="52"/>
      <c r="Q4014" s="52"/>
      <c r="R4014" s="52"/>
      <c r="S4014" s="38" t="e">
        <f>VLOOKUP(Таблица1[[#This Row],[Код страны поставки ТРУ]],Таблица8[],3,FALSE)</f>
        <v>#N/A</v>
      </c>
      <c r="T4014" s="52"/>
      <c r="U4014" s="52"/>
      <c r="V4014" s="38" t="e">
        <f>VLOOKUP(Таблица1[[#This Row],[Код условия поставки по ИНКОТЕРМС 2010]],Таблица10[],2,FALSE)</f>
        <v>#N/A</v>
      </c>
      <c r="X4014" s="4" t="e">
        <f>VLOOKUP(Таблица1[[#This Row],[Код единицы измерения]],Таблица37[#All],2,FALSE)</f>
        <v>#N/A</v>
      </c>
      <c r="Z4014" s="56"/>
      <c r="AA4014" s="56"/>
      <c r="AB4014" s="57">
        <f>Таблица1[[#This Row],[Кол-во/объем]]*Таблица1[[#This Row],[Маркетинговая цена за единицу, тенге без НДС]]</f>
        <v>0</v>
      </c>
      <c r="AC4014" s="52"/>
      <c r="AD4014" s="52"/>
      <c r="AE4014" s="52"/>
    </row>
    <row r="4015" spans="2:31" x14ac:dyDescent="0.3">
      <c r="B4015" s="4" t="e">
        <f>VLOOKUP(Таблица1[[#This Row],[Наименование Заказчика]],Таблица3[],2,FALSE)</f>
        <v>#N/A</v>
      </c>
      <c r="C4015" s="4" t="e">
        <f>VLOOKUP(Таблица1[[#This Row],[Наименование Заказчика]],Таблица3[],3,FALSE)</f>
        <v>#N/A</v>
      </c>
      <c r="N4015" s="38" t="e">
        <f>VLOOKUP(Таблица1[[#This Row],[Код основания для проведения закупки с применением особого порядка]],Таблица4[#All],3,FALSE)</f>
        <v>#N/A</v>
      </c>
      <c r="O4015" s="52"/>
      <c r="P4015" s="52"/>
      <c r="Q4015" s="52"/>
      <c r="R4015" s="52"/>
      <c r="S4015" s="38" t="e">
        <f>VLOOKUP(Таблица1[[#This Row],[Код страны поставки ТРУ]],Таблица8[],3,FALSE)</f>
        <v>#N/A</v>
      </c>
      <c r="T4015" s="52"/>
      <c r="U4015" s="52"/>
      <c r="V4015" s="38" t="e">
        <f>VLOOKUP(Таблица1[[#This Row],[Код условия поставки по ИНКОТЕРМС 2010]],Таблица10[],2,FALSE)</f>
        <v>#N/A</v>
      </c>
      <c r="X4015" s="4" t="e">
        <f>VLOOKUP(Таблица1[[#This Row],[Код единицы измерения]],Таблица37[#All],2,FALSE)</f>
        <v>#N/A</v>
      </c>
      <c r="Z4015" s="56"/>
      <c r="AA4015" s="56"/>
      <c r="AB4015" s="57">
        <f>Таблица1[[#This Row],[Кол-во/объем]]*Таблица1[[#This Row],[Маркетинговая цена за единицу, тенге без НДС]]</f>
        <v>0</v>
      </c>
      <c r="AC4015" s="52"/>
      <c r="AD4015" s="52"/>
      <c r="AE4015" s="52"/>
    </row>
    <row r="4016" spans="2:31" x14ac:dyDescent="0.3">
      <c r="B4016" s="4" t="e">
        <f>VLOOKUP(Таблица1[[#This Row],[Наименование Заказчика]],Таблица3[],2,FALSE)</f>
        <v>#N/A</v>
      </c>
      <c r="C4016" s="4" t="e">
        <f>VLOOKUP(Таблица1[[#This Row],[Наименование Заказчика]],Таблица3[],3,FALSE)</f>
        <v>#N/A</v>
      </c>
      <c r="N4016" s="38" t="e">
        <f>VLOOKUP(Таблица1[[#This Row],[Код основания для проведения закупки с применением особого порядка]],Таблица4[#All],3,FALSE)</f>
        <v>#N/A</v>
      </c>
      <c r="O4016" s="52"/>
      <c r="P4016" s="52"/>
      <c r="Q4016" s="52"/>
      <c r="R4016" s="52"/>
      <c r="S4016" s="38" t="e">
        <f>VLOOKUP(Таблица1[[#This Row],[Код страны поставки ТРУ]],Таблица8[],3,FALSE)</f>
        <v>#N/A</v>
      </c>
      <c r="T4016" s="52"/>
      <c r="U4016" s="52"/>
      <c r="V4016" s="38" t="e">
        <f>VLOOKUP(Таблица1[[#This Row],[Код условия поставки по ИНКОТЕРМС 2010]],Таблица10[],2,FALSE)</f>
        <v>#N/A</v>
      </c>
      <c r="X4016" s="4" t="e">
        <f>VLOOKUP(Таблица1[[#This Row],[Код единицы измерения]],Таблица37[#All],2,FALSE)</f>
        <v>#N/A</v>
      </c>
      <c r="Z4016" s="56"/>
      <c r="AA4016" s="56"/>
      <c r="AB4016" s="57">
        <f>Таблица1[[#This Row],[Кол-во/объем]]*Таблица1[[#This Row],[Маркетинговая цена за единицу, тенге без НДС]]</f>
        <v>0</v>
      </c>
      <c r="AC4016" s="52"/>
      <c r="AD4016" s="52"/>
      <c r="AE4016" s="52"/>
    </row>
    <row r="4017" spans="2:31" x14ac:dyDescent="0.3">
      <c r="B4017" s="4" t="e">
        <f>VLOOKUP(Таблица1[[#This Row],[Наименование Заказчика]],Таблица3[],2,FALSE)</f>
        <v>#N/A</v>
      </c>
      <c r="C4017" s="4" t="e">
        <f>VLOOKUP(Таблица1[[#This Row],[Наименование Заказчика]],Таблица3[],3,FALSE)</f>
        <v>#N/A</v>
      </c>
      <c r="N4017" s="38" t="e">
        <f>VLOOKUP(Таблица1[[#This Row],[Код основания для проведения закупки с применением особого порядка]],Таблица4[#All],3,FALSE)</f>
        <v>#N/A</v>
      </c>
      <c r="O4017" s="52"/>
      <c r="P4017" s="52"/>
      <c r="Q4017" s="52"/>
      <c r="R4017" s="52"/>
      <c r="S4017" s="38" t="e">
        <f>VLOOKUP(Таблица1[[#This Row],[Код страны поставки ТРУ]],Таблица8[],3,FALSE)</f>
        <v>#N/A</v>
      </c>
      <c r="T4017" s="52"/>
      <c r="U4017" s="52"/>
      <c r="V4017" s="38" t="e">
        <f>VLOOKUP(Таблица1[[#This Row],[Код условия поставки по ИНКОТЕРМС 2010]],Таблица10[],2,FALSE)</f>
        <v>#N/A</v>
      </c>
      <c r="X4017" s="4" t="e">
        <f>VLOOKUP(Таблица1[[#This Row],[Код единицы измерения]],Таблица37[#All],2,FALSE)</f>
        <v>#N/A</v>
      </c>
      <c r="Z4017" s="56"/>
      <c r="AA4017" s="56"/>
      <c r="AB4017" s="57">
        <f>Таблица1[[#This Row],[Кол-во/объем]]*Таблица1[[#This Row],[Маркетинговая цена за единицу, тенге без НДС]]</f>
        <v>0</v>
      </c>
      <c r="AC4017" s="52"/>
      <c r="AD4017" s="52"/>
      <c r="AE4017" s="52"/>
    </row>
    <row r="4018" spans="2:31" x14ac:dyDescent="0.3">
      <c r="B4018" s="4" t="e">
        <f>VLOOKUP(Таблица1[[#This Row],[Наименование Заказчика]],Таблица3[],2,FALSE)</f>
        <v>#N/A</v>
      </c>
      <c r="C4018" s="4" t="e">
        <f>VLOOKUP(Таблица1[[#This Row],[Наименование Заказчика]],Таблица3[],3,FALSE)</f>
        <v>#N/A</v>
      </c>
      <c r="N4018" s="38" t="e">
        <f>VLOOKUP(Таблица1[[#This Row],[Код основания для проведения закупки с применением особого порядка]],Таблица4[#All],3,FALSE)</f>
        <v>#N/A</v>
      </c>
      <c r="O4018" s="52"/>
      <c r="P4018" s="52"/>
      <c r="Q4018" s="52"/>
      <c r="R4018" s="52"/>
      <c r="S4018" s="38" t="e">
        <f>VLOOKUP(Таблица1[[#This Row],[Код страны поставки ТРУ]],Таблица8[],3,FALSE)</f>
        <v>#N/A</v>
      </c>
      <c r="T4018" s="52"/>
      <c r="U4018" s="52"/>
      <c r="V4018" s="38" t="e">
        <f>VLOOKUP(Таблица1[[#This Row],[Код условия поставки по ИНКОТЕРМС 2010]],Таблица10[],2,FALSE)</f>
        <v>#N/A</v>
      </c>
      <c r="X4018" s="4" t="e">
        <f>VLOOKUP(Таблица1[[#This Row],[Код единицы измерения]],Таблица37[#All],2,FALSE)</f>
        <v>#N/A</v>
      </c>
      <c r="Z4018" s="56"/>
      <c r="AA4018" s="56"/>
      <c r="AB4018" s="57">
        <f>Таблица1[[#This Row],[Кол-во/объем]]*Таблица1[[#This Row],[Маркетинговая цена за единицу, тенге без НДС]]</f>
        <v>0</v>
      </c>
      <c r="AC4018" s="52"/>
      <c r="AD4018" s="52"/>
      <c r="AE4018" s="52"/>
    </row>
    <row r="4019" spans="2:31" x14ac:dyDescent="0.3">
      <c r="B4019" s="4" t="e">
        <f>VLOOKUP(Таблица1[[#This Row],[Наименование Заказчика]],Таблица3[],2,FALSE)</f>
        <v>#N/A</v>
      </c>
      <c r="C4019" s="4" t="e">
        <f>VLOOKUP(Таблица1[[#This Row],[Наименование Заказчика]],Таблица3[],3,FALSE)</f>
        <v>#N/A</v>
      </c>
      <c r="N4019" s="38" t="e">
        <f>VLOOKUP(Таблица1[[#This Row],[Код основания для проведения закупки с применением особого порядка]],Таблица4[#All],3,FALSE)</f>
        <v>#N/A</v>
      </c>
      <c r="O4019" s="52"/>
      <c r="P4019" s="52"/>
      <c r="Q4019" s="52"/>
      <c r="R4019" s="52"/>
      <c r="S4019" s="38" t="e">
        <f>VLOOKUP(Таблица1[[#This Row],[Код страны поставки ТРУ]],Таблица8[],3,FALSE)</f>
        <v>#N/A</v>
      </c>
      <c r="T4019" s="52"/>
      <c r="U4019" s="52"/>
      <c r="V4019" s="38" t="e">
        <f>VLOOKUP(Таблица1[[#This Row],[Код условия поставки по ИНКОТЕРМС 2010]],Таблица10[],2,FALSE)</f>
        <v>#N/A</v>
      </c>
      <c r="X4019" s="4" t="e">
        <f>VLOOKUP(Таблица1[[#This Row],[Код единицы измерения]],Таблица37[#All],2,FALSE)</f>
        <v>#N/A</v>
      </c>
      <c r="Z4019" s="56"/>
      <c r="AA4019" s="56"/>
      <c r="AB4019" s="57">
        <f>Таблица1[[#This Row],[Кол-во/объем]]*Таблица1[[#This Row],[Маркетинговая цена за единицу, тенге без НДС]]</f>
        <v>0</v>
      </c>
      <c r="AC4019" s="52"/>
      <c r="AD4019" s="52"/>
      <c r="AE4019" s="52"/>
    </row>
    <row r="4020" spans="2:31" x14ac:dyDescent="0.3">
      <c r="B4020" s="4" t="e">
        <f>VLOOKUP(Таблица1[[#This Row],[Наименование Заказчика]],Таблица3[],2,FALSE)</f>
        <v>#N/A</v>
      </c>
      <c r="C4020" s="4" t="e">
        <f>VLOOKUP(Таблица1[[#This Row],[Наименование Заказчика]],Таблица3[],3,FALSE)</f>
        <v>#N/A</v>
      </c>
      <c r="N4020" s="38" t="e">
        <f>VLOOKUP(Таблица1[[#This Row],[Код основания для проведения закупки с применением особого порядка]],Таблица4[#All],3,FALSE)</f>
        <v>#N/A</v>
      </c>
      <c r="O4020" s="52"/>
      <c r="P4020" s="52"/>
      <c r="Q4020" s="52"/>
      <c r="R4020" s="52"/>
      <c r="S4020" s="38" t="e">
        <f>VLOOKUP(Таблица1[[#This Row],[Код страны поставки ТРУ]],Таблица8[],3,FALSE)</f>
        <v>#N/A</v>
      </c>
      <c r="T4020" s="52"/>
      <c r="U4020" s="52"/>
      <c r="V4020" s="38" t="e">
        <f>VLOOKUP(Таблица1[[#This Row],[Код условия поставки по ИНКОТЕРМС 2010]],Таблица10[],2,FALSE)</f>
        <v>#N/A</v>
      </c>
      <c r="X4020" s="4" t="e">
        <f>VLOOKUP(Таблица1[[#This Row],[Код единицы измерения]],Таблица37[#All],2,FALSE)</f>
        <v>#N/A</v>
      </c>
      <c r="Z4020" s="56"/>
      <c r="AA4020" s="56"/>
      <c r="AB4020" s="57">
        <f>Таблица1[[#This Row],[Кол-во/объем]]*Таблица1[[#This Row],[Маркетинговая цена за единицу, тенге без НДС]]</f>
        <v>0</v>
      </c>
      <c r="AC4020" s="52"/>
      <c r="AD4020" s="52"/>
      <c r="AE4020" s="52"/>
    </row>
    <row r="4021" spans="2:31" x14ac:dyDescent="0.3">
      <c r="B4021" s="4" t="e">
        <f>VLOOKUP(Таблица1[[#This Row],[Наименование Заказчика]],Таблица3[],2,FALSE)</f>
        <v>#N/A</v>
      </c>
      <c r="C4021" s="4" t="e">
        <f>VLOOKUP(Таблица1[[#This Row],[Наименование Заказчика]],Таблица3[],3,FALSE)</f>
        <v>#N/A</v>
      </c>
      <c r="N4021" s="38" t="e">
        <f>VLOOKUP(Таблица1[[#This Row],[Код основания для проведения закупки с применением особого порядка]],Таблица4[#All],3,FALSE)</f>
        <v>#N/A</v>
      </c>
      <c r="O4021" s="52"/>
      <c r="P4021" s="52"/>
      <c r="Q4021" s="52"/>
      <c r="R4021" s="52"/>
      <c r="S4021" s="38" t="e">
        <f>VLOOKUP(Таблица1[[#This Row],[Код страны поставки ТРУ]],Таблица8[],3,FALSE)</f>
        <v>#N/A</v>
      </c>
      <c r="T4021" s="52"/>
      <c r="U4021" s="52"/>
      <c r="V4021" s="38" t="e">
        <f>VLOOKUP(Таблица1[[#This Row],[Код условия поставки по ИНКОТЕРМС 2010]],Таблица10[],2,FALSE)</f>
        <v>#N/A</v>
      </c>
      <c r="X4021" s="4" t="e">
        <f>VLOOKUP(Таблица1[[#This Row],[Код единицы измерения]],Таблица37[#All],2,FALSE)</f>
        <v>#N/A</v>
      </c>
      <c r="Z4021" s="56"/>
      <c r="AA4021" s="56"/>
      <c r="AB4021" s="57">
        <f>Таблица1[[#This Row],[Кол-во/объем]]*Таблица1[[#This Row],[Маркетинговая цена за единицу, тенге без НДС]]</f>
        <v>0</v>
      </c>
      <c r="AC4021" s="52"/>
      <c r="AD4021" s="52"/>
      <c r="AE4021" s="52"/>
    </row>
    <row r="4022" spans="2:31" x14ac:dyDescent="0.3">
      <c r="B4022" s="4" t="e">
        <f>VLOOKUP(Таблица1[[#This Row],[Наименование Заказчика]],Таблица3[],2,FALSE)</f>
        <v>#N/A</v>
      </c>
      <c r="C4022" s="4" t="e">
        <f>VLOOKUP(Таблица1[[#This Row],[Наименование Заказчика]],Таблица3[],3,FALSE)</f>
        <v>#N/A</v>
      </c>
      <c r="N4022" s="38" t="e">
        <f>VLOOKUP(Таблица1[[#This Row],[Код основания для проведения закупки с применением особого порядка]],Таблица4[#All],3,FALSE)</f>
        <v>#N/A</v>
      </c>
      <c r="O4022" s="52"/>
      <c r="P4022" s="52"/>
      <c r="Q4022" s="52"/>
      <c r="R4022" s="52"/>
      <c r="S4022" s="38" t="e">
        <f>VLOOKUP(Таблица1[[#This Row],[Код страны поставки ТРУ]],Таблица8[],3,FALSE)</f>
        <v>#N/A</v>
      </c>
      <c r="T4022" s="52"/>
      <c r="U4022" s="52"/>
      <c r="V4022" s="38" t="e">
        <f>VLOOKUP(Таблица1[[#This Row],[Код условия поставки по ИНКОТЕРМС 2010]],Таблица10[],2,FALSE)</f>
        <v>#N/A</v>
      </c>
      <c r="X4022" s="4" t="e">
        <f>VLOOKUP(Таблица1[[#This Row],[Код единицы измерения]],Таблица37[#All],2,FALSE)</f>
        <v>#N/A</v>
      </c>
      <c r="Z4022" s="56"/>
      <c r="AA4022" s="56"/>
      <c r="AB4022" s="57">
        <f>Таблица1[[#This Row],[Кол-во/объем]]*Таблица1[[#This Row],[Маркетинговая цена за единицу, тенге без НДС]]</f>
        <v>0</v>
      </c>
      <c r="AC4022" s="52"/>
      <c r="AD4022" s="52"/>
      <c r="AE4022" s="52"/>
    </row>
    <row r="4023" spans="2:31" x14ac:dyDescent="0.3">
      <c r="B4023" s="4" t="e">
        <f>VLOOKUP(Таблица1[[#This Row],[Наименование Заказчика]],Таблица3[],2,FALSE)</f>
        <v>#N/A</v>
      </c>
      <c r="C4023" s="4" t="e">
        <f>VLOOKUP(Таблица1[[#This Row],[Наименование Заказчика]],Таблица3[],3,FALSE)</f>
        <v>#N/A</v>
      </c>
      <c r="N4023" s="38" t="e">
        <f>VLOOKUP(Таблица1[[#This Row],[Код основания для проведения закупки с применением особого порядка]],Таблица4[#All],3,FALSE)</f>
        <v>#N/A</v>
      </c>
      <c r="O4023" s="52"/>
      <c r="P4023" s="52"/>
      <c r="Q4023" s="52"/>
      <c r="R4023" s="52"/>
      <c r="S4023" s="38" t="e">
        <f>VLOOKUP(Таблица1[[#This Row],[Код страны поставки ТРУ]],Таблица8[],3,FALSE)</f>
        <v>#N/A</v>
      </c>
      <c r="T4023" s="52"/>
      <c r="U4023" s="52"/>
      <c r="V4023" s="38" t="e">
        <f>VLOOKUP(Таблица1[[#This Row],[Код условия поставки по ИНКОТЕРМС 2010]],Таблица10[],2,FALSE)</f>
        <v>#N/A</v>
      </c>
      <c r="X4023" s="4" t="e">
        <f>VLOOKUP(Таблица1[[#This Row],[Код единицы измерения]],Таблица37[#All],2,FALSE)</f>
        <v>#N/A</v>
      </c>
      <c r="Z4023" s="56"/>
      <c r="AA4023" s="56"/>
      <c r="AB4023" s="57">
        <f>Таблица1[[#This Row],[Кол-во/объем]]*Таблица1[[#This Row],[Маркетинговая цена за единицу, тенге без НДС]]</f>
        <v>0</v>
      </c>
      <c r="AC4023" s="52"/>
      <c r="AD4023" s="52"/>
      <c r="AE4023" s="52"/>
    </row>
    <row r="4024" spans="2:31" x14ac:dyDescent="0.3">
      <c r="B4024" s="4" t="e">
        <f>VLOOKUP(Таблица1[[#This Row],[Наименование Заказчика]],Таблица3[],2,FALSE)</f>
        <v>#N/A</v>
      </c>
      <c r="C4024" s="4" t="e">
        <f>VLOOKUP(Таблица1[[#This Row],[Наименование Заказчика]],Таблица3[],3,FALSE)</f>
        <v>#N/A</v>
      </c>
      <c r="N4024" s="38" t="e">
        <f>VLOOKUP(Таблица1[[#This Row],[Код основания для проведения закупки с применением особого порядка]],Таблица4[#All],3,FALSE)</f>
        <v>#N/A</v>
      </c>
      <c r="O4024" s="52"/>
      <c r="P4024" s="52"/>
      <c r="Q4024" s="52"/>
      <c r="R4024" s="52"/>
      <c r="S4024" s="38" t="e">
        <f>VLOOKUP(Таблица1[[#This Row],[Код страны поставки ТРУ]],Таблица8[],3,FALSE)</f>
        <v>#N/A</v>
      </c>
      <c r="T4024" s="52"/>
      <c r="U4024" s="52"/>
      <c r="V4024" s="38" t="e">
        <f>VLOOKUP(Таблица1[[#This Row],[Код условия поставки по ИНКОТЕРМС 2010]],Таблица10[],2,FALSE)</f>
        <v>#N/A</v>
      </c>
      <c r="X4024" s="4" t="e">
        <f>VLOOKUP(Таблица1[[#This Row],[Код единицы измерения]],Таблица37[#All],2,FALSE)</f>
        <v>#N/A</v>
      </c>
      <c r="Z4024" s="56"/>
      <c r="AA4024" s="56"/>
      <c r="AB4024" s="57">
        <f>Таблица1[[#This Row],[Кол-во/объем]]*Таблица1[[#This Row],[Маркетинговая цена за единицу, тенге без НДС]]</f>
        <v>0</v>
      </c>
      <c r="AC4024" s="52"/>
      <c r="AD4024" s="52"/>
      <c r="AE4024" s="52"/>
    </row>
    <row r="4025" spans="2:31" x14ac:dyDescent="0.3">
      <c r="B4025" s="4" t="e">
        <f>VLOOKUP(Таблица1[[#This Row],[Наименование Заказчика]],Таблица3[],2,FALSE)</f>
        <v>#N/A</v>
      </c>
      <c r="C4025" s="4" t="e">
        <f>VLOOKUP(Таблица1[[#This Row],[Наименование Заказчика]],Таблица3[],3,FALSE)</f>
        <v>#N/A</v>
      </c>
      <c r="N4025" s="38" t="e">
        <f>VLOOKUP(Таблица1[[#This Row],[Код основания для проведения закупки с применением особого порядка]],Таблица4[#All],3,FALSE)</f>
        <v>#N/A</v>
      </c>
      <c r="O4025" s="52"/>
      <c r="P4025" s="52"/>
      <c r="Q4025" s="52"/>
      <c r="R4025" s="52"/>
      <c r="S4025" s="38" t="e">
        <f>VLOOKUP(Таблица1[[#This Row],[Код страны поставки ТРУ]],Таблица8[],3,FALSE)</f>
        <v>#N/A</v>
      </c>
      <c r="T4025" s="52"/>
      <c r="U4025" s="52"/>
      <c r="V4025" s="38" t="e">
        <f>VLOOKUP(Таблица1[[#This Row],[Код условия поставки по ИНКОТЕРМС 2010]],Таблица10[],2,FALSE)</f>
        <v>#N/A</v>
      </c>
      <c r="X4025" s="4" t="e">
        <f>VLOOKUP(Таблица1[[#This Row],[Код единицы измерения]],Таблица37[#All],2,FALSE)</f>
        <v>#N/A</v>
      </c>
      <c r="Z4025" s="56"/>
      <c r="AA4025" s="56"/>
      <c r="AB4025" s="57">
        <f>Таблица1[[#This Row],[Кол-во/объем]]*Таблица1[[#This Row],[Маркетинговая цена за единицу, тенге без НДС]]</f>
        <v>0</v>
      </c>
      <c r="AC4025" s="52"/>
      <c r="AD4025" s="52"/>
      <c r="AE4025" s="52"/>
    </row>
    <row r="4026" spans="2:31" x14ac:dyDescent="0.3">
      <c r="B4026" s="4" t="e">
        <f>VLOOKUP(Таблица1[[#This Row],[Наименование Заказчика]],Таблица3[],2,FALSE)</f>
        <v>#N/A</v>
      </c>
      <c r="C4026" s="4" t="e">
        <f>VLOOKUP(Таблица1[[#This Row],[Наименование Заказчика]],Таблица3[],3,FALSE)</f>
        <v>#N/A</v>
      </c>
      <c r="N4026" s="38" t="e">
        <f>VLOOKUP(Таблица1[[#This Row],[Код основания для проведения закупки с применением особого порядка]],Таблица4[#All],3,FALSE)</f>
        <v>#N/A</v>
      </c>
      <c r="O4026" s="52"/>
      <c r="P4026" s="52"/>
      <c r="Q4026" s="52"/>
      <c r="R4026" s="52"/>
      <c r="S4026" s="38" t="e">
        <f>VLOOKUP(Таблица1[[#This Row],[Код страны поставки ТРУ]],Таблица8[],3,FALSE)</f>
        <v>#N/A</v>
      </c>
      <c r="T4026" s="52"/>
      <c r="U4026" s="52"/>
      <c r="V4026" s="38" t="e">
        <f>VLOOKUP(Таблица1[[#This Row],[Код условия поставки по ИНКОТЕРМС 2010]],Таблица10[],2,FALSE)</f>
        <v>#N/A</v>
      </c>
      <c r="X4026" s="4" t="e">
        <f>VLOOKUP(Таблица1[[#This Row],[Код единицы измерения]],Таблица37[#All],2,FALSE)</f>
        <v>#N/A</v>
      </c>
      <c r="Z4026" s="56"/>
      <c r="AA4026" s="56"/>
      <c r="AB4026" s="57">
        <f>Таблица1[[#This Row],[Кол-во/объем]]*Таблица1[[#This Row],[Маркетинговая цена за единицу, тенге без НДС]]</f>
        <v>0</v>
      </c>
      <c r="AC4026" s="52"/>
      <c r="AD4026" s="52"/>
      <c r="AE4026" s="52"/>
    </row>
    <row r="4027" spans="2:31" x14ac:dyDescent="0.3">
      <c r="B4027" s="4" t="e">
        <f>VLOOKUP(Таблица1[[#This Row],[Наименование Заказчика]],Таблица3[],2,FALSE)</f>
        <v>#N/A</v>
      </c>
      <c r="C4027" s="4" t="e">
        <f>VLOOKUP(Таблица1[[#This Row],[Наименование Заказчика]],Таблица3[],3,FALSE)</f>
        <v>#N/A</v>
      </c>
      <c r="N4027" s="38" t="e">
        <f>VLOOKUP(Таблица1[[#This Row],[Код основания для проведения закупки с применением особого порядка]],Таблица4[#All],3,FALSE)</f>
        <v>#N/A</v>
      </c>
      <c r="O4027" s="52"/>
      <c r="P4027" s="52"/>
      <c r="Q4027" s="52"/>
      <c r="R4027" s="52"/>
      <c r="S4027" s="38" t="e">
        <f>VLOOKUP(Таблица1[[#This Row],[Код страны поставки ТРУ]],Таблица8[],3,FALSE)</f>
        <v>#N/A</v>
      </c>
      <c r="T4027" s="52"/>
      <c r="U4027" s="52"/>
      <c r="V4027" s="38" t="e">
        <f>VLOOKUP(Таблица1[[#This Row],[Код условия поставки по ИНКОТЕРМС 2010]],Таблица10[],2,FALSE)</f>
        <v>#N/A</v>
      </c>
      <c r="X4027" s="4" t="e">
        <f>VLOOKUP(Таблица1[[#This Row],[Код единицы измерения]],Таблица37[#All],2,FALSE)</f>
        <v>#N/A</v>
      </c>
      <c r="Z4027" s="56"/>
      <c r="AA4027" s="56"/>
      <c r="AB4027" s="57">
        <f>Таблица1[[#This Row],[Кол-во/объем]]*Таблица1[[#This Row],[Маркетинговая цена за единицу, тенге без НДС]]</f>
        <v>0</v>
      </c>
      <c r="AC4027" s="52"/>
      <c r="AD4027" s="52"/>
      <c r="AE4027" s="52"/>
    </row>
    <row r="4028" spans="2:31" x14ac:dyDescent="0.3">
      <c r="B4028" s="4" t="e">
        <f>VLOOKUP(Таблица1[[#This Row],[Наименование Заказчика]],Таблица3[],2,FALSE)</f>
        <v>#N/A</v>
      </c>
      <c r="C4028" s="4" t="e">
        <f>VLOOKUP(Таблица1[[#This Row],[Наименование Заказчика]],Таблица3[],3,FALSE)</f>
        <v>#N/A</v>
      </c>
      <c r="N4028" s="38" t="e">
        <f>VLOOKUP(Таблица1[[#This Row],[Код основания для проведения закупки с применением особого порядка]],Таблица4[#All],3,FALSE)</f>
        <v>#N/A</v>
      </c>
      <c r="O4028" s="52"/>
      <c r="P4028" s="52"/>
      <c r="Q4028" s="52"/>
      <c r="R4028" s="52"/>
      <c r="S4028" s="38" t="e">
        <f>VLOOKUP(Таблица1[[#This Row],[Код страны поставки ТРУ]],Таблица8[],3,FALSE)</f>
        <v>#N/A</v>
      </c>
      <c r="T4028" s="52"/>
      <c r="U4028" s="52"/>
      <c r="V4028" s="38" t="e">
        <f>VLOOKUP(Таблица1[[#This Row],[Код условия поставки по ИНКОТЕРМС 2010]],Таблица10[],2,FALSE)</f>
        <v>#N/A</v>
      </c>
      <c r="X4028" s="4" t="e">
        <f>VLOOKUP(Таблица1[[#This Row],[Код единицы измерения]],Таблица37[#All],2,FALSE)</f>
        <v>#N/A</v>
      </c>
      <c r="Z4028" s="56"/>
      <c r="AA4028" s="56"/>
      <c r="AB4028" s="57">
        <f>Таблица1[[#This Row],[Кол-во/объем]]*Таблица1[[#This Row],[Маркетинговая цена за единицу, тенге без НДС]]</f>
        <v>0</v>
      </c>
      <c r="AC4028" s="52"/>
      <c r="AD4028" s="52"/>
      <c r="AE4028" s="52"/>
    </row>
    <row r="4029" spans="2:31" x14ac:dyDescent="0.3">
      <c r="B4029" s="4" t="e">
        <f>VLOOKUP(Таблица1[[#This Row],[Наименование Заказчика]],Таблица3[],2,FALSE)</f>
        <v>#N/A</v>
      </c>
      <c r="C4029" s="4" t="e">
        <f>VLOOKUP(Таблица1[[#This Row],[Наименование Заказчика]],Таблица3[],3,FALSE)</f>
        <v>#N/A</v>
      </c>
      <c r="N4029" s="38" t="e">
        <f>VLOOKUP(Таблица1[[#This Row],[Код основания для проведения закупки с применением особого порядка]],Таблица4[#All],3,FALSE)</f>
        <v>#N/A</v>
      </c>
      <c r="O4029" s="52"/>
      <c r="P4029" s="52"/>
      <c r="Q4029" s="52"/>
      <c r="R4029" s="52"/>
      <c r="S4029" s="38" t="e">
        <f>VLOOKUP(Таблица1[[#This Row],[Код страны поставки ТРУ]],Таблица8[],3,FALSE)</f>
        <v>#N/A</v>
      </c>
      <c r="T4029" s="52"/>
      <c r="U4029" s="52"/>
      <c r="V4029" s="38" t="e">
        <f>VLOOKUP(Таблица1[[#This Row],[Код условия поставки по ИНКОТЕРМС 2010]],Таблица10[],2,FALSE)</f>
        <v>#N/A</v>
      </c>
      <c r="X4029" s="4" t="e">
        <f>VLOOKUP(Таблица1[[#This Row],[Код единицы измерения]],Таблица37[#All],2,FALSE)</f>
        <v>#N/A</v>
      </c>
      <c r="Z4029" s="56"/>
      <c r="AA4029" s="56"/>
      <c r="AB4029" s="57">
        <f>Таблица1[[#This Row],[Кол-во/объем]]*Таблица1[[#This Row],[Маркетинговая цена за единицу, тенге без НДС]]</f>
        <v>0</v>
      </c>
      <c r="AC4029" s="52"/>
      <c r="AD4029" s="52"/>
      <c r="AE4029" s="52"/>
    </row>
    <row r="4030" spans="2:31" x14ac:dyDescent="0.3">
      <c r="B4030" s="4" t="e">
        <f>VLOOKUP(Таблица1[[#This Row],[Наименование Заказчика]],Таблица3[],2,FALSE)</f>
        <v>#N/A</v>
      </c>
      <c r="C4030" s="4" t="e">
        <f>VLOOKUP(Таблица1[[#This Row],[Наименование Заказчика]],Таблица3[],3,FALSE)</f>
        <v>#N/A</v>
      </c>
      <c r="N4030" s="38" t="e">
        <f>VLOOKUP(Таблица1[[#This Row],[Код основания для проведения закупки с применением особого порядка]],Таблица4[#All],3,FALSE)</f>
        <v>#N/A</v>
      </c>
      <c r="O4030" s="52"/>
      <c r="P4030" s="52"/>
      <c r="Q4030" s="52"/>
      <c r="R4030" s="52"/>
      <c r="S4030" s="38" t="e">
        <f>VLOOKUP(Таблица1[[#This Row],[Код страны поставки ТРУ]],Таблица8[],3,FALSE)</f>
        <v>#N/A</v>
      </c>
      <c r="T4030" s="52"/>
      <c r="U4030" s="52"/>
      <c r="V4030" s="38" t="e">
        <f>VLOOKUP(Таблица1[[#This Row],[Код условия поставки по ИНКОТЕРМС 2010]],Таблица10[],2,FALSE)</f>
        <v>#N/A</v>
      </c>
      <c r="X4030" s="4" t="e">
        <f>VLOOKUP(Таблица1[[#This Row],[Код единицы измерения]],Таблица37[#All],2,FALSE)</f>
        <v>#N/A</v>
      </c>
      <c r="Z4030" s="56"/>
      <c r="AA4030" s="56"/>
      <c r="AB4030" s="57">
        <f>Таблица1[[#This Row],[Кол-во/объем]]*Таблица1[[#This Row],[Маркетинговая цена за единицу, тенге без НДС]]</f>
        <v>0</v>
      </c>
      <c r="AC4030" s="52"/>
      <c r="AD4030" s="52"/>
      <c r="AE4030" s="52"/>
    </row>
    <row r="4031" spans="2:31" x14ac:dyDescent="0.3">
      <c r="B4031" s="4" t="e">
        <f>VLOOKUP(Таблица1[[#This Row],[Наименование Заказчика]],Таблица3[],2,FALSE)</f>
        <v>#N/A</v>
      </c>
      <c r="C4031" s="4" t="e">
        <f>VLOOKUP(Таблица1[[#This Row],[Наименование Заказчика]],Таблица3[],3,FALSE)</f>
        <v>#N/A</v>
      </c>
      <c r="N4031" s="38" t="e">
        <f>VLOOKUP(Таблица1[[#This Row],[Код основания для проведения закупки с применением особого порядка]],Таблица4[#All],3,FALSE)</f>
        <v>#N/A</v>
      </c>
      <c r="O4031" s="52"/>
      <c r="P4031" s="52"/>
      <c r="Q4031" s="52"/>
      <c r="R4031" s="52"/>
      <c r="S4031" s="38" t="e">
        <f>VLOOKUP(Таблица1[[#This Row],[Код страны поставки ТРУ]],Таблица8[],3,FALSE)</f>
        <v>#N/A</v>
      </c>
      <c r="T4031" s="52"/>
      <c r="U4031" s="52"/>
      <c r="V4031" s="38" t="e">
        <f>VLOOKUP(Таблица1[[#This Row],[Код условия поставки по ИНКОТЕРМС 2010]],Таблица10[],2,FALSE)</f>
        <v>#N/A</v>
      </c>
      <c r="X4031" s="4" t="e">
        <f>VLOOKUP(Таблица1[[#This Row],[Код единицы измерения]],Таблица37[#All],2,FALSE)</f>
        <v>#N/A</v>
      </c>
      <c r="Z4031" s="56"/>
      <c r="AA4031" s="56"/>
      <c r="AB4031" s="57">
        <f>Таблица1[[#This Row],[Кол-во/объем]]*Таблица1[[#This Row],[Маркетинговая цена за единицу, тенге без НДС]]</f>
        <v>0</v>
      </c>
      <c r="AC4031" s="52"/>
      <c r="AD4031" s="52"/>
      <c r="AE4031" s="52"/>
    </row>
    <row r="4032" spans="2:31" x14ac:dyDescent="0.3">
      <c r="B4032" s="4" t="e">
        <f>VLOOKUP(Таблица1[[#This Row],[Наименование Заказчика]],Таблица3[],2,FALSE)</f>
        <v>#N/A</v>
      </c>
      <c r="C4032" s="4" t="e">
        <f>VLOOKUP(Таблица1[[#This Row],[Наименование Заказчика]],Таблица3[],3,FALSE)</f>
        <v>#N/A</v>
      </c>
      <c r="N4032" s="38" t="e">
        <f>VLOOKUP(Таблица1[[#This Row],[Код основания для проведения закупки с применением особого порядка]],Таблица4[#All],3,FALSE)</f>
        <v>#N/A</v>
      </c>
      <c r="O4032" s="52"/>
      <c r="P4032" s="52"/>
      <c r="Q4032" s="52"/>
      <c r="R4032" s="52"/>
      <c r="S4032" s="38" t="e">
        <f>VLOOKUP(Таблица1[[#This Row],[Код страны поставки ТРУ]],Таблица8[],3,FALSE)</f>
        <v>#N/A</v>
      </c>
      <c r="T4032" s="52"/>
      <c r="U4032" s="52"/>
      <c r="V4032" s="38" t="e">
        <f>VLOOKUP(Таблица1[[#This Row],[Код условия поставки по ИНКОТЕРМС 2010]],Таблица10[],2,FALSE)</f>
        <v>#N/A</v>
      </c>
      <c r="X4032" s="4" t="e">
        <f>VLOOKUP(Таблица1[[#This Row],[Код единицы измерения]],Таблица37[#All],2,FALSE)</f>
        <v>#N/A</v>
      </c>
      <c r="Z4032" s="56"/>
      <c r="AA4032" s="56"/>
      <c r="AB4032" s="57">
        <f>Таблица1[[#This Row],[Кол-во/объем]]*Таблица1[[#This Row],[Маркетинговая цена за единицу, тенге без НДС]]</f>
        <v>0</v>
      </c>
      <c r="AC4032" s="52"/>
      <c r="AD4032" s="52"/>
      <c r="AE4032" s="52"/>
    </row>
    <row r="4033" spans="2:31" x14ac:dyDescent="0.3">
      <c r="B4033" s="4" t="e">
        <f>VLOOKUP(Таблица1[[#This Row],[Наименование Заказчика]],Таблица3[],2,FALSE)</f>
        <v>#N/A</v>
      </c>
      <c r="C4033" s="4" t="e">
        <f>VLOOKUP(Таблица1[[#This Row],[Наименование Заказчика]],Таблица3[],3,FALSE)</f>
        <v>#N/A</v>
      </c>
      <c r="N4033" s="38" t="e">
        <f>VLOOKUP(Таблица1[[#This Row],[Код основания для проведения закупки с применением особого порядка]],Таблица4[#All],3,FALSE)</f>
        <v>#N/A</v>
      </c>
      <c r="O4033" s="52"/>
      <c r="P4033" s="52"/>
      <c r="Q4033" s="52"/>
      <c r="R4033" s="52"/>
      <c r="S4033" s="38" t="e">
        <f>VLOOKUP(Таблица1[[#This Row],[Код страны поставки ТРУ]],Таблица8[],3,FALSE)</f>
        <v>#N/A</v>
      </c>
      <c r="T4033" s="52"/>
      <c r="U4033" s="52"/>
      <c r="V4033" s="38" t="e">
        <f>VLOOKUP(Таблица1[[#This Row],[Код условия поставки по ИНКОТЕРМС 2010]],Таблица10[],2,FALSE)</f>
        <v>#N/A</v>
      </c>
      <c r="X4033" s="4" t="e">
        <f>VLOOKUP(Таблица1[[#This Row],[Код единицы измерения]],Таблица37[#All],2,FALSE)</f>
        <v>#N/A</v>
      </c>
      <c r="Z4033" s="56"/>
      <c r="AA4033" s="56"/>
      <c r="AB4033" s="57">
        <f>Таблица1[[#This Row],[Кол-во/объем]]*Таблица1[[#This Row],[Маркетинговая цена за единицу, тенге без НДС]]</f>
        <v>0</v>
      </c>
      <c r="AC4033" s="52"/>
      <c r="AD4033" s="52"/>
      <c r="AE4033" s="52"/>
    </row>
    <row r="4034" spans="2:31" x14ac:dyDescent="0.3">
      <c r="B4034" s="4" t="e">
        <f>VLOOKUP(Таблица1[[#This Row],[Наименование Заказчика]],Таблица3[],2,FALSE)</f>
        <v>#N/A</v>
      </c>
      <c r="C4034" s="4" t="e">
        <f>VLOOKUP(Таблица1[[#This Row],[Наименование Заказчика]],Таблица3[],3,FALSE)</f>
        <v>#N/A</v>
      </c>
      <c r="N4034" s="38" t="e">
        <f>VLOOKUP(Таблица1[[#This Row],[Код основания для проведения закупки с применением особого порядка]],Таблица4[#All],3,FALSE)</f>
        <v>#N/A</v>
      </c>
      <c r="O4034" s="52"/>
      <c r="P4034" s="52"/>
      <c r="Q4034" s="52"/>
      <c r="R4034" s="52"/>
      <c r="S4034" s="38" t="e">
        <f>VLOOKUP(Таблица1[[#This Row],[Код страны поставки ТРУ]],Таблица8[],3,FALSE)</f>
        <v>#N/A</v>
      </c>
      <c r="T4034" s="52"/>
      <c r="U4034" s="52"/>
      <c r="V4034" s="38" t="e">
        <f>VLOOKUP(Таблица1[[#This Row],[Код условия поставки по ИНКОТЕРМС 2010]],Таблица10[],2,FALSE)</f>
        <v>#N/A</v>
      </c>
      <c r="X4034" s="4" t="e">
        <f>VLOOKUP(Таблица1[[#This Row],[Код единицы измерения]],Таблица37[#All],2,FALSE)</f>
        <v>#N/A</v>
      </c>
      <c r="Z4034" s="56"/>
      <c r="AA4034" s="56"/>
      <c r="AB4034" s="57">
        <f>Таблица1[[#This Row],[Кол-во/объем]]*Таблица1[[#This Row],[Маркетинговая цена за единицу, тенге без НДС]]</f>
        <v>0</v>
      </c>
      <c r="AC4034" s="52"/>
      <c r="AD4034" s="52"/>
      <c r="AE4034" s="52"/>
    </row>
    <row r="4035" spans="2:31" x14ac:dyDescent="0.3">
      <c r="B4035" s="4" t="e">
        <f>VLOOKUP(Таблица1[[#This Row],[Наименование Заказчика]],Таблица3[],2,FALSE)</f>
        <v>#N/A</v>
      </c>
      <c r="C4035" s="4" t="e">
        <f>VLOOKUP(Таблица1[[#This Row],[Наименование Заказчика]],Таблица3[],3,FALSE)</f>
        <v>#N/A</v>
      </c>
      <c r="N4035" s="38" t="e">
        <f>VLOOKUP(Таблица1[[#This Row],[Код основания для проведения закупки с применением особого порядка]],Таблица4[#All],3,FALSE)</f>
        <v>#N/A</v>
      </c>
      <c r="O4035" s="52"/>
      <c r="P4035" s="52"/>
      <c r="Q4035" s="52"/>
      <c r="R4035" s="52"/>
      <c r="S4035" s="38" t="e">
        <f>VLOOKUP(Таблица1[[#This Row],[Код страны поставки ТРУ]],Таблица8[],3,FALSE)</f>
        <v>#N/A</v>
      </c>
      <c r="T4035" s="52"/>
      <c r="U4035" s="52"/>
      <c r="V4035" s="38" t="e">
        <f>VLOOKUP(Таблица1[[#This Row],[Код условия поставки по ИНКОТЕРМС 2010]],Таблица10[],2,FALSE)</f>
        <v>#N/A</v>
      </c>
      <c r="X4035" s="4" t="e">
        <f>VLOOKUP(Таблица1[[#This Row],[Код единицы измерения]],Таблица37[#All],2,FALSE)</f>
        <v>#N/A</v>
      </c>
      <c r="Z4035" s="56"/>
      <c r="AA4035" s="56"/>
      <c r="AB4035" s="57">
        <f>Таблица1[[#This Row],[Кол-во/объем]]*Таблица1[[#This Row],[Маркетинговая цена за единицу, тенге без НДС]]</f>
        <v>0</v>
      </c>
      <c r="AC4035" s="52"/>
      <c r="AD4035" s="52"/>
      <c r="AE4035" s="52"/>
    </row>
    <row r="4036" spans="2:31" x14ac:dyDescent="0.3">
      <c r="B4036" s="4" t="e">
        <f>VLOOKUP(Таблица1[[#This Row],[Наименование Заказчика]],Таблица3[],2,FALSE)</f>
        <v>#N/A</v>
      </c>
      <c r="C4036" s="4" t="e">
        <f>VLOOKUP(Таблица1[[#This Row],[Наименование Заказчика]],Таблица3[],3,FALSE)</f>
        <v>#N/A</v>
      </c>
      <c r="N4036" s="38" t="e">
        <f>VLOOKUP(Таблица1[[#This Row],[Код основания для проведения закупки с применением особого порядка]],Таблица4[#All],3,FALSE)</f>
        <v>#N/A</v>
      </c>
      <c r="O4036" s="52"/>
      <c r="P4036" s="52"/>
      <c r="Q4036" s="52"/>
      <c r="R4036" s="52"/>
      <c r="S4036" s="38" t="e">
        <f>VLOOKUP(Таблица1[[#This Row],[Код страны поставки ТРУ]],Таблица8[],3,FALSE)</f>
        <v>#N/A</v>
      </c>
      <c r="T4036" s="52"/>
      <c r="U4036" s="52"/>
      <c r="V4036" s="38" t="e">
        <f>VLOOKUP(Таблица1[[#This Row],[Код условия поставки по ИНКОТЕРМС 2010]],Таблица10[],2,FALSE)</f>
        <v>#N/A</v>
      </c>
      <c r="X4036" s="4" t="e">
        <f>VLOOKUP(Таблица1[[#This Row],[Код единицы измерения]],Таблица37[#All],2,FALSE)</f>
        <v>#N/A</v>
      </c>
      <c r="Z4036" s="56"/>
      <c r="AA4036" s="56"/>
      <c r="AB4036" s="57">
        <f>Таблица1[[#This Row],[Кол-во/объем]]*Таблица1[[#This Row],[Маркетинговая цена за единицу, тенге без НДС]]</f>
        <v>0</v>
      </c>
      <c r="AC4036" s="52"/>
      <c r="AD4036" s="52"/>
      <c r="AE4036" s="52"/>
    </row>
    <row r="4037" spans="2:31" x14ac:dyDescent="0.3">
      <c r="B4037" s="4" t="e">
        <f>VLOOKUP(Таблица1[[#This Row],[Наименование Заказчика]],Таблица3[],2,FALSE)</f>
        <v>#N/A</v>
      </c>
      <c r="C4037" s="4" t="e">
        <f>VLOOKUP(Таблица1[[#This Row],[Наименование Заказчика]],Таблица3[],3,FALSE)</f>
        <v>#N/A</v>
      </c>
      <c r="N4037" s="38" t="e">
        <f>VLOOKUP(Таблица1[[#This Row],[Код основания для проведения закупки с применением особого порядка]],Таблица4[#All],3,FALSE)</f>
        <v>#N/A</v>
      </c>
      <c r="O4037" s="52"/>
      <c r="P4037" s="52"/>
      <c r="Q4037" s="52"/>
      <c r="R4037" s="52"/>
      <c r="S4037" s="38" t="e">
        <f>VLOOKUP(Таблица1[[#This Row],[Код страны поставки ТРУ]],Таблица8[],3,FALSE)</f>
        <v>#N/A</v>
      </c>
      <c r="T4037" s="52"/>
      <c r="U4037" s="52"/>
      <c r="V4037" s="38" t="e">
        <f>VLOOKUP(Таблица1[[#This Row],[Код условия поставки по ИНКОТЕРМС 2010]],Таблица10[],2,FALSE)</f>
        <v>#N/A</v>
      </c>
      <c r="X4037" s="4" t="e">
        <f>VLOOKUP(Таблица1[[#This Row],[Код единицы измерения]],Таблица37[#All],2,FALSE)</f>
        <v>#N/A</v>
      </c>
      <c r="Z4037" s="56"/>
      <c r="AA4037" s="56"/>
      <c r="AB4037" s="57">
        <f>Таблица1[[#This Row],[Кол-во/объем]]*Таблица1[[#This Row],[Маркетинговая цена за единицу, тенге без НДС]]</f>
        <v>0</v>
      </c>
      <c r="AC4037" s="52"/>
      <c r="AD4037" s="52"/>
      <c r="AE4037" s="52"/>
    </row>
    <row r="4038" spans="2:31" x14ac:dyDescent="0.3">
      <c r="B4038" s="4" t="e">
        <f>VLOOKUP(Таблица1[[#This Row],[Наименование Заказчика]],Таблица3[],2,FALSE)</f>
        <v>#N/A</v>
      </c>
      <c r="C4038" s="4" t="e">
        <f>VLOOKUP(Таблица1[[#This Row],[Наименование Заказчика]],Таблица3[],3,FALSE)</f>
        <v>#N/A</v>
      </c>
      <c r="N4038" s="38" t="e">
        <f>VLOOKUP(Таблица1[[#This Row],[Код основания для проведения закупки с применением особого порядка]],Таблица4[#All],3,FALSE)</f>
        <v>#N/A</v>
      </c>
      <c r="O4038" s="52"/>
      <c r="P4038" s="52"/>
      <c r="Q4038" s="52"/>
      <c r="R4038" s="52"/>
      <c r="S4038" s="38" t="e">
        <f>VLOOKUP(Таблица1[[#This Row],[Код страны поставки ТРУ]],Таблица8[],3,FALSE)</f>
        <v>#N/A</v>
      </c>
      <c r="T4038" s="52"/>
      <c r="U4038" s="52"/>
      <c r="V4038" s="38" t="e">
        <f>VLOOKUP(Таблица1[[#This Row],[Код условия поставки по ИНКОТЕРМС 2010]],Таблица10[],2,FALSE)</f>
        <v>#N/A</v>
      </c>
      <c r="X4038" s="4" t="e">
        <f>VLOOKUP(Таблица1[[#This Row],[Код единицы измерения]],Таблица37[#All],2,FALSE)</f>
        <v>#N/A</v>
      </c>
      <c r="Z4038" s="56"/>
      <c r="AA4038" s="56"/>
      <c r="AB4038" s="57">
        <f>Таблица1[[#This Row],[Кол-во/объем]]*Таблица1[[#This Row],[Маркетинговая цена за единицу, тенге без НДС]]</f>
        <v>0</v>
      </c>
      <c r="AC4038" s="52"/>
      <c r="AD4038" s="52"/>
      <c r="AE4038" s="52"/>
    </row>
    <row r="4039" spans="2:31" x14ac:dyDescent="0.3">
      <c r="B4039" s="4" t="e">
        <f>VLOOKUP(Таблица1[[#This Row],[Наименование Заказчика]],Таблица3[],2,FALSE)</f>
        <v>#N/A</v>
      </c>
      <c r="C4039" s="4" t="e">
        <f>VLOOKUP(Таблица1[[#This Row],[Наименование Заказчика]],Таблица3[],3,FALSE)</f>
        <v>#N/A</v>
      </c>
      <c r="N4039" s="38" t="e">
        <f>VLOOKUP(Таблица1[[#This Row],[Код основания для проведения закупки с применением особого порядка]],Таблица4[#All],3,FALSE)</f>
        <v>#N/A</v>
      </c>
      <c r="O4039" s="52"/>
      <c r="P4039" s="52"/>
      <c r="Q4039" s="52"/>
      <c r="R4039" s="52"/>
      <c r="S4039" s="38" t="e">
        <f>VLOOKUP(Таблица1[[#This Row],[Код страны поставки ТРУ]],Таблица8[],3,FALSE)</f>
        <v>#N/A</v>
      </c>
      <c r="T4039" s="52"/>
      <c r="U4039" s="52"/>
      <c r="V4039" s="38" t="e">
        <f>VLOOKUP(Таблица1[[#This Row],[Код условия поставки по ИНКОТЕРМС 2010]],Таблица10[],2,FALSE)</f>
        <v>#N/A</v>
      </c>
      <c r="X4039" s="4" t="e">
        <f>VLOOKUP(Таблица1[[#This Row],[Код единицы измерения]],Таблица37[#All],2,FALSE)</f>
        <v>#N/A</v>
      </c>
      <c r="Z4039" s="56"/>
      <c r="AA4039" s="56"/>
      <c r="AB4039" s="57">
        <f>Таблица1[[#This Row],[Кол-во/объем]]*Таблица1[[#This Row],[Маркетинговая цена за единицу, тенге без НДС]]</f>
        <v>0</v>
      </c>
      <c r="AC4039" s="52"/>
      <c r="AD4039" s="52"/>
      <c r="AE4039" s="52"/>
    </row>
    <row r="4040" spans="2:31" x14ac:dyDescent="0.3">
      <c r="B4040" s="4" t="e">
        <f>VLOOKUP(Таблица1[[#This Row],[Наименование Заказчика]],Таблица3[],2,FALSE)</f>
        <v>#N/A</v>
      </c>
      <c r="C4040" s="4" t="e">
        <f>VLOOKUP(Таблица1[[#This Row],[Наименование Заказчика]],Таблица3[],3,FALSE)</f>
        <v>#N/A</v>
      </c>
      <c r="N4040" s="38" t="e">
        <f>VLOOKUP(Таблица1[[#This Row],[Код основания для проведения закупки с применением особого порядка]],Таблица4[#All],3,FALSE)</f>
        <v>#N/A</v>
      </c>
      <c r="O4040" s="52"/>
      <c r="P4040" s="52"/>
      <c r="Q4040" s="52"/>
      <c r="R4040" s="52"/>
      <c r="S4040" s="38" t="e">
        <f>VLOOKUP(Таблица1[[#This Row],[Код страны поставки ТРУ]],Таблица8[],3,FALSE)</f>
        <v>#N/A</v>
      </c>
      <c r="T4040" s="52"/>
      <c r="U4040" s="52"/>
      <c r="V4040" s="38" t="e">
        <f>VLOOKUP(Таблица1[[#This Row],[Код условия поставки по ИНКОТЕРМС 2010]],Таблица10[],2,FALSE)</f>
        <v>#N/A</v>
      </c>
      <c r="X4040" s="4" t="e">
        <f>VLOOKUP(Таблица1[[#This Row],[Код единицы измерения]],Таблица37[#All],2,FALSE)</f>
        <v>#N/A</v>
      </c>
      <c r="Z4040" s="56"/>
      <c r="AA4040" s="56"/>
      <c r="AB4040" s="57">
        <f>Таблица1[[#This Row],[Кол-во/объем]]*Таблица1[[#This Row],[Маркетинговая цена за единицу, тенге без НДС]]</f>
        <v>0</v>
      </c>
      <c r="AC4040" s="52"/>
      <c r="AD4040" s="52"/>
      <c r="AE4040" s="52"/>
    </row>
    <row r="4041" spans="2:31" x14ac:dyDescent="0.3">
      <c r="B4041" s="4" t="e">
        <f>VLOOKUP(Таблица1[[#This Row],[Наименование Заказчика]],Таблица3[],2,FALSE)</f>
        <v>#N/A</v>
      </c>
      <c r="C4041" s="4" t="e">
        <f>VLOOKUP(Таблица1[[#This Row],[Наименование Заказчика]],Таблица3[],3,FALSE)</f>
        <v>#N/A</v>
      </c>
      <c r="N4041" s="38" t="e">
        <f>VLOOKUP(Таблица1[[#This Row],[Код основания для проведения закупки с применением особого порядка]],Таблица4[#All],3,FALSE)</f>
        <v>#N/A</v>
      </c>
      <c r="O4041" s="52"/>
      <c r="P4041" s="52"/>
      <c r="Q4041" s="52"/>
      <c r="R4041" s="52"/>
      <c r="S4041" s="38" t="e">
        <f>VLOOKUP(Таблица1[[#This Row],[Код страны поставки ТРУ]],Таблица8[],3,FALSE)</f>
        <v>#N/A</v>
      </c>
      <c r="T4041" s="52"/>
      <c r="U4041" s="52"/>
      <c r="V4041" s="38" t="e">
        <f>VLOOKUP(Таблица1[[#This Row],[Код условия поставки по ИНКОТЕРМС 2010]],Таблица10[],2,FALSE)</f>
        <v>#N/A</v>
      </c>
      <c r="X4041" s="4" t="e">
        <f>VLOOKUP(Таблица1[[#This Row],[Код единицы измерения]],Таблица37[#All],2,FALSE)</f>
        <v>#N/A</v>
      </c>
      <c r="Z4041" s="56"/>
      <c r="AA4041" s="56"/>
      <c r="AB4041" s="57">
        <f>Таблица1[[#This Row],[Кол-во/объем]]*Таблица1[[#This Row],[Маркетинговая цена за единицу, тенге без НДС]]</f>
        <v>0</v>
      </c>
      <c r="AC4041" s="52"/>
      <c r="AD4041" s="52"/>
      <c r="AE4041" s="52"/>
    </row>
    <row r="4042" spans="2:31" x14ac:dyDescent="0.3">
      <c r="B4042" s="4" t="e">
        <f>VLOOKUP(Таблица1[[#This Row],[Наименование Заказчика]],Таблица3[],2,FALSE)</f>
        <v>#N/A</v>
      </c>
      <c r="C4042" s="4" t="e">
        <f>VLOOKUP(Таблица1[[#This Row],[Наименование Заказчика]],Таблица3[],3,FALSE)</f>
        <v>#N/A</v>
      </c>
      <c r="N4042" s="38" t="e">
        <f>VLOOKUP(Таблица1[[#This Row],[Код основания для проведения закупки с применением особого порядка]],Таблица4[#All],3,FALSE)</f>
        <v>#N/A</v>
      </c>
      <c r="O4042" s="52"/>
      <c r="P4042" s="52"/>
      <c r="Q4042" s="52"/>
      <c r="R4042" s="52"/>
      <c r="S4042" s="38" t="e">
        <f>VLOOKUP(Таблица1[[#This Row],[Код страны поставки ТРУ]],Таблица8[],3,FALSE)</f>
        <v>#N/A</v>
      </c>
      <c r="T4042" s="52"/>
      <c r="U4042" s="52"/>
      <c r="V4042" s="38" t="e">
        <f>VLOOKUP(Таблица1[[#This Row],[Код условия поставки по ИНКОТЕРМС 2010]],Таблица10[],2,FALSE)</f>
        <v>#N/A</v>
      </c>
      <c r="X4042" s="4" t="e">
        <f>VLOOKUP(Таблица1[[#This Row],[Код единицы измерения]],Таблица37[#All],2,FALSE)</f>
        <v>#N/A</v>
      </c>
      <c r="Z4042" s="56"/>
      <c r="AA4042" s="56"/>
      <c r="AB4042" s="57">
        <f>Таблица1[[#This Row],[Кол-во/объем]]*Таблица1[[#This Row],[Маркетинговая цена за единицу, тенге без НДС]]</f>
        <v>0</v>
      </c>
      <c r="AC4042" s="52"/>
      <c r="AD4042" s="52"/>
      <c r="AE4042" s="52"/>
    </row>
    <row r="4043" spans="2:31" x14ac:dyDescent="0.3">
      <c r="B4043" s="4" t="e">
        <f>VLOOKUP(Таблица1[[#This Row],[Наименование Заказчика]],Таблица3[],2,FALSE)</f>
        <v>#N/A</v>
      </c>
      <c r="C4043" s="4" t="e">
        <f>VLOOKUP(Таблица1[[#This Row],[Наименование Заказчика]],Таблица3[],3,FALSE)</f>
        <v>#N/A</v>
      </c>
      <c r="N4043" s="38" t="e">
        <f>VLOOKUP(Таблица1[[#This Row],[Код основания для проведения закупки с применением особого порядка]],Таблица4[#All],3,FALSE)</f>
        <v>#N/A</v>
      </c>
      <c r="O4043" s="52"/>
      <c r="P4043" s="52"/>
      <c r="Q4043" s="52"/>
      <c r="R4043" s="52"/>
      <c r="S4043" s="38" t="e">
        <f>VLOOKUP(Таблица1[[#This Row],[Код страны поставки ТРУ]],Таблица8[],3,FALSE)</f>
        <v>#N/A</v>
      </c>
      <c r="T4043" s="52"/>
      <c r="U4043" s="52"/>
      <c r="V4043" s="38" t="e">
        <f>VLOOKUP(Таблица1[[#This Row],[Код условия поставки по ИНКОТЕРМС 2010]],Таблица10[],2,FALSE)</f>
        <v>#N/A</v>
      </c>
      <c r="X4043" s="4" t="e">
        <f>VLOOKUP(Таблица1[[#This Row],[Код единицы измерения]],Таблица37[#All],2,FALSE)</f>
        <v>#N/A</v>
      </c>
      <c r="Z4043" s="56"/>
      <c r="AA4043" s="56"/>
      <c r="AB4043" s="57">
        <f>Таблица1[[#This Row],[Кол-во/объем]]*Таблица1[[#This Row],[Маркетинговая цена за единицу, тенге без НДС]]</f>
        <v>0</v>
      </c>
      <c r="AC4043" s="52"/>
      <c r="AD4043" s="52"/>
      <c r="AE4043" s="52"/>
    </row>
    <row r="4044" spans="2:31" x14ac:dyDescent="0.3">
      <c r="B4044" s="4" t="e">
        <f>VLOOKUP(Таблица1[[#This Row],[Наименование Заказчика]],Таблица3[],2,FALSE)</f>
        <v>#N/A</v>
      </c>
      <c r="C4044" s="4" t="e">
        <f>VLOOKUP(Таблица1[[#This Row],[Наименование Заказчика]],Таблица3[],3,FALSE)</f>
        <v>#N/A</v>
      </c>
      <c r="N4044" s="38" t="e">
        <f>VLOOKUP(Таблица1[[#This Row],[Код основания для проведения закупки с применением особого порядка]],Таблица4[#All],3,FALSE)</f>
        <v>#N/A</v>
      </c>
      <c r="O4044" s="52"/>
      <c r="P4044" s="52"/>
      <c r="Q4044" s="52"/>
      <c r="R4044" s="52"/>
      <c r="S4044" s="38" t="e">
        <f>VLOOKUP(Таблица1[[#This Row],[Код страны поставки ТРУ]],Таблица8[],3,FALSE)</f>
        <v>#N/A</v>
      </c>
      <c r="T4044" s="52"/>
      <c r="U4044" s="52"/>
      <c r="V4044" s="38" t="e">
        <f>VLOOKUP(Таблица1[[#This Row],[Код условия поставки по ИНКОТЕРМС 2010]],Таблица10[],2,FALSE)</f>
        <v>#N/A</v>
      </c>
      <c r="X4044" s="4" t="e">
        <f>VLOOKUP(Таблица1[[#This Row],[Код единицы измерения]],Таблица37[#All],2,FALSE)</f>
        <v>#N/A</v>
      </c>
      <c r="Z4044" s="56"/>
      <c r="AA4044" s="56"/>
      <c r="AB4044" s="57">
        <f>Таблица1[[#This Row],[Кол-во/объем]]*Таблица1[[#This Row],[Маркетинговая цена за единицу, тенге без НДС]]</f>
        <v>0</v>
      </c>
      <c r="AC4044" s="52"/>
      <c r="AD4044" s="52"/>
      <c r="AE4044" s="52"/>
    </row>
    <row r="4045" spans="2:31" x14ac:dyDescent="0.3">
      <c r="B4045" s="4" t="e">
        <f>VLOOKUP(Таблица1[[#This Row],[Наименование Заказчика]],Таблица3[],2,FALSE)</f>
        <v>#N/A</v>
      </c>
      <c r="C4045" s="4" t="e">
        <f>VLOOKUP(Таблица1[[#This Row],[Наименование Заказчика]],Таблица3[],3,FALSE)</f>
        <v>#N/A</v>
      </c>
      <c r="N4045" s="38" t="e">
        <f>VLOOKUP(Таблица1[[#This Row],[Код основания для проведения закупки с применением особого порядка]],Таблица4[#All],3,FALSE)</f>
        <v>#N/A</v>
      </c>
      <c r="O4045" s="52"/>
      <c r="P4045" s="52"/>
      <c r="Q4045" s="52"/>
      <c r="R4045" s="52"/>
      <c r="S4045" s="38" t="e">
        <f>VLOOKUP(Таблица1[[#This Row],[Код страны поставки ТРУ]],Таблица8[],3,FALSE)</f>
        <v>#N/A</v>
      </c>
      <c r="T4045" s="52"/>
      <c r="U4045" s="52"/>
      <c r="V4045" s="38" t="e">
        <f>VLOOKUP(Таблица1[[#This Row],[Код условия поставки по ИНКОТЕРМС 2010]],Таблица10[],2,FALSE)</f>
        <v>#N/A</v>
      </c>
      <c r="X4045" s="4" t="e">
        <f>VLOOKUP(Таблица1[[#This Row],[Код единицы измерения]],Таблица37[#All],2,FALSE)</f>
        <v>#N/A</v>
      </c>
      <c r="Z4045" s="56"/>
      <c r="AA4045" s="56"/>
      <c r="AB4045" s="57">
        <f>Таблица1[[#This Row],[Кол-во/объем]]*Таблица1[[#This Row],[Маркетинговая цена за единицу, тенге без НДС]]</f>
        <v>0</v>
      </c>
      <c r="AC4045" s="52"/>
      <c r="AD4045" s="52"/>
      <c r="AE4045" s="52"/>
    </row>
    <row r="4046" spans="2:31" x14ac:dyDescent="0.3">
      <c r="B4046" s="4" t="e">
        <f>VLOOKUP(Таблица1[[#This Row],[Наименование Заказчика]],Таблица3[],2,FALSE)</f>
        <v>#N/A</v>
      </c>
      <c r="C4046" s="4" t="e">
        <f>VLOOKUP(Таблица1[[#This Row],[Наименование Заказчика]],Таблица3[],3,FALSE)</f>
        <v>#N/A</v>
      </c>
      <c r="N4046" s="38" t="e">
        <f>VLOOKUP(Таблица1[[#This Row],[Код основания для проведения закупки с применением особого порядка]],Таблица4[#All],3,FALSE)</f>
        <v>#N/A</v>
      </c>
      <c r="O4046" s="52"/>
      <c r="P4046" s="52"/>
      <c r="Q4046" s="52"/>
      <c r="R4046" s="52"/>
      <c r="S4046" s="38" t="e">
        <f>VLOOKUP(Таблица1[[#This Row],[Код страны поставки ТРУ]],Таблица8[],3,FALSE)</f>
        <v>#N/A</v>
      </c>
      <c r="T4046" s="52"/>
      <c r="U4046" s="52"/>
      <c r="V4046" s="38" t="e">
        <f>VLOOKUP(Таблица1[[#This Row],[Код условия поставки по ИНКОТЕРМС 2010]],Таблица10[],2,FALSE)</f>
        <v>#N/A</v>
      </c>
      <c r="X4046" s="4" t="e">
        <f>VLOOKUP(Таблица1[[#This Row],[Код единицы измерения]],Таблица37[#All],2,FALSE)</f>
        <v>#N/A</v>
      </c>
      <c r="Z4046" s="56"/>
      <c r="AA4046" s="56"/>
      <c r="AB4046" s="57">
        <f>Таблица1[[#This Row],[Кол-во/объем]]*Таблица1[[#This Row],[Маркетинговая цена за единицу, тенге без НДС]]</f>
        <v>0</v>
      </c>
      <c r="AC4046" s="52"/>
      <c r="AD4046" s="52"/>
      <c r="AE4046" s="52"/>
    </row>
    <row r="4047" spans="2:31" x14ac:dyDescent="0.3">
      <c r="B4047" s="4" t="e">
        <f>VLOOKUP(Таблица1[[#This Row],[Наименование Заказчика]],Таблица3[],2,FALSE)</f>
        <v>#N/A</v>
      </c>
      <c r="C4047" s="4" t="e">
        <f>VLOOKUP(Таблица1[[#This Row],[Наименование Заказчика]],Таблица3[],3,FALSE)</f>
        <v>#N/A</v>
      </c>
      <c r="N4047" s="38" t="e">
        <f>VLOOKUP(Таблица1[[#This Row],[Код основания для проведения закупки с применением особого порядка]],Таблица4[#All],3,FALSE)</f>
        <v>#N/A</v>
      </c>
      <c r="O4047" s="52"/>
      <c r="P4047" s="52"/>
      <c r="Q4047" s="52"/>
      <c r="R4047" s="52"/>
      <c r="S4047" s="38" t="e">
        <f>VLOOKUP(Таблица1[[#This Row],[Код страны поставки ТРУ]],Таблица8[],3,FALSE)</f>
        <v>#N/A</v>
      </c>
      <c r="T4047" s="52"/>
      <c r="U4047" s="52"/>
      <c r="V4047" s="38" t="e">
        <f>VLOOKUP(Таблица1[[#This Row],[Код условия поставки по ИНКОТЕРМС 2010]],Таблица10[],2,FALSE)</f>
        <v>#N/A</v>
      </c>
      <c r="X4047" s="4" t="e">
        <f>VLOOKUP(Таблица1[[#This Row],[Код единицы измерения]],Таблица37[#All],2,FALSE)</f>
        <v>#N/A</v>
      </c>
      <c r="Z4047" s="56"/>
      <c r="AA4047" s="56"/>
      <c r="AB4047" s="57">
        <f>Таблица1[[#This Row],[Кол-во/объем]]*Таблица1[[#This Row],[Маркетинговая цена за единицу, тенге без НДС]]</f>
        <v>0</v>
      </c>
      <c r="AC4047" s="52"/>
      <c r="AD4047" s="52"/>
      <c r="AE4047" s="52"/>
    </row>
    <row r="4048" spans="2:31" x14ac:dyDescent="0.3">
      <c r="B4048" s="4" t="e">
        <f>VLOOKUP(Таблица1[[#This Row],[Наименование Заказчика]],Таблица3[],2,FALSE)</f>
        <v>#N/A</v>
      </c>
      <c r="C4048" s="4" t="e">
        <f>VLOOKUP(Таблица1[[#This Row],[Наименование Заказчика]],Таблица3[],3,FALSE)</f>
        <v>#N/A</v>
      </c>
      <c r="N4048" s="38" t="e">
        <f>VLOOKUP(Таблица1[[#This Row],[Код основания для проведения закупки с применением особого порядка]],Таблица4[#All],3,FALSE)</f>
        <v>#N/A</v>
      </c>
      <c r="O4048" s="52"/>
      <c r="P4048" s="52"/>
      <c r="Q4048" s="52"/>
      <c r="R4048" s="52"/>
      <c r="S4048" s="38" t="e">
        <f>VLOOKUP(Таблица1[[#This Row],[Код страны поставки ТРУ]],Таблица8[],3,FALSE)</f>
        <v>#N/A</v>
      </c>
      <c r="T4048" s="52"/>
      <c r="U4048" s="52"/>
      <c r="V4048" s="38" t="e">
        <f>VLOOKUP(Таблица1[[#This Row],[Код условия поставки по ИНКОТЕРМС 2010]],Таблица10[],2,FALSE)</f>
        <v>#N/A</v>
      </c>
      <c r="X4048" s="4" t="e">
        <f>VLOOKUP(Таблица1[[#This Row],[Код единицы измерения]],Таблица37[#All],2,FALSE)</f>
        <v>#N/A</v>
      </c>
      <c r="Z4048" s="56"/>
      <c r="AA4048" s="56"/>
      <c r="AB4048" s="57">
        <f>Таблица1[[#This Row],[Кол-во/объем]]*Таблица1[[#This Row],[Маркетинговая цена за единицу, тенге без НДС]]</f>
        <v>0</v>
      </c>
      <c r="AC4048" s="52"/>
      <c r="AD4048" s="52"/>
      <c r="AE4048" s="52"/>
    </row>
    <row r="4049" spans="2:31" x14ac:dyDescent="0.3">
      <c r="B4049" s="4" t="e">
        <f>VLOOKUP(Таблица1[[#This Row],[Наименование Заказчика]],Таблица3[],2,FALSE)</f>
        <v>#N/A</v>
      </c>
      <c r="C4049" s="4" t="e">
        <f>VLOOKUP(Таблица1[[#This Row],[Наименование Заказчика]],Таблица3[],3,FALSE)</f>
        <v>#N/A</v>
      </c>
      <c r="N4049" s="38" t="e">
        <f>VLOOKUP(Таблица1[[#This Row],[Код основания для проведения закупки с применением особого порядка]],Таблица4[#All],3,FALSE)</f>
        <v>#N/A</v>
      </c>
      <c r="O4049" s="52"/>
      <c r="P4049" s="52"/>
      <c r="Q4049" s="52"/>
      <c r="R4049" s="52"/>
      <c r="S4049" s="38" t="e">
        <f>VLOOKUP(Таблица1[[#This Row],[Код страны поставки ТРУ]],Таблица8[],3,FALSE)</f>
        <v>#N/A</v>
      </c>
      <c r="T4049" s="52"/>
      <c r="U4049" s="52"/>
      <c r="V4049" s="38" t="e">
        <f>VLOOKUP(Таблица1[[#This Row],[Код условия поставки по ИНКОТЕРМС 2010]],Таблица10[],2,FALSE)</f>
        <v>#N/A</v>
      </c>
      <c r="X4049" s="4" t="e">
        <f>VLOOKUP(Таблица1[[#This Row],[Код единицы измерения]],Таблица37[#All],2,FALSE)</f>
        <v>#N/A</v>
      </c>
      <c r="Z4049" s="56"/>
      <c r="AA4049" s="56"/>
      <c r="AB4049" s="57">
        <f>Таблица1[[#This Row],[Кол-во/объем]]*Таблица1[[#This Row],[Маркетинговая цена за единицу, тенге без НДС]]</f>
        <v>0</v>
      </c>
      <c r="AC4049" s="52"/>
      <c r="AD4049" s="52"/>
      <c r="AE4049" s="52"/>
    </row>
    <row r="4050" spans="2:31" x14ac:dyDescent="0.3">
      <c r="B4050" s="4" t="e">
        <f>VLOOKUP(Таблица1[[#This Row],[Наименование Заказчика]],Таблица3[],2,FALSE)</f>
        <v>#N/A</v>
      </c>
      <c r="C4050" s="4" t="e">
        <f>VLOOKUP(Таблица1[[#This Row],[Наименование Заказчика]],Таблица3[],3,FALSE)</f>
        <v>#N/A</v>
      </c>
      <c r="N4050" s="38" t="e">
        <f>VLOOKUP(Таблица1[[#This Row],[Код основания для проведения закупки с применением особого порядка]],Таблица4[#All],3,FALSE)</f>
        <v>#N/A</v>
      </c>
      <c r="O4050" s="52"/>
      <c r="P4050" s="52"/>
      <c r="Q4050" s="52"/>
      <c r="R4050" s="52"/>
      <c r="S4050" s="38" t="e">
        <f>VLOOKUP(Таблица1[[#This Row],[Код страны поставки ТРУ]],Таблица8[],3,FALSE)</f>
        <v>#N/A</v>
      </c>
      <c r="T4050" s="52"/>
      <c r="U4050" s="52"/>
      <c r="V4050" s="38" t="e">
        <f>VLOOKUP(Таблица1[[#This Row],[Код условия поставки по ИНКОТЕРМС 2010]],Таблица10[],2,FALSE)</f>
        <v>#N/A</v>
      </c>
      <c r="X4050" s="4" t="e">
        <f>VLOOKUP(Таблица1[[#This Row],[Код единицы измерения]],Таблица37[#All],2,FALSE)</f>
        <v>#N/A</v>
      </c>
      <c r="Z4050" s="56"/>
      <c r="AA4050" s="56"/>
      <c r="AB4050" s="57">
        <f>Таблица1[[#This Row],[Кол-во/объем]]*Таблица1[[#This Row],[Маркетинговая цена за единицу, тенге без НДС]]</f>
        <v>0</v>
      </c>
      <c r="AC4050" s="52"/>
      <c r="AD4050" s="52"/>
      <c r="AE4050" s="52"/>
    </row>
    <row r="4051" spans="2:31" x14ac:dyDescent="0.3">
      <c r="B4051" s="4" t="e">
        <f>VLOOKUP(Таблица1[[#This Row],[Наименование Заказчика]],Таблица3[],2,FALSE)</f>
        <v>#N/A</v>
      </c>
      <c r="C4051" s="4" t="e">
        <f>VLOOKUP(Таблица1[[#This Row],[Наименование Заказчика]],Таблица3[],3,FALSE)</f>
        <v>#N/A</v>
      </c>
      <c r="N4051" s="38" t="e">
        <f>VLOOKUP(Таблица1[[#This Row],[Код основания для проведения закупки с применением особого порядка]],Таблица4[#All],3,FALSE)</f>
        <v>#N/A</v>
      </c>
      <c r="O4051" s="52"/>
      <c r="P4051" s="52"/>
      <c r="Q4051" s="52"/>
      <c r="R4051" s="52"/>
      <c r="S4051" s="38" t="e">
        <f>VLOOKUP(Таблица1[[#This Row],[Код страны поставки ТРУ]],Таблица8[],3,FALSE)</f>
        <v>#N/A</v>
      </c>
      <c r="T4051" s="52"/>
      <c r="U4051" s="52"/>
      <c r="V4051" s="38" t="e">
        <f>VLOOKUP(Таблица1[[#This Row],[Код условия поставки по ИНКОТЕРМС 2010]],Таблица10[],2,FALSE)</f>
        <v>#N/A</v>
      </c>
      <c r="X4051" s="4" t="e">
        <f>VLOOKUP(Таблица1[[#This Row],[Код единицы измерения]],Таблица37[#All],2,FALSE)</f>
        <v>#N/A</v>
      </c>
      <c r="Z4051" s="56"/>
      <c r="AA4051" s="56"/>
      <c r="AB4051" s="57">
        <f>Таблица1[[#This Row],[Кол-во/объем]]*Таблица1[[#This Row],[Маркетинговая цена за единицу, тенге без НДС]]</f>
        <v>0</v>
      </c>
      <c r="AC4051" s="52"/>
      <c r="AD4051" s="52"/>
      <c r="AE4051" s="52"/>
    </row>
    <row r="4052" spans="2:31" x14ac:dyDescent="0.3">
      <c r="B4052" s="4" t="e">
        <f>VLOOKUP(Таблица1[[#This Row],[Наименование Заказчика]],Таблица3[],2,FALSE)</f>
        <v>#N/A</v>
      </c>
      <c r="C4052" s="4" t="e">
        <f>VLOOKUP(Таблица1[[#This Row],[Наименование Заказчика]],Таблица3[],3,FALSE)</f>
        <v>#N/A</v>
      </c>
      <c r="N4052" s="38" t="e">
        <f>VLOOKUP(Таблица1[[#This Row],[Код основания для проведения закупки с применением особого порядка]],Таблица4[#All],3,FALSE)</f>
        <v>#N/A</v>
      </c>
      <c r="O4052" s="52"/>
      <c r="P4052" s="52"/>
      <c r="Q4052" s="52"/>
      <c r="R4052" s="52"/>
      <c r="S4052" s="38" t="e">
        <f>VLOOKUP(Таблица1[[#This Row],[Код страны поставки ТРУ]],Таблица8[],3,FALSE)</f>
        <v>#N/A</v>
      </c>
      <c r="T4052" s="52"/>
      <c r="U4052" s="52"/>
      <c r="V4052" s="38" t="e">
        <f>VLOOKUP(Таблица1[[#This Row],[Код условия поставки по ИНКОТЕРМС 2010]],Таблица10[],2,FALSE)</f>
        <v>#N/A</v>
      </c>
      <c r="X4052" s="4" t="e">
        <f>VLOOKUP(Таблица1[[#This Row],[Код единицы измерения]],Таблица37[#All],2,FALSE)</f>
        <v>#N/A</v>
      </c>
      <c r="Z4052" s="56"/>
      <c r="AA4052" s="56"/>
      <c r="AB4052" s="57">
        <f>Таблица1[[#This Row],[Кол-во/объем]]*Таблица1[[#This Row],[Маркетинговая цена за единицу, тенге без НДС]]</f>
        <v>0</v>
      </c>
      <c r="AC4052" s="52"/>
      <c r="AD4052" s="52"/>
      <c r="AE4052" s="52"/>
    </row>
    <row r="4053" spans="2:31" x14ac:dyDescent="0.3">
      <c r="B4053" s="4" t="e">
        <f>VLOOKUP(Таблица1[[#This Row],[Наименование Заказчика]],Таблица3[],2,FALSE)</f>
        <v>#N/A</v>
      </c>
      <c r="C4053" s="4" t="e">
        <f>VLOOKUP(Таблица1[[#This Row],[Наименование Заказчика]],Таблица3[],3,FALSE)</f>
        <v>#N/A</v>
      </c>
      <c r="N4053" s="38" t="e">
        <f>VLOOKUP(Таблица1[[#This Row],[Код основания для проведения закупки с применением особого порядка]],Таблица4[#All],3,FALSE)</f>
        <v>#N/A</v>
      </c>
      <c r="O4053" s="52"/>
      <c r="P4053" s="52"/>
      <c r="Q4053" s="52"/>
      <c r="R4053" s="52"/>
      <c r="S4053" s="38" t="e">
        <f>VLOOKUP(Таблица1[[#This Row],[Код страны поставки ТРУ]],Таблица8[],3,FALSE)</f>
        <v>#N/A</v>
      </c>
      <c r="T4053" s="52"/>
      <c r="U4053" s="52"/>
      <c r="V4053" s="38" t="e">
        <f>VLOOKUP(Таблица1[[#This Row],[Код условия поставки по ИНКОТЕРМС 2010]],Таблица10[],2,FALSE)</f>
        <v>#N/A</v>
      </c>
      <c r="X4053" s="4" t="e">
        <f>VLOOKUP(Таблица1[[#This Row],[Код единицы измерения]],Таблица37[#All],2,FALSE)</f>
        <v>#N/A</v>
      </c>
      <c r="Z4053" s="56"/>
      <c r="AA4053" s="56"/>
      <c r="AB4053" s="57">
        <f>Таблица1[[#This Row],[Кол-во/объем]]*Таблица1[[#This Row],[Маркетинговая цена за единицу, тенге без НДС]]</f>
        <v>0</v>
      </c>
      <c r="AC4053" s="52"/>
      <c r="AD4053" s="52"/>
      <c r="AE4053" s="52"/>
    </row>
    <row r="4054" spans="2:31" x14ac:dyDescent="0.3">
      <c r="B4054" s="4" t="e">
        <f>VLOOKUP(Таблица1[[#This Row],[Наименование Заказчика]],Таблица3[],2,FALSE)</f>
        <v>#N/A</v>
      </c>
      <c r="C4054" s="4" t="e">
        <f>VLOOKUP(Таблица1[[#This Row],[Наименование Заказчика]],Таблица3[],3,FALSE)</f>
        <v>#N/A</v>
      </c>
      <c r="N4054" s="38" t="e">
        <f>VLOOKUP(Таблица1[[#This Row],[Код основания для проведения закупки с применением особого порядка]],Таблица4[#All],3,FALSE)</f>
        <v>#N/A</v>
      </c>
      <c r="O4054" s="52"/>
      <c r="P4054" s="52"/>
      <c r="Q4054" s="52"/>
      <c r="R4054" s="52"/>
      <c r="S4054" s="38" t="e">
        <f>VLOOKUP(Таблица1[[#This Row],[Код страны поставки ТРУ]],Таблица8[],3,FALSE)</f>
        <v>#N/A</v>
      </c>
      <c r="T4054" s="52"/>
      <c r="U4054" s="52"/>
      <c r="V4054" s="38" t="e">
        <f>VLOOKUP(Таблица1[[#This Row],[Код условия поставки по ИНКОТЕРМС 2010]],Таблица10[],2,FALSE)</f>
        <v>#N/A</v>
      </c>
      <c r="X4054" s="4" t="e">
        <f>VLOOKUP(Таблица1[[#This Row],[Код единицы измерения]],Таблица37[#All],2,FALSE)</f>
        <v>#N/A</v>
      </c>
      <c r="Z4054" s="56"/>
      <c r="AA4054" s="56"/>
      <c r="AB4054" s="57">
        <f>Таблица1[[#This Row],[Кол-во/объем]]*Таблица1[[#This Row],[Маркетинговая цена за единицу, тенге без НДС]]</f>
        <v>0</v>
      </c>
      <c r="AC4054" s="52"/>
      <c r="AD4054" s="52"/>
      <c r="AE4054" s="52"/>
    </row>
    <row r="4055" spans="2:31" x14ac:dyDescent="0.3">
      <c r="B4055" s="4" t="e">
        <f>VLOOKUP(Таблица1[[#This Row],[Наименование Заказчика]],Таблица3[],2,FALSE)</f>
        <v>#N/A</v>
      </c>
      <c r="C4055" s="4" t="e">
        <f>VLOOKUP(Таблица1[[#This Row],[Наименование Заказчика]],Таблица3[],3,FALSE)</f>
        <v>#N/A</v>
      </c>
      <c r="N4055" s="38" t="e">
        <f>VLOOKUP(Таблица1[[#This Row],[Код основания для проведения закупки с применением особого порядка]],Таблица4[#All],3,FALSE)</f>
        <v>#N/A</v>
      </c>
      <c r="O4055" s="52"/>
      <c r="P4055" s="52"/>
      <c r="Q4055" s="52"/>
      <c r="R4055" s="52"/>
      <c r="S4055" s="38" t="e">
        <f>VLOOKUP(Таблица1[[#This Row],[Код страны поставки ТРУ]],Таблица8[],3,FALSE)</f>
        <v>#N/A</v>
      </c>
      <c r="T4055" s="52"/>
      <c r="U4055" s="52"/>
      <c r="V4055" s="38" t="e">
        <f>VLOOKUP(Таблица1[[#This Row],[Код условия поставки по ИНКОТЕРМС 2010]],Таблица10[],2,FALSE)</f>
        <v>#N/A</v>
      </c>
      <c r="X4055" s="4" t="e">
        <f>VLOOKUP(Таблица1[[#This Row],[Код единицы измерения]],Таблица37[#All],2,FALSE)</f>
        <v>#N/A</v>
      </c>
      <c r="Z4055" s="56"/>
      <c r="AA4055" s="56"/>
      <c r="AB4055" s="57">
        <f>Таблица1[[#This Row],[Кол-во/объем]]*Таблица1[[#This Row],[Маркетинговая цена за единицу, тенге без НДС]]</f>
        <v>0</v>
      </c>
      <c r="AC4055" s="52"/>
      <c r="AD4055" s="52"/>
      <c r="AE4055" s="52"/>
    </row>
    <row r="4056" spans="2:31" x14ac:dyDescent="0.3">
      <c r="B4056" s="4" t="e">
        <f>VLOOKUP(Таблица1[[#This Row],[Наименование Заказчика]],Таблица3[],2,FALSE)</f>
        <v>#N/A</v>
      </c>
      <c r="C4056" s="4" t="e">
        <f>VLOOKUP(Таблица1[[#This Row],[Наименование Заказчика]],Таблица3[],3,FALSE)</f>
        <v>#N/A</v>
      </c>
      <c r="N4056" s="38" t="e">
        <f>VLOOKUP(Таблица1[[#This Row],[Код основания для проведения закупки с применением особого порядка]],Таблица4[#All],3,FALSE)</f>
        <v>#N/A</v>
      </c>
      <c r="O4056" s="52"/>
      <c r="P4056" s="52"/>
      <c r="Q4056" s="52"/>
      <c r="R4056" s="52"/>
      <c r="S4056" s="38" t="e">
        <f>VLOOKUP(Таблица1[[#This Row],[Код страны поставки ТРУ]],Таблица8[],3,FALSE)</f>
        <v>#N/A</v>
      </c>
      <c r="T4056" s="52"/>
      <c r="U4056" s="52"/>
      <c r="V4056" s="38" t="e">
        <f>VLOOKUP(Таблица1[[#This Row],[Код условия поставки по ИНКОТЕРМС 2010]],Таблица10[],2,FALSE)</f>
        <v>#N/A</v>
      </c>
      <c r="X4056" s="4" t="e">
        <f>VLOOKUP(Таблица1[[#This Row],[Код единицы измерения]],Таблица37[#All],2,FALSE)</f>
        <v>#N/A</v>
      </c>
      <c r="Z4056" s="56"/>
      <c r="AA4056" s="56"/>
      <c r="AB4056" s="57">
        <f>Таблица1[[#This Row],[Кол-во/объем]]*Таблица1[[#This Row],[Маркетинговая цена за единицу, тенге без НДС]]</f>
        <v>0</v>
      </c>
      <c r="AC4056" s="52"/>
      <c r="AD4056" s="52"/>
      <c r="AE4056" s="52"/>
    </row>
    <row r="4057" spans="2:31" x14ac:dyDescent="0.3">
      <c r="B4057" s="4" t="e">
        <f>VLOOKUP(Таблица1[[#This Row],[Наименование Заказчика]],Таблица3[],2,FALSE)</f>
        <v>#N/A</v>
      </c>
      <c r="C4057" s="4" t="e">
        <f>VLOOKUP(Таблица1[[#This Row],[Наименование Заказчика]],Таблица3[],3,FALSE)</f>
        <v>#N/A</v>
      </c>
      <c r="N4057" s="38" t="e">
        <f>VLOOKUP(Таблица1[[#This Row],[Код основания для проведения закупки с применением особого порядка]],Таблица4[#All],3,FALSE)</f>
        <v>#N/A</v>
      </c>
      <c r="O4057" s="52"/>
      <c r="P4057" s="52"/>
      <c r="Q4057" s="52"/>
      <c r="R4057" s="52"/>
      <c r="S4057" s="38" t="e">
        <f>VLOOKUP(Таблица1[[#This Row],[Код страны поставки ТРУ]],Таблица8[],3,FALSE)</f>
        <v>#N/A</v>
      </c>
      <c r="T4057" s="52"/>
      <c r="U4057" s="52"/>
      <c r="V4057" s="38" t="e">
        <f>VLOOKUP(Таблица1[[#This Row],[Код условия поставки по ИНКОТЕРМС 2010]],Таблица10[],2,FALSE)</f>
        <v>#N/A</v>
      </c>
      <c r="X4057" s="4" t="e">
        <f>VLOOKUP(Таблица1[[#This Row],[Код единицы измерения]],Таблица37[#All],2,FALSE)</f>
        <v>#N/A</v>
      </c>
      <c r="Z4057" s="56"/>
      <c r="AA4057" s="56"/>
      <c r="AB4057" s="57">
        <f>Таблица1[[#This Row],[Кол-во/объем]]*Таблица1[[#This Row],[Маркетинговая цена за единицу, тенге без НДС]]</f>
        <v>0</v>
      </c>
      <c r="AC4057" s="52"/>
      <c r="AD4057" s="52"/>
      <c r="AE4057" s="52"/>
    </row>
    <row r="4058" spans="2:31" x14ac:dyDescent="0.3">
      <c r="B4058" s="4" t="e">
        <f>VLOOKUP(Таблица1[[#This Row],[Наименование Заказчика]],Таблица3[],2,FALSE)</f>
        <v>#N/A</v>
      </c>
      <c r="C4058" s="4" t="e">
        <f>VLOOKUP(Таблица1[[#This Row],[Наименование Заказчика]],Таблица3[],3,FALSE)</f>
        <v>#N/A</v>
      </c>
      <c r="N4058" s="38" t="e">
        <f>VLOOKUP(Таблица1[[#This Row],[Код основания для проведения закупки с применением особого порядка]],Таблица4[#All],3,FALSE)</f>
        <v>#N/A</v>
      </c>
      <c r="O4058" s="52"/>
      <c r="P4058" s="52"/>
      <c r="Q4058" s="52"/>
      <c r="R4058" s="52"/>
      <c r="S4058" s="38" t="e">
        <f>VLOOKUP(Таблица1[[#This Row],[Код страны поставки ТРУ]],Таблица8[],3,FALSE)</f>
        <v>#N/A</v>
      </c>
      <c r="T4058" s="52"/>
      <c r="U4058" s="52"/>
      <c r="V4058" s="38" t="e">
        <f>VLOOKUP(Таблица1[[#This Row],[Код условия поставки по ИНКОТЕРМС 2010]],Таблица10[],2,FALSE)</f>
        <v>#N/A</v>
      </c>
      <c r="X4058" s="4" t="e">
        <f>VLOOKUP(Таблица1[[#This Row],[Код единицы измерения]],Таблица37[#All],2,FALSE)</f>
        <v>#N/A</v>
      </c>
      <c r="Z4058" s="56"/>
      <c r="AA4058" s="56"/>
      <c r="AB4058" s="57">
        <f>Таблица1[[#This Row],[Кол-во/объем]]*Таблица1[[#This Row],[Маркетинговая цена за единицу, тенге без НДС]]</f>
        <v>0</v>
      </c>
      <c r="AC4058" s="52"/>
      <c r="AD4058" s="52"/>
      <c r="AE4058" s="52"/>
    </row>
    <row r="4059" spans="2:31" x14ac:dyDescent="0.3">
      <c r="B4059" s="4" t="e">
        <f>VLOOKUP(Таблица1[[#This Row],[Наименование Заказчика]],Таблица3[],2,FALSE)</f>
        <v>#N/A</v>
      </c>
      <c r="C4059" s="4" t="e">
        <f>VLOOKUP(Таблица1[[#This Row],[Наименование Заказчика]],Таблица3[],3,FALSE)</f>
        <v>#N/A</v>
      </c>
      <c r="N4059" s="38" t="e">
        <f>VLOOKUP(Таблица1[[#This Row],[Код основания для проведения закупки с применением особого порядка]],Таблица4[#All],3,FALSE)</f>
        <v>#N/A</v>
      </c>
      <c r="O4059" s="52"/>
      <c r="P4059" s="52"/>
      <c r="Q4059" s="52"/>
      <c r="R4059" s="52"/>
      <c r="S4059" s="38" t="e">
        <f>VLOOKUP(Таблица1[[#This Row],[Код страны поставки ТРУ]],Таблица8[],3,FALSE)</f>
        <v>#N/A</v>
      </c>
      <c r="T4059" s="52"/>
      <c r="U4059" s="52"/>
      <c r="V4059" s="38" t="e">
        <f>VLOOKUP(Таблица1[[#This Row],[Код условия поставки по ИНКОТЕРМС 2010]],Таблица10[],2,FALSE)</f>
        <v>#N/A</v>
      </c>
      <c r="X4059" s="4" t="e">
        <f>VLOOKUP(Таблица1[[#This Row],[Код единицы измерения]],Таблица37[#All],2,FALSE)</f>
        <v>#N/A</v>
      </c>
      <c r="Z4059" s="56"/>
      <c r="AA4059" s="56"/>
      <c r="AB4059" s="57">
        <f>Таблица1[[#This Row],[Кол-во/объем]]*Таблица1[[#This Row],[Маркетинговая цена за единицу, тенге без НДС]]</f>
        <v>0</v>
      </c>
      <c r="AC4059" s="52"/>
      <c r="AD4059" s="52"/>
      <c r="AE4059" s="52"/>
    </row>
    <row r="4060" spans="2:31" x14ac:dyDescent="0.3">
      <c r="B4060" s="4" t="e">
        <f>VLOOKUP(Таблица1[[#This Row],[Наименование Заказчика]],Таблица3[],2,FALSE)</f>
        <v>#N/A</v>
      </c>
      <c r="C4060" s="4" t="e">
        <f>VLOOKUP(Таблица1[[#This Row],[Наименование Заказчика]],Таблица3[],3,FALSE)</f>
        <v>#N/A</v>
      </c>
      <c r="N4060" s="38" t="e">
        <f>VLOOKUP(Таблица1[[#This Row],[Код основания для проведения закупки с применением особого порядка]],Таблица4[#All],3,FALSE)</f>
        <v>#N/A</v>
      </c>
      <c r="O4060" s="52"/>
      <c r="P4060" s="52"/>
      <c r="Q4060" s="52"/>
      <c r="R4060" s="52"/>
      <c r="S4060" s="38" t="e">
        <f>VLOOKUP(Таблица1[[#This Row],[Код страны поставки ТРУ]],Таблица8[],3,FALSE)</f>
        <v>#N/A</v>
      </c>
      <c r="T4060" s="52"/>
      <c r="U4060" s="52"/>
      <c r="V4060" s="38" t="e">
        <f>VLOOKUP(Таблица1[[#This Row],[Код условия поставки по ИНКОТЕРМС 2010]],Таблица10[],2,FALSE)</f>
        <v>#N/A</v>
      </c>
      <c r="X4060" s="4" t="e">
        <f>VLOOKUP(Таблица1[[#This Row],[Код единицы измерения]],Таблица37[#All],2,FALSE)</f>
        <v>#N/A</v>
      </c>
      <c r="Z4060" s="56"/>
      <c r="AA4060" s="56"/>
      <c r="AB4060" s="57">
        <f>Таблица1[[#This Row],[Кол-во/объем]]*Таблица1[[#This Row],[Маркетинговая цена за единицу, тенге без НДС]]</f>
        <v>0</v>
      </c>
      <c r="AC4060" s="52"/>
      <c r="AD4060" s="52"/>
      <c r="AE4060" s="52"/>
    </row>
    <row r="4061" spans="2:31" x14ac:dyDescent="0.3">
      <c r="B4061" s="4" t="e">
        <f>VLOOKUP(Таблица1[[#This Row],[Наименование Заказчика]],Таблица3[],2,FALSE)</f>
        <v>#N/A</v>
      </c>
      <c r="C4061" s="4" t="e">
        <f>VLOOKUP(Таблица1[[#This Row],[Наименование Заказчика]],Таблица3[],3,FALSE)</f>
        <v>#N/A</v>
      </c>
      <c r="N4061" s="38" t="e">
        <f>VLOOKUP(Таблица1[[#This Row],[Код основания для проведения закупки с применением особого порядка]],Таблица4[#All],3,FALSE)</f>
        <v>#N/A</v>
      </c>
      <c r="O4061" s="52"/>
      <c r="P4061" s="52"/>
      <c r="Q4061" s="52"/>
      <c r="R4061" s="52"/>
      <c r="S4061" s="38" t="e">
        <f>VLOOKUP(Таблица1[[#This Row],[Код страны поставки ТРУ]],Таблица8[],3,FALSE)</f>
        <v>#N/A</v>
      </c>
      <c r="T4061" s="52"/>
      <c r="U4061" s="52"/>
      <c r="V4061" s="38" t="e">
        <f>VLOOKUP(Таблица1[[#This Row],[Код условия поставки по ИНКОТЕРМС 2010]],Таблица10[],2,FALSE)</f>
        <v>#N/A</v>
      </c>
      <c r="X4061" s="4" t="e">
        <f>VLOOKUP(Таблица1[[#This Row],[Код единицы измерения]],Таблица37[#All],2,FALSE)</f>
        <v>#N/A</v>
      </c>
      <c r="Z4061" s="56"/>
      <c r="AA4061" s="56"/>
      <c r="AB4061" s="57">
        <f>Таблица1[[#This Row],[Кол-во/объем]]*Таблица1[[#This Row],[Маркетинговая цена за единицу, тенге без НДС]]</f>
        <v>0</v>
      </c>
      <c r="AC4061" s="52"/>
      <c r="AD4061" s="52"/>
      <c r="AE4061" s="52"/>
    </row>
    <row r="4062" spans="2:31" x14ac:dyDescent="0.3">
      <c r="B4062" s="4" t="e">
        <f>VLOOKUP(Таблица1[[#This Row],[Наименование Заказчика]],Таблица3[],2,FALSE)</f>
        <v>#N/A</v>
      </c>
      <c r="C4062" s="4" t="e">
        <f>VLOOKUP(Таблица1[[#This Row],[Наименование Заказчика]],Таблица3[],3,FALSE)</f>
        <v>#N/A</v>
      </c>
      <c r="N4062" s="38" t="e">
        <f>VLOOKUP(Таблица1[[#This Row],[Код основания для проведения закупки с применением особого порядка]],Таблица4[#All],3,FALSE)</f>
        <v>#N/A</v>
      </c>
      <c r="O4062" s="52"/>
      <c r="P4062" s="52"/>
      <c r="Q4062" s="52"/>
      <c r="R4062" s="52"/>
      <c r="S4062" s="38" t="e">
        <f>VLOOKUP(Таблица1[[#This Row],[Код страны поставки ТРУ]],Таблица8[],3,FALSE)</f>
        <v>#N/A</v>
      </c>
      <c r="T4062" s="52"/>
      <c r="U4062" s="52"/>
      <c r="V4062" s="38" t="e">
        <f>VLOOKUP(Таблица1[[#This Row],[Код условия поставки по ИНКОТЕРМС 2010]],Таблица10[],2,FALSE)</f>
        <v>#N/A</v>
      </c>
      <c r="X4062" s="4" t="e">
        <f>VLOOKUP(Таблица1[[#This Row],[Код единицы измерения]],Таблица37[#All],2,FALSE)</f>
        <v>#N/A</v>
      </c>
      <c r="Z4062" s="56"/>
      <c r="AA4062" s="56"/>
      <c r="AB4062" s="57">
        <f>Таблица1[[#This Row],[Кол-во/объем]]*Таблица1[[#This Row],[Маркетинговая цена за единицу, тенге без НДС]]</f>
        <v>0</v>
      </c>
      <c r="AC4062" s="52"/>
      <c r="AD4062" s="52"/>
      <c r="AE4062" s="52"/>
    </row>
    <row r="4063" spans="2:31" x14ac:dyDescent="0.3">
      <c r="B4063" s="4" t="e">
        <f>VLOOKUP(Таблица1[[#This Row],[Наименование Заказчика]],Таблица3[],2,FALSE)</f>
        <v>#N/A</v>
      </c>
      <c r="C4063" s="4" t="e">
        <f>VLOOKUP(Таблица1[[#This Row],[Наименование Заказчика]],Таблица3[],3,FALSE)</f>
        <v>#N/A</v>
      </c>
      <c r="N4063" s="38" t="e">
        <f>VLOOKUP(Таблица1[[#This Row],[Код основания для проведения закупки с применением особого порядка]],Таблица4[#All],3,FALSE)</f>
        <v>#N/A</v>
      </c>
      <c r="O4063" s="52"/>
      <c r="P4063" s="52"/>
      <c r="Q4063" s="52"/>
      <c r="R4063" s="52"/>
      <c r="S4063" s="38" t="e">
        <f>VLOOKUP(Таблица1[[#This Row],[Код страны поставки ТРУ]],Таблица8[],3,FALSE)</f>
        <v>#N/A</v>
      </c>
      <c r="T4063" s="52"/>
      <c r="U4063" s="52"/>
      <c r="V4063" s="38" t="e">
        <f>VLOOKUP(Таблица1[[#This Row],[Код условия поставки по ИНКОТЕРМС 2010]],Таблица10[],2,FALSE)</f>
        <v>#N/A</v>
      </c>
      <c r="X4063" s="4" t="e">
        <f>VLOOKUP(Таблица1[[#This Row],[Код единицы измерения]],Таблица37[#All],2,FALSE)</f>
        <v>#N/A</v>
      </c>
      <c r="Z4063" s="56"/>
      <c r="AA4063" s="56"/>
      <c r="AB4063" s="57">
        <f>Таблица1[[#This Row],[Кол-во/объем]]*Таблица1[[#This Row],[Маркетинговая цена за единицу, тенге без НДС]]</f>
        <v>0</v>
      </c>
      <c r="AC4063" s="52"/>
      <c r="AD4063" s="52"/>
      <c r="AE4063" s="52"/>
    </row>
    <row r="4064" spans="2:31" x14ac:dyDescent="0.3">
      <c r="B4064" s="4" t="e">
        <f>VLOOKUP(Таблица1[[#This Row],[Наименование Заказчика]],Таблица3[],2,FALSE)</f>
        <v>#N/A</v>
      </c>
      <c r="C4064" s="4" t="e">
        <f>VLOOKUP(Таблица1[[#This Row],[Наименование Заказчика]],Таблица3[],3,FALSE)</f>
        <v>#N/A</v>
      </c>
      <c r="N4064" s="38" t="e">
        <f>VLOOKUP(Таблица1[[#This Row],[Код основания для проведения закупки с применением особого порядка]],Таблица4[#All],3,FALSE)</f>
        <v>#N/A</v>
      </c>
      <c r="O4064" s="52"/>
      <c r="P4064" s="52"/>
      <c r="Q4064" s="52"/>
      <c r="R4064" s="52"/>
      <c r="S4064" s="38" t="e">
        <f>VLOOKUP(Таблица1[[#This Row],[Код страны поставки ТРУ]],Таблица8[],3,FALSE)</f>
        <v>#N/A</v>
      </c>
      <c r="T4064" s="52"/>
      <c r="U4064" s="52"/>
      <c r="V4064" s="38" t="e">
        <f>VLOOKUP(Таблица1[[#This Row],[Код условия поставки по ИНКОТЕРМС 2010]],Таблица10[],2,FALSE)</f>
        <v>#N/A</v>
      </c>
      <c r="X4064" s="4" t="e">
        <f>VLOOKUP(Таблица1[[#This Row],[Код единицы измерения]],Таблица37[#All],2,FALSE)</f>
        <v>#N/A</v>
      </c>
      <c r="Z4064" s="56"/>
      <c r="AA4064" s="56"/>
      <c r="AB4064" s="57">
        <f>Таблица1[[#This Row],[Кол-во/объем]]*Таблица1[[#This Row],[Маркетинговая цена за единицу, тенге без НДС]]</f>
        <v>0</v>
      </c>
      <c r="AC4064" s="52"/>
      <c r="AD4064" s="52"/>
      <c r="AE4064" s="52"/>
    </row>
    <row r="4065" spans="2:31" x14ac:dyDescent="0.3">
      <c r="B4065" s="4" t="e">
        <f>VLOOKUP(Таблица1[[#This Row],[Наименование Заказчика]],Таблица3[],2,FALSE)</f>
        <v>#N/A</v>
      </c>
      <c r="C4065" s="4" t="e">
        <f>VLOOKUP(Таблица1[[#This Row],[Наименование Заказчика]],Таблица3[],3,FALSE)</f>
        <v>#N/A</v>
      </c>
      <c r="N4065" s="38" t="e">
        <f>VLOOKUP(Таблица1[[#This Row],[Код основания для проведения закупки с применением особого порядка]],Таблица4[#All],3,FALSE)</f>
        <v>#N/A</v>
      </c>
      <c r="O4065" s="52"/>
      <c r="P4065" s="52"/>
      <c r="Q4065" s="52"/>
      <c r="R4065" s="52"/>
      <c r="S4065" s="38" t="e">
        <f>VLOOKUP(Таблица1[[#This Row],[Код страны поставки ТРУ]],Таблица8[],3,FALSE)</f>
        <v>#N/A</v>
      </c>
      <c r="T4065" s="52"/>
      <c r="U4065" s="52"/>
      <c r="V4065" s="38" t="e">
        <f>VLOOKUP(Таблица1[[#This Row],[Код условия поставки по ИНКОТЕРМС 2010]],Таблица10[],2,FALSE)</f>
        <v>#N/A</v>
      </c>
      <c r="X4065" s="4" t="e">
        <f>VLOOKUP(Таблица1[[#This Row],[Код единицы измерения]],Таблица37[#All],2,FALSE)</f>
        <v>#N/A</v>
      </c>
      <c r="Z4065" s="56"/>
      <c r="AA4065" s="56"/>
      <c r="AB4065" s="57">
        <f>Таблица1[[#This Row],[Кол-во/объем]]*Таблица1[[#This Row],[Маркетинговая цена за единицу, тенге без НДС]]</f>
        <v>0</v>
      </c>
      <c r="AC4065" s="52"/>
      <c r="AD4065" s="52"/>
      <c r="AE4065" s="52"/>
    </row>
    <row r="4066" spans="2:31" x14ac:dyDescent="0.3">
      <c r="B4066" s="4" t="e">
        <f>VLOOKUP(Таблица1[[#This Row],[Наименование Заказчика]],Таблица3[],2,FALSE)</f>
        <v>#N/A</v>
      </c>
      <c r="C4066" s="4" t="e">
        <f>VLOOKUP(Таблица1[[#This Row],[Наименование Заказчика]],Таблица3[],3,FALSE)</f>
        <v>#N/A</v>
      </c>
      <c r="N4066" s="38" t="e">
        <f>VLOOKUP(Таблица1[[#This Row],[Код основания для проведения закупки с применением особого порядка]],Таблица4[#All],3,FALSE)</f>
        <v>#N/A</v>
      </c>
      <c r="O4066" s="52"/>
      <c r="P4066" s="52"/>
      <c r="Q4066" s="52"/>
      <c r="R4066" s="52"/>
      <c r="S4066" s="38" t="e">
        <f>VLOOKUP(Таблица1[[#This Row],[Код страны поставки ТРУ]],Таблица8[],3,FALSE)</f>
        <v>#N/A</v>
      </c>
      <c r="T4066" s="52"/>
      <c r="U4066" s="52"/>
      <c r="V4066" s="38" t="e">
        <f>VLOOKUP(Таблица1[[#This Row],[Код условия поставки по ИНКОТЕРМС 2010]],Таблица10[],2,FALSE)</f>
        <v>#N/A</v>
      </c>
      <c r="X4066" s="4" t="e">
        <f>VLOOKUP(Таблица1[[#This Row],[Код единицы измерения]],Таблица37[#All],2,FALSE)</f>
        <v>#N/A</v>
      </c>
      <c r="Z4066" s="56"/>
      <c r="AA4066" s="56"/>
      <c r="AB4066" s="57">
        <f>Таблица1[[#This Row],[Кол-во/объем]]*Таблица1[[#This Row],[Маркетинговая цена за единицу, тенге без НДС]]</f>
        <v>0</v>
      </c>
      <c r="AC4066" s="52"/>
      <c r="AD4066" s="52"/>
      <c r="AE4066" s="52"/>
    </row>
    <row r="4067" spans="2:31" x14ac:dyDescent="0.3">
      <c r="B4067" s="4" t="e">
        <f>VLOOKUP(Таблица1[[#This Row],[Наименование Заказчика]],Таблица3[],2,FALSE)</f>
        <v>#N/A</v>
      </c>
      <c r="C4067" s="4" t="e">
        <f>VLOOKUP(Таблица1[[#This Row],[Наименование Заказчика]],Таблица3[],3,FALSE)</f>
        <v>#N/A</v>
      </c>
      <c r="N4067" s="38" t="e">
        <f>VLOOKUP(Таблица1[[#This Row],[Код основания для проведения закупки с применением особого порядка]],Таблица4[#All],3,FALSE)</f>
        <v>#N/A</v>
      </c>
      <c r="O4067" s="52"/>
      <c r="P4067" s="52"/>
      <c r="Q4067" s="52"/>
      <c r="R4067" s="52"/>
      <c r="S4067" s="38" t="e">
        <f>VLOOKUP(Таблица1[[#This Row],[Код страны поставки ТРУ]],Таблица8[],3,FALSE)</f>
        <v>#N/A</v>
      </c>
      <c r="T4067" s="52"/>
      <c r="U4067" s="52"/>
      <c r="V4067" s="38" t="e">
        <f>VLOOKUP(Таблица1[[#This Row],[Код условия поставки по ИНКОТЕРМС 2010]],Таблица10[],2,FALSE)</f>
        <v>#N/A</v>
      </c>
      <c r="X4067" s="4" t="e">
        <f>VLOOKUP(Таблица1[[#This Row],[Код единицы измерения]],Таблица37[#All],2,FALSE)</f>
        <v>#N/A</v>
      </c>
      <c r="Z4067" s="56"/>
      <c r="AA4067" s="56"/>
      <c r="AB4067" s="57">
        <f>Таблица1[[#This Row],[Кол-во/объем]]*Таблица1[[#This Row],[Маркетинговая цена за единицу, тенге без НДС]]</f>
        <v>0</v>
      </c>
      <c r="AC4067" s="52"/>
      <c r="AD4067" s="52"/>
      <c r="AE4067" s="52"/>
    </row>
    <row r="4068" spans="2:31" x14ac:dyDescent="0.3">
      <c r="B4068" s="4" t="e">
        <f>VLOOKUP(Таблица1[[#This Row],[Наименование Заказчика]],Таблица3[],2,FALSE)</f>
        <v>#N/A</v>
      </c>
      <c r="C4068" s="4" t="e">
        <f>VLOOKUP(Таблица1[[#This Row],[Наименование Заказчика]],Таблица3[],3,FALSE)</f>
        <v>#N/A</v>
      </c>
      <c r="N4068" s="38" t="e">
        <f>VLOOKUP(Таблица1[[#This Row],[Код основания для проведения закупки с применением особого порядка]],Таблица4[#All],3,FALSE)</f>
        <v>#N/A</v>
      </c>
      <c r="O4068" s="52"/>
      <c r="P4068" s="52"/>
      <c r="Q4068" s="52"/>
      <c r="R4068" s="52"/>
      <c r="S4068" s="38" t="e">
        <f>VLOOKUP(Таблица1[[#This Row],[Код страны поставки ТРУ]],Таблица8[],3,FALSE)</f>
        <v>#N/A</v>
      </c>
      <c r="T4068" s="52"/>
      <c r="U4068" s="52"/>
      <c r="V4068" s="38" t="e">
        <f>VLOOKUP(Таблица1[[#This Row],[Код условия поставки по ИНКОТЕРМС 2010]],Таблица10[],2,FALSE)</f>
        <v>#N/A</v>
      </c>
      <c r="X4068" s="4" t="e">
        <f>VLOOKUP(Таблица1[[#This Row],[Код единицы измерения]],Таблица37[#All],2,FALSE)</f>
        <v>#N/A</v>
      </c>
      <c r="Z4068" s="56"/>
      <c r="AA4068" s="56"/>
      <c r="AB4068" s="57">
        <f>Таблица1[[#This Row],[Кол-во/объем]]*Таблица1[[#This Row],[Маркетинговая цена за единицу, тенге без НДС]]</f>
        <v>0</v>
      </c>
      <c r="AC4068" s="52"/>
      <c r="AD4068" s="52"/>
      <c r="AE4068" s="52"/>
    </row>
    <row r="4069" spans="2:31" x14ac:dyDescent="0.3">
      <c r="B4069" s="4" t="e">
        <f>VLOOKUP(Таблица1[[#This Row],[Наименование Заказчика]],Таблица3[],2,FALSE)</f>
        <v>#N/A</v>
      </c>
      <c r="C4069" s="4" t="e">
        <f>VLOOKUP(Таблица1[[#This Row],[Наименование Заказчика]],Таблица3[],3,FALSE)</f>
        <v>#N/A</v>
      </c>
      <c r="N4069" s="38" t="e">
        <f>VLOOKUP(Таблица1[[#This Row],[Код основания для проведения закупки с применением особого порядка]],Таблица4[#All],3,FALSE)</f>
        <v>#N/A</v>
      </c>
      <c r="O4069" s="52"/>
      <c r="P4069" s="52"/>
      <c r="Q4069" s="52"/>
      <c r="R4069" s="52"/>
      <c r="S4069" s="38" t="e">
        <f>VLOOKUP(Таблица1[[#This Row],[Код страны поставки ТРУ]],Таблица8[],3,FALSE)</f>
        <v>#N/A</v>
      </c>
      <c r="T4069" s="52"/>
      <c r="U4069" s="52"/>
      <c r="V4069" s="38" t="e">
        <f>VLOOKUP(Таблица1[[#This Row],[Код условия поставки по ИНКОТЕРМС 2010]],Таблица10[],2,FALSE)</f>
        <v>#N/A</v>
      </c>
      <c r="X4069" s="4" t="e">
        <f>VLOOKUP(Таблица1[[#This Row],[Код единицы измерения]],Таблица37[#All],2,FALSE)</f>
        <v>#N/A</v>
      </c>
      <c r="Z4069" s="56"/>
      <c r="AA4069" s="56"/>
      <c r="AB4069" s="57">
        <f>Таблица1[[#This Row],[Кол-во/объем]]*Таблица1[[#This Row],[Маркетинговая цена за единицу, тенге без НДС]]</f>
        <v>0</v>
      </c>
      <c r="AC4069" s="52"/>
      <c r="AD4069" s="52"/>
      <c r="AE4069" s="52"/>
    </row>
    <row r="4070" spans="2:31" x14ac:dyDescent="0.3">
      <c r="B4070" s="4" t="e">
        <f>VLOOKUP(Таблица1[[#This Row],[Наименование Заказчика]],Таблица3[],2,FALSE)</f>
        <v>#N/A</v>
      </c>
      <c r="C4070" s="4" t="e">
        <f>VLOOKUP(Таблица1[[#This Row],[Наименование Заказчика]],Таблица3[],3,FALSE)</f>
        <v>#N/A</v>
      </c>
      <c r="N4070" s="38" t="e">
        <f>VLOOKUP(Таблица1[[#This Row],[Код основания для проведения закупки с применением особого порядка]],Таблица4[#All],3,FALSE)</f>
        <v>#N/A</v>
      </c>
      <c r="O4070" s="52"/>
      <c r="P4070" s="52"/>
      <c r="Q4070" s="52"/>
      <c r="R4070" s="52"/>
      <c r="S4070" s="38" t="e">
        <f>VLOOKUP(Таблица1[[#This Row],[Код страны поставки ТРУ]],Таблица8[],3,FALSE)</f>
        <v>#N/A</v>
      </c>
      <c r="T4070" s="52"/>
      <c r="U4070" s="52"/>
      <c r="V4070" s="38" t="e">
        <f>VLOOKUP(Таблица1[[#This Row],[Код условия поставки по ИНКОТЕРМС 2010]],Таблица10[],2,FALSE)</f>
        <v>#N/A</v>
      </c>
      <c r="X4070" s="4" t="e">
        <f>VLOOKUP(Таблица1[[#This Row],[Код единицы измерения]],Таблица37[#All],2,FALSE)</f>
        <v>#N/A</v>
      </c>
      <c r="Z4070" s="56"/>
      <c r="AA4070" s="56"/>
      <c r="AB4070" s="57">
        <f>Таблица1[[#This Row],[Кол-во/объем]]*Таблица1[[#This Row],[Маркетинговая цена за единицу, тенге без НДС]]</f>
        <v>0</v>
      </c>
      <c r="AC4070" s="52"/>
      <c r="AD4070" s="52"/>
      <c r="AE4070" s="52"/>
    </row>
    <row r="4071" spans="2:31" x14ac:dyDescent="0.3">
      <c r="B4071" s="4" t="e">
        <f>VLOOKUP(Таблица1[[#This Row],[Наименование Заказчика]],Таблица3[],2,FALSE)</f>
        <v>#N/A</v>
      </c>
      <c r="C4071" s="4" t="e">
        <f>VLOOKUP(Таблица1[[#This Row],[Наименование Заказчика]],Таблица3[],3,FALSE)</f>
        <v>#N/A</v>
      </c>
      <c r="N4071" s="38" t="e">
        <f>VLOOKUP(Таблица1[[#This Row],[Код основания для проведения закупки с применением особого порядка]],Таблица4[#All],3,FALSE)</f>
        <v>#N/A</v>
      </c>
      <c r="O4071" s="52"/>
      <c r="P4071" s="52"/>
      <c r="Q4071" s="52"/>
      <c r="R4071" s="52"/>
      <c r="S4071" s="38" t="e">
        <f>VLOOKUP(Таблица1[[#This Row],[Код страны поставки ТРУ]],Таблица8[],3,FALSE)</f>
        <v>#N/A</v>
      </c>
      <c r="T4071" s="52"/>
      <c r="U4071" s="52"/>
      <c r="V4071" s="38" t="e">
        <f>VLOOKUP(Таблица1[[#This Row],[Код условия поставки по ИНКОТЕРМС 2010]],Таблица10[],2,FALSE)</f>
        <v>#N/A</v>
      </c>
      <c r="X4071" s="4" t="e">
        <f>VLOOKUP(Таблица1[[#This Row],[Код единицы измерения]],Таблица37[#All],2,FALSE)</f>
        <v>#N/A</v>
      </c>
      <c r="Z4071" s="56"/>
      <c r="AA4071" s="56"/>
      <c r="AB4071" s="57">
        <f>Таблица1[[#This Row],[Кол-во/объем]]*Таблица1[[#This Row],[Маркетинговая цена за единицу, тенге без НДС]]</f>
        <v>0</v>
      </c>
      <c r="AC4071" s="52"/>
      <c r="AD4071" s="52"/>
      <c r="AE4071" s="52"/>
    </row>
    <row r="4072" spans="2:31" x14ac:dyDescent="0.3">
      <c r="B4072" s="4" t="e">
        <f>VLOOKUP(Таблица1[[#This Row],[Наименование Заказчика]],Таблица3[],2,FALSE)</f>
        <v>#N/A</v>
      </c>
      <c r="C4072" s="4" t="e">
        <f>VLOOKUP(Таблица1[[#This Row],[Наименование Заказчика]],Таблица3[],3,FALSE)</f>
        <v>#N/A</v>
      </c>
      <c r="N4072" s="38" t="e">
        <f>VLOOKUP(Таблица1[[#This Row],[Код основания для проведения закупки с применением особого порядка]],Таблица4[#All],3,FALSE)</f>
        <v>#N/A</v>
      </c>
      <c r="O4072" s="52"/>
      <c r="P4072" s="52"/>
      <c r="Q4072" s="52"/>
      <c r="R4072" s="52"/>
      <c r="S4072" s="38" t="e">
        <f>VLOOKUP(Таблица1[[#This Row],[Код страны поставки ТРУ]],Таблица8[],3,FALSE)</f>
        <v>#N/A</v>
      </c>
      <c r="T4072" s="52"/>
      <c r="U4072" s="52"/>
      <c r="V4072" s="38" t="e">
        <f>VLOOKUP(Таблица1[[#This Row],[Код условия поставки по ИНКОТЕРМС 2010]],Таблица10[],2,FALSE)</f>
        <v>#N/A</v>
      </c>
      <c r="X4072" s="4" t="e">
        <f>VLOOKUP(Таблица1[[#This Row],[Код единицы измерения]],Таблица37[#All],2,FALSE)</f>
        <v>#N/A</v>
      </c>
      <c r="Z4072" s="56"/>
      <c r="AA4072" s="56"/>
      <c r="AB4072" s="57">
        <f>Таблица1[[#This Row],[Кол-во/объем]]*Таблица1[[#This Row],[Маркетинговая цена за единицу, тенге без НДС]]</f>
        <v>0</v>
      </c>
      <c r="AC4072" s="52"/>
      <c r="AD4072" s="52"/>
      <c r="AE4072" s="52"/>
    </row>
    <row r="4073" spans="2:31" x14ac:dyDescent="0.3">
      <c r="B4073" s="4" t="e">
        <f>VLOOKUP(Таблица1[[#This Row],[Наименование Заказчика]],Таблица3[],2,FALSE)</f>
        <v>#N/A</v>
      </c>
      <c r="C4073" s="4" t="e">
        <f>VLOOKUP(Таблица1[[#This Row],[Наименование Заказчика]],Таблица3[],3,FALSE)</f>
        <v>#N/A</v>
      </c>
      <c r="N4073" s="38" t="e">
        <f>VLOOKUP(Таблица1[[#This Row],[Код основания для проведения закупки с применением особого порядка]],Таблица4[#All],3,FALSE)</f>
        <v>#N/A</v>
      </c>
      <c r="O4073" s="52"/>
      <c r="P4073" s="52"/>
      <c r="Q4073" s="52"/>
      <c r="R4073" s="52"/>
      <c r="S4073" s="38" t="e">
        <f>VLOOKUP(Таблица1[[#This Row],[Код страны поставки ТРУ]],Таблица8[],3,FALSE)</f>
        <v>#N/A</v>
      </c>
      <c r="T4073" s="52"/>
      <c r="U4073" s="52"/>
      <c r="V4073" s="38" t="e">
        <f>VLOOKUP(Таблица1[[#This Row],[Код условия поставки по ИНКОТЕРМС 2010]],Таблица10[],2,FALSE)</f>
        <v>#N/A</v>
      </c>
      <c r="X4073" s="4" t="e">
        <f>VLOOKUP(Таблица1[[#This Row],[Код единицы измерения]],Таблица37[#All],2,FALSE)</f>
        <v>#N/A</v>
      </c>
      <c r="Z4073" s="56"/>
      <c r="AA4073" s="56"/>
      <c r="AB4073" s="57">
        <f>Таблица1[[#This Row],[Кол-во/объем]]*Таблица1[[#This Row],[Маркетинговая цена за единицу, тенге без НДС]]</f>
        <v>0</v>
      </c>
      <c r="AC4073" s="52"/>
      <c r="AD4073" s="52"/>
      <c r="AE4073" s="52"/>
    </row>
    <row r="4074" spans="2:31" x14ac:dyDescent="0.3">
      <c r="B4074" s="4" t="e">
        <f>VLOOKUP(Таблица1[[#This Row],[Наименование Заказчика]],Таблица3[],2,FALSE)</f>
        <v>#N/A</v>
      </c>
      <c r="C4074" s="4" t="e">
        <f>VLOOKUP(Таблица1[[#This Row],[Наименование Заказчика]],Таблица3[],3,FALSE)</f>
        <v>#N/A</v>
      </c>
      <c r="N4074" s="38" t="e">
        <f>VLOOKUP(Таблица1[[#This Row],[Код основания для проведения закупки с применением особого порядка]],Таблица4[#All],3,FALSE)</f>
        <v>#N/A</v>
      </c>
      <c r="O4074" s="52"/>
      <c r="P4074" s="52"/>
      <c r="Q4074" s="52"/>
      <c r="R4074" s="52"/>
      <c r="S4074" s="38" t="e">
        <f>VLOOKUP(Таблица1[[#This Row],[Код страны поставки ТРУ]],Таблица8[],3,FALSE)</f>
        <v>#N/A</v>
      </c>
      <c r="T4074" s="52"/>
      <c r="U4074" s="52"/>
      <c r="V4074" s="38" t="e">
        <f>VLOOKUP(Таблица1[[#This Row],[Код условия поставки по ИНКОТЕРМС 2010]],Таблица10[],2,FALSE)</f>
        <v>#N/A</v>
      </c>
      <c r="X4074" s="4" t="e">
        <f>VLOOKUP(Таблица1[[#This Row],[Код единицы измерения]],Таблица37[#All],2,FALSE)</f>
        <v>#N/A</v>
      </c>
      <c r="Z4074" s="56"/>
      <c r="AA4074" s="56"/>
      <c r="AB4074" s="57">
        <f>Таблица1[[#This Row],[Кол-во/объем]]*Таблица1[[#This Row],[Маркетинговая цена за единицу, тенге без НДС]]</f>
        <v>0</v>
      </c>
      <c r="AC4074" s="52"/>
      <c r="AD4074" s="52"/>
      <c r="AE4074" s="52"/>
    </row>
    <row r="4075" spans="2:31" x14ac:dyDescent="0.3">
      <c r="B4075" s="4" t="e">
        <f>VLOOKUP(Таблица1[[#This Row],[Наименование Заказчика]],Таблица3[],2,FALSE)</f>
        <v>#N/A</v>
      </c>
      <c r="C4075" s="4" t="e">
        <f>VLOOKUP(Таблица1[[#This Row],[Наименование Заказчика]],Таблица3[],3,FALSE)</f>
        <v>#N/A</v>
      </c>
      <c r="N4075" s="38" t="e">
        <f>VLOOKUP(Таблица1[[#This Row],[Код основания для проведения закупки с применением особого порядка]],Таблица4[#All],3,FALSE)</f>
        <v>#N/A</v>
      </c>
      <c r="O4075" s="52"/>
      <c r="P4075" s="52"/>
      <c r="Q4075" s="52"/>
      <c r="R4075" s="52"/>
      <c r="S4075" s="38" t="e">
        <f>VLOOKUP(Таблица1[[#This Row],[Код страны поставки ТРУ]],Таблица8[],3,FALSE)</f>
        <v>#N/A</v>
      </c>
      <c r="T4075" s="52"/>
      <c r="U4075" s="52"/>
      <c r="V4075" s="38" t="e">
        <f>VLOOKUP(Таблица1[[#This Row],[Код условия поставки по ИНКОТЕРМС 2010]],Таблица10[],2,FALSE)</f>
        <v>#N/A</v>
      </c>
      <c r="X4075" s="4" t="e">
        <f>VLOOKUP(Таблица1[[#This Row],[Код единицы измерения]],Таблица37[#All],2,FALSE)</f>
        <v>#N/A</v>
      </c>
      <c r="Z4075" s="56"/>
      <c r="AA4075" s="56"/>
      <c r="AB4075" s="57">
        <f>Таблица1[[#This Row],[Кол-во/объем]]*Таблица1[[#This Row],[Маркетинговая цена за единицу, тенге без НДС]]</f>
        <v>0</v>
      </c>
      <c r="AC4075" s="52"/>
      <c r="AD4075" s="52"/>
      <c r="AE4075" s="52"/>
    </row>
    <row r="4076" spans="2:31" x14ac:dyDescent="0.3">
      <c r="B4076" s="4" t="e">
        <f>VLOOKUP(Таблица1[[#This Row],[Наименование Заказчика]],Таблица3[],2,FALSE)</f>
        <v>#N/A</v>
      </c>
      <c r="C4076" s="4" t="e">
        <f>VLOOKUP(Таблица1[[#This Row],[Наименование Заказчика]],Таблица3[],3,FALSE)</f>
        <v>#N/A</v>
      </c>
      <c r="N4076" s="38" t="e">
        <f>VLOOKUP(Таблица1[[#This Row],[Код основания для проведения закупки с применением особого порядка]],Таблица4[#All],3,FALSE)</f>
        <v>#N/A</v>
      </c>
      <c r="O4076" s="52"/>
      <c r="P4076" s="52"/>
      <c r="Q4076" s="52"/>
      <c r="R4076" s="52"/>
      <c r="S4076" s="38" t="e">
        <f>VLOOKUP(Таблица1[[#This Row],[Код страны поставки ТРУ]],Таблица8[],3,FALSE)</f>
        <v>#N/A</v>
      </c>
      <c r="T4076" s="52"/>
      <c r="U4076" s="52"/>
      <c r="V4076" s="38" t="e">
        <f>VLOOKUP(Таблица1[[#This Row],[Код условия поставки по ИНКОТЕРМС 2010]],Таблица10[],2,FALSE)</f>
        <v>#N/A</v>
      </c>
      <c r="X4076" s="4" t="e">
        <f>VLOOKUP(Таблица1[[#This Row],[Код единицы измерения]],Таблица37[#All],2,FALSE)</f>
        <v>#N/A</v>
      </c>
      <c r="Z4076" s="56"/>
      <c r="AA4076" s="56"/>
      <c r="AB4076" s="57">
        <f>Таблица1[[#This Row],[Кол-во/объем]]*Таблица1[[#This Row],[Маркетинговая цена за единицу, тенге без НДС]]</f>
        <v>0</v>
      </c>
      <c r="AC4076" s="52"/>
      <c r="AD4076" s="52"/>
      <c r="AE4076" s="52"/>
    </row>
    <row r="4077" spans="2:31" x14ac:dyDescent="0.3">
      <c r="B4077" s="4" t="e">
        <f>VLOOKUP(Таблица1[[#This Row],[Наименование Заказчика]],Таблица3[],2,FALSE)</f>
        <v>#N/A</v>
      </c>
      <c r="C4077" s="4" t="e">
        <f>VLOOKUP(Таблица1[[#This Row],[Наименование Заказчика]],Таблица3[],3,FALSE)</f>
        <v>#N/A</v>
      </c>
      <c r="N4077" s="38" t="e">
        <f>VLOOKUP(Таблица1[[#This Row],[Код основания для проведения закупки с применением особого порядка]],Таблица4[#All],3,FALSE)</f>
        <v>#N/A</v>
      </c>
      <c r="O4077" s="52"/>
      <c r="P4077" s="52"/>
      <c r="Q4077" s="52"/>
      <c r="R4077" s="52"/>
      <c r="S4077" s="38" t="e">
        <f>VLOOKUP(Таблица1[[#This Row],[Код страны поставки ТРУ]],Таблица8[],3,FALSE)</f>
        <v>#N/A</v>
      </c>
      <c r="T4077" s="52"/>
      <c r="U4077" s="52"/>
      <c r="V4077" s="38" t="e">
        <f>VLOOKUP(Таблица1[[#This Row],[Код условия поставки по ИНКОТЕРМС 2010]],Таблица10[],2,FALSE)</f>
        <v>#N/A</v>
      </c>
      <c r="X4077" s="4" t="e">
        <f>VLOOKUP(Таблица1[[#This Row],[Код единицы измерения]],Таблица37[#All],2,FALSE)</f>
        <v>#N/A</v>
      </c>
      <c r="Z4077" s="56"/>
      <c r="AA4077" s="56"/>
      <c r="AB4077" s="57">
        <f>Таблица1[[#This Row],[Кол-во/объем]]*Таблица1[[#This Row],[Маркетинговая цена за единицу, тенге без НДС]]</f>
        <v>0</v>
      </c>
      <c r="AC4077" s="52"/>
      <c r="AD4077" s="52"/>
      <c r="AE4077" s="52"/>
    </row>
    <row r="4078" spans="2:31" x14ac:dyDescent="0.3">
      <c r="B4078" s="4" t="e">
        <f>VLOOKUP(Таблица1[[#This Row],[Наименование Заказчика]],Таблица3[],2,FALSE)</f>
        <v>#N/A</v>
      </c>
      <c r="C4078" s="4" t="e">
        <f>VLOOKUP(Таблица1[[#This Row],[Наименование Заказчика]],Таблица3[],3,FALSE)</f>
        <v>#N/A</v>
      </c>
      <c r="N4078" s="38" t="e">
        <f>VLOOKUP(Таблица1[[#This Row],[Код основания для проведения закупки с применением особого порядка]],Таблица4[#All],3,FALSE)</f>
        <v>#N/A</v>
      </c>
      <c r="O4078" s="52"/>
      <c r="P4078" s="52"/>
      <c r="Q4078" s="52"/>
      <c r="R4078" s="52"/>
      <c r="S4078" s="38" t="e">
        <f>VLOOKUP(Таблица1[[#This Row],[Код страны поставки ТРУ]],Таблица8[],3,FALSE)</f>
        <v>#N/A</v>
      </c>
      <c r="T4078" s="52"/>
      <c r="U4078" s="52"/>
      <c r="V4078" s="38" t="e">
        <f>VLOOKUP(Таблица1[[#This Row],[Код условия поставки по ИНКОТЕРМС 2010]],Таблица10[],2,FALSE)</f>
        <v>#N/A</v>
      </c>
      <c r="X4078" s="4" t="e">
        <f>VLOOKUP(Таблица1[[#This Row],[Код единицы измерения]],Таблица37[#All],2,FALSE)</f>
        <v>#N/A</v>
      </c>
      <c r="Z4078" s="56"/>
      <c r="AA4078" s="56"/>
      <c r="AB4078" s="57">
        <f>Таблица1[[#This Row],[Кол-во/объем]]*Таблица1[[#This Row],[Маркетинговая цена за единицу, тенге без НДС]]</f>
        <v>0</v>
      </c>
      <c r="AC4078" s="52"/>
      <c r="AD4078" s="52"/>
      <c r="AE4078" s="52"/>
    </row>
    <row r="4079" spans="2:31" x14ac:dyDescent="0.3">
      <c r="B4079" s="4" t="e">
        <f>VLOOKUP(Таблица1[[#This Row],[Наименование Заказчика]],Таблица3[],2,FALSE)</f>
        <v>#N/A</v>
      </c>
      <c r="C4079" s="4" t="e">
        <f>VLOOKUP(Таблица1[[#This Row],[Наименование Заказчика]],Таблица3[],3,FALSE)</f>
        <v>#N/A</v>
      </c>
      <c r="N4079" s="38" t="e">
        <f>VLOOKUP(Таблица1[[#This Row],[Код основания для проведения закупки с применением особого порядка]],Таблица4[#All],3,FALSE)</f>
        <v>#N/A</v>
      </c>
      <c r="O4079" s="52"/>
      <c r="P4079" s="52"/>
      <c r="Q4079" s="52"/>
      <c r="R4079" s="52"/>
      <c r="S4079" s="38" t="e">
        <f>VLOOKUP(Таблица1[[#This Row],[Код страны поставки ТРУ]],Таблица8[],3,FALSE)</f>
        <v>#N/A</v>
      </c>
      <c r="T4079" s="52"/>
      <c r="U4079" s="52"/>
      <c r="V4079" s="38" t="e">
        <f>VLOOKUP(Таблица1[[#This Row],[Код условия поставки по ИНКОТЕРМС 2010]],Таблица10[],2,FALSE)</f>
        <v>#N/A</v>
      </c>
      <c r="X4079" s="4" t="e">
        <f>VLOOKUP(Таблица1[[#This Row],[Код единицы измерения]],Таблица37[#All],2,FALSE)</f>
        <v>#N/A</v>
      </c>
      <c r="Z4079" s="56"/>
      <c r="AA4079" s="56"/>
      <c r="AB4079" s="57">
        <f>Таблица1[[#This Row],[Кол-во/объем]]*Таблица1[[#This Row],[Маркетинговая цена за единицу, тенге без НДС]]</f>
        <v>0</v>
      </c>
      <c r="AC4079" s="52"/>
      <c r="AD4079" s="52"/>
      <c r="AE4079" s="52"/>
    </row>
    <row r="4080" spans="2:31" x14ac:dyDescent="0.3">
      <c r="B4080" s="4" t="e">
        <f>VLOOKUP(Таблица1[[#This Row],[Наименование Заказчика]],Таблица3[],2,FALSE)</f>
        <v>#N/A</v>
      </c>
      <c r="C4080" s="4" t="e">
        <f>VLOOKUP(Таблица1[[#This Row],[Наименование Заказчика]],Таблица3[],3,FALSE)</f>
        <v>#N/A</v>
      </c>
      <c r="N4080" s="38" t="e">
        <f>VLOOKUP(Таблица1[[#This Row],[Код основания для проведения закупки с применением особого порядка]],Таблица4[#All],3,FALSE)</f>
        <v>#N/A</v>
      </c>
      <c r="O4080" s="52"/>
      <c r="P4080" s="52"/>
      <c r="Q4080" s="52"/>
      <c r="R4080" s="52"/>
      <c r="S4080" s="38" t="e">
        <f>VLOOKUP(Таблица1[[#This Row],[Код страны поставки ТРУ]],Таблица8[],3,FALSE)</f>
        <v>#N/A</v>
      </c>
      <c r="T4080" s="52"/>
      <c r="U4080" s="52"/>
      <c r="V4080" s="38" t="e">
        <f>VLOOKUP(Таблица1[[#This Row],[Код условия поставки по ИНКОТЕРМС 2010]],Таблица10[],2,FALSE)</f>
        <v>#N/A</v>
      </c>
      <c r="X4080" s="4" t="e">
        <f>VLOOKUP(Таблица1[[#This Row],[Код единицы измерения]],Таблица37[#All],2,FALSE)</f>
        <v>#N/A</v>
      </c>
      <c r="Z4080" s="56"/>
      <c r="AA4080" s="56"/>
      <c r="AB4080" s="57">
        <f>Таблица1[[#This Row],[Кол-во/объем]]*Таблица1[[#This Row],[Маркетинговая цена за единицу, тенге без НДС]]</f>
        <v>0</v>
      </c>
      <c r="AC4080" s="52"/>
      <c r="AD4080" s="52"/>
      <c r="AE4080" s="52"/>
    </row>
    <row r="4081" spans="2:31" x14ac:dyDescent="0.3">
      <c r="B4081" s="4" t="e">
        <f>VLOOKUP(Таблица1[[#This Row],[Наименование Заказчика]],Таблица3[],2,FALSE)</f>
        <v>#N/A</v>
      </c>
      <c r="C4081" s="4" t="e">
        <f>VLOOKUP(Таблица1[[#This Row],[Наименование Заказчика]],Таблица3[],3,FALSE)</f>
        <v>#N/A</v>
      </c>
      <c r="N4081" s="38" t="e">
        <f>VLOOKUP(Таблица1[[#This Row],[Код основания для проведения закупки с применением особого порядка]],Таблица4[#All],3,FALSE)</f>
        <v>#N/A</v>
      </c>
      <c r="O4081" s="52"/>
      <c r="P4081" s="52"/>
      <c r="Q4081" s="52"/>
      <c r="R4081" s="52"/>
      <c r="S4081" s="38" t="e">
        <f>VLOOKUP(Таблица1[[#This Row],[Код страны поставки ТРУ]],Таблица8[],3,FALSE)</f>
        <v>#N/A</v>
      </c>
      <c r="T4081" s="52"/>
      <c r="U4081" s="52"/>
      <c r="V4081" s="38" t="e">
        <f>VLOOKUP(Таблица1[[#This Row],[Код условия поставки по ИНКОТЕРМС 2010]],Таблица10[],2,FALSE)</f>
        <v>#N/A</v>
      </c>
      <c r="X4081" s="4" t="e">
        <f>VLOOKUP(Таблица1[[#This Row],[Код единицы измерения]],Таблица37[#All],2,FALSE)</f>
        <v>#N/A</v>
      </c>
      <c r="Z4081" s="56"/>
      <c r="AA4081" s="56"/>
      <c r="AB4081" s="57">
        <f>Таблица1[[#This Row],[Кол-во/объем]]*Таблица1[[#This Row],[Маркетинговая цена за единицу, тенге без НДС]]</f>
        <v>0</v>
      </c>
      <c r="AC4081" s="52"/>
      <c r="AD4081" s="52"/>
      <c r="AE4081" s="52"/>
    </row>
    <row r="4082" spans="2:31" x14ac:dyDescent="0.3">
      <c r="B4082" s="4" t="e">
        <f>VLOOKUP(Таблица1[[#This Row],[Наименование Заказчика]],Таблица3[],2,FALSE)</f>
        <v>#N/A</v>
      </c>
      <c r="C4082" s="4" t="e">
        <f>VLOOKUP(Таблица1[[#This Row],[Наименование Заказчика]],Таблица3[],3,FALSE)</f>
        <v>#N/A</v>
      </c>
      <c r="N4082" s="38" t="e">
        <f>VLOOKUP(Таблица1[[#This Row],[Код основания для проведения закупки с применением особого порядка]],Таблица4[#All],3,FALSE)</f>
        <v>#N/A</v>
      </c>
      <c r="O4082" s="52"/>
      <c r="P4082" s="52"/>
      <c r="Q4082" s="52"/>
      <c r="R4082" s="52"/>
      <c r="S4082" s="38" t="e">
        <f>VLOOKUP(Таблица1[[#This Row],[Код страны поставки ТРУ]],Таблица8[],3,FALSE)</f>
        <v>#N/A</v>
      </c>
      <c r="T4082" s="52"/>
      <c r="U4082" s="52"/>
      <c r="V4082" s="38" t="e">
        <f>VLOOKUP(Таблица1[[#This Row],[Код условия поставки по ИНКОТЕРМС 2010]],Таблица10[],2,FALSE)</f>
        <v>#N/A</v>
      </c>
      <c r="X4082" s="4" t="e">
        <f>VLOOKUP(Таблица1[[#This Row],[Код единицы измерения]],Таблица37[#All],2,FALSE)</f>
        <v>#N/A</v>
      </c>
      <c r="Z4082" s="56"/>
      <c r="AA4082" s="56"/>
      <c r="AB4082" s="57">
        <f>Таблица1[[#This Row],[Кол-во/объем]]*Таблица1[[#This Row],[Маркетинговая цена за единицу, тенге без НДС]]</f>
        <v>0</v>
      </c>
      <c r="AC4082" s="52"/>
      <c r="AD4082" s="52"/>
      <c r="AE4082" s="52"/>
    </row>
    <row r="4083" spans="2:31" x14ac:dyDescent="0.3">
      <c r="B4083" s="4" t="e">
        <f>VLOOKUP(Таблица1[[#This Row],[Наименование Заказчика]],Таблица3[],2,FALSE)</f>
        <v>#N/A</v>
      </c>
      <c r="C4083" s="4" t="e">
        <f>VLOOKUP(Таблица1[[#This Row],[Наименование Заказчика]],Таблица3[],3,FALSE)</f>
        <v>#N/A</v>
      </c>
      <c r="N4083" s="38" t="e">
        <f>VLOOKUP(Таблица1[[#This Row],[Код основания для проведения закупки с применением особого порядка]],Таблица4[#All],3,FALSE)</f>
        <v>#N/A</v>
      </c>
      <c r="O4083" s="52"/>
      <c r="P4083" s="52"/>
      <c r="Q4083" s="52"/>
      <c r="R4083" s="52"/>
      <c r="S4083" s="38" t="e">
        <f>VLOOKUP(Таблица1[[#This Row],[Код страны поставки ТРУ]],Таблица8[],3,FALSE)</f>
        <v>#N/A</v>
      </c>
      <c r="T4083" s="52"/>
      <c r="U4083" s="52"/>
      <c r="V4083" s="38" t="e">
        <f>VLOOKUP(Таблица1[[#This Row],[Код условия поставки по ИНКОТЕРМС 2010]],Таблица10[],2,FALSE)</f>
        <v>#N/A</v>
      </c>
      <c r="X4083" s="4" t="e">
        <f>VLOOKUP(Таблица1[[#This Row],[Код единицы измерения]],Таблица37[#All],2,FALSE)</f>
        <v>#N/A</v>
      </c>
      <c r="Z4083" s="56"/>
      <c r="AA4083" s="56"/>
      <c r="AB4083" s="57">
        <f>Таблица1[[#This Row],[Кол-во/объем]]*Таблица1[[#This Row],[Маркетинговая цена за единицу, тенге без НДС]]</f>
        <v>0</v>
      </c>
      <c r="AC4083" s="52"/>
      <c r="AD4083" s="52"/>
      <c r="AE4083" s="52"/>
    </row>
    <row r="4084" spans="2:31" x14ac:dyDescent="0.3">
      <c r="B4084" s="4" t="e">
        <f>VLOOKUP(Таблица1[[#This Row],[Наименование Заказчика]],Таблица3[],2,FALSE)</f>
        <v>#N/A</v>
      </c>
      <c r="C4084" s="4" t="e">
        <f>VLOOKUP(Таблица1[[#This Row],[Наименование Заказчика]],Таблица3[],3,FALSE)</f>
        <v>#N/A</v>
      </c>
      <c r="N4084" s="38" t="e">
        <f>VLOOKUP(Таблица1[[#This Row],[Код основания для проведения закупки с применением особого порядка]],Таблица4[#All],3,FALSE)</f>
        <v>#N/A</v>
      </c>
      <c r="O4084" s="52"/>
      <c r="P4084" s="52"/>
      <c r="Q4084" s="52"/>
      <c r="R4084" s="52"/>
      <c r="S4084" s="38" t="e">
        <f>VLOOKUP(Таблица1[[#This Row],[Код страны поставки ТРУ]],Таблица8[],3,FALSE)</f>
        <v>#N/A</v>
      </c>
      <c r="T4084" s="52"/>
      <c r="U4084" s="52"/>
      <c r="V4084" s="38" t="e">
        <f>VLOOKUP(Таблица1[[#This Row],[Код условия поставки по ИНКОТЕРМС 2010]],Таблица10[],2,FALSE)</f>
        <v>#N/A</v>
      </c>
      <c r="X4084" s="4" t="e">
        <f>VLOOKUP(Таблица1[[#This Row],[Код единицы измерения]],Таблица37[#All],2,FALSE)</f>
        <v>#N/A</v>
      </c>
      <c r="Z4084" s="56"/>
      <c r="AA4084" s="56"/>
      <c r="AB4084" s="57">
        <f>Таблица1[[#This Row],[Кол-во/объем]]*Таблица1[[#This Row],[Маркетинговая цена за единицу, тенге без НДС]]</f>
        <v>0</v>
      </c>
      <c r="AC4084" s="52"/>
      <c r="AD4084" s="52"/>
      <c r="AE4084" s="52"/>
    </row>
    <row r="4085" spans="2:31" x14ac:dyDescent="0.3">
      <c r="B4085" s="4" t="e">
        <f>VLOOKUP(Таблица1[[#This Row],[Наименование Заказчика]],Таблица3[],2,FALSE)</f>
        <v>#N/A</v>
      </c>
      <c r="C4085" s="4" t="e">
        <f>VLOOKUP(Таблица1[[#This Row],[Наименование Заказчика]],Таблица3[],3,FALSE)</f>
        <v>#N/A</v>
      </c>
      <c r="N4085" s="38" t="e">
        <f>VLOOKUP(Таблица1[[#This Row],[Код основания для проведения закупки с применением особого порядка]],Таблица4[#All],3,FALSE)</f>
        <v>#N/A</v>
      </c>
      <c r="O4085" s="52"/>
      <c r="P4085" s="52"/>
      <c r="Q4085" s="52"/>
      <c r="R4085" s="52"/>
      <c r="S4085" s="38" t="e">
        <f>VLOOKUP(Таблица1[[#This Row],[Код страны поставки ТРУ]],Таблица8[],3,FALSE)</f>
        <v>#N/A</v>
      </c>
      <c r="T4085" s="52"/>
      <c r="U4085" s="52"/>
      <c r="V4085" s="38" t="e">
        <f>VLOOKUP(Таблица1[[#This Row],[Код условия поставки по ИНКОТЕРМС 2010]],Таблица10[],2,FALSE)</f>
        <v>#N/A</v>
      </c>
      <c r="X4085" s="4" t="e">
        <f>VLOOKUP(Таблица1[[#This Row],[Код единицы измерения]],Таблица37[#All],2,FALSE)</f>
        <v>#N/A</v>
      </c>
      <c r="Z4085" s="56"/>
      <c r="AA4085" s="56"/>
      <c r="AB4085" s="57">
        <f>Таблица1[[#This Row],[Кол-во/объем]]*Таблица1[[#This Row],[Маркетинговая цена за единицу, тенге без НДС]]</f>
        <v>0</v>
      </c>
      <c r="AC4085" s="52"/>
      <c r="AD4085" s="52"/>
      <c r="AE4085" s="52"/>
    </row>
    <row r="4086" spans="2:31" x14ac:dyDescent="0.3">
      <c r="B4086" s="4" t="e">
        <f>VLOOKUP(Таблица1[[#This Row],[Наименование Заказчика]],Таблица3[],2,FALSE)</f>
        <v>#N/A</v>
      </c>
      <c r="C4086" s="4" t="e">
        <f>VLOOKUP(Таблица1[[#This Row],[Наименование Заказчика]],Таблица3[],3,FALSE)</f>
        <v>#N/A</v>
      </c>
      <c r="N4086" s="38" t="e">
        <f>VLOOKUP(Таблица1[[#This Row],[Код основания для проведения закупки с применением особого порядка]],Таблица4[#All],3,FALSE)</f>
        <v>#N/A</v>
      </c>
      <c r="O4086" s="52"/>
      <c r="P4086" s="52"/>
      <c r="Q4086" s="52"/>
      <c r="R4086" s="52"/>
      <c r="S4086" s="38" t="e">
        <f>VLOOKUP(Таблица1[[#This Row],[Код страны поставки ТРУ]],Таблица8[],3,FALSE)</f>
        <v>#N/A</v>
      </c>
      <c r="T4086" s="52"/>
      <c r="U4086" s="52"/>
      <c r="V4086" s="38" t="e">
        <f>VLOOKUP(Таблица1[[#This Row],[Код условия поставки по ИНКОТЕРМС 2010]],Таблица10[],2,FALSE)</f>
        <v>#N/A</v>
      </c>
      <c r="X4086" s="4" t="e">
        <f>VLOOKUP(Таблица1[[#This Row],[Код единицы измерения]],Таблица37[#All],2,FALSE)</f>
        <v>#N/A</v>
      </c>
      <c r="Z4086" s="56"/>
      <c r="AA4086" s="56"/>
      <c r="AB4086" s="57">
        <f>Таблица1[[#This Row],[Кол-во/объем]]*Таблица1[[#This Row],[Маркетинговая цена за единицу, тенге без НДС]]</f>
        <v>0</v>
      </c>
      <c r="AC4086" s="52"/>
      <c r="AD4086" s="52"/>
      <c r="AE4086" s="52"/>
    </row>
    <row r="4087" spans="2:31" x14ac:dyDescent="0.3">
      <c r="B4087" s="4" t="e">
        <f>VLOOKUP(Таблица1[[#This Row],[Наименование Заказчика]],Таблица3[],2,FALSE)</f>
        <v>#N/A</v>
      </c>
      <c r="C4087" s="4" t="e">
        <f>VLOOKUP(Таблица1[[#This Row],[Наименование Заказчика]],Таблица3[],3,FALSE)</f>
        <v>#N/A</v>
      </c>
      <c r="N4087" s="38" t="e">
        <f>VLOOKUP(Таблица1[[#This Row],[Код основания для проведения закупки с применением особого порядка]],Таблица4[#All],3,FALSE)</f>
        <v>#N/A</v>
      </c>
      <c r="O4087" s="52"/>
      <c r="P4087" s="52"/>
      <c r="Q4087" s="52"/>
      <c r="R4087" s="52"/>
      <c r="S4087" s="38" t="e">
        <f>VLOOKUP(Таблица1[[#This Row],[Код страны поставки ТРУ]],Таблица8[],3,FALSE)</f>
        <v>#N/A</v>
      </c>
      <c r="T4087" s="52"/>
      <c r="U4087" s="52"/>
      <c r="V4087" s="38" t="e">
        <f>VLOOKUP(Таблица1[[#This Row],[Код условия поставки по ИНКОТЕРМС 2010]],Таблица10[],2,FALSE)</f>
        <v>#N/A</v>
      </c>
      <c r="X4087" s="4" t="e">
        <f>VLOOKUP(Таблица1[[#This Row],[Код единицы измерения]],Таблица37[#All],2,FALSE)</f>
        <v>#N/A</v>
      </c>
      <c r="Z4087" s="56"/>
      <c r="AA4087" s="56"/>
      <c r="AB4087" s="57">
        <f>Таблица1[[#This Row],[Кол-во/объем]]*Таблица1[[#This Row],[Маркетинговая цена за единицу, тенге без НДС]]</f>
        <v>0</v>
      </c>
      <c r="AC4087" s="52"/>
      <c r="AD4087" s="52"/>
      <c r="AE4087" s="52"/>
    </row>
    <row r="4088" spans="2:31" x14ac:dyDescent="0.3">
      <c r="B4088" s="4" t="e">
        <f>VLOOKUP(Таблица1[[#This Row],[Наименование Заказчика]],Таблица3[],2,FALSE)</f>
        <v>#N/A</v>
      </c>
      <c r="C4088" s="4" t="e">
        <f>VLOOKUP(Таблица1[[#This Row],[Наименование Заказчика]],Таблица3[],3,FALSE)</f>
        <v>#N/A</v>
      </c>
      <c r="N4088" s="38" t="e">
        <f>VLOOKUP(Таблица1[[#This Row],[Код основания для проведения закупки с применением особого порядка]],Таблица4[#All],3,FALSE)</f>
        <v>#N/A</v>
      </c>
      <c r="O4088" s="52"/>
      <c r="P4088" s="52"/>
      <c r="Q4088" s="52"/>
      <c r="R4088" s="52"/>
      <c r="S4088" s="38" t="e">
        <f>VLOOKUP(Таблица1[[#This Row],[Код страны поставки ТРУ]],Таблица8[],3,FALSE)</f>
        <v>#N/A</v>
      </c>
      <c r="T4088" s="52"/>
      <c r="U4088" s="52"/>
      <c r="V4088" s="38" t="e">
        <f>VLOOKUP(Таблица1[[#This Row],[Код условия поставки по ИНКОТЕРМС 2010]],Таблица10[],2,FALSE)</f>
        <v>#N/A</v>
      </c>
      <c r="X4088" s="4" t="e">
        <f>VLOOKUP(Таблица1[[#This Row],[Код единицы измерения]],Таблица37[#All],2,FALSE)</f>
        <v>#N/A</v>
      </c>
      <c r="Z4088" s="56"/>
      <c r="AA4088" s="56"/>
      <c r="AB4088" s="57">
        <f>Таблица1[[#This Row],[Кол-во/объем]]*Таблица1[[#This Row],[Маркетинговая цена за единицу, тенге без НДС]]</f>
        <v>0</v>
      </c>
      <c r="AC4088" s="52"/>
      <c r="AD4088" s="52"/>
      <c r="AE4088" s="52"/>
    </row>
    <row r="4089" spans="2:31" x14ac:dyDescent="0.3">
      <c r="B4089" s="4" t="e">
        <f>VLOOKUP(Таблица1[[#This Row],[Наименование Заказчика]],Таблица3[],2,FALSE)</f>
        <v>#N/A</v>
      </c>
      <c r="C4089" s="4" t="e">
        <f>VLOOKUP(Таблица1[[#This Row],[Наименование Заказчика]],Таблица3[],3,FALSE)</f>
        <v>#N/A</v>
      </c>
      <c r="N4089" s="38" t="e">
        <f>VLOOKUP(Таблица1[[#This Row],[Код основания для проведения закупки с применением особого порядка]],Таблица4[#All],3,FALSE)</f>
        <v>#N/A</v>
      </c>
      <c r="O4089" s="52"/>
      <c r="P4089" s="52"/>
      <c r="Q4089" s="52"/>
      <c r="R4089" s="52"/>
      <c r="S4089" s="38" t="e">
        <f>VLOOKUP(Таблица1[[#This Row],[Код страны поставки ТРУ]],Таблица8[],3,FALSE)</f>
        <v>#N/A</v>
      </c>
      <c r="T4089" s="52"/>
      <c r="U4089" s="52"/>
      <c r="V4089" s="38" t="e">
        <f>VLOOKUP(Таблица1[[#This Row],[Код условия поставки по ИНКОТЕРМС 2010]],Таблица10[],2,FALSE)</f>
        <v>#N/A</v>
      </c>
      <c r="X4089" s="4" t="e">
        <f>VLOOKUP(Таблица1[[#This Row],[Код единицы измерения]],Таблица37[#All],2,FALSE)</f>
        <v>#N/A</v>
      </c>
      <c r="Z4089" s="56"/>
      <c r="AA4089" s="56"/>
      <c r="AB4089" s="57">
        <f>Таблица1[[#This Row],[Кол-во/объем]]*Таблица1[[#This Row],[Маркетинговая цена за единицу, тенге без НДС]]</f>
        <v>0</v>
      </c>
      <c r="AC4089" s="52"/>
      <c r="AD4089" s="52"/>
      <c r="AE4089" s="52"/>
    </row>
    <row r="4090" spans="2:31" x14ac:dyDescent="0.3">
      <c r="B4090" s="4" t="e">
        <f>VLOOKUP(Таблица1[[#This Row],[Наименование Заказчика]],Таблица3[],2,FALSE)</f>
        <v>#N/A</v>
      </c>
      <c r="C4090" s="4" t="e">
        <f>VLOOKUP(Таблица1[[#This Row],[Наименование Заказчика]],Таблица3[],3,FALSE)</f>
        <v>#N/A</v>
      </c>
      <c r="N4090" s="38" t="e">
        <f>VLOOKUP(Таблица1[[#This Row],[Код основания для проведения закупки с применением особого порядка]],Таблица4[#All],3,FALSE)</f>
        <v>#N/A</v>
      </c>
      <c r="O4090" s="52"/>
      <c r="P4090" s="52"/>
      <c r="Q4090" s="52"/>
      <c r="R4090" s="52"/>
      <c r="S4090" s="38" t="e">
        <f>VLOOKUP(Таблица1[[#This Row],[Код страны поставки ТРУ]],Таблица8[],3,FALSE)</f>
        <v>#N/A</v>
      </c>
      <c r="T4090" s="52"/>
      <c r="U4090" s="52"/>
      <c r="V4090" s="38" t="e">
        <f>VLOOKUP(Таблица1[[#This Row],[Код условия поставки по ИНКОТЕРМС 2010]],Таблица10[],2,FALSE)</f>
        <v>#N/A</v>
      </c>
      <c r="X4090" s="4" t="e">
        <f>VLOOKUP(Таблица1[[#This Row],[Код единицы измерения]],Таблица37[#All],2,FALSE)</f>
        <v>#N/A</v>
      </c>
      <c r="Z4090" s="56"/>
      <c r="AA4090" s="56"/>
      <c r="AB4090" s="57">
        <f>Таблица1[[#This Row],[Кол-во/объем]]*Таблица1[[#This Row],[Маркетинговая цена за единицу, тенге без НДС]]</f>
        <v>0</v>
      </c>
      <c r="AC4090" s="52"/>
      <c r="AD4090" s="52"/>
      <c r="AE4090" s="52"/>
    </row>
    <row r="4091" spans="2:31" x14ac:dyDescent="0.3">
      <c r="B4091" s="4" t="e">
        <f>VLOOKUP(Таблица1[[#This Row],[Наименование Заказчика]],Таблица3[],2,FALSE)</f>
        <v>#N/A</v>
      </c>
      <c r="C4091" s="4" t="e">
        <f>VLOOKUP(Таблица1[[#This Row],[Наименование Заказчика]],Таблица3[],3,FALSE)</f>
        <v>#N/A</v>
      </c>
      <c r="N4091" s="38" t="e">
        <f>VLOOKUP(Таблица1[[#This Row],[Код основания для проведения закупки с применением особого порядка]],Таблица4[#All],3,FALSE)</f>
        <v>#N/A</v>
      </c>
      <c r="O4091" s="52"/>
      <c r="P4091" s="52"/>
      <c r="Q4091" s="52"/>
      <c r="R4091" s="52"/>
      <c r="S4091" s="38" t="e">
        <f>VLOOKUP(Таблица1[[#This Row],[Код страны поставки ТРУ]],Таблица8[],3,FALSE)</f>
        <v>#N/A</v>
      </c>
      <c r="T4091" s="52"/>
      <c r="U4091" s="52"/>
      <c r="V4091" s="38" t="e">
        <f>VLOOKUP(Таблица1[[#This Row],[Код условия поставки по ИНКОТЕРМС 2010]],Таблица10[],2,FALSE)</f>
        <v>#N/A</v>
      </c>
      <c r="X4091" s="4" t="e">
        <f>VLOOKUP(Таблица1[[#This Row],[Код единицы измерения]],Таблица37[#All],2,FALSE)</f>
        <v>#N/A</v>
      </c>
      <c r="Z4091" s="56"/>
      <c r="AA4091" s="56"/>
      <c r="AB4091" s="57">
        <f>Таблица1[[#This Row],[Кол-во/объем]]*Таблица1[[#This Row],[Маркетинговая цена за единицу, тенге без НДС]]</f>
        <v>0</v>
      </c>
      <c r="AC4091" s="52"/>
      <c r="AD4091" s="52"/>
      <c r="AE4091" s="52"/>
    </row>
    <row r="4092" spans="2:31" x14ac:dyDescent="0.3">
      <c r="B4092" s="4" t="e">
        <f>VLOOKUP(Таблица1[[#This Row],[Наименование Заказчика]],Таблица3[],2,FALSE)</f>
        <v>#N/A</v>
      </c>
      <c r="C4092" s="4" t="e">
        <f>VLOOKUP(Таблица1[[#This Row],[Наименование Заказчика]],Таблица3[],3,FALSE)</f>
        <v>#N/A</v>
      </c>
      <c r="N4092" s="38" t="e">
        <f>VLOOKUP(Таблица1[[#This Row],[Код основания для проведения закупки с применением особого порядка]],Таблица4[#All],3,FALSE)</f>
        <v>#N/A</v>
      </c>
      <c r="O4092" s="52"/>
      <c r="P4092" s="52"/>
      <c r="Q4092" s="52"/>
      <c r="R4092" s="52"/>
      <c r="S4092" s="38" t="e">
        <f>VLOOKUP(Таблица1[[#This Row],[Код страны поставки ТРУ]],Таблица8[],3,FALSE)</f>
        <v>#N/A</v>
      </c>
      <c r="T4092" s="52"/>
      <c r="U4092" s="52"/>
      <c r="V4092" s="38" t="e">
        <f>VLOOKUP(Таблица1[[#This Row],[Код условия поставки по ИНКОТЕРМС 2010]],Таблица10[],2,FALSE)</f>
        <v>#N/A</v>
      </c>
      <c r="X4092" s="4" t="e">
        <f>VLOOKUP(Таблица1[[#This Row],[Код единицы измерения]],Таблица37[#All],2,FALSE)</f>
        <v>#N/A</v>
      </c>
      <c r="Z4092" s="56"/>
      <c r="AA4092" s="56"/>
      <c r="AB4092" s="57">
        <f>Таблица1[[#This Row],[Кол-во/объем]]*Таблица1[[#This Row],[Маркетинговая цена за единицу, тенге без НДС]]</f>
        <v>0</v>
      </c>
      <c r="AC4092" s="52"/>
      <c r="AD4092" s="52"/>
      <c r="AE4092" s="52"/>
    </row>
    <row r="4093" spans="2:31" x14ac:dyDescent="0.3">
      <c r="B4093" s="4" t="e">
        <f>VLOOKUP(Таблица1[[#This Row],[Наименование Заказчика]],Таблица3[],2,FALSE)</f>
        <v>#N/A</v>
      </c>
      <c r="C4093" s="4" t="e">
        <f>VLOOKUP(Таблица1[[#This Row],[Наименование Заказчика]],Таблица3[],3,FALSE)</f>
        <v>#N/A</v>
      </c>
      <c r="N4093" s="38" t="e">
        <f>VLOOKUP(Таблица1[[#This Row],[Код основания для проведения закупки с применением особого порядка]],Таблица4[#All],3,FALSE)</f>
        <v>#N/A</v>
      </c>
      <c r="O4093" s="52"/>
      <c r="P4093" s="52"/>
      <c r="Q4093" s="52"/>
      <c r="R4093" s="52"/>
      <c r="S4093" s="38" t="e">
        <f>VLOOKUP(Таблица1[[#This Row],[Код страны поставки ТРУ]],Таблица8[],3,FALSE)</f>
        <v>#N/A</v>
      </c>
      <c r="T4093" s="52"/>
      <c r="U4093" s="52"/>
      <c r="V4093" s="38" t="e">
        <f>VLOOKUP(Таблица1[[#This Row],[Код условия поставки по ИНКОТЕРМС 2010]],Таблица10[],2,FALSE)</f>
        <v>#N/A</v>
      </c>
      <c r="X4093" s="4" t="e">
        <f>VLOOKUP(Таблица1[[#This Row],[Код единицы измерения]],Таблица37[#All],2,FALSE)</f>
        <v>#N/A</v>
      </c>
      <c r="Z4093" s="56"/>
      <c r="AA4093" s="56"/>
      <c r="AB4093" s="57">
        <f>Таблица1[[#This Row],[Кол-во/объем]]*Таблица1[[#This Row],[Маркетинговая цена за единицу, тенге без НДС]]</f>
        <v>0</v>
      </c>
      <c r="AC4093" s="52"/>
      <c r="AD4093" s="52"/>
      <c r="AE4093" s="52"/>
    </row>
    <row r="4094" spans="2:31" x14ac:dyDescent="0.3">
      <c r="B4094" s="4" t="e">
        <f>VLOOKUP(Таблица1[[#This Row],[Наименование Заказчика]],Таблица3[],2,FALSE)</f>
        <v>#N/A</v>
      </c>
      <c r="C4094" s="4" t="e">
        <f>VLOOKUP(Таблица1[[#This Row],[Наименование Заказчика]],Таблица3[],3,FALSE)</f>
        <v>#N/A</v>
      </c>
      <c r="N4094" s="38" t="e">
        <f>VLOOKUP(Таблица1[[#This Row],[Код основания для проведения закупки с применением особого порядка]],Таблица4[#All],3,FALSE)</f>
        <v>#N/A</v>
      </c>
      <c r="O4094" s="52"/>
      <c r="P4094" s="52"/>
      <c r="Q4094" s="52"/>
      <c r="R4094" s="52"/>
      <c r="S4094" s="38" t="e">
        <f>VLOOKUP(Таблица1[[#This Row],[Код страны поставки ТРУ]],Таблица8[],3,FALSE)</f>
        <v>#N/A</v>
      </c>
      <c r="T4094" s="52"/>
      <c r="U4094" s="52"/>
      <c r="V4094" s="38" t="e">
        <f>VLOOKUP(Таблица1[[#This Row],[Код условия поставки по ИНКОТЕРМС 2010]],Таблица10[],2,FALSE)</f>
        <v>#N/A</v>
      </c>
      <c r="X4094" s="4" t="e">
        <f>VLOOKUP(Таблица1[[#This Row],[Код единицы измерения]],Таблица37[#All],2,FALSE)</f>
        <v>#N/A</v>
      </c>
      <c r="Z4094" s="56"/>
      <c r="AA4094" s="56"/>
      <c r="AB4094" s="57">
        <f>Таблица1[[#This Row],[Кол-во/объем]]*Таблица1[[#This Row],[Маркетинговая цена за единицу, тенге без НДС]]</f>
        <v>0</v>
      </c>
      <c r="AC4094" s="52"/>
      <c r="AD4094" s="52"/>
      <c r="AE4094" s="52"/>
    </row>
    <row r="4095" spans="2:31" x14ac:dyDescent="0.3">
      <c r="B4095" s="4" t="e">
        <f>VLOOKUP(Таблица1[[#This Row],[Наименование Заказчика]],Таблица3[],2,FALSE)</f>
        <v>#N/A</v>
      </c>
      <c r="C4095" s="4" t="e">
        <f>VLOOKUP(Таблица1[[#This Row],[Наименование Заказчика]],Таблица3[],3,FALSE)</f>
        <v>#N/A</v>
      </c>
      <c r="N4095" s="38" t="e">
        <f>VLOOKUP(Таблица1[[#This Row],[Код основания для проведения закупки с применением особого порядка]],Таблица4[#All],3,FALSE)</f>
        <v>#N/A</v>
      </c>
      <c r="O4095" s="52"/>
      <c r="P4095" s="52"/>
      <c r="Q4095" s="52"/>
      <c r="R4095" s="52"/>
      <c r="S4095" s="38" t="e">
        <f>VLOOKUP(Таблица1[[#This Row],[Код страны поставки ТРУ]],Таблица8[],3,FALSE)</f>
        <v>#N/A</v>
      </c>
      <c r="T4095" s="52"/>
      <c r="U4095" s="52"/>
      <c r="V4095" s="38" t="e">
        <f>VLOOKUP(Таблица1[[#This Row],[Код условия поставки по ИНКОТЕРМС 2010]],Таблица10[],2,FALSE)</f>
        <v>#N/A</v>
      </c>
      <c r="X4095" s="4" t="e">
        <f>VLOOKUP(Таблица1[[#This Row],[Код единицы измерения]],Таблица37[#All],2,FALSE)</f>
        <v>#N/A</v>
      </c>
      <c r="Z4095" s="56"/>
      <c r="AA4095" s="56"/>
      <c r="AB4095" s="57">
        <f>Таблица1[[#This Row],[Кол-во/объем]]*Таблица1[[#This Row],[Маркетинговая цена за единицу, тенге без НДС]]</f>
        <v>0</v>
      </c>
      <c r="AC4095" s="52"/>
      <c r="AD4095" s="52"/>
      <c r="AE4095" s="52"/>
    </row>
    <row r="4096" spans="2:31" x14ac:dyDescent="0.3">
      <c r="B4096" s="4" t="e">
        <f>VLOOKUP(Таблица1[[#This Row],[Наименование Заказчика]],Таблица3[],2,FALSE)</f>
        <v>#N/A</v>
      </c>
      <c r="C4096" s="4" t="e">
        <f>VLOOKUP(Таблица1[[#This Row],[Наименование Заказчика]],Таблица3[],3,FALSE)</f>
        <v>#N/A</v>
      </c>
      <c r="N4096" s="38" t="e">
        <f>VLOOKUP(Таблица1[[#This Row],[Код основания для проведения закупки с применением особого порядка]],Таблица4[#All],3,FALSE)</f>
        <v>#N/A</v>
      </c>
      <c r="O4096" s="52"/>
      <c r="P4096" s="52"/>
      <c r="Q4096" s="52"/>
      <c r="R4096" s="52"/>
      <c r="S4096" s="38" t="e">
        <f>VLOOKUP(Таблица1[[#This Row],[Код страны поставки ТРУ]],Таблица8[],3,FALSE)</f>
        <v>#N/A</v>
      </c>
      <c r="T4096" s="52"/>
      <c r="U4096" s="52"/>
      <c r="V4096" s="38" t="e">
        <f>VLOOKUP(Таблица1[[#This Row],[Код условия поставки по ИНКОТЕРМС 2010]],Таблица10[],2,FALSE)</f>
        <v>#N/A</v>
      </c>
      <c r="X4096" s="4" t="e">
        <f>VLOOKUP(Таблица1[[#This Row],[Код единицы измерения]],Таблица37[#All],2,FALSE)</f>
        <v>#N/A</v>
      </c>
      <c r="Z4096" s="56"/>
      <c r="AA4096" s="56"/>
      <c r="AB4096" s="57">
        <f>Таблица1[[#This Row],[Кол-во/объем]]*Таблица1[[#This Row],[Маркетинговая цена за единицу, тенге без НДС]]</f>
        <v>0</v>
      </c>
      <c r="AC4096" s="52"/>
      <c r="AD4096" s="52"/>
      <c r="AE4096" s="52"/>
    </row>
    <row r="4097" spans="2:31" x14ac:dyDescent="0.3">
      <c r="B4097" s="4" t="e">
        <f>VLOOKUP(Таблица1[[#This Row],[Наименование Заказчика]],Таблица3[],2,FALSE)</f>
        <v>#N/A</v>
      </c>
      <c r="C4097" s="4" t="e">
        <f>VLOOKUP(Таблица1[[#This Row],[Наименование Заказчика]],Таблица3[],3,FALSE)</f>
        <v>#N/A</v>
      </c>
      <c r="N4097" s="38" t="e">
        <f>VLOOKUP(Таблица1[[#This Row],[Код основания для проведения закупки с применением особого порядка]],Таблица4[#All],3,FALSE)</f>
        <v>#N/A</v>
      </c>
      <c r="O4097" s="52"/>
      <c r="P4097" s="52"/>
      <c r="Q4097" s="52"/>
      <c r="R4097" s="52"/>
      <c r="S4097" s="38" t="e">
        <f>VLOOKUP(Таблица1[[#This Row],[Код страны поставки ТРУ]],Таблица8[],3,FALSE)</f>
        <v>#N/A</v>
      </c>
      <c r="T4097" s="52"/>
      <c r="U4097" s="52"/>
      <c r="V4097" s="38" t="e">
        <f>VLOOKUP(Таблица1[[#This Row],[Код условия поставки по ИНКОТЕРМС 2010]],Таблица10[],2,FALSE)</f>
        <v>#N/A</v>
      </c>
      <c r="X4097" s="4" t="e">
        <f>VLOOKUP(Таблица1[[#This Row],[Код единицы измерения]],Таблица37[#All],2,FALSE)</f>
        <v>#N/A</v>
      </c>
      <c r="Z4097" s="56"/>
      <c r="AA4097" s="56"/>
      <c r="AB4097" s="57">
        <f>Таблица1[[#This Row],[Кол-во/объем]]*Таблица1[[#This Row],[Маркетинговая цена за единицу, тенге без НДС]]</f>
        <v>0</v>
      </c>
      <c r="AC4097" s="52"/>
      <c r="AD4097" s="52"/>
      <c r="AE4097" s="52"/>
    </row>
    <row r="4098" spans="2:31" x14ac:dyDescent="0.3">
      <c r="B4098" s="4" t="e">
        <f>VLOOKUP(Таблица1[[#This Row],[Наименование Заказчика]],Таблица3[],2,FALSE)</f>
        <v>#N/A</v>
      </c>
      <c r="C4098" s="4" t="e">
        <f>VLOOKUP(Таблица1[[#This Row],[Наименование Заказчика]],Таблица3[],3,FALSE)</f>
        <v>#N/A</v>
      </c>
      <c r="N4098" s="38" t="e">
        <f>VLOOKUP(Таблица1[[#This Row],[Код основания для проведения закупки с применением особого порядка]],Таблица4[#All],3,FALSE)</f>
        <v>#N/A</v>
      </c>
      <c r="O4098" s="52"/>
      <c r="P4098" s="52"/>
      <c r="Q4098" s="52"/>
      <c r="R4098" s="52"/>
      <c r="S4098" s="38" t="e">
        <f>VLOOKUP(Таблица1[[#This Row],[Код страны поставки ТРУ]],Таблица8[],3,FALSE)</f>
        <v>#N/A</v>
      </c>
      <c r="T4098" s="52"/>
      <c r="U4098" s="52"/>
      <c r="V4098" s="38" t="e">
        <f>VLOOKUP(Таблица1[[#This Row],[Код условия поставки по ИНКОТЕРМС 2010]],Таблица10[],2,FALSE)</f>
        <v>#N/A</v>
      </c>
      <c r="X4098" s="4" t="e">
        <f>VLOOKUP(Таблица1[[#This Row],[Код единицы измерения]],Таблица37[#All],2,FALSE)</f>
        <v>#N/A</v>
      </c>
      <c r="Z4098" s="56"/>
      <c r="AA4098" s="56"/>
      <c r="AB4098" s="57">
        <f>Таблица1[[#This Row],[Кол-во/объем]]*Таблица1[[#This Row],[Маркетинговая цена за единицу, тенге без НДС]]</f>
        <v>0</v>
      </c>
      <c r="AC4098" s="52"/>
      <c r="AD4098" s="52"/>
      <c r="AE4098" s="52"/>
    </row>
    <row r="4099" spans="2:31" x14ac:dyDescent="0.3">
      <c r="B4099" s="4" t="e">
        <f>VLOOKUP(Таблица1[[#This Row],[Наименование Заказчика]],Таблица3[],2,FALSE)</f>
        <v>#N/A</v>
      </c>
      <c r="C4099" s="4" t="e">
        <f>VLOOKUP(Таблица1[[#This Row],[Наименование Заказчика]],Таблица3[],3,FALSE)</f>
        <v>#N/A</v>
      </c>
      <c r="N4099" s="38" t="e">
        <f>VLOOKUP(Таблица1[[#This Row],[Код основания для проведения закупки с применением особого порядка]],Таблица4[#All],3,FALSE)</f>
        <v>#N/A</v>
      </c>
      <c r="O4099" s="52"/>
      <c r="P4099" s="52"/>
      <c r="Q4099" s="52"/>
      <c r="R4099" s="52"/>
      <c r="S4099" s="38" t="e">
        <f>VLOOKUP(Таблица1[[#This Row],[Код страны поставки ТРУ]],Таблица8[],3,FALSE)</f>
        <v>#N/A</v>
      </c>
      <c r="T4099" s="52"/>
      <c r="U4099" s="52"/>
      <c r="V4099" s="38" t="e">
        <f>VLOOKUP(Таблица1[[#This Row],[Код условия поставки по ИНКОТЕРМС 2010]],Таблица10[],2,FALSE)</f>
        <v>#N/A</v>
      </c>
      <c r="X4099" s="4" t="e">
        <f>VLOOKUP(Таблица1[[#This Row],[Код единицы измерения]],Таблица37[#All],2,FALSE)</f>
        <v>#N/A</v>
      </c>
      <c r="Z4099" s="56"/>
      <c r="AA4099" s="56"/>
      <c r="AB4099" s="57">
        <f>Таблица1[[#This Row],[Кол-во/объем]]*Таблица1[[#This Row],[Маркетинговая цена за единицу, тенге без НДС]]</f>
        <v>0</v>
      </c>
      <c r="AC4099" s="52"/>
      <c r="AD4099" s="52"/>
      <c r="AE4099" s="52"/>
    </row>
    <row r="4100" spans="2:31" x14ac:dyDescent="0.3">
      <c r="B4100" s="4" t="e">
        <f>VLOOKUP(Таблица1[[#This Row],[Наименование Заказчика]],Таблица3[],2,FALSE)</f>
        <v>#N/A</v>
      </c>
      <c r="C4100" s="4" t="e">
        <f>VLOOKUP(Таблица1[[#This Row],[Наименование Заказчика]],Таблица3[],3,FALSE)</f>
        <v>#N/A</v>
      </c>
      <c r="N4100" s="38" t="e">
        <f>VLOOKUP(Таблица1[[#This Row],[Код основания для проведения закупки с применением особого порядка]],Таблица4[#All],3,FALSE)</f>
        <v>#N/A</v>
      </c>
      <c r="O4100" s="52"/>
      <c r="P4100" s="52"/>
      <c r="Q4100" s="52"/>
      <c r="R4100" s="52"/>
      <c r="S4100" s="38" t="e">
        <f>VLOOKUP(Таблица1[[#This Row],[Код страны поставки ТРУ]],Таблица8[],3,FALSE)</f>
        <v>#N/A</v>
      </c>
      <c r="T4100" s="52"/>
      <c r="U4100" s="52"/>
      <c r="V4100" s="38" t="e">
        <f>VLOOKUP(Таблица1[[#This Row],[Код условия поставки по ИНКОТЕРМС 2010]],Таблица10[],2,FALSE)</f>
        <v>#N/A</v>
      </c>
      <c r="X4100" s="4" t="e">
        <f>VLOOKUP(Таблица1[[#This Row],[Код единицы измерения]],Таблица37[#All],2,FALSE)</f>
        <v>#N/A</v>
      </c>
      <c r="Z4100" s="56"/>
      <c r="AA4100" s="56"/>
      <c r="AB4100" s="57">
        <f>Таблица1[[#This Row],[Кол-во/объем]]*Таблица1[[#This Row],[Маркетинговая цена за единицу, тенге без НДС]]</f>
        <v>0</v>
      </c>
      <c r="AC4100" s="52"/>
      <c r="AD4100" s="52"/>
      <c r="AE4100" s="52"/>
    </row>
    <row r="4101" spans="2:31" x14ac:dyDescent="0.3">
      <c r="B4101" s="4" t="e">
        <f>VLOOKUP(Таблица1[[#This Row],[Наименование Заказчика]],Таблица3[],2,FALSE)</f>
        <v>#N/A</v>
      </c>
      <c r="C4101" s="4" t="e">
        <f>VLOOKUP(Таблица1[[#This Row],[Наименование Заказчика]],Таблица3[],3,FALSE)</f>
        <v>#N/A</v>
      </c>
      <c r="N4101" s="38" t="e">
        <f>VLOOKUP(Таблица1[[#This Row],[Код основания для проведения закупки с применением особого порядка]],Таблица4[#All],3,FALSE)</f>
        <v>#N/A</v>
      </c>
      <c r="O4101" s="52"/>
      <c r="P4101" s="52"/>
      <c r="Q4101" s="52"/>
      <c r="R4101" s="52"/>
      <c r="S4101" s="38" t="e">
        <f>VLOOKUP(Таблица1[[#This Row],[Код страны поставки ТРУ]],Таблица8[],3,FALSE)</f>
        <v>#N/A</v>
      </c>
      <c r="T4101" s="52"/>
      <c r="U4101" s="52"/>
      <c r="V4101" s="38" t="e">
        <f>VLOOKUP(Таблица1[[#This Row],[Код условия поставки по ИНКОТЕРМС 2010]],Таблица10[],2,FALSE)</f>
        <v>#N/A</v>
      </c>
      <c r="X4101" s="4" t="e">
        <f>VLOOKUP(Таблица1[[#This Row],[Код единицы измерения]],Таблица37[#All],2,FALSE)</f>
        <v>#N/A</v>
      </c>
      <c r="Z4101" s="56"/>
      <c r="AA4101" s="56"/>
      <c r="AB4101" s="57">
        <f>Таблица1[[#This Row],[Кол-во/объем]]*Таблица1[[#This Row],[Маркетинговая цена за единицу, тенге без НДС]]</f>
        <v>0</v>
      </c>
      <c r="AC4101" s="52"/>
      <c r="AD4101" s="52"/>
      <c r="AE4101" s="52"/>
    </row>
    <row r="4102" spans="2:31" x14ac:dyDescent="0.3">
      <c r="B4102" s="4" t="e">
        <f>VLOOKUP(Таблица1[[#This Row],[Наименование Заказчика]],Таблица3[],2,FALSE)</f>
        <v>#N/A</v>
      </c>
      <c r="C4102" s="4" t="e">
        <f>VLOOKUP(Таблица1[[#This Row],[Наименование Заказчика]],Таблица3[],3,FALSE)</f>
        <v>#N/A</v>
      </c>
      <c r="N4102" s="38" t="e">
        <f>VLOOKUP(Таблица1[[#This Row],[Код основания для проведения закупки с применением особого порядка]],Таблица4[#All],3,FALSE)</f>
        <v>#N/A</v>
      </c>
      <c r="O4102" s="52"/>
      <c r="P4102" s="52"/>
      <c r="Q4102" s="52"/>
      <c r="R4102" s="52"/>
      <c r="S4102" s="38" t="e">
        <f>VLOOKUP(Таблица1[[#This Row],[Код страны поставки ТРУ]],Таблица8[],3,FALSE)</f>
        <v>#N/A</v>
      </c>
      <c r="T4102" s="52"/>
      <c r="U4102" s="52"/>
      <c r="V4102" s="38" t="e">
        <f>VLOOKUP(Таблица1[[#This Row],[Код условия поставки по ИНКОТЕРМС 2010]],Таблица10[],2,FALSE)</f>
        <v>#N/A</v>
      </c>
      <c r="X4102" s="4" t="e">
        <f>VLOOKUP(Таблица1[[#This Row],[Код единицы измерения]],Таблица37[#All],2,FALSE)</f>
        <v>#N/A</v>
      </c>
      <c r="Z4102" s="56"/>
      <c r="AA4102" s="56"/>
      <c r="AB4102" s="57">
        <f>Таблица1[[#This Row],[Кол-во/объем]]*Таблица1[[#This Row],[Маркетинговая цена за единицу, тенге без НДС]]</f>
        <v>0</v>
      </c>
      <c r="AC4102" s="52"/>
      <c r="AD4102" s="52"/>
      <c r="AE4102" s="52"/>
    </row>
    <row r="4103" spans="2:31" x14ac:dyDescent="0.3">
      <c r="B4103" s="4" t="e">
        <f>VLOOKUP(Таблица1[[#This Row],[Наименование Заказчика]],Таблица3[],2,FALSE)</f>
        <v>#N/A</v>
      </c>
      <c r="C4103" s="4" t="e">
        <f>VLOOKUP(Таблица1[[#This Row],[Наименование Заказчика]],Таблица3[],3,FALSE)</f>
        <v>#N/A</v>
      </c>
      <c r="N4103" s="38" t="e">
        <f>VLOOKUP(Таблица1[[#This Row],[Код основания для проведения закупки с применением особого порядка]],Таблица4[#All],3,FALSE)</f>
        <v>#N/A</v>
      </c>
      <c r="O4103" s="52"/>
      <c r="P4103" s="52"/>
      <c r="Q4103" s="52"/>
      <c r="R4103" s="52"/>
      <c r="S4103" s="38" t="e">
        <f>VLOOKUP(Таблица1[[#This Row],[Код страны поставки ТРУ]],Таблица8[],3,FALSE)</f>
        <v>#N/A</v>
      </c>
      <c r="T4103" s="52"/>
      <c r="U4103" s="52"/>
      <c r="V4103" s="38" t="e">
        <f>VLOOKUP(Таблица1[[#This Row],[Код условия поставки по ИНКОТЕРМС 2010]],Таблица10[],2,FALSE)</f>
        <v>#N/A</v>
      </c>
      <c r="X4103" s="4" t="e">
        <f>VLOOKUP(Таблица1[[#This Row],[Код единицы измерения]],Таблица37[#All],2,FALSE)</f>
        <v>#N/A</v>
      </c>
      <c r="Z4103" s="56"/>
      <c r="AA4103" s="56"/>
      <c r="AB4103" s="57">
        <f>Таблица1[[#This Row],[Кол-во/объем]]*Таблица1[[#This Row],[Маркетинговая цена за единицу, тенге без НДС]]</f>
        <v>0</v>
      </c>
      <c r="AC4103" s="52"/>
      <c r="AD4103" s="52"/>
      <c r="AE4103" s="52"/>
    </row>
    <row r="4104" spans="2:31" x14ac:dyDescent="0.3">
      <c r="B4104" s="4" t="e">
        <f>VLOOKUP(Таблица1[[#This Row],[Наименование Заказчика]],Таблица3[],2,FALSE)</f>
        <v>#N/A</v>
      </c>
      <c r="C4104" s="4" t="e">
        <f>VLOOKUP(Таблица1[[#This Row],[Наименование Заказчика]],Таблица3[],3,FALSE)</f>
        <v>#N/A</v>
      </c>
      <c r="N4104" s="38" t="e">
        <f>VLOOKUP(Таблица1[[#This Row],[Код основания для проведения закупки с применением особого порядка]],Таблица4[#All],3,FALSE)</f>
        <v>#N/A</v>
      </c>
      <c r="O4104" s="52"/>
      <c r="P4104" s="52"/>
      <c r="Q4104" s="52"/>
      <c r="R4104" s="52"/>
      <c r="S4104" s="38" t="e">
        <f>VLOOKUP(Таблица1[[#This Row],[Код страны поставки ТРУ]],Таблица8[],3,FALSE)</f>
        <v>#N/A</v>
      </c>
      <c r="T4104" s="52"/>
      <c r="U4104" s="52"/>
      <c r="V4104" s="38" t="e">
        <f>VLOOKUP(Таблица1[[#This Row],[Код условия поставки по ИНКОТЕРМС 2010]],Таблица10[],2,FALSE)</f>
        <v>#N/A</v>
      </c>
      <c r="X4104" s="4" t="e">
        <f>VLOOKUP(Таблица1[[#This Row],[Код единицы измерения]],Таблица37[#All],2,FALSE)</f>
        <v>#N/A</v>
      </c>
      <c r="Z4104" s="56"/>
      <c r="AA4104" s="56"/>
      <c r="AB4104" s="57">
        <f>Таблица1[[#This Row],[Кол-во/объем]]*Таблица1[[#This Row],[Маркетинговая цена за единицу, тенге без НДС]]</f>
        <v>0</v>
      </c>
      <c r="AC4104" s="52"/>
      <c r="AD4104" s="52"/>
      <c r="AE4104" s="52"/>
    </row>
    <row r="4105" spans="2:31" x14ac:dyDescent="0.3">
      <c r="B4105" s="4" t="e">
        <f>VLOOKUP(Таблица1[[#This Row],[Наименование Заказчика]],Таблица3[],2,FALSE)</f>
        <v>#N/A</v>
      </c>
      <c r="C4105" s="4" t="e">
        <f>VLOOKUP(Таблица1[[#This Row],[Наименование Заказчика]],Таблица3[],3,FALSE)</f>
        <v>#N/A</v>
      </c>
      <c r="N4105" s="38" t="e">
        <f>VLOOKUP(Таблица1[[#This Row],[Код основания для проведения закупки с применением особого порядка]],Таблица4[#All],3,FALSE)</f>
        <v>#N/A</v>
      </c>
      <c r="O4105" s="52"/>
      <c r="P4105" s="52"/>
      <c r="Q4105" s="52"/>
      <c r="R4105" s="52"/>
      <c r="S4105" s="38" t="e">
        <f>VLOOKUP(Таблица1[[#This Row],[Код страны поставки ТРУ]],Таблица8[],3,FALSE)</f>
        <v>#N/A</v>
      </c>
      <c r="T4105" s="52"/>
      <c r="U4105" s="52"/>
      <c r="V4105" s="38" t="e">
        <f>VLOOKUP(Таблица1[[#This Row],[Код условия поставки по ИНКОТЕРМС 2010]],Таблица10[],2,FALSE)</f>
        <v>#N/A</v>
      </c>
      <c r="X4105" s="4" t="e">
        <f>VLOOKUP(Таблица1[[#This Row],[Код единицы измерения]],Таблица37[#All],2,FALSE)</f>
        <v>#N/A</v>
      </c>
      <c r="Z4105" s="56"/>
      <c r="AA4105" s="56"/>
      <c r="AB4105" s="57">
        <f>Таблица1[[#This Row],[Кол-во/объем]]*Таблица1[[#This Row],[Маркетинговая цена за единицу, тенге без НДС]]</f>
        <v>0</v>
      </c>
      <c r="AC4105" s="52"/>
      <c r="AD4105" s="52"/>
      <c r="AE4105" s="52"/>
    </row>
    <row r="4106" spans="2:31" x14ac:dyDescent="0.3">
      <c r="B4106" s="4" t="e">
        <f>VLOOKUP(Таблица1[[#This Row],[Наименование Заказчика]],Таблица3[],2,FALSE)</f>
        <v>#N/A</v>
      </c>
      <c r="C4106" s="4" t="e">
        <f>VLOOKUP(Таблица1[[#This Row],[Наименование Заказчика]],Таблица3[],3,FALSE)</f>
        <v>#N/A</v>
      </c>
      <c r="N4106" s="38" t="e">
        <f>VLOOKUP(Таблица1[[#This Row],[Код основания для проведения закупки с применением особого порядка]],Таблица4[#All],3,FALSE)</f>
        <v>#N/A</v>
      </c>
      <c r="O4106" s="52"/>
      <c r="P4106" s="52"/>
      <c r="Q4106" s="52"/>
      <c r="R4106" s="52"/>
      <c r="S4106" s="38" t="e">
        <f>VLOOKUP(Таблица1[[#This Row],[Код страны поставки ТРУ]],Таблица8[],3,FALSE)</f>
        <v>#N/A</v>
      </c>
      <c r="T4106" s="52"/>
      <c r="U4106" s="52"/>
      <c r="V4106" s="38" t="e">
        <f>VLOOKUP(Таблица1[[#This Row],[Код условия поставки по ИНКОТЕРМС 2010]],Таблица10[],2,FALSE)</f>
        <v>#N/A</v>
      </c>
      <c r="X4106" s="4" t="e">
        <f>VLOOKUP(Таблица1[[#This Row],[Код единицы измерения]],Таблица37[#All],2,FALSE)</f>
        <v>#N/A</v>
      </c>
      <c r="Z4106" s="56"/>
      <c r="AA4106" s="56"/>
      <c r="AB4106" s="57">
        <f>Таблица1[[#This Row],[Кол-во/объем]]*Таблица1[[#This Row],[Маркетинговая цена за единицу, тенге без НДС]]</f>
        <v>0</v>
      </c>
      <c r="AC4106" s="52"/>
      <c r="AD4106" s="52"/>
      <c r="AE4106" s="52"/>
    </row>
    <row r="4107" spans="2:31" x14ac:dyDescent="0.3">
      <c r="B4107" s="4" t="e">
        <f>VLOOKUP(Таблица1[[#This Row],[Наименование Заказчика]],Таблица3[],2,FALSE)</f>
        <v>#N/A</v>
      </c>
      <c r="C4107" s="4" t="e">
        <f>VLOOKUP(Таблица1[[#This Row],[Наименование Заказчика]],Таблица3[],3,FALSE)</f>
        <v>#N/A</v>
      </c>
      <c r="N4107" s="38" t="e">
        <f>VLOOKUP(Таблица1[[#This Row],[Код основания для проведения закупки с применением особого порядка]],Таблица4[#All],3,FALSE)</f>
        <v>#N/A</v>
      </c>
      <c r="O4107" s="52"/>
      <c r="P4107" s="52"/>
      <c r="Q4107" s="52"/>
      <c r="R4107" s="52"/>
      <c r="S4107" s="38" t="e">
        <f>VLOOKUP(Таблица1[[#This Row],[Код страны поставки ТРУ]],Таблица8[],3,FALSE)</f>
        <v>#N/A</v>
      </c>
      <c r="T4107" s="52"/>
      <c r="U4107" s="52"/>
      <c r="V4107" s="38" t="e">
        <f>VLOOKUP(Таблица1[[#This Row],[Код условия поставки по ИНКОТЕРМС 2010]],Таблица10[],2,FALSE)</f>
        <v>#N/A</v>
      </c>
      <c r="X4107" s="4" t="e">
        <f>VLOOKUP(Таблица1[[#This Row],[Код единицы измерения]],Таблица37[#All],2,FALSE)</f>
        <v>#N/A</v>
      </c>
      <c r="Z4107" s="56"/>
      <c r="AA4107" s="56"/>
      <c r="AB4107" s="57">
        <f>Таблица1[[#This Row],[Кол-во/объем]]*Таблица1[[#This Row],[Маркетинговая цена за единицу, тенге без НДС]]</f>
        <v>0</v>
      </c>
      <c r="AC4107" s="52"/>
      <c r="AD4107" s="52"/>
      <c r="AE4107" s="52"/>
    </row>
    <row r="4108" spans="2:31" x14ac:dyDescent="0.3">
      <c r="B4108" s="4" t="e">
        <f>VLOOKUP(Таблица1[[#This Row],[Наименование Заказчика]],Таблица3[],2,FALSE)</f>
        <v>#N/A</v>
      </c>
      <c r="C4108" s="4" t="e">
        <f>VLOOKUP(Таблица1[[#This Row],[Наименование Заказчика]],Таблица3[],3,FALSE)</f>
        <v>#N/A</v>
      </c>
      <c r="N4108" s="38" t="e">
        <f>VLOOKUP(Таблица1[[#This Row],[Код основания для проведения закупки с применением особого порядка]],Таблица4[#All],3,FALSE)</f>
        <v>#N/A</v>
      </c>
      <c r="O4108" s="52"/>
      <c r="P4108" s="52"/>
      <c r="Q4108" s="52"/>
      <c r="R4108" s="52"/>
      <c r="S4108" s="38" t="e">
        <f>VLOOKUP(Таблица1[[#This Row],[Код страны поставки ТРУ]],Таблица8[],3,FALSE)</f>
        <v>#N/A</v>
      </c>
      <c r="T4108" s="52"/>
      <c r="U4108" s="52"/>
      <c r="V4108" s="38" t="e">
        <f>VLOOKUP(Таблица1[[#This Row],[Код условия поставки по ИНКОТЕРМС 2010]],Таблица10[],2,FALSE)</f>
        <v>#N/A</v>
      </c>
      <c r="X4108" s="4" t="e">
        <f>VLOOKUP(Таблица1[[#This Row],[Код единицы измерения]],Таблица37[#All],2,FALSE)</f>
        <v>#N/A</v>
      </c>
      <c r="Z4108" s="56"/>
      <c r="AA4108" s="56"/>
      <c r="AB4108" s="57">
        <f>Таблица1[[#This Row],[Кол-во/объем]]*Таблица1[[#This Row],[Маркетинговая цена за единицу, тенге без НДС]]</f>
        <v>0</v>
      </c>
      <c r="AC4108" s="52"/>
      <c r="AD4108" s="52"/>
      <c r="AE4108" s="52"/>
    </row>
    <row r="4109" spans="2:31" x14ac:dyDescent="0.3">
      <c r="B4109" s="4" t="e">
        <f>VLOOKUP(Таблица1[[#This Row],[Наименование Заказчика]],Таблица3[],2,FALSE)</f>
        <v>#N/A</v>
      </c>
      <c r="C4109" s="4" t="e">
        <f>VLOOKUP(Таблица1[[#This Row],[Наименование Заказчика]],Таблица3[],3,FALSE)</f>
        <v>#N/A</v>
      </c>
      <c r="N4109" s="38" t="e">
        <f>VLOOKUP(Таблица1[[#This Row],[Код основания для проведения закупки с применением особого порядка]],Таблица4[#All],3,FALSE)</f>
        <v>#N/A</v>
      </c>
      <c r="O4109" s="52"/>
      <c r="P4109" s="52"/>
      <c r="Q4109" s="52"/>
      <c r="R4109" s="52"/>
      <c r="S4109" s="38" t="e">
        <f>VLOOKUP(Таблица1[[#This Row],[Код страны поставки ТРУ]],Таблица8[],3,FALSE)</f>
        <v>#N/A</v>
      </c>
      <c r="T4109" s="52"/>
      <c r="U4109" s="52"/>
      <c r="V4109" s="38" t="e">
        <f>VLOOKUP(Таблица1[[#This Row],[Код условия поставки по ИНКОТЕРМС 2010]],Таблица10[],2,FALSE)</f>
        <v>#N/A</v>
      </c>
      <c r="X4109" s="4" t="e">
        <f>VLOOKUP(Таблица1[[#This Row],[Код единицы измерения]],Таблица37[#All],2,FALSE)</f>
        <v>#N/A</v>
      </c>
      <c r="Z4109" s="56"/>
      <c r="AA4109" s="56"/>
      <c r="AB4109" s="57">
        <f>Таблица1[[#This Row],[Кол-во/объем]]*Таблица1[[#This Row],[Маркетинговая цена за единицу, тенге без НДС]]</f>
        <v>0</v>
      </c>
      <c r="AC4109" s="52"/>
      <c r="AD4109" s="52"/>
      <c r="AE4109" s="52"/>
    </row>
    <row r="4110" spans="2:31" x14ac:dyDescent="0.3">
      <c r="B4110" s="4" t="e">
        <f>VLOOKUP(Таблица1[[#This Row],[Наименование Заказчика]],Таблица3[],2,FALSE)</f>
        <v>#N/A</v>
      </c>
      <c r="C4110" s="4" t="e">
        <f>VLOOKUP(Таблица1[[#This Row],[Наименование Заказчика]],Таблица3[],3,FALSE)</f>
        <v>#N/A</v>
      </c>
      <c r="N4110" s="38" t="e">
        <f>VLOOKUP(Таблица1[[#This Row],[Код основания для проведения закупки с применением особого порядка]],Таблица4[#All],3,FALSE)</f>
        <v>#N/A</v>
      </c>
      <c r="O4110" s="52"/>
      <c r="P4110" s="52"/>
      <c r="Q4110" s="52"/>
      <c r="R4110" s="52"/>
      <c r="S4110" s="38" t="e">
        <f>VLOOKUP(Таблица1[[#This Row],[Код страны поставки ТРУ]],Таблица8[],3,FALSE)</f>
        <v>#N/A</v>
      </c>
      <c r="T4110" s="52"/>
      <c r="U4110" s="52"/>
      <c r="V4110" s="38" t="e">
        <f>VLOOKUP(Таблица1[[#This Row],[Код условия поставки по ИНКОТЕРМС 2010]],Таблица10[],2,FALSE)</f>
        <v>#N/A</v>
      </c>
      <c r="X4110" s="4" t="e">
        <f>VLOOKUP(Таблица1[[#This Row],[Код единицы измерения]],Таблица37[#All],2,FALSE)</f>
        <v>#N/A</v>
      </c>
      <c r="Z4110" s="56"/>
      <c r="AA4110" s="56"/>
      <c r="AB4110" s="57">
        <f>Таблица1[[#This Row],[Кол-во/объем]]*Таблица1[[#This Row],[Маркетинговая цена за единицу, тенге без НДС]]</f>
        <v>0</v>
      </c>
      <c r="AC4110" s="52"/>
      <c r="AD4110" s="52"/>
      <c r="AE4110" s="52"/>
    </row>
    <row r="4111" spans="2:31" x14ac:dyDescent="0.3">
      <c r="B4111" s="4" t="e">
        <f>VLOOKUP(Таблица1[[#This Row],[Наименование Заказчика]],Таблица3[],2,FALSE)</f>
        <v>#N/A</v>
      </c>
      <c r="C4111" s="4" t="e">
        <f>VLOOKUP(Таблица1[[#This Row],[Наименование Заказчика]],Таблица3[],3,FALSE)</f>
        <v>#N/A</v>
      </c>
      <c r="N4111" s="38" t="e">
        <f>VLOOKUP(Таблица1[[#This Row],[Код основания для проведения закупки с применением особого порядка]],Таблица4[#All],3,FALSE)</f>
        <v>#N/A</v>
      </c>
      <c r="O4111" s="52"/>
      <c r="P4111" s="52"/>
      <c r="Q4111" s="52"/>
      <c r="R4111" s="52"/>
      <c r="S4111" s="38" t="e">
        <f>VLOOKUP(Таблица1[[#This Row],[Код страны поставки ТРУ]],Таблица8[],3,FALSE)</f>
        <v>#N/A</v>
      </c>
      <c r="T4111" s="52"/>
      <c r="U4111" s="52"/>
      <c r="V4111" s="38" t="e">
        <f>VLOOKUP(Таблица1[[#This Row],[Код условия поставки по ИНКОТЕРМС 2010]],Таблица10[],2,FALSE)</f>
        <v>#N/A</v>
      </c>
      <c r="X4111" s="4" t="e">
        <f>VLOOKUP(Таблица1[[#This Row],[Код единицы измерения]],Таблица37[#All],2,FALSE)</f>
        <v>#N/A</v>
      </c>
      <c r="Z4111" s="56"/>
      <c r="AA4111" s="56"/>
      <c r="AB4111" s="57">
        <f>Таблица1[[#This Row],[Кол-во/объем]]*Таблица1[[#This Row],[Маркетинговая цена за единицу, тенге без НДС]]</f>
        <v>0</v>
      </c>
      <c r="AC4111" s="52"/>
      <c r="AD4111" s="52"/>
      <c r="AE4111" s="52"/>
    </row>
    <row r="4112" spans="2:31" x14ac:dyDescent="0.3">
      <c r="B4112" s="4" t="e">
        <f>VLOOKUP(Таблица1[[#This Row],[Наименование Заказчика]],Таблица3[],2,FALSE)</f>
        <v>#N/A</v>
      </c>
      <c r="C4112" s="4" t="e">
        <f>VLOOKUP(Таблица1[[#This Row],[Наименование Заказчика]],Таблица3[],3,FALSE)</f>
        <v>#N/A</v>
      </c>
      <c r="N4112" s="38" t="e">
        <f>VLOOKUP(Таблица1[[#This Row],[Код основания для проведения закупки с применением особого порядка]],Таблица4[#All],3,FALSE)</f>
        <v>#N/A</v>
      </c>
      <c r="O4112" s="52"/>
      <c r="P4112" s="52"/>
      <c r="Q4112" s="52"/>
      <c r="R4112" s="52"/>
      <c r="S4112" s="38" t="e">
        <f>VLOOKUP(Таблица1[[#This Row],[Код страны поставки ТРУ]],Таблица8[],3,FALSE)</f>
        <v>#N/A</v>
      </c>
      <c r="T4112" s="52"/>
      <c r="U4112" s="52"/>
      <c r="V4112" s="38" t="e">
        <f>VLOOKUP(Таблица1[[#This Row],[Код условия поставки по ИНКОТЕРМС 2010]],Таблица10[],2,FALSE)</f>
        <v>#N/A</v>
      </c>
      <c r="X4112" s="4" t="e">
        <f>VLOOKUP(Таблица1[[#This Row],[Код единицы измерения]],Таблица37[#All],2,FALSE)</f>
        <v>#N/A</v>
      </c>
      <c r="Z4112" s="56"/>
      <c r="AA4112" s="56"/>
      <c r="AB4112" s="57">
        <f>Таблица1[[#This Row],[Кол-во/объем]]*Таблица1[[#This Row],[Маркетинговая цена за единицу, тенге без НДС]]</f>
        <v>0</v>
      </c>
      <c r="AC4112" s="52"/>
      <c r="AD4112" s="52"/>
      <c r="AE4112" s="52"/>
    </row>
    <row r="4113" spans="2:31" x14ac:dyDescent="0.3">
      <c r="B4113" s="4" t="e">
        <f>VLOOKUP(Таблица1[[#This Row],[Наименование Заказчика]],Таблица3[],2,FALSE)</f>
        <v>#N/A</v>
      </c>
      <c r="C4113" s="4" t="e">
        <f>VLOOKUP(Таблица1[[#This Row],[Наименование Заказчика]],Таблица3[],3,FALSE)</f>
        <v>#N/A</v>
      </c>
      <c r="N4113" s="38" t="e">
        <f>VLOOKUP(Таблица1[[#This Row],[Код основания для проведения закупки с применением особого порядка]],Таблица4[#All],3,FALSE)</f>
        <v>#N/A</v>
      </c>
      <c r="O4113" s="52"/>
      <c r="P4113" s="52"/>
      <c r="Q4113" s="52"/>
      <c r="R4113" s="52"/>
      <c r="S4113" s="38" t="e">
        <f>VLOOKUP(Таблица1[[#This Row],[Код страны поставки ТРУ]],Таблица8[],3,FALSE)</f>
        <v>#N/A</v>
      </c>
      <c r="T4113" s="52"/>
      <c r="U4113" s="52"/>
      <c r="V4113" s="38" t="e">
        <f>VLOOKUP(Таблица1[[#This Row],[Код условия поставки по ИНКОТЕРМС 2010]],Таблица10[],2,FALSE)</f>
        <v>#N/A</v>
      </c>
      <c r="X4113" s="4" t="e">
        <f>VLOOKUP(Таблица1[[#This Row],[Код единицы измерения]],Таблица37[#All],2,FALSE)</f>
        <v>#N/A</v>
      </c>
      <c r="Z4113" s="56"/>
      <c r="AA4113" s="56"/>
      <c r="AB4113" s="57">
        <f>Таблица1[[#This Row],[Кол-во/объем]]*Таблица1[[#This Row],[Маркетинговая цена за единицу, тенге без НДС]]</f>
        <v>0</v>
      </c>
      <c r="AC4113" s="52"/>
      <c r="AD4113" s="52"/>
      <c r="AE4113" s="52"/>
    </row>
    <row r="4114" spans="2:31" x14ac:dyDescent="0.3">
      <c r="B4114" s="4" t="e">
        <f>VLOOKUP(Таблица1[[#This Row],[Наименование Заказчика]],Таблица3[],2,FALSE)</f>
        <v>#N/A</v>
      </c>
      <c r="C4114" s="4" t="e">
        <f>VLOOKUP(Таблица1[[#This Row],[Наименование Заказчика]],Таблица3[],3,FALSE)</f>
        <v>#N/A</v>
      </c>
      <c r="N4114" s="38" t="e">
        <f>VLOOKUP(Таблица1[[#This Row],[Код основания для проведения закупки с применением особого порядка]],Таблица4[#All],3,FALSE)</f>
        <v>#N/A</v>
      </c>
      <c r="O4114" s="52"/>
      <c r="P4114" s="52"/>
      <c r="Q4114" s="52"/>
      <c r="R4114" s="52"/>
      <c r="S4114" s="38" t="e">
        <f>VLOOKUP(Таблица1[[#This Row],[Код страны поставки ТРУ]],Таблица8[],3,FALSE)</f>
        <v>#N/A</v>
      </c>
      <c r="T4114" s="52"/>
      <c r="U4114" s="52"/>
      <c r="V4114" s="38" t="e">
        <f>VLOOKUP(Таблица1[[#This Row],[Код условия поставки по ИНКОТЕРМС 2010]],Таблица10[],2,FALSE)</f>
        <v>#N/A</v>
      </c>
      <c r="X4114" s="4" t="e">
        <f>VLOOKUP(Таблица1[[#This Row],[Код единицы измерения]],Таблица37[#All],2,FALSE)</f>
        <v>#N/A</v>
      </c>
      <c r="Z4114" s="56"/>
      <c r="AA4114" s="56"/>
      <c r="AB4114" s="57">
        <f>Таблица1[[#This Row],[Кол-во/объем]]*Таблица1[[#This Row],[Маркетинговая цена за единицу, тенге без НДС]]</f>
        <v>0</v>
      </c>
      <c r="AC4114" s="52"/>
      <c r="AD4114" s="52"/>
      <c r="AE4114" s="52"/>
    </row>
    <row r="4115" spans="2:31" x14ac:dyDescent="0.3">
      <c r="B4115" s="4" t="e">
        <f>VLOOKUP(Таблица1[[#This Row],[Наименование Заказчика]],Таблица3[],2,FALSE)</f>
        <v>#N/A</v>
      </c>
      <c r="C4115" s="4" t="e">
        <f>VLOOKUP(Таблица1[[#This Row],[Наименование Заказчика]],Таблица3[],3,FALSE)</f>
        <v>#N/A</v>
      </c>
      <c r="N4115" s="38" t="e">
        <f>VLOOKUP(Таблица1[[#This Row],[Код основания для проведения закупки с применением особого порядка]],Таблица4[#All],3,FALSE)</f>
        <v>#N/A</v>
      </c>
      <c r="O4115" s="52"/>
      <c r="P4115" s="52"/>
      <c r="Q4115" s="52"/>
      <c r="R4115" s="52"/>
      <c r="S4115" s="38" t="e">
        <f>VLOOKUP(Таблица1[[#This Row],[Код страны поставки ТРУ]],Таблица8[],3,FALSE)</f>
        <v>#N/A</v>
      </c>
      <c r="T4115" s="52"/>
      <c r="U4115" s="52"/>
      <c r="V4115" s="38" t="e">
        <f>VLOOKUP(Таблица1[[#This Row],[Код условия поставки по ИНКОТЕРМС 2010]],Таблица10[],2,FALSE)</f>
        <v>#N/A</v>
      </c>
      <c r="X4115" s="4" t="e">
        <f>VLOOKUP(Таблица1[[#This Row],[Код единицы измерения]],Таблица37[#All],2,FALSE)</f>
        <v>#N/A</v>
      </c>
      <c r="Z4115" s="56"/>
      <c r="AA4115" s="56"/>
      <c r="AB4115" s="57">
        <f>Таблица1[[#This Row],[Кол-во/объем]]*Таблица1[[#This Row],[Маркетинговая цена за единицу, тенге без НДС]]</f>
        <v>0</v>
      </c>
      <c r="AC4115" s="52"/>
      <c r="AD4115" s="52"/>
      <c r="AE4115" s="52"/>
    </row>
    <row r="4116" spans="2:31" x14ac:dyDescent="0.3">
      <c r="B4116" s="4" t="e">
        <f>VLOOKUP(Таблица1[[#This Row],[Наименование Заказчика]],Таблица3[],2,FALSE)</f>
        <v>#N/A</v>
      </c>
      <c r="C4116" s="4" t="e">
        <f>VLOOKUP(Таблица1[[#This Row],[Наименование Заказчика]],Таблица3[],3,FALSE)</f>
        <v>#N/A</v>
      </c>
      <c r="N4116" s="38" t="e">
        <f>VLOOKUP(Таблица1[[#This Row],[Код основания для проведения закупки с применением особого порядка]],Таблица4[#All],3,FALSE)</f>
        <v>#N/A</v>
      </c>
      <c r="O4116" s="52"/>
      <c r="P4116" s="52"/>
      <c r="Q4116" s="52"/>
      <c r="R4116" s="52"/>
      <c r="S4116" s="38" t="e">
        <f>VLOOKUP(Таблица1[[#This Row],[Код страны поставки ТРУ]],Таблица8[],3,FALSE)</f>
        <v>#N/A</v>
      </c>
      <c r="T4116" s="52"/>
      <c r="U4116" s="52"/>
      <c r="V4116" s="38" t="e">
        <f>VLOOKUP(Таблица1[[#This Row],[Код условия поставки по ИНКОТЕРМС 2010]],Таблица10[],2,FALSE)</f>
        <v>#N/A</v>
      </c>
      <c r="X4116" s="4" t="e">
        <f>VLOOKUP(Таблица1[[#This Row],[Код единицы измерения]],Таблица37[#All],2,FALSE)</f>
        <v>#N/A</v>
      </c>
      <c r="Z4116" s="56"/>
      <c r="AA4116" s="56"/>
      <c r="AB4116" s="57">
        <f>Таблица1[[#This Row],[Кол-во/объем]]*Таблица1[[#This Row],[Маркетинговая цена за единицу, тенге без НДС]]</f>
        <v>0</v>
      </c>
      <c r="AC4116" s="52"/>
      <c r="AD4116" s="52"/>
      <c r="AE4116" s="52"/>
    </row>
    <row r="4117" spans="2:31" x14ac:dyDescent="0.3">
      <c r="B4117" s="4" t="e">
        <f>VLOOKUP(Таблица1[[#This Row],[Наименование Заказчика]],Таблица3[],2,FALSE)</f>
        <v>#N/A</v>
      </c>
      <c r="C4117" s="4" t="e">
        <f>VLOOKUP(Таблица1[[#This Row],[Наименование Заказчика]],Таблица3[],3,FALSE)</f>
        <v>#N/A</v>
      </c>
      <c r="N4117" s="38" t="e">
        <f>VLOOKUP(Таблица1[[#This Row],[Код основания для проведения закупки с применением особого порядка]],Таблица4[#All],3,FALSE)</f>
        <v>#N/A</v>
      </c>
      <c r="O4117" s="52"/>
      <c r="P4117" s="52"/>
      <c r="Q4117" s="52"/>
      <c r="R4117" s="52"/>
      <c r="S4117" s="38" t="e">
        <f>VLOOKUP(Таблица1[[#This Row],[Код страны поставки ТРУ]],Таблица8[],3,FALSE)</f>
        <v>#N/A</v>
      </c>
      <c r="T4117" s="52"/>
      <c r="U4117" s="52"/>
      <c r="V4117" s="38" t="e">
        <f>VLOOKUP(Таблица1[[#This Row],[Код условия поставки по ИНКОТЕРМС 2010]],Таблица10[],2,FALSE)</f>
        <v>#N/A</v>
      </c>
      <c r="X4117" s="4" t="e">
        <f>VLOOKUP(Таблица1[[#This Row],[Код единицы измерения]],Таблица37[#All],2,FALSE)</f>
        <v>#N/A</v>
      </c>
      <c r="Z4117" s="56"/>
      <c r="AA4117" s="56"/>
      <c r="AB4117" s="57">
        <f>Таблица1[[#This Row],[Кол-во/объем]]*Таблица1[[#This Row],[Маркетинговая цена за единицу, тенге без НДС]]</f>
        <v>0</v>
      </c>
      <c r="AC4117" s="52"/>
      <c r="AD4117" s="52"/>
      <c r="AE4117" s="52"/>
    </row>
    <row r="4118" spans="2:31" x14ac:dyDescent="0.3">
      <c r="B4118" s="4" t="e">
        <f>VLOOKUP(Таблица1[[#This Row],[Наименование Заказчика]],Таблица3[],2,FALSE)</f>
        <v>#N/A</v>
      </c>
      <c r="C4118" s="4" t="e">
        <f>VLOOKUP(Таблица1[[#This Row],[Наименование Заказчика]],Таблица3[],3,FALSE)</f>
        <v>#N/A</v>
      </c>
      <c r="N4118" s="38" t="e">
        <f>VLOOKUP(Таблица1[[#This Row],[Код основания для проведения закупки с применением особого порядка]],Таблица4[#All],3,FALSE)</f>
        <v>#N/A</v>
      </c>
      <c r="O4118" s="52"/>
      <c r="P4118" s="52"/>
      <c r="Q4118" s="52"/>
      <c r="R4118" s="52"/>
      <c r="S4118" s="38" t="e">
        <f>VLOOKUP(Таблица1[[#This Row],[Код страны поставки ТРУ]],Таблица8[],3,FALSE)</f>
        <v>#N/A</v>
      </c>
      <c r="T4118" s="52"/>
      <c r="U4118" s="52"/>
      <c r="V4118" s="38" t="e">
        <f>VLOOKUP(Таблица1[[#This Row],[Код условия поставки по ИНКОТЕРМС 2010]],Таблица10[],2,FALSE)</f>
        <v>#N/A</v>
      </c>
      <c r="X4118" s="4" t="e">
        <f>VLOOKUP(Таблица1[[#This Row],[Код единицы измерения]],Таблица37[#All],2,FALSE)</f>
        <v>#N/A</v>
      </c>
      <c r="Z4118" s="56"/>
      <c r="AA4118" s="56"/>
      <c r="AB4118" s="57">
        <f>Таблица1[[#This Row],[Кол-во/объем]]*Таблица1[[#This Row],[Маркетинговая цена за единицу, тенге без НДС]]</f>
        <v>0</v>
      </c>
      <c r="AC4118" s="52"/>
      <c r="AD4118" s="52"/>
      <c r="AE4118" s="52"/>
    </row>
    <row r="4119" spans="2:31" x14ac:dyDescent="0.3">
      <c r="B4119" s="4" t="e">
        <f>VLOOKUP(Таблица1[[#This Row],[Наименование Заказчика]],Таблица3[],2,FALSE)</f>
        <v>#N/A</v>
      </c>
      <c r="C4119" s="4" t="e">
        <f>VLOOKUP(Таблица1[[#This Row],[Наименование Заказчика]],Таблица3[],3,FALSE)</f>
        <v>#N/A</v>
      </c>
      <c r="N4119" s="38" t="e">
        <f>VLOOKUP(Таблица1[[#This Row],[Код основания для проведения закупки с применением особого порядка]],Таблица4[#All],3,FALSE)</f>
        <v>#N/A</v>
      </c>
      <c r="O4119" s="52"/>
      <c r="P4119" s="52"/>
      <c r="Q4119" s="52"/>
      <c r="R4119" s="52"/>
      <c r="S4119" s="38" t="e">
        <f>VLOOKUP(Таблица1[[#This Row],[Код страны поставки ТРУ]],Таблица8[],3,FALSE)</f>
        <v>#N/A</v>
      </c>
      <c r="T4119" s="52"/>
      <c r="U4119" s="52"/>
      <c r="V4119" s="38" t="e">
        <f>VLOOKUP(Таблица1[[#This Row],[Код условия поставки по ИНКОТЕРМС 2010]],Таблица10[],2,FALSE)</f>
        <v>#N/A</v>
      </c>
      <c r="X4119" s="4" t="e">
        <f>VLOOKUP(Таблица1[[#This Row],[Код единицы измерения]],Таблица37[#All],2,FALSE)</f>
        <v>#N/A</v>
      </c>
      <c r="Z4119" s="56"/>
      <c r="AA4119" s="56"/>
      <c r="AB4119" s="57">
        <f>Таблица1[[#This Row],[Кол-во/объем]]*Таблица1[[#This Row],[Маркетинговая цена за единицу, тенге без НДС]]</f>
        <v>0</v>
      </c>
      <c r="AC4119" s="52"/>
      <c r="AD4119" s="52"/>
      <c r="AE4119" s="52"/>
    </row>
    <row r="4120" spans="2:31" x14ac:dyDescent="0.3">
      <c r="B4120" s="4" t="e">
        <f>VLOOKUP(Таблица1[[#This Row],[Наименование Заказчика]],Таблица3[],2,FALSE)</f>
        <v>#N/A</v>
      </c>
      <c r="C4120" s="4" t="e">
        <f>VLOOKUP(Таблица1[[#This Row],[Наименование Заказчика]],Таблица3[],3,FALSE)</f>
        <v>#N/A</v>
      </c>
      <c r="N4120" s="38" t="e">
        <f>VLOOKUP(Таблица1[[#This Row],[Код основания для проведения закупки с применением особого порядка]],Таблица4[#All],3,FALSE)</f>
        <v>#N/A</v>
      </c>
      <c r="O4120" s="52"/>
      <c r="P4120" s="52"/>
      <c r="Q4120" s="52"/>
      <c r="R4120" s="52"/>
      <c r="S4120" s="38" t="e">
        <f>VLOOKUP(Таблица1[[#This Row],[Код страны поставки ТРУ]],Таблица8[],3,FALSE)</f>
        <v>#N/A</v>
      </c>
      <c r="T4120" s="52"/>
      <c r="U4120" s="52"/>
      <c r="V4120" s="38" t="e">
        <f>VLOOKUP(Таблица1[[#This Row],[Код условия поставки по ИНКОТЕРМС 2010]],Таблица10[],2,FALSE)</f>
        <v>#N/A</v>
      </c>
      <c r="X4120" s="4" t="e">
        <f>VLOOKUP(Таблица1[[#This Row],[Код единицы измерения]],Таблица37[#All],2,FALSE)</f>
        <v>#N/A</v>
      </c>
      <c r="Z4120" s="56"/>
      <c r="AA4120" s="56"/>
      <c r="AB4120" s="57">
        <f>Таблица1[[#This Row],[Кол-во/объем]]*Таблица1[[#This Row],[Маркетинговая цена за единицу, тенге без НДС]]</f>
        <v>0</v>
      </c>
      <c r="AC4120" s="52"/>
      <c r="AD4120" s="52"/>
      <c r="AE4120" s="52"/>
    </row>
    <row r="4121" spans="2:31" x14ac:dyDescent="0.3">
      <c r="B4121" s="4" t="e">
        <f>VLOOKUP(Таблица1[[#This Row],[Наименование Заказчика]],Таблица3[],2,FALSE)</f>
        <v>#N/A</v>
      </c>
      <c r="C4121" s="4" t="e">
        <f>VLOOKUP(Таблица1[[#This Row],[Наименование Заказчика]],Таблица3[],3,FALSE)</f>
        <v>#N/A</v>
      </c>
      <c r="N4121" s="38" t="e">
        <f>VLOOKUP(Таблица1[[#This Row],[Код основания для проведения закупки с применением особого порядка]],Таблица4[#All],3,FALSE)</f>
        <v>#N/A</v>
      </c>
      <c r="O4121" s="52"/>
      <c r="P4121" s="52"/>
      <c r="Q4121" s="52"/>
      <c r="R4121" s="52"/>
      <c r="S4121" s="38" t="e">
        <f>VLOOKUP(Таблица1[[#This Row],[Код страны поставки ТРУ]],Таблица8[],3,FALSE)</f>
        <v>#N/A</v>
      </c>
      <c r="T4121" s="52"/>
      <c r="U4121" s="52"/>
      <c r="V4121" s="38" t="e">
        <f>VLOOKUP(Таблица1[[#This Row],[Код условия поставки по ИНКОТЕРМС 2010]],Таблица10[],2,FALSE)</f>
        <v>#N/A</v>
      </c>
      <c r="X4121" s="4" t="e">
        <f>VLOOKUP(Таблица1[[#This Row],[Код единицы измерения]],Таблица37[#All],2,FALSE)</f>
        <v>#N/A</v>
      </c>
      <c r="Z4121" s="56"/>
      <c r="AA4121" s="56"/>
      <c r="AB4121" s="57">
        <f>Таблица1[[#This Row],[Кол-во/объем]]*Таблица1[[#This Row],[Маркетинговая цена за единицу, тенге без НДС]]</f>
        <v>0</v>
      </c>
      <c r="AC4121" s="52"/>
      <c r="AD4121" s="52"/>
      <c r="AE4121" s="52"/>
    </row>
    <row r="4122" spans="2:31" x14ac:dyDescent="0.3">
      <c r="B4122" s="4" t="e">
        <f>VLOOKUP(Таблица1[[#This Row],[Наименование Заказчика]],Таблица3[],2,FALSE)</f>
        <v>#N/A</v>
      </c>
      <c r="C4122" s="4" t="e">
        <f>VLOOKUP(Таблица1[[#This Row],[Наименование Заказчика]],Таблица3[],3,FALSE)</f>
        <v>#N/A</v>
      </c>
      <c r="N4122" s="38" t="e">
        <f>VLOOKUP(Таблица1[[#This Row],[Код основания для проведения закупки с применением особого порядка]],Таблица4[#All],3,FALSE)</f>
        <v>#N/A</v>
      </c>
      <c r="O4122" s="52"/>
      <c r="P4122" s="52"/>
      <c r="Q4122" s="52"/>
      <c r="R4122" s="52"/>
      <c r="S4122" s="38" t="e">
        <f>VLOOKUP(Таблица1[[#This Row],[Код страны поставки ТРУ]],Таблица8[],3,FALSE)</f>
        <v>#N/A</v>
      </c>
      <c r="T4122" s="52"/>
      <c r="U4122" s="52"/>
      <c r="V4122" s="38" t="e">
        <f>VLOOKUP(Таблица1[[#This Row],[Код условия поставки по ИНКОТЕРМС 2010]],Таблица10[],2,FALSE)</f>
        <v>#N/A</v>
      </c>
      <c r="X4122" s="4" t="e">
        <f>VLOOKUP(Таблица1[[#This Row],[Код единицы измерения]],Таблица37[#All],2,FALSE)</f>
        <v>#N/A</v>
      </c>
      <c r="Z4122" s="56"/>
      <c r="AA4122" s="56"/>
      <c r="AB4122" s="57">
        <f>Таблица1[[#This Row],[Кол-во/объем]]*Таблица1[[#This Row],[Маркетинговая цена за единицу, тенге без НДС]]</f>
        <v>0</v>
      </c>
      <c r="AC4122" s="52"/>
      <c r="AD4122" s="52"/>
      <c r="AE4122" s="52"/>
    </row>
    <row r="4123" spans="2:31" x14ac:dyDescent="0.3">
      <c r="B4123" s="4" t="e">
        <f>VLOOKUP(Таблица1[[#This Row],[Наименование Заказчика]],Таблица3[],2,FALSE)</f>
        <v>#N/A</v>
      </c>
      <c r="C4123" s="4" t="e">
        <f>VLOOKUP(Таблица1[[#This Row],[Наименование Заказчика]],Таблица3[],3,FALSE)</f>
        <v>#N/A</v>
      </c>
      <c r="N4123" s="38" t="e">
        <f>VLOOKUP(Таблица1[[#This Row],[Код основания для проведения закупки с применением особого порядка]],Таблица4[#All],3,FALSE)</f>
        <v>#N/A</v>
      </c>
      <c r="O4123" s="52"/>
      <c r="P4123" s="52"/>
      <c r="Q4123" s="52"/>
      <c r="R4123" s="52"/>
      <c r="S4123" s="38" t="e">
        <f>VLOOKUP(Таблица1[[#This Row],[Код страны поставки ТРУ]],Таблица8[],3,FALSE)</f>
        <v>#N/A</v>
      </c>
      <c r="T4123" s="52"/>
      <c r="U4123" s="52"/>
      <c r="V4123" s="38" t="e">
        <f>VLOOKUP(Таблица1[[#This Row],[Код условия поставки по ИНКОТЕРМС 2010]],Таблица10[],2,FALSE)</f>
        <v>#N/A</v>
      </c>
      <c r="X4123" s="4" t="e">
        <f>VLOOKUP(Таблица1[[#This Row],[Код единицы измерения]],Таблица37[#All],2,FALSE)</f>
        <v>#N/A</v>
      </c>
      <c r="Z4123" s="56"/>
      <c r="AA4123" s="56"/>
      <c r="AB4123" s="57">
        <f>Таблица1[[#This Row],[Кол-во/объем]]*Таблица1[[#This Row],[Маркетинговая цена за единицу, тенге без НДС]]</f>
        <v>0</v>
      </c>
      <c r="AC4123" s="52"/>
      <c r="AD4123" s="52"/>
      <c r="AE4123" s="52"/>
    </row>
    <row r="4124" spans="2:31" x14ac:dyDescent="0.3">
      <c r="B4124" s="4" t="e">
        <f>VLOOKUP(Таблица1[[#This Row],[Наименование Заказчика]],Таблица3[],2,FALSE)</f>
        <v>#N/A</v>
      </c>
      <c r="C4124" s="4" t="e">
        <f>VLOOKUP(Таблица1[[#This Row],[Наименование Заказчика]],Таблица3[],3,FALSE)</f>
        <v>#N/A</v>
      </c>
      <c r="N4124" s="38" t="e">
        <f>VLOOKUP(Таблица1[[#This Row],[Код основания для проведения закупки с применением особого порядка]],Таблица4[#All],3,FALSE)</f>
        <v>#N/A</v>
      </c>
      <c r="O4124" s="52"/>
      <c r="P4124" s="52"/>
      <c r="Q4124" s="52"/>
      <c r="R4124" s="52"/>
      <c r="S4124" s="38" t="e">
        <f>VLOOKUP(Таблица1[[#This Row],[Код страны поставки ТРУ]],Таблица8[],3,FALSE)</f>
        <v>#N/A</v>
      </c>
      <c r="T4124" s="52"/>
      <c r="U4124" s="52"/>
      <c r="V4124" s="38" t="e">
        <f>VLOOKUP(Таблица1[[#This Row],[Код условия поставки по ИНКОТЕРМС 2010]],Таблица10[],2,FALSE)</f>
        <v>#N/A</v>
      </c>
      <c r="X4124" s="4" t="e">
        <f>VLOOKUP(Таблица1[[#This Row],[Код единицы измерения]],Таблица37[#All],2,FALSE)</f>
        <v>#N/A</v>
      </c>
      <c r="Z4124" s="56"/>
      <c r="AA4124" s="56"/>
      <c r="AB4124" s="57">
        <f>Таблица1[[#This Row],[Кол-во/объем]]*Таблица1[[#This Row],[Маркетинговая цена за единицу, тенге без НДС]]</f>
        <v>0</v>
      </c>
      <c r="AC4124" s="52"/>
      <c r="AD4124" s="52"/>
      <c r="AE4124" s="52"/>
    </row>
    <row r="4125" spans="2:31" x14ac:dyDescent="0.3">
      <c r="B4125" s="4" t="e">
        <f>VLOOKUP(Таблица1[[#This Row],[Наименование Заказчика]],Таблица3[],2,FALSE)</f>
        <v>#N/A</v>
      </c>
      <c r="C4125" s="4" t="e">
        <f>VLOOKUP(Таблица1[[#This Row],[Наименование Заказчика]],Таблица3[],3,FALSE)</f>
        <v>#N/A</v>
      </c>
      <c r="N4125" s="38" t="e">
        <f>VLOOKUP(Таблица1[[#This Row],[Код основания для проведения закупки с применением особого порядка]],Таблица4[#All],3,FALSE)</f>
        <v>#N/A</v>
      </c>
      <c r="O4125" s="52"/>
      <c r="P4125" s="52"/>
      <c r="Q4125" s="52"/>
      <c r="R4125" s="52"/>
      <c r="S4125" s="38" t="e">
        <f>VLOOKUP(Таблица1[[#This Row],[Код страны поставки ТРУ]],Таблица8[],3,FALSE)</f>
        <v>#N/A</v>
      </c>
      <c r="T4125" s="52"/>
      <c r="U4125" s="52"/>
      <c r="V4125" s="38" t="e">
        <f>VLOOKUP(Таблица1[[#This Row],[Код условия поставки по ИНКОТЕРМС 2010]],Таблица10[],2,FALSE)</f>
        <v>#N/A</v>
      </c>
      <c r="X4125" s="4" t="e">
        <f>VLOOKUP(Таблица1[[#This Row],[Код единицы измерения]],Таблица37[#All],2,FALSE)</f>
        <v>#N/A</v>
      </c>
      <c r="Z4125" s="56"/>
      <c r="AA4125" s="56"/>
      <c r="AB4125" s="57">
        <f>Таблица1[[#This Row],[Кол-во/объем]]*Таблица1[[#This Row],[Маркетинговая цена за единицу, тенге без НДС]]</f>
        <v>0</v>
      </c>
      <c r="AC4125" s="52"/>
      <c r="AD4125" s="52"/>
      <c r="AE4125" s="52"/>
    </row>
    <row r="4126" spans="2:31" x14ac:dyDescent="0.3">
      <c r="B4126" s="4" t="e">
        <f>VLOOKUP(Таблица1[[#This Row],[Наименование Заказчика]],Таблица3[],2,FALSE)</f>
        <v>#N/A</v>
      </c>
      <c r="C4126" s="4" t="e">
        <f>VLOOKUP(Таблица1[[#This Row],[Наименование Заказчика]],Таблица3[],3,FALSE)</f>
        <v>#N/A</v>
      </c>
      <c r="N4126" s="38" t="e">
        <f>VLOOKUP(Таблица1[[#This Row],[Код основания для проведения закупки с применением особого порядка]],Таблица4[#All],3,FALSE)</f>
        <v>#N/A</v>
      </c>
      <c r="O4126" s="52"/>
      <c r="P4126" s="52"/>
      <c r="Q4126" s="52"/>
      <c r="R4126" s="52"/>
      <c r="S4126" s="38" t="e">
        <f>VLOOKUP(Таблица1[[#This Row],[Код страны поставки ТРУ]],Таблица8[],3,FALSE)</f>
        <v>#N/A</v>
      </c>
      <c r="T4126" s="52"/>
      <c r="U4126" s="52"/>
      <c r="V4126" s="38" t="e">
        <f>VLOOKUP(Таблица1[[#This Row],[Код условия поставки по ИНКОТЕРМС 2010]],Таблица10[],2,FALSE)</f>
        <v>#N/A</v>
      </c>
      <c r="X4126" s="4" t="e">
        <f>VLOOKUP(Таблица1[[#This Row],[Код единицы измерения]],Таблица37[#All],2,FALSE)</f>
        <v>#N/A</v>
      </c>
      <c r="Z4126" s="56"/>
      <c r="AA4126" s="56"/>
      <c r="AB4126" s="57">
        <f>Таблица1[[#This Row],[Кол-во/объем]]*Таблица1[[#This Row],[Маркетинговая цена за единицу, тенге без НДС]]</f>
        <v>0</v>
      </c>
      <c r="AC4126" s="52"/>
      <c r="AD4126" s="52"/>
      <c r="AE4126" s="52"/>
    </row>
    <row r="4127" spans="2:31" x14ac:dyDescent="0.3">
      <c r="B4127" s="4" t="e">
        <f>VLOOKUP(Таблица1[[#This Row],[Наименование Заказчика]],Таблица3[],2,FALSE)</f>
        <v>#N/A</v>
      </c>
      <c r="C4127" s="4" t="e">
        <f>VLOOKUP(Таблица1[[#This Row],[Наименование Заказчика]],Таблица3[],3,FALSE)</f>
        <v>#N/A</v>
      </c>
      <c r="N4127" s="38" t="e">
        <f>VLOOKUP(Таблица1[[#This Row],[Код основания для проведения закупки с применением особого порядка]],Таблица4[#All],3,FALSE)</f>
        <v>#N/A</v>
      </c>
      <c r="O4127" s="52"/>
      <c r="P4127" s="52"/>
      <c r="Q4127" s="52"/>
      <c r="R4127" s="52"/>
      <c r="S4127" s="38" t="e">
        <f>VLOOKUP(Таблица1[[#This Row],[Код страны поставки ТРУ]],Таблица8[],3,FALSE)</f>
        <v>#N/A</v>
      </c>
      <c r="T4127" s="52"/>
      <c r="U4127" s="52"/>
      <c r="V4127" s="38" t="e">
        <f>VLOOKUP(Таблица1[[#This Row],[Код условия поставки по ИНКОТЕРМС 2010]],Таблица10[],2,FALSE)</f>
        <v>#N/A</v>
      </c>
      <c r="X4127" s="4" t="e">
        <f>VLOOKUP(Таблица1[[#This Row],[Код единицы измерения]],Таблица37[#All],2,FALSE)</f>
        <v>#N/A</v>
      </c>
      <c r="Z4127" s="56"/>
      <c r="AA4127" s="56"/>
      <c r="AB4127" s="57">
        <f>Таблица1[[#This Row],[Кол-во/объем]]*Таблица1[[#This Row],[Маркетинговая цена за единицу, тенге без НДС]]</f>
        <v>0</v>
      </c>
      <c r="AC4127" s="52"/>
      <c r="AD4127" s="52"/>
      <c r="AE4127" s="52"/>
    </row>
    <row r="4128" spans="2:31" x14ac:dyDescent="0.3">
      <c r="B4128" s="4" t="e">
        <f>VLOOKUP(Таблица1[[#This Row],[Наименование Заказчика]],Таблица3[],2,FALSE)</f>
        <v>#N/A</v>
      </c>
      <c r="C4128" s="4" t="e">
        <f>VLOOKUP(Таблица1[[#This Row],[Наименование Заказчика]],Таблица3[],3,FALSE)</f>
        <v>#N/A</v>
      </c>
      <c r="N4128" s="38" t="e">
        <f>VLOOKUP(Таблица1[[#This Row],[Код основания для проведения закупки с применением особого порядка]],Таблица4[#All],3,FALSE)</f>
        <v>#N/A</v>
      </c>
      <c r="O4128" s="52"/>
      <c r="P4128" s="52"/>
      <c r="Q4128" s="52"/>
      <c r="R4128" s="52"/>
      <c r="S4128" s="38" t="e">
        <f>VLOOKUP(Таблица1[[#This Row],[Код страны поставки ТРУ]],Таблица8[],3,FALSE)</f>
        <v>#N/A</v>
      </c>
      <c r="T4128" s="52"/>
      <c r="U4128" s="52"/>
      <c r="V4128" s="38" t="e">
        <f>VLOOKUP(Таблица1[[#This Row],[Код условия поставки по ИНКОТЕРМС 2010]],Таблица10[],2,FALSE)</f>
        <v>#N/A</v>
      </c>
      <c r="X4128" s="4" t="e">
        <f>VLOOKUP(Таблица1[[#This Row],[Код единицы измерения]],Таблица37[#All],2,FALSE)</f>
        <v>#N/A</v>
      </c>
      <c r="Z4128" s="56"/>
      <c r="AA4128" s="56"/>
      <c r="AB4128" s="57">
        <f>Таблица1[[#This Row],[Кол-во/объем]]*Таблица1[[#This Row],[Маркетинговая цена за единицу, тенге без НДС]]</f>
        <v>0</v>
      </c>
      <c r="AC4128" s="52"/>
      <c r="AD4128" s="52"/>
      <c r="AE4128" s="52"/>
    </row>
    <row r="4129" spans="2:31" x14ac:dyDescent="0.3">
      <c r="B4129" s="4" t="e">
        <f>VLOOKUP(Таблица1[[#This Row],[Наименование Заказчика]],Таблица3[],2,FALSE)</f>
        <v>#N/A</v>
      </c>
      <c r="C4129" s="4" t="e">
        <f>VLOOKUP(Таблица1[[#This Row],[Наименование Заказчика]],Таблица3[],3,FALSE)</f>
        <v>#N/A</v>
      </c>
      <c r="N4129" s="38" t="e">
        <f>VLOOKUP(Таблица1[[#This Row],[Код основания для проведения закупки с применением особого порядка]],Таблица4[#All],3,FALSE)</f>
        <v>#N/A</v>
      </c>
      <c r="O4129" s="52"/>
      <c r="P4129" s="52"/>
      <c r="Q4129" s="52"/>
      <c r="R4129" s="52"/>
      <c r="S4129" s="38" t="e">
        <f>VLOOKUP(Таблица1[[#This Row],[Код страны поставки ТРУ]],Таблица8[],3,FALSE)</f>
        <v>#N/A</v>
      </c>
      <c r="T4129" s="52"/>
      <c r="U4129" s="52"/>
      <c r="V4129" s="38" t="e">
        <f>VLOOKUP(Таблица1[[#This Row],[Код условия поставки по ИНКОТЕРМС 2010]],Таблица10[],2,FALSE)</f>
        <v>#N/A</v>
      </c>
      <c r="X4129" s="4" t="e">
        <f>VLOOKUP(Таблица1[[#This Row],[Код единицы измерения]],Таблица37[#All],2,FALSE)</f>
        <v>#N/A</v>
      </c>
      <c r="Z4129" s="56"/>
      <c r="AA4129" s="56"/>
      <c r="AB4129" s="57">
        <f>Таблица1[[#This Row],[Кол-во/объем]]*Таблица1[[#This Row],[Маркетинговая цена за единицу, тенге без НДС]]</f>
        <v>0</v>
      </c>
      <c r="AC4129" s="52"/>
      <c r="AD4129" s="52"/>
      <c r="AE4129" s="52"/>
    </row>
    <row r="4130" spans="2:31" x14ac:dyDescent="0.3">
      <c r="B4130" s="4" t="e">
        <f>VLOOKUP(Таблица1[[#This Row],[Наименование Заказчика]],Таблица3[],2,FALSE)</f>
        <v>#N/A</v>
      </c>
      <c r="C4130" s="4" t="e">
        <f>VLOOKUP(Таблица1[[#This Row],[Наименование Заказчика]],Таблица3[],3,FALSE)</f>
        <v>#N/A</v>
      </c>
      <c r="N4130" s="38" t="e">
        <f>VLOOKUP(Таблица1[[#This Row],[Код основания для проведения закупки с применением особого порядка]],Таблица4[#All],3,FALSE)</f>
        <v>#N/A</v>
      </c>
      <c r="O4130" s="52"/>
      <c r="P4130" s="52"/>
      <c r="Q4130" s="52"/>
      <c r="R4130" s="52"/>
      <c r="S4130" s="38" t="e">
        <f>VLOOKUP(Таблица1[[#This Row],[Код страны поставки ТРУ]],Таблица8[],3,FALSE)</f>
        <v>#N/A</v>
      </c>
      <c r="T4130" s="52"/>
      <c r="U4130" s="52"/>
      <c r="V4130" s="38" t="e">
        <f>VLOOKUP(Таблица1[[#This Row],[Код условия поставки по ИНКОТЕРМС 2010]],Таблица10[],2,FALSE)</f>
        <v>#N/A</v>
      </c>
      <c r="X4130" s="4" t="e">
        <f>VLOOKUP(Таблица1[[#This Row],[Код единицы измерения]],Таблица37[#All],2,FALSE)</f>
        <v>#N/A</v>
      </c>
      <c r="Z4130" s="56"/>
      <c r="AA4130" s="56"/>
      <c r="AB4130" s="57">
        <f>Таблица1[[#This Row],[Кол-во/объем]]*Таблица1[[#This Row],[Маркетинговая цена за единицу, тенге без НДС]]</f>
        <v>0</v>
      </c>
      <c r="AC4130" s="52"/>
      <c r="AD4130" s="52"/>
      <c r="AE4130" s="52"/>
    </row>
    <row r="4131" spans="2:31" x14ac:dyDescent="0.3">
      <c r="B4131" s="4" t="e">
        <f>VLOOKUP(Таблица1[[#This Row],[Наименование Заказчика]],Таблица3[],2,FALSE)</f>
        <v>#N/A</v>
      </c>
      <c r="C4131" s="4" t="e">
        <f>VLOOKUP(Таблица1[[#This Row],[Наименование Заказчика]],Таблица3[],3,FALSE)</f>
        <v>#N/A</v>
      </c>
      <c r="N4131" s="38" t="e">
        <f>VLOOKUP(Таблица1[[#This Row],[Код основания для проведения закупки с применением особого порядка]],Таблица4[#All],3,FALSE)</f>
        <v>#N/A</v>
      </c>
      <c r="O4131" s="52"/>
      <c r="P4131" s="52"/>
      <c r="Q4131" s="52"/>
      <c r="R4131" s="52"/>
      <c r="S4131" s="38" t="e">
        <f>VLOOKUP(Таблица1[[#This Row],[Код страны поставки ТРУ]],Таблица8[],3,FALSE)</f>
        <v>#N/A</v>
      </c>
      <c r="T4131" s="52"/>
      <c r="U4131" s="52"/>
      <c r="V4131" s="38" t="e">
        <f>VLOOKUP(Таблица1[[#This Row],[Код условия поставки по ИНКОТЕРМС 2010]],Таблица10[],2,FALSE)</f>
        <v>#N/A</v>
      </c>
      <c r="X4131" s="4" t="e">
        <f>VLOOKUP(Таблица1[[#This Row],[Код единицы измерения]],Таблица37[#All],2,FALSE)</f>
        <v>#N/A</v>
      </c>
      <c r="Z4131" s="56"/>
      <c r="AA4131" s="56"/>
      <c r="AB4131" s="57">
        <f>Таблица1[[#This Row],[Кол-во/объем]]*Таблица1[[#This Row],[Маркетинговая цена за единицу, тенге без НДС]]</f>
        <v>0</v>
      </c>
      <c r="AC4131" s="52"/>
      <c r="AD4131" s="52"/>
      <c r="AE4131" s="52"/>
    </row>
    <row r="4132" spans="2:31" x14ac:dyDescent="0.3">
      <c r="B4132" s="4" t="e">
        <f>VLOOKUP(Таблица1[[#This Row],[Наименование Заказчика]],Таблица3[],2,FALSE)</f>
        <v>#N/A</v>
      </c>
      <c r="C4132" s="4" t="e">
        <f>VLOOKUP(Таблица1[[#This Row],[Наименование Заказчика]],Таблица3[],3,FALSE)</f>
        <v>#N/A</v>
      </c>
      <c r="N4132" s="38" t="e">
        <f>VLOOKUP(Таблица1[[#This Row],[Код основания для проведения закупки с применением особого порядка]],Таблица4[#All],3,FALSE)</f>
        <v>#N/A</v>
      </c>
      <c r="O4132" s="52"/>
      <c r="P4132" s="52"/>
      <c r="Q4132" s="52"/>
      <c r="R4132" s="52"/>
      <c r="S4132" s="38" t="e">
        <f>VLOOKUP(Таблица1[[#This Row],[Код страны поставки ТРУ]],Таблица8[],3,FALSE)</f>
        <v>#N/A</v>
      </c>
      <c r="T4132" s="52"/>
      <c r="U4132" s="52"/>
      <c r="V4132" s="38" t="e">
        <f>VLOOKUP(Таблица1[[#This Row],[Код условия поставки по ИНКОТЕРМС 2010]],Таблица10[],2,FALSE)</f>
        <v>#N/A</v>
      </c>
      <c r="X4132" s="4" t="e">
        <f>VLOOKUP(Таблица1[[#This Row],[Код единицы измерения]],Таблица37[#All],2,FALSE)</f>
        <v>#N/A</v>
      </c>
      <c r="Z4132" s="56"/>
      <c r="AA4132" s="56"/>
      <c r="AB4132" s="57">
        <f>Таблица1[[#This Row],[Кол-во/объем]]*Таблица1[[#This Row],[Маркетинговая цена за единицу, тенге без НДС]]</f>
        <v>0</v>
      </c>
      <c r="AC4132" s="52"/>
      <c r="AD4132" s="52"/>
      <c r="AE4132" s="52"/>
    </row>
    <row r="4133" spans="2:31" x14ac:dyDescent="0.3">
      <c r="B4133" s="4" t="e">
        <f>VLOOKUP(Таблица1[[#This Row],[Наименование Заказчика]],Таблица3[],2,FALSE)</f>
        <v>#N/A</v>
      </c>
      <c r="C4133" s="4" t="e">
        <f>VLOOKUP(Таблица1[[#This Row],[Наименование Заказчика]],Таблица3[],3,FALSE)</f>
        <v>#N/A</v>
      </c>
      <c r="N4133" s="38" t="e">
        <f>VLOOKUP(Таблица1[[#This Row],[Код основания для проведения закупки с применением особого порядка]],Таблица4[#All],3,FALSE)</f>
        <v>#N/A</v>
      </c>
      <c r="O4133" s="52"/>
      <c r="P4133" s="52"/>
      <c r="Q4133" s="52"/>
      <c r="R4133" s="52"/>
      <c r="S4133" s="38" t="e">
        <f>VLOOKUP(Таблица1[[#This Row],[Код страны поставки ТРУ]],Таблица8[],3,FALSE)</f>
        <v>#N/A</v>
      </c>
      <c r="T4133" s="52"/>
      <c r="U4133" s="52"/>
      <c r="V4133" s="38" t="e">
        <f>VLOOKUP(Таблица1[[#This Row],[Код условия поставки по ИНКОТЕРМС 2010]],Таблица10[],2,FALSE)</f>
        <v>#N/A</v>
      </c>
      <c r="X4133" s="4" t="e">
        <f>VLOOKUP(Таблица1[[#This Row],[Код единицы измерения]],Таблица37[#All],2,FALSE)</f>
        <v>#N/A</v>
      </c>
      <c r="Z4133" s="56"/>
      <c r="AA4133" s="56"/>
      <c r="AB4133" s="57">
        <f>Таблица1[[#This Row],[Кол-во/объем]]*Таблица1[[#This Row],[Маркетинговая цена за единицу, тенге без НДС]]</f>
        <v>0</v>
      </c>
      <c r="AC4133" s="52"/>
      <c r="AD4133" s="52"/>
      <c r="AE4133" s="52"/>
    </row>
    <row r="4134" spans="2:31" x14ac:dyDescent="0.3">
      <c r="B4134" s="4" t="e">
        <f>VLOOKUP(Таблица1[[#This Row],[Наименование Заказчика]],Таблица3[],2,FALSE)</f>
        <v>#N/A</v>
      </c>
      <c r="C4134" s="4" t="e">
        <f>VLOOKUP(Таблица1[[#This Row],[Наименование Заказчика]],Таблица3[],3,FALSE)</f>
        <v>#N/A</v>
      </c>
      <c r="N4134" s="38" t="e">
        <f>VLOOKUP(Таблица1[[#This Row],[Код основания для проведения закупки с применением особого порядка]],Таблица4[#All],3,FALSE)</f>
        <v>#N/A</v>
      </c>
      <c r="O4134" s="52"/>
      <c r="P4134" s="52"/>
      <c r="Q4134" s="52"/>
      <c r="R4134" s="52"/>
      <c r="S4134" s="38" t="e">
        <f>VLOOKUP(Таблица1[[#This Row],[Код страны поставки ТРУ]],Таблица8[],3,FALSE)</f>
        <v>#N/A</v>
      </c>
      <c r="T4134" s="52"/>
      <c r="U4134" s="52"/>
      <c r="V4134" s="38" t="e">
        <f>VLOOKUP(Таблица1[[#This Row],[Код условия поставки по ИНКОТЕРМС 2010]],Таблица10[],2,FALSE)</f>
        <v>#N/A</v>
      </c>
      <c r="X4134" s="4" t="e">
        <f>VLOOKUP(Таблица1[[#This Row],[Код единицы измерения]],Таблица37[#All],2,FALSE)</f>
        <v>#N/A</v>
      </c>
      <c r="Z4134" s="56"/>
      <c r="AA4134" s="56"/>
      <c r="AB4134" s="57">
        <f>Таблица1[[#This Row],[Кол-во/объем]]*Таблица1[[#This Row],[Маркетинговая цена за единицу, тенге без НДС]]</f>
        <v>0</v>
      </c>
      <c r="AC4134" s="52"/>
      <c r="AD4134" s="52"/>
      <c r="AE4134" s="52"/>
    </row>
    <row r="4135" spans="2:31" x14ac:dyDescent="0.3">
      <c r="B4135" s="4" t="e">
        <f>VLOOKUP(Таблица1[[#This Row],[Наименование Заказчика]],Таблица3[],2,FALSE)</f>
        <v>#N/A</v>
      </c>
      <c r="C4135" s="4" t="e">
        <f>VLOOKUP(Таблица1[[#This Row],[Наименование Заказчика]],Таблица3[],3,FALSE)</f>
        <v>#N/A</v>
      </c>
      <c r="N4135" s="38" t="e">
        <f>VLOOKUP(Таблица1[[#This Row],[Код основания для проведения закупки с применением особого порядка]],Таблица4[#All],3,FALSE)</f>
        <v>#N/A</v>
      </c>
      <c r="O4135" s="52"/>
      <c r="P4135" s="52"/>
      <c r="Q4135" s="52"/>
      <c r="R4135" s="52"/>
      <c r="S4135" s="38" t="e">
        <f>VLOOKUP(Таблица1[[#This Row],[Код страны поставки ТРУ]],Таблица8[],3,FALSE)</f>
        <v>#N/A</v>
      </c>
      <c r="T4135" s="52"/>
      <c r="U4135" s="52"/>
      <c r="V4135" s="38" t="e">
        <f>VLOOKUP(Таблица1[[#This Row],[Код условия поставки по ИНКОТЕРМС 2010]],Таблица10[],2,FALSE)</f>
        <v>#N/A</v>
      </c>
      <c r="X4135" s="4" t="e">
        <f>VLOOKUP(Таблица1[[#This Row],[Код единицы измерения]],Таблица37[#All],2,FALSE)</f>
        <v>#N/A</v>
      </c>
      <c r="Z4135" s="56"/>
      <c r="AA4135" s="56"/>
      <c r="AB4135" s="57">
        <f>Таблица1[[#This Row],[Кол-во/объем]]*Таблица1[[#This Row],[Маркетинговая цена за единицу, тенге без НДС]]</f>
        <v>0</v>
      </c>
      <c r="AC4135" s="52"/>
      <c r="AD4135" s="52"/>
      <c r="AE4135" s="52"/>
    </row>
    <row r="4136" spans="2:31" x14ac:dyDescent="0.3">
      <c r="B4136" s="4" t="e">
        <f>VLOOKUP(Таблица1[[#This Row],[Наименование Заказчика]],Таблица3[],2,FALSE)</f>
        <v>#N/A</v>
      </c>
      <c r="C4136" s="4" t="e">
        <f>VLOOKUP(Таблица1[[#This Row],[Наименование Заказчика]],Таблица3[],3,FALSE)</f>
        <v>#N/A</v>
      </c>
      <c r="N4136" s="38" t="e">
        <f>VLOOKUP(Таблица1[[#This Row],[Код основания для проведения закупки с применением особого порядка]],Таблица4[#All],3,FALSE)</f>
        <v>#N/A</v>
      </c>
      <c r="O4136" s="52"/>
      <c r="P4136" s="52"/>
      <c r="Q4136" s="52"/>
      <c r="R4136" s="52"/>
      <c r="S4136" s="38" t="e">
        <f>VLOOKUP(Таблица1[[#This Row],[Код страны поставки ТРУ]],Таблица8[],3,FALSE)</f>
        <v>#N/A</v>
      </c>
      <c r="T4136" s="52"/>
      <c r="U4136" s="52"/>
      <c r="V4136" s="38" t="e">
        <f>VLOOKUP(Таблица1[[#This Row],[Код условия поставки по ИНКОТЕРМС 2010]],Таблица10[],2,FALSE)</f>
        <v>#N/A</v>
      </c>
      <c r="X4136" s="4" t="e">
        <f>VLOOKUP(Таблица1[[#This Row],[Код единицы измерения]],Таблица37[#All],2,FALSE)</f>
        <v>#N/A</v>
      </c>
      <c r="Z4136" s="56"/>
      <c r="AA4136" s="56"/>
      <c r="AB4136" s="57">
        <f>Таблица1[[#This Row],[Кол-во/объем]]*Таблица1[[#This Row],[Маркетинговая цена за единицу, тенге без НДС]]</f>
        <v>0</v>
      </c>
      <c r="AC4136" s="52"/>
      <c r="AD4136" s="52"/>
      <c r="AE4136" s="52"/>
    </row>
    <row r="4137" spans="2:31" x14ac:dyDescent="0.3">
      <c r="B4137" s="4" t="e">
        <f>VLOOKUP(Таблица1[[#This Row],[Наименование Заказчика]],Таблица3[],2,FALSE)</f>
        <v>#N/A</v>
      </c>
      <c r="C4137" s="4" t="e">
        <f>VLOOKUP(Таблица1[[#This Row],[Наименование Заказчика]],Таблица3[],3,FALSE)</f>
        <v>#N/A</v>
      </c>
      <c r="N4137" s="38" t="e">
        <f>VLOOKUP(Таблица1[[#This Row],[Код основания для проведения закупки с применением особого порядка]],Таблица4[#All],3,FALSE)</f>
        <v>#N/A</v>
      </c>
      <c r="O4137" s="52"/>
      <c r="P4137" s="52"/>
      <c r="Q4137" s="52"/>
      <c r="R4137" s="52"/>
      <c r="S4137" s="38" t="e">
        <f>VLOOKUP(Таблица1[[#This Row],[Код страны поставки ТРУ]],Таблица8[],3,FALSE)</f>
        <v>#N/A</v>
      </c>
      <c r="T4137" s="52"/>
      <c r="U4137" s="52"/>
      <c r="V4137" s="38" t="e">
        <f>VLOOKUP(Таблица1[[#This Row],[Код условия поставки по ИНКОТЕРМС 2010]],Таблица10[],2,FALSE)</f>
        <v>#N/A</v>
      </c>
      <c r="X4137" s="4" t="e">
        <f>VLOOKUP(Таблица1[[#This Row],[Код единицы измерения]],Таблица37[#All],2,FALSE)</f>
        <v>#N/A</v>
      </c>
      <c r="Z4137" s="56"/>
      <c r="AA4137" s="56"/>
      <c r="AB4137" s="57">
        <f>Таблица1[[#This Row],[Кол-во/объем]]*Таблица1[[#This Row],[Маркетинговая цена за единицу, тенге без НДС]]</f>
        <v>0</v>
      </c>
      <c r="AC4137" s="52"/>
      <c r="AD4137" s="52"/>
      <c r="AE4137" s="52"/>
    </row>
    <row r="4138" spans="2:31" x14ac:dyDescent="0.3">
      <c r="B4138" s="4" t="e">
        <f>VLOOKUP(Таблица1[[#This Row],[Наименование Заказчика]],Таблица3[],2,FALSE)</f>
        <v>#N/A</v>
      </c>
      <c r="C4138" s="4" t="e">
        <f>VLOOKUP(Таблица1[[#This Row],[Наименование Заказчика]],Таблица3[],3,FALSE)</f>
        <v>#N/A</v>
      </c>
      <c r="N4138" s="38" t="e">
        <f>VLOOKUP(Таблица1[[#This Row],[Код основания для проведения закупки с применением особого порядка]],Таблица4[#All],3,FALSE)</f>
        <v>#N/A</v>
      </c>
      <c r="O4138" s="52"/>
      <c r="P4138" s="52"/>
      <c r="Q4138" s="52"/>
      <c r="R4138" s="52"/>
      <c r="S4138" s="38" t="e">
        <f>VLOOKUP(Таблица1[[#This Row],[Код страны поставки ТРУ]],Таблица8[],3,FALSE)</f>
        <v>#N/A</v>
      </c>
      <c r="T4138" s="52"/>
      <c r="U4138" s="52"/>
      <c r="V4138" s="38" t="e">
        <f>VLOOKUP(Таблица1[[#This Row],[Код условия поставки по ИНКОТЕРМС 2010]],Таблица10[],2,FALSE)</f>
        <v>#N/A</v>
      </c>
      <c r="X4138" s="4" t="e">
        <f>VLOOKUP(Таблица1[[#This Row],[Код единицы измерения]],Таблица37[#All],2,FALSE)</f>
        <v>#N/A</v>
      </c>
      <c r="Z4138" s="56"/>
      <c r="AA4138" s="56"/>
      <c r="AB4138" s="57">
        <f>Таблица1[[#This Row],[Кол-во/объем]]*Таблица1[[#This Row],[Маркетинговая цена за единицу, тенге без НДС]]</f>
        <v>0</v>
      </c>
      <c r="AC4138" s="52"/>
      <c r="AD4138" s="52"/>
      <c r="AE4138" s="52"/>
    </row>
    <row r="4139" spans="2:31" x14ac:dyDescent="0.3">
      <c r="B4139" s="4" t="e">
        <f>VLOOKUP(Таблица1[[#This Row],[Наименование Заказчика]],Таблица3[],2,FALSE)</f>
        <v>#N/A</v>
      </c>
      <c r="C4139" s="4" t="e">
        <f>VLOOKUP(Таблица1[[#This Row],[Наименование Заказчика]],Таблица3[],3,FALSE)</f>
        <v>#N/A</v>
      </c>
      <c r="N4139" s="38" t="e">
        <f>VLOOKUP(Таблица1[[#This Row],[Код основания для проведения закупки с применением особого порядка]],Таблица4[#All],3,FALSE)</f>
        <v>#N/A</v>
      </c>
      <c r="O4139" s="52"/>
      <c r="P4139" s="52"/>
      <c r="Q4139" s="52"/>
      <c r="R4139" s="52"/>
      <c r="S4139" s="38" t="e">
        <f>VLOOKUP(Таблица1[[#This Row],[Код страны поставки ТРУ]],Таблица8[],3,FALSE)</f>
        <v>#N/A</v>
      </c>
      <c r="T4139" s="52"/>
      <c r="U4139" s="52"/>
      <c r="V4139" s="38" t="e">
        <f>VLOOKUP(Таблица1[[#This Row],[Код условия поставки по ИНКОТЕРМС 2010]],Таблица10[],2,FALSE)</f>
        <v>#N/A</v>
      </c>
      <c r="X4139" s="4" t="e">
        <f>VLOOKUP(Таблица1[[#This Row],[Код единицы измерения]],Таблица37[#All],2,FALSE)</f>
        <v>#N/A</v>
      </c>
      <c r="Z4139" s="56"/>
      <c r="AA4139" s="56"/>
      <c r="AB4139" s="57">
        <f>Таблица1[[#This Row],[Кол-во/объем]]*Таблица1[[#This Row],[Маркетинговая цена за единицу, тенге без НДС]]</f>
        <v>0</v>
      </c>
      <c r="AC4139" s="52"/>
      <c r="AD4139" s="52"/>
      <c r="AE4139" s="52"/>
    </row>
    <row r="4140" spans="2:31" x14ac:dyDescent="0.3">
      <c r="B4140" s="4" t="e">
        <f>VLOOKUP(Таблица1[[#This Row],[Наименование Заказчика]],Таблица3[],2,FALSE)</f>
        <v>#N/A</v>
      </c>
      <c r="C4140" s="4" t="e">
        <f>VLOOKUP(Таблица1[[#This Row],[Наименование Заказчика]],Таблица3[],3,FALSE)</f>
        <v>#N/A</v>
      </c>
      <c r="N4140" s="38" t="e">
        <f>VLOOKUP(Таблица1[[#This Row],[Код основания для проведения закупки с применением особого порядка]],Таблица4[#All],3,FALSE)</f>
        <v>#N/A</v>
      </c>
      <c r="O4140" s="52"/>
      <c r="P4140" s="52"/>
      <c r="Q4140" s="52"/>
      <c r="R4140" s="52"/>
      <c r="S4140" s="38" t="e">
        <f>VLOOKUP(Таблица1[[#This Row],[Код страны поставки ТРУ]],Таблица8[],3,FALSE)</f>
        <v>#N/A</v>
      </c>
      <c r="T4140" s="52"/>
      <c r="U4140" s="52"/>
      <c r="V4140" s="38" t="e">
        <f>VLOOKUP(Таблица1[[#This Row],[Код условия поставки по ИНКОТЕРМС 2010]],Таблица10[],2,FALSE)</f>
        <v>#N/A</v>
      </c>
      <c r="X4140" s="4" t="e">
        <f>VLOOKUP(Таблица1[[#This Row],[Код единицы измерения]],Таблица37[#All],2,FALSE)</f>
        <v>#N/A</v>
      </c>
      <c r="Z4140" s="56"/>
      <c r="AA4140" s="56"/>
      <c r="AB4140" s="57">
        <f>Таблица1[[#This Row],[Кол-во/объем]]*Таблица1[[#This Row],[Маркетинговая цена за единицу, тенге без НДС]]</f>
        <v>0</v>
      </c>
      <c r="AC4140" s="52"/>
      <c r="AD4140" s="52"/>
      <c r="AE4140" s="52"/>
    </row>
    <row r="4141" spans="2:31" x14ac:dyDescent="0.3">
      <c r="B4141" s="4" t="e">
        <f>VLOOKUP(Таблица1[[#This Row],[Наименование Заказчика]],Таблица3[],2,FALSE)</f>
        <v>#N/A</v>
      </c>
      <c r="C4141" s="4" t="e">
        <f>VLOOKUP(Таблица1[[#This Row],[Наименование Заказчика]],Таблица3[],3,FALSE)</f>
        <v>#N/A</v>
      </c>
      <c r="N4141" s="38" t="e">
        <f>VLOOKUP(Таблица1[[#This Row],[Код основания для проведения закупки с применением особого порядка]],Таблица4[#All],3,FALSE)</f>
        <v>#N/A</v>
      </c>
      <c r="O4141" s="52"/>
      <c r="P4141" s="52"/>
      <c r="Q4141" s="52"/>
      <c r="R4141" s="52"/>
      <c r="S4141" s="38" t="e">
        <f>VLOOKUP(Таблица1[[#This Row],[Код страны поставки ТРУ]],Таблица8[],3,FALSE)</f>
        <v>#N/A</v>
      </c>
      <c r="T4141" s="52"/>
      <c r="U4141" s="52"/>
      <c r="V4141" s="38" t="e">
        <f>VLOOKUP(Таблица1[[#This Row],[Код условия поставки по ИНКОТЕРМС 2010]],Таблица10[],2,FALSE)</f>
        <v>#N/A</v>
      </c>
      <c r="X4141" s="4" t="e">
        <f>VLOOKUP(Таблица1[[#This Row],[Код единицы измерения]],Таблица37[#All],2,FALSE)</f>
        <v>#N/A</v>
      </c>
      <c r="Z4141" s="56"/>
      <c r="AA4141" s="56"/>
      <c r="AB4141" s="57">
        <f>Таблица1[[#This Row],[Кол-во/объем]]*Таблица1[[#This Row],[Маркетинговая цена за единицу, тенге без НДС]]</f>
        <v>0</v>
      </c>
      <c r="AC4141" s="52"/>
      <c r="AD4141" s="52"/>
      <c r="AE4141" s="52"/>
    </row>
    <row r="4142" spans="2:31" x14ac:dyDescent="0.3">
      <c r="B4142" s="4" t="e">
        <f>VLOOKUP(Таблица1[[#This Row],[Наименование Заказчика]],Таблица3[],2,FALSE)</f>
        <v>#N/A</v>
      </c>
      <c r="C4142" s="4" t="e">
        <f>VLOOKUP(Таблица1[[#This Row],[Наименование Заказчика]],Таблица3[],3,FALSE)</f>
        <v>#N/A</v>
      </c>
      <c r="N4142" s="38" t="e">
        <f>VLOOKUP(Таблица1[[#This Row],[Код основания для проведения закупки с применением особого порядка]],Таблица4[#All],3,FALSE)</f>
        <v>#N/A</v>
      </c>
      <c r="O4142" s="52"/>
      <c r="P4142" s="52"/>
      <c r="Q4142" s="52"/>
      <c r="R4142" s="52"/>
      <c r="S4142" s="38" t="e">
        <f>VLOOKUP(Таблица1[[#This Row],[Код страны поставки ТРУ]],Таблица8[],3,FALSE)</f>
        <v>#N/A</v>
      </c>
      <c r="T4142" s="52"/>
      <c r="U4142" s="52"/>
      <c r="V4142" s="38" t="e">
        <f>VLOOKUP(Таблица1[[#This Row],[Код условия поставки по ИНКОТЕРМС 2010]],Таблица10[],2,FALSE)</f>
        <v>#N/A</v>
      </c>
      <c r="X4142" s="4" t="e">
        <f>VLOOKUP(Таблица1[[#This Row],[Код единицы измерения]],Таблица37[#All],2,FALSE)</f>
        <v>#N/A</v>
      </c>
      <c r="Z4142" s="56"/>
      <c r="AA4142" s="56"/>
      <c r="AB4142" s="57">
        <f>Таблица1[[#This Row],[Кол-во/объем]]*Таблица1[[#This Row],[Маркетинговая цена за единицу, тенге без НДС]]</f>
        <v>0</v>
      </c>
      <c r="AC4142" s="52"/>
      <c r="AD4142" s="52"/>
      <c r="AE4142" s="52"/>
    </row>
    <row r="4143" spans="2:31" x14ac:dyDescent="0.3">
      <c r="B4143" s="4" t="e">
        <f>VLOOKUP(Таблица1[[#This Row],[Наименование Заказчика]],Таблица3[],2,FALSE)</f>
        <v>#N/A</v>
      </c>
      <c r="C4143" s="4" t="e">
        <f>VLOOKUP(Таблица1[[#This Row],[Наименование Заказчика]],Таблица3[],3,FALSE)</f>
        <v>#N/A</v>
      </c>
      <c r="N4143" s="38" t="e">
        <f>VLOOKUP(Таблица1[[#This Row],[Код основания для проведения закупки с применением особого порядка]],Таблица4[#All],3,FALSE)</f>
        <v>#N/A</v>
      </c>
      <c r="O4143" s="52"/>
      <c r="P4143" s="52"/>
      <c r="Q4143" s="52"/>
      <c r="R4143" s="52"/>
      <c r="S4143" s="38" t="e">
        <f>VLOOKUP(Таблица1[[#This Row],[Код страны поставки ТРУ]],Таблица8[],3,FALSE)</f>
        <v>#N/A</v>
      </c>
      <c r="T4143" s="52"/>
      <c r="U4143" s="52"/>
      <c r="V4143" s="38" t="e">
        <f>VLOOKUP(Таблица1[[#This Row],[Код условия поставки по ИНКОТЕРМС 2010]],Таблица10[],2,FALSE)</f>
        <v>#N/A</v>
      </c>
      <c r="X4143" s="4" t="e">
        <f>VLOOKUP(Таблица1[[#This Row],[Код единицы измерения]],Таблица37[#All],2,FALSE)</f>
        <v>#N/A</v>
      </c>
      <c r="Z4143" s="56"/>
      <c r="AA4143" s="56"/>
      <c r="AB4143" s="57">
        <f>Таблица1[[#This Row],[Кол-во/объем]]*Таблица1[[#This Row],[Маркетинговая цена за единицу, тенге без НДС]]</f>
        <v>0</v>
      </c>
      <c r="AC4143" s="52"/>
      <c r="AD4143" s="52"/>
      <c r="AE4143" s="52"/>
    </row>
    <row r="4144" spans="2:31" x14ac:dyDescent="0.3">
      <c r="B4144" s="4" t="e">
        <f>VLOOKUP(Таблица1[[#This Row],[Наименование Заказчика]],Таблица3[],2,FALSE)</f>
        <v>#N/A</v>
      </c>
      <c r="C4144" s="4" t="e">
        <f>VLOOKUP(Таблица1[[#This Row],[Наименование Заказчика]],Таблица3[],3,FALSE)</f>
        <v>#N/A</v>
      </c>
      <c r="N4144" s="38" t="e">
        <f>VLOOKUP(Таблица1[[#This Row],[Код основания для проведения закупки с применением особого порядка]],Таблица4[#All],3,FALSE)</f>
        <v>#N/A</v>
      </c>
      <c r="O4144" s="52"/>
      <c r="P4144" s="52"/>
      <c r="Q4144" s="52"/>
      <c r="R4144" s="52"/>
      <c r="S4144" s="38" t="e">
        <f>VLOOKUP(Таблица1[[#This Row],[Код страны поставки ТРУ]],Таблица8[],3,FALSE)</f>
        <v>#N/A</v>
      </c>
      <c r="T4144" s="52"/>
      <c r="U4144" s="52"/>
      <c r="V4144" s="38" t="e">
        <f>VLOOKUP(Таблица1[[#This Row],[Код условия поставки по ИНКОТЕРМС 2010]],Таблица10[],2,FALSE)</f>
        <v>#N/A</v>
      </c>
      <c r="X4144" s="4" t="e">
        <f>VLOOKUP(Таблица1[[#This Row],[Код единицы измерения]],Таблица37[#All],2,FALSE)</f>
        <v>#N/A</v>
      </c>
      <c r="Z4144" s="56"/>
      <c r="AA4144" s="56"/>
      <c r="AB4144" s="57">
        <f>Таблица1[[#This Row],[Кол-во/объем]]*Таблица1[[#This Row],[Маркетинговая цена за единицу, тенге без НДС]]</f>
        <v>0</v>
      </c>
      <c r="AC4144" s="52"/>
      <c r="AD4144" s="52"/>
      <c r="AE4144" s="52"/>
    </row>
    <row r="4145" spans="2:31" x14ac:dyDescent="0.3">
      <c r="B4145" s="4" t="e">
        <f>VLOOKUP(Таблица1[[#This Row],[Наименование Заказчика]],Таблица3[],2,FALSE)</f>
        <v>#N/A</v>
      </c>
      <c r="C4145" s="4" t="e">
        <f>VLOOKUP(Таблица1[[#This Row],[Наименование Заказчика]],Таблица3[],3,FALSE)</f>
        <v>#N/A</v>
      </c>
      <c r="N4145" s="38" t="e">
        <f>VLOOKUP(Таблица1[[#This Row],[Код основания для проведения закупки с применением особого порядка]],Таблица4[#All],3,FALSE)</f>
        <v>#N/A</v>
      </c>
      <c r="O4145" s="52"/>
      <c r="P4145" s="52"/>
      <c r="Q4145" s="52"/>
      <c r="R4145" s="52"/>
      <c r="S4145" s="38" t="e">
        <f>VLOOKUP(Таблица1[[#This Row],[Код страны поставки ТРУ]],Таблица8[],3,FALSE)</f>
        <v>#N/A</v>
      </c>
      <c r="T4145" s="52"/>
      <c r="U4145" s="52"/>
      <c r="V4145" s="38" t="e">
        <f>VLOOKUP(Таблица1[[#This Row],[Код условия поставки по ИНКОТЕРМС 2010]],Таблица10[],2,FALSE)</f>
        <v>#N/A</v>
      </c>
      <c r="X4145" s="4" t="e">
        <f>VLOOKUP(Таблица1[[#This Row],[Код единицы измерения]],Таблица37[#All],2,FALSE)</f>
        <v>#N/A</v>
      </c>
      <c r="Z4145" s="56"/>
      <c r="AA4145" s="56"/>
      <c r="AB4145" s="57">
        <f>Таблица1[[#This Row],[Кол-во/объем]]*Таблица1[[#This Row],[Маркетинговая цена за единицу, тенге без НДС]]</f>
        <v>0</v>
      </c>
      <c r="AC4145" s="52"/>
      <c r="AD4145" s="52"/>
      <c r="AE4145" s="52"/>
    </row>
    <row r="4146" spans="2:31" x14ac:dyDescent="0.3">
      <c r="B4146" s="4" t="e">
        <f>VLOOKUP(Таблица1[[#This Row],[Наименование Заказчика]],Таблица3[],2,FALSE)</f>
        <v>#N/A</v>
      </c>
      <c r="C4146" s="4" t="e">
        <f>VLOOKUP(Таблица1[[#This Row],[Наименование Заказчика]],Таблица3[],3,FALSE)</f>
        <v>#N/A</v>
      </c>
      <c r="N4146" s="38" t="e">
        <f>VLOOKUP(Таблица1[[#This Row],[Код основания для проведения закупки с применением особого порядка]],Таблица4[#All],3,FALSE)</f>
        <v>#N/A</v>
      </c>
      <c r="O4146" s="52"/>
      <c r="P4146" s="52"/>
      <c r="Q4146" s="52"/>
      <c r="R4146" s="52"/>
      <c r="S4146" s="38" t="e">
        <f>VLOOKUP(Таблица1[[#This Row],[Код страны поставки ТРУ]],Таблица8[],3,FALSE)</f>
        <v>#N/A</v>
      </c>
      <c r="T4146" s="52"/>
      <c r="U4146" s="52"/>
      <c r="V4146" s="38" t="e">
        <f>VLOOKUP(Таблица1[[#This Row],[Код условия поставки по ИНКОТЕРМС 2010]],Таблица10[],2,FALSE)</f>
        <v>#N/A</v>
      </c>
      <c r="X4146" s="4" t="e">
        <f>VLOOKUP(Таблица1[[#This Row],[Код единицы измерения]],Таблица37[#All],2,FALSE)</f>
        <v>#N/A</v>
      </c>
      <c r="Z4146" s="56"/>
      <c r="AA4146" s="56"/>
      <c r="AB4146" s="57">
        <f>Таблица1[[#This Row],[Кол-во/объем]]*Таблица1[[#This Row],[Маркетинговая цена за единицу, тенге без НДС]]</f>
        <v>0</v>
      </c>
      <c r="AC4146" s="52"/>
      <c r="AD4146" s="52"/>
      <c r="AE4146" s="52"/>
    </row>
    <row r="4147" spans="2:31" x14ac:dyDescent="0.3">
      <c r="B4147" s="4" t="e">
        <f>VLOOKUP(Таблица1[[#This Row],[Наименование Заказчика]],Таблица3[],2,FALSE)</f>
        <v>#N/A</v>
      </c>
      <c r="C4147" s="4" t="e">
        <f>VLOOKUP(Таблица1[[#This Row],[Наименование Заказчика]],Таблица3[],3,FALSE)</f>
        <v>#N/A</v>
      </c>
      <c r="N4147" s="38" t="e">
        <f>VLOOKUP(Таблица1[[#This Row],[Код основания для проведения закупки с применением особого порядка]],Таблица4[#All],3,FALSE)</f>
        <v>#N/A</v>
      </c>
      <c r="O4147" s="52"/>
      <c r="P4147" s="52"/>
      <c r="Q4147" s="52"/>
      <c r="R4147" s="52"/>
      <c r="S4147" s="38" t="e">
        <f>VLOOKUP(Таблица1[[#This Row],[Код страны поставки ТРУ]],Таблица8[],3,FALSE)</f>
        <v>#N/A</v>
      </c>
      <c r="T4147" s="52"/>
      <c r="U4147" s="52"/>
      <c r="V4147" s="38" t="e">
        <f>VLOOKUP(Таблица1[[#This Row],[Код условия поставки по ИНКОТЕРМС 2010]],Таблица10[],2,FALSE)</f>
        <v>#N/A</v>
      </c>
      <c r="X4147" s="4" t="e">
        <f>VLOOKUP(Таблица1[[#This Row],[Код единицы измерения]],Таблица37[#All],2,FALSE)</f>
        <v>#N/A</v>
      </c>
      <c r="Z4147" s="56"/>
      <c r="AA4147" s="56"/>
      <c r="AB4147" s="57">
        <f>Таблица1[[#This Row],[Кол-во/объем]]*Таблица1[[#This Row],[Маркетинговая цена за единицу, тенге без НДС]]</f>
        <v>0</v>
      </c>
      <c r="AC4147" s="52"/>
      <c r="AD4147" s="52"/>
      <c r="AE4147" s="52"/>
    </row>
    <row r="4148" spans="2:31" x14ac:dyDescent="0.3">
      <c r="B4148" s="4" t="e">
        <f>VLOOKUP(Таблица1[[#This Row],[Наименование Заказчика]],Таблица3[],2,FALSE)</f>
        <v>#N/A</v>
      </c>
      <c r="C4148" s="4" t="e">
        <f>VLOOKUP(Таблица1[[#This Row],[Наименование Заказчика]],Таблица3[],3,FALSE)</f>
        <v>#N/A</v>
      </c>
      <c r="N4148" s="38" t="e">
        <f>VLOOKUP(Таблица1[[#This Row],[Код основания для проведения закупки с применением особого порядка]],Таблица4[#All],3,FALSE)</f>
        <v>#N/A</v>
      </c>
      <c r="O4148" s="52"/>
      <c r="P4148" s="52"/>
      <c r="Q4148" s="52"/>
      <c r="R4148" s="52"/>
      <c r="S4148" s="38" t="e">
        <f>VLOOKUP(Таблица1[[#This Row],[Код страны поставки ТРУ]],Таблица8[],3,FALSE)</f>
        <v>#N/A</v>
      </c>
      <c r="T4148" s="52"/>
      <c r="U4148" s="52"/>
      <c r="V4148" s="38" t="e">
        <f>VLOOKUP(Таблица1[[#This Row],[Код условия поставки по ИНКОТЕРМС 2010]],Таблица10[],2,FALSE)</f>
        <v>#N/A</v>
      </c>
      <c r="X4148" s="4" t="e">
        <f>VLOOKUP(Таблица1[[#This Row],[Код единицы измерения]],Таблица37[#All],2,FALSE)</f>
        <v>#N/A</v>
      </c>
      <c r="Z4148" s="56"/>
      <c r="AA4148" s="56"/>
      <c r="AB4148" s="57">
        <f>Таблица1[[#This Row],[Кол-во/объем]]*Таблица1[[#This Row],[Маркетинговая цена за единицу, тенге без НДС]]</f>
        <v>0</v>
      </c>
      <c r="AC4148" s="52"/>
      <c r="AD4148" s="52"/>
      <c r="AE4148" s="52"/>
    </row>
    <row r="4149" spans="2:31" x14ac:dyDescent="0.3">
      <c r="B4149" s="4" t="e">
        <f>VLOOKUP(Таблица1[[#This Row],[Наименование Заказчика]],Таблица3[],2,FALSE)</f>
        <v>#N/A</v>
      </c>
      <c r="C4149" s="4" t="e">
        <f>VLOOKUP(Таблица1[[#This Row],[Наименование Заказчика]],Таблица3[],3,FALSE)</f>
        <v>#N/A</v>
      </c>
      <c r="N4149" s="38" t="e">
        <f>VLOOKUP(Таблица1[[#This Row],[Код основания для проведения закупки с применением особого порядка]],Таблица4[#All],3,FALSE)</f>
        <v>#N/A</v>
      </c>
      <c r="O4149" s="52"/>
      <c r="P4149" s="52"/>
      <c r="Q4149" s="52"/>
      <c r="R4149" s="52"/>
      <c r="S4149" s="38" t="e">
        <f>VLOOKUP(Таблица1[[#This Row],[Код страны поставки ТРУ]],Таблица8[],3,FALSE)</f>
        <v>#N/A</v>
      </c>
      <c r="T4149" s="52"/>
      <c r="U4149" s="52"/>
      <c r="V4149" s="38" t="e">
        <f>VLOOKUP(Таблица1[[#This Row],[Код условия поставки по ИНКОТЕРМС 2010]],Таблица10[],2,FALSE)</f>
        <v>#N/A</v>
      </c>
      <c r="X4149" s="4" t="e">
        <f>VLOOKUP(Таблица1[[#This Row],[Код единицы измерения]],Таблица37[#All],2,FALSE)</f>
        <v>#N/A</v>
      </c>
      <c r="Z4149" s="56"/>
      <c r="AA4149" s="56"/>
      <c r="AB4149" s="57">
        <f>Таблица1[[#This Row],[Кол-во/объем]]*Таблица1[[#This Row],[Маркетинговая цена за единицу, тенге без НДС]]</f>
        <v>0</v>
      </c>
      <c r="AC4149" s="52"/>
      <c r="AD4149" s="52"/>
      <c r="AE4149" s="52"/>
    </row>
    <row r="4150" spans="2:31" x14ac:dyDescent="0.3">
      <c r="B4150" s="4" t="e">
        <f>VLOOKUP(Таблица1[[#This Row],[Наименование Заказчика]],Таблица3[],2,FALSE)</f>
        <v>#N/A</v>
      </c>
      <c r="C4150" s="4" t="e">
        <f>VLOOKUP(Таблица1[[#This Row],[Наименование Заказчика]],Таблица3[],3,FALSE)</f>
        <v>#N/A</v>
      </c>
      <c r="N4150" s="38" t="e">
        <f>VLOOKUP(Таблица1[[#This Row],[Код основания для проведения закупки с применением особого порядка]],Таблица4[#All],3,FALSE)</f>
        <v>#N/A</v>
      </c>
      <c r="O4150" s="52"/>
      <c r="P4150" s="52"/>
      <c r="Q4150" s="52"/>
      <c r="R4150" s="52"/>
      <c r="S4150" s="38" t="e">
        <f>VLOOKUP(Таблица1[[#This Row],[Код страны поставки ТРУ]],Таблица8[],3,FALSE)</f>
        <v>#N/A</v>
      </c>
      <c r="T4150" s="52"/>
      <c r="U4150" s="52"/>
      <c r="V4150" s="38" t="e">
        <f>VLOOKUP(Таблица1[[#This Row],[Код условия поставки по ИНКОТЕРМС 2010]],Таблица10[],2,FALSE)</f>
        <v>#N/A</v>
      </c>
      <c r="X4150" s="4" t="e">
        <f>VLOOKUP(Таблица1[[#This Row],[Код единицы измерения]],Таблица37[#All],2,FALSE)</f>
        <v>#N/A</v>
      </c>
      <c r="Z4150" s="56"/>
      <c r="AA4150" s="56"/>
      <c r="AB4150" s="57">
        <f>Таблица1[[#This Row],[Кол-во/объем]]*Таблица1[[#This Row],[Маркетинговая цена за единицу, тенге без НДС]]</f>
        <v>0</v>
      </c>
      <c r="AC4150" s="52"/>
      <c r="AD4150" s="52"/>
      <c r="AE4150" s="52"/>
    </row>
    <row r="4151" spans="2:31" x14ac:dyDescent="0.3">
      <c r="B4151" s="4" t="e">
        <f>VLOOKUP(Таблица1[[#This Row],[Наименование Заказчика]],Таблица3[],2,FALSE)</f>
        <v>#N/A</v>
      </c>
      <c r="C4151" s="4" t="e">
        <f>VLOOKUP(Таблица1[[#This Row],[Наименование Заказчика]],Таблица3[],3,FALSE)</f>
        <v>#N/A</v>
      </c>
      <c r="N4151" s="38" t="e">
        <f>VLOOKUP(Таблица1[[#This Row],[Код основания для проведения закупки с применением особого порядка]],Таблица4[#All],3,FALSE)</f>
        <v>#N/A</v>
      </c>
      <c r="O4151" s="52"/>
      <c r="P4151" s="52"/>
      <c r="Q4151" s="52"/>
      <c r="R4151" s="52"/>
      <c r="S4151" s="38" t="e">
        <f>VLOOKUP(Таблица1[[#This Row],[Код страны поставки ТРУ]],Таблица8[],3,FALSE)</f>
        <v>#N/A</v>
      </c>
      <c r="T4151" s="52"/>
      <c r="U4151" s="52"/>
      <c r="V4151" s="38" t="e">
        <f>VLOOKUP(Таблица1[[#This Row],[Код условия поставки по ИНКОТЕРМС 2010]],Таблица10[],2,FALSE)</f>
        <v>#N/A</v>
      </c>
      <c r="X4151" s="4" t="e">
        <f>VLOOKUP(Таблица1[[#This Row],[Код единицы измерения]],Таблица37[#All],2,FALSE)</f>
        <v>#N/A</v>
      </c>
      <c r="Z4151" s="56"/>
      <c r="AA4151" s="56"/>
      <c r="AB4151" s="57">
        <f>Таблица1[[#This Row],[Кол-во/объем]]*Таблица1[[#This Row],[Маркетинговая цена за единицу, тенге без НДС]]</f>
        <v>0</v>
      </c>
      <c r="AC4151" s="52"/>
      <c r="AD4151" s="52"/>
      <c r="AE4151" s="52"/>
    </row>
    <row r="4152" spans="2:31" x14ac:dyDescent="0.3">
      <c r="B4152" s="4" t="e">
        <f>VLOOKUP(Таблица1[[#This Row],[Наименование Заказчика]],Таблица3[],2,FALSE)</f>
        <v>#N/A</v>
      </c>
      <c r="C4152" s="4" t="e">
        <f>VLOOKUP(Таблица1[[#This Row],[Наименование Заказчика]],Таблица3[],3,FALSE)</f>
        <v>#N/A</v>
      </c>
      <c r="N4152" s="38" t="e">
        <f>VLOOKUP(Таблица1[[#This Row],[Код основания для проведения закупки с применением особого порядка]],Таблица4[#All],3,FALSE)</f>
        <v>#N/A</v>
      </c>
      <c r="O4152" s="52"/>
      <c r="P4152" s="52"/>
      <c r="Q4152" s="52"/>
      <c r="R4152" s="52"/>
      <c r="S4152" s="38" t="e">
        <f>VLOOKUP(Таблица1[[#This Row],[Код страны поставки ТРУ]],Таблица8[],3,FALSE)</f>
        <v>#N/A</v>
      </c>
      <c r="T4152" s="52"/>
      <c r="U4152" s="52"/>
      <c r="V4152" s="38" t="e">
        <f>VLOOKUP(Таблица1[[#This Row],[Код условия поставки по ИНКОТЕРМС 2010]],Таблица10[],2,FALSE)</f>
        <v>#N/A</v>
      </c>
      <c r="X4152" s="4" t="e">
        <f>VLOOKUP(Таблица1[[#This Row],[Код единицы измерения]],Таблица37[#All],2,FALSE)</f>
        <v>#N/A</v>
      </c>
      <c r="Z4152" s="56"/>
      <c r="AA4152" s="56"/>
      <c r="AB4152" s="57">
        <f>Таблица1[[#This Row],[Кол-во/объем]]*Таблица1[[#This Row],[Маркетинговая цена за единицу, тенге без НДС]]</f>
        <v>0</v>
      </c>
      <c r="AC4152" s="52"/>
      <c r="AD4152" s="52"/>
      <c r="AE4152" s="52"/>
    </row>
    <row r="4153" spans="2:31" x14ac:dyDescent="0.3">
      <c r="B4153" s="4" t="e">
        <f>VLOOKUP(Таблица1[[#This Row],[Наименование Заказчика]],Таблица3[],2,FALSE)</f>
        <v>#N/A</v>
      </c>
      <c r="C4153" s="4" t="e">
        <f>VLOOKUP(Таблица1[[#This Row],[Наименование Заказчика]],Таблица3[],3,FALSE)</f>
        <v>#N/A</v>
      </c>
      <c r="N4153" s="38" t="e">
        <f>VLOOKUP(Таблица1[[#This Row],[Код основания для проведения закупки с применением особого порядка]],Таблица4[#All],3,FALSE)</f>
        <v>#N/A</v>
      </c>
      <c r="O4153" s="52"/>
      <c r="P4153" s="52"/>
      <c r="Q4153" s="52"/>
      <c r="R4153" s="52"/>
      <c r="S4153" s="38" t="e">
        <f>VLOOKUP(Таблица1[[#This Row],[Код страны поставки ТРУ]],Таблица8[],3,FALSE)</f>
        <v>#N/A</v>
      </c>
      <c r="T4153" s="52"/>
      <c r="U4153" s="52"/>
      <c r="V4153" s="38" t="e">
        <f>VLOOKUP(Таблица1[[#This Row],[Код условия поставки по ИНКОТЕРМС 2010]],Таблица10[],2,FALSE)</f>
        <v>#N/A</v>
      </c>
      <c r="X4153" s="4" t="e">
        <f>VLOOKUP(Таблица1[[#This Row],[Код единицы измерения]],Таблица37[#All],2,FALSE)</f>
        <v>#N/A</v>
      </c>
      <c r="Z4153" s="56"/>
      <c r="AA4153" s="56"/>
      <c r="AB4153" s="57">
        <f>Таблица1[[#This Row],[Кол-во/объем]]*Таблица1[[#This Row],[Маркетинговая цена за единицу, тенге без НДС]]</f>
        <v>0</v>
      </c>
      <c r="AC4153" s="52"/>
      <c r="AD4153" s="52"/>
      <c r="AE4153" s="52"/>
    </row>
    <row r="4154" spans="2:31" x14ac:dyDescent="0.3">
      <c r="B4154" s="4" t="e">
        <f>VLOOKUP(Таблица1[[#This Row],[Наименование Заказчика]],Таблица3[],2,FALSE)</f>
        <v>#N/A</v>
      </c>
      <c r="C4154" s="4" t="e">
        <f>VLOOKUP(Таблица1[[#This Row],[Наименование Заказчика]],Таблица3[],3,FALSE)</f>
        <v>#N/A</v>
      </c>
      <c r="N4154" s="38" t="e">
        <f>VLOOKUP(Таблица1[[#This Row],[Код основания для проведения закупки с применением особого порядка]],Таблица4[#All],3,FALSE)</f>
        <v>#N/A</v>
      </c>
      <c r="O4154" s="52"/>
      <c r="P4154" s="52"/>
      <c r="Q4154" s="52"/>
      <c r="R4154" s="52"/>
      <c r="S4154" s="38" t="e">
        <f>VLOOKUP(Таблица1[[#This Row],[Код страны поставки ТРУ]],Таблица8[],3,FALSE)</f>
        <v>#N/A</v>
      </c>
      <c r="T4154" s="52"/>
      <c r="U4154" s="52"/>
      <c r="V4154" s="38" t="e">
        <f>VLOOKUP(Таблица1[[#This Row],[Код условия поставки по ИНКОТЕРМС 2010]],Таблица10[],2,FALSE)</f>
        <v>#N/A</v>
      </c>
      <c r="X4154" s="4" t="e">
        <f>VLOOKUP(Таблица1[[#This Row],[Код единицы измерения]],Таблица37[#All],2,FALSE)</f>
        <v>#N/A</v>
      </c>
      <c r="Z4154" s="56"/>
      <c r="AA4154" s="56"/>
      <c r="AB4154" s="57">
        <f>Таблица1[[#This Row],[Кол-во/объем]]*Таблица1[[#This Row],[Маркетинговая цена за единицу, тенге без НДС]]</f>
        <v>0</v>
      </c>
      <c r="AC4154" s="52"/>
      <c r="AD4154" s="52"/>
      <c r="AE4154" s="52"/>
    </row>
    <row r="4155" spans="2:31" x14ac:dyDescent="0.3">
      <c r="B4155" s="4" t="e">
        <f>VLOOKUP(Таблица1[[#This Row],[Наименование Заказчика]],Таблица3[],2,FALSE)</f>
        <v>#N/A</v>
      </c>
      <c r="C4155" s="4" t="e">
        <f>VLOOKUP(Таблица1[[#This Row],[Наименование Заказчика]],Таблица3[],3,FALSE)</f>
        <v>#N/A</v>
      </c>
      <c r="N4155" s="38" t="e">
        <f>VLOOKUP(Таблица1[[#This Row],[Код основания для проведения закупки с применением особого порядка]],Таблица4[#All],3,FALSE)</f>
        <v>#N/A</v>
      </c>
      <c r="O4155" s="52"/>
      <c r="P4155" s="52"/>
      <c r="Q4155" s="52"/>
      <c r="R4155" s="52"/>
      <c r="S4155" s="38" t="e">
        <f>VLOOKUP(Таблица1[[#This Row],[Код страны поставки ТРУ]],Таблица8[],3,FALSE)</f>
        <v>#N/A</v>
      </c>
      <c r="T4155" s="52"/>
      <c r="U4155" s="52"/>
      <c r="V4155" s="38" t="e">
        <f>VLOOKUP(Таблица1[[#This Row],[Код условия поставки по ИНКОТЕРМС 2010]],Таблица10[],2,FALSE)</f>
        <v>#N/A</v>
      </c>
      <c r="X4155" s="4" t="e">
        <f>VLOOKUP(Таблица1[[#This Row],[Код единицы измерения]],Таблица37[#All],2,FALSE)</f>
        <v>#N/A</v>
      </c>
      <c r="Z4155" s="56"/>
      <c r="AA4155" s="56"/>
      <c r="AB4155" s="57">
        <f>Таблица1[[#This Row],[Кол-во/объем]]*Таблица1[[#This Row],[Маркетинговая цена за единицу, тенге без НДС]]</f>
        <v>0</v>
      </c>
      <c r="AC4155" s="52"/>
      <c r="AD4155" s="52"/>
      <c r="AE4155" s="52"/>
    </row>
    <row r="4156" spans="2:31" x14ac:dyDescent="0.3">
      <c r="B4156" s="4" t="e">
        <f>VLOOKUP(Таблица1[[#This Row],[Наименование Заказчика]],Таблица3[],2,FALSE)</f>
        <v>#N/A</v>
      </c>
      <c r="C4156" s="4" t="e">
        <f>VLOOKUP(Таблица1[[#This Row],[Наименование Заказчика]],Таблица3[],3,FALSE)</f>
        <v>#N/A</v>
      </c>
      <c r="N4156" s="38" t="e">
        <f>VLOOKUP(Таблица1[[#This Row],[Код основания для проведения закупки с применением особого порядка]],Таблица4[#All],3,FALSE)</f>
        <v>#N/A</v>
      </c>
      <c r="O4156" s="52"/>
      <c r="P4156" s="52"/>
      <c r="Q4156" s="52"/>
      <c r="R4156" s="52"/>
      <c r="S4156" s="38" t="e">
        <f>VLOOKUP(Таблица1[[#This Row],[Код страны поставки ТРУ]],Таблица8[],3,FALSE)</f>
        <v>#N/A</v>
      </c>
      <c r="T4156" s="52"/>
      <c r="U4156" s="52"/>
      <c r="V4156" s="38" t="e">
        <f>VLOOKUP(Таблица1[[#This Row],[Код условия поставки по ИНКОТЕРМС 2010]],Таблица10[],2,FALSE)</f>
        <v>#N/A</v>
      </c>
      <c r="X4156" s="4" t="e">
        <f>VLOOKUP(Таблица1[[#This Row],[Код единицы измерения]],Таблица37[#All],2,FALSE)</f>
        <v>#N/A</v>
      </c>
      <c r="Z4156" s="56"/>
      <c r="AA4156" s="56"/>
      <c r="AB4156" s="57">
        <f>Таблица1[[#This Row],[Кол-во/объем]]*Таблица1[[#This Row],[Маркетинговая цена за единицу, тенге без НДС]]</f>
        <v>0</v>
      </c>
      <c r="AC4156" s="52"/>
      <c r="AD4156" s="52"/>
      <c r="AE4156" s="52"/>
    </row>
    <row r="4157" spans="2:31" x14ac:dyDescent="0.3">
      <c r="B4157" s="4" t="e">
        <f>VLOOKUP(Таблица1[[#This Row],[Наименование Заказчика]],Таблица3[],2,FALSE)</f>
        <v>#N/A</v>
      </c>
      <c r="C4157" s="4" t="e">
        <f>VLOOKUP(Таблица1[[#This Row],[Наименование Заказчика]],Таблица3[],3,FALSE)</f>
        <v>#N/A</v>
      </c>
      <c r="N4157" s="38" t="e">
        <f>VLOOKUP(Таблица1[[#This Row],[Код основания для проведения закупки с применением особого порядка]],Таблица4[#All],3,FALSE)</f>
        <v>#N/A</v>
      </c>
      <c r="O4157" s="52"/>
      <c r="P4157" s="52"/>
      <c r="Q4157" s="52"/>
      <c r="R4157" s="52"/>
      <c r="S4157" s="38" t="e">
        <f>VLOOKUP(Таблица1[[#This Row],[Код страны поставки ТРУ]],Таблица8[],3,FALSE)</f>
        <v>#N/A</v>
      </c>
      <c r="T4157" s="52"/>
      <c r="U4157" s="52"/>
      <c r="V4157" s="38" t="e">
        <f>VLOOKUP(Таблица1[[#This Row],[Код условия поставки по ИНКОТЕРМС 2010]],Таблица10[],2,FALSE)</f>
        <v>#N/A</v>
      </c>
      <c r="X4157" s="4" t="e">
        <f>VLOOKUP(Таблица1[[#This Row],[Код единицы измерения]],Таблица37[#All],2,FALSE)</f>
        <v>#N/A</v>
      </c>
      <c r="Z4157" s="56"/>
      <c r="AA4157" s="56"/>
      <c r="AB4157" s="57">
        <f>Таблица1[[#This Row],[Кол-во/объем]]*Таблица1[[#This Row],[Маркетинговая цена за единицу, тенге без НДС]]</f>
        <v>0</v>
      </c>
      <c r="AC4157" s="52"/>
      <c r="AD4157" s="52"/>
      <c r="AE4157" s="52"/>
    </row>
    <row r="4158" spans="2:31" x14ac:dyDescent="0.3">
      <c r="B4158" s="4" t="e">
        <f>VLOOKUP(Таблица1[[#This Row],[Наименование Заказчика]],Таблица3[],2,FALSE)</f>
        <v>#N/A</v>
      </c>
      <c r="C4158" s="4" t="e">
        <f>VLOOKUP(Таблица1[[#This Row],[Наименование Заказчика]],Таблица3[],3,FALSE)</f>
        <v>#N/A</v>
      </c>
      <c r="N4158" s="38" t="e">
        <f>VLOOKUP(Таблица1[[#This Row],[Код основания для проведения закупки с применением особого порядка]],Таблица4[#All],3,FALSE)</f>
        <v>#N/A</v>
      </c>
      <c r="O4158" s="52"/>
      <c r="P4158" s="52"/>
      <c r="Q4158" s="52"/>
      <c r="R4158" s="52"/>
      <c r="S4158" s="38" t="e">
        <f>VLOOKUP(Таблица1[[#This Row],[Код страны поставки ТРУ]],Таблица8[],3,FALSE)</f>
        <v>#N/A</v>
      </c>
      <c r="T4158" s="52"/>
      <c r="U4158" s="52"/>
      <c r="V4158" s="38" t="e">
        <f>VLOOKUP(Таблица1[[#This Row],[Код условия поставки по ИНКОТЕРМС 2010]],Таблица10[],2,FALSE)</f>
        <v>#N/A</v>
      </c>
      <c r="X4158" s="4" t="e">
        <f>VLOOKUP(Таблица1[[#This Row],[Код единицы измерения]],Таблица37[#All],2,FALSE)</f>
        <v>#N/A</v>
      </c>
      <c r="Z4158" s="56"/>
      <c r="AA4158" s="56"/>
      <c r="AB4158" s="57">
        <f>Таблица1[[#This Row],[Кол-во/объем]]*Таблица1[[#This Row],[Маркетинговая цена за единицу, тенге без НДС]]</f>
        <v>0</v>
      </c>
      <c r="AC4158" s="52"/>
      <c r="AD4158" s="52"/>
      <c r="AE4158" s="52"/>
    </row>
    <row r="4159" spans="2:31" x14ac:dyDescent="0.3">
      <c r="B4159" s="4" t="e">
        <f>VLOOKUP(Таблица1[[#This Row],[Наименование Заказчика]],Таблица3[],2,FALSE)</f>
        <v>#N/A</v>
      </c>
      <c r="C4159" s="4" t="e">
        <f>VLOOKUP(Таблица1[[#This Row],[Наименование Заказчика]],Таблица3[],3,FALSE)</f>
        <v>#N/A</v>
      </c>
      <c r="N4159" s="38" t="e">
        <f>VLOOKUP(Таблица1[[#This Row],[Код основания для проведения закупки с применением особого порядка]],Таблица4[#All],3,FALSE)</f>
        <v>#N/A</v>
      </c>
      <c r="O4159" s="52"/>
      <c r="P4159" s="52"/>
      <c r="Q4159" s="52"/>
      <c r="R4159" s="52"/>
      <c r="S4159" s="38" t="e">
        <f>VLOOKUP(Таблица1[[#This Row],[Код страны поставки ТРУ]],Таблица8[],3,FALSE)</f>
        <v>#N/A</v>
      </c>
      <c r="T4159" s="52"/>
      <c r="U4159" s="52"/>
      <c r="V4159" s="38" t="e">
        <f>VLOOKUP(Таблица1[[#This Row],[Код условия поставки по ИНКОТЕРМС 2010]],Таблица10[],2,FALSE)</f>
        <v>#N/A</v>
      </c>
      <c r="X4159" s="4" t="e">
        <f>VLOOKUP(Таблица1[[#This Row],[Код единицы измерения]],Таблица37[#All],2,FALSE)</f>
        <v>#N/A</v>
      </c>
      <c r="Z4159" s="56"/>
      <c r="AA4159" s="56"/>
      <c r="AB4159" s="57">
        <f>Таблица1[[#This Row],[Кол-во/объем]]*Таблица1[[#This Row],[Маркетинговая цена за единицу, тенге без НДС]]</f>
        <v>0</v>
      </c>
      <c r="AC4159" s="52"/>
      <c r="AD4159" s="52"/>
      <c r="AE4159" s="52"/>
    </row>
    <row r="4160" spans="2:31" x14ac:dyDescent="0.3">
      <c r="B4160" s="4" t="e">
        <f>VLOOKUP(Таблица1[[#This Row],[Наименование Заказчика]],Таблица3[],2,FALSE)</f>
        <v>#N/A</v>
      </c>
      <c r="C4160" s="4" t="e">
        <f>VLOOKUP(Таблица1[[#This Row],[Наименование Заказчика]],Таблица3[],3,FALSE)</f>
        <v>#N/A</v>
      </c>
      <c r="N4160" s="38" t="e">
        <f>VLOOKUP(Таблица1[[#This Row],[Код основания для проведения закупки с применением особого порядка]],Таблица4[#All],3,FALSE)</f>
        <v>#N/A</v>
      </c>
      <c r="O4160" s="52"/>
      <c r="P4160" s="52"/>
      <c r="Q4160" s="52"/>
      <c r="R4160" s="52"/>
      <c r="S4160" s="38" t="e">
        <f>VLOOKUP(Таблица1[[#This Row],[Код страны поставки ТРУ]],Таблица8[],3,FALSE)</f>
        <v>#N/A</v>
      </c>
      <c r="T4160" s="52"/>
      <c r="U4160" s="52"/>
      <c r="V4160" s="38" t="e">
        <f>VLOOKUP(Таблица1[[#This Row],[Код условия поставки по ИНКОТЕРМС 2010]],Таблица10[],2,FALSE)</f>
        <v>#N/A</v>
      </c>
      <c r="X4160" s="4" t="e">
        <f>VLOOKUP(Таблица1[[#This Row],[Код единицы измерения]],Таблица37[#All],2,FALSE)</f>
        <v>#N/A</v>
      </c>
      <c r="Z4160" s="56"/>
      <c r="AA4160" s="56"/>
      <c r="AB4160" s="57">
        <f>Таблица1[[#This Row],[Кол-во/объем]]*Таблица1[[#This Row],[Маркетинговая цена за единицу, тенге без НДС]]</f>
        <v>0</v>
      </c>
      <c r="AC4160" s="52"/>
      <c r="AD4160" s="52"/>
      <c r="AE4160" s="52"/>
    </row>
    <row r="4161" spans="2:31" x14ac:dyDescent="0.3">
      <c r="B4161" s="4" t="e">
        <f>VLOOKUP(Таблица1[[#This Row],[Наименование Заказчика]],Таблица3[],2,FALSE)</f>
        <v>#N/A</v>
      </c>
      <c r="C4161" s="4" t="e">
        <f>VLOOKUP(Таблица1[[#This Row],[Наименование Заказчика]],Таблица3[],3,FALSE)</f>
        <v>#N/A</v>
      </c>
      <c r="N4161" s="38" t="e">
        <f>VLOOKUP(Таблица1[[#This Row],[Код основания для проведения закупки с применением особого порядка]],Таблица4[#All],3,FALSE)</f>
        <v>#N/A</v>
      </c>
      <c r="O4161" s="52"/>
      <c r="P4161" s="52"/>
      <c r="Q4161" s="52"/>
      <c r="R4161" s="52"/>
      <c r="S4161" s="38" t="e">
        <f>VLOOKUP(Таблица1[[#This Row],[Код страны поставки ТРУ]],Таблица8[],3,FALSE)</f>
        <v>#N/A</v>
      </c>
      <c r="T4161" s="52"/>
      <c r="U4161" s="52"/>
      <c r="V4161" s="38" t="e">
        <f>VLOOKUP(Таблица1[[#This Row],[Код условия поставки по ИНКОТЕРМС 2010]],Таблица10[],2,FALSE)</f>
        <v>#N/A</v>
      </c>
      <c r="X4161" s="4" t="e">
        <f>VLOOKUP(Таблица1[[#This Row],[Код единицы измерения]],Таблица37[#All],2,FALSE)</f>
        <v>#N/A</v>
      </c>
      <c r="Z4161" s="56"/>
      <c r="AA4161" s="56"/>
      <c r="AB4161" s="57">
        <f>Таблица1[[#This Row],[Кол-во/объем]]*Таблица1[[#This Row],[Маркетинговая цена за единицу, тенге без НДС]]</f>
        <v>0</v>
      </c>
      <c r="AC4161" s="52"/>
      <c r="AD4161" s="52"/>
      <c r="AE4161" s="52"/>
    </row>
    <row r="4162" spans="2:31" x14ac:dyDescent="0.3">
      <c r="B4162" s="4" t="e">
        <f>VLOOKUP(Таблица1[[#This Row],[Наименование Заказчика]],Таблица3[],2,FALSE)</f>
        <v>#N/A</v>
      </c>
      <c r="C4162" s="4" t="e">
        <f>VLOOKUP(Таблица1[[#This Row],[Наименование Заказчика]],Таблица3[],3,FALSE)</f>
        <v>#N/A</v>
      </c>
      <c r="N4162" s="38" t="e">
        <f>VLOOKUP(Таблица1[[#This Row],[Код основания для проведения закупки с применением особого порядка]],Таблица4[#All],3,FALSE)</f>
        <v>#N/A</v>
      </c>
      <c r="O4162" s="52"/>
      <c r="P4162" s="52"/>
      <c r="Q4162" s="52"/>
      <c r="R4162" s="52"/>
      <c r="S4162" s="38" t="e">
        <f>VLOOKUP(Таблица1[[#This Row],[Код страны поставки ТРУ]],Таблица8[],3,FALSE)</f>
        <v>#N/A</v>
      </c>
      <c r="T4162" s="52"/>
      <c r="U4162" s="52"/>
      <c r="V4162" s="38" t="e">
        <f>VLOOKUP(Таблица1[[#This Row],[Код условия поставки по ИНКОТЕРМС 2010]],Таблица10[],2,FALSE)</f>
        <v>#N/A</v>
      </c>
      <c r="X4162" s="4" t="e">
        <f>VLOOKUP(Таблица1[[#This Row],[Код единицы измерения]],Таблица37[#All],2,FALSE)</f>
        <v>#N/A</v>
      </c>
      <c r="Z4162" s="56"/>
      <c r="AA4162" s="56"/>
      <c r="AB4162" s="57">
        <f>Таблица1[[#This Row],[Кол-во/объем]]*Таблица1[[#This Row],[Маркетинговая цена за единицу, тенге без НДС]]</f>
        <v>0</v>
      </c>
      <c r="AC4162" s="52"/>
      <c r="AD4162" s="52"/>
      <c r="AE4162" s="52"/>
    </row>
    <row r="4163" spans="2:31" x14ac:dyDescent="0.3">
      <c r="B4163" s="4" t="e">
        <f>VLOOKUP(Таблица1[[#This Row],[Наименование Заказчика]],Таблица3[],2,FALSE)</f>
        <v>#N/A</v>
      </c>
      <c r="C4163" s="4" t="e">
        <f>VLOOKUP(Таблица1[[#This Row],[Наименование Заказчика]],Таблица3[],3,FALSE)</f>
        <v>#N/A</v>
      </c>
      <c r="N4163" s="38" t="e">
        <f>VLOOKUP(Таблица1[[#This Row],[Код основания для проведения закупки с применением особого порядка]],Таблица4[#All],3,FALSE)</f>
        <v>#N/A</v>
      </c>
      <c r="O4163" s="52"/>
      <c r="P4163" s="52"/>
      <c r="Q4163" s="52"/>
      <c r="R4163" s="52"/>
      <c r="S4163" s="38" t="e">
        <f>VLOOKUP(Таблица1[[#This Row],[Код страны поставки ТРУ]],Таблица8[],3,FALSE)</f>
        <v>#N/A</v>
      </c>
      <c r="T4163" s="52"/>
      <c r="U4163" s="52"/>
      <c r="V4163" s="38" t="e">
        <f>VLOOKUP(Таблица1[[#This Row],[Код условия поставки по ИНКОТЕРМС 2010]],Таблица10[],2,FALSE)</f>
        <v>#N/A</v>
      </c>
      <c r="X4163" s="4" t="e">
        <f>VLOOKUP(Таблица1[[#This Row],[Код единицы измерения]],Таблица37[#All],2,FALSE)</f>
        <v>#N/A</v>
      </c>
      <c r="Z4163" s="56"/>
      <c r="AA4163" s="56"/>
      <c r="AB4163" s="57">
        <f>Таблица1[[#This Row],[Кол-во/объем]]*Таблица1[[#This Row],[Маркетинговая цена за единицу, тенге без НДС]]</f>
        <v>0</v>
      </c>
      <c r="AC4163" s="52"/>
      <c r="AD4163" s="52"/>
      <c r="AE4163" s="52"/>
    </row>
    <row r="4164" spans="2:31" x14ac:dyDescent="0.3">
      <c r="B4164" s="4" t="e">
        <f>VLOOKUP(Таблица1[[#This Row],[Наименование Заказчика]],Таблица3[],2,FALSE)</f>
        <v>#N/A</v>
      </c>
      <c r="C4164" s="4" t="e">
        <f>VLOOKUP(Таблица1[[#This Row],[Наименование Заказчика]],Таблица3[],3,FALSE)</f>
        <v>#N/A</v>
      </c>
      <c r="N4164" s="38" t="e">
        <f>VLOOKUP(Таблица1[[#This Row],[Код основания для проведения закупки с применением особого порядка]],Таблица4[#All],3,FALSE)</f>
        <v>#N/A</v>
      </c>
      <c r="O4164" s="52"/>
      <c r="P4164" s="52"/>
      <c r="Q4164" s="52"/>
      <c r="R4164" s="52"/>
      <c r="S4164" s="38" t="e">
        <f>VLOOKUP(Таблица1[[#This Row],[Код страны поставки ТРУ]],Таблица8[],3,FALSE)</f>
        <v>#N/A</v>
      </c>
      <c r="T4164" s="52"/>
      <c r="U4164" s="52"/>
      <c r="V4164" s="38" t="e">
        <f>VLOOKUP(Таблица1[[#This Row],[Код условия поставки по ИНКОТЕРМС 2010]],Таблица10[],2,FALSE)</f>
        <v>#N/A</v>
      </c>
      <c r="X4164" s="4" t="e">
        <f>VLOOKUP(Таблица1[[#This Row],[Код единицы измерения]],Таблица37[#All],2,FALSE)</f>
        <v>#N/A</v>
      </c>
      <c r="Z4164" s="56"/>
      <c r="AA4164" s="56"/>
      <c r="AB4164" s="57">
        <f>Таблица1[[#This Row],[Кол-во/объем]]*Таблица1[[#This Row],[Маркетинговая цена за единицу, тенге без НДС]]</f>
        <v>0</v>
      </c>
      <c r="AC4164" s="52"/>
      <c r="AD4164" s="52"/>
      <c r="AE4164" s="52"/>
    </row>
    <row r="4165" spans="2:31" x14ac:dyDescent="0.3">
      <c r="B4165" s="4" t="e">
        <f>VLOOKUP(Таблица1[[#This Row],[Наименование Заказчика]],Таблица3[],2,FALSE)</f>
        <v>#N/A</v>
      </c>
      <c r="C4165" s="4" t="e">
        <f>VLOOKUP(Таблица1[[#This Row],[Наименование Заказчика]],Таблица3[],3,FALSE)</f>
        <v>#N/A</v>
      </c>
      <c r="N4165" s="38" t="e">
        <f>VLOOKUP(Таблица1[[#This Row],[Код основания для проведения закупки с применением особого порядка]],Таблица4[#All],3,FALSE)</f>
        <v>#N/A</v>
      </c>
      <c r="O4165" s="52"/>
      <c r="P4165" s="52"/>
      <c r="Q4165" s="52"/>
      <c r="R4165" s="52"/>
      <c r="S4165" s="38" t="e">
        <f>VLOOKUP(Таблица1[[#This Row],[Код страны поставки ТРУ]],Таблица8[],3,FALSE)</f>
        <v>#N/A</v>
      </c>
      <c r="T4165" s="52"/>
      <c r="U4165" s="52"/>
      <c r="V4165" s="38" t="e">
        <f>VLOOKUP(Таблица1[[#This Row],[Код условия поставки по ИНКОТЕРМС 2010]],Таблица10[],2,FALSE)</f>
        <v>#N/A</v>
      </c>
      <c r="X4165" s="4" t="e">
        <f>VLOOKUP(Таблица1[[#This Row],[Код единицы измерения]],Таблица37[#All],2,FALSE)</f>
        <v>#N/A</v>
      </c>
      <c r="Z4165" s="56"/>
      <c r="AA4165" s="56"/>
      <c r="AB4165" s="57">
        <f>Таблица1[[#This Row],[Кол-во/объем]]*Таблица1[[#This Row],[Маркетинговая цена за единицу, тенге без НДС]]</f>
        <v>0</v>
      </c>
      <c r="AC4165" s="52"/>
      <c r="AD4165" s="52"/>
      <c r="AE4165" s="52"/>
    </row>
    <row r="4166" spans="2:31" x14ac:dyDescent="0.3">
      <c r="B4166" s="4" t="e">
        <f>VLOOKUP(Таблица1[[#This Row],[Наименование Заказчика]],Таблица3[],2,FALSE)</f>
        <v>#N/A</v>
      </c>
      <c r="C4166" s="4" t="e">
        <f>VLOOKUP(Таблица1[[#This Row],[Наименование Заказчика]],Таблица3[],3,FALSE)</f>
        <v>#N/A</v>
      </c>
      <c r="N4166" s="38" t="e">
        <f>VLOOKUP(Таблица1[[#This Row],[Код основания для проведения закупки с применением особого порядка]],Таблица4[#All],3,FALSE)</f>
        <v>#N/A</v>
      </c>
      <c r="O4166" s="52"/>
      <c r="P4166" s="52"/>
      <c r="Q4166" s="52"/>
      <c r="R4166" s="52"/>
      <c r="S4166" s="38" t="e">
        <f>VLOOKUP(Таблица1[[#This Row],[Код страны поставки ТРУ]],Таблица8[],3,FALSE)</f>
        <v>#N/A</v>
      </c>
      <c r="T4166" s="52"/>
      <c r="U4166" s="52"/>
      <c r="V4166" s="38" t="e">
        <f>VLOOKUP(Таблица1[[#This Row],[Код условия поставки по ИНКОТЕРМС 2010]],Таблица10[],2,FALSE)</f>
        <v>#N/A</v>
      </c>
      <c r="X4166" s="4" t="e">
        <f>VLOOKUP(Таблица1[[#This Row],[Код единицы измерения]],Таблица37[#All],2,FALSE)</f>
        <v>#N/A</v>
      </c>
      <c r="Z4166" s="56"/>
      <c r="AA4166" s="56"/>
      <c r="AB4166" s="57">
        <f>Таблица1[[#This Row],[Кол-во/объем]]*Таблица1[[#This Row],[Маркетинговая цена за единицу, тенге без НДС]]</f>
        <v>0</v>
      </c>
      <c r="AC4166" s="52"/>
      <c r="AD4166" s="52"/>
      <c r="AE4166" s="52"/>
    </row>
    <row r="4167" spans="2:31" x14ac:dyDescent="0.3">
      <c r="B4167" s="4" t="e">
        <f>VLOOKUP(Таблица1[[#This Row],[Наименование Заказчика]],Таблица3[],2,FALSE)</f>
        <v>#N/A</v>
      </c>
      <c r="C4167" s="4" t="e">
        <f>VLOOKUP(Таблица1[[#This Row],[Наименование Заказчика]],Таблица3[],3,FALSE)</f>
        <v>#N/A</v>
      </c>
      <c r="N4167" s="38" t="e">
        <f>VLOOKUP(Таблица1[[#This Row],[Код основания для проведения закупки с применением особого порядка]],Таблица4[#All],3,FALSE)</f>
        <v>#N/A</v>
      </c>
      <c r="O4167" s="52"/>
      <c r="P4167" s="52"/>
      <c r="Q4167" s="52"/>
      <c r="R4167" s="52"/>
      <c r="S4167" s="38" t="e">
        <f>VLOOKUP(Таблица1[[#This Row],[Код страны поставки ТРУ]],Таблица8[],3,FALSE)</f>
        <v>#N/A</v>
      </c>
      <c r="T4167" s="52"/>
      <c r="U4167" s="52"/>
      <c r="V4167" s="38" t="e">
        <f>VLOOKUP(Таблица1[[#This Row],[Код условия поставки по ИНКОТЕРМС 2010]],Таблица10[],2,FALSE)</f>
        <v>#N/A</v>
      </c>
      <c r="X4167" s="4" t="e">
        <f>VLOOKUP(Таблица1[[#This Row],[Код единицы измерения]],Таблица37[#All],2,FALSE)</f>
        <v>#N/A</v>
      </c>
      <c r="Z4167" s="56"/>
      <c r="AA4167" s="56"/>
      <c r="AB4167" s="57">
        <f>Таблица1[[#This Row],[Кол-во/объем]]*Таблица1[[#This Row],[Маркетинговая цена за единицу, тенге без НДС]]</f>
        <v>0</v>
      </c>
      <c r="AC4167" s="52"/>
      <c r="AD4167" s="52"/>
      <c r="AE4167" s="52"/>
    </row>
    <row r="4168" spans="2:31" x14ac:dyDescent="0.3">
      <c r="B4168" s="4" t="e">
        <f>VLOOKUP(Таблица1[[#This Row],[Наименование Заказчика]],Таблица3[],2,FALSE)</f>
        <v>#N/A</v>
      </c>
      <c r="C4168" s="4" t="e">
        <f>VLOOKUP(Таблица1[[#This Row],[Наименование Заказчика]],Таблица3[],3,FALSE)</f>
        <v>#N/A</v>
      </c>
      <c r="N4168" s="38" t="e">
        <f>VLOOKUP(Таблица1[[#This Row],[Код основания для проведения закупки с применением особого порядка]],Таблица4[#All],3,FALSE)</f>
        <v>#N/A</v>
      </c>
      <c r="O4168" s="52"/>
      <c r="P4168" s="52"/>
      <c r="Q4168" s="52"/>
      <c r="R4168" s="52"/>
      <c r="S4168" s="38" t="e">
        <f>VLOOKUP(Таблица1[[#This Row],[Код страны поставки ТРУ]],Таблица8[],3,FALSE)</f>
        <v>#N/A</v>
      </c>
      <c r="T4168" s="52"/>
      <c r="U4168" s="52"/>
      <c r="V4168" s="38" t="e">
        <f>VLOOKUP(Таблица1[[#This Row],[Код условия поставки по ИНКОТЕРМС 2010]],Таблица10[],2,FALSE)</f>
        <v>#N/A</v>
      </c>
      <c r="X4168" s="4" t="e">
        <f>VLOOKUP(Таблица1[[#This Row],[Код единицы измерения]],Таблица37[#All],2,FALSE)</f>
        <v>#N/A</v>
      </c>
      <c r="Z4168" s="56"/>
      <c r="AA4168" s="56"/>
      <c r="AB4168" s="57">
        <f>Таблица1[[#This Row],[Кол-во/объем]]*Таблица1[[#This Row],[Маркетинговая цена за единицу, тенге без НДС]]</f>
        <v>0</v>
      </c>
      <c r="AC4168" s="52"/>
      <c r="AD4168" s="52"/>
      <c r="AE4168" s="52"/>
    </row>
    <row r="4169" spans="2:31" x14ac:dyDescent="0.3">
      <c r="B4169" s="4" t="e">
        <f>VLOOKUP(Таблица1[[#This Row],[Наименование Заказчика]],Таблица3[],2,FALSE)</f>
        <v>#N/A</v>
      </c>
      <c r="C4169" s="4" t="e">
        <f>VLOOKUP(Таблица1[[#This Row],[Наименование Заказчика]],Таблица3[],3,FALSE)</f>
        <v>#N/A</v>
      </c>
      <c r="N4169" s="38" t="e">
        <f>VLOOKUP(Таблица1[[#This Row],[Код основания для проведения закупки с применением особого порядка]],Таблица4[#All],3,FALSE)</f>
        <v>#N/A</v>
      </c>
      <c r="O4169" s="52"/>
      <c r="P4169" s="52"/>
      <c r="Q4169" s="52"/>
      <c r="R4169" s="52"/>
      <c r="S4169" s="38" t="e">
        <f>VLOOKUP(Таблица1[[#This Row],[Код страны поставки ТРУ]],Таблица8[],3,FALSE)</f>
        <v>#N/A</v>
      </c>
      <c r="T4169" s="52"/>
      <c r="U4169" s="52"/>
      <c r="V4169" s="38" t="e">
        <f>VLOOKUP(Таблица1[[#This Row],[Код условия поставки по ИНКОТЕРМС 2010]],Таблица10[],2,FALSE)</f>
        <v>#N/A</v>
      </c>
      <c r="X4169" s="4" t="e">
        <f>VLOOKUP(Таблица1[[#This Row],[Код единицы измерения]],Таблица37[#All],2,FALSE)</f>
        <v>#N/A</v>
      </c>
      <c r="Z4169" s="56"/>
      <c r="AA4169" s="56"/>
      <c r="AB4169" s="57">
        <f>Таблица1[[#This Row],[Кол-во/объем]]*Таблица1[[#This Row],[Маркетинговая цена за единицу, тенге без НДС]]</f>
        <v>0</v>
      </c>
      <c r="AC4169" s="52"/>
      <c r="AD4169" s="52"/>
      <c r="AE4169" s="52"/>
    </row>
    <row r="4170" spans="2:31" x14ac:dyDescent="0.3">
      <c r="B4170" s="4" t="e">
        <f>VLOOKUP(Таблица1[[#This Row],[Наименование Заказчика]],Таблица3[],2,FALSE)</f>
        <v>#N/A</v>
      </c>
      <c r="C4170" s="4" t="e">
        <f>VLOOKUP(Таблица1[[#This Row],[Наименование Заказчика]],Таблица3[],3,FALSE)</f>
        <v>#N/A</v>
      </c>
      <c r="N4170" s="38" t="e">
        <f>VLOOKUP(Таблица1[[#This Row],[Код основания для проведения закупки с применением особого порядка]],Таблица4[#All],3,FALSE)</f>
        <v>#N/A</v>
      </c>
      <c r="O4170" s="52"/>
      <c r="P4170" s="52"/>
      <c r="Q4170" s="52"/>
      <c r="R4170" s="52"/>
      <c r="S4170" s="38" t="e">
        <f>VLOOKUP(Таблица1[[#This Row],[Код страны поставки ТРУ]],Таблица8[],3,FALSE)</f>
        <v>#N/A</v>
      </c>
      <c r="T4170" s="52"/>
      <c r="U4170" s="52"/>
      <c r="V4170" s="38" t="e">
        <f>VLOOKUP(Таблица1[[#This Row],[Код условия поставки по ИНКОТЕРМС 2010]],Таблица10[],2,FALSE)</f>
        <v>#N/A</v>
      </c>
      <c r="X4170" s="4" t="e">
        <f>VLOOKUP(Таблица1[[#This Row],[Код единицы измерения]],Таблица37[#All],2,FALSE)</f>
        <v>#N/A</v>
      </c>
      <c r="Z4170" s="56"/>
      <c r="AA4170" s="56"/>
      <c r="AB4170" s="57">
        <f>Таблица1[[#This Row],[Кол-во/объем]]*Таблица1[[#This Row],[Маркетинговая цена за единицу, тенге без НДС]]</f>
        <v>0</v>
      </c>
      <c r="AC4170" s="52"/>
      <c r="AD4170" s="52"/>
      <c r="AE4170" s="52"/>
    </row>
    <row r="4171" spans="2:31" x14ac:dyDescent="0.3">
      <c r="B4171" s="4" t="e">
        <f>VLOOKUP(Таблица1[[#This Row],[Наименование Заказчика]],Таблица3[],2,FALSE)</f>
        <v>#N/A</v>
      </c>
      <c r="C4171" s="4" t="e">
        <f>VLOOKUP(Таблица1[[#This Row],[Наименование Заказчика]],Таблица3[],3,FALSE)</f>
        <v>#N/A</v>
      </c>
      <c r="N4171" s="38" t="e">
        <f>VLOOKUP(Таблица1[[#This Row],[Код основания для проведения закупки с применением особого порядка]],Таблица4[#All],3,FALSE)</f>
        <v>#N/A</v>
      </c>
      <c r="O4171" s="52"/>
      <c r="P4171" s="52"/>
      <c r="Q4171" s="52"/>
      <c r="R4171" s="52"/>
      <c r="S4171" s="38" t="e">
        <f>VLOOKUP(Таблица1[[#This Row],[Код страны поставки ТРУ]],Таблица8[],3,FALSE)</f>
        <v>#N/A</v>
      </c>
      <c r="T4171" s="52"/>
      <c r="U4171" s="52"/>
      <c r="V4171" s="38" t="e">
        <f>VLOOKUP(Таблица1[[#This Row],[Код условия поставки по ИНКОТЕРМС 2010]],Таблица10[],2,FALSE)</f>
        <v>#N/A</v>
      </c>
      <c r="X4171" s="4" t="e">
        <f>VLOOKUP(Таблица1[[#This Row],[Код единицы измерения]],Таблица37[#All],2,FALSE)</f>
        <v>#N/A</v>
      </c>
      <c r="Z4171" s="56"/>
      <c r="AA4171" s="56"/>
      <c r="AB4171" s="57">
        <f>Таблица1[[#This Row],[Кол-во/объем]]*Таблица1[[#This Row],[Маркетинговая цена за единицу, тенге без НДС]]</f>
        <v>0</v>
      </c>
      <c r="AC4171" s="52"/>
      <c r="AD4171" s="52"/>
      <c r="AE4171" s="52"/>
    </row>
    <row r="4172" spans="2:31" x14ac:dyDescent="0.3">
      <c r="B4172" s="4" t="e">
        <f>VLOOKUP(Таблица1[[#This Row],[Наименование Заказчика]],Таблица3[],2,FALSE)</f>
        <v>#N/A</v>
      </c>
      <c r="C4172" s="4" t="e">
        <f>VLOOKUP(Таблица1[[#This Row],[Наименование Заказчика]],Таблица3[],3,FALSE)</f>
        <v>#N/A</v>
      </c>
      <c r="N4172" s="38" t="e">
        <f>VLOOKUP(Таблица1[[#This Row],[Код основания для проведения закупки с применением особого порядка]],Таблица4[#All],3,FALSE)</f>
        <v>#N/A</v>
      </c>
      <c r="O4172" s="52"/>
      <c r="P4172" s="52"/>
      <c r="Q4172" s="52"/>
      <c r="R4172" s="52"/>
      <c r="S4172" s="38" t="e">
        <f>VLOOKUP(Таблица1[[#This Row],[Код страны поставки ТРУ]],Таблица8[],3,FALSE)</f>
        <v>#N/A</v>
      </c>
      <c r="T4172" s="52"/>
      <c r="U4172" s="52"/>
      <c r="V4172" s="38" t="e">
        <f>VLOOKUP(Таблица1[[#This Row],[Код условия поставки по ИНКОТЕРМС 2010]],Таблица10[],2,FALSE)</f>
        <v>#N/A</v>
      </c>
      <c r="X4172" s="4" t="e">
        <f>VLOOKUP(Таблица1[[#This Row],[Код единицы измерения]],Таблица37[#All],2,FALSE)</f>
        <v>#N/A</v>
      </c>
      <c r="Z4172" s="56"/>
      <c r="AA4172" s="56"/>
      <c r="AB4172" s="57">
        <f>Таблица1[[#This Row],[Кол-во/объем]]*Таблица1[[#This Row],[Маркетинговая цена за единицу, тенге без НДС]]</f>
        <v>0</v>
      </c>
      <c r="AC4172" s="52"/>
      <c r="AD4172" s="52"/>
      <c r="AE4172" s="52"/>
    </row>
    <row r="4173" spans="2:31" x14ac:dyDescent="0.3">
      <c r="B4173" s="4" t="e">
        <f>VLOOKUP(Таблица1[[#This Row],[Наименование Заказчика]],Таблица3[],2,FALSE)</f>
        <v>#N/A</v>
      </c>
      <c r="C4173" s="4" t="e">
        <f>VLOOKUP(Таблица1[[#This Row],[Наименование Заказчика]],Таблица3[],3,FALSE)</f>
        <v>#N/A</v>
      </c>
      <c r="N4173" s="38" t="e">
        <f>VLOOKUP(Таблица1[[#This Row],[Код основания для проведения закупки с применением особого порядка]],Таблица4[#All],3,FALSE)</f>
        <v>#N/A</v>
      </c>
      <c r="O4173" s="52"/>
      <c r="P4173" s="52"/>
      <c r="Q4173" s="52"/>
      <c r="R4173" s="52"/>
      <c r="S4173" s="38" t="e">
        <f>VLOOKUP(Таблица1[[#This Row],[Код страны поставки ТРУ]],Таблица8[],3,FALSE)</f>
        <v>#N/A</v>
      </c>
      <c r="T4173" s="52"/>
      <c r="U4173" s="52"/>
      <c r="V4173" s="38" t="e">
        <f>VLOOKUP(Таблица1[[#This Row],[Код условия поставки по ИНКОТЕРМС 2010]],Таблица10[],2,FALSE)</f>
        <v>#N/A</v>
      </c>
      <c r="X4173" s="4" t="e">
        <f>VLOOKUP(Таблица1[[#This Row],[Код единицы измерения]],Таблица37[#All],2,FALSE)</f>
        <v>#N/A</v>
      </c>
      <c r="Z4173" s="56"/>
      <c r="AA4173" s="56"/>
      <c r="AB4173" s="57">
        <f>Таблица1[[#This Row],[Кол-во/объем]]*Таблица1[[#This Row],[Маркетинговая цена за единицу, тенге без НДС]]</f>
        <v>0</v>
      </c>
      <c r="AC4173" s="52"/>
      <c r="AD4173" s="52"/>
      <c r="AE4173" s="52"/>
    </row>
    <row r="4174" spans="2:31" x14ac:dyDescent="0.3">
      <c r="B4174" s="4" t="e">
        <f>VLOOKUP(Таблица1[[#This Row],[Наименование Заказчика]],Таблица3[],2,FALSE)</f>
        <v>#N/A</v>
      </c>
      <c r="C4174" s="4" t="e">
        <f>VLOOKUP(Таблица1[[#This Row],[Наименование Заказчика]],Таблица3[],3,FALSE)</f>
        <v>#N/A</v>
      </c>
      <c r="N4174" s="38" t="e">
        <f>VLOOKUP(Таблица1[[#This Row],[Код основания для проведения закупки с применением особого порядка]],Таблица4[#All],3,FALSE)</f>
        <v>#N/A</v>
      </c>
      <c r="O4174" s="52"/>
      <c r="P4174" s="52"/>
      <c r="Q4174" s="52"/>
      <c r="R4174" s="52"/>
      <c r="S4174" s="38" t="e">
        <f>VLOOKUP(Таблица1[[#This Row],[Код страны поставки ТРУ]],Таблица8[],3,FALSE)</f>
        <v>#N/A</v>
      </c>
      <c r="T4174" s="52"/>
      <c r="U4174" s="52"/>
      <c r="V4174" s="38" t="e">
        <f>VLOOKUP(Таблица1[[#This Row],[Код условия поставки по ИНКОТЕРМС 2010]],Таблица10[],2,FALSE)</f>
        <v>#N/A</v>
      </c>
      <c r="X4174" s="4" t="e">
        <f>VLOOKUP(Таблица1[[#This Row],[Код единицы измерения]],Таблица37[#All],2,FALSE)</f>
        <v>#N/A</v>
      </c>
      <c r="Z4174" s="56"/>
      <c r="AA4174" s="56"/>
      <c r="AB4174" s="57">
        <f>Таблица1[[#This Row],[Кол-во/объем]]*Таблица1[[#This Row],[Маркетинговая цена за единицу, тенге без НДС]]</f>
        <v>0</v>
      </c>
      <c r="AC4174" s="52"/>
      <c r="AD4174" s="52"/>
      <c r="AE4174" s="52"/>
    </row>
    <row r="4175" spans="2:31" x14ac:dyDescent="0.3">
      <c r="B4175" s="4" t="e">
        <f>VLOOKUP(Таблица1[[#This Row],[Наименование Заказчика]],Таблица3[],2,FALSE)</f>
        <v>#N/A</v>
      </c>
      <c r="C4175" s="4" t="e">
        <f>VLOOKUP(Таблица1[[#This Row],[Наименование Заказчика]],Таблица3[],3,FALSE)</f>
        <v>#N/A</v>
      </c>
      <c r="N4175" s="38" t="e">
        <f>VLOOKUP(Таблица1[[#This Row],[Код основания для проведения закупки с применением особого порядка]],Таблица4[#All],3,FALSE)</f>
        <v>#N/A</v>
      </c>
      <c r="O4175" s="52"/>
      <c r="P4175" s="52"/>
      <c r="Q4175" s="52"/>
      <c r="R4175" s="52"/>
      <c r="S4175" s="38" t="e">
        <f>VLOOKUP(Таблица1[[#This Row],[Код страны поставки ТРУ]],Таблица8[],3,FALSE)</f>
        <v>#N/A</v>
      </c>
      <c r="T4175" s="52"/>
      <c r="U4175" s="52"/>
      <c r="V4175" s="38" t="e">
        <f>VLOOKUP(Таблица1[[#This Row],[Код условия поставки по ИНКОТЕРМС 2010]],Таблица10[],2,FALSE)</f>
        <v>#N/A</v>
      </c>
      <c r="X4175" s="4" t="e">
        <f>VLOOKUP(Таблица1[[#This Row],[Код единицы измерения]],Таблица37[#All],2,FALSE)</f>
        <v>#N/A</v>
      </c>
      <c r="Z4175" s="56"/>
      <c r="AA4175" s="56"/>
      <c r="AB4175" s="57">
        <f>Таблица1[[#This Row],[Кол-во/объем]]*Таблица1[[#This Row],[Маркетинговая цена за единицу, тенге без НДС]]</f>
        <v>0</v>
      </c>
      <c r="AC4175" s="52"/>
      <c r="AD4175" s="52"/>
      <c r="AE4175" s="52"/>
    </row>
    <row r="4176" spans="2:31" x14ac:dyDescent="0.3">
      <c r="B4176" s="4" t="e">
        <f>VLOOKUP(Таблица1[[#This Row],[Наименование Заказчика]],Таблица3[],2,FALSE)</f>
        <v>#N/A</v>
      </c>
      <c r="C4176" s="4" t="e">
        <f>VLOOKUP(Таблица1[[#This Row],[Наименование Заказчика]],Таблица3[],3,FALSE)</f>
        <v>#N/A</v>
      </c>
      <c r="N4176" s="38" t="e">
        <f>VLOOKUP(Таблица1[[#This Row],[Код основания для проведения закупки с применением особого порядка]],Таблица4[#All],3,FALSE)</f>
        <v>#N/A</v>
      </c>
      <c r="O4176" s="52"/>
      <c r="P4176" s="52"/>
      <c r="Q4176" s="52"/>
      <c r="R4176" s="52"/>
      <c r="S4176" s="38" t="e">
        <f>VLOOKUP(Таблица1[[#This Row],[Код страны поставки ТРУ]],Таблица8[],3,FALSE)</f>
        <v>#N/A</v>
      </c>
      <c r="T4176" s="52"/>
      <c r="U4176" s="52"/>
      <c r="V4176" s="38" t="e">
        <f>VLOOKUP(Таблица1[[#This Row],[Код условия поставки по ИНКОТЕРМС 2010]],Таблица10[],2,FALSE)</f>
        <v>#N/A</v>
      </c>
      <c r="X4176" s="4" t="e">
        <f>VLOOKUP(Таблица1[[#This Row],[Код единицы измерения]],Таблица37[#All],2,FALSE)</f>
        <v>#N/A</v>
      </c>
      <c r="Z4176" s="56"/>
      <c r="AA4176" s="56"/>
      <c r="AB4176" s="57">
        <f>Таблица1[[#This Row],[Кол-во/объем]]*Таблица1[[#This Row],[Маркетинговая цена за единицу, тенге без НДС]]</f>
        <v>0</v>
      </c>
      <c r="AC4176" s="52"/>
      <c r="AD4176" s="52"/>
      <c r="AE4176" s="52"/>
    </row>
    <row r="4177" spans="2:31" x14ac:dyDescent="0.3">
      <c r="B4177" s="4" t="e">
        <f>VLOOKUP(Таблица1[[#This Row],[Наименование Заказчика]],Таблица3[],2,FALSE)</f>
        <v>#N/A</v>
      </c>
      <c r="C4177" s="4" t="e">
        <f>VLOOKUP(Таблица1[[#This Row],[Наименование Заказчика]],Таблица3[],3,FALSE)</f>
        <v>#N/A</v>
      </c>
      <c r="N4177" s="38" t="e">
        <f>VLOOKUP(Таблица1[[#This Row],[Код основания для проведения закупки с применением особого порядка]],Таблица4[#All],3,FALSE)</f>
        <v>#N/A</v>
      </c>
      <c r="O4177" s="52"/>
      <c r="P4177" s="52"/>
      <c r="Q4177" s="52"/>
      <c r="R4177" s="52"/>
      <c r="S4177" s="38" t="e">
        <f>VLOOKUP(Таблица1[[#This Row],[Код страны поставки ТРУ]],Таблица8[],3,FALSE)</f>
        <v>#N/A</v>
      </c>
      <c r="T4177" s="52"/>
      <c r="U4177" s="52"/>
      <c r="V4177" s="38" t="e">
        <f>VLOOKUP(Таблица1[[#This Row],[Код условия поставки по ИНКОТЕРМС 2010]],Таблица10[],2,FALSE)</f>
        <v>#N/A</v>
      </c>
      <c r="X4177" s="4" t="e">
        <f>VLOOKUP(Таблица1[[#This Row],[Код единицы измерения]],Таблица37[#All],2,FALSE)</f>
        <v>#N/A</v>
      </c>
      <c r="Z4177" s="56"/>
      <c r="AA4177" s="56"/>
      <c r="AB4177" s="57">
        <f>Таблица1[[#This Row],[Кол-во/объем]]*Таблица1[[#This Row],[Маркетинговая цена за единицу, тенге без НДС]]</f>
        <v>0</v>
      </c>
      <c r="AC4177" s="52"/>
      <c r="AD4177" s="52"/>
      <c r="AE4177" s="52"/>
    </row>
    <row r="4178" spans="2:31" x14ac:dyDescent="0.3">
      <c r="B4178" s="4" t="e">
        <f>VLOOKUP(Таблица1[[#This Row],[Наименование Заказчика]],Таблица3[],2,FALSE)</f>
        <v>#N/A</v>
      </c>
      <c r="C4178" s="4" t="e">
        <f>VLOOKUP(Таблица1[[#This Row],[Наименование Заказчика]],Таблица3[],3,FALSE)</f>
        <v>#N/A</v>
      </c>
      <c r="N4178" s="38" t="e">
        <f>VLOOKUP(Таблица1[[#This Row],[Код основания для проведения закупки с применением особого порядка]],Таблица4[#All],3,FALSE)</f>
        <v>#N/A</v>
      </c>
      <c r="O4178" s="52"/>
      <c r="P4178" s="52"/>
      <c r="Q4178" s="52"/>
      <c r="R4178" s="52"/>
      <c r="S4178" s="38" t="e">
        <f>VLOOKUP(Таблица1[[#This Row],[Код страны поставки ТРУ]],Таблица8[],3,FALSE)</f>
        <v>#N/A</v>
      </c>
      <c r="T4178" s="52"/>
      <c r="U4178" s="52"/>
      <c r="V4178" s="38" t="e">
        <f>VLOOKUP(Таблица1[[#This Row],[Код условия поставки по ИНКОТЕРМС 2010]],Таблица10[],2,FALSE)</f>
        <v>#N/A</v>
      </c>
      <c r="X4178" s="4" t="e">
        <f>VLOOKUP(Таблица1[[#This Row],[Код единицы измерения]],Таблица37[#All],2,FALSE)</f>
        <v>#N/A</v>
      </c>
      <c r="Z4178" s="56"/>
      <c r="AA4178" s="56"/>
      <c r="AB4178" s="57">
        <f>Таблица1[[#This Row],[Кол-во/объем]]*Таблица1[[#This Row],[Маркетинговая цена за единицу, тенге без НДС]]</f>
        <v>0</v>
      </c>
      <c r="AC4178" s="52"/>
      <c r="AD4178" s="52"/>
      <c r="AE4178" s="52"/>
    </row>
    <row r="4179" spans="2:31" x14ac:dyDescent="0.3">
      <c r="B4179" s="4" t="e">
        <f>VLOOKUP(Таблица1[[#This Row],[Наименование Заказчика]],Таблица3[],2,FALSE)</f>
        <v>#N/A</v>
      </c>
      <c r="C4179" s="4" t="e">
        <f>VLOOKUP(Таблица1[[#This Row],[Наименование Заказчика]],Таблица3[],3,FALSE)</f>
        <v>#N/A</v>
      </c>
      <c r="N4179" s="38" t="e">
        <f>VLOOKUP(Таблица1[[#This Row],[Код основания для проведения закупки с применением особого порядка]],Таблица4[#All],3,FALSE)</f>
        <v>#N/A</v>
      </c>
      <c r="O4179" s="52"/>
      <c r="P4179" s="52"/>
      <c r="Q4179" s="52"/>
      <c r="R4179" s="52"/>
      <c r="S4179" s="38" t="e">
        <f>VLOOKUP(Таблица1[[#This Row],[Код страны поставки ТРУ]],Таблица8[],3,FALSE)</f>
        <v>#N/A</v>
      </c>
      <c r="T4179" s="52"/>
      <c r="U4179" s="52"/>
      <c r="V4179" s="38" t="e">
        <f>VLOOKUP(Таблица1[[#This Row],[Код условия поставки по ИНКОТЕРМС 2010]],Таблица10[],2,FALSE)</f>
        <v>#N/A</v>
      </c>
      <c r="X4179" s="4" t="e">
        <f>VLOOKUP(Таблица1[[#This Row],[Код единицы измерения]],Таблица37[#All],2,FALSE)</f>
        <v>#N/A</v>
      </c>
      <c r="Z4179" s="56"/>
      <c r="AA4179" s="56"/>
      <c r="AB4179" s="57">
        <f>Таблица1[[#This Row],[Кол-во/объем]]*Таблица1[[#This Row],[Маркетинговая цена за единицу, тенге без НДС]]</f>
        <v>0</v>
      </c>
      <c r="AC4179" s="52"/>
      <c r="AD4179" s="52"/>
      <c r="AE4179" s="52"/>
    </row>
    <row r="4180" spans="2:31" x14ac:dyDescent="0.3">
      <c r="B4180" s="4" t="e">
        <f>VLOOKUP(Таблица1[[#This Row],[Наименование Заказчика]],Таблица3[],2,FALSE)</f>
        <v>#N/A</v>
      </c>
      <c r="C4180" s="4" t="e">
        <f>VLOOKUP(Таблица1[[#This Row],[Наименование Заказчика]],Таблица3[],3,FALSE)</f>
        <v>#N/A</v>
      </c>
      <c r="N4180" s="38" t="e">
        <f>VLOOKUP(Таблица1[[#This Row],[Код основания для проведения закупки с применением особого порядка]],Таблица4[#All],3,FALSE)</f>
        <v>#N/A</v>
      </c>
      <c r="O4180" s="52"/>
      <c r="P4180" s="52"/>
      <c r="Q4180" s="52"/>
      <c r="R4180" s="52"/>
      <c r="S4180" s="38" t="e">
        <f>VLOOKUP(Таблица1[[#This Row],[Код страны поставки ТРУ]],Таблица8[],3,FALSE)</f>
        <v>#N/A</v>
      </c>
      <c r="T4180" s="52"/>
      <c r="U4180" s="52"/>
      <c r="V4180" s="38" t="e">
        <f>VLOOKUP(Таблица1[[#This Row],[Код условия поставки по ИНКОТЕРМС 2010]],Таблица10[],2,FALSE)</f>
        <v>#N/A</v>
      </c>
      <c r="X4180" s="4" t="e">
        <f>VLOOKUP(Таблица1[[#This Row],[Код единицы измерения]],Таблица37[#All],2,FALSE)</f>
        <v>#N/A</v>
      </c>
      <c r="Z4180" s="56"/>
      <c r="AA4180" s="56"/>
      <c r="AB4180" s="57">
        <f>Таблица1[[#This Row],[Кол-во/объем]]*Таблица1[[#This Row],[Маркетинговая цена за единицу, тенге без НДС]]</f>
        <v>0</v>
      </c>
      <c r="AC4180" s="52"/>
      <c r="AD4180" s="52"/>
      <c r="AE4180" s="52"/>
    </row>
    <row r="4181" spans="2:31" x14ac:dyDescent="0.3">
      <c r="B4181" s="4" t="e">
        <f>VLOOKUP(Таблица1[[#This Row],[Наименование Заказчика]],Таблица3[],2,FALSE)</f>
        <v>#N/A</v>
      </c>
      <c r="C4181" s="4" t="e">
        <f>VLOOKUP(Таблица1[[#This Row],[Наименование Заказчика]],Таблица3[],3,FALSE)</f>
        <v>#N/A</v>
      </c>
      <c r="N4181" s="38" t="e">
        <f>VLOOKUP(Таблица1[[#This Row],[Код основания для проведения закупки с применением особого порядка]],Таблица4[#All],3,FALSE)</f>
        <v>#N/A</v>
      </c>
      <c r="O4181" s="52"/>
      <c r="P4181" s="52"/>
      <c r="Q4181" s="52"/>
      <c r="R4181" s="52"/>
      <c r="S4181" s="38" t="e">
        <f>VLOOKUP(Таблица1[[#This Row],[Код страны поставки ТРУ]],Таблица8[],3,FALSE)</f>
        <v>#N/A</v>
      </c>
      <c r="T4181" s="52"/>
      <c r="U4181" s="52"/>
      <c r="V4181" s="38" t="e">
        <f>VLOOKUP(Таблица1[[#This Row],[Код условия поставки по ИНКОТЕРМС 2010]],Таблица10[],2,FALSE)</f>
        <v>#N/A</v>
      </c>
      <c r="X4181" s="4" t="e">
        <f>VLOOKUP(Таблица1[[#This Row],[Код единицы измерения]],Таблица37[#All],2,FALSE)</f>
        <v>#N/A</v>
      </c>
      <c r="Z4181" s="56"/>
      <c r="AA4181" s="56"/>
      <c r="AB4181" s="57">
        <f>Таблица1[[#This Row],[Кол-во/объем]]*Таблица1[[#This Row],[Маркетинговая цена за единицу, тенге без НДС]]</f>
        <v>0</v>
      </c>
      <c r="AC4181" s="52"/>
      <c r="AD4181" s="52"/>
      <c r="AE4181" s="52"/>
    </row>
    <row r="4182" spans="2:31" x14ac:dyDescent="0.3">
      <c r="B4182" s="4" t="e">
        <f>VLOOKUP(Таблица1[[#This Row],[Наименование Заказчика]],Таблица3[],2,FALSE)</f>
        <v>#N/A</v>
      </c>
      <c r="C4182" s="4" t="e">
        <f>VLOOKUP(Таблица1[[#This Row],[Наименование Заказчика]],Таблица3[],3,FALSE)</f>
        <v>#N/A</v>
      </c>
      <c r="N4182" s="38" t="e">
        <f>VLOOKUP(Таблица1[[#This Row],[Код основания для проведения закупки с применением особого порядка]],Таблица4[#All],3,FALSE)</f>
        <v>#N/A</v>
      </c>
      <c r="O4182" s="52"/>
      <c r="P4182" s="52"/>
      <c r="Q4182" s="52"/>
      <c r="R4182" s="52"/>
      <c r="S4182" s="38" t="e">
        <f>VLOOKUP(Таблица1[[#This Row],[Код страны поставки ТРУ]],Таблица8[],3,FALSE)</f>
        <v>#N/A</v>
      </c>
      <c r="T4182" s="52"/>
      <c r="U4182" s="52"/>
      <c r="V4182" s="38" t="e">
        <f>VLOOKUP(Таблица1[[#This Row],[Код условия поставки по ИНКОТЕРМС 2010]],Таблица10[],2,FALSE)</f>
        <v>#N/A</v>
      </c>
      <c r="X4182" s="4" t="e">
        <f>VLOOKUP(Таблица1[[#This Row],[Код единицы измерения]],Таблица37[#All],2,FALSE)</f>
        <v>#N/A</v>
      </c>
      <c r="Z4182" s="56"/>
      <c r="AA4182" s="56"/>
      <c r="AB4182" s="57">
        <f>Таблица1[[#This Row],[Кол-во/объем]]*Таблица1[[#This Row],[Маркетинговая цена за единицу, тенге без НДС]]</f>
        <v>0</v>
      </c>
      <c r="AC4182" s="52"/>
      <c r="AD4182" s="52"/>
      <c r="AE4182" s="52"/>
    </row>
    <row r="4183" spans="2:31" x14ac:dyDescent="0.3">
      <c r="B4183" s="4" t="e">
        <f>VLOOKUP(Таблица1[[#This Row],[Наименование Заказчика]],Таблица3[],2,FALSE)</f>
        <v>#N/A</v>
      </c>
      <c r="C4183" s="4" t="e">
        <f>VLOOKUP(Таблица1[[#This Row],[Наименование Заказчика]],Таблица3[],3,FALSE)</f>
        <v>#N/A</v>
      </c>
      <c r="N4183" s="38" t="e">
        <f>VLOOKUP(Таблица1[[#This Row],[Код основания для проведения закупки с применением особого порядка]],Таблица4[#All],3,FALSE)</f>
        <v>#N/A</v>
      </c>
      <c r="O4183" s="52"/>
      <c r="P4183" s="52"/>
      <c r="Q4183" s="52"/>
      <c r="R4183" s="52"/>
      <c r="S4183" s="38" t="e">
        <f>VLOOKUP(Таблица1[[#This Row],[Код страны поставки ТРУ]],Таблица8[],3,FALSE)</f>
        <v>#N/A</v>
      </c>
      <c r="T4183" s="52"/>
      <c r="U4183" s="52"/>
      <c r="V4183" s="38" t="e">
        <f>VLOOKUP(Таблица1[[#This Row],[Код условия поставки по ИНКОТЕРМС 2010]],Таблица10[],2,FALSE)</f>
        <v>#N/A</v>
      </c>
      <c r="X4183" s="4" t="e">
        <f>VLOOKUP(Таблица1[[#This Row],[Код единицы измерения]],Таблица37[#All],2,FALSE)</f>
        <v>#N/A</v>
      </c>
      <c r="Z4183" s="56"/>
      <c r="AA4183" s="56"/>
      <c r="AB4183" s="57">
        <f>Таблица1[[#This Row],[Кол-во/объем]]*Таблица1[[#This Row],[Маркетинговая цена за единицу, тенге без НДС]]</f>
        <v>0</v>
      </c>
      <c r="AC4183" s="52"/>
      <c r="AD4183" s="52"/>
      <c r="AE4183" s="52"/>
    </row>
    <row r="4184" spans="2:31" x14ac:dyDescent="0.3">
      <c r="B4184" s="4" t="e">
        <f>VLOOKUP(Таблица1[[#This Row],[Наименование Заказчика]],Таблица3[],2,FALSE)</f>
        <v>#N/A</v>
      </c>
      <c r="C4184" s="4" t="e">
        <f>VLOOKUP(Таблица1[[#This Row],[Наименование Заказчика]],Таблица3[],3,FALSE)</f>
        <v>#N/A</v>
      </c>
      <c r="N4184" s="38" t="e">
        <f>VLOOKUP(Таблица1[[#This Row],[Код основания для проведения закупки с применением особого порядка]],Таблица4[#All],3,FALSE)</f>
        <v>#N/A</v>
      </c>
      <c r="O4184" s="52"/>
      <c r="P4184" s="52"/>
      <c r="Q4184" s="52"/>
      <c r="R4184" s="52"/>
      <c r="S4184" s="38" t="e">
        <f>VLOOKUP(Таблица1[[#This Row],[Код страны поставки ТРУ]],Таблица8[],3,FALSE)</f>
        <v>#N/A</v>
      </c>
      <c r="T4184" s="52"/>
      <c r="U4184" s="52"/>
      <c r="V4184" s="38" t="e">
        <f>VLOOKUP(Таблица1[[#This Row],[Код условия поставки по ИНКОТЕРМС 2010]],Таблица10[],2,FALSE)</f>
        <v>#N/A</v>
      </c>
      <c r="X4184" s="4" t="e">
        <f>VLOOKUP(Таблица1[[#This Row],[Код единицы измерения]],Таблица37[#All],2,FALSE)</f>
        <v>#N/A</v>
      </c>
      <c r="Z4184" s="56"/>
      <c r="AA4184" s="56"/>
      <c r="AB4184" s="57">
        <f>Таблица1[[#This Row],[Кол-во/объем]]*Таблица1[[#This Row],[Маркетинговая цена за единицу, тенге без НДС]]</f>
        <v>0</v>
      </c>
      <c r="AC4184" s="52"/>
      <c r="AD4184" s="52"/>
      <c r="AE4184" s="52"/>
    </row>
    <row r="4185" spans="2:31" x14ac:dyDescent="0.3">
      <c r="B4185" s="4" t="e">
        <f>VLOOKUP(Таблица1[[#This Row],[Наименование Заказчика]],Таблица3[],2,FALSE)</f>
        <v>#N/A</v>
      </c>
      <c r="C4185" s="4" t="e">
        <f>VLOOKUP(Таблица1[[#This Row],[Наименование Заказчика]],Таблица3[],3,FALSE)</f>
        <v>#N/A</v>
      </c>
      <c r="N4185" s="38" t="e">
        <f>VLOOKUP(Таблица1[[#This Row],[Код основания для проведения закупки с применением особого порядка]],Таблица4[#All],3,FALSE)</f>
        <v>#N/A</v>
      </c>
      <c r="O4185" s="52"/>
      <c r="P4185" s="52"/>
      <c r="Q4185" s="52"/>
      <c r="R4185" s="52"/>
      <c r="S4185" s="38" t="e">
        <f>VLOOKUP(Таблица1[[#This Row],[Код страны поставки ТРУ]],Таблица8[],3,FALSE)</f>
        <v>#N/A</v>
      </c>
      <c r="T4185" s="52"/>
      <c r="U4185" s="52"/>
      <c r="V4185" s="38" t="e">
        <f>VLOOKUP(Таблица1[[#This Row],[Код условия поставки по ИНКОТЕРМС 2010]],Таблица10[],2,FALSE)</f>
        <v>#N/A</v>
      </c>
      <c r="X4185" s="4" t="e">
        <f>VLOOKUP(Таблица1[[#This Row],[Код единицы измерения]],Таблица37[#All],2,FALSE)</f>
        <v>#N/A</v>
      </c>
      <c r="Z4185" s="56"/>
      <c r="AA4185" s="56"/>
      <c r="AB4185" s="57">
        <f>Таблица1[[#This Row],[Кол-во/объем]]*Таблица1[[#This Row],[Маркетинговая цена за единицу, тенге без НДС]]</f>
        <v>0</v>
      </c>
      <c r="AC4185" s="52"/>
      <c r="AD4185" s="52"/>
      <c r="AE4185" s="52"/>
    </row>
    <row r="4186" spans="2:31" x14ac:dyDescent="0.3">
      <c r="B4186" s="4" t="e">
        <f>VLOOKUP(Таблица1[[#This Row],[Наименование Заказчика]],Таблица3[],2,FALSE)</f>
        <v>#N/A</v>
      </c>
      <c r="C4186" s="4" t="e">
        <f>VLOOKUP(Таблица1[[#This Row],[Наименование Заказчика]],Таблица3[],3,FALSE)</f>
        <v>#N/A</v>
      </c>
      <c r="N4186" s="38" t="e">
        <f>VLOOKUP(Таблица1[[#This Row],[Код основания для проведения закупки с применением особого порядка]],Таблица4[#All],3,FALSE)</f>
        <v>#N/A</v>
      </c>
      <c r="O4186" s="52"/>
      <c r="P4186" s="52"/>
      <c r="Q4186" s="52"/>
      <c r="R4186" s="52"/>
      <c r="S4186" s="38" t="e">
        <f>VLOOKUP(Таблица1[[#This Row],[Код страны поставки ТРУ]],Таблица8[],3,FALSE)</f>
        <v>#N/A</v>
      </c>
      <c r="T4186" s="52"/>
      <c r="U4186" s="52"/>
      <c r="V4186" s="38" t="e">
        <f>VLOOKUP(Таблица1[[#This Row],[Код условия поставки по ИНКОТЕРМС 2010]],Таблица10[],2,FALSE)</f>
        <v>#N/A</v>
      </c>
      <c r="X4186" s="4" t="e">
        <f>VLOOKUP(Таблица1[[#This Row],[Код единицы измерения]],Таблица37[#All],2,FALSE)</f>
        <v>#N/A</v>
      </c>
      <c r="Z4186" s="56"/>
      <c r="AA4186" s="56"/>
      <c r="AB4186" s="57">
        <f>Таблица1[[#This Row],[Кол-во/объем]]*Таблица1[[#This Row],[Маркетинговая цена за единицу, тенге без НДС]]</f>
        <v>0</v>
      </c>
      <c r="AC4186" s="52"/>
      <c r="AD4186" s="52"/>
      <c r="AE4186" s="52"/>
    </row>
    <row r="4187" spans="2:31" x14ac:dyDescent="0.3">
      <c r="B4187" s="4" t="e">
        <f>VLOOKUP(Таблица1[[#This Row],[Наименование Заказчика]],Таблица3[],2,FALSE)</f>
        <v>#N/A</v>
      </c>
      <c r="C4187" s="4" t="e">
        <f>VLOOKUP(Таблица1[[#This Row],[Наименование Заказчика]],Таблица3[],3,FALSE)</f>
        <v>#N/A</v>
      </c>
      <c r="N4187" s="38" t="e">
        <f>VLOOKUP(Таблица1[[#This Row],[Код основания для проведения закупки с применением особого порядка]],Таблица4[#All],3,FALSE)</f>
        <v>#N/A</v>
      </c>
      <c r="O4187" s="52"/>
      <c r="P4187" s="52"/>
      <c r="Q4187" s="52"/>
      <c r="R4187" s="52"/>
      <c r="S4187" s="38" t="e">
        <f>VLOOKUP(Таблица1[[#This Row],[Код страны поставки ТРУ]],Таблица8[],3,FALSE)</f>
        <v>#N/A</v>
      </c>
      <c r="T4187" s="52"/>
      <c r="U4187" s="52"/>
      <c r="V4187" s="38" t="e">
        <f>VLOOKUP(Таблица1[[#This Row],[Код условия поставки по ИНКОТЕРМС 2010]],Таблица10[],2,FALSE)</f>
        <v>#N/A</v>
      </c>
      <c r="X4187" s="4" t="e">
        <f>VLOOKUP(Таблица1[[#This Row],[Код единицы измерения]],Таблица37[#All],2,FALSE)</f>
        <v>#N/A</v>
      </c>
      <c r="Z4187" s="56"/>
      <c r="AA4187" s="56"/>
      <c r="AB4187" s="57">
        <f>Таблица1[[#This Row],[Кол-во/объем]]*Таблица1[[#This Row],[Маркетинговая цена за единицу, тенге без НДС]]</f>
        <v>0</v>
      </c>
      <c r="AC4187" s="52"/>
      <c r="AD4187" s="52"/>
      <c r="AE4187" s="52"/>
    </row>
    <row r="4188" spans="2:31" x14ac:dyDescent="0.3">
      <c r="B4188" s="4" t="e">
        <f>VLOOKUP(Таблица1[[#This Row],[Наименование Заказчика]],Таблица3[],2,FALSE)</f>
        <v>#N/A</v>
      </c>
      <c r="C4188" s="4" t="e">
        <f>VLOOKUP(Таблица1[[#This Row],[Наименование Заказчика]],Таблица3[],3,FALSE)</f>
        <v>#N/A</v>
      </c>
      <c r="N4188" s="38" t="e">
        <f>VLOOKUP(Таблица1[[#This Row],[Код основания для проведения закупки с применением особого порядка]],Таблица4[#All],3,FALSE)</f>
        <v>#N/A</v>
      </c>
      <c r="O4188" s="52"/>
      <c r="P4188" s="52"/>
      <c r="Q4188" s="52"/>
      <c r="R4188" s="52"/>
      <c r="S4188" s="38" t="e">
        <f>VLOOKUP(Таблица1[[#This Row],[Код страны поставки ТРУ]],Таблица8[],3,FALSE)</f>
        <v>#N/A</v>
      </c>
      <c r="T4188" s="52"/>
      <c r="U4188" s="52"/>
      <c r="V4188" s="38" t="e">
        <f>VLOOKUP(Таблица1[[#This Row],[Код условия поставки по ИНКОТЕРМС 2010]],Таблица10[],2,FALSE)</f>
        <v>#N/A</v>
      </c>
      <c r="X4188" s="4" t="e">
        <f>VLOOKUP(Таблица1[[#This Row],[Код единицы измерения]],Таблица37[#All],2,FALSE)</f>
        <v>#N/A</v>
      </c>
      <c r="Z4188" s="56"/>
      <c r="AA4188" s="56"/>
      <c r="AB4188" s="57">
        <f>Таблица1[[#This Row],[Кол-во/объем]]*Таблица1[[#This Row],[Маркетинговая цена за единицу, тенге без НДС]]</f>
        <v>0</v>
      </c>
      <c r="AC4188" s="52"/>
      <c r="AD4188" s="52"/>
      <c r="AE4188" s="52"/>
    </row>
    <row r="4189" spans="2:31" x14ac:dyDescent="0.3">
      <c r="B4189" s="4" t="e">
        <f>VLOOKUP(Таблица1[[#This Row],[Наименование Заказчика]],Таблица3[],2,FALSE)</f>
        <v>#N/A</v>
      </c>
      <c r="C4189" s="4" t="e">
        <f>VLOOKUP(Таблица1[[#This Row],[Наименование Заказчика]],Таблица3[],3,FALSE)</f>
        <v>#N/A</v>
      </c>
      <c r="N4189" s="38" t="e">
        <f>VLOOKUP(Таблица1[[#This Row],[Код основания для проведения закупки с применением особого порядка]],Таблица4[#All],3,FALSE)</f>
        <v>#N/A</v>
      </c>
      <c r="O4189" s="52"/>
      <c r="P4189" s="52"/>
      <c r="Q4189" s="52"/>
      <c r="R4189" s="52"/>
      <c r="S4189" s="38" t="e">
        <f>VLOOKUP(Таблица1[[#This Row],[Код страны поставки ТРУ]],Таблица8[],3,FALSE)</f>
        <v>#N/A</v>
      </c>
      <c r="T4189" s="52"/>
      <c r="U4189" s="52"/>
      <c r="V4189" s="38" t="e">
        <f>VLOOKUP(Таблица1[[#This Row],[Код условия поставки по ИНКОТЕРМС 2010]],Таблица10[],2,FALSE)</f>
        <v>#N/A</v>
      </c>
      <c r="X4189" s="4" t="e">
        <f>VLOOKUP(Таблица1[[#This Row],[Код единицы измерения]],Таблица37[#All],2,FALSE)</f>
        <v>#N/A</v>
      </c>
      <c r="Z4189" s="56"/>
      <c r="AA4189" s="56"/>
      <c r="AB4189" s="57">
        <f>Таблица1[[#This Row],[Кол-во/объем]]*Таблица1[[#This Row],[Маркетинговая цена за единицу, тенге без НДС]]</f>
        <v>0</v>
      </c>
      <c r="AC4189" s="52"/>
      <c r="AD4189" s="52"/>
      <c r="AE4189" s="52"/>
    </row>
    <row r="4190" spans="2:31" x14ac:dyDescent="0.3">
      <c r="B4190" s="4" t="e">
        <f>VLOOKUP(Таблица1[[#This Row],[Наименование Заказчика]],Таблица3[],2,FALSE)</f>
        <v>#N/A</v>
      </c>
      <c r="C4190" s="4" t="e">
        <f>VLOOKUP(Таблица1[[#This Row],[Наименование Заказчика]],Таблица3[],3,FALSE)</f>
        <v>#N/A</v>
      </c>
      <c r="N4190" s="38" t="e">
        <f>VLOOKUP(Таблица1[[#This Row],[Код основания для проведения закупки с применением особого порядка]],Таблица4[#All],3,FALSE)</f>
        <v>#N/A</v>
      </c>
      <c r="O4190" s="52"/>
      <c r="P4190" s="52"/>
      <c r="Q4190" s="52"/>
      <c r="R4190" s="52"/>
      <c r="S4190" s="38" t="e">
        <f>VLOOKUP(Таблица1[[#This Row],[Код страны поставки ТРУ]],Таблица8[],3,FALSE)</f>
        <v>#N/A</v>
      </c>
      <c r="T4190" s="52"/>
      <c r="U4190" s="52"/>
      <c r="V4190" s="38" t="e">
        <f>VLOOKUP(Таблица1[[#This Row],[Код условия поставки по ИНКОТЕРМС 2010]],Таблица10[],2,FALSE)</f>
        <v>#N/A</v>
      </c>
      <c r="X4190" s="4" t="e">
        <f>VLOOKUP(Таблица1[[#This Row],[Код единицы измерения]],Таблица37[#All],2,FALSE)</f>
        <v>#N/A</v>
      </c>
      <c r="Z4190" s="56"/>
      <c r="AA4190" s="56"/>
      <c r="AB4190" s="57">
        <f>Таблица1[[#This Row],[Кол-во/объем]]*Таблица1[[#This Row],[Маркетинговая цена за единицу, тенге без НДС]]</f>
        <v>0</v>
      </c>
      <c r="AC4190" s="52"/>
      <c r="AD4190" s="52"/>
      <c r="AE4190" s="52"/>
    </row>
    <row r="4191" spans="2:31" x14ac:dyDescent="0.3">
      <c r="B4191" s="4" t="e">
        <f>VLOOKUP(Таблица1[[#This Row],[Наименование Заказчика]],Таблица3[],2,FALSE)</f>
        <v>#N/A</v>
      </c>
      <c r="C4191" s="4" t="e">
        <f>VLOOKUP(Таблица1[[#This Row],[Наименование Заказчика]],Таблица3[],3,FALSE)</f>
        <v>#N/A</v>
      </c>
      <c r="N4191" s="38" t="e">
        <f>VLOOKUP(Таблица1[[#This Row],[Код основания для проведения закупки с применением особого порядка]],Таблица4[#All],3,FALSE)</f>
        <v>#N/A</v>
      </c>
      <c r="O4191" s="52"/>
      <c r="P4191" s="52"/>
      <c r="Q4191" s="52"/>
      <c r="R4191" s="52"/>
      <c r="S4191" s="38" t="e">
        <f>VLOOKUP(Таблица1[[#This Row],[Код страны поставки ТРУ]],Таблица8[],3,FALSE)</f>
        <v>#N/A</v>
      </c>
      <c r="T4191" s="52"/>
      <c r="U4191" s="52"/>
      <c r="V4191" s="38" t="e">
        <f>VLOOKUP(Таблица1[[#This Row],[Код условия поставки по ИНКОТЕРМС 2010]],Таблица10[],2,FALSE)</f>
        <v>#N/A</v>
      </c>
      <c r="X4191" s="4" t="e">
        <f>VLOOKUP(Таблица1[[#This Row],[Код единицы измерения]],Таблица37[#All],2,FALSE)</f>
        <v>#N/A</v>
      </c>
      <c r="Z4191" s="56"/>
      <c r="AA4191" s="56"/>
      <c r="AB4191" s="57">
        <f>Таблица1[[#This Row],[Кол-во/объем]]*Таблица1[[#This Row],[Маркетинговая цена за единицу, тенге без НДС]]</f>
        <v>0</v>
      </c>
      <c r="AC4191" s="52"/>
      <c r="AD4191" s="52"/>
      <c r="AE4191" s="52"/>
    </row>
    <row r="4192" spans="2:31" x14ac:dyDescent="0.3">
      <c r="B4192" s="4" t="e">
        <f>VLOOKUP(Таблица1[[#This Row],[Наименование Заказчика]],Таблица3[],2,FALSE)</f>
        <v>#N/A</v>
      </c>
      <c r="C4192" s="4" t="e">
        <f>VLOOKUP(Таблица1[[#This Row],[Наименование Заказчика]],Таблица3[],3,FALSE)</f>
        <v>#N/A</v>
      </c>
      <c r="N4192" s="38" t="e">
        <f>VLOOKUP(Таблица1[[#This Row],[Код основания для проведения закупки с применением особого порядка]],Таблица4[#All],3,FALSE)</f>
        <v>#N/A</v>
      </c>
      <c r="O4192" s="52"/>
      <c r="P4192" s="52"/>
      <c r="Q4192" s="52"/>
      <c r="R4192" s="52"/>
      <c r="S4192" s="38" t="e">
        <f>VLOOKUP(Таблица1[[#This Row],[Код страны поставки ТРУ]],Таблица8[],3,FALSE)</f>
        <v>#N/A</v>
      </c>
      <c r="T4192" s="52"/>
      <c r="U4192" s="52"/>
      <c r="V4192" s="38" t="e">
        <f>VLOOKUP(Таблица1[[#This Row],[Код условия поставки по ИНКОТЕРМС 2010]],Таблица10[],2,FALSE)</f>
        <v>#N/A</v>
      </c>
      <c r="X4192" s="4" t="e">
        <f>VLOOKUP(Таблица1[[#This Row],[Код единицы измерения]],Таблица37[#All],2,FALSE)</f>
        <v>#N/A</v>
      </c>
      <c r="Z4192" s="56"/>
      <c r="AA4192" s="56"/>
      <c r="AB4192" s="57">
        <f>Таблица1[[#This Row],[Кол-во/объем]]*Таблица1[[#This Row],[Маркетинговая цена за единицу, тенге без НДС]]</f>
        <v>0</v>
      </c>
      <c r="AC4192" s="52"/>
      <c r="AD4192" s="52"/>
      <c r="AE4192" s="52"/>
    </row>
    <row r="4193" spans="2:31" x14ac:dyDescent="0.3">
      <c r="B4193" s="4" t="e">
        <f>VLOOKUP(Таблица1[[#This Row],[Наименование Заказчика]],Таблица3[],2,FALSE)</f>
        <v>#N/A</v>
      </c>
      <c r="C4193" s="4" t="e">
        <f>VLOOKUP(Таблица1[[#This Row],[Наименование Заказчика]],Таблица3[],3,FALSE)</f>
        <v>#N/A</v>
      </c>
      <c r="N4193" s="38" t="e">
        <f>VLOOKUP(Таблица1[[#This Row],[Код основания для проведения закупки с применением особого порядка]],Таблица4[#All],3,FALSE)</f>
        <v>#N/A</v>
      </c>
      <c r="O4193" s="52"/>
      <c r="P4193" s="52"/>
      <c r="Q4193" s="52"/>
      <c r="R4193" s="52"/>
      <c r="S4193" s="38" t="e">
        <f>VLOOKUP(Таблица1[[#This Row],[Код страны поставки ТРУ]],Таблица8[],3,FALSE)</f>
        <v>#N/A</v>
      </c>
      <c r="T4193" s="52"/>
      <c r="U4193" s="52"/>
      <c r="V4193" s="38" t="e">
        <f>VLOOKUP(Таблица1[[#This Row],[Код условия поставки по ИНКОТЕРМС 2010]],Таблица10[],2,FALSE)</f>
        <v>#N/A</v>
      </c>
      <c r="X4193" s="4" t="e">
        <f>VLOOKUP(Таблица1[[#This Row],[Код единицы измерения]],Таблица37[#All],2,FALSE)</f>
        <v>#N/A</v>
      </c>
      <c r="Z4193" s="56"/>
      <c r="AA4193" s="56"/>
      <c r="AB4193" s="57">
        <f>Таблица1[[#This Row],[Кол-во/объем]]*Таблица1[[#This Row],[Маркетинговая цена за единицу, тенге без НДС]]</f>
        <v>0</v>
      </c>
      <c r="AC4193" s="52"/>
      <c r="AD4193" s="52"/>
      <c r="AE4193" s="52"/>
    </row>
    <row r="4194" spans="2:31" x14ac:dyDescent="0.3">
      <c r="B4194" s="4" t="e">
        <f>VLOOKUP(Таблица1[[#This Row],[Наименование Заказчика]],Таблица3[],2,FALSE)</f>
        <v>#N/A</v>
      </c>
      <c r="C4194" s="4" t="e">
        <f>VLOOKUP(Таблица1[[#This Row],[Наименование Заказчика]],Таблица3[],3,FALSE)</f>
        <v>#N/A</v>
      </c>
      <c r="N4194" s="38" t="e">
        <f>VLOOKUP(Таблица1[[#This Row],[Код основания для проведения закупки с применением особого порядка]],Таблица4[#All],3,FALSE)</f>
        <v>#N/A</v>
      </c>
      <c r="O4194" s="52"/>
      <c r="P4194" s="52"/>
      <c r="Q4194" s="52"/>
      <c r="R4194" s="52"/>
      <c r="S4194" s="38" t="e">
        <f>VLOOKUP(Таблица1[[#This Row],[Код страны поставки ТРУ]],Таблица8[],3,FALSE)</f>
        <v>#N/A</v>
      </c>
      <c r="T4194" s="52"/>
      <c r="U4194" s="52"/>
      <c r="V4194" s="38" t="e">
        <f>VLOOKUP(Таблица1[[#This Row],[Код условия поставки по ИНКОТЕРМС 2010]],Таблица10[],2,FALSE)</f>
        <v>#N/A</v>
      </c>
      <c r="X4194" s="4" t="e">
        <f>VLOOKUP(Таблица1[[#This Row],[Код единицы измерения]],Таблица37[#All],2,FALSE)</f>
        <v>#N/A</v>
      </c>
      <c r="Z4194" s="56"/>
      <c r="AA4194" s="56"/>
      <c r="AB4194" s="57">
        <f>Таблица1[[#This Row],[Кол-во/объем]]*Таблица1[[#This Row],[Маркетинговая цена за единицу, тенге без НДС]]</f>
        <v>0</v>
      </c>
      <c r="AC4194" s="52"/>
      <c r="AD4194" s="52"/>
      <c r="AE4194" s="52"/>
    </row>
    <row r="4195" spans="2:31" x14ac:dyDescent="0.3">
      <c r="B4195" s="4" t="e">
        <f>VLOOKUP(Таблица1[[#This Row],[Наименование Заказчика]],Таблица3[],2,FALSE)</f>
        <v>#N/A</v>
      </c>
      <c r="C4195" s="4" t="e">
        <f>VLOOKUP(Таблица1[[#This Row],[Наименование Заказчика]],Таблица3[],3,FALSE)</f>
        <v>#N/A</v>
      </c>
      <c r="N4195" s="38" t="e">
        <f>VLOOKUP(Таблица1[[#This Row],[Код основания для проведения закупки с применением особого порядка]],Таблица4[#All],3,FALSE)</f>
        <v>#N/A</v>
      </c>
      <c r="O4195" s="52"/>
      <c r="P4195" s="52"/>
      <c r="Q4195" s="52"/>
      <c r="R4195" s="52"/>
      <c r="S4195" s="38" t="e">
        <f>VLOOKUP(Таблица1[[#This Row],[Код страны поставки ТРУ]],Таблица8[],3,FALSE)</f>
        <v>#N/A</v>
      </c>
      <c r="T4195" s="52"/>
      <c r="U4195" s="52"/>
      <c r="V4195" s="38" t="e">
        <f>VLOOKUP(Таблица1[[#This Row],[Код условия поставки по ИНКОТЕРМС 2010]],Таблица10[],2,FALSE)</f>
        <v>#N/A</v>
      </c>
      <c r="X4195" s="4" t="e">
        <f>VLOOKUP(Таблица1[[#This Row],[Код единицы измерения]],Таблица37[#All],2,FALSE)</f>
        <v>#N/A</v>
      </c>
      <c r="Z4195" s="56"/>
      <c r="AA4195" s="56"/>
      <c r="AB4195" s="57">
        <f>Таблица1[[#This Row],[Кол-во/объем]]*Таблица1[[#This Row],[Маркетинговая цена за единицу, тенге без НДС]]</f>
        <v>0</v>
      </c>
      <c r="AC4195" s="52"/>
      <c r="AD4195" s="52"/>
      <c r="AE4195" s="52"/>
    </row>
    <row r="4196" spans="2:31" x14ac:dyDescent="0.3">
      <c r="B4196" s="4" t="e">
        <f>VLOOKUP(Таблица1[[#This Row],[Наименование Заказчика]],Таблица3[],2,FALSE)</f>
        <v>#N/A</v>
      </c>
      <c r="C4196" s="4" t="e">
        <f>VLOOKUP(Таблица1[[#This Row],[Наименование Заказчика]],Таблица3[],3,FALSE)</f>
        <v>#N/A</v>
      </c>
      <c r="N4196" s="38" t="e">
        <f>VLOOKUP(Таблица1[[#This Row],[Код основания для проведения закупки с применением особого порядка]],Таблица4[#All],3,FALSE)</f>
        <v>#N/A</v>
      </c>
      <c r="O4196" s="52"/>
      <c r="P4196" s="52"/>
      <c r="Q4196" s="52"/>
      <c r="R4196" s="52"/>
      <c r="S4196" s="38" t="e">
        <f>VLOOKUP(Таблица1[[#This Row],[Код страны поставки ТРУ]],Таблица8[],3,FALSE)</f>
        <v>#N/A</v>
      </c>
      <c r="T4196" s="52"/>
      <c r="U4196" s="52"/>
      <c r="V4196" s="38" t="e">
        <f>VLOOKUP(Таблица1[[#This Row],[Код условия поставки по ИНКОТЕРМС 2010]],Таблица10[],2,FALSE)</f>
        <v>#N/A</v>
      </c>
      <c r="X4196" s="4" t="e">
        <f>VLOOKUP(Таблица1[[#This Row],[Код единицы измерения]],Таблица37[#All],2,FALSE)</f>
        <v>#N/A</v>
      </c>
      <c r="Z4196" s="56"/>
      <c r="AA4196" s="56"/>
      <c r="AB4196" s="57">
        <f>Таблица1[[#This Row],[Кол-во/объем]]*Таблица1[[#This Row],[Маркетинговая цена за единицу, тенге без НДС]]</f>
        <v>0</v>
      </c>
      <c r="AC4196" s="52"/>
      <c r="AD4196" s="52"/>
      <c r="AE4196" s="52"/>
    </row>
    <row r="4197" spans="2:31" x14ac:dyDescent="0.3">
      <c r="B4197" s="4" t="e">
        <f>VLOOKUP(Таблица1[[#This Row],[Наименование Заказчика]],Таблица3[],2,FALSE)</f>
        <v>#N/A</v>
      </c>
      <c r="C4197" s="4" t="e">
        <f>VLOOKUP(Таблица1[[#This Row],[Наименование Заказчика]],Таблица3[],3,FALSE)</f>
        <v>#N/A</v>
      </c>
      <c r="N4197" s="38" t="e">
        <f>VLOOKUP(Таблица1[[#This Row],[Код основания для проведения закупки с применением особого порядка]],Таблица4[#All],3,FALSE)</f>
        <v>#N/A</v>
      </c>
      <c r="O4197" s="52"/>
      <c r="P4197" s="52"/>
      <c r="Q4197" s="52"/>
      <c r="R4197" s="52"/>
      <c r="S4197" s="38" t="e">
        <f>VLOOKUP(Таблица1[[#This Row],[Код страны поставки ТРУ]],Таблица8[],3,FALSE)</f>
        <v>#N/A</v>
      </c>
      <c r="T4197" s="52"/>
      <c r="U4197" s="52"/>
      <c r="V4197" s="38" t="e">
        <f>VLOOKUP(Таблица1[[#This Row],[Код условия поставки по ИНКОТЕРМС 2010]],Таблица10[],2,FALSE)</f>
        <v>#N/A</v>
      </c>
      <c r="X4197" s="4" t="e">
        <f>VLOOKUP(Таблица1[[#This Row],[Код единицы измерения]],Таблица37[#All],2,FALSE)</f>
        <v>#N/A</v>
      </c>
      <c r="Z4197" s="56"/>
      <c r="AA4197" s="56"/>
      <c r="AB4197" s="57">
        <f>Таблица1[[#This Row],[Кол-во/объем]]*Таблица1[[#This Row],[Маркетинговая цена за единицу, тенге без НДС]]</f>
        <v>0</v>
      </c>
      <c r="AC4197" s="52"/>
      <c r="AD4197" s="52"/>
      <c r="AE4197" s="52"/>
    </row>
    <row r="4198" spans="2:31" x14ac:dyDescent="0.3">
      <c r="B4198" s="4" t="e">
        <f>VLOOKUP(Таблица1[[#This Row],[Наименование Заказчика]],Таблица3[],2,FALSE)</f>
        <v>#N/A</v>
      </c>
      <c r="C4198" s="4" t="e">
        <f>VLOOKUP(Таблица1[[#This Row],[Наименование Заказчика]],Таблица3[],3,FALSE)</f>
        <v>#N/A</v>
      </c>
      <c r="N4198" s="38" t="e">
        <f>VLOOKUP(Таблица1[[#This Row],[Код основания для проведения закупки с применением особого порядка]],Таблица4[#All],3,FALSE)</f>
        <v>#N/A</v>
      </c>
      <c r="O4198" s="52"/>
      <c r="P4198" s="52"/>
      <c r="Q4198" s="52"/>
      <c r="R4198" s="52"/>
      <c r="S4198" s="38" t="e">
        <f>VLOOKUP(Таблица1[[#This Row],[Код страны поставки ТРУ]],Таблица8[],3,FALSE)</f>
        <v>#N/A</v>
      </c>
      <c r="T4198" s="52"/>
      <c r="U4198" s="52"/>
      <c r="V4198" s="38" t="e">
        <f>VLOOKUP(Таблица1[[#This Row],[Код условия поставки по ИНКОТЕРМС 2010]],Таблица10[],2,FALSE)</f>
        <v>#N/A</v>
      </c>
      <c r="X4198" s="4" t="e">
        <f>VLOOKUP(Таблица1[[#This Row],[Код единицы измерения]],Таблица37[#All],2,FALSE)</f>
        <v>#N/A</v>
      </c>
      <c r="Z4198" s="56"/>
      <c r="AA4198" s="56"/>
      <c r="AB4198" s="57">
        <f>Таблица1[[#This Row],[Кол-во/объем]]*Таблица1[[#This Row],[Маркетинговая цена за единицу, тенге без НДС]]</f>
        <v>0</v>
      </c>
      <c r="AC4198" s="52"/>
      <c r="AD4198" s="52"/>
      <c r="AE4198" s="52"/>
    </row>
    <row r="4199" spans="2:31" x14ac:dyDescent="0.3">
      <c r="B4199" s="4" t="e">
        <f>VLOOKUP(Таблица1[[#This Row],[Наименование Заказчика]],Таблица3[],2,FALSE)</f>
        <v>#N/A</v>
      </c>
      <c r="C4199" s="4" t="e">
        <f>VLOOKUP(Таблица1[[#This Row],[Наименование Заказчика]],Таблица3[],3,FALSE)</f>
        <v>#N/A</v>
      </c>
      <c r="N4199" s="38" t="e">
        <f>VLOOKUP(Таблица1[[#This Row],[Код основания для проведения закупки с применением особого порядка]],Таблица4[#All],3,FALSE)</f>
        <v>#N/A</v>
      </c>
      <c r="O4199" s="52"/>
      <c r="P4199" s="52"/>
      <c r="Q4199" s="52"/>
      <c r="R4199" s="52"/>
      <c r="S4199" s="38" t="e">
        <f>VLOOKUP(Таблица1[[#This Row],[Код страны поставки ТРУ]],Таблица8[],3,FALSE)</f>
        <v>#N/A</v>
      </c>
      <c r="T4199" s="52"/>
      <c r="U4199" s="52"/>
      <c r="V4199" s="38" t="e">
        <f>VLOOKUP(Таблица1[[#This Row],[Код условия поставки по ИНКОТЕРМС 2010]],Таблица10[],2,FALSE)</f>
        <v>#N/A</v>
      </c>
      <c r="X4199" s="4" t="e">
        <f>VLOOKUP(Таблица1[[#This Row],[Код единицы измерения]],Таблица37[#All],2,FALSE)</f>
        <v>#N/A</v>
      </c>
      <c r="Z4199" s="56"/>
      <c r="AA4199" s="56"/>
      <c r="AB4199" s="57">
        <f>Таблица1[[#This Row],[Кол-во/объем]]*Таблица1[[#This Row],[Маркетинговая цена за единицу, тенге без НДС]]</f>
        <v>0</v>
      </c>
      <c r="AC4199" s="52"/>
      <c r="AD4199" s="52"/>
      <c r="AE4199" s="52"/>
    </row>
    <row r="4200" spans="2:31" x14ac:dyDescent="0.3">
      <c r="B4200" s="4" t="e">
        <f>VLOOKUP(Таблица1[[#This Row],[Наименование Заказчика]],Таблица3[],2,FALSE)</f>
        <v>#N/A</v>
      </c>
      <c r="C4200" s="4" t="e">
        <f>VLOOKUP(Таблица1[[#This Row],[Наименование Заказчика]],Таблица3[],3,FALSE)</f>
        <v>#N/A</v>
      </c>
      <c r="N4200" s="38" t="e">
        <f>VLOOKUP(Таблица1[[#This Row],[Код основания для проведения закупки с применением особого порядка]],Таблица4[#All],3,FALSE)</f>
        <v>#N/A</v>
      </c>
      <c r="O4200" s="52"/>
      <c r="P4200" s="52"/>
      <c r="Q4200" s="52"/>
      <c r="R4200" s="52"/>
      <c r="S4200" s="38" t="e">
        <f>VLOOKUP(Таблица1[[#This Row],[Код страны поставки ТРУ]],Таблица8[],3,FALSE)</f>
        <v>#N/A</v>
      </c>
      <c r="T4200" s="52"/>
      <c r="U4200" s="52"/>
      <c r="V4200" s="38" t="e">
        <f>VLOOKUP(Таблица1[[#This Row],[Код условия поставки по ИНКОТЕРМС 2010]],Таблица10[],2,FALSE)</f>
        <v>#N/A</v>
      </c>
      <c r="X4200" s="4" t="e">
        <f>VLOOKUP(Таблица1[[#This Row],[Код единицы измерения]],Таблица37[#All],2,FALSE)</f>
        <v>#N/A</v>
      </c>
      <c r="Z4200" s="56"/>
      <c r="AA4200" s="56"/>
      <c r="AB4200" s="57">
        <f>Таблица1[[#This Row],[Кол-во/объем]]*Таблица1[[#This Row],[Маркетинговая цена за единицу, тенге без НДС]]</f>
        <v>0</v>
      </c>
      <c r="AC4200" s="52"/>
      <c r="AD4200" s="52"/>
      <c r="AE4200" s="52"/>
    </row>
    <row r="4201" spans="2:31" x14ac:dyDescent="0.3">
      <c r="B4201" s="4" t="e">
        <f>VLOOKUP(Таблица1[[#This Row],[Наименование Заказчика]],Таблица3[],2,FALSE)</f>
        <v>#N/A</v>
      </c>
      <c r="C4201" s="4" t="e">
        <f>VLOOKUP(Таблица1[[#This Row],[Наименование Заказчика]],Таблица3[],3,FALSE)</f>
        <v>#N/A</v>
      </c>
      <c r="N4201" s="38" t="e">
        <f>VLOOKUP(Таблица1[[#This Row],[Код основания для проведения закупки с применением особого порядка]],Таблица4[#All],3,FALSE)</f>
        <v>#N/A</v>
      </c>
      <c r="O4201" s="52"/>
      <c r="P4201" s="52"/>
      <c r="Q4201" s="52"/>
      <c r="R4201" s="52"/>
      <c r="S4201" s="38" t="e">
        <f>VLOOKUP(Таблица1[[#This Row],[Код страны поставки ТРУ]],Таблица8[],3,FALSE)</f>
        <v>#N/A</v>
      </c>
      <c r="T4201" s="52"/>
      <c r="U4201" s="52"/>
      <c r="V4201" s="38" t="e">
        <f>VLOOKUP(Таблица1[[#This Row],[Код условия поставки по ИНКОТЕРМС 2010]],Таблица10[],2,FALSE)</f>
        <v>#N/A</v>
      </c>
      <c r="X4201" s="4" t="e">
        <f>VLOOKUP(Таблица1[[#This Row],[Код единицы измерения]],Таблица37[#All],2,FALSE)</f>
        <v>#N/A</v>
      </c>
      <c r="Z4201" s="56"/>
      <c r="AA4201" s="56"/>
      <c r="AB4201" s="57">
        <f>Таблица1[[#This Row],[Кол-во/объем]]*Таблица1[[#This Row],[Маркетинговая цена за единицу, тенге без НДС]]</f>
        <v>0</v>
      </c>
      <c r="AC4201" s="52"/>
      <c r="AD4201" s="52"/>
      <c r="AE4201" s="52"/>
    </row>
    <row r="4202" spans="2:31" x14ac:dyDescent="0.3">
      <c r="B4202" s="4" t="e">
        <f>VLOOKUP(Таблица1[[#This Row],[Наименование Заказчика]],Таблица3[],2,FALSE)</f>
        <v>#N/A</v>
      </c>
      <c r="C4202" s="4" t="e">
        <f>VLOOKUP(Таблица1[[#This Row],[Наименование Заказчика]],Таблица3[],3,FALSE)</f>
        <v>#N/A</v>
      </c>
      <c r="N4202" s="38" t="e">
        <f>VLOOKUP(Таблица1[[#This Row],[Код основания для проведения закупки с применением особого порядка]],Таблица4[#All],3,FALSE)</f>
        <v>#N/A</v>
      </c>
      <c r="O4202" s="52"/>
      <c r="P4202" s="52"/>
      <c r="Q4202" s="52"/>
      <c r="R4202" s="52"/>
      <c r="S4202" s="38" t="e">
        <f>VLOOKUP(Таблица1[[#This Row],[Код страны поставки ТРУ]],Таблица8[],3,FALSE)</f>
        <v>#N/A</v>
      </c>
      <c r="T4202" s="52"/>
      <c r="U4202" s="52"/>
      <c r="V4202" s="38" t="e">
        <f>VLOOKUP(Таблица1[[#This Row],[Код условия поставки по ИНКОТЕРМС 2010]],Таблица10[],2,FALSE)</f>
        <v>#N/A</v>
      </c>
      <c r="X4202" s="4" t="e">
        <f>VLOOKUP(Таблица1[[#This Row],[Код единицы измерения]],Таблица37[#All],2,FALSE)</f>
        <v>#N/A</v>
      </c>
      <c r="Z4202" s="56"/>
      <c r="AA4202" s="56"/>
      <c r="AB4202" s="57">
        <f>Таблица1[[#This Row],[Кол-во/объем]]*Таблица1[[#This Row],[Маркетинговая цена за единицу, тенге без НДС]]</f>
        <v>0</v>
      </c>
      <c r="AC4202" s="52"/>
      <c r="AD4202" s="52"/>
      <c r="AE4202" s="52"/>
    </row>
    <row r="4203" spans="2:31" x14ac:dyDescent="0.3">
      <c r="B4203" s="4" t="e">
        <f>VLOOKUP(Таблица1[[#This Row],[Наименование Заказчика]],Таблица3[],2,FALSE)</f>
        <v>#N/A</v>
      </c>
      <c r="C4203" s="4" t="e">
        <f>VLOOKUP(Таблица1[[#This Row],[Наименование Заказчика]],Таблица3[],3,FALSE)</f>
        <v>#N/A</v>
      </c>
      <c r="N4203" s="38" t="e">
        <f>VLOOKUP(Таблица1[[#This Row],[Код основания для проведения закупки с применением особого порядка]],Таблица4[#All],3,FALSE)</f>
        <v>#N/A</v>
      </c>
      <c r="O4203" s="52"/>
      <c r="P4203" s="52"/>
      <c r="Q4203" s="52"/>
      <c r="R4203" s="52"/>
      <c r="S4203" s="38" t="e">
        <f>VLOOKUP(Таблица1[[#This Row],[Код страны поставки ТРУ]],Таблица8[],3,FALSE)</f>
        <v>#N/A</v>
      </c>
      <c r="T4203" s="52"/>
      <c r="U4203" s="52"/>
      <c r="V4203" s="38" t="e">
        <f>VLOOKUP(Таблица1[[#This Row],[Код условия поставки по ИНКОТЕРМС 2010]],Таблица10[],2,FALSE)</f>
        <v>#N/A</v>
      </c>
      <c r="X4203" s="4" t="e">
        <f>VLOOKUP(Таблица1[[#This Row],[Код единицы измерения]],Таблица37[#All],2,FALSE)</f>
        <v>#N/A</v>
      </c>
      <c r="Z4203" s="56"/>
      <c r="AA4203" s="56"/>
      <c r="AB4203" s="57">
        <f>Таблица1[[#This Row],[Кол-во/объем]]*Таблица1[[#This Row],[Маркетинговая цена за единицу, тенге без НДС]]</f>
        <v>0</v>
      </c>
      <c r="AC4203" s="52"/>
      <c r="AD4203" s="52"/>
      <c r="AE4203" s="52"/>
    </row>
    <row r="4204" spans="2:31" x14ac:dyDescent="0.3">
      <c r="B4204" s="4" t="e">
        <f>VLOOKUP(Таблица1[[#This Row],[Наименование Заказчика]],Таблица3[],2,FALSE)</f>
        <v>#N/A</v>
      </c>
      <c r="C4204" s="4" t="e">
        <f>VLOOKUP(Таблица1[[#This Row],[Наименование Заказчика]],Таблица3[],3,FALSE)</f>
        <v>#N/A</v>
      </c>
      <c r="N4204" s="38" t="e">
        <f>VLOOKUP(Таблица1[[#This Row],[Код основания для проведения закупки с применением особого порядка]],Таблица4[#All],3,FALSE)</f>
        <v>#N/A</v>
      </c>
      <c r="O4204" s="52"/>
      <c r="P4204" s="52"/>
      <c r="Q4204" s="52"/>
      <c r="R4204" s="52"/>
      <c r="S4204" s="38" t="e">
        <f>VLOOKUP(Таблица1[[#This Row],[Код страны поставки ТРУ]],Таблица8[],3,FALSE)</f>
        <v>#N/A</v>
      </c>
      <c r="T4204" s="52"/>
      <c r="U4204" s="52"/>
      <c r="V4204" s="38" t="e">
        <f>VLOOKUP(Таблица1[[#This Row],[Код условия поставки по ИНКОТЕРМС 2010]],Таблица10[],2,FALSE)</f>
        <v>#N/A</v>
      </c>
      <c r="X4204" s="4" t="e">
        <f>VLOOKUP(Таблица1[[#This Row],[Код единицы измерения]],Таблица37[#All],2,FALSE)</f>
        <v>#N/A</v>
      </c>
      <c r="Z4204" s="56"/>
      <c r="AA4204" s="56"/>
      <c r="AB4204" s="57">
        <f>Таблица1[[#This Row],[Кол-во/объем]]*Таблица1[[#This Row],[Маркетинговая цена за единицу, тенге без НДС]]</f>
        <v>0</v>
      </c>
      <c r="AC4204" s="52"/>
      <c r="AD4204" s="52"/>
      <c r="AE4204" s="52"/>
    </row>
    <row r="4205" spans="2:31" x14ac:dyDescent="0.3">
      <c r="B4205" s="4" t="e">
        <f>VLOOKUP(Таблица1[[#This Row],[Наименование Заказчика]],Таблица3[],2,FALSE)</f>
        <v>#N/A</v>
      </c>
      <c r="C4205" s="4" t="e">
        <f>VLOOKUP(Таблица1[[#This Row],[Наименование Заказчика]],Таблица3[],3,FALSE)</f>
        <v>#N/A</v>
      </c>
      <c r="N4205" s="38" t="e">
        <f>VLOOKUP(Таблица1[[#This Row],[Код основания для проведения закупки с применением особого порядка]],Таблица4[#All],3,FALSE)</f>
        <v>#N/A</v>
      </c>
      <c r="O4205" s="52"/>
      <c r="P4205" s="52"/>
      <c r="Q4205" s="52"/>
      <c r="R4205" s="52"/>
      <c r="S4205" s="38" t="e">
        <f>VLOOKUP(Таблица1[[#This Row],[Код страны поставки ТРУ]],Таблица8[],3,FALSE)</f>
        <v>#N/A</v>
      </c>
      <c r="T4205" s="52"/>
      <c r="U4205" s="52"/>
      <c r="V4205" s="38" t="e">
        <f>VLOOKUP(Таблица1[[#This Row],[Код условия поставки по ИНКОТЕРМС 2010]],Таблица10[],2,FALSE)</f>
        <v>#N/A</v>
      </c>
      <c r="X4205" s="4" t="e">
        <f>VLOOKUP(Таблица1[[#This Row],[Код единицы измерения]],Таблица37[#All],2,FALSE)</f>
        <v>#N/A</v>
      </c>
      <c r="Z4205" s="56"/>
      <c r="AA4205" s="56"/>
      <c r="AB4205" s="57">
        <f>Таблица1[[#This Row],[Кол-во/объем]]*Таблица1[[#This Row],[Маркетинговая цена за единицу, тенге без НДС]]</f>
        <v>0</v>
      </c>
      <c r="AC4205" s="52"/>
      <c r="AD4205" s="52"/>
      <c r="AE4205" s="52"/>
    </row>
    <row r="4206" spans="2:31" x14ac:dyDescent="0.3">
      <c r="B4206" s="4" t="e">
        <f>VLOOKUP(Таблица1[[#This Row],[Наименование Заказчика]],Таблица3[],2,FALSE)</f>
        <v>#N/A</v>
      </c>
      <c r="C4206" s="4" t="e">
        <f>VLOOKUP(Таблица1[[#This Row],[Наименование Заказчика]],Таблица3[],3,FALSE)</f>
        <v>#N/A</v>
      </c>
      <c r="N4206" s="38" t="e">
        <f>VLOOKUP(Таблица1[[#This Row],[Код основания для проведения закупки с применением особого порядка]],Таблица4[#All],3,FALSE)</f>
        <v>#N/A</v>
      </c>
      <c r="O4206" s="52"/>
      <c r="P4206" s="52"/>
      <c r="Q4206" s="52"/>
      <c r="R4206" s="52"/>
      <c r="S4206" s="38" t="e">
        <f>VLOOKUP(Таблица1[[#This Row],[Код страны поставки ТРУ]],Таблица8[],3,FALSE)</f>
        <v>#N/A</v>
      </c>
      <c r="T4206" s="52"/>
      <c r="U4206" s="52"/>
      <c r="V4206" s="38" t="e">
        <f>VLOOKUP(Таблица1[[#This Row],[Код условия поставки по ИНКОТЕРМС 2010]],Таблица10[],2,FALSE)</f>
        <v>#N/A</v>
      </c>
      <c r="X4206" s="4" t="e">
        <f>VLOOKUP(Таблица1[[#This Row],[Код единицы измерения]],Таблица37[#All],2,FALSE)</f>
        <v>#N/A</v>
      </c>
      <c r="Z4206" s="56"/>
      <c r="AA4206" s="56"/>
      <c r="AB4206" s="57">
        <f>Таблица1[[#This Row],[Кол-во/объем]]*Таблица1[[#This Row],[Маркетинговая цена за единицу, тенге без НДС]]</f>
        <v>0</v>
      </c>
      <c r="AC4206" s="52"/>
      <c r="AD4206" s="52"/>
      <c r="AE4206" s="52"/>
    </row>
    <row r="4207" spans="2:31" x14ac:dyDescent="0.3">
      <c r="B4207" s="4" t="e">
        <f>VLOOKUP(Таблица1[[#This Row],[Наименование Заказчика]],Таблица3[],2,FALSE)</f>
        <v>#N/A</v>
      </c>
      <c r="C4207" s="4" t="e">
        <f>VLOOKUP(Таблица1[[#This Row],[Наименование Заказчика]],Таблица3[],3,FALSE)</f>
        <v>#N/A</v>
      </c>
      <c r="N4207" s="38" t="e">
        <f>VLOOKUP(Таблица1[[#This Row],[Код основания для проведения закупки с применением особого порядка]],Таблица4[#All],3,FALSE)</f>
        <v>#N/A</v>
      </c>
      <c r="O4207" s="52"/>
      <c r="P4207" s="52"/>
      <c r="Q4207" s="52"/>
      <c r="R4207" s="52"/>
      <c r="S4207" s="38" t="e">
        <f>VLOOKUP(Таблица1[[#This Row],[Код страны поставки ТРУ]],Таблица8[],3,FALSE)</f>
        <v>#N/A</v>
      </c>
      <c r="T4207" s="52"/>
      <c r="U4207" s="52"/>
      <c r="V4207" s="38" t="e">
        <f>VLOOKUP(Таблица1[[#This Row],[Код условия поставки по ИНКОТЕРМС 2010]],Таблица10[],2,FALSE)</f>
        <v>#N/A</v>
      </c>
      <c r="X4207" s="4" t="e">
        <f>VLOOKUP(Таблица1[[#This Row],[Код единицы измерения]],Таблица37[#All],2,FALSE)</f>
        <v>#N/A</v>
      </c>
      <c r="Z4207" s="56"/>
      <c r="AA4207" s="56"/>
      <c r="AB4207" s="57">
        <f>Таблица1[[#This Row],[Кол-во/объем]]*Таблица1[[#This Row],[Маркетинговая цена за единицу, тенге без НДС]]</f>
        <v>0</v>
      </c>
      <c r="AC4207" s="52"/>
      <c r="AD4207" s="52"/>
      <c r="AE4207" s="52"/>
    </row>
    <row r="4208" spans="2:31" x14ac:dyDescent="0.3">
      <c r="B4208" s="4" t="e">
        <f>VLOOKUP(Таблица1[[#This Row],[Наименование Заказчика]],Таблица3[],2,FALSE)</f>
        <v>#N/A</v>
      </c>
      <c r="C4208" s="4" t="e">
        <f>VLOOKUP(Таблица1[[#This Row],[Наименование Заказчика]],Таблица3[],3,FALSE)</f>
        <v>#N/A</v>
      </c>
      <c r="N4208" s="38" t="e">
        <f>VLOOKUP(Таблица1[[#This Row],[Код основания для проведения закупки с применением особого порядка]],Таблица4[#All],3,FALSE)</f>
        <v>#N/A</v>
      </c>
      <c r="O4208" s="52"/>
      <c r="P4208" s="52"/>
      <c r="Q4208" s="52"/>
      <c r="R4208" s="52"/>
      <c r="S4208" s="38" t="e">
        <f>VLOOKUP(Таблица1[[#This Row],[Код страны поставки ТРУ]],Таблица8[],3,FALSE)</f>
        <v>#N/A</v>
      </c>
      <c r="T4208" s="52"/>
      <c r="U4208" s="52"/>
      <c r="V4208" s="38" t="e">
        <f>VLOOKUP(Таблица1[[#This Row],[Код условия поставки по ИНКОТЕРМС 2010]],Таблица10[],2,FALSE)</f>
        <v>#N/A</v>
      </c>
      <c r="X4208" s="4" t="e">
        <f>VLOOKUP(Таблица1[[#This Row],[Код единицы измерения]],Таблица37[#All],2,FALSE)</f>
        <v>#N/A</v>
      </c>
      <c r="Z4208" s="56"/>
      <c r="AA4208" s="56"/>
      <c r="AB4208" s="57">
        <f>Таблица1[[#This Row],[Кол-во/объем]]*Таблица1[[#This Row],[Маркетинговая цена за единицу, тенге без НДС]]</f>
        <v>0</v>
      </c>
      <c r="AC4208" s="52"/>
      <c r="AD4208" s="52"/>
      <c r="AE4208" s="52"/>
    </row>
    <row r="4209" spans="2:31" x14ac:dyDescent="0.3">
      <c r="B4209" s="4" t="e">
        <f>VLOOKUP(Таблица1[[#This Row],[Наименование Заказчика]],Таблица3[],2,FALSE)</f>
        <v>#N/A</v>
      </c>
      <c r="C4209" s="4" t="e">
        <f>VLOOKUP(Таблица1[[#This Row],[Наименование Заказчика]],Таблица3[],3,FALSE)</f>
        <v>#N/A</v>
      </c>
      <c r="N4209" s="38" t="e">
        <f>VLOOKUP(Таблица1[[#This Row],[Код основания для проведения закупки с применением особого порядка]],Таблица4[#All],3,FALSE)</f>
        <v>#N/A</v>
      </c>
      <c r="O4209" s="52"/>
      <c r="P4209" s="52"/>
      <c r="Q4209" s="52"/>
      <c r="R4209" s="52"/>
      <c r="S4209" s="38" t="e">
        <f>VLOOKUP(Таблица1[[#This Row],[Код страны поставки ТРУ]],Таблица8[],3,FALSE)</f>
        <v>#N/A</v>
      </c>
      <c r="T4209" s="52"/>
      <c r="U4209" s="52"/>
      <c r="V4209" s="38" t="e">
        <f>VLOOKUP(Таблица1[[#This Row],[Код условия поставки по ИНКОТЕРМС 2010]],Таблица10[],2,FALSE)</f>
        <v>#N/A</v>
      </c>
      <c r="X4209" s="4" t="e">
        <f>VLOOKUP(Таблица1[[#This Row],[Код единицы измерения]],Таблица37[#All],2,FALSE)</f>
        <v>#N/A</v>
      </c>
      <c r="Z4209" s="56"/>
      <c r="AA4209" s="56"/>
      <c r="AB4209" s="57">
        <f>Таблица1[[#This Row],[Кол-во/объем]]*Таблица1[[#This Row],[Маркетинговая цена за единицу, тенге без НДС]]</f>
        <v>0</v>
      </c>
      <c r="AC4209" s="52"/>
      <c r="AD4209" s="52"/>
      <c r="AE4209" s="52"/>
    </row>
    <row r="4210" spans="2:31" x14ac:dyDescent="0.3">
      <c r="B4210" s="4" t="e">
        <f>VLOOKUP(Таблица1[[#This Row],[Наименование Заказчика]],Таблица3[],2,FALSE)</f>
        <v>#N/A</v>
      </c>
      <c r="C4210" s="4" t="e">
        <f>VLOOKUP(Таблица1[[#This Row],[Наименование Заказчика]],Таблица3[],3,FALSE)</f>
        <v>#N/A</v>
      </c>
      <c r="N4210" s="38" t="e">
        <f>VLOOKUP(Таблица1[[#This Row],[Код основания для проведения закупки с применением особого порядка]],Таблица4[#All],3,FALSE)</f>
        <v>#N/A</v>
      </c>
      <c r="O4210" s="52"/>
      <c r="P4210" s="52"/>
      <c r="Q4210" s="52"/>
      <c r="R4210" s="52"/>
      <c r="S4210" s="38" t="e">
        <f>VLOOKUP(Таблица1[[#This Row],[Код страны поставки ТРУ]],Таблица8[],3,FALSE)</f>
        <v>#N/A</v>
      </c>
      <c r="T4210" s="52"/>
      <c r="U4210" s="52"/>
      <c r="V4210" s="38" t="e">
        <f>VLOOKUP(Таблица1[[#This Row],[Код условия поставки по ИНКОТЕРМС 2010]],Таблица10[],2,FALSE)</f>
        <v>#N/A</v>
      </c>
      <c r="X4210" s="4" t="e">
        <f>VLOOKUP(Таблица1[[#This Row],[Код единицы измерения]],Таблица37[#All],2,FALSE)</f>
        <v>#N/A</v>
      </c>
      <c r="Z4210" s="56"/>
      <c r="AA4210" s="56"/>
      <c r="AB4210" s="57">
        <f>Таблица1[[#This Row],[Кол-во/объем]]*Таблица1[[#This Row],[Маркетинговая цена за единицу, тенге без НДС]]</f>
        <v>0</v>
      </c>
      <c r="AC4210" s="52"/>
      <c r="AD4210" s="52"/>
      <c r="AE4210" s="52"/>
    </row>
    <row r="4211" spans="2:31" x14ac:dyDescent="0.3">
      <c r="B4211" s="4" t="e">
        <f>VLOOKUP(Таблица1[[#This Row],[Наименование Заказчика]],Таблица3[],2,FALSE)</f>
        <v>#N/A</v>
      </c>
      <c r="C4211" s="4" t="e">
        <f>VLOOKUP(Таблица1[[#This Row],[Наименование Заказчика]],Таблица3[],3,FALSE)</f>
        <v>#N/A</v>
      </c>
      <c r="N4211" s="38" t="e">
        <f>VLOOKUP(Таблица1[[#This Row],[Код основания для проведения закупки с применением особого порядка]],Таблица4[#All],3,FALSE)</f>
        <v>#N/A</v>
      </c>
      <c r="O4211" s="52"/>
      <c r="P4211" s="52"/>
      <c r="Q4211" s="52"/>
      <c r="R4211" s="52"/>
      <c r="S4211" s="38" t="e">
        <f>VLOOKUP(Таблица1[[#This Row],[Код страны поставки ТРУ]],Таблица8[],3,FALSE)</f>
        <v>#N/A</v>
      </c>
      <c r="T4211" s="52"/>
      <c r="U4211" s="52"/>
      <c r="V4211" s="38" t="e">
        <f>VLOOKUP(Таблица1[[#This Row],[Код условия поставки по ИНКОТЕРМС 2010]],Таблица10[],2,FALSE)</f>
        <v>#N/A</v>
      </c>
      <c r="X4211" s="4" t="e">
        <f>VLOOKUP(Таблица1[[#This Row],[Код единицы измерения]],Таблица37[#All],2,FALSE)</f>
        <v>#N/A</v>
      </c>
      <c r="Z4211" s="56"/>
      <c r="AA4211" s="56"/>
      <c r="AB4211" s="57">
        <f>Таблица1[[#This Row],[Кол-во/объем]]*Таблица1[[#This Row],[Маркетинговая цена за единицу, тенге без НДС]]</f>
        <v>0</v>
      </c>
      <c r="AC4211" s="52"/>
      <c r="AD4211" s="52"/>
      <c r="AE4211" s="52"/>
    </row>
    <row r="4212" spans="2:31" x14ac:dyDescent="0.3">
      <c r="B4212" s="4" t="e">
        <f>VLOOKUP(Таблица1[[#This Row],[Наименование Заказчика]],Таблица3[],2,FALSE)</f>
        <v>#N/A</v>
      </c>
      <c r="C4212" s="4" t="e">
        <f>VLOOKUP(Таблица1[[#This Row],[Наименование Заказчика]],Таблица3[],3,FALSE)</f>
        <v>#N/A</v>
      </c>
      <c r="N4212" s="38" t="e">
        <f>VLOOKUP(Таблица1[[#This Row],[Код основания для проведения закупки с применением особого порядка]],Таблица4[#All],3,FALSE)</f>
        <v>#N/A</v>
      </c>
      <c r="O4212" s="52"/>
      <c r="P4212" s="52"/>
      <c r="Q4212" s="52"/>
      <c r="R4212" s="52"/>
      <c r="S4212" s="38" t="e">
        <f>VLOOKUP(Таблица1[[#This Row],[Код страны поставки ТРУ]],Таблица8[],3,FALSE)</f>
        <v>#N/A</v>
      </c>
      <c r="T4212" s="52"/>
      <c r="U4212" s="52"/>
      <c r="V4212" s="38" t="e">
        <f>VLOOKUP(Таблица1[[#This Row],[Код условия поставки по ИНКОТЕРМС 2010]],Таблица10[],2,FALSE)</f>
        <v>#N/A</v>
      </c>
      <c r="X4212" s="4" t="e">
        <f>VLOOKUP(Таблица1[[#This Row],[Код единицы измерения]],Таблица37[#All],2,FALSE)</f>
        <v>#N/A</v>
      </c>
      <c r="Z4212" s="56"/>
      <c r="AA4212" s="56"/>
      <c r="AB4212" s="57">
        <f>Таблица1[[#This Row],[Кол-во/объем]]*Таблица1[[#This Row],[Маркетинговая цена за единицу, тенге без НДС]]</f>
        <v>0</v>
      </c>
      <c r="AC4212" s="52"/>
      <c r="AD4212" s="52"/>
      <c r="AE4212" s="52"/>
    </row>
    <row r="4213" spans="2:31" x14ac:dyDescent="0.3">
      <c r="B4213" s="4" t="e">
        <f>VLOOKUP(Таблица1[[#This Row],[Наименование Заказчика]],Таблица3[],2,FALSE)</f>
        <v>#N/A</v>
      </c>
      <c r="C4213" s="4" t="e">
        <f>VLOOKUP(Таблица1[[#This Row],[Наименование Заказчика]],Таблица3[],3,FALSE)</f>
        <v>#N/A</v>
      </c>
      <c r="N4213" s="38" t="e">
        <f>VLOOKUP(Таблица1[[#This Row],[Код основания для проведения закупки с применением особого порядка]],Таблица4[#All],3,FALSE)</f>
        <v>#N/A</v>
      </c>
      <c r="O4213" s="52"/>
      <c r="P4213" s="52"/>
      <c r="Q4213" s="52"/>
      <c r="R4213" s="52"/>
      <c r="S4213" s="38" t="e">
        <f>VLOOKUP(Таблица1[[#This Row],[Код страны поставки ТРУ]],Таблица8[],3,FALSE)</f>
        <v>#N/A</v>
      </c>
      <c r="T4213" s="52"/>
      <c r="U4213" s="52"/>
      <c r="V4213" s="38" t="e">
        <f>VLOOKUP(Таблица1[[#This Row],[Код условия поставки по ИНКОТЕРМС 2010]],Таблица10[],2,FALSE)</f>
        <v>#N/A</v>
      </c>
      <c r="X4213" s="4" t="e">
        <f>VLOOKUP(Таблица1[[#This Row],[Код единицы измерения]],Таблица37[#All],2,FALSE)</f>
        <v>#N/A</v>
      </c>
      <c r="Z4213" s="56"/>
      <c r="AA4213" s="56"/>
      <c r="AB4213" s="57">
        <f>Таблица1[[#This Row],[Кол-во/объем]]*Таблица1[[#This Row],[Маркетинговая цена за единицу, тенге без НДС]]</f>
        <v>0</v>
      </c>
      <c r="AC4213" s="52"/>
      <c r="AD4213" s="52"/>
      <c r="AE4213" s="52"/>
    </row>
    <row r="4214" spans="2:31" x14ac:dyDescent="0.3">
      <c r="B4214" s="4" t="e">
        <f>VLOOKUP(Таблица1[[#This Row],[Наименование Заказчика]],Таблица3[],2,FALSE)</f>
        <v>#N/A</v>
      </c>
      <c r="C4214" s="4" t="e">
        <f>VLOOKUP(Таблица1[[#This Row],[Наименование Заказчика]],Таблица3[],3,FALSE)</f>
        <v>#N/A</v>
      </c>
      <c r="N4214" s="38" t="e">
        <f>VLOOKUP(Таблица1[[#This Row],[Код основания для проведения закупки с применением особого порядка]],Таблица4[#All],3,FALSE)</f>
        <v>#N/A</v>
      </c>
      <c r="O4214" s="52"/>
      <c r="P4214" s="52"/>
      <c r="Q4214" s="52"/>
      <c r="R4214" s="52"/>
      <c r="S4214" s="38" t="e">
        <f>VLOOKUP(Таблица1[[#This Row],[Код страны поставки ТРУ]],Таблица8[],3,FALSE)</f>
        <v>#N/A</v>
      </c>
      <c r="T4214" s="52"/>
      <c r="U4214" s="52"/>
      <c r="V4214" s="38" t="e">
        <f>VLOOKUP(Таблица1[[#This Row],[Код условия поставки по ИНКОТЕРМС 2010]],Таблица10[],2,FALSE)</f>
        <v>#N/A</v>
      </c>
      <c r="X4214" s="4" t="e">
        <f>VLOOKUP(Таблица1[[#This Row],[Код единицы измерения]],Таблица37[#All],2,FALSE)</f>
        <v>#N/A</v>
      </c>
      <c r="Z4214" s="56"/>
      <c r="AA4214" s="56"/>
      <c r="AB4214" s="57">
        <f>Таблица1[[#This Row],[Кол-во/объем]]*Таблица1[[#This Row],[Маркетинговая цена за единицу, тенге без НДС]]</f>
        <v>0</v>
      </c>
      <c r="AC4214" s="52"/>
      <c r="AD4214" s="52"/>
      <c r="AE4214" s="52"/>
    </row>
    <row r="4215" spans="2:31" x14ac:dyDescent="0.3">
      <c r="B4215" s="4" t="e">
        <f>VLOOKUP(Таблица1[[#This Row],[Наименование Заказчика]],Таблица3[],2,FALSE)</f>
        <v>#N/A</v>
      </c>
      <c r="C4215" s="4" t="e">
        <f>VLOOKUP(Таблица1[[#This Row],[Наименование Заказчика]],Таблица3[],3,FALSE)</f>
        <v>#N/A</v>
      </c>
      <c r="N4215" s="38" t="e">
        <f>VLOOKUP(Таблица1[[#This Row],[Код основания для проведения закупки с применением особого порядка]],Таблица4[#All],3,FALSE)</f>
        <v>#N/A</v>
      </c>
      <c r="O4215" s="52"/>
      <c r="P4215" s="52"/>
      <c r="Q4215" s="52"/>
      <c r="R4215" s="52"/>
      <c r="S4215" s="38" t="e">
        <f>VLOOKUP(Таблица1[[#This Row],[Код страны поставки ТРУ]],Таблица8[],3,FALSE)</f>
        <v>#N/A</v>
      </c>
      <c r="T4215" s="52"/>
      <c r="U4215" s="52"/>
      <c r="V4215" s="38" t="e">
        <f>VLOOKUP(Таблица1[[#This Row],[Код условия поставки по ИНКОТЕРМС 2010]],Таблица10[],2,FALSE)</f>
        <v>#N/A</v>
      </c>
      <c r="X4215" s="4" t="e">
        <f>VLOOKUP(Таблица1[[#This Row],[Код единицы измерения]],Таблица37[#All],2,FALSE)</f>
        <v>#N/A</v>
      </c>
      <c r="Z4215" s="56"/>
      <c r="AA4215" s="56"/>
      <c r="AB4215" s="57">
        <f>Таблица1[[#This Row],[Кол-во/объем]]*Таблица1[[#This Row],[Маркетинговая цена за единицу, тенге без НДС]]</f>
        <v>0</v>
      </c>
      <c r="AC4215" s="52"/>
      <c r="AD4215" s="52"/>
      <c r="AE4215" s="52"/>
    </row>
    <row r="4216" spans="2:31" x14ac:dyDescent="0.3">
      <c r="B4216" s="4" t="e">
        <f>VLOOKUP(Таблица1[[#This Row],[Наименование Заказчика]],Таблица3[],2,FALSE)</f>
        <v>#N/A</v>
      </c>
      <c r="C4216" s="4" t="e">
        <f>VLOOKUP(Таблица1[[#This Row],[Наименование Заказчика]],Таблица3[],3,FALSE)</f>
        <v>#N/A</v>
      </c>
      <c r="N4216" s="38" t="e">
        <f>VLOOKUP(Таблица1[[#This Row],[Код основания для проведения закупки с применением особого порядка]],Таблица4[#All],3,FALSE)</f>
        <v>#N/A</v>
      </c>
      <c r="O4216" s="52"/>
      <c r="P4216" s="52"/>
      <c r="Q4216" s="52"/>
      <c r="R4216" s="52"/>
      <c r="S4216" s="38" t="e">
        <f>VLOOKUP(Таблица1[[#This Row],[Код страны поставки ТРУ]],Таблица8[],3,FALSE)</f>
        <v>#N/A</v>
      </c>
      <c r="T4216" s="52"/>
      <c r="U4216" s="52"/>
      <c r="V4216" s="38" t="e">
        <f>VLOOKUP(Таблица1[[#This Row],[Код условия поставки по ИНКОТЕРМС 2010]],Таблица10[],2,FALSE)</f>
        <v>#N/A</v>
      </c>
      <c r="X4216" s="4" t="e">
        <f>VLOOKUP(Таблица1[[#This Row],[Код единицы измерения]],Таблица37[#All],2,FALSE)</f>
        <v>#N/A</v>
      </c>
      <c r="Z4216" s="56"/>
      <c r="AA4216" s="56"/>
      <c r="AB4216" s="57">
        <f>Таблица1[[#This Row],[Кол-во/объем]]*Таблица1[[#This Row],[Маркетинговая цена за единицу, тенге без НДС]]</f>
        <v>0</v>
      </c>
      <c r="AC4216" s="52"/>
      <c r="AD4216" s="52"/>
      <c r="AE4216" s="52"/>
    </row>
    <row r="4217" spans="2:31" x14ac:dyDescent="0.3">
      <c r="B4217" s="4" t="e">
        <f>VLOOKUP(Таблица1[[#This Row],[Наименование Заказчика]],Таблица3[],2,FALSE)</f>
        <v>#N/A</v>
      </c>
      <c r="C4217" s="4" t="e">
        <f>VLOOKUP(Таблица1[[#This Row],[Наименование Заказчика]],Таблица3[],3,FALSE)</f>
        <v>#N/A</v>
      </c>
      <c r="N4217" s="38" t="e">
        <f>VLOOKUP(Таблица1[[#This Row],[Код основания для проведения закупки с применением особого порядка]],Таблица4[#All],3,FALSE)</f>
        <v>#N/A</v>
      </c>
      <c r="O4217" s="52"/>
      <c r="P4217" s="52"/>
      <c r="Q4217" s="52"/>
      <c r="R4217" s="52"/>
      <c r="S4217" s="38" t="e">
        <f>VLOOKUP(Таблица1[[#This Row],[Код страны поставки ТРУ]],Таблица8[],3,FALSE)</f>
        <v>#N/A</v>
      </c>
      <c r="T4217" s="52"/>
      <c r="U4217" s="52"/>
      <c r="V4217" s="38" t="e">
        <f>VLOOKUP(Таблица1[[#This Row],[Код условия поставки по ИНКОТЕРМС 2010]],Таблица10[],2,FALSE)</f>
        <v>#N/A</v>
      </c>
      <c r="X4217" s="4" t="e">
        <f>VLOOKUP(Таблица1[[#This Row],[Код единицы измерения]],Таблица37[#All],2,FALSE)</f>
        <v>#N/A</v>
      </c>
      <c r="Z4217" s="56"/>
      <c r="AA4217" s="56"/>
      <c r="AB4217" s="57">
        <f>Таблица1[[#This Row],[Кол-во/объем]]*Таблица1[[#This Row],[Маркетинговая цена за единицу, тенге без НДС]]</f>
        <v>0</v>
      </c>
      <c r="AC4217" s="52"/>
      <c r="AD4217" s="52"/>
      <c r="AE4217" s="52"/>
    </row>
    <row r="4218" spans="2:31" x14ac:dyDescent="0.3">
      <c r="B4218" s="4" t="e">
        <f>VLOOKUP(Таблица1[[#This Row],[Наименование Заказчика]],Таблица3[],2,FALSE)</f>
        <v>#N/A</v>
      </c>
      <c r="C4218" s="4" t="e">
        <f>VLOOKUP(Таблица1[[#This Row],[Наименование Заказчика]],Таблица3[],3,FALSE)</f>
        <v>#N/A</v>
      </c>
      <c r="N4218" s="38" t="e">
        <f>VLOOKUP(Таблица1[[#This Row],[Код основания для проведения закупки с применением особого порядка]],Таблица4[#All],3,FALSE)</f>
        <v>#N/A</v>
      </c>
      <c r="O4218" s="52"/>
      <c r="P4218" s="52"/>
      <c r="Q4218" s="52"/>
      <c r="R4218" s="52"/>
      <c r="S4218" s="38" t="e">
        <f>VLOOKUP(Таблица1[[#This Row],[Код страны поставки ТРУ]],Таблица8[],3,FALSE)</f>
        <v>#N/A</v>
      </c>
      <c r="T4218" s="52"/>
      <c r="U4218" s="52"/>
      <c r="V4218" s="38" t="e">
        <f>VLOOKUP(Таблица1[[#This Row],[Код условия поставки по ИНКОТЕРМС 2010]],Таблица10[],2,FALSE)</f>
        <v>#N/A</v>
      </c>
      <c r="X4218" s="4" t="e">
        <f>VLOOKUP(Таблица1[[#This Row],[Код единицы измерения]],Таблица37[#All],2,FALSE)</f>
        <v>#N/A</v>
      </c>
      <c r="Z4218" s="56"/>
      <c r="AA4218" s="56"/>
      <c r="AB4218" s="57">
        <f>Таблица1[[#This Row],[Кол-во/объем]]*Таблица1[[#This Row],[Маркетинговая цена за единицу, тенге без НДС]]</f>
        <v>0</v>
      </c>
      <c r="AC4218" s="52"/>
      <c r="AD4218" s="52"/>
      <c r="AE4218" s="52"/>
    </row>
    <row r="4219" spans="2:31" x14ac:dyDescent="0.3">
      <c r="B4219" s="4" t="e">
        <f>VLOOKUP(Таблица1[[#This Row],[Наименование Заказчика]],Таблица3[],2,FALSE)</f>
        <v>#N/A</v>
      </c>
      <c r="C4219" s="4" t="e">
        <f>VLOOKUP(Таблица1[[#This Row],[Наименование Заказчика]],Таблица3[],3,FALSE)</f>
        <v>#N/A</v>
      </c>
      <c r="N4219" s="38" t="e">
        <f>VLOOKUP(Таблица1[[#This Row],[Код основания для проведения закупки с применением особого порядка]],Таблица4[#All],3,FALSE)</f>
        <v>#N/A</v>
      </c>
      <c r="O4219" s="52"/>
      <c r="P4219" s="52"/>
      <c r="Q4219" s="52"/>
      <c r="R4219" s="52"/>
      <c r="S4219" s="38" t="e">
        <f>VLOOKUP(Таблица1[[#This Row],[Код страны поставки ТРУ]],Таблица8[],3,FALSE)</f>
        <v>#N/A</v>
      </c>
      <c r="T4219" s="52"/>
      <c r="U4219" s="52"/>
      <c r="V4219" s="38" t="e">
        <f>VLOOKUP(Таблица1[[#This Row],[Код условия поставки по ИНКОТЕРМС 2010]],Таблица10[],2,FALSE)</f>
        <v>#N/A</v>
      </c>
      <c r="X4219" s="4" t="e">
        <f>VLOOKUP(Таблица1[[#This Row],[Код единицы измерения]],Таблица37[#All],2,FALSE)</f>
        <v>#N/A</v>
      </c>
      <c r="Z4219" s="56"/>
      <c r="AA4219" s="56"/>
      <c r="AB4219" s="57">
        <f>Таблица1[[#This Row],[Кол-во/объем]]*Таблица1[[#This Row],[Маркетинговая цена за единицу, тенге без НДС]]</f>
        <v>0</v>
      </c>
      <c r="AC4219" s="52"/>
      <c r="AD4219" s="52"/>
      <c r="AE4219" s="52"/>
    </row>
    <row r="4220" spans="2:31" x14ac:dyDescent="0.3">
      <c r="B4220" s="4" t="e">
        <f>VLOOKUP(Таблица1[[#This Row],[Наименование Заказчика]],Таблица3[],2,FALSE)</f>
        <v>#N/A</v>
      </c>
      <c r="C4220" s="4" t="e">
        <f>VLOOKUP(Таблица1[[#This Row],[Наименование Заказчика]],Таблица3[],3,FALSE)</f>
        <v>#N/A</v>
      </c>
      <c r="N4220" s="38" t="e">
        <f>VLOOKUP(Таблица1[[#This Row],[Код основания для проведения закупки с применением особого порядка]],Таблица4[#All],3,FALSE)</f>
        <v>#N/A</v>
      </c>
      <c r="O4220" s="52"/>
      <c r="P4220" s="52"/>
      <c r="Q4220" s="52"/>
      <c r="R4220" s="52"/>
      <c r="S4220" s="38" t="e">
        <f>VLOOKUP(Таблица1[[#This Row],[Код страны поставки ТРУ]],Таблица8[],3,FALSE)</f>
        <v>#N/A</v>
      </c>
      <c r="T4220" s="52"/>
      <c r="U4220" s="52"/>
      <c r="V4220" s="38" t="e">
        <f>VLOOKUP(Таблица1[[#This Row],[Код условия поставки по ИНКОТЕРМС 2010]],Таблица10[],2,FALSE)</f>
        <v>#N/A</v>
      </c>
      <c r="X4220" s="4" t="e">
        <f>VLOOKUP(Таблица1[[#This Row],[Код единицы измерения]],Таблица37[#All],2,FALSE)</f>
        <v>#N/A</v>
      </c>
      <c r="Z4220" s="56"/>
      <c r="AA4220" s="56"/>
      <c r="AB4220" s="57">
        <f>Таблица1[[#This Row],[Кол-во/объем]]*Таблица1[[#This Row],[Маркетинговая цена за единицу, тенге без НДС]]</f>
        <v>0</v>
      </c>
      <c r="AC4220" s="52"/>
      <c r="AD4220" s="52"/>
      <c r="AE4220" s="52"/>
    </row>
    <row r="4221" spans="2:31" x14ac:dyDescent="0.3">
      <c r="B4221" s="4" t="e">
        <f>VLOOKUP(Таблица1[[#This Row],[Наименование Заказчика]],Таблица3[],2,FALSE)</f>
        <v>#N/A</v>
      </c>
      <c r="C4221" s="4" t="e">
        <f>VLOOKUP(Таблица1[[#This Row],[Наименование Заказчика]],Таблица3[],3,FALSE)</f>
        <v>#N/A</v>
      </c>
      <c r="N4221" s="38" t="e">
        <f>VLOOKUP(Таблица1[[#This Row],[Код основания для проведения закупки с применением особого порядка]],Таблица4[#All],3,FALSE)</f>
        <v>#N/A</v>
      </c>
      <c r="O4221" s="52"/>
      <c r="P4221" s="52"/>
      <c r="Q4221" s="52"/>
      <c r="R4221" s="52"/>
      <c r="S4221" s="38" t="e">
        <f>VLOOKUP(Таблица1[[#This Row],[Код страны поставки ТРУ]],Таблица8[],3,FALSE)</f>
        <v>#N/A</v>
      </c>
      <c r="T4221" s="52"/>
      <c r="U4221" s="52"/>
      <c r="V4221" s="38" t="e">
        <f>VLOOKUP(Таблица1[[#This Row],[Код условия поставки по ИНКОТЕРМС 2010]],Таблица10[],2,FALSE)</f>
        <v>#N/A</v>
      </c>
      <c r="X4221" s="4" t="e">
        <f>VLOOKUP(Таблица1[[#This Row],[Код единицы измерения]],Таблица37[#All],2,FALSE)</f>
        <v>#N/A</v>
      </c>
      <c r="Z4221" s="56"/>
      <c r="AA4221" s="56"/>
      <c r="AB4221" s="57">
        <f>Таблица1[[#This Row],[Кол-во/объем]]*Таблица1[[#This Row],[Маркетинговая цена за единицу, тенге без НДС]]</f>
        <v>0</v>
      </c>
      <c r="AC4221" s="52"/>
      <c r="AD4221" s="52"/>
      <c r="AE4221" s="52"/>
    </row>
    <row r="4222" spans="2:31" x14ac:dyDescent="0.3">
      <c r="B4222" s="4" t="e">
        <f>VLOOKUP(Таблица1[[#This Row],[Наименование Заказчика]],Таблица3[],2,FALSE)</f>
        <v>#N/A</v>
      </c>
      <c r="C4222" s="4" t="e">
        <f>VLOOKUP(Таблица1[[#This Row],[Наименование Заказчика]],Таблица3[],3,FALSE)</f>
        <v>#N/A</v>
      </c>
      <c r="N4222" s="38" t="e">
        <f>VLOOKUP(Таблица1[[#This Row],[Код основания для проведения закупки с применением особого порядка]],Таблица4[#All],3,FALSE)</f>
        <v>#N/A</v>
      </c>
      <c r="O4222" s="52"/>
      <c r="P4222" s="52"/>
      <c r="Q4222" s="52"/>
      <c r="R4222" s="52"/>
      <c r="S4222" s="38" t="e">
        <f>VLOOKUP(Таблица1[[#This Row],[Код страны поставки ТРУ]],Таблица8[],3,FALSE)</f>
        <v>#N/A</v>
      </c>
      <c r="T4222" s="52"/>
      <c r="U4222" s="52"/>
      <c r="V4222" s="38" t="e">
        <f>VLOOKUP(Таблица1[[#This Row],[Код условия поставки по ИНКОТЕРМС 2010]],Таблица10[],2,FALSE)</f>
        <v>#N/A</v>
      </c>
      <c r="X4222" s="4" t="e">
        <f>VLOOKUP(Таблица1[[#This Row],[Код единицы измерения]],Таблица37[#All],2,FALSE)</f>
        <v>#N/A</v>
      </c>
      <c r="Z4222" s="56"/>
      <c r="AA4222" s="56"/>
      <c r="AB4222" s="57">
        <f>Таблица1[[#This Row],[Кол-во/объем]]*Таблица1[[#This Row],[Маркетинговая цена за единицу, тенге без НДС]]</f>
        <v>0</v>
      </c>
      <c r="AC4222" s="52"/>
      <c r="AD4222" s="52"/>
      <c r="AE4222" s="52"/>
    </row>
    <row r="4223" spans="2:31" x14ac:dyDescent="0.3">
      <c r="B4223" s="4" t="e">
        <f>VLOOKUP(Таблица1[[#This Row],[Наименование Заказчика]],Таблица3[],2,FALSE)</f>
        <v>#N/A</v>
      </c>
      <c r="C4223" s="4" t="e">
        <f>VLOOKUP(Таблица1[[#This Row],[Наименование Заказчика]],Таблица3[],3,FALSE)</f>
        <v>#N/A</v>
      </c>
      <c r="N4223" s="38" t="e">
        <f>VLOOKUP(Таблица1[[#This Row],[Код основания для проведения закупки с применением особого порядка]],Таблица4[#All],3,FALSE)</f>
        <v>#N/A</v>
      </c>
      <c r="O4223" s="52"/>
      <c r="P4223" s="52"/>
      <c r="Q4223" s="52"/>
      <c r="R4223" s="52"/>
      <c r="S4223" s="38" t="e">
        <f>VLOOKUP(Таблица1[[#This Row],[Код страны поставки ТРУ]],Таблица8[],3,FALSE)</f>
        <v>#N/A</v>
      </c>
      <c r="T4223" s="52"/>
      <c r="U4223" s="52"/>
      <c r="V4223" s="38" t="e">
        <f>VLOOKUP(Таблица1[[#This Row],[Код условия поставки по ИНКОТЕРМС 2010]],Таблица10[],2,FALSE)</f>
        <v>#N/A</v>
      </c>
      <c r="X4223" s="4" t="e">
        <f>VLOOKUP(Таблица1[[#This Row],[Код единицы измерения]],Таблица37[#All],2,FALSE)</f>
        <v>#N/A</v>
      </c>
      <c r="Z4223" s="56"/>
      <c r="AA4223" s="56"/>
      <c r="AB4223" s="57">
        <f>Таблица1[[#This Row],[Кол-во/объем]]*Таблица1[[#This Row],[Маркетинговая цена за единицу, тенге без НДС]]</f>
        <v>0</v>
      </c>
      <c r="AC4223" s="52"/>
      <c r="AD4223" s="52"/>
      <c r="AE4223" s="52"/>
    </row>
    <row r="4224" spans="2:31" x14ac:dyDescent="0.3">
      <c r="B4224" s="4" t="e">
        <f>VLOOKUP(Таблица1[[#This Row],[Наименование Заказчика]],Таблица3[],2,FALSE)</f>
        <v>#N/A</v>
      </c>
      <c r="C4224" s="4" t="e">
        <f>VLOOKUP(Таблица1[[#This Row],[Наименование Заказчика]],Таблица3[],3,FALSE)</f>
        <v>#N/A</v>
      </c>
      <c r="N4224" s="38" t="e">
        <f>VLOOKUP(Таблица1[[#This Row],[Код основания для проведения закупки с применением особого порядка]],Таблица4[#All],3,FALSE)</f>
        <v>#N/A</v>
      </c>
      <c r="O4224" s="52"/>
      <c r="P4224" s="52"/>
      <c r="Q4224" s="52"/>
      <c r="R4224" s="52"/>
      <c r="S4224" s="38" t="e">
        <f>VLOOKUP(Таблица1[[#This Row],[Код страны поставки ТРУ]],Таблица8[],3,FALSE)</f>
        <v>#N/A</v>
      </c>
      <c r="T4224" s="52"/>
      <c r="U4224" s="52"/>
      <c r="V4224" s="38" t="e">
        <f>VLOOKUP(Таблица1[[#This Row],[Код условия поставки по ИНКОТЕРМС 2010]],Таблица10[],2,FALSE)</f>
        <v>#N/A</v>
      </c>
      <c r="X4224" s="4" t="e">
        <f>VLOOKUP(Таблица1[[#This Row],[Код единицы измерения]],Таблица37[#All],2,FALSE)</f>
        <v>#N/A</v>
      </c>
      <c r="Z4224" s="56"/>
      <c r="AA4224" s="56"/>
      <c r="AB4224" s="57">
        <f>Таблица1[[#This Row],[Кол-во/объем]]*Таблица1[[#This Row],[Маркетинговая цена за единицу, тенге без НДС]]</f>
        <v>0</v>
      </c>
      <c r="AC4224" s="52"/>
      <c r="AD4224" s="52"/>
      <c r="AE4224" s="52"/>
    </row>
    <row r="4225" spans="2:31" x14ac:dyDescent="0.3">
      <c r="B4225" s="4" t="e">
        <f>VLOOKUP(Таблица1[[#This Row],[Наименование Заказчика]],Таблица3[],2,FALSE)</f>
        <v>#N/A</v>
      </c>
      <c r="C4225" s="4" t="e">
        <f>VLOOKUP(Таблица1[[#This Row],[Наименование Заказчика]],Таблица3[],3,FALSE)</f>
        <v>#N/A</v>
      </c>
      <c r="N4225" s="38" t="e">
        <f>VLOOKUP(Таблица1[[#This Row],[Код основания для проведения закупки с применением особого порядка]],Таблица4[#All],3,FALSE)</f>
        <v>#N/A</v>
      </c>
      <c r="O4225" s="52"/>
      <c r="P4225" s="52"/>
      <c r="Q4225" s="52"/>
      <c r="R4225" s="52"/>
      <c r="S4225" s="38" t="e">
        <f>VLOOKUP(Таблица1[[#This Row],[Код страны поставки ТРУ]],Таблица8[],3,FALSE)</f>
        <v>#N/A</v>
      </c>
      <c r="T4225" s="52"/>
      <c r="U4225" s="52"/>
      <c r="V4225" s="38" t="e">
        <f>VLOOKUP(Таблица1[[#This Row],[Код условия поставки по ИНКОТЕРМС 2010]],Таблица10[],2,FALSE)</f>
        <v>#N/A</v>
      </c>
      <c r="X4225" s="4" t="e">
        <f>VLOOKUP(Таблица1[[#This Row],[Код единицы измерения]],Таблица37[#All],2,FALSE)</f>
        <v>#N/A</v>
      </c>
      <c r="Z4225" s="56"/>
      <c r="AA4225" s="56"/>
      <c r="AB4225" s="57">
        <f>Таблица1[[#This Row],[Кол-во/объем]]*Таблица1[[#This Row],[Маркетинговая цена за единицу, тенге без НДС]]</f>
        <v>0</v>
      </c>
      <c r="AC4225" s="52"/>
      <c r="AD4225" s="52"/>
      <c r="AE4225" s="52"/>
    </row>
    <row r="4226" spans="2:31" x14ac:dyDescent="0.3">
      <c r="B4226" s="4" t="e">
        <f>VLOOKUP(Таблица1[[#This Row],[Наименование Заказчика]],Таблица3[],2,FALSE)</f>
        <v>#N/A</v>
      </c>
      <c r="C4226" s="4" t="e">
        <f>VLOOKUP(Таблица1[[#This Row],[Наименование Заказчика]],Таблица3[],3,FALSE)</f>
        <v>#N/A</v>
      </c>
      <c r="N4226" s="38" t="e">
        <f>VLOOKUP(Таблица1[[#This Row],[Код основания для проведения закупки с применением особого порядка]],Таблица4[#All],3,FALSE)</f>
        <v>#N/A</v>
      </c>
      <c r="O4226" s="52"/>
      <c r="P4226" s="52"/>
      <c r="Q4226" s="52"/>
      <c r="R4226" s="52"/>
      <c r="S4226" s="38" t="e">
        <f>VLOOKUP(Таблица1[[#This Row],[Код страны поставки ТРУ]],Таблица8[],3,FALSE)</f>
        <v>#N/A</v>
      </c>
      <c r="T4226" s="52"/>
      <c r="U4226" s="52"/>
      <c r="V4226" s="38" t="e">
        <f>VLOOKUP(Таблица1[[#This Row],[Код условия поставки по ИНКОТЕРМС 2010]],Таблица10[],2,FALSE)</f>
        <v>#N/A</v>
      </c>
      <c r="X4226" s="4" t="e">
        <f>VLOOKUP(Таблица1[[#This Row],[Код единицы измерения]],Таблица37[#All],2,FALSE)</f>
        <v>#N/A</v>
      </c>
      <c r="Z4226" s="56"/>
      <c r="AA4226" s="56"/>
      <c r="AB4226" s="57">
        <f>Таблица1[[#This Row],[Кол-во/объем]]*Таблица1[[#This Row],[Маркетинговая цена за единицу, тенге без НДС]]</f>
        <v>0</v>
      </c>
      <c r="AC4226" s="52"/>
      <c r="AD4226" s="52"/>
      <c r="AE4226" s="52"/>
    </row>
    <row r="4227" spans="2:31" x14ac:dyDescent="0.3">
      <c r="B4227" s="4" t="e">
        <f>VLOOKUP(Таблица1[[#This Row],[Наименование Заказчика]],Таблица3[],2,FALSE)</f>
        <v>#N/A</v>
      </c>
      <c r="C4227" s="4" t="e">
        <f>VLOOKUP(Таблица1[[#This Row],[Наименование Заказчика]],Таблица3[],3,FALSE)</f>
        <v>#N/A</v>
      </c>
      <c r="N4227" s="38" t="e">
        <f>VLOOKUP(Таблица1[[#This Row],[Код основания для проведения закупки с применением особого порядка]],Таблица4[#All],3,FALSE)</f>
        <v>#N/A</v>
      </c>
      <c r="O4227" s="52"/>
      <c r="P4227" s="52"/>
      <c r="Q4227" s="52"/>
      <c r="R4227" s="52"/>
      <c r="S4227" s="38" t="e">
        <f>VLOOKUP(Таблица1[[#This Row],[Код страны поставки ТРУ]],Таблица8[],3,FALSE)</f>
        <v>#N/A</v>
      </c>
      <c r="T4227" s="52"/>
      <c r="U4227" s="52"/>
      <c r="V4227" s="38" t="e">
        <f>VLOOKUP(Таблица1[[#This Row],[Код условия поставки по ИНКОТЕРМС 2010]],Таблица10[],2,FALSE)</f>
        <v>#N/A</v>
      </c>
      <c r="X4227" s="4" t="e">
        <f>VLOOKUP(Таблица1[[#This Row],[Код единицы измерения]],Таблица37[#All],2,FALSE)</f>
        <v>#N/A</v>
      </c>
      <c r="Z4227" s="56"/>
      <c r="AA4227" s="56"/>
      <c r="AB4227" s="57">
        <f>Таблица1[[#This Row],[Кол-во/объем]]*Таблица1[[#This Row],[Маркетинговая цена за единицу, тенге без НДС]]</f>
        <v>0</v>
      </c>
      <c r="AC4227" s="52"/>
      <c r="AD4227" s="52"/>
      <c r="AE4227" s="52"/>
    </row>
    <row r="4228" spans="2:31" x14ac:dyDescent="0.3">
      <c r="B4228" s="4" t="e">
        <f>VLOOKUP(Таблица1[[#This Row],[Наименование Заказчика]],Таблица3[],2,FALSE)</f>
        <v>#N/A</v>
      </c>
      <c r="C4228" s="4" t="e">
        <f>VLOOKUP(Таблица1[[#This Row],[Наименование Заказчика]],Таблица3[],3,FALSE)</f>
        <v>#N/A</v>
      </c>
      <c r="N4228" s="38" t="e">
        <f>VLOOKUP(Таблица1[[#This Row],[Код основания для проведения закупки с применением особого порядка]],Таблица4[#All],3,FALSE)</f>
        <v>#N/A</v>
      </c>
      <c r="O4228" s="52"/>
      <c r="P4228" s="52"/>
      <c r="Q4228" s="52"/>
      <c r="R4228" s="52"/>
      <c r="S4228" s="38" t="e">
        <f>VLOOKUP(Таблица1[[#This Row],[Код страны поставки ТРУ]],Таблица8[],3,FALSE)</f>
        <v>#N/A</v>
      </c>
      <c r="T4228" s="52"/>
      <c r="U4228" s="52"/>
      <c r="V4228" s="38" t="e">
        <f>VLOOKUP(Таблица1[[#This Row],[Код условия поставки по ИНКОТЕРМС 2010]],Таблица10[],2,FALSE)</f>
        <v>#N/A</v>
      </c>
      <c r="X4228" s="4" t="e">
        <f>VLOOKUP(Таблица1[[#This Row],[Код единицы измерения]],Таблица37[#All],2,FALSE)</f>
        <v>#N/A</v>
      </c>
      <c r="Z4228" s="56"/>
      <c r="AA4228" s="56"/>
      <c r="AB4228" s="57">
        <f>Таблица1[[#This Row],[Кол-во/объем]]*Таблица1[[#This Row],[Маркетинговая цена за единицу, тенге без НДС]]</f>
        <v>0</v>
      </c>
      <c r="AC4228" s="52"/>
      <c r="AD4228" s="52"/>
      <c r="AE4228" s="52"/>
    </row>
    <row r="4229" spans="2:31" x14ac:dyDescent="0.3">
      <c r="B4229" s="4" t="e">
        <f>VLOOKUP(Таблица1[[#This Row],[Наименование Заказчика]],Таблица3[],2,FALSE)</f>
        <v>#N/A</v>
      </c>
      <c r="C4229" s="4" t="e">
        <f>VLOOKUP(Таблица1[[#This Row],[Наименование Заказчика]],Таблица3[],3,FALSE)</f>
        <v>#N/A</v>
      </c>
      <c r="N4229" s="38" t="e">
        <f>VLOOKUP(Таблица1[[#This Row],[Код основания для проведения закупки с применением особого порядка]],Таблица4[#All],3,FALSE)</f>
        <v>#N/A</v>
      </c>
      <c r="O4229" s="52"/>
      <c r="P4229" s="52"/>
      <c r="Q4229" s="52"/>
      <c r="R4229" s="52"/>
      <c r="S4229" s="38" t="e">
        <f>VLOOKUP(Таблица1[[#This Row],[Код страны поставки ТРУ]],Таблица8[],3,FALSE)</f>
        <v>#N/A</v>
      </c>
      <c r="T4229" s="52"/>
      <c r="U4229" s="52"/>
      <c r="V4229" s="38" t="e">
        <f>VLOOKUP(Таблица1[[#This Row],[Код условия поставки по ИНКОТЕРМС 2010]],Таблица10[],2,FALSE)</f>
        <v>#N/A</v>
      </c>
      <c r="X4229" s="4" t="e">
        <f>VLOOKUP(Таблица1[[#This Row],[Код единицы измерения]],Таблица37[#All],2,FALSE)</f>
        <v>#N/A</v>
      </c>
      <c r="Z4229" s="56"/>
      <c r="AA4229" s="56"/>
      <c r="AB4229" s="57">
        <f>Таблица1[[#This Row],[Кол-во/объем]]*Таблица1[[#This Row],[Маркетинговая цена за единицу, тенге без НДС]]</f>
        <v>0</v>
      </c>
      <c r="AC4229" s="52"/>
      <c r="AD4229" s="52"/>
      <c r="AE4229" s="52"/>
    </row>
    <row r="4230" spans="2:31" x14ac:dyDescent="0.3">
      <c r="B4230" s="4" t="e">
        <f>VLOOKUP(Таблица1[[#This Row],[Наименование Заказчика]],Таблица3[],2,FALSE)</f>
        <v>#N/A</v>
      </c>
      <c r="C4230" s="4" t="e">
        <f>VLOOKUP(Таблица1[[#This Row],[Наименование Заказчика]],Таблица3[],3,FALSE)</f>
        <v>#N/A</v>
      </c>
      <c r="N4230" s="38" t="e">
        <f>VLOOKUP(Таблица1[[#This Row],[Код основания для проведения закупки с применением особого порядка]],Таблица4[#All],3,FALSE)</f>
        <v>#N/A</v>
      </c>
      <c r="O4230" s="52"/>
      <c r="P4230" s="52"/>
      <c r="Q4230" s="52"/>
      <c r="R4230" s="52"/>
      <c r="S4230" s="38" t="e">
        <f>VLOOKUP(Таблица1[[#This Row],[Код страны поставки ТРУ]],Таблица8[],3,FALSE)</f>
        <v>#N/A</v>
      </c>
      <c r="T4230" s="52"/>
      <c r="U4230" s="52"/>
      <c r="V4230" s="38" t="e">
        <f>VLOOKUP(Таблица1[[#This Row],[Код условия поставки по ИНКОТЕРМС 2010]],Таблица10[],2,FALSE)</f>
        <v>#N/A</v>
      </c>
      <c r="X4230" s="4" t="e">
        <f>VLOOKUP(Таблица1[[#This Row],[Код единицы измерения]],Таблица37[#All],2,FALSE)</f>
        <v>#N/A</v>
      </c>
      <c r="Z4230" s="56"/>
      <c r="AA4230" s="56"/>
      <c r="AB4230" s="57">
        <f>Таблица1[[#This Row],[Кол-во/объем]]*Таблица1[[#This Row],[Маркетинговая цена за единицу, тенге без НДС]]</f>
        <v>0</v>
      </c>
      <c r="AC4230" s="52"/>
      <c r="AD4230" s="52"/>
      <c r="AE4230" s="52"/>
    </row>
    <row r="4231" spans="2:31" x14ac:dyDescent="0.3">
      <c r="B4231" s="4" t="e">
        <f>VLOOKUP(Таблица1[[#This Row],[Наименование Заказчика]],Таблица3[],2,FALSE)</f>
        <v>#N/A</v>
      </c>
      <c r="C4231" s="4" t="e">
        <f>VLOOKUP(Таблица1[[#This Row],[Наименование Заказчика]],Таблица3[],3,FALSE)</f>
        <v>#N/A</v>
      </c>
      <c r="N4231" s="38" t="e">
        <f>VLOOKUP(Таблица1[[#This Row],[Код основания для проведения закупки с применением особого порядка]],Таблица4[#All],3,FALSE)</f>
        <v>#N/A</v>
      </c>
      <c r="O4231" s="52"/>
      <c r="P4231" s="52"/>
      <c r="Q4231" s="52"/>
      <c r="R4231" s="52"/>
      <c r="S4231" s="38" t="e">
        <f>VLOOKUP(Таблица1[[#This Row],[Код страны поставки ТРУ]],Таблица8[],3,FALSE)</f>
        <v>#N/A</v>
      </c>
      <c r="T4231" s="52"/>
      <c r="U4231" s="52"/>
      <c r="V4231" s="38" t="e">
        <f>VLOOKUP(Таблица1[[#This Row],[Код условия поставки по ИНКОТЕРМС 2010]],Таблица10[],2,FALSE)</f>
        <v>#N/A</v>
      </c>
      <c r="X4231" s="4" t="e">
        <f>VLOOKUP(Таблица1[[#This Row],[Код единицы измерения]],Таблица37[#All],2,FALSE)</f>
        <v>#N/A</v>
      </c>
      <c r="Z4231" s="56"/>
      <c r="AA4231" s="56"/>
      <c r="AB4231" s="57">
        <f>Таблица1[[#This Row],[Кол-во/объем]]*Таблица1[[#This Row],[Маркетинговая цена за единицу, тенге без НДС]]</f>
        <v>0</v>
      </c>
      <c r="AC4231" s="52"/>
      <c r="AD4231" s="52"/>
      <c r="AE4231" s="52"/>
    </row>
    <row r="4232" spans="2:31" x14ac:dyDescent="0.3">
      <c r="B4232" s="4" t="e">
        <f>VLOOKUP(Таблица1[[#This Row],[Наименование Заказчика]],Таблица3[],2,FALSE)</f>
        <v>#N/A</v>
      </c>
      <c r="C4232" s="4" t="e">
        <f>VLOOKUP(Таблица1[[#This Row],[Наименование Заказчика]],Таблица3[],3,FALSE)</f>
        <v>#N/A</v>
      </c>
      <c r="N4232" s="38" t="e">
        <f>VLOOKUP(Таблица1[[#This Row],[Код основания для проведения закупки с применением особого порядка]],Таблица4[#All],3,FALSE)</f>
        <v>#N/A</v>
      </c>
      <c r="O4232" s="52"/>
      <c r="P4232" s="52"/>
      <c r="Q4232" s="52"/>
      <c r="R4232" s="52"/>
      <c r="S4232" s="38" t="e">
        <f>VLOOKUP(Таблица1[[#This Row],[Код страны поставки ТРУ]],Таблица8[],3,FALSE)</f>
        <v>#N/A</v>
      </c>
      <c r="T4232" s="52"/>
      <c r="U4232" s="52"/>
      <c r="V4232" s="38" t="e">
        <f>VLOOKUP(Таблица1[[#This Row],[Код условия поставки по ИНКОТЕРМС 2010]],Таблица10[],2,FALSE)</f>
        <v>#N/A</v>
      </c>
      <c r="X4232" s="4" t="e">
        <f>VLOOKUP(Таблица1[[#This Row],[Код единицы измерения]],Таблица37[#All],2,FALSE)</f>
        <v>#N/A</v>
      </c>
      <c r="Z4232" s="56"/>
      <c r="AA4232" s="56"/>
      <c r="AB4232" s="57">
        <f>Таблица1[[#This Row],[Кол-во/объем]]*Таблица1[[#This Row],[Маркетинговая цена за единицу, тенге без НДС]]</f>
        <v>0</v>
      </c>
      <c r="AC4232" s="52"/>
      <c r="AD4232" s="52"/>
      <c r="AE4232" s="52"/>
    </row>
    <row r="4233" spans="2:31" x14ac:dyDescent="0.3">
      <c r="B4233" s="4" t="e">
        <f>VLOOKUP(Таблица1[[#This Row],[Наименование Заказчика]],Таблица3[],2,FALSE)</f>
        <v>#N/A</v>
      </c>
      <c r="C4233" s="4" t="e">
        <f>VLOOKUP(Таблица1[[#This Row],[Наименование Заказчика]],Таблица3[],3,FALSE)</f>
        <v>#N/A</v>
      </c>
      <c r="N4233" s="38" t="e">
        <f>VLOOKUP(Таблица1[[#This Row],[Код основания для проведения закупки с применением особого порядка]],Таблица4[#All],3,FALSE)</f>
        <v>#N/A</v>
      </c>
      <c r="O4233" s="52"/>
      <c r="P4233" s="52"/>
      <c r="Q4233" s="52"/>
      <c r="R4233" s="52"/>
      <c r="S4233" s="38" t="e">
        <f>VLOOKUP(Таблица1[[#This Row],[Код страны поставки ТРУ]],Таблица8[],3,FALSE)</f>
        <v>#N/A</v>
      </c>
      <c r="T4233" s="52"/>
      <c r="U4233" s="52"/>
      <c r="V4233" s="38" t="e">
        <f>VLOOKUP(Таблица1[[#This Row],[Код условия поставки по ИНКОТЕРМС 2010]],Таблица10[],2,FALSE)</f>
        <v>#N/A</v>
      </c>
      <c r="X4233" s="4" t="e">
        <f>VLOOKUP(Таблица1[[#This Row],[Код единицы измерения]],Таблица37[#All],2,FALSE)</f>
        <v>#N/A</v>
      </c>
      <c r="Z4233" s="56"/>
      <c r="AA4233" s="56"/>
      <c r="AB4233" s="57">
        <f>Таблица1[[#This Row],[Кол-во/объем]]*Таблица1[[#This Row],[Маркетинговая цена за единицу, тенге без НДС]]</f>
        <v>0</v>
      </c>
      <c r="AC4233" s="52"/>
      <c r="AD4233" s="52"/>
      <c r="AE4233" s="52"/>
    </row>
    <row r="4234" spans="2:31" x14ac:dyDescent="0.3">
      <c r="B4234" s="4" t="e">
        <f>VLOOKUP(Таблица1[[#This Row],[Наименование Заказчика]],Таблица3[],2,FALSE)</f>
        <v>#N/A</v>
      </c>
      <c r="C4234" s="4" t="e">
        <f>VLOOKUP(Таблица1[[#This Row],[Наименование Заказчика]],Таблица3[],3,FALSE)</f>
        <v>#N/A</v>
      </c>
      <c r="N4234" s="38" t="e">
        <f>VLOOKUP(Таблица1[[#This Row],[Код основания для проведения закупки с применением особого порядка]],Таблица4[#All],3,FALSE)</f>
        <v>#N/A</v>
      </c>
      <c r="O4234" s="52"/>
      <c r="P4234" s="52"/>
      <c r="Q4234" s="52"/>
      <c r="R4234" s="52"/>
      <c r="S4234" s="38" t="e">
        <f>VLOOKUP(Таблица1[[#This Row],[Код страны поставки ТРУ]],Таблица8[],3,FALSE)</f>
        <v>#N/A</v>
      </c>
      <c r="T4234" s="52"/>
      <c r="U4234" s="52"/>
      <c r="V4234" s="38" t="e">
        <f>VLOOKUP(Таблица1[[#This Row],[Код условия поставки по ИНКОТЕРМС 2010]],Таблица10[],2,FALSE)</f>
        <v>#N/A</v>
      </c>
      <c r="X4234" s="4" t="e">
        <f>VLOOKUP(Таблица1[[#This Row],[Код единицы измерения]],Таблица37[#All],2,FALSE)</f>
        <v>#N/A</v>
      </c>
      <c r="Z4234" s="56"/>
      <c r="AA4234" s="56"/>
      <c r="AB4234" s="57">
        <f>Таблица1[[#This Row],[Кол-во/объем]]*Таблица1[[#This Row],[Маркетинговая цена за единицу, тенге без НДС]]</f>
        <v>0</v>
      </c>
      <c r="AC4234" s="52"/>
      <c r="AD4234" s="52"/>
      <c r="AE4234" s="52"/>
    </row>
    <row r="4235" spans="2:31" x14ac:dyDescent="0.3">
      <c r="B4235" s="4" t="e">
        <f>VLOOKUP(Таблица1[[#This Row],[Наименование Заказчика]],Таблица3[],2,FALSE)</f>
        <v>#N/A</v>
      </c>
      <c r="C4235" s="4" t="e">
        <f>VLOOKUP(Таблица1[[#This Row],[Наименование Заказчика]],Таблица3[],3,FALSE)</f>
        <v>#N/A</v>
      </c>
      <c r="N4235" s="38" t="e">
        <f>VLOOKUP(Таблица1[[#This Row],[Код основания для проведения закупки с применением особого порядка]],Таблица4[#All],3,FALSE)</f>
        <v>#N/A</v>
      </c>
      <c r="O4235" s="52"/>
      <c r="P4235" s="52"/>
      <c r="Q4235" s="52"/>
      <c r="R4235" s="52"/>
      <c r="S4235" s="38" t="e">
        <f>VLOOKUP(Таблица1[[#This Row],[Код страны поставки ТРУ]],Таблица8[],3,FALSE)</f>
        <v>#N/A</v>
      </c>
      <c r="T4235" s="52"/>
      <c r="U4235" s="52"/>
      <c r="V4235" s="38" t="e">
        <f>VLOOKUP(Таблица1[[#This Row],[Код условия поставки по ИНКОТЕРМС 2010]],Таблица10[],2,FALSE)</f>
        <v>#N/A</v>
      </c>
      <c r="X4235" s="4" t="e">
        <f>VLOOKUP(Таблица1[[#This Row],[Код единицы измерения]],Таблица37[#All],2,FALSE)</f>
        <v>#N/A</v>
      </c>
      <c r="Z4235" s="56"/>
      <c r="AA4235" s="56"/>
      <c r="AB4235" s="57">
        <f>Таблица1[[#This Row],[Кол-во/объем]]*Таблица1[[#This Row],[Маркетинговая цена за единицу, тенге без НДС]]</f>
        <v>0</v>
      </c>
      <c r="AC4235" s="52"/>
      <c r="AD4235" s="52"/>
      <c r="AE4235" s="52"/>
    </row>
    <row r="4236" spans="2:31" x14ac:dyDescent="0.3">
      <c r="B4236" s="4" t="e">
        <f>VLOOKUP(Таблица1[[#This Row],[Наименование Заказчика]],Таблица3[],2,FALSE)</f>
        <v>#N/A</v>
      </c>
      <c r="C4236" s="4" t="e">
        <f>VLOOKUP(Таблица1[[#This Row],[Наименование Заказчика]],Таблица3[],3,FALSE)</f>
        <v>#N/A</v>
      </c>
      <c r="N4236" s="38" t="e">
        <f>VLOOKUP(Таблица1[[#This Row],[Код основания для проведения закупки с применением особого порядка]],Таблица4[#All],3,FALSE)</f>
        <v>#N/A</v>
      </c>
      <c r="O4236" s="52"/>
      <c r="P4236" s="52"/>
      <c r="Q4236" s="52"/>
      <c r="R4236" s="52"/>
      <c r="S4236" s="38" t="e">
        <f>VLOOKUP(Таблица1[[#This Row],[Код страны поставки ТРУ]],Таблица8[],3,FALSE)</f>
        <v>#N/A</v>
      </c>
      <c r="T4236" s="52"/>
      <c r="U4236" s="52"/>
      <c r="V4236" s="38" t="e">
        <f>VLOOKUP(Таблица1[[#This Row],[Код условия поставки по ИНКОТЕРМС 2010]],Таблица10[],2,FALSE)</f>
        <v>#N/A</v>
      </c>
      <c r="X4236" s="4" t="e">
        <f>VLOOKUP(Таблица1[[#This Row],[Код единицы измерения]],Таблица37[#All],2,FALSE)</f>
        <v>#N/A</v>
      </c>
      <c r="Z4236" s="56"/>
      <c r="AA4236" s="56"/>
      <c r="AB4236" s="57">
        <f>Таблица1[[#This Row],[Кол-во/объем]]*Таблица1[[#This Row],[Маркетинговая цена за единицу, тенге без НДС]]</f>
        <v>0</v>
      </c>
      <c r="AC4236" s="52"/>
      <c r="AD4236" s="52"/>
      <c r="AE4236" s="52"/>
    </row>
    <row r="4237" spans="2:31" x14ac:dyDescent="0.3">
      <c r="B4237" s="4" t="e">
        <f>VLOOKUP(Таблица1[[#This Row],[Наименование Заказчика]],Таблица3[],2,FALSE)</f>
        <v>#N/A</v>
      </c>
      <c r="C4237" s="4" t="e">
        <f>VLOOKUP(Таблица1[[#This Row],[Наименование Заказчика]],Таблица3[],3,FALSE)</f>
        <v>#N/A</v>
      </c>
      <c r="N4237" s="38" t="e">
        <f>VLOOKUP(Таблица1[[#This Row],[Код основания для проведения закупки с применением особого порядка]],Таблица4[#All],3,FALSE)</f>
        <v>#N/A</v>
      </c>
      <c r="O4237" s="52"/>
      <c r="P4237" s="52"/>
      <c r="Q4237" s="52"/>
      <c r="R4237" s="52"/>
      <c r="S4237" s="38" t="e">
        <f>VLOOKUP(Таблица1[[#This Row],[Код страны поставки ТРУ]],Таблица8[],3,FALSE)</f>
        <v>#N/A</v>
      </c>
      <c r="T4237" s="52"/>
      <c r="U4237" s="52"/>
      <c r="V4237" s="38" t="e">
        <f>VLOOKUP(Таблица1[[#This Row],[Код условия поставки по ИНКОТЕРМС 2010]],Таблица10[],2,FALSE)</f>
        <v>#N/A</v>
      </c>
      <c r="X4237" s="4" t="e">
        <f>VLOOKUP(Таблица1[[#This Row],[Код единицы измерения]],Таблица37[#All],2,FALSE)</f>
        <v>#N/A</v>
      </c>
      <c r="Z4237" s="56"/>
      <c r="AA4237" s="56"/>
      <c r="AB4237" s="57">
        <f>Таблица1[[#This Row],[Кол-во/объем]]*Таблица1[[#This Row],[Маркетинговая цена за единицу, тенге без НДС]]</f>
        <v>0</v>
      </c>
      <c r="AC4237" s="52"/>
      <c r="AD4237" s="52"/>
      <c r="AE4237" s="52"/>
    </row>
    <row r="4238" spans="2:31" x14ac:dyDescent="0.3">
      <c r="B4238" s="4" t="e">
        <f>VLOOKUP(Таблица1[[#This Row],[Наименование Заказчика]],Таблица3[],2,FALSE)</f>
        <v>#N/A</v>
      </c>
      <c r="C4238" s="4" t="e">
        <f>VLOOKUP(Таблица1[[#This Row],[Наименование Заказчика]],Таблица3[],3,FALSE)</f>
        <v>#N/A</v>
      </c>
      <c r="N4238" s="38" t="e">
        <f>VLOOKUP(Таблица1[[#This Row],[Код основания для проведения закупки с применением особого порядка]],Таблица4[#All],3,FALSE)</f>
        <v>#N/A</v>
      </c>
      <c r="O4238" s="52"/>
      <c r="P4238" s="52"/>
      <c r="Q4238" s="52"/>
      <c r="R4238" s="52"/>
      <c r="S4238" s="38" t="e">
        <f>VLOOKUP(Таблица1[[#This Row],[Код страны поставки ТРУ]],Таблица8[],3,FALSE)</f>
        <v>#N/A</v>
      </c>
      <c r="T4238" s="52"/>
      <c r="U4238" s="52"/>
      <c r="V4238" s="38" t="e">
        <f>VLOOKUP(Таблица1[[#This Row],[Код условия поставки по ИНКОТЕРМС 2010]],Таблица10[],2,FALSE)</f>
        <v>#N/A</v>
      </c>
      <c r="X4238" s="4" t="e">
        <f>VLOOKUP(Таблица1[[#This Row],[Код единицы измерения]],Таблица37[#All],2,FALSE)</f>
        <v>#N/A</v>
      </c>
      <c r="Z4238" s="56"/>
      <c r="AA4238" s="56"/>
      <c r="AB4238" s="57">
        <f>Таблица1[[#This Row],[Кол-во/объем]]*Таблица1[[#This Row],[Маркетинговая цена за единицу, тенге без НДС]]</f>
        <v>0</v>
      </c>
      <c r="AC4238" s="52"/>
      <c r="AD4238" s="52"/>
      <c r="AE4238" s="52"/>
    </row>
    <row r="4239" spans="2:31" x14ac:dyDescent="0.3">
      <c r="B4239" s="4" t="e">
        <f>VLOOKUP(Таблица1[[#This Row],[Наименование Заказчика]],Таблица3[],2,FALSE)</f>
        <v>#N/A</v>
      </c>
      <c r="C4239" s="4" t="e">
        <f>VLOOKUP(Таблица1[[#This Row],[Наименование Заказчика]],Таблица3[],3,FALSE)</f>
        <v>#N/A</v>
      </c>
      <c r="N4239" s="38" t="e">
        <f>VLOOKUP(Таблица1[[#This Row],[Код основания для проведения закупки с применением особого порядка]],Таблица4[#All],3,FALSE)</f>
        <v>#N/A</v>
      </c>
      <c r="O4239" s="52"/>
      <c r="P4239" s="52"/>
      <c r="Q4239" s="52"/>
      <c r="R4239" s="52"/>
      <c r="S4239" s="38" t="e">
        <f>VLOOKUP(Таблица1[[#This Row],[Код страны поставки ТРУ]],Таблица8[],3,FALSE)</f>
        <v>#N/A</v>
      </c>
      <c r="T4239" s="52"/>
      <c r="U4239" s="52"/>
      <c r="V4239" s="38" t="e">
        <f>VLOOKUP(Таблица1[[#This Row],[Код условия поставки по ИНКОТЕРМС 2010]],Таблица10[],2,FALSE)</f>
        <v>#N/A</v>
      </c>
      <c r="X4239" s="4" t="e">
        <f>VLOOKUP(Таблица1[[#This Row],[Код единицы измерения]],Таблица37[#All],2,FALSE)</f>
        <v>#N/A</v>
      </c>
      <c r="Z4239" s="56"/>
      <c r="AA4239" s="56"/>
      <c r="AB4239" s="57">
        <f>Таблица1[[#This Row],[Кол-во/объем]]*Таблица1[[#This Row],[Маркетинговая цена за единицу, тенге без НДС]]</f>
        <v>0</v>
      </c>
      <c r="AC4239" s="52"/>
      <c r="AD4239" s="52"/>
      <c r="AE4239" s="52"/>
    </row>
    <row r="4240" spans="2:31" x14ac:dyDescent="0.3">
      <c r="B4240" s="4" t="e">
        <f>VLOOKUP(Таблица1[[#This Row],[Наименование Заказчика]],Таблица3[],2,FALSE)</f>
        <v>#N/A</v>
      </c>
      <c r="C4240" s="4" t="e">
        <f>VLOOKUP(Таблица1[[#This Row],[Наименование Заказчика]],Таблица3[],3,FALSE)</f>
        <v>#N/A</v>
      </c>
      <c r="N4240" s="38" t="e">
        <f>VLOOKUP(Таблица1[[#This Row],[Код основания для проведения закупки с применением особого порядка]],Таблица4[#All],3,FALSE)</f>
        <v>#N/A</v>
      </c>
      <c r="O4240" s="52"/>
      <c r="P4240" s="52"/>
      <c r="Q4240" s="52"/>
      <c r="R4240" s="52"/>
      <c r="S4240" s="38" t="e">
        <f>VLOOKUP(Таблица1[[#This Row],[Код страны поставки ТРУ]],Таблица8[],3,FALSE)</f>
        <v>#N/A</v>
      </c>
      <c r="T4240" s="52"/>
      <c r="U4240" s="52"/>
      <c r="V4240" s="38" t="e">
        <f>VLOOKUP(Таблица1[[#This Row],[Код условия поставки по ИНКОТЕРМС 2010]],Таблица10[],2,FALSE)</f>
        <v>#N/A</v>
      </c>
      <c r="X4240" s="4" t="e">
        <f>VLOOKUP(Таблица1[[#This Row],[Код единицы измерения]],Таблица37[#All],2,FALSE)</f>
        <v>#N/A</v>
      </c>
      <c r="Z4240" s="56"/>
      <c r="AA4240" s="56"/>
      <c r="AB4240" s="57">
        <f>Таблица1[[#This Row],[Кол-во/объем]]*Таблица1[[#This Row],[Маркетинговая цена за единицу, тенге без НДС]]</f>
        <v>0</v>
      </c>
      <c r="AC4240" s="52"/>
      <c r="AD4240" s="52"/>
      <c r="AE4240" s="52"/>
    </row>
    <row r="4241" spans="2:31" x14ac:dyDescent="0.3">
      <c r="B4241" s="4" t="e">
        <f>VLOOKUP(Таблица1[[#This Row],[Наименование Заказчика]],Таблица3[],2,FALSE)</f>
        <v>#N/A</v>
      </c>
      <c r="C4241" s="4" t="e">
        <f>VLOOKUP(Таблица1[[#This Row],[Наименование Заказчика]],Таблица3[],3,FALSE)</f>
        <v>#N/A</v>
      </c>
      <c r="N4241" s="38" t="e">
        <f>VLOOKUP(Таблица1[[#This Row],[Код основания для проведения закупки с применением особого порядка]],Таблица4[#All],3,FALSE)</f>
        <v>#N/A</v>
      </c>
      <c r="O4241" s="52"/>
      <c r="P4241" s="52"/>
      <c r="Q4241" s="52"/>
      <c r="R4241" s="52"/>
      <c r="S4241" s="38" t="e">
        <f>VLOOKUP(Таблица1[[#This Row],[Код страны поставки ТРУ]],Таблица8[],3,FALSE)</f>
        <v>#N/A</v>
      </c>
      <c r="T4241" s="52"/>
      <c r="U4241" s="52"/>
      <c r="V4241" s="38" t="e">
        <f>VLOOKUP(Таблица1[[#This Row],[Код условия поставки по ИНКОТЕРМС 2010]],Таблица10[],2,FALSE)</f>
        <v>#N/A</v>
      </c>
      <c r="X4241" s="4" t="e">
        <f>VLOOKUP(Таблица1[[#This Row],[Код единицы измерения]],Таблица37[#All],2,FALSE)</f>
        <v>#N/A</v>
      </c>
      <c r="Z4241" s="56"/>
      <c r="AA4241" s="56"/>
      <c r="AB4241" s="57">
        <f>Таблица1[[#This Row],[Кол-во/объем]]*Таблица1[[#This Row],[Маркетинговая цена за единицу, тенге без НДС]]</f>
        <v>0</v>
      </c>
      <c r="AC4241" s="52"/>
      <c r="AD4241" s="52"/>
      <c r="AE4241" s="52"/>
    </row>
    <row r="4242" spans="2:31" x14ac:dyDescent="0.3">
      <c r="B4242" s="4" t="e">
        <f>VLOOKUP(Таблица1[[#This Row],[Наименование Заказчика]],Таблица3[],2,FALSE)</f>
        <v>#N/A</v>
      </c>
      <c r="C4242" s="4" t="e">
        <f>VLOOKUP(Таблица1[[#This Row],[Наименование Заказчика]],Таблица3[],3,FALSE)</f>
        <v>#N/A</v>
      </c>
      <c r="N4242" s="38" t="e">
        <f>VLOOKUP(Таблица1[[#This Row],[Код основания для проведения закупки с применением особого порядка]],Таблица4[#All],3,FALSE)</f>
        <v>#N/A</v>
      </c>
      <c r="O4242" s="52"/>
      <c r="P4242" s="52"/>
      <c r="Q4242" s="52"/>
      <c r="R4242" s="52"/>
      <c r="S4242" s="38" t="e">
        <f>VLOOKUP(Таблица1[[#This Row],[Код страны поставки ТРУ]],Таблица8[],3,FALSE)</f>
        <v>#N/A</v>
      </c>
      <c r="T4242" s="52"/>
      <c r="U4242" s="52"/>
      <c r="V4242" s="38" t="e">
        <f>VLOOKUP(Таблица1[[#This Row],[Код условия поставки по ИНКОТЕРМС 2010]],Таблица10[],2,FALSE)</f>
        <v>#N/A</v>
      </c>
      <c r="X4242" s="4" t="e">
        <f>VLOOKUP(Таблица1[[#This Row],[Код единицы измерения]],Таблица37[#All],2,FALSE)</f>
        <v>#N/A</v>
      </c>
      <c r="Z4242" s="56"/>
      <c r="AA4242" s="56"/>
      <c r="AB4242" s="57">
        <f>Таблица1[[#This Row],[Кол-во/объем]]*Таблица1[[#This Row],[Маркетинговая цена за единицу, тенге без НДС]]</f>
        <v>0</v>
      </c>
      <c r="AC4242" s="52"/>
      <c r="AD4242" s="52"/>
      <c r="AE4242" s="52"/>
    </row>
    <row r="4243" spans="2:31" x14ac:dyDescent="0.3">
      <c r="B4243" s="4" t="e">
        <f>VLOOKUP(Таблица1[[#This Row],[Наименование Заказчика]],Таблица3[],2,FALSE)</f>
        <v>#N/A</v>
      </c>
      <c r="C4243" s="4" t="e">
        <f>VLOOKUP(Таблица1[[#This Row],[Наименование Заказчика]],Таблица3[],3,FALSE)</f>
        <v>#N/A</v>
      </c>
      <c r="N4243" s="38" t="e">
        <f>VLOOKUP(Таблица1[[#This Row],[Код основания для проведения закупки с применением особого порядка]],Таблица4[#All],3,FALSE)</f>
        <v>#N/A</v>
      </c>
      <c r="O4243" s="52"/>
      <c r="P4243" s="52"/>
      <c r="Q4243" s="52"/>
      <c r="R4243" s="52"/>
      <c r="S4243" s="38" t="e">
        <f>VLOOKUP(Таблица1[[#This Row],[Код страны поставки ТРУ]],Таблица8[],3,FALSE)</f>
        <v>#N/A</v>
      </c>
      <c r="T4243" s="52"/>
      <c r="U4243" s="52"/>
      <c r="V4243" s="38" t="e">
        <f>VLOOKUP(Таблица1[[#This Row],[Код условия поставки по ИНКОТЕРМС 2010]],Таблица10[],2,FALSE)</f>
        <v>#N/A</v>
      </c>
      <c r="X4243" s="4" t="e">
        <f>VLOOKUP(Таблица1[[#This Row],[Код единицы измерения]],Таблица37[#All],2,FALSE)</f>
        <v>#N/A</v>
      </c>
      <c r="Z4243" s="56"/>
      <c r="AA4243" s="56"/>
      <c r="AB4243" s="57">
        <f>Таблица1[[#This Row],[Кол-во/объем]]*Таблица1[[#This Row],[Маркетинговая цена за единицу, тенге без НДС]]</f>
        <v>0</v>
      </c>
      <c r="AC4243" s="52"/>
      <c r="AD4243" s="52"/>
      <c r="AE4243" s="52"/>
    </row>
    <row r="4244" spans="2:31" x14ac:dyDescent="0.3">
      <c r="B4244" s="4" t="e">
        <f>VLOOKUP(Таблица1[[#This Row],[Наименование Заказчика]],Таблица3[],2,FALSE)</f>
        <v>#N/A</v>
      </c>
      <c r="C4244" s="4" t="e">
        <f>VLOOKUP(Таблица1[[#This Row],[Наименование Заказчика]],Таблица3[],3,FALSE)</f>
        <v>#N/A</v>
      </c>
      <c r="N4244" s="38" t="e">
        <f>VLOOKUP(Таблица1[[#This Row],[Код основания для проведения закупки с применением особого порядка]],Таблица4[#All],3,FALSE)</f>
        <v>#N/A</v>
      </c>
      <c r="O4244" s="52"/>
      <c r="P4244" s="52"/>
      <c r="Q4244" s="52"/>
      <c r="R4244" s="52"/>
      <c r="S4244" s="38" t="e">
        <f>VLOOKUP(Таблица1[[#This Row],[Код страны поставки ТРУ]],Таблица8[],3,FALSE)</f>
        <v>#N/A</v>
      </c>
      <c r="T4244" s="52"/>
      <c r="U4244" s="52"/>
      <c r="V4244" s="38" t="e">
        <f>VLOOKUP(Таблица1[[#This Row],[Код условия поставки по ИНКОТЕРМС 2010]],Таблица10[],2,FALSE)</f>
        <v>#N/A</v>
      </c>
      <c r="X4244" s="4" t="e">
        <f>VLOOKUP(Таблица1[[#This Row],[Код единицы измерения]],Таблица37[#All],2,FALSE)</f>
        <v>#N/A</v>
      </c>
      <c r="Z4244" s="56"/>
      <c r="AA4244" s="56"/>
      <c r="AB4244" s="57">
        <f>Таблица1[[#This Row],[Кол-во/объем]]*Таблица1[[#This Row],[Маркетинговая цена за единицу, тенге без НДС]]</f>
        <v>0</v>
      </c>
      <c r="AC4244" s="52"/>
      <c r="AD4244" s="52"/>
      <c r="AE4244" s="52"/>
    </row>
    <row r="4245" spans="2:31" x14ac:dyDescent="0.3">
      <c r="B4245" s="4" t="e">
        <f>VLOOKUP(Таблица1[[#This Row],[Наименование Заказчика]],Таблица3[],2,FALSE)</f>
        <v>#N/A</v>
      </c>
      <c r="C4245" s="4" t="e">
        <f>VLOOKUP(Таблица1[[#This Row],[Наименование Заказчика]],Таблица3[],3,FALSE)</f>
        <v>#N/A</v>
      </c>
      <c r="N4245" s="38" t="e">
        <f>VLOOKUP(Таблица1[[#This Row],[Код основания для проведения закупки с применением особого порядка]],Таблица4[#All],3,FALSE)</f>
        <v>#N/A</v>
      </c>
      <c r="O4245" s="52"/>
      <c r="P4245" s="52"/>
      <c r="Q4245" s="52"/>
      <c r="R4245" s="52"/>
      <c r="S4245" s="38" t="e">
        <f>VLOOKUP(Таблица1[[#This Row],[Код страны поставки ТРУ]],Таблица8[],3,FALSE)</f>
        <v>#N/A</v>
      </c>
      <c r="T4245" s="52"/>
      <c r="U4245" s="52"/>
      <c r="V4245" s="38" t="e">
        <f>VLOOKUP(Таблица1[[#This Row],[Код условия поставки по ИНКОТЕРМС 2010]],Таблица10[],2,FALSE)</f>
        <v>#N/A</v>
      </c>
      <c r="X4245" s="4" t="e">
        <f>VLOOKUP(Таблица1[[#This Row],[Код единицы измерения]],Таблица37[#All],2,FALSE)</f>
        <v>#N/A</v>
      </c>
      <c r="Z4245" s="56"/>
      <c r="AA4245" s="56"/>
      <c r="AB4245" s="57">
        <f>Таблица1[[#This Row],[Кол-во/объем]]*Таблица1[[#This Row],[Маркетинговая цена за единицу, тенге без НДС]]</f>
        <v>0</v>
      </c>
      <c r="AC4245" s="52"/>
      <c r="AD4245" s="52"/>
      <c r="AE4245" s="52"/>
    </row>
    <row r="4246" spans="2:31" x14ac:dyDescent="0.3">
      <c r="B4246" s="4" t="e">
        <f>VLOOKUP(Таблица1[[#This Row],[Наименование Заказчика]],Таблица3[],2,FALSE)</f>
        <v>#N/A</v>
      </c>
      <c r="C4246" s="4" t="e">
        <f>VLOOKUP(Таблица1[[#This Row],[Наименование Заказчика]],Таблица3[],3,FALSE)</f>
        <v>#N/A</v>
      </c>
      <c r="N4246" s="38" t="e">
        <f>VLOOKUP(Таблица1[[#This Row],[Код основания для проведения закупки с применением особого порядка]],Таблица4[#All],3,FALSE)</f>
        <v>#N/A</v>
      </c>
      <c r="O4246" s="52"/>
      <c r="P4246" s="52"/>
      <c r="Q4246" s="52"/>
      <c r="R4246" s="52"/>
      <c r="S4246" s="38" t="e">
        <f>VLOOKUP(Таблица1[[#This Row],[Код страны поставки ТРУ]],Таблица8[],3,FALSE)</f>
        <v>#N/A</v>
      </c>
      <c r="T4246" s="52"/>
      <c r="U4246" s="52"/>
      <c r="V4246" s="38" t="e">
        <f>VLOOKUP(Таблица1[[#This Row],[Код условия поставки по ИНКОТЕРМС 2010]],Таблица10[],2,FALSE)</f>
        <v>#N/A</v>
      </c>
      <c r="X4246" s="4" t="e">
        <f>VLOOKUP(Таблица1[[#This Row],[Код единицы измерения]],Таблица37[#All],2,FALSE)</f>
        <v>#N/A</v>
      </c>
      <c r="Z4246" s="56"/>
      <c r="AA4246" s="56"/>
      <c r="AB4246" s="57">
        <f>Таблица1[[#This Row],[Кол-во/объем]]*Таблица1[[#This Row],[Маркетинговая цена за единицу, тенге без НДС]]</f>
        <v>0</v>
      </c>
      <c r="AC4246" s="52"/>
      <c r="AD4246" s="52"/>
      <c r="AE4246" s="52"/>
    </row>
    <row r="4247" spans="2:31" x14ac:dyDescent="0.3">
      <c r="B4247" s="4" t="e">
        <f>VLOOKUP(Таблица1[[#This Row],[Наименование Заказчика]],Таблица3[],2,FALSE)</f>
        <v>#N/A</v>
      </c>
      <c r="C4247" s="4" t="e">
        <f>VLOOKUP(Таблица1[[#This Row],[Наименование Заказчика]],Таблица3[],3,FALSE)</f>
        <v>#N/A</v>
      </c>
      <c r="N4247" s="38" t="e">
        <f>VLOOKUP(Таблица1[[#This Row],[Код основания для проведения закупки с применением особого порядка]],Таблица4[#All],3,FALSE)</f>
        <v>#N/A</v>
      </c>
      <c r="O4247" s="52"/>
      <c r="P4247" s="52"/>
      <c r="Q4247" s="52"/>
      <c r="R4247" s="52"/>
      <c r="S4247" s="38" t="e">
        <f>VLOOKUP(Таблица1[[#This Row],[Код страны поставки ТРУ]],Таблица8[],3,FALSE)</f>
        <v>#N/A</v>
      </c>
      <c r="T4247" s="52"/>
      <c r="U4247" s="52"/>
      <c r="V4247" s="38" t="e">
        <f>VLOOKUP(Таблица1[[#This Row],[Код условия поставки по ИНКОТЕРМС 2010]],Таблица10[],2,FALSE)</f>
        <v>#N/A</v>
      </c>
      <c r="X4247" s="4" t="e">
        <f>VLOOKUP(Таблица1[[#This Row],[Код единицы измерения]],Таблица37[#All],2,FALSE)</f>
        <v>#N/A</v>
      </c>
      <c r="Z4247" s="56"/>
      <c r="AA4247" s="56"/>
      <c r="AB4247" s="57">
        <f>Таблица1[[#This Row],[Кол-во/объем]]*Таблица1[[#This Row],[Маркетинговая цена за единицу, тенге без НДС]]</f>
        <v>0</v>
      </c>
      <c r="AC4247" s="52"/>
      <c r="AD4247" s="52"/>
      <c r="AE4247" s="52"/>
    </row>
    <row r="4248" spans="2:31" x14ac:dyDescent="0.3">
      <c r="B4248" s="4" t="e">
        <f>VLOOKUP(Таблица1[[#This Row],[Наименование Заказчика]],Таблица3[],2,FALSE)</f>
        <v>#N/A</v>
      </c>
      <c r="C4248" s="4" t="e">
        <f>VLOOKUP(Таблица1[[#This Row],[Наименование Заказчика]],Таблица3[],3,FALSE)</f>
        <v>#N/A</v>
      </c>
      <c r="N4248" s="38" t="e">
        <f>VLOOKUP(Таблица1[[#This Row],[Код основания для проведения закупки с применением особого порядка]],Таблица4[#All],3,FALSE)</f>
        <v>#N/A</v>
      </c>
      <c r="O4248" s="52"/>
      <c r="P4248" s="52"/>
      <c r="Q4248" s="52"/>
      <c r="R4248" s="52"/>
      <c r="S4248" s="38" t="e">
        <f>VLOOKUP(Таблица1[[#This Row],[Код страны поставки ТРУ]],Таблица8[],3,FALSE)</f>
        <v>#N/A</v>
      </c>
      <c r="T4248" s="52"/>
      <c r="U4248" s="52"/>
      <c r="V4248" s="38" t="e">
        <f>VLOOKUP(Таблица1[[#This Row],[Код условия поставки по ИНКОТЕРМС 2010]],Таблица10[],2,FALSE)</f>
        <v>#N/A</v>
      </c>
      <c r="X4248" s="4" t="e">
        <f>VLOOKUP(Таблица1[[#This Row],[Код единицы измерения]],Таблица37[#All],2,FALSE)</f>
        <v>#N/A</v>
      </c>
      <c r="Z4248" s="56"/>
      <c r="AA4248" s="56"/>
      <c r="AB4248" s="57">
        <f>Таблица1[[#This Row],[Кол-во/объем]]*Таблица1[[#This Row],[Маркетинговая цена за единицу, тенге без НДС]]</f>
        <v>0</v>
      </c>
      <c r="AC4248" s="52"/>
      <c r="AD4248" s="52"/>
      <c r="AE4248" s="52"/>
    </row>
    <row r="4249" spans="2:31" x14ac:dyDescent="0.3">
      <c r="B4249" s="4" t="e">
        <f>VLOOKUP(Таблица1[[#This Row],[Наименование Заказчика]],Таблица3[],2,FALSE)</f>
        <v>#N/A</v>
      </c>
      <c r="C4249" s="4" t="e">
        <f>VLOOKUP(Таблица1[[#This Row],[Наименование Заказчика]],Таблица3[],3,FALSE)</f>
        <v>#N/A</v>
      </c>
      <c r="N4249" s="38" t="e">
        <f>VLOOKUP(Таблица1[[#This Row],[Код основания для проведения закупки с применением особого порядка]],Таблица4[#All],3,FALSE)</f>
        <v>#N/A</v>
      </c>
      <c r="O4249" s="52"/>
      <c r="P4249" s="52"/>
      <c r="Q4249" s="52"/>
      <c r="R4249" s="52"/>
      <c r="S4249" s="38" t="e">
        <f>VLOOKUP(Таблица1[[#This Row],[Код страны поставки ТРУ]],Таблица8[],3,FALSE)</f>
        <v>#N/A</v>
      </c>
      <c r="T4249" s="52"/>
      <c r="U4249" s="52"/>
      <c r="V4249" s="38" t="e">
        <f>VLOOKUP(Таблица1[[#This Row],[Код условия поставки по ИНКОТЕРМС 2010]],Таблица10[],2,FALSE)</f>
        <v>#N/A</v>
      </c>
      <c r="X4249" s="4" t="e">
        <f>VLOOKUP(Таблица1[[#This Row],[Код единицы измерения]],Таблица37[#All],2,FALSE)</f>
        <v>#N/A</v>
      </c>
      <c r="Z4249" s="56"/>
      <c r="AA4249" s="56"/>
      <c r="AB4249" s="57">
        <f>Таблица1[[#This Row],[Кол-во/объем]]*Таблица1[[#This Row],[Маркетинговая цена за единицу, тенге без НДС]]</f>
        <v>0</v>
      </c>
      <c r="AC4249" s="52"/>
      <c r="AD4249" s="52"/>
      <c r="AE4249" s="52"/>
    </row>
    <row r="4250" spans="2:31" x14ac:dyDescent="0.3">
      <c r="B4250" s="4" t="e">
        <f>VLOOKUP(Таблица1[[#This Row],[Наименование Заказчика]],Таблица3[],2,FALSE)</f>
        <v>#N/A</v>
      </c>
      <c r="C4250" s="4" t="e">
        <f>VLOOKUP(Таблица1[[#This Row],[Наименование Заказчика]],Таблица3[],3,FALSE)</f>
        <v>#N/A</v>
      </c>
      <c r="N4250" s="38" t="e">
        <f>VLOOKUP(Таблица1[[#This Row],[Код основания для проведения закупки с применением особого порядка]],Таблица4[#All],3,FALSE)</f>
        <v>#N/A</v>
      </c>
      <c r="O4250" s="52"/>
      <c r="P4250" s="52"/>
      <c r="Q4250" s="52"/>
      <c r="R4250" s="52"/>
      <c r="S4250" s="38" t="e">
        <f>VLOOKUP(Таблица1[[#This Row],[Код страны поставки ТРУ]],Таблица8[],3,FALSE)</f>
        <v>#N/A</v>
      </c>
      <c r="T4250" s="52"/>
      <c r="U4250" s="52"/>
      <c r="V4250" s="38" t="e">
        <f>VLOOKUP(Таблица1[[#This Row],[Код условия поставки по ИНКОТЕРМС 2010]],Таблица10[],2,FALSE)</f>
        <v>#N/A</v>
      </c>
      <c r="X4250" s="4" t="e">
        <f>VLOOKUP(Таблица1[[#This Row],[Код единицы измерения]],Таблица37[#All],2,FALSE)</f>
        <v>#N/A</v>
      </c>
      <c r="Z4250" s="56"/>
      <c r="AA4250" s="56"/>
      <c r="AB4250" s="57">
        <f>Таблица1[[#This Row],[Кол-во/объем]]*Таблица1[[#This Row],[Маркетинговая цена за единицу, тенге без НДС]]</f>
        <v>0</v>
      </c>
      <c r="AC4250" s="52"/>
      <c r="AD4250" s="52"/>
      <c r="AE4250" s="52"/>
    </row>
    <row r="4251" spans="2:31" x14ac:dyDescent="0.3">
      <c r="B4251" s="4" t="e">
        <f>VLOOKUP(Таблица1[[#This Row],[Наименование Заказчика]],Таблица3[],2,FALSE)</f>
        <v>#N/A</v>
      </c>
      <c r="C4251" s="4" t="e">
        <f>VLOOKUP(Таблица1[[#This Row],[Наименование Заказчика]],Таблица3[],3,FALSE)</f>
        <v>#N/A</v>
      </c>
      <c r="N4251" s="38" t="e">
        <f>VLOOKUP(Таблица1[[#This Row],[Код основания для проведения закупки с применением особого порядка]],Таблица4[#All],3,FALSE)</f>
        <v>#N/A</v>
      </c>
      <c r="O4251" s="52"/>
      <c r="P4251" s="52"/>
      <c r="Q4251" s="52"/>
      <c r="R4251" s="52"/>
      <c r="S4251" s="38" t="e">
        <f>VLOOKUP(Таблица1[[#This Row],[Код страны поставки ТРУ]],Таблица8[],3,FALSE)</f>
        <v>#N/A</v>
      </c>
      <c r="T4251" s="52"/>
      <c r="U4251" s="52"/>
      <c r="V4251" s="38" t="e">
        <f>VLOOKUP(Таблица1[[#This Row],[Код условия поставки по ИНКОТЕРМС 2010]],Таблица10[],2,FALSE)</f>
        <v>#N/A</v>
      </c>
      <c r="X4251" s="4" t="e">
        <f>VLOOKUP(Таблица1[[#This Row],[Код единицы измерения]],Таблица37[#All],2,FALSE)</f>
        <v>#N/A</v>
      </c>
      <c r="Z4251" s="56"/>
      <c r="AA4251" s="56"/>
      <c r="AB4251" s="57">
        <f>Таблица1[[#This Row],[Кол-во/объем]]*Таблица1[[#This Row],[Маркетинговая цена за единицу, тенге без НДС]]</f>
        <v>0</v>
      </c>
      <c r="AC4251" s="52"/>
      <c r="AD4251" s="52"/>
      <c r="AE4251" s="52"/>
    </row>
    <row r="4252" spans="2:31" x14ac:dyDescent="0.3">
      <c r="B4252" s="4" t="e">
        <f>VLOOKUP(Таблица1[[#This Row],[Наименование Заказчика]],Таблица3[],2,FALSE)</f>
        <v>#N/A</v>
      </c>
      <c r="C4252" s="4" t="e">
        <f>VLOOKUP(Таблица1[[#This Row],[Наименование Заказчика]],Таблица3[],3,FALSE)</f>
        <v>#N/A</v>
      </c>
      <c r="N4252" s="38" t="e">
        <f>VLOOKUP(Таблица1[[#This Row],[Код основания для проведения закупки с применением особого порядка]],Таблица4[#All],3,FALSE)</f>
        <v>#N/A</v>
      </c>
      <c r="O4252" s="52"/>
      <c r="P4252" s="52"/>
      <c r="Q4252" s="52"/>
      <c r="R4252" s="52"/>
      <c r="S4252" s="38" t="e">
        <f>VLOOKUP(Таблица1[[#This Row],[Код страны поставки ТРУ]],Таблица8[],3,FALSE)</f>
        <v>#N/A</v>
      </c>
      <c r="T4252" s="52"/>
      <c r="U4252" s="52"/>
      <c r="V4252" s="38" t="e">
        <f>VLOOKUP(Таблица1[[#This Row],[Код условия поставки по ИНКОТЕРМС 2010]],Таблица10[],2,FALSE)</f>
        <v>#N/A</v>
      </c>
      <c r="X4252" s="4" t="e">
        <f>VLOOKUP(Таблица1[[#This Row],[Код единицы измерения]],Таблица37[#All],2,FALSE)</f>
        <v>#N/A</v>
      </c>
      <c r="Z4252" s="56"/>
      <c r="AA4252" s="56"/>
      <c r="AB4252" s="57">
        <f>Таблица1[[#This Row],[Кол-во/объем]]*Таблица1[[#This Row],[Маркетинговая цена за единицу, тенге без НДС]]</f>
        <v>0</v>
      </c>
      <c r="AC4252" s="52"/>
      <c r="AD4252" s="52"/>
      <c r="AE4252" s="52"/>
    </row>
    <row r="4253" spans="2:31" x14ac:dyDescent="0.3">
      <c r="B4253" s="4" t="e">
        <f>VLOOKUP(Таблица1[[#This Row],[Наименование Заказчика]],Таблица3[],2,FALSE)</f>
        <v>#N/A</v>
      </c>
      <c r="C4253" s="4" t="e">
        <f>VLOOKUP(Таблица1[[#This Row],[Наименование Заказчика]],Таблица3[],3,FALSE)</f>
        <v>#N/A</v>
      </c>
      <c r="N4253" s="38" t="e">
        <f>VLOOKUP(Таблица1[[#This Row],[Код основания для проведения закупки с применением особого порядка]],Таблица4[#All],3,FALSE)</f>
        <v>#N/A</v>
      </c>
      <c r="O4253" s="52"/>
      <c r="P4253" s="52"/>
      <c r="Q4253" s="52"/>
      <c r="R4253" s="52"/>
      <c r="S4253" s="38" t="e">
        <f>VLOOKUP(Таблица1[[#This Row],[Код страны поставки ТРУ]],Таблица8[],3,FALSE)</f>
        <v>#N/A</v>
      </c>
      <c r="T4253" s="52"/>
      <c r="U4253" s="52"/>
      <c r="V4253" s="38" t="e">
        <f>VLOOKUP(Таблица1[[#This Row],[Код условия поставки по ИНКОТЕРМС 2010]],Таблица10[],2,FALSE)</f>
        <v>#N/A</v>
      </c>
      <c r="X4253" s="4" t="e">
        <f>VLOOKUP(Таблица1[[#This Row],[Код единицы измерения]],Таблица37[#All],2,FALSE)</f>
        <v>#N/A</v>
      </c>
      <c r="Z4253" s="56"/>
      <c r="AA4253" s="56"/>
      <c r="AB4253" s="57">
        <f>Таблица1[[#This Row],[Кол-во/объем]]*Таблица1[[#This Row],[Маркетинговая цена за единицу, тенге без НДС]]</f>
        <v>0</v>
      </c>
      <c r="AC4253" s="52"/>
      <c r="AD4253" s="52"/>
      <c r="AE4253" s="52"/>
    </row>
    <row r="4254" spans="2:31" x14ac:dyDescent="0.3">
      <c r="B4254" s="4" t="e">
        <f>VLOOKUP(Таблица1[[#This Row],[Наименование Заказчика]],Таблица3[],2,FALSE)</f>
        <v>#N/A</v>
      </c>
      <c r="C4254" s="4" t="e">
        <f>VLOOKUP(Таблица1[[#This Row],[Наименование Заказчика]],Таблица3[],3,FALSE)</f>
        <v>#N/A</v>
      </c>
      <c r="N4254" s="38" t="e">
        <f>VLOOKUP(Таблица1[[#This Row],[Код основания для проведения закупки с применением особого порядка]],Таблица4[#All],3,FALSE)</f>
        <v>#N/A</v>
      </c>
      <c r="O4254" s="52"/>
      <c r="P4254" s="52"/>
      <c r="Q4254" s="52"/>
      <c r="R4254" s="52"/>
      <c r="S4254" s="38" t="e">
        <f>VLOOKUP(Таблица1[[#This Row],[Код страны поставки ТРУ]],Таблица8[],3,FALSE)</f>
        <v>#N/A</v>
      </c>
      <c r="T4254" s="52"/>
      <c r="U4254" s="52"/>
      <c r="V4254" s="38" t="e">
        <f>VLOOKUP(Таблица1[[#This Row],[Код условия поставки по ИНКОТЕРМС 2010]],Таблица10[],2,FALSE)</f>
        <v>#N/A</v>
      </c>
      <c r="X4254" s="4" t="e">
        <f>VLOOKUP(Таблица1[[#This Row],[Код единицы измерения]],Таблица37[#All],2,FALSE)</f>
        <v>#N/A</v>
      </c>
      <c r="Z4254" s="56"/>
      <c r="AA4254" s="56"/>
      <c r="AB4254" s="57">
        <f>Таблица1[[#This Row],[Кол-во/объем]]*Таблица1[[#This Row],[Маркетинговая цена за единицу, тенге без НДС]]</f>
        <v>0</v>
      </c>
      <c r="AC4254" s="52"/>
      <c r="AD4254" s="52"/>
      <c r="AE4254" s="52"/>
    </row>
    <row r="4255" spans="2:31" x14ac:dyDescent="0.3">
      <c r="B4255" s="4" t="e">
        <f>VLOOKUP(Таблица1[[#This Row],[Наименование Заказчика]],Таблица3[],2,FALSE)</f>
        <v>#N/A</v>
      </c>
      <c r="C4255" s="4" t="e">
        <f>VLOOKUP(Таблица1[[#This Row],[Наименование Заказчика]],Таблица3[],3,FALSE)</f>
        <v>#N/A</v>
      </c>
      <c r="N4255" s="38" t="e">
        <f>VLOOKUP(Таблица1[[#This Row],[Код основания для проведения закупки с применением особого порядка]],Таблица4[#All],3,FALSE)</f>
        <v>#N/A</v>
      </c>
      <c r="O4255" s="52"/>
      <c r="P4255" s="52"/>
      <c r="Q4255" s="52"/>
      <c r="R4255" s="52"/>
      <c r="S4255" s="38" t="e">
        <f>VLOOKUP(Таблица1[[#This Row],[Код страны поставки ТРУ]],Таблица8[],3,FALSE)</f>
        <v>#N/A</v>
      </c>
      <c r="T4255" s="52"/>
      <c r="U4255" s="52"/>
      <c r="V4255" s="38" t="e">
        <f>VLOOKUP(Таблица1[[#This Row],[Код условия поставки по ИНКОТЕРМС 2010]],Таблица10[],2,FALSE)</f>
        <v>#N/A</v>
      </c>
      <c r="X4255" s="4" t="e">
        <f>VLOOKUP(Таблица1[[#This Row],[Код единицы измерения]],Таблица37[#All],2,FALSE)</f>
        <v>#N/A</v>
      </c>
      <c r="Z4255" s="56"/>
      <c r="AA4255" s="56"/>
      <c r="AB4255" s="57">
        <f>Таблица1[[#This Row],[Кол-во/объем]]*Таблица1[[#This Row],[Маркетинговая цена за единицу, тенге без НДС]]</f>
        <v>0</v>
      </c>
      <c r="AC4255" s="52"/>
      <c r="AD4255" s="52"/>
      <c r="AE4255" s="52"/>
    </row>
    <row r="4256" spans="2:31" x14ac:dyDescent="0.3">
      <c r="B4256" s="4" t="e">
        <f>VLOOKUP(Таблица1[[#This Row],[Наименование Заказчика]],Таблица3[],2,FALSE)</f>
        <v>#N/A</v>
      </c>
      <c r="C4256" s="4" t="e">
        <f>VLOOKUP(Таблица1[[#This Row],[Наименование Заказчика]],Таблица3[],3,FALSE)</f>
        <v>#N/A</v>
      </c>
      <c r="N4256" s="38" t="e">
        <f>VLOOKUP(Таблица1[[#This Row],[Код основания для проведения закупки с применением особого порядка]],Таблица4[#All],3,FALSE)</f>
        <v>#N/A</v>
      </c>
      <c r="O4256" s="52"/>
      <c r="P4256" s="52"/>
      <c r="Q4256" s="52"/>
      <c r="R4256" s="52"/>
      <c r="S4256" s="38" t="e">
        <f>VLOOKUP(Таблица1[[#This Row],[Код страны поставки ТРУ]],Таблица8[],3,FALSE)</f>
        <v>#N/A</v>
      </c>
      <c r="T4256" s="52"/>
      <c r="U4256" s="52"/>
      <c r="V4256" s="38" t="e">
        <f>VLOOKUP(Таблица1[[#This Row],[Код условия поставки по ИНКОТЕРМС 2010]],Таблица10[],2,FALSE)</f>
        <v>#N/A</v>
      </c>
      <c r="X4256" s="4" t="e">
        <f>VLOOKUP(Таблица1[[#This Row],[Код единицы измерения]],Таблица37[#All],2,FALSE)</f>
        <v>#N/A</v>
      </c>
      <c r="Z4256" s="56"/>
      <c r="AA4256" s="56"/>
      <c r="AB4256" s="57">
        <f>Таблица1[[#This Row],[Кол-во/объем]]*Таблица1[[#This Row],[Маркетинговая цена за единицу, тенге без НДС]]</f>
        <v>0</v>
      </c>
      <c r="AC4256" s="52"/>
      <c r="AD4256" s="52"/>
      <c r="AE4256" s="52"/>
    </row>
    <row r="4257" spans="2:31" x14ac:dyDescent="0.3">
      <c r="B4257" s="4" t="e">
        <f>VLOOKUP(Таблица1[[#This Row],[Наименование Заказчика]],Таблица3[],2,FALSE)</f>
        <v>#N/A</v>
      </c>
      <c r="C4257" s="4" t="e">
        <f>VLOOKUP(Таблица1[[#This Row],[Наименование Заказчика]],Таблица3[],3,FALSE)</f>
        <v>#N/A</v>
      </c>
      <c r="N4257" s="38" t="e">
        <f>VLOOKUP(Таблица1[[#This Row],[Код основания для проведения закупки с применением особого порядка]],Таблица4[#All],3,FALSE)</f>
        <v>#N/A</v>
      </c>
      <c r="O4257" s="52"/>
      <c r="P4257" s="52"/>
      <c r="Q4257" s="52"/>
      <c r="R4257" s="52"/>
      <c r="S4257" s="38" t="e">
        <f>VLOOKUP(Таблица1[[#This Row],[Код страны поставки ТРУ]],Таблица8[],3,FALSE)</f>
        <v>#N/A</v>
      </c>
      <c r="T4257" s="52"/>
      <c r="U4257" s="52"/>
      <c r="V4257" s="38" t="e">
        <f>VLOOKUP(Таблица1[[#This Row],[Код условия поставки по ИНКОТЕРМС 2010]],Таблица10[],2,FALSE)</f>
        <v>#N/A</v>
      </c>
      <c r="X4257" s="4" t="e">
        <f>VLOOKUP(Таблица1[[#This Row],[Код единицы измерения]],Таблица37[#All],2,FALSE)</f>
        <v>#N/A</v>
      </c>
      <c r="Z4257" s="56"/>
      <c r="AA4257" s="56"/>
      <c r="AB4257" s="57">
        <f>Таблица1[[#This Row],[Кол-во/объем]]*Таблица1[[#This Row],[Маркетинговая цена за единицу, тенге без НДС]]</f>
        <v>0</v>
      </c>
      <c r="AC4257" s="52"/>
      <c r="AD4257" s="52"/>
      <c r="AE4257" s="52"/>
    </row>
    <row r="4258" spans="2:31" x14ac:dyDescent="0.3">
      <c r="B4258" s="4" t="e">
        <f>VLOOKUP(Таблица1[[#This Row],[Наименование Заказчика]],Таблица3[],2,FALSE)</f>
        <v>#N/A</v>
      </c>
      <c r="C4258" s="4" t="e">
        <f>VLOOKUP(Таблица1[[#This Row],[Наименование Заказчика]],Таблица3[],3,FALSE)</f>
        <v>#N/A</v>
      </c>
      <c r="N4258" s="38" t="e">
        <f>VLOOKUP(Таблица1[[#This Row],[Код основания для проведения закупки с применением особого порядка]],Таблица4[#All],3,FALSE)</f>
        <v>#N/A</v>
      </c>
      <c r="O4258" s="52"/>
      <c r="P4258" s="52"/>
      <c r="Q4258" s="52"/>
      <c r="R4258" s="52"/>
      <c r="S4258" s="38" t="e">
        <f>VLOOKUP(Таблица1[[#This Row],[Код страны поставки ТРУ]],Таблица8[],3,FALSE)</f>
        <v>#N/A</v>
      </c>
      <c r="T4258" s="52"/>
      <c r="U4258" s="52"/>
      <c r="V4258" s="38" t="e">
        <f>VLOOKUP(Таблица1[[#This Row],[Код условия поставки по ИНКОТЕРМС 2010]],Таблица10[],2,FALSE)</f>
        <v>#N/A</v>
      </c>
      <c r="X4258" s="4" t="e">
        <f>VLOOKUP(Таблица1[[#This Row],[Код единицы измерения]],Таблица37[#All],2,FALSE)</f>
        <v>#N/A</v>
      </c>
      <c r="Z4258" s="56"/>
      <c r="AA4258" s="56"/>
      <c r="AB4258" s="57">
        <f>Таблица1[[#This Row],[Кол-во/объем]]*Таблица1[[#This Row],[Маркетинговая цена за единицу, тенге без НДС]]</f>
        <v>0</v>
      </c>
      <c r="AC4258" s="52"/>
      <c r="AD4258" s="52"/>
      <c r="AE4258" s="52"/>
    </row>
    <row r="4259" spans="2:31" x14ac:dyDescent="0.3">
      <c r="B4259" s="4" t="e">
        <f>VLOOKUP(Таблица1[[#This Row],[Наименование Заказчика]],Таблица3[],2,FALSE)</f>
        <v>#N/A</v>
      </c>
      <c r="C4259" s="4" t="e">
        <f>VLOOKUP(Таблица1[[#This Row],[Наименование Заказчика]],Таблица3[],3,FALSE)</f>
        <v>#N/A</v>
      </c>
      <c r="N4259" s="38" t="e">
        <f>VLOOKUP(Таблица1[[#This Row],[Код основания для проведения закупки с применением особого порядка]],Таблица4[#All],3,FALSE)</f>
        <v>#N/A</v>
      </c>
      <c r="O4259" s="52"/>
      <c r="P4259" s="52"/>
      <c r="Q4259" s="52"/>
      <c r="R4259" s="52"/>
      <c r="S4259" s="38" t="e">
        <f>VLOOKUP(Таблица1[[#This Row],[Код страны поставки ТРУ]],Таблица8[],3,FALSE)</f>
        <v>#N/A</v>
      </c>
      <c r="T4259" s="52"/>
      <c r="U4259" s="52"/>
      <c r="V4259" s="38" t="e">
        <f>VLOOKUP(Таблица1[[#This Row],[Код условия поставки по ИНКОТЕРМС 2010]],Таблица10[],2,FALSE)</f>
        <v>#N/A</v>
      </c>
      <c r="X4259" s="4" t="e">
        <f>VLOOKUP(Таблица1[[#This Row],[Код единицы измерения]],Таблица37[#All],2,FALSE)</f>
        <v>#N/A</v>
      </c>
      <c r="Z4259" s="56"/>
      <c r="AA4259" s="56"/>
      <c r="AB4259" s="57">
        <f>Таблица1[[#This Row],[Кол-во/объем]]*Таблица1[[#This Row],[Маркетинговая цена за единицу, тенге без НДС]]</f>
        <v>0</v>
      </c>
      <c r="AC4259" s="52"/>
      <c r="AD4259" s="52"/>
      <c r="AE4259" s="52"/>
    </row>
    <row r="4260" spans="2:31" x14ac:dyDescent="0.3">
      <c r="B4260" s="4" t="e">
        <f>VLOOKUP(Таблица1[[#This Row],[Наименование Заказчика]],Таблица3[],2,FALSE)</f>
        <v>#N/A</v>
      </c>
      <c r="C4260" s="4" t="e">
        <f>VLOOKUP(Таблица1[[#This Row],[Наименование Заказчика]],Таблица3[],3,FALSE)</f>
        <v>#N/A</v>
      </c>
      <c r="N4260" s="38" t="e">
        <f>VLOOKUP(Таблица1[[#This Row],[Код основания для проведения закупки с применением особого порядка]],Таблица4[#All],3,FALSE)</f>
        <v>#N/A</v>
      </c>
      <c r="O4260" s="52"/>
      <c r="P4260" s="52"/>
      <c r="Q4260" s="52"/>
      <c r="R4260" s="52"/>
      <c r="S4260" s="38" t="e">
        <f>VLOOKUP(Таблица1[[#This Row],[Код страны поставки ТРУ]],Таблица8[],3,FALSE)</f>
        <v>#N/A</v>
      </c>
      <c r="T4260" s="52"/>
      <c r="U4260" s="52"/>
      <c r="V4260" s="38" t="e">
        <f>VLOOKUP(Таблица1[[#This Row],[Код условия поставки по ИНКОТЕРМС 2010]],Таблица10[],2,FALSE)</f>
        <v>#N/A</v>
      </c>
      <c r="X4260" s="4" t="e">
        <f>VLOOKUP(Таблица1[[#This Row],[Код единицы измерения]],Таблица37[#All],2,FALSE)</f>
        <v>#N/A</v>
      </c>
      <c r="Z4260" s="56"/>
      <c r="AA4260" s="56"/>
      <c r="AB4260" s="57">
        <f>Таблица1[[#This Row],[Кол-во/объем]]*Таблица1[[#This Row],[Маркетинговая цена за единицу, тенге без НДС]]</f>
        <v>0</v>
      </c>
      <c r="AC4260" s="52"/>
      <c r="AD4260" s="52"/>
      <c r="AE4260" s="52"/>
    </row>
    <row r="4261" spans="2:31" x14ac:dyDescent="0.3">
      <c r="B4261" s="4" t="e">
        <f>VLOOKUP(Таблица1[[#This Row],[Наименование Заказчика]],Таблица3[],2,FALSE)</f>
        <v>#N/A</v>
      </c>
      <c r="C4261" s="4" t="e">
        <f>VLOOKUP(Таблица1[[#This Row],[Наименование Заказчика]],Таблица3[],3,FALSE)</f>
        <v>#N/A</v>
      </c>
      <c r="N4261" s="38" t="e">
        <f>VLOOKUP(Таблица1[[#This Row],[Код основания для проведения закупки с применением особого порядка]],Таблица4[#All],3,FALSE)</f>
        <v>#N/A</v>
      </c>
      <c r="O4261" s="52"/>
      <c r="P4261" s="52"/>
      <c r="Q4261" s="52"/>
      <c r="R4261" s="52"/>
      <c r="S4261" s="38" t="e">
        <f>VLOOKUP(Таблица1[[#This Row],[Код страны поставки ТРУ]],Таблица8[],3,FALSE)</f>
        <v>#N/A</v>
      </c>
      <c r="T4261" s="52"/>
      <c r="U4261" s="52"/>
      <c r="V4261" s="38" t="e">
        <f>VLOOKUP(Таблица1[[#This Row],[Код условия поставки по ИНКОТЕРМС 2010]],Таблица10[],2,FALSE)</f>
        <v>#N/A</v>
      </c>
      <c r="X4261" s="4" t="e">
        <f>VLOOKUP(Таблица1[[#This Row],[Код единицы измерения]],Таблица37[#All],2,FALSE)</f>
        <v>#N/A</v>
      </c>
      <c r="Z4261" s="56"/>
      <c r="AA4261" s="56"/>
      <c r="AB4261" s="57">
        <f>Таблица1[[#This Row],[Кол-во/объем]]*Таблица1[[#This Row],[Маркетинговая цена за единицу, тенге без НДС]]</f>
        <v>0</v>
      </c>
      <c r="AC4261" s="52"/>
      <c r="AD4261" s="52"/>
      <c r="AE4261" s="52"/>
    </row>
    <row r="4262" spans="2:31" x14ac:dyDescent="0.3">
      <c r="B4262" s="4" t="e">
        <f>VLOOKUP(Таблица1[[#This Row],[Наименование Заказчика]],Таблица3[],2,FALSE)</f>
        <v>#N/A</v>
      </c>
      <c r="C4262" s="4" t="e">
        <f>VLOOKUP(Таблица1[[#This Row],[Наименование Заказчика]],Таблица3[],3,FALSE)</f>
        <v>#N/A</v>
      </c>
      <c r="N4262" s="38" t="e">
        <f>VLOOKUP(Таблица1[[#This Row],[Код основания для проведения закупки с применением особого порядка]],Таблица4[#All],3,FALSE)</f>
        <v>#N/A</v>
      </c>
      <c r="O4262" s="52"/>
      <c r="P4262" s="52"/>
      <c r="Q4262" s="52"/>
      <c r="R4262" s="52"/>
      <c r="S4262" s="38" t="e">
        <f>VLOOKUP(Таблица1[[#This Row],[Код страны поставки ТРУ]],Таблица8[],3,FALSE)</f>
        <v>#N/A</v>
      </c>
      <c r="T4262" s="52"/>
      <c r="U4262" s="52"/>
      <c r="V4262" s="38" t="e">
        <f>VLOOKUP(Таблица1[[#This Row],[Код условия поставки по ИНКОТЕРМС 2010]],Таблица10[],2,FALSE)</f>
        <v>#N/A</v>
      </c>
      <c r="X4262" s="4" t="e">
        <f>VLOOKUP(Таблица1[[#This Row],[Код единицы измерения]],Таблица37[#All],2,FALSE)</f>
        <v>#N/A</v>
      </c>
      <c r="Z4262" s="56"/>
      <c r="AA4262" s="56"/>
      <c r="AB4262" s="57">
        <f>Таблица1[[#This Row],[Кол-во/объем]]*Таблица1[[#This Row],[Маркетинговая цена за единицу, тенге без НДС]]</f>
        <v>0</v>
      </c>
      <c r="AC4262" s="52"/>
      <c r="AD4262" s="52"/>
      <c r="AE4262" s="52"/>
    </row>
    <row r="4263" spans="2:31" x14ac:dyDescent="0.3">
      <c r="B4263" s="4" t="e">
        <f>VLOOKUP(Таблица1[[#This Row],[Наименование Заказчика]],Таблица3[],2,FALSE)</f>
        <v>#N/A</v>
      </c>
      <c r="C4263" s="4" t="e">
        <f>VLOOKUP(Таблица1[[#This Row],[Наименование Заказчика]],Таблица3[],3,FALSE)</f>
        <v>#N/A</v>
      </c>
      <c r="N4263" s="38" t="e">
        <f>VLOOKUP(Таблица1[[#This Row],[Код основания для проведения закупки с применением особого порядка]],Таблица4[#All],3,FALSE)</f>
        <v>#N/A</v>
      </c>
      <c r="O4263" s="52"/>
      <c r="P4263" s="52"/>
      <c r="Q4263" s="52"/>
      <c r="R4263" s="52"/>
      <c r="S4263" s="38" t="e">
        <f>VLOOKUP(Таблица1[[#This Row],[Код страны поставки ТРУ]],Таблица8[],3,FALSE)</f>
        <v>#N/A</v>
      </c>
      <c r="T4263" s="52"/>
      <c r="U4263" s="52"/>
      <c r="V4263" s="38" t="e">
        <f>VLOOKUP(Таблица1[[#This Row],[Код условия поставки по ИНКОТЕРМС 2010]],Таблица10[],2,FALSE)</f>
        <v>#N/A</v>
      </c>
      <c r="X4263" s="4" t="e">
        <f>VLOOKUP(Таблица1[[#This Row],[Код единицы измерения]],Таблица37[#All],2,FALSE)</f>
        <v>#N/A</v>
      </c>
      <c r="Z4263" s="56"/>
      <c r="AA4263" s="56"/>
      <c r="AB4263" s="57">
        <f>Таблица1[[#This Row],[Кол-во/объем]]*Таблица1[[#This Row],[Маркетинговая цена за единицу, тенге без НДС]]</f>
        <v>0</v>
      </c>
      <c r="AC4263" s="52"/>
      <c r="AD4263" s="52"/>
      <c r="AE4263" s="52"/>
    </row>
    <row r="4264" spans="2:31" x14ac:dyDescent="0.3">
      <c r="B4264" s="4" t="e">
        <f>VLOOKUP(Таблица1[[#This Row],[Наименование Заказчика]],Таблица3[],2,FALSE)</f>
        <v>#N/A</v>
      </c>
      <c r="C4264" s="4" t="e">
        <f>VLOOKUP(Таблица1[[#This Row],[Наименование Заказчика]],Таблица3[],3,FALSE)</f>
        <v>#N/A</v>
      </c>
      <c r="N4264" s="38" t="e">
        <f>VLOOKUP(Таблица1[[#This Row],[Код основания для проведения закупки с применением особого порядка]],Таблица4[#All],3,FALSE)</f>
        <v>#N/A</v>
      </c>
      <c r="O4264" s="52"/>
      <c r="P4264" s="52"/>
      <c r="Q4264" s="52"/>
      <c r="R4264" s="52"/>
      <c r="S4264" s="38" t="e">
        <f>VLOOKUP(Таблица1[[#This Row],[Код страны поставки ТРУ]],Таблица8[],3,FALSE)</f>
        <v>#N/A</v>
      </c>
      <c r="T4264" s="52"/>
      <c r="U4264" s="52"/>
      <c r="V4264" s="38" t="e">
        <f>VLOOKUP(Таблица1[[#This Row],[Код условия поставки по ИНКОТЕРМС 2010]],Таблица10[],2,FALSE)</f>
        <v>#N/A</v>
      </c>
      <c r="X4264" s="4" t="e">
        <f>VLOOKUP(Таблица1[[#This Row],[Код единицы измерения]],Таблица37[#All],2,FALSE)</f>
        <v>#N/A</v>
      </c>
      <c r="Z4264" s="56"/>
      <c r="AA4264" s="56"/>
      <c r="AB4264" s="57">
        <f>Таблица1[[#This Row],[Кол-во/объем]]*Таблица1[[#This Row],[Маркетинговая цена за единицу, тенге без НДС]]</f>
        <v>0</v>
      </c>
      <c r="AC4264" s="52"/>
      <c r="AD4264" s="52"/>
      <c r="AE4264" s="52"/>
    </row>
    <row r="4265" spans="2:31" x14ac:dyDescent="0.3">
      <c r="B4265" s="4" t="e">
        <f>VLOOKUP(Таблица1[[#This Row],[Наименование Заказчика]],Таблица3[],2,FALSE)</f>
        <v>#N/A</v>
      </c>
      <c r="C4265" s="4" t="e">
        <f>VLOOKUP(Таблица1[[#This Row],[Наименование Заказчика]],Таблица3[],3,FALSE)</f>
        <v>#N/A</v>
      </c>
      <c r="N4265" s="38" t="e">
        <f>VLOOKUP(Таблица1[[#This Row],[Код основания для проведения закупки с применением особого порядка]],Таблица4[#All],3,FALSE)</f>
        <v>#N/A</v>
      </c>
      <c r="O4265" s="52"/>
      <c r="P4265" s="52"/>
      <c r="Q4265" s="52"/>
      <c r="R4265" s="52"/>
      <c r="S4265" s="38" t="e">
        <f>VLOOKUP(Таблица1[[#This Row],[Код страны поставки ТРУ]],Таблица8[],3,FALSE)</f>
        <v>#N/A</v>
      </c>
      <c r="T4265" s="52"/>
      <c r="U4265" s="52"/>
      <c r="V4265" s="38" t="e">
        <f>VLOOKUP(Таблица1[[#This Row],[Код условия поставки по ИНКОТЕРМС 2010]],Таблица10[],2,FALSE)</f>
        <v>#N/A</v>
      </c>
      <c r="X4265" s="4" t="e">
        <f>VLOOKUP(Таблица1[[#This Row],[Код единицы измерения]],Таблица37[#All],2,FALSE)</f>
        <v>#N/A</v>
      </c>
      <c r="Z4265" s="56"/>
      <c r="AA4265" s="56"/>
      <c r="AB4265" s="57">
        <f>Таблица1[[#This Row],[Кол-во/объем]]*Таблица1[[#This Row],[Маркетинговая цена за единицу, тенге без НДС]]</f>
        <v>0</v>
      </c>
      <c r="AC4265" s="52"/>
      <c r="AD4265" s="52"/>
      <c r="AE4265" s="52"/>
    </row>
    <row r="4266" spans="2:31" x14ac:dyDescent="0.3">
      <c r="B4266" s="4" t="e">
        <f>VLOOKUP(Таблица1[[#This Row],[Наименование Заказчика]],Таблица3[],2,FALSE)</f>
        <v>#N/A</v>
      </c>
      <c r="C4266" s="4" t="e">
        <f>VLOOKUP(Таблица1[[#This Row],[Наименование Заказчика]],Таблица3[],3,FALSE)</f>
        <v>#N/A</v>
      </c>
      <c r="N4266" s="38" t="e">
        <f>VLOOKUP(Таблица1[[#This Row],[Код основания для проведения закупки с применением особого порядка]],Таблица4[#All],3,FALSE)</f>
        <v>#N/A</v>
      </c>
      <c r="O4266" s="52"/>
      <c r="P4266" s="52"/>
      <c r="Q4266" s="52"/>
      <c r="R4266" s="52"/>
      <c r="S4266" s="38" t="e">
        <f>VLOOKUP(Таблица1[[#This Row],[Код страны поставки ТРУ]],Таблица8[],3,FALSE)</f>
        <v>#N/A</v>
      </c>
      <c r="T4266" s="52"/>
      <c r="U4266" s="52"/>
      <c r="V4266" s="38" t="e">
        <f>VLOOKUP(Таблица1[[#This Row],[Код условия поставки по ИНКОТЕРМС 2010]],Таблица10[],2,FALSE)</f>
        <v>#N/A</v>
      </c>
      <c r="X4266" s="4" t="e">
        <f>VLOOKUP(Таблица1[[#This Row],[Код единицы измерения]],Таблица37[#All],2,FALSE)</f>
        <v>#N/A</v>
      </c>
      <c r="Z4266" s="56"/>
      <c r="AA4266" s="56"/>
      <c r="AB4266" s="57">
        <f>Таблица1[[#This Row],[Кол-во/объем]]*Таблица1[[#This Row],[Маркетинговая цена за единицу, тенге без НДС]]</f>
        <v>0</v>
      </c>
      <c r="AC4266" s="52"/>
      <c r="AD4266" s="52"/>
      <c r="AE4266" s="52"/>
    </row>
    <row r="4267" spans="2:31" x14ac:dyDescent="0.3">
      <c r="B4267" s="4" t="e">
        <f>VLOOKUP(Таблица1[[#This Row],[Наименование Заказчика]],Таблица3[],2,FALSE)</f>
        <v>#N/A</v>
      </c>
      <c r="C4267" s="4" t="e">
        <f>VLOOKUP(Таблица1[[#This Row],[Наименование Заказчика]],Таблица3[],3,FALSE)</f>
        <v>#N/A</v>
      </c>
      <c r="N4267" s="38" t="e">
        <f>VLOOKUP(Таблица1[[#This Row],[Код основания для проведения закупки с применением особого порядка]],Таблица4[#All],3,FALSE)</f>
        <v>#N/A</v>
      </c>
      <c r="O4267" s="52"/>
      <c r="P4267" s="52"/>
      <c r="Q4267" s="52"/>
      <c r="R4267" s="52"/>
      <c r="S4267" s="38" t="e">
        <f>VLOOKUP(Таблица1[[#This Row],[Код страны поставки ТРУ]],Таблица8[],3,FALSE)</f>
        <v>#N/A</v>
      </c>
      <c r="T4267" s="52"/>
      <c r="U4267" s="52"/>
      <c r="V4267" s="38" t="e">
        <f>VLOOKUP(Таблица1[[#This Row],[Код условия поставки по ИНКОТЕРМС 2010]],Таблица10[],2,FALSE)</f>
        <v>#N/A</v>
      </c>
      <c r="X4267" s="4" t="e">
        <f>VLOOKUP(Таблица1[[#This Row],[Код единицы измерения]],Таблица37[#All],2,FALSE)</f>
        <v>#N/A</v>
      </c>
      <c r="Z4267" s="56"/>
      <c r="AA4267" s="56"/>
      <c r="AB4267" s="57">
        <f>Таблица1[[#This Row],[Кол-во/объем]]*Таблица1[[#This Row],[Маркетинговая цена за единицу, тенге без НДС]]</f>
        <v>0</v>
      </c>
      <c r="AC4267" s="52"/>
      <c r="AD4267" s="52"/>
      <c r="AE4267" s="52"/>
    </row>
    <row r="4268" spans="2:31" x14ac:dyDescent="0.3">
      <c r="B4268" s="4" t="e">
        <f>VLOOKUP(Таблица1[[#This Row],[Наименование Заказчика]],Таблица3[],2,FALSE)</f>
        <v>#N/A</v>
      </c>
      <c r="C4268" s="4" t="e">
        <f>VLOOKUP(Таблица1[[#This Row],[Наименование Заказчика]],Таблица3[],3,FALSE)</f>
        <v>#N/A</v>
      </c>
      <c r="N4268" s="38" t="e">
        <f>VLOOKUP(Таблица1[[#This Row],[Код основания для проведения закупки с применением особого порядка]],Таблица4[#All],3,FALSE)</f>
        <v>#N/A</v>
      </c>
      <c r="O4268" s="52"/>
      <c r="P4268" s="52"/>
      <c r="Q4268" s="52"/>
      <c r="R4268" s="52"/>
      <c r="S4268" s="38" t="e">
        <f>VLOOKUP(Таблица1[[#This Row],[Код страны поставки ТРУ]],Таблица8[],3,FALSE)</f>
        <v>#N/A</v>
      </c>
      <c r="T4268" s="52"/>
      <c r="U4268" s="52"/>
      <c r="V4268" s="38" t="e">
        <f>VLOOKUP(Таблица1[[#This Row],[Код условия поставки по ИНКОТЕРМС 2010]],Таблица10[],2,FALSE)</f>
        <v>#N/A</v>
      </c>
      <c r="X4268" s="4" t="e">
        <f>VLOOKUP(Таблица1[[#This Row],[Код единицы измерения]],Таблица37[#All],2,FALSE)</f>
        <v>#N/A</v>
      </c>
      <c r="Z4268" s="56"/>
      <c r="AA4268" s="56"/>
      <c r="AB4268" s="57">
        <f>Таблица1[[#This Row],[Кол-во/объем]]*Таблица1[[#This Row],[Маркетинговая цена за единицу, тенге без НДС]]</f>
        <v>0</v>
      </c>
      <c r="AC4268" s="52"/>
      <c r="AD4268" s="52"/>
      <c r="AE4268" s="52"/>
    </row>
    <row r="4269" spans="2:31" x14ac:dyDescent="0.3">
      <c r="B4269" s="4" t="e">
        <f>VLOOKUP(Таблица1[[#This Row],[Наименование Заказчика]],Таблица3[],2,FALSE)</f>
        <v>#N/A</v>
      </c>
      <c r="C4269" s="4" t="e">
        <f>VLOOKUP(Таблица1[[#This Row],[Наименование Заказчика]],Таблица3[],3,FALSE)</f>
        <v>#N/A</v>
      </c>
      <c r="N4269" s="38" t="e">
        <f>VLOOKUP(Таблица1[[#This Row],[Код основания для проведения закупки с применением особого порядка]],Таблица4[#All],3,FALSE)</f>
        <v>#N/A</v>
      </c>
      <c r="O4269" s="52"/>
      <c r="P4269" s="52"/>
      <c r="Q4269" s="52"/>
      <c r="R4269" s="52"/>
      <c r="S4269" s="38" t="e">
        <f>VLOOKUP(Таблица1[[#This Row],[Код страны поставки ТРУ]],Таблица8[],3,FALSE)</f>
        <v>#N/A</v>
      </c>
      <c r="T4269" s="52"/>
      <c r="U4269" s="52"/>
      <c r="V4269" s="38" t="e">
        <f>VLOOKUP(Таблица1[[#This Row],[Код условия поставки по ИНКОТЕРМС 2010]],Таблица10[],2,FALSE)</f>
        <v>#N/A</v>
      </c>
      <c r="X4269" s="4" t="e">
        <f>VLOOKUP(Таблица1[[#This Row],[Код единицы измерения]],Таблица37[#All],2,FALSE)</f>
        <v>#N/A</v>
      </c>
      <c r="Z4269" s="56"/>
      <c r="AA4269" s="56"/>
      <c r="AB4269" s="57">
        <f>Таблица1[[#This Row],[Кол-во/объем]]*Таблица1[[#This Row],[Маркетинговая цена за единицу, тенге без НДС]]</f>
        <v>0</v>
      </c>
      <c r="AC4269" s="52"/>
      <c r="AD4269" s="52"/>
      <c r="AE4269" s="52"/>
    </row>
    <row r="4270" spans="2:31" x14ac:dyDescent="0.3">
      <c r="B4270" s="4" t="e">
        <f>VLOOKUP(Таблица1[[#This Row],[Наименование Заказчика]],Таблица3[],2,FALSE)</f>
        <v>#N/A</v>
      </c>
      <c r="C4270" s="4" t="e">
        <f>VLOOKUP(Таблица1[[#This Row],[Наименование Заказчика]],Таблица3[],3,FALSE)</f>
        <v>#N/A</v>
      </c>
      <c r="N4270" s="38" t="e">
        <f>VLOOKUP(Таблица1[[#This Row],[Код основания для проведения закупки с применением особого порядка]],Таблица4[#All],3,FALSE)</f>
        <v>#N/A</v>
      </c>
      <c r="O4270" s="52"/>
      <c r="P4270" s="52"/>
      <c r="Q4270" s="52"/>
      <c r="R4270" s="52"/>
      <c r="S4270" s="38" t="e">
        <f>VLOOKUP(Таблица1[[#This Row],[Код страны поставки ТРУ]],Таблица8[],3,FALSE)</f>
        <v>#N/A</v>
      </c>
      <c r="T4270" s="52"/>
      <c r="U4270" s="52"/>
      <c r="V4270" s="38" t="e">
        <f>VLOOKUP(Таблица1[[#This Row],[Код условия поставки по ИНКОТЕРМС 2010]],Таблица10[],2,FALSE)</f>
        <v>#N/A</v>
      </c>
      <c r="X4270" s="4" t="e">
        <f>VLOOKUP(Таблица1[[#This Row],[Код единицы измерения]],Таблица37[#All],2,FALSE)</f>
        <v>#N/A</v>
      </c>
      <c r="Z4270" s="56"/>
      <c r="AA4270" s="56"/>
      <c r="AB4270" s="57">
        <f>Таблица1[[#This Row],[Кол-во/объем]]*Таблица1[[#This Row],[Маркетинговая цена за единицу, тенге без НДС]]</f>
        <v>0</v>
      </c>
      <c r="AC4270" s="52"/>
      <c r="AD4270" s="52"/>
      <c r="AE4270" s="52"/>
    </row>
    <row r="4271" spans="2:31" x14ac:dyDescent="0.3">
      <c r="B4271" s="4" t="e">
        <f>VLOOKUP(Таблица1[[#This Row],[Наименование Заказчика]],Таблица3[],2,FALSE)</f>
        <v>#N/A</v>
      </c>
      <c r="C4271" s="4" t="e">
        <f>VLOOKUP(Таблица1[[#This Row],[Наименование Заказчика]],Таблица3[],3,FALSE)</f>
        <v>#N/A</v>
      </c>
      <c r="N4271" s="38" t="e">
        <f>VLOOKUP(Таблица1[[#This Row],[Код основания для проведения закупки с применением особого порядка]],Таблица4[#All],3,FALSE)</f>
        <v>#N/A</v>
      </c>
      <c r="O4271" s="52"/>
      <c r="P4271" s="52"/>
      <c r="Q4271" s="52"/>
      <c r="R4271" s="52"/>
      <c r="S4271" s="38" t="e">
        <f>VLOOKUP(Таблица1[[#This Row],[Код страны поставки ТРУ]],Таблица8[],3,FALSE)</f>
        <v>#N/A</v>
      </c>
      <c r="T4271" s="52"/>
      <c r="U4271" s="52"/>
      <c r="V4271" s="38" t="e">
        <f>VLOOKUP(Таблица1[[#This Row],[Код условия поставки по ИНКОТЕРМС 2010]],Таблица10[],2,FALSE)</f>
        <v>#N/A</v>
      </c>
      <c r="X4271" s="4" t="e">
        <f>VLOOKUP(Таблица1[[#This Row],[Код единицы измерения]],Таблица37[#All],2,FALSE)</f>
        <v>#N/A</v>
      </c>
      <c r="Z4271" s="56"/>
      <c r="AA4271" s="56"/>
      <c r="AB4271" s="57">
        <f>Таблица1[[#This Row],[Кол-во/объем]]*Таблица1[[#This Row],[Маркетинговая цена за единицу, тенге без НДС]]</f>
        <v>0</v>
      </c>
      <c r="AC4271" s="52"/>
      <c r="AD4271" s="52"/>
      <c r="AE4271" s="52"/>
    </row>
    <row r="4272" spans="2:31" x14ac:dyDescent="0.3">
      <c r="B4272" s="4" t="e">
        <f>VLOOKUP(Таблица1[[#This Row],[Наименование Заказчика]],Таблица3[],2,FALSE)</f>
        <v>#N/A</v>
      </c>
      <c r="C4272" s="4" t="e">
        <f>VLOOKUP(Таблица1[[#This Row],[Наименование Заказчика]],Таблица3[],3,FALSE)</f>
        <v>#N/A</v>
      </c>
      <c r="N4272" s="38" t="e">
        <f>VLOOKUP(Таблица1[[#This Row],[Код основания для проведения закупки с применением особого порядка]],Таблица4[#All],3,FALSE)</f>
        <v>#N/A</v>
      </c>
      <c r="O4272" s="52"/>
      <c r="P4272" s="52"/>
      <c r="Q4272" s="52"/>
      <c r="R4272" s="52"/>
      <c r="S4272" s="38" t="e">
        <f>VLOOKUP(Таблица1[[#This Row],[Код страны поставки ТРУ]],Таблица8[],3,FALSE)</f>
        <v>#N/A</v>
      </c>
      <c r="T4272" s="52"/>
      <c r="U4272" s="52"/>
      <c r="V4272" s="38" t="e">
        <f>VLOOKUP(Таблица1[[#This Row],[Код условия поставки по ИНКОТЕРМС 2010]],Таблица10[],2,FALSE)</f>
        <v>#N/A</v>
      </c>
      <c r="X4272" s="4" t="e">
        <f>VLOOKUP(Таблица1[[#This Row],[Код единицы измерения]],Таблица37[#All],2,FALSE)</f>
        <v>#N/A</v>
      </c>
      <c r="Z4272" s="56"/>
      <c r="AA4272" s="56"/>
      <c r="AB4272" s="57">
        <f>Таблица1[[#This Row],[Кол-во/объем]]*Таблица1[[#This Row],[Маркетинговая цена за единицу, тенге без НДС]]</f>
        <v>0</v>
      </c>
      <c r="AC4272" s="52"/>
      <c r="AD4272" s="52"/>
      <c r="AE4272" s="52"/>
    </row>
    <row r="4273" spans="2:31" x14ac:dyDescent="0.3">
      <c r="B4273" s="4" t="e">
        <f>VLOOKUP(Таблица1[[#This Row],[Наименование Заказчика]],Таблица3[],2,FALSE)</f>
        <v>#N/A</v>
      </c>
      <c r="C4273" s="4" t="e">
        <f>VLOOKUP(Таблица1[[#This Row],[Наименование Заказчика]],Таблица3[],3,FALSE)</f>
        <v>#N/A</v>
      </c>
      <c r="N4273" s="38" t="e">
        <f>VLOOKUP(Таблица1[[#This Row],[Код основания для проведения закупки с применением особого порядка]],Таблица4[#All],3,FALSE)</f>
        <v>#N/A</v>
      </c>
      <c r="O4273" s="52"/>
      <c r="P4273" s="52"/>
      <c r="Q4273" s="52"/>
      <c r="R4273" s="52"/>
      <c r="S4273" s="38" t="e">
        <f>VLOOKUP(Таблица1[[#This Row],[Код страны поставки ТРУ]],Таблица8[],3,FALSE)</f>
        <v>#N/A</v>
      </c>
      <c r="T4273" s="52"/>
      <c r="U4273" s="52"/>
      <c r="V4273" s="38" t="e">
        <f>VLOOKUP(Таблица1[[#This Row],[Код условия поставки по ИНКОТЕРМС 2010]],Таблица10[],2,FALSE)</f>
        <v>#N/A</v>
      </c>
      <c r="X4273" s="4" t="e">
        <f>VLOOKUP(Таблица1[[#This Row],[Код единицы измерения]],Таблица37[#All],2,FALSE)</f>
        <v>#N/A</v>
      </c>
      <c r="Z4273" s="56"/>
      <c r="AA4273" s="56"/>
      <c r="AB4273" s="57">
        <f>Таблица1[[#This Row],[Кол-во/объем]]*Таблица1[[#This Row],[Маркетинговая цена за единицу, тенге без НДС]]</f>
        <v>0</v>
      </c>
      <c r="AC4273" s="52"/>
      <c r="AD4273" s="52"/>
      <c r="AE4273" s="52"/>
    </row>
    <row r="4274" spans="2:31" x14ac:dyDescent="0.3">
      <c r="B4274" s="4" t="e">
        <f>VLOOKUP(Таблица1[[#This Row],[Наименование Заказчика]],Таблица3[],2,FALSE)</f>
        <v>#N/A</v>
      </c>
      <c r="C4274" s="4" t="e">
        <f>VLOOKUP(Таблица1[[#This Row],[Наименование Заказчика]],Таблица3[],3,FALSE)</f>
        <v>#N/A</v>
      </c>
      <c r="N4274" s="38" t="e">
        <f>VLOOKUP(Таблица1[[#This Row],[Код основания для проведения закупки с применением особого порядка]],Таблица4[#All],3,FALSE)</f>
        <v>#N/A</v>
      </c>
      <c r="O4274" s="52"/>
      <c r="P4274" s="52"/>
      <c r="Q4274" s="52"/>
      <c r="R4274" s="52"/>
      <c r="S4274" s="38" t="e">
        <f>VLOOKUP(Таблица1[[#This Row],[Код страны поставки ТРУ]],Таблица8[],3,FALSE)</f>
        <v>#N/A</v>
      </c>
      <c r="T4274" s="52"/>
      <c r="U4274" s="52"/>
      <c r="V4274" s="38" t="e">
        <f>VLOOKUP(Таблица1[[#This Row],[Код условия поставки по ИНКОТЕРМС 2010]],Таблица10[],2,FALSE)</f>
        <v>#N/A</v>
      </c>
      <c r="X4274" s="4" t="e">
        <f>VLOOKUP(Таблица1[[#This Row],[Код единицы измерения]],Таблица37[#All],2,FALSE)</f>
        <v>#N/A</v>
      </c>
      <c r="Z4274" s="56"/>
      <c r="AA4274" s="56"/>
      <c r="AB4274" s="57">
        <f>Таблица1[[#This Row],[Кол-во/объем]]*Таблица1[[#This Row],[Маркетинговая цена за единицу, тенге без НДС]]</f>
        <v>0</v>
      </c>
      <c r="AC4274" s="52"/>
      <c r="AD4274" s="52"/>
      <c r="AE4274" s="52"/>
    </row>
    <row r="4275" spans="2:31" x14ac:dyDescent="0.3">
      <c r="B4275" s="4" t="e">
        <f>VLOOKUP(Таблица1[[#This Row],[Наименование Заказчика]],Таблица3[],2,FALSE)</f>
        <v>#N/A</v>
      </c>
      <c r="C4275" s="4" t="e">
        <f>VLOOKUP(Таблица1[[#This Row],[Наименование Заказчика]],Таблица3[],3,FALSE)</f>
        <v>#N/A</v>
      </c>
      <c r="N4275" s="38" t="e">
        <f>VLOOKUP(Таблица1[[#This Row],[Код основания для проведения закупки с применением особого порядка]],Таблица4[#All],3,FALSE)</f>
        <v>#N/A</v>
      </c>
      <c r="O4275" s="52"/>
      <c r="P4275" s="52"/>
      <c r="Q4275" s="52"/>
      <c r="R4275" s="52"/>
      <c r="S4275" s="38" t="e">
        <f>VLOOKUP(Таблица1[[#This Row],[Код страны поставки ТРУ]],Таблица8[],3,FALSE)</f>
        <v>#N/A</v>
      </c>
      <c r="T4275" s="52"/>
      <c r="U4275" s="52"/>
      <c r="V4275" s="38" t="e">
        <f>VLOOKUP(Таблица1[[#This Row],[Код условия поставки по ИНКОТЕРМС 2010]],Таблица10[],2,FALSE)</f>
        <v>#N/A</v>
      </c>
      <c r="X4275" s="4" t="e">
        <f>VLOOKUP(Таблица1[[#This Row],[Код единицы измерения]],Таблица37[#All],2,FALSE)</f>
        <v>#N/A</v>
      </c>
      <c r="Z4275" s="56"/>
      <c r="AA4275" s="56"/>
      <c r="AB4275" s="57">
        <f>Таблица1[[#This Row],[Кол-во/объем]]*Таблица1[[#This Row],[Маркетинговая цена за единицу, тенге без НДС]]</f>
        <v>0</v>
      </c>
      <c r="AC4275" s="52"/>
      <c r="AD4275" s="52"/>
      <c r="AE4275" s="52"/>
    </row>
    <row r="4276" spans="2:31" x14ac:dyDescent="0.3">
      <c r="B4276" s="4" t="e">
        <f>VLOOKUP(Таблица1[[#This Row],[Наименование Заказчика]],Таблица3[],2,FALSE)</f>
        <v>#N/A</v>
      </c>
      <c r="C4276" s="4" t="e">
        <f>VLOOKUP(Таблица1[[#This Row],[Наименование Заказчика]],Таблица3[],3,FALSE)</f>
        <v>#N/A</v>
      </c>
      <c r="N4276" s="38" t="e">
        <f>VLOOKUP(Таблица1[[#This Row],[Код основания для проведения закупки с применением особого порядка]],Таблица4[#All],3,FALSE)</f>
        <v>#N/A</v>
      </c>
      <c r="O4276" s="52"/>
      <c r="P4276" s="52"/>
      <c r="Q4276" s="52"/>
      <c r="R4276" s="52"/>
      <c r="S4276" s="38" t="e">
        <f>VLOOKUP(Таблица1[[#This Row],[Код страны поставки ТРУ]],Таблица8[],3,FALSE)</f>
        <v>#N/A</v>
      </c>
      <c r="T4276" s="52"/>
      <c r="U4276" s="52"/>
      <c r="V4276" s="38" t="e">
        <f>VLOOKUP(Таблица1[[#This Row],[Код условия поставки по ИНКОТЕРМС 2010]],Таблица10[],2,FALSE)</f>
        <v>#N/A</v>
      </c>
      <c r="X4276" s="4" t="e">
        <f>VLOOKUP(Таблица1[[#This Row],[Код единицы измерения]],Таблица37[#All],2,FALSE)</f>
        <v>#N/A</v>
      </c>
      <c r="Z4276" s="56"/>
      <c r="AA4276" s="56"/>
      <c r="AB4276" s="57">
        <f>Таблица1[[#This Row],[Кол-во/объем]]*Таблица1[[#This Row],[Маркетинговая цена за единицу, тенге без НДС]]</f>
        <v>0</v>
      </c>
      <c r="AC4276" s="52"/>
      <c r="AD4276" s="52"/>
      <c r="AE4276" s="52"/>
    </row>
    <row r="4277" spans="2:31" x14ac:dyDescent="0.3">
      <c r="B4277" s="4" t="e">
        <f>VLOOKUP(Таблица1[[#This Row],[Наименование Заказчика]],Таблица3[],2,FALSE)</f>
        <v>#N/A</v>
      </c>
      <c r="C4277" s="4" t="e">
        <f>VLOOKUP(Таблица1[[#This Row],[Наименование Заказчика]],Таблица3[],3,FALSE)</f>
        <v>#N/A</v>
      </c>
      <c r="N4277" s="38" t="e">
        <f>VLOOKUP(Таблица1[[#This Row],[Код основания для проведения закупки с применением особого порядка]],Таблица4[#All],3,FALSE)</f>
        <v>#N/A</v>
      </c>
      <c r="O4277" s="52"/>
      <c r="P4277" s="52"/>
      <c r="Q4277" s="52"/>
      <c r="R4277" s="52"/>
      <c r="S4277" s="38" t="e">
        <f>VLOOKUP(Таблица1[[#This Row],[Код страны поставки ТРУ]],Таблица8[],3,FALSE)</f>
        <v>#N/A</v>
      </c>
      <c r="T4277" s="52"/>
      <c r="U4277" s="52"/>
      <c r="V4277" s="38" t="e">
        <f>VLOOKUP(Таблица1[[#This Row],[Код условия поставки по ИНКОТЕРМС 2010]],Таблица10[],2,FALSE)</f>
        <v>#N/A</v>
      </c>
      <c r="X4277" s="4" t="e">
        <f>VLOOKUP(Таблица1[[#This Row],[Код единицы измерения]],Таблица37[#All],2,FALSE)</f>
        <v>#N/A</v>
      </c>
      <c r="Z4277" s="56"/>
      <c r="AA4277" s="56"/>
      <c r="AB4277" s="57">
        <f>Таблица1[[#This Row],[Кол-во/объем]]*Таблица1[[#This Row],[Маркетинговая цена за единицу, тенге без НДС]]</f>
        <v>0</v>
      </c>
      <c r="AC4277" s="52"/>
      <c r="AD4277" s="52"/>
      <c r="AE4277" s="52"/>
    </row>
    <row r="4278" spans="2:31" x14ac:dyDescent="0.3">
      <c r="B4278" s="4" t="e">
        <f>VLOOKUP(Таблица1[[#This Row],[Наименование Заказчика]],Таблица3[],2,FALSE)</f>
        <v>#N/A</v>
      </c>
      <c r="C4278" s="4" t="e">
        <f>VLOOKUP(Таблица1[[#This Row],[Наименование Заказчика]],Таблица3[],3,FALSE)</f>
        <v>#N/A</v>
      </c>
      <c r="N4278" s="38" t="e">
        <f>VLOOKUP(Таблица1[[#This Row],[Код основания для проведения закупки с применением особого порядка]],Таблица4[#All],3,FALSE)</f>
        <v>#N/A</v>
      </c>
      <c r="O4278" s="52"/>
      <c r="P4278" s="52"/>
      <c r="Q4278" s="52"/>
      <c r="R4278" s="52"/>
      <c r="S4278" s="38" t="e">
        <f>VLOOKUP(Таблица1[[#This Row],[Код страны поставки ТРУ]],Таблица8[],3,FALSE)</f>
        <v>#N/A</v>
      </c>
      <c r="T4278" s="52"/>
      <c r="U4278" s="52"/>
      <c r="V4278" s="38" t="e">
        <f>VLOOKUP(Таблица1[[#This Row],[Код условия поставки по ИНКОТЕРМС 2010]],Таблица10[],2,FALSE)</f>
        <v>#N/A</v>
      </c>
      <c r="X4278" s="4" t="e">
        <f>VLOOKUP(Таблица1[[#This Row],[Код единицы измерения]],Таблица37[#All],2,FALSE)</f>
        <v>#N/A</v>
      </c>
      <c r="Z4278" s="56"/>
      <c r="AA4278" s="56"/>
      <c r="AB4278" s="57">
        <f>Таблица1[[#This Row],[Кол-во/объем]]*Таблица1[[#This Row],[Маркетинговая цена за единицу, тенге без НДС]]</f>
        <v>0</v>
      </c>
      <c r="AC4278" s="52"/>
      <c r="AD4278" s="52"/>
      <c r="AE4278" s="52"/>
    </row>
    <row r="4279" spans="2:31" x14ac:dyDescent="0.3">
      <c r="B4279" s="4" t="e">
        <f>VLOOKUP(Таблица1[[#This Row],[Наименование Заказчика]],Таблица3[],2,FALSE)</f>
        <v>#N/A</v>
      </c>
      <c r="C4279" s="4" t="e">
        <f>VLOOKUP(Таблица1[[#This Row],[Наименование Заказчика]],Таблица3[],3,FALSE)</f>
        <v>#N/A</v>
      </c>
      <c r="N4279" s="38" t="e">
        <f>VLOOKUP(Таблица1[[#This Row],[Код основания для проведения закупки с применением особого порядка]],Таблица4[#All],3,FALSE)</f>
        <v>#N/A</v>
      </c>
      <c r="O4279" s="52"/>
      <c r="P4279" s="52"/>
      <c r="Q4279" s="52"/>
      <c r="R4279" s="52"/>
      <c r="S4279" s="38" t="e">
        <f>VLOOKUP(Таблица1[[#This Row],[Код страны поставки ТРУ]],Таблица8[],3,FALSE)</f>
        <v>#N/A</v>
      </c>
      <c r="T4279" s="52"/>
      <c r="U4279" s="52"/>
      <c r="V4279" s="38" t="e">
        <f>VLOOKUP(Таблица1[[#This Row],[Код условия поставки по ИНКОТЕРМС 2010]],Таблица10[],2,FALSE)</f>
        <v>#N/A</v>
      </c>
      <c r="X4279" s="4" t="e">
        <f>VLOOKUP(Таблица1[[#This Row],[Код единицы измерения]],Таблица37[#All],2,FALSE)</f>
        <v>#N/A</v>
      </c>
      <c r="Z4279" s="56"/>
      <c r="AA4279" s="56"/>
      <c r="AB4279" s="57">
        <f>Таблица1[[#This Row],[Кол-во/объем]]*Таблица1[[#This Row],[Маркетинговая цена за единицу, тенге без НДС]]</f>
        <v>0</v>
      </c>
      <c r="AC4279" s="52"/>
      <c r="AD4279" s="52"/>
      <c r="AE4279" s="52"/>
    </row>
    <row r="4280" spans="2:31" x14ac:dyDescent="0.3">
      <c r="B4280" s="4" t="e">
        <f>VLOOKUP(Таблица1[[#This Row],[Наименование Заказчика]],Таблица3[],2,FALSE)</f>
        <v>#N/A</v>
      </c>
      <c r="C4280" s="4" t="e">
        <f>VLOOKUP(Таблица1[[#This Row],[Наименование Заказчика]],Таблица3[],3,FALSE)</f>
        <v>#N/A</v>
      </c>
      <c r="N4280" s="38" t="e">
        <f>VLOOKUP(Таблица1[[#This Row],[Код основания для проведения закупки с применением особого порядка]],Таблица4[#All],3,FALSE)</f>
        <v>#N/A</v>
      </c>
      <c r="O4280" s="52"/>
      <c r="P4280" s="52"/>
      <c r="Q4280" s="52"/>
      <c r="R4280" s="52"/>
      <c r="S4280" s="38" t="e">
        <f>VLOOKUP(Таблица1[[#This Row],[Код страны поставки ТРУ]],Таблица8[],3,FALSE)</f>
        <v>#N/A</v>
      </c>
      <c r="T4280" s="52"/>
      <c r="U4280" s="52"/>
      <c r="V4280" s="38" t="e">
        <f>VLOOKUP(Таблица1[[#This Row],[Код условия поставки по ИНКОТЕРМС 2010]],Таблица10[],2,FALSE)</f>
        <v>#N/A</v>
      </c>
      <c r="X4280" s="4" t="e">
        <f>VLOOKUP(Таблица1[[#This Row],[Код единицы измерения]],Таблица37[#All],2,FALSE)</f>
        <v>#N/A</v>
      </c>
      <c r="Z4280" s="56"/>
      <c r="AA4280" s="56"/>
      <c r="AB4280" s="57">
        <f>Таблица1[[#This Row],[Кол-во/объем]]*Таблица1[[#This Row],[Маркетинговая цена за единицу, тенге без НДС]]</f>
        <v>0</v>
      </c>
      <c r="AC4280" s="52"/>
      <c r="AD4280" s="52"/>
      <c r="AE4280" s="52"/>
    </row>
    <row r="4281" spans="2:31" x14ac:dyDescent="0.3">
      <c r="B4281" s="4" t="e">
        <f>VLOOKUP(Таблица1[[#This Row],[Наименование Заказчика]],Таблица3[],2,FALSE)</f>
        <v>#N/A</v>
      </c>
      <c r="C4281" s="4" t="e">
        <f>VLOOKUP(Таблица1[[#This Row],[Наименование Заказчика]],Таблица3[],3,FALSE)</f>
        <v>#N/A</v>
      </c>
      <c r="N4281" s="38" t="e">
        <f>VLOOKUP(Таблица1[[#This Row],[Код основания для проведения закупки с применением особого порядка]],Таблица4[#All],3,FALSE)</f>
        <v>#N/A</v>
      </c>
      <c r="O4281" s="52"/>
      <c r="P4281" s="52"/>
      <c r="Q4281" s="52"/>
      <c r="R4281" s="52"/>
      <c r="S4281" s="38" t="e">
        <f>VLOOKUP(Таблица1[[#This Row],[Код страны поставки ТРУ]],Таблица8[],3,FALSE)</f>
        <v>#N/A</v>
      </c>
      <c r="T4281" s="52"/>
      <c r="U4281" s="52"/>
      <c r="V4281" s="38" t="e">
        <f>VLOOKUP(Таблица1[[#This Row],[Код условия поставки по ИНКОТЕРМС 2010]],Таблица10[],2,FALSE)</f>
        <v>#N/A</v>
      </c>
      <c r="X4281" s="4" t="e">
        <f>VLOOKUP(Таблица1[[#This Row],[Код единицы измерения]],Таблица37[#All],2,FALSE)</f>
        <v>#N/A</v>
      </c>
      <c r="Z4281" s="56"/>
      <c r="AA4281" s="56"/>
      <c r="AB4281" s="57">
        <f>Таблица1[[#This Row],[Кол-во/объем]]*Таблица1[[#This Row],[Маркетинговая цена за единицу, тенге без НДС]]</f>
        <v>0</v>
      </c>
      <c r="AC4281" s="52"/>
      <c r="AD4281" s="52"/>
      <c r="AE4281" s="52"/>
    </row>
    <row r="4282" spans="2:31" x14ac:dyDescent="0.3">
      <c r="B4282" s="4" t="e">
        <f>VLOOKUP(Таблица1[[#This Row],[Наименование Заказчика]],Таблица3[],2,FALSE)</f>
        <v>#N/A</v>
      </c>
      <c r="C4282" s="4" t="e">
        <f>VLOOKUP(Таблица1[[#This Row],[Наименование Заказчика]],Таблица3[],3,FALSE)</f>
        <v>#N/A</v>
      </c>
      <c r="N4282" s="38" t="e">
        <f>VLOOKUP(Таблица1[[#This Row],[Код основания для проведения закупки с применением особого порядка]],Таблица4[#All],3,FALSE)</f>
        <v>#N/A</v>
      </c>
      <c r="O4282" s="52"/>
      <c r="P4282" s="52"/>
      <c r="Q4282" s="52"/>
      <c r="R4282" s="52"/>
      <c r="S4282" s="38" t="e">
        <f>VLOOKUP(Таблица1[[#This Row],[Код страны поставки ТРУ]],Таблица8[],3,FALSE)</f>
        <v>#N/A</v>
      </c>
      <c r="T4282" s="52"/>
      <c r="U4282" s="52"/>
      <c r="V4282" s="38" t="e">
        <f>VLOOKUP(Таблица1[[#This Row],[Код условия поставки по ИНКОТЕРМС 2010]],Таблица10[],2,FALSE)</f>
        <v>#N/A</v>
      </c>
      <c r="X4282" s="4" t="e">
        <f>VLOOKUP(Таблица1[[#This Row],[Код единицы измерения]],Таблица37[#All],2,FALSE)</f>
        <v>#N/A</v>
      </c>
      <c r="Z4282" s="56"/>
      <c r="AA4282" s="56"/>
      <c r="AB4282" s="57">
        <f>Таблица1[[#This Row],[Кол-во/объем]]*Таблица1[[#This Row],[Маркетинговая цена за единицу, тенге без НДС]]</f>
        <v>0</v>
      </c>
      <c r="AC4282" s="52"/>
      <c r="AD4282" s="52"/>
      <c r="AE4282" s="52"/>
    </row>
    <row r="4283" spans="2:31" x14ac:dyDescent="0.3">
      <c r="B4283" s="4" t="e">
        <f>VLOOKUP(Таблица1[[#This Row],[Наименование Заказчика]],Таблица3[],2,FALSE)</f>
        <v>#N/A</v>
      </c>
      <c r="C4283" s="4" t="e">
        <f>VLOOKUP(Таблица1[[#This Row],[Наименование Заказчика]],Таблица3[],3,FALSE)</f>
        <v>#N/A</v>
      </c>
      <c r="N4283" s="38" t="e">
        <f>VLOOKUP(Таблица1[[#This Row],[Код основания для проведения закупки с применением особого порядка]],Таблица4[#All],3,FALSE)</f>
        <v>#N/A</v>
      </c>
      <c r="O4283" s="52"/>
      <c r="P4283" s="52"/>
      <c r="Q4283" s="52"/>
      <c r="R4283" s="52"/>
      <c r="S4283" s="38" t="e">
        <f>VLOOKUP(Таблица1[[#This Row],[Код страны поставки ТРУ]],Таблица8[],3,FALSE)</f>
        <v>#N/A</v>
      </c>
      <c r="T4283" s="52"/>
      <c r="U4283" s="52"/>
      <c r="V4283" s="38" t="e">
        <f>VLOOKUP(Таблица1[[#This Row],[Код условия поставки по ИНКОТЕРМС 2010]],Таблица10[],2,FALSE)</f>
        <v>#N/A</v>
      </c>
      <c r="X4283" s="4" t="e">
        <f>VLOOKUP(Таблица1[[#This Row],[Код единицы измерения]],Таблица37[#All],2,FALSE)</f>
        <v>#N/A</v>
      </c>
      <c r="Z4283" s="56"/>
      <c r="AA4283" s="56"/>
      <c r="AB4283" s="57">
        <f>Таблица1[[#This Row],[Кол-во/объем]]*Таблица1[[#This Row],[Маркетинговая цена за единицу, тенге без НДС]]</f>
        <v>0</v>
      </c>
      <c r="AC4283" s="52"/>
      <c r="AD4283" s="52"/>
      <c r="AE4283" s="52"/>
    </row>
    <row r="4284" spans="2:31" x14ac:dyDescent="0.3">
      <c r="B4284" s="4" t="e">
        <f>VLOOKUP(Таблица1[[#This Row],[Наименование Заказчика]],Таблица3[],2,FALSE)</f>
        <v>#N/A</v>
      </c>
      <c r="C4284" s="4" t="e">
        <f>VLOOKUP(Таблица1[[#This Row],[Наименование Заказчика]],Таблица3[],3,FALSE)</f>
        <v>#N/A</v>
      </c>
      <c r="N4284" s="38" t="e">
        <f>VLOOKUP(Таблица1[[#This Row],[Код основания для проведения закупки с применением особого порядка]],Таблица4[#All],3,FALSE)</f>
        <v>#N/A</v>
      </c>
      <c r="O4284" s="52"/>
      <c r="P4284" s="52"/>
      <c r="Q4284" s="52"/>
      <c r="R4284" s="52"/>
      <c r="S4284" s="38" t="e">
        <f>VLOOKUP(Таблица1[[#This Row],[Код страны поставки ТРУ]],Таблица8[],3,FALSE)</f>
        <v>#N/A</v>
      </c>
      <c r="T4284" s="52"/>
      <c r="U4284" s="52"/>
      <c r="V4284" s="38" t="e">
        <f>VLOOKUP(Таблица1[[#This Row],[Код условия поставки по ИНКОТЕРМС 2010]],Таблица10[],2,FALSE)</f>
        <v>#N/A</v>
      </c>
      <c r="X4284" s="4" t="e">
        <f>VLOOKUP(Таблица1[[#This Row],[Код единицы измерения]],Таблица37[#All],2,FALSE)</f>
        <v>#N/A</v>
      </c>
      <c r="Z4284" s="56"/>
      <c r="AA4284" s="56"/>
      <c r="AB4284" s="57">
        <f>Таблица1[[#This Row],[Кол-во/объем]]*Таблица1[[#This Row],[Маркетинговая цена за единицу, тенге без НДС]]</f>
        <v>0</v>
      </c>
      <c r="AC4284" s="52"/>
      <c r="AD4284" s="52"/>
      <c r="AE4284" s="52"/>
    </row>
    <row r="4285" spans="2:31" x14ac:dyDescent="0.3">
      <c r="B4285" s="4" t="e">
        <f>VLOOKUP(Таблица1[[#This Row],[Наименование Заказчика]],Таблица3[],2,FALSE)</f>
        <v>#N/A</v>
      </c>
      <c r="C4285" s="4" t="e">
        <f>VLOOKUP(Таблица1[[#This Row],[Наименование Заказчика]],Таблица3[],3,FALSE)</f>
        <v>#N/A</v>
      </c>
      <c r="N4285" s="38" t="e">
        <f>VLOOKUP(Таблица1[[#This Row],[Код основания для проведения закупки с применением особого порядка]],Таблица4[#All],3,FALSE)</f>
        <v>#N/A</v>
      </c>
      <c r="O4285" s="52"/>
      <c r="P4285" s="52"/>
      <c r="Q4285" s="52"/>
      <c r="R4285" s="52"/>
      <c r="S4285" s="38" t="e">
        <f>VLOOKUP(Таблица1[[#This Row],[Код страны поставки ТРУ]],Таблица8[],3,FALSE)</f>
        <v>#N/A</v>
      </c>
      <c r="T4285" s="52"/>
      <c r="U4285" s="52"/>
      <c r="V4285" s="38" t="e">
        <f>VLOOKUP(Таблица1[[#This Row],[Код условия поставки по ИНКОТЕРМС 2010]],Таблица10[],2,FALSE)</f>
        <v>#N/A</v>
      </c>
      <c r="X4285" s="4" t="e">
        <f>VLOOKUP(Таблица1[[#This Row],[Код единицы измерения]],Таблица37[#All],2,FALSE)</f>
        <v>#N/A</v>
      </c>
      <c r="Z4285" s="56"/>
      <c r="AA4285" s="56"/>
      <c r="AB4285" s="57">
        <f>Таблица1[[#This Row],[Кол-во/объем]]*Таблица1[[#This Row],[Маркетинговая цена за единицу, тенге без НДС]]</f>
        <v>0</v>
      </c>
      <c r="AC4285" s="52"/>
      <c r="AD4285" s="52"/>
      <c r="AE4285" s="52"/>
    </row>
    <row r="4286" spans="2:31" x14ac:dyDescent="0.3">
      <c r="B4286" s="4" t="e">
        <f>VLOOKUP(Таблица1[[#This Row],[Наименование Заказчика]],Таблица3[],2,FALSE)</f>
        <v>#N/A</v>
      </c>
      <c r="C4286" s="4" t="e">
        <f>VLOOKUP(Таблица1[[#This Row],[Наименование Заказчика]],Таблица3[],3,FALSE)</f>
        <v>#N/A</v>
      </c>
      <c r="N4286" s="38" t="e">
        <f>VLOOKUP(Таблица1[[#This Row],[Код основания для проведения закупки с применением особого порядка]],Таблица4[#All],3,FALSE)</f>
        <v>#N/A</v>
      </c>
      <c r="O4286" s="52"/>
      <c r="P4286" s="52"/>
      <c r="Q4286" s="52"/>
      <c r="R4286" s="52"/>
      <c r="S4286" s="38" t="e">
        <f>VLOOKUP(Таблица1[[#This Row],[Код страны поставки ТРУ]],Таблица8[],3,FALSE)</f>
        <v>#N/A</v>
      </c>
      <c r="T4286" s="52"/>
      <c r="U4286" s="52"/>
      <c r="V4286" s="38" t="e">
        <f>VLOOKUP(Таблица1[[#This Row],[Код условия поставки по ИНКОТЕРМС 2010]],Таблица10[],2,FALSE)</f>
        <v>#N/A</v>
      </c>
      <c r="X4286" s="4" t="e">
        <f>VLOOKUP(Таблица1[[#This Row],[Код единицы измерения]],Таблица37[#All],2,FALSE)</f>
        <v>#N/A</v>
      </c>
      <c r="Z4286" s="56"/>
      <c r="AA4286" s="56"/>
      <c r="AB4286" s="57">
        <f>Таблица1[[#This Row],[Кол-во/объем]]*Таблица1[[#This Row],[Маркетинговая цена за единицу, тенге без НДС]]</f>
        <v>0</v>
      </c>
      <c r="AC4286" s="52"/>
      <c r="AD4286" s="52"/>
      <c r="AE4286" s="52"/>
    </row>
    <row r="4287" spans="2:31" x14ac:dyDescent="0.3">
      <c r="B4287" s="4" t="e">
        <f>VLOOKUP(Таблица1[[#This Row],[Наименование Заказчика]],Таблица3[],2,FALSE)</f>
        <v>#N/A</v>
      </c>
      <c r="C4287" s="4" t="e">
        <f>VLOOKUP(Таблица1[[#This Row],[Наименование Заказчика]],Таблица3[],3,FALSE)</f>
        <v>#N/A</v>
      </c>
      <c r="N4287" s="38" t="e">
        <f>VLOOKUP(Таблица1[[#This Row],[Код основания для проведения закупки с применением особого порядка]],Таблица4[#All],3,FALSE)</f>
        <v>#N/A</v>
      </c>
      <c r="O4287" s="52"/>
      <c r="P4287" s="52"/>
      <c r="Q4287" s="52"/>
      <c r="R4287" s="52"/>
      <c r="S4287" s="38" t="e">
        <f>VLOOKUP(Таблица1[[#This Row],[Код страны поставки ТРУ]],Таблица8[],3,FALSE)</f>
        <v>#N/A</v>
      </c>
      <c r="T4287" s="52"/>
      <c r="U4287" s="52"/>
      <c r="V4287" s="38" t="e">
        <f>VLOOKUP(Таблица1[[#This Row],[Код условия поставки по ИНКОТЕРМС 2010]],Таблица10[],2,FALSE)</f>
        <v>#N/A</v>
      </c>
      <c r="X4287" s="4" t="e">
        <f>VLOOKUP(Таблица1[[#This Row],[Код единицы измерения]],Таблица37[#All],2,FALSE)</f>
        <v>#N/A</v>
      </c>
      <c r="Z4287" s="56"/>
      <c r="AA4287" s="56"/>
      <c r="AB4287" s="57">
        <f>Таблица1[[#This Row],[Кол-во/объем]]*Таблица1[[#This Row],[Маркетинговая цена за единицу, тенге без НДС]]</f>
        <v>0</v>
      </c>
      <c r="AC4287" s="52"/>
      <c r="AD4287" s="52"/>
      <c r="AE4287" s="52"/>
    </row>
    <row r="4288" spans="2:31" x14ac:dyDescent="0.3">
      <c r="B4288" s="4" t="e">
        <f>VLOOKUP(Таблица1[[#This Row],[Наименование Заказчика]],Таблица3[],2,FALSE)</f>
        <v>#N/A</v>
      </c>
      <c r="C4288" s="4" t="e">
        <f>VLOOKUP(Таблица1[[#This Row],[Наименование Заказчика]],Таблица3[],3,FALSE)</f>
        <v>#N/A</v>
      </c>
      <c r="N4288" s="38" t="e">
        <f>VLOOKUP(Таблица1[[#This Row],[Код основания для проведения закупки с применением особого порядка]],Таблица4[#All],3,FALSE)</f>
        <v>#N/A</v>
      </c>
      <c r="O4288" s="52"/>
      <c r="P4288" s="52"/>
      <c r="Q4288" s="52"/>
      <c r="R4288" s="52"/>
      <c r="S4288" s="38" t="e">
        <f>VLOOKUP(Таблица1[[#This Row],[Код страны поставки ТРУ]],Таблица8[],3,FALSE)</f>
        <v>#N/A</v>
      </c>
      <c r="T4288" s="52"/>
      <c r="U4288" s="52"/>
      <c r="V4288" s="38" t="e">
        <f>VLOOKUP(Таблица1[[#This Row],[Код условия поставки по ИНКОТЕРМС 2010]],Таблица10[],2,FALSE)</f>
        <v>#N/A</v>
      </c>
      <c r="X4288" s="4" t="e">
        <f>VLOOKUP(Таблица1[[#This Row],[Код единицы измерения]],Таблица37[#All],2,FALSE)</f>
        <v>#N/A</v>
      </c>
      <c r="Z4288" s="56"/>
      <c r="AA4288" s="56"/>
      <c r="AB4288" s="57">
        <f>Таблица1[[#This Row],[Кол-во/объем]]*Таблица1[[#This Row],[Маркетинговая цена за единицу, тенге без НДС]]</f>
        <v>0</v>
      </c>
      <c r="AC4288" s="52"/>
      <c r="AD4288" s="52"/>
      <c r="AE4288" s="52"/>
    </row>
    <row r="4289" spans="2:31" x14ac:dyDescent="0.3">
      <c r="B4289" s="4" t="e">
        <f>VLOOKUP(Таблица1[[#This Row],[Наименование Заказчика]],Таблица3[],2,FALSE)</f>
        <v>#N/A</v>
      </c>
      <c r="C4289" s="4" t="e">
        <f>VLOOKUP(Таблица1[[#This Row],[Наименование Заказчика]],Таблица3[],3,FALSE)</f>
        <v>#N/A</v>
      </c>
      <c r="N4289" s="38" t="e">
        <f>VLOOKUP(Таблица1[[#This Row],[Код основания для проведения закупки с применением особого порядка]],Таблица4[#All],3,FALSE)</f>
        <v>#N/A</v>
      </c>
      <c r="O4289" s="52"/>
      <c r="P4289" s="52"/>
      <c r="Q4289" s="52"/>
      <c r="R4289" s="52"/>
      <c r="S4289" s="38" t="e">
        <f>VLOOKUP(Таблица1[[#This Row],[Код страны поставки ТРУ]],Таблица8[],3,FALSE)</f>
        <v>#N/A</v>
      </c>
      <c r="T4289" s="52"/>
      <c r="U4289" s="52"/>
      <c r="V4289" s="38" t="e">
        <f>VLOOKUP(Таблица1[[#This Row],[Код условия поставки по ИНКОТЕРМС 2010]],Таблица10[],2,FALSE)</f>
        <v>#N/A</v>
      </c>
      <c r="X4289" s="4" t="e">
        <f>VLOOKUP(Таблица1[[#This Row],[Код единицы измерения]],Таблица37[#All],2,FALSE)</f>
        <v>#N/A</v>
      </c>
      <c r="Z4289" s="56"/>
      <c r="AA4289" s="56"/>
      <c r="AB4289" s="57">
        <f>Таблица1[[#This Row],[Кол-во/объем]]*Таблица1[[#This Row],[Маркетинговая цена за единицу, тенге без НДС]]</f>
        <v>0</v>
      </c>
      <c r="AC4289" s="52"/>
      <c r="AD4289" s="52"/>
      <c r="AE4289" s="52"/>
    </row>
    <row r="4290" spans="2:31" x14ac:dyDescent="0.3">
      <c r="B4290" s="4" t="e">
        <f>VLOOKUP(Таблица1[[#This Row],[Наименование Заказчика]],Таблица3[],2,FALSE)</f>
        <v>#N/A</v>
      </c>
      <c r="C4290" s="4" t="e">
        <f>VLOOKUP(Таблица1[[#This Row],[Наименование Заказчика]],Таблица3[],3,FALSE)</f>
        <v>#N/A</v>
      </c>
      <c r="N4290" s="38" t="e">
        <f>VLOOKUP(Таблица1[[#This Row],[Код основания для проведения закупки с применением особого порядка]],Таблица4[#All],3,FALSE)</f>
        <v>#N/A</v>
      </c>
      <c r="O4290" s="52"/>
      <c r="P4290" s="52"/>
      <c r="Q4290" s="52"/>
      <c r="R4290" s="52"/>
      <c r="S4290" s="38" t="e">
        <f>VLOOKUP(Таблица1[[#This Row],[Код страны поставки ТРУ]],Таблица8[],3,FALSE)</f>
        <v>#N/A</v>
      </c>
      <c r="T4290" s="52"/>
      <c r="U4290" s="52"/>
      <c r="V4290" s="38" t="e">
        <f>VLOOKUP(Таблица1[[#This Row],[Код условия поставки по ИНКОТЕРМС 2010]],Таблица10[],2,FALSE)</f>
        <v>#N/A</v>
      </c>
      <c r="X4290" s="4" t="e">
        <f>VLOOKUP(Таблица1[[#This Row],[Код единицы измерения]],Таблица37[#All],2,FALSE)</f>
        <v>#N/A</v>
      </c>
      <c r="Z4290" s="56"/>
      <c r="AA4290" s="56"/>
      <c r="AB4290" s="57">
        <f>Таблица1[[#This Row],[Кол-во/объем]]*Таблица1[[#This Row],[Маркетинговая цена за единицу, тенге без НДС]]</f>
        <v>0</v>
      </c>
      <c r="AC4290" s="52"/>
      <c r="AD4290" s="52"/>
      <c r="AE4290" s="52"/>
    </row>
    <row r="4291" spans="2:31" x14ac:dyDescent="0.3">
      <c r="B4291" s="4" t="e">
        <f>VLOOKUP(Таблица1[[#This Row],[Наименование Заказчика]],Таблица3[],2,FALSE)</f>
        <v>#N/A</v>
      </c>
      <c r="C4291" s="4" t="e">
        <f>VLOOKUP(Таблица1[[#This Row],[Наименование Заказчика]],Таблица3[],3,FALSE)</f>
        <v>#N/A</v>
      </c>
      <c r="N4291" s="38" t="e">
        <f>VLOOKUP(Таблица1[[#This Row],[Код основания для проведения закупки с применением особого порядка]],Таблица4[#All],3,FALSE)</f>
        <v>#N/A</v>
      </c>
      <c r="O4291" s="52"/>
      <c r="P4291" s="52"/>
      <c r="Q4291" s="52"/>
      <c r="R4291" s="52"/>
      <c r="S4291" s="38" t="e">
        <f>VLOOKUP(Таблица1[[#This Row],[Код страны поставки ТРУ]],Таблица8[],3,FALSE)</f>
        <v>#N/A</v>
      </c>
      <c r="T4291" s="52"/>
      <c r="U4291" s="52"/>
      <c r="V4291" s="38" t="e">
        <f>VLOOKUP(Таблица1[[#This Row],[Код условия поставки по ИНКОТЕРМС 2010]],Таблица10[],2,FALSE)</f>
        <v>#N/A</v>
      </c>
      <c r="X4291" s="4" t="e">
        <f>VLOOKUP(Таблица1[[#This Row],[Код единицы измерения]],Таблица37[#All],2,FALSE)</f>
        <v>#N/A</v>
      </c>
      <c r="Z4291" s="56"/>
      <c r="AA4291" s="56"/>
      <c r="AB4291" s="57">
        <f>Таблица1[[#This Row],[Кол-во/объем]]*Таблица1[[#This Row],[Маркетинговая цена за единицу, тенге без НДС]]</f>
        <v>0</v>
      </c>
      <c r="AC4291" s="52"/>
      <c r="AD4291" s="52"/>
      <c r="AE4291" s="52"/>
    </row>
    <row r="4292" spans="2:31" x14ac:dyDescent="0.3">
      <c r="B4292" s="4" t="e">
        <f>VLOOKUP(Таблица1[[#This Row],[Наименование Заказчика]],Таблица3[],2,FALSE)</f>
        <v>#N/A</v>
      </c>
      <c r="C4292" s="4" t="e">
        <f>VLOOKUP(Таблица1[[#This Row],[Наименование Заказчика]],Таблица3[],3,FALSE)</f>
        <v>#N/A</v>
      </c>
      <c r="N4292" s="38" t="e">
        <f>VLOOKUP(Таблица1[[#This Row],[Код основания для проведения закупки с применением особого порядка]],Таблица4[#All],3,FALSE)</f>
        <v>#N/A</v>
      </c>
      <c r="O4292" s="52"/>
      <c r="P4292" s="52"/>
      <c r="Q4292" s="52"/>
      <c r="R4292" s="52"/>
      <c r="S4292" s="38" t="e">
        <f>VLOOKUP(Таблица1[[#This Row],[Код страны поставки ТРУ]],Таблица8[],3,FALSE)</f>
        <v>#N/A</v>
      </c>
      <c r="T4292" s="52"/>
      <c r="U4292" s="52"/>
      <c r="V4292" s="38" t="e">
        <f>VLOOKUP(Таблица1[[#This Row],[Код условия поставки по ИНКОТЕРМС 2010]],Таблица10[],2,FALSE)</f>
        <v>#N/A</v>
      </c>
      <c r="X4292" s="4" t="e">
        <f>VLOOKUP(Таблица1[[#This Row],[Код единицы измерения]],Таблица37[#All],2,FALSE)</f>
        <v>#N/A</v>
      </c>
      <c r="Z4292" s="56"/>
      <c r="AA4292" s="56"/>
      <c r="AB4292" s="57">
        <f>Таблица1[[#This Row],[Кол-во/объем]]*Таблица1[[#This Row],[Маркетинговая цена за единицу, тенге без НДС]]</f>
        <v>0</v>
      </c>
      <c r="AC4292" s="52"/>
      <c r="AD4292" s="52"/>
      <c r="AE4292" s="52"/>
    </row>
    <row r="4293" spans="2:31" x14ac:dyDescent="0.3">
      <c r="B4293" s="4" t="e">
        <f>VLOOKUP(Таблица1[[#This Row],[Наименование Заказчика]],Таблица3[],2,FALSE)</f>
        <v>#N/A</v>
      </c>
      <c r="C4293" s="4" t="e">
        <f>VLOOKUP(Таблица1[[#This Row],[Наименование Заказчика]],Таблица3[],3,FALSE)</f>
        <v>#N/A</v>
      </c>
      <c r="N4293" s="38" t="e">
        <f>VLOOKUP(Таблица1[[#This Row],[Код основания для проведения закупки с применением особого порядка]],Таблица4[#All],3,FALSE)</f>
        <v>#N/A</v>
      </c>
      <c r="O4293" s="52"/>
      <c r="P4293" s="52"/>
      <c r="Q4293" s="52"/>
      <c r="R4293" s="52"/>
      <c r="S4293" s="38" t="e">
        <f>VLOOKUP(Таблица1[[#This Row],[Код страны поставки ТРУ]],Таблица8[],3,FALSE)</f>
        <v>#N/A</v>
      </c>
      <c r="T4293" s="52"/>
      <c r="U4293" s="52"/>
      <c r="V4293" s="38" t="e">
        <f>VLOOKUP(Таблица1[[#This Row],[Код условия поставки по ИНКОТЕРМС 2010]],Таблица10[],2,FALSE)</f>
        <v>#N/A</v>
      </c>
      <c r="X4293" s="4" t="e">
        <f>VLOOKUP(Таблица1[[#This Row],[Код единицы измерения]],Таблица37[#All],2,FALSE)</f>
        <v>#N/A</v>
      </c>
      <c r="Z4293" s="56"/>
      <c r="AA4293" s="56"/>
      <c r="AB4293" s="57">
        <f>Таблица1[[#This Row],[Кол-во/объем]]*Таблица1[[#This Row],[Маркетинговая цена за единицу, тенге без НДС]]</f>
        <v>0</v>
      </c>
      <c r="AC4293" s="52"/>
      <c r="AD4293" s="52"/>
      <c r="AE4293" s="52"/>
    </row>
    <row r="4294" spans="2:31" x14ac:dyDescent="0.3">
      <c r="B4294" s="4" t="e">
        <f>VLOOKUP(Таблица1[[#This Row],[Наименование Заказчика]],Таблица3[],2,FALSE)</f>
        <v>#N/A</v>
      </c>
      <c r="C4294" s="4" t="e">
        <f>VLOOKUP(Таблица1[[#This Row],[Наименование Заказчика]],Таблица3[],3,FALSE)</f>
        <v>#N/A</v>
      </c>
      <c r="N4294" s="38" t="e">
        <f>VLOOKUP(Таблица1[[#This Row],[Код основания для проведения закупки с применением особого порядка]],Таблица4[#All],3,FALSE)</f>
        <v>#N/A</v>
      </c>
      <c r="O4294" s="52"/>
      <c r="P4294" s="52"/>
      <c r="Q4294" s="52"/>
      <c r="R4294" s="52"/>
      <c r="S4294" s="38" t="e">
        <f>VLOOKUP(Таблица1[[#This Row],[Код страны поставки ТРУ]],Таблица8[],3,FALSE)</f>
        <v>#N/A</v>
      </c>
      <c r="T4294" s="52"/>
      <c r="U4294" s="52"/>
      <c r="V4294" s="38" t="e">
        <f>VLOOKUP(Таблица1[[#This Row],[Код условия поставки по ИНКОТЕРМС 2010]],Таблица10[],2,FALSE)</f>
        <v>#N/A</v>
      </c>
      <c r="X4294" s="4" t="e">
        <f>VLOOKUP(Таблица1[[#This Row],[Код единицы измерения]],Таблица37[#All],2,FALSE)</f>
        <v>#N/A</v>
      </c>
      <c r="Z4294" s="56"/>
      <c r="AA4294" s="56"/>
      <c r="AB4294" s="57">
        <f>Таблица1[[#This Row],[Кол-во/объем]]*Таблица1[[#This Row],[Маркетинговая цена за единицу, тенге без НДС]]</f>
        <v>0</v>
      </c>
      <c r="AC4294" s="52"/>
      <c r="AD4294" s="52"/>
      <c r="AE4294" s="52"/>
    </row>
    <row r="4295" spans="2:31" x14ac:dyDescent="0.3">
      <c r="B4295" s="4" t="e">
        <f>VLOOKUP(Таблица1[[#This Row],[Наименование Заказчика]],Таблица3[],2,FALSE)</f>
        <v>#N/A</v>
      </c>
      <c r="C4295" s="4" t="e">
        <f>VLOOKUP(Таблица1[[#This Row],[Наименование Заказчика]],Таблица3[],3,FALSE)</f>
        <v>#N/A</v>
      </c>
      <c r="N4295" s="38" t="e">
        <f>VLOOKUP(Таблица1[[#This Row],[Код основания для проведения закупки с применением особого порядка]],Таблица4[#All],3,FALSE)</f>
        <v>#N/A</v>
      </c>
      <c r="O4295" s="52"/>
      <c r="P4295" s="52"/>
      <c r="Q4295" s="52"/>
      <c r="R4295" s="52"/>
      <c r="S4295" s="38" t="e">
        <f>VLOOKUP(Таблица1[[#This Row],[Код страны поставки ТРУ]],Таблица8[],3,FALSE)</f>
        <v>#N/A</v>
      </c>
      <c r="T4295" s="52"/>
      <c r="U4295" s="52"/>
      <c r="V4295" s="38" t="e">
        <f>VLOOKUP(Таблица1[[#This Row],[Код условия поставки по ИНКОТЕРМС 2010]],Таблица10[],2,FALSE)</f>
        <v>#N/A</v>
      </c>
      <c r="X4295" s="4" t="e">
        <f>VLOOKUP(Таблица1[[#This Row],[Код единицы измерения]],Таблица37[#All],2,FALSE)</f>
        <v>#N/A</v>
      </c>
      <c r="Z4295" s="56"/>
      <c r="AA4295" s="56"/>
      <c r="AB4295" s="57">
        <f>Таблица1[[#This Row],[Кол-во/объем]]*Таблица1[[#This Row],[Маркетинговая цена за единицу, тенге без НДС]]</f>
        <v>0</v>
      </c>
      <c r="AC4295" s="52"/>
      <c r="AD4295" s="52"/>
      <c r="AE4295" s="52"/>
    </row>
    <row r="4296" spans="2:31" x14ac:dyDescent="0.3">
      <c r="B4296" s="4" t="e">
        <f>VLOOKUP(Таблица1[[#This Row],[Наименование Заказчика]],Таблица3[],2,FALSE)</f>
        <v>#N/A</v>
      </c>
      <c r="C4296" s="4" t="e">
        <f>VLOOKUP(Таблица1[[#This Row],[Наименование Заказчика]],Таблица3[],3,FALSE)</f>
        <v>#N/A</v>
      </c>
      <c r="N4296" s="38" t="e">
        <f>VLOOKUP(Таблица1[[#This Row],[Код основания для проведения закупки с применением особого порядка]],Таблица4[#All],3,FALSE)</f>
        <v>#N/A</v>
      </c>
      <c r="O4296" s="52"/>
      <c r="P4296" s="52"/>
      <c r="Q4296" s="52"/>
      <c r="R4296" s="52"/>
      <c r="S4296" s="38" t="e">
        <f>VLOOKUP(Таблица1[[#This Row],[Код страны поставки ТРУ]],Таблица8[],3,FALSE)</f>
        <v>#N/A</v>
      </c>
      <c r="T4296" s="52"/>
      <c r="U4296" s="52"/>
      <c r="V4296" s="38" t="e">
        <f>VLOOKUP(Таблица1[[#This Row],[Код условия поставки по ИНКОТЕРМС 2010]],Таблица10[],2,FALSE)</f>
        <v>#N/A</v>
      </c>
      <c r="X4296" s="4" t="e">
        <f>VLOOKUP(Таблица1[[#This Row],[Код единицы измерения]],Таблица37[#All],2,FALSE)</f>
        <v>#N/A</v>
      </c>
      <c r="Z4296" s="56"/>
      <c r="AA4296" s="56"/>
      <c r="AB4296" s="57">
        <f>Таблица1[[#This Row],[Кол-во/объем]]*Таблица1[[#This Row],[Маркетинговая цена за единицу, тенге без НДС]]</f>
        <v>0</v>
      </c>
      <c r="AC4296" s="52"/>
      <c r="AD4296" s="52"/>
      <c r="AE4296" s="52"/>
    </row>
    <row r="4297" spans="2:31" x14ac:dyDescent="0.3">
      <c r="B4297" s="4" t="e">
        <f>VLOOKUP(Таблица1[[#This Row],[Наименование Заказчика]],Таблица3[],2,FALSE)</f>
        <v>#N/A</v>
      </c>
      <c r="C4297" s="4" t="e">
        <f>VLOOKUP(Таблица1[[#This Row],[Наименование Заказчика]],Таблица3[],3,FALSE)</f>
        <v>#N/A</v>
      </c>
      <c r="N4297" s="38" t="e">
        <f>VLOOKUP(Таблица1[[#This Row],[Код основания для проведения закупки с применением особого порядка]],Таблица4[#All],3,FALSE)</f>
        <v>#N/A</v>
      </c>
      <c r="O4297" s="52"/>
      <c r="P4297" s="52"/>
      <c r="Q4297" s="52"/>
      <c r="R4297" s="52"/>
      <c r="S4297" s="38" t="e">
        <f>VLOOKUP(Таблица1[[#This Row],[Код страны поставки ТРУ]],Таблица8[],3,FALSE)</f>
        <v>#N/A</v>
      </c>
      <c r="T4297" s="52"/>
      <c r="U4297" s="52"/>
      <c r="V4297" s="38" t="e">
        <f>VLOOKUP(Таблица1[[#This Row],[Код условия поставки по ИНКОТЕРМС 2010]],Таблица10[],2,FALSE)</f>
        <v>#N/A</v>
      </c>
      <c r="X4297" s="4" t="e">
        <f>VLOOKUP(Таблица1[[#This Row],[Код единицы измерения]],Таблица37[#All],2,FALSE)</f>
        <v>#N/A</v>
      </c>
      <c r="Z4297" s="56"/>
      <c r="AA4297" s="56"/>
      <c r="AB4297" s="57">
        <f>Таблица1[[#This Row],[Кол-во/объем]]*Таблица1[[#This Row],[Маркетинговая цена за единицу, тенге без НДС]]</f>
        <v>0</v>
      </c>
      <c r="AC4297" s="52"/>
      <c r="AD4297" s="52"/>
      <c r="AE4297" s="52"/>
    </row>
    <row r="4298" spans="2:31" x14ac:dyDescent="0.3">
      <c r="B4298" s="4" t="e">
        <f>VLOOKUP(Таблица1[[#This Row],[Наименование Заказчика]],Таблица3[],2,FALSE)</f>
        <v>#N/A</v>
      </c>
      <c r="C4298" s="4" t="e">
        <f>VLOOKUP(Таблица1[[#This Row],[Наименование Заказчика]],Таблица3[],3,FALSE)</f>
        <v>#N/A</v>
      </c>
      <c r="N4298" s="38" t="e">
        <f>VLOOKUP(Таблица1[[#This Row],[Код основания для проведения закупки с применением особого порядка]],Таблица4[#All],3,FALSE)</f>
        <v>#N/A</v>
      </c>
      <c r="O4298" s="52"/>
      <c r="P4298" s="52"/>
      <c r="Q4298" s="52"/>
      <c r="R4298" s="52"/>
      <c r="S4298" s="38" t="e">
        <f>VLOOKUP(Таблица1[[#This Row],[Код страны поставки ТРУ]],Таблица8[],3,FALSE)</f>
        <v>#N/A</v>
      </c>
      <c r="T4298" s="52"/>
      <c r="U4298" s="52"/>
      <c r="V4298" s="38" t="e">
        <f>VLOOKUP(Таблица1[[#This Row],[Код условия поставки по ИНКОТЕРМС 2010]],Таблица10[],2,FALSE)</f>
        <v>#N/A</v>
      </c>
      <c r="X4298" s="4" t="e">
        <f>VLOOKUP(Таблица1[[#This Row],[Код единицы измерения]],Таблица37[#All],2,FALSE)</f>
        <v>#N/A</v>
      </c>
      <c r="Z4298" s="56"/>
      <c r="AA4298" s="56"/>
      <c r="AB4298" s="57">
        <f>Таблица1[[#This Row],[Кол-во/объем]]*Таблица1[[#This Row],[Маркетинговая цена за единицу, тенге без НДС]]</f>
        <v>0</v>
      </c>
      <c r="AC4298" s="52"/>
      <c r="AD4298" s="52"/>
      <c r="AE4298" s="52"/>
    </row>
    <row r="4299" spans="2:31" x14ac:dyDescent="0.3">
      <c r="B4299" s="4" t="e">
        <f>VLOOKUP(Таблица1[[#This Row],[Наименование Заказчика]],Таблица3[],2,FALSE)</f>
        <v>#N/A</v>
      </c>
      <c r="C4299" s="4" t="e">
        <f>VLOOKUP(Таблица1[[#This Row],[Наименование Заказчика]],Таблица3[],3,FALSE)</f>
        <v>#N/A</v>
      </c>
      <c r="N4299" s="38" t="e">
        <f>VLOOKUP(Таблица1[[#This Row],[Код основания для проведения закупки с применением особого порядка]],Таблица4[#All],3,FALSE)</f>
        <v>#N/A</v>
      </c>
      <c r="O4299" s="52"/>
      <c r="P4299" s="52"/>
      <c r="Q4299" s="52"/>
      <c r="R4299" s="52"/>
      <c r="S4299" s="38" t="e">
        <f>VLOOKUP(Таблица1[[#This Row],[Код страны поставки ТРУ]],Таблица8[],3,FALSE)</f>
        <v>#N/A</v>
      </c>
      <c r="T4299" s="52"/>
      <c r="U4299" s="52"/>
      <c r="V4299" s="38" t="e">
        <f>VLOOKUP(Таблица1[[#This Row],[Код условия поставки по ИНКОТЕРМС 2010]],Таблица10[],2,FALSE)</f>
        <v>#N/A</v>
      </c>
      <c r="X4299" s="4" t="e">
        <f>VLOOKUP(Таблица1[[#This Row],[Код единицы измерения]],Таблица37[#All],2,FALSE)</f>
        <v>#N/A</v>
      </c>
      <c r="Z4299" s="56"/>
      <c r="AA4299" s="56"/>
      <c r="AB4299" s="57">
        <f>Таблица1[[#This Row],[Кол-во/объем]]*Таблица1[[#This Row],[Маркетинговая цена за единицу, тенге без НДС]]</f>
        <v>0</v>
      </c>
      <c r="AC4299" s="52"/>
      <c r="AD4299" s="52"/>
      <c r="AE4299" s="52"/>
    </row>
    <row r="4300" spans="2:31" x14ac:dyDescent="0.3">
      <c r="B4300" s="4" t="e">
        <f>VLOOKUP(Таблица1[[#This Row],[Наименование Заказчика]],Таблица3[],2,FALSE)</f>
        <v>#N/A</v>
      </c>
      <c r="C4300" s="4" t="e">
        <f>VLOOKUP(Таблица1[[#This Row],[Наименование Заказчика]],Таблица3[],3,FALSE)</f>
        <v>#N/A</v>
      </c>
      <c r="N4300" s="38" t="e">
        <f>VLOOKUP(Таблица1[[#This Row],[Код основания для проведения закупки с применением особого порядка]],Таблица4[#All],3,FALSE)</f>
        <v>#N/A</v>
      </c>
      <c r="O4300" s="52"/>
      <c r="P4300" s="52"/>
      <c r="Q4300" s="52"/>
      <c r="R4300" s="52"/>
      <c r="S4300" s="38" t="e">
        <f>VLOOKUP(Таблица1[[#This Row],[Код страны поставки ТРУ]],Таблица8[],3,FALSE)</f>
        <v>#N/A</v>
      </c>
      <c r="T4300" s="52"/>
      <c r="U4300" s="52"/>
      <c r="V4300" s="38" t="e">
        <f>VLOOKUP(Таблица1[[#This Row],[Код условия поставки по ИНКОТЕРМС 2010]],Таблица10[],2,FALSE)</f>
        <v>#N/A</v>
      </c>
      <c r="X4300" s="4" t="e">
        <f>VLOOKUP(Таблица1[[#This Row],[Код единицы измерения]],Таблица37[#All],2,FALSE)</f>
        <v>#N/A</v>
      </c>
      <c r="Z4300" s="56"/>
      <c r="AA4300" s="56"/>
      <c r="AB4300" s="57">
        <f>Таблица1[[#This Row],[Кол-во/объем]]*Таблица1[[#This Row],[Маркетинговая цена за единицу, тенге без НДС]]</f>
        <v>0</v>
      </c>
      <c r="AC4300" s="52"/>
      <c r="AD4300" s="52"/>
      <c r="AE4300" s="52"/>
    </row>
    <row r="4301" spans="2:31" x14ac:dyDescent="0.3">
      <c r="B4301" s="4" t="e">
        <f>VLOOKUP(Таблица1[[#This Row],[Наименование Заказчика]],Таблица3[],2,FALSE)</f>
        <v>#N/A</v>
      </c>
      <c r="C4301" s="4" t="e">
        <f>VLOOKUP(Таблица1[[#This Row],[Наименование Заказчика]],Таблица3[],3,FALSE)</f>
        <v>#N/A</v>
      </c>
      <c r="N4301" s="38" t="e">
        <f>VLOOKUP(Таблица1[[#This Row],[Код основания для проведения закупки с применением особого порядка]],Таблица4[#All],3,FALSE)</f>
        <v>#N/A</v>
      </c>
      <c r="O4301" s="52"/>
      <c r="P4301" s="52"/>
      <c r="Q4301" s="52"/>
      <c r="R4301" s="52"/>
      <c r="S4301" s="38" t="e">
        <f>VLOOKUP(Таблица1[[#This Row],[Код страны поставки ТРУ]],Таблица8[],3,FALSE)</f>
        <v>#N/A</v>
      </c>
      <c r="T4301" s="52"/>
      <c r="U4301" s="52"/>
      <c r="V4301" s="38" t="e">
        <f>VLOOKUP(Таблица1[[#This Row],[Код условия поставки по ИНКОТЕРМС 2010]],Таблица10[],2,FALSE)</f>
        <v>#N/A</v>
      </c>
      <c r="X4301" s="4" t="e">
        <f>VLOOKUP(Таблица1[[#This Row],[Код единицы измерения]],Таблица37[#All],2,FALSE)</f>
        <v>#N/A</v>
      </c>
      <c r="Z4301" s="56"/>
      <c r="AA4301" s="56"/>
      <c r="AB4301" s="57">
        <f>Таблица1[[#This Row],[Кол-во/объем]]*Таблица1[[#This Row],[Маркетинговая цена за единицу, тенге без НДС]]</f>
        <v>0</v>
      </c>
      <c r="AC4301" s="52"/>
      <c r="AD4301" s="52"/>
      <c r="AE4301" s="52"/>
    </row>
    <row r="4302" spans="2:31" x14ac:dyDescent="0.3">
      <c r="B4302" s="4" t="e">
        <f>VLOOKUP(Таблица1[[#This Row],[Наименование Заказчика]],Таблица3[],2,FALSE)</f>
        <v>#N/A</v>
      </c>
      <c r="C4302" s="4" t="e">
        <f>VLOOKUP(Таблица1[[#This Row],[Наименование Заказчика]],Таблица3[],3,FALSE)</f>
        <v>#N/A</v>
      </c>
      <c r="N4302" s="38" t="e">
        <f>VLOOKUP(Таблица1[[#This Row],[Код основания для проведения закупки с применением особого порядка]],Таблица4[#All],3,FALSE)</f>
        <v>#N/A</v>
      </c>
      <c r="O4302" s="52"/>
      <c r="P4302" s="52"/>
      <c r="Q4302" s="52"/>
      <c r="R4302" s="52"/>
      <c r="S4302" s="38" t="e">
        <f>VLOOKUP(Таблица1[[#This Row],[Код страны поставки ТРУ]],Таблица8[],3,FALSE)</f>
        <v>#N/A</v>
      </c>
      <c r="T4302" s="52"/>
      <c r="U4302" s="52"/>
      <c r="V4302" s="38" t="e">
        <f>VLOOKUP(Таблица1[[#This Row],[Код условия поставки по ИНКОТЕРМС 2010]],Таблица10[],2,FALSE)</f>
        <v>#N/A</v>
      </c>
      <c r="X4302" s="4" t="e">
        <f>VLOOKUP(Таблица1[[#This Row],[Код единицы измерения]],Таблица37[#All],2,FALSE)</f>
        <v>#N/A</v>
      </c>
      <c r="Z4302" s="56"/>
      <c r="AA4302" s="56"/>
      <c r="AB4302" s="57">
        <f>Таблица1[[#This Row],[Кол-во/объем]]*Таблица1[[#This Row],[Маркетинговая цена за единицу, тенге без НДС]]</f>
        <v>0</v>
      </c>
      <c r="AC4302" s="52"/>
      <c r="AD4302" s="52"/>
      <c r="AE4302" s="52"/>
    </row>
    <row r="4303" spans="2:31" x14ac:dyDescent="0.3">
      <c r="B4303" s="4" t="e">
        <f>VLOOKUP(Таблица1[[#This Row],[Наименование Заказчика]],Таблица3[],2,FALSE)</f>
        <v>#N/A</v>
      </c>
      <c r="C4303" s="4" t="e">
        <f>VLOOKUP(Таблица1[[#This Row],[Наименование Заказчика]],Таблица3[],3,FALSE)</f>
        <v>#N/A</v>
      </c>
      <c r="N4303" s="38" t="e">
        <f>VLOOKUP(Таблица1[[#This Row],[Код основания для проведения закупки с применением особого порядка]],Таблица4[#All],3,FALSE)</f>
        <v>#N/A</v>
      </c>
      <c r="O4303" s="52"/>
      <c r="P4303" s="52"/>
      <c r="Q4303" s="52"/>
      <c r="R4303" s="52"/>
      <c r="S4303" s="38" t="e">
        <f>VLOOKUP(Таблица1[[#This Row],[Код страны поставки ТРУ]],Таблица8[],3,FALSE)</f>
        <v>#N/A</v>
      </c>
      <c r="T4303" s="52"/>
      <c r="U4303" s="52"/>
      <c r="V4303" s="38" t="e">
        <f>VLOOKUP(Таблица1[[#This Row],[Код условия поставки по ИНКОТЕРМС 2010]],Таблица10[],2,FALSE)</f>
        <v>#N/A</v>
      </c>
      <c r="X4303" s="4" t="e">
        <f>VLOOKUP(Таблица1[[#This Row],[Код единицы измерения]],Таблица37[#All],2,FALSE)</f>
        <v>#N/A</v>
      </c>
      <c r="Z4303" s="56"/>
      <c r="AA4303" s="56"/>
      <c r="AB4303" s="57">
        <f>Таблица1[[#This Row],[Кол-во/объем]]*Таблица1[[#This Row],[Маркетинговая цена за единицу, тенге без НДС]]</f>
        <v>0</v>
      </c>
      <c r="AC4303" s="52"/>
      <c r="AD4303" s="52"/>
      <c r="AE4303" s="52"/>
    </row>
    <row r="4304" spans="2:31" x14ac:dyDescent="0.3">
      <c r="B4304" s="4" t="e">
        <f>VLOOKUP(Таблица1[[#This Row],[Наименование Заказчика]],Таблица3[],2,FALSE)</f>
        <v>#N/A</v>
      </c>
      <c r="C4304" s="4" t="e">
        <f>VLOOKUP(Таблица1[[#This Row],[Наименование Заказчика]],Таблица3[],3,FALSE)</f>
        <v>#N/A</v>
      </c>
      <c r="N4304" s="38" t="e">
        <f>VLOOKUP(Таблица1[[#This Row],[Код основания для проведения закупки с применением особого порядка]],Таблица4[#All],3,FALSE)</f>
        <v>#N/A</v>
      </c>
      <c r="O4304" s="52"/>
      <c r="P4304" s="52"/>
      <c r="Q4304" s="52"/>
      <c r="R4304" s="52"/>
      <c r="S4304" s="38" t="e">
        <f>VLOOKUP(Таблица1[[#This Row],[Код страны поставки ТРУ]],Таблица8[],3,FALSE)</f>
        <v>#N/A</v>
      </c>
      <c r="T4304" s="52"/>
      <c r="U4304" s="52"/>
      <c r="V4304" s="38" t="e">
        <f>VLOOKUP(Таблица1[[#This Row],[Код условия поставки по ИНКОТЕРМС 2010]],Таблица10[],2,FALSE)</f>
        <v>#N/A</v>
      </c>
      <c r="X4304" s="4" t="e">
        <f>VLOOKUP(Таблица1[[#This Row],[Код единицы измерения]],Таблица37[#All],2,FALSE)</f>
        <v>#N/A</v>
      </c>
      <c r="Z4304" s="56"/>
      <c r="AA4304" s="56"/>
      <c r="AB4304" s="57">
        <f>Таблица1[[#This Row],[Кол-во/объем]]*Таблица1[[#This Row],[Маркетинговая цена за единицу, тенге без НДС]]</f>
        <v>0</v>
      </c>
      <c r="AC4304" s="52"/>
      <c r="AD4304" s="52"/>
      <c r="AE4304" s="52"/>
    </row>
    <row r="4305" spans="2:31" x14ac:dyDescent="0.3">
      <c r="B4305" s="4" t="e">
        <f>VLOOKUP(Таблица1[[#This Row],[Наименование Заказчика]],Таблица3[],2,FALSE)</f>
        <v>#N/A</v>
      </c>
      <c r="C4305" s="4" t="e">
        <f>VLOOKUP(Таблица1[[#This Row],[Наименование Заказчика]],Таблица3[],3,FALSE)</f>
        <v>#N/A</v>
      </c>
      <c r="N4305" s="38" t="e">
        <f>VLOOKUP(Таблица1[[#This Row],[Код основания для проведения закупки с применением особого порядка]],Таблица4[#All],3,FALSE)</f>
        <v>#N/A</v>
      </c>
      <c r="O4305" s="52"/>
      <c r="P4305" s="52"/>
      <c r="Q4305" s="52"/>
      <c r="R4305" s="52"/>
      <c r="S4305" s="38" t="e">
        <f>VLOOKUP(Таблица1[[#This Row],[Код страны поставки ТРУ]],Таблица8[],3,FALSE)</f>
        <v>#N/A</v>
      </c>
      <c r="T4305" s="52"/>
      <c r="U4305" s="52"/>
      <c r="V4305" s="38" t="e">
        <f>VLOOKUP(Таблица1[[#This Row],[Код условия поставки по ИНКОТЕРМС 2010]],Таблица10[],2,FALSE)</f>
        <v>#N/A</v>
      </c>
      <c r="X4305" s="4" t="e">
        <f>VLOOKUP(Таблица1[[#This Row],[Код единицы измерения]],Таблица37[#All],2,FALSE)</f>
        <v>#N/A</v>
      </c>
      <c r="Z4305" s="56"/>
      <c r="AA4305" s="56"/>
      <c r="AB4305" s="57">
        <f>Таблица1[[#This Row],[Кол-во/объем]]*Таблица1[[#This Row],[Маркетинговая цена за единицу, тенге без НДС]]</f>
        <v>0</v>
      </c>
      <c r="AC4305" s="52"/>
      <c r="AD4305" s="52"/>
      <c r="AE4305" s="52"/>
    </row>
    <row r="4306" spans="2:31" x14ac:dyDescent="0.3">
      <c r="B4306" s="4" t="e">
        <f>VLOOKUP(Таблица1[[#This Row],[Наименование Заказчика]],Таблица3[],2,FALSE)</f>
        <v>#N/A</v>
      </c>
      <c r="C4306" s="4" t="e">
        <f>VLOOKUP(Таблица1[[#This Row],[Наименование Заказчика]],Таблица3[],3,FALSE)</f>
        <v>#N/A</v>
      </c>
      <c r="N4306" s="38" t="e">
        <f>VLOOKUP(Таблица1[[#This Row],[Код основания для проведения закупки с применением особого порядка]],Таблица4[#All],3,FALSE)</f>
        <v>#N/A</v>
      </c>
      <c r="O4306" s="52"/>
      <c r="P4306" s="52"/>
      <c r="Q4306" s="52"/>
      <c r="R4306" s="52"/>
      <c r="S4306" s="38" t="e">
        <f>VLOOKUP(Таблица1[[#This Row],[Код страны поставки ТРУ]],Таблица8[],3,FALSE)</f>
        <v>#N/A</v>
      </c>
      <c r="T4306" s="52"/>
      <c r="U4306" s="52"/>
      <c r="V4306" s="38" t="e">
        <f>VLOOKUP(Таблица1[[#This Row],[Код условия поставки по ИНКОТЕРМС 2010]],Таблица10[],2,FALSE)</f>
        <v>#N/A</v>
      </c>
      <c r="X4306" s="4" t="e">
        <f>VLOOKUP(Таблица1[[#This Row],[Код единицы измерения]],Таблица37[#All],2,FALSE)</f>
        <v>#N/A</v>
      </c>
      <c r="Z4306" s="56"/>
      <c r="AA4306" s="56"/>
      <c r="AB4306" s="57">
        <f>Таблица1[[#This Row],[Кол-во/объем]]*Таблица1[[#This Row],[Маркетинговая цена за единицу, тенге без НДС]]</f>
        <v>0</v>
      </c>
      <c r="AC4306" s="52"/>
      <c r="AD4306" s="52"/>
      <c r="AE4306" s="52"/>
    </row>
    <row r="4307" spans="2:31" x14ac:dyDescent="0.3">
      <c r="B4307" s="4" t="e">
        <f>VLOOKUP(Таблица1[[#This Row],[Наименование Заказчика]],Таблица3[],2,FALSE)</f>
        <v>#N/A</v>
      </c>
      <c r="C4307" s="4" t="e">
        <f>VLOOKUP(Таблица1[[#This Row],[Наименование Заказчика]],Таблица3[],3,FALSE)</f>
        <v>#N/A</v>
      </c>
      <c r="N4307" s="38" t="e">
        <f>VLOOKUP(Таблица1[[#This Row],[Код основания для проведения закупки с применением особого порядка]],Таблица4[#All],3,FALSE)</f>
        <v>#N/A</v>
      </c>
      <c r="O4307" s="52"/>
      <c r="P4307" s="52"/>
      <c r="Q4307" s="52"/>
      <c r="R4307" s="52"/>
      <c r="S4307" s="38" t="e">
        <f>VLOOKUP(Таблица1[[#This Row],[Код страны поставки ТРУ]],Таблица8[],3,FALSE)</f>
        <v>#N/A</v>
      </c>
      <c r="T4307" s="52"/>
      <c r="U4307" s="52"/>
      <c r="V4307" s="38" t="e">
        <f>VLOOKUP(Таблица1[[#This Row],[Код условия поставки по ИНКОТЕРМС 2010]],Таблица10[],2,FALSE)</f>
        <v>#N/A</v>
      </c>
      <c r="X4307" s="4" t="e">
        <f>VLOOKUP(Таблица1[[#This Row],[Код единицы измерения]],Таблица37[#All],2,FALSE)</f>
        <v>#N/A</v>
      </c>
      <c r="Z4307" s="56"/>
      <c r="AA4307" s="56"/>
      <c r="AB4307" s="57">
        <f>Таблица1[[#This Row],[Кол-во/объем]]*Таблица1[[#This Row],[Маркетинговая цена за единицу, тенге без НДС]]</f>
        <v>0</v>
      </c>
      <c r="AC4307" s="52"/>
      <c r="AD4307" s="52"/>
      <c r="AE4307" s="52"/>
    </row>
    <row r="4308" spans="2:31" x14ac:dyDescent="0.3">
      <c r="B4308" s="4" t="e">
        <f>VLOOKUP(Таблица1[[#This Row],[Наименование Заказчика]],Таблица3[],2,FALSE)</f>
        <v>#N/A</v>
      </c>
      <c r="C4308" s="4" t="e">
        <f>VLOOKUP(Таблица1[[#This Row],[Наименование Заказчика]],Таблица3[],3,FALSE)</f>
        <v>#N/A</v>
      </c>
      <c r="N4308" s="38" t="e">
        <f>VLOOKUP(Таблица1[[#This Row],[Код основания для проведения закупки с применением особого порядка]],Таблица4[#All],3,FALSE)</f>
        <v>#N/A</v>
      </c>
      <c r="O4308" s="52"/>
      <c r="P4308" s="52"/>
      <c r="Q4308" s="52"/>
      <c r="R4308" s="52"/>
      <c r="S4308" s="38" t="e">
        <f>VLOOKUP(Таблица1[[#This Row],[Код страны поставки ТРУ]],Таблица8[],3,FALSE)</f>
        <v>#N/A</v>
      </c>
      <c r="T4308" s="52"/>
      <c r="U4308" s="52"/>
      <c r="V4308" s="38" t="e">
        <f>VLOOKUP(Таблица1[[#This Row],[Код условия поставки по ИНКОТЕРМС 2010]],Таблица10[],2,FALSE)</f>
        <v>#N/A</v>
      </c>
      <c r="X4308" s="4" t="e">
        <f>VLOOKUP(Таблица1[[#This Row],[Код единицы измерения]],Таблица37[#All],2,FALSE)</f>
        <v>#N/A</v>
      </c>
      <c r="Z4308" s="56"/>
      <c r="AA4308" s="56"/>
      <c r="AB4308" s="57">
        <f>Таблица1[[#This Row],[Кол-во/объем]]*Таблица1[[#This Row],[Маркетинговая цена за единицу, тенге без НДС]]</f>
        <v>0</v>
      </c>
      <c r="AC4308" s="52"/>
      <c r="AD4308" s="52"/>
      <c r="AE4308" s="52"/>
    </row>
    <row r="4309" spans="2:31" x14ac:dyDescent="0.3">
      <c r="B4309" s="4" t="e">
        <f>VLOOKUP(Таблица1[[#This Row],[Наименование Заказчика]],Таблица3[],2,FALSE)</f>
        <v>#N/A</v>
      </c>
      <c r="C4309" s="4" t="e">
        <f>VLOOKUP(Таблица1[[#This Row],[Наименование Заказчика]],Таблица3[],3,FALSE)</f>
        <v>#N/A</v>
      </c>
      <c r="N4309" s="38" t="e">
        <f>VLOOKUP(Таблица1[[#This Row],[Код основания для проведения закупки с применением особого порядка]],Таблица4[#All],3,FALSE)</f>
        <v>#N/A</v>
      </c>
      <c r="O4309" s="52"/>
      <c r="P4309" s="52"/>
      <c r="Q4309" s="52"/>
      <c r="R4309" s="52"/>
      <c r="S4309" s="38" t="e">
        <f>VLOOKUP(Таблица1[[#This Row],[Код страны поставки ТРУ]],Таблица8[],3,FALSE)</f>
        <v>#N/A</v>
      </c>
      <c r="T4309" s="52"/>
      <c r="U4309" s="52"/>
      <c r="V4309" s="38" t="e">
        <f>VLOOKUP(Таблица1[[#This Row],[Код условия поставки по ИНКОТЕРМС 2010]],Таблица10[],2,FALSE)</f>
        <v>#N/A</v>
      </c>
      <c r="X4309" s="4" t="e">
        <f>VLOOKUP(Таблица1[[#This Row],[Код единицы измерения]],Таблица37[#All],2,FALSE)</f>
        <v>#N/A</v>
      </c>
      <c r="Z4309" s="56"/>
      <c r="AA4309" s="56"/>
      <c r="AB4309" s="57">
        <f>Таблица1[[#This Row],[Кол-во/объем]]*Таблица1[[#This Row],[Маркетинговая цена за единицу, тенге без НДС]]</f>
        <v>0</v>
      </c>
      <c r="AC4309" s="52"/>
      <c r="AD4309" s="52"/>
      <c r="AE4309" s="52"/>
    </row>
    <row r="4310" spans="2:31" x14ac:dyDescent="0.3">
      <c r="B4310" s="4" t="e">
        <f>VLOOKUP(Таблица1[[#This Row],[Наименование Заказчика]],Таблица3[],2,FALSE)</f>
        <v>#N/A</v>
      </c>
      <c r="C4310" s="4" t="e">
        <f>VLOOKUP(Таблица1[[#This Row],[Наименование Заказчика]],Таблица3[],3,FALSE)</f>
        <v>#N/A</v>
      </c>
      <c r="N4310" s="38" t="e">
        <f>VLOOKUP(Таблица1[[#This Row],[Код основания для проведения закупки с применением особого порядка]],Таблица4[#All],3,FALSE)</f>
        <v>#N/A</v>
      </c>
      <c r="O4310" s="52"/>
      <c r="P4310" s="52"/>
      <c r="Q4310" s="52"/>
      <c r="R4310" s="52"/>
      <c r="S4310" s="38" t="e">
        <f>VLOOKUP(Таблица1[[#This Row],[Код страны поставки ТРУ]],Таблица8[],3,FALSE)</f>
        <v>#N/A</v>
      </c>
      <c r="T4310" s="52"/>
      <c r="U4310" s="52"/>
      <c r="V4310" s="38" t="e">
        <f>VLOOKUP(Таблица1[[#This Row],[Код условия поставки по ИНКОТЕРМС 2010]],Таблица10[],2,FALSE)</f>
        <v>#N/A</v>
      </c>
      <c r="X4310" s="4" t="e">
        <f>VLOOKUP(Таблица1[[#This Row],[Код единицы измерения]],Таблица37[#All],2,FALSE)</f>
        <v>#N/A</v>
      </c>
      <c r="Z4310" s="56"/>
      <c r="AA4310" s="56"/>
      <c r="AB4310" s="57">
        <f>Таблица1[[#This Row],[Кол-во/объем]]*Таблица1[[#This Row],[Маркетинговая цена за единицу, тенге без НДС]]</f>
        <v>0</v>
      </c>
      <c r="AC4310" s="52"/>
      <c r="AD4310" s="52"/>
      <c r="AE4310" s="52"/>
    </row>
    <row r="4311" spans="2:31" x14ac:dyDescent="0.3">
      <c r="B4311" s="4" t="e">
        <f>VLOOKUP(Таблица1[[#This Row],[Наименование Заказчика]],Таблица3[],2,FALSE)</f>
        <v>#N/A</v>
      </c>
      <c r="C4311" s="4" t="e">
        <f>VLOOKUP(Таблица1[[#This Row],[Наименование Заказчика]],Таблица3[],3,FALSE)</f>
        <v>#N/A</v>
      </c>
      <c r="N4311" s="38" t="e">
        <f>VLOOKUP(Таблица1[[#This Row],[Код основания для проведения закупки с применением особого порядка]],Таблица4[#All],3,FALSE)</f>
        <v>#N/A</v>
      </c>
      <c r="O4311" s="52"/>
      <c r="P4311" s="52"/>
      <c r="Q4311" s="52"/>
      <c r="R4311" s="52"/>
      <c r="S4311" s="38" t="e">
        <f>VLOOKUP(Таблица1[[#This Row],[Код страны поставки ТРУ]],Таблица8[],3,FALSE)</f>
        <v>#N/A</v>
      </c>
      <c r="T4311" s="52"/>
      <c r="U4311" s="52"/>
      <c r="V4311" s="38" t="e">
        <f>VLOOKUP(Таблица1[[#This Row],[Код условия поставки по ИНКОТЕРМС 2010]],Таблица10[],2,FALSE)</f>
        <v>#N/A</v>
      </c>
      <c r="X4311" s="4" t="e">
        <f>VLOOKUP(Таблица1[[#This Row],[Код единицы измерения]],Таблица37[#All],2,FALSE)</f>
        <v>#N/A</v>
      </c>
      <c r="Z4311" s="56"/>
      <c r="AA4311" s="56"/>
      <c r="AB4311" s="57">
        <f>Таблица1[[#This Row],[Кол-во/объем]]*Таблица1[[#This Row],[Маркетинговая цена за единицу, тенге без НДС]]</f>
        <v>0</v>
      </c>
      <c r="AC4311" s="52"/>
      <c r="AD4311" s="52"/>
      <c r="AE4311" s="52"/>
    </row>
    <row r="4312" spans="2:31" x14ac:dyDescent="0.3">
      <c r="B4312" s="4" t="e">
        <f>VLOOKUP(Таблица1[[#This Row],[Наименование Заказчика]],Таблица3[],2,FALSE)</f>
        <v>#N/A</v>
      </c>
      <c r="C4312" s="4" t="e">
        <f>VLOOKUP(Таблица1[[#This Row],[Наименование Заказчика]],Таблица3[],3,FALSE)</f>
        <v>#N/A</v>
      </c>
      <c r="N4312" s="38" t="e">
        <f>VLOOKUP(Таблица1[[#This Row],[Код основания для проведения закупки с применением особого порядка]],Таблица4[#All],3,FALSE)</f>
        <v>#N/A</v>
      </c>
      <c r="O4312" s="52"/>
      <c r="P4312" s="52"/>
      <c r="Q4312" s="52"/>
      <c r="R4312" s="52"/>
      <c r="S4312" s="38" t="e">
        <f>VLOOKUP(Таблица1[[#This Row],[Код страны поставки ТРУ]],Таблица8[],3,FALSE)</f>
        <v>#N/A</v>
      </c>
      <c r="T4312" s="52"/>
      <c r="U4312" s="52"/>
      <c r="V4312" s="38" t="e">
        <f>VLOOKUP(Таблица1[[#This Row],[Код условия поставки по ИНКОТЕРМС 2010]],Таблица10[],2,FALSE)</f>
        <v>#N/A</v>
      </c>
      <c r="X4312" s="4" t="e">
        <f>VLOOKUP(Таблица1[[#This Row],[Код единицы измерения]],Таблица37[#All],2,FALSE)</f>
        <v>#N/A</v>
      </c>
      <c r="Z4312" s="56"/>
      <c r="AA4312" s="56"/>
      <c r="AB4312" s="57">
        <f>Таблица1[[#This Row],[Кол-во/объем]]*Таблица1[[#This Row],[Маркетинговая цена за единицу, тенге без НДС]]</f>
        <v>0</v>
      </c>
      <c r="AC4312" s="52"/>
      <c r="AD4312" s="52"/>
      <c r="AE4312" s="52"/>
    </row>
    <row r="4313" spans="2:31" x14ac:dyDescent="0.3">
      <c r="B4313" s="4" t="e">
        <f>VLOOKUP(Таблица1[[#This Row],[Наименование Заказчика]],Таблица3[],2,FALSE)</f>
        <v>#N/A</v>
      </c>
      <c r="C4313" s="4" t="e">
        <f>VLOOKUP(Таблица1[[#This Row],[Наименование Заказчика]],Таблица3[],3,FALSE)</f>
        <v>#N/A</v>
      </c>
      <c r="N4313" s="38" t="e">
        <f>VLOOKUP(Таблица1[[#This Row],[Код основания для проведения закупки с применением особого порядка]],Таблица4[#All],3,FALSE)</f>
        <v>#N/A</v>
      </c>
      <c r="O4313" s="52"/>
      <c r="P4313" s="52"/>
      <c r="Q4313" s="52"/>
      <c r="R4313" s="52"/>
      <c r="S4313" s="38" t="e">
        <f>VLOOKUP(Таблица1[[#This Row],[Код страны поставки ТРУ]],Таблица8[],3,FALSE)</f>
        <v>#N/A</v>
      </c>
      <c r="T4313" s="52"/>
      <c r="U4313" s="52"/>
      <c r="V4313" s="38" t="e">
        <f>VLOOKUP(Таблица1[[#This Row],[Код условия поставки по ИНКОТЕРМС 2010]],Таблица10[],2,FALSE)</f>
        <v>#N/A</v>
      </c>
      <c r="X4313" s="4" t="e">
        <f>VLOOKUP(Таблица1[[#This Row],[Код единицы измерения]],Таблица37[#All],2,FALSE)</f>
        <v>#N/A</v>
      </c>
      <c r="Z4313" s="56"/>
      <c r="AA4313" s="56"/>
      <c r="AB4313" s="57">
        <f>Таблица1[[#This Row],[Кол-во/объем]]*Таблица1[[#This Row],[Маркетинговая цена за единицу, тенге без НДС]]</f>
        <v>0</v>
      </c>
      <c r="AC4313" s="52"/>
      <c r="AD4313" s="52"/>
      <c r="AE4313" s="52"/>
    </row>
    <row r="4314" spans="2:31" x14ac:dyDescent="0.3">
      <c r="B4314" s="4" t="e">
        <f>VLOOKUP(Таблица1[[#This Row],[Наименование Заказчика]],Таблица3[],2,FALSE)</f>
        <v>#N/A</v>
      </c>
      <c r="C4314" s="4" t="e">
        <f>VLOOKUP(Таблица1[[#This Row],[Наименование Заказчика]],Таблица3[],3,FALSE)</f>
        <v>#N/A</v>
      </c>
      <c r="N4314" s="38" t="e">
        <f>VLOOKUP(Таблица1[[#This Row],[Код основания для проведения закупки с применением особого порядка]],Таблица4[#All],3,FALSE)</f>
        <v>#N/A</v>
      </c>
      <c r="O4314" s="52"/>
      <c r="P4314" s="52"/>
      <c r="Q4314" s="52"/>
      <c r="R4314" s="52"/>
      <c r="S4314" s="38" t="e">
        <f>VLOOKUP(Таблица1[[#This Row],[Код страны поставки ТРУ]],Таблица8[],3,FALSE)</f>
        <v>#N/A</v>
      </c>
      <c r="T4314" s="52"/>
      <c r="U4314" s="52"/>
      <c r="V4314" s="38" t="e">
        <f>VLOOKUP(Таблица1[[#This Row],[Код условия поставки по ИНКОТЕРМС 2010]],Таблица10[],2,FALSE)</f>
        <v>#N/A</v>
      </c>
      <c r="X4314" s="4" t="e">
        <f>VLOOKUP(Таблица1[[#This Row],[Код единицы измерения]],Таблица37[#All],2,FALSE)</f>
        <v>#N/A</v>
      </c>
      <c r="Z4314" s="56"/>
      <c r="AA4314" s="56"/>
      <c r="AB4314" s="57">
        <f>Таблица1[[#This Row],[Кол-во/объем]]*Таблица1[[#This Row],[Маркетинговая цена за единицу, тенге без НДС]]</f>
        <v>0</v>
      </c>
      <c r="AC4314" s="52"/>
      <c r="AD4314" s="52"/>
      <c r="AE4314" s="52"/>
    </row>
    <row r="4315" spans="2:31" x14ac:dyDescent="0.3">
      <c r="B4315" s="4" t="e">
        <f>VLOOKUP(Таблица1[[#This Row],[Наименование Заказчика]],Таблица3[],2,FALSE)</f>
        <v>#N/A</v>
      </c>
      <c r="C4315" s="4" t="e">
        <f>VLOOKUP(Таблица1[[#This Row],[Наименование Заказчика]],Таблица3[],3,FALSE)</f>
        <v>#N/A</v>
      </c>
      <c r="N4315" s="38" t="e">
        <f>VLOOKUP(Таблица1[[#This Row],[Код основания для проведения закупки с применением особого порядка]],Таблица4[#All],3,FALSE)</f>
        <v>#N/A</v>
      </c>
      <c r="O4315" s="52"/>
      <c r="P4315" s="52"/>
      <c r="Q4315" s="52"/>
      <c r="R4315" s="52"/>
      <c r="S4315" s="38" t="e">
        <f>VLOOKUP(Таблица1[[#This Row],[Код страны поставки ТРУ]],Таблица8[],3,FALSE)</f>
        <v>#N/A</v>
      </c>
      <c r="T4315" s="52"/>
      <c r="U4315" s="52"/>
      <c r="V4315" s="38" t="e">
        <f>VLOOKUP(Таблица1[[#This Row],[Код условия поставки по ИНКОТЕРМС 2010]],Таблица10[],2,FALSE)</f>
        <v>#N/A</v>
      </c>
      <c r="X4315" s="4" t="e">
        <f>VLOOKUP(Таблица1[[#This Row],[Код единицы измерения]],Таблица37[#All],2,FALSE)</f>
        <v>#N/A</v>
      </c>
      <c r="Z4315" s="56"/>
      <c r="AA4315" s="56"/>
      <c r="AB4315" s="57">
        <f>Таблица1[[#This Row],[Кол-во/объем]]*Таблица1[[#This Row],[Маркетинговая цена за единицу, тенге без НДС]]</f>
        <v>0</v>
      </c>
      <c r="AC4315" s="52"/>
      <c r="AD4315" s="52"/>
      <c r="AE4315" s="52"/>
    </row>
    <row r="4316" spans="2:31" x14ac:dyDescent="0.3">
      <c r="B4316" s="4" t="e">
        <f>VLOOKUP(Таблица1[[#This Row],[Наименование Заказчика]],Таблица3[],2,FALSE)</f>
        <v>#N/A</v>
      </c>
      <c r="C4316" s="4" t="e">
        <f>VLOOKUP(Таблица1[[#This Row],[Наименование Заказчика]],Таблица3[],3,FALSE)</f>
        <v>#N/A</v>
      </c>
      <c r="N4316" s="38" t="e">
        <f>VLOOKUP(Таблица1[[#This Row],[Код основания для проведения закупки с применением особого порядка]],Таблица4[#All],3,FALSE)</f>
        <v>#N/A</v>
      </c>
      <c r="O4316" s="52"/>
      <c r="P4316" s="52"/>
      <c r="Q4316" s="52"/>
      <c r="R4316" s="52"/>
      <c r="S4316" s="38" t="e">
        <f>VLOOKUP(Таблица1[[#This Row],[Код страны поставки ТРУ]],Таблица8[],3,FALSE)</f>
        <v>#N/A</v>
      </c>
      <c r="T4316" s="52"/>
      <c r="U4316" s="52"/>
      <c r="V4316" s="38" t="e">
        <f>VLOOKUP(Таблица1[[#This Row],[Код условия поставки по ИНКОТЕРМС 2010]],Таблица10[],2,FALSE)</f>
        <v>#N/A</v>
      </c>
      <c r="X4316" s="4" t="e">
        <f>VLOOKUP(Таблица1[[#This Row],[Код единицы измерения]],Таблица37[#All],2,FALSE)</f>
        <v>#N/A</v>
      </c>
      <c r="Z4316" s="56"/>
      <c r="AA4316" s="56"/>
      <c r="AB4316" s="57">
        <f>Таблица1[[#This Row],[Кол-во/объем]]*Таблица1[[#This Row],[Маркетинговая цена за единицу, тенге без НДС]]</f>
        <v>0</v>
      </c>
      <c r="AC4316" s="52"/>
      <c r="AD4316" s="52"/>
      <c r="AE4316" s="52"/>
    </row>
    <row r="4317" spans="2:31" x14ac:dyDescent="0.3">
      <c r="B4317" s="4" t="e">
        <f>VLOOKUP(Таблица1[[#This Row],[Наименование Заказчика]],Таблица3[],2,FALSE)</f>
        <v>#N/A</v>
      </c>
      <c r="C4317" s="4" t="e">
        <f>VLOOKUP(Таблица1[[#This Row],[Наименование Заказчика]],Таблица3[],3,FALSE)</f>
        <v>#N/A</v>
      </c>
      <c r="N4317" s="38" t="e">
        <f>VLOOKUP(Таблица1[[#This Row],[Код основания для проведения закупки с применением особого порядка]],Таблица4[#All],3,FALSE)</f>
        <v>#N/A</v>
      </c>
      <c r="O4317" s="52"/>
      <c r="P4317" s="52"/>
      <c r="Q4317" s="52"/>
      <c r="R4317" s="52"/>
      <c r="S4317" s="38" t="e">
        <f>VLOOKUP(Таблица1[[#This Row],[Код страны поставки ТРУ]],Таблица8[],3,FALSE)</f>
        <v>#N/A</v>
      </c>
      <c r="T4317" s="52"/>
      <c r="U4317" s="52"/>
      <c r="V4317" s="38" t="e">
        <f>VLOOKUP(Таблица1[[#This Row],[Код условия поставки по ИНКОТЕРМС 2010]],Таблица10[],2,FALSE)</f>
        <v>#N/A</v>
      </c>
      <c r="X4317" s="4" t="e">
        <f>VLOOKUP(Таблица1[[#This Row],[Код единицы измерения]],Таблица37[#All],2,FALSE)</f>
        <v>#N/A</v>
      </c>
      <c r="Z4317" s="56"/>
      <c r="AA4317" s="56"/>
      <c r="AB4317" s="57">
        <f>Таблица1[[#This Row],[Кол-во/объем]]*Таблица1[[#This Row],[Маркетинговая цена за единицу, тенге без НДС]]</f>
        <v>0</v>
      </c>
      <c r="AC4317" s="52"/>
      <c r="AD4317" s="52"/>
      <c r="AE4317" s="52"/>
    </row>
    <row r="4318" spans="2:31" x14ac:dyDescent="0.3">
      <c r="B4318" s="4" t="e">
        <f>VLOOKUP(Таблица1[[#This Row],[Наименование Заказчика]],Таблица3[],2,FALSE)</f>
        <v>#N/A</v>
      </c>
      <c r="C4318" s="4" t="e">
        <f>VLOOKUP(Таблица1[[#This Row],[Наименование Заказчика]],Таблица3[],3,FALSE)</f>
        <v>#N/A</v>
      </c>
      <c r="N4318" s="38" t="e">
        <f>VLOOKUP(Таблица1[[#This Row],[Код основания для проведения закупки с применением особого порядка]],Таблица4[#All],3,FALSE)</f>
        <v>#N/A</v>
      </c>
      <c r="O4318" s="52"/>
      <c r="P4318" s="52"/>
      <c r="Q4318" s="52"/>
      <c r="R4318" s="52"/>
      <c r="S4318" s="38" t="e">
        <f>VLOOKUP(Таблица1[[#This Row],[Код страны поставки ТРУ]],Таблица8[],3,FALSE)</f>
        <v>#N/A</v>
      </c>
      <c r="T4318" s="52"/>
      <c r="U4318" s="52"/>
      <c r="V4318" s="38" t="e">
        <f>VLOOKUP(Таблица1[[#This Row],[Код условия поставки по ИНКОТЕРМС 2010]],Таблица10[],2,FALSE)</f>
        <v>#N/A</v>
      </c>
      <c r="X4318" s="4" t="e">
        <f>VLOOKUP(Таблица1[[#This Row],[Код единицы измерения]],Таблица37[#All],2,FALSE)</f>
        <v>#N/A</v>
      </c>
      <c r="Z4318" s="56"/>
      <c r="AA4318" s="56"/>
      <c r="AB4318" s="57">
        <f>Таблица1[[#This Row],[Кол-во/объем]]*Таблица1[[#This Row],[Маркетинговая цена за единицу, тенге без НДС]]</f>
        <v>0</v>
      </c>
      <c r="AC4318" s="52"/>
      <c r="AD4318" s="52"/>
      <c r="AE4318" s="52"/>
    </row>
    <row r="4319" spans="2:31" x14ac:dyDescent="0.3">
      <c r="B4319" s="4" t="e">
        <f>VLOOKUP(Таблица1[[#This Row],[Наименование Заказчика]],Таблица3[],2,FALSE)</f>
        <v>#N/A</v>
      </c>
      <c r="C4319" s="4" t="e">
        <f>VLOOKUP(Таблица1[[#This Row],[Наименование Заказчика]],Таблица3[],3,FALSE)</f>
        <v>#N/A</v>
      </c>
      <c r="N4319" s="38" t="e">
        <f>VLOOKUP(Таблица1[[#This Row],[Код основания для проведения закупки с применением особого порядка]],Таблица4[#All],3,FALSE)</f>
        <v>#N/A</v>
      </c>
      <c r="O4319" s="52"/>
      <c r="P4319" s="52"/>
      <c r="Q4319" s="52"/>
      <c r="R4319" s="52"/>
      <c r="S4319" s="38" t="e">
        <f>VLOOKUP(Таблица1[[#This Row],[Код страны поставки ТРУ]],Таблица8[],3,FALSE)</f>
        <v>#N/A</v>
      </c>
      <c r="T4319" s="52"/>
      <c r="U4319" s="52"/>
      <c r="V4319" s="38" t="e">
        <f>VLOOKUP(Таблица1[[#This Row],[Код условия поставки по ИНКОТЕРМС 2010]],Таблица10[],2,FALSE)</f>
        <v>#N/A</v>
      </c>
      <c r="X4319" s="4" t="e">
        <f>VLOOKUP(Таблица1[[#This Row],[Код единицы измерения]],Таблица37[#All],2,FALSE)</f>
        <v>#N/A</v>
      </c>
      <c r="Z4319" s="56"/>
      <c r="AA4319" s="56"/>
      <c r="AB4319" s="57">
        <f>Таблица1[[#This Row],[Кол-во/объем]]*Таблица1[[#This Row],[Маркетинговая цена за единицу, тенге без НДС]]</f>
        <v>0</v>
      </c>
      <c r="AC4319" s="52"/>
      <c r="AD4319" s="52"/>
      <c r="AE4319" s="52"/>
    </row>
    <row r="4320" spans="2:31" x14ac:dyDescent="0.3">
      <c r="B4320" s="4" t="e">
        <f>VLOOKUP(Таблица1[[#This Row],[Наименование Заказчика]],Таблица3[],2,FALSE)</f>
        <v>#N/A</v>
      </c>
      <c r="C4320" s="4" t="e">
        <f>VLOOKUP(Таблица1[[#This Row],[Наименование Заказчика]],Таблица3[],3,FALSE)</f>
        <v>#N/A</v>
      </c>
      <c r="N4320" s="38" t="e">
        <f>VLOOKUP(Таблица1[[#This Row],[Код основания для проведения закупки с применением особого порядка]],Таблица4[#All],3,FALSE)</f>
        <v>#N/A</v>
      </c>
      <c r="O4320" s="52"/>
      <c r="P4320" s="52"/>
      <c r="Q4320" s="52"/>
      <c r="R4320" s="52"/>
      <c r="S4320" s="38" t="e">
        <f>VLOOKUP(Таблица1[[#This Row],[Код страны поставки ТРУ]],Таблица8[],3,FALSE)</f>
        <v>#N/A</v>
      </c>
      <c r="T4320" s="52"/>
      <c r="U4320" s="52"/>
      <c r="V4320" s="38" t="e">
        <f>VLOOKUP(Таблица1[[#This Row],[Код условия поставки по ИНКОТЕРМС 2010]],Таблица10[],2,FALSE)</f>
        <v>#N/A</v>
      </c>
      <c r="X4320" s="4" t="e">
        <f>VLOOKUP(Таблица1[[#This Row],[Код единицы измерения]],Таблица37[#All],2,FALSE)</f>
        <v>#N/A</v>
      </c>
      <c r="Z4320" s="56"/>
      <c r="AA4320" s="56"/>
      <c r="AB4320" s="57">
        <f>Таблица1[[#This Row],[Кол-во/объем]]*Таблица1[[#This Row],[Маркетинговая цена за единицу, тенге без НДС]]</f>
        <v>0</v>
      </c>
      <c r="AC4320" s="52"/>
      <c r="AD4320" s="52"/>
      <c r="AE4320" s="52"/>
    </row>
    <row r="4321" spans="2:31" x14ac:dyDescent="0.3">
      <c r="B4321" s="4" t="e">
        <f>VLOOKUP(Таблица1[[#This Row],[Наименование Заказчика]],Таблица3[],2,FALSE)</f>
        <v>#N/A</v>
      </c>
      <c r="C4321" s="4" t="e">
        <f>VLOOKUP(Таблица1[[#This Row],[Наименование Заказчика]],Таблица3[],3,FALSE)</f>
        <v>#N/A</v>
      </c>
      <c r="N4321" s="38" t="e">
        <f>VLOOKUP(Таблица1[[#This Row],[Код основания для проведения закупки с применением особого порядка]],Таблица4[#All],3,FALSE)</f>
        <v>#N/A</v>
      </c>
      <c r="O4321" s="52"/>
      <c r="P4321" s="52"/>
      <c r="Q4321" s="52"/>
      <c r="R4321" s="52"/>
      <c r="S4321" s="38" t="e">
        <f>VLOOKUP(Таблица1[[#This Row],[Код страны поставки ТРУ]],Таблица8[],3,FALSE)</f>
        <v>#N/A</v>
      </c>
      <c r="T4321" s="52"/>
      <c r="U4321" s="52"/>
      <c r="V4321" s="38" t="e">
        <f>VLOOKUP(Таблица1[[#This Row],[Код условия поставки по ИНКОТЕРМС 2010]],Таблица10[],2,FALSE)</f>
        <v>#N/A</v>
      </c>
      <c r="X4321" s="4" t="e">
        <f>VLOOKUP(Таблица1[[#This Row],[Код единицы измерения]],Таблица37[#All],2,FALSE)</f>
        <v>#N/A</v>
      </c>
      <c r="Z4321" s="56"/>
      <c r="AA4321" s="56"/>
      <c r="AB4321" s="57">
        <f>Таблица1[[#This Row],[Кол-во/объем]]*Таблица1[[#This Row],[Маркетинговая цена за единицу, тенге без НДС]]</f>
        <v>0</v>
      </c>
      <c r="AC4321" s="52"/>
      <c r="AD4321" s="52"/>
      <c r="AE4321" s="52"/>
    </row>
    <row r="4322" spans="2:31" x14ac:dyDescent="0.3">
      <c r="B4322" s="4" t="e">
        <f>VLOOKUP(Таблица1[[#This Row],[Наименование Заказчика]],Таблица3[],2,FALSE)</f>
        <v>#N/A</v>
      </c>
      <c r="C4322" s="4" t="e">
        <f>VLOOKUP(Таблица1[[#This Row],[Наименование Заказчика]],Таблица3[],3,FALSE)</f>
        <v>#N/A</v>
      </c>
      <c r="N4322" s="38" t="e">
        <f>VLOOKUP(Таблица1[[#This Row],[Код основания для проведения закупки с применением особого порядка]],Таблица4[#All],3,FALSE)</f>
        <v>#N/A</v>
      </c>
      <c r="O4322" s="52"/>
      <c r="P4322" s="52"/>
      <c r="Q4322" s="52"/>
      <c r="R4322" s="52"/>
      <c r="S4322" s="38" t="e">
        <f>VLOOKUP(Таблица1[[#This Row],[Код страны поставки ТРУ]],Таблица8[],3,FALSE)</f>
        <v>#N/A</v>
      </c>
      <c r="T4322" s="52"/>
      <c r="U4322" s="52"/>
      <c r="V4322" s="38" t="e">
        <f>VLOOKUP(Таблица1[[#This Row],[Код условия поставки по ИНКОТЕРМС 2010]],Таблица10[],2,FALSE)</f>
        <v>#N/A</v>
      </c>
      <c r="X4322" s="4" t="e">
        <f>VLOOKUP(Таблица1[[#This Row],[Код единицы измерения]],Таблица37[#All],2,FALSE)</f>
        <v>#N/A</v>
      </c>
      <c r="Z4322" s="56"/>
      <c r="AA4322" s="56"/>
      <c r="AB4322" s="57">
        <f>Таблица1[[#This Row],[Кол-во/объем]]*Таблица1[[#This Row],[Маркетинговая цена за единицу, тенге без НДС]]</f>
        <v>0</v>
      </c>
      <c r="AC4322" s="52"/>
      <c r="AD4322" s="52"/>
      <c r="AE4322" s="52"/>
    </row>
    <row r="4323" spans="2:31" x14ac:dyDescent="0.3">
      <c r="B4323" s="4" t="e">
        <f>VLOOKUP(Таблица1[[#This Row],[Наименование Заказчика]],Таблица3[],2,FALSE)</f>
        <v>#N/A</v>
      </c>
      <c r="C4323" s="4" t="e">
        <f>VLOOKUP(Таблица1[[#This Row],[Наименование Заказчика]],Таблица3[],3,FALSE)</f>
        <v>#N/A</v>
      </c>
      <c r="N4323" s="38" t="e">
        <f>VLOOKUP(Таблица1[[#This Row],[Код основания для проведения закупки с применением особого порядка]],Таблица4[#All],3,FALSE)</f>
        <v>#N/A</v>
      </c>
      <c r="O4323" s="52"/>
      <c r="P4323" s="52"/>
      <c r="Q4323" s="52"/>
      <c r="R4323" s="52"/>
      <c r="S4323" s="38" t="e">
        <f>VLOOKUP(Таблица1[[#This Row],[Код страны поставки ТРУ]],Таблица8[],3,FALSE)</f>
        <v>#N/A</v>
      </c>
      <c r="T4323" s="52"/>
      <c r="U4323" s="52"/>
      <c r="V4323" s="38" t="e">
        <f>VLOOKUP(Таблица1[[#This Row],[Код условия поставки по ИНКОТЕРМС 2010]],Таблица10[],2,FALSE)</f>
        <v>#N/A</v>
      </c>
      <c r="X4323" s="4" t="e">
        <f>VLOOKUP(Таблица1[[#This Row],[Код единицы измерения]],Таблица37[#All],2,FALSE)</f>
        <v>#N/A</v>
      </c>
      <c r="Z4323" s="56"/>
      <c r="AA4323" s="56"/>
      <c r="AB4323" s="57">
        <f>Таблица1[[#This Row],[Кол-во/объем]]*Таблица1[[#This Row],[Маркетинговая цена за единицу, тенге без НДС]]</f>
        <v>0</v>
      </c>
      <c r="AC4323" s="52"/>
      <c r="AD4323" s="52"/>
      <c r="AE4323" s="52"/>
    </row>
    <row r="4324" spans="2:31" x14ac:dyDescent="0.3">
      <c r="B4324" s="4" t="e">
        <f>VLOOKUP(Таблица1[[#This Row],[Наименование Заказчика]],Таблица3[],2,FALSE)</f>
        <v>#N/A</v>
      </c>
      <c r="C4324" s="4" t="e">
        <f>VLOOKUP(Таблица1[[#This Row],[Наименование Заказчика]],Таблица3[],3,FALSE)</f>
        <v>#N/A</v>
      </c>
      <c r="N4324" s="38" t="e">
        <f>VLOOKUP(Таблица1[[#This Row],[Код основания для проведения закупки с применением особого порядка]],Таблица4[#All],3,FALSE)</f>
        <v>#N/A</v>
      </c>
      <c r="O4324" s="52"/>
      <c r="P4324" s="52"/>
      <c r="Q4324" s="52"/>
      <c r="R4324" s="52"/>
      <c r="S4324" s="38" t="e">
        <f>VLOOKUP(Таблица1[[#This Row],[Код страны поставки ТРУ]],Таблица8[],3,FALSE)</f>
        <v>#N/A</v>
      </c>
      <c r="T4324" s="52"/>
      <c r="U4324" s="52"/>
      <c r="V4324" s="38" t="e">
        <f>VLOOKUP(Таблица1[[#This Row],[Код условия поставки по ИНКОТЕРМС 2010]],Таблица10[],2,FALSE)</f>
        <v>#N/A</v>
      </c>
      <c r="X4324" s="4" t="e">
        <f>VLOOKUP(Таблица1[[#This Row],[Код единицы измерения]],Таблица37[#All],2,FALSE)</f>
        <v>#N/A</v>
      </c>
      <c r="Z4324" s="56"/>
      <c r="AA4324" s="56"/>
      <c r="AB4324" s="57">
        <f>Таблица1[[#This Row],[Кол-во/объем]]*Таблица1[[#This Row],[Маркетинговая цена за единицу, тенге без НДС]]</f>
        <v>0</v>
      </c>
      <c r="AC4324" s="52"/>
      <c r="AD4324" s="52"/>
      <c r="AE4324" s="52"/>
    </row>
    <row r="4325" spans="2:31" x14ac:dyDescent="0.3">
      <c r="B4325" s="4" t="e">
        <f>VLOOKUP(Таблица1[[#This Row],[Наименование Заказчика]],Таблица3[],2,FALSE)</f>
        <v>#N/A</v>
      </c>
      <c r="C4325" s="4" t="e">
        <f>VLOOKUP(Таблица1[[#This Row],[Наименование Заказчика]],Таблица3[],3,FALSE)</f>
        <v>#N/A</v>
      </c>
      <c r="N4325" s="38" t="e">
        <f>VLOOKUP(Таблица1[[#This Row],[Код основания для проведения закупки с применением особого порядка]],Таблица4[#All],3,FALSE)</f>
        <v>#N/A</v>
      </c>
      <c r="O4325" s="52"/>
      <c r="P4325" s="52"/>
      <c r="Q4325" s="52"/>
      <c r="R4325" s="52"/>
      <c r="S4325" s="38" t="e">
        <f>VLOOKUP(Таблица1[[#This Row],[Код страны поставки ТРУ]],Таблица8[],3,FALSE)</f>
        <v>#N/A</v>
      </c>
      <c r="T4325" s="52"/>
      <c r="U4325" s="52"/>
      <c r="V4325" s="38" t="e">
        <f>VLOOKUP(Таблица1[[#This Row],[Код условия поставки по ИНКОТЕРМС 2010]],Таблица10[],2,FALSE)</f>
        <v>#N/A</v>
      </c>
      <c r="X4325" s="4" t="e">
        <f>VLOOKUP(Таблица1[[#This Row],[Код единицы измерения]],Таблица37[#All],2,FALSE)</f>
        <v>#N/A</v>
      </c>
      <c r="Z4325" s="56"/>
      <c r="AA4325" s="56"/>
      <c r="AB4325" s="57">
        <f>Таблица1[[#This Row],[Кол-во/объем]]*Таблица1[[#This Row],[Маркетинговая цена за единицу, тенге без НДС]]</f>
        <v>0</v>
      </c>
      <c r="AC4325" s="52"/>
      <c r="AD4325" s="52"/>
      <c r="AE4325" s="52"/>
    </row>
    <row r="4326" spans="2:31" x14ac:dyDescent="0.3">
      <c r="B4326" s="4" t="e">
        <f>VLOOKUP(Таблица1[[#This Row],[Наименование Заказчика]],Таблица3[],2,FALSE)</f>
        <v>#N/A</v>
      </c>
      <c r="C4326" s="4" t="e">
        <f>VLOOKUP(Таблица1[[#This Row],[Наименование Заказчика]],Таблица3[],3,FALSE)</f>
        <v>#N/A</v>
      </c>
      <c r="N4326" s="38" t="e">
        <f>VLOOKUP(Таблица1[[#This Row],[Код основания для проведения закупки с применением особого порядка]],Таблица4[#All],3,FALSE)</f>
        <v>#N/A</v>
      </c>
      <c r="O4326" s="52"/>
      <c r="P4326" s="52"/>
      <c r="Q4326" s="52"/>
      <c r="R4326" s="52"/>
      <c r="S4326" s="38" t="e">
        <f>VLOOKUP(Таблица1[[#This Row],[Код страны поставки ТРУ]],Таблица8[],3,FALSE)</f>
        <v>#N/A</v>
      </c>
      <c r="T4326" s="52"/>
      <c r="U4326" s="52"/>
      <c r="V4326" s="38" t="e">
        <f>VLOOKUP(Таблица1[[#This Row],[Код условия поставки по ИНКОТЕРМС 2010]],Таблица10[],2,FALSE)</f>
        <v>#N/A</v>
      </c>
      <c r="X4326" s="4" t="e">
        <f>VLOOKUP(Таблица1[[#This Row],[Код единицы измерения]],Таблица37[#All],2,FALSE)</f>
        <v>#N/A</v>
      </c>
      <c r="Z4326" s="56"/>
      <c r="AA4326" s="56"/>
      <c r="AB4326" s="57">
        <f>Таблица1[[#This Row],[Кол-во/объем]]*Таблица1[[#This Row],[Маркетинговая цена за единицу, тенге без НДС]]</f>
        <v>0</v>
      </c>
      <c r="AC4326" s="52"/>
      <c r="AD4326" s="52"/>
      <c r="AE4326" s="52"/>
    </row>
    <row r="4327" spans="2:31" x14ac:dyDescent="0.3">
      <c r="B4327" s="4" t="e">
        <f>VLOOKUP(Таблица1[[#This Row],[Наименование Заказчика]],Таблица3[],2,FALSE)</f>
        <v>#N/A</v>
      </c>
      <c r="C4327" s="4" t="e">
        <f>VLOOKUP(Таблица1[[#This Row],[Наименование Заказчика]],Таблица3[],3,FALSE)</f>
        <v>#N/A</v>
      </c>
      <c r="N4327" s="38" t="e">
        <f>VLOOKUP(Таблица1[[#This Row],[Код основания для проведения закупки с применением особого порядка]],Таблица4[#All],3,FALSE)</f>
        <v>#N/A</v>
      </c>
      <c r="O4327" s="52"/>
      <c r="P4327" s="52"/>
      <c r="Q4327" s="52"/>
      <c r="R4327" s="52"/>
      <c r="S4327" s="38" t="e">
        <f>VLOOKUP(Таблица1[[#This Row],[Код страны поставки ТРУ]],Таблица8[],3,FALSE)</f>
        <v>#N/A</v>
      </c>
      <c r="T4327" s="52"/>
      <c r="U4327" s="52"/>
      <c r="V4327" s="38" t="e">
        <f>VLOOKUP(Таблица1[[#This Row],[Код условия поставки по ИНКОТЕРМС 2010]],Таблица10[],2,FALSE)</f>
        <v>#N/A</v>
      </c>
      <c r="X4327" s="4" t="e">
        <f>VLOOKUP(Таблица1[[#This Row],[Код единицы измерения]],Таблица37[#All],2,FALSE)</f>
        <v>#N/A</v>
      </c>
      <c r="Z4327" s="56"/>
      <c r="AA4327" s="56"/>
      <c r="AB4327" s="57">
        <f>Таблица1[[#This Row],[Кол-во/объем]]*Таблица1[[#This Row],[Маркетинговая цена за единицу, тенге без НДС]]</f>
        <v>0</v>
      </c>
      <c r="AC4327" s="52"/>
      <c r="AD4327" s="52"/>
      <c r="AE4327" s="52"/>
    </row>
    <row r="4328" spans="2:31" x14ac:dyDescent="0.3">
      <c r="B4328" s="4" t="e">
        <f>VLOOKUP(Таблица1[[#This Row],[Наименование Заказчика]],Таблица3[],2,FALSE)</f>
        <v>#N/A</v>
      </c>
      <c r="C4328" s="4" t="e">
        <f>VLOOKUP(Таблица1[[#This Row],[Наименование Заказчика]],Таблица3[],3,FALSE)</f>
        <v>#N/A</v>
      </c>
      <c r="N4328" s="38" t="e">
        <f>VLOOKUP(Таблица1[[#This Row],[Код основания для проведения закупки с применением особого порядка]],Таблица4[#All],3,FALSE)</f>
        <v>#N/A</v>
      </c>
      <c r="O4328" s="52"/>
      <c r="P4328" s="52"/>
      <c r="Q4328" s="52"/>
      <c r="R4328" s="52"/>
      <c r="S4328" s="38" t="e">
        <f>VLOOKUP(Таблица1[[#This Row],[Код страны поставки ТРУ]],Таблица8[],3,FALSE)</f>
        <v>#N/A</v>
      </c>
      <c r="T4328" s="52"/>
      <c r="U4328" s="52"/>
      <c r="V4328" s="38" t="e">
        <f>VLOOKUP(Таблица1[[#This Row],[Код условия поставки по ИНКОТЕРМС 2010]],Таблица10[],2,FALSE)</f>
        <v>#N/A</v>
      </c>
      <c r="X4328" s="4" t="e">
        <f>VLOOKUP(Таблица1[[#This Row],[Код единицы измерения]],Таблица37[#All],2,FALSE)</f>
        <v>#N/A</v>
      </c>
      <c r="Z4328" s="56"/>
      <c r="AA4328" s="56"/>
      <c r="AB4328" s="57">
        <f>Таблица1[[#This Row],[Кол-во/объем]]*Таблица1[[#This Row],[Маркетинговая цена за единицу, тенге без НДС]]</f>
        <v>0</v>
      </c>
      <c r="AC4328" s="52"/>
      <c r="AD4328" s="52"/>
      <c r="AE4328" s="52"/>
    </row>
    <row r="4329" spans="2:31" x14ac:dyDescent="0.3">
      <c r="B4329" s="4" t="e">
        <f>VLOOKUP(Таблица1[[#This Row],[Наименование Заказчика]],Таблица3[],2,FALSE)</f>
        <v>#N/A</v>
      </c>
      <c r="C4329" s="4" t="e">
        <f>VLOOKUP(Таблица1[[#This Row],[Наименование Заказчика]],Таблица3[],3,FALSE)</f>
        <v>#N/A</v>
      </c>
      <c r="N4329" s="38" t="e">
        <f>VLOOKUP(Таблица1[[#This Row],[Код основания для проведения закупки с применением особого порядка]],Таблица4[#All],3,FALSE)</f>
        <v>#N/A</v>
      </c>
      <c r="O4329" s="52"/>
      <c r="P4329" s="52"/>
      <c r="Q4329" s="52"/>
      <c r="R4329" s="52"/>
      <c r="S4329" s="38" t="e">
        <f>VLOOKUP(Таблица1[[#This Row],[Код страны поставки ТРУ]],Таблица8[],3,FALSE)</f>
        <v>#N/A</v>
      </c>
      <c r="T4329" s="52"/>
      <c r="U4329" s="52"/>
      <c r="V4329" s="38" t="e">
        <f>VLOOKUP(Таблица1[[#This Row],[Код условия поставки по ИНКОТЕРМС 2010]],Таблица10[],2,FALSE)</f>
        <v>#N/A</v>
      </c>
      <c r="X4329" s="4" t="e">
        <f>VLOOKUP(Таблица1[[#This Row],[Код единицы измерения]],Таблица37[#All],2,FALSE)</f>
        <v>#N/A</v>
      </c>
      <c r="Z4329" s="56"/>
      <c r="AA4329" s="56"/>
      <c r="AB4329" s="57">
        <f>Таблица1[[#This Row],[Кол-во/объем]]*Таблица1[[#This Row],[Маркетинговая цена за единицу, тенге без НДС]]</f>
        <v>0</v>
      </c>
      <c r="AC4329" s="52"/>
      <c r="AD4329" s="52"/>
      <c r="AE4329" s="52"/>
    </row>
    <row r="4330" spans="2:31" x14ac:dyDescent="0.3">
      <c r="B4330" s="4" t="e">
        <f>VLOOKUP(Таблица1[[#This Row],[Наименование Заказчика]],Таблица3[],2,FALSE)</f>
        <v>#N/A</v>
      </c>
      <c r="C4330" s="4" t="e">
        <f>VLOOKUP(Таблица1[[#This Row],[Наименование Заказчика]],Таблица3[],3,FALSE)</f>
        <v>#N/A</v>
      </c>
      <c r="N4330" s="38" t="e">
        <f>VLOOKUP(Таблица1[[#This Row],[Код основания для проведения закупки с применением особого порядка]],Таблица4[#All],3,FALSE)</f>
        <v>#N/A</v>
      </c>
      <c r="O4330" s="52"/>
      <c r="P4330" s="52"/>
      <c r="Q4330" s="52"/>
      <c r="R4330" s="52"/>
      <c r="S4330" s="38" t="e">
        <f>VLOOKUP(Таблица1[[#This Row],[Код страны поставки ТРУ]],Таблица8[],3,FALSE)</f>
        <v>#N/A</v>
      </c>
      <c r="T4330" s="52"/>
      <c r="U4330" s="52"/>
      <c r="V4330" s="38" t="e">
        <f>VLOOKUP(Таблица1[[#This Row],[Код условия поставки по ИНКОТЕРМС 2010]],Таблица10[],2,FALSE)</f>
        <v>#N/A</v>
      </c>
      <c r="X4330" s="4" t="e">
        <f>VLOOKUP(Таблица1[[#This Row],[Код единицы измерения]],Таблица37[#All],2,FALSE)</f>
        <v>#N/A</v>
      </c>
      <c r="Z4330" s="56"/>
      <c r="AA4330" s="56"/>
      <c r="AB4330" s="57">
        <f>Таблица1[[#This Row],[Кол-во/объем]]*Таблица1[[#This Row],[Маркетинговая цена за единицу, тенге без НДС]]</f>
        <v>0</v>
      </c>
      <c r="AC4330" s="52"/>
      <c r="AD4330" s="52"/>
      <c r="AE4330" s="52"/>
    </row>
    <row r="4331" spans="2:31" x14ac:dyDescent="0.3">
      <c r="B4331" s="4" t="e">
        <f>VLOOKUP(Таблица1[[#This Row],[Наименование Заказчика]],Таблица3[],2,FALSE)</f>
        <v>#N/A</v>
      </c>
      <c r="C4331" s="4" t="e">
        <f>VLOOKUP(Таблица1[[#This Row],[Наименование Заказчика]],Таблица3[],3,FALSE)</f>
        <v>#N/A</v>
      </c>
      <c r="N4331" s="38" t="e">
        <f>VLOOKUP(Таблица1[[#This Row],[Код основания для проведения закупки с применением особого порядка]],Таблица4[#All],3,FALSE)</f>
        <v>#N/A</v>
      </c>
      <c r="O4331" s="52"/>
      <c r="P4331" s="52"/>
      <c r="Q4331" s="52"/>
      <c r="R4331" s="52"/>
      <c r="S4331" s="38" t="e">
        <f>VLOOKUP(Таблица1[[#This Row],[Код страны поставки ТРУ]],Таблица8[],3,FALSE)</f>
        <v>#N/A</v>
      </c>
      <c r="T4331" s="52"/>
      <c r="U4331" s="52"/>
      <c r="V4331" s="38" t="e">
        <f>VLOOKUP(Таблица1[[#This Row],[Код условия поставки по ИНКОТЕРМС 2010]],Таблица10[],2,FALSE)</f>
        <v>#N/A</v>
      </c>
      <c r="X4331" s="4" t="e">
        <f>VLOOKUP(Таблица1[[#This Row],[Код единицы измерения]],Таблица37[#All],2,FALSE)</f>
        <v>#N/A</v>
      </c>
      <c r="Z4331" s="56"/>
      <c r="AA4331" s="56"/>
      <c r="AB4331" s="57">
        <f>Таблица1[[#This Row],[Кол-во/объем]]*Таблица1[[#This Row],[Маркетинговая цена за единицу, тенге без НДС]]</f>
        <v>0</v>
      </c>
      <c r="AC4331" s="52"/>
      <c r="AD4331" s="52"/>
      <c r="AE4331" s="52"/>
    </row>
    <row r="4332" spans="2:31" x14ac:dyDescent="0.3">
      <c r="B4332" s="4" t="e">
        <f>VLOOKUP(Таблица1[[#This Row],[Наименование Заказчика]],Таблица3[],2,FALSE)</f>
        <v>#N/A</v>
      </c>
      <c r="C4332" s="4" t="e">
        <f>VLOOKUP(Таблица1[[#This Row],[Наименование Заказчика]],Таблица3[],3,FALSE)</f>
        <v>#N/A</v>
      </c>
      <c r="N4332" s="38" t="e">
        <f>VLOOKUP(Таблица1[[#This Row],[Код основания для проведения закупки с применением особого порядка]],Таблица4[#All],3,FALSE)</f>
        <v>#N/A</v>
      </c>
      <c r="O4332" s="52"/>
      <c r="P4332" s="52"/>
      <c r="Q4332" s="52"/>
      <c r="R4332" s="52"/>
      <c r="S4332" s="38" t="e">
        <f>VLOOKUP(Таблица1[[#This Row],[Код страны поставки ТРУ]],Таблица8[],3,FALSE)</f>
        <v>#N/A</v>
      </c>
      <c r="T4332" s="52"/>
      <c r="U4332" s="52"/>
      <c r="V4332" s="38" t="e">
        <f>VLOOKUP(Таблица1[[#This Row],[Код условия поставки по ИНКОТЕРМС 2010]],Таблица10[],2,FALSE)</f>
        <v>#N/A</v>
      </c>
      <c r="X4332" s="4" t="e">
        <f>VLOOKUP(Таблица1[[#This Row],[Код единицы измерения]],Таблица37[#All],2,FALSE)</f>
        <v>#N/A</v>
      </c>
      <c r="Z4332" s="56"/>
      <c r="AA4332" s="56"/>
      <c r="AB4332" s="57">
        <f>Таблица1[[#This Row],[Кол-во/объем]]*Таблица1[[#This Row],[Маркетинговая цена за единицу, тенге без НДС]]</f>
        <v>0</v>
      </c>
      <c r="AC4332" s="52"/>
      <c r="AD4332" s="52"/>
      <c r="AE4332" s="52"/>
    </row>
    <row r="4333" spans="2:31" x14ac:dyDescent="0.3">
      <c r="B4333" s="4" t="e">
        <f>VLOOKUP(Таблица1[[#This Row],[Наименование Заказчика]],Таблица3[],2,FALSE)</f>
        <v>#N/A</v>
      </c>
      <c r="C4333" s="4" t="e">
        <f>VLOOKUP(Таблица1[[#This Row],[Наименование Заказчика]],Таблица3[],3,FALSE)</f>
        <v>#N/A</v>
      </c>
      <c r="N4333" s="38" t="e">
        <f>VLOOKUP(Таблица1[[#This Row],[Код основания для проведения закупки с применением особого порядка]],Таблица4[#All],3,FALSE)</f>
        <v>#N/A</v>
      </c>
      <c r="O4333" s="52"/>
      <c r="P4333" s="52"/>
      <c r="Q4333" s="52"/>
      <c r="R4333" s="52"/>
      <c r="S4333" s="38" t="e">
        <f>VLOOKUP(Таблица1[[#This Row],[Код страны поставки ТРУ]],Таблица8[],3,FALSE)</f>
        <v>#N/A</v>
      </c>
      <c r="T4333" s="52"/>
      <c r="U4333" s="52"/>
      <c r="V4333" s="38" t="e">
        <f>VLOOKUP(Таблица1[[#This Row],[Код условия поставки по ИНКОТЕРМС 2010]],Таблица10[],2,FALSE)</f>
        <v>#N/A</v>
      </c>
      <c r="X4333" s="4" t="e">
        <f>VLOOKUP(Таблица1[[#This Row],[Код единицы измерения]],Таблица37[#All],2,FALSE)</f>
        <v>#N/A</v>
      </c>
      <c r="Z4333" s="56"/>
      <c r="AA4333" s="56"/>
      <c r="AB4333" s="57">
        <f>Таблица1[[#This Row],[Кол-во/объем]]*Таблица1[[#This Row],[Маркетинговая цена за единицу, тенге без НДС]]</f>
        <v>0</v>
      </c>
      <c r="AC4333" s="52"/>
      <c r="AD4333" s="52"/>
      <c r="AE4333" s="52"/>
    </row>
    <row r="4334" spans="2:31" x14ac:dyDescent="0.3">
      <c r="B4334" s="4" t="e">
        <f>VLOOKUP(Таблица1[[#This Row],[Наименование Заказчика]],Таблица3[],2,FALSE)</f>
        <v>#N/A</v>
      </c>
      <c r="C4334" s="4" t="e">
        <f>VLOOKUP(Таблица1[[#This Row],[Наименование Заказчика]],Таблица3[],3,FALSE)</f>
        <v>#N/A</v>
      </c>
      <c r="N4334" s="38" t="e">
        <f>VLOOKUP(Таблица1[[#This Row],[Код основания для проведения закупки с применением особого порядка]],Таблица4[#All],3,FALSE)</f>
        <v>#N/A</v>
      </c>
      <c r="O4334" s="52"/>
      <c r="P4334" s="52"/>
      <c r="Q4334" s="52"/>
      <c r="R4334" s="52"/>
      <c r="S4334" s="38" t="e">
        <f>VLOOKUP(Таблица1[[#This Row],[Код страны поставки ТРУ]],Таблица8[],3,FALSE)</f>
        <v>#N/A</v>
      </c>
      <c r="T4334" s="52"/>
      <c r="U4334" s="52"/>
      <c r="V4334" s="38" t="e">
        <f>VLOOKUP(Таблица1[[#This Row],[Код условия поставки по ИНКОТЕРМС 2010]],Таблица10[],2,FALSE)</f>
        <v>#N/A</v>
      </c>
      <c r="X4334" s="4" t="e">
        <f>VLOOKUP(Таблица1[[#This Row],[Код единицы измерения]],Таблица37[#All],2,FALSE)</f>
        <v>#N/A</v>
      </c>
      <c r="Z4334" s="56"/>
      <c r="AA4334" s="56"/>
      <c r="AB4334" s="57">
        <f>Таблица1[[#This Row],[Кол-во/объем]]*Таблица1[[#This Row],[Маркетинговая цена за единицу, тенге без НДС]]</f>
        <v>0</v>
      </c>
      <c r="AC4334" s="52"/>
      <c r="AD4334" s="52"/>
      <c r="AE4334" s="52"/>
    </row>
    <row r="4335" spans="2:31" x14ac:dyDescent="0.3">
      <c r="B4335" s="4" t="e">
        <f>VLOOKUP(Таблица1[[#This Row],[Наименование Заказчика]],Таблица3[],2,FALSE)</f>
        <v>#N/A</v>
      </c>
      <c r="C4335" s="4" t="e">
        <f>VLOOKUP(Таблица1[[#This Row],[Наименование Заказчика]],Таблица3[],3,FALSE)</f>
        <v>#N/A</v>
      </c>
      <c r="N4335" s="38" t="e">
        <f>VLOOKUP(Таблица1[[#This Row],[Код основания для проведения закупки с применением особого порядка]],Таблица4[#All],3,FALSE)</f>
        <v>#N/A</v>
      </c>
      <c r="O4335" s="52"/>
      <c r="P4335" s="52"/>
      <c r="Q4335" s="52"/>
      <c r="R4335" s="52"/>
      <c r="S4335" s="38" t="e">
        <f>VLOOKUP(Таблица1[[#This Row],[Код страны поставки ТРУ]],Таблица8[],3,FALSE)</f>
        <v>#N/A</v>
      </c>
      <c r="T4335" s="52"/>
      <c r="U4335" s="52"/>
      <c r="V4335" s="38" t="e">
        <f>VLOOKUP(Таблица1[[#This Row],[Код условия поставки по ИНКОТЕРМС 2010]],Таблица10[],2,FALSE)</f>
        <v>#N/A</v>
      </c>
      <c r="X4335" s="4" t="e">
        <f>VLOOKUP(Таблица1[[#This Row],[Код единицы измерения]],Таблица37[#All],2,FALSE)</f>
        <v>#N/A</v>
      </c>
      <c r="Z4335" s="56"/>
      <c r="AA4335" s="56"/>
      <c r="AB4335" s="57">
        <f>Таблица1[[#This Row],[Кол-во/объем]]*Таблица1[[#This Row],[Маркетинговая цена за единицу, тенге без НДС]]</f>
        <v>0</v>
      </c>
      <c r="AC4335" s="52"/>
      <c r="AD4335" s="52"/>
      <c r="AE4335" s="52"/>
    </row>
    <row r="4336" spans="2:31" x14ac:dyDescent="0.3">
      <c r="B4336" s="4" t="e">
        <f>VLOOKUP(Таблица1[[#This Row],[Наименование Заказчика]],Таблица3[],2,FALSE)</f>
        <v>#N/A</v>
      </c>
      <c r="C4336" s="4" t="e">
        <f>VLOOKUP(Таблица1[[#This Row],[Наименование Заказчика]],Таблица3[],3,FALSE)</f>
        <v>#N/A</v>
      </c>
      <c r="N4336" s="38" t="e">
        <f>VLOOKUP(Таблица1[[#This Row],[Код основания для проведения закупки с применением особого порядка]],Таблица4[#All],3,FALSE)</f>
        <v>#N/A</v>
      </c>
      <c r="O4336" s="52"/>
      <c r="P4336" s="52"/>
      <c r="Q4336" s="52"/>
      <c r="R4336" s="52"/>
      <c r="S4336" s="38" t="e">
        <f>VLOOKUP(Таблица1[[#This Row],[Код страны поставки ТРУ]],Таблица8[],3,FALSE)</f>
        <v>#N/A</v>
      </c>
      <c r="T4336" s="52"/>
      <c r="U4336" s="52"/>
      <c r="V4336" s="38" t="e">
        <f>VLOOKUP(Таблица1[[#This Row],[Код условия поставки по ИНКОТЕРМС 2010]],Таблица10[],2,FALSE)</f>
        <v>#N/A</v>
      </c>
      <c r="X4336" s="4" t="e">
        <f>VLOOKUP(Таблица1[[#This Row],[Код единицы измерения]],Таблица37[#All],2,FALSE)</f>
        <v>#N/A</v>
      </c>
      <c r="Z4336" s="56"/>
      <c r="AA4336" s="56"/>
      <c r="AB4336" s="57">
        <f>Таблица1[[#This Row],[Кол-во/объем]]*Таблица1[[#This Row],[Маркетинговая цена за единицу, тенге без НДС]]</f>
        <v>0</v>
      </c>
      <c r="AC4336" s="52"/>
      <c r="AD4336" s="52"/>
      <c r="AE4336" s="52"/>
    </row>
    <row r="4337" spans="2:31" x14ac:dyDescent="0.3">
      <c r="B4337" s="4" t="e">
        <f>VLOOKUP(Таблица1[[#This Row],[Наименование Заказчика]],Таблица3[],2,FALSE)</f>
        <v>#N/A</v>
      </c>
      <c r="C4337" s="4" t="e">
        <f>VLOOKUP(Таблица1[[#This Row],[Наименование Заказчика]],Таблица3[],3,FALSE)</f>
        <v>#N/A</v>
      </c>
      <c r="N4337" s="38" t="e">
        <f>VLOOKUP(Таблица1[[#This Row],[Код основания для проведения закупки с применением особого порядка]],Таблица4[#All],3,FALSE)</f>
        <v>#N/A</v>
      </c>
      <c r="O4337" s="52"/>
      <c r="P4337" s="52"/>
      <c r="Q4337" s="52"/>
      <c r="R4337" s="52"/>
      <c r="S4337" s="38" t="e">
        <f>VLOOKUP(Таблица1[[#This Row],[Код страны поставки ТРУ]],Таблица8[],3,FALSE)</f>
        <v>#N/A</v>
      </c>
      <c r="T4337" s="52"/>
      <c r="U4337" s="52"/>
      <c r="V4337" s="38" t="e">
        <f>VLOOKUP(Таблица1[[#This Row],[Код условия поставки по ИНКОТЕРМС 2010]],Таблица10[],2,FALSE)</f>
        <v>#N/A</v>
      </c>
      <c r="X4337" s="4" t="e">
        <f>VLOOKUP(Таблица1[[#This Row],[Код единицы измерения]],Таблица37[#All],2,FALSE)</f>
        <v>#N/A</v>
      </c>
      <c r="Z4337" s="56"/>
      <c r="AA4337" s="56"/>
      <c r="AB4337" s="57">
        <f>Таблица1[[#This Row],[Кол-во/объем]]*Таблица1[[#This Row],[Маркетинговая цена за единицу, тенге без НДС]]</f>
        <v>0</v>
      </c>
      <c r="AC4337" s="52"/>
      <c r="AD4337" s="52"/>
      <c r="AE4337" s="52"/>
    </row>
    <row r="4338" spans="2:31" x14ac:dyDescent="0.3">
      <c r="B4338" s="4" t="e">
        <f>VLOOKUP(Таблица1[[#This Row],[Наименование Заказчика]],Таблица3[],2,FALSE)</f>
        <v>#N/A</v>
      </c>
      <c r="C4338" s="4" t="e">
        <f>VLOOKUP(Таблица1[[#This Row],[Наименование Заказчика]],Таблица3[],3,FALSE)</f>
        <v>#N/A</v>
      </c>
      <c r="N4338" s="38" t="e">
        <f>VLOOKUP(Таблица1[[#This Row],[Код основания для проведения закупки с применением особого порядка]],Таблица4[#All],3,FALSE)</f>
        <v>#N/A</v>
      </c>
      <c r="O4338" s="52"/>
      <c r="P4338" s="52"/>
      <c r="Q4338" s="52"/>
      <c r="R4338" s="52"/>
      <c r="S4338" s="38" t="e">
        <f>VLOOKUP(Таблица1[[#This Row],[Код страны поставки ТРУ]],Таблица8[],3,FALSE)</f>
        <v>#N/A</v>
      </c>
      <c r="T4338" s="52"/>
      <c r="U4338" s="52"/>
      <c r="V4338" s="38" t="e">
        <f>VLOOKUP(Таблица1[[#This Row],[Код условия поставки по ИНКОТЕРМС 2010]],Таблица10[],2,FALSE)</f>
        <v>#N/A</v>
      </c>
      <c r="X4338" s="4" t="e">
        <f>VLOOKUP(Таблица1[[#This Row],[Код единицы измерения]],Таблица37[#All],2,FALSE)</f>
        <v>#N/A</v>
      </c>
      <c r="Z4338" s="56"/>
      <c r="AA4338" s="56"/>
      <c r="AB4338" s="57">
        <f>Таблица1[[#This Row],[Кол-во/объем]]*Таблица1[[#This Row],[Маркетинговая цена за единицу, тенге без НДС]]</f>
        <v>0</v>
      </c>
      <c r="AC4338" s="52"/>
      <c r="AD4338" s="52"/>
      <c r="AE4338" s="52"/>
    </row>
    <row r="4339" spans="2:31" x14ac:dyDescent="0.3">
      <c r="B4339" s="4" t="e">
        <f>VLOOKUP(Таблица1[[#This Row],[Наименование Заказчика]],Таблица3[],2,FALSE)</f>
        <v>#N/A</v>
      </c>
      <c r="C4339" s="4" t="e">
        <f>VLOOKUP(Таблица1[[#This Row],[Наименование Заказчика]],Таблица3[],3,FALSE)</f>
        <v>#N/A</v>
      </c>
      <c r="N4339" s="38" t="e">
        <f>VLOOKUP(Таблица1[[#This Row],[Код основания для проведения закупки с применением особого порядка]],Таблица4[#All],3,FALSE)</f>
        <v>#N/A</v>
      </c>
      <c r="O4339" s="52"/>
      <c r="P4339" s="52"/>
      <c r="Q4339" s="52"/>
      <c r="R4339" s="52"/>
      <c r="S4339" s="38" t="e">
        <f>VLOOKUP(Таблица1[[#This Row],[Код страны поставки ТРУ]],Таблица8[],3,FALSE)</f>
        <v>#N/A</v>
      </c>
      <c r="T4339" s="52"/>
      <c r="U4339" s="52"/>
      <c r="V4339" s="38" t="e">
        <f>VLOOKUP(Таблица1[[#This Row],[Код условия поставки по ИНКОТЕРМС 2010]],Таблица10[],2,FALSE)</f>
        <v>#N/A</v>
      </c>
      <c r="X4339" s="4" t="e">
        <f>VLOOKUP(Таблица1[[#This Row],[Код единицы измерения]],Таблица37[#All],2,FALSE)</f>
        <v>#N/A</v>
      </c>
      <c r="Z4339" s="56"/>
      <c r="AA4339" s="56"/>
      <c r="AB4339" s="57">
        <f>Таблица1[[#This Row],[Кол-во/объем]]*Таблица1[[#This Row],[Маркетинговая цена за единицу, тенге без НДС]]</f>
        <v>0</v>
      </c>
      <c r="AC4339" s="52"/>
      <c r="AD4339" s="52"/>
      <c r="AE4339" s="52"/>
    </row>
    <row r="4340" spans="2:31" x14ac:dyDescent="0.3">
      <c r="B4340" s="4" t="e">
        <f>VLOOKUP(Таблица1[[#This Row],[Наименование Заказчика]],Таблица3[],2,FALSE)</f>
        <v>#N/A</v>
      </c>
      <c r="C4340" s="4" t="e">
        <f>VLOOKUP(Таблица1[[#This Row],[Наименование Заказчика]],Таблица3[],3,FALSE)</f>
        <v>#N/A</v>
      </c>
      <c r="N4340" s="38" t="e">
        <f>VLOOKUP(Таблица1[[#This Row],[Код основания для проведения закупки с применением особого порядка]],Таблица4[#All],3,FALSE)</f>
        <v>#N/A</v>
      </c>
      <c r="O4340" s="52"/>
      <c r="P4340" s="52"/>
      <c r="Q4340" s="52"/>
      <c r="R4340" s="52"/>
      <c r="S4340" s="38" t="e">
        <f>VLOOKUP(Таблица1[[#This Row],[Код страны поставки ТРУ]],Таблица8[],3,FALSE)</f>
        <v>#N/A</v>
      </c>
      <c r="T4340" s="52"/>
      <c r="U4340" s="52"/>
      <c r="V4340" s="38" t="e">
        <f>VLOOKUP(Таблица1[[#This Row],[Код условия поставки по ИНКОТЕРМС 2010]],Таблица10[],2,FALSE)</f>
        <v>#N/A</v>
      </c>
      <c r="X4340" s="4" t="e">
        <f>VLOOKUP(Таблица1[[#This Row],[Код единицы измерения]],Таблица37[#All],2,FALSE)</f>
        <v>#N/A</v>
      </c>
      <c r="Z4340" s="56"/>
      <c r="AA4340" s="56"/>
      <c r="AB4340" s="57">
        <f>Таблица1[[#This Row],[Кол-во/объем]]*Таблица1[[#This Row],[Маркетинговая цена за единицу, тенге без НДС]]</f>
        <v>0</v>
      </c>
      <c r="AC4340" s="52"/>
      <c r="AD4340" s="52"/>
      <c r="AE4340" s="52"/>
    </row>
    <row r="4341" spans="2:31" x14ac:dyDescent="0.3">
      <c r="B4341" s="4" t="e">
        <f>VLOOKUP(Таблица1[[#This Row],[Наименование Заказчика]],Таблица3[],2,FALSE)</f>
        <v>#N/A</v>
      </c>
      <c r="C4341" s="4" t="e">
        <f>VLOOKUP(Таблица1[[#This Row],[Наименование Заказчика]],Таблица3[],3,FALSE)</f>
        <v>#N/A</v>
      </c>
      <c r="N4341" s="38" t="e">
        <f>VLOOKUP(Таблица1[[#This Row],[Код основания для проведения закупки с применением особого порядка]],Таблица4[#All],3,FALSE)</f>
        <v>#N/A</v>
      </c>
      <c r="O4341" s="52"/>
      <c r="P4341" s="52"/>
      <c r="Q4341" s="52"/>
      <c r="R4341" s="52"/>
      <c r="S4341" s="38" t="e">
        <f>VLOOKUP(Таблица1[[#This Row],[Код страны поставки ТРУ]],Таблица8[],3,FALSE)</f>
        <v>#N/A</v>
      </c>
      <c r="T4341" s="52"/>
      <c r="U4341" s="52"/>
      <c r="V4341" s="38" t="e">
        <f>VLOOKUP(Таблица1[[#This Row],[Код условия поставки по ИНКОТЕРМС 2010]],Таблица10[],2,FALSE)</f>
        <v>#N/A</v>
      </c>
      <c r="X4341" s="4" t="e">
        <f>VLOOKUP(Таблица1[[#This Row],[Код единицы измерения]],Таблица37[#All],2,FALSE)</f>
        <v>#N/A</v>
      </c>
      <c r="Z4341" s="56"/>
      <c r="AA4341" s="56"/>
      <c r="AB4341" s="57">
        <f>Таблица1[[#This Row],[Кол-во/объем]]*Таблица1[[#This Row],[Маркетинговая цена за единицу, тенге без НДС]]</f>
        <v>0</v>
      </c>
      <c r="AC4341" s="52"/>
      <c r="AD4341" s="52"/>
      <c r="AE4341" s="52"/>
    </row>
    <row r="4342" spans="2:31" x14ac:dyDescent="0.3">
      <c r="B4342" s="4" t="e">
        <f>VLOOKUP(Таблица1[[#This Row],[Наименование Заказчика]],Таблица3[],2,FALSE)</f>
        <v>#N/A</v>
      </c>
      <c r="C4342" s="4" t="e">
        <f>VLOOKUP(Таблица1[[#This Row],[Наименование Заказчика]],Таблица3[],3,FALSE)</f>
        <v>#N/A</v>
      </c>
      <c r="N4342" s="38" t="e">
        <f>VLOOKUP(Таблица1[[#This Row],[Код основания для проведения закупки с применением особого порядка]],Таблица4[#All],3,FALSE)</f>
        <v>#N/A</v>
      </c>
      <c r="O4342" s="52"/>
      <c r="P4342" s="52"/>
      <c r="Q4342" s="52"/>
      <c r="R4342" s="52"/>
      <c r="S4342" s="38" t="e">
        <f>VLOOKUP(Таблица1[[#This Row],[Код страны поставки ТРУ]],Таблица8[],3,FALSE)</f>
        <v>#N/A</v>
      </c>
      <c r="T4342" s="52"/>
      <c r="U4342" s="52"/>
      <c r="V4342" s="38" t="e">
        <f>VLOOKUP(Таблица1[[#This Row],[Код условия поставки по ИНКОТЕРМС 2010]],Таблица10[],2,FALSE)</f>
        <v>#N/A</v>
      </c>
      <c r="X4342" s="4" t="e">
        <f>VLOOKUP(Таблица1[[#This Row],[Код единицы измерения]],Таблица37[#All],2,FALSE)</f>
        <v>#N/A</v>
      </c>
      <c r="Z4342" s="56"/>
      <c r="AA4342" s="56"/>
      <c r="AB4342" s="57">
        <f>Таблица1[[#This Row],[Кол-во/объем]]*Таблица1[[#This Row],[Маркетинговая цена за единицу, тенге без НДС]]</f>
        <v>0</v>
      </c>
      <c r="AC4342" s="52"/>
      <c r="AD4342" s="52"/>
      <c r="AE4342" s="52"/>
    </row>
    <row r="4343" spans="2:31" x14ac:dyDescent="0.3">
      <c r="B4343" s="4" t="e">
        <f>VLOOKUP(Таблица1[[#This Row],[Наименование Заказчика]],Таблица3[],2,FALSE)</f>
        <v>#N/A</v>
      </c>
      <c r="C4343" s="4" t="e">
        <f>VLOOKUP(Таблица1[[#This Row],[Наименование Заказчика]],Таблица3[],3,FALSE)</f>
        <v>#N/A</v>
      </c>
      <c r="N4343" s="38" t="e">
        <f>VLOOKUP(Таблица1[[#This Row],[Код основания для проведения закупки с применением особого порядка]],Таблица4[#All],3,FALSE)</f>
        <v>#N/A</v>
      </c>
      <c r="O4343" s="52"/>
      <c r="P4343" s="52"/>
      <c r="Q4343" s="52"/>
      <c r="R4343" s="52"/>
      <c r="S4343" s="38" t="e">
        <f>VLOOKUP(Таблица1[[#This Row],[Код страны поставки ТРУ]],Таблица8[],3,FALSE)</f>
        <v>#N/A</v>
      </c>
      <c r="T4343" s="52"/>
      <c r="U4343" s="52"/>
      <c r="V4343" s="38" t="e">
        <f>VLOOKUP(Таблица1[[#This Row],[Код условия поставки по ИНКОТЕРМС 2010]],Таблица10[],2,FALSE)</f>
        <v>#N/A</v>
      </c>
      <c r="X4343" s="4" t="e">
        <f>VLOOKUP(Таблица1[[#This Row],[Код единицы измерения]],Таблица37[#All],2,FALSE)</f>
        <v>#N/A</v>
      </c>
      <c r="Z4343" s="56"/>
      <c r="AA4343" s="56"/>
      <c r="AB4343" s="57">
        <f>Таблица1[[#This Row],[Кол-во/объем]]*Таблица1[[#This Row],[Маркетинговая цена за единицу, тенге без НДС]]</f>
        <v>0</v>
      </c>
      <c r="AC4343" s="52"/>
      <c r="AD4343" s="52"/>
      <c r="AE4343" s="52"/>
    </row>
    <row r="4344" spans="2:31" x14ac:dyDescent="0.3">
      <c r="B4344" s="4" t="e">
        <f>VLOOKUP(Таблица1[[#This Row],[Наименование Заказчика]],Таблица3[],2,FALSE)</f>
        <v>#N/A</v>
      </c>
      <c r="C4344" s="4" t="e">
        <f>VLOOKUP(Таблица1[[#This Row],[Наименование Заказчика]],Таблица3[],3,FALSE)</f>
        <v>#N/A</v>
      </c>
      <c r="N4344" s="38" t="e">
        <f>VLOOKUP(Таблица1[[#This Row],[Код основания для проведения закупки с применением особого порядка]],Таблица4[#All],3,FALSE)</f>
        <v>#N/A</v>
      </c>
      <c r="O4344" s="52"/>
      <c r="P4344" s="52"/>
      <c r="Q4344" s="52"/>
      <c r="R4344" s="52"/>
      <c r="S4344" s="38" t="e">
        <f>VLOOKUP(Таблица1[[#This Row],[Код страны поставки ТРУ]],Таблица8[],3,FALSE)</f>
        <v>#N/A</v>
      </c>
      <c r="T4344" s="52"/>
      <c r="U4344" s="52"/>
      <c r="V4344" s="38" t="e">
        <f>VLOOKUP(Таблица1[[#This Row],[Код условия поставки по ИНКОТЕРМС 2010]],Таблица10[],2,FALSE)</f>
        <v>#N/A</v>
      </c>
      <c r="X4344" s="4" t="e">
        <f>VLOOKUP(Таблица1[[#This Row],[Код единицы измерения]],Таблица37[#All],2,FALSE)</f>
        <v>#N/A</v>
      </c>
      <c r="Z4344" s="56"/>
      <c r="AA4344" s="56"/>
      <c r="AB4344" s="57">
        <f>Таблица1[[#This Row],[Кол-во/объем]]*Таблица1[[#This Row],[Маркетинговая цена за единицу, тенге без НДС]]</f>
        <v>0</v>
      </c>
      <c r="AC4344" s="52"/>
      <c r="AD4344" s="52"/>
      <c r="AE4344" s="52"/>
    </row>
    <row r="4345" spans="2:31" x14ac:dyDescent="0.3">
      <c r="B4345" s="4" t="e">
        <f>VLOOKUP(Таблица1[[#This Row],[Наименование Заказчика]],Таблица3[],2,FALSE)</f>
        <v>#N/A</v>
      </c>
      <c r="C4345" s="4" t="e">
        <f>VLOOKUP(Таблица1[[#This Row],[Наименование Заказчика]],Таблица3[],3,FALSE)</f>
        <v>#N/A</v>
      </c>
      <c r="N4345" s="38" t="e">
        <f>VLOOKUP(Таблица1[[#This Row],[Код основания для проведения закупки с применением особого порядка]],Таблица4[#All],3,FALSE)</f>
        <v>#N/A</v>
      </c>
      <c r="O4345" s="52"/>
      <c r="P4345" s="52"/>
      <c r="Q4345" s="52"/>
      <c r="R4345" s="52"/>
      <c r="S4345" s="38" t="e">
        <f>VLOOKUP(Таблица1[[#This Row],[Код страны поставки ТРУ]],Таблица8[],3,FALSE)</f>
        <v>#N/A</v>
      </c>
      <c r="T4345" s="52"/>
      <c r="U4345" s="52"/>
      <c r="V4345" s="38" t="e">
        <f>VLOOKUP(Таблица1[[#This Row],[Код условия поставки по ИНКОТЕРМС 2010]],Таблица10[],2,FALSE)</f>
        <v>#N/A</v>
      </c>
      <c r="X4345" s="4" t="e">
        <f>VLOOKUP(Таблица1[[#This Row],[Код единицы измерения]],Таблица37[#All],2,FALSE)</f>
        <v>#N/A</v>
      </c>
      <c r="Z4345" s="56"/>
      <c r="AA4345" s="56"/>
      <c r="AB4345" s="57">
        <f>Таблица1[[#This Row],[Кол-во/объем]]*Таблица1[[#This Row],[Маркетинговая цена за единицу, тенге без НДС]]</f>
        <v>0</v>
      </c>
      <c r="AC4345" s="52"/>
      <c r="AD4345" s="52"/>
      <c r="AE4345" s="52"/>
    </row>
    <row r="4346" spans="2:31" x14ac:dyDescent="0.3">
      <c r="B4346" s="4" t="e">
        <f>VLOOKUP(Таблица1[[#This Row],[Наименование Заказчика]],Таблица3[],2,FALSE)</f>
        <v>#N/A</v>
      </c>
      <c r="C4346" s="4" t="e">
        <f>VLOOKUP(Таблица1[[#This Row],[Наименование Заказчика]],Таблица3[],3,FALSE)</f>
        <v>#N/A</v>
      </c>
      <c r="N4346" s="38" t="e">
        <f>VLOOKUP(Таблица1[[#This Row],[Код основания для проведения закупки с применением особого порядка]],Таблица4[#All],3,FALSE)</f>
        <v>#N/A</v>
      </c>
      <c r="O4346" s="52"/>
      <c r="P4346" s="52"/>
      <c r="Q4346" s="52"/>
      <c r="R4346" s="52"/>
      <c r="S4346" s="38" t="e">
        <f>VLOOKUP(Таблица1[[#This Row],[Код страны поставки ТРУ]],Таблица8[],3,FALSE)</f>
        <v>#N/A</v>
      </c>
      <c r="T4346" s="52"/>
      <c r="U4346" s="52"/>
      <c r="V4346" s="38" t="e">
        <f>VLOOKUP(Таблица1[[#This Row],[Код условия поставки по ИНКОТЕРМС 2010]],Таблица10[],2,FALSE)</f>
        <v>#N/A</v>
      </c>
      <c r="X4346" s="4" t="e">
        <f>VLOOKUP(Таблица1[[#This Row],[Код единицы измерения]],Таблица37[#All],2,FALSE)</f>
        <v>#N/A</v>
      </c>
      <c r="Z4346" s="56"/>
      <c r="AA4346" s="56"/>
      <c r="AB4346" s="57">
        <f>Таблица1[[#This Row],[Кол-во/объем]]*Таблица1[[#This Row],[Маркетинговая цена за единицу, тенге без НДС]]</f>
        <v>0</v>
      </c>
      <c r="AC4346" s="52"/>
      <c r="AD4346" s="52"/>
      <c r="AE4346" s="52"/>
    </row>
    <row r="4347" spans="2:31" x14ac:dyDescent="0.3">
      <c r="B4347" s="4" t="e">
        <f>VLOOKUP(Таблица1[[#This Row],[Наименование Заказчика]],Таблица3[],2,FALSE)</f>
        <v>#N/A</v>
      </c>
      <c r="C4347" s="4" t="e">
        <f>VLOOKUP(Таблица1[[#This Row],[Наименование Заказчика]],Таблица3[],3,FALSE)</f>
        <v>#N/A</v>
      </c>
      <c r="N4347" s="38" t="e">
        <f>VLOOKUP(Таблица1[[#This Row],[Код основания для проведения закупки с применением особого порядка]],Таблица4[#All],3,FALSE)</f>
        <v>#N/A</v>
      </c>
      <c r="O4347" s="52"/>
      <c r="P4347" s="52"/>
      <c r="Q4347" s="52"/>
      <c r="R4347" s="52"/>
      <c r="S4347" s="38" t="e">
        <f>VLOOKUP(Таблица1[[#This Row],[Код страны поставки ТРУ]],Таблица8[],3,FALSE)</f>
        <v>#N/A</v>
      </c>
      <c r="T4347" s="52"/>
      <c r="U4347" s="52"/>
      <c r="V4347" s="38" t="e">
        <f>VLOOKUP(Таблица1[[#This Row],[Код условия поставки по ИНКОТЕРМС 2010]],Таблица10[],2,FALSE)</f>
        <v>#N/A</v>
      </c>
      <c r="X4347" s="4" t="e">
        <f>VLOOKUP(Таблица1[[#This Row],[Код единицы измерения]],Таблица37[#All],2,FALSE)</f>
        <v>#N/A</v>
      </c>
      <c r="Z4347" s="56"/>
      <c r="AA4347" s="56"/>
      <c r="AB4347" s="57">
        <f>Таблица1[[#This Row],[Кол-во/объем]]*Таблица1[[#This Row],[Маркетинговая цена за единицу, тенге без НДС]]</f>
        <v>0</v>
      </c>
      <c r="AC4347" s="52"/>
      <c r="AD4347" s="52"/>
      <c r="AE4347" s="52"/>
    </row>
    <row r="4348" spans="2:31" x14ac:dyDescent="0.3">
      <c r="B4348" s="4" t="e">
        <f>VLOOKUP(Таблица1[[#This Row],[Наименование Заказчика]],Таблица3[],2,FALSE)</f>
        <v>#N/A</v>
      </c>
      <c r="C4348" s="4" t="e">
        <f>VLOOKUP(Таблица1[[#This Row],[Наименование Заказчика]],Таблица3[],3,FALSE)</f>
        <v>#N/A</v>
      </c>
      <c r="N4348" s="38" t="e">
        <f>VLOOKUP(Таблица1[[#This Row],[Код основания для проведения закупки с применением особого порядка]],Таблица4[#All],3,FALSE)</f>
        <v>#N/A</v>
      </c>
      <c r="O4348" s="52"/>
      <c r="P4348" s="52"/>
      <c r="Q4348" s="52"/>
      <c r="R4348" s="52"/>
      <c r="S4348" s="38" t="e">
        <f>VLOOKUP(Таблица1[[#This Row],[Код страны поставки ТРУ]],Таблица8[],3,FALSE)</f>
        <v>#N/A</v>
      </c>
      <c r="T4348" s="52"/>
      <c r="U4348" s="52"/>
      <c r="V4348" s="38" t="e">
        <f>VLOOKUP(Таблица1[[#This Row],[Код условия поставки по ИНКОТЕРМС 2010]],Таблица10[],2,FALSE)</f>
        <v>#N/A</v>
      </c>
      <c r="X4348" s="4" t="e">
        <f>VLOOKUP(Таблица1[[#This Row],[Код единицы измерения]],Таблица37[#All],2,FALSE)</f>
        <v>#N/A</v>
      </c>
      <c r="Z4348" s="56"/>
      <c r="AA4348" s="56"/>
      <c r="AB4348" s="57">
        <f>Таблица1[[#This Row],[Кол-во/объем]]*Таблица1[[#This Row],[Маркетинговая цена за единицу, тенге без НДС]]</f>
        <v>0</v>
      </c>
      <c r="AC4348" s="52"/>
      <c r="AD4348" s="52"/>
      <c r="AE4348" s="52"/>
    </row>
    <row r="4349" spans="2:31" x14ac:dyDescent="0.3">
      <c r="B4349" s="4" t="e">
        <f>VLOOKUP(Таблица1[[#This Row],[Наименование Заказчика]],Таблица3[],2,FALSE)</f>
        <v>#N/A</v>
      </c>
      <c r="C4349" s="4" t="e">
        <f>VLOOKUP(Таблица1[[#This Row],[Наименование Заказчика]],Таблица3[],3,FALSE)</f>
        <v>#N/A</v>
      </c>
      <c r="N4349" s="38" t="e">
        <f>VLOOKUP(Таблица1[[#This Row],[Код основания для проведения закупки с применением особого порядка]],Таблица4[#All],3,FALSE)</f>
        <v>#N/A</v>
      </c>
      <c r="O4349" s="52"/>
      <c r="P4349" s="52"/>
      <c r="Q4349" s="52"/>
      <c r="R4349" s="52"/>
      <c r="S4349" s="38" t="e">
        <f>VLOOKUP(Таблица1[[#This Row],[Код страны поставки ТРУ]],Таблица8[],3,FALSE)</f>
        <v>#N/A</v>
      </c>
      <c r="T4349" s="52"/>
      <c r="U4349" s="52"/>
      <c r="V4349" s="38" t="e">
        <f>VLOOKUP(Таблица1[[#This Row],[Код условия поставки по ИНКОТЕРМС 2010]],Таблица10[],2,FALSE)</f>
        <v>#N/A</v>
      </c>
      <c r="X4349" s="4" t="e">
        <f>VLOOKUP(Таблица1[[#This Row],[Код единицы измерения]],Таблица37[#All],2,FALSE)</f>
        <v>#N/A</v>
      </c>
      <c r="Z4349" s="56"/>
      <c r="AA4349" s="56"/>
      <c r="AB4349" s="57">
        <f>Таблица1[[#This Row],[Кол-во/объем]]*Таблица1[[#This Row],[Маркетинговая цена за единицу, тенге без НДС]]</f>
        <v>0</v>
      </c>
      <c r="AC4349" s="52"/>
      <c r="AD4349" s="52"/>
      <c r="AE4349" s="52"/>
    </row>
    <row r="4350" spans="2:31" x14ac:dyDescent="0.3">
      <c r="B4350" s="4" t="e">
        <f>VLOOKUP(Таблица1[[#This Row],[Наименование Заказчика]],Таблица3[],2,FALSE)</f>
        <v>#N/A</v>
      </c>
      <c r="C4350" s="4" t="e">
        <f>VLOOKUP(Таблица1[[#This Row],[Наименование Заказчика]],Таблица3[],3,FALSE)</f>
        <v>#N/A</v>
      </c>
      <c r="N4350" s="38" t="e">
        <f>VLOOKUP(Таблица1[[#This Row],[Код основания для проведения закупки с применением особого порядка]],Таблица4[#All],3,FALSE)</f>
        <v>#N/A</v>
      </c>
      <c r="O4350" s="52"/>
      <c r="P4350" s="52"/>
      <c r="Q4350" s="52"/>
      <c r="R4350" s="52"/>
      <c r="S4350" s="38" t="e">
        <f>VLOOKUP(Таблица1[[#This Row],[Код страны поставки ТРУ]],Таблица8[],3,FALSE)</f>
        <v>#N/A</v>
      </c>
      <c r="T4350" s="52"/>
      <c r="U4350" s="52"/>
      <c r="V4350" s="38" t="e">
        <f>VLOOKUP(Таблица1[[#This Row],[Код условия поставки по ИНКОТЕРМС 2010]],Таблица10[],2,FALSE)</f>
        <v>#N/A</v>
      </c>
      <c r="X4350" s="4" t="e">
        <f>VLOOKUP(Таблица1[[#This Row],[Код единицы измерения]],Таблица37[#All],2,FALSE)</f>
        <v>#N/A</v>
      </c>
      <c r="Z4350" s="56"/>
      <c r="AA4350" s="56"/>
      <c r="AB4350" s="57">
        <f>Таблица1[[#This Row],[Кол-во/объем]]*Таблица1[[#This Row],[Маркетинговая цена за единицу, тенге без НДС]]</f>
        <v>0</v>
      </c>
      <c r="AC4350" s="52"/>
      <c r="AD4350" s="52"/>
      <c r="AE4350" s="52"/>
    </row>
    <row r="4351" spans="2:31" x14ac:dyDescent="0.3">
      <c r="B4351" s="4" t="e">
        <f>VLOOKUP(Таблица1[[#This Row],[Наименование Заказчика]],Таблица3[],2,FALSE)</f>
        <v>#N/A</v>
      </c>
      <c r="C4351" s="4" t="e">
        <f>VLOOKUP(Таблица1[[#This Row],[Наименование Заказчика]],Таблица3[],3,FALSE)</f>
        <v>#N/A</v>
      </c>
      <c r="N4351" s="38" t="e">
        <f>VLOOKUP(Таблица1[[#This Row],[Код основания для проведения закупки с применением особого порядка]],Таблица4[#All],3,FALSE)</f>
        <v>#N/A</v>
      </c>
      <c r="O4351" s="52"/>
      <c r="P4351" s="52"/>
      <c r="Q4351" s="52"/>
      <c r="R4351" s="52"/>
      <c r="S4351" s="38" t="e">
        <f>VLOOKUP(Таблица1[[#This Row],[Код страны поставки ТРУ]],Таблица8[],3,FALSE)</f>
        <v>#N/A</v>
      </c>
      <c r="T4351" s="52"/>
      <c r="U4351" s="52"/>
      <c r="V4351" s="38" t="e">
        <f>VLOOKUP(Таблица1[[#This Row],[Код условия поставки по ИНКОТЕРМС 2010]],Таблица10[],2,FALSE)</f>
        <v>#N/A</v>
      </c>
      <c r="X4351" s="4" t="e">
        <f>VLOOKUP(Таблица1[[#This Row],[Код единицы измерения]],Таблица37[#All],2,FALSE)</f>
        <v>#N/A</v>
      </c>
      <c r="Z4351" s="56"/>
      <c r="AA4351" s="56"/>
      <c r="AB4351" s="57">
        <f>Таблица1[[#This Row],[Кол-во/объем]]*Таблица1[[#This Row],[Маркетинговая цена за единицу, тенге без НДС]]</f>
        <v>0</v>
      </c>
      <c r="AC4351" s="52"/>
      <c r="AD4351" s="52"/>
      <c r="AE4351" s="52"/>
    </row>
    <row r="4352" spans="2:31" x14ac:dyDescent="0.3">
      <c r="B4352" s="4" t="e">
        <f>VLOOKUP(Таблица1[[#This Row],[Наименование Заказчика]],Таблица3[],2,FALSE)</f>
        <v>#N/A</v>
      </c>
      <c r="C4352" s="4" t="e">
        <f>VLOOKUP(Таблица1[[#This Row],[Наименование Заказчика]],Таблица3[],3,FALSE)</f>
        <v>#N/A</v>
      </c>
      <c r="N4352" s="38" t="e">
        <f>VLOOKUP(Таблица1[[#This Row],[Код основания для проведения закупки с применением особого порядка]],Таблица4[#All],3,FALSE)</f>
        <v>#N/A</v>
      </c>
      <c r="O4352" s="52"/>
      <c r="P4352" s="52"/>
      <c r="Q4352" s="52"/>
      <c r="R4352" s="52"/>
      <c r="S4352" s="38" t="e">
        <f>VLOOKUP(Таблица1[[#This Row],[Код страны поставки ТРУ]],Таблица8[],3,FALSE)</f>
        <v>#N/A</v>
      </c>
      <c r="T4352" s="52"/>
      <c r="U4352" s="52"/>
      <c r="V4352" s="38" t="e">
        <f>VLOOKUP(Таблица1[[#This Row],[Код условия поставки по ИНКОТЕРМС 2010]],Таблица10[],2,FALSE)</f>
        <v>#N/A</v>
      </c>
      <c r="X4352" s="4" t="e">
        <f>VLOOKUP(Таблица1[[#This Row],[Код единицы измерения]],Таблица37[#All],2,FALSE)</f>
        <v>#N/A</v>
      </c>
      <c r="Z4352" s="56"/>
      <c r="AA4352" s="56"/>
      <c r="AB4352" s="57">
        <f>Таблица1[[#This Row],[Кол-во/объем]]*Таблица1[[#This Row],[Маркетинговая цена за единицу, тенге без НДС]]</f>
        <v>0</v>
      </c>
      <c r="AC4352" s="52"/>
      <c r="AD4352" s="52"/>
      <c r="AE4352" s="52"/>
    </row>
    <row r="4353" spans="2:31" x14ac:dyDescent="0.3">
      <c r="B4353" s="4" t="e">
        <f>VLOOKUP(Таблица1[[#This Row],[Наименование Заказчика]],Таблица3[],2,FALSE)</f>
        <v>#N/A</v>
      </c>
      <c r="C4353" s="4" t="e">
        <f>VLOOKUP(Таблица1[[#This Row],[Наименование Заказчика]],Таблица3[],3,FALSE)</f>
        <v>#N/A</v>
      </c>
      <c r="N4353" s="38" t="e">
        <f>VLOOKUP(Таблица1[[#This Row],[Код основания для проведения закупки с применением особого порядка]],Таблица4[#All],3,FALSE)</f>
        <v>#N/A</v>
      </c>
      <c r="O4353" s="52"/>
      <c r="P4353" s="52"/>
      <c r="Q4353" s="52"/>
      <c r="R4353" s="52"/>
      <c r="S4353" s="38" t="e">
        <f>VLOOKUP(Таблица1[[#This Row],[Код страны поставки ТРУ]],Таблица8[],3,FALSE)</f>
        <v>#N/A</v>
      </c>
      <c r="T4353" s="52"/>
      <c r="U4353" s="52"/>
      <c r="V4353" s="38" t="e">
        <f>VLOOKUP(Таблица1[[#This Row],[Код условия поставки по ИНКОТЕРМС 2010]],Таблица10[],2,FALSE)</f>
        <v>#N/A</v>
      </c>
      <c r="X4353" s="4" t="e">
        <f>VLOOKUP(Таблица1[[#This Row],[Код единицы измерения]],Таблица37[#All],2,FALSE)</f>
        <v>#N/A</v>
      </c>
      <c r="Z4353" s="56"/>
      <c r="AA4353" s="56"/>
      <c r="AB4353" s="57">
        <f>Таблица1[[#This Row],[Кол-во/объем]]*Таблица1[[#This Row],[Маркетинговая цена за единицу, тенге без НДС]]</f>
        <v>0</v>
      </c>
      <c r="AC4353" s="52"/>
      <c r="AD4353" s="52"/>
      <c r="AE4353" s="52"/>
    </row>
    <row r="4354" spans="2:31" x14ac:dyDescent="0.3">
      <c r="B4354" s="4" t="e">
        <f>VLOOKUP(Таблица1[[#This Row],[Наименование Заказчика]],Таблица3[],2,FALSE)</f>
        <v>#N/A</v>
      </c>
      <c r="C4354" s="4" t="e">
        <f>VLOOKUP(Таблица1[[#This Row],[Наименование Заказчика]],Таблица3[],3,FALSE)</f>
        <v>#N/A</v>
      </c>
      <c r="N4354" s="38" t="e">
        <f>VLOOKUP(Таблица1[[#This Row],[Код основания для проведения закупки с применением особого порядка]],Таблица4[#All],3,FALSE)</f>
        <v>#N/A</v>
      </c>
      <c r="O4354" s="52"/>
      <c r="P4354" s="52"/>
      <c r="Q4354" s="52"/>
      <c r="R4354" s="52"/>
      <c r="S4354" s="38" t="e">
        <f>VLOOKUP(Таблица1[[#This Row],[Код страны поставки ТРУ]],Таблица8[],3,FALSE)</f>
        <v>#N/A</v>
      </c>
      <c r="T4354" s="52"/>
      <c r="U4354" s="52"/>
      <c r="V4354" s="38" t="e">
        <f>VLOOKUP(Таблица1[[#This Row],[Код условия поставки по ИНКОТЕРМС 2010]],Таблица10[],2,FALSE)</f>
        <v>#N/A</v>
      </c>
      <c r="X4354" s="4" t="e">
        <f>VLOOKUP(Таблица1[[#This Row],[Код единицы измерения]],Таблица37[#All],2,FALSE)</f>
        <v>#N/A</v>
      </c>
      <c r="Z4354" s="56"/>
      <c r="AA4354" s="56"/>
      <c r="AB4354" s="57">
        <f>Таблица1[[#This Row],[Кол-во/объем]]*Таблица1[[#This Row],[Маркетинговая цена за единицу, тенге без НДС]]</f>
        <v>0</v>
      </c>
      <c r="AC4354" s="52"/>
      <c r="AD4354" s="52"/>
      <c r="AE4354" s="52"/>
    </row>
    <row r="4355" spans="2:31" x14ac:dyDescent="0.3">
      <c r="B4355" s="4" t="e">
        <f>VLOOKUP(Таблица1[[#This Row],[Наименование Заказчика]],Таблица3[],2,FALSE)</f>
        <v>#N/A</v>
      </c>
      <c r="C4355" s="4" t="e">
        <f>VLOOKUP(Таблица1[[#This Row],[Наименование Заказчика]],Таблица3[],3,FALSE)</f>
        <v>#N/A</v>
      </c>
      <c r="N4355" s="38" t="e">
        <f>VLOOKUP(Таблица1[[#This Row],[Код основания для проведения закупки с применением особого порядка]],Таблица4[#All],3,FALSE)</f>
        <v>#N/A</v>
      </c>
      <c r="O4355" s="52"/>
      <c r="P4355" s="52"/>
      <c r="Q4355" s="52"/>
      <c r="R4355" s="52"/>
      <c r="S4355" s="38" t="e">
        <f>VLOOKUP(Таблица1[[#This Row],[Код страны поставки ТРУ]],Таблица8[],3,FALSE)</f>
        <v>#N/A</v>
      </c>
      <c r="T4355" s="52"/>
      <c r="U4355" s="52"/>
      <c r="V4355" s="38" t="e">
        <f>VLOOKUP(Таблица1[[#This Row],[Код условия поставки по ИНКОТЕРМС 2010]],Таблица10[],2,FALSE)</f>
        <v>#N/A</v>
      </c>
      <c r="X4355" s="4" t="e">
        <f>VLOOKUP(Таблица1[[#This Row],[Код единицы измерения]],Таблица37[#All],2,FALSE)</f>
        <v>#N/A</v>
      </c>
      <c r="Z4355" s="56"/>
      <c r="AA4355" s="56"/>
      <c r="AB4355" s="57">
        <f>Таблица1[[#This Row],[Кол-во/объем]]*Таблица1[[#This Row],[Маркетинговая цена за единицу, тенге без НДС]]</f>
        <v>0</v>
      </c>
      <c r="AC4355" s="52"/>
      <c r="AD4355" s="52"/>
      <c r="AE4355" s="52"/>
    </row>
    <row r="4356" spans="2:31" x14ac:dyDescent="0.3">
      <c r="B4356" s="4" t="e">
        <f>VLOOKUP(Таблица1[[#This Row],[Наименование Заказчика]],Таблица3[],2,FALSE)</f>
        <v>#N/A</v>
      </c>
      <c r="C4356" s="4" t="e">
        <f>VLOOKUP(Таблица1[[#This Row],[Наименование Заказчика]],Таблица3[],3,FALSE)</f>
        <v>#N/A</v>
      </c>
      <c r="N4356" s="38" t="e">
        <f>VLOOKUP(Таблица1[[#This Row],[Код основания для проведения закупки с применением особого порядка]],Таблица4[#All],3,FALSE)</f>
        <v>#N/A</v>
      </c>
      <c r="O4356" s="52"/>
      <c r="P4356" s="52"/>
      <c r="Q4356" s="52"/>
      <c r="R4356" s="52"/>
      <c r="S4356" s="38" t="e">
        <f>VLOOKUP(Таблица1[[#This Row],[Код страны поставки ТРУ]],Таблица8[],3,FALSE)</f>
        <v>#N/A</v>
      </c>
      <c r="T4356" s="52"/>
      <c r="U4356" s="52"/>
      <c r="V4356" s="38" t="e">
        <f>VLOOKUP(Таблица1[[#This Row],[Код условия поставки по ИНКОТЕРМС 2010]],Таблица10[],2,FALSE)</f>
        <v>#N/A</v>
      </c>
      <c r="X4356" s="4" t="e">
        <f>VLOOKUP(Таблица1[[#This Row],[Код единицы измерения]],Таблица37[#All],2,FALSE)</f>
        <v>#N/A</v>
      </c>
      <c r="Z4356" s="56"/>
      <c r="AA4356" s="56"/>
      <c r="AB4356" s="57">
        <f>Таблица1[[#This Row],[Кол-во/объем]]*Таблица1[[#This Row],[Маркетинговая цена за единицу, тенге без НДС]]</f>
        <v>0</v>
      </c>
      <c r="AC4356" s="52"/>
      <c r="AD4356" s="52"/>
      <c r="AE4356" s="52"/>
    </row>
    <row r="4357" spans="2:31" x14ac:dyDescent="0.3">
      <c r="B4357" s="4" t="e">
        <f>VLOOKUP(Таблица1[[#This Row],[Наименование Заказчика]],Таблица3[],2,FALSE)</f>
        <v>#N/A</v>
      </c>
      <c r="C4357" s="4" t="e">
        <f>VLOOKUP(Таблица1[[#This Row],[Наименование Заказчика]],Таблица3[],3,FALSE)</f>
        <v>#N/A</v>
      </c>
      <c r="N4357" s="38" t="e">
        <f>VLOOKUP(Таблица1[[#This Row],[Код основания для проведения закупки с применением особого порядка]],Таблица4[#All],3,FALSE)</f>
        <v>#N/A</v>
      </c>
      <c r="O4357" s="52"/>
      <c r="P4357" s="52"/>
      <c r="Q4357" s="52"/>
      <c r="R4357" s="52"/>
      <c r="S4357" s="38" t="e">
        <f>VLOOKUP(Таблица1[[#This Row],[Код страны поставки ТРУ]],Таблица8[],3,FALSE)</f>
        <v>#N/A</v>
      </c>
      <c r="T4357" s="52"/>
      <c r="U4357" s="52"/>
      <c r="V4357" s="38" t="e">
        <f>VLOOKUP(Таблица1[[#This Row],[Код условия поставки по ИНКОТЕРМС 2010]],Таблица10[],2,FALSE)</f>
        <v>#N/A</v>
      </c>
      <c r="X4357" s="4" t="e">
        <f>VLOOKUP(Таблица1[[#This Row],[Код единицы измерения]],Таблица37[#All],2,FALSE)</f>
        <v>#N/A</v>
      </c>
      <c r="Z4357" s="56"/>
      <c r="AA4357" s="56"/>
      <c r="AB4357" s="57">
        <f>Таблица1[[#This Row],[Кол-во/объем]]*Таблица1[[#This Row],[Маркетинговая цена за единицу, тенге без НДС]]</f>
        <v>0</v>
      </c>
      <c r="AC4357" s="52"/>
      <c r="AD4357" s="52"/>
      <c r="AE4357" s="52"/>
    </row>
    <row r="4358" spans="2:31" x14ac:dyDescent="0.3">
      <c r="B4358" s="4" t="e">
        <f>VLOOKUP(Таблица1[[#This Row],[Наименование Заказчика]],Таблица3[],2,FALSE)</f>
        <v>#N/A</v>
      </c>
      <c r="C4358" s="4" t="e">
        <f>VLOOKUP(Таблица1[[#This Row],[Наименование Заказчика]],Таблица3[],3,FALSE)</f>
        <v>#N/A</v>
      </c>
      <c r="N4358" s="38" t="e">
        <f>VLOOKUP(Таблица1[[#This Row],[Код основания для проведения закупки с применением особого порядка]],Таблица4[#All],3,FALSE)</f>
        <v>#N/A</v>
      </c>
      <c r="O4358" s="52"/>
      <c r="P4358" s="52"/>
      <c r="Q4358" s="52"/>
      <c r="R4358" s="52"/>
      <c r="S4358" s="38" t="e">
        <f>VLOOKUP(Таблица1[[#This Row],[Код страны поставки ТРУ]],Таблица8[],3,FALSE)</f>
        <v>#N/A</v>
      </c>
      <c r="T4358" s="52"/>
      <c r="U4358" s="52"/>
      <c r="V4358" s="38" t="e">
        <f>VLOOKUP(Таблица1[[#This Row],[Код условия поставки по ИНКОТЕРМС 2010]],Таблица10[],2,FALSE)</f>
        <v>#N/A</v>
      </c>
      <c r="X4358" s="4" t="e">
        <f>VLOOKUP(Таблица1[[#This Row],[Код единицы измерения]],Таблица37[#All],2,FALSE)</f>
        <v>#N/A</v>
      </c>
      <c r="Z4358" s="56"/>
      <c r="AA4358" s="56"/>
      <c r="AB4358" s="57">
        <f>Таблица1[[#This Row],[Кол-во/объем]]*Таблица1[[#This Row],[Маркетинговая цена за единицу, тенге без НДС]]</f>
        <v>0</v>
      </c>
      <c r="AC4358" s="52"/>
      <c r="AD4358" s="52"/>
      <c r="AE4358" s="52"/>
    </row>
    <row r="4359" spans="2:31" x14ac:dyDescent="0.3">
      <c r="B4359" s="4" t="e">
        <f>VLOOKUP(Таблица1[[#This Row],[Наименование Заказчика]],Таблица3[],2,FALSE)</f>
        <v>#N/A</v>
      </c>
      <c r="C4359" s="4" t="e">
        <f>VLOOKUP(Таблица1[[#This Row],[Наименование Заказчика]],Таблица3[],3,FALSE)</f>
        <v>#N/A</v>
      </c>
      <c r="N4359" s="38" t="e">
        <f>VLOOKUP(Таблица1[[#This Row],[Код основания для проведения закупки с применением особого порядка]],Таблица4[#All],3,FALSE)</f>
        <v>#N/A</v>
      </c>
      <c r="O4359" s="52"/>
      <c r="P4359" s="52"/>
      <c r="Q4359" s="52"/>
      <c r="R4359" s="52"/>
      <c r="S4359" s="38" t="e">
        <f>VLOOKUP(Таблица1[[#This Row],[Код страны поставки ТРУ]],Таблица8[],3,FALSE)</f>
        <v>#N/A</v>
      </c>
      <c r="T4359" s="52"/>
      <c r="U4359" s="52"/>
      <c r="V4359" s="38" t="e">
        <f>VLOOKUP(Таблица1[[#This Row],[Код условия поставки по ИНКОТЕРМС 2010]],Таблица10[],2,FALSE)</f>
        <v>#N/A</v>
      </c>
      <c r="X4359" s="4" t="e">
        <f>VLOOKUP(Таблица1[[#This Row],[Код единицы измерения]],Таблица37[#All],2,FALSE)</f>
        <v>#N/A</v>
      </c>
      <c r="Z4359" s="56"/>
      <c r="AA4359" s="56"/>
      <c r="AB4359" s="57">
        <f>Таблица1[[#This Row],[Кол-во/объем]]*Таблица1[[#This Row],[Маркетинговая цена за единицу, тенге без НДС]]</f>
        <v>0</v>
      </c>
      <c r="AC4359" s="52"/>
      <c r="AD4359" s="52"/>
      <c r="AE4359" s="52"/>
    </row>
    <row r="4360" spans="2:31" x14ac:dyDescent="0.3">
      <c r="B4360" s="4" t="e">
        <f>VLOOKUP(Таблица1[[#This Row],[Наименование Заказчика]],Таблица3[],2,FALSE)</f>
        <v>#N/A</v>
      </c>
      <c r="C4360" s="4" t="e">
        <f>VLOOKUP(Таблица1[[#This Row],[Наименование Заказчика]],Таблица3[],3,FALSE)</f>
        <v>#N/A</v>
      </c>
      <c r="N4360" s="38" t="e">
        <f>VLOOKUP(Таблица1[[#This Row],[Код основания для проведения закупки с применением особого порядка]],Таблица4[#All],3,FALSE)</f>
        <v>#N/A</v>
      </c>
      <c r="O4360" s="52"/>
      <c r="P4360" s="52"/>
      <c r="Q4360" s="52"/>
      <c r="R4360" s="52"/>
      <c r="S4360" s="38" t="e">
        <f>VLOOKUP(Таблица1[[#This Row],[Код страны поставки ТРУ]],Таблица8[],3,FALSE)</f>
        <v>#N/A</v>
      </c>
      <c r="T4360" s="52"/>
      <c r="U4360" s="52"/>
      <c r="V4360" s="38" t="e">
        <f>VLOOKUP(Таблица1[[#This Row],[Код условия поставки по ИНКОТЕРМС 2010]],Таблица10[],2,FALSE)</f>
        <v>#N/A</v>
      </c>
      <c r="X4360" s="4" t="e">
        <f>VLOOKUP(Таблица1[[#This Row],[Код единицы измерения]],Таблица37[#All],2,FALSE)</f>
        <v>#N/A</v>
      </c>
      <c r="Z4360" s="56"/>
      <c r="AA4360" s="56"/>
      <c r="AB4360" s="57">
        <f>Таблица1[[#This Row],[Кол-во/объем]]*Таблица1[[#This Row],[Маркетинговая цена за единицу, тенге без НДС]]</f>
        <v>0</v>
      </c>
      <c r="AC4360" s="52"/>
      <c r="AD4360" s="52"/>
      <c r="AE4360" s="52"/>
    </row>
    <row r="4361" spans="2:31" x14ac:dyDescent="0.3">
      <c r="B4361" s="4" t="e">
        <f>VLOOKUP(Таблица1[[#This Row],[Наименование Заказчика]],Таблица3[],2,FALSE)</f>
        <v>#N/A</v>
      </c>
      <c r="C4361" s="4" t="e">
        <f>VLOOKUP(Таблица1[[#This Row],[Наименование Заказчика]],Таблица3[],3,FALSE)</f>
        <v>#N/A</v>
      </c>
      <c r="N4361" s="38" t="e">
        <f>VLOOKUP(Таблица1[[#This Row],[Код основания для проведения закупки с применением особого порядка]],Таблица4[#All],3,FALSE)</f>
        <v>#N/A</v>
      </c>
      <c r="O4361" s="52"/>
      <c r="P4361" s="52"/>
      <c r="Q4361" s="52"/>
      <c r="R4361" s="52"/>
      <c r="S4361" s="38" t="e">
        <f>VLOOKUP(Таблица1[[#This Row],[Код страны поставки ТРУ]],Таблица8[],3,FALSE)</f>
        <v>#N/A</v>
      </c>
      <c r="T4361" s="52"/>
      <c r="U4361" s="52"/>
      <c r="V4361" s="38" t="e">
        <f>VLOOKUP(Таблица1[[#This Row],[Код условия поставки по ИНКОТЕРМС 2010]],Таблица10[],2,FALSE)</f>
        <v>#N/A</v>
      </c>
      <c r="X4361" s="4" t="e">
        <f>VLOOKUP(Таблица1[[#This Row],[Код единицы измерения]],Таблица37[#All],2,FALSE)</f>
        <v>#N/A</v>
      </c>
      <c r="Z4361" s="56"/>
      <c r="AA4361" s="56"/>
      <c r="AB4361" s="57">
        <f>Таблица1[[#This Row],[Кол-во/объем]]*Таблица1[[#This Row],[Маркетинговая цена за единицу, тенге без НДС]]</f>
        <v>0</v>
      </c>
      <c r="AC4361" s="52"/>
      <c r="AD4361" s="52"/>
      <c r="AE4361" s="52"/>
    </row>
    <row r="4362" spans="2:31" x14ac:dyDescent="0.3">
      <c r="B4362" s="4" t="e">
        <f>VLOOKUP(Таблица1[[#This Row],[Наименование Заказчика]],Таблица3[],2,FALSE)</f>
        <v>#N/A</v>
      </c>
      <c r="C4362" s="4" t="e">
        <f>VLOOKUP(Таблица1[[#This Row],[Наименование Заказчика]],Таблица3[],3,FALSE)</f>
        <v>#N/A</v>
      </c>
      <c r="N4362" s="38" t="e">
        <f>VLOOKUP(Таблица1[[#This Row],[Код основания для проведения закупки с применением особого порядка]],Таблица4[#All],3,FALSE)</f>
        <v>#N/A</v>
      </c>
      <c r="O4362" s="52"/>
      <c r="P4362" s="52"/>
      <c r="Q4362" s="52"/>
      <c r="R4362" s="52"/>
      <c r="S4362" s="38" t="e">
        <f>VLOOKUP(Таблица1[[#This Row],[Код страны поставки ТРУ]],Таблица8[],3,FALSE)</f>
        <v>#N/A</v>
      </c>
      <c r="T4362" s="52"/>
      <c r="U4362" s="52"/>
      <c r="V4362" s="38" t="e">
        <f>VLOOKUP(Таблица1[[#This Row],[Код условия поставки по ИНКОТЕРМС 2010]],Таблица10[],2,FALSE)</f>
        <v>#N/A</v>
      </c>
      <c r="X4362" s="4" t="e">
        <f>VLOOKUP(Таблица1[[#This Row],[Код единицы измерения]],Таблица37[#All],2,FALSE)</f>
        <v>#N/A</v>
      </c>
      <c r="Z4362" s="56"/>
      <c r="AA4362" s="56"/>
      <c r="AB4362" s="57">
        <f>Таблица1[[#This Row],[Кол-во/объем]]*Таблица1[[#This Row],[Маркетинговая цена за единицу, тенге без НДС]]</f>
        <v>0</v>
      </c>
      <c r="AC4362" s="52"/>
      <c r="AD4362" s="52"/>
      <c r="AE4362" s="52"/>
    </row>
    <row r="4363" spans="2:31" x14ac:dyDescent="0.3">
      <c r="B4363" s="4" t="e">
        <f>VLOOKUP(Таблица1[[#This Row],[Наименование Заказчика]],Таблица3[],2,FALSE)</f>
        <v>#N/A</v>
      </c>
      <c r="C4363" s="4" t="e">
        <f>VLOOKUP(Таблица1[[#This Row],[Наименование Заказчика]],Таблица3[],3,FALSE)</f>
        <v>#N/A</v>
      </c>
      <c r="N4363" s="38" t="e">
        <f>VLOOKUP(Таблица1[[#This Row],[Код основания для проведения закупки с применением особого порядка]],Таблица4[#All],3,FALSE)</f>
        <v>#N/A</v>
      </c>
      <c r="O4363" s="52"/>
      <c r="P4363" s="52"/>
      <c r="Q4363" s="52"/>
      <c r="R4363" s="52"/>
      <c r="S4363" s="38" t="e">
        <f>VLOOKUP(Таблица1[[#This Row],[Код страны поставки ТРУ]],Таблица8[],3,FALSE)</f>
        <v>#N/A</v>
      </c>
      <c r="T4363" s="52"/>
      <c r="U4363" s="52"/>
      <c r="V4363" s="38" t="e">
        <f>VLOOKUP(Таблица1[[#This Row],[Код условия поставки по ИНКОТЕРМС 2010]],Таблица10[],2,FALSE)</f>
        <v>#N/A</v>
      </c>
      <c r="X4363" s="4" t="e">
        <f>VLOOKUP(Таблица1[[#This Row],[Код единицы измерения]],Таблица37[#All],2,FALSE)</f>
        <v>#N/A</v>
      </c>
      <c r="Z4363" s="56"/>
      <c r="AA4363" s="56"/>
      <c r="AB4363" s="57">
        <f>Таблица1[[#This Row],[Кол-во/объем]]*Таблица1[[#This Row],[Маркетинговая цена за единицу, тенге без НДС]]</f>
        <v>0</v>
      </c>
      <c r="AC4363" s="52"/>
      <c r="AD4363" s="52"/>
      <c r="AE4363" s="52"/>
    </row>
    <row r="4364" spans="2:31" x14ac:dyDescent="0.3">
      <c r="B4364" s="4" t="e">
        <f>VLOOKUP(Таблица1[[#This Row],[Наименование Заказчика]],Таблица3[],2,FALSE)</f>
        <v>#N/A</v>
      </c>
      <c r="C4364" s="4" t="e">
        <f>VLOOKUP(Таблица1[[#This Row],[Наименование Заказчика]],Таблица3[],3,FALSE)</f>
        <v>#N/A</v>
      </c>
      <c r="N4364" s="38" t="e">
        <f>VLOOKUP(Таблица1[[#This Row],[Код основания для проведения закупки с применением особого порядка]],Таблица4[#All],3,FALSE)</f>
        <v>#N/A</v>
      </c>
      <c r="O4364" s="52"/>
      <c r="P4364" s="52"/>
      <c r="Q4364" s="52"/>
      <c r="R4364" s="52"/>
      <c r="S4364" s="38" t="e">
        <f>VLOOKUP(Таблица1[[#This Row],[Код страны поставки ТРУ]],Таблица8[],3,FALSE)</f>
        <v>#N/A</v>
      </c>
      <c r="T4364" s="52"/>
      <c r="U4364" s="52"/>
      <c r="V4364" s="38" t="e">
        <f>VLOOKUP(Таблица1[[#This Row],[Код условия поставки по ИНКОТЕРМС 2010]],Таблица10[],2,FALSE)</f>
        <v>#N/A</v>
      </c>
      <c r="X4364" s="4" t="e">
        <f>VLOOKUP(Таблица1[[#This Row],[Код единицы измерения]],Таблица37[#All],2,FALSE)</f>
        <v>#N/A</v>
      </c>
      <c r="Z4364" s="56"/>
      <c r="AA4364" s="56"/>
      <c r="AB4364" s="57">
        <f>Таблица1[[#This Row],[Кол-во/объем]]*Таблица1[[#This Row],[Маркетинговая цена за единицу, тенге без НДС]]</f>
        <v>0</v>
      </c>
      <c r="AC4364" s="52"/>
      <c r="AD4364" s="52"/>
      <c r="AE4364" s="52"/>
    </row>
    <row r="4365" spans="2:31" x14ac:dyDescent="0.3">
      <c r="B4365" s="4" t="e">
        <f>VLOOKUP(Таблица1[[#This Row],[Наименование Заказчика]],Таблица3[],2,FALSE)</f>
        <v>#N/A</v>
      </c>
      <c r="C4365" s="4" t="e">
        <f>VLOOKUP(Таблица1[[#This Row],[Наименование Заказчика]],Таблица3[],3,FALSE)</f>
        <v>#N/A</v>
      </c>
      <c r="N4365" s="38" t="e">
        <f>VLOOKUP(Таблица1[[#This Row],[Код основания для проведения закупки с применением особого порядка]],Таблица4[#All],3,FALSE)</f>
        <v>#N/A</v>
      </c>
      <c r="O4365" s="52"/>
      <c r="P4365" s="52"/>
      <c r="Q4365" s="52"/>
      <c r="R4365" s="52"/>
      <c r="S4365" s="38" t="e">
        <f>VLOOKUP(Таблица1[[#This Row],[Код страны поставки ТРУ]],Таблица8[],3,FALSE)</f>
        <v>#N/A</v>
      </c>
      <c r="T4365" s="52"/>
      <c r="U4365" s="52"/>
      <c r="V4365" s="38" t="e">
        <f>VLOOKUP(Таблица1[[#This Row],[Код условия поставки по ИНКОТЕРМС 2010]],Таблица10[],2,FALSE)</f>
        <v>#N/A</v>
      </c>
      <c r="X4365" s="4" t="e">
        <f>VLOOKUP(Таблица1[[#This Row],[Код единицы измерения]],Таблица37[#All],2,FALSE)</f>
        <v>#N/A</v>
      </c>
      <c r="Z4365" s="56"/>
      <c r="AA4365" s="56"/>
      <c r="AB4365" s="57">
        <f>Таблица1[[#This Row],[Кол-во/объем]]*Таблица1[[#This Row],[Маркетинговая цена за единицу, тенге без НДС]]</f>
        <v>0</v>
      </c>
      <c r="AC4365" s="52"/>
      <c r="AD4365" s="52"/>
      <c r="AE4365" s="52"/>
    </row>
    <row r="4366" spans="2:31" x14ac:dyDescent="0.3">
      <c r="B4366" s="4" t="e">
        <f>VLOOKUP(Таблица1[[#This Row],[Наименование Заказчика]],Таблица3[],2,FALSE)</f>
        <v>#N/A</v>
      </c>
      <c r="C4366" s="4" t="e">
        <f>VLOOKUP(Таблица1[[#This Row],[Наименование Заказчика]],Таблица3[],3,FALSE)</f>
        <v>#N/A</v>
      </c>
      <c r="N4366" s="38" t="e">
        <f>VLOOKUP(Таблица1[[#This Row],[Код основания для проведения закупки с применением особого порядка]],Таблица4[#All],3,FALSE)</f>
        <v>#N/A</v>
      </c>
      <c r="O4366" s="52"/>
      <c r="P4366" s="52"/>
      <c r="Q4366" s="52"/>
      <c r="R4366" s="52"/>
      <c r="S4366" s="38" t="e">
        <f>VLOOKUP(Таблица1[[#This Row],[Код страны поставки ТРУ]],Таблица8[],3,FALSE)</f>
        <v>#N/A</v>
      </c>
      <c r="T4366" s="52"/>
      <c r="U4366" s="52"/>
      <c r="V4366" s="38" t="e">
        <f>VLOOKUP(Таблица1[[#This Row],[Код условия поставки по ИНКОТЕРМС 2010]],Таблица10[],2,FALSE)</f>
        <v>#N/A</v>
      </c>
      <c r="X4366" s="4" t="e">
        <f>VLOOKUP(Таблица1[[#This Row],[Код единицы измерения]],Таблица37[#All],2,FALSE)</f>
        <v>#N/A</v>
      </c>
      <c r="Z4366" s="56"/>
      <c r="AA4366" s="56"/>
      <c r="AB4366" s="57">
        <f>Таблица1[[#This Row],[Кол-во/объем]]*Таблица1[[#This Row],[Маркетинговая цена за единицу, тенге без НДС]]</f>
        <v>0</v>
      </c>
      <c r="AC4366" s="52"/>
      <c r="AD4366" s="52"/>
      <c r="AE4366" s="52"/>
    </row>
    <row r="4367" spans="2:31" x14ac:dyDescent="0.3">
      <c r="B4367" s="4" t="e">
        <f>VLOOKUP(Таблица1[[#This Row],[Наименование Заказчика]],Таблица3[],2,FALSE)</f>
        <v>#N/A</v>
      </c>
      <c r="C4367" s="4" t="e">
        <f>VLOOKUP(Таблица1[[#This Row],[Наименование Заказчика]],Таблица3[],3,FALSE)</f>
        <v>#N/A</v>
      </c>
      <c r="N4367" s="38" t="e">
        <f>VLOOKUP(Таблица1[[#This Row],[Код основания для проведения закупки с применением особого порядка]],Таблица4[#All],3,FALSE)</f>
        <v>#N/A</v>
      </c>
      <c r="O4367" s="52"/>
      <c r="P4367" s="52"/>
      <c r="Q4367" s="52"/>
      <c r="R4367" s="52"/>
      <c r="S4367" s="38" t="e">
        <f>VLOOKUP(Таблица1[[#This Row],[Код страны поставки ТРУ]],Таблица8[],3,FALSE)</f>
        <v>#N/A</v>
      </c>
      <c r="T4367" s="52"/>
      <c r="U4367" s="52"/>
      <c r="V4367" s="38" t="e">
        <f>VLOOKUP(Таблица1[[#This Row],[Код условия поставки по ИНКОТЕРМС 2010]],Таблица10[],2,FALSE)</f>
        <v>#N/A</v>
      </c>
      <c r="X4367" s="4" t="e">
        <f>VLOOKUP(Таблица1[[#This Row],[Код единицы измерения]],Таблица37[#All],2,FALSE)</f>
        <v>#N/A</v>
      </c>
      <c r="Z4367" s="56"/>
      <c r="AA4367" s="56"/>
      <c r="AB4367" s="57">
        <f>Таблица1[[#This Row],[Кол-во/объем]]*Таблица1[[#This Row],[Маркетинговая цена за единицу, тенге без НДС]]</f>
        <v>0</v>
      </c>
      <c r="AC4367" s="52"/>
      <c r="AD4367" s="52"/>
      <c r="AE4367" s="52"/>
    </row>
    <row r="4368" spans="2:31" x14ac:dyDescent="0.3">
      <c r="B4368" s="4" t="e">
        <f>VLOOKUP(Таблица1[[#This Row],[Наименование Заказчика]],Таблица3[],2,FALSE)</f>
        <v>#N/A</v>
      </c>
      <c r="C4368" s="4" t="e">
        <f>VLOOKUP(Таблица1[[#This Row],[Наименование Заказчика]],Таблица3[],3,FALSE)</f>
        <v>#N/A</v>
      </c>
      <c r="N4368" s="38" t="e">
        <f>VLOOKUP(Таблица1[[#This Row],[Код основания для проведения закупки с применением особого порядка]],Таблица4[#All],3,FALSE)</f>
        <v>#N/A</v>
      </c>
      <c r="O4368" s="52"/>
      <c r="P4368" s="52"/>
      <c r="Q4368" s="52"/>
      <c r="R4368" s="52"/>
      <c r="S4368" s="38" t="e">
        <f>VLOOKUP(Таблица1[[#This Row],[Код страны поставки ТРУ]],Таблица8[],3,FALSE)</f>
        <v>#N/A</v>
      </c>
      <c r="T4368" s="52"/>
      <c r="U4368" s="52"/>
      <c r="V4368" s="38" t="e">
        <f>VLOOKUP(Таблица1[[#This Row],[Код условия поставки по ИНКОТЕРМС 2010]],Таблица10[],2,FALSE)</f>
        <v>#N/A</v>
      </c>
      <c r="X4368" s="4" t="e">
        <f>VLOOKUP(Таблица1[[#This Row],[Код единицы измерения]],Таблица37[#All],2,FALSE)</f>
        <v>#N/A</v>
      </c>
      <c r="Z4368" s="56"/>
      <c r="AA4368" s="56"/>
      <c r="AB4368" s="57">
        <f>Таблица1[[#This Row],[Кол-во/объем]]*Таблица1[[#This Row],[Маркетинговая цена за единицу, тенге без НДС]]</f>
        <v>0</v>
      </c>
      <c r="AC4368" s="52"/>
      <c r="AD4368" s="52"/>
      <c r="AE4368" s="52"/>
    </row>
    <row r="4369" spans="2:31" x14ac:dyDescent="0.3">
      <c r="B4369" s="4" t="e">
        <f>VLOOKUP(Таблица1[[#This Row],[Наименование Заказчика]],Таблица3[],2,FALSE)</f>
        <v>#N/A</v>
      </c>
      <c r="C4369" s="4" t="e">
        <f>VLOOKUP(Таблица1[[#This Row],[Наименование Заказчика]],Таблица3[],3,FALSE)</f>
        <v>#N/A</v>
      </c>
      <c r="N4369" s="38" t="e">
        <f>VLOOKUP(Таблица1[[#This Row],[Код основания для проведения закупки с применением особого порядка]],Таблица4[#All],3,FALSE)</f>
        <v>#N/A</v>
      </c>
      <c r="O4369" s="52"/>
      <c r="P4369" s="52"/>
      <c r="Q4369" s="52"/>
      <c r="R4369" s="52"/>
      <c r="S4369" s="38" t="e">
        <f>VLOOKUP(Таблица1[[#This Row],[Код страны поставки ТРУ]],Таблица8[],3,FALSE)</f>
        <v>#N/A</v>
      </c>
      <c r="T4369" s="52"/>
      <c r="U4369" s="52"/>
      <c r="V4369" s="38" t="e">
        <f>VLOOKUP(Таблица1[[#This Row],[Код условия поставки по ИНКОТЕРМС 2010]],Таблица10[],2,FALSE)</f>
        <v>#N/A</v>
      </c>
      <c r="X4369" s="4" t="e">
        <f>VLOOKUP(Таблица1[[#This Row],[Код единицы измерения]],Таблица37[#All],2,FALSE)</f>
        <v>#N/A</v>
      </c>
      <c r="Z4369" s="56"/>
      <c r="AA4369" s="56"/>
      <c r="AB4369" s="57">
        <f>Таблица1[[#This Row],[Кол-во/объем]]*Таблица1[[#This Row],[Маркетинговая цена за единицу, тенге без НДС]]</f>
        <v>0</v>
      </c>
      <c r="AC4369" s="52"/>
      <c r="AD4369" s="52"/>
      <c r="AE4369" s="52"/>
    </row>
    <row r="4370" spans="2:31" x14ac:dyDescent="0.3">
      <c r="B4370" s="4" t="e">
        <f>VLOOKUP(Таблица1[[#This Row],[Наименование Заказчика]],Таблица3[],2,FALSE)</f>
        <v>#N/A</v>
      </c>
      <c r="C4370" s="4" t="e">
        <f>VLOOKUP(Таблица1[[#This Row],[Наименование Заказчика]],Таблица3[],3,FALSE)</f>
        <v>#N/A</v>
      </c>
      <c r="N4370" s="38" t="e">
        <f>VLOOKUP(Таблица1[[#This Row],[Код основания для проведения закупки с применением особого порядка]],Таблица4[#All],3,FALSE)</f>
        <v>#N/A</v>
      </c>
      <c r="O4370" s="52"/>
      <c r="P4370" s="52"/>
      <c r="Q4370" s="52"/>
      <c r="R4370" s="52"/>
      <c r="S4370" s="38" t="e">
        <f>VLOOKUP(Таблица1[[#This Row],[Код страны поставки ТРУ]],Таблица8[],3,FALSE)</f>
        <v>#N/A</v>
      </c>
      <c r="T4370" s="52"/>
      <c r="U4370" s="52"/>
      <c r="V4370" s="38" t="e">
        <f>VLOOKUP(Таблица1[[#This Row],[Код условия поставки по ИНКОТЕРМС 2010]],Таблица10[],2,FALSE)</f>
        <v>#N/A</v>
      </c>
      <c r="X4370" s="4" t="e">
        <f>VLOOKUP(Таблица1[[#This Row],[Код единицы измерения]],Таблица37[#All],2,FALSE)</f>
        <v>#N/A</v>
      </c>
      <c r="Z4370" s="56"/>
      <c r="AA4370" s="56"/>
      <c r="AB4370" s="57">
        <f>Таблица1[[#This Row],[Кол-во/объем]]*Таблица1[[#This Row],[Маркетинговая цена за единицу, тенге без НДС]]</f>
        <v>0</v>
      </c>
      <c r="AC4370" s="52"/>
      <c r="AD4370" s="52"/>
      <c r="AE4370" s="52"/>
    </row>
    <row r="4371" spans="2:31" x14ac:dyDescent="0.3">
      <c r="B4371" s="4" t="e">
        <f>VLOOKUP(Таблица1[[#This Row],[Наименование Заказчика]],Таблица3[],2,FALSE)</f>
        <v>#N/A</v>
      </c>
      <c r="C4371" s="4" t="e">
        <f>VLOOKUP(Таблица1[[#This Row],[Наименование Заказчика]],Таблица3[],3,FALSE)</f>
        <v>#N/A</v>
      </c>
      <c r="N4371" s="38" t="e">
        <f>VLOOKUP(Таблица1[[#This Row],[Код основания для проведения закупки с применением особого порядка]],Таблица4[#All],3,FALSE)</f>
        <v>#N/A</v>
      </c>
      <c r="O4371" s="52"/>
      <c r="P4371" s="52"/>
      <c r="Q4371" s="52"/>
      <c r="R4371" s="52"/>
      <c r="S4371" s="38" t="e">
        <f>VLOOKUP(Таблица1[[#This Row],[Код страны поставки ТРУ]],Таблица8[],3,FALSE)</f>
        <v>#N/A</v>
      </c>
      <c r="T4371" s="52"/>
      <c r="U4371" s="52"/>
      <c r="V4371" s="38" t="e">
        <f>VLOOKUP(Таблица1[[#This Row],[Код условия поставки по ИНКОТЕРМС 2010]],Таблица10[],2,FALSE)</f>
        <v>#N/A</v>
      </c>
      <c r="X4371" s="4" t="e">
        <f>VLOOKUP(Таблица1[[#This Row],[Код единицы измерения]],Таблица37[#All],2,FALSE)</f>
        <v>#N/A</v>
      </c>
      <c r="Z4371" s="56"/>
      <c r="AA4371" s="56"/>
      <c r="AB4371" s="57">
        <f>Таблица1[[#This Row],[Кол-во/объем]]*Таблица1[[#This Row],[Маркетинговая цена за единицу, тенге без НДС]]</f>
        <v>0</v>
      </c>
      <c r="AC4371" s="52"/>
      <c r="AD4371" s="52"/>
      <c r="AE4371" s="52"/>
    </row>
    <row r="4372" spans="2:31" x14ac:dyDescent="0.3">
      <c r="B4372" s="4" t="e">
        <f>VLOOKUP(Таблица1[[#This Row],[Наименование Заказчика]],Таблица3[],2,FALSE)</f>
        <v>#N/A</v>
      </c>
      <c r="C4372" s="4" t="e">
        <f>VLOOKUP(Таблица1[[#This Row],[Наименование Заказчика]],Таблица3[],3,FALSE)</f>
        <v>#N/A</v>
      </c>
      <c r="N4372" s="38" t="e">
        <f>VLOOKUP(Таблица1[[#This Row],[Код основания для проведения закупки с применением особого порядка]],Таблица4[#All],3,FALSE)</f>
        <v>#N/A</v>
      </c>
      <c r="O4372" s="52"/>
      <c r="P4372" s="52"/>
      <c r="Q4372" s="52"/>
      <c r="R4372" s="52"/>
      <c r="S4372" s="38" t="e">
        <f>VLOOKUP(Таблица1[[#This Row],[Код страны поставки ТРУ]],Таблица8[],3,FALSE)</f>
        <v>#N/A</v>
      </c>
      <c r="T4372" s="52"/>
      <c r="U4372" s="52"/>
      <c r="V4372" s="38" t="e">
        <f>VLOOKUP(Таблица1[[#This Row],[Код условия поставки по ИНКОТЕРМС 2010]],Таблица10[],2,FALSE)</f>
        <v>#N/A</v>
      </c>
      <c r="X4372" s="4" t="e">
        <f>VLOOKUP(Таблица1[[#This Row],[Код единицы измерения]],Таблица37[#All],2,FALSE)</f>
        <v>#N/A</v>
      </c>
      <c r="Z4372" s="56"/>
      <c r="AA4372" s="56"/>
      <c r="AB4372" s="57">
        <f>Таблица1[[#This Row],[Кол-во/объем]]*Таблица1[[#This Row],[Маркетинговая цена за единицу, тенге без НДС]]</f>
        <v>0</v>
      </c>
      <c r="AC4372" s="52"/>
      <c r="AD4372" s="52"/>
      <c r="AE4372" s="52"/>
    </row>
    <row r="4373" spans="2:31" x14ac:dyDescent="0.3">
      <c r="B4373" s="4" t="e">
        <f>VLOOKUP(Таблица1[[#This Row],[Наименование Заказчика]],Таблица3[],2,FALSE)</f>
        <v>#N/A</v>
      </c>
      <c r="C4373" s="4" t="e">
        <f>VLOOKUP(Таблица1[[#This Row],[Наименование Заказчика]],Таблица3[],3,FALSE)</f>
        <v>#N/A</v>
      </c>
      <c r="N4373" s="38" t="e">
        <f>VLOOKUP(Таблица1[[#This Row],[Код основания для проведения закупки с применением особого порядка]],Таблица4[#All],3,FALSE)</f>
        <v>#N/A</v>
      </c>
      <c r="O4373" s="52"/>
      <c r="P4373" s="52"/>
      <c r="Q4373" s="52"/>
      <c r="R4373" s="52"/>
      <c r="S4373" s="38" t="e">
        <f>VLOOKUP(Таблица1[[#This Row],[Код страны поставки ТРУ]],Таблица8[],3,FALSE)</f>
        <v>#N/A</v>
      </c>
      <c r="T4373" s="52"/>
      <c r="U4373" s="52"/>
      <c r="V4373" s="38" t="e">
        <f>VLOOKUP(Таблица1[[#This Row],[Код условия поставки по ИНКОТЕРМС 2010]],Таблица10[],2,FALSE)</f>
        <v>#N/A</v>
      </c>
      <c r="X4373" s="4" t="e">
        <f>VLOOKUP(Таблица1[[#This Row],[Код единицы измерения]],Таблица37[#All],2,FALSE)</f>
        <v>#N/A</v>
      </c>
      <c r="Z4373" s="56"/>
      <c r="AA4373" s="56"/>
      <c r="AB4373" s="57">
        <f>Таблица1[[#This Row],[Кол-во/объем]]*Таблица1[[#This Row],[Маркетинговая цена за единицу, тенге без НДС]]</f>
        <v>0</v>
      </c>
      <c r="AC4373" s="52"/>
      <c r="AD4373" s="52"/>
      <c r="AE4373" s="52"/>
    </row>
    <row r="4374" spans="2:31" x14ac:dyDescent="0.3">
      <c r="B4374" s="4" t="e">
        <f>VLOOKUP(Таблица1[[#This Row],[Наименование Заказчика]],Таблица3[],2,FALSE)</f>
        <v>#N/A</v>
      </c>
      <c r="C4374" s="4" t="e">
        <f>VLOOKUP(Таблица1[[#This Row],[Наименование Заказчика]],Таблица3[],3,FALSE)</f>
        <v>#N/A</v>
      </c>
      <c r="N4374" s="38" t="e">
        <f>VLOOKUP(Таблица1[[#This Row],[Код основания для проведения закупки с применением особого порядка]],Таблица4[#All],3,FALSE)</f>
        <v>#N/A</v>
      </c>
      <c r="O4374" s="52"/>
      <c r="P4374" s="52"/>
      <c r="Q4374" s="52"/>
      <c r="R4374" s="52"/>
      <c r="S4374" s="38" t="e">
        <f>VLOOKUP(Таблица1[[#This Row],[Код страны поставки ТРУ]],Таблица8[],3,FALSE)</f>
        <v>#N/A</v>
      </c>
      <c r="T4374" s="52"/>
      <c r="U4374" s="52"/>
      <c r="V4374" s="38" t="e">
        <f>VLOOKUP(Таблица1[[#This Row],[Код условия поставки по ИНКОТЕРМС 2010]],Таблица10[],2,FALSE)</f>
        <v>#N/A</v>
      </c>
      <c r="X4374" s="4" t="e">
        <f>VLOOKUP(Таблица1[[#This Row],[Код единицы измерения]],Таблица37[#All],2,FALSE)</f>
        <v>#N/A</v>
      </c>
      <c r="Z4374" s="56"/>
      <c r="AA4374" s="56"/>
      <c r="AB4374" s="57">
        <f>Таблица1[[#This Row],[Кол-во/объем]]*Таблица1[[#This Row],[Маркетинговая цена за единицу, тенге без НДС]]</f>
        <v>0</v>
      </c>
      <c r="AC4374" s="52"/>
      <c r="AD4374" s="52"/>
      <c r="AE4374" s="52"/>
    </row>
    <row r="4375" spans="2:31" x14ac:dyDescent="0.3">
      <c r="B4375" s="4" t="e">
        <f>VLOOKUP(Таблица1[[#This Row],[Наименование Заказчика]],Таблица3[],2,FALSE)</f>
        <v>#N/A</v>
      </c>
      <c r="C4375" s="4" t="e">
        <f>VLOOKUP(Таблица1[[#This Row],[Наименование Заказчика]],Таблица3[],3,FALSE)</f>
        <v>#N/A</v>
      </c>
      <c r="N4375" s="38" t="e">
        <f>VLOOKUP(Таблица1[[#This Row],[Код основания для проведения закупки с применением особого порядка]],Таблица4[#All],3,FALSE)</f>
        <v>#N/A</v>
      </c>
      <c r="O4375" s="52"/>
      <c r="P4375" s="52"/>
      <c r="Q4375" s="52"/>
      <c r="R4375" s="52"/>
      <c r="S4375" s="38" t="e">
        <f>VLOOKUP(Таблица1[[#This Row],[Код страны поставки ТРУ]],Таблица8[],3,FALSE)</f>
        <v>#N/A</v>
      </c>
      <c r="T4375" s="52"/>
      <c r="U4375" s="52"/>
      <c r="V4375" s="38" t="e">
        <f>VLOOKUP(Таблица1[[#This Row],[Код условия поставки по ИНКОТЕРМС 2010]],Таблица10[],2,FALSE)</f>
        <v>#N/A</v>
      </c>
      <c r="X4375" s="4" t="e">
        <f>VLOOKUP(Таблица1[[#This Row],[Код единицы измерения]],Таблица37[#All],2,FALSE)</f>
        <v>#N/A</v>
      </c>
      <c r="Z4375" s="56"/>
      <c r="AA4375" s="56"/>
      <c r="AB4375" s="57">
        <f>Таблица1[[#This Row],[Кол-во/объем]]*Таблица1[[#This Row],[Маркетинговая цена за единицу, тенге без НДС]]</f>
        <v>0</v>
      </c>
      <c r="AC4375" s="52"/>
      <c r="AD4375" s="52"/>
      <c r="AE4375" s="52"/>
    </row>
    <row r="4376" spans="2:31" x14ac:dyDescent="0.3">
      <c r="B4376" s="4" t="e">
        <f>VLOOKUP(Таблица1[[#This Row],[Наименование Заказчика]],Таблица3[],2,FALSE)</f>
        <v>#N/A</v>
      </c>
      <c r="C4376" s="4" t="e">
        <f>VLOOKUP(Таблица1[[#This Row],[Наименование Заказчика]],Таблица3[],3,FALSE)</f>
        <v>#N/A</v>
      </c>
      <c r="N4376" s="38" t="e">
        <f>VLOOKUP(Таблица1[[#This Row],[Код основания для проведения закупки с применением особого порядка]],Таблица4[#All],3,FALSE)</f>
        <v>#N/A</v>
      </c>
      <c r="O4376" s="52"/>
      <c r="P4376" s="52"/>
      <c r="Q4376" s="52"/>
      <c r="R4376" s="52"/>
      <c r="S4376" s="38" t="e">
        <f>VLOOKUP(Таблица1[[#This Row],[Код страны поставки ТРУ]],Таблица8[],3,FALSE)</f>
        <v>#N/A</v>
      </c>
      <c r="T4376" s="52"/>
      <c r="U4376" s="52"/>
      <c r="V4376" s="38" t="e">
        <f>VLOOKUP(Таблица1[[#This Row],[Код условия поставки по ИНКОТЕРМС 2010]],Таблица10[],2,FALSE)</f>
        <v>#N/A</v>
      </c>
      <c r="X4376" s="4" t="e">
        <f>VLOOKUP(Таблица1[[#This Row],[Код единицы измерения]],Таблица37[#All],2,FALSE)</f>
        <v>#N/A</v>
      </c>
      <c r="Z4376" s="56"/>
      <c r="AA4376" s="56"/>
      <c r="AB4376" s="57">
        <f>Таблица1[[#This Row],[Кол-во/объем]]*Таблица1[[#This Row],[Маркетинговая цена за единицу, тенге без НДС]]</f>
        <v>0</v>
      </c>
      <c r="AC4376" s="52"/>
      <c r="AD4376" s="52"/>
      <c r="AE4376" s="52"/>
    </row>
    <row r="4377" spans="2:31" x14ac:dyDescent="0.3">
      <c r="B4377" s="4" t="e">
        <f>VLOOKUP(Таблица1[[#This Row],[Наименование Заказчика]],Таблица3[],2,FALSE)</f>
        <v>#N/A</v>
      </c>
      <c r="C4377" s="4" t="e">
        <f>VLOOKUP(Таблица1[[#This Row],[Наименование Заказчика]],Таблица3[],3,FALSE)</f>
        <v>#N/A</v>
      </c>
      <c r="N4377" s="38" t="e">
        <f>VLOOKUP(Таблица1[[#This Row],[Код основания для проведения закупки с применением особого порядка]],Таблица4[#All],3,FALSE)</f>
        <v>#N/A</v>
      </c>
      <c r="O4377" s="52"/>
      <c r="P4377" s="52"/>
      <c r="Q4377" s="52"/>
      <c r="R4377" s="52"/>
      <c r="S4377" s="38" t="e">
        <f>VLOOKUP(Таблица1[[#This Row],[Код страны поставки ТРУ]],Таблица8[],3,FALSE)</f>
        <v>#N/A</v>
      </c>
      <c r="T4377" s="52"/>
      <c r="U4377" s="52"/>
      <c r="V4377" s="38" t="e">
        <f>VLOOKUP(Таблица1[[#This Row],[Код условия поставки по ИНКОТЕРМС 2010]],Таблица10[],2,FALSE)</f>
        <v>#N/A</v>
      </c>
      <c r="X4377" s="4" t="e">
        <f>VLOOKUP(Таблица1[[#This Row],[Код единицы измерения]],Таблица37[#All],2,FALSE)</f>
        <v>#N/A</v>
      </c>
      <c r="Z4377" s="56"/>
      <c r="AA4377" s="56"/>
      <c r="AB4377" s="57">
        <f>Таблица1[[#This Row],[Кол-во/объем]]*Таблица1[[#This Row],[Маркетинговая цена за единицу, тенге без НДС]]</f>
        <v>0</v>
      </c>
      <c r="AC4377" s="52"/>
      <c r="AD4377" s="52"/>
      <c r="AE4377" s="52"/>
    </row>
    <row r="4378" spans="2:31" x14ac:dyDescent="0.3">
      <c r="B4378" s="4" t="e">
        <f>VLOOKUP(Таблица1[[#This Row],[Наименование Заказчика]],Таблица3[],2,FALSE)</f>
        <v>#N/A</v>
      </c>
      <c r="C4378" s="4" t="e">
        <f>VLOOKUP(Таблица1[[#This Row],[Наименование Заказчика]],Таблица3[],3,FALSE)</f>
        <v>#N/A</v>
      </c>
      <c r="N4378" s="38" t="e">
        <f>VLOOKUP(Таблица1[[#This Row],[Код основания для проведения закупки с применением особого порядка]],Таблица4[#All],3,FALSE)</f>
        <v>#N/A</v>
      </c>
      <c r="O4378" s="52"/>
      <c r="P4378" s="52"/>
      <c r="Q4378" s="52"/>
      <c r="R4378" s="52"/>
      <c r="S4378" s="38" t="e">
        <f>VLOOKUP(Таблица1[[#This Row],[Код страны поставки ТРУ]],Таблица8[],3,FALSE)</f>
        <v>#N/A</v>
      </c>
      <c r="T4378" s="52"/>
      <c r="U4378" s="52"/>
      <c r="V4378" s="38" t="e">
        <f>VLOOKUP(Таблица1[[#This Row],[Код условия поставки по ИНКОТЕРМС 2010]],Таблица10[],2,FALSE)</f>
        <v>#N/A</v>
      </c>
      <c r="X4378" s="4" t="e">
        <f>VLOOKUP(Таблица1[[#This Row],[Код единицы измерения]],Таблица37[#All],2,FALSE)</f>
        <v>#N/A</v>
      </c>
      <c r="Z4378" s="56"/>
      <c r="AA4378" s="56"/>
      <c r="AB4378" s="57">
        <f>Таблица1[[#This Row],[Кол-во/объем]]*Таблица1[[#This Row],[Маркетинговая цена за единицу, тенге без НДС]]</f>
        <v>0</v>
      </c>
      <c r="AC4378" s="52"/>
      <c r="AD4378" s="52"/>
      <c r="AE4378" s="52"/>
    </row>
    <row r="4379" spans="2:31" x14ac:dyDescent="0.3">
      <c r="B4379" s="4" t="e">
        <f>VLOOKUP(Таблица1[[#This Row],[Наименование Заказчика]],Таблица3[],2,FALSE)</f>
        <v>#N/A</v>
      </c>
      <c r="C4379" s="4" t="e">
        <f>VLOOKUP(Таблица1[[#This Row],[Наименование Заказчика]],Таблица3[],3,FALSE)</f>
        <v>#N/A</v>
      </c>
      <c r="N4379" s="38" t="e">
        <f>VLOOKUP(Таблица1[[#This Row],[Код основания для проведения закупки с применением особого порядка]],Таблица4[#All],3,FALSE)</f>
        <v>#N/A</v>
      </c>
      <c r="O4379" s="52"/>
      <c r="P4379" s="52"/>
      <c r="Q4379" s="52"/>
      <c r="R4379" s="52"/>
      <c r="S4379" s="38" t="e">
        <f>VLOOKUP(Таблица1[[#This Row],[Код страны поставки ТРУ]],Таблица8[],3,FALSE)</f>
        <v>#N/A</v>
      </c>
      <c r="T4379" s="52"/>
      <c r="U4379" s="52"/>
      <c r="V4379" s="38" t="e">
        <f>VLOOKUP(Таблица1[[#This Row],[Код условия поставки по ИНКОТЕРМС 2010]],Таблица10[],2,FALSE)</f>
        <v>#N/A</v>
      </c>
      <c r="X4379" s="4" t="e">
        <f>VLOOKUP(Таблица1[[#This Row],[Код единицы измерения]],Таблица37[#All],2,FALSE)</f>
        <v>#N/A</v>
      </c>
      <c r="Z4379" s="56"/>
      <c r="AA4379" s="56"/>
      <c r="AB4379" s="57">
        <f>Таблица1[[#This Row],[Кол-во/объем]]*Таблица1[[#This Row],[Маркетинговая цена за единицу, тенге без НДС]]</f>
        <v>0</v>
      </c>
      <c r="AC4379" s="52"/>
      <c r="AD4379" s="52"/>
      <c r="AE4379" s="52"/>
    </row>
    <row r="4380" spans="2:31" x14ac:dyDescent="0.3">
      <c r="B4380" s="4" t="e">
        <f>VLOOKUP(Таблица1[[#This Row],[Наименование Заказчика]],Таблица3[],2,FALSE)</f>
        <v>#N/A</v>
      </c>
      <c r="C4380" s="4" t="e">
        <f>VLOOKUP(Таблица1[[#This Row],[Наименование Заказчика]],Таблица3[],3,FALSE)</f>
        <v>#N/A</v>
      </c>
      <c r="N4380" s="38" t="e">
        <f>VLOOKUP(Таблица1[[#This Row],[Код основания для проведения закупки с применением особого порядка]],Таблица4[#All],3,FALSE)</f>
        <v>#N/A</v>
      </c>
      <c r="O4380" s="52"/>
      <c r="P4380" s="52"/>
      <c r="Q4380" s="52"/>
      <c r="R4380" s="52"/>
      <c r="S4380" s="38" t="e">
        <f>VLOOKUP(Таблица1[[#This Row],[Код страны поставки ТРУ]],Таблица8[],3,FALSE)</f>
        <v>#N/A</v>
      </c>
      <c r="T4380" s="52"/>
      <c r="U4380" s="52"/>
      <c r="V4380" s="38" t="e">
        <f>VLOOKUP(Таблица1[[#This Row],[Код условия поставки по ИНКОТЕРМС 2010]],Таблица10[],2,FALSE)</f>
        <v>#N/A</v>
      </c>
      <c r="X4380" s="4" t="e">
        <f>VLOOKUP(Таблица1[[#This Row],[Код единицы измерения]],Таблица37[#All],2,FALSE)</f>
        <v>#N/A</v>
      </c>
      <c r="Z4380" s="56"/>
      <c r="AA4380" s="56"/>
      <c r="AB4380" s="57">
        <f>Таблица1[[#This Row],[Кол-во/объем]]*Таблица1[[#This Row],[Маркетинговая цена за единицу, тенге без НДС]]</f>
        <v>0</v>
      </c>
      <c r="AC4380" s="52"/>
      <c r="AD4380" s="52"/>
      <c r="AE4380" s="52"/>
    </row>
    <row r="4381" spans="2:31" x14ac:dyDescent="0.3">
      <c r="B4381" s="4" t="e">
        <f>VLOOKUP(Таблица1[[#This Row],[Наименование Заказчика]],Таблица3[],2,FALSE)</f>
        <v>#N/A</v>
      </c>
      <c r="C4381" s="4" t="e">
        <f>VLOOKUP(Таблица1[[#This Row],[Наименование Заказчика]],Таблица3[],3,FALSE)</f>
        <v>#N/A</v>
      </c>
      <c r="N4381" s="38" t="e">
        <f>VLOOKUP(Таблица1[[#This Row],[Код основания для проведения закупки с применением особого порядка]],Таблица4[#All],3,FALSE)</f>
        <v>#N/A</v>
      </c>
      <c r="O4381" s="52"/>
      <c r="P4381" s="52"/>
      <c r="Q4381" s="52"/>
      <c r="R4381" s="52"/>
      <c r="S4381" s="38" t="e">
        <f>VLOOKUP(Таблица1[[#This Row],[Код страны поставки ТРУ]],Таблица8[],3,FALSE)</f>
        <v>#N/A</v>
      </c>
      <c r="T4381" s="52"/>
      <c r="U4381" s="52"/>
      <c r="V4381" s="38" t="e">
        <f>VLOOKUP(Таблица1[[#This Row],[Код условия поставки по ИНКОТЕРМС 2010]],Таблица10[],2,FALSE)</f>
        <v>#N/A</v>
      </c>
      <c r="X4381" s="4" t="e">
        <f>VLOOKUP(Таблица1[[#This Row],[Код единицы измерения]],Таблица37[#All],2,FALSE)</f>
        <v>#N/A</v>
      </c>
      <c r="Z4381" s="56"/>
      <c r="AA4381" s="56"/>
      <c r="AB4381" s="57">
        <f>Таблица1[[#This Row],[Кол-во/объем]]*Таблица1[[#This Row],[Маркетинговая цена за единицу, тенге без НДС]]</f>
        <v>0</v>
      </c>
      <c r="AC4381" s="52"/>
      <c r="AD4381" s="52"/>
      <c r="AE4381" s="52"/>
    </row>
    <row r="4382" spans="2:31" x14ac:dyDescent="0.3">
      <c r="B4382" s="4" t="e">
        <f>VLOOKUP(Таблица1[[#This Row],[Наименование Заказчика]],Таблица3[],2,FALSE)</f>
        <v>#N/A</v>
      </c>
      <c r="C4382" s="4" t="e">
        <f>VLOOKUP(Таблица1[[#This Row],[Наименование Заказчика]],Таблица3[],3,FALSE)</f>
        <v>#N/A</v>
      </c>
      <c r="N4382" s="38" t="e">
        <f>VLOOKUP(Таблица1[[#This Row],[Код основания для проведения закупки с применением особого порядка]],Таблица4[#All],3,FALSE)</f>
        <v>#N/A</v>
      </c>
      <c r="O4382" s="52"/>
      <c r="P4382" s="52"/>
      <c r="Q4382" s="52"/>
      <c r="R4382" s="52"/>
      <c r="S4382" s="38" t="e">
        <f>VLOOKUP(Таблица1[[#This Row],[Код страны поставки ТРУ]],Таблица8[],3,FALSE)</f>
        <v>#N/A</v>
      </c>
      <c r="T4382" s="52"/>
      <c r="U4382" s="52"/>
      <c r="V4382" s="38" t="e">
        <f>VLOOKUP(Таблица1[[#This Row],[Код условия поставки по ИНКОТЕРМС 2010]],Таблица10[],2,FALSE)</f>
        <v>#N/A</v>
      </c>
      <c r="X4382" s="4" t="e">
        <f>VLOOKUP(Таблица1[[#This Row],[Код единицы измерения]],Таблица37[#All],2,FALSE)</f>
        <v>#N/A</v>
      </c>
      <c r="Z4382" s="56"/>
      <c r="AA4382" s="56"/>
      <c r="AB4382" s="57">
        <f>Таблица1[[#This Row],[Кол-во/объем]]*Таблица1[[#This Row],[Маркетинговая цена за единицу, тенге без НДС]]</f>
        <v>0</v>
      </c>
      <c r="AC4382" s="52"/>
      <c r="AD4382" s="52"/>
      <c r="AE4382" s="52"/>
    </row>
    <row r="4383" spans="2:31" x14ac:dyDescent="0.3">
      <c r="B4383" s="4" t="e">
        <f>VLOOKUP(Таблица1[[#This Row],[Наименование Заказчика]],Таблица3[],2,FALSE)</f>
        <v>#N/A</v>
      </c>
      <c r="C4383" s="4" t="e">
        <f>VLOOKUP(Таблица1[[#This Row],[Наименование Заказчика]],Таблица3[],3,FALSE)</f>
        <v>#N/A</v>
      </c>
      <c r="N4383" s="38" t="e">
        <f>VLOOKUP(Таблица1[[#This Row],[Код основания для проведения закупки с применением особого порядка]],Таблица4[#All],3,FALSE)</f>
        <v>#N/A</v>
      </c>
      <c r="O4383" s="52"/>
      <c r="P4383" s="52"/>
      <c r="Q4383" s="52"/>
      <c r="R4383" s="52"/>
      <c r="S4383" s="38" t="e">
        <f>VLOOKUP(Таблица1[[#This Row],[Код страны поставки ТРУ]],Таблица8[],3,FALSE)</f>
        <v>#N/A</v>
      </c>
      <c r="T4383" s="52"/>
      <c r="U4383" s="52"/>
      <c r="V4383" s="38" t="e">
        <f>VLOOKUP(Таблица1[[#This Row],[Код условия поставки по ИНКОТЕРМС 2010]],Таблица10[],2,FALSE)</f>
        <v>#N/A</v>
      </c>
      <c r="X4383" s="4" t="e">
        <f>VLOOKUP(Таблица1[[#This Row],[Код единицы измерения]],Таблица37[#All],2,FALSE)</f>
        <v>#N/A</v>
      </c>
      <c r="Z4383" s="56"/>
      <c r="AA4383" s="56"/>
      <c r="AB4383" s="57">
        <f>Таблица1[[#This Row],[Кол-во/объем]]*Таблица1[[#This Row],[Маркетинговая цена за единицу, тенге без НДС]]</f>
        <v>0</v>
      </c>
      <c r="AC4383" s="52"/>
      <c r="AD4383" s="52"/>
      <c r="AE4383" s="52"/>
    </row>
    <row r="4384" spans="2:31" x14ac:dyDescent="0.3">
      <c r="B4384" s="4" t="e">
        <f>VLOOKUP(Таблица1[[#This Row],[Наименование Заказчика]],Таблица3[],2,FALSE)</f>
        <v>#N/A</v>
      </c>
      <c r="C4384" s="4" t="e">
        <f>VLOOKUP(Таблица1[[#This Row],[Наименование Заказчика]],Таблица3[],3,FALSE)</f>
        <v>#N/A</v>
      </c>
      <c r="N4384" s="38" t="e">
        <f>VLOOKUP(Таблица1[[#This Row],[Код основания для проведения закупки с применением особого порядка]],Таблица4[#All],3,FALSE)</f>
        <v>#N/A</v>
      </c>
      <c r="O4384" s="52"/>
      <c r="P4384" s="52"/>
      <c r="Q4384" s="52"/>
      <c r="R4384" s="52"/>
      <c r="S4384" s="38" t="e">
        <f>VLOOKUP(Таблица1[[#This Row],[Код страны поставки ТРУ]],Таблица8[],3,FALSE)</f>
        <v>#N/A</v>
      </c>
      <c r="T4384" s="52"/>
      <c r="U4384" s="52"/>
      <c r="V4384" s="38" t="e">
        <f>VLOOKUP(Таблица1[[#This Row],[Код условия поставки по ИНКОТЕРМС 2010]],Таблица10[],2,FALSE)</f>
        <v>#N/A</v>
      </c>
      <c r="X4384" s="4" t="e">
        <f>VLOOKUP(Таблица1[[#This Row],[Код единицы измерения]],Таблица37[#All],2,FALSE)</f>
        <v>#N/A</v>
      </c>
      <c r="Z4384" s="56"/>
      <c r="AA4384" s="56"/>
      <c r="AB4384" s="57">
        <f>Таблица1[[#This Row],[Кол-во/объем]]*Таблица1[[#This Row],[Маркетинговая цена за единицу, тенге без НДС]]</f>
        <v>0</v>
      </c>
      <c r="AC4384" s="52"/>
      <c r="AD4384" s="52"/>
      <c r="AE4384" s="52"/>
    </row>
    <row r="4385" spans="2:31" x14ac:dyDescent="0.3">
      <c r="B4385" s="4" t="e">
        <f>VLOOKUP(Таблица1[[#This Row],[Наименование Заказчика]],Таблица3[],2,FALSE)</f>
        <v>#N/A</v>
      </c>
      <c r="C4385" s="4" t="e">
        <f>VLOOKUP(Таблица1[[#This Row],[Наименование Заказчика]],Таблица3[],3,FALSE)</f>
        <v>#N/A</v>
      </c>
      <c r="N4385" s="38" t="e">
        <f>VLOOKUP(Таблица1[[#This Row],[Код основания для проведения закупки с применением особого порядка]],Таблица4[#All],3,FALSE)</f>
        <v>#N/A</v>
      </c>
      <c r="O4385" s="52"/>
      <c r="P4385" s="52"/>
      <c r="Q4385" s="52"/>
      <c r="R4385" s="52"/>
      <c r="S4385" s="38" t="e">
        <f>VLOOKUP(Таблица1[[#This Row],[Код страны поставки ТРУ]],Таблица8[],3,FALSE)</f>
        <v>#N/A</v>
      </c>
      <c r="T4385" s="52"/>
      <c r="U4385" s="52"/>
      <c r="V4385" s="38" t="e">
        <f>VLOOKUP(Таблица1[[#This Row],[Код условия поставки по ИНКОТЕРМС 2010]],Таблица10[],2,FALSE)</f>
        <v>#N/A</v>
      </c>
      <c r="X4385" s="4" t="e">
        <f>VLOOKUP(Таблица1[[#This Row],[Код единицы измерения]],Таблица37[#All],2,FALSE)</f>
        <v>#N/A</v>
      </c>
      <c r="Z4385" s="56"/>
      <c r="AA4385" s="56"/>
      <c r="AB4385" s="57">
        <f>Таблица1[[#This Row],[Кол-во/объем]]*Таблица1[[#This Row],[Маркетинговая цена за единицу, тенге без НДС]]</f>
        <v>0</v>
      </c>
      <c r="AC4385" s="52"/>
      <c r="AD4385" s="52"/>
      <c r="AE4385" s="52"/>
    </row>
    <row r="4386" spans="2:31" x14ac:dyDescent="0.3">
      <c r="B4386" s="4" t="e">
        <f>VLOOKUP(Таблица1[[#This Row],[Наименование Заказчика]],Таблица3[],2,FALSE)</f>
        <v>#N/A</v>
      </c>
      <c r="C4386" s="4" t="e">
        <f>VLOOKUP(Таблица1[[#This Row],[Наименование Заказчика]],Таблица3[],3,FALSE)</f>
        <v>#N/A</v>
      </c>
      <c r="N4386" s="38" t="e">
        <f>VLOOKUP(Таблица1[[#This Row],[Код основания для проведения закупки с применением особого порядка]],Таблица4[#All],3,FALSE)</f>
        <v>#N/A</v>
      </c>
      <c r="O4386" s="52"/>
      <c r="P4386" s="52"/>
      <c r="Q4386" s="52"/>
      <c r="R4386" s="52"/>
      <c r="S4386" s="38" t="e">
        <f>VLOOKUP(Таблица1[[#This Row],[Код страны поставки ТРУ]],Таблица8[],3,FALSE)</f>
        <v>#N/A</v>
      </c>
      <c r="T4386" s="52"/>
      <c r="U4386" s="52"/>
      <c r="V4386" s="38" t="e">
        <f>VLOOKUP(Таблица1[[#This Row],[Код условия поставки по ИНКОТЕРМС 2010]],Таблица10[],2,FALSE)</f>
        <v>#N/A</v>
      </c>
      <c r="X4386" s="4" t="e">
        <f>VLOOKUP(Таблица1[[#This Row],[Код единицы измерения]],Таблица37[#All],2,FALSE)</f>
        <v>#N/A</v>
      </c>
      <c r="Z4386" s="56"/>
      <c r="AA4386" s="56"/>
      <c r="AB4386" s="57">
        <f>Таблица1[[#This Row],[Кол-во/объем]]*Таблица1[[#This Row],[Маркетинговая цена за единицу, тенге без НДС]]</f>
        <v>0</v>
      </c>
      <c r="AC4386" s="52"/>
      <c r="AD4386" s="52"/>
      <c r="AE4386" s="52"/>
    </row>
    <row r="4387" spans="2:31" x14ac:dyDescent="0.3">
      <c r="B4387" s="4" t="e">
        <f>VLOOKUP(Таблица1[[#This Row],[Наименование Заказчика]],Таблица3[],2,FALSE)</f>
        <v>#N/A</v>
      </c>
      <c r="C4387" s="4" t="e">
        <f>VLOOKUP(Таблица1[[#This Row],[Наименование Заказчика]],Таблица3[],3,FALSE)</f>
        <v>#N/A</v>
      </c>
      <c r="N4387" s="38" t="e">
        <f>VLOOKUP(Таблица1[[#This Row],[Код основания для проведения закупки с применением особого порядка]],Таблица4[#All],3,FALSE)</f>
        <v>#N/A</v>
      </c>
      <c r="O4387" s="52"/>
      <c r="P4387" s="52"/>
      <c r="Q4387" s="52"/>
      <c r="R4387" s="52"/>
      <c r="S4387" s="38" t="e">
        <f>VLOOKUP(Таблица1[[#This Row],[Код страны поставки ТРУ]],Таблица8[],3,FALSE)</f>
        <v>#N/A</v>
      </c>
      <c r="T4387" s="52"/>
      <c r="U4387" s="52"/>
      <c r="V4387" s="38" t="e">
        <f>VLOOKUP(Таблица1[[#This Row],[Код условия поставки по ИНКОТЕРМС 2010]],Таблица10[],2,FALSE)</f>
        <v>#N/A</v>
      </c>
      <c r="X4387" s="4" t="e">
        <f>VLOOKUP(Таблица1[[#This Row],[Код единицы измерения]],Таблица37[#All],2,FALSE)</f>
        <v>#N/A</v>
      </c>
      <c r="Z4387" s="56"/>
      <c r="AA4387" s="56"/>
      <c r="AB4387" s="57">
        <f>Таблица1[[#This Row],[Кол-во/объем]]*Таблица1[[#This Row],[Маркетинговая цена за единицу, тенге без НДС]]</f>
        <v>0</v>
      </c>
      <c r="AC4387" s="52"/>
      <c r="AD4387" s="52"/>
      <c r="AE4387" s="52"/>
    </row>
    <row r="4388" spans="2:31" x14ac:dyDescent="0.3">
      <c r="B4388" s="4" t="e">
        <f>VLOOKUP(Таблица1[[#This Row],[Наименование Заказчика]],Таблица3[],2,FALSE)</f>
        <v>#N/A</v>
      </c>
      <c r="C4388" s="4" t="e">
        <f>VLOOKUP(Таблица1[[#This Row],[Наименование Заказчика]],Таблица3[],3,FALSE)</f>
        <v>#N/A</v>
      </c>
      <c r="N4388" s="38" t="e">
        <f>VLOOKUP(Таблица1[[#This Row],[Код основания для проведения закупки с применением особого порядка]],Таблица4[#All],3,FALSE)</f>
        <v>#N/A</v>
      </c>
      <c r="O4388" s="52"/>
      <c r="P4388" s="52"/>
      <c r="Q4388" s="52"/>
      <c r="R4388" s="52"/>
      <c r="S4388" s="38" t="e">
        <f>VLOOKUP(Таблица1[[#This Row],[Код страны поставки ТРУ]],Таблица8[],3,FALSE)</f>
        <v>#N/A</v>
      </c>
      <c r="T4388" s="52"/>
      <c r="U4388" s="52"/>
      <c r="V4388" s="38" t="e">
        <f>VLOOKUP(Таблица1[[#This Row],[Код условия поставки по ИНКОТЕРМС 2010]],Таблица10[],2,FALSE)</f>
        <v>#N/A</v>
      </c>
      <c r="X4388" s="4" t="e">
        <f>VLOOKUP(Таблица1[[#This Row],[Код единицы измерения]],Таблица37[#All],2,FALSE)</f>
        <v>#N/A</v>
      </c>
      <c r="Z4388" s="56"/>
      <c r="AA4388" s="56"/>
      <c r="AB4388" s="57">
        <f>Таблица1[[#This Row],[Кол-во/объем]]*Таблица1[[#This Row],[Маркетинговая цена за единицу, тенге без НДС]]</f>
        <v>0</v>
      </c>
      <c r="AC4388" s="52"/>
      <c r="AD4388" s="52"/>
      <c r="AE4388" s="52"/>
    </row>
    <row r="4389" spans="2:31" x14ac:dyDescent="0.3">
      <c r="B4389" s="4" t="e">
        <f>VLOOKUP(Таблица1[[#This Row],[Наименование Заказчика]],Таблица3[],2,FALSE)</f>
        <v>#N/A</v>
      </c>
      <c r="C4389" s="4" t="e">
        <f>VLOOKUP(Таблица1[[#This Row],[Наименование Заказчика]],Таблица3[],3,FALSE)</f>
        <v>#N/A</v>
      </c>
      <c r="N4389" s="38" t="e">
        <f>VLOOKUP(Таблица1[[#This Row],[Код основания для проведения закупки с применением особого порядка]],Таблица4[#All],3,FALSE)</f>
        <v>#N/A</v>
      </c>
      <c r="O4389" s="52"/>
      <c r="P4389" s="52"/>
      <c r="Q4389" s="52"/>
      <c r="R4389" s="52"/>
      <c r="S4389" s="38" t="e">
        <f>VLOOKUP(Таблица1[[#This Row],[Код страны поставки ТРУ]],Таблица8[],3,FALSE)</f>
        <v>#N/A</v>
      </c>
      <c r="T4389" s="52"/>
      <c r="U4389" s="52"/>
      <c r="V4389" s="38" t="e">
        <f>VLOOKUP(Таблица1[[#This Row],[Код условия поставки по ИНКОТЕРМС 2010]],Таблица10[],2,FALSE)</f>
        <v>#N/A</v>
      </c>
      <c r="X4389" s="4" t="e">
        <f>VLOOKUP(Таблица1[[#This Row],[Код единицы измерения]],Таблица37[#All],2,FALSE)</f>
        <v>#N/A</v>
      </c>
      <c r="Z4389" s="56"/>
      <c r="AA4389" s="56"/>
      <c r="AB4389" s="57">
        <f>Таблица1[[#This Row],[Кол-во/объем]]*Таблица1[[#This Row],[Маркетинговая цена за единицу, тенге без НДС]]</f>
        <v>0</v>
      </c>
      <c r="AC4389" s="52"/>
      <c r="AD4389" s="52"/>
      <c r="AE4389" s="52"/>
    </row>
    <row r="4390" spans="2:31" x14ac:dyDescent="0.3">
      <c r="B4390" s="4" t="e">
        <f>VLOOKUP(Таблица1[[#This Row],[Наименование Заказчика]],Таблица3[],2,FALSE)</f>
        <v>#N/A</v>
      </c>
      <c r="C4390" s="4" t="e">
        <f>VLOOKUP(Таблица1[[#This Row],[Наименование Заказчика]],Таблица3[],3,FALSE)</f>
        <v>#N/A</v>
      </c>
      <c r="N4390" s="38" t="e">
        <f>VLOOKUP(Таблица1[[#This Row],[Код основания для проведения закупки с применением особого порядка]],Таблица4[#All],3,FALSE)</f>
        <v>#N/A</v>
      </c>
      <c r="O4390" s="52"/>
      <c r="P4390" s="52"/>
      <c r="Q4390" s="52"/>
      <c r="R4390" s="52"/>
      <c r="S4390" s="38" t="e">
        <f>VLOOKUP(Таблица1[[#This Row],[Код страны поставки ТРУ]],Таблица8[],3,FALSE)</f>
        <v>#N/A</v>
      </c>
      <c r="T4390" s="52"/>
      <c r="U4390" s="52"/>
      <c r="V4390" s="38" t="e">
        <f>VLOOKUP(Таблица1[[#This Row],[Код условия поставки по ИНКОТЕРМС 2010]],Таблица10[],2,FALSE)</f>
        <v>#N/A</v>
      </c>
      <c r="X4390" s="4" t="e">
        <f>VLOOKUP(Таблица1[[#This Row],[Код единицы измерения]],Таблица37[#All],2,FALSE)</f>
        <v>#N/A</v>
      </c>
      <c r="Z4390" s="56"/>
      <c r="AA4390" s="56"/>
      <c r="AB4390" s="57">
        <f>Таблица1[[#This Row],[Кол-во/объем]]*Таблица1[[#This Row],[Маркетинговая цена за единицу, тенге без НДС]]</f>
        <v>0</v>
      </c>
      <c r="AC4390" s="52"/>
      <c r="AD4390" s="52"/>
      <c r="AE4390" s="52"/>
    </row>
    <row r="4391" spans="2:31" x14ac:dyDescent="0.3">
      <c r="B4391" s="4" t="e">
        <f>VLOOKUP(Таблица1[[#This Row],[Наименование Заказчика]],Таблица3[],2,FALSE)</f>
        <v>#N/A</v>
      </c>
      <c r="C4391" s="4" t="e">
        <f>VLOOKUP(Таблица1[[#This Row],[Наименование Заказчика]],Таблица3[],3,FALSE)</f>
        <v>#N/A</v>
      </c>
      <c r="N4391" s="38" t="e">
        <f>VLOOKUP(Таблица1[[#This Row],[Код основания для проведения закупки с применением особого порядка]],Таблица4[#All],3,FALSE)</f>
        <v>#N/A</v>
      </c>
      <c r="O4391" s="52"/>
      <c r="P4391" s="52"/>
      <c r="Q4391" s="52"/>
      <c r="R4391" s="52"/>
      <c r="S4391" s="38" t="e">
        <f>VLOOKUP(Таблица1[[#This Row],[Код страны поставки ТРУ]],Таблица8[],3,FALSE)</f>
        <v>#N/A</v>
      </c>
      <c r="T4391" s="52"/>
      <c r="U4391" s="52"/>
      <c r="V4391" s="38" t="e">
        <f>VLOOKUP(Таблица1[[#This Row],[Код условия поставки по ИНКОТЕРМС 2010]],Таблица10[],2,FALSE)</f>
        <v>#N/A</v>
      </c>
      <c r="X4391" s="4" t="e">
        <f>VLOOKUP(Таблица1[[#This Row],[Код единицы измерения]],Таблица37[#All],2,FALSE)</f>
        <v>#N/A</v>
      </c>
      <c r="Z4391" s="56"/>
      <c r="AA4391" s="56"/>
      <c r="AB4391" s="57">
        <f>Таблица1[[#This Row],[Кол-во/объем]]*Таблица1[[#This Row],[Маркетинговая цена за единицу, тенге без НДС]]</f>
        <v>0</v>
      </c>
      <c r="AC4391" s="52"/>
      <c r="AD4391" s="52"/>
      <c r="AE4391" s="52"/>
    </row>
    <row r="4392" spans="2:31" x14ac:dyDescent="0.3">
      <c r="B4392" s="4" t="e">
        <f>VLOOKUP(Таблица1[[#This Row],[Наименование Заказчика]],Таблица3[],2,FALSE)</f>
        <v>#N/A</v>
      </c>
      <c r="C4392" s="4" t="e">
        <f>VLOOKUP(Таблица1[[#This Row],[Наименование Заказчика]],Таблица3[],3,FALSE)</f>
        <v>#N/A</v>
      </c>
      <c r="N4392" s="38" t="e">
        <f>VLOOKUP(Таблица1[[#This Row],[Код основания для проведения закупки с применением особого порядка]],Таблица4[#All],3,FALSE)</f>
        <v>#N/A</v>
      </c>
      <c r="O4392" s="52"/>
      <c r="P4392" s="52"/>
      <c r="Q4392" s="52"/>
      <c r="R4392" s="52"/>
      <c r="S4392" s="38" t="e">
        <f>VLOOKUP(Таблица1[[#This Row],[Код страны поставки ТРУ]],Таблица8[],3,FALSE)</f>
        <v>#N/A</v>
      </c>
      <c r="T4392" s="52"/>
      <c r="U4392" s="52"/>
      <c r="V4392" s="38" t="e">
        <f>VLOOKUP(Таблица1[[#This Row],[Код условия поставки по ИНКОТЕРМС 2010]],Таблица10[],2,FALSE)</f>
        <v>#N/A</v>
      </c>
      <c r="X4392" s="4" t="e">
        <f>VLOOKUP(Таблица1[[#This Row],[Код единицы измерения]],Таблица37[#All],2,FALSE)</f>
        <v>#N/A</v>
      </c>
      <c r="Z4392" s="56"/>
      <c r="AA4392" s="56"/>
      <c r="AB4392" s="57">
        <f>Таблица1[[#This Row],[Кол-во/объем]]*Таблица1[[#This Row],[Маркетинговая цена за единицу, тенге без НДС]]</f>
        <v>0</v>
      </c>
      <c r="AC4392" s="52"/>
      <c r="AD4392" s="52"/>
      <c r="AE4392" s="52"/>
    </row>
    <row r="4393" spans="2:31" x14ac:dyDescent="0.3">
      <c r="B4393" s="4" t="e">
        <f>VLOOKUP(Таблица1[[#This Row],[Наименование Заказчика]],Таблица3[],2,FALSE)</f>
        <v>#N/A</v>
      </c>
      <c r="C4393" s="4" t="e">
        <f>VLOOKUP(Таблица1[[#This Row],[Наименование Заказчика]],Таблица3[],3,FALSE)</f>
        <v>#N/A</v>
      </c>
      <c r="N4393" s="38" t="e">
        <f>VLOOKUP(Таблица1[[#This Row],[Код основания для проведения закупки с применением особого порядка]],Таблица4[#All],3,FALSE)</f>
        <v>#N/A</v>
      </c>
      <c r="O4393" s="52"/>
      <c r="P4393" s="52"/>
      <c r="Q4393" s="52"/>
      <c r="R4393" s="52"/>
      <c r="S4393" s="38" t="e">
        <f>VLOOKUP(Таблица1[[#This Row],[Код страны поставки ТРУ]],Таблица8[],3,FALSE)</f>
        <v>#N/A</v>
      </c>
      <c r="T4393" s="52"/>
      <c r="U4393" s="52"/>
      <c r="V4393" s="38" t="e">
        <f>VLOOKUP(Таблица1[[#This Row],[Код условия поставки по ИНКОТЕРМС 2010]],Таблица10[],2,FALSE)</f>
        <v>#N/A</v>
      </c>
      <c r="X4393" s="4" t="e">
        <f>VLOOKUP(Таблица1[[#This Row],[Код единицы измерения]],Таблица37[#All],2,FALSE)</f>
        <v>#N/A</v>
      </c>
      <c r="Z4393" s="56"/>
      <c r="AA4393" s="56"/>
      <c r="AB4393" s="57">
        <f>Таблица1[[#This Row],[Кол-во/объем]]*Таблица1[[#This Row],[Маркетинговая цена за единицу, тенге без НДС]]</f>
        <v>0</v>
      </c>
      <c r="AC4393" s="52"/>
      <c r="AD4393" s="52"/>
      <c r="AE4393" s="52"/>
    </row>
    <row r="4394" spans="2:31" x14ac:dyDescent="0.3">
      <c r="B4394" s="4" t="e">
        <f>VLOOKUP(Таблица1[[#This Row],[Наименование Заказчика]],Таблица3[],2,FALSE)</f>
        <v>#N/A</v>
      </c>
      <c r="C4394" s="4" t="e">
        <f>VLOOKUP(Таблица1[[#This Row],[Наименование Заказчика]],Таблица3[],3,FALSE)</f>
        <v>#N/A</v>
      </c>
      <c r="N4394" s="38" t="e">
        <f>VLOOKUP(Таблица1[[#This Row],[Код основания для проведения закупки с применением особого порядка]],Таблица4[#All],3,FALSE)</f>
        <v>#N/A</v>
      </c>
      <c r="O4394" s="52"/>
      <c r="P4394" s="52"/>
      <c r="Q4394" s="52"/>
      <c r="R4394" s="52"/>
      <c r="S4394" s="38" t="e">
        <f>VLOOKUP(Таблица1[[#This Row],[Код страны поставки ТРУ]],Таблица8[],3,FALSE)</f>
        <v>#N/A</v>
      </c>
      <c r="T4394" s="52"/>
      <c r="U4394" s="52"/>
      <c r="V4394" s="38" t="e">
        <f>VLOOKUP(Таблица1[[#This Row],[Код условия поставки по ИНКОТЕРМС 2010]],Таблица10[],2,FALSE)</f>
        <v>#N/A</v>
      </c>
      <c r="X4394" s="4" t="e">
        <f>VLOOKUP(Таблица1[[#This Row],[Код единицы измерения]],Таблица37[#All],2,FALSE)</f>
        <v>#N/A</v>
      </c>
      <c r="Z4394" s="56"/>
      <c r="AA4394" s="56"/>
      <c r="AB4394" s="57">
        <f>Таблица1[[#This Row],[Кол-во/объем]]*Таблица1[[#This Row],[Маркетинговая цена за единицу, тенге без НДС]]</f>
        <v>0</v>
      </c>
      <c r="AC4394" s="52"/>
      <c r="AD4394" s="52"/>
      <c r="AE4394" s="52"/>
    </row>
    <row r="4395" spans="2:31" x14ac:dyDescent="0.3">
      <c r="B4395" s="4" t="e">
        <f>VLOOKUP(Таблица1[[#This Row],[Наименование Заказчика]],Таблица3[],2,FALSE)</f>
        <v>#N/A</v>
      </c>
      <c r="C4395" s="4" t="e">
        <f>VLOOKUP(Таблица1[[#This Row],[Наименование Заказчика]],Таблица3[],3,FALSE)</f>
        <v>#N/A</v>
      </c>
      <c r="N4395" s="38" t="e">
        <f>VLOOKUP(Таблица1[[#This Row],[Код основания для проведения закупки с применением особого порядка]],Таблица4[#All],3,FALSE)</f>
        <v>#N/A</v>
      </c>
      <c r="O4395" s="52"/>
      <c r="P4395" s="52"/>
      <c r="Q4395" s="52"/>
      <c r="R4395" s="52"/>
      <c r="S4395" s="38" t="e">
        <f>VLOOKUP(Таблица1[[#This Row],[Код страны поставки ТРУ]],Таблица8[],3,FALSE)</f>
        <v>#N/A</v>
      </c>
      <c r="T4395" s="52"/>
      <c r="U4395" s="52"/>
      <c r="V4395" s="38" t="e">
        <f>VLOOKUP(Таблица1[[#This Row],[Код условия поставки по ИНКОТЕРМС 2010]],Таблица10[],2,FALSE)</f>
        <v>#N/A</v>
      </c>
      <c r="X4395" s="4" t="e">
        <f>VLOOKUP(Таблица1[[#This Row],[Код единицы измерения]],Таблица37[#All],2,FALSE)</f>
        <v>#N/A</v>
      </c>
      <c r="Z4395" s="56"/>
      <c r="AA4395" s="56"/>
      <c r="AB4395" s="57">
        <f>Таблица1[[#This Row],[Кол-во/объем]]*Таблица1[[#This Row],[Маркетинговая цена за единицу, тенге без НДС]]</f>
        <v>0</v>
      </c>
      <c r="AC4395" s="52"/>
      <c r="AD4395" s="52"/>
      <c r="AE4395" s="52"/>
    </row>
    <row r="4396" spans="2:31" x14ac:dyDescent="0.3">
      <c r="B4396" s="4" t="e">
        <f>VLOOKUP(Таблица1[[#This Row],[Наименование Заказчика]],Таблица3[],2,FALSE)</f>
        <v>#N/A</v>
      </c>
      <c r="C4396" s="4" t="e">
        <f>VLOOKUP(Таблица1[[#This Row],[Наименование Заказчика]],Таблица3[],3,FALSE)</f>
        <v>#N/A</v>
      </c>
      <c r="N4396" s="38" t="e">
        <f>VLOOKUP(Таблица1[[#This Row],[Код основания для проведения закупки с применением особого порядка]],Таблица4[#All],3,FALSE)</f>
        <v>#N/A</v>
      </c>
      <c r="O4396" s="52"/>
      <c r="P4396" s="52"/>
      <c r="Q4396" s="52"/>
      <c r="R4396" s="52"/>
      <c r="S4396" s="38" t="e">
        <f>VLOOKUP(Таблица1[[#This Row],[Код страны поставки ТРУ]],Таблица8[],3,FALSE)</f>
        <v>#N/A</v>
      </c>
      <c r="T4396" s="52"/>
      <c r="U4396" s="52"/>
      <c r="V4396" s="38" t="e">
        <f>VLOOKUP(Таблица1[[#This Row],[Код условия поставки по ИНКОТЕРМС 2010]],Таблица10[],2,FALSE)</f>
        <v>#N/A</v>
      </c>
      <c r="X4396" s="4" t="e">
        <f>VLOOKUP(Таблица1[[#This Row],[Код единицы измерения]],Таблица37[#All],2,FALSE)</f>
        <v>#N/A</v>
      </c>
      <c r="Z4396" s="56"/>
      <c r="AA4396" s="56"/>
      <c r="AB4396" s="57">
        <f>Таблица1[[#This Row],[Кол-во/объем]]*Таблица1[[#This Row],[Маркетинговая цена за единицу, тенге без НДС]]</f>
        <v>0</v>
      </c>
      <c r="AC4396" s="52"/>
      <c r="AD4396" s="52"/>
      <c r="AE4396" s="52"/>
    </row>
    <row r="4397" spans="2:31" x14ac:dyDescent="0.3">
      <c r="B4397" s="4" t="e">
        <f>VLOOKUP(Таблица1[[#This Row],[Наименование Заказчика]],Таблица3[],2,FALSE)</f>
        <v>#N/A</v>
      </c>
      <c r="C4397" s="4" t="e">
        <f>VLOOKUP(Таблица1[[#This Row],[Наименование Заказчика]],Таблица3[],3,FALSE)</f>
        <v>#N/A</v>
      </c>
      <c r="N4397" s="38" t="e">
        <f>VLOOKUP(Таблица1[[#This Row],[Код основания для проведения закупки с применением особого порядка]],Таблица4[#All],3,FALSE)</f>
        <v>#N/A</v>
      </c>
      <c r="O4397" s="52"/>
      <c r="P4397" s="52"/>
      <c r="Q4397" s="52"/>
      <c r="R4397" s="52"/>
      <c r="S4397" s="38" t="e">
        <f>VLOOKUP(Таблица1[[#This Row],[Код страны поставки ТРУ]],Таблица8[],3,FALSE)</f>
        <v>#N/A</v>
      </c>
      <c r="T4397" s="52"/>
      <c r="U4397" s="52"/>
      <c r="V4397" s="38" t="e">
        <f>VLOOKUP(Таблица1[[#This Row],[Код условия поставки по ИНКОТЕРМС 2010]],Таблица10[],2,FALSE)</f>
        <v>#N/A</v>
      </c>
      <c r="X4397" s="4" t="e">
        <f>VLOOKUP(Таблица1[[#This Row],[Код единицы измерения]],Таблица37[#All],2,FALSE)</f>
        <v>#N/A</v>
      </c>
      <c r="Z4397" s="56"/>
      <c r="AA4397" s="56"/>
      <c r="AB4397" s="57">
        <f>Таблица1[[#This Row],[Кол-во/объем]]*Таблица1[[#This Row],[Маркетинговая цена за единицу, тенге без НДС]]</f>
        <v>0</v>
      </c>
      <c r="AC4397" s="52"/>
      <c r="AD4397" s="52"/>
      <c r="AE4397" s="52"/>
    </row>
    <row r="4398" spans="2:31" x14ac:dyDescent="0.3">
      <c r="B4398" s="4" t="e">
        <f>VLOOKUP(Таблица1[[#This Row],[Наименование Заказчика]],Таблица3[],2,FALSE)</f>
        <v>#N/A</v>
      </c>
      <c r="C4398" s="4" t="e">
        <f>VLOOKUP(Таблица1[[#This Row],[Наименование Заказчика]],Таблица3[],3,FALSE)</f>
        <v>#N/A</v>
      </c>
      <c r="N4398" s="38" t="e">
        <f>VLOOKUP(Таблица1[[#This Row],[Код основания для проведения закупки с применением особого порядка]],Таблица4[#All],3,FALSE)</f>
        <v>#N/A</v>
      </c>
      <c r="O4398" s="52"/>
      <c r="P4398" s="52"/>
      <c r="Q4398" s="52"/>
      <c r="R4398" s="52"/>
      <c r="S4398" s="38" t="e">
        <f>VLOOKUP(Таблица1[[#This Row],[Код страны поставки ТРУ]],Таблица8[],3,FALSE)</f>
        <v>#N/A</v>
      </c>
      <c r="T4398" s="52"/>
      <c r="U4398" s="52"/>
      <c r="V4398" s="38" t="e">
        <f>VLOOKUP(Таблица1[[#This Row],[Код условия поставки по ИНКОТЕРМС 2010]],Таблица10[],2,FALSE)</f>
        <v>#N/A</v>
      </c>
      <c r="X4398" s="4" t="e">
        <f>VLOOKUP(Таблица1[[#This Row],[Код единицы измерения]],Таблица37[#All],2,FALSE)</f>
        <v>#N/A</v>
      </c>
      <c r="Z4398" s="56"/>
      <c r="AA4398" s="56"/>
      <c r="AB4398" s="57">
        <f>Таблица1[[#This Row],[Кол-во/объем]]*Таблица1[[#This Row],[Маркетинговая цена за единицу, тенге без НДС]]</f>
        <v>0</v>
      </c>
      <c r="AC4398" s="52"/>
      <c r="AD4398" s="52"/>
      <c r="AE4398" s="52"/>
    </row>
    <row r="4399" spans="2:31" x14ac:dyDescent="0.3">
      <c r="B4399" s="4" t="e">
        <f>VLOOKUP(Таблица1[[#This Row],[Наименование Заказчика]],Таблица3[],2,FALSE)</f>
        <v>#N/A</v>
      </c>
      <c r="C4399" s="4" t="e">
        <f>VLOOKUP(Таблица1[[#This Row],[Наименование Заказчика]],Таблица3[],3,FALSE)</f>
        <v>#N/A</v>
      </c>
      <c r="N4399" s="38" t="e">
        <f>VLOOKUP(Таблица1[[#This Row],[Код основания для проведения закупки с применением особого порядка]],Таблица4[#All],3,FALSE)</f>
        <v>#N/A</v>
      </c>
      <c r="O4399" s="52"/>
      <c r="P4399" s="52"/>
      <c r="Q4399" s="52"/>
      <c r="R4399" s="52"/>
      <c r="S4399" s="38" t="e">
        <f>VLOOKUP(Таблица1[[#This Row],[Код страны поставки ТРУ]],Таблица8[],3,FALSE)</f>
        <v>#N/A</v>
      </c>
      <c r="T4399" s="52"/>
      <c r="U4399" s="52"/>
      <c r="V4399" s="38" t="e">
        <f>VLOOKUP(Таблица1[[#This Row],[Код условия поставки по ИНКОТЕРМС 2010]],Таблица10[],2,FALSE)</f>
        <v>#N/A</v>
      </c>
      <c r="X4399" s="4" t="e">
        <f>VLOOKUP(Таблица1[[#This Row],[Код единицы измерения]],Таблица37[#All],2,FALSE)</f>
        <v>#N/A</v>
      </c>
      <c r="Z4399" s="56"/>
      <c r="AA4399" s="56"/>
      <c r="AB4399" s="57">
        <f>Таблица1[[#This Row],[Кол-во/объем]]*Таблица1[[#This Row],[Маркетинговая цена за единицу, тенге без НДС]]</f>
        <v>0</v>
      </c>
      <c r="AC4399" s="52"/>
      <c r="AD4399" s="52"/>
      <c r="AE4399" s="52"/>
    </row>
    <row r="4400" spans="2:31" x14ac:dyDescent="0.3">
      <c r="B4400" s="4" t="e">
        <f>VLOOKUP(Таблица1[[#This Row],[Наименование Заказчика]],Таблица3[],2,FALSE)</f>
        <v>#N/A</v>
      </c>
      <c r="C4400" s="4" t="e">
        <f>VLOOKUP(Таблица1[[#This Row],[Наименование Заказчика]],Таблица3[],3,FALSE)</f>
        <v>#N/A</v>
      </c>
      <c r="N4400" s="38" t="e">
        <f>VLOOKUP(Таблица1[[#This Row],[Код основания для проведения закупки с применением особого порядка]],Таблица4[#All],3,FALSE)</f>
        <v>#N/A</v>
      </c>
      <c r="O4400" s="52"/>
      <c r="P4400" s="52"/>
      <c r="Q4400" s="52"/>
      <c r="R4400" s="52"/>
      <c r="S4400" s="38" t="e">
        <f>VLOOKUP(Таблица1[[#This Row],[Код страны поставки ТРУ]],Таблица8[],3,FALSE)</f>
        <v>#N/A</v>
      </c>
      <c r="T4400" s="52"/>
      <c r="U4400" s="52"/>
      <c r="V4400" s="38" t="e">
        <f>VLOOKUP(Таблица1[[#This Row],[Код условия поставки по ИНКОТЕРМС 2010]],Таблица10[],2,FALSE)</f>
        <v>#N/A</v>
      </c>
      <c r="X4400" s="4" t="e">
        <f>VLOOKUP(Таблица1[[#This Row],[Код единицы измерения]],Таблица37[#All],2,FALSE)</f>
        <v>#N/A</v>
      </c>
      <c r="Z4400" s="56"/>
      <c r="AA4400" s="56"/>
      <c r="AB4400" s="57">
        <f>Таблица1[[#This Row],[Кол-во/объем]]*Таблица1[[#This Row],[Маркетинговая цена за единицу, тенге без НДС]]</f>
        <v>0</v>
      </c>
      <c r="AC4400" s="52"/>
      <c r="AD4400" s="52"/>
      <c r="AE4400" s="52"/>
    </row>
    <row r="4401" spans="2:31" x14ac:dyDescent="0.3">
      <c r="B4401" s="4" t="e">
        <f>VLOOKUP(Таблица1[[#This Row],[Наименование Заказчика]],Таблица3[],2,FALSE)</f>
        <v>#N/A</v>
      </c>
      <c r="C4401" s="4" t="e">
        <f>VLOOKUP(Таблица1[[#This Row],[Наименование Заказчика]],Таблица3[],3,FALSE)</f>
        <v>#N/A</v>
      </c>
      <c r="N4401" s="38" t="e">
        <f>VLOOKUP(Таблица1[[#This Row],[Код основания для проведения закупки с применением особого порядка]],Таблица4[#All],3,FALSE)</f>
        <v>#N/A</v>
      </c>
      <c r="O4401" s="52"/>
      <c r="P4401" s="52"/>
      <c r="Q4401" s="52"/>
      <c r="R4401" s="52"/>
      <c r="S4401" s="38" t="e">
        <f>VLOOKUP(Таблица1[[#This Row],[Код страны поставки ТРУ]],Таблица8[],3,FALSE)</f>
        <v>#N/A</v>
      </c>
      <c r="T4401" s="52"/>
      <c r="U4401" s="52"/>
      <c r="V4401" s="38" t="e">
        <f>VLOOKUP(Таблица1[[#This Row],[Код условия поставки по ИНКОТЕРМС 2010]],Таблица10[],2,FALSE)</f>
        <v>#N/A</v>
      </c>
      <c r="X4401" s="4" t="e">
        <f>VLOOKUP(Таблица1[[#This Row],[Код единицы измерения]],Таблица37[#All],2,FALSE)</f>
        <v>#N/A</v>
      </c>
      <c r="Z4401" s="56"/>
      <c r="AA4401" s="56"/>
      <c r="AB4401" s="57">
        <f>Таблица1[[#This Row],[Кол-во/объем]]*Таблица1[[#This Row],[Маркетинговая цена за единицу, тенге без НДС]]</f>
        <v>0</v>
      </c>
      <c r="AC4401" s="52"/>
      <c r="AD4401" s="52"/>
      <c r="AE4401" s="52"/>
    </row>
    <row r="4402" spans="2:31" x14ac:dyDescent="0.3">
      <c r="B4402" s="4" t="e">
        <f>VLOOKUP(Таблица1[[#This Row],[Наименование Заказчика]],Таблица3[],2,FALSE)</f>
        <v>#N/A</v>
      </c>
      <c r="C4402" s="4" t="e">
        <f>VLOOKUP(Таблица1[[#This Row],[Наименование Заказчика]],Таблица3[],3,FALSE)</f>
        <v>#N/A</v>
      </c>
      <c r="N4402" s="38" t="e">
        <f>VLOOKUP(Таблица1[[#This Row],[Код основания для проведения закупки с применением особого порядка]],Таблица4[#All],3,FALSE)</f>
        <v>#N/A</v>
      </c>
      <c r="O4402" s="52"/>
      <c r="P4402" s="52"/>
      <c r="Q4402" s="52"/>
      <c r="R4402" s="52"/>
      <c r="S4402" s="38" t="e">
        <f>VLOOKUP(Таблица1[[#This Row],[Код страны поставки ТРУ]],Таблица8[],3,FALSE)</f>
        <v>#N/A</v>
      </c>
      <c r="T4402" s="52"/>
      <c r="U4402" s="52"/>
      <c r="V4402" s="38" t="e">
        <f>VLOOKUP(Таблица1[[#This Row],[Код условия поставки по ИНКОТЕРМС 2010]],Таблица10[],2,FALSE)</f>
        <v>#N/A</v>
      </c>
      <c r="X4402" s="4" t="e">
        <f>VLOOKUP(Таблица1[[#This Row],[Код единицы измерения]],Таблица37[#All],2,FALSE)</f>
        <v>#N/A</v>
      </c>
      <c r="Z4402" s="56"/>
      <c r="AA4402" s="56"/>
      <c r="AB4402" s="57">
        <f>Таблица1[[#This Row],[Кол-во/объем]]*Таблица1[[#This Row],[Маркетинговая цена за единицу, тенге без НДС]]</f>
        <v>0</v>
      </c>
      <c r="AC4402" s="52"/>
      <c r="AD4402" s="52"/>
      <c r="AE4402" s="52"/>
    </row>
    <row r="4403" spans="2:31" x14ac:dyDescent="0.3">
      <c r="B4403" s="4" t="e">
        <f>VLOOKUP(Таблица1[[#This Row],[Наименование Заказчика]],Таблица3[],2,FALSE)</f>
        <v>#N/A</v>
      </c>
      <c r="C4403" s="4" t="e">
        <f>VLOOKUP(Таблица1[[#This Row],[Наименование Заказчика]],Таблица3[],3,FALSE)</f>
        <v>#N/A</v>
      </c>
      <c r="N4403" s="38" t="e">
        <f>VLOOKUP(Таблица1[[#This Row],[Код основания для проведения закупки с применением особого порядка]],Таблица4[#All],3,FALSE)</f>
        <v>#N/A</v>
      </c>
      <c r="O4403" s="52"/>
      <c r="P4403" s="52"/>
      <c r="Q4403" s="52"/>
      <c r="R4403" s="52"/>
      <c r="S4403" s="38" t="e">
        <f>VLOOKUP(Таблица1[[#This Row],[Код страны поставки ТРУ]],Таблица8[],3,FALSE)</f>
        <v>#N/A</v>
      </c>
      <c r="T4403" s="52"/>
      <c r="U4403" s="52"/>
      <c r="V4403" s="38" t="e">
        <f>VLOOKUP(Таблица1[[#This Row],[Код условия поставки по ИНКОТЕРМС 2010]],Таблица10[],2,FALSE)</f>
        <v>#N/A</v>
      </c>
      <c r="X4403" s="4" t="e">
        <f>VLOOKUP(Таблица1[[#This Row],[Код единицы измерения]],Таблица37[#All],2,FALSE)</f>
        <v>#N/A</v>
      </c>
      <c r="Z4403" s="56"/>
      <c r="AA4403" s="56"/>
      <c r="AB4403" s="57">
        <f>Таблица1[[#This Row],[Кол-во/объем]]*Таблица1[[#This Row],[Маркетинговая цена за единицу, тенге без НДС]]</f>
        <v>0</v>
      </c>
      <c r="AC4403" s="52"/>
      <c r="AD4403" s="52"/>
      <c r="AE4403" s="52"/>
    </row>
    <row r="4404" spans="2:31" x14ac:dyDescent="0.3">
      <c r="B4404" s="4" t="e">
        <f>VLOOKUP(Таблица1[[#This Row],[Наименование Заказчика]],Таблица3[],2,FALSE)</f>
        <v>#N/A</v>
      </c>
      <c r="C4404" s="4" t="e">
        <f>VLOOKUP(Таблица1[[#This Row],[Наименование Заказчика]],Таблица3[],3,FALSE)</f>
        <v>#N/A</v>
      </c>
      <c r="N4404" s="38" t="e">
        <f>VLOOKUP(Таблица1[[#This Row],[Код основания для проведения закупки с применением особого порядка]],Таблица4[#All],3,FALSE)</f>
        <v>#N/A</v>
      </c>
      <c r="O4404" s="52"/>
      <c r="P4404" s="52"/>
      <c r="Q4404" s="52"/>
      <c r="R4404" s="52"/>
      <c r="S4404" s="38" t="e">
        <f>VLOOKUP(Таблица1[[#This Row],[Код страны поставки ТРУ]],Таблица8[],3,FALSE)</f>
        <v>#N/A</v>
      </c>
      <c r="T4404" s="52"/>
      <c r="U4404" s="52"/>
      <c r="V4404" s="38" t="e">
        <f>VLOOKUP(Таблица1[[#This Row],[Код условия поставки по ИНКОТЕРМС 2010]],Таблица10[],2,FALSE)</f>
        <v>#N/A</v>
      </c>
      <c r="X4404" s="4" t="e">
        <f>VLOOKUP(Таблица1[[#This Row],[Код единицы измерения]],Таблица37[#All],2,FALSE)</f>
        <v>#N/A</v>
      </c>
      <c r="Z4404" s="56"/>
      <c r="AA4404" s="56"/>
      <c r="AB4404" s="57">
        <f>Таблица1[[#This Row],[Кол-во/объем]]*Таблица1[[#This Row],[Маркетинговая цена за единицу, тенге без НДС]]</f>
        <v>0</v>
      </c>
      <c r="AC4404" s="52"/>
      <c r="AD4404" s="52"/>
      <c r="AE4404" s="52"/>
    </row>
    <row r="4405" spans="2:31" x14ac:dyDescent="0.3">
      <c r="B4405" s="4" t="e">
        <f>VLOOKUP(Таблица1[[#This Row],[Наименование Заказчика]],Таблица3[],2,FALSE)</f>
        <v>#N/A</v>
      </c>
      <c r="C4405" s="4" t="e">
        <f>VLOOKUP(Таблица1[[#This Row],[Наименование Заказчика]],Таблица3[],3,FALSE)</f>
        <v>#N/A</v>
      </c>
      <c r="N4405" s="38" t="e">
        <f>VLOOKUP(Таблица1[[#This Row],[Код основания для проведения закупки с применением особого порядка]],Таблица4[#All],3,FALSE)</f>
        <v>#N/A</v>
      </c>
      <c r="O4405" s="52"/>
      <c r="P4405" s="52"/>
      <c r="Q4405" s="52"/>
      <c r="R4405" s="52"/>
      <c r="S4405" s="38" t="e">
        <f>VLOOKUP(Таблица1[[#This Row],[Код страны поставки ТРУ]],Таблица8[],3,FALSE)</f>
        <v>#N/A</v>
      </c>
      <c r="T4405" s="52"/>
      <c r="U4405" s="52"/>
      <c r="V4405" s="38" t="e">
        <f>VLOOKUP(Таблица1[[#This Row],[Код условия поставки по ИНКОТЕРМС 2010]],Таблица10[],2,FALSE)</f>
        <v>#N/A</v>
      </c>
      <c r="X4405" s="4" t="e">
        <f>VLOOKUP(Таблица1[[#This Row],[Код единицы измерения]],Таблица37[#All],2,FALSE)</f>
        <v>#N/A</v>
      </c>
      <c r="Z4405" s="56"/>
      <c r="AA4405" s="56"/>
      <c r="AB4405" s="57">
        <f>Таблица1[[#This Row],[Кол-во/объем]]*Таблица1[[#This Row],[Маркетинговая цена за единицу, тенге без НДС]]</f>
        <v>0</v>
      </c>
      <c r="AC4405" s="52"/>
      <c r="AD4405" s="52"/>
      <c r="AE4405" s="52"/>
    </row>
    <row r="4406" spans="2:31" x14ac:dyDescent="0.3">
      <c r="B4406" s="4" t="e">
        <f>VLOOKUP(Таблица1[[#This Row],[Наименование Заказчика]],Таблица3[],2,FALSE)</f>
        <v>#N/A</v>
      </c>
      <c r="C4406" s="4" t="e">
        <f>VLOOKUP(Таблица1[[#This Row],[Наименование Заказчика]],Таблица3[],3,FALSE)</f>
        <v>#N/A</v>
      </c>
      <c r="N4406" s="38" t="e">
        <f>VLOOKUP(Таблица1[[#This Row],[Код основания для проведения закупки с применением особого порядка]],Таблица4[#All],3,FALSE)</f>
        <v>#N/A</v>
      </c>
      <c r="O4406" s="52"/>
      <c r="P4406" s="52"/>
      <c r="Q4406" s="52"/>
      <c r="R4406" s="52"/>
      <c r="S4406" s="38" t="e">
        <f>VLOOKUP(Таблица1[[#This Row],[Код страны поставки ТРУ]],Таблица8[],3,FALSE)</f>
        <v>#N/A</v>
      </c>
      <c r="T4406" s="52"/>
      <c r="U4406" s="52"/>
      <c r="V4406" s="38" t="e">
        <f>VLOOKUP(Таблица1[[#This Row],[Код условия поставки по ИНКОТЕРМС 2010]],Таблица10[],2,FALSE)</f>
        <v>#N/A</v>
      </c>
      <c r="X4406" s="4" t="e">
        <f>VLOOKUP(Таблица1[[#This Row],[Код единицы измерения]],Таблица37[#All],2,FALSE)</f>
        <v>#N/A</v>
      </c>
      <c r="Z4406" s="56"/>
      <c r="AA4406" s="56"/>
      <c r="AB4406" s="57">
        <f>Таблица1[[#This Row],[Кол-во/объем]]*Таблица1[[#This Row],[Маркетинговая цена за единицу, тенге без НДС]]</f>
        <v>0</v>
      </c>
      <c r="AC4406" s="52"/>
      <c r="AD4406" s="52"/>
      <c r="AE4406" s="52"/>
    </row>
    <row r="4407" spans="2:31" x14ac:dyDescent="0.3">
      <c r="B4407" s="4" t="e">
        <f>VLOOKUP(Таблица1[[#This Row],[Наименование Заказчика]],Таблица3[],2,FALSE)</f>
        <v>#N/A</v>
      </c>
      <c r="C4407" s="4" t="e">
        <f>VLOOKUP(Таблица1[[#This Row],[Наименование Заказчика]],Таблица3[],3,FALSE)</f>
        <v>#N/A</v>
      </c>
      <c r="N4407" s="38" t="e">
        <f>VLOOKUP(Таблица1[[#This Row],[Код основания для проведения закупки с применением особого порядка]],Таблица4[#All],3,FALSE)</f>
        <v>#N/A</v>
      </c>
      <c r="O4407" s="52"/>
      <c r="P4407" s="52"/>
      <c r="Q4407" s="52"/>
      <c r="R4407" s="52"/>
      <c r="S4407" s="38" t="e">
        <f>VLOOKUP(Таблица1[[#This Row],[Код страны поставки ТРУ]],Таблица8[],3,FALSE)</f>
        <v>#N/A</v>
      </c>
      <c r="T4407" s="52"/>
      <c r="U4407" s="52"/>
      <c r="V4407" s="38" t="e">
        <f>VLOOKUP(Таблица1[[#This Row],[Код условия поставки по ИНКОТЕРМС 2010]],Таблица10[],2,FALSE)</f>
        <v>#N/A</v>
      </c>
      <c r="X4407" s="4" t="e">
        <f>VLOOKUP(Таблица1[[#This Row],[Код единицы измерения]],Таблица37[#All],2,FALSE)</f>
        <v>#N/A</v>
      </c>
      <c r="Z4407" s="56"/>
      <c r="AA4407" s="56"/>
      <c r="AB4407" s="57">
        <f>Таблица1[[#This Row],[Кол-во/объем]]*Таблица1[[#This Row],[Маркетинговая цена за единицу, тенге без НДС]]</f>
        <v>0</v>
      </c>
      <c r="AC4407" s="52"/>
      <c r="AD4407" s="52"/>
      <c r="AE4407" s="52"/>
    </row>
    <row r="4408" spans="2:31" x14ac:dyDescent="0.3">
      <c r="B4408" s="4" t="e">
        <f>VLOOKUP(Таблица1[[#This Row],[Наименование Заказчика]],Таблица3[],2,FALSE)</f>
        <v>#N/A</v>
      </c>
      <c r="C4408" s="4" t="e">
        <f>VLOOKUP(Таблица1[[#This Row],[Наименование Заказчика]],Таблица3[],3,FALSE)</f>
        <v>#N/A</v>
      </c>
      <c r="N4408" s="38" t="e">
        <f>VLOOKUP(Таблица1[[#This Row],[Код основания для проведения закупки с применением особого порядка]],Таблица4[#All],3,FALSE)</f>
        <v>#N/A</v>
      </c>
      <c r="O4408" s="52"/>
      <c r="P4408" s="52"/>
      <c r="Q4408" s="52"/>
      <c r="R4408" s="52"/>
      <c r="S4408" s="38" t="e">
        <f>VLOOKUP(Таблица1[[#This Row],[Код страны поставки ТРУ]],Таблица8[],3,FALSE)</f>
        <v>#N/A</v>
      </c>
      <c r="T4408" s="52"/>
      <c r="U4408" s="52"/>
      <c r="V4408" s="38" t="e">
        <f>VLOOKUP(Таблица1[[#This Row],[Код условия поставки по ИНКОТЕРМС 2010]],Таблица10[],2,FALSE)</f>
        <v>#N/A</v>
      </c>
      <c r="X4408" s="4" t="e">
        <f>VLOOKUP(Таблица1[[#This Row],[Код единицы измерения]],Таблица37[#All],2,FALSE)</f>
        <v>#N/A</v>
      </c>
      <c r="Z4408" s="56"/>
      <c r="AA4408" s="56"/>
      <c r="AB4408" s="57">
        <f>Таблица1[[#This Row],[Кол-во/объем]]*Таблица1[[#This Row],[Маркетинговая цена за единицу, тенге без НДС]]</f>
        <v>0</v>
      </c>
      <c r="AC4408" s="52"/>
      <c r="AD4408" s="52"/>
      <c r="AE4408" s="52"/>
    </row>
    <row r="4409" spans="2:31" x14ac:dyDescent="0.3">
      <c r="B4409" s="4" t="e">
        <f>VLOOKUP(Таблица1[[#This Row],[Наименование Заказчика]],Таблица3[],2,FALSE)</f>
        <v>#N/A</v>
      </c>
      <c r="C4409" s="4" t="e">
        <f>VLOOKUP(Таблица1[[#This Row],[Наименование Заказчика]],Таблица3[],3,FALSE)</f>
        <v>#N/A</v>
      </c>
      <c r="N4409" s="38" t="e">
        <f>VLOOKUP(Таблица1[[#This Row],[Код основания для проведения закупки с применением особого порядка]],Таблица4[#All],3,FALSE)</f>
        <v>#N/A</v>
      </c>
      <c r="O4409" s="52"/>
      <c r="P4409" s="52"/>
      <c r="Q4409" s="52"/>
      <c r="R4409" s="52"/>
      <c r="S4409" s="38" t="e">
        <f>VLOOKUP(Таблица1[[#This Row],[Код страны поставки ТРУ]],Таблица8[],3,FALSE)</f>
        <v>#N/A</v>
      </c>
      <c r="T4409" s="52"/>
      <c r="U4409" s="52"/>
      <c r="V4409" s="38" t="e">
        <f>VLOOKUP(Таблица1[[#This Row],[Код условия поставки по ИНКОТЕРМС 2010]],Таблица10[],2,FALSE)</f>
        <v>#N/A</v>
      </c>
      <c r="X4409" s="4" t="e">
        <f>VLOOKUP(Таблица1[[#This Row],[Код единицы измерения]],Таблица37[#All],2,FALSE)</f>
        <v>#N/A</v>
      </c>
      <c r="Z4409" s="56"/>
      <c r="AA4409" s="56"/>
      <c r="AB4409" s="57">
        <f>Таблица1[[#This Row],[Кол-во/объем]]*Таблица1[[#This Row],[Маркетинговая цена за единицу, тенге без НДС]]</f>
        <v>0</v>
      </c>
      <c r="AC4409" s="52"/>
      <c r="AD4409" s="52"/>
      <c r="AE4409" s="52"/>
    </row>
    <row r="4410" spans="2:31" x14ac:dyDescent="0.3">
      <c r="B4410" s="4" t="e">
        <f>VLOOKUP(Таблица1[[#This Row],[Наименование Заказчика]],Таблица3[],2,FALSE)</f>
        <v>#N/A</v>
      </c>
      <c r="C4410" s="4" t="e">
        <f>VLOOKUP(Таблица1[[#This Row],[Наименование Заказчика]],Таблица3[],3,FALSE)</f>
        <v>#N/A</v>
      </c>
      <c r="N4410" s="38" t="e">
        <f>VLOOKUP(Таблица1[[#This Row],[Код основания для проведения закупки с применением особого порядка]],Таблица4[#All],3,FALSE)</f>
        <v>#N/A</v>
      </c>
      <c r="O4410" s="52"/>
      <c r="P4410" s="52"/>
      <c r="Q4410" s="52"/>
      <c r="R4410" s="52"/>
      <c r="S4410" s="38" t="e">
        <f>VLOOKUP(Таблица1[[#This Row],[Код страны поставки ТРУ]],Таблица8[],3,FALSE)</f>
        <v>#N/A</v>
      </c>
      <c r="T4410" s="52"/>
      <c r="U4410" s="52"/>
      <c r="V4410" s="38" t="e">
        <f>VLOOKUP(Таблица1[[#This Row],[Код условия поставки по ИНКОТЕРМС 2010]],Таблица10[],2,FALSE)</f>
        <v>#N/A</v>
      </c>
      <c r="X4410" s="4" t="e">
        <f>VLOOKUP(Таблица1[[#This Row],[Код единицы измерения]],Таблица37[#All],2,FALSE)</f>
        <v>#N/A</v>
      </c>
      <c r="Z4410" s="56"/>
      <c r="AA4410" s="56"/>
      <c r="AB4410" s="57">
        <f>Таблица1[[#This Row],[Кол-во/объем]]*Таблица1[[#This Row],[Маркетинговая цена за единицу, тенге без НДС]]</f>
        <v>0</v>
      </c>
      <c r="AC4410" s="52"/>
      <c r="AD4410" s="52"/>
      <c r="AE4410" s="52"/>
    </row>
    <row r="4411" spans="2:31" x14ac:dyDescent="0.3">
      <c r="B4411" s="4" t="e">
        <f>VLOOKUP(Таблица1[[#This Row],[Наименование Заказчика]],Таблица3[],2,FALSE)</f>
        <v>#N/A</v>
      </c>
      <c r="C4411" s="4" t="e">
        <f>VLOOKUP(Таблица1[[#This Row],[Наименование Заказчика]],Таблица3[],3,FALSE)</f>
        <v>#N/A</v>
      </c>
      <c r="N4411" s="38" t="e">
        <f>VLOOKUP(Таблица1[[#This Row],[Код основания для проведения закупки с применением особого порядка]],Таблица4[#All],3,FALSE)</f>
        <v>#N/A</v>
      </c>
      <c r="O4411" s="52"/>
      <c r="P4411" s="52"/>
      <c r="Q4411" s="52"/>
      <c r="R4411" s="52"/>
      <c r="S4411" s="38" t="e">
        <f>VLOOKUP(Таблица1[[#This Row],[Код страны поставки ТРУ]],Таблица8[],3,FALSE)</f>
        <v>#N/A</v>
      </c>
      <c r="T4411" s="52"/>
      <c r="U4411" s="52"/>
      <c r="V4411" s="38" t="e">
        <f>VLOOKUP(Таблица1[[#This Row],[Код условия поставки по ИНКОТЕРМС 2010]],Таблица10[],2,FALSE)</f>
        <v>#N/A</v>
      </c>
      <c r="X4411" s="4" t="e">
        <f>VLOOKUP(Таблица1[[#This Row],[Код единицы измерения]],Таблица37[#All],2,FALSE)</f>
        <v>#N/A</v>
      </c>
      <c r="Z4411" s="56"/>
      <c r="AA4411" s="56"/>
      <c r="AB4411" s="57">
        <f>Таблица1[[#This Row],[Кол-во/объем]]*Таблица1[[#This Row],[Маркетинговая цена за единицу, тенге без НДС]]</f>
        <v>0</v>
      </c>
      <c r="AC4411" s="52"/>
      <c r="AD4411" s="52"/>
      <c r="AE4411" s="52"/>
    </row>
    <row r="4412" spans="2:31" x14ac:dyDescent="0.3">
      <c r="B4412" s="4" t="e">
        <f>VLOOKUP(Таблица1[[#This Row],[Наименование Заказчика]],Таблица3[],2,FALSE)</f>
        <v>#N/A</v>
      </c>
      <c r="C4412" s="4" t="e">
        <f>VLOOKUP(Таблица1[[#This Row],[Наименование Заказчика]],Таблица3[],3,FALSE)</f>
        <v>#N/A</v>
      </c>
      <c r="N4412" s="38" t="e">
        <f>VLOOKUP(Таблица1[[#This Row],[Код основания для проведения закупки с применением особого порядка]],Таблица4[#All],3,FALSE)</f>
        <v>#N/A</v>
      </c>
      <c r="O4412" s="52"/>
      <c r="P4412" s="52"/>
      <c r="Q4412" s="52"/>
      <c r="R4412" s="52"/>
      <c r="S4412" s="38" t="e">
        <f>VLOOKUP(Таблица1[[#This Row],[Код страны поставки ТРУ]],Таблица8[],3,FALSE)</f>
        <v>#N/A</v>
      </c>
      <c r="T4412" s="52"/>
      <c r="U4412" s="52"/>
      <c r="V4412" s="38" t="e">
        <f>VLOOKUP(Таблица1[[#This Row],[Код условия поставки по ИНКОТЕРМС 2010]],Таблица10[],2,FALSE)</f>
        <v>#N/A</v>
      </c>
      <c r="X4412" s="4" t="e">
        <f>VLOOKUP(Таблица1[[#This Row],[Код единицы измерения]],Таблица37[#All],2,FALSE)</f>
        <v>#N/A</v>
      </c>
      <c r="Z4412" s="56"/>
      <c r="AA4412" s="56"/>
      <c r="AB4412" s="57">
        <f>Таблица1[[#This Row],[Кол-во/объем]]*Таблица1[[#This Row],[Маркетинговая цена за единицу, тенге без НДС]]</f>
        <v>0</v>
      </c>
      <c r="AC4412" s="52"/>
      <c r="AD4412" s="52"/>
      <c r="AE4412" s="52"/>
    </row>
    <row r="4413" spans="2:31" x14ac:dyDescent="0.3">
      <c r="B4413" s="4" t="e">
        <f>VLOOKUP(Таблица1[[#This Row],[Наименование Заказчика]],Таблица3[],2,FALSE)</f>
        <v>#N/A</v>
      </c>
      <c r="C4413" s="4" t="e">
        <f>VLOOKUP(Таблица1[[#This Row],[Наименование Заказчика]],Таблица3[],3,FALSE)</f>
        <v>#N/A</v>
      </c>
      <c r="N4413" s="38" t="e">
        <f>VLOOKUP(Таблица1[[#This Row],[Код основания для проведения закупки с применением особого порядка]],Таблица4[#All],3,FALSE)</f>
        <v>#N/A</v>
      </c>
      <c r="O4413" s="52"/>
      <c r="P4413" s="52"/>
      <c r="Q4413" s="52"/>
      <c r="R4413" s="52"/>
      <c r="S4413" s="38" t="e">
        <f>VLOOKUP(Таблица1[[#This Row],[Код страны поставки ТРУ]],Таблица8[],3,FALSE)</f>
        <v>#N/A</v>
      </c>
      <c r="T4413" s="52"/>
      <c r="U4413" s="52"/>
      <c r="V4413" s="38" t="e">
        <f>VLOOKUP(Таблица1[[#This Row],[Код условия поставки по ИНКОТЕРМС 2010]],Таблица10[],2,FALSE)</f>
        <v>#N/A</v>
      </c>
      <c r="X4413" s="4" t="e">
        <f>VLOOKUP(Таблица1[[#This Row],[Код единицы измерения]],Таблица37[#All],2,FALSE)</f>
        <v>#N/A</v>
      </c>
      <c r="Z4413" s="56"/>
      <c r="AA4413" s="56"/>
      <c r="AB4413" s="57">
        <f>Таблица1[[#This Row],[Кол-во/объем]]*Таблица1[[#This Row],[Маркетинговая цена за единицу, тенге без НДС]]</f>
        <v>0</v>
      </c>
      <c r="AC4413" s="52"/>
      <c r="AD4413" s="52"/>
      <c r="AE4413" s="52"/>
    </row>
    <row r="4414" spans="2:31" x14ac:dyDescent="0.3">
      <c r="B4414" s="4" t="e">
        <f>VLOOKUP(Таблица1[[#This Row],[Наименование Заказчика]],Таблица3[],2,FALSE)</f>
        <v>#N/A</v>
      </c>
      <c r="C4414" s="4" t="e">
        <f>VLOOKUP(Таблица1[[#This Row],[Наименование Заказчика]],Таблица3[],3,FALSE)</f>
        <v>#N/A</v>
      </c>
      <c r="N4414" s="38" t="e">
        <f>VLOOKUP(Таблица1[[#This Row],[Код основания для проведения закупки с применением особого порядка]],Таблица4[#All],3,FALSE)</f>
        <v>#N/A</v>
      </c>
      <c r="O4414" s="52"/>
      <c r="P4414" s="52"/>
      <c r="Q4414" s="52"/>
      <c r="R4414" s="52"/>
      <c r="S4414" s="38" t="e">
        <f>VLOOKUP(Таблица1[[#This Row],[Код страны поставки ТРУ]],Таблица8[],3,FALSE)</f>
        <v>#N/A</v>
      </c>
      <c r="T4414" s="52"/>
      <c r="U4414" s="52"/>
      <c r="V4414" s="38" t="e">
        <f>VLOOKUP(Таблица1[[#This Row],[Код условия поставки по ИНКОТЕРМС 2010]],Таблица10[],2,FALSE)</f>
        <v>#N/A</v>
      </c>
      <c r="X4414" s="4" t="e">
        <f>VLOOKUP(Таблица1[[#This Row],[Код единицы измерения]],Таблица37[#All],2,FALSE)</f>
        <v>#N/A</v>
      </c>
      <c r="Z4414" s="56"/>
      <c r="AA4414" s="56"/>
      <c r="AB4414" s="57">
        <f>Таблица1[[#This Row],[Кол-во/объем]]*Таблица1[[#This Row],[Маркетинговая цена за единицу, тенге без НДС]]</f>
        <v>0</v>
      </c>
      <c r="AC4414" s="52"/>
      <c r="AD4414" s="52"/>
      <c r="AE4414" s="52"/>
    </row>
    <row r="4415" spans="2:31" x14ac:dyDescent="0.3">
      <c r="B4415" s="4" t="e">
        <f>VLOOKUP(Таблица1[[#This Row],[Наименование Заказчика]],Таблица3[],2,FALSE)</f>
        <v>#N/A</v>
      </c>
      <c r="C4415" s="4" t="e">
        <f>VLOOKUP(Таблица1[[#This Row],[Наименование Заказчика]],Таблица3[],3,FALSE)</f>
        <v>#N/A</v>
      </c>
      <c r="N4415" s="38" t="e">
        <f>VLOOKUP(Таблица1[[#This Row],[Код основания для проведения закупки с применением особого порядка]],Таблица4[#All],3,FALSE)</f>
        <v>#N/A</v>
      </c>
      <c r="O4415" s="52"/>
      <c r="P4415" s="52"/>
      <c r="Q4415" s="52"/>
      <c r="R4415" s="52"/>
      <c r="S4415" s="38" t="e">
        <f>VLOOKUP(Таблица1[[#This Row],[Код страны поставки ТРУ]],Таблица8[],3,FALSE)</f>
        <v>#N/A</v>
      </c>
      <c r="T4415" s="52"/>
      <c r="U4415" s="52"/>
      <c r="V4415" s="38" t="e">
        <f>VLOOKUP(Таблица1[[#This Row],[Код условия поставки по ИНКОТЕРМС 2010]],Таблица10[],2,FALSE)</f>
        <v>#N/A</v>
      </c>
      <c r="X4415" s="4" t="e">
        <f>VLOOKUP(Таблица1[[#This Row],[Код единицы измерения]],Таблица37[#All],2,FALSE)</f>
        <v>#N/A</v>
      </c>
      <c r="Z4415" s="56"/>
      <c r="AA4415" s="56"/>
      <c r="AB4415" s="57">
        <f>Таблица1[[#This Row],[Кол-во/объем]]*Таблица1[[#This Row],[Маркетинговая цена за единицу, тенге без НДС]]</f>
        <v>0</v>
      </c>
      <c r="AC4415" s="52"/>
      <c r="AD4415" s="52"/>
      <c r="AE4415" s="52"/>
    </row>
    <row r="4416" spans="2:31" x14ac:dyDescent="0.3">
      <c r="B4416" s="4" t="e">
        <f>VLOOKUP(Таблица1[[#This Row],[Наименование Заказчика]],Таблица3[],2,FALSE)</f>
        <v>#N/A</v>
      </c>
      <c r="C4416" s="4" t="e">
        <f>VLOOKUP(Таблица1[[#This Row],[Наименование Заказчика]],Таблица3[],3,FALSE)</f>
        <v>#N/A</v>
      </c>
      <c r="N4416" s="38" t="e">
        <f>VLOOKUP(Таблица1[[#This Row],[Код основания для проведения закупки с применением особого порядка]],Таблица4[#All],3,FALSE)</f>
        <v>#N/A</v>
      </c>
      <c r="O4416" s="52"/>
      <c r="P4416" s="52"/>
      <c r="Q4416" s="52"/>
      <c r="R4416" s="52"/>
      <c r="S4416" s="38" t="e">
        <f>VLOOKUP(Таблица1[[#This Row],[Код страны поставки ТРУ]],Таблица8[],3,FALSE)</f>
        <v>#N/A</v>
      </c>
      <c r="T4416" s="52"/>
      <c r="U4416" s="52"/>
      <c r="V4416" s="38" t="e">
        <f>VLOOKUP(Таблица1[[#This Row],[Код условия поставки по ИНКОТЕРМС 2010]],Таблица10[],2,FALSE)</f>
        <v>#N/A</v>
      </c>
      <c r="X4416" s="4" t="e">
        <f>VLOOKUP(Таблица1[[#This Row],[Код единицы измерения]],Таблица37[#All],2,FALSE)</f>
        <v>#N/A</v>
      </c>
      <c r="Z4416" s="56"/>
      <c r="AA4416" s="56"/>
      <c r="AB4416" s="57">
        <f>Таблица1[[#This Row],[Кол-во/объем]]*Таблица1[[#This Row],[Маркетинговая цена за единицу, тенге без НДС]]</f>
        <v>0</v>
      </c>
      <c r="AC4416" s="52"/>
      <c r="AD4416" s="52"/>
      <c r="AE4416" s="52"/>
    </row>
    <row r="4417" spans="2:31" x14ac:dyDescent="0.3">
      <c r="B4417" s="4" t="e">
        <f>VLOOKUP(Таблица1[[#This Row],[Наименование Заказчика]],Таблица3[],2,FALSE)</f>
        <v>#N/A</v>
      </c>
      <c r="C4417" s="4" t="e">
        <f>VLOOKUP(Таблица1[[#This Row],[Наименование Заказчика]],Таблица3[],3,FALSE)</f>
        <v>#N/A</v>
      </c>
      <c r="N4417" s="38" t="e">
        <f>VLOOKUP(Таблица1[[#This Row],[Код основания для проведения закупки с применением особого порядка]],Таблица4[#All],3,FALSE)</f>
        <v>#N/A</v>
      </c>
      <c r="O4417" s="52"/>
      <c r="P4417" s="52"/>
      <c r="Q4417" s="52"/>
      <c r="R4417" s="52"/>
      <c r="S4417" s="38" t="e">
        <f>VLOOKUP(Таблица1[[#This Row],[Код страны поставки ТРУ]],Таблица8[],3,FALSE)</f>
        <v>#N/A</v>
      </c>
      <c r="T4417" s="52"/>
      <c r="U4417" s="52"/>
      <c r="V4417" s="38" t="e">
        <f>VLOOKUP(Таблица1[[#This Row],[Код условия поставки по ИНКОТЕРМС 2010]],Таблица10[],2,FALSE)</f>
        <v>#N/A</v>
      </c>
      <c r="X4417" s="4" t="e">
        <f>VLOOKUP(Таблица1[[#This Row],[Код единицы измерения]],Таблица37[#All],2,FALSE)</f>
        <v>#N/A</v>
      </c>
      <c r="Z4417" s="56"/>
      <c r="AA4417" s="56"/>
      <c r="AB4417" s="57">
        <f>Таблица1[[#This Row],[Кол-во/объем]]*Таблица1[[#This Row],[Маркетинговая цена за единицу, тенге без НДС]]</f>
        <v>0</v>
      </c>
      <c r="AC4417" s="52"/>
      <c r="AD4417" s="52"/>
      <c r="AE4417" s="52"/>
    </row>
    <row r="4418" spans="2:31" x14ac:dyDescent="0.3">
      <c r="B4418" s="4" t="e">
        <f>VLOOKUP(Таблица1[[#This Row],[Наименование Заказчика]],Таблица3[],2,FALSE)</f>
        <v>#N/A</v>
      </c>
      <c r="C4418" s="4" t="e">
        <f>VLOOKUP(Таблица1[[#This Row],[Наименование Заказчика]],Таблица3[],3,FALSE)</f>
        <v>#N/A</v>
      </c>
      <c r="N4418" s="38" t="e">
        <f>VLOOKUP(Таблица1[[#This Row],[Код основания для проведения закупки с применением особого порядка]],Таблица4[#All],3,FALSE)</f>
        <v>#N/A</v>
      </c>
      <c r="O4418" s="52"/>
      <c r="P4418" s="52"/>
      <c r="Q4418" s="52"/>
      <c r="R4418" s="52"/>
      <c r="S4418" s="38" t="e">
        <f>VLOOKUP(Таблица1[[#This Row],[Код страны поставки ТРУ]],Таблица8[],3,FALSE)</f>
        <v>#N/A</v>
      </c>
      <c r="T4418" s="52"/>
      <c r="U4418" s="52"/>
      <c r="V4418" s="38" t="e">
        <f>VLOOKUP(Таблица1[[#This Row],[Код условия поставки по ИНКОТЕРМС 2010]],Таблица10[],2,FALSE)</f>
        <v>#N/A</v>
      </c>
      <c r="X4418" s="4" t="e">
        <f>VLOOKUP(Таблица1[[#This Row],[Код единицы измерения]],Таблица37[#All],2,FALSE)</f>
        <v>#N/A</v>
      </c>
      <c r="Z4418" s="56"/>
      <c r="AA4418" s="56"/>
      <c r="AB4418" s="57">
        <f>Таблица1[[#This Row],[Кол-во/объем]]*Таблица1[[#This Row],[Маркетинговая цена за единицу, тенге без НДС]]</f>
        <v>0</v>
      </c>
      <c r="AC4418" s="52"/>
      <c r="AD4418" s="52"/>
      <c r="AE4418" s="52"/>
    </row>
    <row r="4419" spans="2:31" x14ac:dyDescent="0.3">
      <c r="B4419" s="4" t="e">
        <f>VLOOKUP(Таблица1[[#This Row],[Наименование Заказчика]],Таблица3[],2,FALSE)</f>
        <v>#N/A</v>
      </c>
      <c r="C4419" s="4" t="e">
        <f>VLOOKUP(Таблица1[[#This Row],[Наименование Заказчика]],Таблица3[],3,FALSE)</f>
        <v>#N/A</v>
      </c>
      <c r="N4419" s="38" t="e">
        <f>VLOOKUP(Таблица1[[#This Row],[Код основания для проведения закупки с применением особого порядка]],Таблица4[#All],3,FALSE)</f>
        <v>#N/A</v>
      </c>
      <c r="O4419" s="52"/>
      <c r="P4419" s="52"/>
      <c r="Q4419" s="52"/>
      <c r="R4419" s="52"/>
      <c r="S4419" s="38" t="e">
        <f>VLOOKUP(Таблица1[[#This Row],[Код страны поставки ТРУ]],Таблица8[],3,FALSE)</f>
        <v>#N/A</v>
      </c>
      <c r="T4419" s="52"/>
      <c r="U4419" s="52"/>
      <c r="V4419" s="38" t="e">
        <f>VLOOKUP(Таблица1[[#This Row],[Код условия поставки по ИНКОТЕРМС 2010]],Таблица10[],2,FALSE)</f>
        <v>#N/A</v>
      </c>
      <c r="X4419" s="4" t="e">
        <f>VLOOKUP(Таблица1[[#This Row],[Код единицы измерения]],Таблица37[#All],2,FALSE)</f>
        <v>#N/A</v>
      </c>
      <c r="Z4419" s="56"/>
      <c r="AA4419" s="56"/>
      <c r="AB4419" s="57">
        <f>Таблица1[[#This Row],[Кол-во/объем]]*Таблица1[[#This Row],[Маркетинговая цена за единицу, тенге без НДС]]</f>
        <v>0</v>
      </c>
      <c r="AC4419" s="52"/>
      <c r="AD4419" s="52"/>
      <c r="AE4419" s="52"/>
    </row>
    <row r="4420" spans="2:31" x14ac:dyDescent="0.3">
      <c r="B4420" s="4" t="e">
        <f>VLOOKUP(Таблица1[[#This Row],[Наименование Заказчика]],Таблица3[],2,FALSE)</f>
        <v>#N/A</v>
      </c>
      <c r="C4420" s="4" t="e">
        <f>VLOOKUP(Таблица1[[#This Row],[Наименование Заказчика]],Таблица3[],3,FALSE)</f>
        <v>#N/A</v>
      </c>
      <c r="N4420" s="38" t="e">
        <f>VLOOKUP(Таблица1[[#This Row],[Код основания для проведения закупки с применением особого порядка]],Таблица4[#All],3,FALSE)</f>
        <v>#N/A</v>
      </c>
      <c r="O4420" s="52"/>
      <c r="P4420" s="52"/>
      <c r="Q4420" s="52"/>
      <c r="R4420" s="52"/>
      <c r="S4420" s="38" t="e">
        <f>VLOOKUP(Таблица1[[#This Row],[Код страны поставки ТРУ]],Таблица8[],3,FALSE)</f>
        <v>#N/A</v>
      </c>
      <c r="T4420" s="52"/>
      <c r="U4420" s="52"/>
      <c r="V4420" s="38" t="e">
        <f>VLOOKUP(Таблица1[[#This Row],[Код условия поставки по ИНКОТЕРМС 2010]],Таблица10[],2,FALSE)</f>
        <v>#N/A</v>
      </c>
      <c r="X4420" s="4" t="e">
        <f>VLOOKUP(Таблица1[[#This Row],[Код единицы измерения]],Таблица37[#All],2,FALSE)</f>
        <v>#N/A</v>
      </c>
      <c r="Z4420" s="56"/>
      <c r="AA4420" s="56"/>
      <c r="AB4420" s="57">
        <f>Таблица1[[#This Row],[Кол-во/объем]]*Таблица1[[#This Row],[Маркетинговая цена за единицу, тенге без НДС]]</f>
        <v>0</v>
      </c>
      <c r="AC4420" s="52"/>
      <c r="AD4420" s="52"/>
      <c r="AE4420" s="52"/>
    </row>
    <row r="4421" spans="2:31" x14ac:dyDescent="0.3">
      <c r="B4421" s="4" t="e">
        <f>VLOOKUP(Таблица1[[#This Row],[Наименование Заказчика]],Таблица3[],2,FALSE)</f>
        <v>#N/A</v>
      </c>
      <c r="C4421" s="4" t="e">
        <f>VLOOKUP(Таблица1[[#This Row],[Наименование Заказчика]],Таблица3[],3,FALSE)</f>
        <v>#N/A</v>
      </c>
      <c r="N4421" s="38" t="e">
        <f>VLOOKUP(Таблица1[[#This Row],[Код основания для проведения закупки с применением особого порядка]],Таблица4[#All],3,FALSE)</f>
        <v>#N/A</v>
      </c>
      <c r="O4421" s="52"/>
      <c r="P4421" s="52"/>
      <c r="Q4421" s="52"/>
      <c r="R4421" s="52"/>
      <c r="S4421" s="38" t="e">
        <f>VLOOKUP(Таблица1[[#This Row],[Код страны поставки ТРУ]],Таблица8[],3,FALSE)</f>
        <v>#N/A</v>
      </c>
      <c r="T4421" s="52"/>
      <c r="U4421" s="52"/>
      <c r="V4421" s="38" t="e">
        <f>VLOOKUP(Таблица1[[#This Row],[Код условия поставки по ИНКОТЕРМС 2010]],Таблица10[],2,FALSE)</f>
        <v>#N/A</v>
      </c>
      <c r="X4421" s="4" t="e">
        <f>VLOOKUP(Таблица1[[#This Row],[Код единицы измерения]],Таблица37[#All],2,FALSE)</f>
        <v>#N/A</v>
      </c>
      <c r="Z4421" s="56"/>
      <c r="AA4421" s="56"/>
      <c r="AB4421" s="57">
        <f>Таблица1[[#This Row],[Кол-во/объем]]*Таблица1[[#This Row],[Маркетинговая цена за единицу, тенге без НДС]]</f>
        <v>0</v>
      </c>
      <c r="AC4421" s="52"/>
      <c r="AD4421" s="52"/>
      <c r="AE4421" s="52"/>
    </row>
    <row r="4422" spans="2:31" x14ac:dyDescent="0.3">
      <c r="B4422" s="4" t="e">
        <f>VLOOKUP(Таблица1[[#This Row],[Наименование Заказчика]],Таблица3[],2,FALSE)</f>
        <v>#N/A</v>
      </c>
      <c r="C4422" s="4" t="e">
        <f>VLOOKUP(Таблица1[[#This Row],[Наименование Заказчика]],Таблица3[],3,FALSE)</f>
        <v>#N/A</v>
      </c>
      <c r="N4422" s="38" t="e">
        <f>VLOOKUP(Таблица1[[#This Row],[Код основания для проведения закупки с применением особого порядка]],Таблица4[#All],3,FALSE)</f>
        <v>#N/A</v>
      </c>
      <c r="O4422" s="52"/>
      <c r="P4422" s="52"/>
      <c r="Q4422" s="52"/>
      <c r="R4422" s="52"/>
      <c r="S4422" s="38" t="e">
        <f>VLOOKUP(Таблица1[[#This Row],[Код страны поставки ТРУ]],Таблица8[],3,FALSE)</f>
        <v>#N/A</v>
      </c>
      <c r="T4422" s="52"/>
      <c r="U4422" s="52"/>
      <c r="V4422" s="38" t="e">
        <f>VLOOKUP(Таблица1[[#This Row],[Код условия поставки по ИНКОТЕРМС 2010]],Таблица10[],2,FALSE)</f>
        <v>#N/A</v>
      </c>
      <c r="X4422" s="4" t="e">
        <f>VLOOKUP(Таблица1[[#This Row],[Код единицы измерения]],Таблица37[#All],2,FALSE)</f>
        <v>#N/A</v>
      </c>
      <c r="Z4422" s="56"/>
      <c r="AA4422" s="56"/>
      <c r="AB4422" s="57">
        <f>Таблица1[[#This Row],[Кол-во/объем]]*Таблица1[[#This Row],[Маркетинговая цена за единицу, тенге без НДС]]</f>
        <v>0</v>
      </c>
      <c r="AC4422" s="52"/>
      <c r="AD4422" s="52"/>
      <c r="AE4422" s="52"/>
    </row>
    <row r="4423" spans="2:31" x14ac:dyDescent="0.3">
      <c r="B4423" s="4" t="e">
        <f>VLOOKUP(Таблица1[[#This Row],[Наименование Заказчика]],Таблица3[],2,FALSE)</f>
        <v>#N/A</v>
      </c>
      <c r="C4423" s="4" t="e">
        <f>VLOOKUP(Таблица1[[#This Row],[Наименование Заказчика]],Таблица3[],3,FALSE)</f>
        <v>#N/A</v>
      </c>
      <c r="N4423" s="38" t="e">
        <f>VLOOKUP(Таблица1[[#This Row],[Код основания для проведения закупки с применением особого порядка]],Таблица4[#All],3,FALSE)</f>
        <v>#N/A</v>
      </c>
      <c r="O4423" s="52"/>
      <c r="P4423" s="52"/>
      <c r="Q4423" s="52"/>
      <c r="R4423" s="52"/>
      <c r="S4423" s="38" t="e">
        <f>VLOOKUP(Таблица1[[#This Row],[Код страны поставки ТРУ]],Таблица8[],3,FALSE)</f>
        <v>#N/A</v>
      </c>
      <c r="T4423" s="52"/>
      <c r="U4423" s="52"/>
      <c r="V4423" s="38" t="e">
        <f>VLOOKUP(Таблица1[[#This Row],[Код условия поставки по ИНКОТЕРМС 2010]],Таблица10[],2,FALSE)</f>
        <v>#N/A</v>
      </c>
      <c r="X4423" s="4" t="e">
        <f>VLOOKUP(Таблица1[[#This Row],[Код единицы измерения]],Таблица37[#All],2,FALSE)</f>
        <v>#N/A</v>
      </c>
      <c r="Z4423" s="56"/>
      <c r="AA4423" s="56"/>
      <c r="AB4423" s="57">
        <f>Таблица1[[#This Row],[Кол-во/объем]]*Таблица1[[#This Row],[Маркетинговая цена за единицу, тенге без НДС]]</f>
        <v>0</v>
      </c>
      <c r="AC4423" s="52"/>
      <c r="AD4423" s="52"/>
      <c r="AE4423" s="52"/>
    </row>
    <row r="4424" spans="2:31" x14ac:dyDescent="0.3">
      <c r="B4424" s="4" t="e">
        <f>VLOOKUP(Таблица1[[#This Row],[Наименование Заказчика]],Таблица3[],2,FALSE)</f>
        <v>#N/A</v>
      </c>
      <c r="C4424" s="4" t="e">
        <f>VLOOKUP(Таблица1[[#This Row],[Наименование Заказчика]],Таблица3[],3,FALSE)</f>
        <v>#N/A</v>
      </c>
      <c r="N4424" s="38" t="e">
        <f>VLOOKUP(Таблица1[[#This Row],[Код основания для проведения закупки с применением особого порядка]],Таблица4[#All],3,FALSE)</f>
        <v>#N/A</v>
      </c>
      <c r="O4424" s="52"/>
      <c r="P4424" s="52"/>
      <c r="Q4424" s="52"/>
      <c r="R4424" s="52"/>
      <c r="S4424" s="38" t="e">
        <f>VLOOKUP(Таблица1[[#This Row],[Код страны поставки ТРУ]],Таблица8[],3,FALSE)</f>
        <v>#N/A</v>
      </c>
      <c r="T4424" s="52"/>
      <c r="U4424" s="52"/>
      <c r="V4424" s="38" t="e">
        <f>VLOOKUP(Таблица1[[#This Row],[Код условия поставки по ИНКОТЕРМС 2010]],Таблица10[],2,FALSE)</f>
        <v>#N/A</v>
      </c>
      <c r="X4424" s="4" t="e">
        <f>VLOOKUP(Таблица1[[#This Row],[Код единицы измерения]],Таблица37[#All],2,FALSE)</f>
        <v>#N/A</v>
      </c>
      <c r="Z4424" s="56"/>
      <c r="AA4424" s="56"/>
      <c r="AB4424" s="57">
        <f>Таблица1[[#This Row],[Кол-во/объем]]*Таблица1[[#This Row],[Маркетинговая цена за единицу, тенге без НДС]]</f>
        <v>0</v>
      </c>
      <c r="AC4424" s="52"/>
      <c r="AD4424" s="52"/>
      <c r="AE4424" s="52"/>
    </row>
    <row r="4425" spans="2:31" x14ac:dyDescent="0.3">
      <c r="B4425" s="4" t="e">
        <f>VLOOKUP(Таблица1[[#This Row],[Наименование Заказчика]],Таблица3[],2,FALSE)</f>
        <v>#N/A</v>
      </c>
      <c r="C4425" s="4" t="e">
        <f>VLOOKUP(Таблица1[[#This Row],[Наименование Заказчика]],Таблица3[],3,FALSE)</f>
        <v>#N/A</v>
      </c>
      <c r="N4425" s="38" t="e">
        <f>VLOOKUP(Таблица1[[#This Row],[Код основания для проведения закупки с применением особого порядка]],Таблица4[#All],3,FALSE)</f>
        <v>#N/A</v>
      </c>
      <c r="O4425" s="52"/>
      <c r="P4425" s="52"/>
      <c r="Q4425" s="52"/>
      <c r="R4425" s="52"/>
      <c r="S4425" s="38" t="e">
        <f>VLOOKUP(Таблица1[[#This Row],[Код страны поставки ТРУ]],Таблица8[],3,FALSE)</f>
        <v>#N/A</v>
      </c>
      <c r="T4425" s="52"/>
      <c r="U4425" s="52"/>
      <c r="V4425" s="38" t="e">
        <f>VLOOKUP(Таблица1[[#This Row],[Код условия поставки по ИНКОТЕРМС 2010]],Таблица10[],2,FALSE)</f>
        <v>#N/A</v>
      </c>
      <c r="X4425" s="4" t="e">
        <f>VLOOKUP(Таблица1[[#This Row],[Код единицы измерения]],Таблица37[#All],2,FALSE)</f>
        <v>#N/A</v>
      </c>
      <c r="Z4425" s="56"/>
      <c r="AA4425" s="56"/>
      <c r="AB4425" s="57">
        <f>Таблица1[[#This Row],[Кол-во/объем]]*Таблица1[[#This Row],[Маркетинговая цена за единицу, тенге без НДС]]</f>
        <v>0</v>
      </c>
      <c r="AC4425" s="52"/>
      <c r="AD4425" s="52"/>
      <c r="AE4425" s="52"/>
    </row>
    <row r="4426" spans="2:31" x14ac:dyDescent="0.3">
      <c r="B4426" s="4" t="e">
        <f>VLOOKUP(Таблица1[[#This Row],[Наименование Заказчика]],Таблица3[],2,FALSE)</f>
        <v>#N/A</v>
      </c>
      <c r="C4426" s="4" t="e">
        <f>VLOOKUP(Таблица1[[#This Row],[Наименование Заказчика]],Таблица3[],3,FALSE)</f>
        <v>#N/A</v>
      </c>
      <c r="N4426" s="38" t="e">
        <f>VLOOKUP(Таблица1[[#This Row],[Код основания для проведения закупки с применением особого порядка]],Таблица4[#All],3,FALSE)</f>
        <v>#N/A</v>
      </c>
      <c r="O4426" s="52"/>
      <c r="P4426" s="52"/>
      <c r="Q4426" s="52"/>
      <c r="R4426" s="52"/>
      <c r="S4426" s="38" t="e">
        <f>VLOOKUP(Таблица1[[#This Row],[Код страны поставки ТРУ]],Таблица8[],3,FALSE)</f>
        <v>#N/A</v>
      </c>
      <c r="T4426" s="52"/>
      <c r="U4426" s="52"/>
      <c r="V4426" s="38" t="e">
        <f>VLOOKUP(Таблица1[[#This Row],[Код условия поставки по ИНКОТЕРМС 2010]],Таблица10[],2,FALSE)</f>
        <v>#N/A</v>
      </c>
      <c r="X4426" s="4" t="e">
        <f>VLOOKUP(Таблица1[[#This Row],[Код единицы измерения]],Таблица37[#All],2,FALSE)</f>
        <v>#N/A</v>
      </c>
      <c r="Z4426" s="56"/>
      <c r="AA4426" s="56"/>
      <c r="AB4426" s="57">
        <f>Таблица1[[#This Row],[Кол-во/объем]]*Таблица1[[#This Row],[Маркетинговая цена за единицу, тенге без НДС]]</f>
        <v>0</v>
      </c>
      <c r="AC4426" s="52"/>
      <c r="AD4426" s="52"/>
      <c r="AE4426" s="52"/>
    </row>
    <row r="4427" spans="2:31" x14ac:dyDescent="0.3">
      <c r="B4427" s="4" t="e">
        <f>VLOOKUP(Таблица1[[#This Row],[Наименование Заказчика]],Таблица3[],2,FALSE)</f>
        <v>#N/A</v>
      </c>
      <c r="C4427" s="4" t="e">
        <f>VLOOKUP(Таблица1[[#This Row],[Наименование Заказчика]],Таблица3[],3,FALSE)</f>
        <v>#N/A</v>
      </c>
      <c r="N4427" s="38" t="e">
        <f>VLOOKUP(Таблица1[[#This Row],[Код основания для проведения закупки с применением особого порядка]],Таблица4[#All],3,FALSE)</f>
        <v>#N/A</v>
      </c>
      <c r="O4427" s="52"/>
      <c r="P4427" s="52"/>
      <c r="Q4427" s="52"/>
      <c r="R4427" s="52"/>
      <c r="S4427" s="38" t="e">
        <f>VLOOKUP(Таблица1[[#This Row],[Код страны поставки ТРУ]],Таблица8[],3,FALSE)</f>
        <v>#N/A</v>
      </c>
      <c r="T4427" s="52"/>
      <c r="U4427" s="52"/>
      <c r="V4427" s="38" t="e">
        <f>VLOOKUP(Таблица1[[#This Row],[Код условия поставки по ИНКОТЕРМС 2010]],Таблица10[],2,FALSE)</f>
        <v>#N/A</v>
      </c>
      <c r="X4427" s="4" t="e">
        <f>VLOOKUP(Таблица1[[#This Row],[Код единицы измерения]],Таблица37[#All],2,FALSE)</f>
        <v>#N/A</v>
      </c>
      <c r="Z4427" s="56"/>
      <c r="AA4427" s="56"/>
      <c r="AB4427" s="57">
        <f>Таблица1[[#This Row],[Кол-во/объем]]*Таблица1[[#This Row],[Маркетинговая цена за единицу, тенге без НДС]]</f>
        <v>0</v>
      </c>
      <c r="AC4427" s="52"/>
      <c r="AD4427" s="52"/>
      <c r="AE4427" s="52"/>
    </row>
    <row r="4428" spans="2:31" x14ac:dyDescent="0.3">
      <c r="B4428" s="4" t="e">
        <f>VLOOKUP(Таблица1[[#This Row],[Наименование Заказчика]],Таблица3[],2,FALSE)</f>
        <v>#N/A</v>
      </c>
      <c r="C4428" s="4" t="e">
        <f>VLOOKUP(Таблица1[[#This Row],[Наименование Заказчика]],Таблица3[],3,FALSE)</f>
        <v>#N/A</v>
      </c>
      <c r="N4428" s="38" t="e">
        <f>VLOOKUP(Таблица1[[#This Row],[Код основания для проведения закупки с применением особого порядка]],Таблица4[#All],3,FALSE)</f>
        <v>#N/A</v>
      </c>
      <c r="O4428" s="52"/>
      <c r="P4428" s="52"/>
      <c r="Q4428" s="52"/>
      <c r="R4428" s="52"/>
      <c r="S4428" s="38" t="e">
        <f>VLOOKUP(Таблица1[[#This Row],[Код страны поставки ТРУ]],Таблица8[],3,FALSE)</f>
        <v>#N/A</v>
      </c>
      <c r="T4428" s="52"/>
      <c r="U4428" s="52"/>
      <c r="V4428" s="38" t="e">
        <f>VLOOKUP(Таблица1[[#This Row],[Код условия поставки по ИНКОТЕРМС 2010]],Таблица10[],2,FALSE)</f>
        <v>#N/A</v>
      </c>
      <c r="X4428" s="4" t="e">
        <f>VLOOKUP(Таблица1[[#This Row],[Код единицы измерения]],Таблица37[#All],2,FALSE)</f>
        <v>#N/A</v>
      </c>
      <c r="Z4428" s="56"/>
      <c r="AA4428" s="56"/>
      <c r="AB4428" s="57">
        <f>Таблица1[[#This Row],[Кол-во/объем]]*Таблица1[[#This Row],[Маркетинговая цена за единицу, тенге без НДС]]</f>
        <v>0</v>
      </c>
      <c r="AC4428" s="52"/>
      <c r="AD4428" s="52"/>
      <c r="AE4428" s="52"/>
    </row>
    <row r="4429" spans="2:31" x14ac:dyDescent="0.3">
      <c r="B4429" s="4" t="e">
        <f>VLOOKUP(Таблица1[[#This Row],[Наименование Заказчика]],Таблица3[],2,FALSE)</f>
        <v>#N/A</v>
      </c>
      <c r="C4429" s="4" t="e">
        <f>VLOOKUP(Таблица1[[#This Row],[Наименование Заказчика]],Таблица3[],3,FALSE)</f>
        <v>#N/A</v>
      </c>
      <c r="N4429" s="38" t="e">
        <f>VLOOKUP(Таблица1[[#This Row],[Код основания для проведения закупки с применением особого порядка]],Таблица4[#All],3,FALSE)</f>
        <v>#N/A</v>
      </c>
      <c r="O4429" s="52"/>
      <c r="P4429" s="52"/>
      <c r="Q4429" s="52"/>
      <c r="R4429" s="52"/>
      <c r="S4429" s="38" t="e">
        <f>VLOOKUP(Таблица1[[#This Row],[Код страны поставки ТРУ]],Таблица8[],3,FALSE)</f>
        <v>#N/A</v>
      </c>
      <c r="T4429" s="52"/>
      <c r="U4429" s="52"/>
      <c r="V4429" s="38" t="e">
        <f>VLOOKUP(Таблица1[[#This Row],[Код условия поставки по ИНКОТЕРМС 2010]],Таблица10[],2,FALSE)</f>
        <v>#N/A</v>
      </c>
      <c r="X4429" s="4" t="e">
        <f>VLOOKUP(Таблица1[[#This Row],[Код единицы измерения]],Таблица37[#All],2,FALSE)</f>
        <v>#N/A</v>
      </c>
      <c r="Z4429" s="56"/>
      <c r="AA4429" s="56"/>
      <c r="AB4429" s="57">
        <f>Таблица1[[#This Row],[Кол-во/объем]]*Таблица1[[#This Row],[Маркетинговая цена за единицу, тенге без НДС]]</f>
        <v>0</v>
      </c>
      <c r="AC4429" s="52"/>
      <c r="AD4429" s="52"/>
      <c r="AE4429" s="52"/>
    </row>
    <row r="4430" spans="2:31" x14ac:dyDescent="0.3">
      <c r="B4430" s="4" t="e">
        <f>VLOOKUP(Таблица1[[#This Row],[Наименование Заказчика]],Таблица3[],2,FALSE)</f>
        <v>#N/A</v>
      </c>
      <c r="C4430" s="4" t="e">
        <f>VLOOKUP(Таблица1[[#This Row],[Наименование Заказчика]],Таблица3[],3,FALSE)</f>
        <v>#N/A</v>
      </c>
      <c r="N4430" s="38" t="e">
        <f>VLOOKUP(Таблица1[[#This Row],[Код основания для проведения закупки с применением особого порядка]],Таблица4[#All],3,FALSE)</f>
        <v>#N/A</v>
      </c>
      <c r="O4430" s="52"/>
      <c r="P4430" s="52"/>
      <c r="Q4430" s="52"/>
      <c r="R4430" s="52"/>
      <c r="S4430" s="38" t="e">
        <f>VLOOKUP(Таблица1[[#This Row],[Код страны поставки ТРУ]],Таблица8[],3,FALSE)</f>
        <v>#N/A</v>
      </c>
      <c r="T4430" s="52"/>
      <c r="U4430" s="52"/>
      <c r="V4430" s="38" t="e">
        <f>VLOOKUP(Таблица1[[#This Row],[Код условия поставки по ИНКОТЕРМС 2010]],Таблица10[],2,FALSE)</f>
        <v>#N/A</v>
      </c>
      <c r="X4430" s="4" t="e">
        <f>VLOOKUP(Таблица1[[#This Row],[Код единицы измерения]],Таблица37[#All],2,FALSE)</f>
        <v>#N/A</v>
      </c>
      <c r="Z4430" s="56"/>
      <c r="AA4430" s="56"/>
      <c r="AB4430" s="57">
        <f>Таблица1[[#This Row],[Кол-во/объем]]*Таблица1[[#This Row],[Маркетинговая цена за единицу, тенге без НДС]]</f>
        <v>0</v>
      </c>
      <c r="AC4430" s="52"/>
      <c r="AD4430" s="52"/>
      <c r="AE4430" s="52"/>
    </row>
    <row r="4431" spans="2:31" x14ac:dyDescent="0.3">
      <c r="B4431" s="4" t="e">
        <f>VLOOKUP(Таблица1[[#This Row],[Наименование Заказчика]],Таблица3[],2,FALSE)</f>
        <v>#N/A</v>
      </c>
      <c r="C4431" s="4" t="e">
        <f>VLOOKUP(Таблица1[[#This Row],[Наименование Заказчика]],Таблица3[],3,FALSE)</f>
        <v>#N/A</v>
      </c>
      <c r="N4431" s="38" t="e">
        <f>VLOOKUP(Таблица1[[#This Row],[Код основания для проведения закупки с применением особого порядка]],Таблица4[#All],3,FALSE)</f>
        <v>#N/A</v>
      </c>
      <c r="O4431" s="52"/>
      <c r="P4431" s="52"/>
      <c r="Q4431" s="52"/>
      <c r="R4431" s="52"/>
      <c r="S4431" s="38" t="e">
        <f>VLOOKUP(Таблица1[[#This Row],[Код страны поставки ТРУ]],Таблица8[],3,FALSE)</f>
        <v>#N/A</v>
      </c>
      <c r="T4431" s="52"/>
      <c r="U4431" s="52"/>
      <c r="V4431" s="38" t="e">
        <f>VLOOKUP(Таблица1[[#This Row],[Код условия поставки по ИНКОТЕРМС 2010]],Таблица10[],2,FALSE)</f>
        <v>#N/A</v>
      </c>
      <c r="X4431" s="4" t="e">
        <f>VLOOKUP(Таблица1[[#This Row],[Код единицы измерения]],Таблица37[#All],2,FALSE)</f>
        <v>#N/A</v>
      </c>
      <c r="Z4431" s="56"/>
      <c r="AA4431" s="56"/>
      <c r="AB4431" s="57">
        <f>Таблица1[[#This Row],[Кол-во/объем]]*Таблица1[[#This Row],[Маркетинговая цена за единицу, тенге без НДС]]</f>
        <v>0</v>
      </c>
      <c r="AC4431" s="52"/>
      <c r="AD4431" s="52"/>
      <c r="AE4431" s="52"/>
    </row>
    <row r="4432" spans="2:31" x14ac:dyDescent="0.3">
      <c r="B4432" s="4" t="e">
        <f>VLOOKUP(Таблица1[[#This Row],[Наименование Заказчика]],Таблица3[],2,FALSE)</f>
        <v>#N/A</v>
      </c>
      <c r="C4432" s="4" t="e">
        <f>VLOOKUP(Таблица1[[#This Row],[Наименование Заказчика]],Таблица3[],3,FALSE)</f>
        <v>#N/A</v>
      </c>
      <c r="N4432" s="38" t="e">
        <f>VLOOKUP(Таблица1[[#This Row],[Код основания для проведения закупки с применением особого порядка]],Таблица4[#All],3,FALSE)</f>
        <v>#N/A</v>
      </c>
      <c r="O4432" s="52"/>
      <c r="P4432" s="52"/>
      <c r="Q4432" s="52"/>
      <c r="R4432" s="52"/>
      <c r="S4432" s="38" t="e">
        <f>VLOOKUP(Таблица1[[#This Row],[Код страны поставки ТРУ]],Таблица8[],3,FALSE)</f>
        <v>#N/A</v>
      </c>
      <c r="T4432" s="52"/>
      <c r="U4432" s="52"/>
      <c r="V4432" s="38" t="e">
        <f>VLOOKUP(Таблица1[[#This Row],[Код условия поставки по ИНКОТЕРМС 2010]],Таблица10[],2,FALSE)</f>
        <v>#N/A</v>
      </c>
      <c r="X4432" s="4" t="e">
        <f>VLOOKUP(Таблица1[[#This Row],[Код единицы измерения]],Таблица37[#All],2,FALSE)</f>
        <v>#N/A</v>
      </c>
      <c r="Z4432" s="56"/>
      <c r="AA4432" s="56"/>
      <c r="AB4432" s="57">
        <f>Таблица1[[#This Row],[Кол-во/объем]]*Таблица1[[#This Row],[Маркетинговая цена за единицу, тенге без НДС]]</f>
        <v>0</v>
      </c>
      <c r="AC4432" s="52"/>
      <c r="AD4432" s="52"/>
      <c r="AE4432" s="52"/>
    </row>
    <row r="4433" spans="2:31" x14ac:dyDescent="0.3">
      <c r="B4433" s="4" t="e">
        <f>VLOOKUP(Таблица1[[#This Row],[Наименование Заказчика]],Таблица3[],2,FALSE)</f>
        <v>#N/A</v>
      </c>
      <c r="C4433" s="4" t="e">
        <f>VLOOKUP(Таблица1[[#This Row],[Наименование Заказчика]],Таблица3[],3,FALSE)</f>
        <v>#N/A</v>
      </c>
      <c r="N4433" s="38" t="e">
        <f>VLOOKUP(Таблица1[[#This Row],[Код основания для проведения закупки с применением особого порядка]],Таблица4[#All],3,FALSE)</f>
        <v>#N/A</v>
      </c>
      <c r="O4433" s="52"/>
      <c r="P4433" s="52"/>
      <c r="Q4433" s="52"/>
      <c r="R4433" s="52"/>
      <c r="S4433" s="38" t="e">
        <f>VLOOKUP(Таблица1[[#This Row],[Код страны поставки ТРУ]],Таблица8[],3,FALSE)</f>
        <v>#N/A</v>
      </c>
      <c r="T4433" s="52"/>
      <c r="U4433" s="52"/>
      <c r="V4433" s="38" t="e">
        <f>VLOOKUP(Таблица1[[#This Row],[Код условия поставки по ИНКОТЕРМС 2010]],Таблица10[],2,FALSE)</f>
        <v>#N/A</v>
      </c>
      <c r="X4433" s="4" t="e">
        <f>VLOOKUP(Таблица1[[#This Row],[Код единицы измерения]],Таблица37[#All],2,FALSE)</f>
        <v>#N/A</v>
      </c>
      <c r="Z4433" s="56"/>
      <c r="AA4433" s="56"/>
      <c r="AB4433" s="57">
        <f>Таблица1[[#This Row],[Кол-во/объем]]*Таблица1[[#This Row],[Маркетинговая цена за единицу, тенге без НДС]]</f>
        <v>0</v>
      </c>
      <c r="AC4433" s="52"/>
      <c r="AD4433" s="52"/>
      <c r="AE4433" s="52"/>
    </row>
    <row r="4434" spans="2:31" x14ac:dyDescent="0.3">
      <c r="B4434" s="4" t="e">
        <f>VLOOKUP(Таблица1[[#This Row],[Наименование Заказчика]],Таблица3[],2,FALSE)</f>
        <v>#N/A</v>
      </c>
      <c r="C4434" s="4" t="e">
        <f>VLOOKUP(Таблица1[[#This Row],[Наименование Заказчика]],Таблица3[],3,FALSE)</f>
        <v>#N/A</v>
      </c>
      <c r="N4434" s="38" t="e">
        <f>VLOOKUP(Таблица1[[#This Row],[Код основания для проведения закупки с применением особого порядка]],Таблица4[#All],3,FALSE)</f>
        <v>#N/A</v>
      </c>
      <c r="O4434" s="52"/>
      <c r="P4434" s="52"/>
      <c r="Q4434" s="52"/>
      <c r="R4434" s="52"/>
      <c r="S4434" s="38" t="e">
        <f>VLOOKUP(Таблица1[[#This Row],[Код страны поставки ТРУ]],Таблица8[],3,FALSE)</f>
        <v>#N/A</v>
      </c>
      <c r="T4434" s="52"/>
      <c r="U4434" s="52"/>
      <c r="V4434" s="38" t="e">
        <f>VLOOKUP(Таблица1[[#This Row],[Код условия поставки по ИНКОТЕРМС 2010]],Таблица10[],2,FALSE)</f>
        <v>#N/A</v>
      </c>
      <c r="X4434" s="4" t="e">
        <f>VLOOKUP(Таблица1[[#This Row],[Код единицы измерения]],Таблица37[#All],2,FALSE)</f>
        <v>#N/A</v>
      </c>
      <c r="Z4434" s="56"/>
      <c r="AA4434" s="56"/>
      <c r="AB4434" s="57">
        <f>Таблица1[[#This Row],[Кол-во/объем]]*Таблица1[[#This Row],[Маркетинговая цена за единицу, тенге без НДС]]</f>
        <v>0</v>
      </c>
      <c r="AC4434" s="52"/>
      <c r="AD4434" s="52"/>
      <c r="AE4434" s="52"/>
    </row>
    <row r="4435" spans="2:31" x14ac:dyDescent="0.3">
      <c r="B4435" s="4" t="e">
        <f>VLOOKUP(Таблица1[[#This Row],[Наименование Заказчика]],Таблица3[],2,FALSE)</f>
        <v>#N/A</v>
      </c>
      <c r="C4435" s="4" t="e">
        <f>VLOOKUP(Таблица1[[#This Row],[Наименование Заказчика]],Таблица3[],3,FALSE)</f>
        <v>#N/A</v>
      </c>
      <c r="N4435" s="38" t="e">
        <f>VLOOKUP(Таблица1[[#This Row],[Код основания для проведения закупки с применением особого порядка]],Таблица4[#All],3,FALSE)</f>
        <v>#N/A</v>
      </c>
      <c r="O4435" s="52"/>
      <c r="P4435" s="52"/>
      <c r="Q4435" s="52"/>
      <c r="R4435" s="52"/>
      <c r="S4435" s="38" t="e">
        <f>VLOOKUP(Таблица1[[#This Row],[Код страны поставки ТРУ]],Таблица8[],3,FALSE)</f>
        <v>#N/A</v>
      </c>
      <c r="T4435" s="52"/>
      <c r="U4435" s="52"/>
      <c r="V4435" s="38" t="e">
        <f>VLOOKUP(Таблица1[[#This Row],[Код условия поставки по ИНКОТЕРМС 2010]],Таблица10[],2,FALSE)</f>
        <v>#N/A</v>
      </c>
      <c r="X4435" s="4" t="e">
        <f>VLOOKUP(Таблица1[[#This Row],[Код единицы измерения]],Таблица37[#All],2,FALSE)</f>
        <v>#N/A</v>
      </c>
      <c r="Z4435" s="56"/>
      <c r="AA4435" s="56"/>
      <c r="AB4435" s="57">
        <f>Таблица1[[#This Row],[Кол-во/объем]]*Таблица1[[#This Row],[Маркетинговая цена за единицу, тенге без НДС]]</f>
        <v>0</v>
      </c>
      <c r="AC4435" s="52"/>
      <c r="AD4435" s="52"/>
      <c r="AE4435" s="52"/>
    </row>
    <row r="4436" spans="2:31" x14ac:dyDescent="0.3">
      <c r="B4436" s="4" t="e">
        <f>VLOOKUP(Таблица1[[#This Row],[Наименование Заказчика]],Таблица3[],2,FALSE)</f>
        <v>#N/A</v>
      </c>
      <c r="C4436" s="4" t="e">
        <f>VLOOKUP(Таблица1[[#This Row],[Наименование Заказчика]],Таблица3[],3,FALSE)</f>
        <v>#N/A</v>
      </c>
      <c r="N4436" s="38" t="e">
        <f>VLOOKUP(Таблица1[[#This Row],[Код основания для проведения закупки с применением особого порядка]],Таблица4[#All],3,FALSE)</f>
        <v>#N/A</v>
      </c>
      <c r="O4436" s="52"/>
      <c r="P4436" s="52"/>
      <c r="Q4436" s="52"/>
      <c r="R4436" s="52"/>
      <c r="S4436" s="38" t="e">
        <f>VLOOKUP(Таблица1[[#This Row],[Код страны поставки ТРУ]],Таблица8[],3,FALSE)</f>
        <v>#N/A</v>
      </c>
      <c r="T4436" s="52"/>
      <c r="U4436" s="52"/>
      <c r="V4436" s="38" t="e">
        <f>VLOOKUP(Таблица1[[#This Row],[Код условия поставки по ИНКОТЕРМС 2010]],Таблица10[],2,FALSE)</f>
        <v>#N/A</v>
      </c>
      <c r="X4436" s="4" t="e">
        <f>VLOOKUP(Таблица1[[#This Row],[Код единицы измерения]],Таблица37[#All],2,FALSE)</f>
        <v>#N/A</v>
      </c>
      <c r="Z4436" s="56"/>
      <c r="AA4436" s="56"/>
      <c r="AB4436" s="57">
        <f>Таблица1[[#This Row],[Кол-во/объем]]*Таблица1[[#This Row],[Маркетинговая цена за единицу, тенге без НДС]]</f>
        <v>0</v>
      </c>
      <c r="AC4436" s="52"/>
      <c r="AD4436" s="52"/>
      <c r="AE4436" s="52"/>
    </row>
    <row r="4437" spans="2:31" x14ac:dyDescent="0.3">
      <c r="B4437" s="4" t="e">
        <f>VLOOKUP(Таблица1[[#This Row],[Наименование Заказчика]],Таблица3[],2,FALSE)</f>
        <v>#N/A</v>
      </c>
      <c r="C4437" s="4" t="e">
        <f>VLOOKUP(Таблица1[[#This Row],[Наименование Заказчика]],Таблица3[],3,FALSE)</f>
        <v>#N/A</v>
      </c>
      <c r="N4437" s="38" t="e">
        <f>VLOOKUP(Таблица1[[#This Row],[Код основания для проведения закупки с применением особого порядка]],Таблица4[#All],3,FALSE)</f>
        <v>#N/A</v>
      </c>
      <c r="O4437" s="52"/>
      <c r="P4437" s="52"/>
      <c r="Q4437" s="52"/>
      <c r="R4437" s="52"/>
      <c r="S4437" s="38" t="e">
        <f>VLOOKUP(Таблица1[[#This Row],[Код страны поставки ТРУ]],Таблица8[],3,FALSE)</f>
        <v>#N/A</v>
      </c>
      <c r="T4437" s="52"/>
      <c r="U4437" s="52"/>
      <c r="V4437" s="38" t="e">
        <f>VLOOKUP(Таблица1[[#This Row],[Код условия поставки по ИНКОТЕРМС 2010]],Таблица10[],2,FALSE)</f>
        <v>#N/A</v>
      </c>
      <c r="X4437" s="4" t="e">
        <f>VLOOKUP(Таблица1[[#This Row],[Код единицы измерения]],Таблица37[#All],2,FALSE)</f>
        <v>#N/A</v>
      </c>
      <c r="Z4437" s="56"/>
      <c r="AA4437" s="56"/>
      <c r="AB4437" s="57">
        <f>Таблица1[[#This Row],[Кол-во/объем]]*Таблица1[[#This Row],[Маркетинговая цена за единицу, тенге без НДС]]</f>
        <v>0</v>
      </c>
      <c r="AC4437" s="52"/>
      <c r="AD4437" s="52"/>
      <c r="AE4437" s="52"/>
    </row>
    <row r="4438" spans="2:31" x14ac:dyDescent="0.3">
      <c r="B4438" s="4" t="e">
        <f>VLOOKUP(Таблица1[[#This Row],[Наименование Заказчика]],Таблица3[],2,FALSE)</f>
        <v>#N/A</v>
      </c>
      <c r="C4438" s="4" t="e">
        <f>VLOOKUP(Таблица1[[#This Row],[Наименование Заказчика]],Таблица3[],3,FALSE)</f>
        <v>#N/A</v>
      </c>
      <c r="N4438" s="38" t="e">
        <f>VLOOKUP(Таблица1[[#This Row],[Код основания для проведения закупки с применением особого порядка]],Таблица4[#All],3,FALSE)</f>
        <v>#N/A</v>
      </c>
      <c r="O4438" s="52"/>
      <c r="P4438" s="52"/>
      <c r="Q4438" s="52"/>
      <c r="R4438" s="52"/>
      <c r="S4438" s="38" t="e">
        <f>VLOOKUP(Таблица1[[#This Row],[Код страны поставки ТРУ]],Таблица8[],3,FALSE)</f>
        <v>#N/A</v>
      </c>
      <c r="T4438" s="52"/>
      <c r="U4438" s="52"/>
      <c r="V4438" s="38" t="e">
        <f>VLOOKUP(Таблица1[[#This Row],[Код условия поставки по ИНКОТЕРМС 2010]],Таблица10[],2,FALSE)</f>
        <v>#N/A</v>
      </c>
      <c r="X4438" s="4" t="e">
        <f>VLOOKUP(Таблица1[[#This Row],[Код единицы измерения]],Таблица37[#All],2,FALSE)</f>
        <v>#N/A</v>
      </c>
      <c r="Z4438" s="56"/>
      <c r="AA4438" s="56"/>
      <c r="AB4438" s="57">
        <f>Таблица1[[#This Row],[Кол-во/объем]]*Таблица1[[#This Row],[Маркетинговая цена за единицу, тенге без НДС]]</f>
        <v>0</v>
      </c>
      <c r="AC4438" s="52"/>
      <c r="AD4438" s="52"/>
      <c r="AE4438" s="52"/>
    </row>
    <row r="4439" spans="2:31" x14ac:dyDescent="0.3">
      <c r="B4439" s="4" t="e">
        <f>VLOOKUP(Таблица1[[#This Row],[Наименование Заказчика]],Таблица3[],2,FALSE)</f>
        <v>#N/A</v>
      </c>
      <c r="C4439" s="4" t="e">
        <f>VLOOKUP(Таблица1[[#This Row],[Наименование Заказчика]],Таблица3[],3,FALSE)</f>
        <v>#N/A</v>
      </c>
      <c r="N4439" s="38" t="e">
        <f>VLOOKUP(Таблица1[[#This Row],[Код основания для проведения закупки с применением особого порядка]],Таблица4[#All],3,FALSE)</f>
        <v>#N/A</v>
      </c>
      <c r="O4439" s="52"/>
      <c r="P4439" s="52"/>
      <c r="Q4439" s="52"/>
      <c r="R4439" s="52"/>
      <c r="S4439" s="38" t="e">
        <f>VLOOKUP(Таблица1[[#This Row],[Код страны поставки ТРУ]],Таблица8[],3,FALSE)</f>
        <v>#N/A</v>
      </c>
      <c r="T4439" s="52"/>
      <c r="U4439" s="52"/>
      <c r="V4439" s="38" t="e">
        <f>VLOOKUP(Таблица1[[#This Row],[Код условия поставки по ИНКОТЕРМС 2010]],Таблица10[],2,FALSE)</f>
        <v>#N/A</v>
      </c>
      <c r="X4439" s="4" t="e">
        <f>VLOOKUP(Таблица1[[#This Row],[Код единицы измерения]],Таблица37[#All],2,FALSE)</f>
        <v>#N/A</v>
      </c>
      <c r="Z4439" s="56"/>
      <c r="AA4439" s="56"/>
      <c r="AB4439" s="57">
        <f>Таблица1[[#This Row],[Кол-во/объем]]*Таблица1[[#This Row],[Маркетинговая цена за единицу, тенге без НДС]]</f>
        <v>0</v>
      </c>
      <c r="AC4439" s="52"/>
      <c r="AD4439" s="52"/>
      <c r="AE4439" s="52"/>
    </row>
    <row r="4440" spans="2:31" x14ac:dyDescent="0.3">
      <c r="B4440" s="4" t="e">
        <f>VLOOKUP(Таблица1[[#This Row],[Наименование Заказчика]],Таблица3[],2,FALSE)</f>
        <v>#N/A</v>
      </c>
      <c r="C4440" s="4" t="e">
        <f>VLOOKUP(Таблица1[[#This Row],[Наименование Заказчика]],Таблица3[],3,FALSE)</f>
        <v>#N/A</v>
      </c>
      <c r="N4440" s="38" t="e">
        <f>VLOOKUP(Таблица1[[#This Row],[Код основания для проведения закупки с применением особого порядка]],Таблица4[#All],3,FALSE)</f>
        <v>#N/A</v>
      </c>
      <c r="O4440" s="52"/>
      <c r="P4440" s="52"/>
      <c r="Q4440" s="52"/>
      <c r="R4440" s="52"/>
      <c r="S4440" s="38" t="e">
        <f>VLOOKUP(Таблица1[[#This Row],[Код страны поставки ТРУ]],Таблица8[],3,FALSE)</f>
        <v>#N/A</v>
      </c>
      <c r="T4440" s="52"/>
      <c r="U4440" s="52"/>
      <c r="V4440" s="38" t="e">
        <f>VLOOKUP(Таблица1[[#This Row],[Код условия поставки по ИНКОТЕРМС 2010]],Таблица10[],2,FALSE)</f>
        <v>#N/A</v>
      </c>
      <c r="X4440" s="4" t="e">
        <f>VLOOKUP(Таблица1[[#This Row],[Код единицы измерения]],Таблица37[#All],2,FALSE)</f>
        <v>#N/A</v>
      </c>
      <c r="Z4440" s="56"/>
      <c r="AA4440" s="56"/>
      <c r="AB4440" s="57">
        <f>Таблица1[[#This Row],[Кол-во/объем]]*Таблица1[[#This Row],[Маркетинговая цена за единицу, тенге без НДС]]</f>
        <v>0</v>
      </c>
      <c r="AC4440" s="52"/>
      <c r="AD4440" s="52"/>
      <c r="AE4440" s="52"/>
    </row>
    <row r="4441" spans="2:31" x14ac:dyDescent="0.3">
      <c r="B4441" s="4" t="e">
        <f>VLOOKUP(Таблица1[[#This Row],[Наименование Заказчика]],Таблица3[],2,FALSE)</f>
        <v>#N/A</v>
      </c>
      <c r="C4441" s="4" t="e">
        <f>VLOOKUP(Таблица1[[#This Row],[Наименование Заказчика]],Таблица3[],3,FALSE)</f>
        <v>#N/A</v>
      </c>
      <c r="N4441" s="38" t="e">
        <f>VLOOKUP(Таблица1[[#This Row],[Код основания для проведения закупки с применением особого порядка]],Таблица4[#All],3,FALSE)</f>
        <v>#N/A</v>
      </c>
      <c r="O4441" s="52"/>
      <c r="P4441" s="52"/>
      <c r="Q4441" s="52"/>
      <c r="R4441" s="52"/>
      <c r="S4441" s="38" t="e">
        <f>VLOOKUP(Таблица1[[#This Row],[Код страны поставки ТРУ]],Таблица8[],3,FALSE)</f>
        <v>#N/A</v>
      </c>
      <c r="T4441" s="52"/>
      <c r="U4441" s="52"/>
      <c r="V4441" s="38" t="e">
        <f>VLOOKUP(Таблица1[[#This Row],[Код условия поставки по ИНКОТЕРМС 2010]],Таблица10[],2,FALSE)</f>
        <v>#N/A</v>
      </c>
      <c r="X4441" s="4" t="e">
        <f>VLOOKUP(Таблица1[[#This Row],[Код единицы измерения]],Таблица37[#All],2,FALSE)</f>
        <v>#N/A</v>
      </c>
      <c r="Z4441" s="56"/>
      <c r="AA4441" s="56"/>
      <c r="AB4441" s="57">
        <f>Таблица1[[#This Row],[Кол-во/объем]]*Таблица1[[#This Row],[Маркетинговая цена за единицу, тенге без НДС]]</f>
        <v>0</v>
      </c>
      <c r="AC4441" s="52"/>
      <c r="AD4441" s="52"/>
      <c r="AE4441" s="52"/>
    </row>
    <row r="4442" spans="2:31" x14ac:dyDescent="0.3">
      <c r="B4442" s="4" t="e">
        <f>VLOOKUP(Таблица1[[#This Row],[Наименование Заказчика]],Таблица3[],2,FALSE)</f>
        <v>#N/A</v>
      </c>
      <c r="C4442" s="4" t="e">
        <f>VLOOKUP(Таблица1[[#This Row],[Наименование Заказчика]],Таблица3[],3,FALSE)</f>
        <v>#N/A</v>
      </c>
      <c r="N4442" s="38" t="e">
        <f>VLOOKUP(Таблица1[[#This Row],[Код основания для проведения закупки с применением особого порядка]],Таблица4[#All],3,FALSE)</f>
        <v>#N/A</v>
      </c>
      <c r="O4442" s="52"/>
      <c r="P4442" s="52"/>
      <c r="Q4442" s="52"/>
      <c r="R4442" s="52"/>
      <c r="S4442" s="38" t="e">
        <f>VLOOKUP(Таблица1[[#This Row],[Код страны поставки ТРУ]],Таблица8[],3,FALSE)</f>
        <v>#N/A</v>
      </c>
      <c r="T4442" s="52"/>
      <c r="U4442" s="52"/>
      <c r="V4442" s="38" t="e">
        <f>VLOOKUP(Таблица1[[#This Row],[Код условия поставки по ИНКОТЕРМС 2010]],Таблица10[],2,FALSE)</f>
        <v>#N/A</v>
      </c>
      <c r="X4442" s="4" t="e">
        <f>VLOOKUP(Таблица1[[#This Row],[Код единицы измерения]],Таблица37[#All],2,FALSE)</f>
        <v>#N/A</v>
      </c>
      <c r="Z4442" s="56"/>
      <c r="AA4442" s="56"/>
      <c r="AB4442" s="57">
        <f>Таблица1[[#This Row],[Кол-во/объем]]*Таблица1[[#This Row],[Маркетинговая цена за единицу, тенге без НДС]]</f>
        <v>0</v>
      </c>
      <c r="AC4442" s="52"/>
      <c r="AD4442" s="52"/>
      <c r="AE4442" s="52"/>
    </row>
    <row r="4443" spans="2:31" x14ac:dyDescent="0.3">
      <c r="B4443" s="4" t="e">
        <f>VLOOKUP(Таблица1[[#This Row],[Наименование Заказчика]],Таблица3[],2,FALSE)</f>
        <v>#N/A</v>
      </c>
      <c r="C4443" s="4" t="e">
        <f>VLOOKUP(Таблица1[[#This Row],[Наименование Заказчика]],Таблица3[],3,FALSE)</f>
        <v>#N/A</v>
      </c>
      <c r="N4443" s="38" t="e">
        <f>VLOOKUP(Таблица1[[#This Row],[Код основания для проведения закупки с применением особого порядка]],Таблица4[#All],3,FALSE)</f>
        <v>#N/A</v>
      </c>
      <c r="O4443" s="52"/>
      <c r="P4443" s="52"/>
      <c r="Q4443" s="52"/>
      <c r="R4443" s="52"/>
      <c r="S4443" s="38" t="e">
        <f>VLOOKUP(Таблица1[[#This Row],[Код страны поставки ТРУ]],Таблица8[],3,FALSE)</f>
        <v>#N/A</v>
      </c>
      <c r="T4443" s="52"/>
      <c r="U4443" s="52"/>
      <c r="V4443" s="38" t="e">
        <f>VLOOKUP(Таблица1[[#This Row],[Код условия поставки по ИНКОТЕРМС 2010]],Таблица10[],2,FALSE)</f>
        <v>#N/A</v>
      </c>
      <c r="X4443" s="4" t="e">
        <f>VLOOKUP(Таблица1[[#This Row],[Код единицы измерения]],Таблица37[#All],2,FALSE)</f>
        <v>#N/A</v>
      </c>
      <c r="Z4443" s="56"/>
      <c r="AA4443" s="56"/>
      <c r="AB4443" s="57">
        <f>Таблица1[[#This Row],[Кол-во/объем]]*Таблица1[[#This Row],[Маркетинговая цена за единицу, тенге без НДС]]</f>
        <v>0</v>
      </c>
      <c r="AC4443" s="52"/>
      <c r="AD4443" s="52"/>
      <c r="AE4443" s="52"/>
    </row>
    <row r="4444" spans="2:31" x14ac:dyDescent="0.3">
      <c r="B4444" s="4" t="e">
        <f>VLOOKUP(Таблица1[[#This Row],[Наименование Заказчика]],Таблица3[],2,FALSE)</f>
        <v>#N/A</v>
      </c>
      <c r="C4444" s="4" t="e">
        <f>VLOOKUP(Таблица1[[#This Row],[Наименование Заказчика]],Таблица3[],3,FALSE)</f>
        <v>#N/A</v>
      </c>
      <c r="N4444" s="38" t="e">
        <f>VLOOKUP(Таблица1[[#This Row],[Код основания для проведения закупки с применением особого порядка]],Таблица4[#All],3,FALSE)</f>
        <v>#N/A</v>
      </c>
      <c r="O4444" s="52"/>
      <c r="P4444" s="52"/>
      <c r="Q4444" s="52"/>
      <c r="R4444" s="52"/>
      <c r="S4444" s="38" t="e">
        <f>VLOOKUP(Таблица1[[#This Row],[Код страны поставки ТРУ]],Таблица8[],3,FALSE)</f>
        <v>#N/A</v>
      </c>
      <c r="T4444" s="52"/>
      <c r="U4444" s="52"/>
      <c r="V4444" s="38" t="e">
        <f>VLOOKUP(Таблица1[[#This Row],[Код условия поставки по ИНКОТЕРМС 2010]],Таблица10[],2,FALSE)</f>
        <v>#N/A</v>
      </c>
      <c r="X4444" s="4" t="e">
        <f>VLOOKUP(Таблица1[[#This Row],[Код единицы измерения]],Таблица37[#All],2,FALSE)</f>
        <v>#N/A</v>
      </c>
      <c r="Z4444" s="56"/>
      <c r="AA4444" s="56"/>
      <c r="AB4444" s="57">
        <f>Таблица1[[#This Row],[Кол-во/объем]]*Таблица1[[#This Row],[Маркетинговая цена за единицу, тенге без НДС]]</f>
        <v>0</v>
      </c>
      <c r="AC4444" s="52"/>
      <c r="AD4444" s="52"/>
      <c r="AE4444" s="52"/>
    </row>
    <row r="4445" spans="2:31" x14ac:dyDescent="0.3">
      <c r="B4445" s="4" t="e">
        <f>VLOOKUP(Таблица1[[#This Row],[Наименование Заказчика]],Таблица3[],2,FALSE)</f>
        <v>#N/A</v>
      </c>
      <c r="C4445" s="4" t="e">
        <f>VLOOKUP(Таблица1[[#This Row],[Наименование Заказчика]],Таблица3[],3,FALSE)</f>
        <v>#N/A</v>
      </c>
      <c r="N4445" s="38" t="e">
        <f>VLOOKUP(Таблица1[[#This Row],[Код основания для проведения закупки с применением особого порядка]],Таблица4[#All],3,FALSE)</f>
        <v>#N/A</v>
      </c>
      <c r="O4445" s="52"/>
      <c r="P4445" s="52"/>
      <c r="Q4445" s="52"/>
      <c r="R4445" s="52"/>
      <c r="S4445" s="38" t="e">
        <f>VLOOKUP(Таблица1[[#This Row],[Код страны поставки ТРУ]],Таблица8[],3,FALSE)</f>
        <v>#N/A</v>
      </c>
      <c r="T4445" s="52"/>
      <c r="U4445" s="52"/>
      <c r="V4445" s="38" t="e">
        <f>VLOOKUP(Таблица1[[#This Row],[Код условия поставки по ИНКОТЕРМС 2010]],Таблица10[],2,FALSE)</f>
        <v>#N/A</v>
      </c>
      <c r="X4445" s="4" t="e">
        <f>VLOOKUP(Таблица1[[#This Row],[Код единицы измерения]],Таблица37[#All],2,FALSE)</f>
        <v>#N/A</v>
      </c>
      <c r="Z4445" s="56"/>
      <c r="AA4445" s="56"/>
      <c r="AB4445" s="57">
        <f>Таблица1[[#This Row],[Кол-во/объем]]*Таблица1[[#This Row],[Маркетинговая цена за единицу, тенге без НДС]]</f>
        <v>0</v>
      </c>
      <c r="AC4445" s="52"/>
      <c r="AD4445" s="52"/>
      <c r="AE4445" s="52"/>
    </row>
    <row r="4446" spans="2:31" x14ac:dyDescent="0.3">
      <c r="B4446" s="4" t="e">
        <f>VLOOKUP(Таблица1[[#This Row],[Наименование Заказчика]],Таблица3[],2,FALSE)</f>
        <v>#N/A</v>
      </c>
      <c r="C4446" s="4" t="e">
        <f>VLOOKUP(Таблица1[[#This Row],[Наименование Заказчика]],Таблица3[],3,FALSE)</f>
        <v>#N/A</v>
      </c>
      <c r="N4446" s="38" t="e">
        <f>VLOOKUP(Таблица1[[#This Row],[Код основания для проведения закупки с применением особого порядка]],Таблица4[#All],3,FALSE)</f>
        <v>#N/A</v>
      </c>
      <c r="O4446" s="52"/>
      <c r="P4446" s="52"/>
      <c r="Q4446" s="52"/>
      <c r="R4446" s="52"/>
      <c r="S4446" s="38" t="e">
        <f>VLOOKUP(Таблица1[[#This Row],[Код страны поставки ТРУ]],Таблица8[],3,FALSE)</f>
        <v>#N/A</v>
      </c>
      <c r="T4446" s="52"/>
      <c r="U4446" s="52"/>
      <c r="V4446" s="38" t="e">
        <f>VLOOKUP(Таблица1[[#This Row],[Код условия поставки по ИНКОТЕРМС 2010]],Таблица10[],2,FALSE)</f>
        <v>#N/A</v>
      </c>
      <c r="X4446" s="4" t="e">
        <f>VLOOKUP(Таблица1[[#This Row],[Код единицы измерения]],Таблица37[#All],2,FALSE)</f>
        <v>#N/A</v>
      </c>
      <c r="Z4446" s="56"/>
      <c r="AA4446" s="56"/>
      <c r="AB4446" s="57">
        <f>Таблица1[[#This Row],[Кол-во/объем]]*Таблица1[[#This Row],[Маркетинговая цена за единицу, тенге без НДС]]</f>
        <v>0</v>
      </c>
      <c r="AC4446" s="52"/>
      <c r="AD4446" s="52"/>
      <c r="AE4446" s="52"/>
    </row>
    <row r="4447" spans="2:31" x14ac:dyDescent="0.3">
      <c r="B4447" s="4" t="e">
        <f>VLOOKUP(Таблица1[[#This Row],[Наименование Заказчика]],Таблица3[],2,FALSE)</f>
        <v>#N/A</v>
      </c>
      <c r="C4447" s="4" t="e">
        <f>VLOOKUP(Таблица1[[#This Row],[Наименование Заказчика]],Таблица3[],3,FALSE)</f>
        <v>#N/A</v>
      </c>
      <c r="N4447" s="38" t="e">
        <f>VLOOKUP(Таблица1[[#This Row],[Код основания для проведения закупки с применением особого порядка]],Таблица4[#All],3,FALSE)</f>
        <v>#N/A</v>
      </c>
      <c r="O4447" s="52"/>
      <c r="P4447" s="52"/>
      <c r="Q4447" s="52"/>
      <c r="R4447" s="52"/>
      <c r="S4447" s="38" t="e">
        <f>VLOOKUP(Таблица1[[#This Row],[Код страны поставки ТРУ]],Таблица8[],3,FALSE)</f>
        <v>#N/A</v>
      </c>
      <c r="T4447" s="52"/>
      <c r="U4447" s="52"/>
      <c r="V4447" s="38" t="e">
        <f>VLOOKUP(Таблица1[[#This Row],[Код условия поставки по ИНКОТЕРМС 2010]],Таблица10[],2,FALSE)</f>
        <v>#N/A</v>
      </c>
      <c r="X4447" s="4" t="e">
        <f>VLOOKUP(Таблица1[[#This Row],[Код единицы измерения]],Таблица37[#All],2,FALSE)</f>
        <v>#N/A</v>
      </c>
      <c r="Z4447" s="56"/>
      <c r="AA4447" s="56"/>
      <c r="AB4447" s="57">
        <f>Таблица1[[#This Row],[Кол-во/объем]]*Таблица1[[#This Row],[Маркетинговая цена за единицу, тенге без НДС]]</f>
        <v>0</v>
      </c>
      <c r="AC4447" s="52"/>
      <c r="AD4447" s="52"/>
      <c r="AE4447" s="52"/>
    </row>
    <row r="4448" spans="2:31" x14ac:dyDescent="0.3">
      <c r="B4448" s="4" t="e">
        <f>VLOOKUP(Таблица1[[#This Row],[Наименование Заказчика]],Таблица3[],2,FALSE)</f>
        <v>#N/A</v>
      </c>
      <c r="C4448" s="4" t="e">
        <f>VLOOKUP(Таблица1[[#This Row],[Наименование Заказчика]],Таблица3[],3,FALSE)</f>
        <v>#N/A</v>
      </c>
      <c r="N4448" s="38" t="e">
        <f>VLOOKUP(Таблица1[[#This Row],[Код основания для проведения закупки с применением особого порядка]],Таблица4[#All],3,FALSE)</f>
        <v>#N/A</v>
      </c>
      <c r="O4448" s="52"/>
      <c r="P4448" s="52"/>
      <c r="Q4448" s="52"/>
      <c r="R4448" s="52"/>
      <c r="S4448" s="38" t="e">
        <f>VLOOKUP(Таблица1[[#This Row],[Код страны поставки ТРУ]],Таблица8[],3,FALSE)</f>
        <v>#N/A</v>
      </c>
      <c r="T4448" s="52"/>
      <c r="U4448" s="52"/>
      <c r="V4448" s="38" t="e">
        <f>VLOOKUP(Таблица1[[#This Row],[Код условия поставки по ИНКОТЕРМС 2010]],Таблица10[],2,FALSE)</f>
        <v>#N/A</v>
      </c>
      <c r="X4448" s="4" t="e">
        <f>VLOOKUP(Таблица1[[#This Row],[Код единицы измерения]],Таблица37[#All],2,FALSE)</f>
        <v>#N/A</v>
      </c>
      <c r="Z4448" s="56"/>
      <c r="AA4448" s="56"/>
      <c r="AB4448" s="57">
        <f>Таблица1[[#This Row],[Кол-во/объем]]*Таблица1[[#This Row],[Маркетинговая цена за единицу, тенге без НДС]]</f>
        <v>0</v>
      </c>
      <c r="AC4448" s="52"/>
      <c r="AD4448" s="52"/>
      <c r="AE4448" s="52"/>
    </row>
    <row r="4449" spans="2:31" x14ac:dyDescent="0.3">
      <c r="B4449" s="4" t="e">
        <f>VLOOKUP(Таблица1[[#This Row],[Наименование Заказчика]],Таблица3[],2,FALSE)</f>
        <v>#N/A</v>
      </c>
      <c r="C4449" s="4" t="e">
        <f>VLOOKUP(Таблица1[[#This Row],[Наименование Заказчика]],Таблица3[],3,FALSE)</f>
        <v>#N/A</v>
      </c>
      <c r="N4449" s="38" t="e">
        <f>VLOOKUP(Таблица1[[#This Row],[Код основания для проведения закупки с применением особого порядка]],Таблица4[#All],3,FALSE)</f>
        <v>#N/A</v>
      </c>
      <c r="O4449" s="52"/>
      <c r="P4449" s="52"/>
      <c r="Q4449" s="52"/>
      <c r="R4449" s="52"/>
      <c r="S4449" s="38" t="e">
        <f>VLOOKUP(Таблица1[[#This Row],[Код страны поставки ТРУ]],Таблица8[],3,FALSE)</f>
        <v>#N/A</v>
      </c>
      <c r="T4449" s="52"/>
      <c r="U4449" s="52"/>
      <c r="V4449" s="38" t="e">
        <f>VLOOKUP(Таблица1[[#This Row],[Код условия поставки по ИНКОТЕРМС 2010]],Таблица10[],2,FALSE)</f>
        <v>#N/A</v>
      </c>
      <c r="X4449" s="4" t="e">
        <f>VLOOKUP(Таблица1[[#This Row],[Код единицы измерения]],Таблица37[#All],2,FALSE)</f>
        <v>#N/A</v>
      </c>
      <c r="Z4449" s="56"/>
      <c r="AA4449" s="56"/>
      <c r="AB4449" s="57">
        <f>Таблица1[[#This Row],[Кол-во/объем]]*Таблица1[[#This Row],[Маркетинговая цена за единицу, тенге без НДС]]</f>
        <v>0</v>
      </c>
      <c r="AC4449" s="52"/>
      <c r="AD4449" s="52"/>
      <c r="AE4449" s="52"/>
    </row>
    <row r="4450" spans="2:31" x14ac:dyDescent="0.3">
      <c r="B4450" s="4" t="e">
        <f>VLOOKUP(Таблица1[[#This Row],[Наименование Заказчика]],Таблица3[],2,FALSE)</f>
        <v>#N/A</v>
      </c>
      <c r="C4450" s="4" t="e">
        <f>VLOOKUP(Таблица1[[#This Row],[Наименование Заказчика]],Таблица3[],3,FALSE)</f>
        <v>#N/A</v>
      </c>
      <c r="N4450" s="38" t="e">
        <f>VLOOKUP(Таблица1[[#This Row],[Код основания для проведения закупки с применением особого порядка]],Таблица4[#All],3,FALSE)</f>
        <v>#N/A</v>
      </c>
      <c r="O4450" s="52"/>
      <c r="P4450" s="52"/>
      <c r="Q4450" s="52"/>
      <c r="R4450" s="52"/>
      <c r="S4450" s="38" t="e">
        <f>VLOOKUP(Таблица1[[#This Row],[Код страны поставки ТРУ]],Таблица8[],3,FALSE)</f>
        <v>#N/A</v>
      </c>
      <c r="T4450" s="52"/>
      <c r="U4450" s="52"/>
      <c r="V4450" s="38" t="e">
        <f>VLOOKUP(Таблица1[[#This Row],[Код условия поставки по ИНКОТЕРМС 2010]],Таблица10[],2,FALSE)</f>
        <v>#N/A</v>
      </c>
      <c r="X4450" s="4" t="e">
        <f>VLOOKUP(Таблица1[[#This Row],[Код единицы измерения]],Таблица37[#All],2,FALSE)</f>
        <v>#N/A</v>
      </c>
      <c r="Z4450" s="56"/>
      <c r="AA4450" s="56"/>
      <c r="AB4450" s="57">
        <f>Таблица1[[#This Row],[Кол-во/объем]]*Таблица1[[#This Row],[Маркетинговая цена за единицу, тенге без НДС]]</f>
        <v>0</v>
      </c>
      <c r="AC4450" s="52"/>
      <c r="AD4450" s="52"/>
      <c r="AE4450" s="52"/>
    </row>
    <row r="4451" spans="2:31" x14ac:dyDescent="0.3">
      <c r="B4451" s="4" t="e">
        <f>VLOOKUP(Таблица1[[#This Row],[Наименование Заказчика]],Таблица3[],2,FALSE)</f>
        <v>#N/A</v>
      </c>
      <c r="C4451" s="4" t="e">
        <f>VLOOKUP(Таблица1[[#This Row],[Наименование Заказчика]],Таблица3[],3,FALSE)</f>
        <v>#N/A</v>
      </c>
      <c r="N4451" s="38" t="e">
        <f>VLOOKUP(Таблица1[[#This Row],[Код основания для проведения закупки с применением особого порядка]],Таблица4[#All],3,FALSE)</f>
        <v>#N/A</v>
      </c>
      <c r="O4451" s="52"/>
      <c r="P4451" s="52"/>
      <c r="Q4451" s="52"/>
      <c r="R4451" s="52"/>
      <c r="S4451" s="38" t="e">
        <f>VLOOKUP(Таблица1[[#This Row],[Код страны поставки ТРУ]],Таблица8[],3,FALSE)</f>
        <v>#N/A</v>
      </c>
      <c r="T4451" s="52"/>
      <c r="U4451" s="52"/>
      <c r="V4451" s="38" t="e">
        <f>VLOOKUP(Таблица1[[#This Row],[Код условия поставки по ИНКОТЕРМС 2010]],Таблица10[],2,FALSE)</f>
        <v>#N/A</v>
      </c>
      <c r="X4451" s="4" t="e">
        <f>VLOOKUP(Таблица1[[#This Row],[Код единицы измерения]],Таблица37[#All],2,FALSE)</f>
        <v>#N/A</v>
      </c>
      <c r="Z4451" s="56"/>
      <c r="AA4451" s="56"/>
      <c r="AB4451" s="57">
        <f>Таблица1[[#This Row],[Кол-во/объем]]*Таблица1[[#This Row],[Маркетинговая цена за единицу, тенге без НДС]]</f>
        <v>0</v>
      </c>
      <c r="AC4451" s="52"/>
      <c r="AD4451" s="52"/>
      <c r="AE4451" s="52"/>
    </row>
    <row r="4452" spans="2:31" x14ac:dyDescent="0.3">
      <c r="B4452" s="4" t="e">
        <f>VLOOKUP(Таблица1[[#This Row],[Наименование Заказчика]],Таблица3[],2,FALSE)</f>
        <v>#N/A</v>
      </c>
      <c r="C4452" s="4" t="e">
        <f>VLOOKUP(Таблица1[[#This Row],[Наименование Заказчика]],Таблица3[],3,FALSE)</f>
        <v>#N/A</v>
      </c>
      <c r="N4452" s="38" t="e">
        <f>VLOOKUP(Таблица1[[#This Row],[Код основания для проведения закупки с применением особого порядка]],Таблица4[#All],3,FALSE)</f>
        <v>#N/A</v>
      </c>
      <c r="O4452" s="52"/>
      <c r="P4452" s="52"/>
      <c r="Q4452" s="52"/>
      <c r="R4452" s="52"/>
      <c r="S4452" s="38" t="e">
        <f>VLOOKUP(Таблица1[[#This Row],[Код страны поставки ТРУ]],Таблица8[],3,FALSE)</f>
        <v>#N/A</v>
      </c>
      <c r="T4452" s="52"/>
      <c r="U4452" s="52"/>
      <c r="V4452" s="38" t="e">
        <f>VLOOKUP(Таблица1[[#This Row],[Код условия поставки по ИНКОТЕРМС 2010]],Таблица10[],2,FALSE)</f>
        <v>#N/A</v>
      </c>
      <c r="X4452" s="4" t="e">
        <f>VLOOKUP(Таблица1[[#This Row],[Код единицы измерения]],Таблица37[#All],2,FALSE)</f>
        <v>#N/A</v>
      </c>
      <c r="Z4452" s="56"/>
      <c r="AA4452" s="56"/>
      <c r="AB4452" s="57">
        <f>Таблица1[[#This Row],[Кол-во/объем]]*Таблица1[[#This Row],[Маркетинговая цена за единицу, тенге без НДС]]</f>
        <v>0</v>
      </c>
      <c r="AC4452" s="52"/>
      <c r="AD4452" s="52"/>
      <c r="AE4452" s="52"/>
    </row>
    <row r="4453" spans="2:31" x14ac:dyDescent="0.3">
      <c r="B4453" s="4" t="e">
        <f>VLOOKUP(Таблица1[[#This Row],[Наименование Заказчика]],Таблица3[],2,FALSE)</f>
        <v>#N/A</v>
      </c>
      <c r="C4453" s="4" t="e">
        <f>VLOOKUP(Таблица1[[#This Row],[Наименование Заказчика]],Таблица3[],3,FALSE)</f>
        <v>#N/A</v>
      </c>
      <c r="N4453" s="38" t="e">
        <f>VLOOKUP(Таблица1[[#This Row],[Код основания для проведения закупки с применением особого порядка]],Таблица4[#All],3,FALSE)</f>
        <v>#N/A</v>
      </c>
      <c r="O4453" s="52"/>
      <c r="P4453" s="52"/>
      <c r="Q4453" s="52"/>
      <c r="R4453" s="52"/>
      <c r="S4453" s="38" t="e">
        <f>VLOOKUP(Таблица1[[#This Row],[Код страны поставки ТРУ]],Таблица8[],3,FALSE)</f>
        <v>#N/A</v>
      </c>
      <c r="T4453" s="52"/>
      <c r="U4453" s="52"/>
      <c r="V4453" s="38" t="e">
        <f>VLOOKUP(Таблица1[[#This Row],[Код условия поставки по ИНКОТЕРМС 2010]],Таблица10[],2,FALSE)</f>
        <v>#N/A</v>
      </c>
      <c r="X4453" s="4" t="e">
        <f>VLOOKUP(Таблица1[[#This Row],[Код единицы измерения]],Таблица37[#All],2,FALSE)</f>
        <v>#N/A</v>
      </c>
      <c r="Z4453" s="56"/>
      <c r="AA4453" s="56"/>
      <c r="AB4453" s="57">
        <f>Таблица1[[#This Row],[Кол-во/объем]]*Таблица1[[#This Row],[Маркетинговая цена за единицу, тенге без НДС]]</f>
        <v>0</v>
      </c>
      <c r="AC4453" s="52"/>
      <c r="AD4453" s="52"/>
      <c r="AE4453" s="52"/>
    </row>
    <row r="4454" spans="2:31" x14ac:dyDescent="0.3">
      <c r="B4454" s="4" t="e">
        <f>VLOOKUP(Таблица1[[#This Row],[Наименование Заказчика]],Таблица3[],2,FALSE)</f>
        <v>#N/A</v>
      </c>
      <c r="C4454" s="4" t="e">
        <f>VLOOKUP(Таблица1[[#This Row],[Наименование Заказчика]],Таблица3[],3,FALSE)</f>
        <v>#N/A</v>
      </c>
      <c r="N4454" s="38" t="e">
        <f>VLOOKUP(Таблица1[[#This Row],[Код основания для проведения закупки с применением особого порядка]],Таблица4[#All],3,FALSE)</f>
        <v>#N/A</v>
      </c>
      <c r="O4454" s="52"/>
      <c r="P4454" s="52"/>
      <c r="Q4454" s="52"/>
      <c r="R4454" s="52"/>
      <c r="S4454" s="38" t="e">
        <f>VLOOKUP(Таблица1[[#This Row],[Код страны поставки ТРУ]],Таблица8[],3,FALSE)</f>
        <v>#N/A</v>
      </c>
      <c r="T4454" s="52"/>
      <c r="U4454" s="52"/>
      <c r="V4454" s="38" t="e">
        <f>VLOOKUP(Таблица1[[#This Row],[Код условия поставки по ИНКОТЕРМС 2010]],Таблица10[],2,FALSE)</f>
        <v>#N/A</v>
      </c>
      <c r="X4454" s="4" t="e">
        <f>VLOOKUP(Таблица1[[#This Row],[Код единицы измерения]],Таблица37[#All],2,FALSE)</f>
        <v>#N/A</v>
      </c>
      <c r="Z4454" s="56"/>
      <c r="AA4454" s="56"/>
      <c r="AB4454" s="57">
        <f>Таблица1[[#This Row],[Кол-во/объем]]*Таблица1[[#This Row],[Маркетинговая цена за единицу, тенге без НДС]]</f>
        <v>0</v>
      </c>
      <c r="AC4454" s="52"/>
      <c r="AD4454" s="52"/>
      <c r="AE4454" s="52"/>
    </row>
    <row r="4455" spans="2:31" x14ac:dyDescent="0.3">
      <c r="B4455" s="4" t="e">
        <f>VLOOKUP(Таблица1[[#This Row],[Наименование Заказчика]],Таблица3[],2,FALSE)</f>
        <v>#N/A</v>
      </c>
      <c r="C4455" s="4" t="e">
        <f>VLOOKUP(Таблица1[[#This Row],[Наименование Заказчика]],Таблица3[],3,FALSE)</f>
        <v>#N/A</v>
      </c>
      <c r="N4455" s="38" t="e">
        <f>VLOOKUP(Таблица1[[#This Row],[Код основания для проведения закупки с применением особого порядка]],Таблица4[#All],3,FALSE)</f>
        <v>#N/A</v>
      </c>
      <c r="O4455" s="52"/>
      <c r="P4455" s="52"/>
      <c r="Q4455" s="52"/>
      <c r="R4455" s="52"/>
      <c r="S4455" s="38" t="e">
        <f>VLOOKUP(Таблица1[[#This Row],[Код страны поставки ТРУ]],Таблица8[],3,FALSE)</f>
        <v>#N/A</v>
      </c>
      <c r="T4455" s="52"/>
      <c r="U4455" s="52"/>
      <c r="V4455" s="38" t="e">
        <f>VLOOKUP(Таблица1[[#This Row],[Код условия поставки по ИНКОТЕРМС 2010]],Таблица10[],2,FALSE)</f>
        <v>#N/A</v>
      </c>
      <c r="X4455" s="4" t="e">
        <f>VLOOKUP(Таблица1[[#This Row],[Код единицы измерения]],Таблица37[#All],2,FALSE)</f>
        <v>#N/A</v>
      </c>
      <c r="Z4455" s="56"/>
      <c r="AA4455" s="56"/>
      <c r="AB4455" s="57">
        <f>Таблица1[[#This Row],[Кол-во/объем]]*Таблица1[[#This Row],[Маркетинговая цена за единицу, тенге без НДС]]</f>
        <v>0</v>
      </c>
      <c r="AC4455" s="52"/>
      <c r="AD4455" s="52"/>
      <c r="AE4455" s="52"/>
    </row>
    <row r="4456" spans="2:31" x14ac:dyDescent="0.3">
      <c r="B4456" s="4" t="e">
        <f>VLOOKUP(Таблица1[[#This Row],[Наименование Заказчика]],Таблица3[],2,FALSE)</f>
        <v>#N/A</v>
      </c>
      <c r="C4456" s="4" t="e">
        <f>VLOOKUP(Таблица1[[#This Row],[Наименование Заказчика]],Таблица3[],3,FALSE)</f>
        <v>#N/A</v>
      </c>
      <c r="N4456" s="38" t="e">
        <f>VLOOKUP(Таблица1[[#This Row],[Код основания для проведения закупки с применением особого порядка]],Таблица4[#All],3,FALSE)</f>
        <v>#N/A</v>
      </c>
      <c r="O4456" s="52"/>
      <c r="P4456" s="52"/>
      <c r="Q4456" s="52"/>
      <c r="R4456" s="52"/>
      <c r="S4456" s="38" t="e">
        <f>VLOOKUP(Таблица1[[#This Row],[Код страны поставки ТРУ]],Таблица8[],3,FALSE)</f>
        <v>#N/A</v>
      </c>
      <c r="T4456" s="52"/>
      <c r="U4456" s="52"/>
      <c r="V4456" s="38" t="e">
        <f>VLOOKUP(Таблица1[[#This Row],[Код условия поставки по ИНКОТЕРМС 2010]],Таблица10[],2,FALSE)</f>
        <v>#N/A</v>
      </c>
      <c r="X4456" s="4" t="e">
        <f>VLOOKUP(Таблица1[[#This Row],[Код единицы измерения]],Таблица37[#All],2,FALSE)</f>
        <v>#N/A</v>
      </c>
      <c r="Z4456" s="56"/>
      <c r="AA4456" s="56"/>
      <c r="AB4456" s="57">
        <f>Таблица1[[#This Row],[Кол-во/объем]]*Таблица1[[#This Row],[Маркетинговая цена за единицу, тенге без НДС]]</f>
        <v>0</v>
      </c>
      <c r="AC4456" s="52"/>
      <c r="AD4456" s="52"/>
      <c r="AE4456" s="52"/>
    </row>
    <row r="4457" spans="2:31" x14ac:dyDescent="0.3">
      <c r="B4457" s="4" t="e">
        <f>VLOOKUP(Таблица1[[#This Row],[Наименование Заказчика]],Таблица3[],2,FALSE)</f>
        <v>#N/A</v>
      </c>
      <c r="C4457" s="4" t="e">
        <f>VLOOKUP(Таблица1[[#This Row],[Наименование Заказчика]],Таблица3[],3,FALSE)</f>
        <v>#N/A</v>
      </c>
      <c r="N4457" s="38" t="e">
        <f>VLOOKUP(Таблица1[[#This Row],[Код основания для проведения закупки с применением особого порядка]],Таблица4[#All],3,FALSE)</f>
        <v>#N/A</v>
      </c>
      <c r="O4457" s="52"/>
      <c r="P4457" s="52"/>
      <c r="Q4457" s="52"/>
      <c r="R4457" s="52"/>
      <c r="S4457" s="38" t="e">
        <f>VLOOKUP(Таблица1[[#This Row],[Код страны поставки ТРУ]],Таблица8[],3,FALSE)</f>
        <v>#N/A</v>
      </c>
      <c r="T4457" s="52"/>
      <c r="U4457" s="52"/>
      <c r="V4457" s="38" t="e">
        <f>VLOOKUP(Таблица1[[#This Row],[Код условия поставки по ИНКОТЕРМС 2010]],Таблица10[],2,FALSE)</f>
        <v>#N/A</v>
      </c>
      <c r="X4457" s="4" t="e">
        <f>VLOOKUP(Таблица1[[#This Row],[Код единицы измерения]],Таблица37[#All],2,FALSE)</f>
        <v>#N/A</v>
      </c>
      <c r="Z4457" s="56"/>
      <c r="AA4457" s="56"/>
      <c r="AB4457" s="57">
        <f>Таблица1[[#This Row],[Кол-во/объем]]*Таблица1[[#This Row],[Маркетинговая цена за единицу, тенге без НДС]]</f>
        <v>0</v>
      </c>
      <c r="AC4457" s="52"/>
      <c r="AD4457" s="52"/>
      <c r="AE4457" s="52"/>
    </row>
    <row r="4458" spans="2:31" x14ac:dyDescent="0.3">
      <c r="B4458" s="4" t="e">
        <f>VLOOKUP(Таблица1[[#This Row],[Наименование Заказчика]],Таблица3[],2,FALSE)</f>
        <v>#N/A</v>
      </c>
      <c r="C4458" s="4" t="e">
        <f>VLOOKUP(Таблица1[[#This Row],[Наименование Заказчика]],Таблица3[],3,FALSE)</f>
        <v>#N/A</v>
      </c>
      <c r="N4458" s="38" t="e">
        <f>VLOOKUP(Таблица1[[#This Row],[Код основания для проведения закупки с применением особого порядка]],Таблица4[#All],3,FALSE)</f>
        <v>#N/A</v>
      </c>
      <c r="O4458" s="52"/>
      <c r="P4458" s="52"/>
      <c r="Q4458" s="52"/>
      <c r="R4458" s="52"/>
      <c r="S4458" s="38" t="e">
        <f>VLOOKUP(Таблица1[[#This Row],[Код страны поставки ТРУ]],Таблица8[],3,FALSE)</f>
        <v>#N/A</v>
      </c>
      <c r="T4458" s="52"/>
      <c r="U4458" s="52"/>
      <c r="V4458" s="38" t="e">
        <f>VLOOKUP(Таблица1[[#This Row],[Код условия поставки по ИНКОТЕРМС 2010]],Таблица10[],2,FALSE)</f>
        <v>#N/A</v>
      </c>
      <c r="X4458" s="4" t="e">
        <f>VLOOKUP(Таблица1[[#This Row],[Код единицы измерения]],Таблица37[#All],2,FALSE)</f>
        <v>#N/A</v>
      </c>
      <c r="Z4458" s="56"/>
      <c r="AA4458" s="56"/>
      <c r="AB4458" s="57">
        <f>Таблица1[[#This Row],[Кол-во/объем]]*Таблица1[[#This Row],[Маркетинговая цена за единицу, тенге без НДС]]</f>
        <v>0</v>
      </c>
      <c r="AC4458" s="52"/>
      <c r="AD4458" s="52"/>
      <c r="AE4458" s="52"/>
    </row>
    <row r="4459" spans="2:31" x14ac:dyDescent="0.3">
      <c r="B4459" s="4" t="e">
        <f>VLOOKUP(Таблица1[[#This Row],[Наименование Заказчика]],Таблица3[],2,FALSE)</f>
        <v>#N/A</v>
      </c>
      <c r="C4459" s="4" t="e">
        <f>VLOOKUP(Таблица1[[#This Row],[Наименование Заказчика]],Таблица3[],3,FALSE)</f>
        <v>#N/A</v>
      </c>
      <c r="N4459" s="38" t="e">
        <f>VLOOKUP(Таблица1[[#This Row],[Код основания для проведения закупки с применением особого порядка]],Таблица4[#All],3,FALSE)</f>
        <v>#N/A</v>
      </c>
      <c r="O4459" s="52"/>
      <c r="P4459" s="52"/>
      <c r="Q4459" s="52"/>
      <c r="R4459" s="52"/>
      <c r="S4459" s="38" t="e">
        <f>VLOOKUP(Таблица1[[#This Row],[Код страны поставки ТРУ]],Таблица8[],3,FALSE)</f>
        <v>#N/A</v>
      </c>
      <c r="T4459" s="52"/>
      <c r="U4459" s="52"/>
      <c r="V4459" s="38" t="e">
        <f>VLOOKUP(Таблица1[[#This Row],[Код условия поставки по ИНКОТЕРМС 2010]],Таблица10[],2,FALSE)</f>
        <v>#N/A</v>
      </c>
      <c r="X4459" s="4" t="e">
        <f>VLOOKUP(Таблица1[[#This Row],[Код единицы измерения]],Таблица37[#All],2,FALSE)</f>
        <v>#N/A</v>
      </c>
      <c r="Z4459" s="56"/>
      <c r="AA4459" s="56"/>
      <c r="AB4459" s="57">
        <f>Таблица1[[#This Row],[Кол-во/объем]]*Таблица1[[#This Row],[Маркетинговая цена за единицу, тенге без НДС]]</f>
        <v>0</v>
      </c>
      <c r="AC4459" s="52"/>
      <c r="AD4459" s="52"/>
      <c r="AE4459" s="52"/>
    </row>
    <row r="4460" spans="2:31" x14ac:dyDescent="0.3">
      <c r="B4460" s="4" t="e">
        <f>VLOOKUP(Таблица1[[#This Row],[Наименование Заказчика]],Таблица3[],2,FALSE)</f>
        <v>#N/A</v>
      </c>
      <c r="C4460" s="4" t="e">
        <f>VLOOKUP(Таблица1[[#This Row],[Наименование Заказчика]],Таблица3[],3,FALSE)</f>
        <v>#N/A</v>
      </c>
      <c r="N4460" s="38" t="e">
        <f>VLOOKUP(Таблица1[[#This Row],[Код основания для проведения закупки с применением особого порядка]],Таблица4[#All],3,FALSE)</f>
        <v>#N/A</v>
      </c>
      <c r="O4460" s="52"/>
      <c r="P4460" s="52"/>
      <c r="Q4460" s="52"/>
      <c r="R4460" s="52"/>
      <c r="S4460" s="38" t="e">
        <f>VLOOKUP(Таблица1[[#This Row],[Код страны поставки ТРУ]],Таблица8[],3,FALSE)</f>
        <v>#N/A</v>
      </c>
      <c r="T4460" s="52"/>
      <c r="U4460" s="52"/>
      <c r="V4460" s="38" t="e">
        <f>VLOOKUP(Таблица1[[#This Row],[Код условия поставки по ИНКОТЕРМС 2010]],Таблица10[],2,FALSE)</f>
        <v>#N/A</v>
      </c>
      <c r="X4460" s="4" t="e">
        <f>VLOOKUP(Таблица1[[#This Row],[Код единицы измерения]],Таблица37[#All],2,FALSE)</f>
        <v>#N/A</v>
      </c>
      <c r="Z4460" s="56"/>
      <c r="AA4460" s="56"/>
      <c r="AB4460" s="57">
        <f>Таблица1[[#This Row],[Кол-во/объем]]*Таблица1[[#This Row],[Маркетинговая цена за единицу, тенге без НДС]]</f>
        <v>0</v>
      </c>
      <c r="AC4460" s="52"/>
      <c r="AD4460" s="52"/>
      <c r="AE4460" s="52"/>
    </row>
    <row r="4461" spans="2:31" x14ac:dyDescent="0.3">
      <c r="B4461" s="4" t="e">
        <f>VLOOKUP(Таблица1[[#This Row],[Наименование Заказчика]],Таблица3[],2,FALSE)</f>
        <v>#N/A</v>
      </c>
      <c r="C4461" s="4" t="e">
        <f>VLOOKUP(Таблица1[[#This Row],[Наименование Заказчика]],Таблица3[],3,FALSE)</f>
        <v>#N/A</v>
      </c>
      <c r="N4461" s="38" t="e">
        <f>VLOOKUP(Таблица1[[#This Row],[Код основания для проведения закупки с применением особого порядка]],Таблица4[#All],3,FALSE)</f>
        <v>#N/A</v>
      </c>
      <c r="O4461" s="52"/>
      <c r="P4461" s="52"/>
      <c r="Q4461" s="52"/>
      <c r="R4461" s="52"/>
      <c r="S4461" s="38" t="e">
        <f>VLOOKUP(Таблица1[[#This Row],[Код страны поставки ТРУ]],Таблица8[],3,FALSE)</f>
        <v>#N/A</v>
      </c>
      <c r="T4461" s="52"/>
      <c r="U4461" s="52"/>
      <c r="V4461" s="38" t="e">
        <f>VLOOKUP(Таблица1[[#This Row],[Код условия поставки по ИНКОТЕРМС 2010]],Таблица10[],2,FALSE)</f>
        <v>#N/A</v>
      </c>
      <c r="X4461" s="4" t="e">
        <f>VLOOKUP(Таблица1[[#This Row],[Код единицы измерения]],Таблица37[#All],2,FALSE)</f>
        <v>#N/A</v>
      </c>
      <c r="Z4461" s="56"/>
      <c r="AA4461" s="56"/>
      <c r="AB4461" s="57">
        <f>Таблица1[[#This Row],[Кол-во/объем]]*Таблица1[[#This Row],[Маркетинговая цена за единицу, тенге без НДС]]</f>
        <v>0</v>
      </c>
      <c r="AC4461" s="52"/>
      <c r="AD4461" s="52"/>
      <c r="AE4461" s="52"/>
    </row>
    <row r="4462" spans="2:31" x14ac:dyDescent="0.3">
      <c r="B4462" s="4" t="e">
        <f>VLOOKUP(Таблица1[[#This Row],[Наименование Заказчика]],Таблица3[],2,FALSE)</f>
        <v>#N/A</v>
      </c>
      <c r="C4462" s="4" t="e">
        <f>VLOOKUP(Таблица1[[#This Row],[Наименование Заказчика]],Таблица3[],3,FALSE)</f>
        <v>#N/A</v>
      </c>
      <c r="N4462" s="38" t="e">
        <f>VLOOKUP(Таблица1[[#This Row],[Код основания для проведения закупки с применением особого порядка]],Таблица4[#All],3,FALSE)</f>
        <v>#N/A</v>
      </c>
      <c r="O4462" s="52"/>
      <c r="P4462" s="52"/>
      <c r="Q4462" s="52"/>
      <c r="R4462" s="52"/>
      <c r="S4462" s="38" t="e">
        <f>VLOOKUP(Таблица1[[#This Row],[Код страны поставки ТРУ]],Таблица8[],3,FALSE)</f>
        <v>#N/A</v>
      </c>
      <c r="T4462" s="52"/>
      <c r="U4462" s="52"/>
      <c r="V4462" s="38" t="e">
        <f>VLOOKUP(Таблица1[[#This Row],[Код условия поставки по ИНКОТЕРМС 2010]],Таблица10[],2,FALSE)</f>
        <v>#N/A</v>
      </c>
      <c r="X4462" s="4" t="e">
        <f>VLOOKUP(Таблица1[[#This Row],[Код единицы измерения]],Таблица37[#All],2,FALSE)</f>
        <v>#N/A</v>
      </c>
      <c r="Z4462" s="56"/>
      <c r="AA4462" s="56"/>
      <c r="AB4462" s="57">
        <f>Таблица1[[#This Row],[Кол-во/объем]]*Таблица1[[#This Row],[Маркетинговая цена за единицу, тенге без НДС]]</f>
        <v>0</v>
      </c>
      <c r="AC4462" s="52"/>
      <c r="AD4462" s="52"/>
      <c r="AE4462" s="52"/>
    </row>
    <row r="4463" spans="2:31" x14ac:dyDescent="0.3">
      <c r="B4463" s="4" t="e">
        <f>VLOOKUP(Таблица1[[#This Row],[Наименование Заказчика]],Таблица3[],2,FALSE)</f>
        <v>#N/A</v>
      </c>
      <c r="C4463" s="4" t="e">
        <f>VLOOKUP(Таблица1[[#This Row],[Наименование Заказчика]],Таблица3[],3,FALSE)</f>
        <v>#N/A</v>
      </c>
      <c r="N4463" s="38" t="e">
        <f>VLOOKUP(Таблица1[[#This Row],[Код основания для проведения закупки с применением особого порядка]],Таблица4[#All],3,FALSE)</f>
        <v>#N/A</v>
      </c>
      <c r="O4463" s="52"/>
      <c r="P4463" s="52"/>
      <c r="Q4463" s="52"/>
      <c r="R4463" s="52"/>
      <c r="S4463" s="38" t="e">
        <f>VLOOKUP(Таблица1[[#This Row],[Код страны поставки ТРУ]],Таблица8[],3,FALSE)</f>
        <v>#N/A</v>
      </c>
      <c r="T4463" s="52"/>
      <c r="U4463" s="52"/>
      <c r="V4463" s="38" t="e">
        <f>VLOOKUP(Таблица1[[#This Row],[Код условия поставки по ИНКОТЕРМС 2010]],Таблица10[],2,FALSE)</f>
        <v>#N/A</v>
      </c>
      <c r="X4463" s="4" t="e">
        <f>VLOOKUP(Таблица1[[#This Row],[Код единицы измерения]],Таблица37[#All],2,FALSE)</f>
        <v>#N/A</v>
      </c>
      <c r="Z4463" s="56"/>
      <c r="AA4463" s="56"/>
      <c r="AB4463" s="57">
        <f>Таблица1[[#This Row],[Кол-во/объем]]*Таблица1[[#This Row],[Маркетинговая цена за единицу, тенге без НДС]]</f>
        <v>0</v>
      </c>
      <c r="AC4463" s="52"/>
      <c r="AD4463" s="52"/>
      <c r="AE4463" s="52"/>
    </row>
    <row r="4464" spans="2:31" x14ac:dyDescent="0.3">
      <c r="B4464" s="4" t="e">
        <f>VLOOKUP(Таблица1[[#This Row],[Наименование Заказчика]],Таблица3[],2,FALSE)</f>
        <v>#N/A</v>
      </c>
      <c r="C4464" s="4" t="e">
        <f>VLOOKUP(Таблица1[[#This Row],[Наименование Заказчика]],Таблица3[],3,FALSE)</f>
        <v>#N/A</v>
      </c>
      <c r="N4464" s="38" t="e">
        <f>VLOOKUP(Таблица1[[#This Row],[Код основания для проведения закупки с применением особого порядка]],Таблица4[#All],3,FALSE)</f>
        <v>#N/A</v>
      </c>
      <c r="O4464" s="52"/>
      <c r="P4464" s="52"/>
      <c r="Q4464" s="52"/>
      <c r="R4464" s="52"/>
      <c r="S4464" s="38" t="e">
        <f>VLOOKUP(Таблица1[[#This Row],[Код страны поставки ТРУ]],Таблица8[],3,FALSE)</f>
        <v>#N/A</v>
      </c>
      <c r="T4464" s="52"/>
      <c r="U4464" s="52"/>
      <c r="V4464" s="38" t="e">
        <f>VLOOKUP(Таблица1[[#This Row],[Код условия поставки по ИНКОТЕРМС 2010]],Таблица10[],2,FALSE)</f>
        <v>#N/A</v>
      </c>
      <c r="X4464" s="4" t="e">
        <f>VLOOKUP(Таблица1[[#This Row],[Код единицы измерения]],Таблица37[#All],2,FALSE)</f>
        <v>#N/A</v>
      </c>
      <c r="Z4464" s="56"/>
      <c r="AA4464" s="56"/>
      <c r="AB4464" s="57">
        <f>Таблица1[[#This Row],[Кол-во/объем]]*Таблица1[[#This Row],[Маркетинговая цена за единицу, тенге без НДС]]</f>
        <v>0</v>
      </c>
      <c r="AC4464" s="52"/>
      <c r="AD4464" s="52"/>
      <c r="AE4464" s="52"/>
    </row>
    <row r="4465" spans="2:31" x14ac:dyDescent="0.3">
      <c r="B4465" s="4" t="e">
        <f>VLOOKUP(Таблица1[[#This Row],[Наименование Заказчика]],Таблица3[],2,FALSE)</f>
        <v>#N/A</v>
      </c>
      <c r="C4465" s="4" t="e">
        <f>VLOOKUP(Таблица1[[#This Row],[Наименование Заказчика]],Таблица3[],3,FALSE)</f>
        <v>#N/A</v>
      </c>
      <c r="N4465" s="38" t="e">
        <f>VLOOKUP(Таблица1[[#This Row],[Код основания для проведения закупки с применением особого порядка]],Таблица4[#All],3,FALSE)</f>
        <v>#N/A</v>
      </c>
      <c r="O4465" s="52"/>
      <c r="P4465" s="52"/>
      <c r="Q4465" s="52"/>
      <c r="R4465" s="52"/>
      <c r="S4465" s="38" t="e">
        <f>VLOOKUP(Таблица1[[#This Row],[Код страны поставки ТРУ]],Таблица8[],3,FALSE)</f>
        <v>#N/A</v>
      </c>
      <c r="T4465" s="52"/>
      <c r="U4465" s="52"/>
      <c r="V4465" s="38" t="e">
        <f>VLOOKUP(Таблица1[[#This Row],[Код условия поставки по ИНКОТЕРМС 2010]],Таблица10[],2,FALSE)</f>
        <v>#N/A</v>
      </c>
      <c r="X4465" s="4" t="e">
        <f>VLOOKUP(Таблица1[[#This Row],[Код единицы измерения]],Таблица37[#All],2,FALSE)</f>
        <v>#N/A</v>
      </c>
      <c r="Z4465" s="56"/>
      <c r="AA4465" s="56"/>
      <c r="AB4465" s="57">
        <f>Таблица1[[#This Row],[Кол-во/объем]]*Таблица1[[#This Row],[Маркетинговая цена за единицу, тенге без НДС]]</f>
        <v>0</v>
      </c>
      <c r="AC4465" s="52"/>
      <c r="AD4465" s="52"/>
      <c r="AE4465" s="52"/>
    </row>
    <row r="4466" spans="2:31" x14ac:dyDescent="0.3">
      <c r="B4466" s="4" t="e">
        <f>VLOOKUP(Таблица1[[#This Row],[Наименование Заказчика]],Таблица3[],2,FALSE)</f>
        <v>#N/A</v>
      </c>
      <c r="C4466" s="4" t="e">
        <f>VLOOKUP(Таблица1[[#This Row],[Наименование Заказчика]],Таблица3[],3,FALSE)</f>
        <v>#N/A</v>
      </c>
      <c r="N4466" s="38" t="e">
        <f>VLOOKUP(Таблица1[[#This Row],[Код основания для проведения закупки с применением особого порядка]],Таблица4[#All],3,FALSE)</f>
        <v>#N/A</v>
      </c>
      <c r="O4466" s="52"/>
      <c r="P4466" s="52"/>
      <c r="Q4466" s="52"/>
      <c r="R4466" s="52"/>
      <c r="S4466" s="38" t="e">
        <f>VLOOKUP(Таблица1[[#This Row],[Код страны поставки ТРУ]],Таблица8[],3,FALSE)</f>
        <v>#N/A</v>
      </c>
      <c r="T4466" s="52"/>
      <c r="U4466" s="52"/>
      <c r="V4466" s="38" t="e">
        <f>VLOOKUP(Таблица1[[#This Row],[Код условия поставки по ИНКОТЕРМС 2010]],Таблица10[],2,FALSE)</f>
        <v>#N/A</v>
      </c>
      <c r="X4466" s="4" t="e">
        <f>VLOOKUP(Таблица1[[#This Row],[Код единицы измерения]],Таблица37[#All],2,FALSE)</f>
        <v>#N/A</v>
      </c>
      <c r="Z4466" s="56"/>
      <c r="AA4466" s="56"/>
      <c r="AB4466" s="57">
        <f>Таблица1[[#This Row],[Кол-во/объем]]*Таблица1[[#This Row],[Маркетинговая цена за единицу, тенге без НДС]]</f>
        <v>0</v>
      </c>
      <c r="AC4466" s="52"/>
      <c r="AD4466" s="52"/>
      <c r="AE4466" s="52"/>
    </row>
    <row r="4467" spans="2:31" x14ac:dyDescent="0.3">
      <c r="B4467" s="4" t="e">
        <f>VLOOKUP(Таблица1[[#This Row],[Наименование Заказчика]],Таблица3[],2,FALSE)</f>
        <v>#N/A</v>
      </c>
      <c r="C4467" s="4" t="e">
        <f>VLOOKUP(Таблица1[[#This Row],[Наименование Заказчика]],Таблица3[],3,FALSE)</f>
        <v>#N/A</v>
      </c>
      <c r="N4467" s="38" t="e">
        <f>VLOOKUP(Таблица1[[#This Row],[Код основания для проведения закупки с применением особого порядка]],Таблица4[#All],3,FALSE)</f>
        <v>#N/A</v>
      </c>
      <c r="O4467" s="52"/>
      <c r="P4467" s="52"/>
      <c r="Q4467" s="52"/>
      <c r="R4467" s="52"/>
      <c r="S4467" s="38" t="e">
        <f>VLOOKUP(Таблица1[[#This Row],[Код страны поставки ТРУ]],Таблица8[],3,FALSE)</f>
        <v>#N/A</v>
      </c>
      <c r="T4467" s="52"/>
      <c r="U4467" s="52"/>
      <c r="V4467" s="38" t="e">
        <f>VLOOKUP(Таблица1[[#This Row],[Код условия поставки по ИНКОТЕРМС 2010]],Таблица10[],2,FALSE)</f>
        <v>#N/A</v>
      </c>
      <c r="X4467" s="4" t="e">
        <f>VLOOKUP(Таблица1[[#This Row],[Код единицы измерения]],Таблица37[#All],2,FALSE)</f>
        <v>#N/A</v>
      </c>
      <c r="Z4467" s="56"/>
      <c r="AA4467" s="56"/>
      <c r="AB4467" s="57">
        <f>Таблица1[[#This Row],[Кол-во/объем]]*Таблица1[[#This Row],[Маркетинговая цена за единицу, тенге без НДС]]</f>
        <v>0</v>
      </c>
      <c r="AC4467" s="52"/>
      <c r="AD4467" s="52"/>
      <c r="AE4467" s="52"/>
    </row>
    <row r="4468" spans="2:31" x14ac:dyDescent="0.3">
      <c r="B4468" s="4" t="e">
        <f>VLOOKUP(Таблица1[[#This Row],[Наименование Заказчика]],Таблица3[],2,FALSE)</f>
        <v>#N/A</v>
      </c>
      <c r="C4468" s="4" t="e">
        <f>VLOOKUP(Таблица1[[#This Row],[Наименование Заказчика]],Таблица3[],3,FALSE)</f>
        <v>#N/A</v>
      </c>
      <c r="N4468" s="38" t="e">
        <f>VLOOKUP(Таблица1[[#This Row],[Код основания для проведения закупки с применением особого порядка]],Таблица4[#All],3,FALSE)</f>
        <v>#N/A</v>
      </c>
      <c r="O4468" s="52"/>
      <c r="P4468" s="52"/>
      <c r="Q4468" s="52"/>
      <c r="R4468" s="52"/>
      <c r="S4468" s="38" t="e">
        <f>VLOOKUP(Таблица1[[#This Row],[Код страны поставки ТРУ]],Таблица8[],3,FALSE)</f>
        <v>#N/A</v>
      </c>
      <c r="T4468" s="52"/>
      <c r="U4468" s="52"/>
      <c r="V4468" s="38" t="e">
        <f>VLOOKUP(Таблица1[[#This Row],[Код условия поставки по ИНКОТЕРМС 2010]],Таблица10[],2,FALSE)</f>
        <v>#N/A</v>
      </c>
      <c r="X4468" s="4" t="e">
        <f>VLOOKUP(Таблица1[[#This Row],[Код единицы измерения]],Таблица37[#All],2,FALSE)</f>
        <v>#N/A</v>
      </c>
      <c r="Z4468" s="56"/>
      <c r="AA4468" s="56"/>
      <c r="AB4468" s="57">
        <f>Таблица1[[#This Row],[Кол-во/объем]]*Таблица1[[#This Row],[Маркетинговая цена за единицу, тенге без НДС]]</f>
        <v>0</v>
      </c>
      <c r="AC4468" s="52"/>
      <c r="AD4468" s="52"/>
      <c r="AE4468" s="52"/>
    </row>
    <row r="4469" spans="2:31" x14ac:dyDescent="0.3">
      <c r="B4469" s="4" t="e">
        <f>VLOOKUP(Таблица1[[#This Row],[Наименование Заказчика]],Таблица3[],2,FALSE)</f>
        <v>#N/A</v>
      </c>
      <c r="C4469" s="4" t="e">
        <f>VLOOKUP(Таблица1[[#This Row],[Наименование Заказчика]],Таблица3[],3,FALSE)</f>
        <v>#N/A</v>
      </c>
      <c r="N4469" s="38" t="e">
        <f>VLOOKUP(Таблица1[[#This Row],[Код основания для проведения закупки с применением особого порядка]],Таблица4[#All],3,FALSE)</f>
        <v>#N/A</v>
      </c>
      <c r="O4469" s="52"/>
      <c r="P4469" s="52"/>
      <c r="Q4469" s="52"/>
      <c r="R4469" s="52"/>
      <c r="S4469" s="38" t="e">
        <f>VLOOKUP(Таблица1[[#This Row],[Код страны поставки ТРУ]],Таблица8[],3,FALSE)</f>
        <v>#N/A</v>
      </c>
      <c r="T4469" s="52"/>
      <c r="U4469" s="52"/>
      <c r="V4469" s="38" t="e">
        <f>VLOOKUP(Таблица1[[#This Row],[Код условия поставки по ИНКОТЕРМС 2010]],Таблица10[],2,FALSE)</f>
        <v>#N/A</v>
      </c>
      <c r="X4469" s="4" t="e">
        <f>VLOOKUP(Таблица1[[#This Row],[Код единицы измерения]],Таблица37[#All],2,FALSE)</f>
        <v>#N/A</v>
      </c>
      <c r="Z4469" s="56"/>
      <c r="AA4469" s="56"/>
      <c r="AB4469" s="57">
        <f>Таблица1[[#This Row],[Кол-во/объем]]*Таблица1[[#This Row],[Маркетинговая цена за единицу, тенге без НДС]]</f>
        <v>0</v>
      </c>
      <c r="AC4469" s="52"/>
      <c r="AD4469" s="52"/>
      <c r="AE4469" s="52"/>
    </row>
    <row r="4470" spans="2:31" x14ac:dyDescent="0.3">
      <c r="B4470" s="4" t="e">
        <f>VLOOKUP(Таблица1[[#This Row],[Наименование Заказчика]],Таблица3[],2,FALSE)</f>
        <v>#N/A</v>
      </c>
      <c r="C4470" s="4" t="e">
        <f>VLOOKUP(Таблица1[[#This Row],[Наименование Заказчика]],Таблица3[],3,FALSE)</f>
        <v>#N/A</v>
      </c>
      <c r="N4470" s="38" t="e">
        <f>VLOOKUP(Таблица1[[#This Row],[Код основания для проведения закупки с применением особого порядка]],Таблица4[#All],3,FALSE)</f>
        <v>#N/A</v>
      </c>
      <c r="O4470" s="52"/>
      <c r="P4470" s="52"/>
      <c r="Q4470" s="52"/>
      <c r="R4470" s="52"/>
      <c r="S4470" s="38" t="e">
        <f>VLOOKUP(Таблица1[[#This Row],[Код страны поставки ТРУ]],Таблица8[],3,FALSE)</f>
        <v>#N/A</v>
      </c>
      <c r="T4470" s="52"/>
      <c r="U4470" s="52"/>
      <c r="V4470" s="38" t="e">
        <f>VLOOKUP(Таблица1[[#This Row],[Код условия поставки по ИНКОТЕРМС 2010]],Таблица10[],2,FALSE)</f>
        <v>#N/A</v>
      </c>
      <c r="X4470" s="4" t="e">
        <f>VLOOKUP(Таблица1[[#This Row],[Код единицы измерения]],Таблица37[#All],2,FALSE)</f>
        <v>#N/A</v>
      </c>
      <c r="Z4470" s="56"/>
      <c r="AA4470" s="56"/>
      <c r="AB4470" s="57">
        <f>Таблица1[[#This Row],[Кол-во/объем]]*Таблица1[[#This Row],[Маркетинговая цена за единицу, тенге без НДС]]</f>
        <v>0</v>
      </c>
      <c r="AC4470" s="52"/>
      <c r="AD4470" s="52"/>
      <c r="AE4470" s="52"/>
    </row>
    <row r="4471" spans="2:31" x14ac:dyDescent="0.3">
      <c r="B4471" s="4" t="e">
        <f>VLOOKUP(Таблица1[[#This Row],[Наименование Заказчика]],Таблица3[],2,FALSE)</f>
        <v>#N/A</v>
      </c>
      <c r="C4471" s="4" t="e">
        <f>VLOOKUP(Таблица1[[#This Row],[Наименование Заказчика]],Таблица3[],3,FALSE)</f>
        <v>#N/A</v>
      </c>
      <c r="N4471" s="38" t="e">
        <f>VLOOKUP(Таблица1[[#This Row],[Код основания для проведения закупки с применением особого порядка]],Таблица4[#All],3,FALSE)</f>
        <v>#N/A</v>
      </c>
      <c r="O4471" s="52"/>
      <c r="P4471" s="52"/>
      <c r="Q4471" s="52"/>
      <c r="R4471" s="52"/>
      <c r="S4471" s="38" t="e">
        <f>VLOOKUP(Таблица1[[#This Row],[Код страны поставки ТРУ]],Таблица8[],3,FALSE)</f>
        <v>#N/A</v>
      </c>
      <c r="T4471" s="52"/>
      <c r="U4471" s="52"/>
      <c r="V4471" s="38" t="e">
        <f>VLOOKUP(Таблица1[[#This Row],[Код условия поставки по ИНКОТЕРМС 2010]],Таблица10[],2,FALSE)</f>
        <v>#N/A</v>
      </c>
      <c r="X4471" s="4" t="e">
        <f>VLOOKUP(Таблица1[[#This Row],[Код единицы измерения]],Таблица37[#All],2,FALSE)</f>
        <v>#N/A</v>
      </c>
      <c r="Z4471" s="56"/>
      <c r="AA4471" s="56"/>
      <c r="AB4471" s="57">
        <f>Таблица1[[#This Row],[Кол-во/объем]]*Таблица1[[#This Row],[Маркетинговая цена за единицу, тенге без НДС]]</f>
        <v>0</v>
      </c>
      <c r="AC4471" s="52"/>
      <c r="AD4471" s="52"/>
      <c r="AE4471" s="52"/>
    </row>
    <row r="4472" spans="2:31" x14ac:dyDescent="0.3">
      <c r="B4472" s="4" t="e">
        <f>VLOOKUP(Таблица1[[#This Row],[Наименование Заказчика]],Таблица3[],2,FALSE)</f>
        <v>#N/A</v>
      </c>
      <c r="C4472" s="4" t="e">
        <f>VLOOKUP(Таблица1[[#This Row],[Наименование Заказчика]],Таблица3[],3,FALSE)</f>
        <v>#N/A</v>
      </c>
      <c r="N4472" s="38" t="e">
        <f>VLOOKUP(Таблица1[[#This Row],[Код основания для проведения закупки с применением особого порядка]],Таблица4[#All],3,FALSE)</f>
        <v>#N/A</v>
      </c>
      <c r="O4472" s="52"/>
      <c r="P4472" s="52"/>
      <c r="Q4472" s="52"/>
      <c r="R4472" s="52"/>
      <c r="S4472" s="38" t="e">
        <f>VLOOKUP(Таблица1[[#This Row],[Код страны поставки ТРУ]],Таблица8[],3,FALSE)</f>
        <v>#N/A</v>
      </c>
      <c r="T4472" s="52"/>
      <c r="U4472" s="52"/>
      <c r="V4472" s="38" t="e">
        <f>VLOOKUP(Таблица1[[#This Row],[Код условия поставки по ИНКОТЕРМС 2010]],Таблица10[],2,FALSE)</f>
        <v>#N/A</v>
      </c>
      <c r="X4472" s="4" t="e">
        <f>VLOOKUP(Таблица1[[#This Row],[Код единицы измерения]],Таблица37[#All],2,FALSE)</f>
        <v>#N/A</v>
      </c>
      <c r="Z4472" s="56"/>
      <c r="AA4472" s="56"/>
      <c r="AB4472" s="57">
        <f>Таблица1[[#This Row],[Кол-во/объем]]*Таблица1[[#This Row],[Маркетинговая цена за единицу, тенге без НДС]]</f>
        <v>0</v>
      </c>
      <c r="AC4472" s="52"/>
      <c r="AD4472" s="52"/>
      <c r="AE4472" s="52"/>
    </row>
    <row r="4473" spans="2:31" x14ac:dyDescent="0.3">
      <c r="B4473" s="4" t="e">
        <f>VLOOKUP(Таблица1[[#This Row],[Наименование Заказчика]],Таблица3[],2,FALSE)</f>
        <v>#N/A</v>
      </c>
      <c r="C4473" s="4" t="e">
        <f>VLOOKUP(Таблица1[[#This Row],[Наименование Заказчика]],Таблица3[],3,FALSE)</f>
        <v>#N/A</v>
      </c>
      <c r="N4473" s="38" t="e">
        <f>VLOOKUP(Таблица1[[#This Row],[Код основания для проведения закупки с применением особого порядка]],Таблица4[#All],3,FALSE)</f>
        <v>#N/A</v>
      </c>
      <c r="O4473" s="52"/>
      <c r="P4473" s="52"/>
      <c r="Q4473" s="52"/>
      <c r="R4473" s="52"/>
      <c r="S4473" s="38" t="e">
        <f>VLOOKUP(Таблица1[[#This Row],[Код страны поставки ТРУ]],Таблица8[],3,FALSE)</f>
        <v>#N/A</v>
      </c>
      <c r="T4473" s="52"/>
      <c r="U4473" s="52"/>
      <c r="V4473" s="38" t="e">
        <f>VLOOKUP(Таблица1[[#This Row],[Код условия поставки по ИНКОТЕРМС 2010]],Таблица10[],2,FALSE)</f>
        <v>#N/A</v>
      </c>
      <c r="X4473" s="4" t="e">
        <f>VLOOKUP(Таблица1[[#This Row],[Код единицы измерения]],Таблица37[#All],2,FALSE)</f>
        <v>#N/A</v>
      </c>
      <c r="Z4473" s="56"/>
      <c r="AA4473" s="56"/>
      <c r="AB4473" s="57">
        <f>Таблица1[[#This Row],[Кол-во/объем]]*Таблица1[[#This Row],[Маркетинговая цена за единицу, тенге без НДС]]</f>
        <v>0</v>
      </c>
      <c r="AC4473" s="52"/>
      <c r="AD4473" s="52"/>
      <c r="AE4473" s="52"/>
    </row>
    <row r="4474" spans="2:31" x14ac:dyDescent="0.3">
      <c r="B4474" s="4" t="e">
        <f>VLOOKUP(Таблица1[[#This Row],[Наименование Заказчика]],Таблица3[],2,FALSE)</f>
        <v>#N/A</v>
      </c>
      <c r="C4474" s="4" t="e">
        <f>VLOOKUP(Таблица1[[#This Row],[Наименование Заказчика]],Таблица3[],3,FALSE)</f>
        <v>#N/A</v>
      </c>
      <c r="N4474" s="38" t="e">
        <f>VLOOKUP(Таблица1[[#This Row],[Код основания для проведения закупки с применением особого порядка]],Таблица4[#All],3,FALSE)</f>
        <v>#N/A</v>
      </c>
      <c r="O4474" s="52"/>
      <c r="P4474" s="52"/>
      <c r="Q4474" s="52"/>
      <c r="R4474" s="52"/>
      <c r="S4474" s="38" t="e">
        <f>VLOOKUP(Таблица1[[#This Row],[Код страны поставки ТРУ]],Таблица8[],3,FALSE)</f>
        <v>#N/A</v>
      </c>
      <c r="T4474" s="52"/>
      <c r="U4474" s="52"/>
      <c r="V4474" s="38" t="e">
        <f>VLOOKUP(Таблица1[[#This Row],[Код условия поставки по ИНКОТЕРМС 2010]],Таблица10[],2,FALSE)</f>
        <v>#N/A</v>
      </c>
      <c r="X4474" s="4" t="e">
        <f>VLOOKUP(Таблица1[[#This Row],[Код единицы измерения]],Таблица37[#All],2,FALSE)</f>
        <v>#N/A</v>
      </c>
      <c r="Z4474" s="56"/>
      <c r="AA4474" s="56"/>
      <c r="AB4474" s="57">
        <f>Таблица1[[#This Row],[Кол-во/объем]]*Таблица1[[#This Row],[Маркетинговая цена за единицу, тенге без НДС]]</f>
        <v>0</v>
      </c>
      <c r="AC4474" s="52"/>
      <c r="AD4474" s="52"/>
      <c r="AE4474" s="52"/>
    </row>
    <row r="4475" spans="2:31" x14ac:dyDescent="0.3">
      <c r="B4475" s="4" t="e">
        <f>VLOOKUP(Таблица1[[#This Row],[Наименование Заказчика]],Таблица3[],2,FALSE)</f>
        <v>#N/A</v>
      </c>
      <c r="C4475" s="4" t="e">
        <f>VLOOKUP(Таблица1[[#This Row],[Наименование Заказчика]],Таблица3[],3,FALSE)</f>
        <v>#N/A</v>
      </c>
      <c r="N4475" s="38" t="e">
        <f>VLOOKUP(Таблица1[[#This Row],[Код основания для проведения закупки с применением особого порядка]],Таблица4[#All],3,FALSE)</f>
        <v>#N/A</v>
      </c>
      <c r="O4475" s="52"/>
      <c r="P4475" s="52"/>
      <c r="Q4475" s="52"/>
      <c r="R4475" s="52"/>
      <c r="S4475" s="38" t="e">
        <f>VLOOKUP(Таблица1[[#This Row],[Код страны поставки ТРУ]],Таблица8[],3,FALSE)</f>
        <v>#N/A</v>
      </c>
      <c r="T4475" s="52"/>
      <c r="U4475" s="52"/>
      <c r="V4475" s="38" t="e">
        <f>VLOOKUP(Таблица1[[#This Row],[Код условия поставки по ИНКОТЕРМС 2010]],Таблица10[],2,FALSE)</f>
        <v>#N/A</v>
      </c>
      <c r="X4475" s="4" t="e">
        <f>VLOOKUP(Таблица1[[#This Row],[Код единицы измерения]],Таблица37[#All],2,FALSE)</f>
        <v>#N/A</v>
      </c>
      <c r="Z4475" s="56"/>
      <c r="AA4475" s="56"/>
      <c r="AB4475" s="57">
        <f>Таблица1[[#This Row],[Кол-во/объем]]*Таблица1[[#This Row],[Маркетинговая цена за единицу, тенге без НДС]]</f>
        <v>0</v>
      </c>
      <c r="AC4475" s="52"/>
      <c r="AD4475" s="52"/>
      <c r="AE4475" s="52"/>
    </row>
    <row r="4476" spans="2:31" x14ac:dyDescent="0.3">
      <c r="B4476" s="4" t="e">
        <f>VLOOKUP(Таблица1[[#This Row],[Наименование Заказчика]],Таблица3[],2,FALSE)</f>
        <v>#N/A</v>
      </c>
      <c r="C4476" s="4" t="e">
        <f>VLOOKUP(Таблица1[[#This Row],[Наименование Заказчика]],Таблица3[],3,FALSE)</f>
        <v>#N/A</v>
      </c>
      <c r="N4476" s="38" t="e">
        <f>VLOOKUP(Таблица1[[#This Row],[Код основания для проведения закупки с применением особого порядка]],Таблица4[#All],3,FALSE)</f>
        <v>#N/A</v>
      </c>
      <c r="O4476" s="52"/>
      <c r="P4476" s="52"/>
      <c r="Q4476" s="52"/>
      <c r="R4476" s="52"/>
      <c r="S4476" s="38" t="e">
        <f>VLOOKUP(Таблица1[[#This Row],[Код страны поставки ТРУ]],Таблица8[],3,FALSE)</f>
        <v>#N/A</v>
      </c>
      <c r="T4476" s="52"/>
      <c r="U4476" s="52"/>
      <c r="V4476" s="38" t="e">
        <f>VLOOKUP(Таблица1[[#This Row],[Код условия поставки по ИНКОТЕРМС 2010]],Таблица10[],2,FALSE)</f>
        <v>#N/A</v>
      </c>
      <c r="X4476" s="4" t="e">
        <f>VLOOKUP(Таблица1[[#This Row],[Код единицы измерения]],Таблица37[#All],2,FALSE)</f>
        <v>#N/A</v>
      </c>
      <c r="Z4476" s="56"/>
      <c r="AA4476" s="56"/>
      <c r="AB4476" s="57">
        <f>Таблица1[[#This Row],[Кол-во/объем]]*Таблица1[[#This Row],[Маркетинговая цена за единицу, тенге без НДС]]</f>
        <v>0</v>
      </c>
      <c r="AC4476" s="52"/>
      <c r="AD4476" s="52"/>
      <c r="AE4476" s="52"/>
    </row>
    <row r="4477" spans="2:31" x14ac:dyDescent="0.3">
      <c r="B4477" s="4" t="e">
        <f>VLOOKUP(Таблица1[[#This Row],[Наименование Заказчика]],Таблица3[],2,FALSE)</f>
        <v>#N/A</v>
      </c>
      <c r="C4477" s="4" t="e">
        <f>VLOOKUP(Таблица1[[#This Row],[Наименование Заказчика]],Таблица3[],3,FALSE)</f>
        <v>#N/A</v>
      </c>
      <c r="N4477" s="38" t="e">
        <f>VLOOKUP(Таблица1[[#This Row],[Код основания для проведения закупки с применением особого порядка]],Таблица4[#All],3,FALSE)</f>
        <v>#N/A</v>
      </c>
      <c r="O4477" s="52"/>
      <c r="P4477" s="52"/>
      <c r="Q4477" s="52"/>
      <c r="R4477" s="52"/>
      <c r="S4477" s="38" t="e">
        <f>VLOOKUP(Таблица1[[#This Row],[Код страны поставки ТРУ]],Таблица8[],3,FALSE)</f>
        <v>#N/A</v>
      </c>
      <c r="T4477" s="52"/>
      <c r="U4477" s="52"/>
      <c r="V4477" s="38" t="e">
        <f>VLOOKUP(Таблица1[[#This Row],[Код условия поставки по ИНКОТЕРМС 2010]],Таблица10[],2,FALSE)</f>
        <v>#N/A</v>
      </c>
      <c r="X4477" s="4" t="e">
        <f>VLOOKUP(Таблица1[[#This Row],[Код единицы измерения]],Таблица37[#All],2,FALSE)</f>
        <v>#N/A</v>
      </c>
      <c r="Z4477" s="56"/>
      <c r="AA4477" s="56"/>
      <c r="AB4477" s="57">
        <f>Таблица1[[#This Row],[Кол-во/объем]]*Таблица1[[#This Row],[Маркетинговая цена за единицу, тенге без НДС]]</f>
        <v>0</v>
      </c>
      <c r="AC4477" s="52"/>
      <c r="AD4477" s="52"/>
      <c r="AE4477" s="52"/>
    </row>
    <row r="4478" spans="2:31" x14ac:dyDescent="0.3">
      <c r="B4478" s="4" t="e">
        <f>VLOOKUP(Таблица1[[#This Row],[Наименование Заказчика]],Таблица3[],2,FALSE)</f>
        <v>#N/A</v>
      </c>
      <c r="C4478" s="4" t="e">
        <f>VLOOKUP(Таблица1[[#This Row],[Наименование Заказчика]],Таблица3[],3,FALSE)</f>
        <v>#N/A</v>
      </c>
      <c r="N4478" s="38" t="e">
        <f>VLOOKUP(Таблица1[[#This Row],[Код основания для проведения закупки с применением особого порядка]],Таблица4[#All],3,FALSE)</f>
        <v>#N/A</v>
      </c>
      <c r="O4478" s="52"/>
      <c r="P4478" s="52"/>
      <c r="Q4478" s="52"/>
      <c r="R4478" s="52"/>
      <c r="S4478" s="38" t="e">
        <f>VLOOKUP(Таблица1[[#This Row],[Код страны поставки ТРУ]],Таблица8[],3,FALSE)</f>
        <v>#N/A</v>
      </c>
      <c r="T4478" s="52"/>
      <c r="U4478" s="52"/>
      <c r="V4478" s="38" t="e">
        <f>VLOOKUP(Таблица1[[#This Row],[Код условия поставки по ИНКОТЕРМС 2010]],Таблица10[],2,FALSE)</f>
        <v>#N/A</v>
      </c>
      <c r="X4478" s="4" t="e">
        <f>VLOOKUP(Таблица1[[#This Row],[Код единицы измерения]],Таблица37[#All],2,FALSE)</f>
        <v>#N/A</v>
      </c>
      <c r="Z4478" s="56"/>
      <c r="AA4478" s="56"/>
      <c r="AB4478" s="57">
        <f>Таблица1[[#This Row],[Кол-во/объем]]*Таблица1[[#This Row],[Маркетинговая цена за единицу, тенге без НДС]]</f>
        <v>0</v>
      </c>
      <c r="AC4478" s="52"/>
      <c r="AD4478" s="52"/>
      <c r="AE4478" s="52"/>
    </row>
    <row r="4479" spans="2:31" x14ac:dyDescent="0.3">
      <c r="B4479" s="4" t="e">
        <f>VLOOKUP(Таблица1[[#This Row],[Наименование Заказчика]],Таблица3[],2,FALSE)</f>
        <v>#N/A</v>
      </c>
      <c r="C4479" s="4" t="e">
        <f>VLOOKUP(Таблица1[[#This Row],[Наименование Заказчика]],Таблица3[],3,FALSE)</f>
        <v>#N/A</v>
      </c>
      <c r="N4479" s="38" t="e">
        <f>VLOOKUP(Таблица1[[#This Row],[Код основания для проведения закупки с применением особого порядка]],Таблица4[#All],3,FALSE)</f>
        <v>#N/A</v>
      </c>
      <c r="O4479" s="52"/>
      <c r="P4479" s="52"/>
      <c r="Q4479" s="52"/>
      <c r="R4479" s="52"/>
      <c r="S4479" s="38" t="e">
        <f>VLOOKUP(Таблица1[[#This Row],[Код страны поставки ТРУ]],Таблица8[],3,FALSE)</f>
        <v>#N/A</v>
      </c>
      <c r="T4479" s="52"/>
      <c r="U4479" s="52"/>
      <c r="V4479" s="38" t="e">
        <f>VLOOKUP(Таблица1[[#This Row],[Код условия поставки по ИНКОТЕРМС 2010]],Таблица10[],2,FALSE)</f>
        <v>#N/A</v>
      </c>
      <c r="X4479" s="4" t="e">
        <f>VLOOKUP(Таблица1[[#This Row],[Код единицы измерения]],Таблица37[#All],2,FALSE)</f>
        <v>#N/A</v>
      </c>
      <c r="Z4479" s="56"/>
      <c r="AA4479" s="56"/>
      <c r="AB4479" s="57">
        <f>Таблица1[[#This Row],[Кол-во/объем]]*Таблица1[[#This Row],[Маркетинговая цена за единицу, тенге без НДС]]</f>
        <v>0</v>
      </c>
      <c r="AC4479" s="52"/>
      <c r="AD4479" s="52"/>
      <c r="AE4479" s="52"/>
    </row>
    <row r="4480" spans="2:31" x14ac:dyDescent="0.3">
      <c r="B4480" s="4" t="e">
        <f>VLOOKUP(Таблица1[[#This Row],[Наименование Заказчика]],Таблица3[],2,FALSE)</f>
        <v>#N/A</v>
      </c>
      <c r="C4480" s="4" t="e">
        <f>VLOOKUP(Таблица1[[#This Row],[Наименование Заказчика]],Таблица3[],3,FALSE)</f>
        <v>#N/A</v>
      </c>
      <c r="N4480" s="38" t="e">
        <f>VLOOKUP(Таблица1[[#This Row],[Код основания для проведения закупки с применением особого порядка]],Таблица4[#All],3,FALSE)</f>
        <v>#N/A</v>
      </c>
      <c r="O4480" s="52"/>
      <c r="P4480" s="52"/>
      <c r="Q4480" s="52"/>
      <c r="R4480" s="52"/>
      <c r="S4480" s="38" t="e">
        <f>VLOOKUP(Таблица1[[#This Row],[Код страны поставки ТРУ]],Таблица8[],3,FALSE)</f>
        <v>#N/A</v>
      </c>
      <c r="T4480" s="52"/>
      <c r="U4480" s="52"/>
      <c r="V4480" s="38" t="e">
        <f>VLOOKUP(Таблица1[[#This Row],[Код условия поставки по ИНКОТЕРМС 2010]],Таблица10[],2,FALSE)</f>
        <v>#N/A</v>
      </c>
      <c r="X4480" s="4" t="e">
        <f>VLOOKUP(Таблица1[[#This Row],[Код единицы измерения]],Таблица37[#All],2,FALSE)</f>
        <v>#N/A</v>
      </c>
      <c r="Z4480" s="56"/>
      <c r="AA4480" s="56"/>
      <c r="AB4480" s="57">
        <f>Таблица1[[#This Row],[Кол-во/объем]]*Таблица1[[#This Row],[Маркетинговая цена за единицу, тенге без НДС]]</f>
        <v>0</v>
      </c>
      <c r="AC4480" s="52"/>
      <c r="AD4480" s="52"/>
      <c r="AE4480" s="52"/>
    </row>
    <row r="4481" spans="2:31" x14ac:dyDescent="0.3">
      <c r="B4481" s="4" t="e">
        <f>VLOOKUP(Таблица1[[#This Row],[Наименование Заказчика]],Таблица3[],2,FALSE)</f>
        <v>#N/A</v>
      </c>
      <c r="C4481" s="4" t="e">
        <f>VLOOKUP(Таблица1[[#This Row],[Наименование Заказчика]],Таблица3[],3,FALSE)</f>
        <v>#N/A</v>
      </c>
      <c r="N4481" s="38" t="e">
        <f>VLOOKUP(Таблица1[[#This Row],[Код основания для проведения закупки с применением особого порядка]],Таблица4[#All],3,FALSE)</f>
        <v>#N/A</v>
      </c>
      <c r="O4481" s="52"/>
      <c r="P4481" s="52"/>
      <c r="Q4481" s="52"/>
      <c r="R4481" s="52"/>
      <c r="S4481" s="38" t="e">
        <f>VLOOKUP(Таблица1[[#This Row],[Код страны поставки ТРУ]],Таблица8[],3,FALSE)</f>
        <v>#N/A</v>
      </c>
      <c r="T4481" s="52"/>
      <c r="U4481" s="52"/>
      <c r="V4481" s="38" t="e">
        <f>VLOOKUP(Таблица1[[#This Row],[Код условия поставки по ИНКОТЕРМС 2010]],Таблица10[],2,FALSE)</f>
        <v>#N/A</v>
      </c>
      <c r="X4481" s="4" t="e">
        <f>VLOOKUP(Таблица1[[#This Row],[Код единицы измерения]],Таблица37[#All],2,FALSE)</f>
        <v>#N/A</v>
      </c>
      <c r="Z4481" s="56"/>
      <c r="AA4481" s="56"/>
      <c r="AB4481" s="57">
        <f>Таблица1[[#This Row],[Кол-во/объем]]*Таблица1[[#This Row],[Маркетинговая цена за единицу, тенге без НДС]]</f>
        <v>0</v>
      </c>
      <c r="AC4481" s="52"/>
      <c r="AD4481" s="52"/>
      <c r="AE4481" s="52"/>
    </row>
    <row r="4482" spans="2:31" x14ac:dyDescent="0.3">
      <c r="B4482" s="4" t="e">
        <f>VLOOKUP(Таблица1[[#This Row],[Наименование Заказчика]],Таблица3[],2,FALSE)</f>
        <v>#N/A</v>
      </c>
      <c r="C4482" s="4" t="e">
        <f>VLOOKUP(Таблица1[[#This Row],[Наименование Заказчика]],Таблица3[],3,FALSE)</f>
        <v>#N/A</v>
      </c>
      <c r="N4482" s="38" t="e">
        <f>VLOOKUP(Таблица1[[#This Row],[Код основания для проведения закупки с применением особого порядка]],Таблица4[#All],3,FALSE)</f>
        <v>#N/A</v>
      </c>
      <c r="O4482" s="52"/>
      <c r="P4482" s="52"/>
      <c r="Q4482" s="52"/>
      <c r="R4482" s="52"/>
      <c r="S4482" s="38" t="e">
        <f>VLOOKUP(Таблица1[[#This Row],[Код страны поставки ТРУ]],Таблица8[],3,FALSE)</f>
        <v>#N/A</v>
      </c>
      <c r="T4482" s="52"/>
      <c r="U4482" s="52"/>
      <c r="V4482" s="38" t="e">
        <f>VLOOKUP(Таблица1[[#This Row],[Код условия поставки по ИНКОТЕРМС 2010]],Таблица10[],2,FALSE)</f>
        <v>#N/A</v>
      </c>
      <c r="X4482" s="4" t="e">
        <f>VLOOKUP(Таблица1[[#This Row],[Код единицы измерения]],Таблица37[#All],2,FALSE)</f>
        <v>#N/A</v>
      </c>
      <c r="Z4482" s="56"/>
      <c r="AA4482" s="56"/>
      <c r="AB4482" s="57">
        <f>Таблица1[[#This Row],[Кол-во/объем]]*Таблица1[[#This Row],[Маркетинговая цена за единицу, тенге без НДС]]</f>
        <v>0</v>
      </c>
      <c r="AC4482" s="52"/>
      <c r="AD4482" s="52"/>
      <c r="AE4482" s="52"/>
    </row>
    <row r="4483" spans="2:31" x14ac:dyDescent="0.3">
      <c r="B4483" s="4" t="e">
        <f>VLOOKUP(Таблица1[[#This Row],[Наименование Заказчика]],Таблица3[],2,FALSE)</f>
        <v>#N/A</v>
      </c>
      <c r="C4483" s="4" t="e">
        <f>VLOOKUP(Таблица1[[#This Row],[Наименование Заказчика]],Таблица3[],3,FALSE)</f>
        <v>#N/A</v>
      </c>
      <c r="N4483" s="38" t="e">
        <f>VLOOKUP(Таблица1[[#This Row],[Код основания для проведения закупки с применением особого порядка]],Таблица4[#All],3,FALSE)</f>
        <v>#N/A</v>
      </c>
      <c r="O4483" s="52"/>
      <c r="P4483" s="52"/>
      <c r="Q4483" s="52"/>
      <c r="R4483" s="52"/>
      <c r="S4483" s="38" t="e">
        <f>VLOOKUP(Таблица1[[#This Row],[Код страны поставки ТРУ]],Таблица8[],3,FALSE)</f>
        <v>#N/A</v>
      </c>
      <c r="T4483" s="52"/>
      <c r="U4483" s="52"/>
      <c r="V4483" s="38" t="e">
        <f>VLOOKUP(Таблица1[[#This Row],[Код условия поставки по ИНКОТЕРМС 2010]],Таблица10[],2,FALSE)</f>
        <v>#N/A</v>
      </c>
      <c r="X4483" s="4" t="e">
        <f>VLOOKUP(Таблица1[[#This Row],[Код единицы измерения]],Таблица37[#All],2,FALSE)</f>
        <v>#N/A</v>
      </c>
      <c r="Z4483" s="56"/>
      <c r="AA4483" s="56"/>
      <c r="AB4483" s="57">
        <f>Таблица1[[#This Row],[Кол-во/объем]]*Таблица1[[#This Row],[Маркетинговая цена за единицу, тенге без НДС]]</f>
        <v>0</v>
      </c>
      <c r="AC4483" s="52"/>
      <c r="AD4483" s="52"/>
      <c r="AE4483" s="52"/>
    </row>
    <row r="4484" spans="2:31" x14ac:dyDescent="0.3">
      <c r="B4484" s="4" t="e">
        <f>VLOOKUP(Таблица1[[#This Row],[Наименование Заказчика]],Таблица3[],2,FALSE)</f>
        <v>#N/A</v>
      </c>
      <c r="C4484" s="4" t="e">
        <f>VLOOKUP(Таблица1[[#This Row],[Наименование Заказчика]],Таблица3[],3,FALSE)</f>
        <v>#N/A</v>
      </c>
      <c r="N4484" s="38" t="e">
        <f>VLOOKUP(Таблица1[[#This Row],[Код основания для проведения закупки с применением особого порядка]],Таблица4[#All],3,FALSE)</f>
        <v>#N/A</v>
      </c>
      <c r="O4484" s="52"/>
      <c r="P4484" s="52"/>
      <c r="Q4484" s="52"/>
      <c r="R4484" s="52"/>
      <c r="S4484" s="38" t="e">
        <f>VLOOKUP(Таблица1[[#This Row],[Код страны поставки ТРУ]],Таблица8[],3,FALSE)</f>
        <v>#N/A</v>
      </c>
      <c r="T4484" s="52"/>
      <c r="U4484" s="52"/>
      <c r="V4484" s="38" t="e">
        <f>VLOOKUP(Таблица1[[#This Row],[Код условия поставки по ИНКОТЕРМС 2010]],Таблица10[],2,FALSE)</f>
        <v>#N/A</v>
      </c>
      <c r="X4484" s="4" t="e">
        <f>VLOOKUP(Таблица1[[#This Row],[Код единицы измерения]],Таблица37[#All],2,FALSE)</f>
        <v>#N/A</v>
      </c>
      <c r="Z4484" s="56"/>
      <c r="AA4484" s="56"/>
      <c r="AB4484" s="57">
        <f>Таблица1[[#This Row],[Кол-во/объем]]*Таблица1[[#This Row],[Маркетинговая цена за единицу, тенге без НДС]]</f>
        <v>0</v>
      </c>
      <c r="AC4484" s="52"/>
      <c r="AD4484" s="52"/>
      <c r="AE4484" s="52"/>
    </row>
    <row r="4485" spans="2:31" x14ac:dyDescent="0.3">
      <c r="B4485" s="4" t="e">
        <f>VLOOKUP(Таблица1[[#This Row],[Наименование Заказчика]],Таблица3[],2,FALSE)</f>
        <v>#N/A</v>
      </c>
      <c r="C4485" s="4" t="e">
        <f>VLOOKUP(Таблица1[[#This Row],[Наименование Заказчика]],Таблица3[],3,FALSE)</f>
        <v>#N/A</v>
      </c>
      <c r="N4485" s="38" t="e">
        <f>VLOOKUP(Таблица1[[#This Row],[Код основания для проведения закупки с применением особого порядка]],Таблица4[#All],3,FALSE)</f>
        <v>#N/A</v>
      </c>
      <c r="O4485" s="52"/>
      <c r="P4485" s="52"/>
      <c r="Q4485" s="52"/>
      <c r="R4485" s="52"/>
      <c r="S4485" s="38" t="e">
        <f>VLOOKUP(Таблица1[[#This Row],[Код страны поставки ТРУ]],Таблица8[],3,FALSE)</f>
        <v>#N/A</v>
      </c>
      <c r="T4485" s="52"/>
      <c r="U4485" s="52"/>
      <c r="V4485" s="38" t="e">
        <f>VLOOKUP(Таблица1[[#This Row],[Код условия поставки по ИНКОТЕРМС 2010]],Таблица10[],2,FALSE)</f>
        <v>#N/A</v>
      </c>
      <c r="X4485" s="4" t="e">
        <f>VLOOKUP(Таблица1[[#This Row],[Код единицы измерения]],Таблица37[#All],2,FALSE)</f>
        <v>#N/A</v>
      </c>
      <c r="Z4485" s="56"/>
      <c r="AA4485" s="56"/>
      <c r="AB4485" s="57">
        <f>Таблица1[[#This Row],[Кол-во/объем]]*Таблица1[[#This Row],[Маркетинговая цена за единицу, тенге без НДС]]</f>
        <v>0</v>
      </c>
      <c r="AC4485" s="52"/>
      <c r="AD4485" s="52"/>
      <c r="AE4485" s="52"/>
    </row>
    <row r="4486" spans="2:31" x14ac:dyDescent="0.3">
      <c r="B4486" s="4" t="e">
        <f>VLOOKUP(Таблица1[[#This Row],[Наименование Заказчика]],Таблица3[],2,FALSE)</f>
        <v>#N/A</v>
      </c>
      <c r="C4486" s="4" t="e">
        <f>VLOOKUP(Таблица1[[#This Row],[Наименование Заказчика]],Таблица3[],3,FALSE)</f>
        <v>#N/A</v>
      </c>
      <c r="N4486" s="38" t="e">
        <f>VLOOKUP(Таблица1[[#This Row],[Код основания для проведения закупки с применением особого порядка]],Таблица4[#All],3,FALSE)</f>
        <v>#N/A</v>
      </c>
      <c r="O4486" s="52"/>
      <c r="P4486" s="52"/>
      <c r="Q4486" s="52"/>
      <c r="R4486" s="52"/>
      <c r="S4486" s="38" t="e">
        <f>VLOOKUP(Таблица1[[#This Row],[Код страны поставки ТРУ]],Таблица8[],3,FALSE)</f>
        <v>#N/A</v>
      </c>
      <c r="T4486" s="52"/>
      <c r="U4486" s="52"/>
      <c r="V4486" s="38" t="e">
        <f>VLOOKUP(Таблица1[[#This Row],[Код условия поставки по ИНКОТЕРМС 2010]],Таблица10[],2,FALSE)</f>
        <v>#N/A</v>
      </c>
      <c r="X4486" s="4" t="e">
        <f>VLOOKUP(Таблица1[[#This Row],[Код единицы измерения]],Таблица37[#All],2,FALSE)</f>
        <v>#N/A</v>
      </c>
      <c r="Z4486" s="56"/>
      <c r="AA4486" s="56"/>
      <c r="AB4486" s="57">
        <f>Таблица1[[#This Row],[Кол-во/объем]]*Таблица1[[#This Row],[Маркетинговая цена за единицу, тенге без НДС]]</f>
        <v>0</v>
      </c>
      <c r="AC4486" s="52"/>
      <c r="AD4486" s="52"/>
      <c r="AE4486" s="52"/>
    </row>
    <row r="4487" spans="2:31" x14ac:dyDescent="0.3">
      <c r="B4487" s="4" t="e">
        <f>VLOOKUP(Таблица1[[#This Row],[Наименование Заказчика]],Таблица3[],2,FALSE)</f>
        <v>#N/A</v>
      </c>
      <c r="C4487" s="4" t="e">
        <f>VLOOKUP(Таблица1[[#This Row],[Наименование Заказчика]],Таблица3[],3,FALSE)</f>
        <v>#N/A</v>
      </c>
      <c r="N4487" s="38" t="e">
        <f>VLOOKUP(Таблица1[[#This Row],[Код основания для проведения закупки с применением особого порядка]],Таблица4[#All],3,FALSE)</f>
        <v>#N/A</v>
      </c>
      <c r="O4487" s="52"/>
      <c r="P4487" s="52"/>
      <c r="Q4487" s="52"/>
      <c r="R4487" s="52"/>
      <c r="S4487" s="38" t="e">
        <f>VLOOKUP(Таблица1[[#This Row],[Код страны поставки ТРУ]],Таблица8[],3,FALSE)</f>
        <v>#N/A</v>
      </c>
      <c r="T4487" s="52"/>
      <c r="U4487" s="52"/>
      <c r="V4487" s="38" t="e">
        <f>VLOOKUP(Таблица1[[#This Row],[Код условия поставки по ИНКОТЕРМС 2010]],Таблица10[],2,FALSE)</f>
        <v>#N/A</v>
      </c>
      <c r="X4487" s="4" t="e">
        <f>VLOOKUP(Таблица1[[#This Row],[Код единицы измерения]],Таблица37[#All],2,FALSE)</f>
        <v>#N/A</v>
      </c>
      <c r="Z4487" s="56"/>
      <c r="AA4487" s="56"/>
      <c r="AB4487" s="57">
        <f>Таблица1[[#This Row],[Кол-во/объем]]*Таблица1[[#This Row],[Маркетинговая цена за единицу, тенге без НДС]]</f>
        <v>0</v>
      </c>
      <c r="AC4487" s="52"/>
      <c r="AD4487" s="52"/>
      <c r="AE4487" s="52"/>
    </row>
    <row r="4488" spans="2:31" x14ac:dyDescent="0.3">
      <c r="B4488" s="4" t="e">
        <f>VLOOKUP(Таблица1[[#This Row],[Наименование Заказчика]],Таблица3[],2,FALSE)</f>
        <v>#N/A</v>
      </c>
      <c r="C4488" s="4" t="e">
        <f>VLOOKUP(Таблица1[[#This Row],[Наименование Заказчика]],Таблица3[],3,FALSE)</f>
        <v>#N/A</v>
      </c>
      <c r="N4488" s="38" t="e">
        <f>VLOOKUP(Таблица1[[#This Row],[Код основания для проведения закупки с применением особого порядка]],Таблица4[#All],3,FALSE)</f>
        <v>#N/A</v>
      </c>
      <c r="O4488" s="52"/>
      <c r="P4488" s="52"/>
      <c r="Q4488" s="52"/>
      <c r="R4488" s="52"/>
      <c r="S4488" s="38" t="e">
        <f>VLOOKUP(Таблица1[[#This Row],[Код страны поставки ТРУ]],Таблица8[],3,FALSE)</f>
        <v>#N/A</v>
      </c>
      <c r="T4488" s="52"/>
      <c r="U4488" s="52"/>
      <c r="V4488" s="38" t="e">
        <f>VLOOKUP(Таблица1[[#This Row],[Код условия поставки по ИНКОТЕРМС 2010]],Таблица10[],2,FALSE)</f>
        <v>#N/A</v>
      </c>
      <c r="X4488" s="4" t="e">
        <f>VLOOKUP(Таблица1[[#This Row],[Код единицы измерения]],Таблица37[#All],2,FALSE)</f>
        <v>#N/A</v>
      </c>
      <c r="Z4488" s="56"/>
      <c r="AA4488" s="56"/>
      <c r="AB4488" s="57">
        <f>Таблица1[[#This Row],[Кол-во/объем]]*Таблица1[[#This Row],[Маркетинговая цена за единицу, тенге без НДС]]</f>
        <v>0</v>
      </c>
      <c r="AC4488" s="52"/>
      <c r="AD4488" s="52"/>
      <c r="AE4488" s="52"/>
    </row>
    <row r="4489" spans="2:31" x14ac:dyDescent="0.3">
      <c r="B4489" s="4" t="e">
        <f>VLOOKUP(Таблица1[[#This Row],[Наименование Заказчика]],Таблица3[],2,FALSE)</f>
        <v>#N/A</v>
      </c>
      <c r="C4489" s="4" t="e">
        <f>VLOOKUP(Таблица1[[#This Row],[Наименование Заказчика]],Таблица3[],3,FALSE)</f>
        <v>#N/A</v>
      </c>
      <c r="N4489" s="38" t="e">
        <f>VLOOKUP(Таблица1[[#This Row],[Код основания для проведения закупки с применением особого порядка]],Таблица4[#All],3,FALSE)</f>
        <v>#N/A</v>
      </c>
      <c r="O4489" s="52"/>
      <c r="P4489" s="52"/>
      <c r="Q4489" s="52"/>
      <c r="R4489" s="52"/>
      <c r="S4489" s="38" t="e">
        <f>VLOOKUP(Таблица1[[#This Row],[Код страны поставки ТРУ]],Таблица8[],3,FALSE)</f>
        <v>#N/A</v>
      </c>
      <c r="T4489" s="52"/>
      <c r="U4489" s="52"/>
      <c r="V4489" s="38" t="e">
        <f>VLOOKUP(Таблица1[[#This Row],[Код условия поставки по ИНКОТЕРМС 2010]],Таблица10[],2,FALSE)</f>
        <v>#N/A</v>
      </c>
      <c r="X4489" s="4" t="e">
        <f>VLOOKUP(Таблица1[[#This Row],[Код единицы измерения]],Таблица37[#All],2,FALSE)</f>
        <v>#N/A</v>
      </c>
      <c r="Z4489" s="56"/>
      <c r="AA4489" s="56"/>
      <c r="AB4489" s="57">
        <f>Таблица1[[#This Row],[Кол-во/объем]]*Таблица1[[#This Row],[Маркетинговая цена за единицу, тенге без НДС]]</f>
        <v>0</v>
      </c>
      <c r="AC4489" s="52"/>
      <c r="AD4489" s="52"/>
      <c r="AE4489" s="52"/>
    </row>
    <row r="4490" spans="2:31" x14ac:dyDescent="0.3">
      <c r="B4490" s="4" t="e">
        <f>VLOOKUP(Таблица1[[#This Row],[Наименование Заказчика]],Таблица3[],2,FALSE)</f>
        <v>#N/A</v>
      </c>
      <c r="C4490" s="4" t="e">
        <f>VLOOKUP(Таблица1[[#This Row],[Наименование Заказчика]],Таблица3[],3,FALSE)</f>
        <v>#N/A</v>
      </c>
      <c r="N4490" s="38" t="e">
        <f>VLOOKUP(Таблица1[[#This Row],[Код основания для проведения закупки с применением особого порядка]],Таблица4[#All],3,FALSE)</f>
        <v>#N/A</v>
      </c>
      <c r="O4490" s="52"/>
      <c r="P4490" s="52"/>
      <c r="Q4490" s="52"/>
      <c r="R4490" s="52"/>
      <c r="S4490" s="38" t="e">
        <f>VLOOKUP(Таблица1[[#This Row],[Код страны поставки ТРУ]],Таблица8[],3,FALSE)</f>
        <v>#N/A</v>
      </c>
      <c r="T4490" s="52"/>
      <c r="U4490" s="52"/>
      <c r="V4490" s="38" t="e">
        <f>VLOOKUP(Таблица1[[#This Row],[Код условия поставки по ИНКОТЕРМС 2010]],Таблица10[],2,FALSE)</f>
        <v>#N/A</v>
      </c>
      <c r="X4490" s="4" t="e">
        <f>VLOOKUP(Таблица1[[#This Row],[Код единицы измерения]],Таблица37[#All],2,FALSE)</f>
        <v>#N/A</v>
      </c>
      <c r="Z4490" s="56"/>
      <c r="AA4490" s="56"/>
      <c r="AB4490" s="57">
        <f>Таблица1[[#This Row],[Кол-во/объем]]*Таблица1[[#This Row],[Маркетинговая цена за единицу, тенге без НДС]]</f>
        <v>0</v>
      </c>
      <c r="AC4490" s="52"/>
      <c r="AD4490" s="52"/>
      <c r="AE4490" s="52"/>
    </row>
    <row r="4491" spans="2:31" x14ac:dyDescent="0.3">
      <c r="B4491" s="4" t="e">
        <f>VLOOKUP(Таблица1[[#This Row],[Наименование Заказчика]],Таблица3[],2,FALSE)</f>
        <v>#N/A</v>
      </c>
      <c r="C4491" s="4" t="e">
        <f>VLOOKUP(Таблица1[[#This Row],[Наименование Заказчика]],Таблица3[],3,FALSE)</f>
        <v>#N/A</v>
      </c>
      <c r="N4491" s="38" t="e">
        <f>VLOOKUP(Таблица1[[#This Row],[Код основания для проведения закупки с применением особого порядка]],Таблица4[#All],3,FALSE)</f>
        <v>#N/A</v>
      </c>
      <c r="O4491" s="52"/>
      <c r="P4491" s="52"/>
      <c r="Q4491" s="52"/>
      <c r="R4491" s="52"/>
      <c r="S4491" s="38" t="e">
        <f>VLOOKUP(Таблица1[[#This Row],[Код страны поставки ТРУ]],Таблица8[],3,FALSE)</f>
        <v>#N/A</v>
      </c>
      <c r="T4491" s="52"/>
      <c r="U4491" s="52"/>
      <c r="V4491" s="38" t="e">
        <f>VLOOKUP(Таблица1[[#This Row],[Код условия поставки по ИНКОТЕРМС 2010]],Таблица10[],2,FALSE)</f>
        <v>#N/A</v>
      </c>
      <c r="X4491" s="4" t="e">
        <f>VLOOKUP(Таблица1[[#This Row],[Код единицы измерения]],Таблица37[#All],2,FALSE)</f>
        <v>#N/A</v>
      </c>
      <c r="Z4491" s="56"/>
      <c r="AA4491" s="56"/>
      <c r="AB4491" s="57">
        <f>Таблица1[[#This Row],[Кол-во/объем]]*Таблица1[[#This Row],[Маркетинговая цена за единицу, тенге без НДС]]</f>
        <v>0</v>
      </c>
      <c r="AC4491" s="52"/>
      <c r="AD4491" s="52"/>
      <c r="AE4491" s="52"/>
    </row>
    <row r="4492" spans="2:31" x14ac:dyDescent="0.3">
      <c r="B4492" s="4" t="e">
        <f>VLOOKUP(Таблица1[[#This Row],[Наименование Заказчика]],Таблица3[],2,FALSE)</f>
        <v>#N/A</v>
      </c>
      <c r="C4492" s="4" t="e">
        <f>VLOOKUP(Таблица1[[#This Row],[Наименование Заказчика]],Таблица3[],3,FALSE)</f>
        <v>#N/A</v>
      </c>
      <c r="N4492" s="38" t="e">
        <f>VLOOKUP(Таблица1[[#This Row],[Код основания для проведения закупки с применением особого порядка]],Таблица4[#All],3,FALSE)</f>
        <v>#N/A</v>
      </c>
      <c r="O4492" s="52"/>
      <c r="P4492" s="52"/>
      <c r="Q4492" s="52"/>
      <c r="R4492" s="52"/>
      <c r="S4492" s="38" t="e">
        <f>VLOOKUP(Таблица1[[#This Row],[Код страны поставки ТРУ]],Таблица8[],3,FALSE)</f>
        <v>#N/A</v>
      </c>
      <c r="T4492" s="52"/>
      <c r="U4492" s="52"/>
      <c r="V4492" s="38" t="e">
        <f>VLOOKUP(Таблица1[[#This Row],[Код условия поставки по ИНКОТЕРМС 2010]],Таблица10[],2,FALSE)</f>
        <v>#N/A</v>
      </c>
      <c r="X4492" s="4" t="e">
        <f>VLOOKUP(Таблица1[[#This Row],[Код единицы измерения]],Таблица37[#All],2,FALSE)</f>
        <v>#N/A</v>
      </c>
      <c r="Z4492" s="56"/>
      <c r="AA4492" s="56"/>
      <c r="AB4492" s="57">
        <f>Таблица1[[#This Row],[Кол-во/объем]]*Таблица1[[#This Row],[Маркетинговая цена за единицу, тенге без НДС]]</f>
        <v>0</v>
      </c>
      <c r="AC4492" s="52"/>
      <c r="AD4492" s="52"/>
      <c r="AE4492" s="52"/>
    </row>
    <row r="4493" spans="2:31" x14ac:dyDescent="0.3">
      <c r="B4493" s="4" t="e">
        <f>VLOOKUP(Таблица1[[#This Row],[Наименование Заказчика]],Таблица3[],2,FALSE)</f>
        <v>#N/A</v>
      </c>
      <c r="C4493" s="4" t="e">
        <f>VLOOKUP(Таблица1[[#This Row],[Наименование Заказчика]],Таблица3[],3,FALSE)</f>
        <v>#N/A</v>
      </c>
      <c r="N4493" s="38" t="e">
        <f>VLOOKUP(Таблица1[[#This Row],[Код основания для проведения закупки с применением особого порядка]],Таблица4[#All],3,FALSE)</f>
        <v>#N/A</v>
      </c>
      <c r="O4493" s="52"/>
      <c r="P4493" s="52"/>
      <c r="Q4493" s="52"/>
      <c r="R4493" s="52"/>
      <c r="S4493" s="38" t="e">
        <f>VLOOKUP(Таблица1[[#This Row],[Код страны поставки ТРУ]],Таблица8[],3,FALSE)</f>
        <v>#N/A</v>
      </c>
      <c r="T4493" s="52"/>
      <c r="U4493" s="52"/>
      <c r="V4493" s="38" t="e">
        <f>VLOOKUP(Таблица1[[#This Row],[Код условия поставки по ИНКОТЕРМС 2010]],Таблица10[],2,FALSE)</f>
        <v>#N/A</v>
      </c>
      <c r="X4493" s="4" t="e">
        <f>VLOOKUP(Таблица1[[#This Row],[Код единицы измерения]],Таблица37[#All],2,FALSE)</f>
        <v>#N/A</v>
      </c>
      <c r="Z4493" s="56"/>
      <c r="AA4493" s="56"/>
      <c r="AB4493" s="57">
        <f>Таблица1[[#This Row],[Кол-во/объем]]*Таблица1[[#This Row],[Маркетинговая цена за единицу, тенге без НДС]]</f>
        <v>0</v>
      </c>
      <c r="AC4493" s="52"/>
      <c r="AD4493" s="52"/>
      <c r="AE4493" s="52"/>
    </row>
    <row r="4494" spans="2:31" x14ac:dyDescent="0.3">
      <c r="B4494" s="4" t="e">
        <f>VLOOKUP(Таблица1[[#This Row],[Наименование Заказчика]],Таблица3[],2,FALSE)</f>
        <v>#N/A</v>
      </c>
      <c r="C4494" s="4" t="e">
        <f>VLOOKUP(Таблица1[[#This Row],[Наименование Заказчика]],Таблица3[],3,FALSE)</f>
        <v>#N/A</v>
      </c>
      <c r="N4494" s="38" t="e">
        <f>VLOOKUP(Таблица1[[#This Row],[Код основания для проведения закупки с применением особого порядка]],Таблица4[#All],3,FALSE)</f>
        <v>#N/A</v>
      </c>
      <c r="O4494" s="52"/>
      <c r="P4494" s="52"/>
      <c r="Q4494" s="52"/>
      <c r="R4494" s="52"/>
      <c r="S4494" s="38" t="e">
        <f>VLOOKUP(Таблица1[[#This Row],[Код страны поставки ТРУ]],Таблица8[],3,FALSE)</f>
        <v>#N/A</v>
      </c>
      <c r="T4494" s="52"/>
      <c r="U4494" s="52"/>
      <c r="V4494" s="38" t="e">
        <f>VLOOKUP(Таблица1[[#This Row],[Код условия поставки по ИНКОТЕРМС 2010]],Таблица10[],2,FALSE)</f>
        <v>#N/A</v>
      </c>
      <c r="X4494" s="4" t="e">
        <f>VLOOKUP(Таблица1[[#This Row],[Код единицы измерения]],Таблица37[#All],2,FALSE)</f>
        <v>#N/A</v>
      </c>
      <c r="Z4494" s="56"/>
      <c r="AA4494" s="56"/>
      <c r="AB4494" s="57">
        <f>Таблица1[[#This Row],[Кол-во/объем]]*Таблица1[[#This Row],[Маркетинговая цена за единицу, тенге без НДС]]</f>
        <v>0</v>
      </c>
      <c r="AC4494" s="52"/>
      <c r="AD4494" s="52"/>
      <c r="AE4494" s="52"/>
    </row>
    <row r="4495" spans="2:31" x14ac:dyDescent="0.3">
      <c r="B4495" s="4" t="e">
        <f>VLOOKUP(Таблица1[[#This Row],[Наименование Заказчика]],Таблица3[],2,FALSE)</f>
        <v>#N/A</v>
      </c>
      <c r="C4495" s="4" t="e">
        <f>VLOOKUP(Таблица1[[#This Row],[Наименование Заказчика]],Таблица3[],3,FALSE)</f>
        <v>#N/A</v>
      </c>
      <c r="N4495" s="38" t="e">
        <f>VLOOKUP(Таблица1[[#This Row],[Код основания для проведения закупки с применением особого порядка]],Таблица4[#All],3,FALSE)</f>
        <v>#N/A</v>
      </c>
      <c r="O4495" s="52"/>
      <c r="P4495" s="52"/>
      <c r="Q4495" s="52"/>
      <c r="R4495" s="52"/>
      <c r="S4495" s="38" t="e">
        <f>VLOOKUP(Таблица1[[#This Row],[Код страны поставки ТРУ]],Таблица8[],3,FALSE)</f>
        <v>#N/A</v>
      </c>
      <c r="T4495" s="52"/>
      <c r="U4495" s="52"/>
      <c r="V4495" s="38" t="e">
        <f>VLOOKUP(Таблица1[[#This Row],[Код условия поставки по ИНКОТЕРМС 2010]],Таблица10[],2,FALSE)</f>
        <v>#N/A</v>
      </c>
      <c r="X4495" s="4" t="e">
        <f>VLOOKUP(Таблица1[[#This Row],[Код единицы измерения]],Таблица37[#All],2,FALSE)</f>
        <v>#N/A</v>
      </c>
      <c r="Z4495" s="56"/>
      <c r="AA4495" s="56"/>
      <c r="AB4495" s="57">
        <f>Таблица1[[#This Row],[Кол-во/объем]]*Таблица1[[#This Row],[Маркетинговая цена за единицу, тенге без НДС]]</f>
        <v>0</v>
      </c>
      <c r="AC4495" s="52"/>
      <c r="AD4495" s="52"/>
      <c r="AE4495" s="52"/>
    </row>
    <row r="4496" spans="2:31" x14ac:dyDescent="0.3">
      <c r="B4496" s="4" t="e">
        <f>VLOOKUP(Таблица1[[#This Row],[Наименование Заказчика]],Таблица3[],2,FALSE)</f>
        <v>#N/A</v>
      </c>
      <c r="C4496" s="4" t="e">
        <f>VLOOKUP(Таблица1[[#This Row],[Наименование Заказчика]],Таблица3[],3,FALSE)</f>
        <v>#N/A</v>
      </c>
      <c r="N4496" s="38" t="e">
        <f>VLOOKUP(Таблица1[[#This Row],[Код основания для проведения закупки с применением особого порядка]],Таблица4[#All],3,FALSE)</f>
        <v>#N/A</v>
      </c>
      <c r="O4496" s="52"/>
      <c r="P4496" s="52"/>
      <c r="Q4496" s="52"/>
      <c r="R4496" s="52"/>
      <c r="S4496" s="38" t="e">
        <f>VLOOKUP(Таблица1[[#This Row],[Код страны поставки ТРУ]],Таблица8[],3,FALSE)</f>
        <v>#N/A</v>
      </c>
      <c r="T4496" s="52"/>
      <c r="U4496" s="52"/>
      <c r="V4496" s="38" t="e">
        <f>VLOOKUP(Таблица1[[#This Row],[Код условия поставки по ИНКОТЕРМС 2010]],Таблица10[],2,FALSE)</f>
        <v>#N/A</v>
      </c>
      <c r="X4496" s="4" t="e">
        <f>VLOOKUP(Таблица1[[#This Row],[Код единицы измерения]],Таблица37[#All],2,FALSE)</f>
        <v>#N/A</v>
      </c>
      <c r="Z4496" s="56"/>
      <c r="AA4496" s="56"/>
      <c r="AB4496" s="57">
        <f>Таблица1[[#This Row],[Кол-во/объем]]*Таблица1[[#This Row],[Маркетинговая цена за единицу, тенге без НДС]]</f>
        <v>0</v>
      </c>
      <c r="AC4496" s="52"/>
      <c r="AD4496" s="52"/>
      <c r="AE4496" s="52"/>
    </row>
    <row r="4497" spans="2:31" x14ac:dyDescent="0.3">
      <c r="B4497" s="4" t="e">
        <f>VLOOKUP(Таблица1[[#This Row],[Наименование Заказчика]],Таблица3[],2,FALSE)</f>
        <v>#N/A</v>
      </c>
      <c r="C4497" s="4" t="e">
        <f>VLOOKUP(Таблица1[[#This Row],[Наименование Заказчика]],Таблица3[],3,FALSE)</f>
        <v>#N/A</v>
      </c>
      <c r="N4497" s="38" t="e">
        <f>VLOOKUP(Таблица1[[#This Row],[Код основания для проведения закупки с применением особого порядка]],Таблица4[#All],3,FALSE)</f>
        <v>#N/A</v>
      </c>
      <c r="O4497" s="52"/>
      <c r="P4497" s="52"/>
      <c r="Q4497" s="52"/>
      <c r="R4497" s="52"/>
      <c r="S4497" s="38" t="e">
        <f>VLOOKUP(Таблица1[[#This Row],[Код страны поставки ТРУ]],Таблица8[],3,FALSE)</f>
        <v>#N/A</v>
      </c>
      <c r="T4497" s="52"/>
      <c r="U4497" s="52"/>
      <c r="V4497" s="38" t="e">
        <f>VLOOKUP(Таблица1[[#This Row],[Код условия поставки по ИНКОТЕРМС 2010]],Таблица10[],2,FALSE)</f>
        <v>#N/A</v>
      </c>
      <c r="X4497" s="4" t="e">
        <f>VLOOKUP(Таблица1[[#This Row],[Код единицы измерения]],Таблица37[#All],2,FALSE)</f>
        <v>#N/A</v>
      </c>
      <c r="Z4497" s="56"/>
      <c r="AA4497" s="56"/>
      <c r="AB4497" s="57">
        <f>Таблица1[[#This Row],[Кол-во/объем]]*Таблица1[[#This Row],[Маркетинговая цена за единицу, тенге без НДС]]</f>
        <v>0</v>
      </c>
      <c r="AC4497" s="52"/>
      <c r="AD4497" s="52"/>
      <c r="AE4497" s="52"/>
    </row>
    <row r="4498" spans="2:31" x14ac:dyDescent="0.3">
      <c r="B4498" s="4" t="e">
        <f>VLOOKUP(Таблица1[[#This Row],[Наименование Заказчика]],Таблица3[],2,FALSE)</f>
        <v>#N/A</v>
      </c>
      <c r="C4498" s="4" t="e">
        <f>VLOOKUP(Таблица1[[#This Row],[Наименование Заказчика]],Таблица3[],3,FALSE)</f>
        <v>#N/A</v>
      </c>
      <c r="N4498" s="38" t="e">
        <f>VLOOKUP(Таблица1[[#This Row],[Код основания для проведения закупки с применением особого порядка]],Таблица4[#All],3,FALSE)</f>
        <v>#N/A</v>
      </c>
      <c r="O4498" s="52"/>
      <c r="P4498" s="52"/>
      <c r="Q4498" s="52"/>
      <c r="R4498" s="52"/>
      <c r="S4498" s="38" t="e">
        <f>VLOOKUP(Таблица1[[#This Row],[Код страны поставки ТРУ]],Таблица8[],3,FALSE)</f>
        <v>#N/A</v>
      </c>
      <c r="T4498" s="52"/>
      <c r="U4498" s="52"/>
      <c r="V4498" s="38" t="e">
        <f>VLOOKUP(Таблица1[[#This Row],[Код условия поставки по ИНКОТЕРМС 2010]],Таблица10[],2,FALSE)</f>
        <v>#N/A</v>
      </c>
      <c r="X4498" s="4" t="e">
        <f>VLOOKUP(Таблица1[[#This Row],[Код единицы измерения]],Таблица37[#All],2,FALSE)</f>
        <v>#N/A</v>
      </c>
      <c r="Z4498" s="56"/>
      <c r="AA4498" s="56"/>
      <c r="AB4498" s="57">
        <f>Таблица1[[#This Row],[Кол-во/объем]]*Таблица1[[#This Row],[Маркетинговая цена за единицу, тенге без НДС]]</f>
        <v>0</v>
      </c>
      <c r="AC4498" s="52"/>
      <c r="AD4498" s="52"/>
      <c r="AE4498" s="52"/>
    </row>
    <row r="4499" spans="2:31" x14ac:dyDescent="0.3">
      <c r="B4499" s="4" t="e">
        <f>VLOOKUP(Таблица1[[#This Row],[Наименование Заказчика]],Таблица3[],2,FALSE)</f>
        <v>#N/A</v>
      </c>
      <c r="C4499" s="4" t="e">
        <f>VLOOKUP(Таблица1[[#This Row],[Наименование Заказчика]],Таблица3[],3,FALSE)</f>
        <v>#N/A</v>
      </c>
      <c r="N4499" s="38" t="e">
        <f>VLOOKUP(Таблица1[[#This Row],[Код основания для проведения закупки с применением особого порядка]],Таблица4[#All],3,FALSE)</f>
        <v>#N/A</v>
      </c>
      <c r="O4499" s="52"/>
      <c r="P4499" s="52"/>
      <c r="Q4499" s="52"/>
      <c r="R4499" s="52"/>
      <c r="S4499" s="38" t="e">
        <f>VLOOKUP(Таблица1[[#This Row],[Код страны поставки ТРУ]],Таблица8[],3,FALSE)</f>
        <v>#N/A</v>
      </c>
      <c r="T4499" s="52"/>
      <c r="U4499" s="52"/>
      <c r="V4499" s="38" t="e">
        <f>VLOOKUP(Таблица1[[#This Row],[Код условия поставки по ИНКОТЕРМС 2010]],Таблица10[],2,FALSE)</f>
        <v>#N/A</v>
      </c>
      <c r="X4499" s="4" t="e">
        <f>VLOOKUP(Таблица1[[#This Row],[Код единицы измерения]],Таблица37[#All],2,FALSE)</f>
        <v>#N/A</v>
      </c>
      <c r="Z4499" s="56"/>
      <c r="AA4499" s="56"/>
      <c r="AB4499" s="57">
        <f>Таблица1[[#This Row],[Кол-во/объем]]*Таблица1[[#This Row],[Маркетинговая цена за единицу, тенге без НДС]]</f>
        <v>0</v>
      </c>
      <c r="AC4499" s="52"/>
      <c r="AD4499" s="52"/>
      <c r="AE4499" s="52"/>
    </row>
    <row r="4500" spans="2:31" x14ac:dyDescent="0.3">
      <c r="B4500" s="4" t="e">
        <f>VLOOKUP(Таблица1[[#This Row],[Наименование Заказчика]],Таблица3[],2,FALSE)</f>
        <v>#N/A</v>
      </c>
      <c r="C4500" s="4" t="e">
        <f>VLOOKUP(Таблица1[[#This Row],[Наименование Заказчика]],Таблица3[],3,FALSE)</f>
        <v>#N/A</v>
      </c>
      <c r="N4500" s="38" t="e">
        <f>VLOOKUP(Таблица1[[#This Row],[Код основания для проведения закупки с применением особого порядка]],Таблица4[#All],3,FALSE)</f>
        <v>#N/A</v>
      </c>
      <c r="O4500" s="52"/>
      <c r="P4500" s="52"/>
      <c r="Q4500" s="52"/>
      <c r="R4500" s="52"/>
      <c r="S4500" s="38" t="e">
        <f>VLOOKUP(Таблица1[[#This Row],[Код страны поставки ТРУ]],Таблица8[],3,FALSE)</f>
        <v>#N/A</v>
      </c>
      <c r="T4500" s="52"/>
      <c r="U4500" s="52"/>
      <c r="V4500" s="38" t="e">
        <f>VLOOKUP(Таблица1[[#This Row],[Код условия поставки по ИНКОТЕРМС 2010]],Таблица10[],2,FALSE)</f>
        <v>#N/A</v>
      </c>
      <c r="X4500" s="4" t="e">
        <f>VLOOKUP(Таблица1[[#This Row],[Код единицы измерения]],Таблица37[#All],2,FALSE)</f>
        <v>#N/A</v>
      </c>
      <c r="Z4500" s="56"/>
      <c r="AA4500" s="56"/>
      <c r="AB4500" s="57">
        <f>Таблица1[[#This Row],[Кол-во/объем]]*Таблица1[[#This Row],[Маркетинговая цена за единицу, тенге без НДС]]</f>
        <v>0</v>
      </c>
      <c r="AC4500" s="52"/>
      <c r="AD4500" s="52"/>
      <c r="AE4500" s="52"/>
    </row>
    <row r="4501" spans="2:31" x14ac:dyDescent="0.3">
      <c r="B4501" s="4" t="e">
        <f>VLOOKUP(Таблица1[[#This Row],[Наименование Заказчика]],Таблица3[],2,FALSE)</f>
        <v>#N/A</v>
      </c>
      <c r="C4501" s="4" t="e">
        <f>VLOOKUP(Таблица1[[#This Row],[Наименование Заказчика]],Таблица3[],3,FALSE)</f>
        <v>#N/A</v>
      </c>
      <c r="N4501" s="38" t="e">
        <f>VLOOKUP(Таблица1[[#This Row],[Код основания для проведения закупки с применением особого порядка]],Таблица4[#All],3,FALSE)</f>
        <v>#N/A</v>
      </c>
      <c r="O4501" s="52"/>
      <c r="P4501" s="52"/>
      <c r="Q4501" s="52"/>
      <c r="R4501" s="52"/>
      <c r="S4501" s="38" t="e">
        <f>VLOOKUP(Таблица1[[#This Row],[Код страны поставки ТРУ]],Таблица8[],3,FALSE)</f>
        <v>#N/A</v>
      </c>
      <c r="T4501" s="52"/>
      <c r="U4501" s="52"/>
      <c r="V4501" s="38" t="e">
        <f>VLOOKUP(Таблица1[[#This Row],[Код условия поставки по ИНКОТЕРМС 2010]],Таблица10[],2,FALSE)</f>
        <v>#N/A</v>
      </c>
      <c r="X4501" s="4" t="e">
        <f>VLOOKUP(Таблица1[[#This Row],[Код единицы измерения]],Таблица37[#All],2,FALSE)</f>
        <v>#N/A</v>
      </c>
      <c r="Z4501" s="56"/>
      <c r="AA4501" s="56"/>
      <c r="AB4501" s="57">
        <f>Таблица1[[#This Row],[Кол-во/объем]]*Таблица1[[#This Row],[Маркетинговая цена за единицу, тенге без НДС]]</f>
        <v>0</v>
      </c>
      <c r="AC4501" s="52"/>
      <c r="AD4501" s="52"/>
      <c r="AE4501" s="52"/>
    </row>
    <row r="4502" spans="2:31" x14ac:dyDescent="0.3">
      <c r="B4502" s="4" t="e">
        <f>VLOOKUP(Таблица1[[#This Row],[Наименование Заказчика]],Таблица3[],2,FALSE)</f>
        <v>#N/A</v>
      </c>
      <c r="C4502" s="4" t="e">
        <f>VLOOKUP(Таблица1[[#This Row],[Наименование Заказчика]],Таблица3[],3,FALSE)</f>
        <v>#N/A</v>
      </c>
      <c r="N4502" s="38" t="e">
        <f>VLOOKUP(Таблица1[[#This Row],[Код основания для проведения закупки с применением особого порядка]],Таблица4[#All],3,FALSE)</f>
        <v>#N/A</v>
      </c>
      <c r="O4502" s="52"/>
      <c r="P4502" s="52"/>
      <c r="Q4502" s="52"/>
      <c r="R4502" s="52"/>
      <c r="S4502" s="38" t="e">
        <f>VLOOKUP(Таблица1[[#This Row],[Код страны поставки ТРУ]],Таблица8[],3,FALSE)</f>
        <v>#N/A</v>
      </c>
      <c r="T4502" s="52"/>
      <c r="U4502" s="52"/>
      <c r="V4502" s="38" t="e">
        <f>VLOOKUP(Таблица1[[#This Row],[Код условия поставки по ИНКОТЕРМС 2010]],Таблица10[],2,FALSE)</f>
        <v>#N/A</v>
      </c>
      <c r="X4502" s="4" t="e">
        <f>VLOOKUP(Таблица1[[#This Row],[Код единицы измерения]],Таблица37[#All],2,FALSE)</f>
        <v>#N/A</v>
      </c>
      <c r="Z4502" s="56"/>
      <c r="AA4502" s="56"/>
      <c r="AB4502" s="57">
        <f>Таблица1[[#This Row],[Кол-во/объем]]*Таблица1[[#This Row],[Маркетинговая цена за единицу, тенге без НДС]]</f>
        <v>0</v>
      </c>
      <c r="AC4502" s="52"/>
      <c r="AD4502" s="52"/>
      <c r="AE4502" s="52"/>
    </row>
    <row r="4503" spans="2:31" x14ac:dyDescent="0.3">
      <c r="B4503" s="4" t="e">
        <f>VLOOKUP(Таблица1[[#This Row],[Наименование Заказчика]],Таблица3[],2,FALSE)</f>
        <v>#N/A</v>
      </c>
      <c r="C4503" s="4" t="e">
        <f>VLOOKUP(Таблица1[[#This Row],[Наименование Заказчика]],Таблица3[],3,FALSE)</f>
        <v>#N/A</v>
      </c>
      <c r="N4503" s="38" t="e">
        <f>VLOOKUP(Таблица1[[#This Row],[Код основания для проведения закупки с применением особого порядка]],Таблица4[#All],3,FALSE)</f>
        <v>#N/A</v>
      </c>
      <c r="O4503" s="52"/>
      <c r="P4503" s="52"/>
      <c r="Q4503" s="52"/>
      <c r="R4503" s="52"/>
      <c r="S4503" s="38" t="e">
        <f>VLOOKUP(Таблица1[[#This Row],[Код страны поставки ТРУ]],Таблица8[],3,FALSE)</f>
        <v>#N/A</v>
      </c>
      <c r="T4503" s="52"/>
      <c r="U4503" s="52"/>
      <c r="V4503" s="38" t="e">
        <f>VLOOKUP(Таблица1[[#This Row],[Код условия поставки по ИНКОТЕРМС 2010]],Таблица10[],2,FALSE)</f>
        <v>#N/A</v>
      </c>
      <c r="X4503" s="4" t="e">
        <f>VLOOKUP(Таблица1[[#This Row],[Код единицы измерения]],Таблица37[#All],2,FALSE)</f>
        <v>#N/A</v>
      </c>
      <c r="Z4503" s="56"/>
      <c r="AA4503" s="56"/>
      <c r="AB4503" s="57">
        <f>Таблица1[[#This Row],[Кол-во/объем]]*Таблица1[[#This Row],[Маркетинговая цена за единицу, тенге без НДС]]</f>
        <v>0</v>
      </c>
      <c r="AC4503" s="52"/>
      <c r="AD4503" s="52"/>
      <c r="AE4503" s="52"/>
    </row>
    <row r="4504" spans="2:31" x14ac:dyDescent="0.3">
      <c r="B4504" s="4" t="e">
        <f>VLOOKUP(Таблица1[[#This Row],[Наименование Заказчика]],Таблица3[],2,FALSE)</f>
        <v>#N/A</v>
      </c>
      <c r="C4504" s="4" t="e">
        <f>VLOOKUP(Таблица1[[#This Row],[Наименование Заказчика]],Таблица3[],3,FALSE)</f>
        <v>#N/A</v>
      </c>
      <c r="N4504" s="38" t="e">
        <f>VLOOKUP(Таблица1[[#This Row],[Код основания для проведения закупки с применением особого порядка]],Таблица4[#All],3,FALSE)</f>
        <v>#N/A</v>
      </c>
      <c r="O4504" s="52"/>
      <c r="P4504" s="52"/>
      <c r="Q4504" s="52"/>
      <c r="R4504" s="52"/>
      <c r="S4504" s="38" t="e">
        <f>VLOOKUP(Таблица1[[#This Row],[Код страны поставки ТРУ]],Таблица8[],3,FALSE)</f>
        <v>#N/A</v>
      </c>
      <c r="T4504" s="52"/>
      <c r="U4504" s="52"/>
      <c r="V4504" s="38" t="e">
        <f>VLOOKUP(Таблица1[[#This Row],[Код условия поставки по ИНКОТЕРМС 2010]],Таблица10[],2,FALSE)</f>
        <v>#N/A</v>
      </c>
      <c r="X4504" s="4" t="e">
        <f>VLOOKUP(Таблица1[[#This Row],[Код единицы измерения]],Таблица37[#All],2,FALSE)</f>
        <v>#N/A</v>
      </c>
      <c r="Z4504" s="56"/>
      <c r="AA4504" s="56"/>
      <c r="AB4504" s="57">
        <f>Таблица1[[#This Row],[Кол-во/объем]]*Таблица1[[#This Row],[Маркетинговая цена за единицу, тенге без НДС]]</f>
        <v>0</v>
      </c>
      <c r="AC4504" s="52"/>
      <c r="AD4504" s="52"/>
      <c r="AE4504" s="52"/>
    </row>
    <row r="4505" spans="2:31" x14ac:dyDescent="0.3">
      <c r="B4505" s="4" t="e">
        <f>VLOOKUP(Таблица1[[#This Row],[Наименование Заказчика]],Таблица3[],2,FALSE)</f>
        <v>#N/A</v>
      </c>
      <c r="C4505" s="4" t="e">
        <f>VLOOKUP(Таблица1[[#This Row],[Наименование Заказчика]],Таблица3[],3,FALSE)</f>
        <v>#N/A</v>
      </c>
      <c r="N4505" s="38" t="e">
        <f>VLOOKUP(Таблица1[[#This Row],[Код основания для проведения закупки с применением особого порядка]],Таблица4[#All],3,FALSE)</f>
        <v>#N/A</v>
      </c>
      <c r="O4505" s="52"/>
      <c r="P4505" s="52"/>
      <c r="Q4505" s="52"/>
      <c r="R4505" s="52"/>
      <c r="S4505" s="38" t="e">
        <f>VLOOKUP(Таблица1[[#This Row],[Код страны поставки ТРУ]],Таблица8[],3,FALSE)</f>
        <v>#N/A</v>
      </c>
      <c r="T4505" s="52"/>
      <c r="U4505" s="52"/>
      <c r="V4505" s="38" t="e">
        <f>VLOOKUP(Таблица1[[#This Row],[Код условия поставки по ИНКОТЕРМС 2010]],Таблица10[],2,FALSE)</f>
        <v>#N/A</v>
      </c>
      <c r="X4505" s="4" t="e">
        <f>VLOOKUP(Таблица1[[#This Row],[Код единицы измерения]],Таблица37[#All],2,FALSE)</f>
        <v>#N/A</v>
      </c>
      <c r="Z4505" s="56"/>
      <c r="AA4505" s="56"/>
      <c r="AB4505" s="57">
        <f>Таблица1[[#This Row],[Кол-во/объем]]*Таблица1[[#This Row],[Маркетинговая цена за единицу, тенге без НДС]]</f>
        <v>0</v>
      </c>
      <c r="AC4505" s="52"/>
      <c r="AD4505" s="52"/>
      <c r="AE4505" s="52"/>
    </row>
    <row r="4506" spans="2:31" x14ac:dyDescent="0.3">
      <c r="B4506" s="4" t="e">
        <f>VLOOKUP(Таблица1[[#This Row],[Наименование Заказчика]],Таблица3[],2,FALSE)</f>
        <v>#N/A</v>
      </c>
      <c r="C4506" s="4" t="e">
        <f>VLOOKUP(Таблица1[[#This Row],[Наименование Заказчика]],Таблица3[],3,FALSE)</f>
        <v>#N/A</v>
      </c>
      <c r="N4506" s="38" t="e">
        <f>VLOOKUP(Таблица1[[#This Row],[Код основания для проведения закупки с применением особого порядка]],Таблица4[#All],3,FALSE)</f>
        <v>#N/A</v>
      </c>
      <c r="O4506" s="52"/>
      <c r="P4506" s="52"/>
      <c r="Q4506" s="52"/>
      <c r="R4506" s="52"/>
      <c r="S4506" s="38" t="e">
        <f>VLOOKUP(Таблица1[[#This Row],[Код страны поставки ТРУ]],Таблица8[],3,FALSE)</f>
        <v>#N/A</v>
      </c>
      <c r="T4506" s="52"/>
      <c r="U4506" s="52"/>
      <c r="V4506" s="38" t="e">
        <f>VLOOKUP(Таблица1[[#This Row],[Код условия поставки по ИНКОТЕРМС 2010]],Таблица10[],2,FALSE)</f>
        <v>#N/A</v>
      </c>
      <c r="X4506" s="4" t="e">
        <f>VLOOKUP(Таблица1[[#This Row],[Код единицы измерения]],Таблица37[#All],2,FALSE)</f>
        <v>#N/A</v>
      </c>
      <c r="Z4506" s="56"/>
      <c r="AA4506" s="56"/>
      <c r="AB4506" s="57">
        <f>Таблица1[[#This Row],[Кол-во/объем]]*Таблица1[[#This Row],[Маркетинговая цена за единицу, тенге без НДС]]</f>
        <v>0</v>
      </c>
      <c r="AC4506" s="52"/>
      <c r="AD4506" s="52"/>
      <c r="AE4506" s="52"/>
    </row>
    <row r="4507" spans="2:31" x14ac:dyDescent="0.3">
      <c r="B4507" s="4" t="e">
        <f>VLOOKUP(Таблица1[[#This Row],[Наименование Заказчика]],Таблица3[],2,FALSE)</f>
        <v>#N/A</v>
      </c>
      <c r="C4507" s="4" t="e">
        <f>VLOOKUP(Таблица1[[#This Row],[Наименование Заказчика]],Таблица3[],3,FALSE)</f>
        <v>#N/A</v>
      </c>
      <c r="N4507" s="38" t="e">
        <f>VLOOKUP(Таблица1[[#This Row],[Код основания для проведения закупки с применением особого порядка]],Таблица4[#All],3,FALSE)</f>
        <v>#N/A</v>
      </c>
      <c r="O4507" s="52"/>
      <c r="P4507" s="52"/>
      <c r="Q4507" s="52"/>
      <c r="R4507" s="52"/>
      <c r="S4507" s="38" t="e">
        <f>VLOOKUP(Таблица1[[#This Row],[Код страны поставки ТРУ]],Таблица8[],3,FALSE)</f>
        <v>#N/A</v>
      </c>
      <c r="T4507" s="52"/>
      <c r="U4507" s="52"/>
      <c r="V4507" s="38" t="e">
        <f>VLOOKUP(Таблица1[[#This Row],[Код условия поставки по ИНКОТЕРМС 2010]],Таблица10[],2,FALSE)</f>
        <v>#N/A</v>
      </c>
      <c r="X4507" s="4" t="e">
        <f>VLOOKUP(Таблица1[[#This Row],[Код единицы измерения]],Таблица37[#All],2,FALSE)</f>
        <v>#N/A</v>
      </c>
      <c r="Z4507" s="56"/>
      <c r="AA4507" s="56"/>
      <c r="AB4507" s="57">
        <f>Таблица1[[#This Row],[Кол-во/объем]]*Таблица1[[#This Row],[Маркетинговая цена за единицу, тенге без НДС]]</f>
        <v>0</v>
      </c>
      <c r="AC4507" s="52"/>
      <c r="AD4507" s="52"/>
      <c r="AE4507" s="52"/>
    </row>
    <row r="4508" spans="2:31" x14ac:dyDescent="0.3">
      <c r="B4508" s="4" t="e">
        <f>VLOOKUP(Таблица1[[#This Row],[Наименование Заказчика]],Таблица3[],2,FALSE)</f>
        <v>#N/A</v>
      </c>
      <c r="C4508" s="4" t="e">
        <f>VLOOKUP(Таблица1[[#This Row],[Наименование Заказчика]],Таблица3[],3,FALSE)</f>
        <v>#N/A</v>
      </c>
      <c r="N4508" s="38" t="e">
        <f>VLOOKUP(Таблица1[[#This Row],[Код основания для проведения закупки с применением особого порядка]],Таблица4[#All],3,FALSE)</f>
        <v>#N/A</v>
      </c>
      <c r="O4508" s="52"/>
      <c r="P4508" s="52"/>
      <c r="Q4508" s="52"/>
      <c r="R4508" s="52"/>
      <c r="S4508" s="38" t="e">
        <f>VLOOKUP(Таблица1[[#This Row],[Код страны поставки ТРУ]],Таблица8[],3,FALSE)</f>
        <v>#N/A</v>
      </c>
      <c r="T4508" s="52"/>
      <c r="U4508" s="52"/>
      <c r="V4508" s="38" t="e">
        <f>VLOOKUP(Таблица1[[#This Row],[Код условия поставки по ИНКОТЕРМС 2010]],Таблица10[],2,FALSE)</f>
        <v>#N/A</v>
      </c>
      <c r="X4508" s="4" t="e">
        <f>VLOOKUP(Таблица1[[#This Row],[Код единицы измерения]],Таблица37[#All],2,FALSE)</f>
        <v>#N/A</v>
      </c>
      <c r="Z4508" s="56"/>
      <c r="AA4508" s="56"/>
      <c r="AB4508" s="57">
        <f>Таблица1[[#This Row],[Кол-во/объем]]*Таблица1[[#This Row],[Маркетинговая цена за единицу, тенге без НДС]]</f>
        <v>0</v>
      </c>
      <c r="AC4508" s="52"/>
      <c r="AD4508" s="52"/>
      <c r="AE4508" s="52"/>
    </row>
    <row r="4509" spans="2:31" x14ac:dyDescent="0.3">
      <c r="B4509" s="4" t="e">
        <f>VLOOKUP(Таблица1[[#This Row],[Наименование Заказчика]],Таблица3[],2,FALSE)</f>
        <v>#N/A</v>
      </c>
      <c r="C4509" s="4" t="e">
        <f>VLOOKUP(Таблица1[[#This Row],[Наименование Заказчика]],Таблица3[],3,FALSE)</f>
        <v>#N/A</v>
      </c>
      <c r="N4509" s="38" t="e">
        <f>VLOOKUP(Таблица1[[#This Row],[Код основания для проведения закупки с применением особого порядка]],Таблица4[#All],3,FALSE)</f>
        <v>#N/A</v>
      </c>
      <c r="O4509" s="52"/>
      <c r="P4509" s="52"/>
      <c r="Q4509" s="52"/>
      <c r="R4509" s="52"/>
      <c r="S4509" s="38" t="e">
        <f>VLOOKUP(Таблица1[[#This Row],[Код страны поставки ТРУ]],Таблица8[],3,FALSE)</f>
        <v>#N/A</v>
      </c>
      <c r="T4509" s="52"/>
      <c r="U4509" s="52"/>
      <c r="V4509" s="38" t="e">
        <f>VLOOKUP(Таблица1[[#This Row],[Код условия поставки по ИНКОТЕРМС 2010]],Таблица10[],2,FALSE)</f>
        <v>#N/A</v>
      </c>
      <c r="X4509" s="4" t="e">
        <f>VLOOKUP(Таблица1[[#This Row],[Код единицы измерения]],Таблица37[#All],2,FALSE)</f>
        <v>#N/A</v>
      </c>
      <c r="Z4509" s="56"/>
      <c r="AA4509" s="56"/>
      <c r="AB4509" s="57">
        <f>Таблица1[[#This Row],[Кол-во/объем]]*Таблица1[[#This Row],[Маркетинговая цена за единицу, тенге без НДС]]</f>
        <v>0</v>
      </c>
      <c r="AC4509" s="52"/>
      <c r="AD4509" s="52"/>
      <c r="AE4509" s="52"/>
    </row>
    <row r="4510" spans="2:31" x14ac:dyDescent="0.3">
      <c r="B4510" s="4" t="e">
        <f>VLOOKUP(Таблица1[[#This Row],[Наименование Заказчика]],Таблица3[],2,FALSE)</f>
        <v>#N/A</v>
      </c>
      <c r="C4510" s="4" t="e">
        <f>VLOOKUP(Таблица1[[#This Row],[Наименование Заказчика]],Таблица3[],3,FALSE)</f>
        <v>#N/A</v>
      </c>
      <c r="N4510" s="38" t="e">
        <f>VLOOKUP(Таблица1[[#This Row],[Код основания для проведения закупки с применением особого порядка]],Таблица4[#All],3,FALSE)</f>
        <v>#N/A</v>
      </c>
      <c r="O4510" s="52"/>
      <c r="P4510" s="52"/>
      <c r="Q4510" s="52"/>
      <c r="R4510" s="52"/>
      <c r="S4510" s="38" t="e">
        <f>VLOOKUP(Таблица1[[#This Row],[Код страны поставки ТРУ]],Таблица8[],3,FALSE)</f>
        <v>#N/A</v>
      </c>
      <c r="T4510" s="52"/>
      <c r="U4510" s="52"/>
      <c r="V4510" s="38" t="e">
        <f>VLOOKUP(Таблица1[[#This Row],[Код условия поставки по ИНКОТЕРМС 2010]],Таблица10[],2,FALSE)</f>
        <v>#N/A</v>
      </c>
      <c r="X4510" s="4" t="e">
        <f>VLOOKUP(Таблица1[[#This Row],[Код единицы измерения]],Таблица37[#All],2,FALSE)</f>
        <v>#N/A</v>
      </c>
      <c r="Z4510" s="56"/>
      <c r="AA4510" s="56"/>
      <c r="AB4510" s="57">
        <f>Таблица1[[#This Row],[Кол-во/объем]]*Таблица1[[#This Row],[Маркетинговая цена за единицу, тенге без НДС]]</f>
        <v>0</v>
      </c>
      <c r="AC4510" s="52"/>
      <c r="AD4510" s="52"/>
      <c r="AE4510" s="52"/>
    </row>
    <row r="4511" spans="2:31" x14ac:dyDescent="0.3">
      <c r="B4511" s="4" t="e">
        <f>VLOOKUP(Таблица1[[#This Row],[Наименование Заказчика]],Таблица3[],2,FALSE)</f>
        <v>#N/A</v>
      </c>
      <c r="C4511" s="4" t="e">
        <f>VLOOKUP(Таблица1[[#This Row],[Наименование Заказчика]],Таблица3[],3,FALSE)</f>
        <v>#N/A</v>
      </c>
      <c r="N4511" s="38" t="e">
        <f>VLOOKUP(Таблица1[[#This Row],[Код основания для проведения закупки с применением особого порядка]],Таблица4[#All],3,FALSE)</f>
        <v>#N/A</v>
      </c>
      <c r="O4511" s="52"/>
      <c r="P4511" s="52"/>
      <c r="Q4511" s="52"/>
      <c r="R4511" s="52"/>
      <c r="S4511" s="38" t="e">
        <f>VLOOKUP(Таблица1[[#This Row],[Код страны поставки ТРУ]],Таблица8[],3,FALSE)</f>
        <v>#N/A</v>
      </c>
      <c r="T4511" s="52"/>
      <c r="U4511" s="52"/>
      <c r="V4511" s="38" t="e">
        <f>VLOOKUP(Таблица1[[#This Row],[Код условия поставки по ИНКОТЕРМС 2010]],Таблица10[],2,FALSE)</f>
        <v>#N/A</v>
      </c>
      <c r="X4511" s="4" t="e">
        <f>VLOOKUP(Таблица1[[#This Row],[Код единицы измерения]],Таблица37[#All],2,FALSE)</f>
        <v>#N/A</v>
      </c>
      <c r="Z4511" s="56"/>
      <c r="AA4511" s="56"/>
      <c r="AB4511" s="57">
        <f>Таблица1[[#This Row],[Кол-во/объем]]*Таблица1[[#This Row],[Маркетинговая цена за единицу, тенге без НДС]]</f>
        <v>0</v>
      </c>
      <c r="AC4511" s="52"/>
      <c r="AD4511" s="52"/>
      <c r="AE4511" s="52"/>
    </row>
    <row r="4512" spans="2:31" x14ac:dyDescent="0.3">
      <c r="B4512" s="4" t="e">
        <f>VLOOKUP(Таблица1[[#This Row],[Наименование Заказчика]],Таблица3[],2,FALSE)</f>
        <v>#N/A</v>
      </c>
      <c r="C4512" s="4" t="e">
        <f>VLOOKUP(Таблица1[[#This Row],[Наименование Заказчика]],Таблица3[],3,FALSE)</f>
        <v>#N/A</v>
      </c>
      <c r="N4512" s="38" t="e">
        <f>VLOOKUP(Таблица1[[#This Row],[Код основания для проведения закупки с применением особого порядка]],Таблица4[#All],3,FALSE)</f>
        <v>#N/A</v>
      </c>
      <c r="O4512" s="52"/>
      <c r="P4512" s="52"/>
      <c r="Q4512" s="52"/>
      <c r="R4512" s="52"/>
      <c r="S4512" s="38" t="e">
        <f>VLOOKUP(Таблица1[[#This Row],[Код страны поставки ТРУ]],Таблица8[],3,FALSE)</f>
        <v>#N/A</v>
      </c>
      <c r="T4512" s="52"/>
      <c r="U4512" s="52"/>
      <c r="V4512" s="38" t="e">
        <f>VLOOKUP(Таблица1[[#This Row],[Код условия поставки по ИНКОТЕРМС 2010]],Таблица10[],2,FALSE)</f>
        <v>#N/A</v>
      </c>
      <c r="X4512" s="4" t="e">
        <f>VLOOKUP(Таблица1[[#This Row],[Код единицы измерения]],Таблица37[#All],2,FALSE)</f>
        <v>#N/A</v>
      </c>
      <c r="Z4512" s="56"/>
      <c r="AA4512" s="56"/>
      <c r="AB4512" s="57">
        <f>Таблица1[[#This Row],[Кол-во/объем]]*Таблица1[[#This Row],[Маркетинговая цена за единицу, тенге без НДС]]</f>
        <v>0</v>
      </c>
      <c r="AC4512" s="52"/>
      <c r="AD4512" s="52"/>
      <c r="AE4512" s="52"/>
    </row>
    <row r="4513" spans="2:31" x14ac:dyDescent="0.3">
      <c r="B4513" s="4" t="e">
        <f>VLOOKUP(Таблица1[[#This Row],[Наименование Заказчика]],Таблица3[],2,FALSE)</f>
        <v>#N/A</v>
      </c>
      <c r="C4513" s="4" t="e">
        <f>VLOOKUP(Таблица1[[#This Row],[Наименование Заказчика]],Таблица3[],3,FALSE)</f>
        <v>#N/A</v>
      </c>
      <c r="N4513" s="38" t="e">
        <f>VLOOKUP(Таблица1[[#This Row],[Код основания для проведения закупки с применением особого порядка]],Таблица4[#All],3,FALSE)</f>
        <v>#N/A</v>
      </c>
      <c r="O4513" s="52"/>
      <c r="P4513" s="52"/>
      <c r="Q4513" s="52"/>
      <c r="R4513" s="52"/>
      <c r="S4513" s="38" t="e">
        <f>VLOOKUP(Таблица1[[#This Row],[Код страны поставки ТРУ]],Таблица8[],3,FALSE)</f>
        <v>#N/A</v>
      </c>
      <c r="T4513" s="52"/>
      <c r="U4513" s="52"/>
      <c r="V4513" s="38" t="e">
        <f>VLOOKUP(Таблица1[[#This Row],[Код условия поставки по ИНКОТЕРМС 2010]],Таблица10[],2,FALSE)</f>
        <v>#N/A</v>
      </c>
      <c r="X4513" s="4" t="e">
        <f>VLOOKUP(Таблица1[[#This Row],[Код единицы измерения]],Таблица37[#All],2,FALSE)</f>
        <v>#N/A</v>
      </c>
      <c r="Z4513" s="56"/>
      <c r="AA4513" s="56"/>
      <c r="AB4513" s="57">
        <f>Таблица1[[#This Row],[Кол-во/объем]]*Таблица1[[#This Row],[Маркетинговая цена за единицу, тенге без НДС]]</f>
        <v>0</v>
      </c>
      <c r="AC4513" s="52"/>
      <c r="AD4513" s="52"/>
      <c r="AE4513" s="52"/>
    </row>
    <row r="4514" spans="2:31" x14ac:dyDescent="0.3">
      <c r="B4514" s="4" t="e">
        <f>VLOOKUP(Таблица1[[#This Row],[Наименование Заказчика]],Таблица3[],2,FALSE)</f>
        <v>#N/A</v>
      </c>
      <c r="C4514" s="4" t="e">
        <f>VLOOKUP(Таблица1[[#This Row],[Наименование Заказчика]],Таблица3[],3,FALSE)</f>
        <v>#N/A</v>
      </c>
      <c r="N4514" s="38" t="e">
        <f>VLOOKUP(Таблица1[[#This Row],[Код основания для проведения закупки с применением особого порядка]],Таблица4[#All],3,FALSE)</f>
        <v>#N/A</v>
      </c>
      <c r="O4514" s="52"/>
      <c r="P4514" s="52"/>
      <c r="Q4514" s="52"/>
      <c r="R4514" s="52"/>
      <c r="S4514" s="38" t="e">
        <f>VLOOKUP(Таблица1[[#This Row],[Код страны поставки ТРУ]],Таблица8[],3,FALSE)</f>
        <v>#N/A</v>
      </c>
      <c r="T4514" s="52"/>
      <c r="U4514" s="52"/>
      <c r="V4514" s="38" t="e">
        <f>VLOOKUP(Таблица1[[#This Row],[Код условия поставки по ИНКОТЕРМС 2010]],Таблица10[],2,FALSE)</f>
        <v>#N/A</v>
      </c>
      <c r="X4514" s="4" t="e">
        <f>VLOOKUP(Таблица1[[#This Row],[Код единицы измерения]],Таблица37[#All],2,FALSE)</f>
        <v>#N/A</v>
      </c>
      <c r="Z4514" s="56"/>
      <c r="AA4514" s="56"/>
      <c r="AB4514" s="57">
        <f>Таблица1[[#This Row],[Кол-во/объем]]*Таблица1[[#This Row],[Маркетинговая цена за единицу, тенге без НДС]]</f>
        <v>0</v>
      </c>
      <c r="AC4514" s="52"/>
      <c r="AD4514" s="52"/>
      <c r="AE4514" s="52"/>
    </row>
    <row r="4515" spans="2:31" x14ac:dyDescent="0.3">
      <c r="B4515" s="4" t="e">
        <f>VLOOKUP(Таблица1[[#This Row],[Наименование Заказчика]],Таблица3[],2,FALSE)</f>
        <v>#N/A</v>
      </c>
      <c r="C4515" s="4" t="e">
        <f>VLOOKUP(Таблица1[[#This Row],[Наименование Заказчика]],Таблица3[],3,FALSE)</f>
        <v>#N/A</v>
      </c>
      <c r="N4515" s="38" t="e">
        <f>VLOOKUP(Таблица1[[#This Row],[Код основания для проведения закупки с применением особого порядка]],Таблица4[#All],3,FALSE)</f>
        <v>#N/A</v>
      </c>
      <c r="O4515" s="52"/>
      <c r="P4515" s="52"/>
      <c r="Q4515" s="52"/>
      <c r="R4515" s="52"/>
      <c r="S4515" s="38" t="e">
        <f>VLOOKUP(Таблица1[[#This Row],[Код страны поставки ТРУ]],Таблица8[],3,FALSE)</f>
        <v>#N/A</v>
      </c>
      <c r="T4515" s="52"/>
      <c r="U4515" s="52"/>
      <c r="V4515" s="38" t="e">
        <f>VLOOKUP(Таблица1[[#This Row],[Код условия поставки по ИНКОТЕРМС 2010]],Таблица10[],2,FALSE)</f>
        <v>#N/A</v>
      </c>
      <c r="X4515" s="4" t="e">
        <f>VLOOKUP(Таблица1[[#This Row],[Код единицы измерения]],Таблица37[#All],2,FALSE)</f>
        <v>#N/A</v>
      </c>
      <c r="Z4515" s="56"/>
      <c r="AA4515" s="56"/>
      <c r="AB4515" s="57">
        <f>Таблица1[[#This Row],[Кол-во/объем]]*Таблица1[[#This Row],[Маркетинговая цена за единицу, тенге без НДС]]</f>
        <v>0</v>
      </c>
      <c r="AC4515" s="52"/>
      <c r="AD4515" s="52"/>
      <c r="AE4515" s="52"/>
    </row>
    <row r="4516" spans="2:31" x14ac:dyDescent="0.3">
      <c r="B4516" s="4" t="e">
        <f>VLOOKUP(Таблица1[[#This Row],[Наименование Заказчика]],Таблица3[],2,FALSE)</f>
        <v>#N/A</v>
      </c>
      <c r="C4516" s="4" t="e">
        <f>VLOOKUP(Таблица1[[#This Row],[Наименование Заказчика]],Таблица3[],3,FALSE)</f>
        <v>#N/A</v>
      </c>
      <c r="N4516" s="38" t="e">
        <f>VLOOKUP(Таблица1[[#This Row],[Код основания для проведения закупки с применением особого порядка]],Таблица4[#All],3,FALSE)</f>
        <v>#N/A</v>
      </c>
      <c r="O4516" s="52"/>
      <c r="P4516" s="52"/>
      <c r="Q4516" s="52"/>
      <c r="R4516" s="52"/>
      <c r="S4516" s="38" t="e">
        <f>VLOOKUP(Таблица1[[#This Row],[Код страны поставки ТРУ]],Таблица8[],3,FALSE)</f>
        <v>#N/A</v>
      </c>
      <c r="T4516" s="52"/>
      <c r="U4516" s="52"/>
      <c r="V4516" s="38" t="e">
        <f>VLOOKUP(Таблица1[[#This Row],[Код условия поставки по ИНКОТЕРМС 2010]],Таблица10[],2,FALSE)</f>
        <v>#N/A</v>
      </c>
      <c r="X4516" s="4" t="e">
        <f>VLOOKUP(Таблица1[[#This Row],[Код единицы измерения]],Таблица37[#All],2,FALSE)</f>
        <v>#N/A</v>
      </c>
      <c r="Z4516" s="56"/>
      <c r="AA4516" s="56"/>
      <c r="AB4516" s="57">
        <f>Таблица1[[#This Row],[Кол-во/объем]]*Таблица1[[#This Row],[Маркетинговая цена за единицу, тенге без НДС]]</f>
        <v>0</v>
      </c>
      <c r="AC4516" s="52"/>
      <c r="AD4516" s="52"/>
      <c r="AE4516" s="52"/>
    </row>
    <row r="4517" spans="2:31" x14ac:dyDescent="0.3">
      <c r="B4517" s="4" t="e">
        <f>VLOOKUP(Таблица1[[#This Row],[Наименование Заказчика]],Таблица3[],2,FALSE)</f>
        <v>#N/A</v>
      </c>
      <c r="C4517" s="4" t="e">
        <f>VLOOKUP(Таблица1[[#This Row],[Наименование Заказчика]],Таблица3[],3,FALSE)</f>
        <v>#N/A</v>
      </c>
      <c r="N4517" s="38" t="e">
        <f>VLOOKUP(Таблица1[[#This Row],[Код основания для проведения закупки с применением особого порядка]],Таблица4[#All],3,FALSE)</f>
        <v>#N/A</v>
      </c>
      <c r="O4517" s="52"/>
      <c r="P4517" s="52"/>
      <c r="Q4517" s="52"/>
      <c r="R4517" s="52"/>
      <c r="S4517" s="38" t="e">
        <f>VLOOKUP(Таблица1[[#This Row],[Код страны поставки ТРУ]],Таблица8[],3,FALSE)</f>
        <v>#N/A</v>
      </c>
      <c r="T4517" s="52"/>
      <c r="U4517" s="52"/>
      <c r="V4517" s="38" t="e">
        <f>VLOOKUP(Таблица1[[#This Row],[Код условия поставки по ИНКОТЕРМС 2010]],Таблица10[],2,FALSE)</f>
        <v>#N/A</v>
      </c>
      <c r="X4517" s="4" t="e">
        <f>VLOOKUP(Таблица1[[#This Row],[Код единицы измерения]],Таблица37[#All],2,FALSE)</f>
        <v>#N/A</v>
      </c>
      <c r="Z4517" s="56"/>
      <c r="AA4517" s="56"/>
      <c r="AB4517" s="57">
        <f>Таблица1[[#This Row],[Кол-во/объем]]*Таблица1[[#This Row],[Маркетинговая цена за единицу, тенге без НДС]]</f>
        <v>0</v>
      </c>
      <c r="AC4517" s="52"/>
      <c r="AD4517" s="52"/>
      <c r="AE4517" s="52"/>
    </row>
    <row r="4518" spans="2:31" x14ac:dyDescent="0.3">
      <c r="B4518" s="4" t="e">
        <f>VLOOKUP(Таблица1[[#This Row],[Наименование Заказчика]],Таблица3[],2,FALSE)</f>
        <v>#N/A</v>
      </c>
      <c r="C4518" s="4" t="e">
        <f>VLOOKUP(Таблица1[[#This Row],[Наименование Заказчика]],Таблица3[],3,FALSE)</f>
        <v>#N/A</v>
      </c>
      <c r="N4518" s="38" t="e">
        <f>VLOOKUP(Таблица1[[#This Row],[Код основания для проведения закупки с применением особого порядка]],Таблица4[#All],3,FALSE)</f>
        <v>#N/A</v>
      </c>
      <c r="O4518" s="52"/>
      <c r="P4518" s="52"/>
      <c r="Q4518" s="52"/>
      <c r="R4518" s="52"/>
      <c r="S4518" s="38" t="e">
        <f>VLOOKUP(Таблица1[[#This Row],[Код страны поставки ТРУ]],Таблица8[],3,FALSE)</f>
        <v>#N/A</v>
      </c>
      <c r="T4518" s="52"/>
      <c r="U4518" s="52"/>
      <c r="V4518" s="38" t="e">
        <f>VLOOKUP(Таблица1[[#This Row],[Код условия поставки по ИНКОТЕРМС 2010]],Таблица10[],2,FALSE)</f>
        <v>#N/A</v>
      </c>
      <c r="X4518" s="4" t="e">
        <f>VLOOKUP(Таблица1[[#This Row],[Код единицы измерения]],Таблица37[#All],2,FALSE)</f>
        <v>#N/A</v>
      </c>
      <c r="Z4518" s="56"/>
      <c r="AA4518" s="56"/>
      <c r="AB4518" s="57">
        <f>Таблица1[[#This Row],[Кол-во/объем]]*Таблица1[[#This Row],[Маркетинговая цена за единицу, тенге без НДС]]</f>
        <v>0</v>
      </c>
      <c r="AC4518" s="52"/>
      <c r="AD4518" s="52"/>
      <c r="AE4518" s="52"/>
    </row>
    <row r="4519" spans="2:31" x14ac:dyDescent="0.3">
      <c r="B4519" s="4" t="e">
        <f>VLOOKUP(Таблица1[[#This Row],[Наименование Заказчика]],Таблица3[],2,FALSE)</f>
        <v>#N/A</v>
      </c>
      <c r="C4519" s="4" t="e">
        <f>VLOOKUP(Таблица1[[#This Row],[Наименование Заказчика]],Таблица3[],3,FALSE)</f>
        <v>#N/A</v>
      </c>
      <c r="N4519" s="38" t="e">
        <f>VLOOKUP(Таблица1[[#This Row],[Код основания для проведения закупки с применением особого порядка]],Таблица4[#All],3,FALSE)</f>
        <v>#N/A</v>
      </c>
      <c r="O4519" s="52"/>
      <c r="P4519" s="52"/>
      <c r="Q4519" s="52"/>
      <c r="R4519" s="52"/>
      <c r="S4519" s="38" t="e">
        <f>VLOOKUP(Таблица1[[#This Row],[Код страны поставки ТРУ]],Таблица8[],3,FALSE)</f>
        <v>#N/A</v>
      </c>
      <c r="T4519" s="52"/>
      <c r="U4519" s="52"/>
      <c r="V4519" s="38" t="e">
        <f>VLOOKUP(Таблица1[[#This Row],[Код условия поставки по ИНКОТЕРМС 2010]],Таблица10[],2,FALSE)</f>
        <v>#N/A</v>
      </c>
      <c r="X4519" s="4" t="e">
        <f>VLOOKUP(Таблица1[[#This Row],[Код единицы измерения]],Таблица37[#All],2,FALSE)</f>
        <v>#N/A</v>
      </c>
      <c r="Z4519" s="56"/>
      <c r="AA4519" s="56"/>
      <c r="AB4519" s="57">
        <f>Таблица1[[#This Row],[Кол-во/объем]]*Таблица1[[#This Row],[Маркетинговая цена за единицу, тенге без НДС]]</f>
        <v>0</v>
      </c>
      <c r="AC4519" s="52"/>
      <c r="AD4519" s="52"/>
      <c r="AE4519" s="52"/>
    </row>
    <row r="4520" spans="2:31" x14ac:dyDescent="0.3">
      <c r="B4520" s="4" t="e">
        <f>VLOOKUP(Таблица1[[#This Row],[Наименование Заказчика]],Таблица3[],2,FALSE)</f>
        <v>#N/A</v>
      </c>
      <c r="C4520" s="4" t="e">
        <f>VLOOKUP(Таблица1[[#This Row],[Наименование Заказчика]],Таблица3[],3,FALSE)</f>
        <v>#N/A</v>
      </c>
      <c r="N4520" s="38" t="e">
        <f>VLOOKUP(Таблица1[[#This Row],[Код основания для проведения закупки с применением особого порядка]],Таблица4[#All],3,FALSE)</f>
        <v>#N/A</v>
      </c>
      <c r="O4520" s="52"/>
      <c r="P4520" s="52"/>
      <c r="Q4520" s="52"/>
      <c r="R4520" s="52"/>
      <c r="S4520" s="38" t="e">
        <f>VLOOKUP(Таблица1[[#This Row],[Код страны поставки ТРУ]],Таблица8[],3,FALSE)</f>
        <v>#N/A</v>
      </c>
      <c r="T4520" s="52"/>
      <c r="U4520" s="52"/>
      <c r="V4520" s="38" t="e">
        <f>VLOOKUP(Таблица1[[#This Row],[Код условия поставки по ИНКОТЕРМС 2010]],Таблица10[],2,FALSE)</f>
        <v>#N/A</v>
      </c>
      <c r="X4520" s="4" t="e">
        <f>VLOOKUP(Таблица1[[#This Row],[Код единицы измерения]],Таблица37[#All],2,FALSE)</f>
        <v>#N/A</v>
      </c>
      <c r="Z4520" s="56"/>
      <c r="AA4520" s="56"/>
      <c r="AB4520" s="57">
        <f>Таблица1[[#This Row],[Кол-во/объем]]*Таблица1[[#This Row],[Маркетинговая цена за единицу, тенге без НДС]]</f>
        <v>0</v>
      </c>
      <c r="AC4520" s="52"/>
      <c r="AD4520" s="52"/>
      <c r="AE4520" s="52"/>
    </row>
    <row r="4521" spans="2:31" x14ac:dyDescent="0.3">
      <c r="B4521" s="4" t="e">
        <f>VLOOKUP(Таблица1[[#This Row],[Наименование Заказчика]],Таблица3[],2,FALSE)</f>
        <v>#N/A</v>
      </c>
      <c r="C4521" s="4" t="e">
        <f>VLOOKUP(Таблица1[[#This Row],[Наименование Заказчика]],Таблица3[],3,FALSE)</f>
        <v>#N/A</v>
      </c>
      <c r="N4521" s="38" t="e">
        <f>VLOOKUP(Таблица1[[#This Row],[Код основания для проведения закупки с применением особого порядка]],Таблица4[#All],3,FALSE)</f>
        <v>#N/A</v>
      </c>
      <c r="O4521" s="52"/>
      <c r="P4521" s="52"/>
      <c r="Q4521" s="52"/>
      <c r="R4521" s="52"/>
      <c r="S4521" s="38" t="e">
        <f>VLOOKUP(Таблица1[[#This Row],[Код страны поставки ТРУ]],Таблица8[],3,FALSE)</f>
        <v>#N/A</v>
      </c>
      <c r="T4521" s="52"/>
      <c r="U4521" s="52"/>
      <c r="V4521" s="38" t="e">
        <f>VLOOKUP(Таблица1[[#This Row],[Код условия поставки по ИНКОТЕРМС 2010]],Таблица10[],2,FALSE)</f>
        <v>#N/A</v>
      </c>
      <c r="X4521" s="4" t="e">
        <f>VLOOKUP(Таблица1[[#This Row],[Код единицы измерения]],Таблица37[#All],2,FALSE)</f>
        <v>#N/A</v>
      </c>
      <c r="Z4521" s="56"/>
      <c r="AA4521" s="56"/>
      <c r="AB4521" s="57">
        <f>Таблица1[[#This Row],[Кол-во/объем]]*Таблица1[[#This Row],[Маркетинговая цена за единицу, тенге без НДС]]</f>
        <v>0</v>
      </c>
      <c r="AC4521" s="52"/>
      <c r="AD4521" s="52"/>
      <c r="AE4521" s="52"/>
    </row>
    <row r="4522" spans="2:31" x14ac:dyDescent="0.3">
      <c r="B4522" s="4" t="e">
        <f>VLOOKUP(Таблица1[[#This Row],[Наименование Заказчика]],Таблица3[],2,FALSE)</f>
        <v>#N/A</v>
      </c>
      <c r="C4522" s="4" t="e">
        <f>VLOOKUP(Таблица1[[#This Row],[Наименование Заказчика]],Таблица3[],3,FALSE)</f>
        <v>#N/A</v>
      </c>
      <c r="N4522" s="38" t="e">
        <f>VLOOKUP(Таблица1[[#This Row],[Код основания для проведения закупки с применением особого порядка]],Таблица4[#All],3,FALSE)</f>
        <v>#N/A</v>
      </c>
      <c r="O4522" s="52"/>
      <c r="P4522" s="52"/>
      <c r="Q4522" s="52"/>
      <c r="R4522" s="52"/>
      <c r="S4522" s="38" t="e">
        <f>VLOOKUP(Таблица1[[#This Row],[Код страны поставки ТРУ]],Таблица8[],3,FALSE)</f>
        <v>#N/A</v>
      </c>
      <c r="T4522" s="52"/>
      <c r="U4522" s="52"/>
      <c r="V4522" s="38" t="e">
        <f>VLOOKUP(Таблица1[[#This Row],[Код условия поставки по ИНКОТЕРМС 2010]],Таблица10[],2,FALSE)</f>
        <v>#N/A</v>
      </c>
      <c r="X4522" s="4" t="e">
        <f>VLOOKUP(Таблица1[[#This Row],[Код единицы измерения]],Таблица37[#All],2,FALSE)</f>
        <v>#N/A</v>
      </c>
      <c r="Z4522" s="56"/>
      <c r="AA4522" s="56"/>
      <c r="AB4522" s="57">
        <f>Таблица1[[#This Row],[Кол-во/объем]]*Таблица1[[#This Row],[Маркетинговая цена за единицу, тенге без НДС]]</f>
        <v>0</v>
      </c>
      <c r="AC4522" s="52"/>
      <c r="AD4522" s="52"/>
      <c r="AE4522" s="52"/>
    </row>
    <row r="4523" spans="2:31" x14ac:dyDescent="0.3">
      <c r="B4523" s="4" t="e">
        <f>VLOOKUP(Таблица1[[#This Row],[Наименование Заказчика]],Таблица3[],2,FALSE)</f>
        <v>#N/A</v>
      </c>
      <c r="C4523" s="4" t="e">
        <f>VLOOKUP(Таблица1[[#This Row],[Наименование Заказчика]],Таблица3[],3,FALSE)</f>
        <v>#N/A</v>
      </c>
      <c r="N4523" s="38" t="e">
        <f>VLOOKUP(Таблица1[[#This Row],[Код основания для проведения закупки с применением особого порядка]],Таблица4[#All],3,FALSE)</f>
        <v>#N/A</v>
      </c>
      <c r="O4523" s="52"/>
      <c r="P4523" s="52"/>
      <c r="Q4523" s="52"/>
      <c r="R4523" s="52"/>
      <c r="S4523" s="38" t="e">
        <f>VLOOKUP(Таблица1[[#This Row],[Код страны поставки ТРУ]],Таблица8[],3,FALSE)</f>
        <v>#N/A</v>
      </c>
      <c r="T4523" s="52"/>
      <c r="U4523" s="52"/>
      <c r="V4523" s="38" t="e">
        <f>VLOOKUP(Таблица1[[#This Row],[Код условия поставки по ИНКОТЕРМС 2010]],Таблица10[],2,FALSE)</f>
        <v>#N/A</v>
      </c>
      <c r="X4523" s="4" t="e">
        <f>VLOOKUP(Таблица1[[#This Row],[Код единицы измерения]],Таблица37[#All],2,FALSE)</f>
        <v>#N/A</v>
      </c>
      <c r="Z4523" s="56"/>
      <c r="AA4523" s="56"/>
      <c r="AB4523" s="57">
        <f>Таблица1[[#This Row],[Кол-во/объем]]*Таблица1[[#This Row],[Маркетинговая цена за единицу, тенге без НДС]]</f>
        <v>0</v>
      </c>
      <c r="AC4523" s="52"/>
      <c r="AD4523" s="52"/>
      <c r="AE4523" s="52"/>
    </row>
    <row r="4524" spans="2:31" x14ac:dyDescent="0.3">
      <c r="B4524" s="4" t="e">
        <f>VLOOKUP(Таблица1[[#This Row],[Наименование Заказчика]],Таблица3[],2,FALSE)</f>
        <v>#N/A</v>
      </c>
      <c r="C4524" s="4" t="e">
        <f>VLOOKUP(Таблица1[[#This Row],[Наименование Заказчика]],Таблица3[],3,FALSE)</f>
        <v>#N/A</v>
      </c>
      <c r="N4524" s="38" t="e">
        <f>VLOOKUP(Таблица1[[#This Row],[Код основания для проведения закупки с применением особого порядка]],Таблица4[#All],3,FALSE)</f>
        <v>#N/A</v>
      </c>
      <c r="O4524" s="52"/>
      <c r="P4524" s="52"/>
      <c r="Q4524" s="52"/>
      <c r="R4524" s="52"/>
      <c r="S4524" s="38" t="e">
        <f>VLOOKUP(Таблица1[[#This Row],[Код страны поставки ТРУ]],Таблица8[],3,FALSE)</f>
        <v>#N/A</v>
      </c>
      <c r="T4524" s="52"/>
      <c r="U4524" s="52"/>
      <c r="V4524" s="38" t="e">
        <f>VLOOKUP(Таблица1[[#This Row],[Код условия поставки по ИНКОТЕРМС 2010]],Таблица10[],2,FALSE)</f>
        <v>#N/A</v>
      </c>
      <c r="X4524" s="4" t="e">
        <f>VLOOKUP(Таблица1[[#This Row],[Код единицы измерения]],Таблица37[#All],2,FALSE)</f>
        <v>#N/A</v>
      </c>
      <c r="Z4524" s="56"/>
      <c r="AA4524" s="56"/>
      <c r="AB4524" s="57">
        <f>Таблица1[[#This Row],[Кол-во/объем]]*Таблица1[[#This Row],[Маркетинговая цена за единицу, тенге без НДС]]</f>
        <v>0</v>
      </c>
      <c r="AC4524" s="52"/>
      <c r="AD4524" s="52"/>
      <c r="AE4524" s="52"/>
    </row>
    <row r="4525" spans="2:31" x14ac:dyDescent="0.3">
      <c r="B4525" s="4" t="e">
        <f>VLOOKUP(Таблица1[[#This Row],[Наименование Заказчика]],Таблица3[],2,FALSE)</f>
        <v>#N/A</v>
      </c>
      <c r="C4525" s="4" t="e">
        <f>VLOOKUP(Таблица1[[#This Row],[Наименование Заказчика]],Таблица3[],3,FALSE)</f>
        <v>#N/A</v>
      </c>
      <c r="N4525" s="38" t="e">
        <f>VLOOKUP(Таблица1[[#This Row],[Код основания для проведения закупки с применением особого порядка]],Таблица4[#All],3,FALSE)</f>
        <v>#N/A</v>
      </c>
      <c r="O4525" s="52"/>
      <c r="P4525" s="52"/>
      <c r="Q4525" s="52"/>
      <c r="R4525" s="52"/>
      <c r="S4525" s="38" t="e">
        <f>VLOOKUP(Таблица1[[#This Row],[Код страны поставки ТРУ]],Таблица8[],3,FALSE)</f>
        <v>#N/A</v>
      </c>
      <c r="T4525" s="52"/>
      <c r="U4525" s="52"/>
      <c r="V4525" s="38" t="e">
        <f>VLOOKUP(Таблица1[[#This Row],[Код условия поставки по ИНКОТЕРМС 2010]],Таблица10[],2,FALSE)</f>
        <v>#N/A</v>
      </c>
      <c r="X4525" s="4" t="e">
        <f>VLOOKUP(Таблица1[[#This Row],[Код единицы измерения]],Таблица37[#All],2,FALSE)</f>
        <v>#N/A</v>
      </c>
      <c r="Z4525" s="56"/>
      <c r="AA4525" s="56"/>
      <c r="AB4525" s="57">
        <f>Таблица1[[#This Row],[Кол-во/объем]]*Таблица1[[#This Row],[Маркетинговая цена за единицу, тенге без НДС]]</f>
        <v>0</v>
      </c>
      <c r="AC4525" s="52"/>
      <c r="AD4525" s="52"/>
      <c r="AE4525" s="52"/>
    </row>
    <row r="4526" spans="2:31" x14ac:dyDescent="0.3">
      <c r="B4526" s="4" t="e">
        <f>VLOOKUP(Таблица1[[#This Row],[Наименование Заказчика]],Таблица3[],2,FALSE)</f>
        <v>#N/A</v>
      </c>
      <c r="C4526" s="4" t="e">
        <f>VLOOKUP(Таблица1[[#This Row],[Наименование Заказчика]],Таблица3[],3,FALSE)</f>
        <v>#N/A</v>
      </c>
      <c r="N4526" s="38" t="e">
        <f>VLOOKUP(Таблица1[[#This Row],[Код основания для проведения закупки с применением особого порядка]],Таблица4[#All],3,FALSE)</f>
        <v>#N/A</v>
      </c>
      <c r="O4526" s="52"/>
      <c r="P4526" s="52"/>
      <c r="Q4526" s="52"/>
      <c r="R4526" s="52"/>
      <c r="S4526" s="38" t="e">
        <f>VLOOKUP(Таблица1[[#This Row],[Код страны поставки ТРУ]],Таблица8[],3,FALSE)</f>
        <v>#N/A</v>
      </c>
      <c r="T4526" s="52"/>
      <c r="U4526" s="52"/>
      <c r="V4526" s="38" t="e">
        <f>VLOOKUP(Таблица1[[#This Row],[Код условия поставки по ИНКОТЕРМС 2010]],Таблица10[],2,FALSE)</f>
        <v>#N/A</v>
      </c>
      <c r="X4526" s="4" t="e">
        <f>VLOOKUP(Таблица1[[#This Row],[Код единицы измерения]],Таблица37[#All],2,FALSE)</f>
        <v>#N/A</v>
      </c>
      <c r="Z4526" s="56"/>
      <c r="AA4526" s="56"/>
      <c r="AB4526" s="57">
        <f>Таблица1[[#This Row],[Кол-во/объем]]*Таблица1[[#This Row],[Маркетинговая цена за единицу, тенге без НДС]]</f>
        <v>0</v>
      </c>
      <c r="AC4526" s="52"/>
      <c r="AD4526" s="52"/>
      <c r="AE4526" s="52"/>
    </row>
    <row r="4527" spans="2:31" x14ac:dyDescent="0.3">
      <c r="B4527" s="4" t="e">
        <f>VLOOKUP(Таблица1[[#This Row],[Наименование Заказчика]],Таблица3[],2,FALSE)</f>
        <v>#N/A</v>
      </c>
      <c r="C4527" s="4" t="e">
        <f>VLOOKUP(Таблица1[[#This Row],[Наименование Заказчика]],Таблица3[],3,FALSE)</f>
        <v>#N/A</v>
      </c>
      <c r="N4527" s="38" t="e">
        <f>VLOOKUP(Таблица1[[#This Row],[Код основания для проведения закупки с применением особого порядка]],Таблица4[#All],3,FALSE)</f>
        <v>#N/A</v>
      </c>
      <c r="O4527" s="52"/>
      <c r="P4527" s="52"/>
      <c r="Q4527" s="52"/>
      <c r="R4527" s="52"/>
      <c r="S4527" s="38" t="e">
        <f>VLOOKUP(Таблица1[[#This Row],[Код страны поставки ТРУ]],Таблица8[],3,FALSE)</f>
        <v>#N/A</v>
      </c>
      <c r="T4527" s="52"/>
      <c r="U4527" s="52"/>
      <c r="V4527" s="38" t="e">
        <f>VLOOKUP(Таблица1[[#This Row],[Код условия поставки по ИНКОТЕРМС 2010]],Таблица10[],2,FALSE)</f>
        <v>#N/A</v>
      </c>
      <c r="X4527" s="4" t="e">
        <f>VLOOKUP(Таблица1[[#This Row],[Код единицы измерения]],Таблица37[#All],2,FALSE)</f>
        <v>#N/A</v>
      </c>
      <c r="Z4527" s="56"/>
      <c r="AA4527" s="56"/>
      <c r="AB4527" s="57">
        <f>Таблица1[[#This Row],[Кол-во/объем]]*Таблица1[[#This Row],[Маркетинговая цена за единицу, тенге без НДС]]</f>
        <v>0</v>
      </c>
      <c r="AC4527" s="52"/>
      <c r="AD4527" s="52"/>
      <c r="AE4527" s="52"/>
    </row>
    <row r="4528" spans="2:31" x14ac:dyDescent="0.3">
      <c r="B4528" s="4" t="e">
        <f>VLOOKUP(Таблица1[[#This Row],[Наименование Заказчика]],Таблица3[],2,FALSE)</f>
        <v>#N/A</v>
      </c>
      <c r="C4528" s="4" t="e">
        <f>VLOOKUP(Таблица1[[#This Row],[Наименование Заказчика]],Таблица3[],3,FALSE)</f>
        <v>#N/A</v>
      </c>
      <c r="N4528" s="38" t="e">
        <f>VLOOKUP(Таблица1[[#This Row],[Код основания для проведения закупки с применением особого порядка]],Таблица4[#All],3,FALSE)</f>
        <v>#N/A</v>
      </c>
      <c r="O4528" s="52"/>
      <c r="P4528" s="52"/>
      <c r="Q4528" s="52"/>
      <c r="R4528" s="52"/>
      <c r="S4528" s="38" t="e">
        <f>VLOOKUP(Таблица1[[#This Row],[Код страны поставки ТРУ]],Таблица8[],3,FALSE)</f>
        <v>#N/A</v>
      </c>
      <c r="T4528" s="52"/>
      <c r="U4528" s="52"/>
      <c r="V4528" s="38" t="e">
        <f>VLOOKUP(Таблица1[[#This Row],[Код условия поставки по ИНКОТЕРМС 2010]],Таблица10[],2,FALSE)</f>
        <v>#N/A</v>
      </c>
      <c r="X4528" s="4" t="e">
        <f>VLOOKUP(Таблица1[[#This Row],[Код единицы измерения]],Таблица37[#All],2,FALSE)</f>
        <v>#N/A</v>
      </c>
      <c r="Z4528" s="56"/>
      <c r="AA4528" s="56"/>
      <c r="AB4528" s="57">
        <f>Таблица1[[#This Row],[Кол-во/объем]]*Таблица1[[#This Row],[Маркетинговая цена за единицу, тенге без НДС]]</f>
        <v>0</v>
      </c>
      <c r="AC4528" s="52"/>
      <c r="AD4528" s="52"/>
      <c r="AE4528" s="52"/>
    </row>
    <row r="4529" spans="2:31" x14ac:dyDescent="0.3">
      <c r="B4529" s="4" t="e">
        <f>VLOOKUP(Таблица1[[#This Row],[Наименование Заказчика]],Таблица3[],2,FALSE)</f>
        <v>#N/A</v>
      </c>
      <c r="C4529" s="4" t="e">
        <f>VLOOKUP(Таблица1[[#This Row],[Наименование Заказчика]],Таблица3[],3,FALSE)</f>
        <v>#N/A</v>
      </c>
      <c r="N4529" s="38" t="e">
        <f>VLOOKUP(Таблица1[[#This Row],[Код основания для проведения закупки с применением особого порядка]],Таблица4[#All],3,FALSE)</f>
        <v>#N/A</v>
      </c>
      <c r="O4529" s="52"/>
      <c r="P4529" s="52"/>
      <c r="Q4529" s="52"/>
      <c r="R4529" s="52"/>
      <c r="S4529" s="38" t="e">
        <f>VLOOKUP(Таблица1[[#This Row],[Код страны поставки ТРУ]],Таблица8[],3,FALSE)</f>
        <v>#N/A</v>
      </c>
      <c r="T4529" s="52"/>
      <c r="U4529" s="52"/>
      <c r="V4529" s="38" t="e">
        <f>VLOOKUP(Таблица1[[#This Row],[Код условия поставки по ИНКОТЕРМС 2010]],Таблица10[],2,FALSE)</f>
        <v>#N/A</v>
      </c>
      <c r="X4529" s="4" t="e">
        <f>VLOOKUP(Таблица1[[#This Row],[Код единицы измерения]],Таблица37[#All],2,FALSE)</f>
        <v>#N/A</v>
      </c>
      <c r="Z4529" s="56"/>
      <c r="AA4529" s="56"/>
      <c r="AB4529" s="57">
        <f>Таблица1[[#This Row],[Кол-во/объем]]*Таблица1[[#This Row],[Маркетинговая цена за единицу, тенге без НДС]]</f>
        <v>0</v>
      </c>
      <c r="AC4529" s="52"/>
      <c r="AD4529" s="52"/>
      <c r="AE4529" s="52"/>
    </row>
    <row r="4530" spans="2:31" x14ac:dyDescent="0.3">
      <c r="B4530" s="4" t="e">
        <f>VLOOKUP(Таблица1[[#This Row],[Наименование Заказчика]],Таблица3[],2,FALSE)</f>
        <v>#N/A</v>
      </c>
      <c r="C4530" s="4" t="e">
        <f>VLOOKUP(Таблица1[[#This Row],[Наименование Заказчика]],Таблица3[],3,FALSE)</f>
        <v>#N/A</v>
      </c>
      <c r="N4530" s="38" t="e">
        <f>VLOOKUP(Таблица1[[#This Row],[Код основания для проведения закупки с применением особого порядка]],Таблица4[#All],3,FALSE)</f>
        <v>#N/A</v>
      </c>
      <c r="O4530" s="52"/>
      <c r="P4530" s="52"/>
      <c r="Q4530" s="52"/>
      <c r="R4530" s="52"/>
      <c r="S4530" s="38" t="e">
        <f>VLOOKUP(Таблица1[[#This Row],[Код страны поставки ТРУ]],Таблица8[],3,FALSE)</f>
        <v>#N/A</v>
      </c>
      <c r="T4530" s="52"/>
      <c r="U4530" s="52"/>
      <c r="V4530" s="38" t="e">
        <f>VLOOKUP(Таблица1[[#This Row],[Код условия поставки по ИНКОТЕРМС 2010]],Таблица10[],2,FALSE)</f>
        <v>#N/A</v>
      </c>
      <c r="X4530" s="4" t="e">
        <f>VLOOKUP(Таблица1[[#This Row],[Код единицы измерения]],Таблица37[#All],2,FALSE)</f>
        <v>#N/A</v>
      </c>
      <c r="Z4530" s="56"/>
      <c r="AA4530" s="56"/>
      <c r="AB4530" s="57">
        <f>Таблица1[[#This Row],[Кол-во/объем]]*Таблица1[[#This Row],[Маркетинговая цена за единицу, тенге без НДС]]</f>
        <v>0</v>
      </c>
      <c r="AC4530" s="52"/>
      <c r="AD4530" s="52"/>
      <c r="AE4530" s="52"/>
    </row>
    <row r="4531" spans="2:31" x14ac:dyDescent="0.3">
      <c r="B4531" s="4" t="e">
        <f>VLOOKUP(Таблица1[[#This Row],[Наименование Заказчика]],Таблица3[],2,FALSE)</f>
        <v>#N/A</v>
      </c>
      <c r="C4531" s="4" t="e">
        <f>VLOOKUP(Таблица1[[#This Row],[Наименование Заказчика]],Таблица3[],3,FALSE)</f>
        <v>#N/A</v>
      </c>
      <c r="N4531" s="38" t="e">
        <f>VLOOKUP(Таблица1[[#This Row],[Код основания для проведения закупки с применением особого порядка]],Таблица4[#All],3,FALSE)</f>
        <v>#N/A</v>
      </c>
      <c r="O4531" s="52"/>
      <c r="P4531" s="52"/>
      <c r="Q4531" s="52"/>
      <c r="R4531" s="52"/>
      <c r="S4531" s="38" t="e">
        <f>VLOOKUP(Таблица1[[#This Row],[Код страны поставки ТРУ]],Таблица8[],3,FALSE)</f>
        <v>#N/A</v>
      </c>
      <c r="T4531" s="52"/>
      <c r="U4531" s="52"/>
      <c r="V4531" s="38" t="e">
        <f>VLOOKUP(Таблица1[[#This Row],[Код условия поставки по ИНКОТЕРМС 2010]],Таблица10[],2,FALSE)</f>
        <v>#N/A</v>
      </c>
      <c r="X4531" s="4" t="e">
        <f>VLOOKUP(Таблица1[[#This Row],[Код единицы измерения]],Таблица37[#All],2,FALSE)</f>
        <v>#N/A</v>
      </c>
      <c r="Z4531" s="56"/>
      <c r="AA4531" s="56"/>
      <c r="AB4531" s="57">
        <f>Таблица1[[#This Row],[Кол-во/объем]]*Таблица1[[#This Row],[Маркетинговая цена за единицу, тенге без НДС]]</f>
        <v>0</v>
      </c>
      <c r="AC4531" s="52"/>
      <c r="AD4531" s="52"/>
      <c r="AE4531" s="52"/>
    </row>
    <row r="4532" spans="2:31" x14ac:dyDescent="0.3">
      <c r="B4532" s="4" t="e">
        <f>VLOOKUP(Таблица1[[#This Row],[Наименование Заказчика]],Таблица3[],2,FALSE)</f>
        <v>#N/A</v>
      </c>
      <c r="C4532" s="4" t="e">
        <f>VLOOKUP(Таблица1[[#This Row],[Наименование Заказчика]],Таблица3[],3,FALSE)</f>
        <v>#N/A</v>
      </c>
      <c r="N4532" s="38" t="e">
        <f>VLOOKUP(Таблица1[[#This Row],[Код основания для проведения закупки с применением особого порядка]],Таблица4[#All],3,FALSE)</f>
        <v>#N/A</v>
      </c>
      <c r="O4532" s="52"/>
      <c r="P4532" s="52"/>
      <c r="Q4532" s="52"/>
      <c r="R4532" s="52"/>
      <c r="S4532" s="38" t="e">
        <f>VLOOKUP(Таблица1[[#This Row],[Код страны поставки ТРУ]],Таблица8[],3,FALSE)</f>
        <v>#N/A</v>
      </c>
      <c r="T4532" s="52"/>
      <c r="U4532" s="52"/>
      <c r="V4532" s="38" t="e">
        <f>VLOOKUP(Таблица1[[#This Row],[Код условия поставки по ИНКОТЕРМС 2010]],Таблица10[],2,FALSE)</f>
        <v>#N/A</v>
      </c>
      <c r="X4532" s="4" t="e">
        <f>VLOOKUP(Таблица1[[#This Row],[Код единицы измерения]],Таблица37[#All],2,FALSE)</f>
        <v>#N/A</v>
      </c>
      <c r="Z4532" s="56"/>
      <c r="AA4532" s="56"/>
      <c r="AB4532" s="57">
        <f>Таблица1[[#This Row],[Кол-во/объем]]*Таблица1[[#This Row],[Маркетинговая цена за единицу, тенге без НДС]]</f>
        <v>0</v>
      </c>
      <c r="AC4532" s="52"/>
      <c r="AD4532" s="52"/>
      <c r="AE4532" s="52"/>
    </row>
    <row r="4533" spans="2:31" x14ac:dyDescent="0.3">
      <c r="B4533" s="4" t="e">
        <f>VLOOKUP(Таблица1[[#This Row],[Наименование Заказчика]],Таблица3[],2,FALSE)</f>
        <v>#N/A</v>
      </c>
      <c r="C4533" s="4" t="e">
        <f>VLOOKUP(Таблица1[[#This Row],[Наименование Заказчика]],Таблица3[],3,FALSE)</f>
        <v>#N/A</v>
      </c>
      <c r="N4533" s="38" t="e">
        <f>VLOOKUP(Таблица1[[#This Row],[Код основания для проведения закупки с применением особого порядка]],Таблица4[#All],3,FALSE)</f>
        <v>#N/A</v>
      </c>
      <c r="O4533" s="52"/>
      <c r="P4533" s="52"/>
      <c r="Q4533" s="52"/>
      <c r="R4533" s="52"/>
      <c r="S4533" s="38" t="e">
        <f>VLOOKUP(Таблица1[[#This Row],[Код страны поставки ТРУ]],Таблица8[],3,FALSE)</f>
        <v>#N/A</v>
      </c>
      <c r="T4533" s="52"/>
      <c r="U4533" s="52"/>
      <c r="V4533" s="38" t="e">
        <f>VLOOKUP(Таблица1[[#This Row],[Код условия поставки по ИНКОТЕРМС 2010]],Таблица10[],2,FALSE)</f>
        <v>#N/A</v>
      </c>
      <c r="X4533" s="4" t="e">
        <f>VLOOKUP(Таблица1[[#This Row],[Код единицы измерения]],Таблица37[#All],2,FALSE)</f>
        <v>#N/A</v>
      </c>
      <c r="Z4533" s="56"/>
      <c r="AA4533" s="56"/>
      <c r="AB4533" s="57">
        <f>Таблица1[[#This Row],[Кол-во/объем]]*Таблица1[[#This Row],[Маркетинговая цена за единицу, тенге без НДС]]</f>
        <v>0</v>
      </c>
      <c r="AC4533" s="52"/>
      <c r="AD4533" s="52"/>
      <c r="AE4533" s="52"/>
    </row>
    <row r="4534" spans="2:31" x14ac:dyDescent="0.3">
      <c r="B4534" s="4" t="e">
        <f>VLOOKUP(Таблица1[[#This Row],[Наименование Заказчика]],Таблица3[],2,FALSE)</f>
        <v>#N/A</v>
      </c>
      <c r="C4534" s="4" t="e">
        <f>VLOOKUP(Таблица1[[#This Row],[Наименование Заказчика]],Таблица3[],3,FALSE)</f>
        <v>#N/A</v>
      </c>
      <c r="N4534" s="38" t="e">
        <f>VLOOKUP(Таблица1[[#This Row],[Код основания для проведения закупки с применением особого порядка]],Таблица4[#All],3,FALSE)</f>
        <v>#N/A</v>
      </c>
      <c r="O4534" s="52"/>
      <c r="P4534" s="52"/>
      <c r="Q4534" s="52"/>
      <c r="R4534" s="52"/>
      <c r="S4534" s="38" t="e">
        <f>VLOOKUP(Таблица1[[#This Row],[Код страны поставки ТРУ]],Таблица8[],3,FALSE)</f>
        <v>#N/A</v>
      </c>
      <c r="T4534" s="52"/>
      <c r="U4534" s="52"/>
      <c r="V4534" s="38" t="e">
        <f>VLOOKUP(Таблица1[[#This Row],[Код условия поставки по ИНКОТЕРМС 2010]],Таблица10[],2,FALSE)</f>
        <v>#N/A</v>
      </c>
      <c r="X4534" s="4" t="e">
        <f>VLOOKUP(Таблица1[[#This Row],[Код единицы измерения]],Таблица37[#All],2,FALSE)</f>
        <v>#N/A</v>
      </c>
      <c r="Z4534" s="56"/>
      <c r="AA4534" s="56"/>
      <c r="AB4534" s="57">
        <f>Таблица1[[#This Row],[Кол-во/объем]]*Таблица1[[#This Row],[Маркетинговая цена за единицу, тенге без НДС]]</f>
        <v>0</v>
      </c>
      <c r="AC4534" s="52"/>
      <c r="AD4534" s="52"/>
      <c r="AE4534" s="52"/>
    </row>
    <row r="4535" spans="2:31" x14ac:dyDescent="0.3">
      <c r="B4535" s="4" t="e">
        <f>VLOOKUP(Таблица1[[#This Row],[Наименование Заказчика]],Таблица3[],2,FALSE)</f>
        <v>#N/A</v>
      </c>
      <c r="C4535" s="4" t="e">
        <f>VLOOKUP(Таблица1[[#This Row],[Наименование Заказчика]],Таблица3[],3,FALSE)</f>
        <v>#N/A</v>
      </c>
      <c r="N4535" s="38" t="e">
        <f>VLOOKUP(Таблица1[[#This Row],[Код основания для проведения закупки с применением особого порядка]],Таблица4[#All],3,FALSE)</f>
        <v>#N/A</v>
      </c>
      <c r="O4535" s="52"/>
      <c r="P4535" s="52"/>
      <c r="Q4535" s="52"/>
      <c r="R4535" s="52"/>
      <c r="S4535" s="38" t="e">
        <f>VLOOKUP(Таблица1[[#This Row],[Код страны поставки ТРУ]],Таблица8[],3,FALSE)</f>
        <v>#N/A</v>
      </c>
      <c r="T4535" s="52"/>
      <c r="U4535" s="52"/>
      <c r="V4535" s="38" t="e">
        <f>VLOOKUP(Таблица1[[#This Row],[Код условия поставки по ИНКОТЕРМС 2010]],Таблица10[],2,FALSE)</f>
        <v>#N/A</v>
      </c>
      <c r="X4535" s="4" t="e">
        <f>VLOOKUP(Таблица1[[#This Row],[Код единицы измерения]],Таблица37[#All],2,FALSE)</f>
        <v>#N/A</v>
      </c>
      <c r="Z4535" s="56"/>
      <c r="AA4535" s="56"/>
      <c r="AB4535" s="57">
        <f>Таблица1[[#This Row],[Кол-во/объем]]*Таблица1[[#This Row],[Маркетинговая цена за единицу, тенге без НДС]]</f>
        <v>0</v>
      </c>
      <c r="AC4535" s="52"/>
      <c r="AD4535" s="52"/>
      <c r="AE4535" s="52"/>
    </row>
    <row r="4536" spans="2:31" x14ac:dyDescent="0.3">
      <c r="B4536" s="4" t="e">
        <f>VLOOKUP(Таблица1[[#This Row],[Наименование Заказчика]],Таблица3[],2,FALSE)</f>
        <v>#N/A</v>
      </c>
      <c r="C4536" s="4" t="e">
        <f>VLOOKUP(Таблица1[[#This Row],[Наименование Заказчика]],Таблица3[],3,FALSE)</f>
        <v>#N/A</v>
      </c>
      <c r="N4536" s="38" t="e">
        <f>VLOOKUP(Таблица1[[#This Row],[Код основания для проведения закупки с применением особого порядка]],Таблица4[#All],3,FALSE)</f>
        <v>#N/A</v>
      </c>
      <c r="O4536" s="52"/>
      <c r="P4536" s="52"/>
      <c r="Q4536" s="52"/>
      <c r="R4536" s="52"/>
      <c r="S4536" s="38" t="e">
        <f>VLOOKUP(Таблица1[[#This Row],[Код страны поставки ТРУ]],Таблица8[],3,FALSE)</f>
        <v>#N/A</v>
      </c>
      <c r="T4536" s="52"/>
      <c r="U4536" s="52"/>
      <c r="V4536" s="38" t="e">
        <f>VLOOKUP(Таблица1[[#This Row],[Код условия поставки по ИНКОТЕРМС 2010]],Таблица10[],2,FALSE)</f>
        <v>#N/A</v>
      </c>
      <c r="X4536" s="4" t="e">
        <f>VLOOKUP(Таблица1[[#This Row],[Код единицы измерения]],Таблица37[#All],2,FALSE)</f>
        <v>#N/A</v>
      </c>
      <c r="Z4536" s="56"/>
      <c r="AA4536" s="56"/>
      <c r="AB4536" s="57">
        <f>Таблица1[[#This Row],[Кол-во/объем]]*Таблица1[[#This Row],[Маркетинговая цена за единицу, тенге без НДС]]</f>
        <v>0</v>
      </c>
      <c r="AC4536" s="52"/>
      <c r="AD4536" s="52"/>
      <c r="AE4536" s="52"/>
    </row>
    <row r="4537" spans="2:31" x14ac:dyDescent="0.3">
      <c r="B4537" s="4" t="e">
        <f>VLOOKUP(Таблица1[[#This Row],[Наименование Заказчика]],Таблица3[],2,FALSE)</f>
        <v>#N/A</v>
      </c>
      <c r="C4537" s="4" t="e">
        <f>VLOOKUP(Таблица1[[#This Row],[Наименование Заказчика]],Таблица3[],3,FALSE)</f>
        <v>#N/A</v>
      </c>
      <c r="N4537" s="38" t="e">
        <f>VLOOKUP(Таблица1[[#This Row],[Код основания для проведения закупки с применением особого порядка]],Таблица4[#All],3,FALSE)</f>
        <v>#N/A</v>
      </c>
      <c r="O4537" s="52"/>
      <c r="P4537" s="52"/>
      <c r="Q4537" s="52"/>
      <c r="R4537" s="52"/>
      <c r="S4537" s="38" t="e">
        <f>VLOOKUP(Таблица1[[#This Row],[Код страны поставки ТРУ]],Таблица8[],3,FALSE)</f>
        <v>#N/A</v>
      </c>
      <c r="T4537" s="52"/>
      <c r="U4537" s="52"/>
      <c r="V4537" s="38" t="e">
        <f>VLOOKUP(Таблица1[[#This Row],[Код условия поставки по ИНКОТЕРМС 2010]],Таблица10[],2,FALSE)</f>
        <v>#N/A</v>
      </c>
      <c r="X4537" s="4" t="e">
        <f>VLOOKUP(Таблица1[[#This Row],[Код единицы измерения]],Таблица37[#All],2,FALSE)</f>
        <v>#N/A</v>
      </c>
      <c r="Z4537" s="56"/>
      <c r="AA4537" s="56"/>
      <c r="AB4537" s="57">
        <f>Таблица1[[#This Row],[Кол-во/объем]]*Таблица1[[#This Row],[Маркетинговая цена за единицу, тенге без НДС]]</f>
        <v>0</v>
      </c>
      <c r="AC4537" s="52"/>
      <c r="AD4537" s="52"/>
      <c r="AE4537" s="52"/>
    </row>
    <row r="4538" spans="2:31" x14ac:dyDescent="0.3">
      <c r="B4538" s="4" t="e">
        <f>VLOOKUP(Таблица1[[#This Row],[Наименование Заказчика]],Таблица3[],2,FALSE)</f>
        <v>#N/A</v>
      </c>
      <c r="C4538" s="4" t="e">
        <f>VLOOKUP(Таблица1[[#This Row],[Наименование Заказчика]],Таблица3[],3,FALSE)</f>
        <v>#N/A</v>
      </c>
      <c r="N4538" s="38" t="e">
        <f>VLOOKUP(Таблица1[[#This Row],[Код основания для проведения закупки с применением особого порядка]],Таблица4[#All],3,FALSE)</f>
        <v>#N/A</v>
      </c>
      <c r="O4538" s="52"/>
      <c r="P4538" s="52"/>
      <c r="Q4538" s="52"/>
      <c r="R4538" s="52"/>
      <c r="S4538" s="38" t="e">
        <f>VLOOKUP(Таблица1[[#This Row],[Код страны поставки ТРУ]],Таблица8[],3,FALSE)</f>
        <v>#N/A</v>
      </c>
      <c r="T4538" s="52"/>
      <c r="U4538" s="52"/>
      <c r="V4538" s="38" t="e">
        <f>VLOOKUP(Таблица1[[#This Row],[Код условия поставки по ИНКОТЕРМС 2010]],Таблица10[],2,FALSE)</f>
        <v>#N/A</v>
      </c>
      <c r="X4538" s="4" t="e">
        <f>VLOOKUP(Таблица1[[#This Row],[Код единицы измерения]],Таблица37[#All],2,FALSE)</f>
        <v>#N/A</v>
      </c>
      <c r="Z4538" s="56"/>
      <c r="AA4538" s="56"/>
      <c r="AB4538" s="57">
        <f>Таблица1[[#This Row],[Кол-во/объем]]*Таблица1[[#This Row],[Маркетинговая цена за единицу, тенге без НДС]]</f>
        <v>0</v>
      </c>
      <c r="AC4538" s="52"/>
      <c r="AD4538" s="52"/>
      <c r="AE4538" s="52"/>
    </row>
    <row r="4539" spans="2:31" x14ac:dyDescent="0.3">
      <c r="B4539" s="4" t="e">
        <f>VLOOKUP(Таблица1[[#This Row],[Наименование Заказчика]],Таблица3[],2,FALSE)</f>
        <v>#N/A</v>
      </c>
      <c r="C4539" s="4" t="e">
        <f>VLOOKUP(Таблица1[[#This Row],[Наименование Заказчика]],Таблица3[],3,FALSE)</f>
        <v>#N/A</v>
      </c>
      <c r="N4539" s="38" t="e">
        <f>VLOOKUP(Таблица1[[#This Row],[Код основания для проведения закупки с применением особого порядка]],Таблица4[#All],3,FALSE)</f>
        <v>#N/A</v>
      </c>
      <c r="O4539" s="52"/>
      <c r="P4539" s="52"/>
      <c r="Q4539" s="52"/>
      <c r="R4539" s="52"/>
      <c r="S4539" s="38" t="e">
        <f>VLOOKUP(Таблица1[[#This Row],[Код страны поставки ТРУ]],Таблица8[],3,FALSE)</f>
        <v>#N/A</v>
      </c>
      <c r="T4539" s="52"/>
      <c r="U4539" s="52"/>
      <c r="V4539" s="38" t="e">
        <f>VLOOKUP(Таблица1[[#This Row],[Код условия поставки по ИНКОТЕРМС 2010]],Таблица10[],2,FALSE)</f>
        <v>#N/A</v>
      </c>
      <c r="X4539" s="4" t="e">
        <f>VLOOKUP(Таблица1[[#This Row],[Код единицы измерения]],Таблица37[#All],2,FALSE)</f>
        <v>#N/A</v>
      </c>
      <c r="Z4539" s="56"/>
      <c r="AA4539" s="56"/>
      <c r="AB4539" s="57">
        <f>Таблица1[[#This Row],[Кол-во/объем]]*Таблица1[[#This Row],[Маркетинговая цена за единицу, тенге без НДС]]</f>
        <v>0</v>
      </c>
      <c r="AC4539" s="52"/>
      <c r="AD4539" s="52"/>
      <c r="AE4539" s="52"/>
    </row>
    <row r="4540" spans="2:31" x14ac:dyDescent="0.3">
      <c r="B4540" s="4" t="e">
        <f>VLOOKUP(Таблица1[[#This Row],[Наименование Заказчика]],Таблица3[],2,FALSE)</f>
        <v>#N/A</v>
      </c>
      <c r="C4540" s="4" t="e">
        <f>VLOOKUP(Таблица1[[#This Row],[Наименование Заказчика]],Таблица3[],3,FALSE)</f>
        <v>#N/A</v>
      </c>
      <c r="N4540" s="38" t="e">
        <f>VLOOKUP(Таблица1[[#This Row],[Код основания для проведения закупки с применением особого порядка]],Таблица4[#All],3,FALSE)</f>
        <v>#N/A</v>
      </c>
      <c r="O4540" s="52"/>
      <c r="P4540" s="52"/>
      <c r="Q4540" s="52"/>
      <c r="R4540" s="52"/>
      <c r="S4540" s="38" t="e">
        <f>VLOOKUP(Таблица1[[#This Row],[Код страны поставки ТРУ]],Таблица8[],3,FALSE)</f>
        <v>#N/A</v>
      </c>
      <c r="T4540" s="52"/>
      <c r="U4540" s="52"/>
      <c r="V4540" s="38" t="e">
        <f>VLOOKUP(Таблица1[[#This Row],[Код условия поставки по ИНКОТЕРМС 2010]],Таблица10[],2,FALSE)</f>
        <v>#N/A</v>
      </c>
      <c r="X4540" s="4" t="e">
        <f>VLOOKUP(Таблица1[[#This Row],[Код единицы измерения]],Таблица37[#All],2,FALSE)</f>
        <v>#N/A</v>
      </c>
      <c r="Z4540" s="56"/>
      <c r="AA4540" s="56"/>
      <c r="AB4540" s="57">
        <f>Таблица1[[#This Row],[Кол-во/объем]]*Таблица1[[#This Row],[Маркетинговая цена за единицу, тенге без НДС]]</f>
        <v>0</v>
      </c>
      <c r="AC4540" s="52"/>
      <c r="AD4540" s="52"/>
      <c r="AE4540" s="52"/>
    </row>
    <row r="4541" spans="2:31" x14ac:dyDescent="0.3">
      <c r="B4541" s="4" t="e">
        <f>VLOOKUP(Таблица1[[#This Row],[Наименование Заказчика]],Таблица3[],2,FALSE)</f>
        <v>#N/A</v>
      </c>
      <c r="C4541" s="4" t="e">
        <f>VLOOKUP(Таблица1[[#This Row],[Наименование Заказчика]],Таблица3[],3,FALSE)</f>
        <v>#N/A</v>
      </c>
      <c r="N4541" s="38" t="e">
        <f>VLOOKUP(Таблица1[[#This Row],[Код основания для проведения закупки с применением особого порядка]],Таблица4[#All],3,FALSE)</f>
        <v>#N/A</v>
      </c>
      <c r="O4541" s="52"/>
      <c r="P4541" s="52"/>
      <c r="Q4541" s="52"/>
      <c r="R4541" s="52"/>
      <c r="S4541" s="38" t="e">
        <f>VLOOKUP(Таблица1[[#This Row],[Код страны поставки ТРУ]],Таблица8[],3,FALSE)</f>
        <v>#N/A</v>
      </c>
      <c r="T4541" s="52"/>
      <c r="U4541" s="52"/>
      <c r="V4541" s="38" t="e">
        <f>VLOOKUP(Таблица1[[#This Row],[Код условия поставки по ИНКОТЕРМС 2010]],Таблица10[],2,FALSE)</f>
        <v>#N/A</v>
      </c>
      <c r="X4541" s="4" t="e">
        <f>VLOOKUP(Таблица1[[#This Row],[Код единицы измерения]],Таблица37[#All],2,FALSE)</f>
        <v>#N/A</v>
      </c>
      <c r="Z4541" s="56"/>
      <c r="AA4541" s="56"/>
      <c r="AB4541" s="57">
        <f>Таблица1[[#This Row],[Кол-во/объем]]*Таблица1[[#This Row],[Маркетинговая цена за единицу, тенге без НДС]]</f>
        <v>0</v>
      </c>
      <c r="AC4541" s="52"/>
      <c r="AD4541" s="52"/>
      <c r="AE4541" s="52"/>
    </row>
    <row r="4542" spans="2:31" x14ac:dyDescent="0.3">
      <c r="B4542" s="4" t="e">
        <f>VLOOKUP(Таблица1[[#This Row],[Наименование Заказчика]],Таблица3[],2,FALSE)</f>
        <v>#N/A</v>
      </c>
      <c r="C4542" s="4" t="e">
        <f>VLOOKUP(Таблица1[[#This Row],[Наименование Заказчика]],Таблица3[],3,FALSE)</f>
        <v>#N/A</v>
      </c>
      <c r="N4542" s="38" t="e">
        <f>VLOOKUP(Таблица1[[#This Row],[Код основания для проведения закупки с применением особого порядка]],Таблица4[#All],3,FALSE)</f>
        <v>#N/A</v>
      </c>
      <c r="O4542" s="52"/>
      <c r="P4542" s="52"/>
      <c r="Q4542" s="52"/>
      <c r="R4542" s="52"/>
      <c r="S4542" s="38" t="e">
        <f>VLOOKUP(Таблица1[[#This Row],[Код страны поставки ТРУ]],Таблица8[],3,FALSE)</f>
        <v>#N/A</v>
      </c>
      <c r="T4542" s="52"/>
      <c r="U4542" s="52"/>
      <c r="V4542" s="38" t="e">
        <f>VLOOKUP(Таблица1[[#This Row],[Код условия поставки по ИНКОТЕРМС 2010]],Таблица10[],2,FALSE)</f>
        <v>#N/A</v>
      </c>
      <c r="X4542" s="4" t="e">
        <f>VLOOKUP(Таблица1[[#This Row],[Код единицы измерения]],Таблица37[#All],2,FALSE)</f>
        <v>#N/A</v>
      </c>
      <c r="Z4542" s="56"/>
      <c r="AA4542" s="56"/>
      <c r="AB4542" s="57">
        <f>Таблица1[[#This Row],[Кол-во/объем]]*Таблица1[[#This Row],[Маркетинговая цена за единицу, тенге без НДС]]</f>
        <v>0</v>
      </c>
      <c r="AC4542" s="52"/>
      <c r="AD4542" s="52"/>
      <c r="AE4542" s="52"/>
    </row>
    <row r="4543" spans="2:31" x14ac:dyDescent="0.3">
      <c r="B4543" s="4" t="e">
        <f>VLOOKUP(Таблица1[[#This Row],[Наименование Заказчика]],Таблица3[],2,FALSE)</f>
        <v>#N/A</v>
      </c>
      <c r="C4543" s="4" t="e">
        <f>VLOOKUP(Таблица1[[#This Row],[Наименование Заказчика]],Таблица3[],3,FALSE)</f>
        <v>#N/A</v>
      </c>
      <c r="N4543" s="38" t="e">
        <f>VLOOKUP(Таблица1[[#This Row],[Код основания для проведения закупки с применением особого порядка]],Таблица4[#All],3,FALSE)</f>
        <v>#N/A</v>
      </c>
      <c r="O4543" s="52"/>
      <c r="P4543" s="52"/>
      <c r="Q4543" s="52"/>
      <c r="R4543" s="52"/>
      <c r="S4543" s="38" t="e">
        <f>VLOOKUP(Таблица1[[#This Row],[Код страны поставки ТРУ]],Таблица8[],3,FALSE)</f>
        <v>#N/A</v>
      </c>
      <c r="T4543" s="52"/>
      <c r="U4543" s="52"/>
      <c r="V4543" s="38" t="e">
        <f>VLOOKUP(Таблица1[[#This Row],[Код условия поставки по ИНКОТЕРМС 2010]],Таблица10[],2,FALSE)</f>
        <v>#N/A</v>
      </c>
      <c r="X4543" s="4" t="e">
        <f>VLOOKUP(Таблица1[[#This Row],[Код единицы измерения]],Таблица37[#All],2,FALSE)</f>
        <v>#N/A</v>
      </c>
      <c r="Z4543" s="56"/>
      <c r="AA4543" s="56"/>
      <c r="AB4543" s="57">
        <f>Таблица1[[#This Row],[Кол-во/объем]]*Таблица1[[#This Row],[Маркетинговая цена за единицу, тенге без НДС]]</f>
        <v>0</v>
      </c>
      <c r="AC4543" s="52"/>
      <c r="AD4543" s="52"/>
      <c r="AE4543" s="52"/>
    </row>
    <row r="4544" spans="2:31" x14ac:dyDescent="0.3">
      <c r="B4544" s="4" t="e">
        <f>VLOOKUP(Таблица1[[#This Row],[Наименование Заказчика]],Таблица3[],2,FALSE)</f>
        <v>#N/A</v>
      </c>
      <c r="C4544" s="4" t="e">
        <f>VLOOKUP(Таблица1[[#This Row],[Наименование Заказчика]],Таблица3[],3,FALSE)</f>
        <v>#N/A</v>
      </c>
      <c r="N4544" s="38" t="e">
        <f>VLOOKUP(Таблица1[[#This Row],[Код основания для проведения закупки с применением особого порядка]],Таблица4[#All],3,FALSE)</f>
        <v>#N/A</v>
      </c>
      <c r="O4544" s="52"/>
      <c r="P4544" s="52"/>
      <c r="Q4544" s="52"/>
      <c r="R4544" s="52"/>
      <c r="S4544" s="38" t="e">
        <f>VLOOKUP(Таблица1[[#This Row],[Код страны поставки ТРУ]],Таблица8[],3,FALSE)</f>
        <v>#N/A</v>
      </c>
      <c r="T4544" s="52"/>
      <c r="U4544" s="52"/>
      <c r="V4544" s="38" t="e">
        <f>VLOOKUP(Таблица1[[#This Row],[Код условия поставки по ИНКОТЕРМС 2010]],Таблица10[],2,FALSE)</f>
        <v>#N/A</v>
      </c>
      <c r="X4544" s="4" t="e">
        <f>VLOOKUP(Таблица1[[#This Row],[Код единицы измерения]],Таблица37[#All],2,FALSE)</f>
        <v>#N/A</v>
      </c>
      <c r="Z4544" s="56"/>
      <c r="AA4544" s="56"/>
      <c r="AB4544" s="57">
        <f>Таблица1[[#This Row],[Кол-во/объем]]*Таблица1[[#This Row],[Маркетинговая цена за единицу, тенге без НДС]]</f>
        <v>0</v>
      </c>
      <c r="AC4544" s="52"/>
      <c r="AD4544" s="52"/>
      <c r="AE4544" s="52"/>
    </row>
    <row r="4545" spans="2:31" x14ac:dyDescent="0.3">
      <c r="B4545" s="4" t="e">
        <f>VLOOKUP(Таблица1[[#This Row],[Наименование Заказчика]],Таблица3[],2,FALSE)</f>
        <v>#N/A</v>
      </c>
      <c r="C4545" s="4" t="e">
        <f>VLOOKUP(Таблица1[[#This Row],[Наименование Заказчика]],Таблица3[],3,FALSE)</f>
        <v>#N/A</v>
      </c>
      <c r="N4545" s="38" t="e">
        <f>VLOOKUP(Таблица1[[#This Row],[Код основания для проведения закупки с применением особого порядка]],Таблица4[#All],3,FALSE)</f>
        <v>#N/A</v>
      </c>
      <c r="O4545" s="52"/>
      <c r="P4545" s="52"/>
      <c r="Q4545" s="52"/>
      <c r="R4545" s="52"/>
      <c r="S4545" s="38" t="e">
        <f>VLOOKUP(Таблица1[[#This Row],[Код страны поставки ТРУ]],Таблица8[],3,FALSE)</f>
        <v>#N/A</v>
      </c>
      <c r="T4545" s="52"/>
      <c r="U4545" s="52"/>
      <c r="V4545" s="38" t="e">
        <f>VLOOKUP(Таблица1[[#This Row],[Код условия поставки по ИНКОТЕРМС 2010]],Таблица10[],2,FALSE)</f>
        <v>#N/A</v>
      </c>
      <c r="X4545" s="4" t="e">
        <f>VLOOKUP(Таблица1[[#This Row],[Код единицы измерения]],Таблица37[#All],2,FALSE)</f>
        <v>#N/A</v>
      </c>
      <c r="Z4545" s="56"/>
      <c r="AA4545" s="56"/>
      <c r="AB4545" s="57">
        <f>Таблица1[[#This Row],[Кол-во/объем]]*Таблица1[[#This Row],[Маркетинговая цена за единицу, тенге без НДС]]</f>
        <v>0</v>
      </c>
      <c r="AC4545" s="52"/>
      <c r="AD4545" s="52"/>
      <c r="AE4545" s="52"/>
    </row>
    <row r="4546" spans="2:31" x14ac:dyDescent="0.3">
      <c r="B4546" s="4" t="e">
        <f>VLOOKUP(Таблица1[[#This Row],[Наименование Заказчика]],Таблица3[],2,FALSE)</f>
        <v>#N/A</v>
      </c>
      <c r="C4546" s="4" t="e">
        <f>VLOOKUP(Таблица1[[#This Row],[Наименование Заказчика]],Таблица3[],3,FALSE)</f>
        <v>#N/A</v>
      </c>
      <c r="N4546" s="38" t="e">
        <f>VLOOKUP(Таблица1[[#This Row],[Код основания для проведения закупки с применением особого порядка]],Таблица4[#All],3,FALSE)</f>
        <v>#N/A</v>
      </c>
      <c r="O4546" s="52"/>
      <c r="P4546" s="52"/>
      <c r="Q4546" s="52"/>
      <c r="R4546" s="52"/>
      <c r="S4546" s="38" t="e">
        <f>VLOOKUP(Таблица1[[#This Row],[Код страны поставки ТРУ]],Таблица8[],3,FALSE)</f>
        <v>#N/A</v>
      </c>
      <c r="T4546" s="52"/>
      <c r="U4546" s="52"/>
      <c r="V4546" s="38" t="e">
        <f>VLOOKUP(Таблица1[[#This Row],[Код условия поставки по ИНКОТЕРМС 2010]],Таблица10[],2,FALSE)</f>
        <v>#N/A</v>
      </c>
      <c r="X4546" s="4" t="e">
        <f>VLOOKUP(Таблица1[[#This Row],[Код единицы измерения]],Таблица37[#All],2,FALSE)</f>
        <v>#N/A</v>
      </c>
      <c r="Z4546" s="56"/>
      <c r="AA4546" s="56"/>
      <c r="AB4546" s="57">
        <f>Таблица1[[#This Row],[Кол-во/объем]]*Таблица1[[#This Row],[Маркетинговая цена за единицу, тенге без НДС]]</f>
        <v>0</v>
      </c>
      <c r="AC4546" s="52"/>
      <c r="AD4546" s="52"/>
      <c r="AE4546" s="52"/>
    </row>
    <row r="4547" spans="2:31" x14ac:dyDescent="0.3">
      <c r="B4547" s="4" t="e">
        <f>VLOOKUP(Таблица1[[#This Row],[Наименование Заказчика]],Таблица3[],2,FALSE)</f>
        <v>#N/A</v>
      </c>
      <c r="C4547" s="4" t="e">
        <f>VLOOKUP(Таблица1[[#This Row],[Наименование Заказчика]],Таблица3[],3,FALSE)</f>
        <v>#N/A</v>
      </c>
      <c r="N4547" s="38" t="e">
        <f>VLOOKUP(Таблица1[[#This Row],[Код основания для проведения закупки с применением особого порядка]],Таблица4[#All],3,FALSE)</f>
        <v>#N/A</v>
      </c>
      <c r="O4547" s="52"/>
      <c r="P4547" s="52"/>
      <c r="Q4547" s="52"/>
      <c r="R4547" s="52"/>
      <c r="S4547" s="38" t="e">
        <f>VLOOKUP(Таблица1[[#This Row],[Код страны поставки ТРУ]],Таблица8[],3,FALSE)</f>
        <v>#N/A</v>
      </c>
      <c r="T4547" s="52"/>
      <c r="U4547" s="52"/>
      <c r="V4547" s="38" t="e">
        <f>VLOOKUP(Таблица1[[#This Row],[Код условия поставки по ИНКОТЕРМС 2010]],Таблица10[],2,FALSE)</f>
        <v>#N/A</v>
      </c>
      <c r="X4547" s="4" t="e">
        <f>VLOOKUP(Таблица1[[#This Row],[Код единицы измерения]],Таблица37[#All],2,FALSE)</f>
        <v>#N/A</v>
      </c>
      <c r="Z4547" s="56"/>
      <c r="AA4547" s="56"/>
      <c r="AB4547" s="57">
        <f>Таблица1[[#This Row],[Кол-во/объем]]*Таблица1[[#This Row],[Маркетинговая цена за единицу, тенге без НДС]]</f>
        <v>0</v>
      </c>
      <c r="AC4547" s="52"/>
      <c r="AD4547" s="52"/>
      <c r="AE4547" s="52"/>
    </row>
    <row r="4548" spans="2:31" x14ac:dyDescent="0.3">
      <c r="B4548" s="4" t="e">
        <f>VLOOKUP(Таблица1[[#This Row],[Наименование Заказчика]],Таблица3[],2,FALSE)</f>
        <v>#N/A</v>
      </c>
      <c r="C4548" s="4" t="e">
        <f>VLOOKUP(Таблица1[[#This Row],[Наименование Заказчика]],Таблица3[],3,FALSE)</f>
        <v>#N/A</v>
      </c>
      <c r="N4548" s="38" t="e">
        <f>VLOOKUP(Таблица1[[#This Row],[Код основания для проведения закупки с применением особого порядка]],Таблица4[#All],3,FALSE)</f>
        <v>#N/A</v>
      </c>
      <c r="O4548" s="52"/>
      <c r="P4548" s="52"/>
      <c r="Q4548" s="52"/>
      <c r="R4548" s="52"/>
      <c r="S4548" s="38" t="e">
        <f>VLOOKUP(Таблица1[[#This Row],[Код страны поставки ТРУ]],Таблица8[],3,FALSE)</f>
        <v>#N/A</v>
      </c>
      <c r="T4548" s="52"/>
      <c r="U4548" s="52"/>
      <c r="V4548" s="38" t="e">
        <f>VLOOKUP(Таблица1[[#This Row],[Код условия поставки по ИНКОТЕРМС 2010]],Таблица10[],2,FALSE)</f>
        <v>#N/A</v>
      </c>
      <c r="X4548" s="4" t="e">
        <f>VLOOKUP(Таблица1[[#This Row],[Код единицы измерения]],Таблица37[#All],2,FALSE)</f>
        <v>#N/A</v>
      </c>
      <c r="Z4548" s="56"/>
      <c r="AA4548" s="56"/>
      <c r="AB4548" s="57">
        <f>Таблица1[[#This Row],[Кол-во/объем]]*Таблица1[[#This Row],[Маркетинговая цена за единицу, тенге без НДС]]</f>
        <v>0</v>
      </c>
      <c r="AC4548" s="52"/>
      <c r="AD4548" s="52"/>
      <c r="AE4548" s="52"/>
    </row>
    <row r="4549" spans="2:31" x14ac:dyDescent="0.3">
      <c r="B4549" s="4" t="e">
        <f>VLOOKUP(Таблица1[[#This Row],[Наименование Заказчика]],Таблица3[],2,FALSE)</f>
        <v>#N/A</v>
      </c>
      <c r="C4549" s="4" t="e">
        <f>VLOOKUP(Таблица1[[#This Row],[Наименование Заказчика]],Таблица3[],3,FALSE)</f>
        <v>#N/A</v>
      </c>
      <c r="N4549" s="38" t="e">
        <f>VLOOKUP(Таблица1[[#This Row],[Код основания для проведения закупки с применением особого порядка]],Таблица4[#All],3,FALSE)</f>
        <v>#N/A</v>
      </c>
      <c r="O4549" s="52"/>
      <c r="P4549" s="52"/>
      <c r="Q4549" s="52"/>
      <c r="R4549" s="52"/>
      <c r="S4549" s="38" t="e">
        <f>VLOOKUP(Таблица1[[#This Row],[Код страны поставки ТРУ]],Таблица8[],3,FALSE)</f>
        <v>#N/A</v>
      </c>
      <c r="T4549" s="52"/>
      <c r="U4549" s="52"/>
      <c r="V4549" s="38" t="e">
        <f>VLOOKUP(Таблица1[[#This Row],[Код условия поставки по ИНКОТЕРМС 2010]],Таблица10[],2,FALSE)</f>
        <v>#N/A</v>
      </c>
      <c r="X4549" s="4" t="e">
        <f>VLOOKUP(Таблица1[[#This Row],[Код единицы измерения]],Таблица37[#All],2,FALSE)</f>
        <v>#N/A</v>
      </c>
      <c r="Z4549" s="56"/>
      <c r="AA4549" s="56"/>
      <c r="AB4549" s="57">
        <f>Таблица1[[#This Row],[Кол-во/объем]]*Таблица1[[#This Row],[Маркетинговая цена за единицу, тенге без НДС]]</f>
        <v>0</v>
      </c>
      <c r="AC4549" s="52"/>
      <c r="AD4549" s="52"/>
      <c r="AE4549" s="52"/>
    </row>
    <row r="4550" spans="2:31" x14ac:dyDescent="0.3">
      <c r="B4550" s="4" t="e">
        <f>VLOOKUP(Таблица1[[#This Row],[Наименование Заказчика]],Таблица3[],2,FALSE)</f>
        <v>#N/A</v>
      </c>
      <c r="C4550" s="4" t="e">
        <f>VLOOKUP(Таблица1[[#This Row],[Наименование Заказчика]],Таблица3[],3,FALSE)</f>
        <v>#N/A</v>
      </c>
      <c r="N4550" s="38" t="e">
        <f>VLOOKUP(Таблица1[[#This Row],[Код основания для проведения закупки с применением особого порядка]],Таблица4[#All],3,FALSE)</f>
        <v>#N/A</v>
      </c>
      <c r="O4550" s="52"/>
      <c r="P4550" s="52"/>
      <c r="Q4550" s="52"/>
      <c r="R4550" s="52"/>
      <c r="S4550" s="38" t="e">
        <f>VLOOKUP(Таблица1[[#This Row],[Код страны поставки ТРУ]],Таблица8[],3,FALSE)</f>
        <v>#N/A</v>
      </c>
      <c r="T4550" s="52"/>
      <c r="U4550" s="52"/>
      <c r="V4550" s="38" t="e">
        <f>VLOOKUP(Таблица1[[#This Row],[Код условия поставки по ИНКОТЕРМС 2010]],Таблица10[],2,FALSE)</f>
        <v>#N/A</v>
      </c>
      <c r="X4550" s="4" t="e">
        <f>VLOOKUP(Таблица1[[#This Row],[Код единицы измерения]],Таблица37[#All],2,FALSE)</f>
        <v>#N/A</v>
      </c>
      <c r="Z4550" s="56"/>
      <c r="AA4550" s="56"/>
      <c r="AB4550" s="57">
        <f>Таблица1[[#This Row],[Кол-во/объем]]*Таблица1[[#This Row],[Маркетинговая цена за единицу, тенге без НДС]]</f>
        <v>0</v>
      </c>
      <c r="AC4550" s="52"/>
      <c r="AD4550" s="52"/>
      <c r="AE4550" s="52"/>
    </row>
    <row r="4551" spans="2:31" x14ac:dyDescent="0.3">
      <c r="B4551" s="4" t="e">
        <f>VLOOKUP(Таблица1[[#This Row],[Наименование Заказчика]],Таблица3[],2,FALSE)</f>
        <v>#N/A</v>
      </c>
      <c r="C4551" s="4" t="e">
        <f>VLOOKUP(Таблица1[[#This Row],[Наименование Заказчика]],Таблица3[],3,FALSE)</f>
        <v>#N/A</v>
      </c>
      <c r="N4551" s="38" t="e">
        <f>VLOOKUP(Таблица1[[#This Row],[Код основания для проведения закупки с применением особого порядка]],Таблица4[#All],3,FALSE)</f>
        <v>#N/A</v>
      </c>
      <c r="O4551" s="52"/>
      <c r="P4551" s="52"/>
      <c r="Q4551" s="52"/>
      <c r="R4551" s="52"/>
      <c r="S4551" s="38" t="e">
        <f>VLOOKUP(Таблица1[[#This Row],[Код страны поставки ТРУ]],Таблица8[],3,FALSE)</f>
        <v>#N/A</v>
      </c>
      <c r="T4551" s="52"/>
      <c r="U4551" s="52"/>
      <c r="V4551" s="38" t="e">
        <f>VLOOKUP(Таблица1[[#This Row],[Код условия поставки по ИНКОТЕРМС 2010]],Таблица10[],2,FALSE)</f>
        <v>#N/A</v>
      </c>
      <c r="X4551" s="4" t="e">
        <f>VLOOKUP(Таблица1[[#This Row],[Код единицы измерения]],Таблица37[#All],2,FALSE)</f>
        <v>#N/A</v>
      </c>
      <c r="Z4551" s="56"/>
      <c r="AA4551" s="56"/>
      <c r="AB4551" s="57">
        <f>Таблица1[[#This Row],[Кол-во/объем]]*Таблица1[[#This Row],[Маркетинговая цена за единицу, тенге без НДС]]</f>
        <v>0</v>
      </c>
      <c r="AC4551" s="52"/>
      <c r="AD4551" s="52"/>
      <c r="AE4551" s="52"/>
    </row>
    <row r="4552" spans="2:31" x14ac:dyDescent="0.3">
      <c r="B4552" s="4" t="e">
        <f>VLOOKUP(Таблица1[[#This Row],[Наименование Заказчика]],Таблица3[],2,FALSE)</f>
        <v>#N/A</v>
      </c>
      <c r="C4552" s="4" t="e">
        <f>VLOOKUP(Таблица1[[#This Row],[Наименование Заказчика]],Таблица3[],3,FALSE)</f>
        <v>#N/A</v>
      </c>
      <c r="N4552" s="38" t="e">
        <f>VLOOKUP(Таблица1[[#This Row],[Код основания для проведения закупки с применением особого порядка]],Таблица4[#All],3,FALSE)</f>
        <v>#N/A</v>
      </c>
      <c r="O4552" s="52"/>
      <c r="P4552" s="52"/>
      <c r="Q4552" s="52"/>
      <c r="R4552" s="52"/>
      <c r="S4552" s="38" t="e">
        <f>VLOOKUP(Таблица1[[#This Row],[Код страны поставки ТРУ]],Таблица8[],3,FALSE)</f>
        <v>#N/A</v>
      </c>
      <c r="T4552" s="52"/>
      <c r="U4552" s="52"/>
      <c r="V4552" s="38" t="e">
        <f>VLOOKUP(Таблица1[[#This Row],[Код условия поставки по ИНКОТЕРМС 2010]],Таблица10[],2,FALSE)</f>
        <v>#N/A</v>
      </c>
      <c r="X4552" s="4" t="e">
        <f>VLOOKUP(Таблица1[[#This Row],[Код единицы измерения]],Таблица37[#All],2,FALSE)</f>
        <v>#N/A</v>
      </c>
      <c r="Z4552" s="56"/>
      <c r="AA4552" s="56"/>
      <c r="AB4552" s="57">
        <f>Таблица1[[#This Row],[Кол-во/объем]]*Таблица1[[#This Row],[Маркетинговая цена за единицу, тенге без НДС]]</f>
        <v>0</v>
      </c>
      <c r="AC4552" s="52"/>
      <c r="AD4552" s="52"/>
      <c r="AE4552" s="52"/>
    </row>
    <row r="4553" spans="2:31" x14ac:dyDescent="0.3">
      <c r="B4553" s="4" t="e">
        <f>VLOOKUP(Таблица1[[#This Row],[Наименование Заказчика]],Таблица3[],2,FALSE)</f>
        <v>#N/A</v>
      </c>
      <c r="C4553" s="4" t="e">
        <f>VLOOKUP(Таблица1[[#This Row],[Наименование Заказчика]],Таблица3[],3,FALSE)</f>
        <v>#N/A</v>
      </c>
      <c r="N4553" s="38" t="e">
        <f>VLOOKUP(Таблица1[[#This Row],[Код основания для проведения закупки с применением особого порядка]],Таблица4[#All],3,FALSE)</f>
        <v>#N/A</v>
      </c>
      <c r="O4553" s="52"/>
      <c r="P4553" s="52"/>
      <c r="Q4553" s="52"/>
      <c r="R4553" s="52"/>
      <c r="S4553" s="38" t="e">
        <f>VLOOKUP(Таблица1[[#This Row],[Код страны поставки ТРУ]],Таблица8[],3,FALSE)</f>
        <v>#N/A</v>
      </c>
      <c r="T4553" s="52"/>
      <c r="U4553" s="52"/>
      <c r="V4553" s="38" t="e">
        <f>VLOOKUP(Таблица1[[#This Row],[Код условия поставки по ИНКОТЕРМС 2010]],Таблица10[],2,FALSE)</f>
        <v>#N/A</v>
      </c>
      <c r="X4553" s="4" t="e">
        <f>VLOOKUP(Таблица1[[#This Row],[Код единицы измерения]],Таблица37[#All],2,FALSE)</f>
        <v>#N/A</v>
      </c>
      <c r="Z4553" s="56"/>
      <c r="AA4553" s="56"/>
      <c r="AB4553" s="57">
        <f>Таблица1[[#This Row],[Кол-во/объем]]*Таблица1[[#This Row],[Маркетинговая цена за единицу, тенге без НДС]]</f>
        <v>0</v>
      </c>
      <c r="AC4553" s="52"/>
      <c r="AD4553" s="52"/>
      <c r="AE4553" s="52"/>
    </row>
    <row r="4554" spans="2:31" x14ac:dyDescent="0.3">
      <c r="B4554" s="4" t="e">
        <f>VLOOKUP(Таблица1[[#This Row],[Наименование Заказчика]],Таблица3[],2,FALSE)</f>
        <v>#N/A</v>
      </c>
      <c r="C4554" s="4" t="e">
        <f>VLOOKUP(Таблица1[[#This Row],[Наименование Заказчика]],Таблица3[],3,FALSE)</f>
        <v>#N/A</v>
      </c>
      <c r="N4554" s="38" t="e">
        <f>VLOOKUP(Таблица1[[#This Row],[Код основания для проведения закупки с применением особого порядка]],Таблица4[#All],3,FALSE)</f>
        <v>#N/A</v>
      </c>
      <c r="O4554" s="52"/>
      <c r="P4554" s="52"/>
      <c r="Q4554" s="52"/>
      <c r="R4554" s="52"/>
      <c r="S4554" s="38" t="e">
        <f>VLOOKUP(Таблица1[[#This Row],[Код страны поставки ТРУ]],Таблица8[],3,FALSE)</f>
        <v>#N/A</v>
      </c>
      <c r="T4554" s="52"/>
      <c r="U4554" s="52"/>
      <c r="V4554" s="38" t="e">
        <f>VLOOKUP(Таблица1[[#This Row],[Код условия поставки по ИНКОТЕРМС 2010]],Таблица10[],2,FALSE)</f>
        <v>#N/A</v>
      </c>
      <c r="X4554" s="4" t="e">
        <f>VLOOKUP(Таблица1[[#This Row],[Код единицы измерения]],Таблица37[#All],2,FALSE)</f>
        <v>#N/A</v>
      </c>
      <c r="Z4554" s="56"/>
      <c r="AA4554" s="56"/>
      <c r="AB4554" s="57">
        <f>Таблица1[[#This Row],[Кол-во/объем]]*Таблица1[[#This Row],[Маркетинговая цена за единицу, тенге без НДС]]</f>
        <v>0</v>
      </c>
      <c r="AC4554" s="52"/>
      <c r="AD4554" s="52"/>
      <c r="AE4554" s="52"/>
    </row>
    <row r="4555" spans="2:31" x14ac:dyDescent="0.3">
      <c r="B4555" s="4" t="e">
        <f>VLOOKUP(Таблица1[[#This Row],[Наименование Заказчика]],Таблица3[],2,FALSE)</f>
        <v>#N/A</v>
      </c>
      <c r="C4555" s="4" t="e">
        <f>VLOOKUP(Таблица1[[#This Row],[Наименование Заказчика]],Таблица3[],3,FALSE)</f>
        <v>#N/A</v>
      </c>
      <c r="N4555" s="38" t="e">
        <f>VLOOKUP(Таблица1[[#This Row],[Код основания для проведения закупки с применением особого порядка]],Таблица4[#All],3,FALSE)</f>
        <v>#N/A</v>
      </c>
      <c r="O4555" s="52"/>
      <c r="P4555" s="52"/>
      <c r="Q4555" s="52"/>
      <c r="R4555" s="52"/>
      <c r="S4555" s="38" t="e">
        <f>VLOOKUP(Таблица1[[#This Row],[Код страны поставки ТРУ]],Таблица8[],3,FALSE)</f>
        <v>#N/A</v>
      </c>
      <c r="T4555" s="52"/>
      <c r="U4555" s="52"/>
      <c r="V4555" s="38" t="e">
        <f>VLOOKUP(Таблица1[[#This Row],[Код условия поставки по ИНКОТЕРМС 2010]],Таблица10[],2,FALSE)</f>
        <v>#N/A</v>
      </c>
      <c r="X4555" s="4" t="e">
        <f>VLOOKUP(Таблица1[[#This Row],[Код единицы измерения]],Таблица37[#All],2,FALSE)</f>
        <v>#N/A</v>
      </c>
      <c r="Z4555" s="56"/>
      <c r="AA4555" s="56"/>
      <c r="AB4555" s="57">
        <f>Таблица1[[#This Row],[Кол-во/объем]]*Таблица1[[#This Row],[Маркетинговая цена за единицу, тенге без НДС]]</f>
        <v>0</v>
      </c>
      <c r="AC4555" s="52"/>
      <c r="AD4555" s="52"/>
      <c r="AE4555" s="52"/>
    </row>
    <row r="4556" spans="2:31" x14ac:dyDescent="0.3">
      <c r="B4556" s="4" t="e">
        <f>VLOOKUP(Таблица1[[#This Row],[Наименование Заказчика]],Таблица3[],2,FALSE)</f>
        <v>#N/A</v>
      </c>
      <c r="C4556" s="4" t="e">
        <f>VLOOKUP(Таблица1[[#This Row],[Наименование Заказчика]],Таблица3[],3,FALSE)</f>
        <v>#N/A</v>
      </c>
      <c r="N4556" s="38" t="e">
        <f>VLOOKUP(Таблица1[[#This Row],[Код основания для проведения закупки с применением особого порядка]],Таблица4[#All],3,FALSE)</f>
        <v>#N/A</v>
      </c>
      <c r="O4556" s="52"/>
      <c r="P4556" s="52"/>
      <c r="Q4556" s="52"/>
      <c r="R4556" s="52"/>
      <c r="S4556" s="38" t="e">
        <f>VLOOKUP(Таблица1[[#This Row],[Код страны поставки ТРУ]],Таблица8[],3,FALSE)</f>
        <v>#N/A</v>
      </c>
      <c r="T4556" s="52"/>
      <c r="U4556" s="52"/>
      <c r="V4556" s="38" t="e">
        <f>VLOOKUP(Таблица1[[#This Row],[Код условия поставки по ИНКОТЕРМС 2010]],Таблица10[],2,FALSE)</f>
        <v>#N/A</v>
      </c>
      <c r="X4556" s="4" t="e">
        <f>VLOOKUP(Таблица1[[#This Row],[Код единицы измерения]],Таблица37[#All],2,FALSE)</f>
        <v>#N/A</v>
      </c>
      <c r="Z4556" s="56"/>
      <c r="AA4556" s="56"/>
      <c r="AB4556" s="57">
        <f>Таблица1[[#This Row],[Кол-во/объем]]*Таблица1[[#This Row],[Маркетинговая цена за единицу, тенге без НДС]]</f>
        <v>0</v>
      </c>
      <c r="AC4556" s="52"/>
      <c r="AD4556" s="52"/>
      <c r="AE4556" s="52"/>
    </row>
    <row r="4557" spans="2:31" x14ac:dyDescent="0.3">
      <c r="B4557" s="4" t="e">
        <f>VLOOKUP(Таблица1[[#This Row],[Наименование Заказчика]],Таблица3[],2,FALSE)</f>
        <v>#N/A</v>
      </c>
      <c r="C4557" s="4" t="e">
        <f>VLOOKUP(Таблица1[[#This Row],[Наименование Заказчика]],Таблица3[],3,FALSE)</f>
        <v>#N/A</v>
      </c>
      <c r="N4557" s="38" t="e">
        <f>VLOOKUP(Таблица1[[#This Row],[Код основания для проведения закупки с применением особого порядка]],Таблица4[#All],3,FALSE)</f>
        <v>#N/A</v>
      </c>
      <c r="O4557" s="52"/>
      <c r="P4557" s="52"/>
      <c r="Q4557" s="52"/>
      <c r="R4557" s="52"/>
      <c r="S4557" s="38" t="e">
        <f>VLOOKUP(Таблица1[[#This Row],[Код страны поставки ТРУ]],Таблица8[],3,FALSE)</f>
        <v>#N/A</v>
      </c>
      <c r="T4557" s="52"/>
      <c r="U4557" s="52"/>
      <c r="V4557" s="38" t="e">
        <f>VLOOKUP(Таблица1[[#This Row],[Код условия поставки по ИНКОТЕРМС 2010]],Таблица10[],2,FALSE)</f>
        <v>#N/A</v>
      </c>
      <c r="X4557" s="4" t="e">
        <f>VLOOKUP(Таблица1[[#This Row],[Код единицы измерения]],Таблица37[#All],2,FALSE)</f>
        <v>#N/A</v>
      </c>
      <c r="Z4557" s="56"/>
      <c r="AA4557" s="56"/>
      <c r="AB4557" s="57">
        <f>Таблица1[[#This Row],[Кол-во/объем]]*Таблица1[[#This Row],[Маркетинговая цена за единицу, тенге без НДС]]</f>
        <v>0</v>
      </c>
      <c r="AC4557" s="52"/>
      <c r="AD4557" s="52"/>
      <c r="AE4557" s="52"/>
    </row>
    <row r="4558" spans="2:31" x14ac:dyDescent="0.3">
      <c r="B4558" s="4" t="e">
        <f>VLOOKUP(Таблица1[[#This Row],[Наименование Заказчика]],Таблица3[],2,FALSE)</f>
        <v>#N/A</v>
      </c>
      <c r="C4558" s="4" t="e">
        <f>VLOOKUP(Таблица1[[#This Row],[Наименование Заказчика]],Таблица3[],3,FALSE)</f>
        <v>#N/A</v>
      </c>
      <c r="N4558" s="38" t="e">
        <f>VLOOKUP(Таблица1[[#This Row],[Код основания для проведения закупки с применением особого порядка]],Таблица4[#All],3,FALSE)</f>
        <v>#N/A</v>
      </c>
      <c r="O4558" s="52"/>
      <c r="P4558" s="52"/>
      <c r="Q4558" s="52"/>
      <c r="R4558" s="52"/>
      <c r="S4558" s="38" t="e">
        <f>VLOOKUP(Таблица1[[#This Row],[Код страны поставки ТРУ]],Таблица8[],3,FALSE)</f>
        <v>#N/A</v>
      </c>
      <c r="T4558" s="52"/>
      <c r="U4558" s="52"/>
      <c r="V4558" s="38" t="e">
        <f>VLOOKUP(Таблица1[[#This Row],[Код условия поставки по ИНКОТЕРМС 2010]],Таблица10[],2,FALSE)</f>
        <v>#N/A</v>
      </c>
      <c r="X4558" s="4" t="e">
        <f>VLOOKUP(Таблица1[[#This Row],[Код единицы измерения]],Таблица37[#All],2,FALSE)</f>
        <v>#N/A</v>
      </c>
      <c r="Z4558" s="56"/>
      <c r="AA4558" s="56"/>
      <c r="AB4558" s="57">
        <f>Таблица1[[#This Row],[Кол-во/объем]]*Таблица1[[#This Row],[Маркетинговая цена за единицу, тенге без НДС]]</f>
        <v>0</v>
      </c>
      <c r="AC4558" s="52"/>
      <c r="AD4558" s="52"/>
      <c r="AE4558" s="52"/>
    </row>
    <row r="4559" spans="2:31" x14ac:dyDescent="0.3">
      <c r="B4559" s="4" t="e">
        <f>VLOOKUP(Таблица1[[#This Row],[Наименование Заказчика]],Таблица3[],2,FALSE)</f>
        <v>#N/A</v>
      </c>
      <c r="C4559" s="4" t="e">
        <f>VLOOKUP(Таблица1[[#This Row],[Наименование Заказчика]],Таблица3[],3,FALSE)</f>
        <v>#N/A</v>
      </c>
      <c r="N4559" s="38" t="e">
        <f>VLOOKUP(Таблица1[[#This Row],[Код основания для проведения закупки с применением особого порядка]],Таблица4[#All],3,FALSE)</f>
        <v>#N/A</v>
      </c>
      <c r="O4559" s="52"/>
      <c r="P4559" s="52"/>
      <c r="Q4559" s="52"/>
      <c r="R4559" s="52"/>
      <c r="S4559" s="38" t="e">
        <f>VLOOKUP(Таблица1[[#This Row],[Код страны поставки ТРУ]],Таблица8[],3,FALSE)</f>
        <v>#N/A</v>
      </c>
      <c r="T4559" s="52"/>
      <c r="U4559" s="52"/>
      <c r="V4559" s="38" t="e">
        <f>VLOOKUP(Таблица1[[#This Row],[Код условия поставки по ИНКОТЕРМС 2010]],Таблица10[],2,FALSE)</f>
        <v>#N/A</v>
      </c>
      <c r="X4559" s="4" t="e">
        <f>VLOOKUP(Таблица1[[#This Row],[Код единицы измерения]],Таблица37[#All],2,FALSE)</f>
        <v>#N/A</v>
      </c>
      <c r="Z4559" s="56"/>
      <c r="AA4559" s="56"/>
      <c r="AB4559" s="57">
        <f>Таблица1[[#This Row],[Кол-во/объем]]*Таблица1[[#This Row],[Маркетинговая цена за единицу, тенге без НДС]]</f>
        <v>0</v>
      </c>
      <c r="AC4559" s="52"/>
      <c r="AD4559" s="52"/>
      <c r="AE4559" s="52"/>
    </row>
    <row r="4560" spans="2:31" x14ac:dyDescent="0.3">
      <c r="B4560" s="4" t="e">
        <f>VLOOKUP(Таблица1[[#This Row],[Наименование Заказчика]],Таблица3[],2,FALSE)</f>
        <v>#N/A</v>
      </c>
      <c r="C4560" s="4" t="e">
        <f>VLOOKUP(Таблица1[[#This Row],[Наименование Заказчика]],Таблица3[],3,FALSE)</f>
        <v>#N/A</v>
      </c>
      <c r="N4560" s="38" t="e">
        <f>VLOOKUP(Таблица1[[#This Row],[Код основания для проведения закупки с применением особого порядка]],Таблица4[#All],3,FALSE)</f>
        <v>#N/A</v>
      </c>
      <c r="O4560" s="52"/>
      <c r="P4560" s="52"/>
      <c r="Q4560" s="52"/>
      <c r="R4560" s="52"/>
      <c r="S4560" s="38" t="e">
        <f>VLOOKUP(Таблица1[[#This Row],[Код страны поставки ТРУ]],Таблица8[],3,FALSE)</f>
        <v>#N/A</v>
      </c>
      <c r="T4560" s="52"/>
      <c r="U4560" s="52"/>
      <c r="V4560" s="38" t="e">
        <f>VLOOKUP(Таблица1[[#This Row],[Код условия поставки по ИНКОТЕРМС 2010]],Таблица10[],2,FALSE)</f>
        <v>#N/A</v>
      </c>
      <c r="X4560" s="4" t="e">
        <f>VLOOKUP(Таблица1[[#This Row],[Код единицы измерения]],Таблица37[#All],2,FALSE)</f>
        <v>#N/A</v>
      </c>
      <c r="Z4560" s="56"/>
      <c r="AA4560" s="56"/>
      <c r="AB4560" s="57">
        <f>Таблица1[[#This Row],[Кол-во/объем]]*Таблица1[[#This Row],[Маркетинговая цена за единицу, тенге без НДС]]</f>
        <v>0</v>
      </c>
      <c r="AC4560" s="52"/>
      <c r="AD4560" s="52"/>
      <c r="AE4560" s="52"/>
    </row>
    <row r="4561" spans="2:31" x14ac:dyDescent="0.3">
      <c r="B4561" s="4" t="e">
        <f>VLOOKUP(Таблица1[[#This Row],[Наименование Заказчика]],Таблица3[],2,FALSE)</f>
        <v>#N/A</v>
      </c>
      <c r="C4561" s="4" t="e">
        <f>VLOOKUP(Таблица1[[#This Row],[Наименование Заказчика]],Таблица3[],3,FALSE)</f>
        <v>#N/A</v>
      </c>
      <c r="N4561" s="38" t="e">
        <f>VLOOKUP(Таблица1[[#This Row],[Код основания для проведения закупки с применением особого порядка]],Таблица4[#All],3,FALSE)</f>
        <v>#N/A</v>
      </c>
      <c r="O4561" s="52"/>
      <c r="P4561" s="52"/>
      <c r="Q4561" s="52"/>
      <c r="R4561" s="52"/>
      <c r="S4561" s="38" t="e">
        <f>VLOOKUP(Таблица1[[#This Row],[Код страны поставки ТРУ]],Таблица8[],3,FALSE)</f>
        <v>#N/A</v>
      </c>
      <c r="T4561" s="52"/>
      <c r="U4561" s="52"/>
      <c r="V4561" s="38" t="e">
        <f>VLOOKUP(Таблица1[[#This Row],[Код условия поставки по ИНКОТЕРМС 2010]],Таблица10[],2,FALSE)</f>
        <v>#N/A</v>
      </c>
      <c r="X4561" s="4" t="e">
        <f>VLOOKUP(Таблица1[[#This Row],[Код единицы измерения]],Таблица37[#All],2,FALSE)</f>
        <v>#N/A</v>
      </c>
      <c r="Z4561" s="56"/>
      <c r="AA4561" s="56"/>
      <c r="AB4561" s="57">
        <f>Таблица1[[#This Row],[Кол-во/объем]]*Таблица1[[#This Row],[Маркетинговая цена за единицу, тенге без НДС]]</f>
        <v>0</v>
      </c>
      <c r="AC4561" s="52"/>
      <c r="AD4561" s="52"/>
      <c r="AE4561" s="52"/>
    </row>
    <row r="4562" spans="2:31" x14ac:dyDescent="0.3">
      <c r="B4562" s="4" t="e">
        <f>VLOOKUP(Таблица1[[#This Row],[Наименование Заказчика]],Таблица3[],2,FALSE)</f>
        <v>#N/A</v>
      </c>
      <c r="C4562" s="4" t="e">
        <f>VLOOKUP(Таблица1[[#This Row],[Наименование Заказчика]],Таблица3[],3,FALSE)</f>
        <v>#N/A</v>
      </c>
      <c r="N4562" s="38" t="e">
        <f>VLOOKUP(Таблица1[[#This Row],[Код основания для проведения закупки с применением особого порядка]],Таблица4[#All],3,FALSE)</f>
        <v>#N/A</v>
      </c>
      <c r="O4562" s="52"/>
      <c r="P4562" s="52"/>
      <c r="Q4562" s="52"/>
      <c r="R4562" s="52"/>
      <c r="S4562" s="38" t="e">
        <f>VLOOKUP(Таблица1[[#This Row],[Код страны поставки ТРУ]],Таблица8[],3,FALSE)</f>
        <v>#N/A</v>
      </c>
      <c r="T4562" s="52"/>
      <c r="U4562" s="52"/>
      <c r="V4562" s="38" t="e">
        <f>VLOOKUP(Таблица1[[#This Row],[Код условия поставки по ИНКОТЕРМС 2010]],Таблица10[],2,FALSE)</f>
        <v>#N/A</v>
      </c>
      <c r="X4562" s="4" t="e">
        <f>VLOOKUP(Таблица1[[#This Row],[Код единицы измерения]],Таблица37[#All],2,FALSE)</f>
        <v>#N/A</v>
      </c>
      <c r="Z4562" s="56"/>
      <c r="AA4562" s="56"/>
      <c r="AB4562" s="57">
        <f>Таблица1[[#This Row],[Кол-во/объем]]*Таблица1[[#This Row],[Маркетинговая цена за единицу, тенге без НДС]]</f>
        <v>0</v>
      </c>
      <c r="AC4562" s="52"/>
      <c r="AD4562" s="52"/>
      <c r="AE4562" s="52"/>
    </row>
    <row r="4563" spans="2:31" x14ac:dyDescent="0.3">
      <c r="B4563" s="4" t="e">
        <f>VLOOKUP(Таблица1[[#This Row],[Наименование Заказчика]],Таблица3[],2,FALSE)</f>
        <v>#N/A</v>
      </c>
      <c r="C4563" s="4" t="e">
        <f>VLOOKUP(Таблица1[[#This Row],[Наименование Заказчика]],Таблица3[],3,FALSE)</f>
        <v>#N/A</v>
      </c>
      <c r="N4563" s="38" t="e">
        <f>VLOOKUP(Таблица1[[#This Row],[Код основания для проведения закупки с применением особого порядка]],Таблица4[#All],3,FALSE)</f>
        <v>#N/A</v>
      </c>
      <c r="O4563" s="52"/>
      <c r="P4563" s="52"/>
      <c r="Q4563" s="52"/>
      <c r="R4563" s="52"/>
      <c r="S4563" s="38" t="e">
        <f>VLOOKUP(Таблица1[[#This Row],[Код страны поставки ТРУ]],Таблица8[],3,FALSE)</f>
        <v>#N/A</v>
      </c>
      <c r="T4563" s="52"/>
      <c r="U4563" s="52"/>
      <c r="V4563" s="38" t="e">
        <f>VLOOKUP(Таблица1[[#This Row],[Код условия поставки по ИНКОТЕРМС 2010]],Таблица10[],2,FALSE)</f>
        <v>#N/A</v>
      </c>
      <c r="X4563" s="4" t="e">
        <f>VLOOKUP(Таблица1[[#This Row],[Код единицы измерения]],Таблица37[#All],2,FALSE)</f>
        <v>#N/A</v>
      </c>
      <c r="Z4563" s="56"/>
      <c r="AA4563" s="56"/>
      <c r="AB4563" s="57">
        <f>Таблица1[[#This Row],[Кол-во/объем]]*Таблица1[[#This Row],[Маркетинговая цена за единицу, тенге без НДС]]</f>
        <v>0</v>
      </c>
      <c r="AC4563" s="52"/>
      <c r="AD4563" s="52"/>
      <c r="AE4563" s="52"/>
    </row>
    <row r="4564" spans="2:31" x14ac:dyDescent="0.3">
      <c r="B4564" s="4" t="e">
        <f>VLOOKUP(Таблица1[[#This Row],[Наименование Заказчика]],Таблица3[],2,FALSE)</f>
        <v>#N/A</v>
      </c>
      <c r="C4564" s="4" t="e">
        <f>VLOOKUP(Таблица1[[#This Row],[Наименование Заказчика]],Таблица3[],3,FALSE)</f>
        <v>#N/A</v>
      </c>
      <c r="N4564" s="38" t="e">
        <f>VLOOKUP(Таблица1[[#This Row],[Код основания для проведения закупки с применением особого порядка]],Таблица4[#All],3,FALSE)</f>
        <v>#N/A</v>
      </c>
      <c r="O4564" s="52"/>
      <c r="P4564" s="52"/>
      <c r="Q4564" s="52"/>
      <c r="R4564" s="52"/>
      <c r="S4564" s="38" t="e">
        <f>VLOOKUP(Таблица1[[#This Row],[Код страны поставки ТРУ]],Таблица8[],3,FALSE)</f>
        <v>#N/A</v>
      </c>
      <c r="T4564" s="52"/>
      <c r="U4564" s="52"/>
      <c r="V4564" s="38" t="e">
        <f>VLOOKUP(Таблица1[[#This Row],[Код условия поставки по ИНКОТЕРМС 2010]],Таблица10[],2,FALSE)</f>
        <v>#N/A</v>
      </c>
      <c r="X4564" s="4" t="e">
        <f>VLOOKUP(Таблица1[[#This Row],[Код единицы измерения]],Таблица37[#All],2,FALSE)</f>
        <v>#N/A</v>
      </c>
      <c r="Z4564" s="56"/>
      <c r="AA4564" s="56"/>
      <c r="AB4564" s="57">
        <f>Таблица1[[#This Row],[Кол-во/объем]]*Таблица1[[#This Row],[Маркетинговая цена за единицу, тенге без НДС]]</f>
        <v>0</v>
      </c>
      <c r="AC4564" s="52"/>
      <c r="AD4564" s="52"/>
      <c r="AE4564" s="52"/>
    </row>
    <row r="4565" spans="2:31" x14ac:dyDescent="0.3">
      <c r="B4565" s="4" t="e">
        <f>VLOOKUP(Таблица1[[#This Row],[Наименование Заказчика]],Таблица3[],2,FALSE)</f>
        <v>#N/A</v>
      </c>
      <c r="C4565" s="4" t="e">
        <f>VLOOKUP(Таблица1[[#This Row],[Наименование Заказчика]],Таблица3[],3,FALSE)</f>
        <v>#N/A</v>
      </c>
      <c r="N4565" s="38" t="e">
        <f>VLOOKUP(Таблица1[[#This Row],[Код основания для проведения закупки с применением особого порядка]],Таблица4[#All],3,FALSE)</f>
        <v>#N/A</v>
      </c>
      <c r="O4565" s="52"/>
      <c r="P4565" s="52"/>
      <c r="Q4565" s="52"/>
      <c r="R4565" s="52"/>
      <c r="S4565" s="38" t="e">
        <f>VLOOKUP(Таблица1[[#This Row],[Код страны поставки ТРУ]],Таблица8[],3,FALSE)</f>
        <v>#N/A</v>
      </c>
      <c r="T4565" s="52"/>
      <c r="U4565" s="52"/>
      <c r="V4565" s="38" t="e">
        <f>VLOOKUP(Таблица1[[#This Row],[Код условия поставки по ИНКОТЕРМС 2010]],Таблица10[],2,FALSE)</f>
        <v>#N/A</v>
      </c>
      <c r="X4565" s="4" t="e">
        <f>VLOOKUP(Таблица1[[#This Row],[Код единицы измерения]],Таблица37[#All],2,FALSE)</f>
        <v>#N/A</v>
      </c>
      <c r="Z4565" s="56"/>
      <c r="AA4565" s="56"/>
      <c r="AB4565" s="57">
        <f>Таблица1[[#This Row],[Кол-во/объем]]*Таблица1[[#This Row],[Маркетинговая цена за единицу, тенге без НДС]]</f>
        <v>0</v>
      </c>
      <c r="AC4565" s="52"/>
      <c r="AD4565" s="52"/>
      <c r="AE4565" s="52"/>
    </row>
    <row r="4566" spans="2:31" x14ac:dyDescent="0.3">
      <c r="B4566" s="4" t="e">
        <f>VLOOKUP(Таблица1[[#This Row],[Наименование Заказчика]],Таблица3[],2,FALSE)</f>
        <v>#N/A</v>
      </c>
      <c r="C4566" s="4" t="e">
        <f>VLOOKUP(Таблица1[[#This Row],[Наименование Заказчика]],Таблица3[],3,FALSE)</f>
        <v>#N/A</v>
      </c>
      <c r="N4566" s="38" t="e">
        <f>VLOOKUP(Таблица1[[#This Row],[Код основания для проведения закупки с применением особого порядка]],Таблица4[#All],3,FALSE)</f>
        <v>#N/A</v>
      </c>
      <c r="O4566" s="52"/>
      <c r="P4566" s="52"/>
      <c r="Q4566" s="52"/>
      <c r="R4566" s="52"/>
      <c r="S4566" s="38" t="e">
        <f>VLOOKUP(Таблица1[[#This Row],[Код страны поставки ТРУ]],Таблица8[],3,FALSE)</f>
        <v>#N/A</v>
      </c>
      <c r="T4566" s="52"/>
      <c r="U4566" s="52"/>
      <c r="V4566" s="38" t="e">
        <f>VLOOKUP(Таблица1[[#This Row],[Код условия поставки по ИНКОТЕРМС 2010]],Таблица10[],2,FALSE)</f>
        <v>#N/A</v>
      </c>
      <c r="X4566" s="4" t="e">
        <f>VLOOKUP(Таблица1[[#This Row],[Код единицы измерения]],Таблица37[#All],2,FALSE)</f>
        <v>#N/A</v>
      </c>
      <c r="Z4566" s="56"/>
      <c r="AA4566" s="56"/>
      <c r="AB4566" s="57">
        <f>Таблица1[[#This Row],[Кол-во/объем]]*Таблица1[[#This Row],[Маркетинговая цена за единицу, тенге без НДС]]</f>
        <v>0</v>
      </c>
      <c r="AC4566" s="52"/>
      <c r="AD4566" s="52"/>
      <c r="AE4566" s="52"/>
    </row>
    <row r="4567" spans="2:31" x14ac:dyDescent="0.3">
      <c r="B4567" s="4" t="e">
        <f>VLOOKUP(Таблица1[[#This Row],[Наименование Заказчика]],Таблица3[],2,FALSE)</f>
        <v>#N/A</v>
      </c>
      <c r="C4567" s="4" t="e">
        <f>VLOOKUP(Таблица1[[#This Row],[Наименование Заказчика]],Таблица3[],3,FALSE)</f>
        <v>#N/A</v>
      </c>
      <c r="N4567" s="38" t="e">
        <f>VLOOKUP(Таблица1[[#This Row],[Код основания для проведения закупки с применением особого порядка]],Таблица4[#All],3,FALSE)</f>
        <v>#N/A</v>
      </c>
      <c r="O4567" s="52"/>
      <c r="P4567" s="52"/>
      <c r="Q4567" s="52"/>
      <c r="R4567" s="52"/>
      <c r="S4567" s="38" t="e">
        <f>VLOOKUP(Таблица1[[#This Row],[Код страны поставки ТРУ]],Таблица8[],3,FALSE)</f>
        <v>#N/A</v>
      </c>
      <c r="T4567" s="52"/>
      <c r="U4567" s="52"/>
      <c r="V4567" s="38" t="e">
        <f>VLOOKUP(Таблица1[[#This Row],[Код условия поставки по ИНКОТЕРМС 2010]],Таблица10[],2,FALSE)</f>
        <v>#N/A</v>
      </c>
      <c r="X4567" s="4" t="e">
        <f>VLOOKUP(Таблица1[[#This Row],[Код единицы измерения]],Таблица37[#All],2,FALSE)</f>
        <v>#N/A</v>
      </c>
      <c r="Z4567" s="56"/>
      <c r="AA4567" s="56"/>
      <c r="AB4567" s="57">
        <f>Таблица1[[#This Row],[Кол-во/объем]]*Таблица1[[#This Row],[Маркетинговая цена за единицу, тенге без НДС]]</f>
        <v>0</v>
      </c>
      <c r="AC4567" s="52"/>
      <c r="AD4567" s="52"/>
      <c r="AE4567" s="52"/>
    </row>
    <row r="4568" spans="2:31" x14ac:dyDescent="0.3">
      <c r="B4568" s="4" t="e">
        <f>VLOOKUP(Таблица1[[#This Row],[Наименование Заказчика]],Таблица3[],2,FALSE)</f>
        <v>#N/A</v>
      </c>
      <c r="C4568" s="4" t="e">
        <f>VLOOKUP(Таблица1[[#This Row],[Наименование Заказчика]],Таблица3[],3,FALSE)</f>
        <v>#N/A</v>
      </c>
      <c r="N4568" s="38" t="e">
        <f>VLOOKUP(Таблица1[[#This Row],[Код основания для проведения закупки с применением особого порядка]],Таблица4[#All],3,FALSE)</f>
        <v>#N/A</v>
      </c>
      <c r="O4568" s="52"/>
      <c r="P4568" s="52"/>
      <c r="Q4568" s="52"/>
      <c r="R4568" s="52"/>
      <c r="S4568" s="38" t="e">
        <f>VLOOKUP(Таблица1[[#This Row],[Код страны поставки ТРУ]],Таблица8[],3,FALSE)</f>
        <v>#N/A</v>
      </c>
      <c r="T4568" s="52"/>
      <c r="U4568" s="52"/>
      <c r="V4568" s="38" t="e">
        <f>VLOOKUP(Таблица1[[#This Row],[Код условия поставки по ИНКОТЕРМС 2010]],Таблица10[],2,FALSE)</f>
        <v>#N/A</v>
      </c>
      <c r="X4568" s="4" t="e">
        <f>VLOOKUP(Таблица1[[#This Row],[Код единицы измерения]],Таблица37[#All],2,FALSE)</f>
        <v>#N/A</v>
      </c>
      <c r="Z4568" s="56"/>
      <c r="AA4568" s="56"/>
      <c r="AB4568" s="57">
        <f>Таблица1[[#This Row],[Кол-во/объем]]*Таблица1[[#This Row],[Маркетинговая цена за единицу, тенге без НДС]]</f>
        <v>0</v>
      </c>
      <c r="AC4568" s="52"/>
      <c r="AD4568" s="52"/>
      <c r="AE4568" s="52"/>
    </row>
    <row r="4569" spans="2:31" x14ac:dyDescent="0.3">
      <c r="B4569" s="4" t="e">
        <f>VLOOKUP(Таблица1[[#This Row],[Наименование Заказчика]],Таблица3[],2,FALSE)</f>
        <v>#N/A</v>
      </c>
      <c r="C4569" s="4" t="e">
        <f>VLOOKUP(Таблица1[[#This Row],[Наименование Заказчика]],Таблица3[],3,FALSE)</f>
        <v>#N/A</v>
      </c>
      <c r="N4569" s="38" t="e">
        <f>VLOOKUP(Таблица1[[#This Row],[Код основания для проведения закупки с применением особого порядка]],Таблица4[#All],3,FALSE)</f>
        <v>#N/A</v>
      </c>
      <c r="O4569" s="52"/>
      <c r="P4569" s="52"/>
      <c r="Q4569" s="52"/>
      <c r="R4569" s="52"/>
      <c r="S4569" s="38" t="e">
        <f>VLOOKUP(Таблица1[[#This Row],[Код страны поставки ТРУ]],Таблица8[],3,FALSE)</f>
        <v>#N/A</v>
      </c>
      <c r="T4569" s="52"/>
      <c r="U4569" s="52"/>
      <c r="V4569" s="38" t="e">
        <f>VLOOKUP(Таблица1[[#This Row],[Код условия поставки по ИНКОТЕРМС 2010]],Таблица10[],2,FALSE)</f>
        <v>#N/A</v>
      </c>
      <c r="X4569" s="4" t="e">
        <f>VLOOKUP(Таблица1[[#This Row],[Код единицы измерения]],Таблица37[#All],2,FALSE)</f>
        <v>#N/A</v>
      </c>
      <c r="Z4569" s="56"/>
      <c r="AA4569" s="56"/>
      <c r="AB4569" s="57">
        <f>Таблица1[[#This Row],[Кол-во/объем]]*Таблица1[[#This Row],[Маркетинговая цена за единицу, тенге без НДС]]</f>
        <v>0</v>
      </c>
      <c r="AC4569" s="52"/>
      <c r="AD4569" s="52"/>
      <c r="AE4569" s="52"/>
    </row>
    <row r="4570" spans="2:31" x14ac:dyDescent="0.3">
      <c r="B4570" s="4" t="e">
        <f>VLOOKUP(Таблица1[[#This Row],[Наименование Заказчика]],Таблица3[],2,FALSE)</f>
        <v>#N/A</v>
      </c>
      <c r="C4570" s="4" t="e">
        <f>VLOOKUP(Таблица1[[#This Row],[Наименование Заказчика]],Таблица3[],3,FALSE)</f>
        <v>#N/A</v>
      </c>
      <c r="N4570" s="38" t="e">
        <f>VLOOKUP(Таблица1[[#This Row],[Код основания для проведения закупки с применением особого порядка]],Таблица4[#All],3,FALSE)</f>
        <v>#N/A</v>
      </c>
      <c r="O4570" s="52"/>
      <c r="P4570" s="52"/>
      <c r="Q4570" s="52"/>
      <c r="R4570" s="52"/>
      <c r="S4570" s="38" t="e">
        <f>VLOOKUP(Таблица1[[#This Row],[Код страны поставки ТРУ]],Таблица8[],3,FALSE)</f>
        <v>#N/A</v>
      </c>
      <c r="T4570" s="52"/>
      <c r="U4570" s="52"/>
      <c r="V4570" s="38" t="e">
        <f>VLOOKUP(Таблица1[[#This Row],[Код условия поставки по ИНКОТЕРМС 2010]],Таблица10[],2,FALSE)</f>
        <v>#N/A</v>
      </c>
      <c r="X4570" s="4" t="e">
        <f>VLOOKUP(Таблица1[[#This Row],[Код единицы измерения]],Таблица37[#All],2,FALSE)</f>
        <v>#N/A</v>
      </c>
      <c r="Z4570" s="56"/>
      <c r="AA4570" s="56"/>
      <c r="AB4570" s="57">
        <f>Таблица1[[#This Row],[Кол-во/объем]]*Таблица1[[#This Row],[Маркетинговая цена за единицу, тенге без НДС]]</f>
        <v>0</v>
      </c>
      <c r="AC4570" s="52"/>
      <c r="AD4570" s="52"/>
      <c r="AE4570" s="52"/>
    </row>
    <row r="4571" spans="2:31" x14ac:dyDescent="0.3">
      <c r="B4571" s="4" t="e">
        <f>VLOOKUP(Таблица1[[#This Row],[Наименование Заказчика]],Таблица3[],2,FALSE)</f>
        <v>#N/A</v>
      </c>
      <c r="C4571" s="4" t="e">
        <f>VLOOKUP(Таблица1[[#This Row],[Наименование Заказчика]],Таблица3[],3,FALSE)</f>
        <v>#N/A</v>
      </c>
      <c r="N4571" s="38" t="e">
        <f>VLOOKUP(Таблица1[[#This Row],[Код основания для проведения закупки с применением особого порядка]],Таблица4[#All],3,FALSE)</f>
        <v>#N/A</v>
      </c>
      <c r="O4571" s="52"/>
      <c r="P4571" s="52"/>
      <c r="Q4571" s="52"/>
      <c r="R4571" s="52"/>
      <c r="S4571" s="38" t="e">
        <f>VLOOKUP(Таблица1[[#This Row],[Код страны поставки ТРУ]],Таблица8[],3,FALSE)</f>
        <v>#N/A</v>
      </c>
      <c r="T4571" s="52"/>
      <c r="U4571" s="52"/>
      <c r="V4571" s="38" t="e">
        <f>VLOOKUP(Таблица1[[#This Row],[Код условия поставки по ИНКОТЕРМС 2010]],Таблица10[],2,FALSE)</f>
        <v>#N/A</v>
      </c>
      <c r="X4571" s="4" t="e">
        <f>VLOOKUP(Таблица1[[#This Row],[Код единицы измерения]],Таблица37[#All],2,FALSE)</f>
        <v>#N/A</v>
      </c>
      <c r="Z4571" s="56"/>
      <c r="AA4571" s="56"/>
      <c r="AB4571" s="57">
        <f>Таблица1[[#This Row],[Кол-во/объем]]*Таблица1[[#This Row],[Маркетинговая цена за единицу, тенге без НДС]]</f>
        <v>0</v>
      </c>
      <c r="AC4571" s="52"/>
      <c r="AD4571" s="52"/>
      <c r="AE4571" s="52"/>
    </row>
    <row r="4572" spans="2:31" x14ac:dyDescent="0.3">
      <c r="B4572" s="4" t="e">
        <f>VLOOKUP(Таблица1[[#This Row],[Наименование Заказчика]],Таблица3[],2,FALSE)</f>
        <v>#N/A</v>
      </c>
      <c r="C4572" s="4" t="e">
        <f>VLOOKUP(Таблица1[[#This Row],[Наименование Заказчика]],Таблица3[],3,FALSE)</f>
        <v>#N/A</v>
      </c>
      <c r="N4572" s="38" t="e">
        <f>VLOOKUP(Таблица1[[#This Row],[Код основания для проведения закупки с применением особого порядка]],Таблица4[#All],3,FALSE)</f>
        <v>#N/A</v>
      </c>
      <c r="O4572" s="52"/>
      <c r="P4572" s="52"/>
      <c r="Q4572" s="52"/>
      <c r="R4572" s="52"/>
      <c r="S4572" s="38" t="e">
        <f>VLOOKUP(Таблица1[[#This Row],[Код страны поставки ТРУ]],Таблица8[],3,FALSE)</f>
        <v>#N/A</v>
      </c>
      <c r="T4572" s="52"/>
      <c r="U4572" s="52"/>
      <c r="V4572" s="38" t="e">
        <f>VLOOKUP(Таблица1[[#This Row],[Код условия поставки по ИНКОТЕРМС 2010]],Таблица10[],2,FALSE)</f>
        <v>#N/A</v>
      </c>
      <c r="X4572" s="4" t="e">
        <f>VLOOKUP(Таблица1[[#This Row],[Код единицы измерения]],Таблица37[#All],2,FALSE)</f>
        <v>#N/A</v>
      </c>
      <c r="Z4572" s="56"/>
      <c r="AA4572" s="56"/>
      <c r="AB4572" s="57">
        <f>Таблица1[[#This Row],[Кол-во/объем]]*Таблица1[[#This Row],[Маркетинговая цена за единицу, тенге без НДС]]</f>
        <v>0</v>
      </c>
      <c r="AC4572" s="52"/>
      <c r="AD4572" s="52"/>
      <c r="AE4572" s="52"/>
    </row>
    <row r="4573" spans="2:31" x14ac:dyDescent="0.3">
      <c r="B4573" s="4" t="e">
        <f>VLOOKUP(Таблица1[[#This Row],[Наименование Заказчика]],Таблица3[],2,FALSE)</f>
        <v>#N/A</v>
      </c>
      <c r="C4573" s="4" t="e">
        <f>VLOOKUP(Таблица1[[#This Row],[Наименование Заказчика]],Таблица3[],3,FALSE)</f>
        <v>#N/A</v>
      </c>
      <c r="N4573" s="38" t="e">
        <f>VLOOKUP(Таблица1[[#This Row],[Код основания для проведения закупки с применением особого порядка]],Таблица4[#All],3,FALSE)</f>
        <v>#N/A</v>
      </c>
      <c r="O4573" s="52"/>
      <c r="P4573" s="52"/>
      <c r="Q4573" s="52"/>
      <c r="R4573" s="52"/>
      <c r="S4573" s="38" t="e">
        <f>VLOOKUP(Таблица1[[#This Row],[Код страны поставки ТРУ]],Таблица8[],3,FALSE)</f>
        <v>#N/A</v>
      </c>
      <c r="T4573" s="52"/>
      <c r="U4573" s="52"/>
      <c r="V4573" s="38" t="e">
        <f>VLOOKUP(Таблица1[[#This Row],[Код условия поставки по ИНКОТЕРМС 2010]],Таблица10[],2,FALSE)</f>
        <v>#N/A</v>
      </c>
      <c r="X4573" s="4" t="e">
        <f>VLOOKUP(Таблица1[[#This Row],[Код единицы измерения]],Таблица37[#All],2,FALSE)</f>
        <v>#N/A</v>
      </c>
      <c r="Z4573" s="56"/>
      <c r="AA4573" s="56"/>
      <c r="AB4573" s="57">
        <f>Таблица1[[#This Row],[Кол-во/объем]]*Таблица1[[#This Row],[Маркетинговая цена за единицу, тенге без НДС]]</f>
        <v>0</v>
      </c>
      <c r="AC4573" s="52"/>
      <c r="AD4573" s="52"/>
      <c r="AE4573" s="52"/>
    </row>
    <row r="4574" spans="2:31" x14ac:dyDescent="0.3">
      <c r="B4574" s="4" t="e">
        <f>VLOOKUP(Таблица1[[#This Row],[Наименование Заказчика]],Таблица3[],2,FALSE)</f>
        <v>#N/A</v>
      </c>
      <c r="C4574" s="4" t="e">
        <f>VLOOKUP(Таблица1[[#This Row],[Наименование Заказчика]],Таблица3[],3,FALSE)</f>
        <v>#N/A</v>
      </c>
      <c r="N4574" s="38" t="e">
        <f>VLOOKUP(Таблица1[[#This Row],[Код основания для проведения закупки с применением особого порядка]],Таблица4[#All],3,FALSE)</f>
        <v>#N/A</v>
      </c>
      <c r="O4574" s="52"/>
      <c r="P4574" s="52"/>
      <c r="Q4574" s="52"/>
      <c r="R4574" s="52"/>
      <c r="S4574" s="38" t="e">
        <f>VLOOKUP(Таблица1[[#This Row],[Код страны поставки ТРУ]],Таблица8[],3,FALSE)</f>
        <v>#N/A</v>
      </c>
      <c r="T4574" s="52"/>
      <c r="U4574" s="52"/>
      <c r="V4574" s="38" t="e">
        <f>VLOOKUP(Таблица1[[#This Row],[Код условия поставки по ИНКОТЕРМС 2010]],Таблица10[],2,FALSE)</f>
        <v>#N/A</v>
      </c>
      <c r="X4574" s="4" t="e">
        <f>VLOOKUP(Таблица1[[#This Row],[Код единицы измерения]],Таблица37[#All],2,FALSE)</f>
        <v>#N/A</v>
      </c>
      <c r="Z4574" s="56"/>
      <c r="AA4574" s="56"/>
      <c r="AB4574" s="57">
        <f>Таблица1[[#This Row],[Кол-во/объем]]*Таблица1[[#This Row],[Маркетинговая цена за единицу, тенге без НДС]]</f>
        <v>0</v>
      </c>
      <c r="AC4574" s="52"/>
      <c r="AD4574" s="52"/>
      <c r="AE4574" s="52"/>
    </row>
    <row r="4575" spans="2:31" x14ac:dyDescent="0.3">
      <c r="B4575" s="4" t="e">
        <f>VLOOKUP(Таблица1[[#This Row],[Наименование Заказчика]],Таблица3[],2,FALSE)</f>
        <v>#N/A</v>
      </c>
      <c r="C4575" s="4" t="e">
        <f>VLOOKUP(Таблица1[[#This Row],[Наименование Заказчика]],Таблица3[],3,FALSE)</f>
        <v>#N/A</v>
      </c>
      <c r="N4575" s="38" t="e">
        <f>VLOOKUP(Таблица1[[#This Row],[Код основания для проведения закупки с применением особого порядка]],Таблица4[#All],3,FALSE)</f>
        <v>#N/A</v>
      </c>
      <c r="O4575" s="52"/>
      <c r="P4575" s="52"/>
      <c r="Q4575" s="52"/>
      <c r="R4575" s="52"/>
      <c r="S4575" s="38" t="e">
        <f>VLOOKUP(Таблица1[[#This Row],[Код страны поставки ТРУ]],Таблица8[],3,FALSE)</f>
        <v>#N/A</v>
      </c>
      <c r="T4575" s="52"/>
      <c r="U4575" s="52"/>
      <c r="V4575" s="38" t="e">
        <f>VLOOKUP(Таблица1[[#This Row],[Код условия поставки по ИНКОТЕРМС 2010]],Таблица10[],2,FALSE)</f>
        <v>#N/A</v>
      </c>
      <c r="X4575" s="4" t="e">
        <f>VLOOKUP(Таблица1[[#This Row],[Код единицы измерения]],Таблица37[#All],2,FALSE)</f>
        <v>#N/A</v>
      </c>
      <c r="Z4575" s="56"/>
      <c r="AA4575" s="56"/>
      <c r="AB4575" s="57">
        <f>Таблица1[[#This Row],[Кол-во/объем]]*Таблица1[[#This Row],[Маркетинговая цена за единицу, тенге без НДС]]</f>
        <v>0</v>
      </c>
      <c r="AC4575" s="52"/>
      <c r="AD4575" s="52"/>
      <c r="AE4575" s="52"/>
    </row>
    <row r="4576" spans="2:31" x14ac:dyDescent="0.3">
      <c r="B4576" s="4" t="e">
        <f>VLOOKUP(Таблица1[[#This Row],[Наименование Заказчика]],Таблица3[],2,FALSE)</f>
        <v>#N/A</v>
      </c>
      <c r="C4576" s="4" t="e">
        <f>VLOOKUP(Таблица1[[#This Row],[Наименование Заказчика]],Таблица3[],3,FALSE)</f>
        <v>#N/A</v>
      </c>
      <c r="N4576" s="38" t="e">
        <f>VLOOKUP(Таблица1[[#This Row],[Код основания для проведения закупки с применением особого порядка]],Таблица4[#All],3,FALSE)</f>
        <v>#N/A</v>
      </c>
      <c r="O4576" s="52"/>
      <c r="P4576" s="52"/>
      <c r="Q4576" s="52"/>
      <c r="R4576" s="52"/>
      <c r="S4576" s="38" t="e">
        <f>VLOOKUP(Таблица1[[#This Row],[Код страны поставки ТРУ]],Таблица8[],3,FALSE)</f>
        <v>#N/A</v>
      </c>
      <c r="T4576" s="52"/>
      <c r="U4576" s="52"/>
      <c r="V4576" s="38" t="e">
        <f>VLOOKUP(Таблица1[[#This Row],[Код условия поставки по ИНКОТЕРМС 2010]],Таблица10[],2,FALSE)</f>
        <v>#N/A</v>
      </c>
      <c r="X4576" s="4" t="e">
        <f>VLOOKUP(Таблица1[[#This Row],[Код единицы измерения]],Таблица37[#All],2,FALSE)</f>
        <v>#N/A</v>
      </c>
      <c r="Z4576" s="56"/>
      <c r="AA4576" s="56"/>
      <c r="AB4576" s="57">
        <f>Таблица1[[#This Row],[Кол-во/объем]]*Таблица1[[#This Row],[Маркетинговая цена за единицу, тенге без НДС]]</f>
        <v>0</v>
      </c>
      <c r="AC4576" s="52"/>
      <c r="AD4576" s="52"/>
      <c r="AE4576" s="52"/>
    </row>
    <row r="4577" spans="2:31" x14ac:dyDescent="0.3">
      <c r="B4577" s="4" t="e">
        <f>VLOOKUP(Таблица1[[#This Row],[Наименование Заказчика]],Таблица3[],2,FALSE)</f>
        <v>#N/A</v>
      </c>
      <c r="C4577" s="4" t="e">
        <f>VLOOKUP(Таблица1[[#This Row],[Наименование Заказчика]],Таблица3[],3,FALSE)</f>
        <v>#N/A</v>
      </c>
      <c r="N4577" s="38" t="e">
        <f>VLOOKUP(Таблица1[[#This Row],[Код основания для проведения закупки с применением особого порядка]],Таблица4[#All],3,FALSE)</f>
        <v>#N/A</v>
      </c>
      <c r="O4577" s="52"/>
      <c r="P4577" s="52"/>
      <c r="Q4577" s="52"/>
      <c r="R4577" s="52"/>
      <c r="S4577" s="38" t="e">
        <f>VLOOKUP(Таблица1[[#This Row],[Код страны поставки ТРУ]],Таблица8[],3,FALSE)</f>
        <v>#N/A</v>
      </c>
      <c r="T4577" s="52"/>
      <c r="U4577" s="52"/>
      <c r="V4577" s="38" t="e">
        <f>VLOOKUP(Таблица1[[#This Row],[Код условия поставки по ИНКОТЕРМС 2010]],Таблица10[],2,FALSE)</f>
        <v>#N/A</v>
      </c>
      <c r="X4577" s="4" t="e">
        <f>VLOOKUP(Таблица1[[#This Row],[Код единицы измерения]],Таблица37[#All],2,FALSE)</f>
        <v>#N/A</v>
      </c>
      <c r="Z4577" s="56"/>
      <c r="AA4577" s="56"/>
      <c r="AB4577" s="57">
        <f>Таблица1[[#This Row],[Кол-во/объем]]*Таблица1[[#This Row],[Маркетинговая цена за единицу, тенге без НДС]]</f>
        <v>0</v>
      </c>
      <c r="AC4577" s="52"/>
      <c r="AD4577" s="52"/>
      <c r="AE4577" s="52"/>
    </row>
    <row r="4578" spans="2:31" x14ac:dyDescent="0.3">
      <c r="B4578" s="4" t="e">
        <f>VLOOKUP(Таблица1[[#This Row],[Наименование Заказчика]],Таблица3[],2,FALSE)</f>
        <v>#N/A</v>
      </c>
      <c r="C4578" s="4" t="e">
        <f>VLOOKUP(Таблица1[[#This Row],[Наименование Заказчика]],Таблица3[],3,FALSE)</f>
        <v>#N/A</v>
      </c>
      <c r="N4578" s="38" t="e">
        <f>VLOOKUP(Таблица1[[#This Row],[Код основания для проведения закупки с применением особого порядка]],Таблица4[#All],3,FALSE)</f>
        <v>#N/A</v>
      </c>
      <c r="O4578" s="52"/>
      <c r="P4578" s="52"/>
      <c r="Q4578" s="52"/>
      <c r="R4578" s="52"/>
      <c r="S4578" s="38" t="e">
        <f>VLOOKUP(Таблица1[[#This Row],[Код страны поставки ТРУ]],Таблица8[],3,FALSE)</f>
        <v>#N/A</v>
      </c>
      <c r="T4578" s="52"/>
      <c r="U4578" s="52"/>
      <c r="V4578" s="38" t="e">
        <f>VLOOKUP(Таблица1[[#This Row],[Код условия поставки по ИНКОТЕРМС 2010]],Таблица10[],2,FALSE)</f>
        <v>#N/A</v>
      </c>
      <c r="X4578" s="4" t="e">
        <f>VLOOKUP(Таблица1[[#This Row],[Код единицы измерения]],Таблица37[#All],2,FALSE)</f>
        <v>#N/A</v>
      </c>
      <c r="Z4578" s="56"/>
      <c r="AA4578" s="56"/>
      <c r="AB4578" s="57">
        <f>Таблица1[[#This Row],[Кол-во/объем]]*Таблица1[[#This Row],[Маркетинговая цена за единицу, тенге без НДС]]</f>
        <v>0</v>
      </c>
      <c r="AC4578" s="52"/>
      <c r="AD4578" s="52"/>
      <c r="AE4578" s="52"/>
    </row>
    <row r="4579" spans="2:31" x14ac:dyDescent="0.3">
      <c r="B4579" s="4" t="e">
        <f>VLOOKUP(Таблица1[[#This Row],[Наименование Заказчика]],Таблица3[],2,FALSE)</f>
        <v>#N/A</v>
      </c>
      <c r="C4579" s="4" t="e">
        <f>VLOOKUP(Таблица1[[#This Row],[Наименование Заказчика]],Таблица3[],3,FALSE)</f>
        <v>#N/A</v>
      </c>
      <c r="N4579" s="38" t="e">
        <f>VLOOKUP(Таблица1[[#This Row],[Код основания для проведения закупки с применением особого порядка]],Таблица4[#All],3,FALSE)</f>
        <v>#N/A</v>
      </c>
      <c r="O4579" s="52"/>
      <c r="P4579" s="52"/>
      <c r="Q4579" s="52"/>
      <c r="R4579" s="52"/>
      <c r="S4579" s="38" t="e">
        <f>VLOOKUP(Таблица1[[#This Row],[Код страны поставки ТРУ]],Таблица8[],3,FALSE)</f>
        <v>#N/A</v>
      </c>
      <c r="T4579" s="52"/>
      <c r="U4579" s="52"/>
      <c r="V4579" s="38" t="e">
        <f>VLOOKUP(Таблица1[[#This Row],[Код условия поставки по ИНКОТЕРМС 2010]],Таблица10[],2,FALSE)</f>
        <v>#N/A</v>
      </c>
      <c r="X4579" s="4" t="e">
        <f>VLOOKUP(Таблица1[[#This Row],[Код единицы измерения]],Таблица37[#All],2,FALSE)</f>
        <v>#N/A</v>
      </c>
      <c r="Z4579" s="56"/>
      <c r="AA4579" s="56"/>
      <c r="AB4579" s="57">
        <f>Таблица1[[#This Row],[Кол-во/объем]]*Таблица1[[#This Row],[Маркетинговая цена за единицу, тенге без НДС]]</f>
        <v>0</v>
      </c>
      <c r="AC4579" s="52"/>
      <c r="AD4579" s="52"/>
      <c r="AE4579" s="52"/>
    </row>
    <row r="4580" spans="2:31" x14ac:dyDescent="0.3">
      <c r="B4580" s="4" t="e">
        <f>VLOOKUP(Таблица1[[#This Row],[Наименование Заказчика]],Таблица3[],2,FALSE)</f>
        <v>#N/A</v>
      </c>
      <c r="C4580" s="4" t="e">
        <f>VLOOKUP(Таблица1[[#This Row],[Наименование Заказчика]],Таблица3[],3,FALSE)</f>
        <v>#N/A</v>
      </c>
      <c r="N4580" s="38" t="e">
        <f>VLOOKUP(Таблица1[[#This Row],[Код основания для проведения закупки с применением особого порядка]],Таблица4[#All],3,FALSE)</f>
        <v>#N/A</v>
      </c>
      <c r="O4580" s="52"/>
      <c r="P4580" s="52"/>
      <c r="Q4580" s="52"/>
      <c r="R4580" s="52"/>
      <c r="S4580" s="38" t="e">
        <f>VLOOKUP(Таблица1[[#This Row],[Код страны поставки ТРУ]],Таблица8[],3,FALSE)</f>
        <v>#N/A</v>
      </c>
      <c r="T4580" s="52"/>
      <c r="U4580" s="52"/>
      <c r="V4580" s="38" t="e">
        <f>VLOOKUP(Таблица1[[#This Row],[Код условия поставки по ИНКОТЕРМС 2010]],Таблица10[],2,FALSE)</f>
        <v>#N/A</v>
      </c>
      <c r="X4580" s="4" t="e">
        <f>VLOOKUP(Таблица1[[#This Row],[Код единицы измерения]],Таблица37[#All],2,FALSE)</f>
        <v>#N/A</v>
      </c>
      <c r="Z4580" s="56"/>
      <c r="AA4580" s="56"/>
      <c r="AB4580" s="57">
        <f>Таблица1[[#This Row],[Кол-во/объем]]*Таблица1[[#This Row],[Маркетинговая цена за единицу, тенге без НДС]]</f>
        <v>0</v>
      </c>
      <c r="AC4580" s="52"/>
      <c r="AD4580" s="52"/>
      <c r="AE4580" s="52"/>
    </row>
    <row r="4581" spans="2:31" x14ac:dyDescent="0.3">
      <c r="B4581" s="4" t="e">
        <f>VLOOKUP(Таблица1[[#This Row],[Наименование Заказчика]],Таблица3[],2,FALSE)</f>
        <v>#N/A</v>
      </c>
      <c r="C4581" s="4" t="e">
        <f>VLOOKUP(Таблица1[[#This Row],[Наименование Заказчика]],Таблица3[],3,FALSE)</f>
        <v>#N/A</v>
      </c>
      <c r="N4581" s="38" t="e">
        <f>VLOOKUP(Таблица1[[#This Row],[Код основания для проведения закупки с применением особого порядка]],Таблица4[#All],3,FALSE)</f>
        <v>#N/A</v>
      </c>
      <c r="O4581" s="52"/>
      <c r="P4581" s="52"/>
      <c r="Q4581" s="52"/>
      <c r="R4581" s="52"/>
      <c r="S4581" s="38" t="e">
        <f>VLOOKUP(Таблица1[[#This Row],[Код страны поставки ТРУ]],Таблица8[],3,FALSE)</f>
        <v>#N/A</v>
      </c>
      <c r="T4581" s="52"/>
      <c r="U4581" s="52"/>
      <c r="V4581" s="38" t="e">
        <f>VLOOKUP(Таблица1[[#This Row],[Код условия поставки по ИНКОТЕРМС 2010]],Таблица10[],2,FALSE)</f>
        <v>#N/A</v>
      </c>
      <c r="X4581" s="4" t="e">
        <f>VLOOKUP(Таблица1[[#This Row],[Код единицы измерения]],Таблица37[#All],2,FALSE)</f>
        <v>#N/A</v>
      </c>
      <c r="Z4581" s="56"/>
      <c r="AA4581" s="56"/>
      <c r="AB4581" s="57">
        <f>Таблица1[[#This Row],[Кол-во/объем]]*Таблица1[[#This Row],[Маркетинговая цена за единицу, тенге без НДС]]</f>
        <v>0</v>
      </c>
      <c r="AC4581" s="52"/>
      <c r="AD4581" s="52"/>
      <c r="AE4581" s="52"/>
    </row>
    <row r="4582" spans="2:31" x14ac:dyDescent="0.3">
      <c r="B4582" s="4" t="e">
        <f>VLOOKUP(Таблица1[[#This Row],[Наименование Заказчика]],Таблица3[],2,FALSE)</f>
        <v>#N/A</v>
      </c>
      <c r="C4582" s="4" t="e">
        <f>VLOOKUP(Таблица1[[#This Row],[Наименование Заказчика]],Таблица3[],3,FALSE)</f>
        <v>#N/A</v>
      </c>
      <c r="N4582" s="38" t="e">
        <f>VLOOKUP(Таблица1[[#This Row],[Код основания для проведения закупки с применением особого порядка]],Таблица4[#All],3,FALSE)</f>
        <v>#N/A</v>
      </c>
      <c r="O4582" s="52"/>
      <c r="P4582" s="52"/>
      <c r="Q4582" s="52"/>
      <c r="R4582" s="52"/>
      <c r="S4582" s="38" t="e">
        <f>VLOOKUP(Таблица1[[#This Row],[Код страны поставки ТРУ]],Таблица8[],3,FALSE)</f>
        <v>#N/A</v>
      </c>
      <c r="T4582" s="52"/>
      <c r="U4582" s="52"/>
      <c r="V4582" s="38" t="e">
        <f>VLOOKUP(Таблица1[[#This Row],[Код условия поставки по ИНКОТЕРМС 2010]],Таблица10[],2,FALSE)</f>
        <v>#N/A</v>
      </c>
      <c r="X4582" s="4" t="e">
        <f>VLOOKUP(Таблица1[[#This Row],[Код единицы измерения]],Таблица37[#All],2,FALSE)</f>
        <v>#N/A</v>
      </c>
      <c r="Z4582" s="56"/>
      <c r="AA4582" s="56"/>
      <c r="AB4582" s="57">
        <f>Таблица1[[#This Row],[Кол-во/объем]]*Таблица1[[#This Row],[Маркетинговая цена за единицу, тенге без НДС]]</f>
        <v>0</v>
      </c>
      <c r="AC4582" s="52"/>
      <c r="AD4582" s="52"/>
      <c r="AE4582" s="52"/>
    </row>
    <row r="4583" spans="2:31" x14ac:dyDescent="0.3">
      <c r="B4583" s="4" t="e">
        <f>VLOOKUP(Таблица1[[#This Row],[Наименование Заказчика]],Таблица3[],2,FALSE)</f>
        <v>#N/A</v>
      </c>
      <c r="C4583" s="4" t="e">
        <f>VLOOKUP(Таблица1[[#This Row],[Наименование Заказчика]],Таблица3[],3,FALSE)</f>
        <v>#N/A</v>
      </c>
      <c r="N4583" s="38" t="e">
        <f>VLOOKUP(Таблица1[[#This Row],[Код основания для проведения закупки с применением особого порядка]],Таблица4[#All],3,FALSE)</f>
        <v>#N/A</v>
      </c>
      <c r="O4583" s="52"/>
      <c r="P4583" s="52"/>
      <c r="Q4583" s="52"/>
      <c r="R4583" s="52"/>
      <c r="S4583" s="38" t="e">
        <f>VLOOKUP(Таблица1[[#This Row],[Код страны поставки ТРУ]],Таблица8[],3,FALSE)</f>
        <v>#N/A</v>
      </c>
      <c r="T4583" s="52"/>
      <c r="U4583" s="52"/>
      <c r="V4583" s="38" t="e">
        <f>VLOOKUP(Таблица1[[#This Row],[Код условия поставки по ИНКОТЕРМС 2010]],Таблица10[],2,FALSE)</f>
        <v>#N/A</v>
      </c>
      <c r="X4583" s="4" t="e">
        <f>VLOOKUP(Таблица1[[#This Row],[Код единицы измерения]],Таблица37[#All],2,FALSE)</f>
        <v>#N/A</v>
      </c>
      <c r="Z4583" s="56"/>
      <c r="AA4583" s="56"/>
      <c r="AB4583" s="57">
        <f>Таблица1[[#This Row],[Кол-во/объем]]*Таблица1[[#This Row],[Маркетинговая цена за единицу, тенге без НДС]]</f>
        <v>0</v>
      </c>
      <c r="AC4583" s="52"/>
      <c r="AD4583" s="52"/>
      <c r="AE4583" s="52"/>
    </row>
    <row r="4584" spans="2:31" x14ac:dyDescent="0.3">
      <c r="B4584" s="4" t="e">
        <f>VLOOKUP(Таблица1[[#This Row],[Наименование Заказчика]],Таблица3[],2,FALSE)</f>
        <v>#N/A</v>
      </c>
      <c r="C4584" s="4" t="e">
        <f>VLOOKUP(Таблица1[[#This Row],[Наименование Заказчика]],Таблица3[],3,FALSE)</f>
        <v>#N/A</v>
      </c>
      <c r="N4584" s="38" t="e">
        <f>VLOOKUP(Таблица1[[#This Row],[Код основания для проведения закупки с применением особого порядка]],Таблица4[#All],3,FALSE)</f>
        <v>#N/A</v>
      </c>
      <c r="O4584" s="52"/>
      <c r="P4584" s="52"/>
      <c r="Q4584" s="52"/>
      <c r="R4584" s="52"/>
      <c r="S4584" s="38" t="e">
        <f>VLOOKUP(Таблица1[[#This Row],[Код страны поставки ТРУ]],Таблица8[],3,FALSE)</f>
        <v>#N/A</v>
      </c>
      <c r="T4584" s="52"/>
      <c r="U4584" s="52"/>
      <c r="V4584" s="38" t="e">
        <f>VLOOKUP(Таблица1[[#This Row],[Код условия поставки по ИНКОТЕРМС 2010]],Таблица10[],2,FALSE)</f>
        <v>#N/A</v>
      </c>
      <c r="X4584" s="4" t="e">
        <f>VLOOKUP(Таблица1[[#This Row],[Код единицы измерения]],Таблица37[#All],2,FALSE)</f>
        <v>#N/A</v>
      </c>
      <c r="Z4584" s="56"/>
      <c r="AA4584" s="56"/>
      <c r="AB4584" s="57">
        <f>Таблица1[[#This Row],[Кол-во/объем]]*Таблица1[[#This Row],[Маркетинговая цена за единицу, тенге без НДС]]</f>
        <v>0</v>
      </c>
      <c r="AC4584" s="52"/>
      <c r="AD4584" s="52"/>
      <c r="AE4584" s="52"/>
    </row>
    <row r="4585" spans="2:31" x14ac:dyDescent="0.3">
      <c r="B4585" s="4" t="e">
        <f>VLOOKUP(Таблица1[[#This Row],[Наименование Заказчика]],Таблица3[],2,FALSE)</f>
        <v>#N/A</v>
      </c>
      <c r="C4585" s="4" t="e">
        <f>VLOOKUP(Таблица1[[#This Row],[Наименование Заказчика]],Таблица3[],3,FALSE)</f>
        <v>#N/A</v>
      </c>
      <c r="N4585" s="38" t="e">
        <f>VLOOKUP(Таблица1[[#This Row],[Код основания для проведения закупки с применением особого порядка]],Таблица4[#All],3,FALSE)</f>
        <v>#N/A</v>
      </c>
      <c r="O4585" s="52"/>
      <c r="P4585" s="52"/>
      <c r="Q4585" s="52"/>
      <c r="R4585" s="52"/>
      <c r="S4585" s="38" t="e">
        <f>VLOOKUP(Таблица1[[#This Row],[Код страны поставки ТРУ]],Таблица8[],3,FALSE)</f>
        <v>#N/A</v>
      </c>
      <c r="T4585" s="52"/>
      <c r="U4585" s="52"/>
      <c r="V4585" s="38" t="e">
        <f>VLOOKUP(Таблица1[[#This Row],[Код условия поставки по ИНКОТЕРМС 2010]],Таблица10[],2,FALSE)</f>
        <v>#N/A</v>
      </c>
      <c r="X4585" s="4" t="e">
        <f>VLOOKUP(Таблица1[[#This Row],[Код единицы измерения]],Таблица37[#All],2,FALSE)</f>
        <v>#N/A</v>
      </c>
      <c r="Z4585" s="56"/>
      <c r="AA4585" s="56"/>
      <c r="AB4585" s="57">
        <f>Таблица1[[#This Row],[Кол-во/объем]]*Таблица1[[#This Row],[Маркетинговая цена за единицу, тенге без НДС]]</f>
        <v>0</v>
      </c>
      <c r="AC4585" s="52"/>
      <c r="AD4585" s="52"/>
      <c r="AE4585" s="52"/>
    </row>
    <row r="4586" spans="2:31" x14ac:dyDescent="0.3">
      <c r="B4586" s="4" t="e">
        <f>VLOOKUP(Таблица1[[#This Row],[Наименование Заказчика]],Таблица3[],2,FALSE)</f>
        <v>#N/A</v>
      </c>
      <c r="C4586" s="4" t="e">
        <f>VLOOKUP(Таблица1[[#This Row],[Наименование Заказчика]],Таблица3[],3,FALSE)</f>
        <v>#N/A</v>
      </c>
      <c r="N4586" s="38" t="e">
        <f>VLOOKUP(Таблица1[[#This Row],[Код основания для проведения закупки с применением особого порядка]],Таблица4[#All],3,FALSE)</f>
        <v>#N/A</v>
      </c>
      <c r="O4586" s="52"/>
      <c r="P4586" s="52"/>
      <c r="Q4586" s="52"/>
      <c r="R4586" s="52"/>
      <c r="S4586" s="38" t="e">
        <f>VLOOKUP(Таблица1[[#This Row],[Код страны поставки ТРУ]],Таблица8[],3,FALSE)</f>
        <v>#N/A</v>
      </c>
      <c r="T4586" s="52"/>
      <c r="U4586" s="52"/>
      <c r="V4586" s="38" t="e">
        <f>VLOOKUP(Таблица1[[#This Row],[Код условия поставки по ИНКОТЕРМС 2010]],Таблица10[],2,FALSE)</f>
        <v>#N/A</v>
      </c>
      <c r="X4586" s="4" t="e">
        <f>VLOOKUP(Таблица1[[#This Row],[Код единицы измерения]],Таблица37[#All],2,FALSE)</f>
        <v>#N/A</v>
      </c>
      <c r="Z4586" s="56"/>
      <c r="AA4586" s="56"/>
      <c r="AB4586" s="57">
        <f>Таблица1[[#This Row],[Кол-во/объем]]*Таблица1[[#This Row],[Маркетинговая цена за единицу, тенге без НДС]]</f>
        <v>0</v>
      </c>
      <c r="AC4586" s="52"/>
      <c r="AD4586" s="52"/>
      <c r="AE4586" s="52"/>
    </row>
    <row r="4587" spans="2:31" x14ac:dyDescent="0.3">
      <c r="B4587" s="4" t="e">
        <f>VLOOKUP(Таблица1[[#This Row],[Наименование Заказчика]],Таблица3[],2,FALSE)</f>
        <v>#N/A</v>
      </c>
      <c r="C4587" s="4" t="e">
        <f>VLOOKUP(Таблица1[[#This Row],[Наименование Заказчика]],Таблица3[],3,FALSE)</f>
        <v>#N/A</v>
      </c>
      <c r="N4587" s="38" t="e">
        <f>VLOOKUP(Таблица1[[#This Row],[Код основания для проведения закупки с применением особого порядка]],Таблица4[#All],3,FALSE)</f>
        <v>#N/A</v>
      </c>
      <c r="O4587" s="52"/>
      <c r="P4587" s="52"/>
      <c r="Q4587" s="52"/>
      <c r="R4587" s="52"/>
      <c r="S4587" s="38" t="e">
        <f>VLOOKUP(Таблица1[[#This Row],[Код страны поставки ТРУ]],Таблица8[],3,FALSE)</f>
        <v>#N/A</v>
      </c>
      <c r="T4587" s="52"/>
      <c r="U4587" s="52"/>
      <c r="V4587" s="38" t="e">
        <f>VLOOKUP(Таблица1[[#This Row],[Код условия поставки по ИНКОТЕРМС 2010]],Таблица10[],2,FALSE)</f>
        <v>#N/A</v>
      </c>
      <c r="X4587" s="4" t="e">
        <f>VLOOKUP(Таблица1[[#This Row],[Код единицы измерения]],Таблица37[#All],2,FALSE)</f>
        <v>#N/A</v>
      </c>
      <c r="Z4587" s="56"/>
      <c r="AA4587" s="56"/>
      <c r="AB4587" s="57">
        <f>Таблица1[[#This Row],[Кол-во/объем]]*Таблица1[[#This Row],[Маркетинговая цена за единицу, тенге без НДС]]</f>
        <v>0</v>
      </c>
      <c r="AC4587" s="52"/>
      <c r="AD4587" s="52"/>
      <c r="AE4587" s="52"/>
    </row>
    <row r="4588" spans="2:31" x14ac:dyDescent="0.3">
      <c r="B4588" s="4" t="e">
        <f>VLOOKUP(Таблица1[[#This Row],[Наименование Заказчика]],Таблица3[],2,FALSE)</f>
        <v>#N/A</v>
      </c>
      <c r="C4588" s="4" t="e">
        <f>VLOOKUP(Таблица1[[#This Row],[Наименование Заказчика]],Таблица3[],3,FALSE)</f>
        <v>#N/A</v>
      </c>
      <c r="N4588" s="38" t="e">
        <f>VLOOKUP(Таблица1[[#This Row],[Код основания для проведения закупки с применением особого порядка]],Таблица4[#All],3,FALSE)</f>
        <v>#N/A</v>
      </c>
      <c r="O4588" s="52"/>
      <c r="P4588" s="52"/>
      <c r="Q4588" s="52"/>
      <c r="R4588" s="52"/>
      <c r="S4588" s="38" t="e">
        <f>VLOOKUP(Таблица1[[#This Row],[Код страны поставки ТРУ]],Таблица8[],3,FALSE)</f>
        <v>#N/A</v>
      </c>
      <c r="T4588" s="52"/>
      <c r="U4588" s="52"/>
      <c r="V4588" s="38" t="e">
        <f>VLOOKUP(Таблица1[[#This Row],[Код условия поставки по ИНКОТЕРМС 2010]],Таблица10[],2,FALSE)</f>
        <v>#N/A</v>
      </c>
      <c r="X4588" s="4" t="e">
        <f>VLOOKUP(Таблица1[[#This Row],[Код единицы измерения]],Таблица37[#All],2,FALSE)</f>
        <v>#N/A</v>
      </c>
      <c r="Z4588" s="56"/>
      <c r="AA4588" s="56"/>
      <c r="AB4588" s="57">
        <f>Таблица1[[#This Row],[Кол-во/объем]]*Таблица1[[#This Row],[Маркетинговая цена за единицу, тенге без НДС]]</f>
        <v>0</v>
      </c>
      <c r="AC4588" s="52"/>
      <c r="AD4588" s="52"/>
      <c r="AE4588" s="52"/>
    </row>
    <row r="4589" spans="2:31" x14ac:dyDescent="0.3">
      <c r="B4589" s="4" t="e">
        <f>VLOOKUP(Таблица1[[#This Row],[Наименование Заказчика]],Таблица3[],2,FALSE)</f>
        <v>#N/A</v>
      </c>
      <c r="C4589" s="4" t="e">
        <f>VLOOKUP(Таблица1[[#This Row],[Наименование Заказчика]],Таблица3[],3,FALSE)</f>
        <v>#N/A</v>
      </c>
      <c r="N4589" s="38" t="e">
        <f>VLOOKUP(Таблица1[[#This Row],[Код основания для проведения закупки с применением особого порядка]],Таблица4[#All],3,FALSE)</f>
        <v>#N/A</v>
      </c>
      <c r="O4589" s="52"/>
      <c r="P4589" s="52"/>
      <c r="Q4589" s="52"/>
      <c r="R4589" s="52"/>
      <c r="S4589" s="38" t="e">
        <f>VLOOKUP(Таблица1[[#This Row],[Код страны поставки ТРУ]],Таблица8[],3,FALSE)</f>
        <v>#N/A</v>
      </c>
      <c r="T4589" s="52"/>
      <c r="U4589" s="52"/>
      <c r="V4589" s="38" t="e">
        <f>VLOOKUP(Таблица1[[#This Row],[Код условия поставки по ИНКОТЕРМС 2010]],Таблица10[],2,FALSE)</f>
        <v>#N/A</v>
      </c>
      <c r="X4589" s="4" t="e">
        <f>VLOOKUP(Таблица1[[#This Row],[Код единицы измерения]],Таблица37[#All],2,FALSE)</f>
        <v>#N/A</v>
      </c>
      <c r="Z4589" s="56"/>
      <c r="AA4589" s="56"/>
      <c r="AB4589" s="57">
        <f>Таблица1[[#This Row],[Кол-во/объем]]*Таблица1[[#This Row],[Маркетинговая цена за единицу, тенге без НДС]]</f>
        <v>0</v>
      </c>
      <c r="AC4589" s="52"/>
      <c r="AD4589" s="52"/>
      <c r="AE4589" s="52"/>
    </row>
    <row r="4590" spans="2:31" x14ac:dyDescent="0.3">
      <c r="B4590" s="4" t="e">
        <f>VLOOKUP(Таблица1[[#This Row],[Наименование Заказчика]],Таблица3[],2,FALSE)</f>
        <v>#N/A</v>
      </c>
      <c r="C4590" s="4" t="e">
        <f>VLOOKUP(Таблица1[[#This Row],[Наименование Заказчика]],Таблица3[],3,FALSE)</f>
        <v>#N/A</v>
      </c>
      <c r="N4590" s="38" t="e">
        <f>VLOOKUP(Таблица1[[#This Row],[Код основания для проведения закупки с применением особого порядка]],Таблица4[#All],3,FALSE)</f>
        <v>#N/A</v>
      </c>
      <c r="O4590" s="52"/>
      <c r="P4590" s="52"/>
      <c r="Q4590" s="52"/>
      <c r="R4590" s="52"/>
      <c r="S4590" s="38" t="e">
        <f>VLOOKUP(Таблица1[[#This Row],[Код страны поставки ТРУ]],Таблица8[],3,FALSE)</f>
        <v>#N/A</v>
      </c>
      <c r="T4590" s="52"/>
      <c r="U4590" s="52"/>
      <c r="V4590" s="38" t="e">
        <f>VLOOKUP(Таблица1[[#This Row],[Код условия поставки по ИНКОТЕРМС 2010]],Таблица10[],2,FALSE)</f>
        <v>#N/A</v>
      </c>
      <c r="X4590" s="4" t="e">
        <f>VLOOKUP(Таблица1[[#This Row],[Код единицы измерения]],Таблица37[#All],2,FALSE)</f>
        <v>#N/A</v>
      </c>
      <c r="Z4590" s="56"/>
      <c r="AA4590" s="56"/>
      <c r="AB4590" s="57">
        <f>Таблица1[[#This Row],[Кол-во/объем]]*Таблица1[[#This Row],[Маркетинговая цена за единицу, тенге без НДС]]</f>
        <v>0</v>
      </c>
      <c r="AC4590" s="52"/>
      <c r="AD4590" s="52"/>
      <c r="AE4590" s="52"/>
    </row>
    <row r="4591" spans="2:31" x14ac:dyDescent="0.3">
      <c r="B4591" s="4" t="e">
        <f>VLOOKUP(Таблица1[[#This Row],[Наименование Заказчика]],Таблица3[],2,FALSE)</f>
        <v>#N/A</v>
      </c>
      <c r="C4591" s="4" t="e">
        <f>VLOOKUP(Таблица1[[#This Row],[Наименование Заказчика]],Таблица3[],3,FALSE)</f>
        <v>#N/A</v>
      </c>
      <c r="N4591" s="38" t="e">
        <f>VLOOKUP(Таблица1[[#This Row],[Код основания для проведения закупки с применением особого порядка]],Таблица4[#All],3,FALSE)</f>
        <v>#N/A</v>
      </c>
      <c r="O4591" s="52"/>
      <c r="P4591" s="52"/>
      <c r="Q4591" s="52"/>
      <c r="R4591" s="52"/>
      <c r="S4591" s="38" t="e">
        <f>VLOOKUP(Таблица1[[#This Row],[Код страны поставки ТРУ]],Таблица8[],3,FALSE)</f>
        <v>#N/A</v>
      </c>
      <c r="T4591" s="52"/>
      <c r="U4591" s="52"/>
      <c r="V4591" s="38" t="e">
        <f>VLOOKUP(Таблица1[[#This Row],[Код условия поставки по ИНКОТЕРМС 2010]],Таблица10[],2,FALSE)</f>
        <v>#N/A</v>
      </c>
      <c r="X4591" s="4" t="e">
        <f>VLOOKUP(Таблица1[[#This Row],[Код единицы измерения]],Таблица37[#All],2,FALSE)</f>
        <v>#N/A</v>
      </c>
      <c r="Z4591" s="56"/>
      <c r="AA4591" s="56"/>
      <c r="AB4591" s="57">
        <f>Таблица1[[#This Row],[Кол-во/объем]]*Таблица1[[#This Row],[Маркетинговая цена за единицу, тенге без НДС]]</f>
        <v>0</v>
      </c>
      <c r="AC4591" s="52"/>
      <c r="AD4591" s="52"/>
      <c r="AE4591" s="52"/>
    </row>
    <row r="4592" spans="2:31" x14ac:dyDescent="0.3">
      <c r="B4592" s="4" t="e">
        <f>VLOOKUP(Таблица1[[#This Row],[Наименование Заказчика]],Таблица3[],2,FALSE)</f>
        <v>#N/A</v>
      </c>
      <c r="C4592" s="4" t="e">
        <f>VLOOKUP(Таблица1[[#This Row],[Наименование Заказчика]],Таблица3[],3,FALSE)</f>
        <v>#N/A</v>
      </c>
      <c r="N4592" s="38" t="e">
        <f>VLOOKUP(Таблица1[[#This Row],[Код основания для проведения закупки с применением особого порядка]],Таблица4[#All],3,FALSE)</f>
        <v>#N/A</v>
      </c>
      <c r="O4592" s="52"/>
      <c r="P4592" s="52"/>
      <c r="Q4592" s="52"/>
      <c r="R4592" s="52"/>
      <c r="S4592" s="38" t="e">
        <f>VLOOKUP(Таблица1[[#This Row],[Код страны поставки ТРУ]],Таблица8[],3,FALSE)</f>
        <v>#N/A</v>
      </c>
      <c r="T4592" s="52"/>
      <c r="U4592" s="52"/>
      <c r="V4592" s="38" t="e">
        <f>VLOOKUP(Таблица1[[#This Row],[Код условия поставки по ИНКОТЕРМС 2010]],Таблица10[],2,FALSE)</f>
        <v>#N/A</v>
      </c>
      <c r="X4592" s="4" t="e">
        <f>VLOOKUP(Таблица1[[#This Row],[Код единицы измерения]],Таблица37[#All],2,FALSE)</f>
        <v>#N/A</v>
      </c>
      <c r="Z4592" s="56"/>
      <c r="AA4592" s="56"/>
      <c r="AB4592" s="57">
        <f>Таблица1[[#This Row],[Кол-во/объем]]*Таблица1[[#This Row],[Маркетинговая цена за единицу, тенге без НДС]]</f>
        <v>0</v>
      </c>
      <c r="AC4592" s="52"/>
      <c r="AD4592" s="52"/>
      <c r="AE4592" s="52"/>
    </row>
    <row r="4593" spans="2:31" x14ac:dyDescent="0.3">
      <c r="B4593" s="4" t="e">
        <f>VLOOKUP(Таблица1[[#This Row],[Наименование Заказчика]],Таблица3[],2,FALSE)</f>
        <v>#N/A</v>
      </c>
      <c r="C4593" s="4" t="e">
        <f>VLOOKUP(Таблица1[[#This Row],[Наименование Заказчика]],Таблица3[],3,FALSE)</f>
        <v>#N/A</v>
      </c>
      <c r="N4593" s="38" t="e">
        <f>VLOOKUP(Таблица1[[#This Row],[Код основания для проведения закупки с применением особого порядка]],Таблица4[#All],3,FALSE)</f>
        <v>#N/A</v>
      </c>
      <c r="O4593" s="52"/>
      <c r="P4593" s="52"/>
      <c r="Q4593" s="52"/>
      <c r="R4593" s="52"/>
      <c r="S4593" s="38" t="e">
        <f>VLOOKUP(Таблица1[[#This Row],[Код страны поставки ТРУ]],Таблица8[],3,FALSE)</f>
        <v>#N/A</v>
      </c>
      <c r="T4593" s="52"/>
      <c r="U4593" s="52"/>
      <c r="V4593" s="38" t="e">
        <f>VLOOKUP(Таблица1[[#This Row],[Код условия поставки по ИНКОТЕРМС 2010]],Таблица10[],2,FALSE)</f>
        <v>#N/A</v>
      </c>
      <c r="X4593" s="4" t="e">
        <f>VLOOKUP(Таблица1[[#This Row],[Код единицы измерения]],Таблица37[#All],2,FALSE)</f>
        <v>#N/A</v>
      </c>
      <c r="Z4593" s="56"/>
      <c r="AA4593" s="56"/>
      <c r="AB4593" s="57">
        <f>Таблица1[[#This Row],[Кол-во/объем]]*Таблица1[[#This Row],[Маркетинговая цена за единицу, тенге без НДС]]</f>
        <v>0</v>
      </c>
      <c r="AC4593" s="52"/>
      <c r="AD4593" s="52"/>
      <c r="AE4593" s="52"/>
    </row>
    <row r="4594" spans="2:31" x14ac:dyDescent="0.3">
      <c r="B4594" s="4" t="e">
        <f>VLOOKUP(Таблица1[[#This Row],[Наименование Заказчика]],Таблица3[],2,FALSE)</f>
        <v>#N/A</v>
      </c>
      <c r="C4594" s="4" t="e">
        <f>VLOOKUP(Таблица1[[#This Row],[Наименование Заказчика]],Таблица3[],3,FALSE)</f>
        <v>#N/A</v>
      </c>
      <c r="N4594" s="38" t="e">
        <f>VLOOKUP(Таблица1[[#This Row],[Код основания для проведения закупки с применением особого порядка]],Таблица4[#All],3,FALSE)</f>
        <v>#N/A</v>
      </c>
      <c r="O4594" s="52"/>
      <c r="P4594" s="52"/>
      <c r="Q4594" s="52"/>
      <c r="R4594" s="52"/>
      <c r="S4594" s="38" t="e">
        <f>VLOOKUP(Таблица1[[#This Row],[Код страны поставки ТРУ]],Таблица8[],3,FALSE)</f>
        <v>#N/A</v>
      </c>
      <c r="T4594" s="52"/>
      <c r="U4594" s="52"/>
      <c r="V4594" s="38" t="e">
        <f>VLOOKUP(Таблица1[[#This Row],[Код условия поставки по ИНКОТЕРМС 2010]],Таблица10[],2,FALSE)</f>
        <v>#N/A</v>
      </c>
      <c r="X4594" s="4" t="e">
        <f>VLOOKUP(Таблица1[[#This Row],[Код единицы измерения]],Таблица37[#All],2,FALSE)</f>
        <v>#N/A</v>
      </c>
      <c r="Z4594" s="56"/>
      <c r="AA4594" s="56"/>
      <c r="AB4594" s="57">
        <f>Таблица1[[#This Row],[Кол-во/объем]]*Таблица1[[#This Row],[Маркетинговая цена за единицу, тенге без НДС]]</f>
        <v>0</v>
      </c>
      <c r="AC4594" s="52"/>
      <c r="AD4594" s="52"/>
      <c r="AE4594" s="52"/>
    </row>
    <row r="4595" spans="2:31" x14ac:dyDescent="0.3">
      <c r="B4595" s="4" t="e">
        <f>VLOOKUP(Таблица1[[#This Row],[Наименование Заказчика]],Таблица3[],2,FALSE)</f>
        <v>#N/A</v>
      </c>
      <c r="C4595" s="4" t="e">
        <f>VLOOKUP(Таблица1[[#This Row],[Наименование Заказчика]],Таблица3[],3,FALSE)</f>
        <v>#N/A</v>
      </c>
      <c r="N4595" s="38" t="e">
        <f>VLOOKUP(Таблица1[[#This Row],[Код основания для проведения закупки с применением особого порядка]],Таблица4[#All],3,FALSE)</f>
        <v>#N/A</v>
      </c>
      <c r="O4595" s="52"/>
      <c r="P4595" s="52"/>
      <c r="Q4595" s="52"/>
      <c r="R4595" s="52"/>
      <c r="S4595" s="38" t="e">
        <f>VLOOKUP(Таблица1[[#This Row],[Код страны поставки ТРУ]],Таблица8[],3,FALSE)</f>
        <v>#N/A</v>
      </c>
      <c r="T4595" s="52"/>
      <c r="U4595" s="52"/>
      <c r="V4595" s="38" t="e">
        <f>VLOOKUP(Таблица1[[#This Row],[Код условия поставки по ИНКОТЕРМС 2010]],Таблица10[],2,FALSE)</f>
        <v>#N/A</v>
      </c>
      <c r="X4595" s="4" t="e">
        <f>VLOOKUP(Таблица1[[#This Row],[Код единицы измерения]],Таблица37[#All],2,FALSE)</f>
        <v>#N/A</v>
      </c>
      <c r="Z4595" s="56"/>
      <c r="AA4595" s="56"/>
      <c r="AB4595" s="57">
        <f>Таблица1[[#This Row],[Кол-во/объем]]*Таблица1[[#This Row],[Маркетинговая цена за единицу, тенге без НДС]]</f>
        <v>0</v>
      </c>
      <c r="AC4595" s="52"/>
      <c r="AD4595" s="52"/>
      <c r="AE4595" s="52"/>
    </row>
    <row r="4596" spans="2:31" x14ac:dyDescent="0.3">
      <c r="B4596" s="4" t="e">
        <f>VLOOKUP(Таблица1[[#This Row],[Наименование Заказчика]],Таблица3[],2,FALSE)</f>
        <v>#N/A</v>
      </c>
      <c r="C4596" s="4" t="e">
        <f>VLOOKUP(Таблица1[[#This Row],[Наименование Заказчика]],Таблица3[],3,FALSE)</f>
        <v>#N/A</v>
      </c>
      <c r="N4596" s="38" t="e">
        <f>VLOOKUP(Таблица1[[#This Row],[Код основания для проведения закупки с применением особого порядка]],Таблица4[#All],3,FALSE)</f>
        <v>#N/A</v>
      </c>
      <c r="O4596" s="52"/>
      <c r="P4596" s="52"/>
      <c r="Q4596" s="52"/>
      <c r="R4596" s="52"/>
      <c r="S4596" s="38" t="e">
        <f>VLOOKUP(Таблица1[[#This Row],[Код страны поставки ТРУ]],Таблица8[],3,FALSE)</f>
        <v>#N/A</v>
      </c>
      <c r="T4596" s="52"/>
      <c r="U4596" s="52"/>
      <c r="V4596" s="38" t="e">
        <f>VLOOKUP(Таблица1[[#This Row],[Код условия поставки по ИНКОТЕРМС 2010]],Таблица10[],2,FALSE)</f>
        <v>#N/A</v>
      </c>
      <c r="X4596" s="4" t="e">
        <f>VLOOKUP(Таблица1[[#This Row],[Код единицы измерения]],Таблица37[#All],2,FALSE)</f>
        <v>#N/A</v>
      </c>
      <c r="Z4596" s="56"/>
      <c r="AA4596" s="56"/>
      <c r="AB4596" s="57">
        <f>Таблица1[[#This Row],[Кол-во/объем]]*Таблица1[[#This Row],[Маркетинговая цена за единицу, тенге без НДС]]</f>
        <v>0</v>
      </c>
      <c r="AC4596" s="52"/>
      <c r="AD4596" s="52"/>
      <c r="AE4596" s="52"/>
    </row>
    <row r="4597" spans="2:31" x14ac:dyDescent="0.3">
      <c r="B4597" s="4" t="e">
        <f>VLOOKUP(Таблица1[[#This Row],[Наименование Заказчика]],Таблица3[],2,FALSE)</f>
        <v>#N/A</v>
      </c>
      <c r="C4597" s="4" t="e">
        <f>VLOOKUP(Таблица1[[#This Row],[Наименование Заказчика]],Таблица3[],3,FALSE)</f>
        <v>#N/A</v>
      </c>
      <c r="N4597" s="38" t="e">
        <f>VLOOKUP(Таблица1[[#This Row],[Код основания для проведения закупки с применением особого порядка]],Таблица4[#All],3,FALSE)</f>
        <v>#N/A</v>
      </c>
      <c r="O4597" s="52"/>
      <c r="P4597" s="52"/>
      <c r="Q4597" s="52"/>
      <c r="R4597" s="52"/>
      <c r="S4597" s="38" t="e">
        <f>VLOOKUP(Таблица1[[#This Row],[Код страны поставки ТРУ]],Таблица8[],3,FALSE)</f>
        <v>#N/A</v>
      </c>
      <c r="T4597" s="52"/>
      <c r="U4597" s="52"/>
      <c r="V4597" s="38" t="e">
        <f>VLOOKUP(Таблица1[[#This Row],[Код условия поставки по ИНКОТЕРМС 2010]],Таблица10[],2,FALSE)</f>
        <v>#N/A</v>
      </c>
      <c r="X4597" s="4" t="e">
        <f>VLOOKUP(Таблица1[[#This Row],[Код единицы измерения]],Таблица37[#All],2,FALSE)</f>
        <v>#N/A</v>
      </c>
      <c r="Z4597" s="56"/>
      <c r="AA4597" s="56"/>
      <c r="AB4597" s="57">
        <f>Таблица1[[#This Row],[Кол-во/объем]]*Таблица1[[#This Row],[Маркетинговая цена за единицу, тенге без НДС]]</f>
        <v>0</v>
      </c>
      <c r="AC4597" s="52"/>
      <c r="AD4597" s="52"/>
      <c r="AE4597" s="52"/>
    </row>
    <row r="4598" spans="2:31" x14ac:dyDescent="0.3">
      <c r="B4598" s="4" t="e">
        <f>VLOOKUP(Таблица1[[#This Row],[Наименование Заказчика]],Таблица3[],2,FALSE)</f>
        <v>#N/A</v>
      </c>
      <c r="C4598" s="4" t="e">
        <f>VLOOKUP(Таблица1[[#This Row],[Наименование Заказчика]],Таблица3[],3,FALSE)</f>
        <v>#N/A</v>
      </c>
      <c r="N4598" s="38" t="e">
        <f>VLOOKUP(Таблица1[[#This Row],[Код основания для проведения закупки с применением особого порядка]],Таблица4[#All],3,FALSE)</f>
        <v>#N/A</v>
      </c>
      <c r="O4598" s="52"/>
      <c r="P4598" s="52"/>
      <c r="Q4598" s="52"/>
      <c r="R4598" s="52"/>
      <c r="S4598" s="38" t="e">
        <f>VLOOKUP(Таблица1[[#This Row],[Код страны поставки ТРУ]],Таблица8[],3,FALSE)</f>
        <v>#N/A</v>
      </c>
      <c r="T4598" s="52"/>
      <c r="U4598" s="52"/>
      <c r="V4598" s="38" t="e">
        <f>VLOOKUP(Таблица1[[#This Row],[Код условия поставки по ИНКОТЕРМС 2010]],Таблица10[],2,FALSE)</f>
        <v>#N/A</v>
      </c>
      <c r="X4598" s="4" t="e">
        <f>VLOOKUP(Таблица1[[#This Row],[Код единицы измерения]],Таблица37[#All],2,FALSE)</f>
        <v>#N/A</v>
      </c>
      <c r="Z4598" s="56"/>
      <c r="AA4598" s="56"/>
      <c r="AB4598" s="57">
        <f>Таблица1[[#This Row],[Кол-во/объем]]*Таблица1[[#This Row],[Маркетинговая цена за единицу, тенге без НДС]]</f>
        <v>0</v>
      </c>
      <c r="AC4598" s="52"/>
      <c r="AD4598" s="52"/>
      <c r="AE4598" s="52"/>
    </row>
    <row r="4599" spans="2:31" x14ac:dyDescent="0.3">
      <c r="B4599" s="4" t="e">
        <f>VLOOKUP(Таблица1[[#This Row],[Наименование Заказчика]],Таблица3[],2,FALSE)</f>
        <v>#N/A</v>
      </c>
      <c r="C4599" s="4" t="e">
        <f>VLOOKUP(Таблица1[[#This Row],[Наименование Заказчика]],Таблица3[],3,FALSE)</f>
        <v>#N/A</v>
      </c>
      <c r="N4599" s="38" t="e">
        <f>VLOOKUP(Таблица1[[#This Row],[Код основания для проведения закупки с применением особого порядка]],Таблица4[#All],3,FALSE)</f>
        <v>#N/A</v>
      </c>
      <c r="O4599" s="52"/>
      <c r="P4599" s="52"/>
      <c r="Q4599" s="52"/>
      <c r="R4599" s="52"/>
      <c r="S4599" s="38" t="e">
        <f>VLOOKUP(Таблица1[[#This Row],[Код страны поставки ТРУ]],Таблица8[],3,FALSE)</f>
        <v>#N/A</v>
      </c>
      <c r="T4599" s="52"/>
      <c r="U4599" s="52"/>
      <c r="V4599" s="38" t="e">
        <f>VLOOKUP(Таблица1[[#This Row],[Код условия поставки по ИНКОТЕРМС 2010]],Таблица10[],2,FALSE)</f>
        <v>#N/A</v>
      </c>
      <c r="X4599" s="4" t="e">
        <f>VLOOKUP(Таблица1[[#This Row],[Код единицы измерения]],Таблица37[#All],2,FALSE)</f>
        <v>#N/A</v>
      </c>
      <c r="Z4599" s="56"/>
      <c r="AA4599" s="56"/>
      <c r="AB4599" s="57">
        <f>Таблица1[[#This Row],[Кол-во/объем]]*Таблица1[[#This Row],[Маркетинговая цена за единицу, тенге без НДС]]</f>
        <v>0</v>
      </c>
      <c r="AC4599" s="52"/>
      <c r="AD4599" s="52"/>
      <c r="AE4599" s="52"/>
    </row>
    <row r="4600" spans="2:31" x14ac:dyDescent="0.3">
      <c r="B4600" s="4" t="e">
        <f>VLOOKUP(Таблица1[[#This Row],[Наименование Заказчика]],Таблица3[],2,FALSE)</f>
        <v>#N/A</v>
      </c>
      <c r="C4600" s="4" t="e">
        <f>VLOOKUP(Таблица1[[#This Row],[Наименование Заказчика]],Таблица3[],3,FALSE)</f>
        <v>#N/A</v>
      </c>
      <c r="N4600" s="38" t="e">
        <f>VLOOKUP(Таблица1[[#This Row],[Код основания для проведения закупки с применением особого порядка]],Таблица4[#All],3,FALSE)</f>
        <v>#N/A</v>
      </c>
      <c r="O4600" s="52"/>
      <c r="P4600" s="52"/>
      <c r="Q4600" s="52"/>
      <c r="R4600" s="52"/>
      <c r="S4600" s="38" t="e">
        <f>VLOOKUP(Таблица1[[#This Row],[Код страны поставки ТРУ]],Таблица8[],3,FALSE)</f>
        <v>#N/A</v>
      </c>
      <c r="T4600" s="52"/>
      <c r="U4600" s="52"/>
      <c r="V4600" s="38" t="e">
        <f>VLOOKUP(Таблица1[[#This Row],[Код условия поставки по ИНКОТЕРМС 2010]],Таблица10[],2,FALSE)</f>
        <v>#N/A</v>
      </c>
      <c r="X4600" s="4" t="e">
        <f>VLOOKUP(Таблица1[[#This Row],[Код единицы измерения]],Таблица37[#All],2,FALSE)</f>
        <v>#N/A</v>
      </c>
      <c r="Z4600" s="56"/>
      <c r="AA4600" s="56"/>
      <c r="AB4600" s="57">
        <f>Таблица1[[#This Row],[Кол-во/объем]]*Таблица1[[#This Row],[Маркетинговая цена за единицу, тенге без НДС]]</f>
        <v>0</v>
      </c>
      <c r="AC4600" s="52"/>
      <c r="AD4600" s="52"/>
      <c r="AE4600" s="52"/>
    </row>
    <row r="4601" spans="2:31" x14ac:dyDescent="0.3">
      <c r="B4601" s="4" t="e">
        <f>VLOOKUP(Таблица1[[#This Row],[Наименование Заказчика]],Таблица3[],2,FALSE)</f>
        <v>#N/A</v>
      </c>
      <c r="C4601" s="4" t="e">
        <f>VLOOKUP(Таблица1[[#This Row],[Наименование Заказчика]],Таблица3[],3,FALSE)</f>
        <v>#N/A</v>
      </c>
      <c r="N4601" s="38" t="e">
        <f>VLOOKUP(Таблица1[[#This Row],[Код основания для проведения закупки с применением особого порядка]],Таблица4[#All],3,FALSE)</f>
        <v>#N/A</v>
      </c>
      <c r="O4601" s="52"/>
      <c r="P4601" s="52"/>
      <c r="Q4601" s="52"/>
      <c r="R4601" s="52"/>
      <c r="S4601" s="38" t="e">
        <f>VLOOKUP(Таблица1[[#This Row],[Код страны поставки ТРУ]],Таблица8[],3,FALSE)</f>
        <v>#N/A</v>
      </c>
      <c r="T4601" s="52"/>
      <c r="U4601" s="52"/>
      <c r="V4601" s="38" t="e">
        <f>VLOOKUP(Таблица1[[#This Row],[Код условия поставки по ИНКОТЕРМС 2010]],Таблица10[],2,FALSE)</f>
        <v>#N/A</v>
      </c>
      <c r="X4601" s="4" t="e">
        <f>VLOOKUP(Таблица1[[#This Row],[Код единицы измерения]],Таблица37[#All],2,FALSE)</f>
        <v>#N/A</v>
      </c>
      <c r="Z4601" s="56"/>
      <c r="AA4601" s="56"/>
      <c r="AB4601" s="57">
        <f>Таблица1[[#This Row],[Кол-во/объем]]*Таблица1[[#This Row],[Маркетинговая цена за единицу, тенге без НДС]]</f>
        <v>0</v>
      </c>
      <c r="AC4601" s="52"/>
      <c r="AD4601" s="52"/>
      <c r="AE4601" s="52"/>
    </row>
    <row r="4602" spans="2:31" x14ac:dyDescent="0.3">
      <c r="B4602" s="4" t="e">
        <f>VLOOKUP(Таблица1[[#This Row],[Наименование Заказчика]],Таблица3[],2,FALSE)</f>
        <v>#N/A</v>
      </c>
      <c r="C4602" s="4" t="e">
        <f>VLOOKUP(Таблица1[[#This Row],[Наименование Заказчика]],Таблица3[],3,FALSE)</f>
        <v>#N/A</v>
      </c>
      <c r="N4602" s="38" t="e">
        <f>VLOOKUP(Таблица1[[#This Row],[Код основания для проведения закупки с применением особого порядка]],Таблица4[#All],3,FALSE)</f>
        <v>#N/A</v>
      </c>
      <c r="O4602" s="52"/>
      <c r="P4602" s="52"/>
      <c r="Q4602" s="52"/>
      <c r="R4602" s="52"/>
      <c r="S4602" s="38" t="e">
        <f>VLOOKUP(Таблица1[[#This Row],[Код страны поставки ТРУ]],Таблица8[],3,FALSE)</f>
        <v>#N/A</v>
      </c>
      <c r="T4602" s="52"/>
      <c r="U4602" s="52"/>
      <c r="V4602" s="38" t="e">
        <f>VLOOKUP(Таблица1[[#This Row],[Код условия поставки по ИНКОТЕРМС 2010]],Таблица10[],2,FALSE)</f>
        <v>#N/A</v>
      </c>
      <c r="X4602" s="4" t="e">
        <f>VLOOKUP(Таблица1[[#This Row],[Код единицы измерения]],Таблица37[#All],2,FALSE)</f>
        <v>#N/A</v>
      </c>
      <c r="Z4602" s="56"/>
      <c r="AA4602" s="56"/>
      <c r="AB4602" s="57">
        <f>Таблица1[[#This Row],[Кол-во/объем]]*Таблица1[[#This Row],[Маркетинговая цена за единицу, тенге без НДС]]</f>
        <v>0</v>
      </c>
      <c r="AC4602" s="52"/>
      <c r="AD4602" s="52"/>
      <c r="AE4602" s="52"/>
    </row>
    <row r="4603" spans="2:31" x14ac:dyDescent="0.3">
      <c r="B4603" s="4" t="e">
        <f>VLOOKUP(Таблица1[[#This Row],[Наименование Заказчика]],Таблица3[],2,FALSE)</f>
        <v>#N/A</v>
      </c>
      <c r="C4603" s="4" t="e">
        <f>VLOOKUP(Таблица1[[#This Row],[Наименование Заказчика]],Таблица3[],3,FALSE)</f>
        <v>#N/A</v>
      </c>
      <c r="N4603" s="38" t="e">
        <f>VLOOKUP(Таблица1[[#This Row],[Код основания для проведения закупки с применением особого порядка]],Таблица4[#All],3,FALSE)</f>
        <v>#N/A</v>
      </c>
      <c r="O4603" s="52"/>
      <c r="P4603" s="52"/>
      <c r="Q4603" s="52"/>
      <c r="R4603" s="52"/>
      <c r="S4603" s="38" t="e">
        <f>VLOOKUP(Таблица1[[#This Row],[Код страны поставки ТРУ]],Таблица8[],3,FALSE)</f>
        <v>#N/A</v>
      </c>
      <c r="T4603" s="52"/>
      <c r="U4603" s="52"/>
      <c r="V4603" s="38" t="e">
        <f>VLOOKUP(Таблица1[[#This Row],[Код условия поставки по ИНКОТЕРМС 2010]],Таблица10[],2,FALSE)</f>
        <v>#N/A</v>
      </c>
      <c r="X4603" s="4" t="e">
        <f>VLOOKUP(Таблица1[[#This Row],[Код единицы измерения]],Таблица37[#All],2,FALSE)</f>
        <v>#N/A</v>
      </c>
      <c r="Z4603" s="56"/>
      <c r="AA4603" s="56"/>
      <c r="AB4603" s="57">
        <f>Таблица1[[#This Row],[Кол-во/объем]]*Таблица1[[#This Row],[Маркетинговая цена за единицу, тенге без НДС]]</f>
        <v>0</v>
      </c>
      <c r="AC4603" s="52"/>
      <c r="AD4603" s="52"/>
      <c r="AE4603" s="52"/>
    </row>
    <row r="4604" spans="2:31" x14ac:dyDescent="0.3">
      <c r="B4604" s="4" t="e">
        <f>VLOOKUP(Таблица1[[#This Row],[Наименование Заказчика]],Таблица3[],2,FALSE)</f>
        <v>#N/A</v>
      </c>
      <c r="C4604" s="4" t="e">
        <f>VLOOKUP(Таблица1[[#This Row],[Наименование Заказчика]],Таблица3[],3,FALSE)</f>
        <v>#N/A</v>
      </c>
      <c r="N4604" s="38" t="e">
        <f>VLOOKUP(Таблица1[[#This Row],[Код основания для проведения закупки с применением особого порядка]],Таблица4[#All],3,FALSE)</f>
        <v>#N/A</v>
      </c>
      <c r="O4604" s="52"/>
      <c r="P4604" s="52"/>
      <c r="Q4604" s="52"/>
      <c r="R4604" s="52"/>
      <c r="S4604" s="38" t="e">
        <f>VLOOKUP(Таблица1[[#This Row],[Код страны поставки ТРУ]],Таблица8[],3,FALSE)</f>
        <v>#N/A</v>
      </c>
      <c r="T4604" s="52"/>
      <c r="U4604" s="52"/>
      <c r="V4604" s="38" t="e">
        <f>VLOOKUP(Таблица1[[#This Row],[Код условия поставки по ИНКОТЕРМС 2010]],Таблица10[],2,FALSE)</f>
        <v>#N/A</v>
      </c>
      <c r="X4604" s="4" t="e">
        <f>VLOOKUP(Таблица1[[#This Row],[Код единицы измерения]],Таблица37[#All],2,FALSE)</f>
        <v>#N/A</v>
      </c>
      <c r="Z4604" s="56"/>
      <c r="AA4604" s="56"/>
      <c r="AB4604" s="57">
        <f>Таблица1[[#This Row],[Кол-во/объем]]*Таблица1[[#This Row],[Маркетинговая цена за единицу, тенге без НДС]]</f>
        <v>0</v>
      </c>
      <c r="AC4604" s="52"/>
      <c r="AD4604" s="52"/>
      <c r="AE4604" s="52"/>
    </row>
    <row r="4605" spans="2:31" x14ac:dyDescent="0.3">
      <c r="B4605" s="4" t="e">
        <f>VLOOKUP(Таблица1[[#This Row],[Наименование Заказчика]],Таблица3[],2,FALSE)</f>
        <v>#N/A</v>
      </c>
      <c r="C4605" s="4" t="e">
        <f>VLOOKUP(Таблица1[[#This Row],[Наименование Заказчика]],Таблица3[],3,FALSE)</f>
        <v>#N/A</v>
      </c>
      <c r="N4605" s="38" t="e">
        <f>VLOOKUP(Таблица1[[#This Row],[Код основания для проведения закупки с применением особого порядка]],Таблица4[#All],3,FALSE)</f>
        <v>#N/A</v>
      </c>
      <c r="O4605" s="52"/>
      <c r="P4605" s="52"/>
      <c r="Q4605" s="52"/>
      <c r="R4605" s="52"/>
      <c r="S4605" s="38" t="e">
        <f>VLOOKUP(Таблица1[[#This Row],[Код страны поставки ТРУ]],Таблица8[],3,FALSE)</f>
        <v>#N/A</v>
      </c>
      <c r="T4605" s="52"/>
      <c r="U4605" s="52"/>
      <c r="V4605" s="38" t="e">
        <f>VLOOKUP(Таблица1[[#This Row],[Код условия поставки по ИНКОТЕРМС 2010]],Таблица10[],2,FALSE)</f>
        <v>#N/A</v>
      </c>
      <c r="X4605" s="4" t="e">
        <f>VLOOKUP(Таблица1[[#This Row],[Код единицы измерения]],Таблица37[#All],2,FALSE)</f>
        <v>#N/A</v>
      </c>
      <c r="Z4605" s="56"/>
      <c r="AA4605" s="56"/>
      <c r="AB4605" s="57">
        <f>Таблица1[[#This Row],[Кол-во/объем]]*Таблица1[[#This Row],[Маркетинговая цена за единицу, тенге без НДС]]</f>
        <v>0</v>
      </c>
      <c r="AC4605" s="52"/>
      <c r="AD4605" s="52"/>
      <c r="AE4605" s="52"/>
    </row>
    <row r="4606" spans="2:31" x14ac:dyDescent="0.3">
      <c r="B4606" s="4" t="e">
        <f>VLOOKUP(Таблица1[[#This Row],[Наименование Заказчика]],Таблица3[],2,FALSE)</f>
        <v>#N/A</v>
      </c>
      <c r="C4606" s="4" t="e">
        <f>VLOOKUP(Таблица1[[#This Row],[Наименование Заказчика]],Таблица3[],3,FALSE)</f>
        <v>#N/A</v>
      </c>
      <c r="N4606" s="38" t="e">
        <f>VLOOKUP(Таблица1[[#This Row],[Код основания для проведения закупки с применением особого порядка]],Таблица4[#All],3,FALSE)</f>
        <v>#N/A</v>
      </c>
      <c r="O4606" s="52"/>
      <c r="P4606" s="52"/>
      <c r="Q4606" s="52"/>
      <c r="R4606" s="52"/>
      <c r="S4606" s="38" t="e">
        <f>VLOOKUP(Таблица1[[#This Row],[Код страны поставки ТРУ]],Таблица8[],3,FALSE)</f>
        <v>#N/A</v>
      </c>
      <c r="T4606" s="52"/>
      <c r="U4606" s="52"/>
      <c r="V4606" s="38" t="e">
        <f>VLOOKUP(Таблица1[[#This Row],[Код условия поставки по ИНКОТЕРМС 2010]],Таблица10[],2,FALSE)</f>
        <v>#N/A</v>
      </c>
      <c r="X4606" s="4" t="e">
        <f>VLOOKUP(Таблица1[[#This Row],[Код единицы измерения]],Таблица37[#All],2,FALSE)</f>
        <v>#N/A</v>
      </c>
      <c r="Z4606" s="56"/>
      <c r="AA4606" s="56"/>
      <c r="AB4606" s="57">
        <f>Таблица1[[#This Row],[Кол-во/объем]]*Таблица1[[#This Row],[Маркетинговая цена за единицу, тенге без НДС]]</f>
        <v>0</v>
      </c>
      <c r="AC4606" s="52"/>
      <c r="AD4606" s="52"/>
      <c r="AE4606" s="52"/>
    </row>
    <row r="4607" spans="2:31" x14ac:dyDescent="0.3">
      <c r="B4607" s="4" t="e">
        <f>VLOOKUP(Таблица1[[#This Row],[Наименование Заказчика]],Таблица3[],2,FALSE)</f>
        <v>#N/A</v>
      </c>
      <c r="C4607" s="4" t="e">
        <f>VLOOKUP(Таблица1[[#This Row],[Наименование Заказчика]],Таблица3[],3,FALSE)</f>
        <v>#N/A</v>
      </c>
      <c r="N4607" s="38" t="e">
        <f>VLOOKUP(Таблица1[[#This Row],[Код основания для проведения закупки с применением особого порядка]],Таблица4[#All],3,FALSE)</f>
        <v>#N/A</v>
      </c>
      <c r="O4607" s="52"/>
      <c r="P4607" s="52"/>
      <c r="Q4607" s="52"/>
      <c r="R4607" s="52"/>
      <c r="S4607" s="38" t="e">
        <f>VLOOKUP(Таблица1[[#This Row],[Код страны поставки ТРУ]],Таблица8[],3,FALSE)</f>
        <v>#N/A</v>
      </c>
      <c r="T4607" s="52"/>
      <c r="U4607" s="52"/>
      <c r="V4607" s="38" t="e">
        <f>VLOOKUP(Таблица1[[#This Row],[Код условия поставки по ИНКОТЕРМС 2010]],Таблица10[],2,FALSE)</f>
        <v>#N/A</v>
      </c>
      <c r="X4607" s="4" t="e">
        <f>VLOOKUP(Таблица1[[#This Row],[Код единицы измерения]],Таблица37[#All],2,FALSE)</f>
        <v>#N/A</v>
      </c>
      <c r="Z4607" s="56"/>
      <c r="AA4607" s="56"/>
      <c r="AB4607" s="57">
        <f>Таблица1[[#This Row],[Кол-во/объем]]*Таблица1[[#This Row],[Маркетинговая цена за единицу, тенге без НДС]]</f>
        <v>0</v>
      </c>
      <c r="AC4607" s="52"/>
      <c r="AD4607" s="52"/>
      <c r="AE4607" s="52"/>
    </row>
    <row r="4608" spans="2:31" x14ac:dyDescent="0.3">
      <c r="B4608" s="4" t="e">
        <f>VLOOKUP(Таблица1[[#This Row],[Наименование Заказчика]],Таблица3[],2,FALSE)</f>
        <v>#N/A</v>
      </c>
      <c r="C4608" s="4" t="e">
        <f>VLOOKUP(Таблица1[[#This Row],[Наименование Заказчика]],Таблица3[],3,FALSE)</f>
        <v>#N/A</v>
      </c>
      <c r="N4608" s="38" t="e">
        <f>VLOOKUP(Таблица1[[#This Row],[Код основания для проведения закупки с применением особого порядка]],Таблица4[#All],3,FALSE)</f>
        <v>#N/A</v>
      </c>
      <c r="O4608" s="52"/>
      <c r="P4608" s="52"/>
      <c r="Q4608" s="52"/>
      <c r="R4608" s="52"/>
      <c r="S4608" s="38" t="e">
        <f>VLOOKUP(Таблица1[[#This Row],[Код страны поставки ТРУ]],Таблица8[],3,FALSE)</f>
        <v>#N/A</v>
      </c>
      <c r="T4608" s="52"/>
      <c r="U4608" s="52"/>
      <c r="V4608" s="38" t="e">
        <f>VLOOKUP(Таблица1[[#This Row],[Код условия поставки по ИНКОТЕРМС 2010]],Таблица10[],2,FALSE)</f>
        <v>#N/A</v>
      </c>
      <c r="X4608" s="4" t="e">
        <f>VLOOKUP(Таблица1[[#This Row],[Код единицы измерения]],Таблица37[#All],2,FALSE)</f>
        <v>#N/A</v>
      </c>
      <c r="Z4608" s="56"/>
      <c r="AA4608" s="56"/>
      <c r="AB4608" s="57">
        <f>Таблица1[[#This Row],[Кол-во/объем]]*Таблица1[[#This Row],[Маркетинговая цена за единицу, тенге без НДС]]</f>
        <v>0</v>
      </c>
      <c r="AC4608" s="52"/>
      <c r="AD4608" s="52"/>
      <c r="AE4608" s="52"/>
    </row>
    <row r="4609" spans="2:31" x14ac:dyDescent="0.3">
      <c r="B4609" s="4" t="e">
        <f>VLOOKUP(Таблица1[[#This Row],[Наименование Заказчика]],Таблица3[],2,FALSE)</f>
        <v>#N/A</v>
      </c>
      <c r="C4609" s="4" t="e">
        <f>VLOOKUP(Таблица1[[#This Row],[Наименование Заказчика]],Таблица3[],3,FALSE)</f>
        <v>#N/A</v>
      </c>
      <c r="N4609" s="38" t="e">
        <f>VLOOKUP(Таблица1[[#This Row],[Код основания для проведения закупки с применением особого порядка]],Таблица4[#All],3,FALSE)</f>
        <v>#N/A</v>
      </c>
      <c r="O4609" s="52"/>
      <c r="P4609" s="52"/>
      <c r="Q4609" s="52"/>
      <c r="R4609" s="52"/>
      <c r="S4609" s="38" t="e">
        <f>VLOOKUP(Таблица1[[#This Row],[Код страны поставки ТРУ]],Таблица8[],3,FALSE)</f>
        <v>#N/A</v>
      </c>
      <c r="T4609" s="52"/>
      <c r="U4609" s="52"/>
      <c r="V4609" s="38" t="e">
        <f>VLOOKUP(Таблица1[[#This Row],[Код условия поставки по ИНКОТЕРМС 2010]],Таблица10[],2,FALSE)</f>
        <v>#N/A</v>
      </c>
      <c r="X4609" s="4" t="e">
        <f>VLOOKUP(Таблица1[[#This Row],[Код единицы измерения]],Таблица37[#All],2,FALSE)</f>
        <v>#N/A</v>
      </c>
      <c r="Z4609" s="56"/>
      <c r="AA4609" s="56"/>
      <c r="AB4609" s="57">
        <f>Таблица1[[#This Row],[Кол-во/объем]]*Таблица1[[#This Row],[Маркетинговая цена за единицу, тенге без НДС]]</f>
        <v>0</v>
      </c>
      <c r="AC4609" s="52"/>
      <c r="AD4609" s="52"/>
      <c r="AE4609" s="52"/>
    </row>
    <row r="4610" spans="2:31" x14ac:dyDescent="0.3">
      <c r="B4610" s="4" t="e">
        <f>VLOOKUP(Таблица1[[#This Row],[Наименование Заказчика]],Таблица3[],2,FALSE)</f>
        <v>#N/A</v>
      </c>
      <c r="C4610" s="4" t="e">
        <f>VLOOKUP(Таблица1[[#This Row],[Наименование Заказчика]],Таблица3[],3,FALSE)</f>
        <v>#N/A</v>
      </c>
      <c r="N4610" s="38" t="e">
        <f>VLOOKUP(Таблица1[[#This Row],[Код основания для проведения закупки с применением особого порядка]],Таблица4[#All],3,FALSE)</f>
        <v>#N/A</v>
      </c>
      <c r="O4610" s="52"/>
      <c r="P4610" s="52"/>
      <c r="Q4610" s="52"/>
      <c r="R4610" s="52"/>
      <c r="S4610" s="38" t="e">
        <f>VLOOKUP(Таблица1[[#This Row],[Код страны поставки ТРУ]],Таблица8[],3,FALSE)</f>
        <v>#N/A</v>
      </c>
      <c r="T4610" s="52"/>
      <c r="U4610" s="52"/>
      <c r="V4610" s="38" t="e">
        <f>VLOOKUP(Таблица1[[#This Row],[Код условия поставки по ИНКОТЕРМС 2010]],Таблица10[],2,FALSE)</f>
        <v>#N/A</v>
      </c>
      <c r="X4610" s="4" t="e">
        <f>VLOOKUP(Таблица1[[#This Row],[Код единицы измерения]],Таблица37[#All],2,FALSE)</f>
        <v>#N/A</v>
      </c>
      <c r="Z4610" s="56"/>
      <c r="AA4610" s="56"/>
      <c r="AB4610" s="57">
        <f>Таблица1[[#This Row],[Кол-во/объем]]*Таблица1[[#This Row],[Маркетинговая цена за единицу, тенге без НДС]]</f>
        <v>0</v>
      </c>
      <c r="AC4610" s="52"/>
      <c r="AD4610" s="52"/>
      <c r="AE4610" s="52"/>
    </row>
    <row r="4611" spans="2:31" x14ac:dyDescent="0.3">
      <c r="B4611" s="4" t="e">
        <f>VLOOKUP(Таблица1[[#This Row],[Наименование Заказчика]],Таблица3[],2,FALSE)</f>
        <v>#N/A</v>
      </c>
      <c r="C4611" s="4" t="e">
        <f>VLOOKUP(Таблица1[[#This Row],[Наименование Заказчика]],Таблица3[],3,FALSE)</f>
        <v>#N/A</v>
      </c>
      <c r="N4611" s="38" t="e">
        <f>VLOOKUP(Таблица1[[#This Row],[Код основания для проведения закупки с применением особого порядка]],Таблица4[#All],3,FALSE)</f>
        <v>#N/A</v>
      </c>
      <c r="O4611" s="52"/>
      <c r="P4611" s="52"/>
      <c r="Q4611" s="52"/>
      <c r="R4611" s="52"/>
      <c r="S4611" s="38" t="e">
        <f>VLOOKUP(Таблица1[[#This Row],[Код страны поставки ТРУ]],Таблица8[],3,FALSE)</f>
        <v>#N/A</v>
      </c>
      <c r="T4611" s="52"/>
      <c r="U4611" s="52"/>
      <c r="V4611" s="38" t="e">
        <f>VLOOKUP(Таблица1[[#This Row],[Код условия поставки по ИНКОТЕРМС 2010]],Таблица10[],2,FALSE)</f>
        <v>#N/A</v>
      </c>
      <c r="X4611" s="4" t="e">
        <f>VLOOKUP(Таблица1[[#This Row],[Код единицы измерения]],Таблица37[#All],2,FALSE)</f>
        <v>#N/A</v>
      </c>
      <c r="Z4611" s="56"/>
      <c r="AA4611" s="56"/>
      <c r="AB4611" s="57">
        <f>Таблица1[[#This Row],[Кол-во/объем]]*Таблица1[[#This Row],[Маркетинговая цена за единицу, тенге без НДС]]</f>
        <v>0</v>
      </c>
      <c r="AC4611" s="52"/>
      <c r="AD4611" s="52"/>
      <c r="AE4611" s="52"/>
    </row>
    <row r="4612" spans="2:31" x14ac:dyDescent="0.3">
      <c r="B4612" s="4" t="e">
        <f>VLOOKUP(Таблица1[[#This Row],[Наименование Заказчика]],Таблица3[],2,FALSE)</f>
        <v>#N/A</v>
      </c>
      <c r="C4612" s="4" t="e">
        <f>VLOOKUP(Таблица1[[#This Row],[Наименование Заказчика]],Таблица3[],3,FALSE)</f>
        <v>#N/A</v>
      </c>
      <c r="N4612" s="38" t="e">
        <f>VLOOKUP(Таблица1[[#This Row],[Код основания для проведения закупки с применением особого порядка]],Таблица4[#All],3,FALSE)</f>
        <v>#N/A</v>
      </c>
      <c r="O4612" s="52"/>
      <c r="P4612" s="52"/>
      <c r="Q4612" s="52"/>
      <c r="R4612" s="52"/>
      <c r="S4612" s="38" t="e">
        <f>VLOOKUP(Таблица1[[#This Row],[Код страны поставки ТРУ]],Таблица8[],3,FALSE)</f>
        <v>#N/A</v>
      </c>
      <c r="T4612" s="52"/>
      <c r="U4612" s="52"/>
      <c r="V4612" s="38" t="e">
        <f>VLOOKUP(Таблица1[[#This Row],[Код условия поставки по ИНКОТЕРМС 2010]],Таблица10[],2,FALSE)</f>
        <v>#N/A</v>
      </c>
      <c r="X4612" s="4" t="e">
        <f>VLOOKUP(Таблица1[[#This Row],[Код единицы измерения]],Таблица37[#All],2,FALSE)</f>
        <v>#N/A</v>
      </c>
      <c r="Z4612" s="56"/>
      <c r="AA4612" s="56"/>
      <c r="AB4612" s="57">
        <f>Таблица1[[#This Row],[Кол-во/объем]]*Таблица1[[#This Row],[Маркетинговая цена за единицу, тенге без НДС]]</f>
        <v>0</v>
      </c>
      <c r="AC4612" s="52"/>
      <c r="AD4612" s="52"/>
      <c r="AE4612" s="52"/>
    </row>
    <row r="4613" spans="2:31" x14ac:dyDescent="0.3">
      <c r="B4613" s="4" t="e">
        <f>VLOOKUP(Таблица1[[#This Row],[Наименование Заказчика]],Таблица3[],2,FALSE)</f>
        <v>#N/A</v>
      </c>
      <c r="C4613" s="4" t="e">
        <f>VLOOKUP(Таблица1[[#This Row],[Наименование Заказчика]],Таблица3[],3,FALSE)</f>
        <v>#N/A</v>
      </c>
      <c r="N4613" s="38" t="e">
        <f>VLOOKUP(Таблица1[[#This Row],[Код основания для проведения закупки с применением особого порядка]],Таблица4[#All],3,FALSE)</f>
        <v>#N/A</v>
      </c>
      <c r="O4613" s="52"/>
      <c r="P4613" s="52"/>
      <c r="Q4613" s="52"/>
      <c r="R4613" s="52"/>
      <c r="S4613" s="38" t="e">
        <f>VLOOKUP(Таблица1[[#This Row],[Код страны поставки ТРУ]],Таблица8[],3,FALSE)</f>
        <v>#N/A</v>
      </c>
      <c r="T4613" s="52"/>
      <c r="U4613" s="52"/>
      <c r="V4613" s="38" t="e">
        <f>VLOOKUP(Таблица1[[#This Row],[Код условия поставки по ИНКОТЕРМС 2010]],Таблица10[],2,FALSE)</f>
        <v>#N/A</v>
      </c>
      <c r="X4613" s="4" t="e">
        <f>VLOOKUP(Таблица1[[#This Row],[Код единицы измерения]],Таблица37[#All],2,FALSE)</f>
        <v>#N/A</v>
      </c>
      <c r="Z4613" s="56"/>
      <c r="AA4613" s="56"/>
      <c r="AB4613" s="57">
        <f>Таблица1[[#This Row],[Кол-во/объем]]*Таблица1[[#This Row],[Маркетинговая цена за единицу, тенге без НДС]]</f>
        <v>0</v>
      </c>
      <c r="AC4613" s="52"/>
      <c r="AD4613" s="52"/>
      <c r="AE4613" s="52"/>
    </row>
    <row r="4614" spans="2:31" x14ac:dyDescent="0.3">
      <c r="B4614" s="4" t="e">
        <f>VLOOKUP(Таблица1[[#This Row],[Наименование Заказчика]],Таблица3[],2,FALSE)</f>
        <v>#N/A</v>
      </c>
      <c r="C4614" s="4" t="e">
        <f>VLOOKUP(Таблица1[[#This Row],[Наименование Заказчика]],Таблица3[],3,FALSE)</f>
        <v>#N/A</v>
      </c>
      <c r="N4614" s="38" t="e">
        <f>VLOOKUP(Таблица1[[#This Row],[Код основания для проведения закупки с применением особого порядка]],Таблица4[#All],3,FALSE)</f>
        <v>#N/A</v>
      </c>
      <c r="O4614" s="52"/>
      <c r="P4614" s="52"/>
      <c r="Q4614" s="52"/>
      <c r="R4614" s="52"/>
      <c r="S4614" s="38" t="e">
        <f>VLOOKUP(Таблица1[[#This Row],[Код страны поставки ТРУ]],Таблица8[],3,FALSE)</f>
        <v>#N/A</v>
      </c>
      <c r="T4614" s="52"/>
      <c r="U4614" s="52"/>
      <c r="V4614" s="38" t="e">
        <f>VLOOKUP(Таблица1[[#This Row],[Код условия поставки по ИНКОТЕРМС 2010]],Таблица10[],2,FALSE)</f>
        <v>#N/A</v>
      </c>
      <c r="X4614" s="4" t="e">
        <f>VLOOKUP(Таблица1[[#This Row],[Код единицы измерения]],Таблица37[#All],2,FALSE)</f>
        <v>#N/A</v>
      </c>
      <c r="Z4614" s="56"/>
      <c r="AA4614" s="56"/>
      <c r="AB4614" s="57">
        <f>Таблица1[[#This Row],[Кол-во/объем]]*Таблица1[[#This Row],[Маркетинговая цена за единицу, тенге без НДС]]</f>
        <v>0</v>
      </c>
      <c r="AC4614" s="52"/>
      <c r="AD4614" s="52"/>
      <c r="AE4614" s="52"/>
    </row>
    <row r="4615" spans="2:31" x14ac:dyDescent="0.3">
      <c r="B4615" s="4" t="e">
        <f>VLOOKUP(Таблица1[[#This Row],[Наименование Заказчика]],Таблица3[],2,FALSE)</f>
        <v>#N/A</v>
      </c>
      <c r="C4615" s="4" t="e">
        <f>VLOOKUP(Таблица1[[#This Row],[Наименование Заказчика]],Таблица3[],3,FALSE)</f>
        <v>#N/A</v>
      </c>
      <c r="N4615" s="38" t="e">
        <f>VLOOKUP(Таблица1[[#This Row],[Код основания для проведения закупки с применением особого порядка]],Таблица4[#All],3,FALSE)</f>
        <v>#N/A</v>
      </c>
      <c r="O4615" s="52"/>
      <c r="P4615" s="52"/>
      <c r="Q4615" s="52"/>
      <c r="R4615" s="52"/>
      <c r="S4615" s="38" t="e">
        <f>VLOOKUP(Таблица1[[#This Row],[Код страны поставки ТРУ]],Таблица8[],3,FALSE)</f>
        <v>#N/A</v>
      </c>
      <c r="T4615" s="52"/>
      <c r="U4615" s="52"/>
      <c r="V4615" s="38" t="e">
        <f>VLOOKUP(Таблица1[[#This Row],[Код условия поставки по ИНКОТЕРМС 2010]],Таблица10[],2,FALSE)</f>
        <v>#N/A</v>
      </c>
      <c r="X4615" s="4" t="e">
        <f>VLOOKUP(Таблица1[[#This Row],[Код единицы измерения]],Таблица37[#All],2,FALSE)</f>
        <v>#N/A</v>
      </c>
      <c r="Z4615" s="56"/>
      <c r="AA4615" s="56"/>
      <c r="AB4615" s="57">
        <f>Таблица1[[#This Row],[Кол-во/объем]]*Таблица1[[#This Row],[Маркетинговая цена за единицу, тенге без НДС]]</f>
        <v>0</v>
      </c>
      <c r="AC4615" s="52"/>
      <c r="AD4615" s="52"/>
      <c r="AE4615" s="52"/>
    </row>
    <row r="4616" spans="2:31" x14ac:dyDescent="0.3">
      <c r="B4616" s="4" t="e">
        <f>VLOOKUP(Таблица1[[#This Row],[Наименование Заказчика]],Таблица3[],2,FALSE)</f>
        <v>#N/A</v>
      </c>
      <c r="C4616" s="4" t="e">
        <f>VLOOKUP(Таблица1[[#This Row],[Наименование Заказчика]],Таблица3[],3,FALSE)</f>
        <v>#N/A</v>
      </c>
      <c r="N4616" s="38" t="e">
        <f>VLOOKUP(Таблица1[[#This Row],[Код основания для проведения закупки с применением особого порядка]],Таблица4[#All],3,FALSE)</f>
        <v>#N/A</v>
      </c>
      <c r="O4616" s="52"/>
      <c r="P4616" s="52"/>
      <c r="Q4616" s="52"/>
      <c r="R4616" s="52"/>
      <c r="S4616" s="38" t="e">
        <f>VLOOKUP(Таблица1[[#This Row],[Код страны поставки ТРУ]],Таблица8[],3,FALSE)</f>
        <v>#N/A</v>
      </c>
      <c r="T4616" s="52"/>
      <c r="U4616" s="52"/>
      <c r="V4616" s="38" t="e">
        <f>VLOOKUP(Таблица1[[#This Row],[Код условия поставки по ИНКОТЕРМС 2010]],Таблица10[],2,FALSE)</f>
        <v>#N/A</v>
      </c>
      <c r="X4616" s="4" t="e">
        <f>VLOOKUP(Таблица1[[#This Row],[Код единицы измерения]],Таблица37[#All],2,FALSE)</f>
        <v>#N/A</v>
      </c>
      <c r="Z4616" s="56"/>
      <c r="AA4616" s="56"/>
      <c r="AB4616" s="57">
        <f>Таблица1[[#This Row],[Кол-во/объем]]*Таблица1[[#This Row],[Маркетинговая цена за единицу, тенге без НДС]]</f>
        <v>0</v>
      </c>
      <c r="AC4616" s="52"/>
      <c r="AD4616" s="52"/>
      <c r="AE4616" s="52"/>
    </row>
    <row r="4617" spans="2:31" x14ac:dyDescent="0.3">
      <c r="B4617" s="4" t="e">
        <f>VLOOKUP(Таблица1[[#This Row],[Наименование Заказчика]],Таблица3[],2,FALSE)</f>
        <v>#N/A</v>
      </c>
      <c r="C4617" s="4" t="e">
        <f>VLOOKUP(Таблица1[[#This Row],[Наименование Заказчика]],Таблица3[],3,FALSE)</f>
        <v>#N/A</v>
      </c>
      <c r="N4617" s="38" t="e">
        <f>VLOOKUP(Таблица1[[#This Row],[Код основания для проведения закупки с применением особого порядка]],Таблица4[#All],3,FALSE)</f>
        <v>#N/A</v>
      </c>
      <c r="O4617" s="52"/>
      <c r="P4617" s="52"/>
      <c r="Q4617" s="52"/>
      <c r="R4617" s="52"/>
      <c r="S4617" s="38" t="e">
        <f>VLOOKUP(Таблица1[[#This Row],[Код страны поставки ТРУ]],Таблица8[],3,FALSE)</f>
        <v>#N/A</v>
      </c>
      <c r="T4617" s="52"/>
      <c r="U4617" s="52"/>
      <c r="V4617" s="38" t="e">
        <f>VLOOKUP(Таблица1[[#This Row],[Код условия поставки по ИНКОТЕРМС 2010]],Таблица10[],2,FALSE)</f>
        <v>#N/A</v>
      </c>
      <c r="X4617" s="4" t="e">
        <f>VLOOKUP(Таблица1[[#This Row],[Код единицы измерения]],Таблица37[#All],2,FALSE)</f>
        <v>#N/A</v>
      </c>
      <c r="Z4617" s="56"/>
      <c r="AA4617" s="56"/>
      <c r="AB4617" s="57">
        <f>Таблица1[[#This Row],[Кол-во/объем]]*Таблица1[[#This Row],[Маркетинговая цена за единицу, тенге без НДС]]</f>
        <v>0</v>
      </c>
      <c r="AC4617" s="52"/>
      <c r="AD4617" s="52"/>
      <c r="AE4617" s="52"/>
    </row>
    <row r="4618" spans="2:31" x14ac:dyDescent="0.3">
      <c r="B4618" s="4" t="e">
        <f>VLOOKUP(Таблица1[[#This Row],[Наименование Заказчика]],Таблица3[],2,FALSE)</f>
        <v>#N/A</v>
      </c>
      <c r="C4618" s="4" t="e">
        <f>VLOOKUP(Таблица1[[#This Row],[Наименование Заказчика]],Таблица3[],3,FALSE)</f>
        <v>#N/A</v>
      </c>
      <c r="N4618" s="38" t="e">
        <f>VLOOKUP(Таблица1[[#This Row],[Код основания для проведения закупки с применением особого порядка]],Таблица4[#All],3,FALSE)</f>
        <v>#N/A</v>
      </c>
      <c r="O4618" s="52"/>
      <c r="P4618" s="52"/>
      <c r="Q4618" s="52"/>
      <c r="R4618" s="52"/>
      <c r="S4618" s="38" t="e">
        <f>VLOOKUP(Таблица1[[#This Row],[Код страны поставки ТРУ]],Таблица8[],3,FALSE)</f>
        <v>#N/A</v>
      </c>
      <c r="T4618" s="52"/>
      <c r="U4618" s="52"/>
      <c r="V4618" s="38" t="e">
        <f>VLOOKUP(Таблица1[[#This Row],[Код условия поставки по ИНКОТЕРМС 2010]],Таблица10[],2,FALSE)</f>
        <v>#N/A</v>
      </c>
      <c r="X4618" s="4" t="e">
        <f>VLOOKUP(Таблица1[[#This Row],[Код единицы измерения]],Таблица37[#All],2,FALSE)</f>
        <v>#N/A</v>
      </c>
      <c r="Z4618" s="56"/>
      <c r="AA4618" s="56"/>
      <c r="AB4618" s="57">
        <f>Таблица1[[#This Row],[Кол-во/объем]]*Таблица1[[#This Row],[Маркетинговая цена за единицу, тенге без НДС]]</f>
        <v>0</v>
      </c>
      <c r="AC4618" s="52"/>
      <c r="AD4618" s="52"/>
      <c r="AE4618" s="52"/>
    </row>
    <row r="4619" spans="2:31" x14ac:dyDescent="0.3">
      <c r="B4619" s="4" t="e">
        <f>VLOOKUP(Таблица1[[#This Row],[Наименование Заказчика]],Таблица3[],2,FALSE)</f>
        <v>#N/A</v>
      </c>
      <c r="C4619" s="4" t="e">
        <f>VLOOKUP(Таблица1[[#This Row],[Наименование Заказчика]],Таблица3[],3,FALSE)</f>
        <v>#N/A</v>
      </c>
      <c r="N4619" s="38" t="e">
        <f>VLOOKUP(Таблица1[[#This Row],[Код основания для проведения закупки с применением особого порядка]],Таблица4[#All],3,FALSE)</f>
        <v>#N/A</v>
      </c>
      <c r="O4619" s="52"/>
      <c r="P4619" s="52"/>
      <c r="Q4619" s="52"/>
      <c r="R4619" s="52"/>
      <c r="S4619" s="38" t="e">
        <f>VLOOKUP(Таблица1[[#This Row],[Код страны поставки ТРУ]],Таблица8[],3,FALSE)</f>
        <v>#N/A</v>
      </c>
      <c r="T4619" s="52"/>
      <c r="U4619" s="52"/>
      <c r="V4619" s="38" t="e">
        <f>VLOOKUP(Таблица1[[#This Row],[Код условия поставки по ИНКОТЕРМС 2010]],Таблица10[],2,FALSE)</f>
        <v>#N/A</v>
      </c>
      <c r="X4619" s="4" t="e">
        <f>VLOOKUP(Таблица1[[#This Row],[Код единицы измерения]],Таблица37[#All],2,FALSE)</f>
        <v>#N/A</v>
      </c>
      <c r="Z4619" s="56"/>
      <c r="AA4619" s="56"/>
      <c r="AB4619" s="57">
        <f>Таблица1[[#This Row],[Кол-во/объем]]*Таблица1[[#This Row],[Маркетинговая цена за единицу, тенге без НДС]]</f>
        <v>0</v>
      </c>
      <c r="AC4619" s="52"/>
      <c r="AD4619" s="52"/>
      <c r="AE4619" s="52"/>
    </row>
    <row r="4620" spans="2:31" x14ac:dyDescent="0.3">
      <c r="B4620" s="4" t="e">
        <f>VLOOKUP(Таблица1[[#This Row],[Наименование Заказчика]],Таблица3[],2,FALSE)</f>
        <v>#N/A</v>
      </c>
      <c r="C4620" s="4" t="e">
        <f>VLOOKUP(Таблица1[[#This Row],[Наименование Заказчика]],Таблица3[],3,FALSE)</f>
        <v>#N/A</v>
      </c>
      <c r="N4620" s="38" t="e">
        <f>VLOOKUP(Таблица1[[#This Row],[Код основания для проведения закупки с применением особого порядка]],Таблица4[#All],3,FALSE)</f>
        <v>#N/A</v>
      </c>
      <c r="O4620" s="52"/>
      <c r="P4620" s="52"/>
      <c r="Q4620" s="52"/>
      <c r="R4620" s="52"/>
      <c r="S4620" s="38" t="e">
        <f>VLOOKUP(Таблица1[[#This Row],[Код страны поставки ТРУ]],Таблица8[],3,FALSE)</f>
        <v>#N/A</v>
      </c>
      <c r="T4620" s="52"/>
      <c r="U4620" s="52"/>
      <c r="V4620" s="38" t="e">
        <f>VLOOKUP(Таблица1[[#This Row],[Код условия поставки по ИНКОТЕРМС 2010]],Таблица10[],2,FALSE)</f>
        <v>#N/A</v>
      </c>
      <c r="X4620" s="4" t="e">
        <f>VLOOKUP(Таблица1[[#This Row],[Код единицы измерения]],Таблица37[#All],2,FALSE)</f>
        <v>#N/A</v>
      </c>
      <c r="Z4620" s="56"/>
      <c r="AA4620" s="56"/>
      <c r="AB4620" s="57">
        <f>Таблица1[[#This Row],[Кол-во/объем]]*Таблица1[[#This Row],[Маркетинговая цена за единицу, тенге без НДС]]</f>
        <v>0</v>
      </c>
      <c r="AC4620" s="52"/>
      <c r="AD4620" s="52"/>
      <c r="AE4620" s="52"/>
    </row>
    <row r="4621" spans="2:31" x14ac:dyDescent="0.3">
      <c r="B4621" s="4" t="e">
        <f>VLOOKUP(Таблица1[[#This Row],[Наименование Заказчика]],Таблица3[],2,FALSE)</f>
        <v>#N/A</v>
      </c>
      <c r="C4621" s="4" t="e">
        <f>VLOOKUP(Таблица1[[#This Row],[Наименование Заказчика]],Таблица3[],3,FALSE)</f>
        <v>#N/A</v>
      </c>
      <c r="N4621" s="38" t="e">
        <f>VLOOKUP(Таблица1[[#This Row],[Код основания для проведения закупки с применением особого порядка]],Таблица4[#All],3,FALSE)</f>
        <v>#N/A</v>
      </c>
      <c r="O4621" s="52"/>
      <c r="P4621" s="52"/>
      <c r="Q4621" s="52"/>
      <c r="R4621" s="52"/>
      <c r="S4621" s="38" t="e">
        <f>VLOOKUP(Таблица1[[#This Row],[Код страны поставки ТРУ]],Таблица8[],3,FALSE)</f>
        <v>#N/A</v>
      </c>
      <c r="T4621" s="52"/>
      <c r="U4621" s="52"/>
      <c r="V4621" s="38" t="e">
        <f>VLOOKUP(Таблица1[[#This Row],[Код условия поставки по ИНКОТЕРМС 2010]],Таблица10[],2,FALSE)</f>
        <v>#N/A</v>
      </c>
      <c r="X4621" s="4" t="e">
        <f>VLOOKUP(Таблица1[[#This Row],[Код единицы измерения]],Таблица37[#All],2,FALSE)</f>
        <v>#N/A</v>
      </c>
      <c r="Z4621" s="56"/>
      <c r="AA4621" s="56"/>
      <c r="AB4621" s="57">
        <f>Таблица1[[#This Row],[Кол-во/объем]]*Таблица1[[#This Row],[Маркетинговая цена за единицу, тенге без НДС]]</f>
        <v>0</v>
      </c>
      <c r="AC4621" s="52"/>
      <c r="AD4621" s="52"/>
      <c r="AE4621" s="52"/>
    </row>
    <row r="4622" spans="2:31" x14ac:dyDescent="0.3">
      <c r="B4622" s="4" t="e">
        <f>VLOOKUP(Таблица1[[#This Row],[Наименование Заказчика]],Таблица3[],2,FALSE)</f>
        <v>#N/A</v>
      </c>
      <c r="C4622" s="4" t="e">
        <f>VLOOKUP(Таблица1[[#This Row],[Наименование Заказчика]],Таблица3[],3,FALSE)</f>
        <v>#N/A</v>
      </c>
      <c r="N4622" s="38" t="e">
        <f>VLOOKUP(Таблица1[[#This Row],[Код основания для проведения закупки с применением особого порядка]],Таблица4[#All],3,FALSE)</f>
        <v>#N/A</v>
      </c>
      <c r="O4622" s="52"/>
      <c r="P4622" s="52"/>
      <c r="Q4622" s="52"/>
      <c r="R4622" s="52"/>
      <c r="S4622" s="38" t="e">
        <f>VLOOKUP(Таблица1[[#This Row],[Код страны поставки ТРУ]],Таблица8[],3,FALSE)</f>
        <v>#N/A</v>
      </c>
      <c r="T4622" s="52"/>
      <c r="U4622" s="52"/>
      <c r="V4622" s="38" t="e">
        <f>VLOOKUP(Таблица1[[#This Row],[Код условия поставки по ИНКОТЕРМС 2010]],Таблица10[],2,FALSE)</f>
        <v>#N/A</v>
      </c>
      <c r="X4622" s="4" t="e">
        <f>VLOOKUP(Таблица1[[#This Row],[Код единицы измерения]],Таблица37[#All],2,FALSE)</f>
        <v>#N/A</v>
      </c>
      <c r="Z4622" s="56"/>
      <c r="AA4622" s="56"/>
      <c r="AB4622" s="57">
        <f>Таблица1[[#This Row],[Кол-во/объем]]*Таблица1[[#This Row],[Маркетинговая цена за единицу, тенге без НДС]]</f>
        <v>0</v>
      </c>
      <c r="AC4622" s="52"/>
      <c r="AD4622" s="52"/>
      <c r="AE4622" s="52"/>
    </row>
    <row r="4623" spans="2:31" x14ac:dyDescent="0.3">
      <c r="B4623" s="4" t="e">
        <f>VLOOKUP(Таблица1[[#This Row],[Наименование Заказчика]],Таблица3[],2,FALSE)</f>
        <v>#N/A</v>
      </c>
      <c r="C4623" s="4" t="e">
        <f>VLOOKUP(Таблица1[[#This Row],[Наименование Заказчика]],Таблица3[],3,FALSE)</f>
        <v>#N/A</v>
      </c>
      <c r="N4623" s="38" t="e">
        <f>VLOOKUP(Таблица1[[#This Row],[Код основания для проведения закупки с применением особого порядка]],Таблица4[#All],3,FALSE)</f>
        <v>#N/A</v>
      </c>
      <c r="O4623" s="52"/>
      <c r="P4623" s="52"/>
      <c r="Q4623" s="52"/>
      <c r="R4623" s="52"/>
      <c r="S4623" s="38" t="e">
        <f>VLOOKUP(Таблица1[[#This Row],[Код страны поставки ТРУ]],Таблица8[],3,FALSE)</f>
        <v>#N/A</v>
      </c>
      <c r="T4623" s="52"/>
      <c r="U4623" s="52"/>
      <c r="V4623" s="38" t="e">
        <f>VLOOKUP(Таблица1[[#This Row],[Код условия поставки по ИНКОТЕРМС 2010]],Таблица10[],2,FALSE)</f>
        <v>#N/A</v>
      </c>
      <c r="X4623" s="4" t="e">
        <f>VLOOKUP(Таблица1[[#This Row],[Код единицы измерения]],Таблица37[#All],2,FALSE)</f>
        <v>#N/A</v>
      </c>
      <c r="Z4623" s="56"/>
      <c r="AA4623" s="56"/>
      <c r="AB4623" s="57">
        <f>Таблица1[[#This Row],[Кол-во/объем]]*Таблица1[[#This Row],[Маркетинговая цена за единицу, тенге без НДС]]</f>
        <v>0</v>
      </c>
      <c r="AC4623" s="52"/>
      <c r="AD4623" s="52"/>
      <c r="AE4623" s="52"/>
    </row>
    <row r="4624" spans="2:31" x14ac:dyDescent="0.3">
      <c r="B4624" s="4" t="e">
        <f>VLOOKUP(Таблица1[[#This Row],[Наименование Заказчика]],Таблица3[],2,FALSE)</f>
        <v>#N/A</v>
      </c>
      <c r="C4624" s="4" t="e">
        <f>VLOOKUP(Таблица1[[#This Row],[Наименование Заказчика]],Таблица3[],3,FALSE)</f>
        <v>#N/A</v>
      </c>
      <c r="N4624" s="38" t="e">
        <f>VLOOKUP(Таблица1[[#This Row],[Код основания для проведения закупки с применением особого порядка]],Таблица4[#All],3,FALSE)</f>
        <v>#N/A</v>
      </c>
      <c r="O4624" s="52"/>
      <c r="P4624" s="52"/>
      <c r="Q4624" s="52"/>
      <c r="R4624" s="52"/>
      <c r="S4624" s="38" t="e">
        <f>VLOOKUP(Таблица1[[#This Row],[Код страны поставки ТРУ]],Таблица8[],3,FALSE)</f>
        <v>#N/A</v>
      </c>
      <c r="T4624" s="52"/>
      <c r="U4624" s="52"/>
      <c r="V4624" s="38" t="e">
        <f>VLOOKUP(Таблица1[[#This Row],[Код условия поставки по ИНКОТЕРМС 2010]],Таблица10[],2,FALSE)</f>
        <v>#N/A</v>
      </c>
      <c r="X4624" s="4" t="e">
        <f>VLOOKUP(Таблица1[[#This Row],[Код единицы измерения]],Таблица37[#All],2,FALSE)</f>
        <v>#N/A</v>
      </c>
      <c r="Z4624" s="56"/>
      <c r="AA4624" s="56"/>
      <c r="AB4624" s="57">
        <f>Таблица1[[#This Row],[Кол-во/объем]]*Таблица1[[#This Row],[Маркетинговая цена за единицу, тенге без НДС]]</f>
        <v>0</v>
      </c>
      <c r="AC4624" s="52"/>
      <c r="AD4624" s="52"/>
      <c r="AE4624" s="52"/>
    </row>
    <row r="4625" spans="2:31" x14ac:dyDescent="0.3">
      <c r="B4625" s="4" t="e">
        <f>VLOOKUP(Таблица1[[#This Row],[Наименование Заказчика]],Таблица3[],2,FALSE)</f>
        <v>#N/A</v>
      </c>
      <c r="C4625" s="4" t="e">
        <f>VLOOKUP(Таблица1[[#This Row],[Наименование Заказчика]],Таблица3[],3,FALSE)</f>
        <v>#N/A</v>
      </c>
      <c r="N4625" s="38" t="e">
        <f>VLOOKUP(Таблица1[[#This Row],[Код основания для проведения закупки с применением особого порядка]],Таблица4[#All],3,FALSE)</f>
        <v>#N/A</v>
      </c>
      <c r="O4625" s="52"/>
      <c r="P4625" s="52"/>
      <c r="Q4625" s="52"/>
      <c r="R4625" s="52"/>
      <c r="S4625" s="38" t="e">
        <f>VLOOKUP(Таблица1[[#This Row],[Код страны поставки ТРУ]],Таблица8[],3,FALSE)</f>
        <v>#N/A</v>
      </c>
      <c r="T4625" s="52"/>
      <c r="U4625" s="52"/>
      <c r="V4625" s="38" t="e">
        <f>VLOOKUP(Таблица1[[#This Row],[Код условия поставки по ИНКОТЕРМС 2010]],Таблица10[],2,FALSE)</f>
        <v>#N/A</v>
      </c>
      <c r="X4625" s="4" t="e">
        <f>VLOOKUP(Таблица1[[#This Row],[Код единицы измерения]],Таблица37[#All],2,FALSE)</f>
        <v>#N/A</v>
      </c>
      <c r="Z4625" s="56"/>
      <c r="AA4625" s="56"/>
      <c r="AB4625" s="57">
        <f>Таблица1[[#This Row],[Кол-во/объем]]*Таблица1[[#This Row],[Маркетинговая цена за единицу, тенге без НДС]]</f>
        <v>0</v>
      </c>
      <c r="AC4625" s="52"/>
      <c r="AD4625" s="52"/>
      <c r="AE4625" s="52"/>
    </row>
    <row r="4626" spans="2:31" x14ac:dyDescent="0.3">
      <c r="B4626" s="4" t="e">
        <f>VLOOKUP(Таблица1[[#This Row],[Наименование Заказчика]],Таблица3[],2,FALSE)</f>
        <v>#N/A</v>
      </c>
      <c r="C4626" s="4" t="e">
        <f>VLOOKUP(Таблица1[[#This Row],[Наименование Заказчика]],Таблица3[],3,FALSE)</f>
        <v>#N/A</v>
      </c>
      <c r="N4626" s="38" t="e">
        <f>VLOOKUP(Таблица1[[#This Row],[Код основания для проведения закупки с применением особого порядка]],Таблица4[#All],3,FALSE)</f>
        <v>#N/A</v>
      </c>
      <c r="O4626" s="52"/>
      <c r="P4626" s="52"/>
      <c r="Q4626" s="52"/>
      <c r="R4626" s="52"/>
      <c r="S4626" s="38" t="e">
        <f>VLOOKUP(Таблица1[[#This Row],[Код страны поставки ТРУ]],Таблица8[],3,FALSE)</f>
        <v>#N/A</v>
      </c>
      <c r="T4626" s="52"/>
      <c r="U4626" s="52"/>
      <c r="V4626" s="38" t="e">
        <f>VLOOKUP(Таблица1[[#This Row],[Код условия поставки по ИНКОТЕРМС 2010]],Таблица10[],2,FALSE)</f>
        <v>#N/A</v>
      </c>
      <c r="X4626" s="4" t="e">
        <f>VLOOKUP(Таблица1[[#This Row],[Код единицы измерения]],Таблица37[#All],2,FALSE)</f>
        <v>#N/A</v>
      </c>
      <c r="Z4626" s="56"/>
      <c r="AA4626" s="56"/>
      <c r="AB4626" s="57">
        <f>Таблица1[[#This Row],[Кол-во/объем]]*Таблица1[[#This Row],[Маркетинговая цена за единицу, тенге без НДС]]</f>
        <v>0</v>
      </c>
      <c r="AC4626" s="52"/>
      <c r="AD4626" s="52"/>
      <c r="AE4626" s="52"/>
    </row>
    <row r="4627" spans="2:31" x14ac:dyDescent="0.3">
      <c r="B4627" s="4" t="e">
        <f>VLOOKUP(Таблица1[[#This Row],[Наименование Заказчика]],Таблица3[],2,FALSE)</f>
        <v>#N/A</v>
      </c>
      <c r="C4627" s="4" t="e">
        <f>VLOOKUP(Таблица1[[#This Row],[Наименование Заказчика]],Таблица3[],3,FALSE)</f>
        <v>#N/A</v>
      </c>
      <c r="N4627" s="38" t="e">
        <f>VLOOKUP(Таблица1[[#This Row],[Код основания для проведения закупки с применением особого порядка]],Таблица4[#All],3,FALSE)</f>
        <v>#N/A</v>
      </c>
      <c r="O4627" s="52"/>
      <c r="P4627" s="52"/>
      <c r="Q4627" s="52"/>
      <c r="R4627" s="52"/>
      <c r="S4627" s="38" t="e">
        <f>VLOOKUP(Таблица1[[#This Row],[Код страны поставки ТРУ]],Таблица8[],3,FALSE)</f>
        <v>#N/A</v>
      </c>
      <c r="T4627" s="52"/>
      <c r="U4627" s="52"/>
      <c r="V4627" s="38" t="e">
        <f>VLOOKUP(Таблица1[[#This Row],[Код условия поставки по ИНКОТЕРМС 2010]],Таблица10[],2,FALSE)</f>
        <v>#N/A</v>
      </c>
      <c r="X4627" s="4" t="e">
        <f>VLOOKUP(Таблица1[[#This Row],[Код единицы измерения]],Таблица37[#All],2,FALSE)</f>
        <v>#N/A</v>
      </c>
      <c r="Z4627" s="56"/>
      <c r="AA4627" s="56"/>
      <c r="AB4627" s="57">
        <f>Таблица1[[#This Row],[Кол-во/объем]]*Таблица1[[#This Row],[Маркетинговая цена за единицу, тенге без НДС]]</f>
        <v>0</v>
      </c>
      <c r="AC4627" s="52"/>
      <c r="AD4627" s="52"/>
      <c r="AE4627" s="52"/>
    </row>
    <row r="4628" spans="2:31" x14ac:dyDescent="0.3">
      <c r="B4628" s="4" t="e">
        <f>VLOOKUP(Таблица1[[#This Row],[Наименование Заказчика]],Таблица3[],2,FALSE)</f>
        <v>#N/A</v>
      </c>
      <c r="C4628" s="4" t="e">
        <f>VLOOKUP(Таблица1[[#This Row],[Наименование Заказчика]],Таблица3[],3,FALSE)</f>
        <v>#N/A</v>
      </c>
      <c r="N4628" s="38" t="e">
        <f>VLOOKUP(Таблица1[[#This Row],[Код основания для проведения закупки с применением особого порядка]],Таблица4[#All],3,FALSE)</f>
        <v>#N/A</v>
      </c>
      <c r="O4628" s="52"/>
      <c r="P4628" s="52"/>
      <c r="Q4628" s="52"/>
      <c r="R4628" s="52"/>
      <c r="S4628" s="38" t="e">
        <f>VLOOKUP(Таблица1[[#This Row],[Код страны поставки ТРУ]],Таблица8[],3,FALSE)</f>
        <v>#N/A</v>
      </c>
      <c r="T4628" s="52"/>
      <c r="U4628" s="52"/>
      <c r="V4628" s="38" t="e">
        <f>VLOOKUP(Таблица1[[#This Row],[Код условия поставки по ИНКОТЕРМС 2010]],Таблица10[],2,FALSE)</f>
        <v>#N/A</v>
      </c>
      <c r="X4628" s="4" t="e">
        <f>VLOOKUP(Таблица1[[#This Row],[Код единицы измерения]],Таблица37[#All],2,FALSE)</f>
        <v>#N/A</v>
      </c>
      <c r="Z4628" s="56"/>
      <c r="AA4628" s="56"/>
      <c r="AB4628" s="57">
        <f>Таблица1[[#This Row],[Кол-во/объем]]*Таблица1[[#This Row],[Маркетинговая цена за единицу, тенге без НДС]]</f>
        <v>0</v>
      </c>
      <c r="AC4628" s="52"/>
      <c r="AD4628" s="52"/>
      <c r="AE4628" s="52"/>
    </row>
    <row r="4629" spans="2:31" x14ac:dyDescent="0.3">
      <c r="B4629" s="4" t="e">
        <f>VLOOKUP(Таблица1[[#This Row],[Наименование Заказчика]],Таблица3[],2,FALSE)</f>
        <v>#N/A</v>
      </c>
      <c r="C4629" s="4" t="e">
        <f>VLOOKUP(Таблица1[[#This Row],[Наименование Заказчика]],Таблица3[],3,FALSE)</f>
        <v>#N/A</v>
      </c>
      <c r="N4629" s="38" t="e">
        <f>VLOOKUP(Таблица1[[#This Row],[Код основания для проведения закупки с применением особого порядка]],Таблица4[#All],3,FALSE)</f>
        <v>#N/A</v>
      </c>
      <c r="O4629" s="52"/>
      <c r="P4629" s="52"/>
      <c r="Q4629" s="52"/>
      <c r="R4629" s="52"/>
      <c r="S4629" s="38" t="e">
        <f>VLOOKUP(Таблица1[[#This Row],[Код страны поставки ТРУ]],Таблица8[],3,FALSE)</f>
        <v>#N/A</v>
      </c>
      <c r="T4629" s="52"/>
      <c r="U4629" s="52"/>
      <c r="V4629" s="38" t="e">
        <f>VLOOKUP(Таблица1[[#This Row],[Код условия поставки по ИНКОТЕРМС 2010]],Таблица10[],2,FALSE)</f>
        <v>#N/A</v>
      </c>
      <c r="X4629" s="4" t="e">
        <f>VLOOKUP(Таблица1[[#This Row],[Код единицы измерения]],Таблица37[#All],2,FALSE)</f>
        <v>#N/A</v>
      </c>
      <c r="Z4629" s="56"/>
      <c r="AA4629" s="56"/>
      <c r="AB4629" s="57">
        <f>Таблица1[[#This Row],[Кол-во/объем]]*Таблица1[[#This Row],[Маркетинговая цена за единицу, тенге без НДС]]</f>
        <v>0</v>
      </c>
      <c r="AC4629" s="52"/>
      <c r="AD4629" s="52"/>
      <c r="AE4629" s="52"/>
    </row>
    <row r="4630" spans="2:31" x14ac:dyDescent="0.3">
      <c r="B4630" s="4" t="e">
        <f>VLOOKUP(Таблица1[[#This Row],[Наименование Заказчика]],Таблица3[],2,FALSE)</f>
        <v>#N/A</v>
      </c>
      <c r="C4630" s="4" t="e">
        <f>VLOOKUP(Таблица1[[#This Row],[Наименование Заказчика]],Таблица3[],3,FALSE)</f>
        <v>#N/A</v>
      </c>
      <c r="N4630" s="38" t="e">
        <f>VLOOKUP(Таблица1[[#This Row],[Код основания для проведения закупки с применением особого порядка]],Таблица4[#All],3,FALSE)</f>
        <v>#N/A</v>
      </c>
      <c r="O4630" s="52"/>
      <c r="P4630" s="52"/>
      <c r="Q4630" s="52"/>
      <c r="R4630" s="52"/>
      <c r="S4630" s="38" t="e">
        <f>VLOOKUP(Таблица1[[#This Row],[Код страны поставки ТРУ]],Таблица8[],3,FALSE)</f>
        <v>#N/A</v>
      </c>
      <c r="T4630" s="52"/>
      <c r="U4630" s="52"/>
      <c r="V4630" s="38" t="e">
        <f>VLOOKUP(Таблица1[[#This Row],[Код условия поставки по ИНКОТЕРМС 2010]],Таблица10[],2,FALSE)</f>
        <v>#N/A</v>
      </c>
      <c r="X4630" s="4" t="e">
        <f>VLOOKUP(Таблица1[[#This Row],[Код единицы измерения]],Таблица37[#All],2,FALSE)</f>
        <v>#N/A</v>
      </c>
      <c r="Z4630" s="56"/>
      <c r="AA4630" s="56"/>
      <c r="AB4630" s="57">
        <f>Таблица1[[#This Row],[Кол-во/объем]]*Таблица1[[#This Row],[Маркетинговая цена за единицу, тенге без НДС]]</f>
        <v>0</v>
      </c>
      <c r="AC4630" s="52"/>
      <c r="AD4630" s="52"/>
      <c r="AE4630" s="52"/>
    </row>
    <row r="4631" spans="2:31" x14ac:dyDescent="0.3">
      <c r="B4631" s="4" t="e">
        <f>VLOOKUP(Таблица1[[#This Row],[Наименование Заказчика]],Таблица3[],2,FALSE)</f>
        <v>#N/A</v>
      </c>
      <c r="C4631" s="4" t="e">
        <f>VLOOKUP(Таблица1[[#This Row],[Наименование Заказчика]],Таблица3[],3,FALSE)</f>
        <v>#N/A</v>
      </c>
      <c r="N4631" s="38" t="e">
        <f>VLOOKUP(Таблица1[[#This Row],[Код основания для проведения закупки с применением особого порядка]],Таблица4[#All],3,FALSE)</f>
        <v>#N/A</v>
      </c>
      <c r="O4631" s="52"/>
      <c r="P4631" s="52"/>
      <c r="Q4631" s="52"/>
      <c r="R4631" s="52"/>
      <c r="S4631" s="38" t="e">
        <f>VLOOKUP(Таблица1[[#This Row],[Код страны поставки ТРУ]],Таблица8[],3,FALSE)</f>
        <v>#N/A</v>
      </c>
      <c r="T4631" s="52"/>
      <c r="U4631" s="52"/>
      <c r="V4631" s="38" t="e">
        <f>VLOOKUP(Таблица1[[#This Row],[Код условия поставки по ИНКОТЕРМС 2010]],Таблица10[],2,FALSE)</f>
        <v>#N/A</v>
      </c>
      <c r="X4631" s="4" t="e">
        <f>VLOOKUP(Таблица1[[#This Row],[Код единицы измерения]],Таблица37[#All],2,FALSE)</f>
        <v>#N/A</v>
      </c>
      <c r="Z4631" s="56"/>
      <c r="AA4631" s="56"/>
      <c r="AB4631" s="57">
        <f>Таблица1[[#This Row],[Кол-во/объем]]*Таблица1[[#This Row],[Маркетинговая цена за единицу, тенге без НДС]]</f>
        <v>0</v>
      </c>
      <c r="AC4631" s="52"/>
      <c r="AD4631" s="52"/>
      <c r="AE4631" s="52"/>
    </row>
    <row r="4632" spans="2:31" x14ac:dyDescent="0.3">
      <c r="B4632" s="4" t="e">
        <f>VLOOKUP(Таблица1[[#This Row],[Наименование Заказчика]],Таблица3[],2,FALSE)</f>
        <v>#N/A</v>
      </c>
      <c r="C4632" s="4" t="e">
        <f>VLOOKUP(Таблица1[[#This Row],[Наименование Заказчика]],Таблица3[],3,FALSE)</f>
        <v>#N/A</v>
      </c>
      <c r="N4632" s="38" t="e">
        <f>VLOOKUP(Таблица1[[#This Row],[Код основания для проведения закупки с применением особого порядка]],Таблица4[#All],3,FALSE)</f>
        <v>#N/A</v>
      </c>
      <c r="O4632" s="52"/>
      <c r="P4632" s="52"/>
      <c r="Q4632" s="52"/>
      <c r="R4632" s="52"/>
      <c r="S4632" s="38" t="e">
        <f>VLOOKUP(Таблица1[[#This Row],[Код страны поставки ТРУ]],Таблица8[],3,FALSE)</f>
        <v>#N/A</v>
      </c>
      <c r="T4632" s="52"/>
      <c r="U4632" s="52"/>
      <c r="V4632" s="38" t="e">
        <f>VLOOKUP(Таблица1[[#This Row],[Код условия поставки по ИНКОТЕРМС 2010]],Таблица10[],2,FALSE)</f>
        <v>#N/A</v>
      </c>
      <c r="X4632" s="4" t="e">
        <f>VLOOKUP(Таблица1[[#This Row],[Код единицы измерения]],Таблица37[#All],2,FALSE)</f>
        <v>#N/A</v>
      </c>
      <c r="Z4632" s="56"/>
      <c r="AA4632" s="56"/>
      <c r="AB4632" s="57">
        <f>Таблица1[[#This Row],[Кол-во/объем]]*Таблица1[[#This Row],[Маркетинговая цена за единицу, тенге без НДС]]</f>
        <v>0</v>
      </c>
      <c r="AC4632" s="52"/>
      <c r="AD4632" s="52"/>
      <c r="AE4632" s="52"/>
    </row>
    <row r="4633" spans="2:31" x14ac:dyDescent="0.3">
      <c r="B4633" s="4" t="e">
        <f>VLOOKUP(Таблица1[[#This Row],[Наименование Заказчика]],Таблица3[],2,FALSE)</f>
        <v>#N/A</v>
      </c>
      <c r="C4633" s="4" t="e">
        <f>VLOOKUP(Таблица1[[#This Row],[Наименование Заказчика]],Таблица3[],3,FALSE)</f>
        <v>#N/A</v>
      </c>
      <c r="N4633" s="38" t="e">
        <f>VLOOKUP(Таблица1[[#This Row],[Код основания для проведения закупки с применением особого порядка]],Таблица4[#All],3,FALSE)</f>
        <v>#N/A</v>
      </c>
      <c r="O4633" s="52"/>
      <c r="P4633" s="52"/>
      <c r="Q4633" s="52"/>
      <c r="R4633" s="52"/>
      <c r="S4633" s="38" t="e">
        <f>VLOOKUP(Таблица1[[#This Row],[Код страны поставки ТРУ]],Таблица8[],3,FALSE)</f>
        <v>#N/A</v>
      </c>
      <c r="T4633" s="52"/>
      <c r="U4633" s="52"/>
      <c r="V4633" s="38" t="e">
        <f>VLOOKUP(Таблица1[[#This Row],[Код условия поставки по ИНКОТЕРМС 2010]],Таблица10[],2,FALSE)</f>
        <v>#N/A</v>
      </c>
      <c r="X4633" s="4" t="e">
        <f>VLOOKUP(Таблица1[[#This Row],[Код единицы измерения]],Таблица37[#All],2,FALSE)</f>
        <v>#N/A</v>
      </c>
      <c r="Z4633" s="56"/>
      <c r="AA4633" s="56"/>
      <c r="AB4633" s="57">
        <f>Таблица1[[#This Row],[Кол-во/объем]]*Таблица1[[#This Row],[Маркетинговая цена за единицу, тенге без НДС]]</f>
        <v>0</v>
      </c>
      <c r="AC4633" s="52"/>
      <c r="AD4633" s="52"/>
      <c r="AE4633" s="52"/>
    </row>
    <row r="4634" spans="2:31" x14ac:dyDescent="0.3">
      <c r="B4634" s="4" t="e">
        <f>VLOOKUP(Таблица1[[#This Row],[Наименование Заказчика]],Таблица3[],2,FALSE)</f>
        <v>#N/A</v>
      </c>
      <c r="C4634" s="4" t="e">
        <f>VLOOKUP(Таблица1[[#This Row],[Наименование Заказчика]],Таблица3[],3,FALSE)</f>
        <v>#N/A</v>
      </c>
      <c r="N4634" s="38" t="e">
        <f>VLOOKUP(Таблица1[[#This Row],[Код основания для проведения закупки с применением особого порядка]],Таблица4[#All],3,FALSE)</f>
        <v>#N/A</v>
      </c>
      <c r="O4634" s="52"/>
      <c r="P4634" s="52"/>
      <c r="Q4634" s="52"/>
      <c r="R4634" s="52"/>
      <c r="S4634" s="38" t="e">
        <f>VLOOKUP(Таблица1[[#This Row],[Код страны поставки ТРУ]],Таблица8[],3,FALSE)</f>
        <v>#N/A</v>
      </c>
      <c r="T4634" s="52"/>
      <c r="U4634" s="52"/>
      <c r="V4634" s="38" t="e">
        <f>VLOOKUP(Таблица1[[#This Row],[Код условия поставки по ИНКОТЕРМС 2010]],Таблица10[],2,FALSE)</f>
        <v>#N/A</v>
      </c>
      <c r="X4634" s="4" t="e">
        <f>VLOOKUP(Таблица1[[#This Row],[Код единицы измерения]],Таблица37[#All],2,FALSE)</f>
        <v>#N/A</v>
      </c>
      <c r="Z4634" s="56"/>
      <c r="AA4634" s="56"/>
      <c r="AB4634" s="57">
        <f>Таблица1[[#This Row],[Кол-во/объем]]*Таблица1[[#This Row],[Маркетинговая цена за единицу, тенге без НДС]]</f>
        <v>0</v>
      </c>
      <c r="AC4634" s="52"/>
      <c r="AD4634" s="52"/>
      <c r="AE4634" s="52"/>
    </row>
    <row r="4635" spans="2:31" x14ac:dyDescent="0.3">
      <c r="B4635" s="4" t="e">
        <f>VLOOKUP(Таблица1[[#This Row],[Наименование Заказчика]],Таблица3[],2,FALSE)</f>
        <v>#N/A</v>
      </c>
      <c r="C4635" s="4" t="e">
        <f>VLOOKUP(Таблица1[[#This Row],[Наименование Заказчика]],Таблица3[],3,FALSE)</f>
        <v>#N/A</v>
      </c>
      <c r="N4635" s="38" t="e">
        <f>VLOOKUP(Таблица1[[#This Row],[Код основания для проведения закупки с применением особого порядка]],Таблица4[#All],3,FALSE)</f>
        <v>#N/A</v>
      </c>
      <c r="O4635" s="52"/>
      <c r="P4635" s="52"/>
      <c r="Q4635" s="52"/>
      <c r="R4635" s="52"/>
      <c r="S4635" s="38" t="e">
        <f>VLOOKUP(Таблица1[[#This Row],[Код страны поставки ТРУ]],Таблица8[],3,FALSE)</f>
        <v>#N/A</v>
      </c>
      <c r="T4635" s="52"/>
      <c r="U4635" s="52"/>
      <c r="V4635" s="38" t="e">
        <f>VLOOKUP(Таблица1[[#This Row],[Код условия поставки по ИНКОТЕРМС 2010]],Таблица10[],2,FALSE)</f>
        <v>#N/A</v>
      </c>
      <c r="X4635" s="4" t="e">
        <f>VLOOKUP(Таблица1[[#This Row],[Код единицы измерения]],Таблица37[#All],2,FALSE)</f>
        <v>#N/A</v>
      </c>
      <c r="Z4635" s="56"/>
      <c r="AA4635" s="56"/>
      <c r="AB4635" s="57">
        <f>Таблица1[[#This Row],[Кол-во/объем]]*Таблица1[[#This Row],[Маркетинговая цена за единицу, тенге без НДС]]</f>
        <v>0</v>
      </c>
      <c r="AC4635" s="52"/>
      <c r="AD4635" s="52"/>
      <c r="AE4635" s="52"/>
    </row>
    <row r="4636" spans="2:31" x14ac:dyDescent="0.3">
      <c r="B4636" s="4" t="e">
        <f>VLOOKUP(Таблица1[[#This Row],[Наименование Заказчика]],Таблица3[],2,FALSE)</f>
        <v>#N/A</v>
      </c>
      <c r="C4636" s="4" t="e">
        <f>VLOOKUP(Таблица1[[#This Row],[Наименование Заказчика]],Таблица3[],3,FALSE)</f>
        <v>#N/A</v>
      </c>
      <c r="N4636" s="38" t="e">
        <f>VLOOKUP(Таблица1[[#This Row],[Код основания для проведения закупки с применением особого порядка]],Таблица4[#All],3,FALSE)</f>
        <v>#N/A</v>
      </c>
      <c r="O4636" s="52"/>
      <c r="P4636" s="52"/>
      <c r="Q4636" s="52"/>
      <c r="R4636" s="52"/>
      <c r="S4636" s="38" t="e">
        <f>VLOOKUP(Таблица1[[#This Row],[Код страны поставки ТРУ]],Таблица8[],3,FALSE)</f>
        <v>#N/A</v>
      </c>
      <c r="T4636" s="52"/>
      <c r="U4636" s="52"/>
      <c r="V4636" s="38" t="e">
        <f>VLOOKUP(Таблица1[[#This Row],[Код условия поставки по ИНКОТЕРМС 2010]],Таблица10[],2,FALSE)</f>
        <v>#N/A</v>
      </c>
      <c r="X4636" s="4" t="e">
        <f>VLOOKUP(Таблица1[[#This Row],[Код единицы измерения]],Таблица37[#All],2,FALSE)</f>
        <v>#N/A</v>
      </c>
      <c r="Z4636" s="56"/>
      <c r="AA4636" s="56"/>
      <c r="AB4636" s="57">
        <f>Таблица1[[#This Row],[Кол-во/объем]]*Таблица1[[#This Row],[Маркетинговая цена за единицу, тенге без НДС]]</f>
        <v>0</v>
      </c>
      <c r="AC4636" s="52"/>
      <c r="AD4636" s="52"/>
      <c r="AE4636" s="52"/>
    </row>
    <row r="4637" spans="2:31" x14ac:dyDescent="0.3">
      <c r="B4637" s="4" t="e">
        <f>VLOOKUP(Таблица1[[#This Row],[Наименование Заказчика]],Таблица3[],2,FALSE)</f>
        <v>#N/A</v>
      </c>
      <c r="C4637" s="4" t="e">
        <f>VLOOKUP(Таблица1[[#This Row],[Наименование Заказчика]],Таблица3[],3,FALSE)</f>
        <v>#N/A</v>
      </c>
      <c r="N4637" s="38" t="e">
        <f>VLOOKUP(Таблица1[[#This Row],[Код основания для проведения закупки с применением особого порядка]],Таблица4[#All],3,FALSE)</f>
        <v>#N/A</v>
      </c>
      <c r="O4637" s="52"/>
      <c r="P4637" s="52"/>
      <c r="Q4637" s="52"/>
      <c r="R4637" s="52"/>
      <c r="S4637" s="38" t="e">
        <f>VLOOKUP(Таблица1[[#This Row],[Код страны поставки ТРУ]],Таблица8[],3,FALSE)</f>
        <v>#N/A</v>
      </c>
      <c r="T4637" s="52"/>
      <c r="U4637" s="52"/>
      <c r="V4637" s="38" t="e">
        <f>VLOOKUP(Таблица1[[#This Row],[Код условия поставки по ИНКОТЕРМС 2010]],Таблица10[],2,FALSE)</f>
        <v>#N/A</v>
      </c>
      <c r="X4637" s="4" t="e">
        <f>VLOOKUP(Таблица1[[#This Row],[Код единицы измерения]],Таблица37[#All],2,FALSE)</f>
        <v>#N/A</v>
      </c>
      <c r="Z4637" s="56"/>
      <c r="AA4637" s="56"/>
      <c r="AB4637" s="57">
        <f>Таблица1[[#This Row],[Кол-во/объем]]*Таблица1[[#This Row],[Маркетинговая цена за единицу, тенге без НДС]]</f>
        <v>0</v>
      </c>
      <c r="AC4637" s="52"/>
      <c r="AD4637" s="52"/>
      <c r="AE4637" s="52"/>
    </row>
    <row r="4638" spans="2:31" x14ac:dyDescent="0.3">
      <c r="B4638" s="4" t="e">
        <f>VLOOKUP(Таблица1[[#This Row],[Наименование Заказчика]],Таблица3[],2,FALSE)</f>
        <v>#N/A</v>
      </c>
      <c r="C4638" s="4" t="e">
        <f>VLOOKUP(Таблица1[[#This Row],[Наименование Заказчика]],Таблица3[],3,FALSE)</f>
        <v>#N/A</v>
      </c>
      <c r="N4638" s="38" t="e">
        <f>VLOOKUP(Таблица1[[#This Row],[Код основания для проведения закупки с применением особого порядка]],Таблица4[#All],3,FALSE)</f>
        <v>#N/A</v>
      </c>
      <c r="O4638" s="52"/>
      <c r="P4638" s="52"/>
      <c r="Q4638" s="52"/>
      <c r="R4638" s="52"/>
      <c r="S4638" s="38" t="e">
        <f>VLOOKUP(Таблица1[[#This Row],[Код страны поставки ТРУ]],Таблица8[],3,FALSE)</f>
        <v>#N/A</v>
      </c>
      <c r="T4638" s="52"/>
      <c r="U4638" s="52"/>
      <c r="V4638" s="38" t="e">
        <f>VLOOKUP(Таблица1[[#This Row],[Код условия поставки по ИНКОТЕРМС 2010]],Таблица10[],2,FALSE)</f>
        <v>#N/A</v>
      </c>
      <c r="X4638" s="4" t="e">
        <f>VLOOKUP(Таблица1[[#This Row],[Код единицы измерения]],Таблица37[#All],2,FALSE)</f>
        <v>#N/A</v>
      </c>
      <c r="Z4638" s="56"/>
      <c r="AA4638" s="56"/>
      <c r="AB4638" s="57">
        <f>Таблица1[[#This Row],[Кол-во/объем]]*Таблица1[[#This Row],[Маркетинговая цена за единицу, тенге без НДС]]</f>
        <v>0</v>
      </c>
      <c r="AC4638" s="52"/>
      <c r="AD4638" s="52"/>
      <c r="AE4638" s="52"/>
    </row>
    <row r="4639" spans="2:31" x14ac:dyDescent="0.3">
      <c r="B4639" s="4" t="e">
        <f>VLOOKUP(Таблица1[[#This Row],[Наименование Заказчика]],Таблица3[],2,FALSE)</f>
        <v>#N/A</v>
      </c>
      <c r="C4639" s="4" t="e">
        <f>VLOOKUP(Таблица1[[#This Row],[Наименование Заказчика]],Таблица3[],3,FALSE)</f>
        <v>#N/A</v>
      </c>
      <c r="N4639" s="38" t="e">
        <f>VLOOKUP(Таблица1[[#This Row],[Код основания для проведения закупки с применением особого порядка]],Таблица4[#All],3,FALSE)</f>
        <v>#N/A</v>
      </c>
      <c r="O4639" s="52"/>
      <c r="P4639" s="52"/>
      <c r="Q4639" s="52"/>
      <c r="R4639" s="52"/>
      <c r="S4639" s="38" t="e">
        <f>VLOOKUP(Таблица1[[#This Row],[Код страны поставки ТРУ]],Таблица8[],3,FALSE)</f>
        <v>#N/A</v>
      </c>
      <c r="T4639" s="52"/>
      <c r="U4639" s="52"/>
      <c r="V4639" s="38" t="e">
        <f>VLOOKUP(Таблица1[[#This Row],[Код условия поставки по ИНКОТЕРМС 2010]],Таблица10[],2,FALSE)</f>
        <v>#N/A</v>
      </c>
      <c r="X4639" s="4" t="e">
        <f>VLOOKUP(Таблица1[[#This Row],[Код единицы измерения]],Таблица37[#All],2,FALSE)</f>
        <v>#N/A</v>
      </c>
      <c r="Z4639" s="56"/>
      <c r="AA4639" s="56"/>
      <c r="AB4639" s="57">
        <f>Таблица1[[#This Row],[Кол-во/объем]]*Таблица1[[#This Row],[Маркетинговая цена за единицу, тенге без НДС]]</f>
        <v>0</v>
      </c>
      <c r="AC4639" s="52"/>
      <c r="AD4639" s="52"/>
      <c r="AE4639" s="52"/>
    </row>
    <row r="4640" spans="2:31" x14ac:dyDescent="0.3">
      <c r="B4640" s="4" t="e">
        <f>VLOOKUP(Таблица1[[#This Row],[Наименование Заказчика]],Таблица3[],2,FALSE)</f>
        <v>#N/A</v>
      </c>
      <c r="C4640" s="4" t="e">
        <f>VLOOKUP(Таблица1[[#This Row],[Наименование Заказчика]],Таблица3[],3,FALSE)</f>
        <v>#N/A</v>
      </c>
      <c r="N4640" s="38" t="e">
        <f>VLOOKUP(Таблица1[[#This Row],[Код основания для проведения закупки с применением особого порядка]],Таблица4[#All],3,FALSE)</f>
        <v>#N/A</v>
      </c>
      <c r="O4640" s="52"/>
      <c r="P4640" s="52"/>
      <c r="Q4640" s="52"/>
      <c r="R4640" s="52"/>
      <c r="S4640" s="38" t="e">
        <f>VLOOKUP(Таблица1[[#This Row],[Код страны поставки ТРУ]],Таблица8[],3,FALSE)</f>
        <v>#N/A</v>
      </c>
      <c r="T4640" s="52"/>
      <c r="U4640" s="52"/>
      <c r="V4640" s="38" t="e">
        <f>VLOOKUP(Таблица1[[#This Row],[Код условия поставки по ИНКОТЕРМС 2010]],Таблица10[],2,FALSE)</f>
        <v>#N/A</v>
      </c>
      <c r="X4640" s="4" t="e">
        <f>VLOOKUP(Таблица1[[#This Row],[Код единицы измерения]],Таблица37[#All],2,FALSE)</f>
        <v>#N/A</v>
      </c>
      <c r="Z4640" s="56"/>
      <c r="AA4640" s="56"/>
      <c r="AB4640" s="57">
        <f>Таблица1[[#This Row],[Кол-во/объем]]*Таблица1[[#This Row],[Маркетинговая цена за единицу, тенге без НДС]]</f>
        <v>0</v>
      </c>
      <c r="AC4640" s="52"/>
      <c r="AD4640" s="52"/>
      <c r="AE4640" s="52"/>
    </row>
    <row r="4641" spans="2:31" x14ac:dyDescent="0.3">
      <c r="B4641" s="4" t="e">
        <f>VLOOKUP(Таблица1[[#This Row],[Наименование Заказчика]],Таблица3[],2,FALSE)</f>
        <v>#N/A</v>
      </c>
      <c r="C4641" s="4" t="e">
        <f>VLOOKUP(Таблица1[[#This Row],[Наименование Заказчика]],Таблица3[],3,FALSE)</f>
        <v>#N/A</v>
      </c>
      <c r="N4641" s="38" t="e">
        <f>VLOOKUP(Таблица1[[#This Row],[Код основания для проведения закупки с применением особого порядка]],Таблица4[#All],3,FALSE)</f>
        <v>#N/A</v>
      </c>
      <c r="O4641" s="52"/>
      <c r="P4641" s="52"/>
      <c r="Q4641" s="52"/>
      <c r="R4641" s="52"/>
      <c r="S4641" s="38" t="e">
        <f>VLOOKUP(Таблица1[[#This Row],[Код страны поставки ТРУ]],Таблица8[],3,FALSE)</f>
        <v>#N/A</v>
      </c>
      <c r="T4641" s="52"/>
      <c r="U4641" s="52"/>
      <c r="V4641" s="38" t="e">
        <f>VLOOKUP(Таблица1[[#This Row],[Код условия поставки по ИНКОТЕРМС 2010]],Таблица10[],2,FALSE)</f>
        <v>#N/A</v>
      </c>
      <c r="X4641" s="4" t="e">
        <f>VLOOKUP(Таблица1[[#This Row],[Код единицы измерения]],Таблица37[#All],2,FALSE)</f>
        <v>#N/A</v>
      </c>
      <c r="Z4641" s="56"/>
      <c r="AA4641" s="56"/>
      <c r="AB4641" s="57">
        <f>Таблица1[[#This Row],[Кол-во/объем]]*Таблица1[[#This Row],[Маркетинговая цена за единицу, тенге без НДС]]</f>
        <v>0</v>
      </c>
      <c r="AC4641" s="52"/>
      <c r="AD4641" s="52"/>
      <c r="AE4641" s="52"/>
    </row>
    <row r="4642" spans="2:31" x14ac:dyDescent="0.3">
      <c r="B4642" s="4" t="e">
        <f>VLOOKUP(Таблица1[[#This Row],[Наименование Заказчика]],Таблица3[],2,FALSE)</f>
        <v>#N/A</v>
      </c>
      <c r="C4642" s="4" t="e">
        <f>VLOOKUP(Таблица1[[#This Row],[Наименование Заказчика]],Таблица3[],3,FALSE)</f>
        <v>#N/A</v>
      </c>
      <c r="N4642" s="38" t="e">
        <f>VLOOKUP(Таблица1[[#This Row],[Код основания для проведения закупки с применением особого порядка]],Таблица4[#All],3,FALSE)</f>
        <v>#N/A</v>
      </c>
      <c r="O4642" s="52"/>
      <c r="P4642" s="52"/>
      <c r="Q4642" s="52"/>
      <c r="R4642" s="52"/>
      <c r="S4642" s="38" t="e">
        <f>VLOOKUP(Таблица1[[#This Row],[Код страны поставки ТРУ]],Таблица8[],3,FALSE)</f>
        <v>#N/A</v>
      </c>
      <c r="T4642" s="52"/>
      <c r="U4642" s="52"/>
      <c r="V4642" s="38" t="e">
        <f>VLOOKUP(Таблица1[[#This Row],[Код условия поставки по ИНКОТЕРМС 2010]],Таблица10[],2,FALSE)</f>
        <v>#N/A</v>
      </c>
      <c r="X4642" s="4" t="e">
        <f>VLOOKUP(Таблица1[[#This Row],[Код единицы измерения]],Таблица37[#All],2,FALSE)</f>
        <v>#N/A</v>
      </c>
      <c r="Z4642" s="56"/>
      <c r="AA4642" s="56"/>
      <c r="AB4642" s="57">
        <f>Таблица1[[#This Row],[Кол-во/объем]]*Таблица1[[#This Row],[Маркетинговая цена за единицу, тенге без НДС]]</f>
        <v>0</v>
      </c>
      <c r="AC4642" s="52"/>
      <c r="AD4642" s="52"/>
      <c r="AE4642" s="52"/>
    </row>
    <row r="4643" spans="2:31" x14ac:dyDescent="0.3">
      <c r="B4643" s="4" t="e">
        <f>VLOOKUP(Таблица1[[#This Row],[Наименование Заказчика]],Таблица3[],2,FALSE)</f>
        <v>#N/A</v>
      </c>
      <c r="C4643" s="4" t="e">
        <f>VLOOKUP(Таблица1[[#This Row],[Наименование Заказчика]],Таблица3[],3,FALSE)</f>
        <v>#N/A</v>
      </c>
      <c r="N4643" s="38" t="e">
        <f>VLOOKUP(Таблица1[[#This Row],[Код основания для проведения закупки с применением особого порядка]],Таблица4[#All],3,FALSE)</f>
        <v>#N/A</v>
      </c>
      <c r="O4643" s="52"/>
      <c r="P4643" s="52"/>
      <c r="Q4643" s="52"/>
      <c r="R4643" s="52"/>
      <c r="S4643" s="38" t="e">
        <f>VLOOKUP(Таблица1[[#This Row],[Код страны поставки ТРУ]],Таблица8[],3,FALSE)</f>
        <v>#N/A</v>
      </c>
      <c r="T4643" s="52"/>
      <c r="U4643" s="52"/>
      <c r="V4643" s="38" t="e">
        <f>VLOOKUP(Таблица1[[#This Row],[Код условия поставки по ИНКОТЕРМС 2010]],Таблица10[],2,FALSE)</f>
        <v>#N/A</v>
      </c>
      <c r="X4643" s="4" t="e">
        <f>VLOOKUP(Таблица1[[#This Row],[Код единицы измерения]],Таблица37[#All],2,FALSE)</f>
        <v>#N/A</v>
      </c>
      <c r="Z4643" s="56"/>
      <c r="AA4643" s="56"/>
      <c r="AB4643" s="57">
        <f>Таблица1[[#This Row],[Кол-во/объем]]*Таблица1[[#This Row],[Маркетинговая цена за единицу, тенге без НДС]]</f>
        <v>0</v>
      </c>
      <c r="AC4643" s="52"/>
      <c r="AD4643" s="52"/>
      <c r="AE4643" s="52"/>
    </row>
    <row r="4644" spans="2:31" x14ac:dyDescent="0.3">
      <c r="B4644" s="4" t="e">
        <f>VLOOKUP(Таблица1[[#This Row],[Наименование Заказчика]],Таблица3[],2,FALSE)</f>
        <v>#N/A</v>
      </c>
      <c r="C4644" s="4" t="e">
        <f>VLOOKUP(Таблица1[[#This Row],[Наименование Заказчика]],Таблица3[],3,FALSE)</f>
        <v>#N/A</v>
      </c>
      <c r="N4644" s="38" t="e">
        <f>VLOOKUP(Таблица1[[#This Row],[Код основания для проведения закупки с применением особого порядка]],Таблица4[#All],3,FALSE)</f>
        <v>#N/A</v>
      </c>
      <c r="O4644" s="52"/>
      <c r="P4644" s="52"/>
      <c r="Q4644" s="52"/>
      <c r="R4644" s="52"/>
      <c r="S4644" s="38" t="e">
        <f>VLOOKUP(Таблица1[[#This Row],[Код страны поставки ТРУ]],Таблица8[],3,FALSE)</f>
        <v>#N/A</v>
      </c>
      <c r="T4644" s="52"/>
      <c r="U4644" s="52"/>
      <c r="V4644" s="38" t="e">
        <f>VLOOKUP(Таблица1[[#This Row],[Код условия поставки по ИНКОТЕРМС 2010]],Таблица10[],2,FALSE)</f>
        <v>#N/A</v>
      </c>
      <c r="X4644" s="4" t="e">
        <f>VLOOKUP(Таблица1[[#This Row],[Код единицы измерения]],Таблица37[#All],2,FALSE)</f>
        <v>#N/A</v>
      </c>
      <c r="Z4644" s="56"/>
      <c r="AA4644" s="56"/>
      <c r="AB4644" s="57">
        <f>Таблица1[[#This Row],[Кол-во/объем]]*Таблица1[[#This Row],[Маркетинговая цена за единицу, тенге без НДС]]</f>
        <v>0</v>
      </c>
      <c r="AC4644" s="52"/>
      <c r="AD4644" s="52"/>
      <c r="AE4644" s="52"/>
    </row>
    <row r="4645" spans="2:31" x14ac:dyDescent="0.3">
      <c r="B4645" s="4" t="e">
        <f>VLOOKUP(Таблица1[[#This Row],[Наименование Заказчика]],Таблица3[],2,FALSE)</f>
        <v>#N/A</v>
      </c>
      <c r="C4645" s="4" t="e">
        <f>VLOOKUP(Таблица1[[#This Row],[Наименование Заказчика]],Таблица3[],3,FALSE)</f>
        <v>#N/A</v>
      </c>
      <c r="N4645" s="38" t="e">
        <f>VLOOKUP(Таблица1[[#This Row],[Код основания для проведения закупки с применением особого порядка]],Таблица4[#All],3,FALSE)</f>
        <v>#N/A</v>
      </c>
      <c r="O4645" s="52"/>
      <c r="P4645" s="52"/>
      <c r="Q4645" s="52"/>
      <c r="R4645" s="52"/>
      <c r="S4645" s="38" t="e">
        <f>VLOOKUP(Таблица1[[#This Row],[Код страны поставки ТРУ]],Таблица8[],3,FALSE)</f>
        <v>#N/A</v>
      </c>
      <c r="T4645" s="52"/>
      <c r="U4645" s="52"/>
      <c r="V4645" s="38" t="e">
        <f>VLOOKUP(Таблица1[[#This Row],[Код условия поставки по ИНКОТЕРМС 2010]],Таблица10[],2,FALSE)</f>
        <v>#N/A</v>
      </c>
      <c r="X4645" s="4" t="e">
        <f>VLOOKUP(Таблица1[[#This Row],[Код единицы измерения]],Таблица37[#All],2,FALSE)</f>
        <v>#N/A</v>
      </c>
      <c r="Z4645" s="56"/>
      <c r="AA4645" s="56"/>
      <c r="AB4645" s="57">
        <f>Таблица1[[#This Row],[Кол-во/объем]]*Таблица1[[#This Row],[Маркетинговая цена за единицу, тенге без НДС]]</f>
        <v>0</v>
      </c>
      <c r="AC4645" s="52"/>
      <c r="AD4645" s="52"/>
      <c r="AE4645" s="52"/>
    </row>
    <row r="4646" spans="2:31" x14ac:dyDescent="0.3">
      <c r="B4646" s="4" t="e">
        <f>VLOOKUP(Таблица1[[#This Row],[Наименование Заказчика]],Таблица3[],2,FALSE)</f>
        <v>#N/A</v>
      </c>
      <c r="C4646" s="4" t="e">
        <f>VLOOKUP(Таблица1[[#This Row],[Наименование Заказчика]],Таблица3[],3,FALSE)</f>
        <v>#N/A</v>
      </c>
      <c r="N4646" s="38" t="e">
        <f>VLOOKUP(Таблица1[[#This Row],[Код основания для проведения закупки с применением особого порядка]],Таблица4[#All],3,FALSE)</f>
        <v>#N/A</v>
      </c>
      <c r="O4646" s="52"/>
      <c r="P4646" s="52"/>
      <c r="Q4646" s="52"/>
      <c r="R4646" s="52"/>
      <c r="S4646" s="38" t="e">
        <f>VLOOKUP(Таблица1[[#This Row],[Код страны поставки ТРУ]],Таблица8[],3,FALSE)</f>
        <v>#N/A</v>
      </c>
      <c r="T4646" s="52"/>
      <c r="U4646" s="52"/>
      <c r="V4646" s="38" t="e">
        <f>VLOOKUP(Таблица1[[#This Row],[Код условия поставки по ИНКОТЕРМС 2010]],Таблица10[],2,FALSE)</f>
        <v>#N/A</v>
      </c>
      <c r="X4646" s="4" t="e">
        <f>VLOOKUP(Таблица1[[#This Row],[Код единицы измерения]],Таблица37[#All],2,FALSE)</f>
        <v>#N/A</v>
      </c>
      <c r="Z4646" s="56"/>
      <c r="AA4646" s="56"/>
      <c r="AB4646" s="57">
        <f>Таблица1[[#This Row],[Кол-во/объем]]*Таблица1[[#This Row],[Маркетинговая цена за единицу, тенге без НДС]]</f>
        <v>0</v>
      </c>
      <c r="AC4646" s="52"/>
      <c r="AD4646" s="52"/>
      <c r="AE4646" s="52"/>
    </row>
    <row r="4647" spans="2:31" x14ac:dyDescent="0.3">
      <c r="B4647" s="4" t="e">
        <f>VLOOKUP(Таблица1[[#This Row],[Наименование Заказчика]],Таблица3[],2,FALSE)</f>
        <v>#N/A</v>
      </c>
      <c r="C4647" s="4" t="e">
        <f>VLOOKUP(Таблица1[[#This Row],[Наименование Заказчика]],Таблица3[],3,FALSE)</f>
        <v>#N/A</v>
      </c>
      <c r="N4647" s="38" t="e">
        <f>VLOOKUP(Таблица1[[#This Row],[Код основания для проведения закупки с применением особого порядка]],Таблица4[#All],3,FALSE)</f>
        <v>#N/A</v>
      </c>
      <c r="O4647" s="52"/>
      <c r="P4647" s="52"/>
      <c r="Q4647" s="52"/>
      <c r="R4647" s="52"/>
      <c r="S4647" s="38" t="e">
        <f>VLOOKUP(Таблица1[[#This Row],[Код страны поставки ТРУ]],Таблица8[],3,FALSE)</f>
        <v>#N/A</v>
      </c>
      <c r="T4647" s="52"/>
      <c r="U4647" s="52"/>
      <c r="V4647" s="38" t="e">
        <f>VLOOKUP(Таблица1[[#This Row],[Код условия поставки по ИНКОТЕРМС 2010]],Таблица10[],2,FALSE)</f>
        <v>#N/A</v>
      </c>
      <c r="X4647" s="4" t="e">
        <f>VLOOKUP(Таблица1[[#This Row],[Код единицы измерения]],Таблица37[#All],2,FALSE)</f>
        <v>#N/A</v>
      </c>
      <c r="Z4647" s="56"/>
      <c r="AA4647" s="56"/>
      <c r="AB4647" s="57">
        <f>Таблица1[[#This Row],[Кол-во/объем]]*Таблица1[[#This Row],[Маркетинговая цена за единицу, тенге без НДС]]</f>
        <v>0</v>
      </c>
      <c r="AC4647" s="52"/>
      <c r="AD4647" s="52"/>
      <c r="AE4647" s="52"/>
    </row>
    <row r="4648" spans="2:31" x14ac:dyDescent="0.3">
      <c r="B4648" s="4" t="e">
        <f>VLOOKUP(Таблица1[[#This Row],[Наименование Заказчика]],Таблица3[],2,FALSE)</f>
        <v>#N/A</v>
      </c>
      <c r="C4648" s="4" t="e">
        <f>VLOOKUP(Таблица1[[#This Row],[Наименование Заказчика]],Таблица3[],3,FALSE)</f>
        <v>#N/A</v>
      </c>
      <c r="N4648" s="38" t="e">
        <f>VLOOKUP(Таблица1[[#This Row],[Код основания для проведения закупки с применением особого порядка]],Таблица4[#All],3,FALSE)</f>
        <v>#N/A</v>
      </c>
      <c r="O4648" s="52"/>
      <c r="P4648" s="52"/>
      <c r="Q4648" s="52"/>
      <c r="R4648" s="52"/>
      <c r="S4648" s="38" t="e">
        <f>VLOOKUP(Таблица1[[#This Row],[Код страны поставки ТРУ]],Таблица8[],3,FALSE)</f>
        <v>#N/A</v>
      </c>
      <c r="T4648" s="52"/>
      <c r="U4648" s="52"/>
      <c r="V4648" s="38" t="e">
        <f>VLOOKUP(Таблица1[[#This Row],[Код условия поставки по ИНКОТЕРМС 2010]],Таблица10[],2,FALSE)</f>
        <v>#N/A</v>
      </c>
      <c r="X4648" s="4" t="e">
        <f>VLOOKUP(Таблица1[[#This Row],[Код единицы измерения]],Таблица37[#All],2,FALSE)</f>
        <v>#N/A</v>
      </c>
      <c r="Z4648" s="56"/>
      <c r="AA4648" s="56"/>
      <c r="AB4648" s="57">
        <f>Таблица1[[#This Row],[Кол-во/объем]]*Таблица1[[#This Row],[Маркетинговая цена за единицу, тенге без НДС]]</f>
        <v>0</v>
      </c>
      <c r="AC4648" s="52"/>
      <c r="AD4648" s="52"/>
      <c r="AE4648" s="52"/>
    </row>
    <row r="4649" spans="2:31" x14ac:dyDescent="0.3">
      <c r="B4649" s="4" t="e">
        <f>VLOOKUP(Таблица1[[#This Row],[Наименование Заказчика]],Таблица3[],2,FALSE)</f>
        <v>#N/A</v>
      </c>
      <c r="C4649" s="4" t="e">
        <f>VLOOKUP(Таблица1[[#This Row],[Наименование Заказчика]],Таблица3[],3,FALSE)</f>
        <v>#N/A</v>
      </c>
      <c r="N4649" s="38" t="e">
        <f>VLOOKUP(Таблица1[[#This Row],[Код основания для проведения закупки с применением особого порядка]],Таблица4[#All],3,FALSE)</f>
        <v>#N/A</v>
      </c>
      <c r="O4649" s="52"/>
      <c r="P4649" s="52"/>
      <c r="Q4649" s="52"/>
      <c r="R4649" s="52"/>
      <c r="S4649" s="38" t="e">
        <f>VLOOKUP(Таблица1[[#This Row],[Код страны поставки ТРУ]],Таблица8[],3,FALSE)</f>
        <v>#N/A</v>
      </c>
      <c r="T4649" s="52"/>
      <c r="U4649" s="52"/>
      <c r="V4649" s="38" t="e">
        <f>VLOOKUP(Таблица1[[#This Row],[Код условия поставки по ИНКОТЕРМС 2010]],Таблица10[],2,FALSE)</f>
        <v>#N/A</v>
      </c>
      <c r="X4649" s="4" t="e">
        <f>VLOOKUP(Таблица1[[#This Row],[Код единицы измерения]],Таблица37[#All],2,FALSE)</f>
        <v>#N/A</v>
      </c>
      <c r="Z4649" s="56"/>
      <c r="AA4649" s="56"/>
      <c r="AB4649" s="57">
        <f>Таблица1[[#This Row],[Кол-во/объем]]*Таблица1[[#This Row],[Маркетинговая цена за единицу, тенге без НДС]]</f>
        <v>0</v>
      </c>
      <c r="AC4649" s="52"/>
      <c r="AD4649" s="52"/>
      <c r="AE4649" s="52"/>
    </row>
    <row r="4650" spans="2:31" x14ac:dyDescent="0.3">
      <c r="B4650" s="4" t="e">
        <f>VLOOKUP(Таблица1[[#This Row],[Наименование Заказчика]],Таблица3[],2,FALSE)</f>
        <v>#N/A</v>
      </c>
      <c r="C4650" s="4" t="e">
        <f>VLOOKUP(Таблица1[[#This Row],[Наименование Заказчика]],Таблица3[],3,FALSE)</f>
        <v>#N/A</v>
      </c>
      <c r="N4650" s="38" t="e">
        <f>VLOOKUP(Таблица1[[#This Row],[Код основания для проведения закупки с применением особого порядка]],Таблица4[#All],3,FALSE)</f>
        <v>#N/A</v>
      </c>
      <c r="O4650" s="52"/>
      <c r="P4650" s="52"/>
      <c r="Q4650" s="52"/>
      <c r="R4650" s="52"/>
      <c r="S4650" s="38" t="e">
        <f>VLOOKUP(Таблица1[[#This Row],[Код страны поставки ТРУ]],Таблица8[],3,FALSE)</f>
        <v>#N/A</v>
      </c>
      <c r="T4650" s="52"/>
      <c r="U4650" s="52"/>
      <c r="V4650" s="38" t="e">
        <f>VLOOKUP(Таблица1[[#This Row],[Код условия поставки по ИНКОТЕРМС 2010]],Таблица10[],2,FALSE)</f>
        <v>#N/A</v>
      </c>
      <c r="X4650" s="4" t="e">
        <f>VLOOKUP(Таблица1[[#This Row],[Код единицы измерения]],Таблица37[#All],2,FALSE)</f>
        <v>#N/A</v>
      </c>
      <c r="Z4650" s="56"/>
      <c r="AA4650" s="56"/>
      <c r="AB4650" s="57">
        <f>Таблица1[[#This Row],[Кол-во/объем]]*Таблица1[[#This Row],[Маркетинговая цена за единицу, тенге без НДС]]</f>
        <v>0</v>
      </c>
      <c r="AC4650" s="52"/>
      <c r="AD4650" s="52"/>
      <c r="AE4650" s="52"/>
    </row>
    <row r="4651" spans="2:31" x14ac:dyDescent="0.3">
      <c r="B4651" s="4" t="e">
        <f>VLOOKUP(Таблица1[[#This Row],[Наименование Заказчика]],Таблица3[],2,FALSE)</f>
        <v>#N/A</v>
      </c>
      <c r="C4651" s="4" t="e">
        <f>VLOOKUP(Таблица1[[#This Row],[Наименование Заказчика]],Таблица3[],3,FALSE)</f>
        <v>#N/A</v>
      </c>
      <c r="N4651" s="38" t="e">
        <f>VLOOKUP(Таблица1[[#This Row],[Код основания для проведения закупки с применением особого порядка]],Таблица4[#All],3,FALSE)</f>
        <v>#N/A</v>
      </c>
      <c r="O4651" s="52"/>
      <c r="P4651" s="52"/>
      <c r="Q4651" s="52"/>
      <c r="R4651" s="52"/>
      <c r="S4651" s="38" t="e">
        <f>VLOOKUP(Таблица1[[#This Row],[Код страны поставки ТРУ]],Таблица8[],3,FALSE)</f>
        <v>#N/A</v>
      </c>
      <c r="T4651" s="52"/>
      <c r="U4651" s="52"/>
      <c r="V4651" s="38" t="e">
        <f>VLOOKUP(Таблица1[[#This Row],[Код условия поставки по ИНКОТЕРМС 2010]],Таблица10[],2,FALSE)</f>
        <v>#N/A</v>
      </c>
      <c r="X4651" s="4" t="e">
        <f>VLOOKUP(Таблица1[[#This Row],[Код единицы измерения]],Таблица37[#All],2,FALSE)</f>
        <v>#N/A</v>
      </c>
      <c r="Z4651" s="56"/>
      <c r="AA4651" s="56"/>
      <c r="AB4651" s="57">
        <f>Таблица1[[#This Row],[Кол-во/объем]]*Таблица1[[#This Row],[Маркетинговая цена за единицу, тенге без НДС]]</f>
        <v>0</v>
      </c>
      <c r="AC4651" s="52"/>
      <c r="AD4651" s="52"/>
      <c r="AE4651" s="52"/>
    </row>
    <row r="4652" spans="2:31" x14ac:dyDescent="0.3">
      <c r="B4652" s="4" t="e">
        <f>VLOOKUP(Таблица1[[#This Row],[Наименование Заказчика]],Таблица3[],2,FALSE)</f>
        <v>#N/A</v>
      </c>
      <c r="C4652" s="4" t="e">
        <f>VLOOKUP(Таблица1[[#This Row],[Наименование Заказчика]],Таблица3[],3,FALSE)</f>
        <v>#N/A</v>
      </c>
      <c r="N4652" s="38" t="e">
        <f>VLOOKUP(Таблица1[[#This Row],[Код основания для проведения закупки с применением особого порядка]],Таблица4[#All],3,FALSE)</f>
        <v>#N/A</v>
      </c>
      <c r="O4652" s="52"/>
      <c r="P4652" s="52"/>
      <c r="Q4652" s="52"/>
      <c r="R4652" s="52"/>
      <c r="S4652" s="38" t="e">
        <f>VLOOKUP(Таблица1[[#This Row],[Код страны поставки ТРУ]],Таблица8[],3,FALSE)</f>
        <v>#N/A</v>
      </c>
      <c r="T4652" s="52"/>
      <c r="U4652" s="52"/>
      <c r="V4652" s="38" t="e">
        <f>VLOOKUP(Таблица1[[#This Row],[Код условия поставки по ИНКОТЕРМС 2010]],Таблица10[],2,FALSE)</f>
        <v>#N/A</v>
      </c>
      <c r="X4652" s="4" t="e">
        <f>VLOOKUP(Таблица1[[#This Row],[Код единицы измерения]],Таблица37[#All],2,FALSE)</f>
        <v>#N/A</v>
      </c>
      <c r="Z4652" s="56"/>
      <c r="AA4652" s="56"/>
      <c r="AB4652" s="57">
        <f>Таблица1[[#This Row],[Кол-во/объем]]*Таблица1[[#This Row],[Маркетинговая цена за единицу, тенге без НДС]]</f>
        <v>0</v>
      </c>
      <c r="AC4652" s="52"/>
      <c r="AD4652" s="52"/>
      <c r="AE4652" s="52"/>
    </row>
    <row r="4653" spans="2:31" x14ac:dyDescent="0.3">
      <c r="B4653" s="4" t="e">
        <f>VLOOKUP(Таблица1[[#This Row],[Наименование Заказчика]],Таблица3[],2,FALSE)</f>
        <v>#N/A</v>
      </c>
      <c r="C4653" s="4" t="e">
        <f>VLOOKUP(Таблица1[[#This Row],[Наименование Заказчика]],Таблица3[],3,FALSE)</f>
        <v>#N/A</v>
      </c>
      <c r="N4653" s="38" t="e">
        <f>VLOOKUP(Таблица1[[#This Row],[Код основания для проведения закупки с применением особого порядка]],Таблица4[#All],3,FALSE)</f>
        <v>#N/A</v>
      </c>
      <c r="O4653" s="52"/>
      <c r="P4653" s="52"/>
      <c r="Q4653" s="52"/>
      <c r="R4653" s="52"/>
      <c r="S4653" s="38" t="e">
        <f>VLOOKUP(Таблица1[[#This Row],[Код страны поставки ТРУ]],Таблица8[],3,FALSE)</f>
        <v>#N/A</v>
      </c>
      <c r="T4653" s="52"/>
      <c r="U4653" s="52"/>
      <c r="V4653" s="38" t="e">
        <f>VLOOKUP(Таблица1[[#This Row],[Код условия поставки по ИНКОТЕРМС 2010]],Таблица10[],2,FALSE)</f>
        <v>#N/A</v>
      </c>
      <c r="X4653" s="4" t="e">
        <f>VLOOKUP(Таблица1[[#This Row],[Код единицы измерения]],Таблица37[#All],2,FALSE)</f>
        <v>#N/A</v>
      </c>
      <c r="Z4653" s="56"/>
      <c r="AA4653" s="56"/>
      <c r="AB4653" s="57">
        <f>Таблица1[[#This Row],[Кол-во/объем]]*Таблица1[[#This Row],[Маркетинговая цена за единицу, тенге без НДС]]</f>
        <v>0</v>
      </c>
      <c r="AC4653" s="52"/>
      <c r="AD4653" s="52"/>
      <c r="AE4653" s="52"/>
    </row>
    <row r="4654" spans="2:31" x14ac:dyDescent="0.3">
      <c r="B4654" s="4" t="e">
        <f>VLOOKUP(Таблица1[[#This Row],[Наименование Заказчика]],Таблица3[],2,FALSE)</f>
        <v>#N/A</v>
      </c>
      <c r="C4654" s="4" t="e">
        <f>VLOOKUP(Таблица1[[#This Row],[Наименование Заказчика]],Таблица3[],3,FALSE)</f>
        <v>#N/A</v>
      </c>
      <c r="N4654" s="38" t="e">
        <f>VLOOKUP(Таблица1[[#This Row],[Код основания для проведения закупки с применением особого порядка]],Таблица4[#All],3,FALSE)</f>
        <v>#N/A</v>
      </c>
      <c r="O4654" s="52"/>
      <c r="P4654" s="52"/>
      <c r="Q4654" s="52"/>
      <c r="R4654" s="52"/>
      <c r="S4654" s="38" t="e">
        <f>VLOOKUP(Таблица1[[#This Row],[Код страны поставки ТРУ]],Таблица8[],3,FALSE)</f>
        <v>#N/A</v>
      </c>
      <c r="T4654" s="52"/>
      <c r="U4654" s="52"/>
      <c r="V4654" s="38" t="e">
        <f>VLOOKUP(Таблица1[[#This Row],[Код условия поставки по ИНКОТЕРМС 2010]],Таблица10[],2,FALSE)</f>
        <v>#N/A</v>
      </c>
      <c r="X4654" s="4" t="e">
        <f>VLOOKUP(Таблица1[[#This Row],[Код единицы измерения]],Таблица37[#All],2,FALSE)</f>
        <v>#N/A</v>
      </c>
      <c r="Z4654" s="56"/>
      <c r="AA4654" s="56"/>
      <c r="AB4654" s="57">
        <f>Таблица1[[#This Row],[Кол-во/объем]]*Таблица1[[#This Row],[Маркетинговая цена за единицу, тенге без НДС]]</f>
        <v>0</v>
      </c>
      <c r="AC4654" s="52"/>
      <c r="AD4654" s="52"/>
      <c r="AE4654" s="52"/>
    </row>
    <row r="4655" spans="2:31" x14ac:dyDescent="0.3">
      <c r="B4655" s="4" t="e">
        <f>VLOOKUP(Таблица1[[#This Row],[Наименование Заказчика]],Таблица3[],2,FALSE)</f>
        <v>#N/A</v>
      </c>
      <c r="C4655" s="4" t="e">
        <f>VLOOKUP(Таблица1[[#This Row],[Наименование Заказчика]],Таблица3[],3,FALSE)</f>
        <v>#N/A</v>
      </c>
      <c r="N4655" s="38" t="e">
        <f>VLOOKUP(Таблица1[[#This Row],[Код основания для проведения закупки с применением особого порядка]],Таблица4[#All],3,FALSE)</f>
        <v>#N/A</v>
      </c>
      <c r="O4655" s="52"/>
      <c r="P4655" s="52"/>
      <c r="Q4655" s="52"/>
      <c r="R4655" s="52"/>
      <c r="S4655" s="38" t="e">
        <f>VLOOKUP(Таблица1[[#This Row],[Код страны поставки ТРУ]],Таблица8[],3,FALSE)</f>
        <v>#N/A</v>
      </c>
      <c r="T4655" s="52"/>
      <c r="U4655" s="52"/>
      <c r="V4655" s="38" t="e">
        <f>VLOOKUP(Таблица1[[#This Row],[Код условия поставки по ИНКОТЕРМС 2010]],Таблица10[],2,FALSE)</f>
        <v>#N/A</v>
      </c>
      <c r="X4655" s="4" t="e">
        <f>VLOOKUP(Таблица1[[#This Row],[Код единицы измерения]],Таблица37[#All],2,FALSE)</f>
        <v>#N/A</v>
      </c>
      <c r="Z4655" s="56"/>
      <c r="AA4655" s="56"/>
      <c r="AB4655" s="57">
        <f>Таблица1[[#This Row],[Кол-во/объем]]*Таблица1[[#This Row],[Маркетинговая цена за единицу, тенге без НДС]]</f>
        <v>0</v>
      </c>
      <c r="AC4655" s="52"/>
      <c r="AD4655" s="52"/>
      <c r="AE4655" s="52"/>
    </row>
    <row r="4656" spans="2:31" x14ac:dyDescent="0.3">
      <c r="B4656" s="4" t="e">
        <f>VLOOKUP(Таблица1[[#This Row],[Наименование Заказчика]],Таблица3[],2,FALSE)</f>
        <v>#N/A</v>
      </c>
      <c r="C4656" s="4" t="e">
        <f>VLOOKUP(Таблица1[[#This Row],[Наименование Заказчика]],Таблица3[],3,FALSE)</f>
        <v>#N/A</v>
      </c>
      <c r="N4656" s="38" t="e">
        <f>VLOOKUP(Таблица1[[#This Row],[Код основания для проведения закупки с применением особого порядка]],Таблица4[#All],3,FALSE)</f>
        <v>#N/A</v>
      </c>
      <c r="O4656" s="52"/>
      <c r="P4656" s="52"/>
      <c r="Q4656" s="52"/>
      <c r="R4656" s="52"/>
      <c r="S4656" s="38" t="e">
        <f>VLOOKUP(Таблица1[[#This Row],[Код страны поставки ТРУ]],Таблица8[],3,FALSE)</f>
        <v>#N/A</v>
      </c>
      <c r="T4656" s="52"/>
      <c r="U4656" s="52"/>
      <c r="V4656" s="38" t="e">
        <f>VLOOKUP(Таблица1[[#This Row],[Код условия поставки по ИНКОТЕРМС 2010]],Таблица10[],2,FALSE)</f>
        <v>#N/A</v>
      </c>
      <c r="X4656" s="4" t="e">
        <f>VLOOKUP(Таблица1[[#This Row],[Код единицы измерения]],Таблица37[#All],2,FALSE)</f>
        <v>#N/A</v>
      </c>
      <c r="Z4656" s="56"/>
      <c r="AA4656" s="56"/>
      <c r="AB4656" s="57">
        <f>Таблица1[[#This Row],[Кол-во/объем]]*Таблица1[[#This Row],[Маркетинговая цена за единицу, тенге без НДС]]</f>
        <v>0</v>
      </c>
      <c r="AC4656" s="52"/>
      <c r="AD4656" s="52"/>
      <c r="AE4656" s="52"/>
    </row>
    <row r="4657" spans="2:31" x14ac:dyDescent="0.3">
      <c r="B4657" s="4" t="e">
        <f>VLOOKUP(Таблица1[[#This Row],[Наименование Заказчика]],Таблица3[],2,FALSE)</f>
        <v>#N/A</v>
      </c>
      <c r="C4657" s="4" t="e">
        <f>VLOOKUP(Таблица1[[#This Row],[Наименование Заказчика]],Таблица3[],3,FALSE)</f>
        <v>#N/A</v>
      </c>
      <c r="N4657" s="38" t="e">
        <f>VLOOKUP(Таблица1[[#This Row],[Код основания для проведения закупки с применением особого порядка]],Таблица4[#All],3,FALSE)</f>
        <v>#N/A</v>
      </c>
      <c r="O4657" s="52"/>
      <c r="P4657" s="52"/>
      <c r="Q4657" s="52"/>
      <c r="R4657" s="52"/>
      <c r="S4657" s="38" t="e">
        <f>VLOOKUP(Таблица1[[#This Row],[Код страны поставки ТРУ]],Таблица8[],3,FALSE)</f>
        <v>#N/A</v>
      </c>
      <c r="T4657" s="52"/>
      <c r="U4657" s="52"/>
      <c r="V4657" s="38" t="e">
        <f>VLOOKUP(Таблица1[[#This Row],[Код условия поставки по ИНКОТЕРМС 2010]],Таблица10[],2,FALSE)</f>
        <v>#N/A</v>
      </c>
      <c r="X4657" s="4" t="e">
        <f>VLOOKUP(Таблица1[[#This Row],[Код единицы измерения]],Таблица37[#All],2,FALSE)</f>
        <v>#N/A</v>
      </c>
      <c r="Z4657" s="56"/>
      <c r="AA4657" s="56"/>
      <c r="AB4657" s="57">
        <f>Таблица1[[#This Row],[Кол-во/объем]]*Таблица1[[#This Row],[Маркетинговая цена за единицу, тенге без НДС]]</f>
        <v>0</v>
      </c>
      <c r="AC4657" s="52"/>
      <c r="AD4657" s="52"/>
      <c r="AE4657" s="52"/>
    </row>
    <row r="4658" spans="2:31" x14ac:dyDescent="0.3">
      <c r="B4658" s="4" t="e">
        <f>VLOOKUP(Таблица1[[#This Row],[Наименование Заказчика]],Таблица3[],2,FALSE)</f>
        <v>#N/A</v>
      </c>
      <c r="C4658" s="4" t="e">
        <f>VLOOKUP(Таблица1[[#This Row],[Наименование Заказчика]],Таблица3[],3,FALSE)</f>
        <v>#N/A</v>
      </c>
      <c r="N4658" s="38" t="e">
        <f>VLOOKUP(Таблица1[[#This Row],[Код основания для проведения закупки с применением особого порядка]],Таблица4[#All],3,FALSE)</f>
        <v>#N/A</v>
      </c>
      <c r="O4658" s="52"/>
      <c r="P4658" s="52"/>
      <c r="Q4658" s="52"/>
      <c r="R4658" s="52"/>
      <c r="S4658" s="38" t="e">
        <f>VLOOKUP(Таблица1[[#This Row],[Код страны поставки ТРУ]],Таблица8[],3,FALSE)</f>
        <v>#N/A</v>
      </c>
      <c r="T4658" s="52"/>
      <c r="U4658" s="52"/>
      <c r="V4658" s="38" t="e">
        <f>VLOOKUP(Таблица1[[#This Row],[Код условия поставки по ИНКОТЕРМС 2010]],Таблица10[],2,FALSE)</f>
        <v>#N/A</v>
      </c>
      <c r="X4658" s="4" t="e">
        <f>VLOOKUP(Таблица1[[#This Row],[Код единицы измерения]],Таблица37[#All],2,FALSE)</f>
        <v>#N/A</v>
      </c>
      <c r="Z4658" s="56"/>
      <c r="AA4658" s="56"/>
      <c r="AB4658" s="57">
        <f>Таблица1[[#This Row],[Кол-во/объем]]*Таблица1[[#This Row],[Маркетинговая цена за единицу, тенге без НДС]]</f>
        <v>0</v>
      </c>
      <c r="AC4658" s="52"/>
      <c r="AD4658" s="52"/>
      <c r="AE4658" s="52"/>
    </row>
    <row r="4659" spans="2:31" x14ac:dyDescent="0.3">
      <c r="B4659" s="4" t="e">
        <f>VLOOKUP(Таблица1[[#This Row],[Наименование Заказчика]],Таблица3[],2,FALSE)</f>
        <v>#N/A</v>
      </c>
      <c r="C4659" s="4" t="e">
        <f>VLOOKUP(Таблица1[[#This Row],[Наименование Заказчика]],Таблица3[],3,FALSE)</f>
        <v>#N/A</v>
      </c>
      <c r="N4659" s="38" t="e">
        <f>VLOOKUP(Таблица1[[#This Row],[Код основания для проведения закупки с применением особого порядка]],Таблица4[#All],3,FALSE)</f>
        <v>#N/A</v>
      </c>
      <c r="O4659" s="52"/>
      <c r="P4659" s="52"/>
      <c r="Q4659" s="52"/>
      <c r="R4659" s="52"/>
      <c r="S4659" s="38" t="e">
        <f>VLOOKUP(Таблица1[[#This Row],[Код страны поставки ТРУ]],Таблица8[],3,FALSE)</f>
        <v>#N/A</v>
      </c>
      <c r="T4659" s="52"/>
      <c r="U4659" s="52"/>
      <c r="V4659" s="38" t="e">
        <f>VLOOKUP(Таблица1[[#This Row],[Код условия поставки по ИНКОТЕРМС 2010]],Таблица10[],2,FALSE)</f>
        <v>#N/A</v>
      </c>
      <c r="X4659" s="4" t="e">
        <f>VLOOKUP(Таблица1[[#This Row],[Код единицы измерения]],Таблица37[#All],2,FALSE)</f>
        <v>#N/A</v>
      </c>
      <c r="Z4659" s="56"/>
      <c r="AA4659" s="56"/>
      <c r="AB4659" s="57">
        <f>Таблица1[[#This Row],[Кол-во/объем]]*Таблица1[[#This Row],[Маркетинговая цена за единицу, тенге без НДС]]</f>
        <v>0</v>
      </c>
      <c r="AC4659" s="52"/>
      <c r="AD4659" s="52"/>
      <c r="AE4659" s="52"/>
    </row>
    <row r="4660" spans="2:31" x14ac:dyDescent="0.3">
      <c r="B4660" s="4" t="e">
        <f>VLOOKUP(Таблица1[[#This Row],[Наименование Заказчика]],Таблица3[],2,FALSE)</f>
        <v>#N/A</v>
      </c>
      <c r="C4660" s="4" t="e">
        <f>VLOOKUP(Таблица1[[#This Row],[Наименование Заказчика]],Таблица3[],3,FALSE)</f>
        <v>#N/A</v>
      </c>
      <c r="N4660" s="38" t="e">
        <f>VLOOKUP(Таблица1[[#This Row],[Код основания для проведения закупки с применением особого порядка]],Таблица4[#All],3,FALSE)</f>
        <v>#N/A</v>
      </c>
      <c r="O4660" s="52"/>
      <c r="P4660" s="52"/>
      <c r="Q4660" s="52"/>
      <c r="R4660" s="52"/>
      <c r="S4660" s="38" t="e">
        <f>VLOOKUP(Таблица1[[#This Row],[Код страны поставки ТРУ]],Таблица8[],3,FALSE)</f>
        <v>#N/A</v>
      </c>
      <c r="T4660" s="52"/>
      <c r="U4660" s="52"/>
      <c r="V4660" s="38" t="e">
        <f>VLOOKUP(Таблица1[[#This Row],[Код условия поставки по ИНКОТЕРМС 2010]],Таблица10[],2,FALSE)</f>
        <v>#N/A</v>
      </c>
      <c r="X4660" s="4" t="e">
        <f>VLOOKUP(Таблица1[[#This Row],[Код единицы измерения]],Таблица37[#All],2,FALSE)</f>
        <v>#N/A</v>
      </c>
      <c r="Z4660" s="56"/>
      <c r="AA4660" s="56"/>
      <c r="AB4660" s="57">
        <f>Таблица1[[#This Row],[Кол-во/объем]]*Таблица1[[#This Row],[Маркетинговая цена за единицу, тенге без НДС]]</f>
        <v>0</v>
      </c>
      <c r="AC4660" s="52"/>
      <c r="AD4660" s="52"/>
      <c r="AE4660" s="52"/>
    </row>
    <row r="4661" spans="2:31" x14ac:dyDescent="0.3">
      <c r="B4661" s="4" t="e">
        <f>VLOOKUP(Таблица1[[#This Row],[Наименование Заказчика]],Таблица3[],2,FALSE)</f>
        <v>#N/A</v>
      </c>
      <c r="C4661" s="4" t="e">
        <f>VLOOKUP(Таблица1[[#This Row],[Наименование Заказчика]],Таблица3[],3,FALSE)</f>
        <v>#N/A</v>
      </c>
      <c r="N4661" s="38" t="e">
        <f>VLOOKUP(Таблица1[[#This Row],[Код основания для проведения закупки с применением особого порядка]],Таблица4[#All],3,FALSE)</f>
        <v>#N/A</v>
      </c>
      <c r="O4661" s="52"/>
      <c r="P4661" s="52"/>
      <c r="Q4661" s="52"/>
      <c r="R4661" s="52"/>
      <c r="S4661" s="38" t="e">
        <f>VLOOKUP(Таблица1[[#This Row],[Код страны поставки ТРУ]],Таблица8[],3,FALSE)</f>
        <v>#N/A</v>
      </c>
      <c r="T4661" s="52"/>
      <c r="U4661" s="52"/>
      <c r="V4661" s="38" t="e">
        <f>VLOOKUP(Таблица1[[#This Row],[Код условия поставки по ИНКОТЕРМС 2010]],Таблица10[],2,FALSE)</f>
        <v>#N/A</v>
      </c>
      <c r="X4661" s="4" t="e">
        <f>VLOOKUP(Таблица1[[#This Row],[Код единицы измерения]],Таблица37[#All],2,FALSE)</f>
        <v>#N/A</v>
      </c>
      <c r="Z4661" s="56"/>
      <c r="AA4661" s="56"/>
      <c r="AB4661" s="57">
        <f>Таблица1[[#This Row],[Кол-во/объем]]*Таблица1[[#This Row],[Маркетинговая цена за единицу, тенге без НДС]]</f>
        <v>0</v>
      </c>
      <c r="AC4661" s="52"/>
      <c r="AD4661" s="52"/>
      <c r="AE4661" s="52"/>
    </row>
    <row r="4662" spans="2:31" x14ac:dyDescent="0.3">
      <c r="B4662" s="4" t="e">
        <f>VLOOKUP(Таблица1[[#This Row],[Наименование Заказчика]],Таблица3[],2,FALSE)</f>
        <v>#N/A</v>
      </c>
      <c r="C4662" s="4" t="e">
        <f>VLOOKUP(Таблица1[[#This Row],[Наименование Заказчика]],Таблица3[],3,FALSE)</f>
        <v>#N/A</v>
      </c>
      <c r="N4662" s="38" t="e">
        <f>VLOOKUP(Таблица1[[#This Row],[Код основания для проведения закупки с применением особого порядка]],Таблица4[#All],3,FALSE)</f>
        <v>#N/A</v>
      </c>
      <c r="O4662" s="52"/>
      <c r="P4662" s="52"/>
      <c r="Q4662" s="52"/>
      <c r="R4662" s="52"/>
      <c r="S4662" s="38" t="e">
        <f>VLOOKUP(Таблица1[[#This Row],[Код страны поставки ТРУ]],Таблица8[],3,FALSE)</f>
        <v>#N/A</v>
      </c>
      <c r="T4662" s="52"/>
      <c r="U4662" s="52"/>
      <c r="V4662" s="38" t="e">
        <f>VLOOKUP(Таблица1[[#This Row],[Код условия поставки по ИНКОТЕРМС 2010]],Таблица10[],2,FALSE)</f>
        <v>#N/A</v>
      </c>
      <c r="X4662" s="4" t="e">
        <f>VLOOKUP(Таблица1[[#This Row],[Код единицы измерения]],Таблица37[#All],2,FALSE)</f>
        <v>#N/A</v>
      </c>
      <c r="Z4662" s="56"/>
      <c r="AA4662" s="56"/>
      <c r="AB4662" s="57">
        <f>Таблица1[[#This Row],[Кол-во/объем]]*Таблица1[[#This Row],[Маркетинговая цена за единицу, тенге без НДС]]</f>
        <v>0</v>
      </c>
      <c r="AC4662" s="52"/>
      <c r="AD4662" s="52"/>
      <c r="AE4662" s="52"/>
    </row>
    <row r="4663" spans="2:31" x14ac:dyDescent="0.3">
      <c r="B4663" s="4" t="e">
        <f>VLOOKUP(Таблица1[[#This Row],[Наименование Заказчика]],Таблица3[],2,FALSE)</f>
        <v>#N/A</v>
      </c>
      <c r="C4663" s="4" t="e">
        <f>VLOOKUP(Таблица1[[#This Row],[Наименование Заказчика]],Таблица3[],3,FALSE)</f>
        <v>#N/A</v>
      </c>
      <c r="N4663" s="38" t="e">
        <f>VLOOKUP(Таблица1[[#This Row],[Код основания для проведения закупки с применением особого порядка]],Таблица4[#All],3,FALSE)</f>
        <v>#N/A</v>
      </c>
      <c r="O4663" s="52"/>
      <c r="P4663" s="52"/>
      <c r="Q4663" s="52"/>
      <c r="R4663" s="52"/>
      <c r="S4663" s="38" t="e">
        <f>VLOOKUP(Таблица1[[#This Row],[Код страны поставки ТРУ]],Таблица8[],3,FALSE)</f>
        <v>#N/A</v>
      </c>
      <c r="T4663" s="52"/>
      <c r="U4663" s="52"/>
      <c r="V4663" s="38" t="e">
        <f>VLOOKUP(Таблица1[[#This Row],[Код условия поставки по ИНКОТЕРМС 2010]],Таблица10[],2,FALSE)</f>
        <v>#N/A</v>
      </c>
      <c r="X4663" s="4" t="e">
        <f>VLOOKUP(Таблица1[[#This Row],[Код единицы измерения]],Таблица37[#All],2,FALSE)</f>
        <v>#N/A</v>
      </c>
      <c r="Z4663" s="56"/>
      <c r="AA4663" s="56"/>
      <c r="AB4663" s="57">
        <f>Таблица1[[#This Row],[Кол-во/объем]]*Таблица1[[#This Row],[Маркетинговая цена за единицу, тенге без НДС]]</f>
        <v>0</v>
      </c>
      <c r="AC4663" s="52"/>
      <c r="AD4663" s="52"/>
      <c r="AE4663" s="52"/>
    </row>
    <row r="4664" spans="2:31" x14ac:dyDescent="0.3">
      <c r="B4664" s="4" t="e">
        <f>VLOOKUP(Таблица1[[#This Row],[Наименование Заказчика]],Таблица3[],2,FALSE)</f>
        <v>#N/A</v>
      </c>
      <c r="C4664" s="4" t="e">
        <f>VLOOKUP(Таблица1[[#This Row],[Наименование Заказчика]],Таблица3[],3,FALSE)</f>
        <v>#N/A</v>
      </c>
      <c r="N4664" s="38" t="e">
        <f>VLOOKUP(Таблица1[[#This Row],[Код основания для проведения закупки с применением особого порядка]],Таблица4[#All],3,FALSE)</f>
        <v>#N/A</v>
      </c>
      <c r="O4664" s="52"/>
      <c r="P4664" s="52"/>
      <c r="Q4664" s="52"/>
      <c r="R4664" s="52"/>
      <c r="S4664" s="38" t="e">
        <f>VLOOKUP(Таблица1[[#This Row],[Код страны поставки ТРУ]],Таблица8[],3,FALSE)</f>
        <v>#N/A</v>
      </c>
      <c r="T4664" s="52"/>
      <c r="U4664" s="52"/>
      <c r="V4664" s="38" t="e">
        <f>VLOOKUP(Таблица1[[#This Row],[Код условия поставки по ИНКОТЕРМС 2010]],Таблица10[],2,FALSE)</f>
        <v>#N/A</v>
      </c>
      <c r="X4664" s="4" t="e">
        <f>VLOOKUP(Таблица1[[#This Row],[Код единицы измерения]],Таблица37[#All],2,FALSE)</f>
        <v>#N/A</v>
      </c>
      <c r="Z4664" s="56"/>
      <c r="AA4664" s="56"/>
      <c r="AB4664" s="57">
        <f>Таблица1[[#This Row],[Кол-во/объем]]*Таблица1[[#This Row],[Маркетинговая цена за единицу, тенге без НДС]]</f>
        <v>0</v>
      </c>
      <c r="AC4664" s="52"/>
      <c r="AD4664" s="52"/>
      <c r="AE4664" s="52"/>
    </row>
    <row r="4665" spans="2:31" x14ac:dyDescent="0.3">
      <c r="B4665" s="4" t="e">
        <f>VLOOKUP(Таблица1[[#This Row],[Наименование Заказчика]],Таблица3[],2,FALSE)</f>
        <v>#N/A</v>
      </c>
      <c r="C4665" s="4" t="e">
        <f>VLOOKUP(Таблица1[[#This Row],[Наименование Заказчика]],Таблица3[],3,FALSE)</f>
        <v>#N/A</v>
      </c>
      <c r="N4665" s="38" t="e">
        <f>VLOOKUP(Таблица1[[#This Row],[Код основания для проведения закупки с применением особого порядка]],Таблица4[#All],3,FALSE)</f>
        <v>#N/A</v>
      </c>
      <c r="O4665" s="52"/>
      <c r="P4665" s="52"/>
      <c r="Q4665" s="52"/>
      <c r="R4665" s="52"/>
      <c r="S4665" s="38" t="e">
        <f>VLOOKUP(Таблица1[[#This Row],[Код страны поставки ТРУ]],Таблица8[],3,FALSE)</f>
        <v>#N/A</v>
      </c>
      <c r="T4665" s="52"/>
      <c r="U4665" s="52"/>
      <c r="V4665" s="38" t="e">
        <f>VLOOKUP(Таблица1[[#This Row],[Код условия поставки по ИНКОТЕРМС 2010]],Таблица10[],2,FALSE)</f>
        <v>#N/A</v>
      </c>
      <c r="X4665" s="4" t="e">
        <f>VLOOKUP(Таблица1[[#This Row],[Код единицы измерения]],Таблица37[#All],2,FALSE)</f>
        <v>#N/A</v>
      </c>
      <c r="Z4665" s="56"/>
      <c r="AA4665" s="56"/>
      <c r="AB4665" s="57">
        <f>Таблица1[[#This Row],[Кол-во/объем]]*Таблица1[[#This Row],[Маркетинговая цена за единицу, тенге без НДС]]</f>
        <v>0</v>
      </c>
      <c r="AC4665" s="52"/>
      <c r="AD4665" s="52"/>
      <c r="AE4665" s="52"/>
    </row>
    <row r="4666" spans="2:31" x14ac:dyDescent="0.3">
      <c r="B4666" s="4" t="e">
        <f>VLOOKUP(Таблица1[[#This Row],[Наименование Заказчика]],Таблица3[],2,FALSE)</f>
        <v>#N/A</v>
      </c>
      <c r="C4666" s="4" t="e">
        <f>VLOOKUP(Таблица1[[#This Row],[Наименование Заказчика]],Таблица3[],3,FALSE)</f>
        <v>#N/A</v>
      </c>
      <c r="N4666" s="38" t="e">
        <f>VLOOKUP(Таблица1[[#This Row],[Код основания для проведения закупки с применением особого порядка]],Таблица4[#All],3,FALSE)</f>
        <v>#N/A</v>
      </c>
      <c r="O4666" s="52"/>
      <c r="P4666" s="52"/>
      <c r="Q4666" s="52"/>
      <c r="R4666" s="52"/>
      <c r="S4666" s="38" t="e">
        <f>VLOOKUP(Таблица1[[#This Row],[Код страны поставки ТРУ]],Таблица8[],3,FALSE)</f>
        <v>#N/A</v>
      </c>
      <c r="T4666" s="52"/>
      <c r="U4666" s="52"/>
      <c r="V4666" s="38" t="e">
        <f>VLOOKUP(Таблица1[[#This Row],[Код условия поставки по ИНКОТЕРМС 2010]],Таблица10[],2,FALSE)</f>
        <v>#N/A</v>
      </c>
      <c r="X4666" s="4" t="e">
        <f>VLOOKUP(Таблица1[[#This Row],[Код единицы измерения]],Таблица37[#All],2,FALSE)</f>
        <v>#N/A</v>
      </c>
      <c r="Z4666" s="56"/>
      <c r="AA4666" s="56"/>
      <c r="AB4666" s="57">
        <f>Таблица1[[#This Row],[Кол-во/объем]]*Таблица1[[#This Row],[Маркетинговая цена за единицу, тенге без НДС]]</f>
        <v>0</v>
      </c>
      <c r="AC4666" s="52"/>
      <c r="AD4666" s="52"/>
      <c r="AE4666" s="52"/>
    </row>
    <row r="4667" spans="2:31" x14ac:dyDescent="0.3">
      <c r="B4667" s="4" t="e">
        <f>VLOOKUP(Таблица1[[#This Row],[Наименование Заказчика]],Таблица3[],2,FALSE)</f>
        <v>#N/A</v>
      </c>
      <c r="C4667" s="4" t="e">
        <f>VLOOKUP(Таблица1[[#This Row],[Наименование Заказчика]],Таблица3[],3,FALSE)</f>
        <v>#N/A</v>
      </c>
      <c r="N4667" s="38" t="e">
        <f>VLOOKUP(Таблица1[[#This Row],[Код основания для проведения закупки с применением особого порядка]],Таблица4[#All],3,FALSE)</f>
        <v>#N/A</v>
      </c>
      <c r="O4667" s="52"/>
      <c r="P4667" s="52"/>
      <c r="Q4667" s="52"/>
      <c r="R4667" s="52"/>
      <c r="S4667" s="38" t="e">
        <f>VLOOKUP(Таблица1[[#This Row],[Код страны поставки ТРУ]],Таблица8[],3,FALSE)</f>
        <v>#N/A</v>
      </c>
      <c r="T4667" s="52"/>
      <c r="U4667" s="52"/>
      <c r="V4667" s="38" t="e">
        <f>VLOOKUP(Таблица1[[#This Row],[Код условия поставки по ИНКОТЕРМС 2010]],Таблица10[],2,FALSE)</f>
        <v>#N/A</v>
      </c>
      <c r="X4667" s="4" t="e">
        <f>VLOOKUP(Таблица1[[#This Row],[Код единицы измерения]],Таблица37[#All],2,FALSE)</f>
        <v>#N/A</v>
      </c>
      <c r="Z4667" s="56"/>
      <c r="AA4667" s="56"/>
      <c r="AB4667" s="57">
        <f>Таблица1[[#This Row],[Кол-во/объем]]*Таблица1[[#This Row],[Маркетинговая цена за единицу, тенге без НДС]]</f>
        <v>0</v>
      </c>
      <c r="AC4667" s="52"/>
      <c r="AD4667" s="52"/>
      <c r="AE4667" s="52"/>
    </row>
    <row r="4668" spans="2:31" x14ac:dyDescent="0.3">
      <c r="B4668" s="4" t="e">
        <f>VLOOKUP(Таблица1[[#This Row],[Наименование Заказчика]],Таблица3[],2,FALSE)</f>
        <v>#N/A</v>
      </c>
      <c r="C4668" s="4" t="e">
        <f>VLOOKUP(Таблица1[[#This Row],[Наименование Заказчика]],Таблица3[],3,FALSE)</f>
        <v>#N/A</v>
      </c>
      <c r="N4668" s="38" t="e">
        <f>VLOOKUP(Таблица1[[#This Row],[Код основания для проведения закупки с применением особого порядка]],Таблица4[#All],3,FALSE)</f>
        <v>#N/A</v>
      </c>
      <c r="O4668" s="52"/>
      <c r="P4668" s="52"/>
      <c r="Q4668" s="52"/>
      <c r="R4668" s="52"/>
      <c r="S4668" s="38" t="e">
        <f>VLOOKUP(Таблица1[[#This Row],[Код страны поставки ТРУ]],Таблица8[],3,FALSE)</f>
        <v>#N/A</v>
      </c>
      <c r="T4668" s="52"/>
      <c r="U4668" s="52"/>
      <c r="V4668" s="38" t="e">
        <f>VLOOKUP(Таблица1[[#This Row],[Код условия поставки по ИНКОТЕРМС 2010]],Таблица10[],2,FALSE)</f>
        <v>#N/A</v>
      </c>
      <c r="X4668" s="4" t="e">
        <f>VLOOKUP(Таблица1[[#This Row],[Код единицы измерения]],Таблица37[#All],2,FALSE)</f>
        <v>#N/A</v>
      </c>
      <c r="Z4668" s="56"/>
      <c r="AA4668" s="56"/>
      <c r="AB4668" s="57">
        <f>Таблица1[[#This Row],[Кол-во/объем]]*Таблица1[[#This Row],[Маркетинговая цена за единицу, тенге без НДС]]</f>
        <v>0</v>
      </c>
      <c r="AC4668" s="52"/>
      <c r="AD4668" s="52"/>
      <c r="AE4668" s="52"/>
    </row>
    <row r="4669" spans="2:31" x14ac:dyDescent="0.3">
      <c r="B4669" s="4" t="e">
        <f>VLOOKUP(Таблица1[[#This Row],[Наименование Заказчика]],Таблица3[],2,FALSE)</f>
        <v>#N/A</v>
      </c>
      <c r="C4669" s="4" t="e">
        <f>VLOOKUP(Таблица1[[#This Row],[Наименование Заказчика]],Таблица3[],3,FALSE)</f>
        <v>#N/A</v>
      </c>
      <c r="N4669" s="38" t="e">
        <f>VLOOKUP(Таблица1[[#This Row],[Код основания для проведения закупки с применением особого порядка]],Таблица4[#All],3,FALSE)</f>
        <v>#N/A</v>
      </c>
      <c r="O4669" s="52"/>
      <c r="P4669" s="52"/>
      <c r="Q4669" s="52"/>
      <c r="R4669" s="52"/>
      <c r="S4669" s="38" t="e">
        <f>VLOOKUP(Таблица1[[#This Row],[Код страны поставки ТРУ]],Таблица8[],3,FALSE)</f>
        <v>#N/A</v>
      </c>
      <c r="T4669" s="52"/>
      <c r="U4669" s="52"/>
      <c r="V4669" s="38" t="e">
        <f>VLOOKUP(Таблица1[[#This Row],[Код условия поставки по ИНКОТЕРМС 2010]],Таблица10[],2,FALSE)</f>
        <v>#N/A</v>
      </c>
      <c r="X4669" s="4" t="e">
        <f>VLOOKUP(Таблица1[[#This Row],[Код единицы измерения]],Таблица37[#All],2,FALSE)</f>
        <v>#N/A</v>
      </c>
      <c r="Z4669" s="56"/>
      <c r="AA4669" s="56"/>
      <c r="AB4669" s="57">
        <f>Таблица1[[#This Row],[Кол-во/объем]]*Таблица1[[#This Row],[Маркетинговая цена за единицу, тенге без НДС]]</f>
        <v>0</v>
      </c>
      <c r="AC4669" s="52"/>
      <c r="AD4669" s="52"/>
      <c r="AE4669" s="52"/>
    </row>
    <row r="4670" spans="2:31" x14ac:dyDescent="0.3">
      <c r="B4670" s="4" t="e">
        <f>VLOOKUP(Таблица1[[#This Row],[Наименование Заказчика]],Таблица3[],2,FALSE)</f>
        <v>#N/A</v>
      </c>
      <c r="C4670" s="4" t="e">
        <f>VLOOKUP(Таблица1[[#This Row],[Наименование Заказчика]],Таблица3[],3,FALSE)</f>
        <v>#N/A</v>
      </c>
      <c r="N4670" s="38" t="e">
        <f>VLOOKUP(Таблица1[[#This Row],[Код основания для проведения закупки с применением особого порядка]],Таблица4[#All],3,FALSE)</f>
        <v>#N/A</v>
      </c>
      <c r="O4670" s="52"/>
      <c r="P4670" s="52"/>
      <c r="Q4670" s="52"/>
      <c r="R4670" s="52"/>
      <c r="S4670" s="38" t="e">
        <f>VLOOKUP(Таблица1[[#This Row],[Код страны поставки ТРУ]],Таблица8[],3,FALSE)</f>
        <v>#N/A</v>
      </c>
      <c r="T4670" s="52"/>
      <c r="U4670" s="52"/>
      <c r="V4670" s="38" t="e">
        <f>VLOOKUP(Таблица1[[#This Row],[Код условия поставки по ИНКОТЕРМС 2010]],Таблица10[],2,FALSE)</f>
        <v>#N/A</v>
      </c>
      <c r="X4670" s="4" t="e">
        <f>VLOOKUP(Таблица1[[#This Row],[Код единицы измерения]],Таблица37[#All],2,FALSE)</f>
        <v>#N/A</v>
      </c>
      <c r="Z4670" s="56"/>
      <c r="AA4670" s="56"/>
      <c r="AB4670" s="57">
        <f>Таблица1[[#This Row],[Кол-во/объем]]*Таблица1[[#This Row],[Маркетинговая цена за единицу, тенге без НДС]]</f>
        <v>0</v>
      </c>
      <c r="AC4670" s="52"/>
      <c r="AD4670" s="52"/>
      <c r="AE4670" s="52"/>
    </row>
    <row r="4671" spans="2:31" x14ac:dyDescent="0.3">
      <c r="B4671" s="4" t="e">
        <f>VLOOKUP(Таблица1[[#This Row],[Наименование Заказчика]],Таблица3[],2,FALSE)</f>
        <v>#N/A</v>
      </c>
      <c r="C4671" s="4" t="e">
        <f>VLOOKUP(Таблица1[[#This Row],[Наименование Заказчика]],Таблица3[],3,FALSE)</f>
        <v>#N/A</v>
      </c>
      <c r="N4671" s="38" t="e">
        <f>VLOOKUP(Таблица1[[#This Row],[Код основания для проведения закупки с применением особого порядка]],Таблица4[#All],3,FALSE)</f>
        <v>#N/A</v>
      </c>
      <c r="O4671" s="52"/>
      <c r="P4671" s="52"/>
      <c r="Q4671" s="52"/>
      <c r="R4671" s="52"/>
      <c r="S4671" s="38" t="e">
        <f>VLOOKUP(Таблица1[[#This Row],[Код страны поставки ТРУ]],Таблица8[],3,FALSE)</f>
        <v>#N/A</v>
      </c>
      <c r="T4671" s="52"/>
      <c r="U4671" s="52"/>
      <c r="V4671" s="38" t="e">
        <f>VLOOKUP(Таблица1[[#This Row],[Код условия поставки по ИНКОТЕРМС 2010]],Таблица10[],2,FALSE)</f>
        <v>#N/A</v>
      </c>
      <c r="X4671" s="4" t="e">
        <f>VLOOKUP(Таблица1[[#This Row],[Код единицы измерения]],Таблица37[#All],2,FALSE)</f>
        <v>#N/A</v>
      </c>
      <c r="Z4671" s="56"/>
      <c r="AA4671" s="56"/>
      <c r="AB4671" s="57">
        <f>Таблица1[[#This Row],[Кол-во/объем]]*Таблица1[[#This Row],[Маркетинговая цена за единицу, тенге без НДС]]</f>
        <v>0</v>
      </c>
      <c r="AC4671" s="52"/>
      <c r="AD4671" s="52"/>
      <c r="AE4671" s="52"/>
    </row>
    <row r="4672" spans="2:31" x14ac:dyDescent="0.3">
      <c r="B4672" s="4" t="e">
        <f>VLOOKUP(Таблица1[[#This Row],[Наименование Заказчика]],Таблица3[],2,FALSE)</f>
        <v>#N/A</v>
      </c>
      <c r="C4672" s="4" t="e">
        <f>VLOOKUP(Таблица1[[#This Row],[Наименование Заказчика]],Таблица3[],3,FALSE)</f>
        <v>#N/A</v>
      </c>
      <c r="N4672" s="38" t="e">
        <f>VLOOKUP(Таблица1[[#This Row],[Код основания для проведения закупки с применением особого порядка]],Таблица4[#All],3,FALSE)</f>
        <v>#N/A</v>
      </c>
      <c r="O4672" s="52"/>
      <c r="P4672" s="52"/>
      <c r="Q4672" s="52"/>
      <c r="R4672" s="52"/>
      <c r="S4672" s="38" t="e">
        <f>VLOOKUP(Таблица1[[#This Row],[Код страны поставки ТРУ]],Таблица8[],3,FALSE)</f>
        <v>#N/A</v>
      </c>
      <c r="T4672" s="52"/>
      <c r="U4672" s="52"/>
      <c r="V4672" s="38" t="e">
        <f>VLOOKUP(Таблица1[[#This Row],[Код условия поставки по ИНКОТЕРМС 2010]],Таблица10[],2,FALSE)</f>
        <v>#N/A</v>
      </c>
      <c r="X4672" s="4" t="e">
        <f>VLOOKUP(Таблица1[[#This Row],[Код единицы измерения]],Таблица37[#All],2,FALSE)</f>
        <v>#N/A</v>
      </c>
      <c r="Z4672" s="56"/>
      <c r="AA4672" s="56"/>
      <c r="AB4672" s="57">
        <f>Таблица1[[#This Row],[Кол-во/объем]]*Таблица1[[#This Row],[Маркетинговая цена за единицу, тенге без НДС]]</f>
        <v>0</v>
      </c>
      <c r="AC4672" s="52"/>
      <c r="AD4672" s="52"/>
      <c r="AE4672" s="52"/>
    </row>
    <row r="4673" spans="2:31" x14ac:dyDescent="0.3">
      <c r="B4673" s="4" t="e">
        <f>VLOOKUP(Таблица1[[#This Row],[Наименование Заказчика]],Таблица3[],2,FALSE)</f>
        <v>#N/A</v>
      </c>
      <c r="C4673" s="4" t="e">
        <f>VLOOKUP(Таблица1[[#This Row],[Наименование Заказчика]],Таблица3[],3,FALSE)</f>
        <v>#N/A</v>
      </c>
      <c r="N4673" s="38" t="e">
        <f>VLOOKUP(Таблица1[[#This Row],[Код основания для проведения закупки с применением особого порядка]],Таблица4[#All],3,FALSE)</f>
        <v>#N/A</v>
      </c>
      <c r="O4673" s="52"/>
      <c r="P4673" s="52"/>
      <c r="Q4673" s="52"/>
      <c r="R4673" s="52"/>
      <c r="S4673" s="38" t="e">
        <f>VLOOKUP(Таблица1[[#This Row],[Код страны поставки ТРУ]],Таблица8[],3,FALSE)</f>
        <v>#N/A</v>
      </c>
      <c r="T4673" s="52"/>
      <c r="U4673" s="52"/>
      <c r="V4673" s="38" t="e">
        <f>VLOOKUP(Таблица1[[#This Row],[Код условия поставки по ИНКОТЕРМС 2010]],Таблица10[],2,FALSE)</f>
        <v>#N/A</v>
      </c>
      <c r="X4673" s="4" t="e">
        <f>VLOOKUP(Таблица1[[#This Row],[Код единицы измерения]],Таблица37[#All],2,FALSE)</f>
        <v>#N/A</v>
      </c>
      <c r="Z4673" s="56"/>
      <c r="AA4673" s="56"/>
      <c r="AB4673" s="57">
        <f>Таблица1[[#This Row],[Кол-во/объем]]*Таблица1[[#This Row],[Маркетинговая цена за единицу, тенге без НДС]]</f>
        <v>0</v>
      </c>
      <c r="AC4673" s="52"/>
      <c r="AD4673" s="52"/>
      <c r="AE4673" s="52"/>
    </row>
    <row r="4674" spans="2:31" x14ac:dyDescent="0.3">
      <c r="B4674" s="4" t="e">
        <f>VLOOKUP(Таблица1[[#This Row],[Наименование Заказчика]],Таблица3[],2,FALSE)</f>
        <v>#N/A</v>
      </c>
      <c r="C4674" s="4" t="e">
        <f>VLOOKUP(Таблица1[[#This Row],[Наименование Заказчика]],Таблица3[],3,FALSE)</f>
        <v>#N/A</v>
      </c>
      <c r="N4674" s="38" t="e">
        <f>VLOOKUP(Таблица1[[#This Row],[Код основания для проведения закупки с применением особого порядка]],Таблица4[#All],3,FALSE)</f>
        <v>#N/A</v>
      </c>
      <c r="O4674" s="52"/>
      <c r="P4674" s="52"/>
      <c r="Q4674" s="52"/>
      <c r="R4674" s="52"/>
      <c r="S4674" s="38" t="e">
        <f>VLOOKUP(Таблица1[[#This Row],[Код страны поставки ТРУ]],Таблица8[],3,FALSE)</f>
        <v>#N/A</v>
      </c>
      <c r="T4674" s="52"/>
      <c r="U4674" s="52"/>
      <c r="V4674" s="38" t="e">
        <f>VLOOKUP(Таблица1[[#This Row],[Код условия поставки по ИНКОТЕРМС 2010]],Таблица10[],2,FALSE)</f>
        <v>#N/A</v>
      </c>
      <c r="X4674" s="4" t="e">
        <f>VLOOKUP(Таблица1[[#This Row],[Код единицы измерения]],Таблица37[#All],2,FALSE)</f>
        <v>#N/A</v>
      </c>
      <c r="Z4674" s="56"/>
      <c r="AA4674" s="56"/>
      <c r="AB4674" s="57">
        <f>Таблица1[[#This Row],[Кол-во/объем]]*Таблица1[[#This Row],[Маркетинговая цена за единицу, тенге без НДС]]</f>
        <v>0</v>
      </c>
      <c r="AC4674" s="52"/>
      <c r="AD4674" s="52"/>
      <c r="AE4674" s="52"/>
    </row>
    <row r="4675" spans="2:31" x14ac:dyDescent="0.3">
      <c r="B4675" s="4" t="e">
        <f>VLOOKUP(Таблица1[[#This Row],[Наименование Заказчика]],Таблица3[],2,FALSE)</f>
        <v>#N/A</v>
      </c>
      <c r="C4675" s="4" t="e">
        <f>VLOOKUP(Таблица1[[#This Row],[Наименование Заказчика]],Таблица3[],3,FALSE)</f>
        <v>#N/A</v>
      </c>
      <c r="N4675" s="38" t="e">
        <f>VLOOKUP(Таблица1[[#This Row],[Код основания для проведения закупки с применением особого порядка]],Таблица4[#All],3,FALSE)</f>
        <v>#N/A</v>
      </c>
      <c r="O4675" s="52"/>
      <c r="P4675" s="52"/>
      <c r="Q4675" s="52"/>
      <c r="R4675" s="52"/>
      <c r="S4675" s="38" t="e">
        <f>VLOOKUP(Таблица1[[#This Row],[Код страны поставки ТРУ]],Таблица8[],3,FALSE)</f>
        <v>#N/A</v>
      </c>
      <c r="T4675" s="52"/>
      <c r="U4675" s="52"/>
      <c r="V4675" s="38" t="e">
        <f>VLOOKUP(Таблица1[[#This Row],[Код условия поставки по ИНКОТЕРМС 2010]],Таблица10[],2,FALSE)</f>
        <v>#N/A</v>
      </c>
      <c r="X4675" s="4" t="e">
        <f>VLOOKUP(Таблица1[[#This Row],[Код единицы измерения]],Таблица37[#All],2,FALSE)</f>
        <v>#N/A</v>
      </c>
      <c r="Z4675" s="56"/>
      <c r="AA4675" s="56"/>
      <c r="AB4675" s="57">
        <f>Таблица1[[#This Row],[Кол-во/объем]]*Таблица1[[#This Row],[Маркетинговая цена за единицу, тенге без НДС]]</f>
        <v>0</v>
      </c>
      <c r="AC4675" s="52"/>
      <c r="AD4675" s="52"/>
      <c r="AE4675" s="52"/>
    </row>
    <row r="4676" spans="2:31" x14ac:dyDescent="0.3">
      <c r="B4676" s="4" t="e">
        <f>VLOOKUP(Таблица1[[#This Row],[Наименование Заказчика]],Таблица3[],2,FALSE)</f>
        <v>#N/A</v>
      </c>
      <c r="C4676" s="4" t="e">
        <f>VLOOKUP(Таблица1[[#This Row],[Наименование Заказчика]],Таблица3[],3,FALSE)</f>
        <v>#N/A</v>
      </c>
      <c r="N4676" s="38" t="e">
        <f>VLOOKUP(Таблица1[[#This Row],[Код основания для проведения закупки с применением особого порядка]],Таблица4[#All],3,FALSE)</f>
        <v>#N/A</v>
      </c>
      <c r="O4676" s="52"/>
      <c r="P4676" s="52"/>
      <c r="Q4676" s="52"/>
      <c r="R4676" s="52"/>
      <c r="S4676" s="38" t="e">
        <f>VLOOKUP(Таблица1[[#This Row],[Код страны поставки ТРУ]],Таблица8[],3,FALSE)</f>
        <v>#N/A</v>
      </c>
      <c r="T4676" s="52"/>
      <c r="U4676" s="52"/>
      <c r="V4676" s="38" t="e">
        <f>VLOOKUP(Таблица1[[#This Row],[Код условия поставки по ИНКОТЕРМС 2010]],Таблица10[],2,FALSE)</f>
        <v>#N/A</v>
      </c>
      <c r="X4676" s="4" t="e">
        <f>VLOOKUP(Таблица1[[#This Row],[Код единицы измерения]],Таблица37[#All],2,FALSE)</f>
        <v>#N/A</v>
      </c>
      <c r="Z4676" s="56"/>
      <c r="AA4676" s="56"/>
      <c r="AB4676" s="57">
        <f>Таблица1[[#This Row],[Кол-во/объем]]*Таблица1[[#This Row],[Маркетинговая цена за единицу, тенге без НДС]]</f>
        <v>0</v>
      </c>
      <c r="AC4676" s="52"/>
      <c r="AD4676" s="52"/>
      <c r="AE4676" s="52"/>
    </row>
    <row r="4677" spans="2:31" x14ac:dyDescent="0.3">
      <c r="B4677" s="4" t="e">
        <f>VLOOKUP(Таблица1[[#This Row],[Наименование Заказчика]],Таблица3[],2,FALSE)</f>
        <v>#N/A</v>
      </c>
      <c r="C4677" s="4" t="e">
        <f>VLOOKUP(Таблица1[[#This Row],[Наименование Заказчика]],Таблица3[],3,FALSE)</f>
        <v>#N/A</v>
      </c>
      <c r="N4677" s="38" t="e">
        <f>VLOOKUP(Таблица1[[#This Row],[Код основания для проведения закупки с применением особого порядка]],Таблица4[#All],3,FALSE)</f>
        <v>#N/A</v>
      </c>
      <c r="O4677" s="52"/>
      <c r="P4677" s="52"/>
      <c r="Q4677" s="52"/>
      <c r="R4677" s="52"/>
      <c r="S4677" s="38" t="e">
        <f>VLOOKUP(Таблица1[[#This Row],[Код страны поставки ТРУ]],Таблица8[],3,FALSE)</f>
        <v>#N/A</v>
      </c>
      <c r="T4677" s="52"/>
      <c r="U4677" s="52"/>
      <c r="V4677" s="38" t="e">
        <f>VLOOKUP(Таблица1[[#This Row],[Код условия поставки по ИНКОТЕРМС 2010]],Таблица10[],2,FALSE)</f>
        <v>#N/A</v>
      </c>
      <c r="X4677" s="4" t="e">
        <f>VLOOKUP(Таблица1[[#This Row],[Код единицы измерения]],Таблица37[#All],2,FALSE)</f>
        <v>#N/A</v>
      </c>
      <c r="Z4677" s="56"/>
      <c r="AA4677" s="56"/>
      <c r="AB4677" s="57">
        <f>Таблица1[[#This Row],[Кол-во/объем]]*Таблица1[[#This Row],[Маркетинговая цена за единицу, тенге без НДС]]</f>
        <v>0</v>
      </c>
      <c r="AC4677" s="52"/>
      <c r="AD4677" s="52"/>
      <c r="AE4677" s="52"/>
    </row>
    <row r="4678" spans="2:31" x14ac:dyDescent="0.3">
      <c r="B4678" s="4" t="e">
        <f>VLOOKUP(Таблица1[[#This Row],[Наименование Заказчика]],Таблица3[],2,FALSE)</f>
        <v>#N/A</v>
      </c>
      <c r="C4678" s="4" t="e">
        <f>VLOOKUP(Таблица1[[#This Row],[Наименование Заказчика]],Таблица3[],3,FALSE)</f>
        <v>#N/A</v>
      </c>
      <c r="N4678" s="38" t="e">
        <f>VLOOKUP(Таблица1[[#This Row],[Код основания для проведения закупки с применением особого порядка]],Таблица4[#All],3,FALSE)</f>
        <v>#N/A</v>
      </c>
      <c r="O4678" s="52"/>
      <c r="P4678" s="52"/>
      <c r="Q4678" s="52"/>
      <c r="R4678" s="52"/>
      <c r="S4678" s="38" t="e">
        <f>VLOOKUP(Таблица1[[#This Row],[Код страны поставки ТРУ]],Таблица8[],3,FALSE)</f>
        <v>#N/A</v>
      </c>
      <c r="T4678" s="52"/>
      <c r="U4678" s="52"/>
      <c r="V4678" s="38" t="e">
        <f>VLOOKUP(Таблица1[[#This Row],[Код условия поставки по ИНКОТЕРМС 2010]],Таблица10[],2,FALSE)</f>
        <v>#N/A</v>
      </c>
      <c r="X4678" s="4" t="e">
        <f>VLOOKUP(Таблица1[[#This Row],[Код единицы измерения]],Таблица37[#All],2,FALSE)</f>
        <v>#N/A</v>
      </c>
      <c r="Z4678" s="56"/>
      <c r="AA4678" s="56"/>
      <c r="AB4678" s="57">
        <f>Таблица1[[#This Row],[Кол-во/объем]]*Таблица1[[#This Row],[Маркетинговая цена за единицу, тенге без НДС]]</f>
        <v>0</v>
      </c>
      <c r="AC4678" s="52"/>
      <c r="AD4678" s="52"/>
      <c r="AE4678" s="52"/>
    </row>
    <row r="4679" spans="2:31" x14ac:dyDescent="0.3">
      <c r="B4679" s="4" t="e">
        <f>VLOOKUP(Таблица1[[#This Row],[Наименование Заказчика]],Таблица3[],2,FALSE)</f>
        <v>#N/A</v>
      </c>
      <c r="C4679" s="4" t="e">
        <f>VLOOKUP(Таблица1[[#This Row],[Наименование Заказчика]],Таблица3[],3,FALSE)</f>
        <v>#N/A</v>
      </c>
      <c r="N4679" s="38" t="e">
        <f>VLOOKUP(Таблица1[[#This Row],[Код основания для проведения закупки с применением особого порядка]],Таблица4[#All],3,FALSE)</f>
        <v>#N/A</v>
      </c>
      <c r="O4679" s="52"/>
      <c r="P4679" s="52"/>
      <c r="Q4679" s="52"/>
      <c r="R4679" s="52"/>
      <c r="S4679" s="38" t="e">
        <f>VLOOKUP(Таблица1[[#This Row],[Код страны поставки ТРУ]],Таблица8[],3,FALSE)</f>
        <v>#N/A</v>
      </c>
      <c r="T4679" s="52"/>
      <c r="U4679" s="52"/>
      <c r="V4679" s="38" t="e">
        <f>VLOOKUP(Таблица1[[#This Row],[Код условия поставки по ИНКОТЕРМС 2010]],Таблица10[],2,FALSE)</f>
        <v>#N/A</v>
      </c>
      <c r="X4679" s="4" t="e">
        <f>VLOOKUP(Таблица1[[#This Row],[Код единицы измерения]],Таблица37[#All],2,FALSE)</f>
        <v>#N/A</v>
      </c>
      <c r="Z4679" s="56"/>
      <c r="AA4679" s="56"/>
      <c r="AB4679" s="57">
        <f>Таблица1[[#This Row],[Кол-во/объем]]*Таблица1[[#This Row],[Маркетинговая цена за единицу, тенге без НДС]]</f>
        <v>0</v>
      </c>
      <c r="AC4679" s="52"/>
      <c r="AD4679" s="52"/>
      <c r="AE4679" s="52"/>
    </row>
    <row r="4680" spans="2:31" x14ac:dyDescent="0.3">
      <c r="B4680" s="4" t="e">
        <f>VLOOKUP(Таблица1[[#This Row],[Наименование Заказчика]],Таблица3[],2,FALSE)</f>
        <v>#N/A</v>
      </c>
      <c r="C4680" s="4" t="e">
        <f>VLOOKUP(Таблица1[[#This Row],[Наименование Заказчика]],Таблица3[],3,FALSE)</f>
        <v>#N/A</v>
      </c>
      <c r="N4680" s="38" t="e">
        <f>VLOOKUP(Таблица1[[#This Row],[Код основания для проведения закупки с применением особого порядка]],Таблица4[#All],3,FALSE)</f>
        <v>#N/A</v>
      </c>
      <c r="O4680" s="52"/>
      <c r="P4680" s="52"/>
      <c r="Q4680" s="52"/>
      <c r="R4680" s="52"/>
      <c r="S4680" s="38" t="e">
        <f>VLOOKUP(Таблица1[[#This Row],[Код страны поставки ТРУ]],Таблица8[],3,FALSE)</f>
        <v>#N/A</v>
      </c>
      <c r="T4680" s="52"/>
      <c r="U4680" s="52"/>
      <c r="V4680" s="38" t="e">
        <f>VLOOKUP(Таблица1[[#This Row],[Код условия поставки по ИНКОТЕРМС 2010]],Таблица10[],2,FALSE)</f>
        <v>#N/A</v>
      </c>
      <c r="X4680" s="4" t="e">
        <f>VLOOKUP(Таблица1[[#This Row],[Код единицы измерения]],Таблица37[#All],2,FALSE)</f>
        <v>#N/A</v>
      </c>
      <c r="Z4680" s="56"/>
      <c r="AA4680" s="56"/>
      <c r="AB4680" s="57">
        <f>Таблица1[[#This Row],[Кол-во/объем]]*Таблица1[[#This Row],[Маркетинговая цена за единицу, тенге без НДС]]</f>
        <v>0</v>
      </c>
      <c r="AC4680" s="52"/>
      <c r="AD4680" s="52"/>
      <c r="AE4680" s="52"/>
    </row>
    <row r="4681" spans="2:31" x14ac:dyDescent="0.3">
      <c r="B4681" s="4" t="e">
        <f>VLOOKUP(Таблица1[[#This Row],[Наименование Заказчика]],Таблица3[],2,FALSE)</f>
        <v>#N/A</v>
      </c>
      <c r="C4681" s="4" t="e">
        <f>VLOOKUP(Таблица1[[#This Row],[Наименование Заказчика]],Таблица3[],3,FALSE)</f>
        <v>#N/A</v>
      </c>
      <c r="N4681" s="38" t="e">
        <f>VLOOKUP(Таблица1[[#This Row],[Код основания для проведения закупки с применением особого порядка]],Таблица4[#All],3,FALSE)</f>
        <v>#N/A</v>
      </c>
      <c r="O4681" s="52"/>
      <c r="P4681" s="52"/>
      <c r="Q4681" s="52"/>
      <c r="R4681" s="52"/>
      <c r="S4681" s="38" t="e">
        <f>VLOOKUP(Таблица1[[#This Row],[Код страны поставки ТРУ]],Таблица8[],3,FALSE)</f>
        <v>#N/A</v>
      </c>
      <c r="T4681" s="52"/>
      <c r="U4681" s="52"/>
      <c r="V4681" s="38" t="e">
        <f>VLOOKUP(Таблица1[[#This Row],[Код условия поставки по ИНКОТЕРМС 2010]],Таблица10[],2,FALSE)</f>
        <v>#N/A</v>
      </c>
      <c r="X4681" s="4" t="e">
        <f>VLOOKUP(Таблица1[[#This Row],[Код единицы измерения]],Таблица37[#All],2,FALSE)</f>
        <v>#N/A</v>
      </c>
      <c r="Z4681" s="56"/>
      <c r="AA4681" s="56"/>
      <c r="AB4681" s="57">
        <f>Таблица1[[#This Row],[Кол-во/объем]]*Таблица1[[#This Row],[Маркетинговая цена за единицу, тенге без НДС]]</f>
        <v>0</v>
      </c>
      <c r="AC4681" s="52"/>
      <c r="AD4681" s="52"/>
      <c r="AE4681" s="52"/>
    </row>
    <row r="4682" spans="2:31" x14ac:dyDescent="0.3">
      <c r="B4682" s="4" t="e">
        <f>VLOOKUP(Таблица1[[#This Row],[Наименование Заказчика]],Таблица3[],2,FALSE)</f>
        <v>#N/A</v>
      </c>
      <c r="C4682" s="4" t="e">
        <f>VLOOKUP(Таблица1[[#This Row],[Наименование Заказчика]],Таблица3[],3,FALSE)</f>
        <v>#N/A</v>
      </c>
      <c r="N4682" s="38" t="e">
        <f>VLOOKUP(Таблица1[[#This Row],[Код основания для проведения закупки с применением особого порядка]],Таблица4[#All],3,FALSE)</f>
        <v>#N/A</v>
      </c>
      <c r="O4682" s="52"/>
      <c r="P4682" s="52"/>
      <c r="Q4682" s="52"/>
      <c r="R4682" s="52"/>
      <c r="S4682" s="38" t="e">
        <f>VLOOKUP(Таблица1[[#This Row],[Код страны поставки ТРУ]],Таблица8[],3,FALSE)</f>
        <v>#N/A</v>
      </c>
      <c r="T4682" s="52"/>
      <c r="U4682" s="52"/>
      <c r="V4682" s="38" t="e">
        <f>VLOOKUP(Таблица1[[#This Row],[Код условия поставки по ИНКОТЕРМС 2010]],Таблица10[],2,FALSE)</f>
        <v>#N/A</v>
      </c>
      <c r="X4682" s="4" t="e">
        <f>VLOOKUP(Таблица1[[#This Row],[Код единицы измерения]],Таблица37[#All],2,FALSE)</f>
        <v>#N/A</v>
      </c>
      <c r="Z4682" s="56"/>
      <c r="AA4682" s="56"/>
      <c r="AB4682" s="57">
        <f>Таблица1[[#This Row],[Кол-во/объем]]*Таблица1[[#This Row],[Маркетинговая цена за единицу, тенге без НДС]]</f>
        <v>0</v>
      </c>
      <c r="AC4682" s="52"/>
      <c r="AD4682" s="52"/>
      <c r="AE4682" s="52"/>
    </row>
    <row r="4683" spans="2:31" x14ac:dyDescent="0.3">
      <c r="B4683" s="4" t="e">
        <f>VLOOKUP(Таблица1[[#This Row],[Наименование Заказчика]],Таблица3[],2,FALSE)</f>
        <v>#N/A</v>
      </c>
      <c r="C4683" s="4" t="e">
        <f>VLOOKUP(Таблица1[[#This Row],[Наименование Заказчика]],Таблица3[],3,FALSE)</f>
        <v>#N/A</v>
      </c>
      <c r="N4683" s="38" t="e">
        <f>VLOOKUP(Таблица1[[#This Row],[Код основания для проведения закупки с применением особого порядка]],Таблица4[#All],3,FALSE)</f>
        <v>#N/A</v>
      </c>
      <c r="O4683" s="52"/>
      <c r="P4683" s="52"/>
      <c r="Q4683" s="52"/>
      <c r="R4683" s="52"/>
      <c r="S4683" s="38" t="e">
        <f>VLOOKUP(Таблица1[[#This Row],[Код страны поставки ТРУ]],Таблица8[],3,FALSE)</f>
        <v>#N/A</v>
      </c>
      <c r="T4683" s="52"/>
      <c r="U4683" s="52"/>
      <c r="V4683" s="38" t="e">
        <f>VLOOKUP(Таблица1[[#This Row],[Код условия поставки по ИНКОТЕРМС 2010]],Таблица10[],2,FALSE)</f>
        <v>#N/A</v>
      </c>
      <c r="X4683" s="4" t="e">
        <f>VLOOKUP(Таблица1[[#This Row],[Код единицы измерения]],Таблица37[#All],2,FALSE)</f>
        <v>#N/A</v>
      </c>
      <c r="Z4683" s="56"/>
      <c r="AA4683" s="56"/>
      <c r="AB4683" s="57">
        <f>Таблица1[[#This Row],[Кол-во/объем]]*Таблица1[[#This Row],[Маркетинговая цена за единицу, тенге без НДС]]</f>
        <v>0</v>
      </c>
      <c r="AC4683" s="52"/>
      <c r="AD4683" s="52"/>
      <c r="AE4683" s="52"/>
    </row>
    <row r="4684" spans="2:31" x14ac:dyDescent="0.3">
      <c r="B4684" s="4" t="e">
        <f>VLOOKUP(Таблица1[[#This Row],[Наименование Заказчика]],Таблица3[],2,FALSE)</f>
        <v>#N/A</v>
      </c>
      <c r="C4684" s="4" t="e">
        <f>VLOOKUP(Таблица1[[#This Row],[Наименование Заказчика]],Таблица3[],3,FALSE)</f>
        <v>#N/A</v>
      </c>
      <c r="N4684" s="38" t="e">
        <f>VLOOKUP(Таблица1[[#This Row],[Код основания для проведения закупки с применением особого порядка]],Таблица4[#All],3,FALSE)</f>
        <v>#N/A</v>
      </c>
      <c r="O4684" s="52"/>
      <c r="P4684" s="52"/>
      <c r="Q4684" s="52"/>
      <c r="R4684" s="52"/>
      <c r="S4684" s="38" t="e">
        <f>VLOOKUP(Таблица1[[#This Row],[Код страны поставки ТРУ]],Таблица8[],3,FALSE)</f>
        <v>#N/A</v>
      </c>
      <c r="T4684" s="52"/>
      <c r="U4684" s="52"/>
      <c r="V4684" s="38" t="e">
        <f>VLOOKUP(Таблица1[[#This Row],[Код условия поставки по ИНКОТЕРМС 2010]],Таблица10[],2,FALSE)</f>
        <v>#N/A</v>
      </c>
      <c r="X4684" s="4" t="e">
        <f>VLOOKUP(Таблица1[[#This Row],[Код единицы измерения]],Таблица37[#All],2,FALSE)</f>
        <v>#N/A</v>
      </c>
      <c r="Z4684" s="56"/>
      <c r="AA4684" s="56"/>
      <c r="AB4684" s="57">
        <f>Таблица1[[#This Row],[Кол-во/объем]]*Таблица1[[#This Row],[Маркетинговая цена за единицу, тенге без НДС]]</f>
        <v>0</v>
      </c>
      <c r="AC4684" s="52"/>
      <c r="AD4684" s="52"/>
      <c r="AE4684" s="52"/>
    </row>
    <row r="4685" spans="2:31" x14ac:dyDescent="0.3">
      <c r="B4685" s="4" t="e">
        <f>VLOOKUP(Таблица1[[#This Row],[Наименование Заказчика]],Таблица3[],2,FALSE)</f>
        <v>#N/A</v>
      </c>
      <c r="C4685" s="4" t="e">
        <f>VLOOKUP(Таблица1[[#This Row],[Наименование Заказчика]],Таблица3[],3,FALSE)</f>
        <v>#N/A</v>
      </c>
      <c r="N4685" s="38" t="e">
        <f>VLOOKUP(Таблица1[[#This Row],[Код основания для проведения закупки с применением особого порядка]],Таблица4[#All],3,FALSE)</f>
        <v>#N/A</v>
      </c>
      <c r="O4685" s="52"/>
      <c r="P4685" s="52"/>
      <c r="Q4685" s="52"/>
      <c r="R4685" s="52"/>
      <c r="S4685" s="38" t="e">
        <f>VLOOKUP(Таблица1[[#This Row],[Код страны поставки ТРУ]],Таблица8[],3,FALSE)</f>
        <v>#N/A</v>
      </c>
      <c r="T4685" s="52"/>
      <c r="U4685" s="52"/>
      <c r="V4685" s="38" t="e">
        <f>VLOOKUP(Таблица1[[#This Row],[Код условия поставки по ИНКОТЕРМС 2010]],Таблица10[],2,FALSE)</f>
        <v>#N/A</v>
      </c>
      <c r="X4685" s="4" t="e">
        <f>VLOOKUP(Таблица1[[#This Row],[Код единицы измерения]],Таблица37[#All],2,FALSE)</f>
        <v>#N/A</v>
      </c>
      <c r="Z4685" s="56"/>
      <c r="AA4685" s="56"/>
      <c r="AB4685" s="57">
        <f>Таблица1[[#This Row],[Кол-во/объем]]*Таблица1[[#This Row],[Маркетинговая цена за единицу, тенге без НДС]]</f>
        <v>0</v>
      </c>
      <c r="AC4685" s="52"/>
      <c r="AD4685" s="52"/>
      <c r="AE4685" s="52"/>
    </row>
    <row r="4686" spans="2:31" x14ac:dyDescent="0.3">
      <c r="B4686" s="4" t="e">
        <f>VLOOKUP(Таблица1[[#This Row],[Наименование Заказчика]],Таблица3[],2,FALSE)</f>
        <v>#N/A</v>
      </c>
      <c r="C4686" s="4" t="e">
        <f>VLOOKUP(Таблица1[[#This Row],[Наименование Заказчика]],Таблица3[],3,FALSE)</f>
        <v>#N/A</v>
      </c>
      <c r="N4686" s="38" t="e">
        <f>VLOOKUP(Таблица1[[#This Row],[Код основания для проведения закупки с применением особого порядка]],Таблица4[#All],3,FALSE)</f>
        <v>#N/A</v>
      </c>
      <c r="O4686" s="52"/>
      <c r="P4686" s="52"/>
      <c r="Q4686" s="52"/>
      <c r="R4686" s="52"/>
      <c r="S4686" s="38" t="e">
        <f>VLOOKUP(Таблица1[[#This Row],[Код страны поставки ТРУ]],Таблица8[],3,FALSE)</f>
        <v>#N/A</v>
      </c>
      <c r="T4686" s="52"/>
      <c r="U4686" s="52"/>
      <c r="V4686" s="38" t="e">
        <f>VLOOKUP(Таблица1[[#This Row],[Код условия поставки по ИНКОТЕРМС 2010]],Таблица10[],2,FALSE)</f>
        <v>#N/A</v>
      </c>
      <c r="X4686" s="4" t="e">
        <f>VLOOKUP(Таблица1[[#This Row],[Код единицы измерения]],Таблица37[#All],2,FALSE)</f>
        <v>#N/A</v>
      </c>
      <c r="Z4686" s="56"/>
      <c r="AA4686" s="56"/>
      <c r="AB4686" s="57">
        <f>Таблица1[[#This Row],[Кол-во/объем]]*Таблица1[[#This Row],[Маркетинговая цена за единицу, тенге без НДС]]</f>
        <v>0</v>
      </c>
      <c r="AC4686" s="52"/>
      <c r="AD4686" s="52"/>
      <c r="AE4686" s="52"/>
    </row>
    <row r="4687" spans="2:31" x14ac:dyDescent="0.3">
      <c r="B4687" s="4" t="e">
        <f>VLOOKUP(Таблица1[[#This Row],[Наименование Заказчика]],Таблица3[],2,FALSE)</f>
        <v>#N/A</v>
      </c>
      <c r="C4687" s="4" t="e">
        <f>VLOOKUP(Таблица1[[#This Row],[Наименование Заказчика]],Таблица3[],3,FALSE)</f>
        <v>#N/A</v>
      </c>
      <c r="N4687" s="38" t="e">
        <f>VLOOKUP(Таблица1[[#This Row],[Код основания для проведения закупки с применением особого порядка]],Таблица4[#All],3,FALSE)</f>
        <v>#N/A</v>
      </c>
      <c r="O4687" s="52"/>
      <c r="P4687" s="52"/>
      <c r="Q4687" s="52"/>
      <c r="R4687" s="52"/>
      <c r="S4687" s="38" t="e">
        <f>VLOOKUP(Таблица1[[#This Row],[Код страны поставки ТРУ]],Таблица8[],3,FALSE)</f>
        <v>#N/A</v>
      </c>
      <c r="T4687" s="52"/>
      <c r="U4687" s="52"/>
      <c r="V4687" s="38" t="e">
        <f>VLOOKUP(Таблица1[[#This Row],[Код условия поставки по ИНКОТЕРМС 2010]],Таблица10[],2,FALSE)</f>
        <v>#N/A</v>
      </c>
      <c r="X4687" s="4" t="e">
        <f>VLOOKUP(Таблица1[[#This Row],[Код единицы измерения]],Таблица37[#All],2,FALSE)</f>
        <v>#N/A</v>
      </c>
      <c r="Z4687" s="56"/>
      <c r="AA4687" s="56"/>
      <c r="AB4687" s="57">
        <f>Таблица1[[#This Row],[Кол-во/объем]]*Таблица1[[#This Row],[Маркетинговая цена за единицу, тенге без НДС]]</f>
        <v>0</v>
      </c>
      <c r="AC4687" s="52"/>
      <c r="AD4687" s="52"/>
      <c r="AE4687" s="52"/>
    </row>
    <row r="4688" spans="2:31" x14ac:dyDescent="0.3">
      <c r="B4688" s="4" t="e">
        <f>VLOOKUP(Таблица1[[#This Row],[Наименование Заказчика]],Таблица3[],2,FALSE)</f>
        <v>#N/A</v>
      </c>
      <c r="C4688" s="4" t="e">
        <f>VLOOKUP(Таблица1[[#This Row],[Наименование Заказчика]],Таблица3[],3,FALSE)</f>
        <v>#N/A</v>
      </c>
      <c r="N4688" s="38" t="e">
        <f>VLOOKUP(Таблица1[[#This Row],[Код основания для проведения закупки с применением особого порядка]],Таблица4[#All],3,FALSE)</f>
        <v>#N/A</v>
      </c>
      <c r="O4688" s="52"/>
      <c r="P4688" s="52"/>
      <c r="Q4688" s="52"/>
      <c r="R4688" s="52"/>
      <c r="S4688" s="38" t="e">
        <f>VLOOKUP(Таблица1[[#This Row],[Код страны поставки ТРУ]],Таблица8[],3,FALSE)</f>
        <v>#N/A</v>
      </c>
      <c r="T4688" s="52"/>
      <c r="U4688" s="52"/>
      <c r="V4688" s="38" t="e">
        <f>VLOOKUP(Таблица1[[#This Row],[Код условия поставки по ИНКОТЕРМС 2010]],Таблица10[],2,FALSE)</f>
        <v>#N/A</v>
      </c>
      <c r="X4688" s="4" t="e">
        <f>VLOOKUP(Таблица1[[#This Row],[Код единицы измерения]],Таблица37[#All],2,FALSE)</f>
        <v>#N/A</v>
      </c>
      <c r="Z4688" s="56"/>
      <c r="AA4688" s="56"/>
      <c r="AB4688" s="57">
        <f>Таблица1[[#This Row],[Кол-во/объем]]*Таблица1[[#This Row],[Маркетинговая цена за единицу, тенге без НДС]]</f>
        <v>0</v>
      </c>
      <c r="AC4688" s="52"/>
      <c r="AD4688" s="52"/>
      <c r="AE4688" s="52"/>
    </row>
    <row r="4689" spans="2:31" x14ac:dyDescent="0.3">
      <c r="B4689" s="4" t="e">
        <f>VLOOKUP(Таблица1[[#This Row],[Наименование Заказчика]],Таблица3[],2,FALSE)</f>
        <v>#N/A</v>
      </c>
      <c r="C4689" s="4" t="e">
        <f>VLOOKUP(Таблица1[[#This Row],[Наименование Заказчика]],Таблица3[],3,FALSE)</f>
        <v>#N/A</v>
      </c>
      <c r="N4689" s="38" t="e">
        <f>VLOOKUP(Таблица1[[#This Row],[Код основания для проведения закупки с применением особого порядка]],Таблица4[#All],3,FALSE)</f>
        <v>#N/A</v>
      </c>
      <c r="O4689" s="52"/>
      <c r="P4689" s="52"/>
      <c r="Q4689" s="52"/>
      <c r="R4689" s="52"/>
      <c r="S4689" s="38" t="e">
        <f>VLOOKUP(Таблица1[[#This Row],[Код страны поставки ТРУ]],Таблица8[],3,FALSE)</f>
        <v>#N/A</v>
      </c>
      <c r="T4689" s="52"/>
      <c r="U4689" s="52"/>
      <c r="V4689" s="38" t="e">
        <f>VLOOKUP(Таблица1[[#This Row],[Код условия поставки по ИНКОТЕРМС 2010]],Таблица10[],2,FALSE)</f>
        <v>#N/A</v>
      </c>
      <c r="X4689" s="4" t="e">
        <f>VLOOKUP(Таблица1[[#This Row],[Код единицы измерения]],Таблица37[#All],2,FALSE)</f>
        <v>#N/A</v>
      </c>
      <c r="Z4689" s="56"/>
      <c r="AA4689" s="56"/>
      <c r="AB4689" s="57">
        <f>Таблица1[[#This Row],[Кол-во/объем]]*Таблица1[[#This Row],[Маркетинговая цена за единицу, тенге без НДС]]</f>
        <v>0</v>
      </c>
      <c r="AC4689" s="52"/>
      <c r="AD4689" s="52"/>
      <c r="AE4689" s="52"/>
    </row>
    <row r="4690" spans="2:31" x14ac:dyDescent="0.3">
      <c r="B4690" s="4" t="e">
        <f>VLOOKUP(Таблица1[[#This Row],[Наименование Заказчика]],Таблица3[],2,FALSE)</f>
        <v>#N/A</v>
      </c>
      <c r="C4690" s="4" t="e">
        <f>VLOOKUP(Таблица1[[#This Row],[Наименование Заказчика]],Таблица3[],3,FALSE)</f>
        <v>#N/A</v>
      </c>
      <c r="N4690" s="38" t="e">
        <f>VLOOKUP(Таблица1[[#This Row],[Код основания для проведения закупки с применением особого порядка]],Таблица4[#All],3,FALSE)</f>
        <v>#N/A</v>
      </c>
      <c r="O4690" s="52"/>
      <c r="P4690" s="52"/>
      <c r="Q4690" s="52"/>
      <c r="R4690" s="52"/>
      <c r="S4690" s="38" t="e">
        <f>VLOOKUP(Таблица1[[#This Row],[Код страны поставки ТРУ]],Таблица8[],3,FALSE)</f>
        <v>#N/A</v>
      </c>
      <c r="T4690" s="52"/>
      <c r="U4690" s="52"/>
      <c r="V4690" s="38" t="e">
        <f>VLOOKUP(Таблица1[[#This Row],[Код условия поставки по ИНКОТЕРМС 2010]],Таблица10[],2,FALSE)</f>
        <v>#N/A</v>
      </c>
      <c r="X4690" s="4" t="e">
        <f>VLOOKUP(Таблица1[[#This Row],[Код единицы измерения]],Таблица37[#All],2,FALSE)</f>
        <v>#N/A</v>
      </c>
      <c r="Z4690" s="56"/>
      <c r="AA4690" s="56"/>
      <c r="AB4690" s="57">
        <f>Таблица1[[#This Row],[Кол-во/объем]]*Таблица1[[#This Row],[Маркетинговая цена за единицу, тенге без НДС]]</f>
        <v>0</v>
      </c>
      <c r="AC4690" s="52"/>
      <c r="AD4690" s="52"/>
      <c r="AE4690" s="52"/>
    </row>
    <row r="4691" spans="2:31" x14ac:dyDescent="0.3">
      <c r="B4691" s="4" t="e">
        <f>VLOOKUP(Таблица1[[#This Row],[Наименование Заказчика]],Таблица3[],2,FALSE)</f>
        <v>#N/A</v>
      </c>
      <c r="C4691" s="4" t="e">
        <f>VLOOKUP(Таблица1[[#This Row],[Наименование Заказчика]],Таблица3[],3,FALSE)</f>
        <v>#N/A</v>
      </c>
      <c r="N4691" s="38" t="e">
        <f>VLOOKUP(Таблица1[[#This Row],[Код основания для проведения закупки с применением особого порядка]],Таблица4[#All],3,FALSE)</f>
        <v>#N/A</v>
      </c>
      <c r="O4691" s="52"/>
      <c r="P4691" s="52"/>
      <c r="Q4691" s="52"/>
      <c r="R4691" s="52"/>
      <c r="S4691" s="38" t="e">
        <f>VLOOKUP(Таблица1[[#This Row],[Код страны поставки ТРУ]],Таблица8[],3,FALSE)</f>
        <v>#N/A</v>
      </c>
      <c r="T4691" s="52"/>
      <c r="U4691" s="52"/>
      <c r="V4691" s="38" t="e">
        <f>VLOOKUP(Таблица1[[#This Row],[Код условия поставки по ИНКОТЕРМС 2010]],Таблица10[],2,FALSE)</f>
        <v>#N/A</v>
      </c>
      <c r="X4691" s="4" t="e">
        <f>VLOOKUP(Таблица1[[#This Row],[Код единицы измерения]],Таблица37[#All],2,FALSE)</f>
        <v>#N/A</v>
      </c>
      <c r="Z4691" s="56"/>
      <c r="AA4691" s="56"/>
      <c r="AB4691" s="57">
        <f>Таблица1[[#This Row],[Кол-во/объем]]*Таблица1[[#This Row],[Маркетинговая цена за единицу, тенге без НДС]]</f>
        <v>0</v>
      </c>
      <c r="AC4691" s="52"/>
      <c r="AD4691" s="52"/>
      <c r="AE4691" s="52"/>
    </row>
    <row r="4692" spans="2:31" x14ac:dyDescent="0.3">
      <c r="B4692" s="4" t="e">
        <f>VLOOKUP(Таблица1[[#This Row],[Наименование Заказчика]],Таблица3[],2,FALSE)</f>
        <v>#N/A</v>
      </c>
      <c r="C4692" s="4" t="e">
        <f>VLOOKUP(Таблица1[[#This Row],[Наименование Заказчика]],Таблица3[],3,FALSE)</f>
        <v>#N/A</v>
      </c>
      <c r="N4692" s="38" t="e">
        <f>VLOOKUP(Таблица1[[#This Row],[Код основания для проведения закупки с применением особого порядка]],Таблица4[#All],3,FALSE)</f>
        <v>#N/A</v>
      </c>
      <c r="O4692" s="52"/>
      <c r="P4692" s="52"/>
      <c r="Q4692" s="52"/>
      <c r="R4692" s="52"/>
      <c r="S4692" s="38" t="e">
        <f>VLOOKUP(Таблица1[[#This Row],[Код страны поставки ТРУ]],Таблица8[],3,FALSE)</f>
        <v>#N/A</v>
      </c>
      <c r="T4692" s="52"/>
      <c r="U4692" s="52"/>
      <c r="V4692" s="38" t="e">
        <f>VLOOKUP(Таблица1[[#This Row],[Код условия поставки по ИНКОТЕРМС 2010]],Таблица10[],2,FALSE)</f>
        <v>#N/A</v>
      </c>
      <c r="X4692" s="4" t="e">
        <f>VLOOKUP(Таблица1[[#This Row],[Код единицы измерения]],Таблица37[#All],2,FALSE)</f>
        <v>#N/A</v>
      </c>
      <c r="Z4692" s="56"/>
      <c r="AA4692" s="56"/>
      <c r="AB4692" s="57">
        <f>Таблица1[[#This Row],[Кол-во/объем]]*Таблица1[[#This Row],[Маркетинговая цена за единицу, тенге без НДС]]</f>
        <v>0</v>
      </c>
      <c r="AC4692" s="52"/>
      <c r="AD4692" s="52"/>
      <c r="AE4692" s="52"/>
    </row>
    <row r="4693" spans="2:31" x14ac:dyDescent="0.3">
      <c r="B4693" s="4" t="e">
        <f>VLOOKUP(Таблица1[[#This Row],[Наименование Заказчика]],Таблица3[],2,FALSE)</f>
        <v>#N/A</v>
      </c>
      <c r="C4693" s="4" t="e">
        <f>VLOOKUP(Таблица1[[#This Row],[Наименование Заказчика]],Таблица3[],3,FALSE)</f>
        <v>#N/A</v>
      </c>
      <c r="N4693" s="38" t="e">
        <f>VLOOKUP(Таблица1[[#This Row],[Код основания для проведения закупки с применением особого порядка]],Таблица4[#All],3,FALSE)</f>
        <v>#N/A</v>
      </c>
      <c r="O4693" s="52"/>
      <c r="P4693" s="52"/>
      <c r="Q4693" s="52"/>
      <c r="R4693" s="52"/>
      <c r="S4693" s="38" t="e">
        <f>VLOOKUP(Таблица1[[#This Row],[Код страны поставки ТРУ]],Таблица8[],3,FALSE)</f>
        <v>#N/A</v>
      </c>
      <c r="T4693" s="52"/>
      <c r="U4693" s="52"/>
      <c r="V4693" s="38" t="e">
        <f>VLOOKUP(Таблица1[[#This Row],[Код условия поставки по ИНКОТЕРМС 2010]],Таблица10[],2,FALSE)</f>
        <v>#N/A</v>
      </c>
      <c r="X4693" s="4" t="e">
        <f>VLOOKUP(Таблица1[[#This Row],[Код единицы измерения]],Таблица37[#All],2,FALSE)</f>
        <v>#N/A</v>
      </c>
      <c r="Z4693" s="56"/>
      <c r="AA4693" s="56"/>
      <c r="AB4693" s="57">
        <f>Таблица1[[#This Row],[Кол-во/объем]]*Таблица1[[#This Row],[Маркетинговая цена за единицу, тенге без НДС]]</f>
        <v>0</v>
      </c>
      <c r="AC4693" s="52"/>
      <c r="AD4693" s="52"/>
      <c r="AE4693" s="52"/>
    </row>
    <row r="4694" spans="2:31" x14ac:dyDescent="0.3">
      <c r="B4694" s="4" t="e">
        <f>VLOOKUP(Таблица1[[#This Row],[Наименование Заказчика]],Таблица3[],2,FALSE)</f>
        <v>#N/A</v>
      </c>
      <c r="C4694" s="4" t="e">
        <f>VLOOKUP(Таблица1[[#This Row],[Наименование Заказчика]],Таблица3[],3,FALSE)</f>
        <v>#N/A</v>
      </c>
      <c r="N4694" s="38" t="e">
        <f>VLOOKUP(Таблица1[[#This Row],[Код основания для проведения закупки с применением особого порядка]],Таблица4[#All],3,FALSE)</f>
        <v>#N/A</v>
      </c>
      <c r="O4694" s="52"/>
      <c r="P4694" s="52"/>
      <c r="Q4694" s="52"/>
      <c r="R4694" s="52"/>
      <c r="S4694" s="38" t="e">
        <f>VLOOKUP(Таблица1[[#This Row],[Код страны поставки ТРУ]],Таблица8[],3,FALSE)</f>
        <v>#N/A</v>
      </c>
      <c r="T4694" s="52"/>
      <c r="U4694" s="52"/>
      <c r="V4694" s="38" t="e">
        <f>VLOOKUP(Таблица1[[#This Row],[Код условия поставки по ИНКОТЕРМС 2010]],Таблица10[],2,FALSE)</f>
        <v>#N/A</v>
      </c>
      <c r="X4694" s="4" t="e">
        <f>VLOOKUP(Таблица1[[#This Row],[Код единицы измерения]],Таблица37[#All],2,FALSE)</f>
        <v>#N/A</v>
      </c>
      <c r="Z4694" s="56"/>
      <c r="AA4694" s="56"/>
      <c r="AB4694" s="57">
        <f>Таблица1[[#This Row],[Кол-во/объем]]*Таблица1[[#This Row],[Маркетинговая цена за единицу, тенге без НДС]]</f>
        <v>0</v>
      </c>
      <c r="AC4694" s="52"/>
      <c r="AD4694" s="52"/>
      <c r="AE4694" s="52"/>
    </row>
    <row r="4695" spans="2:31" x14ac:dyDescent="0.3">
      <c r="B4695" s="4" t="e">
        <f>VLOOKUP(Таблица1[[#This Row],[Наименование Заказчика]],Таблица3[],2,FALSE)</f>
        <v>#N/A</v>
      </c>
      <c r="C4695" s="4" t="e">
        <f>VLOOKUP(Таблица1[[#This Row],[Наименование Заказчика]],Таблица3[],3,FALSE)</f>
        <v>#N/A</v>
      </c>
      <c r="N4695" s="38" t="e">
        <f>VLOOKUP(Таблица1[[#This Row],[Код основания для проведения закупки с применением особого порядка]],Таблица4[#All],3,FALSE)</f>
        <v>#N/A</v>
      </c>
      <c r="O4695" s="52"/>
      <c r="P4695" s="52"/>
      <c r="Q4695" s="52"/>
      <c r="R4695" s="52"/>
      <c r="S4695" s="38" t="e">
        <f>VLOOKUP(Таблица1[[#This Row],[Код страны поставки ТРУ]],Таблица8[],3,FALSE)</f>
        <v>#N/A</v>
      </c>
      <c r="T4695" s="52"/>
      <c r="U4695" s="52"/>
      <c r="V4695" s="38" t="e">
        <f>VLOOKUP(Таблица1[[#This Row],[Код условия поставки по ИНКОТЕРМС 2010]],Таблица10[],2,FALSE)</f>
        <v>#N/A</v>
      </c>
      <c r="X4695" s="4" t="e">
        <f>VLOOKUP(Таблица1[[#This Row],[Код единицы измерения]],Таблица37[#All],2,FALSE)</f>
        <v>#N/A</v>
      </c>
      <c r="Z4695" s="56"/>
      <c r="AA4695" s="56"/>
      <c r="AB4695" s="57">
        <f>Таблица1[[#This Row],[Кол-во/объем]]*Таблица1[[#This Row],[Маркетинговая цена за единицу, тенге без НДС]]</f>
        <v>0</v>
      </c>
      <c r="AC4695" s="52"/>
      <c r="AD4695" s="52"/>
      <c r="AE4695" s="52"/>
    </row>
    <row r="4696" spans="2:31" x14ac:dyDescent="0.3">
      <c r="B4696" s="4" t="e">
        <f>VLOOKUP(Таблица1[[#This Row],[Наименование Заказчика]],Таблица3[],2,FALSE)</f>
        <v>#N/A</v>
      </c>
      <c r="C4696" s="4" t="e">
        <f>VLOOKUP(Таблица1[[#This Row],[Наименование Заказчика]],Таблица3[],3,FALSE)</f>
        <v>#N/A</v>
      </c>
      <c r="N4696" s="38" t="e">
        <f>VLOOKUP(Таблица1[[#This Row],[Код основания для проведения закупки с применением особого порядка]],Таблица4[#All],3,FALSE)</f>
        <v>#N/A</v>
      </c>
      <c r="O4696" s="52"/>
      <c r="P4696" s="52"/>
      <c r="Q4696" s="52"/>
      <c r="R4696" s="52"/>
      <c r="S4696" s="38" t="e">
        <f>VLOOKUP(Таблица1[[#This Row],[Код страны поставки ТРУ]],Таблица8[],3,FALSE)</f>
        <v>#N/A</v>
      </c>
      <c r="T4696" s="52"/>
      <c r="U4696" s="52"/>
      <c r="V4696" s="38" t="e">
        <f>VLOOKUP(Таблица1[[#This Row],[Код условия поставки по ИНКОТЕРМС 2010]],Таблица10[],2,FALSE)</f>
        <v>#N/A</v>
      </c>
      <c r="X4696" s="4" t="e">
        <f>VLOOKUP(Таблица1[[#This Row],[Код единицы измерения]],Таблица37[#All],2,FALSE)</f>
        <v>#N/A</v>
      </c>
      <c r="Z4696" s="56"/>
      <c r="AA4696" s="56"/>
      <c r="AB4696" s="57">
        <f>Таблица1[[#This Row],[Кол-во/объем]]*Таблица1[[#This Row],[Маркетинговая цена за единицу, тенге без НДС]]</f>
        <v>0</v>
      </c>
      <c r="AC4696" s="52"/>
      <c r="AD4696" s="52"/>
      <c r="AE4696" s="52"/>
    </row>
    <row r="4697" spans="2:31" x14ac:dyDescent="0.3">
      <c r="B4697" s="4" t="e">
        <f>VLOOKUP(Таблица1[[#This Row],[Наименование Заказчика]],Таблица3[],2,FALSE)</f>
        <v>#N/A</v>
      </c>
      <c r="C4697" s="4" t="e">
        <f>VLOOKUP(Таблица1[[#This Row],[Наименование Заказчика]],Таблица3[],3,FALSE)</f>
        <v>#N/A</v>
      </c>
      <c r="N4697" s="38" t="e">
        <f>VLOOKUP(Таблица1[[#This Row],[Код основания для проведения закупки с применением особого порядка]],Таблица4[#All],3,FALSE)</f>
        <v>#N/A</v>
      </c>
      <c r="O4697" s="52"/>
      <c r="P4697" s="52"/>
      <c r="Q4697" s="52"/>
      <c r="R4697" s="52"/>
      <c r="S4697" s="38" t="e">
        <f>VLOOKUP(Таблица1[[#This Row],[Код страны поставки ТРУ]],Таблица8[],3,FALSE)</f>
        <v>#N/A</v>
      </c>
      <c r="T4697" s="52"/>
      <c r="U4697" s="52"/>
      <c r="V4697" s="38" t="e">
        <f>VLOOKUP(Таблица1[[#This Row],[Код условия поставки по ИНКОТЕРМС 2010]],Таблица10[],2,FALSE)</f>
        <v>#N/A</v>
      </c>
      <c r="X4697" s="4" t="e">
        <f>VLOOKUP(Таблица1[[#This Row],[Код единицы измерения]],Таблица37[#All],2,FALSE)</f>
        <v>#N/A</v>
      </c>
      <c r="Z4697" s="56"/>
      <c r="AA4697" s="56"/>
      <c r="AB4697" s="57">
        <f>Таблица1[[#This Row],[Кол-во/объем]]*Таблица1[[#This Row],[Маркетинговая цена за единицу, тенге без НДС]]</f>
        <v>0</v>
      </c>
      <c r="AC4697" s="52"/>
      <c r="AD4697" s="52"/>
      <c r="AE4697" s="52"/>
    </row>
    <row r="4698" spans="2:31" x14ac:dyDescent="0.3">
      <c r="B4698" s="4" t="e">
        <f>VLOOKUP(Таблица1[[#This Row],[Наименование Заказчика]],Таблица3[],2,FALSE)</f>
        <v>#N/A</v>
      </c>
      <c r="C4698" s="4" t="e">
        <f>VLOOKUP(Таблица1[[#This Row],[Наименование Заказчика]],Таблица3[],3,FALSE)</f>
        <v>#N/A</v>
      </c>
      <c r="N4698" s="38" t="e">
        <f>VLOOKUP(Таблица1[[#This Row],[Код основания для проведения закупки с применением особого порядка]],Таблица4[#All],3,FALSE)</f>
        <v>#N/A</v>
      </c>
      <c r="O4698" s="52"/>
      <c r="P4698" s="52"/>
      <c r="Q4698" s="52"/>
      <c r="R4698" s="52"/>
      <c r="S4698" s="38" t="e">
        <f>VLOOKUP(Таблица1[[#This Row],[Код страны поставки ТРУ]],Таблица8[],3,FALSE)</f>
        <v>#N/A</v>
      </c>
      <c r="T4698" s="52"/>
      <c r="U4698" s="52"/>
      <c r="V4698" s="38" t="e">
        <f>VLOOKUP(Таблица1[[#This Row],[Код условия поставки по ИНКОТЕРМС 2010]],Таблица10[],2,FALSE)</f>
        <v>#N/A</v>
      </c>
      <c r="X4698" s="4" t="e">
        <f>VLOOKUP(Таблица1[[#This Row],[Код единицы измерения]],Таблица37[#All],2,FALSE)</f>
        <v>#N/A</v>
      </c>
      <c r="Z4698" s="56"/>
      <c r="AA4698" s="56"/>
      <c r="AB4698" s="57">
        <f>Таблица1[[#This Row],[Кол-во/объем]]*Таблица1[[#This Row],[Маркетинговая цена за единицу, тенге без НДС]]</f>
        <v>0</v>
      </c>
      <c r="AC4698" s="52"/>
      <c r="AD4698" s="52"/>
      <c r="AE4698" s="52"/>
    </row>
    <row r="4699" spans="2:31" x14ac:dyDescent="0.3">
      <c r="B4699" s="4" t="e">
        <f>VLOOKUP(Таблица1[[#This Row],[Наименование Заказчика]],Таблица3[],2,FALSE)</f>
        <v>#N/A</v>
      </c>
      <c r="C4699" s="4" t="e">
        <f>VLOOKUP(Таблица1[[#This Row],[Наименование Заказчика]],Таблица3[],3,FALSE)</f>
        <v>#N/A</v>
      </c>
      <c r="N4699" s="38" t="e">
        <f>VLOOKUP(Таблица1[[#This Row],[Код основания для проведения закупки с применением особого порядка]],Таблица4[#All],3,FALSE)</f>
        <v>#N/A</v>
      </c>
      <c r="O4699" s="52"/>
      <c r="P4699" s="52"/>
      <c r="Q4699" s="52"/>
      <c r="R4699" s="52"/>
      <c r="S4699" s="38" t="e">
        <f>VLOOKUP(Таблица1[[#This Row],[Код страны поставки ТРУ]],Таблица8[],3,FALSE)</f>
        <v>#N/A</v>
      </c>
      <c r="T4699" s="52"/>
      <c r="U4699" s="52"/>
      <c r="V4699" s="38" t="e">
        <f>VLOOKUP(Таблица1[[#This Row],[Код условия поставки по ИНКОТЕРМС 2010]],Таблица10[],2,FALSE)</f>
        <v>#N/A</v>
      </c>
      <c r="X4699" s="4" t="e">
        <f>VLOOKUP(Таблица1[[#This Row],[Код единицы измерения]],Таблица37[#All],2,FALSE)</f>
        <v>#N/A</v>
      </c>
      <c r="Z4699" s="56"/>
      <c r="AA4699" s="56"/>
      <c r="AB4699" s="57">
        <f>Таблица1[[#This Row],[Кол-во/объем]]*Таблица1[[#This Row],[Маркетинговая цена за единицу, тенге без НДС]]</f>
        <v>0</v>
      </c>
      <c r="AC4699" s="52"/>
      <c r="AD4699" s="52"/>
      <c r="AE4699" s="52"/>
    </row>
    <row r="4700" spans="2:31" x14ac:dyDescent="0.3">
      <c r="B4700" s="4" t="e">
        <f>VLOOKUP(Таблица1[[#This Row],[Наименование Заказчика]],Таблица3[],2,FALSE)</f>
        <v>#N/A</v>
      </c>
      <c r="C4700" s="4" t="e">
        <f>VLOOKUP(Таблица1[[#This Row],[Наименование Заказчика]],Таблица3[],3,FALSE)</f>
        <v>#N/A</v>
      </c>
      <c r="N4700" s="38" t="e">
        <f>VLOOKUP(Таблица1[[#This Row],[Код основания для проведения закупки с применением особого порядка]],Таблица4[#All],3,FALSE)</f>
        <v>#N/A</v>
      </c>
      <c r="O4700" s="52"/>
      <c r="P4700" s="52"/>
      <c r="Q4700" s="52"/>
      <c r="R4700" s="52"/>
      <c r="S4700" s="38" t="e">
        <f>VLOOKUP(Таблица1[[#This Row],[Код страны поставки ТРУ]],Таблица8[],3,FALSE)</f>
        <v>#N/A</v>
      </c>
      <c r="T4700" s="52"/>
      <c r="U4700" s="52"/>
      <c r="V4700" s="38" t="e">
        <f>VLOOKUP(Таблица1[[#This Row],[Код условия поставки по ИНКОТЕРМС 2010]],Таблица10[],2,FALSE)</f>
        <v>#N/A</v>
      </c>
      <c r="X4700" s="4" t="e">
        <f>VLOOKUP(Таблица1[[#This Row],[Код единицы измерения]],Таблица37[#All],2,FALSE)</f>
        <v>#N/A</v>
      </c>
      <c r="Z4700" s="56"/>
      <c r="AA4700" s="56"/>
      <c r="AB4700" s="57">
        <f>Таблица1[[#This Row],[Кол-во/объем]]*Таблица1[[#This Row],[Маркетинговая цена за единицу, тенге без НДС]]</f>
        <v>0</v>
      </c>
      <c r="AC4700" s="52"/>
      <c r="AD4700" s="52"/>
      <c r="AE4700" s="52"/>
    </row>
    <row r="4701" spans="2:31" x14ac:dyDescent="0.3">
      <c r="B4701" s="4" t="e">
        <f>VLOOKUP(Таблица1[[#This Row],[Наименование Заказчика]],Таблица3[],2,FALSE)</f>
        <v>#N/A</v>
      </c>
      <c r="C4701" s="4" t="e">
        <f>VLOOKUP(Таблица1[[#This Row],[Наименование Заказчика]],Таблица3[],3,FALSE)</f>
        <v>#N/A</v>
      </c>
      <c r="N4701" s="38" t="e">
        <f>VLOOKUP(Таблица1[[#This Row],[Код основания для проведения закупки с применением особого порядка]],Таблица4[#All],3,FALSE)</f>
        <v>#N/A</v>
      </c>
      <c r="O4701" s="52"/>
      <c r="P4701" s="52"/>
      <c r="Q4701" s="52"/>
      <c r="R4701" s="52"/>
      <c r="S4701" s="38" t="e">
        <f>VLOOKUP(Таблица1[[#This Row],[Код страны поставки ТРУ]],Таблица8[],3,FALSE)</f>
        <v>#N/A</v>
      </c>
      <c r="T4701" s="52"/>
      <c r="U4701" s="52"/>
      <c r="V4701" s="38" t="e">
        <f>VLOOKUP(Таблица1[[#This Row],[Код условия поставки по ИНКОТЕРМС 2010]],Таблица10[],2,FALSE)</f>
        <v>#N/A</v>
      </c>
      <c r="X4701" s="4" t="e">
        <f>VLOOKUP(Таблица1[[#This Row],[Код единицы измерения]],Таблица37[#All],2,FALSE)</f>
        <v>#N/A</v>
      </c>
      <c r="Z4701" s="56"/>
      <c r="AA4701" s="56"/>
      <c r="AB4701" s="57">
        <f>Таблица1[[#This Row],[Кол-во/объем]]*Таблица1[[#This Row],[Маркетинговая цена за единицу, тенге без НДС]]</f>
        <v>0</v>
      </c>
      <c r="AC4701" s="52"/>
      <c r="AD4701" s="52"/>
      <c r="AE4701" s="52"/>
    </row>
    <row r="4702" spans="2:31" x14ac:dyDescent="0.3">
      <c r="B4702" s="4" t="e">
        <f>VLOOKUP(Таблица1[[#This Row],[Наименование Заказчика]],Таблица3[],2,FALSE)</f>
        <v>#N/A</v>
      </c>
      <c r="C4702" s="4" t="e">
        <f>VLOOKUP(Таблица1[[#This Row],[Наименование Заказчика]],Таблица3[],3,FALSE)</f>
        <v>#N/A</v>
      </c>
      <c r="N4702" s="38" t="e">
        <f>VLOOKUP(Таблица1[[#This Row],[Код основания для проведения закупки с применением особого порядка]],Таблица4[#All],3,FALSE)</f>
        <v>#N/A</v>
      </c>
      <c r="O4702" s="52"/>
      <c r="P4702" s="52"/>
      <c r="Q4702" s="52"/>
      <c r="R4702" s="52"/>
      <c r="S4702" s="38" t="e">
        <f>VLOOKUP(Таблица1[[#This Row],[Код страны поставки ТРУ]],Таблица8[],3,FALSE)</f>
        <v>#N/A</v>
      </c>
      <c r="T4702" s="52"/>
      <c r="U4702" s="52"/>
      <c r="V4702" s="38" t="e">
        <f>VLOOKUP(Таблица1[[#This Row],[Код условия поставки по ИНКОТЕРМС 2010]],Таблица10[],2,FALSE)</f>
        <v>#N/A</v>
      </c>
      <c r="X4702" s="4" t="e">
        <f>VLOOKUP(Таблица1[[#This Row],[Код единицы измерения]],Таблица37[#All],2,FALSE)</f>
        <v>#N/A</v>
      </c>
      <c r="Z4702" s="56"/>
      <c r="AA4702" s="56"/>
      <c r="AB4702" s="57">
        <f>Таблица1[[#This Row],[Кол-во/объем]]*Таблица1[[#This Row],[Маркетинговая цена за единицу, тенге без НДС]]</f>
        <v>0</v>
      </c>
      <c r="AC4702" s="52"/>
      <c r="AD4702" s="52"/>
      <c r="AE4702" s="52"/>
    </row>
    <row r="4703" spans="2:31" x14ac:dyDescent="0.3">
      <c r="B4703" s="4" t="e">
        <f>VLOOKUP(Таблица1[[#This Row],[Наименование Заказчика]],Таблица3[],2,FALSE)</f>
        <v>#N/A</v>
      </c>
      <c r="C4703" s="4" t="e">
        <f>VLOOKUP(Таблица1[[#This Row],[Наименование Заказчика]],Таблица3[],3,FALSE)</f>
        <v>#N/A</v>
      </c>
      <c r="N4703" s="38" t="e">
        <f>VLOOKUP(Таблица1[[#This Row],[Код основания для проведения закупки с применением особого порядка]],Таблица4[#All],3,FALSE)</f>
        <v>#N/A</v>
      </c>
      <c r="O4703" s="52"/>
      <c r="P4703" s="52"/>
      <c r="Q4703" s="52"/>
      <c r="R4703" s="52"/>
      <c r="S4703" s="38" t="e">
        <f>VLOOKUP(Таблица1[[#This Row],[Код страны поставки ТРУ]],Таблица8[],3,FALSE)</f>
        <v>#N/A</v>
      </c>
      <c r="T4703" s="52"/>
      <c r="U4703" s="52"/>
      <c r="V4703" s="38" t="e">
        <f>VLOOKUP(Таблица1[[#This Row],[Код условия поставки по ИНКОТЕРМС 2010]],Таблица10[],2,FALSE)</f>
        <v>#N/A</v>
      </c>
      <c r="X4703" s="4" t="e">
        <f>VLOOKUP(Таблица1[[#This Row],[Код единицы измерения]],Таблица37[#All],2,FALSE)</f>
        <v>#N/A</v>
      </c>
      <c r="Z4703" s="56"/>
      <c r="AA4703" s="56"/>
      <c r="AB4703" s="57">
        <f>Таблица1[[#This Row],[Кол-во/объем]]*Таблица1[[#This Row],[Маркетинговая цена за единицу, тенге без НДС]]</f>
        <v>0</v>
      </c>
      <c r="AC4703" s="52"/>
      <c r="AD4703" s="52"/>
      <c r="AE4703" s="52"/>
    </row>
    <row r="4704" spans="2:31" x14ac:dyDescent="0.3">
      <c r="B4704" s="4" t="e">
        <f>VLOOKUP(Таблица1[[#This Row],[Наименование Заказчика]],Таблица3[],2,FALSE)</f>
        <v>#N/A</v>
      </c>
      <c r="C4704" s="4" t="e">
        <f>VLOOKUP(Таблица1[[#This Row],[Наименование Заказчика]],Таблица3[],3,FALSE)</f>
        <v>#N/A</v>
      </c>
      <c r="N4704" s="38" t="e">
        <f>VLOOKUP(Таблица1[[#This Row],[Код основания для проведения закупки с применением особого порядка]],Таблица4[#All],3,FALSE)</f>
        <v>#N/A</v>
      </c>
      <c r="O4704" s="52"/>
      <c r="P4704" s="52"/>
      <c r="Q4704" s="52"/>
      <c r="R4704" s="52"/>
      <c r="S4704" s="38" t="e">
        <f>VLOOKUP(Таблица1[[#This Row],[Код страны поставки ТРУ]],Таблица8[],3,FALSE)</f>
        <v>#N/A</v>
      </c>
      <c r="T4704" s="52"/>
      <c r="U4704" s="52"/>
      <c r="V4704" s="38" t="e">
        <f>VLOOKUP(Таблица1[[#This Row],[Код условия поставки по ИНКОТЕРМС 2010]],Таблица10[],2,FALSE)</f>
        <v>#N/A</v>
      </c>
      <c r="X4704" s="4" t="e">
        <f>VLOOKUP(Таблица1[[#This Row],[Код единицы измерения]],Таблица37[#All],2,FALSE)</f>
        <v>#N/A</v>
      </c>
      <c r="Z4704" s="56"/>
      <c r="AA4704" s="56"/>
      <c r="AB4704" s="57">
        <f>Таблица1[[#This Row],[Кол-во/объем]]*Таблица1[[#This Row],[Маркетинговая цена за единицу, тенге без НДС]]</f>
        <v>0</v>
      </c>
      <c r="AC4704" s="52"/>
      <c r="AD4704" s="52"/>
      <c r="AE4704" s="52"/>
    </row>
    <row r="4705" spans="2:31" x14ac:dyDescent="0.3">
      <c r="B4705" s="4" t="e">
        <f>VLOOKUP(Таблица1[[#This Row],[Наименование Заказчика]],Таблица3[],2,FALSE)</f>
        <v>#N/A</v>
      </c>
      <c r="C4705" s="4" t="e">
        <f>VLOOKUP(Таблица1[[#This Row],[Наименование Заказчика]],Таблица3[],3,FALSE)</f>
        <v>#N/A</v>
      </c>
      <c r="N4705" s="38" t="e">
        <f>VLOOKUP(Таблица1[[#This Row],[Код основания для проведения закупки с применением особого порядка]],Таблица4[#All],3,FALSE)</f>
        <v>#N/A</v>
      </c>
      <c r="O4705" s="52"/>
      <c r="P4705" s="52"/>
      <c r="Q4705" s="52"/>
      <c r="R4705" s="52"/>
      <c r="S4705" s="38" t="e">
        <f>VLOOKUP(Таблица1[[#This Row],[Код страны поставки ТРУ]],Таблица8[],3,FALSE)</f>
        <v>#N/A</v>
      </c>
      <c r="T4705" s="52"/>
      <c r="U4705" s="52"/>
      <c r="V4705" s="38" t="e">
        <f>VLOOKUP(Таблица1[[#This Row],[Код условия поставки по ИНКОТЕРМС 2010]],Таблица10[],2,FALSE)</f>
        <v>#N/A</v>
      </c>
      <c r="X4705" s="4" t="e">
        <f>VLOOKUP(Таблица1[[#This Row],[Код единицы измерения]],Таблица37[#All],2,FALSE)</f>
        <v>#N/A</v>
      </c>
      <c r="Z4705" s="56"/>
      <c r="AA4705" s="56"/>
      <c r="AB4705" s="57">
        <f>Таблица1[[#This Row],[Кол-во/объем]]*Таблица1[[#This Row],[Маркетинговая цена за единицу, тенге без НДС]]</f>
        <v>0</v>
      </c>
      <c r="AC4705" s="52"/>
      <c r="AD4705" s="52"/>
      <c r="AE4705" s="52"/>
    </row>
    <row r="4706" spans="2:31" x14ac:dyDescent="0.3">
      <c r="B4706" s="4" t="e">
        <f>VLOOKUP(Таблица1[[#This Row],[Наименование Заказчика]],Таблица3[],2,FALSE)</f>
        <v>#N/A</v>
      </c>
      <c r="C4706" s="4" t="e">
        <f>VLOOKUP(Таблица1[[#This Row],[Наименование Заказчика]],Таблица3[],3,FALSE)</f>
        <v>#N/A</v>
      </c>
      <c r="N4706" s="38" t="e">
        <f>VLOOKUP(Таблица1[[#This Row],[Код основания для проведения закупки с применением особого порядка]],Таблица4[#All],3,FALSE)</f>
        <v>#N/A</v>
      </c>
      <c r="O4706" s="52"/>
      <c r="P4706" s="52"/>
      <c r="Q4706" s="52"/>
      <c r="R4706" s="52"/>
      <c r="S4706" s="38" t="e">
        <f>VLOOKUP(Таблица1[[#This Row],[Код страны поставки ТРУ]],Таблица8[],3,FALSE)</f>
        <v>#N/A</v>
      </c>
      <c r="T4706" s="52"/>
      <c r="U4706" s="52"/>
      <c r="V4706" s="38" t="e">
        <f>VLOOKUP(Таблица1[[#This Row],[Код условия поставки по ИНКОТЕРМС 2010]],Таблица10[],2,FALSE)</f>
        <v>#N/A</v>
      </c>
      <c r="X4706" s="4" t="e">
        <f>VLOOKUP(Таблица1[[#This Row],[Код единицы измерения]],Таблица37[#All],2,FALSE)</f>
        <v>#N/A</v>
      </c>
      <c r="Z4706" s="56"/>
      <c r="AA4706" s="56"/>
      <c r="AB4706" s="57">
        <f>Таблица1[[#This Row],[Кол-во/объем]]*Таблица1[[#This Row],[Маркетинговая цена за единицу, тенге без НДС]]</f>
        <v>0</v>
      </c>
      <c r="AC4706" s="52"/>
      <c r="AD4706" s="52"/>
      <c r="AE4706" s="52"/>
    </row>
    <row r="4707" spans="2:31" x14ac:dyDescent="0.3">
      <c r="B4707" s="4" t="e">
        <f>VLOOKUP(Таблица1[[#This Row],[Наименование Заказчика]],Таблица3[],2,FALSE)</f>
        <v>#N/A</v>
      </c>
      <c r="C4707" s="4" t="e">
        <f>VLOOKUP(Таблица1[[#This Row],[Наименование Заказчика]],Таблица3[],3,FALSE)</f>
        <v>#N/A</v>
      </c>
      <c r="N4707" s="38" t="e">
        <f>VLOOKUP(Таблица1[[#This Row],[Код основания для проведения закупки с применением особого порядка]],Таблица4[#All],3,FALSE)</f>
        <v>#N/A</v>
      </c>
      <c r="O4707" s="52"/>
      <c r="P4707" s="52"/>
      <c r="Q4707" s="52"/>
      <c r="R4707" s="52"/>
      <c r="S4707" s="38" t="e">
        <f>VLOOKUP(Таблица1[[#This Row],[Код страны поставки ТРУ]],Таблица8[],3,FALSE)</f>
        <v>#N/A</v>
      </c>
      <c r="T4707" s="52"/>
      <c r="U4707" s="52"/>
      <c r="V4707" s="38" t="e">
        <f>VLOOKUP(Таблица1[[#This Row],[Код условия поставки по ИНКОТЕРМС 2010]],Таблица10[],2,FALSE)</f>
        <v>#N/A</v>
      </c>
      <c r="X4707" s="4" t="e">
        <f>VLOOKUP(Таблица1[[#This Row],[Код единицы измерения]],Таблица37[#All],2,FALSE)</f>
        <v>#N/A</v>
      </c>
      <c r="Z4707" s="56"/>
      <c r="AA4707" s="56"/>
      <c r="AB4707" s="57">
        <f>Таблица1[[#This Row],[Кол-во/объем]]*Таблица1[[#This Row],[Маркетинговая цена за единицу, тенге без НДС]]</f>
        <v>0</v>
      </c>
      <c r="AC4707" s="52"/>
      <c r="AD4707" s="52"/>
      <c r="AE4707" s="52"/>
    </row>
    <row r="4708" spans="2:31" x14ac:dyDescent="0.3">
      <c r="B4708" s="4" t="e">
        <f>VLOOKUP(Таблица1[[#This Row],[Наименование Заказчика]],Таблица3[],2,FALSE)</f>
        <v>#N/A</v>
      </c>
      <c r="C4708" s="4" t="e">
        <f>VLOOKUP(Таблица1[[#This Row],[Наименование Заказчика]],Таблица3[],3,FALSE)</f>
        <v>#N/A</v>
      </c>
      <c r="N4708" s="38" t="e">
        <f>VLOOKUP(Таблица1[[#This Row],[Код основания для проведения закупки с применением особого порядка]],Таблица4[#All],3,FALSE)</f>
        <v>#N/A</v>
      </c>
      <c r="O4708" s="52"/>
      <c r="P4708" s="52"/>
      <c r="Q4708" s="52"/>
      <c r="R4708" s="52"/>
      <c r="S4708" s="38" t="e">
        <f>VLOOKUP(Таблица1[[#This Row],[Код страны поставки ТРУ]],Таблица8[],3,FALSE)</f>
        <v>#N/A</v>
      </c>
      <c r="T4708" s="52"/>
      <c r="U4708" s="52"/>
      <c r="V4708" s="38" t="e">
        <f>VLOOKUP(Таблица1[[#This Row],[Код условия поставки по ИНКОТЕРМС 2010]],Таблица10[],2,FALSE)</f>
        <v>#N/A</v>
      </c>
      <c r="X4708" s="4" t="e">
        <f>VLOOKUP(Таблица1[[#This Row],[Код единицы измерения]],Таблица37[#All],2,FALSE)</f>
        <v>#N/A</v>
      </c>
      <c r="Z4708" s="56"/>
      <c r="AA4708" s="56"/>
      <c r="AB4708" s="57">
        <f>Таблица1[[#This Row],[Кол-во/объем]]*Таблица1[[#This Row],[Маркетинговая цена за единицу, тенге без НДС]]</f>
        <v>0</v>
      </c>
      <c r="AC4708" s="52"/>
      <c r="AD4708" s="52"/>
      <c r="AE4708" s="52"/>
    </row>
    <row r="4709" spans="2:31" x14ac:dyDescent="0.3">
      <c r="B4709" s="4" t="e">
        <f>VLOOKUP(Таблица1[[#This Row],[Наименование Заказчика]],Таблица3[],2,FALSE)</f>
        <v>#N/A</v>
      </c>
      <c r="C4709" s="4" t="e">
        <f>VLOOKUP(Таблица1[[#This Row],[Наименование Заказчика]],Таблица3[],3,FALSE)</f>
        <v>#N/A</v>
      </c>
      <c r="N4709" s="38" t="e">
        <f>VLOOKUP(Таблица1[[#This Row],[Код основания для проведения закупки с применением особого порядка]],Таблица4[#All],3,FALSE)</f>
        <v>#N/A</v>
      </c>
      <c r="O4709" s="52"/>
      <c r="P4709" s="52"/>
      <c r="Q4709" s="52"/>
      <c r="R4709" s="52"/>
      <c r="S4709" s="38" t="e">
        <f>VLOOKUP(Таблица1[[#This Row],[Код страны поставки ТРУ]],Таблица8[],3,FALSE)</f>
        <v>#N/A</v>
      </c>
      <c r="T4709" s="52"/>
      <c r="U4709" s="52"/>
      <c r="V4709" s="38" t="e">
        <f>VLOOKUP(Таблица1[[#This Row],[Код условия поставки по ИНКОТЕРМС 2010]],Таблица10[],2,FALSE)</f>
        <v>#N/A</v>
      </c>
      <c r="X4709" s="4" t="e">
        <f>VLOOKUP(Таблица1[[#This Row],[Код единицы измерения]],Таблица37[#All],2,FALSE)</f>
        <v>#N/A</v>
      </c>
      <c r="Z4709" s="56"/>
      <c r="AA4709" s="56"/>
      <c r="AB4709" s="57">
        <f>Таблица1[[#This Row],[Кол-во/объем]]*Таблица1[[#This Row],[Маркетинговая цена за единицу, тенге без НДС]]</f>
        <v>0</v>
      </c>
      <c r="AC4709" s="52"/>
      <c r="AD4709" s="52"/>
      <c r="AE4709" s="52"/>
    </row>
    <row r="4710" spans="2:31" x14ac:dyDescent="0.3">
      <c r="B4710" s="4" t="e">
        <f>VLOOKUP(Таблица1[[#This Row],[Наименование Заказчика]],Таблица3[],2,FALSE)</f>
        <v>#N/A</v>
      </c>
      <c r="C4710" s="4" t="e">
        <f>VLOOKUP(Таблица1[[#This Row],[Наименование Заказчика]],Таблица3[],3,FALSE)</f>
        <v>#N/A</v>
      </c>
      <c r="N4710" s="38" t="e">
        <f>VLOOKUP(Таблица1[[#This Row],[Код основания для проведения закупки с применением особого порядка]],Таблица4[#All],3,FALSE)</f>
        <v>#N/A</v>
      </c>
      <c r="O4710" s="52"/>
      <c r="P4710" s="52"/>
      <c r="Q4710" s="52"/>
      <c r="R4710" s="52"/>
      <c r="S4710" s="38" t="e">
        <f>VLOOKUP(Таблица1[[#This Row],[Код страны поставки ТРУ]],Таблица8[],3,FALSE)</f>
        <v>#N/A</v>
      </c>
      <c r="T4710" s="52"/>
      <c r="U4710" s="52"/>
      <c r="V4710" s="38" t="e">
        <f>VLOOKUP(Таблица1[[#This Row],[Код условия поставки по ИНКОТЕРМС 2010]],Таблица10[],2,FALSE)</f>
        <v>#N/A</v>
      </c>
      <c r="X4710" s="4" t="e">
        <f>VLOOKUP(Таблица1[[#This Row],[Код единицы измерения]],Таблица37[#All],2,FALSE)</f>
        <v>#N/A</v>
      </c>
      <c r="Z4710" s="56"/>
      <c r="AA4710" s="56"/>
      <c r="AB4710" s="57">
        <f>Таблица1[[#This Row],[Кол-во/объем]]*Таблица1[[#This Row],[Маркетинговая цена за единицу, тенге без НДС]]</f>
        <v>0</v>
      </c>
      <c r="AC4710" s="52"/>
      <c r="AD4710" s="52"/>
      <c r="AE4710" s="52"/>
    </row>
    <row r="4711" spans="2:31" x14ac:dyDescent="0.3">
      <c r="B4711" s="4" t="e">
        <f>VLOOKUP(Таблица1[[#This Row],[Наименование Заказчика]],Таблица3[],2,FALSE)</f>
        <v>#N/A</v>
      </c>
      <c r="C4711" s="4" t="e">
        <f>VLOOKUP(Таблица1[[#This Row],[Наименование Заказчика]],Таблица3[],3,FALSE)</f>
        <v>#N/A</v>
      </c>
      <c r="N4711" s="38" t="e">
        <f>VLOOKUP(Таблица1[[#This Row],[Код основания для проведения закупки с применением особого порядка]],Таблица4[#All],3,FALSE)</f>
        <v>#N/A</v>
      </c>
      <c r="O4711" s="52"/>
      <c r="P4711" s="52"/>
      <c r="Q4711" s="52"/>
      <c r="R4711" s="52"/>
      <c r="S4711" s="38" t="e">
        <f>VLOOKUP(Таблица1[[#This Row],[Код страны поставки ТРУ]],Таблица8[],3,FALSE)</f>
        <v>#N/A</v>
      </c>
      <c r="T4711" s="52"/>
      <c r="U4711" s="52"/>
      <c r="V4711" s="38" t="e">
        <f>VLOOKUP(Таблица1[[#This Row],[Код условия поставки по ИНКОТЕРМС 2010]],Таблица10[],2,FALSE)</f>
        <v>#N/A</v>
      </c>
      <c r="X4711" s="4" t="e">
        <f>VLOOKUP(Таблица1[[#This Row],[Код единицы измерения]],Таблица37[#All],2,FALSE)</f>
        <v>#N/A</v>
      </c>
      <c r="Z4711" s="56"/>
      <c r="AA4711" s="56"/>
      <c r="AB4711" s="57">
        <f>Таблица1[[#This Row],[Кол-во/объем]]*Таблица1[[#This Row],[Маркетинговая цена за единицу, тенге без НДС]]</f>
        <v>0</v>
      </c>
      <c r="AC4711" s="52"/>
      <c r="AD4711" s="52"/>
      <c r="AE4711" s="52"/>
    </row>
    <row r="4712" spans="2:31" x14ac:dyDescent="0.3">
      <c r="B4712" s="4" t="e">
        <f>VLOOKUP(Таблица1[[#This Row],[Наименование Заказчика]],Таблица3[],2,FALSE)</f>
        <v>#N/A</v>
      </c>
      <c r="C4712" s="4" t="e">
        <f>VLOOKUP(Таблица1[[#This Row],[Наименование Заказчика]],Таблица3[],3,FALSE)</f>
        <v>#N/A</v>
      </c>
      <c r="N4712" s="38" t="e">
        <f>VLOOKUP(Таблица1[[#This Row],[Код основания для проведения закупки с применением особого порядка]],Таблица4[#All],3,FALSE)</f>
        <v>#N/A</v>
      </c>
      <c r="O4712" s="52"/>
      <c r="P4712" s="52"/>
      <c r="Q4712" s="52"/>
      <c r="R4712" s="52"/>
      <c r="S4712" s="38" t="e">
        <f>VLOOKUP(Таблица1[[#This Row],[Код страны поставки ТРУ]],Таблица8[],3,FALSE)</f>
        <v>#N/A</v>
      </c>
      <c r="T4712" s="52"/>
      <c r="U4712" s="52"/>
      <c r="V4712" s="38" t="e">
        <f>VLOOKUP(Таблица1[[#This Row],[Код условия поставки по ИНКОТЕРМС 2010]],Таблица10[],2,FALSE)</f>
        <v>#N/A</v>
      </c>
      <c r="X4712" s="4" t="e">
        <f>VLOOKUP(Таблица1[[#This Row],[Код единицы измерения]],Таблица37[#All],2,FALSE)</f>
        <v>#N/A</v>
      </c>
      <c r="Z4712" s="56"/>
      <c r="AA4712" s="56"/>
      <c r="AB4712" s="57">
        <f>Таблица1[[#This Row],[Кол-во/объем]]*Таблица1[[#This Row],[Маркетинговая цена за единицу, тенге без НДС]]</f>
        <v>0</v>
      </c>
      <c r="AC4712" s="52"/>
      <c r="AD4712" s="52"/>
      <c r="AE4712" s="52"/>
    </row>
    <row r="4713" spans="2:31" x14ac:dyDescent="0.3">
      <c r="B4713" s="4" t="e">
        <f>VLOOKUP(Таблица1[[#This Row],[Наименование Заказчика]],Таблица3[],2,FALSE)</f>
        <v>#N/A</v>
      </c>
      <c r="C4713" s="4" t="e">
        <f>VLOOKUP(Таблица1[[#This Row],[Наименование Заказчика]],Таблица3[],3,FALSE)</f>
        <v>#N/A</v>
      </c>
      <c r="N4713" s="38" t="e">
        <f>VLOOKUP(Таблица1[[#This Row],[Код основания для проведения закупки с применением особого порядка]],Таблица4[#All],3,FALSE)</f>
        <v>#N/A</v>
      </c>
      <c r="O4713" s="52"/>
      <c r="P4713" s="52"/>
      <c r="Q4713" s="52"/>
      <c r="R4713" s="52"/>
      <c r="S4713" s="38" t="e">
        <f>VLOOKUP(Таблица1[[#This Row],[Код страны поставки ТРУ]],Таблица8[],3,FALSE)</f>
        <v>#N/A</v>
      </c>
      <c r="T4713" s="52"/>
      <c r="U4713" s="52"/>
      <c r="V4713" s="38" t="e">
        <f>VLOOKUP(Таблица1[[#This Row],[Код условия поставки по ИНКОТЕРМС 2010]],Таблица10[],2,FALSE)</f>
        <v>#N/A</v>
      </c>
      <c r="X4713" s="4" t="e">
        <f>VLOOKUP(Таблица1[[#This Row],[Код единицы измерения]],Таблица37[#All],2,FALSE)</f>
        <v>#N/A</v>
      </c>
      <c r="Z4713" s="56"/>
      <c r="AA4713" s="56"/>
      <c r="AB4713" s="57">
        <f>Таблица1[[#This Row],[Кол-во/объем]]*Таблица1[[#This Row],[Маркетинговая цена за единицу, тенге без НДС]]</f>
        <v>0</v>
      </c>
      <c r="AC4713" s="52"/>
      <c r="AD4713" s="52"/>
      <c r="AE4713" s="52"/>
    </row>
    <row r="4714" spans="2:31" x14ac:dyDescent="0.3">
      <c r="B4714" s="4" t="e">
        <f>VLOOKUP(Таблица1[[#This Row],[Наименование Заказчика]],Таблица3[],2,FALSE)</f>
        <v>#N/A</v>
      </c>
      <c r="C4714" s="4" t="e">
        <f>VLOOKUP(Таблица1[[#This Row],[Наименование Заказчика]],Таблица3[],3,FALSE)</f>
        <v>#N/A</v>
      </c>
      <c r="N4714" s="38" t="e">
        <f>VLOOKUP(Таблица1[[#This Row],[Код основания для проведения закупки с применением особого порядка]],Таблица4[#All],3,FALSE)</f>
        <v>#N/A</v>
      </c>
      <c r="O4714" s="52"/>
      <c r="P4714" s="52"/>
      <c r="Q4714" s="52"/>
      <c r="R4714" s="52"/>
      <c r="S4714" s="38" t="e">
        <f>VLOOKUP(Таблица1[[#This Row],[Код страны поставки ТРУ]],Таблица8[],3,FALSE)</f>
        <v>#N/A</v>
      </c>
      <c r="T4714" s="52"/>
      <c r="U4714" s="52"/>
      <c r="V4714" s="38" t="e">
        <f>VLOOKUP(Таблица1[[#This Row],[Код условия поставки по ИНКОТЕРМС 2010]],Таблица10[],2,FALSE)</f>
        <v>#N/A</v>
      </c>
      <c r="X4714" s="4" t="e">
        <f>VLOOKUP(Таблица1[[#This Row],[Код единицы измерения]],Таблица37[#All],2,FALSE)</f>
        <v>#N/A</v>
      </c>
      <c r="Z4714" s="56"/>
      <c r="AA4714" s="56"/>
      <c r="AB4714" s="57">
        <f>Таблица1[[#This Row],[Кол-во/объем]]*Таблица1[[#This Row],[Маркетинговая цена за единицу, тенге без НДС]]</f>
        <v>0</v>
      </c>
      <c r="AC4714" s="52"/>
      <c r="AD4714" s="52"/>
      <c r="AE4714" s="52"/>
    </row>
    <row r="4715" spans="2:31" x14ac:dyDescent="0.3">
      <c r="B4715" s="4" t="e">
        <f>VLOOKUP(Таблица1[[#This Row],[Наименование Заказчика]],Таблица3[],2,FALSE)</f>
        <v>#N/A</v>
      </c>
      <c r="C4715" s="4" t="e">
        <f>VLOOKUP(Таблица1[[#This Row],[Наименование Заказчика]],Таблица3[],3,FALSE)</f>
        <v>#N/A</v>
      </c>
      <c r="N4715" s="38" t="e">
        <f>VLOOKUP(Таблица1[[#This Row],[Код основания для проведения закупки с применением особого порядка]],Таблица4[#All],3,FALSE)</f>
        <v>#N/A</v>
      </c>
      <c r="O4715" s="52"/>
      <c r="P4715" s="52"/>
      <c r="Q4715" s="52"/>
      <c r="R4715" s="52"/>
      <c r="S4715" s="38" t="e">
        <f>VLOOKUP(Таблица1[[#This Row],[Код страны поставки ТРУ]],Таблица8[],3,FALSE)</f>
        <v>#N/A</v>
      </c>
      <c r="T4715" s="52"/>
      <c r="U4715" s="52"/>
      <c r="V4715" s="38" t="e">
        <f>VLOOKUP(Таблица1[[#This Row],[Код условия поставки по ИНКОТЕРМС 2010]],Таблица10[],2,FALSE)</f>
        <v>#N/A</v>
      </c>
      <c r="X4715" s="4" t="e">
        <f>VLOOKUP(Таблица1[[#This Row],[Код единицы измерения]],Таблица37[#All],2,FALSE)</f>
        <v>#N/A</v>
      </c>
      <c r="Z4715" s="56"/>
      <c r="AA4715" s="56"/>
      <c r="AB4715" s="57">
        <f>Таблица1[[#This Row],[Кол-во/объем]]*Таблица1[[#This Row],[Маркетинговая цена за единицу, тенге без НДС]]</f>
        <v>0</v>
      </c>
      <c r="AC4715" s="52"/>
      <c r="AD4715" s="52"/>
      <c r="AE4715" s="52"/>
    </row>
    <row r="4716" spans="2:31" x14ac:dyDescent="0.3">
      <c r="B4716" s="4" t="e">
        <f>VLOOKUP(Таблица1[[#This Row],[Наименование Заказчика]],Таблица3[],2,FALSE)</f>
        <v>#N/A</v>
      </c>
      <c r="C4716" s="4" t="e">
        <f>VLOOKUP(Таблица1[[#This Row],[Наименование Заказчика]],Таблица3[],3,FALSE)</f>
        <v>#N/A</v>
      </c>
      <c r="N4716" s="38" t="e">
        <f>VLOOKUP(Таблица1[[#This Row],[Код основания для проведения закупки с применением особого порядка]],Таблица4[#All],3,FALSE)</f>
        <v>#N/A</v>
      </c>
      <c r="O4716" s="52"/>
      <c r="P4716" s="52"/>
      <c r="Q4716" s="52"/>
      <c r="R4716" s="52"/>
      <c r="S4716" s="38" t="e">
        <f>VLOOKUP(Таблица1[[#This Row],[Код страны поставки ТРУ]],Таблица8[],3,FALSE)</f>
        <v>#N/A</v>
      </c>
      <c r="T4716" s="52"/>
      <c r="U4716" s="52"/>
      <c r="V4716" s="38" t="e">
        <f>VLOOKUP(Таблица1[[#This Row],[Код условия поставки по ИНКОТЕРМС 2010]],Таблица10[],2,FALSE)</f>
        <v>#N/A</v>
      </c>
      <c r="X4716" s="4" t="e">
        <f>VLOOKUP(Таблица1[[#This Row],[Код единицы измерения]],Таблица37[#All],2,FALSE)</f>
        <v>#N/A</v>
      </c>
      <c r="Z4716" s="56"/>
      <c r="AA4716" s="56"/>
      <c r="AB4716" s="57">
        <f>Таблица1[[#This Row],[Кол-во/объем]]*Таблица1[[#This Row],[Маркетинговая цена за единицу, тенге без НДС]]</f>
        <v>0</v>
      </c>
      <c r="AC4716" s="52"/>
      <c r="AD4716" s="52"/>
      <c r="AE4716" s="52"/>
    </row>
    <row r="4717" spans="2:31" x14ac:dyDescent="0.3">
      <c r="B4717" s="4" t="e">
        <f>VLOOKUP(Таблица1[[#This Row],[Наименование Заказчика]],Таблица3[],2,FALSE)</f>
        <v>#N/A</v>
      </c>
      <c r="C4717" s="4" t="e">
        <f>VLOOKUP(Таблица1[[#This Row],[Наименование Заказчика]],Таблица3[],3,FALSE)</f>
        <v>#N/A</v>
      </c>
      <c r="N4717" s="38" t="e">
        <f>VLOOKUP(Таблица1[[#This Row],[Код основания для проведения закупки с применением особого порядка]],Таблица4[#All],3,FALSE)</f>
        <v>#N/A</v>
      </c>
      <c r="O4717" s="52"/>
      <c r="P4717" s="52"/>
      <c r="Q4717" s="52"/>
      <c r="R4717" s="52"/>
      <c r="S4717" s="38" t="e">
        <f>VLOOKUP(Таблица1[[#This Row],[Код страны поставки ТРУ]],Таблица8[],3,FALSE)</f>
        <v>#N/A</v>
      </c>
      <c r="T4717" s="52"/>
      <c r="U4717" s="52"/>
      <c r="V4717" s="38" t="e">
        <f>VLOOKUP(Таблица1[[#This Row],[Код условия поставки по ИНКОТЕРМС 2010]],Таблица10[],2,FALSE)</f>
        <v>#N/A</v>
      </c>
      <c r="X4717" s="4" t="e">
        <f>VLOOKUP(Таблица1[[#This Row],[Код единицы измерения]],Таблица37[#All],2,FALSE)</f>
        <v>#N/A</v>
      </c>
      <c r="Z4717" s="56"/>
      <c r="AA4717" s="56"/>
      <c r="AB4717" s="57">
        <f>Таблица1[[#This Row],[Кол-во/объем]]*Таблица1[[#This Row],[Маркетинговая цена за единицу, тенге без НДС]]</f>
        <v>0</v>
      </c>
      <c r="AC4717" s="52"/>
      <c r="AD4717" s="52"/>
      <c r="AE4717" s="52"/>
    </row>
    <row r="4718" spans="2:31" x14ac:dyDescent="0.3">
      <c r="B4718" s="4" t="e">
        <f>VLOOKUP(Таблица1[[#This Row],[Наименование Заказчика]],Таблица3[],2,FALSE)</f>
        <v>#N/A</v>
      </c>
      <c r="C4718" s="4" t="e">
        <f>VLOOKUP(Таблица1[[#This Row],[Наименование Заказчика]],Таблица3[],3,FALSE)</f>
        <v>#N/A</v>
      </c>
      <c r="N4718" s="38" t="e">
        <f>VLOOKUP(Таблица1[[#This Row],[Код основания для проведения закупки с применением особого порядка]],Таблица4[#All],3,FALSE)</f>
        <v>#N/A</v>
      </c>
      <c r="O4718" s="52"/>
      <c r="P4718" s="52"/>
      <c r="Q4718" s="52"/>
      <c r="R4718" s="52"/>
      <c r="S4718" s="38" t="e">
        <f>VLOOKUP(Таблица1[[#This Row],[Код страны поставки ТРУ]],Таблица8[],3,FALSE)</f>
        <v>#N/A</v>
      </c>
      <c r="T4718" s="52"/>
      <c r="U4718" s="52"/>
      <c r="V4718" s="38" t="e">
        <f>VLOOKUP(Таблица1[[#This Row],[Код условия поставки по ИНКОТЕРМС 2010]],Таблица10[],2,FALSE)</f>
        <v>#N/A</v>
      </c>
      <c r="X4718" s="4" t="e">
        <f>VLOOKUP(Таблица1[[#This Row],[Код единицы измерения]],Таблица37[#All],2,FALSE)</f>
        <v>#N/A</v>
      </c>
      <c r="Z4718" s="56"/>
      <c r="AA4718" s="56"/>
      <c r="AB4718" s="57">
        <f>Таблица1[[#This Row],[Кол-во/объем]]*Таблица1[[#This Row],[Маркетинговая цена за единицу, тенге без НДС]]</f>
        <v>0</v>
      </c>
      <c r="AC4718" s="52"/>
      <c r="AD4718" s="52"/>
      <c r="AE4718" s="52"/>
    </row>
    <row r="4719" spans="2:31" x14ac:dyDescent="0.3">
      <c r="B4719" s="4" t="e">
        <f>VLOOKUP(Таблица1[[#This Row],[Наименование Заказчика]],Таблица3[],2,FALSE)</f>
        <v>#N/A</v>
      </c>
      <c r="C4719" s="4" t="e">
        <f>VLOOKUP(Таблица1[[#This Row],[Наименование Заказчика]],Таблица3[],3,FALSE)</f>
        <v>#N/A</v>
      </c>
      <c r="N4719" s="38" t="e">
        <f>VLOOKUP(Таблица1[[#This Row],[Код основания для проведения закупки с применением особого порядка]],Таблица4[#All],3,FALSE)</f>
        <v>#N/A</v>
      </c>
      <c r="O4719" s="52"/>
      <c r="P4719" s="52"/>
      <c r="Q4719" s="52"/>
      <c r="R4719" s="52"/>
      <c r="S4719" s="38" t="e">
        <f>VLOOKUP(Таблица1[[#This Row],[Код страны поставки ТРУ]],Таблица8[],3,FALSE)</f>
        <v>#N/A</v>
      </c>
      <c r="T4719" s="52"/>
      <c r="U4719" s="52"/>
      <c r="V4719" s="38" t="e">
        <f>VLOOKUP(Таблица1[[#This Row],[Код условия поставки по ИНКОТЕРМС 2010]],Таблица10[],2,FALSE)</f>
        <v>#N/A</v>
      </c>
      <c r="X4719" s="4" t="e">
        <f>VLOOKUP(Таблица1[[#This Row],[Код единицы измерения]],Таблица37[#All],2,FALSE)</f>
        <v>#N/A</v>
      </c>
      <c r="Z4719" s="56"/>
      <c r="AA4719" s="56"/>
      <c r="AB4719" s="57">
        <f>Таблица1[[#This Row],[Кол-во/объем]]*Таблица1[[#This Row],[Маркетинговая цена за единицу, тенге без НДС]]</f>
        <v>0</v>
      </c>
      <c r="AC4719" s="52"/>
      <c r="AD4719" s="52"/>
      <c r="AE4719" s="52"/>
    </row>
    <row r="4720" spans="2:31" x14ac:dyDescent="0.3">
      <c r="B4720" s="4" t="e">
        <f>VLOOKUP(Таблица1[[#This Row],[Наименование Заказчика]],Таблица3[],2,FALSE)</f>
        <v>#N/A</v>
      </c>
      <c r="C4720" s="4" t="e">
        <f>VLOOKUP(Таблица1[[#This Row],[Наименование Заказчика]],Таблица3[],3,FALSE)</f>
        <v>#N/A</v>
      </c>
      <c r="N4720" s="38" t="e">
        <f>VLOOKUP(Таблица1[[#This Row],[Код основания для проведения закупки с применением особого порядка]],Таблица4[#All],3,FALSE)</f>
        <v>#N/A</v>
      </c>
      <c r="O4720" s="52"/>
      <c r="P4720" s="52"/>
      <c r="Q4720" s="52"/>
      <c r="R4720" s="52"/>
      <c r="S4720" s="38" t="e">
        <f>VLOOKUP(Таблица1[[#This Row],[Код страны поставки ТРУ]],Таблица8[],3,FALSE)</f>
        <v>#N/A</v>
      </c>
      <c r="T4720" s="52"/>
      <c r="U4720" s="52"/>
      <c r="V4720" s="38" t="e">
        <f>VLOOKUP(Таблица1[[#This Row],[Код условия поставки по ИНКОТЕРМС 2010]],Таблица10[],2,FALSE)</f>
        <v>#N/A</v>
      </c>
      <c r="X4720" s="4" t="e">
        <f>VLOOKUP(Таблица1[[#This Row],[Код единицы измерения]],Таблица37[#All],2,FALSE)</f>
        <v>#N/A</v>
      </c>
      <c r="Z4720" s="56"/>
      <c r="AA4720" s="56"/>
      <c r="AB4720" s="57">
        <f>Таблица1[[#This Row],[Кол-во/объем]]*Таблица1[[#This Row],[Маркетинговая цена за единицу, тенге без НДС]]</f>
        <v>0</v>
      </c>
      <c r="AC4720" s="52"/>
      <c r="AD4720" s="52"/>
      <c r="AE4720" s="52"/>
    </row>
    <row r="4721" spans="2:31" x14ac:dyDescent="0.3">
      <c r="B4721" s="4" t="e">
        <f>VLOOKUP(Таблица1[[#This Row],[Наименование Заказчика]],Таблица3[],2,FALSE)</f>
        <v>#N/A</v>
      </c>
      <c r="C4721" s="4" t="e">
        <f>VLOOKUP(Таблица1[[#This Row],[Наименование Заказчика]],Таблица3[],3,FALSE)</f>
        <v>#N/A</v>
      </c>
      <c r="N4721" s="38" t="e">
        <f>VLOOKUP(Таблица1[[#This Row],[Код основания для проведения закупки с применением особого порядка]],Таблица4[#All],3,FALSE)</f>
        <v>#N/A</v>
      </c>
      <c r="O4721" s="52"/>
      <c r="P4721" s="52"/>
      <c r="Q4721" s="52"/>
      <c r="R4721" s="52"/>
      <c r="S4721" s="38" t="e">
        <f>VLOOKUP(Таблица1[[#This Row],[Код страны поставки ТРУ]],Таблица8[],3,FALSE)</f>
        <v>#N/A</v>
      </c>
      <c r="T4721" s="52"/>
      <c r="U4721" s="52"/>
      <c r="V4721" s="38" t="e">
        <f>VLOOKUP(Таблица1[[#This Row],[Код условия поставки по ИНКОТЕРМС 2010]],Таблица10[],2,FALSE)</f>
        <v>#N/A</v>
      </c>
      <c r="X4721" s="4" t="e">
        <f>VLOOKUP(Таблица1[[#This Row],[Код единицы измерения]],Таблица37[#All],2,FALSE)</f>
        <v>#N/A</v>
      </c>
      <c r="Z4721" s="56"/>
      <c r="AA4721" s="56"/>
      <c r="AB4721" s="57">
        <f>Таблица1[[#This Row],[Кол-во/объем]]*Таблица1[[#This Row],[Маркетинговая цена за единицу, тенге без НДС]]</f>
        <v>0</v>
      </c>
      <c r="AC4721" s="52"/>
      <c r="AD4721" s="52"/>
      <c r="AE4721" s="52"/>
    </row>
    <row r="4722" spans="2:31" x14ac:dyDescent="0.3">
      <c r="B4722" s="4" t="e">
        <f>VLOOKUP(Таблица1[[#This Row],[Наименование Заказчика]],Таблица3[],2,FALSE)</f>
        <v>#N/A</v>
      </c>
      <c r="C4722" s="4" t="e">
        <f>VLOOKUP(Таблица1[[#This Row],[Наименование Заказчика]],Таблица3[],3,FALSE)</f>
        <v>#N/A</v>
      </c>
      <c r="N4722" s="38" t="e">
        <f>VLOOKUP(Таблица1[[#This Row],[Код основания для проведения закупки с применением особого порядка]],Таблица4[#All],3,FALSE)</f>
        <v>#N/A</v>
      </c>
      <c r="O4722" s="52"/>
      <c r="P4722" s="52"/>
      <c r="Q4722" s="52"/>
      <c r="R4722" s="52"/>
      <c r="S4722" s="38" t="e">
        <f>VLOOKUP(Таблица1[[#This Row],[Код страны поставки ТРУ]],Таблица8[],3,FALSE)</f>
        <v>#N/A</v>
      </c>
      <c r="T4722" s="52"/>
      <c r="U4722" s="52"/>
      <c r="V4722" s="38" t="e">
        <f>VLOOKUP(Таблица1[[#This Row],[Код условия поставки по ИНКОТЕРМС 2010]],Таблица10[],2,FALSE)</f>
        <v>#N/A</v>
      </c>
      <c r="X4722" s="4" t="e">
        <f>VLOOKUP(Таблица1[[#This Row],[Код единицы измерения]],Таблица37[#All],2,FALSE)</f>
        <v>#N/A</v>
      </c>
      <c r="Z4722" s="56"/>
      <c r="AA4722" s="56"/>
      <c r="AB4722" s="57">
        <f>Таблица1[[#This Row],[Кол-во/объем]]*Таблица1[[#This Row],[Маркетинговая цена за единицу, тенге без НДС]]</f>
        <v>0</v>
      </c>
      <c r="AC4722" s="52"/>
      <c r="AD4722" s="52"/>
      <c r="AE4722" s="52"/>
    </row>
    <row r="4723" spans="2:31" x14ac:dyDescent="0.3">
      <c r="B4723" s="4" t="e">
        <f>VLOOKUP(Таблица1[[#This Row],[Наименование Заказчика]],Таблица3[],2,FALSE)</f>
        <v>#N/A</v>
      </c>
      <c r="C4723" s="4" t="e">
        <f>VLOOKUP(Таблица1[[#This Row],[Наименование Заказчика]],Таблица3[],3,FALSE)</f>
        <v>#N/A</v>
      </c>
      <c r="N4723" s="38" t="e">
        <f>VLOOKUP(Таблица1[[#This Row],[Код основания для проведения закупки с применением особого порядка]],Таблица4[#All],3,FALSE)</f>
        <v>#N/A</v>
      </c>
      <c r="O4723" s="52"/>
      <c r="P4723" s="52"/>
      <c r="Q4723" s="52"/>
      <c r="R4723" s="52"/>
      <c r="S4723" s="38" t="e">
        <f>VLOOKUP(Таблица1[[#This Row],[Код страны поставки ТРУ]],Таблица8[],3,FALSE)</f>
        <v>#N/A</v>
      </c>
      <c r="T4723" s="52"/>
      <c r="U4723" s="52"/>
      <c r="V4723" s="38" t="e">
        <f>VLOOKUP(Таблица1[[#This Row],[Код условия поставки по ИНКОТЕРМС 2010]],Таблица10[],2,FALSE)</f>
        <v>#N/A</v>
      </c>
      <c r="X4723" s="4" t="e">
        <f>VLOOKUP(Таблица1[[#This Row],[Код единицы измерения]],Таблица37[#All],2,FALSE)</f>
        <v>#N/A</v>
      </c>
      <c r="Z4723" s="56"/>
      <c r="AA4723" s="56"/>
      <c r="AB4723" s="57">
        <f>Таблица1[[#This Row],[Кол-во/объем]]*Таблица1[[#This Row],[Маркетинговая цена за единицу, тенге без НДС]]</f>
        <v>0</v>
      </c>
      <c r="AC4723" s="52"/>
      <c r="AD4723" s="52"/>
      <c r="AE4723" s="52"/>
    </row>
    <row r="4724" spans="2:31" x14ac:dyDescent="0.3">
      <c r="B4724" s="4" t="e">
        <f>VLOOKUP(Таблица1[[#This Row],[Наименование Заказчика]],Таблица3[],2,FALSE)</f>
        <v>#N/A</v>
      </c>
      <c r="C4724" s="4" t="e">
        <f>VLOOKUP(Таблица1[[#This Row],[Наименование Заказчика]],Таблица3[],3,FALSE)</f>
        <v>#N/A</v>
      </c>
      <c r="N4724" s="38" t="e">
        <f>VLOOKUP(Таблица1[[#This Row],[Код основания для проведения закупки с применением особого порядка]],Таблица4[#All],3,FALSE)</f>
        <v>#N/A</v>
      </c>
      <c r="O4724" s="52"/>
      <c r="P4724" s="52"/>
      <c r="Q4724" s="52"/>
      <c r="R4724" s="52"/>
      <c r="S4724" s="38" t="e">
        <f>VLOOKUP(Таблица1[[#This Row],[Код страны поставки ТРУ]],Таблица8[],3,FALSE)</f>
        <v>#N/A</v>
      </c>
      <c r="T4724" s="52"/>
      <c r="U4724" s="52"/>
      <c r="V4724" s="38" t="e">
        <f>VLOOKUP(Таблица1[[#This Row],[Код условия поставки по ИНКОТЕРМС 2010]],Таблица10[],2,FALSE)</f>
        <v>#N/A</v>
      </c>
      <c r="X4724" s="4" t="e">
        <f>VLOOKUP(Таблица1[[#This Row],[Код единицы измерения]],Таблица37[#All],2,FALSE)</f>
        <v>#N/A</v>
      </c>
      <c r="Z4724" s="56"/>
      <c r="AA4724" s="56"/>
      <c r="AB4724" s="57">
        <f>Таблица1[[#This Row],[Кол-во/объем]]*Таблица1[[#This Row],[Маркетинговая цена за единицу, тенге без НДС]]</f>
        <v>0</v>
      </c>
      <c r="AC4724" s="52"/>
      <c r="AD4724" s="52"/>
      <c r="AE4724" s="52"/>
    </row>
    <row r="4725" spans="2:31" x14ac:dyDescent="0.3">
      <c r="B4725" s="4" t="e">
        <f>VLOOKUP(Таблица1[[#This Row],[Наименование Заказчика]],Таблица3[],2,FALSE)</f>
        <v>#N/A</v>
      </c>
      <c r="C4725" s="4" t="e">
        <f>VLOOKUP(Таблица1[[#This Row],[Наименование Заказчика]],Таблица3[],3,FALSE)</f>
        <v>#N/A</v>
      </c>
      <c r="N4725" s="38" t="e">
        <f>VLOOKUP(Таблица1[[#This Row],[Код основания для проведения закупки с применением особого порядка]],Таблица4[#All],3,FALSE)</f>
        <v>#N/A</v>
      </c>
      <c r="O4725" s="52"/>
      <c r="P4725" s="52"/>
      <c r="Q4725" s="52"/>
      <c r="R4725" s="52"/>
      <c r="S4725" s="38" t="e">
        <f>VLOOKUP(Таблица1[[#This Row],[Код страны поставки ТРУ]],Таблица8[],3,FALSE)</f>
        <v>#N/A</v>
      </c>
      <c r="T4725" s="52"/>
      <c r="U4725" s="52"/>
      <c r="V4725" s="38" t="e">
        <f>VLOOKUP(Таблица1[[#This Row],[Код условия поставки по ИНКОТЕРМС 2010]],Таблица10[],2,FALSE)</f>
        <v>#N/A</v>
      </c>
      <c r="X4725" s="4" t="e">
        <f>VLOOKUP(Таблица1[[#This Row],[Код единицы измерения]],Таблица37[#All],2,FALSE)</f>
        <v>#N/A</v>
      </c>
      <c r="Z4725" s="56"/>
      <c r="AA4725" s="56"/>
      <c r="AB4725" s="57">
        <f>Таблица1[[#This Row],[Кол-во/объем]]*Таблица1[[#This Row],[Маркетинговая цена за единицу, тенге без НДС]]</f>
        <v>0</v>
      </c>
      <c r="AC4725" s="52"/>
      <c r="AD4725" s="52"/>
      <c r="AE4725" s="52"/>
    </row>
    <row r="4726" spans="2:31" x14ac:dyDescent="0.3">
      <c r="B4726" s="4" t="e">
        <f>VLOOKUP(Таблица1[[#This Row],[Наименование Заказчика]],Таблица3[],2,FALSE)</f>
        <v>#N/A</v>
      </c>
      <c r="C4726" s="4" t="e">
        <f>VLOOKUP(Таблица1[[#This Row],[Наименование Заказчика]],Таблица3[],3,FALSE)</f>
        <v>#N/A</v>
      </c>
      <c r="N4726" s="38" t="e">
        <f>VLOOKUP(Таблица1[[#This Row],[Код основания для проведения закупки с применением особого порядка]],Таблица4[#All],3,FALSE)</f>
        <v>#N/A</v>
      </c>
      <c r="O4726" s="52"/>
      <c r="P4726" s="52"/>
      <c r="Q4726" s="52"/>
      <c r="R4726" s="52"/>
      <c r="S4726" s="38" t="e">
        <f>VLOOKUP(Таблица1[[#This Row],[Код страны поставки ТРУ]],Таблица8[],3,FALSE)</f>
        <v>#N/A</v>
      </c>
      <c r="T4726" s="52"/>
      <c r="U4726" s="52"/>
      <c r="V4726" s="38" t="e">
        <f>VLOOKUP(Таблица1[[#This Row],[Код условия поставки по ИНКОТЕРМС 2010]],Таблица10[],2,FALSE)</f>
        <v>#N/A</v>
      </c>
      <c r="X4726" s="4" t="e">
        <f>VLOOKUP(Таблица1[[#This Row],[Код единицы измерения]],Таблица37[#All],2,FALSE)</f>
        <v>#N/A</v>
      </c>
      <c r="Z4726" s="56"/>
      <c r="AA4726" s="56"/>
      <c r="AB4726" s="57">
        <f>Таблица1[[#This Row],[Кол-во/объем]]*Таблица1[[#This Row],[Маркетинговая цена за единицу, тенге без НДС]]</f>
        <v>0</v>
      </c>
      <c r="AC4726" s="52"/>
      <c r="AD4726" s="52"/>
      <c r="AE4726" s="52"/>
    </row>
    <row r="4727" spans="2:31" x14ac:dyDescent="0.3">
      <c r="B4727" s="4" t="e">
        <f>VLOOKUP(Таблица1[[#This Row],[Наименование Заказчика]],Таблица3[],2,FALSE)</f>
        <v>#N/A</v>
      </c>
      <c r="C4727" s="4" t="e">
        <f>VLOOKUP(Таблица1[[#This Row],[Наименование Заказчика]],Таблица3[],3,FALSE)</f>
        <v>#N/A</v>
      </c>
      <c r="N4727" s="38" t="e">
        <f>VLOOKUP(Таблица1[[#This Row],[Код основания для проведения закупки с применением особого порядка]],Таблица4[#All],3,FALSE)</f>
        <v>#N/A</v>
      </c>
      <c r="O4727" s="52"/>
      <c r="P4727" s="52"/>
      <c r="Q4727" s="52"/>
      <c r="R4727" s="52"/>
      <c r="S4727" s="38" t="e">
        <f>VLOOKUP(Таблица1[[#This Row],[Код страны поставки ТРУ]],Таблица8[],3,FALSE)</f>
        <v>#N/A</v>
      </c>
      <c r="T4727" s="52"/>
      <c r="U4727" s="52"/>
      <c r="V4727" s="38" t="e">
        <f>VLOOKUP(Таблица1[[#This Row],[Код условия поставки по ИНКОТЕРМС 2010]],Таблица10[],2,FALSE)</f>
        <v>#N/A</v>
      </c>
      <c r="X4727" s="4" t="e">
        <f>VLOOKUP(Таблица1[[#This Row],[Код единицы измерения]],Таблица37[#All],2,FALSE)</f>
        <v>#N/A</v>
      </c>
      <c r="Z4727" s="56"/>
      <c r="AA4727" s="56"/>
      <c r="AB4727" s="57">
        <f>Таблица1[[#This Row],[Кол-во/объем]]*Таблица1[[#This Row],[Маркетинговая цена за единицу, тенге без НДС]]</f>
        <v>0</v>
      </c>
      <c r="AC4727" s="52"/>
      <c r="AD4727" s="52"/>
      <c r="AE4727" s="52"/>
    </row>
    <row r="4728" spans="2:31" x14ac:dyDescent="0.3">
      <c r="B4728" s="4" t="e">
        <f>VLOOKUP(Таблица1[[#This Row],[Наименование Заказчика]],Таблица3[],2,FALSE)</f>
        <v>#N/A</v>
      </c>
      <c r="C4728" s="4" t="e">
        <f>VLOOKUP(Таблица1[[#This Row],[Наименование Заказчика]],Таблица3[],3,FALSE)</f>
        <v>#N/A</v>
      </c>
      <c r="N4728" s="38" t="e">
        <f>VLOOKUP(Таблица1[[#This Row],[Код основания для проведения закупки с применением особого порядка]],Таблица4[#All],3,FALSE)</f>
        <v>#N/A</v>
      </c>
      <c r="O4728" s="52"/>
      <c r="P4728" s="52"/>
      <c r="Q4728" s="52"/>
      <c r="R4728" s="52"/>
      <c r="S4728" s="38" t="e">
        <f>VLOOKUP(Таблица1[[#This Row],[Код страны поставки ТРУ]],Таблица8[],3,FALSE)</f>
        <v>#N/A</v>
      </c>
      <c r="T4728" s="52"/>
      <c r="U4728" s="52"/>
      <c r="V4728" s="38" t="e">
        <f>VLOOKUP(Таблица1[[#This Row],[Код условия поставки по ИНКОТЕРМС 2010]],Таблица10[],2,FALSE)</f>
        <v>#N/A</v>
      </c>
      <c r="X4728" s="4" t="e">
        <f>VLOOKUP(Таблица1[[#This Row],[Код единицы измерения]],Таблица37[#All],2,FALSE)</f>
        <v>#N/A</v>
      </c>
      <c r="Z4728" s="56"/>
      <c r="AA4728" s="56"/>
      <c r="AB4728" s="57">
        <f>Таблица1[[#This Row],[Кол-во/объем]]*Таблица1[[#This Row],[Маркетинговая цена за единицу, тенге без НДС]]</f>
        <v>0</v>
      </c>
      <c r="AC4728" s="52"/>
      <c r="AD4728" s="52"/>
      <c r="AE4728" s="52"/>
    </row>
    <row r="4729" spans="2:31" x14ac:dyDescent="0.3">
      <c r="B4729" s="4" t="e">
        <f>VLOOKUP(Таблица1[[#This Row],[Наименование Заказчика]],Таблица3[],2,FALSE)</f>
        <v>#N/A</v>
      </c>
      <c r="C4729" s="4" t="e">
        <f>VLOOKUP(Таблица1[[#This Row],[Наименование Заказчика]],Таблица3[],3,FALSE)</f>
        <v>#N/A</v>
      </c>
      <c r="N4729" s="38" t="e">
        <f>VLOOKUP(Таблица1[[#This Row],[Код основания для проведения закупки с применением особого порядка]],Таблица4[#All],3,FALSE)</f>
        <v>#N/A</v>
      </c>
      <c r="O4729" s="52"/>
      <c r="P4729" s="52"/>
      <c r="Q4729" s="52"/>
      <c r="R4729" s="52"/>
      <c r="S4729" s="38" t="e">
        <f>VLOOKUP(Таблица1[[#This Row],[Код страны поставки ТРУ]],Таблица8[],3,FALSE)</f>
        <v>#N/A</v>
      </c>
      <c r="T4729" s="52"/>
      <c r="U4729" s="52"/>
      <c r="V4729" s="38" t="e">
        <f>VLOOKUP(Таблица1[[#This Row],[Код условия поставки по ИНКОТЕРМС 2010]],Таблица10[],2,FALSE)</f>
        <v>#N/A</v>
      </c>
      <c r="X4729" s="4" t="e">
        <f>VLOOKUP(Таблица1[[#This Row],[Код единицы измерения]],Таблица37[#All],2,FALSE)</f>
        <v>#N/A</v>
      </c>
      <c r="Z4729" s="56"/>
      <c r="AA4729" s="56"/>
      <c r="AB4729" s="57">
        <f>Таблица1[[#This Row],[Кол-во/объем]]*Таблица1[[#This Row],[Маркетинговая цена за единицу, тенге без НДС]]</f>
        <v>0</v>
      </c>
      <c r="AC4729" s="52"/>
      <c r="AD4729" s="52"/>
      <c r="AE4729" s="52"/>
    </row>
    <row r="4730" spans="2:31" x14ac:dyDescent="0.3">
      <c r="B4730" s="4" t="e">
        <f>VLOOKUP(Таблица1[[#This Row],[Наименование Заказчика]],Таблица3[],2,FALSE)</f>
        <v>#N/A</v>
      </c>
      <c r="C4730" s="4" t="e">
        <f>VLOOKUP(Таблица1[[#This Row],[Наименование Заказчика]],Таблица3[],3,FALSE)</f>
        <v>#N/A</v>
      </c>
      <c r="N4730" s="38" t="e">
        <f>VLOOKUP(Таблица1[[#This Row],[Код основания для проведения закупки с применением особого порядка]],Таблица4[#All],3,FALSE)</f>
        <v>#N/A</v>
      </c>
      <c r="O4730" s="52"/>
      <c r="P4730" s="52"/>
      <c r="Q4730" s="52"/>
      <c r="R4730" s="52"/>
      <c r="S4730" s="38" t="e">
        <f>VLOOKUP(Таблица1[[#This Row],[Код страны поставки ТРУ]],Таблица8[],3,FALSE)</f>
        <v>#N/A</v>
      </c>
      <c r="T4730" s="52"/>
      <c r="U4730" s="52"/>
      <c r="V4730" s="38" t="e">
        <f>VLOOKUP(Таблица1[[#This Row],[Код условия поставки по ИНКОТЕРМС 2010]],Таблица10[],2,FALSE)</f>
        <v>#N/A</v>
      </c>
      <c r="X4730" s="4" t="e">
        <f>VLOOKUP(Таблица1[[#This Row],[Код единицы измерения]],Таблица37[#All],2,FALSE)</f>
        <v>#N/A</v>
      </c>
      <c r="Z4730" s="56"/>
      <c r="AA4730" s="56"/>
      <c r="AB4730" s="57">
        <f>Таблица1[[#This Row],[Кол-во/объем]]*Таблица1[[#This Row],[Маркетинговая цена за единицу, тенге без НДС]]</f>
        <v>0</v>
      </c>
      <c r="AC4730" s="52"/>
      <c r="AD4730" s="52"/>
      <c r="AE4730" s="52"/>
    </row>
    <row r="4731" spans="2:31" x14ac:dyDescent="0.3">
      <c r="B4731" s="4" t="e">
        <f>VLOOKUP(Таблица1[[#This Row],[Наименование Заказчика]],Таблица3[],2,FALSE)</f>
        <v>#N/A</v>
      </c>
      <c r="C4731" s="4" t="e">
        <f>VLOOKUP(Таблица1[[#This Row],[Наименование Заказчика]],Таблица3[],3,FALSE)</f>
        <v>#N/A</v>
      </c>
      <c r="N4731" s="38" t="e">
        <f>VLOOKUP(Таблица1[[#This Row],[Код основания для проведения закупки с применением особого порядка]],Таблица4[#All],3,FALSE)</f>
        <v>#N/A</v>
      </c>
      <c r="O4731" s="52"/>
      <c r="P4731" s="52"/>
      <c r="Q4731" s="52"/>
      <c r="R4731" s="52"/>
      <c r="S4731" s="38" t="e">
        <f>VLOOKUP(Таблица1[[#This Row],[Код страны поставки ТРУ]],Таблица8[],3,FALSE)</f>
        <v>#N/A</v>
      </c>
      <c r="T4731" s="52"/>
      <c r="U4731" s="52"/>
      <c r="V4731" s="38" t="e">
        <f>VLOOKUP(Таблица1[[#This Row],[Код условия поставки по ИНКОТЕРМС 2010]],Таблица10[],2,FALSE)</f>
        <v>#N/A</v>
      </c>
      <c r="X4731" s="4" t="e">
        <f>VLOOKUP(Таблица1[[#This Row],[Код единицы измерения]],Таблица37[#All],2,FALSE)</f>
        <v>#N/A</v>
      </c>
      <c r="Z4731" s="56"/>
      <c r="AA4731" s="56"/>
      <c r="AB4731" s="57">
        <f>Таблица1[[#This Row],[Кол-во/объем]]*Таблица1[[#This Row],[Маркетинговая цена за единицу, тенге без НДС]]</f>
        <v>0</v>
      </c>
      <c r="AC4731" s="52"/>
      <c r="AD4731" s="52"/>
      <c r="AE4731" s="52"/>
    </row>
    <row r="4732" spans="2:31" x14ac:dyDescent="0.3">
      <c r="B4732" s="4" t="e">
        <f>VLOOKUP(Таблица1[[#This Row],[Наименование Заказчика]],Таблица3[],2,FALSE)</f>
        <v>#N/A</v>
      </c>
      <c r="C4732" s="4" t="e">
        <f>VLOOKUP(Таблица1[[#This Row],[Наименование Заказчика]],Таблица3[],3,FALSE)</f>
        <v>#N/A</v>
      </c>
      <c r="N4732" s="38" t="e">
        <f>VLOOKUP(Таблица1[[#This Row],[Код основания для проведения закупки с применением особого порядка]],Таблица4[#All],3,FALSE)</f>
        <v>#N/A</v>
      </c>
      <c r="O4732" s="52"/>
      <c r="P4732" s="52"/>
      <c r="Q4732" s="52"/>
      <c r="R4732" s="52"/>
      <c r="S4732" s="38" t="e">
        <f>VLOOKUP(Таблица1[[#This Row],[Код страны поставки ТРУ]],Таблица8[],3,FALSE)</f>
        <v>#N/A</v>
      </c>
      <c r="T4732" s="52"/>
      <c r="U4732" s="52"/>
      <c r="V4732" s="38" t="e">
        <f>VLOOKUP(Таблица1[[#This Row],[Код условия поставки по ИНКОТЕРМС 2010]],Таблица10[],2,FALSE)</f>
        <v>#N/A</v>
      </c>
      <c r="X4732" s="4" t="e">
        <f>VLOOKUP(Таблица1[[#This Row],[Код единицы измерения]],Таблица37[#All],2,FALSE)</f>
        <v>#N/A</v>
      </c>
      <c r="Z4732" s="56"/>
      <c r="AA4732" s="56"/>
      <c r="AB4732" s="57">
        <f>Таблица1[[#This Row],[Кол-во/объем]]*Таблица1[[#This Row],[Маркетинговая цена за единицу, тенге без НДС]]</f>
        <v>0</v>
      </c>
      <c r="AC4732" s="52"/>
      <c r="AD4732" s="52"/>
      <c r="AE4732" s="52"/>
    </row>
    <row r="4733" spans="2:31" x14ac:dyDescent="0.3">
      <c r="B4733" s="4" t="e">
        <f>VLOOKUP(Таблица1[[#This Row],[Наименование Заказчика]],Таблица3[],2,FALSE)</f>
        <v>#N/A</v>
      </c>
      <c r="C4733" s="4" t="e">
        <f>VLOOKUP(Таблица1[[#This Row],[Наименование Заказчика]],Таблица3[],3,FALSE)</f>
        <v>#N/A</v>
      </c>
      <c r="N4733" s="38" t="e">
        <f>VLOOKUP(Таблица1[[#This Row],[Код основания для проведения закупки с применением особого порядка]],Таблица4[#All],3,FALSE)</f>
        <v>#N/A</v>
      </c>
      <c r="O4733" s="52"/>
      <c r="P4733" s="52"/>
      <c r="Q4733" s="52"/>
      <c r="R4733" s="52"/>
      <c r="S4733" s="38" t="e">
        <f>VLOOKUP(Таблица1[[#This Row],[Код страны поставки ТРУ]],Таблица8[],3,FALSE)</f>
        <v>#N/A</v>
      </c>
      <c r="T4733" s="52"/>
      <c r="U4733" s="52"/>
      <c r="V4733" s="38" t="e">
        <f>VLOOKUP(Таблица1[[#This Row],[Код условия поставки по ИНКОТЕРМС 2010]],Таблица10[],2,FALSE)</f>
        <v>#N/A</v>
      </c>
      <c r="X4733" s="4" t="e">
        <f>VLOOKUP(Таблица1[[#This Row],[Код единицы измерения]],Таблица37[#All],2,FALSE)</f>
        <v>#N/A</v>
      </c>
      <c r="Z4733" s="56"/>
      <c r="AA4733" s="56"/>
      <c r="AB4733" s="57">
        <f>Таблица1[[#This Row],[Кол-во/объем]]*Таблица1[[#This Row],[Маркетинговая цена за единицу, тенге без НДС]]</f>
        <v>0</v>
      </c>
      <c r="AC4733" s="52"/>
      <c r="AD4733" s="52"/>
      <c r="AE4733" s="52"/>
    </row>
    <row r="4734" spans="2:31" x14ac:dyDescent="0.3">
      <c r="B4734" s="4" t="e">
        <f>VLOOKUP(Таблица1[[#This Row],[Наименование Заказчика]],Таблица3[],2,FALSE)</f>
        <v>#N/A</v>
      </c>
      <c r="C4734" s="4" t="e">
        <f>VLOOKUP(Таблица1[[#This Row],[Наименование Заказчика]],Таблица3[],3,FALSE)</f>
        <v>#N/A</v>
      </c>
      <c r="N4734" s="38" t="e">
        <f>VLOOKUP(Таблица1[[#This Row],[Код основания для проведения закупки с применением особого порядка]],Таблица4[#All],3,FALSE)</f>
        <v>#N/A</v>
      </c>
      <c r="O4734" s="52"/>
      <c r="P4734" s="52"/>
      <c r="Q4734" s="52"/>
      <c r="R4734" s="52"/>
      <c r="S4734" s="38" t="e">
        <f>VLOOKUP(Таблица1[[#This Row],[Код страны поставки ТРУ]],Таблица8[],3,FALSE)</f>
        <v>#N/A</v>
      </c>
      <c r="T4734" s="52"/>
      <c r="U4734" s="52"/>
      <c r="V4734" s="38" t="e">
        <f>VLOOKUP(Таблица1[[#This Row],[Код условия поставки по ИНКОТЕРМС 2010]],Таблица10[],2,FALSE)</f>
        <v>#N/A</v>
      </c>
      <c r="X4734" s="4" t="e">
        <f>VLOOKUP(Таблица1[[#This Row],[Код единицы измерения]],Таблица37[#All],2,FALSE)</f>
        <v>#N/A</v>
      </c>
      <c r="Z4734" s="56"/>
      <c r="AA4734" s="56"/>
      <c r="AB4734" s="57">
        <f>Таблица1[[#This Row],[Кол-во/объем]]*Таблица1[[#This Row],[Маркетинговая цена за единицу, тенге без НДС]]</f>
        <v>0</v>
      </c>
      <c r="AC4734" s="52"/>
      <c r="AD4734" s="52"/>
      <c r="AE4734" s="52"/>
    </row>
    <row r="4735" spans="2:31" x14ac:dyDescent="0.3">
      <c r="B4735" s="4" t="e">
        <f>VLOOKUP(Таблица1[[#This Row],[Наименование Заказчика]],Таблица3[],2,FALSE)</f>
        <v>#N/A</v>
      </c>
      <c r="C4735" s="4" t="e">
        <f>VLOOKUP(Таблица1[[#This Row],[Наименование Заказчика]],Таблица3[],3,FALSE)</f>
        <v>#N/A</v>
      </c>
      <c r="N4735" s="38" t="e">
        <f>VLOOKUP(Таблица1[[#This Row],[Код основания для проведения закупки с применением особого порядка]],Таблица4[#All],3,FALSE)</f>
        <v>#N/A</v>
      </c>
      <c r="O4735" s="52"/>
      <c r="P4735" s="52"/>
      <c r="Q4735" s="52"/>
      <c r="R4735" s="52"/>
      <c r="S4735" s="38" t="e">
        <f>VLOOKUP(Таблица1[[#This Row],[Код страны поставки ТРУ]],Таблица8[],3,FALSE)</f>
        <v>#N/A</v>
      </c>
      <c r="T4735" s="52"/>
      <c r="U4735" s="52"/>
      <c r="V4735" s="38" t="e">
        <f>VLOOKUP(Таблица1[[#This Row],[Код условия поставки по ИНКОТЕРМС 2010]],Таблица10[],2,FALSE)</f>
        <v>#N/A</v>
      </c>
      <c r="X4735" s="4" t="e">
        <f>VLOOKUP(Таблица1[[#This Row],[Код единицы измерения]],Таблица37[#All],2,FALSE)</f>
        <v>#N/A</v>
      </c>
      <c r="Z4735" s="56"/>
      <c r="AA4735" s="56"/>
      <c r="AB4735" s="57">
        <f>Таблица1[[#This Row],[Кол-во/объем]]*Таблица1[[#This Row],[Маркетинговая цена за единицу, тенге без НДС]]</f>
        <v>0</v>
      </c>
      <c r="AC4735" s="52"/>
      <c r="AD4735" s="52"/>
      <c r="AE4735" s="52"/>
    </row>
    <row r="4736" spans="2:31" x14ac:dyDescent="0.3">
      <c r="B4736" s="4" t="e">
        <f>VLOOKUP(Таблица1[[#This Row],[Наименование Заказчика]],Таблица3[],2,FALSE)</f>
        <v>#N/A</v>
      </c>
      <c r="C4736" s="4" t="e">
        <f>VLOOKUP(Таблица1[[#This Row],[Наименование Заказчика]],Таблица3[],3,FALSE)</f>
        <v>#N/A</v>
      </c>
      <c r="N4736" s="38" t="e">
        <f>VLOOKUP(Таблица1[[#This Row],[Код основания для проведения закупки с применением особого порядка]],Таблица4[#All],3,FALSE)</f>
        <v>#N/A</v>
      </c>
      <c r="O4736" s="52"/>
      <c r="P4736" s="52"/>
      <c r="Q4736" s="52"/>
      <c r="R4736" s="52"/>
      <c r="S4736" s="38" t="e">
        <f>VLOOKUP(Таблица1[[#This Row],[Код страны поставки ТРУ]],Таблица8[],3,FALSE)</f>
        <v>#N/A</v>
      </c>
      <c r="T4736" s="52"/>
      <c r="U4736" s="52"/>
      <c r="V4736" s="38" t="e">
        <f>VLOOKUP(Таблица1[[#This Row],[Код условия поставки по ИНКОТЕРМС 2010]],Таблица10[],2,FALSE)</f>
        <v>#N/A</v>
      </c>
      <c r="X4736" s="4" t="e">
        <f>VLOOKUP(Таблица1[[#This Row],[Код единицы измерения]],Таблица37[#All],2,FALSE)</f>
        <v>#N/A</v>
      </c>
      <c r="Z4736" s="56"/>
      <c r="AA4736" s="56"/>
      <c r="AB4736" s="57">
        <f>Таблица1[[#This Row],[Кол-во/объем]]*Таблица1[[#This Row],[Маркетинговая цена за единицу, тенге без НДС]]</f>
        <v>0</v>
      </c>
      <c r="AC4736" s="52"/>
      <c r="AD4736" s="52"/>
      <c r="AE4736" s="52"/>
    </row>
    <row r="4737" spans="2:31" x14ac:dyDescent="0.3">
      <c r="B4737" s="4" t="e">
        <f>VLOOKUP(Таблица1[[#This Row],[Наименование Заказчика]],Таблица3[],2,FALSE)</f>
        <v>#N/A</v>
      </c>
      <c r="C4737" s="4" t="e">
        <f>VLOOKUP(Таблица1[[#This Row],[Наименование Заказчика]],Таблица3[],3,FALSE)</f>
        <v>#N/A</v>
      </c>
      <c r="N4737" s="38" t="e">
        <f>VLOOKUP(Таблица1[[#This Row],[Код основания для проведения закупки с применением особого порядка]],Таблица4[#All],3,FALSE)</f>
        <v>#N/A</v>
      </c>
      <c r="O4737" s="52"/>
      <c r="P4737" s="52"/>
      <c r="Q4737" s="52"/>
      <c r="R4737" s="52"/>
      <c r="S4737" s="38" t="e">
        <f>VLOOKUP(Таблица1[[#This Row],[Код страны поставки ТРУ]],Таблица8[],3,FALSE)</f>
        <v>#N/A</v>
      </c>
      <c r="T4737" s="52"/>
      <c r="U4737" s="52"/>
      <c r="V4737" s="38" t="e">
        <f>VLOOKUP(Таблица1[[#This Row],[Код условия поставки по ИНКОТЕРМС 2010]],Таблица10[],2,FALSE)</f>
        <v>#N/A</v>
      </c>
      <c r="X4737" s="4" t="e">
        <f>VLOOKUP(Таблица1[[#This Row],[Код единицы измерения]],Таблица37[#All],2,FALSE)</f>
        <v>#N/A</v>
      </c>
      <c r="Z4737" s="56"/>
      <c r="AA4737" s="56"/>
      <c r="AB4737" s="57">
        <f>Таблица1[[#This Row],[Кол-во/объем]]*Таблица1[[#This Row],[Маркетинговая цена за единицу, тенге без НДС]]</f>
        <v>0</v>
      </c>
      <c r="AC4737" s="52"/>
      <c r="AD4737" s="52"/>
      <c r="AE4737" s="52"/>
    </row>
    <row r="4738" spans="2:31" x14ac:dyDescent="0.3">
      <c r="B4738" s="4" t="e">
        <f>VLOOKUP(Таблица1[[#This Row],[Наименование Заказчика]],Таблица3[],2,FALSE)</f>
        <v>#N/A</v>
      </c>
      <c r="C4738" s="4" t="e">
        <f>VLOOKUP(Таблица1[[#This Row],[Наименование Заказчика]],Таблица3[],3,FALSE)</f>
        <v>#N/A</v>
      </c>
      <c r="N4738" s="38" t="e">
        <f>VLOOKUP(Таблица1[[#This Row],[Код основания для проведения закупки с применением особого порядка]],Таблица4[#All],3,FALSE)</f>
        <v>#N/A</v>
      </c>
      <c r="O4738" s="52"/>
      <c r="P4738" s="52"/>
      <c r="Q4738" s="52"/>
      <c r="R4738" s="52"/>
      <c r="S4738" s="38" t="e">
        <f>VLOOKUP(Таблица1[[#This Row],[Код страны поставки ТРУ]],Таблица8[],3,FALSE)</f>
        <v>#N/A</v>
      </c>
      <c r="T4738" s="52"/>
      <c r="U4738" s="52"/>
      <c r="V4738" s="38" t="e">
        <f>VLOOKUP(Таблица1[[#This Row],[Код условия поставки по ИНКОТЕРМС 2010]],Таблица10[],2,FALSE)</f>
        <v>#N/A</v>
      </c>
      <c r="X4738" s="4" t="e">
        <f>VLOOKUP(Таблица1[[#This Row],[Код единицы измерения]],Таблица37[#All],2,FALSE)</f>
        <v>#N/A</v>
      </c>
      <c r="Z4738" s="56"/>
      <c r="AA4738" s="56"/>
      <c r="AB4738" s="57">
        <f>Таблица1[[#This Row],[Кол-во/объем]]*Таблица1[[#This Row],[Маркетинговая цена за единицу, тенге без НДС]]</f>
        <v>0</v>
      </c>
      <c r="AC4738" s="52"/>
      <c r="AD4738" s="52"/>
      <c r="AE4738" s="52"/>
    </row>
    <row r="4739" spans="2:31" x14ac:dyDescent="0.3">
      <c r="B4739" s="4" t="e">
        <f>VLOOKUP(Таблица1[[#This Row],[Наименование Заказчика]],Таблица3[],2,FALSE)</f>
        <v>#N/A</v>
      </c>
      <c r="C4739" s="4" t="e">
        <f>VLOOKUP(Таблица1[[#This Row],[Наименование Заказчика]],Таблица3[],3,FALSE)</f>
        <v>#N/A</v>
      </c>
      <c r="N4739" s="38" t="e">
        <f>VLOOKUP(Таблица1[[#This Row],[Код основания для проведения закупки с применением особого порядка]],Таблица4[#All],3,FALSE)</f>
        <v>#N/A</v>
      </c>
      <c r="O4739" s="52"/>
      <c r="P4739" s="52"/>
      <c r="Q4739" s="52"/>
      <c r="R4739" s="52"/>
      <c r="S4739" s="38" t="e">
        <f>VLOOKUP(Таблица1[[#This Row],[Код страны поставки ТРУ]],Таблица8[],3,FALSE)</f>
        <v>#N/A</v>
      </c>
      <c r="T4739" s="52"/>
      <c r="U4739" s="52"/>
      <c r="V4739" s="38" t="e">
        <f>VLOOKUP(Таблица1[[#This Row],[Код условия поставки по ИНКОТЕРМС 2010]],Таблица10[],2,FALSE)</f>
        <v>#N/A</v>
      </c>
      <c r="X4739" s="4" t="e">
        <f>VLOOKUP(Таблица1[[#This Row],[Код единицы измерения]],Таблица37[#All],2,FALSE)</f>
        <v>#N/A</v>
      </c>
      <c r="Z4739" s="56"/>
      <c r="AA4739" s="56"/>
      <c r="AB4739" s="57">
        <f>Таблица1[[#This Row],[Кол-во/объем]]*Таблица1[[#This Row],[Маркетинговая цена за единицу, тенге без НДС]]</f>
        <v>0</v>
      </c>
      <c r="AC4739" s="52"/>
      <c r="AD4739" s="52"/>
      <c r="AE4739" s="52"/>
    </row>
    <row r="4740" spans="2:31" x14ac:dyDescent="0.3">
      <c r="B4740" s="4" t="e">
        <f>VLOOKUP(Таблица1[[#This Row],[Наименование Заказчика]],Таблица3[],2,FALSE)</f>
        <v>#N/A</v>
      </c>
      <c r="C4740" s="4" t="e">
        <f>VLOOKUP(Таблица1[[#This Row],[Наименование Заказчика]],Таблица3[],3,FALSE)</f>
        <v>#N/A</v>
      </c>
      <c r="N4740" s="38" t="e">
        <f>VLOOKUP(Таблица1[[#This Row],[Код основания для проведения закупки с применением особого порядка]],Таблица4[#All],3,FALSE)</f>
        <v>#N/A</v>
      </c>
      <c r="O4740" s="52"/>
      <c r="P4740" s="52"/>
      <c r="Q4740" s="52"/>
      <c r="R4740" s="52"/>
      <c r="S4740" s="38" t="e">
        <f>VLOOKUP(Таблица1[[#This Row],[Код страны поставки ТРУ]],Таблица8[],3,FALSE)</f>
        <v>#N/A</v>
      </c>
      <c r="T4740" s="52"/>
      <c r="U4740" s="52"/>
      <c r="V4740" s="38" t="e">
        <f>VLOOKUP(Таблица1[[#This Row],[Код условия поставки по ИНКОТЕРМС 2010]],Таблица10[],2,FALSE)</f>
        <v>#N/A</v>
      </c>
      <c r="X4740" s="4" t="e">
        <f>VLOOKUP(Таблица1[[#This Row],[Код единицы измерения]],Таблица37[#All],2,FALSE)</f>
        <v>#N/A</v>
      </c>
      <c r="Z4740" s="56"/>
      <c r="AA4740" s="56"/>
      <c r="AB4740" s="57">
        <f>Таблица1[[#This Row],[Кол-во/объем]]*Таблица1[[#This Row],[Маркетинговая цена за единицу, тенге без НДС]]</f>
        <v>0</v>
      </c>
      <c r="AC4740" s="52"/>
      <c r="AD4740" s="52"/>
      <c r="AE4740" s="52"/>
    </row>
    <row r="4741" spans="2:31" x14ac:dyDescent="0.3">
      <c r="B4741" s="4" t="e">
        <f>VLOOKUP(Таблица1[[#This Row],[Наименование Заказчика]],Таблица3[],2,FALSE)</f>
        <v>#N/A</v>
      </c>
      <c r="C4741" s="4" t="e">
        <f>VLOOKUP(Таблица1[[#This Row],[Наименование Заказчика]],Таблица3[],3,FALSE)</f>
        <v>#N/A</v>
      </c>
      <c r="N4741" s="38" t="e">
        <f>VLOOKUP(Таблица1[[#This Row],[Код основания для проведения закупки с применением особого порядка]],Таблица4[#All],3,FALSE)</f>
        <v>#N/A</v>
      </c>
      <c r="O4741" s="52"/>
      <c r="P4741" s="52"/>
      <c r="Q4741" s="52"/>
      <c r="R4741" s="52"/>
      <c r="S4741" s="38" t="e">
        <f>VLOOKUP(Таблица1[[#This Row],[Код страны поставки ТРУ]],Таблица8[],3,FALSE)</f>
        <v>#N/A</v>
      </c>
      <c r="T4741" s="52"/>
      <c r="U4741" s="52"/>
      <c r="V4741" s="38" t="e">
        <f>VLOOKUP(Таблица1[[#This Row],[Код условия поставки по ИНКОТЕРМС 2010]],Таблица10[],2,FALSE)</f>
        <v>#N/A</v>
      </c>
      <c r="X4741" s="4" t="e">
        <f>VLOOKUP(Таблица1[[#This Row],[Код единицы измерения]],Таблица37[#All],2,FALSE)</f>
        <v>#N/A</v>
      </c>
      <c r="Z4741" s="56"/>
      <c r="AA4741" s="56"/>
      <c r="AB4741" s="57">
        <f>Таблица1[[#This Row],[Кол-во/объем]]*Таблица1[[#This Row],[Маркетинговая цена за единицу, тенге без НДС]]</f>
        <v>0</v>
      </c>
      <c r="AC4741" s="52"/>
      <c r="AD4741" s="52"/>
      <c r="AE4741" s="52"/>
    </row>
    <row r="4742" spans="2:31" x14ac:dyDescent="0.3">
      <c r="B4742" s="4" t="e">
        <f>VLOOKUP(Таблица1[[#This Row],[Наименование Заказчика]],Таблица3[],2,FALSE)</f>
        <v>#N/A</v>
      </c>
      <c r="C4742" s="4" t="e">
        <f>VLOOKUP(Таблица1[[#This Row],[Наименование Заказчика]],Таблица3[],3,FALSE)</f>
        <v>#N/A</v>
      </c>
      <c r="N4742" s="38" t="e">
        <f>VLOOKUP(Таблица1[[#This Row],[Код основания для проведения закупки с применением особого порядка]],Таблица4[#All],3,FALSE)</f>
        <v>#N/A</v>
      </c>
      <c r="O4742" s="52"/>
      <c r="P4742" s="52"/>
      <c r="Q4742" s="52"/>
      <c r="R4742" s="52"/>
      <c r="S4742" s="38" t="e">
        <f>VLOOKUP(Таблица1[[#This Row],[Код страны поставки ТРУ]],Таблица8[],3,FALSE)</f>
        <v>#N/A</v>
      </c>
      <c r="T4742" s="52"/>
      <c r="U4742" s="52"/>
      <c r="V4742" s="38" t="e">
        <f>VLOOKUP(Таблица1[[#This Row],[Код условия поставки по ИНКОТЕРМС 2010]],Таблица10[],2,FALSE)</f>
        <v>#N/A</v>
      </c>
      <c r="X4742" s="4" t="e">
        <f>VLOOKUP(Таблица1[[#This Row],[Код единицы измерения]],Таблица37[#All],2,FALSE)</f>
        <v>#N/A</v>
      </c>
      <c r="Z4742" s="56"/>
      <c r="AA4742" s="56"/>
      <c r="AB4742" s="57">
        <f>Таблица1[[#This Row],[Кол-во/объем]]*Таблица1[[#This Row],[Маркетинговая цена за единицу, тенге без НДС]]</f>
        <v>0</v>
      </c>
      <c r="AC4742" s="52"/>
      <c r="AD4742" s="52"/>
      <c r="AE4742" s="52"/>
    </row>
    <row r="4743" spans="2:31" x14ac:dyDescent="0.3">
      <c r="B4743" s="4" t="e">
        <f>VLOOKUP(Таблица1[[#This Row],[Наименование Заказчика]],Таблица3[],2,FALSE)</f>
        <v>#N/A</v>
      </c>
      <c r="C4743" s="4" t="e">
        <f>VLOOKUP(Таблица1[[#This Row],[Наименование Заказчика]],Таблица3[],3,FALSE)</f>
        <v>#N/A</v>
      </c>
      <c r="N4743" s="38" t="e">
        <f>VLOOKUP(Таблица1[[#This Row],[Код основания для проведения закупки с применением особого порядка]],Таблица4[#All],3,FALSE)</f>
        <v>#N/A</v>
      </c>
      <c r="O4743" s="52"/>
      <c r="P4743" s="52"/>
      <c r="Q4743" s="52"/>
      <c r="R4743" s="52"/>
      <c r="S4743" s="38" t="e">
        <f>VLOOKUP(Таблица1[[#This Row],[Код страны поставки ТРУ]],Таблица8[],3,FALSE)</f>
        <v>#N/A</v>
      </c>
      <c r="T4743" s="52"/>
      <c r="U4743" s="52"/>
      <c r="V4743" s="38" t="e">
        <f>VLOOKUP(Таблица1[[#This Row],[Код условия поставки по ИНКОТЕРМС 2010]],Таблица10[],2,FALSE)</f>
        <v>#N/A</v>
      </c>
      <c r="X4743" s="4" t="e">
        <f>VLOOKUP(Таблица1[[#This Row],[Код единицы измерения]],Таблица37[#All],2,FALSE)</f>
        <v>#N/A</v>
      </c>
      <c r="Z4743" s="56"/>
      <c r="AA4743" s="56"/>
      <c r="AB4743" s="57">
        <f>Таблица1[[#This Row],[Кол-во/объем]]*Таблица1[[#This Row],[Маркетинговая цена за единицу, тенге без НДС]]</f>
        <v>0</v>
      </c>
      <c r="AC4743" s="52"/>
      <c r="AD4743" s="52"/>
      <c r="AE4743" s="52"/>
    </row>
    <row r="4744" spans="2:31" x14ac:dyDescent="0.3">
      <c r="B4744" s="4" t="e">
        <f>VLOOKUP(Таблица1[[#This Row],[Наименование Заказчика]],Таблица3[],2,FALSE)</f>
        <v>#N/A</v>
      </c>
      <c r="C4744" s="4" t="e">
        <f>VLOOKUP(Таблица1[[#This Row],[Наименование Заказчика]],Таблица3[],3,FALSE)</f>
        <v>#N/A</v>
      </c>
      <c r="N4744" s="38" t="e">
        <f>VLOOKUP(Таблица1[[#This Row],[Код основания для проведения закупки с применением особого порядка]],Таблица4[#All],3,FALSE)</f>
        <v>#N/A</v>
      </c>
      <c r="O4744" s="52"/>
      <c r="P4744" s="52"/>
      <c r="Q4744" s="52"/>
      <c r="R4744" s="52"/>
      <c r="S4744" s="38" t="e">
        <f>VLOOKUP(Таблица1[[#This Row],[Код страны поставки ТРУ]],Таблица8[],3,FALSE)</f>
        <v>#N/A</v>
      </c>
      <c r="T4744" s="52"/>
      <c r="U4744" s="52"/>
      <c r="V4744" s="38" t="e">
        <f>VLOOKUP(Таблица1[[#This Row],[Код условия поставки по ИНКОТЕРМС 2010]],Таблица10[],2,FALSE)</f>
        <v>#N/A</v>
      </c>
      <c r="X4744" s="4" t="e">
        <f>VLOOKUP(Таблица1[[#This Row],[Код единицы измерения]],Таблица37[#All],2,FALSE)</f>
        <v>#N/A</v>
      </c>
      <c r="Z4744" s="56"/>
      <c r="AA4744" s="56"/>
      <c r="AB4744" s="57">
        <f>Таблица1[[#This Row],[Кол-во/объем]]*Таблица1[[#This Row],[Маркетинговая цена за единицу, тенге без НДС]]</f>
        <v>0</v>
      </c>
      <c r="AC4744" s="52"/>
      <c r="AD4744" s="52"/>
      <c r="AE4744" s="52"/>
    </row>
    <row r="4745" spans="2:31" x14ac:dyDescent="0.3">
      <c r="B4745" s="4" t="e">
        <f>VLOOKUP(Таблица1[[#This Row],[Наименование Заказчика]],Таблица3[],2,FALSE)</f>
        <v>#N/A</v>
      </c>
      <c r="C4745" s="4" t="e">
        <f>VLOOKUP(Таблица1[[#This Row],[Наименование Заказчика]],Таблица3[],3,FALSE)</f>
        <v>#N/A</v>
      </c>
      <c r="N4745" s="38" t="e">
        <f>VLOOKUP(Таблица1[[#This Row],[Код основания для проведения закупки с применением особого порядка]],Таблица4[#All],3,FALSE)</f>
        <v>#N/A</v>
      </c>
      <c r="O4745" s="52"/>
      <c r="P4745" s="52"/>
      <c r="Q4745" s="52"/>
      <c r="R4745" s="52"/>
      <c r="S4745" s="38" t="e">
        <f>VLOOKUP(Таблица1[[#This Row],[Код страны поставки ТРУ]],Таблица8[],3,FALSE)</f>
        <v>#N/A</v>
      </c>
      <c r="T4745" s="52"/>
      <c r="U4745" s="52"/>
      <c r="V4745" s="38" t="e">
        <f>VLOOKUP(Таблица1[[#This Row],[Код условия поставки по ИНКОТЕРМС 2010]],Таблица10[],2,FALSE)</f>
        <v>#N/A</v>
      </c>
      <c r="X4745" s="4" t="e">
        <f>VLOOKUP(Таблица1[[#This Row],[Код единицы измерения]],Таблица37[#All],2,FALSE)</f>
        <v>#N/A</v>
      </c>
      <c r="Z4745" s="56"/>
      <c r="AA4745" s="56"/>
      <c r="AB4745" s="57">
        <f>Таблица1[[#This Row],[Кол-во/объем]]*Таблица1[[#This Row],[Маркетинговая цена за единицу, тенге без НДС]]</f>
        <v>0</v>
      </c>
      <c r="AC4745" s="52"/>
      <c r="AD4745" s="52"/>
      <c r="AE4745" s="52"/>
    </row>
    <row r="4746" spans="2:31" x14ac:dyDescent="0.3">
      <c r="B4746" s="4" t="e">
        <f>VLOOKUP(Таблица1[[#This Row],[Наименование Заказчика]],Таблица3[],2,FALSE)</f>
        <v>#N/A</v>
      </c>
      <c r="C4746" s="4" t="e">
        <f>VLOOKUP(Таблица1[[#This Row],[Наименование Заказчика]],Таблица3[],3,FALSE)</f>
        <v>#N/A</v>
      </c>
      <c r="N4746" s="38" t="e">
        <f>VLOOKUP(Таблица1[[#This Row],[Код основания для проведения закупки с применением особого порядка]],Таблица4[#All],3,FALSE)</f>
        <v>#N/A</v>
      </c>
      <c r="O4746" s="52"/>
      <c r="P4746" s="52"/>
      <c r="Q4746" s="52"/>
      <c r="R4746" s="52"/>
      <c r="S4746" s="38" t="e">
        <f>VLOOKUP(Таблица1[[#This Row],[Код страны поставки ТРУ]],Таблица8[],3,FALSE)</f>
        <v>#N/A</v>
      </c>
      <c r="T4746" s="52"/>
      <c r="U4746" s="52"/>
      <c r="V4746" s="38" t="e">
        <f>VLOOKUP(Таблица1[[#This Row],[Код условия поставки по ИНКОТЕРМС 2010]],Таблица10[],2,FALSE)</f>
        <v>#N/A</v>
      </c>
      <c r="X4746" s="4" t="e">
        <f>VLOOKUP(Таблица1[[#This Row],[Код единицы измерения]],Таблица37[#All],2,FALSE)</f>
        <v>#N/A</v>
      </c>
      <c r="Z4746" s="56"/>
      <c r="AA4746" s="56"/>
      <c r="AB4746" s="57">
        <f>Таблица1[[#This Row],[Кол-во/объем]]*Таблица1[[#This Row],[Маркетинговая цена за единицу, тенге без НДС]]</f>
        <v>0</v>
      </c>
      <c r="AC4746" s="52"/>
      <c r="AD4746" s="52"/>
      <c r="AE4746" s="52"/>
    </row>
    <row r="4747" spans="2:31" x14ac:dyDescent="0.3">
      <c r="B4747" s="4" t="e">
        <f>VLOOKUP(Таблица1[[#This Row],[Наименование Заказчика]],Таблица3[],2,FALSE)</f>
        <v>#N/A</v>
      </c>
      <c r="C4747" s="4" t="e">
        <f>VLOOKUP(Таблица1[[#This Row],[Наименование Заказчика]],Таблица3[],3,FALSE)</f>
        <v>#N/A</v>
      </c>
      <c r="N4747" s="38" t="e">
        <f>VLOOKUP(Таблица1[[#This Row],[Код основания для проведения закупки с применением особого порядка]],Таблица4[#All],3,FALSE)</f>
        <v>#N/A</v>
      </c>
      <c r="O4747" s="52"/>
      <c r="P4747" s="52"/>
      <c r="Q4747" s="52"/>
      <c r="R4747" s="52"/>
      <c r="S4747" s="38" t="e">
        <f>VLOOKUP(Таблица1[[#This Row],[Код страны поставки ТРУ]],Таблица8[],3,FALSE)</f>
        <v>#N/A</v>
      </c>
      <c r="T4747" s="52"/>
      <c r="U4747" s="52"/>
      <c r="V4747" s="38" t="e">
        <f>VLOOKUP(Таблица1[[#This Row],[Код условия поставки по ИНКОТЕРМС 2010]],Таблица10[],2,FALSE)</f>
        <v>#N/A</v>
      </c>
      <c r="X4747" s="4" t="e">
        <f>VLOOKUP(Таблица1[[#This Row],[Код единицы измерения]],Таблица37[#All],2,FALSE)</f>
        <v>#N/A</v>
      </c>
      <c r="Z4747" s="56"/>
      <c r="AA4747" s="56"/>
      <c r="AB4747" s="57">
        <f>Таблица1[[#This Row],[Кол-во/объем]]*Таблица1[[#This Row],[Маркетинговая цена за единицу, тенге без НДС]]</f>
        <v>0</v>
      </c>
      <c r="AC4747" s="52"/>
      <c r="AD4747" s="52"/>
      <c r="AE4747" s="52"/>
    </row>
    <row r="4748" spans="2:31" x14ac:dyDescent="0.3">
      <c r="B4748" s="4" t="e">
        <f>VLOOKUP(Таблица1[[#This Row],[Наименование Заказчика]],Таблица3[],2,FALSE)</f>
        <v>#N/A</v>
      </c>
      <c r="C4748" s="4" t="e">
        <f>VLOOKUP(Таблица1[[#This Row],[Наименование Заказчика]],Таблица3[],3,FALSE)</f>
        <v>#N/A</v>
      </c>
      <c r="N4748" s="38" t="e">
        <f>VLOOKUP(Таблица1[[#This Row],[Код основания для проведения закупки с применением особого порядка]],Таблица4[#All],3,FALSE)</f>
        <v>#N/A</v>
      </c>
      <c r="O4748" s="52"/>
      <c r="P4748" s="52"/>
      <c r="Q4748" s="52"/>
      <c r="R4748" s="52"/>
      <c r="S4748" s="38" t="e">
        <f>VLOOKUP(Таблица1[[#This Row],[Код страны поставки ТРУ]],Таблица8[],3,FALSE)</f>
        <v>#N/A</v>
      </c>
      <c r="T4748" s="52"/>
      <c r="U4748" s="52"/>
      <c r="V4748" s="38" t="e">
        <f>VLOOKUP(Таблица1[[#This Row],[Код условия поставки по ИНКОТЕРМС 2010]],Таблица10[],2,FALSE)</f>
        <v>#N/A</v>
      </c>
      <c r="X4748" s="4" t="e">
        <f>VLOOKUP(Таблица1[[#This Row],[Код единицы измерения]],Таблица37[#All],2,FALSE)</f>
        <v>#N/A</v>
      </c>
      <c r="Z4748" s="56"/>
      <c r="AA4748" s="56"/>
      <c r="AB4748" s="57">
        <f>Таблица1[[#This Row],[Кол-во/объем]]*Таблица1[[#This Row],[Маркетинговая цена за единицу, тенге без НДС]]</f>
        <v>0</v>
      </c>
      <c r="AC4748" s="52"/>
      <c r="AD4748" s="52"/>
      <c r="AE4748" s="52"/>
    </row>
    <row r="4749" spans="2:31" x14ac:dyDescent="0.3">
      <c r="B4749" s="4" t="e">
        <f>VLOOKUP(Таблица1[[#This Row],[Наименование Заказчика]],Таблица3[],2,FALSE)</f>
        <v>#N/A</v>
      </c>
      <c r="C4749" s="4" t="e">
        <f>VLOOKUP(Таблица1[[#This Row],[Наименование Заказчика]],Таблица3[],3,FALSE)</f>
        <v>#N/A</v>
      </c>
      <c r="N4749" s="38" t="e">
        <f>VLOOKUP(Таблица1[[#This Row],[Код основания для проведения закупки с применением особого порядка]],Таблица4[#All],3,FALSE)</f>
        <v>#N/A</v>
      </c>
      <c r="O4749" s="52"/>
      <c r="P4749" s="52"/>
      <c r="Q4749" s="52"/>
      <c r="R4749" s="52"/>
      <c r="S4749" s="38" t="e">
        <f>VLOOKUP(Таблица1[[#This Row],[Код страны поставки ТРУ]],Таблица8[],3,FALSE)</f>
        <v>#N/A</v>
      </c>
      <c r="T4749" s="52"/>
      <c r="U4749" s="52"/>
      <c r="V4749" s="38" t="e">
        <f>VLOOKUP(Таблица1[[#This Row],[Код условия поставки по ИНКОТЕРМС 2010]],Таблица10[],2,FALSE)</f>
        <v>#N/A</v>
      </c>
      <c r="X4749" s="4" t="e">
        <f>VLOOKUP(Таблица1[[#This Row],[Код единицы измерения]],Таблица37[#All],2,FALSE)</f>
        <v>#N/A</v>
      </c>
      <c r="Z4749" s="56"/>
      <c r="AA4749" s="56"/>
      <c r="AB4749" s="57">
        <f>Таблица1[[#This Row],[Кол-во/объем]]*Таблица1[[#This Row],[Маркетинговая цена за единицу, тенге без НДС]]</f>
        <v>0</v>
      </c>
      <c r="AC4749" s="52"/>
      <c r="AD4749" s="52"/>
      <c r="AE4749" s="52"/>
    </row>
    <row r="4750" spans="2:31" x14ac:dyDescent="0.3">
      <c r="B4750" s="4" t="e">
        <f>VLOOKUP(Таблица1[[#This Row],[Наименование Заказчика]],Таблица3[],2,FALSE)</f>
        <v>#N/A</v>
      </c>
      <c r="C4750" s="4" t="e">
        <f>VLOOKUP(Таблица1[[#This Row],[Наименование Заказчика]],Таблица3[],3,FALSE)</f>
        <v>#N/A</v>
      </c>
      <c r="N4750" s="38" t="e">
        <f>VLOOKUP(Таблица1[[#This Row],[Код основания для проведения закупки с применением особого порядка]],Таблица4[#All],3,FALSE)</f>
        <v>#N/A</v>
      </c>
      <c r="O4750" s="52"/>
      <c r="P4750" s="52"/>
      <c r="Q4750" s="52"/>
      <c r="R4750" s="52"/>
      <c r="S4750" s="38" t="e">
        <f>VLOOKUP(Таблица1[[#This Row],[Код страны поставки ТРУ]],Таблица8[],3,FALSE)</f>
        <v>#N/A</v>
      </c>
      <c r="T4750" s="52"/>
      <c r="U4750" s="52"/>
      <c r="V4750" s="38" t="e">
        <f>VLOOKUP(Таблица1[[#This Row],[Код условия поставки по ИНКОТЕРМС 2010]],Таблица10[],2,FALSE)</f>
        <v>#N/A</v>
      </c>
      <c r="X4750" s="4" t="e">
        <f>VLOOKUP(Таблица1[[#This Row],[Код единицы измерения]],Таблица37[#All],2,FALSE)</f>
        <v>#N/A</v>
      </c>
      <c r="Z4750" s="56"/>
      <c r="AA4750" s="56"/>
      <c r="AB4750" s="57">
        <f>Таблица1[[#This Row],[Кол-во/объем]]*Таблица1[[#This Row],[Маркетинговая цена за единицу, тенге без НДС]]</f>
        <v>0</v>
      </c>
      <c r="AC4750" s="52"/>
      <c r="AD4750" s="52"/>
      <c r="AE4750" s="52"/>
    </row>
    <row r="4751" spans="2:31" x14ac:dyDescent="0.3">
      <c r="B4751" s="4" t="e">
        <f>VLOOKUP(Таблица1[[#This Row],[Наименование Заказчика]],Таблица3[],2,FALSE)</f>
        <v>#N/A</v>
      </c>
      <c r="C4751" s="4" t="e">
        <f>VLOOKUP(Таблица1[[#This Row],[Наименование Заказчика]],Таблица3[],3,FALSE)</f>
        <v>#N/A</v>
      </c>
      <c r="N4751" s="38" t="e">
        <f>VLOOKUP(Таблица1[[#This Row],[Код основания для проведения закупки с применением особого порядка]],Таблица4[#All],3,FALSE)</f>
        <v>#N/A</v>
      </c>
      <c r="O4751" s="52"/>
      <c r="P4751" s="52"/>
      <c r="Q4751" s="52"/>
      <c r="R4751" s="52"/>
      <c r="S4751" s="38" t="e">
        <f>VLOOKUP(Таблица1[[#This Row],[Код страны поставки ТРУ]],Таблица8[],3,FALSE)</f>
        <v>#N/A</v>
      </c>
      <c r="T4751" s="52"/>
      <c r="U4751" s="52"/>
      <c r="V4751" s="38" t="e">
        <f>VLOOKUP(Таблица1[[#This Row],[Код условия поставки по ИНКОТЕРМС 2010]],Таблица10[],2,FALSE)</f>
        <v>#N/A</v>
      </c>
      <c r="X4751" s="4" t="e">
        <f>VLOOKUP(Таблица1[[#This Row],[Код единицы измерения]],Таблица37[#All],2,FALSE)</f>
        <v>#N/A</v>
      </c>
      <c r="Z4751" s="56"/>
      <c r="AA4751" s="56"/>
      <c r="AB4751" s="57">
        <f>Таблица1[[#This Row],[Кол-во/объем]]*Таблица1[[#This Row],[Маркетинговая цена за единицу, тенге без НДС]]</f>
        <v>0</v>
      </c>
      <c r="AC4751" s="52"/>
      <c r="AD4751" s="52"/>
      <c r="AE4751" s="52"/>
    </row>
    <row r="4752" spans="2:31" x14ac:dyDescent="0.3">
      <c r="B4752" s="4" t="e">
        <f>VLOOKUP(Таблица1[[#This Row],[Наименование Заказчика]],Таблица3[],2,FALSE)</f>
        <v>#N/A</v>
      </c>
      <c r="C4752" s="4" t="e">
        <f>VLOOKUP(Таблица1[[#This Row],[Наименование Заказчика]],Таблица3[],3,FALSE)</f>
        <v>#N/A</v>
      </c>
      <c r="N4752" s="38" t="e">
        <f>VLOOKUP(Таблица1[[#This Row],[Код основания для проведения закупки с применением особого порядка]],Таблица4[#All],3,FALSE)</f>
        <v>#N/A</v>
      </c>
      <c r="O4752" s="52"/>
      <c r="P4752" s="52"/>
      <c r="Q4752" s="52"/>
      <c r="R4752" s="52"/>
      <c r="S4752" s="38" t="e">
        <f>VLOOKUP(Таблица1[[#This Row],[Код страны поставки ТРУ]],Таблица8[],3,FALSE)</f>
        <v>#N/A</v>
      </c>
      <c r="T4752" s="52"/>
      <c r="U4752" s="52"/>
      <c r="V4752" s="38" t="e">
        <f>VLOOKUP(Таблица1[[#This Row],[Код условия поставки по ИНКОТЕРМС 2010]],Таблица10[],2,FALSE)</f>
        <v>#N/A</v>
      </c>
      <c r="X4752" s="4" t="e">
        <f>VLOOKUP(Таблица1[[#This Row],[Код единицы измерения]],Таблица37[#All],2,FALSE)</f>
        <v>#N/A</v>
      </c>
      <c r="Z4752" s="56"/>
      <c r="AA4752" s="56"/>
      <c r="AB4752" s="57">
        <f>Таблица1[[#This Row],[Кол-во/объем]]*Таблица1[[#This Row],[Маркетинговая цена за единицу, тенге без НДС]]</f>
        <v>0</v>
      </c>
      <c r="AC4752" s="52"/>
      <c r="AD4752" s="52"/>
      <c r="AE4752" s="52"/>
    </row>
    <row r="4753" spans="2:31" x14ac:dyDescent="0.3">
      <c r="B4753" s="4" t="e">
        <f>VLOOKUP(Таблица1[[#This Row],[Наименование Заказчика]],Таблица3[],2,FALSE)</f>
        <v>#N/A</v>
      </c>
      <c r="C4753" s="4" t="e">
        <f>VLOOKUP(Таблица1[[#This Row],[Наименование Заказчика]],Таблица3[],3,FALSE)</f>
        <v>#N/A</v>
      </c>
      <c r="N4753" s="38" t="e">
        <f>VLOOKUP(Таблица1[[#This Row],[Код основания для проведения закупки с применением особого порядка]],Таблица4[#All],3,FALSE)</f>
        <v>#N/A</v>
      </c>
      <c r="O4753" s="52"/>
      <c r="P4753" s="52"/>
      <c r="Q4753" s="52"/>
      <c r="R4753" s="52"/>
      <c r="S4753" s="38" t="e">
        <f>VLOOKUP(Таблица1[[#This Row],[Код страны поставки ТРУ]],Таблица8[],3,FALSE)</f>
        <v>#N/A</v>
      </c>
      <c r="T4753" s="52"/>
      <c r="U4753" s="52"/>
      <c r="V4753" s="38" t="e">
        <f>VLOOKUP(Таблица1[[#This Row],[Код условия поставки по ИНКОТЕРМС 2010]],Таблица10[],2,FALSE)</f>
        <v>#N/A</v>
      </c>
      <c r="X4753" s="4" t="e">
        <f>VLOOKUP(Таблица1[[#This Row],[Код единицы измерения]],Таблица37[#All],2,FALSE)</f>
        <v>#N/A</v>
      </c>
      <c r="Z4753" s="56"/>
      <c r="AA4753" s="56"/>
      <c r="AB4753" s="57">
        <f>Таблица1[[#This Row],[Кол-во/объем]]*Таблица1[[#This Row],[Маркетинговая цена за единицу, тенге без НДС]]</f>
        <v>0</v>
      </c>
      <c r="AC4753" s="52"/>
      <c r="AD4753" s="52"/>
      <c r="AE4753" s="52"/>
    </row>
    <row r="4754" spans="2:31" x14ac:dyDescent="0.3">
      <c r="B4754" s="4" t="e">
        <f>VLOOKUP(Таблица1[[#This Row],[Наименование Заказчика]],Таблица3[],2,FALSE)</f>
        <v>#N/A</v>
      </c>
      <c r="C4754" s="4" t="e">
        <f>VLOOKUP(Таблица1[[#This Row],[Наименование Заказчика]],Таблица3[],3,FALSE)</f>
        <v>#N/A</v>
      </c>
      <c r="N4754" s="38" t="e">
        <f>VLOOKUP(Таблица1[[#This Row],[Код основания для проведения закупки с применением особого порядка]],Таблица4[#All],3,FALSE)</f>
        <v>#N/A</v>
      </c>
      <c r="O4754" s="52"/>
      <c r="P4754" s="52"/>
      <c r="Q4754" s="52"/>
      <c r="R4754" s="52"/>
      <c r="S4754" s="38" t="e">
        <f>VLOOKUP(Таблица1[[#This Row],[Код страны поставки ТРУ]],Таблица8[],3,FALSE)</f>
        <v>#N/A</v>
      </c>
      <c r="T4754" s="52"/>
      <c r="U4754" s="52"/>
      <c r="V4754" s="38" t="e">
        <f>VLOOKUP(Таблица1[[#This Row],[Код условия поставки по ИНКОТЕРМС 2010]],Таблица10[],2,FALSE)</f>
        <v>#N/A</v>
      </c>
      <c r="X4754" s="4" t="e">
        <f>VLOOKUP(Таблица1[[#This Row],[Код единицы измерения]],Таблица37[#All],2,FALSE)</f>
        <v>#N/A</v>
      </c>
      <c r="Z4754" s="56"/>
      <c r="AA4754" s="56"/>
      <c r="AB4754" s="57">
        <f>Таблица1[[#This Row],[Кол-во/объем]]*Таблица1[[#This Row],[Маркетинговая цена за единицу, тенге без НДС]]</f>
        <v>0</v>
      </c>
      <c r="AC4754" s="52"/>
      <c r="AD4754" s="52"/>
      <c r="AE4754" s="52"/>
    </row>
    <row r="4755" spans="2:31" x14ac:dyDescent="0.3">
      <c r="B4755" s="4" t="e">
        <f>VLOOKUP(Таблица1[[#This Row],[Наименование Заказчика]],Таблица3[],2,FALSE)</f>
        <v>#N/A</v>
      </c>
      <c r="C4755" s="4" t="e">
        <f>VLOOKUP(Таблица1[[#This Row],[Наименование Заказчика]],Таблица3[],3,FALSE)</f>
        <v>#N/A</v>
      </c>
      <c r="N4755" s="38" t="e">
        <f>VLOOKUP(Таблица1[[#This Row],[Код основания для проведения закупки с применением особого порядка]],Таблица4[#All],3,FALSE)</f>
        <v>#N/A</v>
      </c>
      <c r="O4755" s="52"/>
      <c r="P4755" s="52"/>
      <c r="Q4755" s="52"/>
      <c r="R4755" s="52"/>
      <c r="S4755" s="38" t="e">
        <f>VLOOKUP(Таблица1[[#This Row],[Код страны поставки ТРУ]],Таблица8[],3,FALSE)</f>
        <v>#N/A</v>
      </c>
      <c r="T4755" s="52"/>
      <c r="U4755" s="52"/>
      <c r="V4755" s="38" t="e">
        <f>VLOOKUP(Таблица1[[#This Row],[Код условия поставки по ИНКОТЕРМС 2010]],Таблица10[],2,FALSE)</f>
        <v>#N/A</v>
      </c>
      <c r="X4755" s="4" t="e">
        <f>VLOOKUP(Таблица1[[#This Row],[Код единицы измерения]],Таблица37[#All],2,FALSE)</f>
        <v>#N/A</v>
      </c>
      <c r="Z4755" s="56"/>
      <c r="AA4755" s="56"/>
      <c r="AB4755" s="57">
        <f>Таблица1[[#This Row],[Кол-во/объем]]*Таблица1[[#This Row],[Маркетинговая цена за единицу, тенге без НДС]]</f>
        <v>0</v>
      </c>
      <c r="AC4755" s="52"/>
      <c r="AD4755" s="52"/>
      <c r="AE4755" s="52"/>
    </row>
    <row r="4756" spans="2:31" x14ac:dyDescent="0.3">
      <c r="B4756" s="4" t="e">
        <f>VLOOKUP(Таблица1[[#This Row],[Наименование Заказчика]],Таблица3[],2,FALSE)</f>
        <v>#N/A</v>
      </c>
      <c r="C4756" s="4" t="e">
        <f>VLOOKUP(Таблица1[[#This Row],[Наименование Заказчика]],Таблица3[],3,FALSE)</f>
        <v>#N/A</v>
      </c>
      <c r="N4756" s="38" t="e">
        <f>VLOOKUP(Таблица1[[#This Row],[Код основания для проведения закупки с применением особого порядка]],Таблица4[#All],3,FALSE)</f>
        <v>#N/A</v>
      </c>
      <c r="O4756" s="52"/>
      <c r="P4756" s="52"/>
      <c r="Q4756" s="52"/>
      <c r="R4756" s="52"/>
      <c r="S4756" s="38" t="e">
        <f>VLOOKUP(Таблица1[[#This Row],[Код страны поставки ТРУ]],Таблица8[],3,FALSE)</f>
        <v>#N/A</v>
      </c>
      <c r="T4756" s="52"/>
      <c r="U4756" s="52"/>
      <c r="V4756" s="38" t="e">
        <f>VLOOKUP(Таблица1[[#This Row],[Код условия поставки по ИНКОТЕРМС 2010]],Таблица10[],2,FALSE)</f>
        <v>#N/A</v>
      </c>
      <c r="X4756" s="4" t="e">
        <f>VLOOKUP(Таблица1[[#This Row],[Код единицы измерения]],Таблица37[#All],2,FALSE)</f>
        <v>#N/A</v>
      </c>
      <c r="Z4756" s="56"/>
      <c r="AA4756" s="56"/>
      <c r="AB4756" s="57">
        <f>Таблица1[[#This Row],[Кол-во/объем]]*Таблица1[[#This Row],[Маркетинговая цена за единицу, тенге без НДС]]</f>
        <v>0</v>
      </c>
      <c r="AC4756" s="52"/>
      <c r="AD4756" s="52"/>
      <c r="AE4756" s="52"/>
    </row>
    <row r="4757" spans="2:31" x14ac:dyDescent="0.3">
      <c r="B4757" s="4" t="e">
        <f>VLOOKUP(Таблица1[[#This Row],[Наименование Заказчика]],Таблица3[],2,FALSE)</f>
        <v>#N/A</v>
      </c>
      <c r="C4757" s="4" t="e">
        <f>VLOOKUP(Таблица1[[#This Row],[Наименование Заказчика]],Таблица3[],3,FALSE)</f>
        <v>#N/A</v>
      </c>
      <c r="N4757" s="38" t="e">
        <f>VLOOKUP(Таблица1[[#This Row],[Код основания для проведения закупки с применением особого порядка]],Таблица4[#All],3,FALSE)</f>
        <v>#N/A</v>
      </c>
      <c r="O4757" s="52"/>
      <c r="P4757" s="52"/>
      <c r="Q4757" s="52"/>
      <c r="R4757" s="52"/>
      <c r="S4757" s="38" t="e">
        <f>VLOOKUP(Таблица1[[#This Row],[Код страны поставки ТРУ]],Таблица8[],3,FALSE)</f>
        <v>#N/A</v>
      </c>
      <c r="T4757" s="52"/>
      <c r="U4757" s="52"/>
      <c r="V4757" s="38" t="e">
        <f>VLOOKUP(Таблица1[[#This Row],[Код условия поставки по ИНКОТЕРМС 2010]],Таблица10[],2,FALSE)</f>
        <v>#N/A</v>
      </c>
      <c r="X4757" s="4" t="e">
        <f>VLOOKUP(Таблица1[[#This Row],[Код единицы измерения]],Таблица37[#All],2,FALSE)</f>
        <v>#N/A</v>
      </c>
      <c r="Z4757" s="56"/>
      <c r="AA4757" s="56"/>
      <c r="AB4757" s="57">
        <f>Таблица1[[#This Row],[Кол-во/объем]]*Таблица1[[#This Row],[Маркетинговая цена за единицу, тенге без НДС]]</f>
        <v>0</v>
      </c>
      <c r="AC4757" s="52"/>
      <c r="AD4757" s="52"/>
      <c r="AE4757" s="52"/>
    </row>
    <row r="4758" spans="2:31" x14ac:dyDescent="0.3">
      <c r="B4758" s="4" t="e">
        <f>VLOOKUP(Таблица1[[#This Row],[Наименование Заказчика]],Таблица3[],2,FALSE)</f>
        <v>#N/A</v>
      </c>
      <c r="C4758" s="4" t="e">
        <f>VLOOKUP(Таблица1[[#This Row],[Наименование Заказчика]],Таблица3[],3,FALSE)</f>
        <v>#N/A</v>
      </c>
      <c r="N4758" s="38" t="e">
        <f>VLOOKUP(Таблица1[[#This Row],[Код основания для проведения закупки с применением особого порядка]],Таблица4[#All],3,FALSE)</f>
        <v>#N/A</v>
      </c>
      <c r="O4758" s="52"/>
      <c r="P4758" s="52"/>
      <c r="Q4758" s="52"/>
      <c r="R4758" s="52"/>
      <c r="S4758" s="38" t="e">
        <f>VLOOKUP(Таблица1[[#This Row],[Код страны поставки ТРУ]],Таблица8[],3,FALSE)</f>
        <v>#N/A</v>
      </c>
      <c r="T4758" s="52"/>
      <c r="U4758" s="52"/>
      <c r="V4758" s="38" t="e">
        <f>VLOOKUP(Таблица1[[#This Row],[Код условия поставки по ИНКОТЕРМС 2010]],Таблица10[],2,FALSE)</f>
        <v>#N/A</v>
      </c>
      <c r="X4758" s="4" t="e">
        <f>VLOOKUP(Таблица1[[#This Row],[Код единицы измерения]],Таблица37[#All],2,FALSE)</f>
        <v>#N/A</v>
      </c>
      <c r="Z4758" s="56"/>
      <c r="AA4758" s="56"/>
      <c r="AB4758" s="57">
        <f>Таблица1[[#This Row],[Кол-во/объем]]*Таблица1[[#This Row],[Маркетинговая цена за единицу, тенге без НДС]]</f>
        <v>0</v>
      </c>
      <c r="AC4758" s="52"/>
      <c r="AD4758" s="52"/>
      <c r="AE4758" s="52"/>
    </row>
    <row r="4759" spans="2:31" x14ac:dyDescent="0.3">
      <c r="B4759" s="4" t="e">
        <f>VLOOKUP(Таблица1[[#This Row],[Наименование Заказчика]],Таблица3[],2,FALSE)</f>
        <v>#N/A</v>
      </c>
      <c r="C4759" s="4" t="e">
        <f>VLOOKUP(Таблица1[[#This Row],[Наименование Заказчика]],Таблица3[],3,FALSE)</f>
        <v>#N/A</v>
      </c>
      <c r="N4759" s="38" t="e">
        <f>VLOOKUP(Таблица1[[#This Row],[Код основания для проведения закупки с применением особого порядка]],Таблица4[#All],3,FALSE)</f>
        <v>#N/A</v>
      </c>
      <c r="O4759" s="52"/>
      <c r="P4759" s="52"/>
      <c r="Q4759" s="52"/>
      <c r="R4759" s="52"/>
      <c r="S4759" s="38" t="e">
        <f>VLOOKUP(Таблица1[[#This Row],[Код страны поставки ТРУ]],Таблица8[],3,FALSE)</f>
        <v>#N/A</v>
      </c>
      <c r="T4759" s="52"/>
      <c r="U4759" s="52"/>
      <c r="V4759" s="38" t="e">
        <f>VLOOKUP(Таблица1[[#This Row],[Код условия поставки по ИНКОТЕРМС 2010]],Таблица10[],2,FALSE)</f>
        <v>#N/A</v>
      </c>
      <c r="X4759" s="4" t="e">
        <f>VLOOKUP(Таблица1[[#This Row],[Код единицы измерения]],Таблица37[#All],2,FALSE)</f>
        <v>#N/A</v>
      </c>
      <c r="Z4759" s="56"/>
      <c r="AA4759" s="56"/>
      <c r="AB4759" s="57">
        <f>Таблица1[[#This Row],[Кол-во/объем]]*Таблица1[[#This Row],[Маркетинговая цена за единицу, тенге без НДС]]</f>
        <v>0</v>
      </c>
      <c r="AC4759" s="52"/>
      <c r="AD4759" s="52"/>
      <c r="AE4759" s="52"/>
    </row>
    <row r="4760" spans="2:31" x14ac:dyDescent="0.3">
      <c r="B4760" s="4" t="e">
        <f>VLOOKUP(Таблица1[[#This Row],[Наименование Заказчика]],Таблица3[],2,FALSE)</f>
        <v>#N/A</v>
      </c>
      <c r="C4760" s="4" t="e">
        <f>VLOOKUP(Таблица1[[#This Row],[Наименование Заказчика]],Таблица3[],3,FALSE)</f>
        <v>#N/A</v>
      </c>
      <c r="N4760" s="38" t="e">
        <f>VLOOKUP(Таблица1[[#This Row],[Код основания для проведения закупки с применением особого порядка]],Таблица4[#All],3,FALSE)</f>
        <v>#N/A</v>
      </c>
      <c r="O4760" s="52"/>
      <c r="P4760" s="52"/>
      <c r="Q4760" s="52"/>
      <c r="R4760" s="52"/>
      <c r="S4760" s="38" t="e">
        <f>VLOOKUP(Таблица1[[#This Row],[Код страны поставки ТРУ]],Таблица8[],3,FALSE)</f>
        <v>#N/A</v>
      </c>
      <c r="T4760" s="52"/>
      <c r="U4760" s="52"/>
      <c r="V4760" s="38" t="e">
        <f>VLOOKUP(Таблица1[[#This Row],[Код условия поставки по ИНКОТЕРМС 2010]],Таблица10[],2,FALSE)</f>
        <v>#N/A</v>
      </c>
      <c r="X4760" s="4" t="e">
        <f>VLOOKUP(Таблица1[[#This Row],[Код единицы измерения]],Таблица37[#All],2,FALSE)</f>
        <v>#N/A</v>
      </c>
      <c r="Z4760" s="56"/>
      <c r="AA4760" s="56"/>
      <c r="AB4760" s="57">
        <f>Таблица1[[#This Row],[Кол-во/объем]]*Таблица1[[#This Row],[Маркетинговая цена за единицу, тенге без НДС]]</f>
        <v>0</v>
      </c>
      <c r="AC4760" s="52"/>
      <c r="AD4760" s="52"/>
      <c r="AE4760" s="52"/>
    </row>
    <row r="4761" spans="2:31" x14ac:dyDescent="0.3">
      <c r="B4761" s="4" t="e">
        <f>VLOOKUP(Таблица1[[#This Row],[Наименование Заказчика]],Таблица3[],2,FALSE)</f>
        <v>#N/A</v>
      </c>
      <c r="C4761" s="4" t="e">
        <f>VLOOKUP(Таблица1[[#This Row],[Наименование Заказчика]],Таблица3[],3,FALSE)</f>
        <v>#N/A</v>
      </c>
      <c r="N4761" s="38" t="e">
        <f>VLOOKUP(Таблица1[[#This Row],[Код основания для проведения закупки с применением особого порядка]],Таблица4[#All],3,FALSE)</f>
        <v>#N/A</v>
      </c>
      <c r="O4761" s="52"/>
      <c r="P4761" s="52"/>
      <c r="Q4761" s="52"/>
      <c r="R4761" s="52"/>
      <c r="S4761" s="38" t="e">
        <f>VLOOKUP(Таблица1[[#This Row],[Код страны поставки ТРУ]],Таблица8[],3,FALSE)</f>
        <v>#N/A</v>
      </c>
      <c r="T4761" s="52"/>
      <c r="U4761" s="52"/>
      <c r="V4761" s="38" t="e">
        <f>VLOOKUP(Таблица1[[#This Row],[Код условия поставки по ИНКОТЕРМС 2010]],Таблица10[],2,FALSE)</f>
        <v>#N/A</v>
      </c>
      <c r="X4761" s="4" t="e">
        <f>VLOOKUP(Таблица1[[#This Row],[Код единицы измерения]],Таблица37[#All],2,FALSE)</f>
        <v>#N/A</v>
      </c>
      <c r="Z4761" s="56"/>
      <c r="AA4761" s="56"/>
      <c r="AB4761" s="57">
        <f>Таблица1[[#This Row],[Кол-во/объем]]*Таблица1[[#This Row],[Маркетинговая цена за единицу, тенге без НДС]]</f>
        <v>0</v>
      </c>
      <c r="AC4761" s="52"/>
      <c r="AD4761" s="52"/>
      <c r="AE4761" s="52"/>
    </row>
    <row r="4762" spans="2:31" x14ac:dyDescent="0.3">
      <c r="B4762" s="4" t="e">
        <f>VLOOKUP(Таблица1[[#This Row],[Наименование Заказчика]],Таблица3[],2,FALSE)</f>
        <v>#N/A</v>
      </c>
      <c r="C4762" s="4" t="e">
        <f>VLOOKUP(Таблица1[[#This Row],[Наименование Заказчика]],Таблица3[],3,FALSE)</f>
        <v>#N/A</v>
      </c>
      <c r="N4762" s="38" t="e">
        <f>VLOOKUP(Таблица1[[#This Row],[Код основания для проведения закупки с применением особого порядка]],Таблица4[#All],3,FALSE)</f>
        <v>#N/A</v>
      </c>
      <c r="O4762" s="52"/>
      <c r="P4762" s="52"/>
      <c r="Q4762" s="52"/>
      <c r="R4762" s="52"/>
      <c r="S4762" s="38" t="e">
        <f>VLOOKUP(Таблица1[[#This Row],[Код страны поставки ТРУ]],Таблица8[],3,FALSE)</f>
        <v>#N/A</v>
      </c>
      <c r="T4762" s="52"/>
      <c r="U4762" s="52"/>
      <c r="V4762" s="38" t="e">
        <f>VLOOKUP(Таблица1[[#This Row],[Код условия поставки по ИНКОТЕРМС 2010]],Таблица10[],2,FALSE)</f>
        <v>#N/A</v>
      </c>
      <c r="X4762" s="4" t="e">
        <f>VLOOKUP(Таблица1[[#This Row],[Код единицы измерения]],Таблица37[#All],2,FALSE)</f>
        <v>#N/A</v>
      </c>
      <c r="Z4762" s="56"/>
      <c r="AA4762" s="56"/>
      <c r="AB4762" s="57">
        <f>Таблица1[[#This Row],[Кол-во/объем]]*Таблица1[[#This Row],[Маркетинговая цена за единицу, тенге без НДС]]</f>
        <v>0</v>
      </c>
      <c r="AC4762" s="52"/>
      <c r="AD4762" s="52"/>
      <c r="AE4762" s="52"/>
    </row>
    <row r="4763" spans="2:31" x14ac:dyDescent="0.3">
      <c r="B4763" s="4" t="e">
        <f>VLOOKUP(Таблица1[[#This Row],[Наименование Заказчика]],Таблица3[],2,FALSE)</f>
        <v>#N/A</v>
      </c>
      <c r="C4763" s="4" t="e">
        <f>VLOOKUP(Таблица1[[#This Row],[Наименование Заказчика]],Таблица3[],3,FALSE)</f>
        <v>#N/A</v>
      </c>
      <c r="N4763" s="38" t="e">
        <f>VLOOKUP(Таблица1[[#This Row],[Код основания для проведения закупки с применением особого порядка]],Таблица4[#All],3,FALSE)</f>
        <v>#N/A</v>
      </c>
      <c r="O4763" s="52"/>
      <c r="P4763" s="52"/>
      <c r="Q4763" s="52"/>
      <c r="R4763" s="52"/>
      <c r="S4763" s="38" t="e">
        <f>VLOOKUP(Таблица1[[#This Row],[Код страны поставки ТРУ]],Таблица8[],3,FALSE)</f>
        <v>#N/A</v>
      </c>
      <c r="T4763" s="52"/>
      <c r="U4763" s="52"/>
      <c r="V4763" s="38" t="e">
        <f>VLOOKUP(Таблица1[[#This Row],[Код условия поставки по ИНКОТЕРМС 2010]],Таблица10[],2,FALSE)</f>
        <v>#N/A</v>
      </c>
      <c r="X4763" s="4" t="e">
        <f>VLOOKUP(Таблица1[[#This Row],[Код единицы измерения]],Таблица37[#All],2,FALSE)</f>
        <v>#N/A</v>
      </c>
      <c r="Z4763" s="56"/>
      <c r="AA4763" s="56"/>
      <c r="AB4763" s="57">
        <f>Таблица1[[#This Row],[Кол-во/объем]]*Таблица1[[#This Row],[Маркетинговая цена за единицу, тенге без НДС]]</f>
        <v>0</v>
      </c>
      <c r="AC4763" s="52"/>
      <c r="AD4763" s="52"/>
      <c r="AE4763" s="52"/>
    </row>
    <row r="4764" spans="2:31" x14ac:dyDescent="0.3">
      <c r="B4764" s="4" t="e">
        <f>VLOOKUP(Таблица1[[#This Row],[Наименование Заказчика]],Таблица3[],2,FALSE)</f>
        <v>#N/A</v>
      </c>
      <c r="C4764" s="4" t="e">
        <f>VLOOKUP(Таблица1[[#This Row],[Наименование Заказчика]],Таблица3[],3,FALSE)</f>
        <v>#N/A</v>
      </c>
      <c r="N4764" s="38" t="e">
        <f>VLOOKUP(Таблица1[[#This Row],[Код основания для проведения закупки с применением особого порядка]],Таблица4[#All],3,FALSE)</f>
        <v>#N/A</v>
      </c>
      <c r="O4764" s="52"/>
      <c r="P4764" s="52"/>
      <c r="Q4764" s="52"/>
      <c r="R4764" s="52"/>
      <c r="S4764" s="38" t="e">
        <f>VLOOKUP(Таблица1[[#This Row],[Код страны поставки ТРУ]],Таблица8[],3,FALSE)</f>
        <v>#N/A</v>
      </c>
      <c r="T4764" s="52"/>
      <c r="U4764" s="52"/>
      <c r="V4764" s="38" t="e">
        <f>VLOOKUP(Таблица1[[#This Row],[Код условия поставки по ИНКОТЕРМС 2010]],Таблица10[],2,FALSE)</f>
        <v>#N/A</v>
      </c>
      <c r="X4764" s="4" t="e">
        <f>VLOOKUP(Таблица1[[#This Row],[Код единицы измерения]],Таблица37[#All],2,FALSE)</f>
        <v>#N/A</v>
      </c>
      <c r="Z4764" s="56"/>
      <c r="AA4764" s="56"/>
      <c r="AB4764" s="57">
        <f>Таблица1[[#This Row],[Кол-во/объем]]*Таблица1[[#This Row],[Маркетинговая цена за единицу, тенге без НДС]]</f>
        <v>0</v>
      </c>
      <c r="AC4764" s="52"/>
      <c r="AD4764" s="52"/>
      <c r="AE4764" s="52"/>
    </row>
    <row r="4765" spans="2:31" x14ac:dyDescent="0.3">
      <c r="B4765" s="4" t="e">
        <f>VLOOKUP(Таблица1[[#This Row],[Наименование Заказчика]],Таблица3[],2,FALSE)</f>
        <v>#N/A</v>
      </c>
      <c r="C4765" s="4" t="e">
        <f>VLOOKUP(Таблица1[[#This Row],[Наименование Заказчика]],Таблица3[],3,FALSE)</f>
        <v>#N/A</v>
      </c>
      <c r="N4765" s="38" t="e">
        <f>VLOOKUP(Таблица1[[#This Row],[Код основания для проведения закупки с применением особого порядка]],Таблица4[#All],3,FALSE)</f>
        <v>#N/A</v>
      </c>
      <c r="O4765" s="52"/>
      <c r="P4765" s="52"/>
      <c r="Q4765" s="52"/>
      <c r="R4765" s="52"/>
      <c r="S4765" s="38" t="e">
        <f>VLOOKUP(Таблица1[[#This Row],[Код страны поставки ТРУ]],Таблица8[],3,FALSE)</f>
        <v>#N/A</v>
      </c>
      <c r="T4765" s="52"/>
      <c r="U4765" s="52"/>
      <c r="V4765" s="38" t="e">
        <f>VLOOKUP(Таблица1[[#This Row],[Код условия поставки по ИНКОТЕРМС 2010]],Таблица10[],2,FALSE)</f>
        <v>#N/A</v>
      </c>
      <c r="X4765" s="4" t="e">
        <f>VLOOKUP(Таблица1[[#This Row],[Код единицы измерения]],Таблица37[#All],2,FALSE)</f>
        <v>#N/A</v>
      </c>
      <c r="Z4765" s="56"/>
      <c r="AA4765" s="56"/>
      <c r="AB4765" s="57">
        <f>Таблица1[[#This Row],[Кол-во/объем]]*Таблица1[[#This Row],[Маркетинговая цена за единицу, тенге без НДС]]</f>
        <v>0</v>
      </c>
      <c r="AC4765" s="52"/>
      <c r="AD4765" s="52"/>
      <c r="AE4765" s="52"/>
    </row>
    <row r="4766" spans="2:31" x14ac:dyDescent="0.3">
      <c r="B4766" s="4" t="e">
        <f>VLOOKUP(Таблица1[[#This Row],[Наименование Заказчика]],Таблица3[],2,FALSE)</f>
        <v>#N/A</v>
      </c>
      <c r="C4766" s="4" t="e">
        <f>VLOOKUP(Таблица1[[#This Row],[Наименование Заказчика]],Таблица3[],3,FALSE)</f>
        <v>#N/A</v>
      </c>
      <c r="N4766" s="38" t="e">
        <f>VLOOKUP(Таблица1[[#This Row],[Код основания для проведения закупки с применением особого порядка]],Таблица4[#All],3,FALSE)</f>
        <v>#N/A</v>
      </c>
      <c r="O4766" s="52"/>
      <c r="P4766" s="52"/>
      <c r="Q4766" s="52"/>
      <c r="R4766" s="52"/>
      <c r="S4766" s="38" t="e">
        <f>VLOOKUP(Таблица1[[#This Row],[Код страны поставки ТРУ]],Таблица8[],3,FALSE)</f>
        <v>#N/A</v>
      </c>
      <c r="T4766" s="52"/>
      <c r="U4766" s="52"/>
      <c r="V4766" s="38" t="e">
        <f>VLOOKUP(Таблица1[[#This Row],[Код условия поставки по ИНКОТЕРМС 2010]],Таблица10[],2,FALSE)</f>
        <v>#N/A</v>
      </c>
      <c r="X4766" s="4" t="e">
        <f>VLOOKUP(Таблица1[[#This Row],[Код единицы измерения]],Таблица37[#All],2,FALSE)</f>
        <v>#N/A</v>
      </c>
      <c r="Z4766" s="56"/>
      <c r="AA4766" s="56"/>
      <c r="AB4766" s="57">
        <f>Таблица1[[#This Row],[Кол-во/объем]]*Таблица1[[#This Row],[Маркетинговая цена за единицу, тенге без НДС]]</f>
        <v>0</v>
      </c>
      <c r="AC4766" s="52"/>
      <c r="AD4766" s="52"/>
      <c r="AE4766" s="52"/>
    </row>
    <row r="4767" spans="2:31" x14ac:dyDescent="0.3">
      <c r="B4767" s="4" t="e">
        <f>VLOOKUP(Таблица1[[#This Row],[Наименование Заказчика]],Таблица3[],2,FALSE)</f>
        <v>#N/A</v>
      </c>
      <c r="C4767" s="4" t="e">
        <f>VLOOKUP(Таблица1[[#This Row],[Наименование Заказчика]],Таблица3[],3,FALSE)</f>
        <v>#N/A</v>
      </c>
      <c r="N4767" s="38" t="e">
        <f>VLOOKUP(Таблица1[[#This Row],[Код основания для проведения закупки с применением особого порядка]],Таблица4[#All],3,FALSE)</f>
        <v>#N/A</v>
      </c>
      <c r="O4767" s="52"/>
      <c r="P4767" s="52"/>
      <c r="Q4767" s="52"/>
      <c r="R4767" s="52"/>
      <c r="S4767" s="38" t="e">
        <f>VLOOKUP(Таблица1[[#This Row],[Код страны поставки ТРУ]],Таблица8[],3,FALSE)</f>
        <v>#N/A</v>
      </c>
      <c r="T4767" s="52"/>
      <c r="U4767" s="52"/>
      <c r="V4767" s="38" t="e">
        <f>VLOOKUP(Таблица1[[#This Row],[Код условия поставки по ИНКОТЕРМС 2010]],Таблица10[],2,FALSE)</f>
        <v>#N/A</v>
      </c>
      <c r="X4767" s="4" t="e">
        <f>VLOOKUP(Таблица1[[#This Row],[Код единицы измерения]],Таблица37[#All],2,FALSE)</f>
        <v>#N/A</v>
      </c>
      <c r="Z4767" s="56"/>
      <c r="AA4767" s="56"/>
      <c r="AB4767" s="57">
        <f>Таблица1[[#This Row],[Кол-во/объем]]*Таблица1[[#This Row],[Маркетинговая цена за единицу, тенге без НДС]]</f>
        <v>0</v>
      </c>
      <c r="AC4767" s="52"/>
      <c r="AD4767" s="52"/>
      <c r="AE4767" s="52"/>
    </row>
    <row r="4768" spans="2:31" x14ac:dyDescent="0.3">
      <c r="B4768" s="4" t="e">
        <f>VLOOKUP(Таблица1[[#This Row],[Наименование Заказчика]],Таблица3[],2,FALSE)</f>
        <v>#N/A</v>
      </c>
      <c r="C4768" s="4" t="e">
        <f>VLOOKUP(Таблица1[[#This Row],[Наименование Заказчика]],Таблица3[],3,FALSE)</f>
        <v>#N/A</v>
      </c>
      <c r="N4768" s="38" t="e">
        <f>VLOOKUP(Таблица1[[#This Row],[Код основания для проведения закупки с применением особого порядка]],Таблица4[#All],3,FALSE)</f>
        <v>#N/A</v>
      </c>
      <c r="O4768" s="52"/>
      <c r="P4768" s="52"/>
      <c r="Q4768" s="52"/>
      <c r="R4768" s="52"/>
      <c r="S4768" s="38" t="e">
        <f>VLOOKUP(Таблица1[[#This Row],[Код страны поставки ТРУ]],Таблица8[],3,FALSE)</f>
        <v>#N/A</v>
      </c>
      <c r="T4768" s="52"/>
      <c r="U4768" s="52"/>
      <c r="V4768" s="38" t="e">
        <f>VLOOKUP(Таблица1[[#This Row],[Код условия поставки по ИНКОТЕРМС 2010]],Таблица10[],2,FALSE)</f>
        <v>#N/A</v>
      </c>
      <c r="X4768" s="4" t="e">
        <f>VLOOKUP(Таблица1[[#This Row],[Код единицы измерения]],Таблица37[#All],2,FALSE)</f>
        <v>#N/A</v>
      </c>
      <c r="Z4768" s="56"/>
      <c r="AA4768" s="56"/>
      <c r="AB4768" s="57">
        <f>Таблица1[[#This Row],[Кол-во/объем]]*Таблица1[[#This Row],[Маркетинговая цена за единицу, тенге без НДС]]</f>
        <v>0</v>
      </c>
      <c r="AC4768" s="52"/>
      <c r="AD4768" s="52"/>
      <c r="AE4768" s="52"/>
    </row>
    <row r="4769" spans="2:31" x14ac:dyDescent="0.3">
      <c r="B4769" s="4" t="e">
        <f>VLOOKUP(Таблица1[[#This Row],[Наименование Заказчика]],Таблица3[],2,FALSE)</f>
        <v>#N/A</v>
      </c>
      <c r="C4769" s="4" t="e">
        <f>VLOOKUP(Таблица1[[#This Row],[Наименование Заказчика]],Таблица3[],3,FALSE)</f>
        <v>#N/A</v>
      </c>
      <c r="N4769" s="38" t="e">
        <f>VLOOKUP(Таблица1[[#This Row],[Код основания для проведения закупки с применением особого порядка]],Таблица4[#All],3,FALSE)</f>
        <v>#N/A</v>
      </c>
      <c r="O4769" s="52"/>
      <c r="P4769" s="52"/>
      <c r="Q4769" s="52"/>
      <c r="R4769" s="52"/>
      <c r="S4769" s="38" t="e">
        <f>VLOOKUP(Таблица1[[#This Row],[Код страны поставки ТРУ]],Таблица8[],3,FALSE)</f>
        <v>#N/A</v>
      </c>
      <c r="T4769" s="52"/>
      <c r="U4769" s="52"/>
      <c r="V4769" s="38" t="e">
        <f>VLOOKUP(Таблица1[[#This Row],[Код условия поставки по ИНКОТЕРМС 2010]],Таблица10[],2,FALSE)</f>
        <v>#N/A</v>
      </c>
      <c r="X4769" s="4" t="e">
        <f>VLOOKUP(Таблица1[[#This Row],[Код единицы измерения]],Таблица37[#All],2,FALSE)</f>
        <v>#N/A</v>
      </c>
      <c r="Z4769" s="56"/>
      <c r="AA4769" s="56"/>
      <c r="AB4769" s="57">
        <f>Таблица1[[#This Row],[Кол-во/объем]]*Таблица1[[#This Row],[Маркетинговая цена за единицу, тенге без НДС]]</f>
        <v>0</v>
      </c>
      <c r="AC4769" s="52"/>
      <c r="AD4769" s="52"/>
      <c r="AE4769" s="52"/>
    </row>
    <row r="4770" spans="2:31" x14ac:dyDescent="0.3">
      <c r="B4770" s="4" t="e">
        <f>VLOOKUP(Таблица1[[#This Row],[Наименование Заказчика]],Таблица3[],2,FALSE)</f>
        <v>#N/A</v>
      </c>
      <c r="C4770" s="4" t="e">
        <f>VLOOKUP(Таблица1[[#This Row],[Наименование Заказчика]],Таблица3[],3,FALSE)</f>
        <v>#N/A</v>
      </c>
      <c r="N4770" s="38" t="e">
        <f>VLOOKUP(Таблица1[[#This Row],[Код основания для проведения закупки с применением особого порядка]],Таблица4[#All],3,FALSE)</f>
        <v>#N/A</v>
      </c>
      <c r="O4770" s="52"/>
      <c r="P4770" s="52"/>
      <c r="Q4770" s="52"/>
      <c r="R4770" s="52"/>
      <c r="S4770" s="38" t="e">
        <f>VLOOKUP(Таблица1[[#This Row],[Код страны поставки ТРУ]],Таблица8[],3,FALSE)</f>
        <v>#N/A</v>
      </c>
      <c r="T4770" s="52"/>
      <c r="U4770" s="52"/>
      <c r="V4770" s="38" t="e">
        <f>VLOOKUP(Таблица1[[#This Row],[Код условия поставки по ИНКОТЕРМС 2010]],Таблица10[],2,FALSE)</f>
        <v>#N/A</v>
      </c>
      <c r="X4770" s="4" t="e">
        <f>VLOOKUP(Таблица1[[#This Row],[Код единицы измерения]],Таблица37[#All],2,FALSE)</f>
        <v>#N/A</v>
      </c>
      <c r="Z4770" s="56"/>
      <c r="AA4770" s="56"/>
      <c r="AB4770" s="57">
        <f>Таблица1[[#This Row],[Кол-во/объем]]*Таблица1[[#This Row],[Маркетинговая цена за единицу, тенге без НДС]]</f>
        <v>0</v>
      </c>
      <c r="AC4770" s="52"/>
      <c r="AD4770" s="52"/>
      <c r="AE4770" s="52"/>
    </row>
    <row r="4771" spans="2:31" x14ac:dyDescent="0.3">
      <c r="B4771" s="4" t="e">
        <f>VLOOKUP(Таблица1[[#This Row],[Наименование Заказчика]],Таблица3[],2,FALSE)</f>
        <v>#N/A</v>
      </c>
      <c r="C4771" s="4" t="e">
        <f>VLOOKUP(Таблица1[[#This Row],[Наименование Заказчика]],Таблица3[],3,FALSE)</f>
        <v>#N/A</v>
      </c>
      <c r="N4771" s="38" t="e">
        <f>VLOOKUP(Таблица1[[#This Row],[Код основания для проведения закупки с применением особого порядка]],Таблица4[#All],3,FALSE)</f>
        <v>#N/A</v>
      </c>
      <c r="O4771" s="52"/>
      <c r="P4771" s="52"/>
      <c r="Q4771" s="52"/>
      <c r="R4771" s="52"/>
      <c r="S4771" s="38" t="e">
        <f>VLOOKUP(Таблица1[[#This Row],[Код страны поставки ТРУ]],Таблица8[],3,FALSE)</f>
        <v>#N/A</v>
      </c>
      <c r="T4771" s="52"/>
      <c r="U4771" s="52"/>
      <c r="V4771" s="38" t="e">
        <f>VLOOKUP(Таблица1[[#This Row],[Код условия поставки по ИНКОТЕРМС 2010]],Таблица10[],2,FALSE)</f>
        <v>#N/A</v>
      </c>
      <c r="X4771" s="4" t="e">
        <f>VLOOKUP(Таблица1[[#This Row],[Код единицы измерения]],Таблица37[#All],2,FALSE)</f>
        <v>#N/A</v>
      </c>
      <c r="Z4771" s="56"/>
      <c r="AA4771" s="56"/>
      <c r="AB4771" s="57">
        <f>Таблица1[[#This Row],[Кол-во/объем]]*Таблица1[[#This Row],[Маркетинговая цена за единицу, тенге без НДС]]</f>
        <v>0</v>
      </c>
      <c r="AC4771" s="52"/>
      <c r="AD4771" s="52"/>
      <c r="AE4771" s="52"/>
    </row>
    <row r="4772" spans="2:31" x14ac:dyDescent="0.3">
      <c r="B4772" s="4" t="e">
        <f>VLOOKUP(Таблица1[[#This Row],[Наименование Заказчика]],Таблица3[],2,FALSE)</f>
        <v>#N/A</v>
      </c>
      <c r="C4772" s="4" t="e">
        <f>VLOOKUP(Таблица1[[#This Row],[Наименование Заказчика]],Таблица3[],3,FALSE)</f>
        <v>#N/A</v>
      </c>
      <c r="N4772" s="38" t="e">
        <f>VLOOKUP(Таблица1[[#This Row],[Код основания для проведения закупки с применением особого порядка]],Таблица4[#All],3,FALSE)</f>
        <v>#N/A</v>
      </c>
      <c r="O4772" s="52"/>
      <c r="P4772" s="52"/>
      <c r="Q4772" s="52"/>
      <c r="R4772" s="52"/>
      <c r="S4772" s="38" t="e">
        <f>VLOOKUP(Таблица1[[#This Row],[Код страны поставки ТРУ]],Таблица8[],3,FALSE)</f>
        <v>#N/A</v>
      </c>
      <c r="T4772" s="52"/>
      <c r="U4772" s="52"/>
      <c r="V4772" s="38" t="e">
        <f>VLOOKUP(Таблица1[[#This Row],[Код условия поставки по ИНКОТЕРМС 2010]],Таблица10[],2,FALSE)</f>
        <v>#N/A</v>
      </c>
      <c r="X4772" s="4" t="e">
        <f>VLOOKUP(Таблица1[[#This Row],[Код единицы измерения]],Таблица37[#All],2,FALSE)</f>
        <v>#N/A</v>
      </c>
      <c r="Z4772" s="56"/>
      <c r="AA4772" s="56"/>
      <c r="AB4772" s="57">
        <f>Таблица1[[#This Row],[Кол-во/объем]]*Таблица1[[#This Row],[Маркетинговая цена за единицу, тенге без НДС]]</f>
        <v>0</v>
      </c>
      <c r="AC4772" s="52"/>
      <c r="AD4772" s="52"/>
      <c r="AE4772" s="52"/>
    </row>
    <row r="4773" spans="2:31" x14ac:dyDescent="0.3">
      <c r="B4773" s="4" t="e">
        <f>VLOOKUP(Таблица1[[#This Row],[Наименование Заказчика]],Таблица3[],2,FALSE)</f>
        <v>#N/A</v>
      </c>
      <c r="C4773" s="4" t="e">
        <f>VLOOKUP(Таблица1[[#This Row],[Наименование Заказчика]],Таблица3[],3,FALSE)</f>
        <v>#N/A</v>
      </c>
      <c r="N4773" s="38" t="e">
        <f>VLOOKUP(Таблица1[[#This Row],[Код основания для проведения закупки с применением особого порядка]],Таблица4[#All],3,FALSE)</f>
        <v>#N/A</v>
      </c>
      <c r="O4773" s="52"/>
      <c r="P4773" s="52"/>
      <c r="Q4773" s="52"/>
      <c r="R4773" s="52"/>
      <c r="S4773" s="38" t="e">
        <f>VLOOKUP(Таблица1[[#This Row],[Код страны поставки ТРУ]],Таблица8[],3,FALSE)</f>
        <v>#N/A</v>
      </c>
      <c r="T4773" s="52"/>
      <c r="U4773" s="52"/>
      <c r="V4773" s="38" t="e">
        <f>VLOOKUP(Таблица1[[#This Row],[Код условия поставки по ИНКОТЕРМС 2010]],Таблица10[],2,FALSE)</f>
        <v>#N/A</v>
      </c>
      <c r="X4773" s="4" t="e">
        <f>VLOOKUP(Таблица1[[#This Row],[Код единицы измерения]],Таблица37[#All],2,FALSE)</f>
        <v>#N/A</v>
      </c>
      <c r="Z4773" s="56"/>
      <c r="AA4773" s="56"/>
      <c r="AB4773" s="57">
        <f>Таблица1[[#This Row],[Кол-во/объем]]*Таблица1[[#This Row],[Маркетинговая цена за единицу, тенге без НДС]]</f>
        <v>0</v>
      </c>
      <c r="AC4773" s="52"/>
      <c r="AD4773" s="52"/>
      <c r="AE4773" s="52"/>
    </row>
    <row r="4774" spans="2:31" x14ac:dyDescent="0.3">
      <c r="B4774" s="4" t="e">
        <f>VLOOKUP(Таблица1[[#This Row],[Наименование Заказчика]],Таблица3[],2,FALSE)</f>
        <v>#N/A</v>
      </c>
      <c r="C4774" s="4" t="e">
        <f>VLOOKUP(Таблица1[[#This Row],[Наименование Заказчика]],Таблица3[],3,FALSE)</f>
        <v>#N/A</v>
      </c>
      <c r="N4774" s="38" t="e">
        <f>VLOOKUP(Таблица1[[#This Row],[Код основания для проведения закупки с применением особого порядка]],Таблица4[#All],3,FALSE)</f>
        <v>#N/A</v>
      </c>
      <c r="O4774" s="52"/>
      <c r="P4774" s="52"/>
      <c r="Q4774" s="52"/>
      <c r="R4774" s="52"/>
      <c r="S4774" s="38" t="e">
        <f>VLOOKUP(Таблица1[[#This Row],[Код страны поставки ТРУ]],Таблица8[],3,FALSE)</f>
        <v>#N/A</v>
      </c>
      <c r="T4774" s="52"/>
      <c r="U4774" s="52"/>
      <c r="V4774" s="38" t="e">
        <f>VLOOKUP(Таблица1[[#This Row],[Код условия поставки по ИНКОТЕРМС 2010]],Таблица10[],2,FALSE)</f>
        <v>#N/A</v>
      </c>
      <c r="X4774" s="4" t="e">
        <f>VLOOKUP(Таблица1[[#This Row],[Код единицы измерения]],Таблица37[#All],2,FALSE)</f>
        <v>#N/A</v>
      </c>
      <c r="Z4774" s="56"/>
      <c r="AA4774" s="56"/>
      <c r="AB4774" s="57">
        <f>Таблица1[[#This Row],[Кол-во/объем]]*Таблица1[[#This Row],[Маркетинговая цена за единицу, тенге без НДС]]</f>
        <v>0</v>
      </c>
      <c r="AC4774" s="52"/>
      <c r="AD4774" s="52"/>
      <c r="AE4774" s="52"/>
    </row>
    <row r="4775" spans="2:31" x14ac:dyDescent="0.3">
      <c r="B4775" s="4" t="e">
        <f>VLOOKUP(Таблица1[[#This Row],[Наименование Заказчика]],Таблица3[],2,FALSE)</f>
        <v>#N/A</v>
      </c>
      <c r="C4775" s="4" t="e">
        <f>VLOOKUP(Таблица1[[#This Row],[Наименование Заказчика]],Таблица3[],3,FALSE)</f>
        <v>#N/A</v>
      </c>
      <c r="N4775" s="38" t="e">
        <f>VLOOKUP(Таблица1[[#This Row],[Код основания для проведения закупки с применением особого порядка]],Таблица4[#All],3,FALSE)</f>
        <v>#N/A</v>
      </c>
      <c r="O4775" s="52"/>
      <c r="P4775" s="52"/>
      <c r="Q4775" s="52"/>
      <c r="R4775" s="52"/>
      <c r="S4775" s="38" t="e">
        <f>VLOOKUP(Таблица1[[#This Row],[Код страны поставки ТРУ]],Таблица8[],3,FALSE)</f>
        <v>#N/A</v>
      </c>
      <c r="T4775" s="52"/>
      <c r="U4775" s="52"/>
      <c r="V4775" s="38" t="e">
        <f>VLOOKUP(Таблица1[[#This Row],[Код условия поставки по ИНКОТЕРМС 2010]],Таблица10[],2,FALSE)</f>
        <v>#N/A</v>
      </c>
      <c r="X4775" s="4" t="e">
        <f>VLOOKUP(Таблица1[[#This Row],[Код единицы измерения]],Таблица37[#All],2,FALSE)</f>
        <v>#N/A</v>
      </c>
      <c r="Z4775" s="56"/>
      <c r="AA4775" s="56"/>
      <c r="AB4775" s="57">
        <f>Таблица1[[#This Row],[Кол-во/объем]]*Таблица1[[#This Row],[Маркетинговая цена за единицу, тенге без НДС]]</f>
        <v>0</v>
      </c>
      <c r="AC4775" s="52"/>
      <c r="AD4775" s="52"/>
      <c r="AE4775" s="52"/>
    </row>
    <row r="4776" spans="2:31" x14ac:dyDescent="0.3">
      <c r="B4776" s="4" t="e">
        <f>VLOOKUP(Таблица1[[#This Row],[Наименование Заказчика]],Таблица3[],2,FALSE)</f>
        <v>#N/A</v>
      </c>
      <c r="C4776" s="4" t="e">
        <f>VLOOKUP(Таблица1[[#This Row],[Наименование Заказчика]],Таблица3[],3,FALSE)</f>
        <v>#N/A</v>
      </c>
      <c r="N4776" s="38" t="e">
        <f>VLOOKUP(Таблица1[[#This Row],[Код основания для проведения закупки с применением особого порядка]],Таблица4[#All],3,FALSE)</f>
        <v>#N/A</v>
      </c>
      <c r="O4776" s="52"/>
      <c r="P4776" s="52"/>
      <c r="Q4776" s="52"/>
      <c r="R4776" s="52"/>
      <c r="S4776" s="38" t="e">
        <f>VLOOKUP(Таблица1[[#This Row],[Код страны поставки ТРУ]],Таблица8[],3,FALSE)</f>
        <v>#N/A</v>
      </c>
      <c r="T4776" s="52"/>
      <c r="U4776" s="52"/>
      <c r="V4776" s="38" t="e">
        <f>VLOOKUP(Таблица1[[#This Row],[Код условия поставки по ИНКОТЕРМС 2010]],Таблица10[],2,FALSE)</f>
        <v>#N/A</v>
      </c>
      <c r="X4776" s="4" t="e">
        <f>VLOOKUP(Таблица1[[#This Row],[Код единицы измерения]],Таблица37[#All],2,FALSE)</f>
        <v>#N/A</v>
      </c>
      <c r="Z4776" s="56"/>
      <c r="AA4776" s="56"/>
      <c r="AB4776" s="57">
        <f>Таблица1[[#This Row],[Кол-во/объем]]*Таблица1[[#This Row],[Маркетинговая цена за единицу, тенге без НДС]]</f>
        <v>0</v>
      </c>
      <c r="AC4776" s="52"/>
      <c r="AD4776" s="52"/>
      <c r="AE4776" s="52"/>
    </row>
    <row r="4777" spans="2:31" x14ac:dyDescent="0.3">
      <c r="B4777" s="4" t="e">
        <f>VLOOKUP(Таблица1[[#This Row],[Наименование Заказчика]],Таблица3[],2,FALSE)</f>
        <v>#N/A</v>
      </c>
      <c r="C4777" s="4" t="e">
        <f>VLOOKUP(Таблица1[[#This Row],[Наименование Заказчика]],Таблица3[],3,FALSE)</f>
        <v>#N/A</v>
      </c>
      <c r="N4777" s="38" t="e">
        <f>VLOOKUP(Таблица1[[#This Row],[Код основания для проведения закупки с применением особого порядка]],Таблица4[#All],3,FALSE)</f>
        <v>#N/A</v>
      </c>
      <c r="O4777" s="52"/>
      <c r="P4777" s="52"/>
      <c r="Q4777" s="52"/>
      <c r="R4777" s="52"/>
      <c r="S4777" s="38" t="e">
        <f>VLOOKUP(Таблица1[[#This Row],[Код страны поставки ТРУ]],Таблица8[],3,FALSE)</f>
        <v>#N/A</v>
      </c>
      <c r="T4777" s="52"/>
      <c r="U4777" s="52"/>
      <c r="V4777" s="38" t="e">
        <f>VLOOKUP(Таблица1[[#This Row],[Код условия поставки по ИНКОТЕРМС 2010]],Таблица10[],2,FALSE)</f>
        <v>#N/A</v>
      </c>
      <c r="X4777" s="4" t="e">
        <f>VLOOKUP(Таблица1[[#This Row],[Код единицы измерения]],Таблица37[#All],2,FALSE)</f>
        <v>#N/A</v>
      </c>
      <c r="Z4777" s="56"/>
      <c r="AA4777" s="56"/>
      <c r="AB4777" s="57">
        <f>Таблица1[[#This Row],[Кол-во/объем]]*Таблица1[[#This Row],[Маркетинговая цена за единицу, тенге без НДС]]</f>
        <v>0</v>
      </c>
      <c r="AC4777" s="52"/>
      <c r="AD4777" s="52"/>
      <c r="AE4777" s="52"/>
    </row>
    <row r="4778" spans="2:31" x14ac:dyDescent="0.3">
      <c r="B4778" s="4" t="e">
        <f>VLOOKUP(Таблица1[[#This Row],[Наименование Заказчика]],Таблица3[],2,FALSE)</f>
        <v>#N/A</v>
      </c>
      <c r="C4778" s="4" t="e">
        <f>VLOOKUP(Таблица1[[#This Row],[Наименование Заказчика]],Таблица3[],3,FALSE)</f>
        <v>#N/A</v>
      </c>
      <c r="N4778" s="38" t="e">
        <f>VLOOKUP(Таблица1[[#This Row],[Код основания для проведения закупки с применением особого порядка]],Таблица4[#All],3,FALSE)</f>
        <v>#N/A</v>
      </c>
      <c r="O4778" s="52"/>
      <c r="P4778" s="52"/>
      <c r="Q4778" s="52"/>
      <c r="R4778" s="52"/>
      <c r="S4778" s="38" t="e">
        <f>VLOOKUP(Таблица1[[#This Row],[Код страны поставки ТРУ]],Таблица8[],3,FALSE)</f>
        <v>#N/A</v>
      </c>
      <c r="T4778" s="52"/>
      <c r="U4778" s="52"/>
      <c r="V4778" s="38" t="e">
        <f>VLOOKUP(Таблица1[[#This Row],[Код условия поставки по ИНКОТЕРМС 2010]],Таблица10[],2,FALSE)</f>
        <v>#N/A</v>
      </c>
      <c r="X4778" s="4" t="e">
        <f>VLOOKUP(Таблица1[[#This Row],[Код единицы измерения]],Таблица37[#All],2,FALSE)</f>
        <v>#N/A</v>
      </c>
      <c r="Z4778" s="56"/>
      <c r="AA4778" s="56"/>
      <c r="AB4778" s="57">
        <f>Таблица1[[#This Row],[Кол-во/объем]]*Таблица1[[#This Row],[Маркетинговая цена за единицу, тенге без НДС]]</f>
        <v>0</v>
      </c>
      <c r="AC4778" s="52"/>
      <c r="AD4778" s="52"/>
      <c r="AE4778" s="52"/>
    </row>
    <row r="4779" spans="2:31" x14ac:dyDescent="0.3">
      <c r="B4779" s="4" t="e">
        <f>VLOOKUP(Таблица1[[#This Row],[Наименование Заказчика]],Таблица3[],2,FALSE)</f>
        <v>#N/A</v>
      </c>
      <c r="C4779" s="4" t="e">
        <f>VLOOKUP(Таблица1[[#This Row],[Наименование Заказчика]],Таблица3[],3,FALSE)</f>
        <v>#N/A</v>
      </c>
      <c r="N4779" s="38" t="e">
        <f>VLOOKUP(Таблица1[[#This Row],[Код основания для проведения закупки с применением особого порядка]],Таблица4[#All],3,FALSE)</f>
        <v>#N/A</v>
      </c>
      <c r="O4779" s="52"/>
      <c r="P4779" s="52"/>
      <c r="Q4779" s="52"/>
      <c r="R4779" s="52"/>
      <c r="S4779" s="38" t="e">
        <f>VLOOKUP(Таблица1[[#This Row],[Код страны поставки ТРУ]],Таблица8[],3,FALSE)</f>
        <v>#N/A</v>
      </c>
      <c r="T4779" s="52"/>
      <c r="U4779" s="52"/>
      <c r="V4779" s="38" t="e">
        <f>VLOOKUP(Таблица1[[#This Row],[Код условия поставки по ИНКОТЕРМС 2010]],Таблица10[],2,FALSE)</f>
        <v>#N/A</v>
      </c>
      <c r="X4779" s="4" t="e">
        <f>VLOOKUP(Таблица1[[#This Row],[Код единицы измерения]],Таблица37[#All],2,FALSE)</f>
        <v>#N/A</v>
      </c>
      <c r="Z4779" s="56"/>
      <c r="AA4779" s="56"/>
      <c r="AB4779" s="57">
        <f>Таблица1[[#This Row],[Кол-во/объем]]*Таблица1[[#This Row],[Маркетинговая цена за единицу, тенге без НДС]]</f>
        <v>0</v>
      </c>
      <c r="AC4779" s="52"/>
      <c r="AD4779" s="52"/>
      <c r="AE4779" s="52"/>
    </row>
    <row r="4780" spans="2:31" x14ac:dyDescent="0.3">
      <c r="B4780" s="4" t="e">
        <f>VLOOKUP(Таблица1[[#This Row],[Наименование Заказчика]],Таблица3[],2,FALSE)</f>
        <v>#N/A</v>
      </c>
      <c r="C4780" s="4" t="e">
        <f>VLOOKUP(Таблица1[[#This Row],[Наименование Заказчика]],Таблица3[],3,FALSE)</f>
        <v>#N/A</v>
      </c>
      <c r="N4780" s="38" t="e">
        <f>VLOOKUP(Таблица1[[#This Row],[Код основания для проведения закупки с применением особого порядка]],Таблица4[#All],3,FALSE)</f>
        <v>#N/A</v>
      </c>
      <c r="O4780" s="52"/>
      <c r="P4780" s="52"/>
      <c r="Q4780" s="52"/>
      <c r="R4780" s="52"/>
      <c r="S4780" s="38" t="e">
        <f>VLOOKUP(Таблица1[[#This Row],[Код страны поставки ТРУ]],Таблица8[],3,FALSE)</f>
        <v>#N/A</v>
      </c>
      <c r="T4780" s="52"/>
      <c r="U4780" s="52"/>
      <c r="V4780" s="38" t="e">
        <f>VLOOKUP(Таблица1[[#This Row],[Код условия поставки по ИНКОТЕРМС 2010]],Таблица10[],2,FALSE)</f>
        <v>#N/A</v>
      </c>
      <c r="X4780" s="4" t="e">
        <f>VLOOKUP(Таблица1[[#This Row],[Код единицы измерения]],Таблица37[#All],2,FALSE)</f>
        <v>#N/A</v>
      </c>
      <c r="Z4780" s="56"/>
      <c r="AA4780" s="56"/>
      <c r="AB4780" s="57">
        <f>Таблица1[[#This Row],[Кол-во/объем]]*Таблица1[[#This Row],[Маркетинговая цена за единицу, тенге без НДС]]</f>
        <v>0</v>
      </c>
      <c r="AC4780" s="52"/>
      <c r="AD4780" s="52"/>
      <c r="AE4780" s="52"/>
    </row>
    <row r="4781" spans="2:31" x14ac:dyDescent="0.3">
      <c r="B4781" s="4" t="e">
        <f>VLOOKUP(Таблица1[[#This Row],[Наименование Заказчика]],Таблица3[],2,FALSE)</f>
        <v>#N/A</v>
      </c>
      <c r="C4781" s="4" t="e">
        <f>VLOOKUP(Таблица1[[#This Row],[Наименование Заказчика]],Таблица3[],3,FALSE)</f>
        <v>#N/A</v>
      </c>
      <c r="N4781" s="38" t="e">
        <f>VLOOKUP(Таблица1[[#This Row],[Код основания для проведения закупки с применением особого порядка]],Таблица4[#All],3,FALSE)</f>
        <v>#N/A</v>
      </c>
      <c r="O4781" s="52"/>
      <c r="P4781" s="52"/>
      <c r="Q4781" s="52"/>
      <c r="R4781" s="52"/>
      <c r="S4781" s="38" t="e">
        <f>VLOOKUP(Таблица1[[#This Row],[Код страны поставки ТРУ]],Таблица8[],3,FALSE)</f>
        <v>#N/A</v>
      </c>
      <c r="T4781" s="52"/>
      <c r="U4781" s="52"/>
      <c r="V4781" s="38" t="e">
        <f>VLOOKUP(Таблица1[[#This Row],[Код условия поставки по ИНКОТЕРМС 2010]],Таблица10[],2,FALSE)</f>
        <v>#N/A</v>
      </c>
      <c r="X4781" s="4" t="e">
        <f>VLOOKUP(Таблица1[[#This Row],[Код единицы измерения]],Таблица37[#All],2,FALSE)</f>
        <v>#N/A</v>
      </c>
      <c r="Z4781" s="56"/>
      <c r="AA4781" s="56"/>
      <c r="AB4781" s="57">
        <f>Таблица1[[#This Row],[Кол-во/объем]]*Таблица1[[#This Row],[Маркетинговая цена за единицу, тенге без НДС]]</f>
        <v>0</v>
      </c>
      <c r="AC4781" s="52"/>
      <c r="AD4781" s="52"/>
      <c r="AE4781" s="52"/>
    </row>
    <row r="4782" spans="2:31" x14ac:dyDescent="0.3">
      <c r="B4782" s="4" t="e">
        <f>VLOOKUP(Таблица1[[#This Row],[Наименование Заказчика]],Таблица3[],2,FALSE)</f>
        <v>#N/A</v>
      </c>
      <c r="C4782" s="4" t="e">
        <f>VLOOKUP(Таблица1[[#This Row],[Наименование Заказчика]],Таблица3[],3,FALSE)</f>
        <v>#N/A</v>
      </c>
      <c r="N4782" s="38" t="e">
        <f>VLOOKUP(Таблица1[[#This Row],[Код основания для проведения закупки с применением особого порядка]],Таблица4[#All],3,FALSE)</f>
        <v>#N/A</v>
      </c>
      <c r="O4782" s="52"/>
      <c r="P4782" s="52"/>
      <c r="Q4782" s="52"/>
      <c r="R4782" s="52"/>
      <c r="S4782" s="38" t="e">
        <f>VLOOKUP(Таблица1[[#This Row],[Код страны поставки ТРУ]],Таблица8[],3,FALSE)</f>
        <v>#N/A</v>
      </c>
      <c r="T4782" s="52"/>
      <c r="U4782" s="52"/>
      <c r="V4782" s="38" t="e">
        <f>VLOOKUP(Таблица1[[#This Row],[Код условия поставки по ИНКОТЕРМС 2010]],Таблица10[],2,FALSE)</f>
        <v>#N/A</v>
      </c>
      <c r="X4782" s="4" t="e">
        <f>VLOOKUP(Таблица1[[#This Row],[Код единицы измерения]],Таблица37[#All],2,FALSE)</f>
        <v>#N/A</v>
      </c>
      <c r="Z4782" s="56"/>
      <c r="AA4782" s="56"/>
      <c r="AB4782" s="57">
        <f>Таблица1[[#This Row],[Кол-во/объем]]*Таблица1[[#This Row],[Маркетинговая цена за единицу, тенге без НДС]]</f>
        <v>0</v>
      </c>
      <c r="AC4782" s="52"/>
      <c r="AD4782" s="52"/>
      <c r="AE4782" s="52"/>
    </row>
    <row r="4783" spans="2:31" x14ac:dyDescent="0.3">
      <c r="B4783" s="4" t="e">
        <f>VLOOKUP(Таблица1[[#This Row],[Наименование Заказчика]],Таблица3[],2,FALSE)</f>
        <v>#N/A</v>
      </c>
      <c r="C4783" s="4" t="e">
        <f>VLOOKUP(Таблица1[[#This Row],[Наименование Заказчика]],Таблица3[],3,FALSE)</f>
        <v>#N/A</v>
      </c>
      <c r="N4783" s="38" t="e">
        <f>VLOOKUP(Таблица1[[#This Row],[Код основания для проведения закупки с применением особого порядка]],Таблица4[#All],3,FALSE)</f>
        <v>#N/A</v>
      </c>
      <c r="O4783" s="52"/>
      <c r="P4783" s="52"/>
      <c r="Q4783" s="52"/>
      <c r="R4783" s="52"/>
      <c r="S4783" s="38" t="e">
        <f>VLOOKUP(Таблица1[[#This Row],[Код страны поставки ТРУ]],Таблица8[],3,FALSE)</f>
        <v>#N/A</v>
      </c>
      <c r="T4783" s="52"/>
      <c r="U4783" s="52"/>
      <c r="V4783" s="38" t="e">
        <f>VLOOKUP(Таблица1[[#This Row],[Код условия поставки по ИНКОТЕРМС 2010]],Таблица10[],2,FALSE)</f>
        <v>#N/A</v>
      </c>
      <c r="X4783" s="4" t="e">
        <f>VLOOKUP(Таблица1[[#This Row],[Код единицы измерения]],Таблица37[#All],2,FALSE)</f>
        <v>#N/A</v>
      </c>
      <c r="Z4783" s="56"/>
      <c r="AA4783" s="56"/>
      <c r="AB4783" s="57">
        <f>Таблица1[[#This Row],[Кол-во/объем]]*Таблица1[[#This Row],[Маркетинговая цена за единицу, тенге без НДС]]</f>
        <v>0</v>
      </c>
      <c r="AC4783" s="52"/>
      <c r="AD4783" s="52"/>
      <c r="AE4783" s="52"/>
    </row>
    <row r="4784" spans="2:31" x14ac:dyDescent="0.3">
      <c r="B4784" s="4" t="e">
        <f>VLOOKUP(Таблица1[[#This Row],[Наименование Заказчика]],Таблица3[],2,FALSE)</f>
        <v>#N/A</v>
      </c>
      <c r="C4784" s="4" t="e">
        <f>VLOOKUP(Таблица1[[#This Row],[Наименование Заказчика]],Таблица3[],3,FALSE)</f>
        <v>#N/A</v>
      </c>
      <c r="N4784" s="38" t="e">
        <f>VLOOKUP(Таблица1[[#This Row],[Код основания для проведения закупки с применением особого порядка]],Таблица4[#All],3,FALSE)</f>
        <v>#N/A</v>
      </c>
      <c r="O4784" s="52"/>
      <c r="P4784" s="52"/>
      <c r="Q4784" s="52"/>
      <c r="R4784" s="52"/>
      <c r="S4784" s="38" t="e">
        <f>VLOOKUP(Таблица1[[#This Row],[Код страны поставки ТРУ]],Таблица8[],3,FALSE)</f>
        <v>#N/A</v>
      </c>
      <c r="T4784" s="52"/>
      <c r="U4784" s="52"/>
      <c r="V4784" s="38" t="e">
        <f>VLOOKUP(Таблица1[[#This Row],[Код условия поставки по ИНКОТЕРМС 2010]],Таблица10[],2,FALSE)</f>
        <v>#N/A</v>
      </c>
      <c r="X4784" s="4" t="e">
        <f>VLOOKUP(Таблица1[[#This Row],[Код единицы измерения]],Таблица37[#All],2,FALSE)</f>
        <v>#N/A</v>
      </c>
      <c r="Z4784" s="56"/>
      <c r="AA4784" s="56"/>
      <c r="AB4784" s="57">
        <f>Таблица1[[#This Row],[Кол-во/объем]]*Таблица1[[#This Row],[Маркетинговая цена за единицу, тенге без НДС]]</f>
        <v>0</v>
      </c>
      <c r="AC4784" s="52"/>
      <c r="AD4784" s="52"/>
      <c r="AE4784" s="52"/>
    </row>
    <row r="4785" spans="2:31" x14ac:dyDescent="0.3">
      <c r="B4785" s="4" t="e">
        <f>VLOOKUP(Таблица1[[#This Row],[Наименование Заказчика]],Таблица3[],2,FALSE)</f>
        <v>#N/A</v>
      </c>
      <c r="C4785" s="4" t="e">
        <f>VLOOKUP(Таблица1[[#This Row],[Наименование Заказчика]],Таблица3[],3,FALSE)</f>
        <v>#N/A</v>
      </c>
      <c r="N4785" s="38" t="e">
        <f>VLOOKUP(Таблица1[[#This Row],[Код основания для проведения закупки с применением особого порядка]],Таблица4[#All],3,FALSE)</f>
        <v>#N/A</v>
      </c>
      <c r="O4785" s="52"/>
      <c r="P4785" s="52"/>
      <c r="Q4785" s="52"/>
      <c r="R4785" s="52"/>
      <c r="S4785" s="38" t="e">
        <f>VLOOKUP(Таблица1[[#This Row],[Код страны поставки ТРУ]],Таблица8[],3,FALSE)</f>
        <v>#N/A</v>
      </c>
      <c r="T4785" s="52"/>
      <c r="U4785" s="52"/>
      <c r="V4785" s="38" t="e">
        <f>VLOOKUP(Таблица1[[#This Row],[Код условия поставки по ИНКОТЕРМС 2010]],Таблица10[],2,FALSE)</f>
        <v>#N/A</v>
      </c>
      <c r="X4785" s="4" t="e">
        <f>VLOOKUP(Таблица1[[#This Row],[Код единицы измерения]],Таблица37[#All],2,FALSE)</f>
        <v>#N/A</v>
      </c>
      <c r="Z4785" s="56"/>
      <c r="AA4785" s="56"/>
      <c r="AB4785" s="57">
        <f>Таблица1[[#This Row],[Кол-во/объем]]*Таблица1[[#This Row],[Маркетинговая цена за единицу, тенге без НДС]]</f>
        <v>0</v>
      </c>
      <c r="AC4785" s="52"/>
      <c r="AD4785" s="52"/>
      <c r="AE4785" s="52"/>
    </row>
    <row r="4786" spans="2:31" x14ac:dyDescent="0.3">
      <c r="B4786" s="4" t="e">
        <f>VLOOKUP(Таблица1[[#This Row],[Наименование Заказчика]],Таблица3[],2,FALSE)</f>
        <v>#N/A</v>
      </c>
      <c r="C4786" s="4" t="e">
        <f>VLOOKUP(Таблица1[[#This Row],[Наименование Заказчика]],Таблица3[],3,FALSE)</f>
        <v>#N/A</v>
      </c>
      <c r="N4786" s="38" t="e">
        <f>VLOOKUP(Таблица1[[#This Row],[Код основания для проведения закупки с применением особого порядка]],Таблица4[#All],3,FALSE)</f>
        <v>#N/A</v>
      </c>
      <c r="O4786" s="52"/>
      <c r="P4786" s="52"/>
      <c r="Q4786" s="52"/>
      <c r="R4786" s="52"/>
      <c r="S4786" s="38" t="e">
        <f>VLOOKUP(Таблица1[[#This Row],[Код страны поставки ТРУ]],Таблица8[],3,FALSE)</f>
        <v>#N/A</v>
      </c>
      <c r="T4786" s="52"/>
      <c r="U4786" s="52"/>
      <c r="V4786" s="38" t="e">
        <f>VLOOKUP(Таблица1[[#This Row],[Код условия поставки по ИНКОТЕРМС 2010]],Таблица10[],2,FALSE)</f>
        <v>#N/A</v>
      </c>
      <c r="X4786" s="4" t="e">
        <f>VLOOKUP(Таблица1[[#This Row],[Код единицы измерения]],Таблица37[#All],2,FALSE)</f>
        <v>#N/A</v>
      </c>
      <c r="Z4786" s="56"/>
      <c r="AA4786" s="56"/>
      <c r="AB4786" s="57">
        <f>Таблица1[[#This Row],[Кол-во/объем]]*Таблица1[[#This Row],[Маркетинговая цена за единицу, тенге без НДС]]</f>
        <v>0</v>
      </c>
      <c r="AC4786" s="52"/>
      <c r="AD4786" s="52"/>
      <c r="AE4786" s="52"/>
    </row>
    <row r="4787" spans="2:31" x14ac:dyDescent="0.3">
      <c r="B4787" s="4" t="e">
        <f>VLOOKUP(Таблица1[[#This Row],[Наименование Заказчика]],Таблица3[],2,FALSE)</f>
        <v>#N/A</v>
      </c>
      <c r="C4787" s="4" t="e">
        <f>VLOOKUP(Таблица1[[#This Row],[Наименование Заказчика]],Таблица3[],3,FALSE)</f>
        <v>#N/A</v>
      </c>
      <c r="N4787" s="38" t="e">
        <f>VLOOKUP(Таблица1[[#This Row],[Код основания для проведения закупки с применением особого порядка]],Таблица4[#All],3,FALSE)</f>
        <v>#N/A</v>
      </c>
      <c r="O4787" s="52"/>
      <c r="P4787" s="52"/>
      <c r="Q4787" s="52"/>
      <c r="R4787" s="52"/>
      <c r="S4787" s="38" t="e">
        <f>VLOOKUP(Таблица1[[#This Row],[Код страны поставки ТРУ]],Таблица8[],3,FALSE)</f>
        <v>#N/A</v>
      </c>
      <c r="T4787" s="52"/>
      <c r="U4787" s="52"/>
      <c r="V4787" s="38" t="e">
        <f>VLOOKUP(Таблица1[[#This Row],[Код условия поставки по ИНКОТЕРМС 2010]],Таблица10[],2,FALSE)</f>
        <v>#N/A</v>
      </c>
      <c r="X4787" s="4" t="e">
        <f>VLOOKUP(Таблица1[[#This Row],[Код единицы измерения]],Таблица37[#All],2,FALSE)</f>
        <v>#N/A</v>
      </c>
      <c r="Z4787" s="56"/>
      <c r="AA4787" s="56"/>
      <c r="AB4787" s="57">
        <f>Таблица1[[#This Row],[Кол-во/объем]]*Таблица1[[#This Row],[Маркетинговая цена за единицу, тенге без НДС]]</f>
        <v>0</v>
      </c>
      <c r="AC4787" s="52"/>
      <c r="AD4787" s="52"/>
      <c r="AE4787" s="52"/>
    </row>
    <row r="4788" spans="2:31" x14ac:dyDescent="0.3">
      <c r="B4788" s="4" t="e">
        <f>VLOOKUP(Таблица1[[#This Row],[Наименование Заказчика]],Таблица3[],2,FALSE)</f>
        <v>#N/A</v>
      </c>
      <c r="C4788" s="4" t="e">
        <f>VLOOKUP(Таблица1[[#This Row],[Наименование Заказчика]],Таблица3[],3,FALSE)</f>
        <v>#N/A</v>
      </c>
      <c r="N4788" s="38" t="e">
        <f>VLOOKUP(Таблица1[[#This Row],[Код основания для проведения закупки с применением особого порядка]],Таблица4[#All],3,FALSE)</f>
        <v>#N/A</v>
      </c>
      <c r="O4788" s="52"/>
      <c r="P4788" s="52"/>
      <c r="Q4788" s="52"/>
      <c r="R4788" s="52"/>
      <c r="S4788" s="38" t="e">
        <f>VLOOKUP(Таблица1[[#This Row],[Код страны поставки ТРУ]],Таблица8[],3,FALSE)</f>
        <v>#N/A</v>
      </c>
      <c r="T4788" s="52"/>
      <c r="U4788" s="52"/>
      <c r="V4788" s="38" t="e">
        <f>VLOOKUP(Таблица1[[#This Row],[Код условия поставки по ИНКОТЕРМС 2010]],Таблица10[],2,FALSE)</f>
        <v>#N/A</v>
      </c>
      <c r="X4788" s="4" t="e">
        <f>VLOOKUP(Таблица1[[#This Row],[Код единицы измерения]],Таблица37[#All],2,FALSE)</f>
        <v>#N/A</v>
      </c>
      <c r="Z4788" s="56"/>
      <c r="AA4788" s="56"/>
      <c r="AB4788" s="57">
        <f>Таблица1[[#This Row],[Кол-во/объем]]*Таблица1[[#This Row],[Маркетинговая цена за единицу, тенге без НДС]]</f>
        <v>0</v>
      </c>
      <c r="AC4788" s="52"/>
      <c r="AD4788" s="52"/>
      <c r="AE4788" s="52"/>
    </row>
    <row r="4789" spans="2:31" x14ac:dyDescent="0.3">
      <c r="B4789" s="4" t="e">
        <f>VLOOKUP(Таблица1[[#This Row],[Наименование Заказчика]],Таблица3[],2,FALSE)</f>
        <v>#N/A</v>
      </c>
      <c r="C4789" s="4" t="e">
        <f>VLOOKUP(Таблица1[[#This Row],[Наименование Заказчика]],Таблица3[],3,FALSE)</f>
        <v>#N/A</v>
      </c>
      <c r="N4789" s="38" t="e">
        <f>VLOOKUP(Таблица1[[#This Row],[Код основания для проведения закупки с применением особого порядка]],Таблица4[#All],3,FALSE)</f>
        <v>#N/A</v>
      </c>
      <c r="O4789" s="52"/>
      <c r="P4789" s="52"/>
      <c r="Q4789" s="52"/>
      <c r="R4789" s="52"/>
      <c r="S4789" s="38" t="e">
        <f>VLOOKUP(Таблица1[[#This Row],[Код страны поставки ТРУ]],Таблица8[],3,FALSE)</f>
        <v>#N/A</v>
      </c>
      <c r="T4789" s="52"/>
      <c r="U4789" s="52"/>
      <c r="V4789" s="38" t="e">
        <f>VLOOKUP(Таблица1[[#This Row],[Код условия поставки по ИНКОТЕРМС 2010]],Таблица10[],2,FALSE)</f>
        <v>#N/A</v>
      </c>
      <c r="X4789" s="4" t="e">
        <f>VLOOKUP(Таблица1[[#This Row],[Код единицы измерения]],Таблица37[#All],2,FALSE)</f>
        <v>#N/A</v>
      </c>
      <c r="Z4789" s="56"/>
      <c r="AA4789" s="56"/>
      <c r="AB4789" s="57">
        <f>Таблица1[[#This Row],[Кол-во/объем]]*Таблица1[[#This Row],[Маркетинговая цена за единицу, тенге без НДС]]</f>
        <v>0</v>
      </c>
      <c r="AC4789" s="52"/>
      <c r="AD4789" s="52"/>
      <c r="AE4789" s="52"/>
    </row>
    <row r="4790" spans="2:31" x14ac:dyDescent="0.3">
      <c r="B4790" s="4" t="e">
        <f>VLOOKUP(Таблица1[[#This Row],[Наименование Заказчика]],Таблица3[],2,FALSE)</f>
        <v>#N/A</v>
      </c>
      <c r="C4790" s="4" t="e">
        <f>VLOOKUP(Таблица1[[#This Row],[Наименование Заказчика]],Таблица3[],3,FALSE)</f>
        <v>#N/A</v>
      </c>
      <c r="N4790" s="38" t="e">
        <f>VLOOKUP(Таблица1[[#This Row],[Код основания для проведения закупки с применением особого порядка]],Таблица4[#All],3,FALSE)</f>
        <v>#N/A</v>
      </c>
      <c r="O4790" s="52"/>
      <c r="P4790" s="52"/>
      <c r="Q4790" s="52"/>
      <c r="R4790" s="52"/>
      <c r="S4790" s="38" t="e">
        <f>VLOOKUP(Таблица1[[#This Row],[Код страны поставки ТРУ]],Таблица8[],3,FALSE)</f>
        <v>#N/A</v>
      </c>
      <c r="T4790" s="52"/>
      <c r="U4790" s="52"/>
      <c r="V4790" s="38" t="e">
        <f>VLOOKUP(Таблица1[[#This Row],[Код условия поставки по ИНКОТЕРМС 2010]],Таблица10[],2,FALSE)</f>
        <v>#N/A</v>
      </c>
      <c r="X4790" s="4" t="e">
        <f>VLOOKUP(Таблица1[[#This Row],[Код единицы измерения]],Таблица37[#All],2,FALSE)</f>
        <v>#N/A</v>
      </c>
      <c r="Z4790" s="56"/>
      <c r="AA4790" s="56"/>
      <c r="AB4790" s="57">
        <f>Таблица1[[#This Row],[Кол-во/объем]]*Таблица1[[#This Row],[Маркетинговая цена за единицу, тенге без НДС]]</f>
        <v>0</v>
      </c>
      <c r="AC4790" s="52"/>
      <c r="AD4790" s="52"/>
      <c r="AE4790" s="52"/>
    </row>
    <row r="4791" spans="2:31" x14ac:dyDescent="0.3">
      <c r="B4791" s="4" t="e">
        <f>VLOOKUP(Таблица1[[#This Row],[Наименование Заказчика]],Таблица3[],2,FALSE)</f>
        <v>#N/A</v>
      </c>
      <c r="C4791" s="4" t="e">
        <f>VLOOKUP(Таблица1[[#This Row],[Наименование Заказчика]],Таблица3[],3,FALSE)</f>
        <v>#N/A</v>
      </c>
      <c r="N4791" s="38" t="e">
        <f>VLOOKUP(Таблица1[[#This Row],[Код основания для проведения закупки с применением особого порядка]],Таблица4[#All],3,FALSE)</f>
        <v>#N/A</v>
      </c>
      <c r="O4791" s="52"/>
      <c r="P4791" s="52"/>
      <c r="Q4791" s="52"/>
      <c r="R4791" s="52"/>
      <c r="S4791" s="38" t="e">
        <f>VLOOKUP(Таблица1[[#This Row],[Код страны поставки ТРУ]],Таблица8[],3,FALSE)</f>
        <v>#N/A</v>
      </c>
      <c r="T4791" s="52"/>
      <c r="U4791" s="52"/>
      <c r="V4791" s="38" t="e">
        <f>VLOOKUP(Таблица1[[#This Row],[Код условия поставки по ИНКОТЕРМС 2010]],Таблица10[],2,FALSE)</f>
        <v>#N/A</v>
      </c>
      <c r="X4791" s="4" t="e">
        <f>VLOOKUP(Таблица1[[#This Row],[Код единицы измерения]],Таблица37[#All],2,FALSE)</f>
        <v>#N/A</v>
      </c>
      <c r="Z4791" s="56"/>
      <c r="AA4791" s="56"/>
      <c r="AB4791" s="57">
        <f>Таблица1[[#This Row],[Кол-во/объем]]*Таблица1[[#This Row],[Маркетинговая цена за единицу, тенге без НДС]]</f>
        <v>0</v>
      </c>
      <c r="AC4791" s="52"/>
      <c r="AD4791" s="52"/>
      <c r="AE4791" s="52"/>
    </row>
    <row r="4792" spans="2:31" x14ac:dyDescent="0.3">
      <c r="B4792" s="4" t="e">
        <f>VLOOKUP(Таблица1[[#This Row],[Наименование Заказчика]],Таблица3[],2,FALSE)</f>
        <v>#N/A</v>
      </c>
      <c r="C4792" s="4" t="e">
        <f>VLOOKUP(Таблица1[[#This Row],[Наименование Заказчика]],Таблица3[],3,FALSE)</f>
        <v>#N/A</v>
      </c>
      <c r="N4792" s="38" t="e">
        <f>VLOOKUP(Таблица1[[#This Row],[Код основания для проведения закупки с применением особого порядка]],Таблица4[#All],3,FALSE)</f>
        <v>#N/A</v>
      </c>
      <c r="O4792" s="52"/>
      <c r="P4792" s="52"/>
      <c r="Q4792" s="52"/>
      <c r="R4792" s="52"/>
      <c r="S4792" s="38" t="e">
        <f>VLOOKUP(Таблица1[[#This Row],[Код страны поставки ТРУ]],Таблица8[],3,FALSE)</f>
        <v>#N/A</v>
      </c>
      <c r="T4792" s="52"/>
      <c r="U4792" s="52"/>
      <c r="V4792" s="38" t="e">
        <f>VLOOKUP(Таблица1[[#This Row],[Код условия поставки по ИНКОТЕРМС 2010]],Таблица10[],2,FALSE)</f>
        <v>#N/A</v>
      </c>
      <c r="X4792" s="4" t="e">
        <f>VLOOKUP(Таблица1[[#This Row],[Код единицы измерения]],Таблица37[#All],2,FALSE)</f>
        <v>#N/A</v>
      </c>
      <c r="Z4792" s="56"/>
      <c r="AA4792" s="56"/>
      <c r="AB4792" s="57">
        <f>Таблица1[[#This Row],[Кол-во/объем]]*Таблица1[[#This Row],[Маркетинговая цена за единицу, тенге без НДС]]</f>
        <v>0</v>
      </c>
      <c r="AC4792" s="52"/>
      <c r="AD4792" s="52"/>
      <c r="AE4792" s="52"/>
    </row>
    <row r="4793" spans="2:31" x14ac:dyDescent="0.3">
      <c r="B4793" s="4" t="e">
        <f>VLOOKUP(Таблица1[[#This Row],[Наименование Заказчика]],Таблица3[],2,FALSE)</f>
        <v>#N/A</v>
      </c>
      <c r="C4793" s="4" t="e">
        <f>VLOOKUP(Таблица1[[#This Row],[Наименование Заказчика]],Таблица3[],3,FALSE)</f>
        <v>#N/A</v>
      </c>
      <c r="N4793" s="38" t="e">
        <f>VLOOKUP(Таблица1[[#This Row],[Код основания для проведения закупки с применением особого порядка]],Таблица4[#All],3,FALSE)</f>
        <v>#N/A</v>
      </c>
      <c r="O4793" s="52"/>
      <c r="P4793" s="52"/>
      <c r="Q4793" s="52"/>
      <c r="R4793" s="52"/>
      <c r="S4793" s="38" t="e">
        <f>VLOOKUP(Таблица1[[#This Row],[Код страны поставки ТРУ]],Таблица8[],3,FALSE)</f>
        <v>#N/A</v>
      </c>
      <c r="T4793" s="52"/>
      <c r="U4793" s="52"/>
      <c r="V4793" s="38" t="e">
        <f>VLOOKUP(Таблица1[[#This Row],[Код условия поставки по ИНКОТЕРМС 2010]],Таблица10[],2,FALSE)</f>
        <v>#N/A</v>
      </c>
      <c r="X4793" s="4" t="e">
        <f>VLOOKUP(Таблица1[[#This Row],[Код единицы измерения]],Таблица37[#All],2,FALSE)</f>
        <v>#N/A</v>
      </c>
      <c r="Z4793" s="56"/>
      <c r="AA4793" s="56"/>
      <c r="AB4793" s="57">
        <f>Таблица1[[#This Row],[Кол-во/объем]]*Таблица1[[#This Row],[Маркетинговая цена за единицу, тенге без НДС]]</f>
        <v>0</v>
      </c>
      <c r="AC4793" s="52"/>
      <c r="AD4793" s="52"/>
      <c r="AE4793" s="52"/>
    </row>
    <row r="4794" spans="2:31" x14ac:dyDescent="0.3">
      <c r="B4794" s="4" t="e">
        <f>VLOOKUP(Таблица1[[#This Row],[Наименование Заказчика]],Таблица3[],2,FALSE)</f>
        <v>#N/A</v>
      </c>
      <c r="C4794" s="4" t="e">
        <f>VLOOKUP(Таблица1[[#This Row],[Наименование Заказчика]],Таблица3[],3,FALSE)</f>
        <v>#N/A</v>
      </c>
      <c r="N4794" s="38" t="e">
        <f>VLOOKUP(Таблица1[[#This Row],[Код основания для проведения закупки с применением особого порядка]],Таблица4[#All],3,FALSE)</f>
        <v>#N/A</v>
      </c>
      <c r="O4794" s="52"/>
      <c r="P4794" s="52"/>
      <c r="Q4794" s="52"/>
      <c r="R4794" s="52"/>
      <c r="S4794" s="38" t="e">
        <f>VLOOKUP(Таблица1[[#This Row],[Код страны поставки ТРУ]],Таблица8[],3,FALSE)</f>
        <v>#N/A</v>
      </c>
      <c r="T4794" s="52"/>
      <c r="U4794" s="52"/>
      <c r="V4794" s="38" t="e">
        <f>VLOOKUP(Таблица1[[#This Row],[Код условия поставки по ИНКОТЕРМС 2010]],Таблица10[],2,FALSE)</f>
        <v>#N/A</v>
      </c>
      <c r="X4794" s="4" t="e">
        <f>VLOOKUP(Таблица1[[#This Row],[Код единицы измерения]],Таблица37[#All],2,FALSE)</f>
        <v>#N/A</v>
      </c>
      <c r="Z4794" s="56"/>
      <c r="AA4794" s="56"/>
      <c r="AB4794" s="57">
        <f>Таблица1[[#This Row],[Кол-во/объем]]*Таблица1[[#This Row],[Маркетинговая цена за единицу, тенге без НДС]]</f>
        <v>0</v>
      </c>
      <c r="AC4794" s="52"/>
      <c r="AD4794" s="52"/>
      <c r="AE4794" s="52"/>
    </row>
    <row r="4795" spans="2:31" x14ac:dyDescent="0.3">
      <c r="B4795" s="4" t="e">
        <f>VLOOKUP(Таблица1[[#This Row],[Наименование Заказчика]],Таблица3[],2,FALSE)</f>
        <v>#N/A</v>
      </c>
      <c r="C4795" s="4" t="e">
        <f>VLOOKUP(Таблица1[[#This Row],[Наименование Заказчика]],Таблица3[],3,FALSE)</f>
        <v>#N/A</v>
      </c>
      <c r="N4795" s="38" t="e">
        <f>VLOOKUP(Таблица1[[#This Row],[Код основания для проведения закупки с применением особого порядка]],Таблица4[#All],3,FALSE)</f>
        <v>#N/A</v>
      </c>
      <c r="O4795" s="52"/>
      <c r="P4795" s="52"/>
      <c r="Q4795" s="52"/>
      <c r="R4795" s="52"/>
      <c r="S4795" s="38" t="e">
        <f>VLOOKUP(Таблица1[[#This Row],[Код страны поставки ТРУ]],Таблица8[],3,FALSE)</f>
        <v>#N/A</v>
      </c>
      <c r="T4795" s="52"/>
      <c r="U4795" s="52"/>
      <c r="V4795" s="38" t="e">
        <f>VLOOKUP(Таблица1[[#This Row],[Код условия поставки по ИНКОТЕРМС 2010]],Таблица10[],2,FALSE)</f>
        <v>#N/A</v>
      </c>
      <c r="X4795" s="4" t="e">
        <f>VLOOKUP(Таблица1[[#This Row],[Код единицы измерения]],Таблица37[#All],2,FALSE)</f>
        <v>#N/A</v>
      </c>
      <c r="Z4795" s="56"/>
      <c r="AA4795" s="56"/>
      <c r="AB4795" s="57">
        <f>Таблица1[[#This Row],[Кол-во/объем]]*Таблица1[[#This Row],[Маркетинговая цена за единицу, тенге без НДС]]</f>
        <v>0</v>
      </c>
      <c r="AC4795" s="52"/>
      <c r="AD4795" s="52"/>
      <c r="AE4795" s="52"/>
    </row>
    <row r="4796" spans="2:31" x14ac:dyDescent="0.3">
      <c r="B4796" s="4" t="e">
        <f>VLOOKUP(Таблица1[[#This Row],[Наименование Заказчика]],Таблица3[],2,FALSE)</f>
        <v>#N/A</v>
      </c>
      <c r="C4796" s="4" t="e">
        <f>VLOOKUP(Таблица1[[#This Row],[Наименование Заказчика]],Таблица3[],3,FALSE)</f>
        <v>#N/A</v>
      </c>
      <c r="N4796" s="38" t="e">
        <f>VLOOKUP(Таблица1[[#This Row],[Код основания для проведения закупки с применением особого порядка]],Таблица4[#All],3,FALSE)</f>
        <v>#N/A</v>
      </c>
      <c r="O4796" s="52"/>
      <c r="P4796" s="52"/>
      <c r="Q4796" s="52"/>
      <c r="R4796" s="52"/>
      <c r="S4796" s="38" t="e">
        <f>VLOOKUP(Таблица1[[#This Row],[Код страны поставки ТРУ]],Таблица8[],3,FALSE)</f>
        <v>#N/A</v>
      </c>
      <c r="T4796" s="52"/>
      <c r="U4796" s="52"/>
      <c r="V4796" s="38" t="e">
        <f>VLOOKUP(Таблица1[[#This Row],[Код условия поставки по ИНКОТЕРМС 2010]],Таблица10[],2,FALSE)</f>
        <v>#N/A</v>
      </c>
      <c r="X4796" s="4" t="e">
        <f>VLOOKUP(Таблица1[[#This Row],[Код единицы измерения]],Таблица37[#All],2,FALSE)</f>
        <v>#N/A</v>
      </c>
      <c r="Z4796" s="56"/>
      <c r="AA4796" s="56"/>
      <c r="AB4796" s="57">
        <f>Таблица1[[#This Row],[Кол-во/объем]]*Таблица1[[#This Row],[Маркетинговая цена за единицу, тенге без НДС]]</f>
        <v>0</v>
      </c>
      <c r="AC4796" s="52"/>
      <c r="AD4796" s="52"/>
      <c r="AE4796" s="52"/>
    </row>
    <row r="4797" spans="2:31" x14ac:dyDescent="0.3">
      <c r="B4797" s="4" t="e">
        <f>VLOOKUP(Таблица1[[#This Row],[Наименование Заказчика]],Таблица3[],2,FALSE)</f>
        <v>#N/A</v>
      </c>
      <c r="C4797" s="4" t="e">
        <f>VLOOKUP(Таблица1[[#This Row],[Наименование Заказчика]],Таблица3[],3,FALSE)</f>
        <v>#N/A</v>
      </c>
      <c r="N4797" s="38" t="e">
        <f>VLOOKUP(Таблица1[[#This Row],[Код основания для проведения закупки с применением особого порядка]],Таблица4[#All],3,FALSE)</f>
        <v>#N/A</v>
      </c>
      <c r="O4797" s="52"/>
      <c r="P4797" s="52"/>
      <c r="Q4797" s="52"/>
      <c r="R4797" s="52"/>
      <c r="S4797" s="38" t="e">
        <f>VLOOKUP(Таблица1[[#This Row],[Код страны поставки ТРУ]],Таблица8[],3,FALSE)</f>
        <v>#N/A</v>
      </c>
      <c r="T4797" s="52"/>
      <c r="U4797" s="52"/>
      <c r="V4797" s="38" t="e">
        <f>VLOOKUP(Таблица1[[#This Row],[Код условия поставки по ИНКОТЕРМС 2010]],Таблица10[],2,FALSE)</f>
        <v>#N/A</v>
      </c>
      <c r="X4797" s="4" t="e">
        <f>VLOOKUP(Таблица1[[#This Row],[Код единицы измерения]],Таблица37[#All],2,FALSE)</f>
        <v>#N/A</v>
      </c>
      <c r="Z4797" s="56"/>
      <c r="AA4797" s="56"/>
      <c r="AB4797" s="57">
        <f>Таблица1[[#This Row],[Кол-во/объем]]*Таблица1[[#This Row],[Маркетинговая цена за единицу, тенге без НДС]]</f>
        <v>0</v>
      </c>
      <c r="AC4797" s="52"/>
      <c r="AD4797" s="52"/>
      <c r="AE4797" s="52"/>
    </row>
    <row r="4798" spans="2:31" x14ac:dyDescent="0.3">
      <c r="B4798" s="4" t="e">
        <f>VLOOKUP(Таблица1[[#This Row],[Наименование Заказчика]],Таблица3[],2,FALSE)</f>
        <v>#N/A</v>
      </c>
      <c r="C4798" s="4" t="e">
        <f>VLOOKUP(Таблица1[[#This Row],[Наименование Заказчика]],Таблица3[],3,FALSE)</f>
        <v>#N/A</v>
      </c>
      <c r="N4798" s="38" t="e">
        <f>VLOOKUP(Таблица1[[#This Row],[Код основания для проведения закупки с применением особого порядка]],Таблица4[#All],3,FALSE)</f>
        <v>#N/A</v>
      </c>
      <c r="O4798" s="52"/>
      <c r="P4798" s="52"/>
      <c r="Q4798" s="52"/>
      <c r="R4798" s="52"/>
      <c r="S4798" s="38" t="e">
        <f>VLOOKUP(Таблица1[[#This Row],[Код страны поставки ТРУ]],Таблица8[],3,FALSE)</f>
        <v>#N/A</v>
      </c>
      <c r="T4798" s="52"/>
      <c r="U4798" s="52"/>
      <c r="V4798" s="38" t="e">
        <f>VLOOKUP(Таблица1[[#This Row],[Код условия поставки по ИНКОТЕРМС 2010]],Таблица10[],2,FALSE)</f>
        <v>#N/A</v>
      </c>
      <c r="X4798" s="4" t="e">
        <f>VLOOKUP(Таблица1[[#This Row],[Код единицы измерения]],Таблица37[#All],2,FALSE)</f>
        <v>#N/A</v>
      </c>
      <c r="Z4798" s="56"/>
      <c r="AA4798" s="56"/>
      <c r="AB4798" s="57">
        <f>Таблица1[[#This Row],[Кол-во/объем]]*Таблица1[[#This Row],[Маркетинговая цена за единицу, тенге без НДС]]</f>
        <v>0</v>
      </c>
      <c r="AC4798" s="52"/>
      <c r="AD4798" s="52"/>
      <c r="AE4798" s="52"/>
    </row>
    <row r="4799" spans="2:31" x14ac:dyDescent="0.3">
      <c r="B4799" s="4" t="e">
        <f>VLOOKUP(Таблица1[[#This Row],[Наименование Заказчика]],Таблица3[],2,FALSE)</f>
        <v>#N/A</v>
      </c>
      <c r="C4799" s="4" t="e">
        <f>VLOOKUP(Таблица1[[#This Row],[Наименование Заказчика]],Таблица3[],3,FALSE)</f>
        <v>#N/A</v>
      </c>
      <c r="N4799" s="38" t="e">
        <f>VLOOKUP(Таблица1[[#This Row],[Код основания для проведения закупки с применением особого порядка]],Таблица4[#All],3,FALSE)</f>
        <v>#N/A</v>
      </c>
      <c r="O4799" s="52"/>
      <c r="P4799" s="52"/>
      <c r="Q4799" s="52"/>
      <c r="R4799" s="52"/>
      <c r="S4799" s="38" t="e">
        <f>VLOOKUP(Таблица1[[#This Row],[Код страны поставки ТРУ]],Таблица8[],3,FALSE)</f>
        <v>#N/A</v>
      </c>
      <c r="T4799" s="52"/>
      <c r="U4799" s="52"/>
      <c r="V4799" s="38" t="e">
        <f>VLOOKUP(Таблица1[[#This Row],[Код условия поставки по ИНКОТЕРМС 2010]],Таблица10[],2,FALSE)</f>
        <v>#N/A</v>
      </c>
      <c r="X4799" s="4" t="e">
        <f>VLOOKUP(Таблица1[[#This Row],[Код единицы измерения]],Таблица37[#All],2,FALSE)</f>
        <v>#N/A</v>
      </c>
      <c r="Z4799" s="56"/>
      <c r="AA4799" s="56"/>
      <c r="AB4799" s="57">
        <f>Таблица1[[#This Row],[Кол-во/объем]]*Таблица1[[#This Row],[Маркетинговая цена за единицу, тенге без НДС]]</f>
        <v>0</v>
      </c>
      <c r="AC4799" s="52"/>
      <c r="AD4799" s="52"/>
      <c r="AE4799" s="52"/>
    </row>
    <row r="4800" spans="2:31" x14ac:dyDescent="0.3">
      <c r="B4800" s="4" t="e">
        <f>VLOOKUP(Таблица1[[#This Row],[Наименование Заказчика]],Таблица3[],2,FALSE)</f>
        <v>#N/A</v>
      </c>
      <c r="C4800" s="4" t="e">
        <f>VLOOKUP(Таблица1[[#This Row],[Наименование Заказчика]],Таблица3[],3,FALSE)</f>
        <v>#N/A</v>
      </c>
      <c r="N4800" s="38" t="e">
        <f>VLOOKUP(Таблица1[[#This Row],[Код основания для проведения закупки с применением особого порядка]],Таблица4[#All],3,FALSE)</f>
        <v>#N/A</v>
      </c>
      <c r="O4800" s="52"/>
      <c r="P4800" s="52"/>
      <c r="Q4800" s="52"/>
      <c r="R4800" s="52"/>
      <c r="S4800" s="38" t="e">
        <f>VLOOKUP(Таблица1[[#This Row],[Код страны поставки ТРУ]],Таблица8[],3,FALSE)</f>
        <v>#N/A</v>
      </c>
      <c r="T4800" s="52"/>
      <c r="U4800" s="52"/>
      <c r="V4800" s="38" t="e">
        <f>VLOOKUP(Таблица1[[#This Row],[Код условия поставки по ИНКОТЕРМС 2010]],Таблица10[],2,FALSE)</f>
        <v>#N/A</v>
      </c>
      <c r="X4800" s="4" t="e">
        <f>VLOOKUP(Таблица1[[#This Row],[Код единицы измерения]],Таблица37[#All],2,FALSE)</f>
        <v>#N/A</v>
      </c>
      <c r="Z4800" s="56"/>
      <c r="AA4800" s="56"/>
      <c r="AB4800" s="57">
        <f>Таблица1[[#This Row],[Кол-во/объем]]*Таблица1[[#This Row],[Маркетинговая цена за единицу, тенге без НДС]]</f>
        <v>0</v>
      </c>
      <c r="AC4800" s="52"/>
      <c r="AD4800" s="52"/>
      <c r="AE4800" s="52"/>
    </row>
    <row r="4801" spans="2:31" x14ac:dyDescent="0.3">
      <c r="B4801" s="4" t="e">
        <f>VLOOKUP(Таблица1[[#This Row],[Наименование Заказчика]],Таблица3[],2,FALSE)</f>
        <v>#N/A</v>
      </c>
      <c r="C4801" s="4" t="e">
        <f>VLOOKUP(Таблица1[[#This Row],[Наименование Заказчика]],Таблица3[],3,FALSE)</f>
        <v>#N/A</v>
      </c>
      <c r="N4801" s="38" t="e">
        <f>VLOOKUP(Таблица1[[#This Row],[Код основания для проведения закупки с применением особого порядка]],Таблица4[#All],3,FALSE)</f>
        <v>#N/A</v>
      </c>
      <c r="O4801" s="52"/>
      <c r="P4801" s="52"/>
      <c r="Q4801" s="52"/>
      <c r="R4801" s="52"/>
      <c r="S4801" s="38" t="e">
        <f>VLOOKUP(Таблица1[[#This Row],[Код страны поставки ТРУ]],Таблица8[],3,FALSE)</f>
        <v>#N/A</v>
      </c>
      <c r="T4801" s="52"/>
      <c r="U4801" s="52"/>
      <c r="V4801" s="38" t="e">
        <f>VLOOKUP(Таблица1[[#This Row],[Код условия поставки по ИНКОТЕРМС 2010]],Таблица10[],2,FALSE)</f>
        <v>#N/A</v>
      </c>
      <c r="X4801" s="4" t="e">
        <f>VLOOKUP(Таблица1[[#This Row],[Код единицы измерения]],Таблица37[#All],2,FALSE)</f>
        <v>#N/A</v>
      </c>
      <c r="Z4801" s="56"/>
      <c r="AA4801" s="56"/>
      <c r="AB4801" s="57">
        <f>Таблица1[[#This Row],[Кол-во/объем]]*Таблица1[[#This Row],[Маркетинговая цена за единицу, тенге без НДС]]</f>
        <v>0</v>
      </c>
      <c r="AC4801" s="52"/>
      <c r="AD4801" s="52"/>
      <c r="AE4801" s="52"/>
    </row>
    <row r="4802" spans="2:31" x14ac:dyDescent="0.3">
      <c r="B4802" s="4" t="e">
        <f>VLOOKUP(Таблица1[[#This Row],[Наименование Заказчика]],Таблица3[],2,FALSE)</f>
        <v>#N/A</v>
      </c>
      <c r="C4802" s="4" t="e">
        <f>VLOOKUP(Таблица1[[#This Row],[Наименование Заказчика]],Таблица3[],3,FALSE)</f>
        <v>#N/A</v>
      </c>
      <c r="N4802" s="38" t="e">
        <f>VLOOKUP(Таблица1[[#This Row],[Код основания для проведения закупки с применением особого порядка]],Таблица4[#All],3,FALSE)</f>
        <v>#N/A</v>
      </c>
      <c r="O4802" s="52"/>
      <c r="P4802" s="52"/>
      <c r="Q4802" s="52"/>
      <c r="R4802" s="52"/>
      <c r="S4802" s="38" t="e">
        <f>VLOOKUP(Таблица1[[#This Row],[Код страны поставки ТРУ]],Таблица8[],3,FALSE)</f>
        <v>#N/A</v>
      </c>
      <c r="T4802" s="52"/>
      <c r="U4802" s="52"/>
      <c r="V4802" s="38" t="e">
        <f>VLOOKUP(Таблица1[[#This Row],[Код условия поставки по ИНКОТЕРМС 2010]],Таблица10[],2,FALSE)</f>
        <v>#N/A</v>
      </c>
      <c r="X4802" s="4" t="e">
        <f>VLOOKUP(Таблица1[[#This Row],[Код единицы измерения]],Таблица37[#All],2,FALSE)</f>
        <v>#N/A</v>
      </c>
      <c r="Z4802" s="56"/>
      <c r="AA4802" s="56"/>
      <c r="AB4802" s="57">
        <f>Таблица1[[#This Row],[Кол-во/объем]]*Таблица1[[#This Row],[Маркетинговая цена за единицу, тенге без НДС]]</f>
        <v>0</v>
      </c>
      <c r="AC4802" s="52"/>
      <c r="AD4802" s="52"/>
      <c r="AE4802" s="52"/>
    </row>
    <row r="4803" spans="2:31" x14ac:dyDescent="0.3">
      <c r="B4803" s="4" t="e">
        <f>VLOOKUP(Таблица1[[#This Row],[Наименование Заказчика]],Таблица3[],2,FALSE)</f>
        <v>#N/A</v>
      </c>
      <c r="C4803" s="4" t="e">
        <f>VLOOKUP(Таблица1[[#This Row],[Наименование Заказчика]],Таблица3[],3,FALSE)</f>
        <v>#N/A</v>
      </c>
      <c r="N4803" s="38" t="e">
        <f>VLOOKUP(Таблица1[[#This Row],[Код основания для проведения закупки с применением особого порядка]],Таблица4[#All],3,FALSE)</f>
        <v>#N/A</v>
      </c>
      <c r="O4803" s="52"/>
      <c r="P4803" s="52"/>
      <c r="Q4803" s="52"/>
      <c r="R4803" s="52"/>
      <c r="S4803" s="38" t="e">
        <f>VLOOKUP(Таблица1[[#This Row],[Код страны поставки ТРУ]],Таблица8[],3,FALSE)</f>
        <v>#N/A</v>
      </c>
      <c r="T4803" s="52"/>
      <c r="U4803" s="52"/>
      <c r="V4803" s="38" t="e">
        <f>VLOOKUP(Таблица1[[#This Row],[Код условия поставки по ИНКОТЕРМС 2010]],Таблица10[],2,FALSE)</f>
        <v>#N/A</v>
      </c>
      <c r="X4803" s="4" t="e">
        <f>VLOOKUP(Таблица1[[#This Row],[Код единицы измерения]],Таблица37[#All],2,FALSE)</f>
        <v>#N/A</v>
      </c>
      <c r="Z4803" s="56"/>
      <c r="AA4803" s="56"/>
      <c r="AB4803" s="57">
        <f>Таблица1[[#This Row],[Кол-во/объем]]*Таблица1[[#This Row],[Маркетинговая цена за единицу, тенге без НДС]]</f>
        <v>0</v>
      </c>
      <c r="AC4803" s="52"/>
      <c r="AD4803" s="52"/>
      <c r="AE4803" s="52"/>
    </row>
    <row r="4804" spans="2:31" x14ac:dyDescent="0.3">
      <c r="B4804" s="4" t="e">
        <f>VLOOKUP(Таблица1[[#This Row],[Наименование Заказчика]],Таблица3[],2,FALSE)</f>
        <v>#N/A</v>
      </c>
      <c r="C4804" s="4" t="e">
        <f>VLOOKUP(Таблица1[[#This Row],[Наименование Заказчика]],Таблица3[],3,FALSE)</f>
        <v>#N/A</v>
      </c>
      <c r="N4804" s="38" t="e">
        <f>VLOOKUP(Таблица1[[#This Row],[Код основания для проведения закупки с применением особого порядка]],Таблица4[#All],3,FALSE)</f>
        <v>#N/A</v>
      </c>
      <c r="O4804" s="52"/>
      <c r="P4804" s="52"/>
      <c r="Q4804" s="52"/>
      <c r="R4804" s="52"/>
      <c r="S4804" s="38" t="e">
        <f>VLOOKUP(Таблица1[[#This Row],[Код страны поставки ТРУ]],Таблица8[],3,FALSE)</f>
        <v>#N/A</v>
      </c>
      <c r="T4804" s="52"/>
      <c r="U4804" s="52"/>
      <c r="V4804" s="38" t="e">
        <f>VLOOKUP(Таблица1[[#This Row],[Код условия поставки по ИНКОТЕРМС 2010]],Таблица10[],2,FALSE)</f>
        <v>#N/A</v>
      </c>
      <c r="X4804" s="4" t="e">
        <f>VLOOKUP(Таблица1[[#This Row],[Код единицы измерения]],Таблица37[#All],2,FALSE)</f>
        <v>#N/A</v>
      </c>
      <c r="Z4804" s="56"/>
      <c r="AA4804" s="56"/>
      <c r="AB4804" s="57">
        <f>Таблица1[[#This Row],[Кол-во/объем]]*Таблица1[[#This Row],[Маркетинговая цена за единицу, тенге без НДС]]</f>
        <v>0</v>
      </c>
      <c r="AC4804" s="52"/>
      <c r="AD4804" s="52"/>
      <c r="AE4804" s="52"/>
    </row>
    <row r="4805" spans="2:31" x14ac:dyDescent="0.3">
      <c r="B4805" s="4" t="e">
        <f>VLOOKUP(Таблица1[[#This Row],[Наименование Заказчика]],Таблица3[],2,FALSE)</f>
        <v>#N/A</v>
      </c>
      <c r="C4805" s="4" t="e">
        <f>VLOOKUP(Таблица1[[#This Row],[Наименование Заказчика]],Таблица3[],3,FALSE)</f>
        <v>#N/A</v>
      </c>
      <c r="N4805" s="38" t="e">
        <f>VLOOKUP(Таблица1[[#This Row],[Код основания для проведения закупки с применением особого порядка]],Таблица4[#All],3,FALSE)</f>
        <v>#N/A</v>
      </c>
      <c r="O4805" s="52"/>
      <c r="P4805" s="52"/>
      <c r="Q4805" s="52"/>
      <c r="R4805" s="52"/>
      <c r="S4805" s="38" t="e">
        <f>VLOOKUP(Таблица1[[#This Row],[Код страны поставки ТРУ]],Таблица8[],3,FALSE)</f>
        <v>#N/A</v>
      </c>
      <c r="T4805" s="52"/>
      <c r="U4805" s="52"/>
      <c r="V4805" s="38" t="e">
        <f>VLOOKUP(Таблица1[[#This Row],[Код условия поставки по ИНКОТЕРМС 2010]],Таблица10[],2,FALSE)</f>
        <v>#N/A</v>
      </c>
      <c r="X4805" s="4" t="e">
        <f>VLOOKUP(Таблица1[[#This Row],[Код единицы измерения]],Таблица37[#All],2,FALSE)</f>
        <v>#N/A</v>
      </c>
      <c r="Z4805" s="56"/>
      <c r="AA4805" s="56"/>
      <c r="AB4805" s="57">
        <f>Таблица1[[#This Row],[Кол-во/объем]]*Таблица1[[#This Row],[Маркетинговая цена за единицу, тенге без НДС]]</f>
        <v>0</v>
      </c>
      <c r="AC4805" s="52"/>
      <c r="AD4805" s="52"/>
      <c r="AE4805" s="52"/>
    </row>
    <row r="4806" spans="2:31" x14ac:dyDescent="0.3">
      <c r="B4806" s="4" t="e">
        <f>VLOOKUP(Таблица1[[#This Row],[Наименование Заказчика]],Таблица3[],2,FALSE)</f>
        <v>#N/A</v>
      </c>
      <c r="C4806" s="4" t="e">
        <f>VLOOKUP(Таблица1[[#This Row],[Наименование Заказчика]],Таблица3[],3,FALSE)</f>
        <v>#N/A</v>
      </c>
      <c r="N4806" s="38" t="e">
        <f>VLOOKUP(Таблица1[[#This Row],[Код основания для проведения закупки с применением особого порядка]],Таблица4[#All],3,FALSE)</f>
        <v>#N/A</v>
      </c>
      <c r="O4806" s="52"/>
      <c r="P4806" s="52"/>
      <c r="Q4806" s="52"/>
      <c r="R4806" s="52"/>
      <c r="S4806" s="38" t="e">
        <f>VLOOKUP(Таблица1[[#This Row],[Код страны поставки ТРУ]],Таблица8[],3,FALSE)</f>
        <v>#N/A</v>
      </c>
      <c r="T4806" s="52"/>
      <c r="U4806" s="52"/>
      <c r="V4806" s="38" t="e">
        <f>VLOOKUP(Таблица1[[#This Row],[Код условия поставки по ИНКОТЕРМС 2010]],Таблица10[],2,FALSE)</f>
        <v>#N/A</v>
      </c>
      <c r="X4806" s="4" t="e">
        <f>VLOOKUP(Таблица1[[#This Row],[Код единицы измерения]],Таблица37[#All],2,FALSE)</f>
        <v>#N/A</v>
      </c>
      <c r="Z4806" s="56"/>
      <c r="AA4806" s="56"/>
      <c r="AB4806" s="57">
        <f>Таблица1[[#This Row],[Кол-во/объем]]*Таблица1[[#This Row],[Маркетинговая цена за единицу, тенге без НДС]]</f>
        <v>0</v>
      </c>
      <c r="AC4806" s="52"/>
      <c r="AD4806" s="52"/>
      <c r="AE4806" s="52"/>
    </row>
    <row r="4807" spans="2:31" x14ac:dyDescent="0.3">
      <c r="B4807" s="4" t="e">
        <f>VLOOKUP(Таблица1[[#This Row],[Наименование Заказчика]],Таблица3[],2,FALSE)</f>
        <v>#N/A</v>
      </c>
      <c r="C4807" s="4" t="e">
        <f>VLOOKUP(Таблица1[[#This Row],[Наименование Заказчика]],Таблица3[],3,FALSE)</f>
        <v>#N/A</v>
      </c>
      <c r="N4807" s="38" t="e">
        <f>VLOOKUP(Таблица1[[#This Row],[Код основания для проведения закупки с применением особого порядка]],Таблица4[#All],3,FALSE)</f>
        <v>#N/A</v>
      </c>
      <c r="O4807" s="52"/>
      <c r="P4807" s="52"/>
      <c r="Q4807" s="52"/>
      <c r="R4807" s="52"/>
      <c r="S4807" s="38" t="e">
        <f>VLOOKUP(Таблица1[[#This Row],[Код страны поставки ТРУ]],Таблица8[],3,FALSE)</f>
        <v>#N/A</v>
      </c>
      <c r="T4807" s="52"/>
      <c r="U4807" s="52"/>
      <c r="V4807" s="38" t="e">
        <f>VLOOKUP(Таблица1[[#This Row],[Код условия поставки по ИНКОТЕРМС 2010]],Таблица10[],2,FALSE)</f>
        <v>#N/A</v>
      </c>
      <c r="X4807" s="4" t="e">
        <f>VLOOKUP(Таблица1[[#This Row],[Код единицы измерения]],Таблица37[#All],2,FALSE)</f>
        <v>#N/A</v>
      </c>
      <c r="Z4807" s="56"/>
      <c r="AA4807" s="56"/>
      <c r="AB4807" s="57">
        <f>Таблица1[[#This Row],[Кол-во/объем]]*Таблица1[[#This Row],[Маркетинговая цена за единицу, тенге без НДС]]</f>
        <v>0</v>
      </c>
      <c r="AC4807" s="52"/>
      <c r="AD4807" s="52"/>
      <c r="AE4807" s="52"/>
    </row>
    <row r="4808" spans="2:31" x14ac:dyDescent="0.3">
      <c r="B4808" s="4" t="e">
        <f>VLOOKUP(Таблица1[[#This Row],[Наименование Заказчика]],Таблица3[],2,FALSE)</f>
        <v>#N/A</v>
      </c>
      <c r="C4808" s="4" t="e">
        <f>VLOOKUP(Таблица1[[#This Row],[Наименование Заказчика]],Таблица3[],3,FALSE)</f>
        <v>#N/A</v>
      </c>
      <c r="N4808" s="38" t="e">
        <f>VLOOKUP(Таблица1[[#This Row],[Код основания для проведения закупки с применением особого порядка]],Таблица4[#All],3,FALSE)</f>
        <v>#N/A</v>
      </c>
      <c r="O4808" s="52"/>
      <c r="P4808" s="52"/>
      <c r="Q4808" s="52"/>
      <c r="R4808" s="52"/>
      <c r="S4808" s="38" t="e">
        <f>VLOOKUP(Таблица1[[#This Row],[Код страны поставки ТРУ]],Таблица8[],3,FALSE)</f>
        <v>#N/A</v>
      </c>
      <c r="T4808" s="52"/>
      <c r="U4808" s="52"/>
      <c r="V4808" s="38" t="e">
        <f>VLOOKUP(Таблица1[[#This Row],[Код условия поставки по ИНКОТЕРМС 2010]],Таблица10[],2,FALSE)</f>
        <v>#N/A</v>
      </c>
      <c r="X4808" s="4" t="e">
        <f>VLOOKUP(Таблица1[[#This Row],[Код единицы измерения]],Таблица37[#All],2,FALSE)</f>
        <v>#N/A</v>
      </c>
      <c r="Z4808" s="56"/>
      <c r="AA4808" s="56"/>
      <c r="AB4808" s="57">
        <f>Таблица1[[#This Row],[Кол-во/объем]]*Таблица1[[#This Row],[Маркетинговая цена за единицу, тенге без НДС]]</f>
        <v>0</v>
      </c>
      <c r="AC4808" s="52"/>
      <c r="AD4808" s="52"/>
      <c r="AE4808" s="52"/>
    </row>
    <row r="4809" spans="2:31" x14ac:dyDescent="0.3">
      <c r="B4809" s="4" t="e">
        <f>VLOOKUP(Таблица1[[#This Row],[Наименование Заказчика]],Таблица3[],2,FALSE)</f>
        <v>#N/A</v>
      </c>
      <c r="C4809" s="4" t="e">
        <f>VLOOKUP(Таблица1[[#This Row],[Наименование Заказчика]],Таблица3[],3,FALSE)</f>
        <v>#N/A</v>
      </c>
      <c r="N4809" s="38" t="e">
        <f>VLOOKUP(Таблица1[[#This Row],[Код основания для проведения закупки с применением особого порядка]],Таблица4[#All],3,FALSE)</f>
        <v>#N/A</v>
      </c>
      <c r="O4809" s="52"/>
      <c r="P4809" s="52"/>
      <c r="Q4809" s="52"/>
      <c r="R4809" s="52"/>
      <c r="S4809" s="38" t="e">
        <f>VLOOKUP(Таблица1[[#This Row],[Код страны поставки ТРУ]],Таблица8[],3,FALSE)</f>
        <v>#N/A</v>
      </c>
      <c r="T4809" s="52"/>
      <c r="U4809" s="52"/>
      <c r="V4809" s="38" t="e">
        <f>VLOOKUP(Таблица1[[#This Row],[Код условия поставки по ИНКОТЕРМС 2010]],Таблица10[],2,FALSE)</f>
        <v>#N/A</v>
      </c>
      <c r="X4809" s="4" t="e">
        <f>VLOOKUP(Таблица1[[#This Row],[Код единицы измерения]],Таблица37[#All],2,FALSE)</f>
        <v>#N/A</v>
      </c>
      <c r="Z4809" s="56"/>
      <c r="AA4809" s="56"/>
      <c r="AB4809" s="57">
        <f>Таблица1[[#This Row],[Кол-во/объем]]*Таблица1[[#This Row],[Маркетинговая цена за единицу, тенге без НДС]]</f>
        <v>0</v>
      </c>
      <c r="AC4809" s="52"/>
      <c r="AD4809" s="52"/>
      <c r="AE4809" s="52"/>
    </row>
    <row r="4810" spans="2:31" x14ac:dyDescent="0.3">
      <c r="B4810" s="4" t="e">
        <f>VLOOKUP(Таблица1[[#This Row],[Наименование Заказчика]],Таблица3[],2,FALSE)</f>
        <v>#N/A</v>
      </c>
      <c r="C4810" s="4" t="e">
        <f>VLOOKUP(Таблица1[[#This Row],[Наименование Заказчика]],Таблица3[],3,FALSE)</f>
        <v>#N/A</v>
      </c>
      <c r="N4810" s="38" t="e">
        <f>VLOOKUP(Таблица1[[#This Row],[Код основания для проведения закупки с применением особого порядка]],Таблица4[#All],3,FALSE)</f>
        <v>#N/A</v>
      </c>
      <c r="O4810" s="52"/>
      <c r="P4810" s="52"/>
      <c r="Q4810" s="52"/>
      <c r="R4810" s="52"/>
      <c r="S4810" s="38" t="e">
        <f>VLOOKUP(Таблица1[[#This Row],[Код страны поставки ТРУ]],Таблица8[],3,FALSE)</f>
        <v>#N/A</v>
      </c>
      <c r="T4810" s="52"/>
      <c r="U4810" s="52"/>
      <c r="V4810" s="38" t="e">
        <f>VLOOKUP(Таблица1[[#This Row],[Код условия поставки по ИНКОТЕРМС 2010]],Таблица10[],2,FALSE)</f>
        <v>#N/A</v>
      </c>
      <c r="X4810" s="4" t="e">
        <f>VLOOKUP(Таблица1[[#This Row],[Код единицы измерения]],Таблица37[#All],2,FALSE)</f>
        <v>#N/A</v>
      </c>
      <c r="Z4810" s="56"/>
      <c r="AA4810" s="56"/>
      <c r="AB4810" s="57">
        <f>Таблица1[[#This Row],[Кол-во/объем]]*Таблица1[[#This Row],[Маркетинговая цена за единицу, тенге без НДС]]</f>
        <v>0</v>
      </c>
      <c r="AC4810" s="52"/>
      <c r="AD4810" s="52"/>
      <c r="AE4810" s="52"/>
    </row>
    <row r="4811" spans="2:31" x14ac:dyDescent="0.3">
      <c r="B4811" s="4" t="e">
        <f>VLOOKUP(Таблица1[[#This Row],[Наименование Заказчика]],Таблица3[],2,FALSE)</f>
        <v>#N/A</v>
      </c>
      <c r="C4811" s="4" t="e">
        <f>VLOOKUP(Таблица1[[#This Row],[Наименование Заказчика]],Таблица3[],3,FALSE)</f>
        <v>#N/A</v>
      </c>
      <c r="N4811" s="38" t="e">
        <f>VLOOKUP(Таблица1[[#This Row],[Код основания для проведения закупки с применением особого порядка]],Таблица4[#All],3,FALSE)</f>
        <v>#N/A</v>
      </c>
      <c r="O4811" s="52"/>
      <c r="P4811" s="52"/>
      <c r="Q4811" s="52"/>
      <c r="R4811" s="52"/>
      <c r="S4811" s="38" t="e">
        <f>VLOOKUP(Таблица1[[#This Row],[Код страны поставки ТРУ]],Таблица8[],3,FALSE)</f>
        <v>#N/A</v>
      </c>
      <c r="T4811" s="52"/>
      <c r="U4811" s="52"/>
      <c r="V4811" s="38" t="e">
        <f>VLOOKUP(Таблица1[[#This Row],[Код условия поставки по ИНКОТЕРМС 2010]],Таблица10[],2,FALSE)</f>
        <v>#N/A</v>
      </c>
      <c r="X4811" s="4" t="e">
        <f>VLOOKUP(Таблица1[[#This Row],[Код единицы измерения]],Таблица37[#All],2,FALSE)</f>
        <v>#N/A</v>
      </c>
      <c r="Z4811" s="56"/>
      <c r="AA4811" s="56"/>
      <c r="AB4811" s="57">
        <f>Таблица1[[#This Row],[Кол-во/объем]]*Таблица1[[#This Row],[Маркетинговая цена за единицу, тенге без НДС]]</f>
        <v>0</v>
      </c>
      <c r="AC4811" s="52"/>
      <c r="AD4811" s="52"/>
      <c r="AE4811" s="52"/>
    </row>
    <row r="4812" spans="2:31" x14ac:dyDescent="0.3">
      <c r="B4812" s="4" t="e">
        <f>VLOOKUP(Таблица1[[#This Row],[Наименование Заказчика]],Таблица3[],2,FALSE)</f>
        <v>#N/A</v>
      </c>
      <c r="C4812" s="4" t="e">
        <f>VLOOKUP(Таблица1[[#This Row],[Наименование Заказчика]],Таблица3[],3,FALSE)</f>
        <v>#N/A</v>
      </c>
      <c r="N4812" s="38" t="e">
        <f>VLOOKUP(Таблица1[[#This Row],[Код основания для проведения закупки с применением особого порядка]],Таблица4[#All],3,FALSE)</f>
        <v>#N/A</v>
      </c>
      <c r="O4812" s="52"/>
      <c r="P4812" s="52"/>
      <c r="Q4812" s="52"/>
      <c r="R4812" s="52"/>
      <c r="S4812" s="38" t="e">
        <f>VLOOKUP(Таблица1[[#This Row],[Код страны поставки ТРУ]],Таблица8[],3,FALSE)</f>
        <v>#N/A</v>
      </c>
      <c r="T4812" s="52"/>
      <c r="U4812" s="52"/>
      <c r="V4812" s="38" t="e">
        <f>VLOOKUP(Таблица1[[#This Row],[Код условия поставки по ИНКОТЕРМС 2010]],Таблица10[],2,FALSE)</f>
        <v>#N/A</v>
      </c>
      <c r="X4812" s="4" t="e">
        <f>VLOOKUP(Таблица1[[#This Row],[Код единицы измерения]],Таблица37[#All],2,FALSE)</f>
        <v>#N/A</v>
      </c>
      <c r="Z4812" s="56"/>
      <c r="AA4812" s="56"/>
      <c r="AB4812" s="57">
        <f>Таблица1[[#This Row],[Кол-во/объем]]*Таблица1[[#This Row],[Маркетинговая цена за единицу, тенге без НДС]]</f>
        <v>0</v>
      </c>
      <c r="AC4812" s="52"/>
      <c r="AD4812" s="52"/>
      <c r="AE4812" s="52"/>
    </row>
    <row r="4813" spans="2:31" x14ac:dyDescent="0.3">
      <c r="B4813" s="4" t="e">
        <f>VLOOKUP(Таблица1[[#This Row],[Наименование Заказчика]],Таблица3[],2,FALSE)</f>
        <v>#N/A</v>
      </c>
      <c r="C4813" s="4" t="e">
        <f>VLOOKUP(Таблица1[[#This Row],[Наименование Заказчика]],Таблица3[],3,FALSE)</f>
        <v>#N/A</v>
      </c>
      <c r="N4813" s="38" t="e">
        <f>VLOOKUP(Таблица1[[#This Row],[Код основания для проведения закупки с применением особого порядка]],Таблица4[#All],3,FALSE)</f>
        <v>#N/A</v>
      </c>
      <c r="O4813" s="52"/>
      <c r="P4813" s="52"/>
      <c r="Q4813" s="52"/>
      <c r="R4813" s="52"/>
      <c r="S4813" s="38" t="e">
        <f>VLOOKUP(Таблица1[[#This Row],[Код страны поставки ТРУ]],Таблица8[],3,FALSE)</f>
        <v>#N/A</v>
      </c>
      <c r="T4813" s="52"/>
      <c r="U4813" s="52"/>
      <c r="V4813" s="38" t="e">
        <f>VLOOKUP(Таблица1[[#This Row],[Код условия поставки по ИНКОТЕРМС 2010]],Таблица10[],2,FALSE)</f>
        <v>#N/A</v>
      </c>
      <c r="X4813" s="4" t="e">
        <f>VLOOKUP(Таблица1[[#This Row],[Код единицы измерения]],Таблица37[#All],2,FALSE)</f>
        <v>#N/A</v>
      </c>
      <c r="Z4813" s="56"/>
      <c r="AA4813" s="56"/>
      <c r="AB4813" s="57">
        <f>Таблица1[[#This Row],[Кол-во/объем]]*Таблица1[[#This Row],[Маркетинговая цена за единицу, тенге без НДС]]</f>
        <v>0</v>
      </c>
      <c r="AC4813" s="52"/>
      <c r="AD4813" s="52"/>
      <c r="AE4813" s="52"/>
    </row>
    <row r="4814" spans="2:31" x14ac:dyDescent="0.3">
      <c r="B4814" s="4" t="e">
        <f>VLOOKUP(Таблица1[[#This Row],[Наименование Заказчика]],Таблица3[],2,FALSE)</f>
        <v>#N/A</v>
      </c>
      <c r="C4814" s="4" t="e">
        <f>VLOOKUP(Таблица1[[#This Row],[Наименование Заказчика]],Таблица3[],3,FALSE)</f>
        <v>#N/A</v>
      </c>
      <c r="N4814" s="38" t="e">
        <f>VLOOKUP(Таблица1[[#This Row],[Код основания для проведения закупки с применением особого порядка]],Таблица4[#All],3,FALSE)</f>
        <v>#N/A</v>
      </c>
      <c r="O4814" s="52"/>
      <c r="P4814" s="52"/>
      <c r="Q4814" s="52"/>
      <c r="R4814" s="52"/>
      <c r="S4814" s="38" t="e">
        <f>VLOOKUP(Таблица1[[#This Row],[Код страны поставки ТРУ]],Таблица8[],3,FALSE)</f>
        <v>#N/A</v>
      </c>
      <c r="T4814" s="52"/>
      <c r="U4814" s="52"/>
      <c r="V4814" s="38" t="e">
        <f>VLOOKUP(Таблица1[[#This Row],[Код условия поставки по ИНКОТЕРМС 2010]],Таблица10[],2,FALSE)</f>
        <v>#N/A</v>
      </c>
      <c r="X4814" s="4" t="e">
        <f>VLOOKUP(Таблица1[[#This Row],[Код единицы измерения]],Таблица37[#All],2,FALSE)</f>
        <v>#N/A</v>
      </c>
      <c r="Z4814" s="56"/>
      <c r="AA4814" s="56"/>
      <c r="AB4814" s="57">
        <f>Таблица1[[#This Row],[Кол-во/объем]]*Таблица1[[#This Row],[Маркетинговая цена за единицу, тенге без НДС]]</f>
        <v>0</v>
      </c>
      <c r="AC4814" s="52"/>
      <c r="AD4814" s="52"/>
      <c r="AE4814" s="52"/>
    </row>
    <row r="4815" spans="2:31" x14ac:dyDescent="0.3">
      <c r="B4815" s="4" t="e">
        <f>VLOOKUP(Таблица1[[#This Row],[Наименование Заказчика]],Таблица3[],2,FALSE)</f>
        <v>#N/A</v>
      </c>
      <c r="C4815" s="4" t="e">
        <f>VLOOKUP(Таблица1[[#This Row],[Наименование Заказчика]],Таблица3[],3,FALSE)</f>
        <v>#N/A</v>
      </c>
      <c r="N4815" s="38" t="e">
        <f>VLOOKUP(Таблица1[[#This Row],[Код основания для проведения закупки с применением особого порядка]],Таблица4[#All],3,FALSE)</f>
        <v>#N/A</v>
      </c>
      <c r="O4815" s="52"/>
      <c r="P4815" s="52"/>
      <c r="Q4815" s="52"/>
      <c r="R4815" s="52"/>
      <c r="S4815" s="38" t="e">
        <f>VLOOKUP(Таблица1[[#This Row],[Код страны поставки ТРУ]],Таблица8[],3,FALSE)</f>
        <v>#N/A</v>
      </c>
      <c r="T4815" s="52"/>
      <c r="U4815" s="52"/>
      <c r="V4815" s="38" t="e">
        <f>VLOOKUP(Таблица1[[#This Row],[Код условия поставки по ИНКОТЕРМС 2010]],Таблица10[],2,FALSE)</f>
        <v>#N/A</v>
      </c>
      <c r="X4815" s="4" t="e">
        <f>VLOOKUP(Таблица1[[#This Row],[Код единицы измерения]],Таблица37[#All],2,FALSE)</f>
        <v>#N/A</v>
      </c>
      <c r="Z4815" s="56"/>
      <c r="AA4815" s="56"/>
      <c r="AB4815" s="57">
        <f>Таблица1[[#This Row],[Кол-во/объем]]*Таблица1[[#This Row],[Маркетинговая цена за единицу, тенге без НДС]]</f>
        <v>0</v>
      </c>
      <c r="AC4815" s="52"/>
      <c r="AD4815" s="52"/>
      <c r="AE4815" s="52"/>
    </row>
    <row r="4816" spans="2:31" x14ac:dyDescent="0.3">
      <c r="B4816" s="4" t="e">
        <f>VLOOKUP(Таблица1[[#This Row],[Наименование Заказчика]],Таблица3[],2,FALSE)</f>
        <v>#N/A</v>
      </c>
      <c r="C4816" s="4" t="e">
        <f>VLOOKUP(Таблица1[[#This Row],[Наименование Заказчика]],Таблица3[],3,FALSE)</f>
        <v>#N/A</v>
      </c>
      <c r="N4816" s="38" t="e">
        <f>VLOOKUP(Таблица1[[#This Row],[Код основания для проведения закупки с применением особого порядка]],Таблица4[#All],3,FALSE)</f>
        <v>#N/A</v>
      </c>
      <c r="O4816" s="52"/>
      <c r="P4816" s="52"/>
      <c r="Q4816" s="52"/>
      <c r="R4816" s="52"/>
      <c r="S4816" s="38" t="e">
        <f>VLOOKUP(Таблица1[[#This Row],[Код страны поставки ТРУ]],Таблица8[],3,FALSE)</f>
        <v>#N/A</v>
      </c>
      <c r="T4816" s="52"/>
      <c r="U4816" s="52"/>
      <c r="V4816" s="38" t="e">
        <f>VLOOKUP(Таблица1[[#This Row],[Код условия поставки по ИНКОТЕРМС 2010]],Таблица10[],2,FALSE)</f>
        <v>#N/A</v>
      </c>
      <c r="X4816" s="4" t="e">
        <f>VLOOKUP(Таблица1[[#This Row],[Код единицы измерения]],Таблица37[#All],2,FALSE)</f>
        <v>#N/A</v>
      </c>
      <c r="Z4816" s="56"/>
      <c r="AA4816" s="56"/>
      <c r="AB4816" s="57">
        <f>Таблица1[[#This Row],[Кол-во/объем]]*Таблица1[[#This Row],[Маркетинговая цена за единицу, тенге без НДС]]</f>
        <v>0</v>
      </c>
      <c r="AC4816" s="52"/>
      <c r="AD4816" s="52"/>
      <c r="AE4816" s="52"/>
    </row>
    <row r="4817" spans="2:31" x14ac:dyDescent="0.3">
      <c r="B4817" s="4" t="e">
        <f>VLOOKUP(Таблица1[[#This Row],[Наименование Заказчика]],Таблица3[],2,FALSE)</f>
        <v>#N/A</v>
      </c>
      <c r="C4817" s="4" t="e">
        <f>VLOOKUP(Таблица1[[#This Row],[Наименование Заказчика]],Таблица3[],3,FALSE)</f>
        <v>#N/A</v>
      </c>
      <c r="N4817" s="38" t="e">
        <f>VLOOKUP(Таблица1[[#This Row],[Код основания для проведения закупки с применением особого порядка]],Таблица4[#All],3,FALSE)</f>
        <v>#N/A</v>
      </c>
      <c r="O4817" s="52"/>
      <c r="P4817" s="52"/>
      <c r="Q4817" s="52"/>
      <c r="R4817" s="52"/>
      <c r="S4817" s="38" t="e">
        <f>VLOOKUP(Таблица1[[#This Row],[Код страны поставки ТРУ]],Таблица8[],3,FALSE)</f>
        <v>#N/A</v>
      </c>
      <c r="T4817" s="52"/>
      <c r="U4817" s="52"/>
      <c r="V4817" s="38" t="e">
        <f>VLOOKUP(Таблица1[[#This Row],[Код условия поставки по ИНКОТЕРМС 2010]],Таблица10[],2,FALSE)</f>
        <v>#N/A</v>
      </c>
      <c r="X4817" s="4" t="e">
        <f>VLOOKUP(Таблица1[[#This Row],[Код единицы измерения]],Таблица37[#All],2,FALSE)</f>
        <v>#N/A</v>
      </c>
      <c r="Z4817" s="56"/>
      <c r="AA4817" s="56"/>
      <c r="AB4817" s="57">
        <f>Таблица1[[#This Row],[Кол-во/объем]]*Таблица1[[#This Row],[Маркетинговая цена за единицу, тенге без НДС]]</f>
        <v>0</v>
      </c>
      <c r="AC4817" s="52"/>
      <c r="AD4817" s="52"/>
      <c r="AE4817" s="52"/>
    </row>
    <row r="4818" spans="2:31" x14ac:dyDescent="0.3">
      <c r="B4818" s="4" t="e">
        <f>VLOOKUP(Таблица1[[#This Row],[Наименование Заказчика]],Таблица3[],2,FALSE)</f>
        <v>#N/A</v>
      </c>
      <c r="C4818" s="4" t="e">
        <f>VLOOKUP(Таблица1[[#This Row],[Наименование Заказчика]],Таблица3[],3,FALSE)</f>
        <v>#N/A</v>
      </c>
      <c r="N4818" s="38" t="e">
        <f>VLOOKUP(Таблица1[[#This Row],[Код основания для проведения закупки с применением особого порядка]],Таблица4[#All],3,FALSE)</f>
        <v>#N/A</v>
      </c>
      <c r="O4818" s="52"/>
      <c r="P4818" s="52"/>
      <c r="Q4818" s="52"/>
      <c r="R4818" s="52"/>
      <c r="S4818" s="38" t="e">
        <f>VLOOKUP(Таблица1[[#This Row],[Код страны поставки ТРУ]],Таблица8[],3,FALSE)</f>
        <v>#N/A</v>
      </c>
      <c r="T4818" s="52"/>
      <c r="U4818" s="52"/>
      <c r="V4818" s="38" t="e">
        <f>VLOOKUP(Таблица1[[#This Row],[Код условия поставки по ИНКОТЕРМС 2010]],Таблица10[],2,FALSE)</f>
        <v>#N/A</v>
      </c>
      <c r="X4818" s="4" t="e">
        <f>VLOOKUP(Таблица1[[#This Row],[Код единицы измерения]],Таблица37[#All],2,FALSE)</f>
        <v>#N/A</v>
      </c>
      <c r="Z4818" s="56"/>
      <c r="AA4818" s="56"/>
      <c r="AB4818" s="57">
        <f>Таблица1[[#This Row],[Кол-во/объем]]*Таблица1[[#This Row],[Маркетинговая цена за единицу, тенге без НДС]]</f>
        <v>0</v>
      </c>
      <c r="AC4818" s="52"/>
      <c r="AD4818" s="52"/>
      <c r="AE4818" s="52"/>
    </row>
    <row r="4819" spans="2:31" x14ac:dyDescent="0.3">
      <c r="B4819" s="4" t="e">
        <f>VLOOKUP(Таблица1[[#This Row],[Наименование Заказчика]],Таблица3[],2,FALSE)</f>
        <v>#N/A</v>
      </c>
      <c r="C4819" s="4" t="e">
        <f>VLOOKUP(Таблица1[[#This Row],[Наименование Заказчика]],Таблица3[],3,FALSE)</f>
        <v>#N/A</v>
      </c>
      <c r="N4819" s="38" t="e">
        <f>VLOOKUP(Таблица1[[#This Row],[Код основания для проведения закупки с применением особого порядка]],Таблица4[#All],3,FALSE)</f>
        <v>#N/A</v>
      </c>
      <c r="O4819" s="52"/>
      <c r="P4819" s="52"/>
      <c r="Q4819" s="52"/>
      <c r="R4819" s="52"/>
      <c r="S4819" s="38" t="e">
        <f>VLOOKUP(Таблица1[[#This Row],[Код страны поставки ТРУ]],Таблица8[],3,FALSE)</f>
        <v>#N/A</v>
      </c>
      <c r="T4819" s="52"/>
      <c r="U4819" s="52"/>
      <c r="V4819" s="38" t="e">
        <f>VLOOKUP(Таблица1[[#This Row],[Код условия поставки по ИНКОТЕРМС 2010]],Таблица10[],2,FALSE)</f>
        <v>#N/A</v>
      </c>
      <c r="X4819" s="4" t="e">
        <f>VLOOKUP(Таблица1[[#This Row],[Код единицы измерения]],Таблица37[#All],2,FALSE)</f>
        <v>#N/A</v>
      </c>
      <c r="Z4819" s="56"/>
      <c r="AA4819" s="56"/>
      <c r="AB4819" s="57">
        <f>Таблица1[[#This Row],[Кол-во/объем]]*Таблица1[[#This Row],[Маркетинговая цена за единицу, тенге без НДС]]</f>
        <v>0</v>
      </c>
      <c r="AC4819" s="52"/>
      <c r="AD4819" s="52"/>
      <c r="AE4819" s="52"/>
    </row>
    <row r="4820" spans="2:31" x14ac:dyDescent="0.3">
      <c r="B4820" s="4" t="e">
        <f>VLOOKUP(Таблица1[[#This Row],[Наименование Заказчика]],Таблица3[],2,FALSE)</f>
        <v>#N/A</v>
      </c>
      <c r="C4820" s="4" t="e">
        <f>VLOOKUP(Таблица1[[#This Row],[Наименование Заказчика]],Таблица3[],3,FALSE)</f>
        <v>#N/A</v>
      </c>
      <c r="N4820" s="38" t="e">
        <f>VLOOKUP(Таблица1[[#This Row],[Код основания для проведения закупки с применением особого порядка]],Таблица4[#All],3,FALSE)</f>
        <v>#N/A</v>
      </c>
      <c r="O4820" s="52"/>
      <c r="P4820" s="52"/>
      <c r="Q4820" s="52"/>
      <c r="R4820" s="52"/>
      <c r="S4820" s="38" t="e">
        <f>VLOOKUP(Таблица1[[#This Row],[Код страны поставки ТРУ]],Таблица8[],3,FALSE)</f>
        <v>#N/A</v>
      </c>
      <c r="T4820" s="52"/>
      <c r="U4820" s="52"/>
      <c r="V4820" s="38" t="e">
        <f>VLOOKUP(Таблица1[[#This Row],[Код условия поставки по ИНКОТЕРМС 2010]],Таблица10[],2,FALSE)</f>
        <v>#N/A</v>
      </c>
      <c r="X4820" s="4" t="e">
        <f>VLOOKUP(Таблица1[[#This Row],[Код единицы измерения]],Таблица37[#All],2,FALSE)</f>
        <v>#N/A</v>
      </c>
      <c r="Z4820" s="56"/>
      <c r="AA4820" s="56"/>
      <c r="AB4820" s="57">
        <f>Таблица1[[#This Row],[Кол-во/объем]]*Таблица1[[#This Row],[Маркетинговая цена за единицу, тенге без НДС]]</f>
        <v>0</v>
      </c>
      <c r="AC4820" s="52"/>
      <c r="AD4820" s="52"/>
      <c r="AE4820" s="52"/>
    </row>
    <row r="4821" spans="2:31" x14ac:dyDescent="0.3">
      <c r="B4821" s="4" t="e">
        <f>VLOOKUP(Таблица1[[#This Row],[Наименование Заказчика]],Таблица3[],2,FALSE)</f>
        <v>#N/A</v>
      </c>
      <c r="C4821" s="4" t="e">
        <f>VLOOKUP(Таблица1[[#This Row],[Наименование Заказчика]],Таблица3[],3,FALSE)</f>
        <v>#N/A</v>
      </c>
      <c r="N4821" s="38" t="e">
        <f>VLOOKUP(Таблица1[[#This Row],[Код основания для проведения закупки с применением особого порядка]],Таблица4[#All],3,FALSE)</f>
        <v>#N/A</v>
      </c>
      <c r="O4821" s="52"/>
      <c r="P4821" s="52"/>
      <c r="Q4821" s="52"/>
      <c r="R4821" s="52"/>
      <c r="S4821" s="38" t="e">
        <f>VLOOKUP(Таблица1[[#This Row],[Код страны поставки ТРУ]],Таблица8[],3,FALSE)</f>
        <v>#N/A</v>
      </c>
      <c r="T4821" s="52"/>
      <c r="U4821" s="52"/>
      <c r="V4821" s="38" t="e">
        <f>VLOOKUP(Таблица1[[#This Row],[Код условия поставки по ИНКОТЕРМС 2010]],Таблица10[],2,FALSE)</f>
        <v>#N/A</v>
      </c>
      <c r="X4821" s="4" t="e">
        <f>VLOOKUP(Таблица1[[#This Row],[Код единицы измерения]],Таблица37[#All],2,FALSE)</f>
        <v>#N/A</v>
      </c>
      <c r="Z4821" s="56"/>
      <c r="AA4821" s="56"/>
      <c r="AB4821" s="57">
        <f>Таблица1[[#This Row],[Кол-во/объем]]*Таблица1[[#This Row],[Маркетинговая цена за единицу, тенге без НДС]]</f>
        <v>0</v>
      </c>
      <c r="AC4821" s="52"/>
      <c r="AD4821" s="52"/>
      <c r="AE4821" s="52"/>
    </row>
    <row r="4822" spans="2:31" x14ac:dyDescent="0.3">
      <c r="B4822" s="4" t="e">
        <f>VLOOKUP(Таблица1[[#This Row],[Наименование Заказчика]],Таблица3[],2,FALSE)</f>
        <v>#N/A</v>
      </c>
      <c r="C4822" s="4" t="e">
        <f>VLOOKUP(Таблица1[[#This Row],[Наименование Заказчика]],Таблица3[],3,FALSE)</f>
        <v>#N/A</v>
      </c>
      <c r="N4822" s="38" t="e">
        <f>VLOOKUP(Таблица1[[#This Row],[Код основания для проведения закупки с применением особого порядка]],Таблица4[#All],3,FALSE)</f>
        <v>#N/A</v>
      </c>
      <c r="O4822" s="52"/>
      <c r="P4822" s="52"/>
      <c r="Q4822" s="52"/>
      <c r="R4822" s="52"/>
      <c r="S4822" s="38" t="e">
        <f>VLOOKUP(Таблица1[[#This Row],[Код страны поставки ТРУ]],Таблица8[],3,FALSE)</f>
        <v>#N/A</v>
      </c>
      <c r="T4822" s="52"/>
      <c r="U4822" s="52"/>
      <c r="V4822" s="38" t="e">
        <f>VLOOKUP(Таблица1[[#This Row],[Код условия поставки по ИНКОТЕРМС 2010]],Таблица10[],2,FALSE)</f>
        <v>#N/A</v>
      </c>
      <c r="X4822" s="4" t="e">
        <f>VLOOKUP(Таблица1[[#This Row],[Код единицы измерения]],Таблица37[#All],2,FALSE)</f>
        <v>#N/A</v>
      </c>
      <c r="Z4822" s="56"/>
      <c r="AA4822" s="56"/>
      <c r="AB4822" s="57">
        <f>Таблица1[[#This Row],[Кол-во/объем]]*Таблица1[[#This Row],[Маркетинговая цена за единицу, тенге без НДС]]</f>
        <v>0</v>
      </c>
      <c r="AC4822" s="52"/>
      <c r="AD4822" s="52"/>
      <c r="AE4822" s="52"/>
    </row>
    <row r="4823" spans="2:31" x14ac:dyDescent="0.3">
      <c r="B4823" s="4" t="e">
        <f>VLOOKUP(Таблица1[[#This Row],[Наименование Заказчика]],Таблица3[],2,FALSE)</f>
        <v>#N/A</v>
      </c>
      <c r="C4823" s="4" t="e">
        <f>VLOOKUP(Таблица1[[#This Row],[Наименование Заказчика]],Таблица3[],3,FALSE)</f>
        <v>#N/A</v>
      </c>
      <c r="N4823" s="38" t="e">
        <f>VLOOKUP(Таблица1[[#This Row],[Код основания для проведения закупки с применением особого порядка]],Таблица4[#All],3,FALSE)</f>
        <v>#N/A</v>
      </c>
      <c r="O4823" s="52"/>
      <c r="P4823" s="52"/>
      <c r="Q4823" s="52"/>
      <c r="R4823" s="52"/>
      <c r="S4823" s="38" t="e">
        <f>VLOOKUP(Таблица1[[#This Row],[Код страны поставки ТРУ]],Таблица8[],3,FALSE)</f>
        <v>#N/A</v>
      </c>
      <c r="T4823" s="52"/>
      <c r="U4823" s="52"/>
      <c r="V4823" s="38" t="e">
        <f>VLOOKUP(Таблица1[[#This Row],[Код условия поставки по ИНКОТЕРМС 2010]],Таблица10[],2,FALSE)</f>
        <v>#N/A</v>
      </c>
      <c r="X4823" s="4" t="e">
        <f>VLOOKUP(Таблица1[[#This Row],[Код единицы измерения]],Таблица37[#All],2,FALSE)</f>
        <v>#N/A</v>
      </c>
      <c r="Z4823" s="56"/>
      <c r="AA4823" s="56"/>
      <c r="AB4823" s="57">
        <f>Таблица1[[#This Row],[Кол-во/объем]]*Таблица1[[#This Row],[Маркетинговая цена за единицу, тенге без НДС]]</f>
        <v>0</v>
      </c>
      <c r="AC4823" s="52"/>
      <c r="AD4823" s="52"/>
      <c r="AE4823" s="52"/>
    </row>
    <row r="4824" spans="2:31" x14ac:dyDescent="0.3">
      <c r="B4824" s="4" t="e">
        <f>VLOOKUP(Таблица1[[#This Row],[Наименование Заказчика]],Таблица3[],2,FALSE)</f>
        <v>#N/A</v>
      </c>
      <c r="C4824" s="4" t="e">
        <f>VLOOKUP(Таблица1[[#This Row],[Наименование Заказчика]],Таблица3[],3,FALSE)</f>
        <v>#N/A</v>
      </c>
      <c r="N4824" s="38" t="e">
        <f>VLOOKUP(Таблица1[[#This Row],[Код основания для проведения закупки с применением особого порядка]],Таблица4[#All],3,FALSE)</f>
        <v>#N/A</v>
      </c>
      <c r="O4824" s="52"/>
      <c r="P4824" s="52"/>
      <c r="Q4824" s="52"/>
      <c r="R4824" s="52"/>
      <c r="S4824" s="38" t="e">
        <f>VLOOKUP(Таблица1[[#This Row],[Код страны поставки ТРУ]],Таблица8[],3,FALSE)</f>
        <v>#N/A</v>
      </c>
      <c r="T4824" s="52"/>
      <c r="U4824" s="52"/>
      <c r="V4824" s="38" t="e">
        <f>VLOOKUP(Таблица1[[#This Row],[Код условия поставки по ИНКОТЕРМС 2010]],Таблица10[],2,FALSE)</f>
        <v>#N/A</v>
      </c>
      <c r="X4824" s="4" t="e">
        <f>VLOOKUP(Таблица1[[#This Row],[Код единицы измерения]],Таблица37[#All],2,FALSE)</f>
        <v>#N/A</v>
      </c>
      <c r="Z4824" s="56"/>
      <c r="AA4824" s="56"/>
      <c r="AB4824" s="57">
        <f>Таблица1[[#This Row],[Кол-во/объем]]*Таблица1[[#This Row],[Маркетинговая цена за единицу, тенге без НДС]]</f>
        <v>0</v>
      </c>
      <c r="AC4824" s="52"/>
      <c r="AD4824" s="52"/>
      <c r="AE4824" s="52"/>
    </row>
    <row r="4825" spans="2:31" x14ac:dyDescent="0.3">
      <c r="B4825" s="4" t="e">
        <f>VLOOKUP(Таблица1[[#This Row],[Наименование Заказчика]],Таблица3[],2,FALSE)</f>
        <v>#N/A</v>
      </c>
      <c r="C4825" s="4" t="e">
        <f>VLOOKUP(Таблица1[[#This Row],[Наименование Заказчика]],Таблица3[],3,FALSE)</f>
        <v>#N/A</v>
      </c>
      <c r="N4825" s="38" t="e">
        <f>VLOOKUP(Таблица1[[#This Row],[Код основания для проведения закупки с применением особого порядка]],Таблица4[#All],3,FALSE)</f>
        <v>#N/A</v>
      </c>
      <c r="O4825" s="52"/>
      <c r="P4825" s="52"/>
      <c r="Q4825" s="52"/>
      <c r="R4825" s="52"/>
      <c r="S4825" s="38" t="e">
        <f>VLOOKUP(Таблица1[[#This Row],[Код страны поставки ТРУ]],Таблица8[],3,FALSE)</f>
        <v>#N/A</v>
      </c>
      <c r="T4825" s="52"/>
      <c r="U4825" s="52"/>
      <c r="V4825" s="38" t="e">
        <f>VLOOKUP(Таблица1[[#This Row],[Код условия поставки по ИНКОТЕРМС 2010]],Таблица10[],2,FALSE)</f>
        <v>#N/A</v>
      </c>
      <c r="X4825" s="4" t="e">
        <f>VLOOKUP(Таблица1[[#This Row],[Код единицы измерения]],Таблица37[#All],2,FALSE)</f>
        <v>#N/A</v>
      </c>
      <c r="Z4825" s="56"/>
      <c r="AA4825" s="56"/>
      <c r="AB4825" s="57">
        <f>Таблица1[[#This Row],[Кол-во/объем]]*Таблица1[[#This Row],[Маркетинговая цена за единицу, тенге без НДС]]</f>
        <v>0</v>
      </c>
      <c r="AC4825" s="52"/>
      <c r="AD4825" s="52"/>
      <c r="AE4825" s="52"/>
    </row>
    <row r="4826" spans="2:31" x14ac:dyDescent="0.3">
      <c r="B4826" s="4" t="e">
        <f>VLOOKUP(Таблица1[[#This Row],[Наименование Заказчика]],Таблица3[],2,FALSE)</f>
        <v>#N/A</v>
      </c>
      <c r="C4826" s="4" t="e">
        <f>VLOOKUP(Таблица1[[#This Row],[Наименование Заказчика]],Таблица3[],3,FALSE)</f>
        <v>#N/A</v>
      </c>
      <c r="N4826" s="38" t="e">
        <f>VLOOKUP(Таблица1[[#This Row],[Код основания для проведения закупки с применением особого порядка]],Таблица4[#All],3,FALSE)</f>
        <v>#N/A</v>
      </c>
      <c r="O4826" s="52"/>
      <c r="P4826" s="52"/>
      <c r="Q4826" s="52"/>
      <c r="R4826" s="52"/>
      <c r="S4826" s="38" t="e">
        <f>VLOOKUP(Таблица1[[#This Row],[Код страны поставки ТРУ]],Таблица8[],3,FALSE)</f>
        <v>#N/A</v>
      </c>
      <c r="T4826" s="52"/>
      <c r="U4826" s="52"/>
      <c r="V4826" s="38" t="e">
        <f>VLOOKUP(Таблица1[[#This Row],[Код условия поставки по ИНКОТЕРМС 2010]],Таблица10[],2,FALSE)</f>
        <v>#N/A</v>
      </c>
      <c r="X4826" s="4" t="e">
        <f>VLOOKUP(Таблица1[[#This Row],[Код единицы измерения]],Таблица37[#All],2,FALSE)</f>
        <v>#N/A</v>
      </c>
      <c r="Z4826" s="56"/>
      <c r="AA4826" s="56"/>
      <c r="AB4826" s="57">
        <f>Таблица1[[#This Row],[Кол-во/объем]]*Таблица1[[#This Row],[Маркетинговая цена за единицу, тенге без НДС]]</f>
        <v>0</v>
      </c>
      <c r="AC4826" s="52"/>
      <c r="AD4826" s="52"/>
      <c r="AE4826" s="52"/>
    </row>
    <row r="4827" spans="2:31" x14ac:dyDescent="0.3">
      <c r="B4827" s="4" t="e">
        <f>VLOOKUP(Таблица1[[#This Row],[Наименование Заказчика]],Таблица3[],2,FALSE)</f>
        <v>#N/A</v>
      </c>
      <c r="C4827" s="4" t="e">
        <f>VLOOKUP(Таблица1[[#This Row],[Наименование Заказчика]],Таблица3[],3,FALSE)</f>
        <v>#N/A</v>
      </c>
      <c r="N4827" s="38" t="e">
        <f>VLOOKUP(Таблица1[[#This Row],[Код основания для проведения закупки с применением особого порядка]],Таблица4[#All],3,FALSE)</f>
        <v>#N/A</v>
      </c>
      <c r="O4827" s="52"/>
      <c r="P4827" s="52"/>
      <c r="Q4827" s="52"/>
      <c r="R4827" s="52"/>
      <c r="S4827" s="38" t="e">
        <f>VLOOKUP(Таблица1[[#This Row],[Код страны поставки ТРУ]],Таблица8[],3,FALSE)</f>
        <v>#N/A</v>
      </c>
      <c r="T4827" s="52"/>
      <c r="U4827" s="52"/>
      <c r="V4827" s="38" t="e">
        <f>VLOOKUP(Таблица1[[#This Row],[Код условия поставки по ИНКОТЕРМС 2010]],Таблица10[],2,FALSE)</f>
        <v>#N/A</v>
      </c>
      <c r="X4827" s="4" t="e">
        <f>VLOOKUP(Таблица1[[#This Row],[Код единицы измерения]],Таблица37[#All],2,FALSE)</f>
        <v>#N/A</v>
      </c>
      <c r="Z4827" s="56"/>
      <c r="AA4827" s="56"/>
      <c r="AB4827" s="57">
        <f>Таблица1[[#This Row],[Кол-во/объем]]*Таблица1[[#This Row],[Маркетинговая цена за единицу, тенге без НДС]]</f>
        <v>0</v>
      </c>
      <c r="AC4827" s="52"/>
      <c r="AD4827" s="52"/>
      <c r="AE4827" s="52"/>
    </row>
    <row r="4828" spans="2:31" x14ac:dyDescent="0.3">
      <c r="B4828" s="4" t="e">
        <f>VLOOKUP(Таблица1[[#This Row],[Наименование Заказчика]],Таблица3[],2,FALSE)</f>
        <v>#N/A</v>
      </c>
      <c r="C4828" s="4" t="e">
        <f>VLOOKUP(Таблица1[[#This Row],[Наименование Заказчика]],Таблица3[],3,FALSE)</f>
        <v>#N/A</v>
      </c>
      <c r="N4828" s="38" t="e">
        <f>VLOOKUP(Таблица1[[#This Row],[Код основания для проведения закупки с применением особого порядка]],Таблица4[#All],3,FALSE)</f>
        <v>#N/A</v>
      </c>
      <c r="O4828" s="52"/>
      <c r="P4828" s="52"/>
      <c r="Q4828" s="52"/>
      <c r="R4828" s="52"/>
      <c r="S4828" s="38" t="e">
        <f>VLOOKUP(Таблица1[[#This Row],[Код страны поставки ТРУ]],Таблица8[],3,FALSE)</f>
        <v>#N/A</v>
      </c>
      <c r="T4828" s="52"/>
      <c r="U4828" s="52"/>
      <c r="V4828" s="38" t="e">
        <f>VLOOKUP(Таблица1[[#This Row],[Код условия поставки по ИНКОТЕРМС 2010]],Таблица10[],2,FALSE)</f>
        <v>#N/A</v>
      </c>
      <c r="X4828" s="4" t="e">
        <f>VLOOKUP(Таблица1[[#This Row],[Код единицы измерения]],Таблица37[#All],2,FALSE)</f>
        <v>#N/A</v>
      </c>
      <c r="Z4828" s="56"/>
      <c r="AA4828" s="56"/>
      <c r="AB4828" s="57">
        <f>Таблица1[[#This Row],[Кол-во/объем]]*Таблица1[[#This Row],[Маркетинговая цена за единицу, тенге без НДС]]</f>
        <v>0</v>
      </c>
      <c r="AC4828" s="52"/>
      <c r="AD4828" s="52"/>
      <c r="AE4828" s="52"/>
    </row>
    <row r="4829" spans="2:31" x14ac:dyDescent="0.3">
      <c r="B4829" s="4" t="e">
        <f>VLOOKUP(Таблица1[[#This Row],[Наименование Заказчика]],Таблица3[],2,FALSE)</f>
        <v>#N/A</v>
      </c>
      <c r="C4829" s="4" t="e">
        <f>VLOOKUP(Таблица1[[#This Row],[Наименование Заказчика]],Таблица3[],3,FALSE)</f>
        <v>#N/A</v>
      </c>
      <c r="N4829" s="38" t="e">
        <f>VLOOKUP(Таблица1[[#This Row],[Код основания для проведения закупки с применением особого порядка]],Таблица4[#All],3,FALSE)</f>
        <v>#N/A</v>
      </c>
      <c r="O4829" s="52"/>
      <c r="P4829" s="52"/>
      <c r="Q4829" s="52"/>
      <c r="R4829" s="52"/>
      <c r="S4829" s="38" t="e">
        <f>VLOOKUP(Таблица1[[#This Row],[Код страны поставки ТРУ]],Таблица8[],3,FALSE)</f>
        <v>#N/A</v>
      </c>
      <c r="T4829" s="52"/>
      <c r="U4829" s="52"/>
      <c r="V4829" s="38" t="e">
        <f>VLOOKUP(Таблица1[[#This Row],[Код условия поставки по ИНКОТЕРМС 2010]],Таблица10[],2,FALSE)</f>
        <v>#N/A</v>
      </c>
      <c r="X4829" s="4" t="e">
        <f>VLOOKUP(Таблица1[[#This Row],[Код единицы измерения]],Таблица37[#All],2,FALSE)</f>
        <v>#N/A</v>
      </c>
      <c r="Z4829" s="56"/>
      <c r="AA4829" s="56"/>
      <c r="AB4829" s="57">
        <f>Таблица1[[#This Row],[Кол-во/объем]]*Таблица1[[#This Row],[Маркетинговая цена за единицу, тенге без НДС]]</f>
        <v>0</v>
      </c>
      <c r="AC4829" s="52"/>
      <c r="AD4829" s="52"/>
      <c r="AE4829" s="52"/>
    </row>
    <row r="4830" spans="2:31" x14ac:dyDescent="0.3">
      <c r="B4830" s="4" t="e">
        <f>VLOOKUP(Таблица1[[#This Row],[Наименование Заказчика]],Таблица3[],2,FALSE)</f>
        <v>#N/A</v>
      </c>
      <c r="C4830" s="4" t="e">
        <f>VLOOKUP(Таблица1[[#This Row],[Наименование Заказчика]],Таблица3[],3,FALSE)</f>
        <v>#N/A</v>
      </c>
      <c r="N4830" s="38" t="e">
        <f>VLOOKUP(Таблица1[[#This Row],[Код основания для проведения закупки с применением особого порядка]],Таблица4[#All],3,FALSE)</f>
        <v>#N/A</v>
      </c>
      <c r="O4830" s="52"/>
      <c r="P4830" s="52"/>
      <c r="Q4830" s="52"/>
      <c r="R4830" s="52"/>
      <c r="S4830" s="38" t="e">
        <f>VLOOKUP(Таблица1[[#This Row],[Код страны поставки ТРУ]],Таблица8[],3,FALSE)</f>
        <v>#N/A</v>
      </c>
      <c r="T4830" s="52"/>
      <c r="U4830" s="52"/>
      <c r="V4830" s="38" t="e">
        <f>VLOOKUP(Таблица1[[#This Row],[Код условия поставки по ИНКОТЕРМС 2010]],Таблица10[],2,FALSE)</f>
        <v>#N/A</v>
      </c>
      <c r="X4830" s="4" t="e">
        <f>VLOOKUP(Таблица1[[#This Row],[Код единицы измерения]],Таблица37[#All],2,FALSE)</f>
        <v>#N/A</v>
      </c>
      <c r="Z4830" s="56"/>
      <c r="AA4830" s="56"/>
      <c r="AB4830" s="57">
        <f>Таблица1[[#This Row],[Кол-во/объем]]*Таблица1[[#This Row],[Маркетинговая цена за единицу, тенге без НДС]]</f>
        <v>0</v>
      </c>
      <c r="AC4830" s="52"/>
      <c r="AD4830" s="52"/>
      <c r="AE4830" s="52"/>
    </row>
    <row r="4831" spans="2:31" x14ac:dyDescent="0.3">
      <c r="B4831" s="4" t="e">
        <f>VLOOKUP(Таблица1[[#This Row],[Наименование Заказчика]],Таблица3[],2,FALSE)</f>
        <v>#N/A</v>
      </c>
      <c r="C4831" s="4" t="e">
        <f>VLOOKUP(Таблица1[[#This Row],[Наименование Заказчика]],Таблица3[],3,FALSE)</f>
        <v>#N/A</v>
      </c>
      <c r="N4831" s="38" t="e">
        <f>VLOOKUP(Таблица1[[#This Row],[Код основания для проведения закупки с применением особого порядка]],Таблица4[#All],3,FALSE)</f>
        <v>#N/A</v>
      </c>
      <c r="O4831" s="52"/>
      <c r="P4831" s="52"/>
      <c r="Q4831" s="52"/>
      <c r="R4831" s="52"/>
      <c r="S4831" s="38" t="e">
        <f>VLOOKUP(Таблица1[[#This Row],[Код страны поставки ТРУ]],Таблица8[],3,FALSE)</f>
        <v>#N/A</v>
      </c>
      <c r="T4831" s="52"/>
      <c r="U4831" s="52"/>
      <c r="V4831" s="38" t="e">
        <f>VLOOKUP(Таблица1[[#This Row],[Код условия поставки по ИНКОТЕРМС 2010]],Таблица10[],2,FALSE)</f>
        <v>#N/A</v>
      </c>
      <c r="X4831" s="4" t="e">
        <f>VLOOKUP(Таблица1[[#This Row],[Код единицы измерения]],Таблица37[#All],2,FALSE)</f>
        <v>#N/A</v>
      </c>
      <c r="Z4831" s="56"/>
      <c r="AA4831" s="56"/>
      <c r="AB4831" s="57">
        <f>Таблица1[[#This Row],[Кол-во/объем]]*Таблица1[[#This Row],[Маркетинговая цена за единицу, тенге без НДС]]</f>
        <v>0</v>
      </c>
      <c r="AC4831" s="52"/>
      <c r="AD4831" s="52"/>
      <c r="AE4831" s="52"/>
    </row>
    <row r="4832" spans="2:31" x14ac:dyDescent="0.3">
      <c r="B4832" s="4" t="e">
        <f>VLOOKUP(Таблица1[[#This Row],[Наименование Заказчика]],Таблица3[],2,FALSE)</f>
        <v>#N/A</v>
      </c>
      <c r="C4832" s="4" t="e">
        <f>VLOOKUP(Таблица1[[#This Row],[Наименование Заказчика]],Таблица3[],3,FALSE)</f>
        <v>#N/A</v>
      </c>
      <c r="N4832" s="38" t="e">
        <f>VLOOKUP(Таблица1[[#This Row],[Код основания для проведения закупки с применением особого порядка]],Таблица4[#All],3,FALSE)</f>
        <v>#N/A</v>
      </c>
      <c r="O4832" s="52"/>
      <c r="P4832" s="52"/>
      <c r="Q4832" s="52"/>
      <c r="R4832" s="52"/>
      <c r="S4832" s="38" t="e">
        <f>VLOOKUP(Таблица1[[#This Row],[Код страны поставки ТРУ]],Таблица8[],3,FALSE)</f>
        <v>#N/A</v>
      </c>
      <c r="T4832" s="52"/>
      <c r="U4832" s="52"/>
      <c r="V4832" s="38" t="e">
        <f>VLOOKUP(Таблица1[[#This Row],[Код условия поставки по ИНКОТЕРМС 2010]],Таблица10[],2,FALSE)</f>
        <v>#N/A</v>
      </c>
      <c r="X4832" s="4" t="e">
        <f>VLOOKUP(Таблица1[[#This Row],[Код единицы измерения]],Таблица37[#All],2,FALSE)</f>
        <v>#N/A</v>
      </c>
      <c r="Z4832" s="56"/>
      <c r="AA4832" s="56"/>
      <c r="AB4832" s="57">
        <f>Таблица1[[#This Row],[Кол-во/объем]]*Таблица1[[#This Row],[Маркетинговая цена за единицу, тенге без НДС]]</f>
        <v>0</v>
      </c>
      <c r="AC4832" s="52"/>
      <c r="AD4832" s="52"/>
      <c r="AE4832" s="52"/>
    </row>
    <row r="4833" spans="2:31" x14ac:dyDescent="0.3">
      <c r="B4833" s="4" t="e">
        <f>VLOOKUP(Таблица1[[#This Row],[Наименование Заказчика]],Таблица3[],2,FALSE)</f>
        <v>#N/A</v>
      </c>
      <c r="C4833" s="4" t="e">
        <f>VLOOKUP(Таблица1[[#This Row],[Наименование Заказчика]],Таблица3[],3,FALSE)</f>
        <v>#N/A</v>
      </c>
      <c r="N4833" s="38" t="e">
        <f>VLOOKUP(Таблица1[[#This Row],[Код основания для проведения закупки с применением особого порядка]],Таблица4[#All],3,FALSE)</f>
        <v>#N/A</v>
      </c>
      <c r="O4833" s="52"/>
      <c r="P4833" s="52"/>
      <c r="Q4833" s="52"/>
      <c r="R4833" s="52"/>
      <c r="S4833" s="38" t="e">
        <f>VLOOKUP(Таблица1[[#This Row],[Код страны поставки ТРУ]],Таблица8[],3,FALSE)</f>
        <v>#N/A</v>
      </c>
      <c r="T4833" s="52"/>
      <c r="U4833" s="52"/>
      <c r="V4833" s="38" t="e">
        <f>VLOOKUP(Таблица1[[#This Row],[Код условия поставки по ИНКОТЕРМС 2010]],Таблица10[],2,FALSE)</f>
        <v>#N/A</v>
      </c>
      <c r="X4833" s="4" t="e">
        <f>VLOOKUP(Таблица1[[#This Row],[Код единицы измерения]],Таблица37[#All],2,FALSE)</f>
        <v>#N/A</v>
      </c>
      <c r="Z4833" s="56"/>
      <c r="AA4833" s="56"/>
      <c r="AB4833" s="57">
        <f>Таблица1[[#This Row],[Кол-во/объем]]*Таблица1[[#This Row],[Маркетинговая цена за единицу, тенге без НДС]]</f>
        <v>0</v>
      </c>
      <c r="AC4833" s="52"/>
      <c r="AD4833" s="52"/>
      <c r="AE4833" s="52"/>
    </row>
    <row r="4834" spans="2:31" x14ac:dyDescent="0.3">
      <c r="B4834" s="4" t="e">
        <f>VLOOKUP(Таблица1[[#This Row],[Наименование Заказчика]],Таблица3[],2,FALSE)</f>
        <v>#N/A</v>
      </c>
      <c r="C4834" s="4" t="e">
        <f>VLOOKUP(Таблица1[[#This Row],[Наименование Заказчика]],Таблица3[],3,FALSE)</f>
        <v>#N/A</v>
      </c>
      <c r="N4834" s="38" t="e">
        <f>VLOOKUP(Таблица1[[#This Row],[Код основания для проведения закупки с применением особого порядка]],Таблица4[#All],3,FALSE)</f>
        <v>#N/A</v>
      </c>
      <c r="O4834" s="52"/>
      <c r="P4834" s="52"/>
      <c r="Q4834" s="52"/>
      <c r="R4834" s="52"/>
      <c r="S4834" s="38" t="e">
        <f>VLOOKUP(Таблица1[[#This Row],[Код страны поставки ТРУ]],Таблица8[],3,FALSE)</f>
        <v>#N/A</v>
      </c>
      <c r="T4834" s="52"/>
      <c r="U4834" s="52"/>
      <c r="V4834" s="38" t="e">
        <f>VLOOKUP(Таблица1[[#This Row],[Код условия поставки по ИНКОТЕРМС 2010]],Таблица10[],2,FALSE)</f>
        <v>#N/A</v>
      </c>
      <c r="X4834" s="4" t="e">
        <f>VLOOKUP(Таблица1[[#This Row],[Код единицы измерения]],Таблица37[#All],2,FALSE)</f>
        <v>#N/A</v>
      </c>
      <c r="Z4834" s="56"/>
      <c r="AA4834" s="56"/>
      <c r="AB4834" s="57">
        <f>Таблица1[[#This Row],[Кол-во/объем]]*Таблица1[[#This Row],[Маркетинговая цена за единицу, тенге без НДС]]</f>
        <v>0</v>
      </c>
      <c r="AC4834" s="52"/>
      <c r="AD4834" s="52"/>
      <c r="AE4834" s="52"/>
    </row>
    <row r="4835" spans="2:31" x14ac:dyDescent="0.3">
      <c r="B4835" s="4" t="e">
        <f>VLOOKUP(Таблица1[[#This Row],[Наименование Заказчика]],Таблица3[],2,FALSE)</f>
        <v>#N/A</v>
      </c>
      <c r="C4835" s="4" t="e">
        <f>VLOOKUP(Таблица1[[#This Row],[Наименование Заказчика]],Таблица3[],3,FALSE)</f>
        <v>#N/A</v>
      </c>
      <c r="N4835" s="38" t="e">
        <f>VLOOKUP(Таблица1[[#This Row],[Код основания для проведения закупки с применением особого порядка]],Таблица4[#All],3,FALSE)</f>
        <v>#N/A</v>
      </c>
      <c r="O4835" s="52"/>
      <c r="P4835" s="52"/>
      <c r="Q4835" s="52"/>
      <c r="R4835" s="52"/>
      <c r="S4835" s="38" t="e">
        <f>VLOOKUP(Таблица1[[#This Row],[Код страны поставки ТРУ]],Таблица8[],3,FALSE)</f>
        <v>#N/A</v>
      </c>
      <c r="T4835" s="52"/>
      <c r="U4835" s="52"/>
      <c r="V4835" s="38" t="e">
        <f>VLOOKUP(Таблица1[[#This Row],[Код условия поставки по ИНКОТЕРМС 2010]],Таблица10[],2,FALSE)</f>
        <v>#N/A</v>
      </c>
      <c r="X4835" s="4" t="e">
        <f>VLOOKUP(Таблица1[[#This Row],[Код единицы измерения]],Таблица37[#All],2,FALSE)</f>
        <v>#N/A</v>
      </c>
      <c r="Z4835" s="56"/>
      <c r="AA4835" s="56"/>
      <c r="AB4835" s="57">
        <f>Таблица1[[#This Row],[Кол-во/объем]]*Таблица1[[#This Row],[Маркетинговая цена за единицу, тенге без НДС]]</f>
        <v>0</v>
      </c>
      <c r="AC4835" s="52"/>
      <c r="AD4835" s="52"/>
      <c r="AE4835" s="52"/>
    </row>
    <row r="4836" spans="2:31" x14ac:dyDescent="0.3">
      <c r="B4836" s="4" t="e">
        <f>VLOOKUP(Таблица1[[#This Row],[Наименование Заказчика]],Таблица3[],2,FALSE)</f>
        <v>#N/A</v>
      </c>
      <c r="C4836" s="4" t="e">
        <f>VLOOKUP(Таблица1[[#This Row],[Наименование Заказчика]],Таблица3[],3,FALSE)</f>
        <v>#N/A</v>
      </c>
      <c r="N4836" s="38" t="e">
        <f>VLOOKUP(Таблица1[[#This Row],[Код основания для проведения закупки с применением особого порядка]],Таблица4[#All],3,FALSE)</f>
        <v>#N/A</v>
      </c>
      <c r="O4836" s="52"/>
      <c r="P4836" s="52"/>
      <c r="Q4836" s="52"/>
      <c r="R4836" s="52"/>
      <c r="S4836" s="38" t="e">
        <f>VLOOKUP(Таблица1[[#This Row],[Код страны поставки ТРУ]],Таблица8[],3,FALSE)</f>
        <v>#N/A</v>
      </c>
      <c r="T4836" s="52"/>
      <c r="U4836" s="52"/>
      <c r="V4836" s="38" t="e">
        <f>VLOOKUP(Таблица1[[#This Row],[Код условия поставки по ИНКОТЕРМС 2010]],Таблица10[],2,FALSE)</f>
        <v>#N/A</v>
      </c>
      <c r="X4836" s="4" t="e">
        <f>VLOOKUP(Таблица1[[#This Row],[Код единицы измерения]],Таблица37[#All],2,FALSE)</f>
        <v>#N/A</v>
      </c>
      <c r="Z4836" s="56"/>
      <c r="AA4836" s="56"/>
      <c r="AB4836" s="57">
        <f>Таблица1[[#This Row],[Кол-во/объем]]*Таблица1[[#This Row],[Маркетинговая цена за единицу, тенге без НДС]]</f>
        <v>0</v>
      </c>
      <c r="AC4836" s="52"/>
      <c r="AD4836" s="52"/>
      <c r="AE4836" s="52"/>
    </row>
    <row r="4837" spans="2:31" x14ac:dyDescent="0.3">
      <c r="B4837" s="4" t="e">
        <f>VLOOKUP(Таблица1[[#This Row],[Наименование Заказчика]],Таблица3[],2,FALSE)</f>
        <v>#N/A</v>
      </c>
      <c r="C4837" s="4" t="e">
        <f>VLOOKUP(Таблица1[[#This Row],[Наименование Заказчика]],Таблица3[],3,FALSE)</f>
        <v>#N/A</v>
      </c>
      <c r="N4837" s="38" t="e">
        <f>VLOOKUP(Таблица1[[#This Row],[Код основания для проведения закупки с применением особого порядка]],Таблица4[#All],3,FALSE)</f>
        <v>#N/A</v>
      </c>
      <c r="O4837" s="52"/>
      <c r="P4837" s="52"/>
      <c r="Q4837" s="52"/>
      <c r="R4837" s="52"/>
      <c r="S4837" s="38" t="e">
        <f>VLOOKUP(Таблица1[[#This Row],[Код страны поставки ТРУ]],Таблица8[],3,FALSE)</f>
        <v>#N/A</v>
      </c>
      <c r="T4837" s="52"/>
      <c r="U4837" s="52"/>
      <c r="V4837" s="38" t="e">
        <f>VLOOKUP(Таблица1[[#This Row],[Код условия поставки по ИНКОТЕРМС 2010]],Таблица10[],2,FALSE)</f>
        <v>#N/A</v>
      </c>
      <c r="X4837" s="4" t="e">
        <f>VLOOKUP(Таблица1[[#This Row],[Код единицы измерения]],Таблица37[#All],2,FALSE)</f>
        <v>#N/A</v>
      </c>
      <c r="Z4837" s="56"/>
      <c r="AA4837" s="56"/>
      <c r="AB4837" s="57">
        <f>Таблица1[[#This Row],[Кол-во/объем]]*Таблица1[[#This Row],[Маркетинговая цена за единицу, тенге без НДС]]</f>
        <v>0</v>
      </c>
      <c r="AC4837" s="52"/>
      <c r="AD4837" s="52"/>
      <c r="AE4837" s="52"/>
    </row>
    <row r="4838" spans="2:31" x14ac:dyDescent="0.3">
      <c r="B4838" s="4" t="e">
        <f>VLOOKUP(Таблица1[[#This Row],[Наименование Заказчика]],Таблица3[],2,FALSE)</f>
        <v>#N/A</v>
      </c>
      <c r="C4838" s="4" t="e">
        <f>VLOOKUP(Таблица1[[#This Row],[Наименование Заказчика]],Таблица3[],3,FALSE)</f>
        <v>#N/A</v>
      </c>
      <c r="N4838" s="38" t="e">
        <f>VLOOKUP(Таблица1[[#This Row],[Код основания для проведения закупки с применением особого порядка]],Таблица4[#All],3,FALSE)</f>
        <v>#N/A</v>
      </c>
      <c r="O4838" s="52"/>
      <c r="P4838" s="52"/>
      <c r="Q4838" s="52"/>
      <c r="R4838" s="52"/>
      <c r="S4838" s="38" t="e">
        <f>VLOOKUP(Таблица1[[#This Row],[Код страны поставки ТРУ]],Таблица8[],3,FALSE)</f>
        <v>#N/A</v>
      </c>
      <c r="T4838" s="52"/>
      <c r="U4838" s="52"/>
      <c r="V4838" s="38" t="e">
        <f>VLOOKUP(Таблица1[[#This Row],[Код условия поставки по ИНКОТЕРМС 2010]],Таблица10[],2,FALSE)</f>
        <v>#N/A</v>
      </c>
      <c r="X4838" s="4" t="e">
        <f>VLOOKUP(Таблица1[[#This Row],[Код единицы измерения]],Таблица37[#All],2,FALSE)</f>
        <v>#N/A</v>
      </c>
      <c r="Z4838" s="56"/>
      <c r="AA4838" s="56"/>
      <c r="AB4838" s="57">
        <f>Таблица1[[#This Row],[Кол-во/объем]]*Таблица1[[#This Row],[Маркетинговая цена за единицу, тенге без НДС]]</f>
        <v>0</v>
      </c>
      <c r="AC4838" s="52"/>
      <c r="AD4838" s="52"/>
      <c r="AE4838" s="52"/>
    </row>
    <row r="4839" spans="2:31" x14ac:dyDescent="0.3">
      <c r="B4839" s="4" t="e">
        <f>VLOOKUP(Таблица1[[#This Row],[Наименование Заказчика]],Таблица3[],2,FALSE)</f>
        <v>#N/A</v>
      </c>
      <c r="C4839" s="4" t="e">
        <f>VLOOKUP(Таблица1[[#This Row],[Наименование Заказчика]],Таблица3[],3,FALSE)</f>
        <v>#N/A</v>
      </c>
      <c r="N4839" s="38" t="e">
        <f>VLOOKUP(Таблица1[[#This Row],[Код основания для проведения закупки с применением особого порядка]],Таблица4[#All],3,FALSE)</f>
        <v>#N/A</v>
      </c>
      <c r="O4839" s="52"/>
      <c r="P4839" s="52"/>
      <c r="Q4839" s="52"/>
      <c r="R4839" s="52"/>
      <c r="S4839" s="38" t="e">
        <f>VLOOKUP(Таблица1[[#This Row],[Код страны поставки ТРУ]],Таблица8[],3,FALSE)</f>
        <v>#N/A</v>
      </c>
      <c r="T4839" s="52"/>
      <c r="U4839" s="52"/>
      <c r="V4839" s="38" t="e">
        <f>VLOOKUP(Таблица1[[#This Row],[Код условия поставки по ИНКОТЕРМС 2010]],Таблица10[],2,FALSE)</f>
        <v>#N/A</v>
      </c>
      <c r="X4839" s="4" t="e">
        <f>VLOOKUP(Таблица1[[#This Row],[Код единицы измерения]],Таблица37[#All],2,FALSE)</f>
        <v>#N/A</v>
      </c>
      <c r="Z4839" s="56"/>
      <c r="AA4839" s="56"/>
      <c r="AB4839" s="57">
        <f>Таблица1[[#This Row],[Кол-во/объем]]*Таблица1[[#This Row],[Маркетинговая цена за единицу, тенге без НДС]]</f>
        <v>0</v>
      </c>
      <c r="AC4839" s="52"/>
      <c r="AD4839" s="52"/>
      <c r="AE4839" s="52"/>
    </row>
    <row r="4840" spans="2:31" x14ac:dyDescent="0.3">
      <c r="B4840" s="4" t="e">
        <f>VLOOKUP(Таблица1[[#This Row],[Наименование Заказчика]],Таблица3[],2,FALSE)</f>
        <v>#N/A</v>
      </c>
      <c r="C4840" s="4" t="e">
        <f>VLOOKUP(Таблица1[[#This Row],[Наименование Заказчика]],Таблица3[],3,FALSE)</f>
        <v>#N/A</v>
      </c>
      <c r="N4840" s="38" t="e">
        <f>VLOOKUP(Таблица1[[#This Row],[Код основания для проведения закупки с применением особого порядка]],Таблица4[#All],3,FALSE)</f>
        <v>#N/A</v>
      </c>
      <c r="O4840" s="52"/>
      <c r="P4840" s="52"/>
      <c r="Q4840" s="52"/>
      <c r="R4840" s="52"/>
      <c r="S4840" s="38" t="e">
        <f>VLOOKUP(Таблица1[[#This Row],[Код страны поставки ТРУ]],Таблица8[],3,FALSE)</f>
        <v>#N/A</v>
      </c>
      <c r="T4840" s="52"/>
      <c r="U4840" s="52"/>
      <c r="V4840" s="38" t="e">
        <f>VLOOKUP(Таблица1[[#This Row],[Код условия поставки по ИНКОТЕРМС 2010]],Таблица10[],2,FALSE)</f>
        <v>#N/A</v>
      </c>
      <c r="X4840" s="4" t="e">
        <f>VLOOKUP(Таблица1[[#This Row],[Код единицы измерения]],Таблица37[#All],2,FALSE)</f>
        <v>#N/A</v>
      </c>
      <c r="Z4840" s="56"/>
      <c r="AA4840" s="56"/>
      <c r="AB4840" s="57">
        <f>Таблица1[[#This Row],[Кол-во/объем]]*Таблица1[[#This Row],[Маркетинговая цена за единицу, тенге без НДС]]</f>
        <v>0</v>
      </c>
      <c r="AC4840" s="52"/>
      <c r="AD4840" s="52"/>
      <c r="AE4840" s="52"/>
    </row>
    <row r="4841" spans="2:31" x14ac:dyDescent="0.3">
      <c r="B4841" s="4" t="e">
        <f>VLOOKUP(Таблица1[[#This Row],[Наименование Заказчика]],Таблица3[],2,FALSE)</f>
        <v>#N/A</v>
      </c>
      <c r="C4841" s="4" t="e">
        <f>VLOOKUP(Таблица1[[#This Row],[Наименование Заказчика]],Таблица3[],3,FALSE)</f>
        <v>#N/A</v>
      </c>
      <c r="N4841" s="38" t="e">
        <f>VLOOKUP(Таблица1[[#This Row],[Код основания для проведения закупки с применением особого порядка]],Таблица4[#All],3,FALSE)</f>
        <v>#N/A</v>
      </c>
      <c r="O4841" s="52"/>
      <c r="P4841" s="52"/>
      <c r="Q4841" s="52"/>
      <c r="R4841" s="52"/>
      <c r="S4841" s="38" t="e">
        <f>VLOOKUP(Таблица1[[#This Row],[Код страны поставки ТРУ]],Таблица8[],3,FALSE)</f>
        <v>#N/A</v>
      </c>
      <c r="T4841" s="52"/>
      <c r="U4841" s="52"/>
      <c r="V4841" s="38" t="e">
        <f>VLOOKUP(Таблица1[[#This Row],[Код условия поставки по ИНКОТЕРМС 2010]],Таблица10[],2,FALSE)</f>
        <v>#N/A</v>
      </c>
      <c r="X4841" s="4" t="e">
        <f>VLOOKUP(Таблица1[[#This Row],[Код единицы измерения]],Таблица37[#All],2,FALSE)</f>
        <v>#N/A</v>
      </c>
      <c r="Z4841" s="56"/>
      <c r="AA4841" s="56"/>
      <c r="AB4841" s="57">
        <f>Таблица1[[#This Row],[Кол-во/объем]]*Таблица1[[#This Row],[Маркетинговая цена за единицу, тенге без НДС]]</f>
        <v>0</v>
      </c>
      <c r="AC4841" s="52"/>
      <c r="AD4841" s="52"/>
      <c r="AE4841" s="52"/>
    </row>
    <row r="4842" spans="2:31" x14ac:dyDescent="0.3">
      <c r="B4842" s="4" t="e">
        <f>VLOOKUP(Таблица1[[#This Row],[Наименование Заказчика]],Таблица3[],2,FALSE)</f>
        <v>#N/A</v>
      </c>
      <c r="C4842" s="4" t="e">
        <f>VLOOKUP(Таблица1[[#This Row],[Наименование Заказчика]],Таблица3[],3,FALSE)</f>
        <v>#N/A</v>
      </c>
      <c r="N4842" s="38" t="e">
        <f>VLOOKUP(Таблица1[[#This Row],[Код основания для проведения закупки с применением особого порядка]],Таблица4[#All],3,FALSE)</f>
        <v>#N/A</v>
      </c>
      <c r="O4842" s="52"/>
      <c r="P4842" s="52"/>
      <c r="Q4842" s="52"/>
      <c r="R4842" s="52"/>
      <c r="S4842" s="38" t="e">
        <f>VLOOKUP(Таблица1[[#This Row],[Код страны поставки ТРУ]],Таблица8[],3,FALSE)</f>
        <v>#N/A</v>
      </c>
      <c r="T4842" s="52"/>
      <c r="U4842" s="52"/>
      <c r="V4842" s="38" t="e">
        <f>VLOOKUP(Таблица1[[#This Row],[Код условия поставки по ИНКОТЕРМС 2010]],Таблица10[],2,FALSE)</f>
        <v>#N/A</v>
      </c>
      <c r="X4842" s="4" t="e">
        <f>VLOOKUP(Таблица1[[#This Row],[Код единицы измерения]],Таблица37[#All],2,FALSE)</f>
        <v>#N/A</v>
      </c>
      <c r="Z4842" s="56"/>
      <c r="AA4842" s="56"/>
      <c r="AB4842" s="57">
        <f>Таблица1[[#This Row],[Кол-во/объем]]*Таблица1[[#This Row],[Маркетинговая цена за единицу, тенге без НДС]]</f>
        <v>0</v>
      </c>
      <c r="AC4842" s="52"/>
      <c r="AD4842" s="52"/>
      <c r="AE4842" s="52"/>
    </row>
    <row r="4843" spans="2:31" x14ac:dyDescent="0.3">
      <c r="B4843" s="4" t="e">
        <f>VLOOKUP(Таблица1[[#This Row],[Наименование Заказчика]],Таблица3[],2,FALSE)</f>
        <v>#N/A</v>
      </c>
      <c r="C4843" s="4" t="e">
        <f>VLOOKUP(Таблица1[[#This Row],[Наименование Заказчика]],Таблица3[],3,FALSE)</f>
        <v>#N/A</v>
      </c>
      <c r="N4843" s="38" t="e">
        <f>VLOOKUP(Таблица1[[#This Row],[Код основания для проведения закупки с применением особого порядка]],Таблица4[#All],3,FALSE)</f>
        <v>#N/A</v>
      </c>
      <c r="O4843" s="52"/>
      <c r="P4843" s="52"/>
      <c r="Q4843" s="52"/>
      <c r="R4843" s="52"/>
      <c r="S4843" s="38" t="e">
        <f>VLOOKUP(Таблица1[[#This Row],[Код страны поставки ТРУ]],Таблица8[],3,FALSE)</f>
        <v>#N/A</v>
      </c>
      <c r="T4843" s="52"/>
      <c r="U4843" s="52"/>
      <c r="V4843" s="38" t="e">
        <f>VLOOKUP(Таблица1[[#This Row],[Код условия поставки по ИНКОТЕРМС 2010]],Таблица10[],2,FALSE)</f>
        <v>#N/A</v>
      </c>
      <c r="X4843" s="4" t="e">
        <f>VLOOKUP(Таблица1[[#This Row],[Код единицы измерения]],Таблица37[#All],2,FALSE)</f>
        <v>#N/A</v>
      </c>
      <c r="Z4843" s="56"/>
      <c r="AA4843" s="56"/>
      <c r="AB4843" s="57">
        <f>Таблица1[[#This Row],[Кол-во/объем]]*Таблица1[[#This Row],[Маркетинговая цена за единицу, тенге без НДС]]</f>
        <v>0</v>
      </c>
      <c r="AC4843" s="52"/>
      <c r="AD4843" s="52"/>
      <c r="AE4843" s="52"/>
    </row>
    <row r="4844" spans="2:31" x14ac:dyDescent="0.3">
      <c r="B4844" s="4" t="e">
        <f>VLOOKUP(Таблица1[[#This Row],[Наименование Заказчика]],Таблица3[],2,FALSE)</f>
        <v>#N/A</v>
      </c>
      <c r="C4844" s="4" t="e">
        <f>VLOOKUP(Таблица1[[#This Row],[Наименование Заказчика]],Таблица3[],3,FALSE)</f>
        <v>#N/A</v>
      </c>
      <c r="N4844" s="38" t="e">
        <f>VLOOKUP(Таблица1[[#This Row],[Код основания для проведения закупки с применением особого порядка]],Таблица4[#All],3,FALSE)</f>
        <v>#N/A</v>
      </c>
      <c r="O4844" s="52"/>
      <c r="P4844" s="52"/>
      <c r="Q4844" s="52"/>
      <c r="R4844" s="52"/>
      <c r="S4844" s="38" t="e">
        <f>VLOOKUP(Таблица1[[#This Row],[Код страны поставки ТРУ]],Таблица8[],3,FALSE)</f>
        <v>#N/A</v>
      </c>
      <c r="T4844" s="52"/>
      <c r="U4844" s="52"/>
      <c r="V4844" s="38" t="e">
        <f>VLOOKUP(Таблица1[[#This Row],[Код условия поставки по ИНКОТЕРМС 2010]],Таблица10[],2,FALSE)</f>
        <v>#N/A</v>
      </c>
      <c r="X4844" s="4" t="e">
        <f>VLOOKUP(Таблица1[[#This Row],[Код единицы измерения]],Таблица37[#All],2,FALSE)</f>
        <v>#N/A</v>
      </c>
      <c r="Z4844" s="56"/>
      <c r="AA4844" s="56"/>
      <c r="AB4844" s="57">
        <f>Таблица1[[#This Row],[Кол-во/объем]]*Таблица1[[#This Row],[Маркетинговая цена за единицу, тенге без НДС]]</f>
        <v>0</v>
      </c>
      <c r="AC4844" s="52"/>
      <c r="AD4844" s="52"/>
      <c r="AE4844" s="52"/>
    </row>
    <row r="4845" spans="2:31" x14ac:dyDescent="0.3">
      <c r="B4845" s="4" t="e">
        <f>VLOOKUP(Таблица1[[#This Row],[Наименование Заказчика]],Таблица3[],2,FALSE)</f>
        <v>#N/A</v>
      </c>
      <c r="C4845" s="4" t="e">
        <f>VLOOKUP(Таблица1[[#This Row],[Наименование Заказчика]],Таблица3[],3,FALSE)</f>
        <v>#N/A</v>
      </c>
      <c r="N4845" s="38" t="e">
        <f>VLOOKUP(Таблица1[[#This Row],[Код основания для проведения закупки с применением особого порядка]],Таблица4[#All],3,FALSE)</f>
        <v>#N/A</v>
      </c>
      <c r="O4845" s="52"/>
      <c r="P4845" s="52"/>
      <c r="Q4845" s="52"/>
      <c r="R4845" s="52"/>
      <c r="S4845" s="38" t="e">
        <f>VLOOKUP(Таблица1[[#This Row],[Код страны поставки ТРУ]],Таблица8[],3,FALSE)</f>
        <v>#N/A</v>
      </c>
      <c r="T4845" s="52"/>
      <c r="U4845" s="52"/>
      <c r="V4845" s="38" t="e">
        <f>VLOOKUP(Таблица1[[#This Row],[Код условия поставки по ИНКОТЕРМС 2010]],Таблица10[],2,FALSE)</f>
        <v>#N/A</v>
      </c>
      <c r="X4845" s="4" t="e">
        <f>VLOOKUP(Таблица1[[#This Row],[Код единицы измерения]],Таблица37[#All],2,FALSE)</f>
        <v>#N/A</v>
      </c>
      <c r="Z4845" s="56"/>
      <c r="AA4845" s="56"/>
      <c r="AB4845" s="57">
        <f>Таблица1[[#This Row],[Кол-во/объем]]*Таблица1[[#This Row],[Маркетинговая цена за единицу, тенге без НДС]]</f>
        <v>0</v>
      </c>
      <c r="AC4845" s="52"/>
      <c r="AD4845" s="52"/>
      <c r="AE4845" s="52"/>
    </row>
    <row r="4846" spans="2:31" x14ac:dyDescent="0.3">
      <c r="B4846" s="4" t="e">
        <f>VLOOKUP(Таблица1[[#This Row],[Наименование Заказчика]],Таблица3[],2,FALSE)</f>
        <v>#N/A</v>
      </c>
      <c r="C4846" s="4" t="e">
        <f>VLOOKUP(Таблица1[[#This Row],[Наименование Заказчика]],Таблица3[],3,FALSE)</f>
        <v>#N/A</v>
      </c>
      <c r="N4846" s="38" t="e">
        <f>VLOOKUP(Таблица1[[#This Row],[Код основания для проведения закупки с применением особого порядка]],Таблица4[#All],3,FALSE)</f>
        <v>#N/A</v>
      </c>
      <c r="O4846" s="52"/>
      <c r="P4846" s="52"/>
      <c r="Q4846" s="52"/>
      <c r="R4846" s="52"/>
      <c r="S4846" s="38" t="e">
        <f>VLOOKUP(Таблица1[[#This Row],[Код страны поставки ТРУ]],Таблица8[],3,FALSE)</f>
        <v>#N/A</v>
      </c>
      <c r="T4846" s="52"/>
      <c r="U4846" s="52"/>
      <c r="V4846" s="38" t="e">
        <f>VLOOKUP(Таблица1[[#This Row],[Код условия поставки по ИНКОТЕРМС 2010]],Таблица10[],2,FALSE)</f>
        <v>#N/A</v>
      </c>
      <c r="X4846" s="4" t="e">
        <f>VLOOKUP(Таблица1[[#This Row],[Код единицы измерения]],Таблица37[#All],2,FALSE)</f>
        <v>#N/A</v>
      </c>
      <c r="Z4846" s="56"/>
      <c r="AA4846" s="56"/>
      <c r="AB4846" s="57">
        <f>Таблица1[[#This Row],[Кол-во/объем]]*Таблица1[[#This Row],[Маркетинговая цена за единицу, тенге без НДС]]</f>
        <v>0</v>
      </c>
      <c r="AC4846" s="52"/>
      <c r="AD4846" s="52"/>
      <c r="AE4846" s="52"/>
    </row>
    <row r="4847" spans="2:31" x14ac:dyDescent="0.3">
      <c r="B4847" s="4" t="e">
        <f>VLOOKUP(Таблица1[[#This Row],[Наименование Заказчика]],Таблица3[],2,FALSE)</f>
        <v>#N/A</v>
      </c>
      <c r="C4847" s="4" t="e">
        <f>VLOOKUP(Таблица1[[#This Row],[Наименование Заказчика]],Таблица3[],3,FALSE)</f>
        <v>#N/A</v>
      </c>
      <c r="N4847" s="38" t="e">
        <f>VLOOKUP(Таблица1[[#This Row],[Код основания для проведения закупки с применением особого порядка]],Таблица4[#All],3,FALSE)</f>
        <v>#N/A</v>
      </c>
      <c r="O4847" s="52"/>
      <c r="P4847" s="52"/>
      <c r="Q4847" s="52"/>
      <c r="R4847" s="52"/>
      <c r="S4847" s="38" t="e">
        <f>VLOOKUP(Таблица1[[#This Row],[Код страны поставки ТРУ]],Таблица8[],3,FALSE)</f>
        <v>#N/A</v>
      </c>
      <c r="T4847" s="52"/>
      <c r="U4847" s="52"/>
      <c r="V4847" s="38" t="e">
        <f>VLOOKUP(Таблица1[[#This Row],[Код условия поставки по ИНКОТЕРМС 2010]],Таблица10[],2,FALSE)</f>
        <v>#N/A</v>
      </c>
      <c r="X4847" s="4" t="e">
        <f>VLOOKUP(Таблица1[[#This Row],[Код единицы измерения]],Таблица37[#All],2,FALSE)</f>
        <v>#N/A</v>
      </c>
      <c r="Z4847" s="56"/>
      <c r="AA4847" s="56"/>
      <c r="AB4847" s="57">
        <f>Таблица1[[#This Row],[Кол-во/объем]]*Таблица1[[#This Row],[Маркетинговая цена за единицу, тенге без НДС]]</f>
        <v>0</v>
      </c>
      <c r="AC4847" s="52"/>
      <c r="AD4847" s="52"/>
      <c r="AE4847" s="52"/>
    </row>
    <row r="4848" spans="2:31" x14ac:dyDescent="0.3">
      <c r="B4848" s="4" t="e">
        <f>VLOOKUP(Таблица1[[#This Row],[Наименование Заказчика]],Таблица3[],2,FALSE)</f>
        <v>#N/A</v>
      </c>
      <c r="C4848" s="4" t="e">
        <f>VLOOKUP(Таблица1[[#This Row],[Наименование Заказчика]],Таблица3[],3,FALSE)</f>
        <v>#N/A</v>
      </c>
      <c r="N4848" s="38" t="e">
        <f>VLOOKUP(Таблица1[[#This Row],[Код основания для проведения закупки с применением особого порядка]],Таблица4[#All],3,FALSE)</f>
        <v>#N/A</v>
      </c>
      <c r="O4848" s="52"/>
      <c r="P4848" s="52"/>
      <c r="Q4848" s="52"/>
      <c r="R4848" s="52"/>
      <c r="S4848" s="38" t="e">
        <f>VLOOKUP(Таблица1[[#This Row],[Код страны поставки ТРУ]],Таблица8[],3,FALSE)</f>
        <v>#N/A</v>
      </c>
      <c r="T4848" s="52"/>
      <c r="U4848" s="52"/>
      <c r="V4848" s="38" t="e">
        <f>VLOOKUP(Таблица1[[#This Row],[Код условия поставки по ИНКОТЕРМС 2010]],Таблица10[],2,FALSE)</f>
        <v>#N/A</v>
      </c>
      <c r="X4848" s="4" t="e">
        <f>VLOOKUP(Таблица1[[#This Row],[Код единицы измерения]],Таблица37[#All],2,FALSE)</f>
        <v>#N/A</v>
      </c>
      <c r="Z4848" s="56"/>
      <c r="AA4848" s="56"/>
      <c r="AB4848" s="57">
        <f>Таблица1[[#This Row],[Кол-во/объем]]*Таблица1[[#This Row],[Маркетинговая цена за единицу, тенге без НДС]]</f>
        <v>0</v>
      </c>
      <c r="AC4848" s="52"/>
      <c r="AD4848" s="52"/>
      <c r="AE4848" s="52"/>
    </row>
    <row r="4849" spans="2:31" x14ac:dyDescent="0.3">
      <c r="B4849" s="4" t="e">
        <f>VLOOKUP(Таблица1[[#This Row],[Наименование Заказчика]],Таблица3[],2,FALSE)</f>
        <v>#N/A</v>
      </c>
      <c r="C4849" s="4" t="e">
        <f>VLOOKUP(Таблица1[[#This Row],[Наименование Заказчика]],Таблица3[],3,FALSE)</f>
        <v>#N/A</v>
      </c>
      <c r="N4849" s="38" t="e">
        <f>VLOOKUP(Таблица1[[#This Row],[Код основания для проведения закупки с применением особого порядка]],Таблица4[#All],3,FALSE)</f>
        <v>#N/A</v>
      </c>
      <c r="O4849" s="52"/>
      <c r="P4849" s="52"/>
      <c r="Q4849" s="52"/>
      <c r="R4849" s="52"/>
      <c r="S4849" s="38" t="e">
        <f>VLOOKUP(Таблица1[[#This Row],[Код страны поставки ТРУ]],Таблица8[],3,FALSE)</f>
        <v>#N/A</v>
      </c>
      <c r="T4849" s="52"/>
      <c r="U4849" s="52"/>
      <c r="V4849" s="38" t="e">
        <f>VLOOKUP(Таблица1[[#This Row],[Код условия поставки по ИНКОТЕРМС 2010]],Таблица10[],2,FALSE)</f>
        <v>#N/A</v>
      </c>
      <c r="X4849" s="4" t="e">
        <f>VLOOKUP(Таблица1[[#This Row],[Код единицы измерения]],Таблица37[#All],2,FALSE)</f>
        <v>#N/A</v>
      </c>
      <c r="Z4849" s="56"/>
      <c r="AA4849" s="56"/>
      <c r="AB4849" s="57">
        <f>Таблица1[[#This Row],[Кол-во/объем]]*Таблица1[[#This Row],[Маркетинговая цена за единицу, тенге без НДС]]</f>
        <v>0</v>
      </c>
      <c r="AC4849" s="52"/>
      <c r="AD4849" s="52"/>
      <c r="AE4849" s="52"/>
    </row>
    <row r="4850" spans="2:31" x14ac:dyDescent="0.3">
      <c r="B4850" s="4" t="e">
        <f>VLOOKUP(Таблица1[[#This Row],[Наименование Заказчика]],Таблица3[],2,FALSE)</f>
        <v>#N/A</v>
      </c>
      <c r="C4850" s="4" t="e">
        <f>VLOOKUP(Таблица1[[#This Row],[Наименование Заказчика]],Таблица3[],3,FALSE)</f>
        <v>#N/A</v>
      </c>
      <c r="N4850" s="38" t="e">
        <f>VLOOKUP(Таблица1[[#This Row],[Код основания для проведения закупки с применением особого порядка]],Таблица4[#All],3,FALSE)</f>
        <v>#N/A</v>
      </c>
      <c r="O4850" s="52"/>
      <c r="P4850" s="52"/>
      <c r="Q4850" s="52"/>
      <c r="R4850" s="52"/>
      <c r="S4850" s="38" t="e">
        <f>VLOOKUP(Таблица1[[#This Row],[Код страны поставки ТРУ]],Таблица8[],3,FALSE)</f>
        <v>#N/A</v>
      </c>
      <c r="T4850" s="52"/>
      <c r="U4850" s="52"/>
      <c r="V4850" s="38" t="e">
        <f>VLOOKUP(Таблица1[[#This Row],[Код условия поставки по ИНКОТЕРМС 2010]],Таблица10[],2,FALSE)</f>
        <v>#N/A</v>
      </c>
      <c r="X4850" s="4" t="e">
        <f>VLOOKUP(Таблица1[[#This Row],[Код единицы измерения]],Таблица37[#All],2,FALSE)</f>
        <v>#N/A</v>
      </c>
      <c r="Z4850" s="56"/>
      <c r="AA4850" s="56"/>
      <c r="AB4850" s="57">
        <f>Таблица1[[#This Row],[Кол-во/объем]]*Таблица1[[#This Row],[Маркетинговая цена за единицу, тенге без НДС]]</f>
        <v>0</v>
      </c>
      <c r="AC4850" s="52"/>
      <c r="AD4850" s="52"/>
      <c r="AE4850" s="52"/>
    </row>
    <row r="4851" spans="2:31" x14ac:dyDescent="0.3">
      <c r="B4851" s="4" t="e">
        <f>VLOOKUP(Таблица1[[#This Row],[Наименование Заказчика]],Таблица3[],2,FALSE)</f>
        <v>#N/A</v>
      </c>
      <c r="C4851" s="4" t="e">
        <f>VLOOKUP(Таблица1[[#This Row],[Наименование Заказчика]],Таблица3[],3,FALSE)</f>
        <v>#N/A</v>
      </c>
      <c r="N4851" s="38" t="e">
        <f>VLOOKUP(Таблица1[[#This Row],[Код основания для проведения закупки с применением особого порядка]],Таблица4[#All],3,FALSE)</f>
        <v>#N/A</v>
      </c>
      <c r="O4851" s="52"/>
      <c r="P4851" s="52"/>
      <c r="Q4851" s="52"/>
      <c r="R4851" s="52"/>
      <c r="S4851" s="38" t="e">
        <f>VLOOKUP(Таблица1[[#This Row],[Код страны поставки ТРУ]],Таблица8[],3,FALSE)</f>
        <v>#N/A</v>
      </c>
      <c r="T4851" s="52"/>
      <c r="U4851" s="52"/>
      <c r="V4851" s="38" t="e">
        <f>VLOOKUP(Таблица1[[#This Row],[Код условия поставки по ИНКОТЕРМС 2010]],Таблица10[],2,FALSE)</f>
        <v>#N/A</v>
      </c>
      <c r="X4851" s="4" t="e">
        <f>VLOOKUP(Таблица1[[#This Row],[Код единицы измерения]],Таблица37[#All],2,FALSE)</f>
        <v>#N/A</v>
      </c>
      <c r="Z4851" s="56"/>
      <c r="AA4851" s="56"/>
      <c r="AB4851" s="57">
        <f>Таблица1[[#This Row],[Кол-во/объем]]*Таблица1[[#This Row],[Маркетинговая цена за единицу, тенге без НДС]]</f>
        <v>0</v>
      </c>
      <c r="AC4851" s="52"/>
      <c r="AD4851" s="52"/>
      <c r="AE4851" s="52"/>
    </row>
    <row r="4852" spans="2:31" x14ac:dyDescent="0.3">
      <c r="B4852" s="4" t="e">
        <f>VLOOKUP(Таблица1[[#This Row],[Наименование Заказчика]],Таблица3[],2,FALSE)</f>
        <v>#N/A</v>
      </c>
      <c r="C4852" s="4" t="e">
        <f>VLOOKUP(Таблица1[[#This Row],[Наименование Заказчика]],Таблица3[],3,FALSE)</f>
        <v>#N/A</v>
      </c>
      <c r="N4852" s="38" t="e">
        <f>VLOOKUP(Таблица1[[#This Row],[Код основания для проведения закупки с применением особого порядка]],Таблица4[#All],3,FALSE)</f>
        <v>#N/A</v>
      </c>
      <c r="O4852" s="52"/>
      <c r="P4852" s="52"/>
      <c r="Q4852" s="52"/>
      <c r="R4852" s="52"/>
      <c r="S4852" s="38" t="e">
        <f>VLOOKUP(Таблица1[[#This Row],[Код страны поставки ТРУ]],Таблица8[],3,FALSE)</f>
        <v>#N/A</v>
      </c>
      <c r="T4852" s="52"/>
      <c r="U4852" s="52"/>
      <c r="V4852" s="38" t="e">
        <f>VLOOKUP(Таблица1[[#This Row],[Код условия поставки по ИНКОТЕРМС 2010]],Таблица10[],2,FALSE)</f>
        <v>#N/A</v>
      </c>
      <c r="X4852" s="4" t="e">
        <f>VLOOKUP(Таблица1[[#This Row],[Код единицы измерения]],Таблица37[#All],2,FALSE)</f>
        <v>#N/A</v>
      </c>
      <c r="Z4852" s="56"/>
      <c r="AA4852" s="56"/>
      <c r="AB4852" s="57">
        <f>Таблица1[[#This Row],[Кол-во/объем]]*Таблица1[[#This Row],[Маркетинговая цена за единицу, тенге без НДС]]</f>
        <v>0</v>
      </c>
      <c r="AC4852" s="52"/>
      <c r="AD4852" s="52"/>
      <c r="AE4852" s="52"/>
    </row>
    <row r="4853" spans="2:31" x14ac:dyDescent="0.3">
      <c r="B4853" s="4" t="e">
        <f>VLOOKUP(Таблица1[[#This Row],[Наименование Заказчика]],Таблица3[],2,FALSE)</f>
        <v>#N/A</v>
      </c>
      <c r="C4853" s="4" t="e">
        <f>VLOOKUP(Таблица1[[#This Row],[Наименование Заказчика]],Таблица3[],3,FALSE)</f>
        <v>#N/A</v>
      </c>
      <c r="N4853" s="38" t="e">
        <f>VLOOKUP(Таблица1[[#This Row],[Код основания для проведения закупки с применением особого порядка]],Таблица4[#All],3,FALSE)</f>
        <v>#N/A</v>
      </c>
      <c r="O4853" s="52"/>
      <c r="P4853" s="52"/>
      <c r="Q4853" s="52"/>
      <c r="R4853" s="52"/>
      <c r="S4853" s="38" t="e">
        <f>VLOOKUP(Таблица1[[#This Row],[Код страны поставки ТРУ]],Таблица8[],3,FALSE)</f>
        <v>#N/A</v>
      </c>
      <c r="T4853" s="52"/>
      <c r="U4853" s="52"/>
      <c r="V4853" s="38" t="e">
        <f>VLOOKUP(Таблица1[[#This Row],[Код условия поставки по ИНКОТЕРМС 2010]],Таблица10[],2,FALSE)</f>
        <v>#N/A</v>
      </c>
      <c r="X4853" s="4" t="e">
        <f>VLOOKUP(Таблица1[[#This Row],[Код единицы измерения]],Таблица37[#All],2,FALSE)</f>
        <v>#N/A</v>
      </c>
      <c r="Z4853" s="56"/>
      <c r="AA4853" s="56"/>
      <c r="AB4853" s="57">
        <f>Таблица1[[#This Row],[Кол-во/объем]]*Таблица1[[#This Row],[Маркетинговая цена за единицу, тенге без НДС]]</f>
        <v>0</v>
      </c>
      <c r="AC4853" s="52"/>
      <c r="AD4853" s="52"/>
      <c r="AE4853" s="52"/>
    </row>
    <row r="4854" spans="2:31" x14ac:dyDescent="0.3">
      <c r="B4854" s="4" t="e">
        <f>VLOOKUP(Таблица1[[#This Row],[Наименование Заказчика]],Таблица3[],2,FALSE)</f>
        <v>#N/A</v>
      </c>
      <c r="C4854" s="4" t="e">
        <f>VLOOKUP(Таблица1[[#This Row],[Наименование Заказчика]],Таблица3[],3,FALSE)</f>
        <v>#N/A</v>
      </c>
      <c r="N4854" s="38" t="e">
        <f>VLOOKUP(Таблица1[[#This Row],[Код основания для проведения закупки с применением особого порядка]],Таблица4[#All],3,FALSE)</f>
        <v>#N/A</v>
      </c>
      <c r="O4854" s="52"/>
      <c r="P4854" s="52"/>
      <c r="Q4854" s="52"/>
      <c r="R4854" s="52"/>
      <c r="S4854" s="38" t="e">
        <f>VLOOKUP(Таблица1[[#This Row],[Код страны поставки ТРУ]],Таблица8[],3,FALSE)</f>
        <v>#N/A</v>
      </c>
      <c r="T4854" s="52"/>
      <c r="U4854" s="52"/>
      <c r="V4854" s="38" t="e">
        <f>VLOOKUP(Таблица1[[#This Row],[Код условия поставки по ИНКОТЕРМС 2010]],Таблица10[],2,FALSE)</f>
        <v>#N/A</v>
      </c>
      <c r="X4854" s="4" t="e">
        <f>VLOOKUP(Таблица1[[#This Row],[Код единицы измерения]],Таблица37[#All],2,FALSE)</f>
        <v>#N/A</v>
      </c>
      <c r="Z4854" s="56"/>
      <c r="AA4854" s="56"/>
      <c r="AB4854" s="57">
        <f>Таблица1[[#This Row],[Кол-во/объем]]*Таблица1[[#This Row],[Маркетинговая цена за единицу, тенге без НДС]]</f>
        <v>0</v>
      </c>
      <c r="AC4854" s="52"/>
      <c r="AD4854" s="52"/>
      <c r="AE4854" s="52"/>
    </row>
    <row r="4855" spans="2:31" x14ac:dyDescent="0.3">
      <c r="B4855" s="4" t="e">
        <f>VLOOKUP(Таблица1[[#This Row],[Наименование Заказчика]],Таблица3[],2,FALSE)</f>
        <v>#N/A</v>
      </c>
      <c r="C4855" s="4" t="e">
        <f>VLOOKUP(Таблица1[[#This Row],[Наименование Заказчика]],Таблица3[],3,FALSE)</f>
        <v>#N/A</v>
      </c>
      <c r="N4855" s="38" t="e">
        <f>VLOOKUP(Таблица1[[#This Row],[Код основания для проведения закупки с применением особого порядка]],Таблица4[#All],3,FALSE)</f>
        <v>#N/A</v>
      </c>
      <c r="O4855" s="52"/>
      <c r="P4855" s="52"/>
      <c r="Q4855" s="52"/>
      <c r="R4855" s="52"/>
      <c r="S4855" s="38" t="e">
        <f>VLOOKUP(Таблица1[[#This Row],[Код страны поставки ТРУ]],Таблица8[],3,FALSE)</f>
        <v>#N/A</v>
      </c>
      <c r="T4855" s="52"/>
      <c r="U4855" s="52"/>
      <c r="V4855" s="38" t="e">
        <f>VLOOKUP(Таблица1[[#This Row],[Код условия поставки по ИНКОТЕРМС 2010]],Таблица10[],2,FALSE)</f>
        <v>#N/A</v>
      </c>
      <c r="X4855" s="4" t="e">
        <f>VLOOKUP(Таблица1[[#This Row],[Код единицы измерения]],Таблица37[#All],2,FALSE)</f>
        <v>#N/A</v>
      </c>
      <c r="Z4855" s="56"/>
      <c r="AA4855" s="56"/>
      <c r="AB4855" s="57">
        <f>Таблица1[[#This Row],[Кол-во/объем]]*Таблица1[[#This Row],[Маркетинговая цена за единицу, тенге без НДС]]</f>
        <v>0</v>
      </c>
      <c r="AC4855" s="52"/>
      <c r="AD4855" s="52"/>
      <c r="AE4855" s="52"/>
    </row>
    <row r="4856" spans="2:31" x14ac:dyDescent="0.3">
      <c r="B4856" s="4" t="e">
        <f>VLOOKUP(Таблица1[[#This Row],[Наименование Заказчика]],Таблица3[],2,FALSE)</f>
        <v>#N/A</v>
      </c>
      <c r="C4856" s="4" t="e">
        <f>VLOOKUP(Таблица1[[#This Row],[Наименование Заказчика]],Таблица3[],3,FALSE)</f>
        <v>#N/A</v>
      </c>
      <c r="N4856" s="38" t="e">
        <f>VLOOKUP(Таблица1[[#This Row],[Код основания для проведения закупки с применением особого порядка]],Таблица4[#All],3,FALSE)</f>
        <v>#N/A</v>
      </c>
      <c r="O4856" s="52"/>
      <c r="P4856" s="52"/>
      <c r="Q4856" s="52"/>
      <c r="R4856" s="52"/>
      <c r="S4856" s="38" t="e">
        <f>VLOOKUP(Таблица1[[#This Row],[Код страны поставки ТРУ]],Таблица8[],3,FALSE)</f>
        <v>#N/A</v>
      </c>
      <c r="T4856" s="52"/>
      <c r="U4856" s="52"/>
      <c r="V4856" s="38" t="e">
        <f>VLOOKUP(Таблица1[[#This Row],[Код условия поставки по ИНКОТЕРМС 2010]],Таблица10[],2,FALSE)</f>
        <v>#N/A</v>
      </c>
      <c r="X4856" s="4" t="e">
        <f>VLOOKUP(Таблица1[[#This Row],[Код единицы измерения]],Таблица37[#All],2,FALSE)</f>
        <v>#N/A</v>
      </c>
      <c r="Z4856" s="56"/>
      <c r="AA4856" s="56"/>
      <c r="AB4856" s="57">
        <f>Таблица1[[#This Row],[Кол-во/объем]]*Таблица1[[#This Row],[Маркетинговая цена за единицу, тенге без НДС]]</f>
        <v>0</v>
      </c>
      <c r="AC4856" s="52"/>
      <c r="AD4856" s="52"/>
      <c r="AE4856" s="52"/>
    </row>
    <row r="4857" spans="2:31" x14ac:dyDescent="0.3">
      <c r="B4857" s="4" t="e">
        <f>VLOOKUP(Таблица1[[#This Row],[Наименование Заказчика]],Таблица3[],2,FALSE)</f>
        <v>#N/A</v>
      </c>
      <c r="C4857" s="4" t="e">
        <f>VLOOKUP(Таблица1[[#This Row],[Наименование Заказчика]],Таблица3[],3,FALSE)</f>
        <v>#N/A</v>
      </c>
      <c r="N4857" s="38" t="e">
        <f>VLOOKUP(Таблица1[[#This Row],[Код основания для проведения закупки с применением особого порядка]],Таблица4[#All],3,FALSE)</f>
        <v>#N/A</v>
      </c>
      <c r="O4857" s="52"/>
      <c r="P4857" s="52"/>
      <c r="Q4857" s="52"/>
      <c r="R4857" s="52"/>
      <c r="S4857" s="38" t="e">
        <f>VLOOKUP(Таблица1[[#This Row],[Код страны поставки ТРУ]],Таблица8[],3,FALSE)</f>
        <v>#N/A</v>
      </c>
      <c r="T4857" s="52"/>
      <c r="U4857" s="52"/>
      <c r="V4857" s="38" t="e">
        <f>VLOOKUP(Таблица1[[#This Row],[Код условия поставки по ИНКОТЕРМС 2010]],Таблица10[],2,FALSE)</f>
        <v>#N/A</v>
      </c>
      <c r="X4857" s="4" t="e">
        <f>VLOOKUP(Таблица1[[#This Row],[Код единицы измерения]],Таблица37[#All],2,FALSE)</f>
        <v>#N/A</v>
      </c>
      <c r="Z4857" s="56"/>
      <c r="AA4857" s="56"/>
      <c r="AB4857" s="57">
        <f>Таблица1[[#This Row],[Кол-во/объем]]*Таблица1[[#This Row],[Маркетинговая цена за единицу, тенге без НДС]]</f>
        <v>0</v>
      </c>
      <c r="AC4857" s="52"/>
      <c r="AD4857" s="52"/>
      <c r="AE4857" s="52"/>
    </row>
    <row r="4858" spans="2:31" x14ac:dyDescent="0.3">
      <c r="B4858" s="4" t="e">
        <f>VLOOKUP(Таблица1[[#This Row],[Наименование Заказчика]],Таблица3[],2,FALSE)</f>
        <v>#N/A</v>
      </c>
      <c r="C4858" s="4" t="e">
        <f>VLOOKUP(Таблица1[[#This Row],[Наименование Заказчика]],Таблица3[],3,FALSE)</f>
        <v>#N/A</v>
      </c>
      <c r="N4858" s="38" t="e">
        <f>VLOOKUP(Таблица1[[#This Row],[Код основания для проведения закупки с применением особого порядка]],Таблица4[#All],3,FALSE)</f>
        <v>#N/A</v>
      </c>
      <c r="O4858" s="52"/>
      <c r="P4858" s="52"/>
      <c r="Q4858" s="52"/>
      <c r="R4858" s="52"/>
      <c r="S4858" s="38" t="e">
        <f>VLOOKUP(Таблица1[[#This Row],[Код страны поставки ТРУ]],Таблица8[],3,FALSE)</f>
        <v>#N/A</v>
      </c>
      <c r="T4858" s="52"/>
      <c r="U4858" s="52"/>
      <c r="V4858" s="38" t="e">
        <f>VLOOKUP(Таблица1[[#This Row],[Код условия поставки по ИНКОТЕРМС 2010]],Таблица10[],2,FALSE)</f>
        <v>#N/A</v>
      </c>
      <c r="X4858" s="4" t="e">
        <f>VLOOKUP(Таблица1[[#This Row],[Код единицы измерения]],Таблица37[#All],2,FALSE)</f>
        <v>#N/A</v>
      </c>
      <c r="Z4858" s="56"/>
      <c r="AA4858" s="56"/>
      <c r="AB4858" s="57">
        <f>Таблица1[[#This Row],[Кол-во/объем]]*Таблица1[[#This Row],[Маркетинговая цена за единицу, тенге без НДС]]</f>
        <v>0</v>
      </c>
      <c r="AC4858" s="52"/>
      <c r="AD4858" s="52"/>
      <c r="AE4858" s="52"/>
    </row>
    <row r="4859" spans="2:31" x14ac:dyDescent="0.3">
      <c r="B4859" s="4" t="e">
        <f>VLOOKUP(Таблица1[[#This Row],[Наименование Заказчика]],Таблица3[],2,FALSE)</f>
        <v>#N/A</v>
      </c>
      <c r="C4859" s="4" t="e">
        <f>VLOOKUP(Таблица1[[#This Row],[Наименование Заказчика]],Таблица3[],3,FALSE)</f>
        <v>#N/A</v>
      </c>
      <c r="N4859" s="38" t="e">
        <f>VLOOKUP(Таблица1[[#This Row],[Код основания для проведения закупки с применением особого порядка]],Таблица4[#All],3,FALSE)</f>
        <v>#N/A</v>
      </c>
      <c r="O4859" s="52"/>
      <c r="P4859" s="52"/>
      <c r="Q4859" s="52"/>
      <c r="R4859" s="52"/>
      <c r="S4859" s="38" t="e">
        <f>VLOOKUP(Таблица1[[#This Row],[Код страны поставки ТРУ]],Таблица8[],3,FALSE)</f>
        <v>#N/A</v>
      </c>
      <c r="T4859" s="52"/>
      <c r="U4859" s="52"/>
      <c r="V4859" s="38" t="e">
        <f>VLOOKUP(Таблица1[[#This Row],[Код условия поставки по ИНКОТЕРМС 2010]],Таблица10[],2,FALSE)</f>
        <v>#N/A</v>
      </c>
      <c r="X4859" s="4" t="e">
        <f>VLOOKUP(Таблица1[[#This Row],[Код единицы измерения]],Таблица37[#All],2,FALSE)</f>
        <v>#N/A</v>
      </c>
      <c r="Z4859" s="56"/>
      <c r="AA4859" s="56"/>
      <c r="AB4859" s="57">
        <f>Таблица1[[#This Row],[Кол-во/объем]]*Таблица1[[#This Row],[Маркетинговая цена за единицу, тенге без НДС]]</f>
        <v>0</v>
      </c>
      <c r="AC4859" s="52"/>
      <c r="AD4859" s="52"/>
      <c r="AE4859" s="52"/>
    </row>
    <row r="4860" spans="2:31" x14ac:dyDescent="0.3">
      <c r="B4860" s="4" t="e">
        <f>VLOOKUP(Таблица1[[#This Row],[Наименование Заказчика]],Таблица3[],2,FALSE)</f>
        <v>#N/A</v>
      </c>
      <c r="C4860" s="4" t="e">
        <f>VLOOKUP(Таблица1[[#This Row],[Наименование Заказчика]],Таблица3[],3,FALSE)</f>
        <v>#N/A</v>
      </c>
      <c r="N4860" s="38" t="e">
        <f>VLOOKUP(Таблица1[[#This Row],[Код основания для проведения закупки с применением особого порядка]],Таблица4[#All],3,FALSE)</f>
        <v>#N/A</v>
      </c>
      <c r="O4860" s="52"/>
      <c r="P4860" s="52"/>
      <c r="Q4860" s="52"/>
      <c r="R4860" s="52"/>
      <c r="S4860" s="38" t="e">
        <f>VLOOKUP(Таблица1[[#This Row],[Код страны поставки ТРУ]],Таблица8[],3,FALSE)</f>
        <v>#N/A</v>
      </c>
      <c r="T4860" s="52"/>
      <c r="U4860" s="52"/>
      <c r="V4860" s="38" t="e">
        <f>VLOOKUP(Таблица1[[#This Row],[Код условия поставки по ИНКОТЕРМС 2010]],Таблица10[],2,FALSE)</f>
        <v>#N/A</v>
      </c>
      <c r="X4860" s="4" t="e">
        <f>VLOOKUP(Таблица1[[#This Row],[Код единицы измерения]],Таблица37[#All],2,FALSE)</f>
        <v>#N/A</v>
      </c>
      <c r="Z4860" s="56"/>
      <c r="AA4860" s="56"/>
      <c r="AB4860" s="57">
        <f>Таблица1[[#This Row],[Кол-во/объем]]*Таблица1[[#This Row],[Маркетинговая цена за единицу, тенге без НДС]]</f>
        <v>0</v>
      </c>
      <c r="AC4860" s="52"/>
      <c r="AD4860" s="52"/>
      <c r="AE4860" s="52"/>
    </row>
    <row r="4861" spans="2:31" x14ac:dyDescent="0.3">
      <c r="B4861" s="4" t="e">
        <f>VLOOKUP(Таблица1[[#This Row],[Наименование Заказчика]],Таблица3[],2,FALSE)</f>
        <v>#N/A</v>
      </c>
      <c r="C4861" s="4" t="e">
        <f>VLOOKUP(Таблица1[[#This Row],[Наименование Заказчика]],Таблица3[],3,FALSE)</f>
        <v>#N/A</v>
      </c>
      <c r="N4861" s="38" t="e">
        <f>VLOOKUP(Таблица1[[#This Row],[Код основания для проведения закупки с применением особого порядка]],Таблица4[#All],3,FALSE)</f>
        <v>#N/A</v>
      </c>
      <c r="O4861" s="52"/>
      <c r="P4861" s="52"/>
      <c r="Q4861" s="52"/>
      <c r="R4861" s="52"/>
      <c r="S4861" s="38" t="e">
        <f>VLOOKUP(Таблица1[[#This Row],[Код страны поставки ТРУ]],Таблица8[],3,FALSE)</f>
        <v>#N/A</v>
      </c>
      <c r="T4861" s="52"/>
      <c r="U4861" s="52"/>
      <c r="V4861" s="38" t="e">
        <f>VLOOKUP(Таблица1[[#This Row],[Код условия поставки по ИНКОТЕРМС 2010]],Таблица10[],2,FALSE)</f>
        <v>#N/A</v>
      </c>
      <c r="X4861" s="4" t="e">
        <f>VLOOKUP(Таблица1[[#This Row],[Код единицы измерения]],Таблица37[#All],2,FALSE)</f>
        <v>#N/A</v>
      </c>
      <c r="Z4861" s="56"/>
      <c r="AA4861" s="56"/>
      <c r="AB4861" s="57">
        <f>Таблица1[[#This Row],[Кол-во/объем]]*Таблица1[[#This Row],[Маркетинговая цена за единицу, тенге без НДС]]</f>
        <v>0</v>
      </c>
      <c r="AC4861" s="52"/>
      <c r="AD4861" s="52"/>
      <c r="AE4861" s="52"/>
    </row>
    <row r="4862" spans="2:31" x14ac:dyDescent="0.3">
      <c r="B4862" s="4" t="e">
        <f>VLOOKUP(Таблица1[[#This Row],[Наименование Заказчика]],Таблица3[],2,FALSE)</f>
        <v>#N/A</v>
      </c>
      <c r="C4862" s="4" t="e">
        <f>VLOOKUP(Таблица1[[#This Row],[Наименование Заказчика]],Таблица3[],3,FALSE)</f>
        <v>#N/A</v>
      </c>
      <c r="N4862" s="38" t="e">
        <f>VLOOKUP(Таблица1[[#This Row],[Код основания для проведения закупки с применением особого порядка]],Таблица4[#All],3,FALSE)</f>
        <v>#N/A</v>
      </c>
      <c r="O4862" s="52"/>
      <c r="P4862" s="52"/>
      <c r="Q4862" s="52"/>
      <c r="R4862" s="52"/>
      <c r="S4862" s="38" t="e">
        <f>VLOOKUP(Таблица1[[#This Row],[Код страны поставки ТРУ]],Таблица8[],3,FALSE)</f>
        <v>#N/A</v>
      </c>
      <c r="T4862" s="52"/>
      <c r="U4862" s="52"/>
      <c r="V4862" s="38" t="e">
        <f>VLOOKUP(Таблица1[[#This Row],[Код условия поставки по ИНКОТЕРМС 2010]],Таблица10[],2,FALSE)</f>
        <v>#N/A</v>
      </c>
      <c r="X4862" s="4" t="e">
        <f>VLOOKUP(Таблица1[[#This Row],[Код единицы измерения]],Таблица37[#All],2,FALSE)</f>
        <v>#N/A</v>
      </c>
      <c r="Z4862" s="56"/>
      <c r="AA4862" s="56"/>
      <c r="AB4862" s="57">
        <f>Таблица1[[#This Row],[Кол-во/объем]]*Таблица1[[#This Row],[Маркетинговая цена за единицу, тенге без НДС]]</f>
        <v>0</v>
      </c>
      <c r="AC4862" s="52"/>
      <c r="AD4862" s="52"/>
      <c r="AE4862" s="52"/>
    </row>
    <row r="4863" spans="2:31" x14ac:dyDescent="0.3">
      <c r="B4863" s="4" t="e">
        <f>VLOOKUP(Таблица1[[#This Row],[Наименование Заказчика]],Таблица3[],2,FALSE)</f>
        <v>#N/A</v>
      </c>
      <c r="C4863" s="4" t="e">
        <f>VLOOKUP(Таблица1[[#This Row],[Наименование Заказчика]],Таблица3[],3,FALSE)</f>
        <v>#N/A</v>
      </c>
      <c r="N4863" s="38" t="e">
        <f>VLOOKUP(Таблица1[[#This Row],[Код основания для проведения закупки с применением особого порядка]],Таблица4[#All],3,FALSE)</f>
        <v>#N/A</v>
      </c>
      <c r="O4863" s="52"/>
      <c r="P4863" s="52"/>
      <c r="Q4863" s="52"/>
      <c r="R4863" s="52"/>
      <c r="S4863" s="38" t="e">
        <f>VLOOKUP(Таблица1[[#This Row],[Код страны поставки ТРУ]],Таблица8[],3,FALSE)</f>
        <v>#N/A</v>
      </c>
      <c r="T4863" s="52"/>
      <c r="U4863" s="52"/>
      <c r="V4863" s="38" t="e">
        <f>VLOOKUP(Таблица1[[#This Row],[Код условия поставки по ИНКОТЕРМС 2010]],Таблица10[],2,FALSE)</f>
        <v>#N/A</v>
      </c>
      <c r="X4863" s="4" t="e">
        <f>VLOOKUP(Таблица1[[#This Row],[Код единицы измерения]],Таблица37[#All],2,FALSE)</f>
        <v>#N/A</v>
      </c>
      <c r="Z4863" s="56"/>
      <c r="AA4863" s="56"/>
      <c r="AB4863" s="57">
        <f>Таблица1[[#This Row],[Кол-во/объем]]*Таблица1[[#This Row],[Маркетинговая цена за единицу, тенге без НДС]]</f>
        <v>0</v>
      </c>
      <c r="AC4863" s="52"/>
      <c r="AD4863" s="52"/>
      <c r="AE4863" s="52"/>
    </row>
    <row r="4864" spans="2:31" x14ac:dyDescent="0.3">
      <c r="B4864" s="4" t="e">
        <f>VLOOKUP(Таблица1[[#This Row],[Наименование Заказчика]],Таблица3[],2,FALSE)</f>
        <v>#N/A</v>
      </c>
      <c r="C4864" s="4" t="e">
        <f>VLOOKUP(Таблица1[[#This Row],[Наименование Заказчика]],Таблица3[],3,FALSE)</f>
        <v>#N/A</v>
      </c>
      <c r="N4864" s="38" t="e">
        <f>VLOOKUP(Таблица1[[#This Row],[Код основания для проведения закупки с применением особого порядка]],Таблица4[#All],3,FALSE)</f>
        <v>#N/A</v>
      </c>
      <c r="O4864" s="52"/>
      <c r="P4864" s="52"/>
      <c r="Q4864" s="52"/>
      <c r="R4864" s="52"/>
      <c r="S4864" s="38" t="e">
        <f>VLOOKUP(Таблица1[[#This Row],[Код страны поставки ТРУ]],Таблица8[],3,FALSE)</f>
        <v>#N/A</v>
      </c>
      <c r="T4864" s="52"/>
      <c r="U4864" s="52"/>
      <c r="V4864" s="38" t="e">
        <f>VLOOKUP(Таблица1[[#This Row],[Код условия поставки по ИНКОТЕРМС 2010]],Таблица10[],2,FALSE)</f>
        <v>#N/A</v>
      </c>
      <c r="X4864" s="4" t="e">
        <f>VLOOKUP(Таблица1[[#This Row],[Код единицы измерения]],Таблица37[#All],2,FALSE)</f>
        <v>#N/A</v>
      </c>
      <c r="Z4864" s="56"/>
      <c r="AA4864" s="56"/>
      <c r="AB4864" s="57">
        <f>Таблица1[[#This Row],[Кол-во/объем]]*Таблица1[[#This Row],[Маркетинговая цена за единицу, тенге без НДС]]</f>
        <v>0</v>
      </c>
      <c r="AC4864" s="52"/>
      <c r="AD4864" s="52"/>
      <c r="AE4864" s="52"/>
    </row>
    <row r="4865" spans="2:31" x14ac:dyDescent="0.3">
      <c r="B4865" s="4" t="e">
        <f>VLOOKUP(Таблица1[[#This Row],[Наименование Заказчика]],Таблица3[],2,FALSE)</f>
        <v>#N/A</v>
      </c>
      <c r="C4865" s="4" t="e">
        <f>VLOOKUP(Таблица1[[#This Row],[Наименование Заказчика]],Таблица3[],3,FALSE)</f>
        <v>#N/A</v>
      </c>
      <c r="N4865" s="38" t="e">
        <f>VLOOKUP(Таблица1[[#This Row],[Код основания для проведения закупки с применением особого порядка]],Таблица4[#All],3,FALSE)</f>
        <v>#N/A</v>
      </c>
      <c r="O4865" s="52"/>
      <c r="P4865" s="52"/>
      <c r="Q4865" s="52"/>
      <c r="R4865" s="52"/>
      <c r="S4865" s="38" t="e">
        <f>VLOOKUP(Таблица1[[#This Row],[Код страны поставки ТРУ]],Таблица8[],3,FALSE)</f>
        <v>#N/A</v>
      </c>
      <c r="T4865" s="52"/>
      <c r="U4865" s="52"/>
      <c r="V4865" s="38" t="e">
        <f>VLOOKUP(Таблица1[[#This Row],[Код условия поставки по ИНКОТЕРМС 2010]],Таблица10[],2,FALSE)</f>
        <v>#N/A</v>
      </c>
      <c r="X4865" s="4" t="e">
        <f>VLOOKUP(Таблица1[[#This Row],[Код единицы измерения]],Таблица37[#All],2,FALSE)</f>
        <v>#N/A</v>
      </c>
      <c r="Z4865" s="56"/>
      <c r="AA4865" s="56"/>
      <c r="AB4865" s="57">
        <f>Таблица1[[#This Row],[Кол-во/объем]]*Таблица1[[#This Row],[Маркетинговая цена за единицу, тенге без НДС]]</f>
        <v>0</v>
      </c>
      <c r="AC4865" s="52"/>
      <c r="AD4865" s="52"/>
      <c r="AE4865" s="52"/>
    </row>
    <row r="4866" spans="2:31" x14ac:dyDescent="0.3">
      <c r="B4866" s="4" t="e">
        <f>VLOOKUP(Таблица1[[#This Row],[Наименование Заказчика]],Таблица3[],2,FALSE)</f>
        <v>#N/A</v>
      </c>
      <c r="C4866" s="4" t="e">
        <f>VLOOKUP(Таблица1[[#This Row],[Наименование Заказчика]],Таблица3[],3,FALSE)</f>
        <v>#N/A</v>
      </c>
      <c r="N4866" s="38" t="e">
        <f>VLOOKUP(Таблица1[[#This Row],[Код основания для проведения закупки с применением особого порядка]],Таблица4[#All],3,FALSE)</f>
        <v>#N/A</v>
      </c>
      <c r="O4866" s="52"/>
      <c r="P4866" s="52"/>
      <c r="Q4866" s="52"/>
      <c r="R4866" s="52"/>
      <c r="S4866" s="38" t="e">
        <f>VLOOKUP(Таблица1[[#This Row],[Код страны поставки ТРУ]],Таблица8[],3,FALSE)</f>
        <v>#N/A</v>
      </c>
      <c r="T4866" s="52"/>
      <c r="U4866" s="52"/>
      <c r="V4866" s="38" t="e">
        <f>VLOOKUP(Таблица1[[#This Row],[Код условия поставки по ИНКОТЕРМС 2010]],Таблица10[],2,FALSE)</f>
        <v>#N/A</v>
      </c>
      <c r="X4866" s="4" t="e">
        <f>VLOOKUP(Таблица1[[#This Row],[Код единицы измерения]],Таблица37[#All],2,FALSE)</f>
        <v>#N/A</v>
      </c>
      <c r="Z4866" s="56"/>
      <c r="AA4866" s="56"/>
      <c r="AB4866" s="57">
        <f>Таблица1[[#This Row],[Кол-во/объем]]*Таблица1[[#This Row],[Маркетинговая цена за единицу, тенге без НДС]]</f>
        <v>0</v>
      </c>
      <c r="AC4866" s="52"/>
      <c r="AD4866" s="52"/>
      <c r="AE4866" s="52"/>
    </row>
    <row r="4867" spans="2:31" x14ac:dyDescent="0.3">
      <c r="B4867" s="4" t="e">
        <f>VLOOKUP(Таблица1[[#This Row],[Наименование Заказчика]],Таблица3[],2,FALSE)</f>
        <v>#N/A</v>
      </c>
      <c r="C4867" s="4" t="e">
        <f>VLOOKUP(Таблица1[[#This Row],[Наименование Заказчика]],Таблица3[],3,FALSE)</f>
        <v>#N/A</v>
      </c>
      <c r="N4867" s="38" t="e">
        <f>VLOOKUP(Таблица1[[#This Row],[Код основания для проведения закупки с применением особого порядка]],Таблица4[#All],3,FALSE)</f>
        <v>#N/A</v>
      </c>
      <c r="O4867" s="52"/>
      <c r="P4867" s="52"/>
      <c r="Q4867" s="52"/>
      <c r="R4867" s="52"/>
      <c r="S4867" s="38" t="e">
        <f>VLOOKUP(Таблица1[[#This Row],[Код страны поставки ТРУ]],Таблица8[],3,FALSE)</f>
        <v>#N/A</v>
      </c>
      <c r="T4867" s="52"/>
      <c r="U4867" s="52"/>
      <c r="V4867" s="38" t="e">
        <f>VLOOKUP(Таблица1[[#This Row],[Код условия поставки по ИНКОТЕРМС 2010]],Таблица10[],2,FALSE)</f>
        <v>#N/A</v>
      </c>
      <c r="X4867" s="4" t="e">
        <f>VLOOKUP(Таблица1[[#This Row],[Код единицы измерения]],Таблица37[#All],2,FALSE)</f>
        <v>#N/A</v>
      </c>
      <c r="Z4867" s="56"/>
      <c r="AA4867" s="56"/>
      <c r="AB4867" s="57">
        <f>Таблица1[[#This Row],[Кол-во/объем]]*Таблица1[[#This Row],[Маркетинговая цена за единицу, тенге без НДС]]</f>
        <v>0</v>
      </c>
      <c r="AC4867" s="52"/>
      <c r="AD4867" s="52"/>
      <c r="AE4867" s="52"/>
    </row>
    <row r="4868" spans="2:31" x14ac:dyDescent="0.3">
      <c r="B4868" s="4" t="e">
        <f>VLOOKUP(Таблица1[[#This Row],[Наименование Заказчика]],Таблица3[],2,FALSE)</f>
        <v>#N/A</v>
      </c>
      <c r="C4868" s="4" t="e">
        <f>VLOOKUP(Таблица1[[#This Row],[Наименование Заказчика]],Таблица3[],3,FALSE)</f>
        <v>#N/A</v>
      </c>
      <c r="N4868" s="38" t="e">
        <f>VLOOKUP(Таблица1[[#This Row],[Код основания для проведения закупки с применением особого порядка]],Таблица4[#All],3,FALSE)</f>
        <v>#N/A</v>
      </c>
      <c r="O4868" s="52"/>
      <c r="P4868" s="52"/>
      <c r="Q4868" s="52"/>
      <c r="R4868" s="52"/>
      <c r="S4868" s="38" t="e">
        <f>VLOOKUP(Таблица1[[#This Row],[Код страны поставки ТРУ]],Таблица8[],3,FALSE)</f>
        <v>#N/A</v>
      </c>
      <c r="T4868" s="52"/>
      <c r="U4868" s="52"/>
      <c r="V4868" s="38" t="e">
        <f>VLOOKUP(Таблица1[[#This Row],[Код условия поставки по ИНКОТЕРМС 2010]],Таблица10[],2,FALSE)</f>
        <v>#N/A</v>
      </c>
      <c r="X4868" s="4" t="e">
        <f>VLOOKUP(Таблица1[[#This Row],[Код единицы измерения]],Таблица37[#All],2,FALSE)</f>
        <v>#N/A</v>
      </c>
      <c r="Z4868" s="56"/>
      <c r="AA4868" s="56"/>
      <c r="AB4868" s="57">
        <f>Таблица1[[#This Row],[Кол-во/объем]]*Таблица1[[#This Row],[Маркетинговая цена за единицу, тенге без НДС]]</f>
        <v>0</v>
      </c>
      <c r="AC4868" s="52"/>
      <c r="AD4868" s="52"/>
      <c r="AE4868" s="52"/>
    </row>
    <row r="4869" spans="2:31" x14ac:dyDescent="0.3">
      <c r="B4869" s="4" t="e">
        <f>VLOOKUP(Таблица1[[#This Row],[Наименование Заказчика]],Таблица3[],2,FALSE)</f>
        <v>#N/A</v>
      </c>
      <c r="C4869" s="4" t="e">
        <f>VLOOKUP(Таблица1[[#This Row],[Наименование Заказчика]],Таблица3[],3,FALSE)</f>
        <v>#N/A</v>
      </c>
      <c r="N4869" s="38" t="e">
        <f>VLOOKUP(Таблица1[[#This Row],[Код основания для проведения закупки с применением особого порядка]],Таблица4[#All],3,FALSE)</f>
        <v>#N/A</v>
      </c>
      <c r="O4869" s="52"/>
      <c r="P4869" s="52"/>
      <c r="Q4869" s="52"/>
      <c r="R4869" s="52"/>
      <c r="S4869" s="38" t="e">
        <f>VLOOKUP(Таблица1[[#This Row],[Код страны поставки ТРУ]],Таблица8[],3,FALSE)</f>
        <v>#N/A</v>
      </c>
      <c r="T4869" s="52"/>
      <c r="U4869" s="52"/>
      <c r="V4869" s="38" t="e">
        <f>VLOOKUP(Таблица1[[#This Row],[Код условия поставки по ИНКОТЕРМС 2010]],Таблица10[],2,FALSE)</f>
        <v>#N/A</v>
      </c>
      <c r="X4869" s="4" t="e">
        <f>VLOOKUP(Таблица1[[#This Row],[Код единицы измерения]],Таблица37[#All],2,FALSE)</f>
        <v>#N/A</v>
      </c>
      <c r="Z4869" s="56"/>
      <c r="AA4869" s="56"/>
      <c r="AB4869" s="57">
        <f>Таблица1[[#This Row],[Кол-во/объем]]*Таблица1[[#This Row],[Маркетинговая цена за единицу, тенге без НДС]]</f>
        <v>0</v>
      </c>
      <c r="AC4869" s="52"/>
      <c r="AD4869" s="52"/>
      <c r="AE4869" s="52"/>
    </row>
    <row r="4870" spans="2:31" x14ac:dyDescent="0.3">
      <c r="B4870" s="4" t="e">
        <f>VLOOKUP(Таблица1[[#This Row],[Наименование Заказчика]],Таблица3[],2,FALSE)</f>
        <v>#N/A</v>
      </c>
      <c r="C4870" s="4" t="e">
        <f>VLOOKUP(Таблица1[[#This Row],[Наименование Заказчика]],Таблица3[],3,FALSE)</f>
        <v>#N/A</v>
      </c>
      <c r="N4870" s="38" t="e">
        <f>VLOOKUP(Таблица1[[#This Row],[Код основания для проведения закупки с применением особого порядка]],Таблица4[#All],3,FALSE)</f>
        <v>#N/A</v>
      </c>
      <c r="O4870" s="52"/>
      <c r="P4870" s="52"/>
      <c r="Q4870" s="52"/>
      <c r="R4870" s="52"/>
      <c r="S4870" s="38" t="e">
        <f>VLOOKUP(Таблица1[[#This Row],[Код страны поставки ТРУ]],Таблица8[],3,FALSE)</f>
        <v>#N/A</v>
      </c>
      <c r="T4870" s="52"/>
      <c r="U4870" s="52"/>
      <c r="V4870" s="38" t="e">
        <f>VLOOKUP(Таблица1[[#This Row],[Код условия поставки по ИНКОТЕРМС 2010]],Таблица10[],2,FALSE)</f>
        <v>#N/A</v>
      </c>
      <c r="X4870" s="4" t="e">
        <f>VLOOKUP(Таблица1[[#This Row],[Код единицы измерения]],Таблица37[#All],2,FALSE)</f>
        <v>#N/A</v>
      </c>
      <c r="Z4870" s="56"/>
      <c r="AA4870" s="56"/>
      <c r="AB4870" s="57">
        <f>Таблица1[[#This Row],[Кол-во/объем]]*Таблица1[[#This Row],[Маркетинговая цена за единицу, тенге без НДС]]</f>
        <v>0</v>
      </c>
      <c r="AC4870" s="52"/>
      <c r="AD4870" s="52"/>
      <c r="AE4870" s="52"/>
    </row>
    <row r="4871" spans="2:31" x14ac:dyDescent="0.3">
      <c r="B4871" s="4" t="e">
        <f>VLOOKUP(Таблица1[[#This Row],[Наименование Заказчика]],Таблица3[],2,FALSE)</f>
        <v>#N/A</v>
      </c>
      <c r="C4871" s="4" t="e">
        <f>VLOOKUP(Таблица1[[#This Row],[Наименование Заказчика]],Таблица3[],3,FALSE)</f>
        <v>#N/A</v>
      </c>
      <c r="N4871" s="38" t="e">
        <f>VLOOKUP(Таблица1[[#This Row],[Код основания для проведения закупки с применением особого порядка]],Таблица4[#All],3,FALSE)</f>
        <v>#N/A</v>
      </c>
      <c r="O4871" s="52"/>
      <c r="P4871" s="52"/>
      <c r="Q4871" s="52"/>
      <c r="R4871" s="52"/>
      <c r="S4871" s="38" t="e">
        <f>VLOOKUP(Таблица1[[#This Row],[Код страны поставки ТРУ]],Таблица8[],3,FALSE)</f>
        <v>#N/A</v>
      </c>
      <c r="T4871" s="52"/>
      <c r="U4871" s="52"/>
      <c r="V4871" s="38" t="e">
        <f>VLOOKUP(Таблица1[[#This Row],[Код условия поставки по ИНКОТЕРМС 2010]],Таблица10[],2,FALSE)</f>
        <v>#N/A</v>
      </c>
      <c r="X4871" s="4" t="e">
        <f>VLOOKUP(Таблица1[[#This Row],[Код единицы измерения]],Таблица37[#All],2,FALSE)</f>
        <v>#N/A</v>
      </c>
      <c r="Z4871" s="56"/>
      <c r="AA4871" s="56"/>
      <c r="AB4871" s="57">
        <f>Таблица1[[#This Row],[Кол-во/объем]]*Таблица1[[#This Row],[Маркетинговая цена за единицу, тенге без НДС]]</f>
        <v>0</v>
      </c>
      <c r="AC4871" s="52"/>
      <c r="AD4871" s="52"/>
      <c r="AE4871" s="52"/>
    </row>
    <row r="4872" spans="2:31" x14ac:dyDescent="0.3">
      <c r="B4872" s="4" t="e">
        <f>VLOOKUP(Таблица1[[#This Row],[Наименование Заказчика]],Таблица3[],2,FALSE)</f>
        <v>#N/A</v>
      </c>
      <c r="C4872" s="4" t="e">
        <f>VLOOKUP(Таблица1[[#This Row],[Наименование Заказчика]],Таблица3[],3,FALSE)</f>
        <v>#N/A</v>
      </c>
      <c r="N4872" s="38" t="e">
        <f>VLOOKUP(Таблица1[[#This Row],[Код основания для проведения закупки с применением особого порядка]],Таблица4[#All],3,FALSE)</f>
        <v>#N/A</v>
      </c>
      <c r="O4872" s="52"/>
      <c r="P4872" s="52"/>
      <c r="Q4872" s="52"/>
      <c r="R4872" s="52"/>
      <c r="S4872" s="38" t="e">
        <f>VLOOKUP(Таблица1[[#This Row],[Код страны поставки ТРУ]],Таблица8[],3,FALSE)</f>
        <v>#N/A</v>
      </c>
      <c r="T4872" s="52"/>
      <c r="U4872" s="52"/>
      <c r="V4872" s="38" t="e">
        <f>VLOOKUP(Таблица1[[#This Row],[Код условия поставки по ИНКОТЕРМС 2010]],Таблица10[],2,FALSE)</f>
        <v>#N/A</v>
      </c>
      <c r="X4872" s="4" t="e">
        <f>VLOOKUP(Таблица1[[#This Row],[Код единицы измерения]],Таблица37[#All],2,FALSE)</f>
        <v>#N/A</v>
      </c>
      <c r="Z4872" s="56"/>
      <c r="AA4872" s="56"/>
      <c r="AB4872" s="57">
        <f>Таблица1[[#This Row],[Кол-во/объем]]*Таблица1[[#This Row],[Маркетинговая цена за единицу, тенге без НДС]]</f>
        <v>0</v>
      </c>
      <c r="AC4872" s="52"/>
      <c r="AD4872" s="52"/>
      <c r="AE4872" s="52"/>
    </row>
    <row r="4873" spans="2:31" x14ac:dyDescent="0.3">
      <c r="B4873" s="4" t="e">
        <f>VLOOKUP(Таблица1[[#This Row],[Наименование Заказчика]],Таблица3[],2,FALSE)</f>
        <v>#N/A</v>
      </c>
      <c r="C4873" s="4" t="e">
        <f>VLOOKUP(Таблица1[[#This Row],[Наименование Заказчика]],Таблица3[],3,FALSE)</f>
        <v>#N/A</v>
      </c>
      <c r="N4873" s="38" t="e">
        <f>VLOOKUP(Таблица1[[#This Row],[Код основания для проведения закупки с применением особого порядка]],Таблица4[#All],3,FALSE)</f>
        <v>#N/A</v>
      </c>
      <c r="O4873" s="52"/>
      <c r="P4873" s="52"/>
      <c r="Q4873" s="52"/>
      <c r="R4873" s="52"/>
      <c r="S4873" s="38" t="e">
        <f>VLOOKUP(Таблица1[[#This Row],[Код страны поставки ТРУ]],Таблица8[],3,FALSE)</f>
        <v>#N/A</v>
      </c>
      <c r="T4873" s="52"/>
      <c r="U4873" s="52"/>
      <c r="V4873" s="38" t="e">
        <f>VLOOKUP(Таблица1[[#This Row],[Код условия поставки по ИНКОТЕРМС 2010]],Таблица10[],2,FALSE)</f>
        <v>#N/A</v>
      </c>
      <c r="X4873" s="4" t="e">
        <f>VLOOKUP(Таблица1[[#This Row],[Код единицы измерения]],Таблица37[#All],2,FALSE)</f>
        <v>#N/A</v>
      </c>
      <c r="Z4873" s="56"/>
      <c r="AA4873" s="56"/>
      <c r="AB4873" s="57">
        <f>Таблица1[[#This Row],[Кол-во/объем]]*Таблица1[[#This Row],[Маркетинговая цена за единицу, тенге без НДС]]</f>
        <v>0</v>
      </c>
      <c r="AC4873" s="52"/>
      <c r="AD4873" s="52"/>
      <c r="AE4873" s="52"/>
    </row>
    <row r="4874" spans="2:31" x14ac:dyDescent="0.3">
      <c r="B4874" s="4" t="e">
        <f>VLOOKUP(Таблица1[[#This Row],[Наименование Заказчика]],Таблица3[],2,FALSE)</f>
        <v>#N/A</v>
      </c>
      <c r="C4874" s="4" t="e">
        <f>VLOOKUP(Таблица1[[#This Row],[Наименование Заказчика]],Таблица3[],3,FALSE)</f>
        <v>#N/A</v>
      </c>
      <c r="N4874" s="38" t="e">
        <f>VLOOKUP(Таблица1[[#This Row],[Код основания для проведения закупки с применением особого порядка]],Таблица4[#All],3,FALSE)</f>
        <v>#N/A</v>
      </c>
      <c r="O4874" s="52"/>
      <c r="P4874" s="52"/>
      <c r="Q4874" s="52"/>
      <c r="R4874" s="52"/>
      <c r="S4874" s="38" t="e">
        <f>VLOOKUP(Таблица1[[#This Row],[Код страны поставки ТРУ]],Таблица8[],3,FALSE)</f>
        <v>#N/A</v>
      </c>
      <c r="T4874" s="52"/>
      <c r="U4874" s="52"/>
      <c r="V4874" s="38" t="e">
        <f>VLOOKUP(Таблица1[[#This Row],[Код условия поставки по ИНКОТЕРМС 2010]],Таблица10[],2,FALSE)</f>
        <v>#N/A</v>
      </c>
      <c r="X4874" s="4" t="e">
        <f>VLOOKUP(Таблица1[[#This Row],[Код единицы измерения]],Таблица37[#All],2,FALSE)</f>
        <v>#N/A</v>
      </c>
      <c r="Z4874" s="56"/>
      <c r="AA4874" s="56"/>
      <c r="AB4874" s="57">
        <f>Таблица1[[#This Row],[Кол-во/объем]]*Таблица1[[#This Row],[Маркетинговая цена за единицу, тенге без НДС]]</f>
        <v>0</v>
      </c>
      <c r="AC4874" s="52"/>
      <c r="AD4874" s="52"/>
      <c r="AE4874" s="52"/>
    </row>
    <row r="4875" spans="2:31" x14ac:dyDescent="0.3">
      <c r="B4875" s="4" t="e">
        <f>VLOOKUP(Таблица1[[#This Row],[Наименование Заказчика]],Таблица3[],2,FALSE)</f>
        <v>#N/A</v>
      </c>
      <c r="C4875" s="4" t="e">
        <f>VLOOKUP(Таблица1[[#This Row],[Наименование Заказчика]],Таблица3[],3,FALSE)</f>
        <v>#N/A</v>
      </c>
      <c r="N4875" s="38" t="e">
        <f>VLOOKUP(Таблица1[[#This Row],[Код основания для проведения закупки с применением особого порядка]],Таблица4[#All],3,FALSE)</f>
        <v>#N/A</v>
      </c>
      <c r="O4875" s="52"/>
      <c r="P4875" s="52"/>
      <c r="Q4875" s="52"/>
      <c r="R4875" s="52"/>
      <c r="S4875" s="38" t="e">
        <f>VLOOKUP(Таблица1[[#This Row],[Код страны поставки ТРУ]],Таблица8[],3,FALSE)</f>
        <v>#N/A</v>
      </c>
      <c r="T4875" s="52"/>
      <c r="U4875" s="52"/>
      <c r="V4875" s="38" t="e">
        <f>VLOOKUP(Таблица1[[#This Row],[Код условия поставки по ИНКОТЕРМС 2010]],Таблица10[],2,FALSE)</f>
        <v>#N/A</v>
      </c>
      <c r="X4875" s="4" t="e">
        <f>VLOOKUP(Таблица1[[#This Row],[Код единицы измерения]],Таблица37[#All],2,FALSE)</f>
        <v>#N/A</v>
      </c>
      <c r="Z4875" s="56"/>
      <c r="AA4875" s="56"/>
      <c r="AB4875" s="57">
        <f>Таблица1[[#This Row],[Кол-во/объем]]*Таблица1[[#This Row],[Маркетинговая цена за единицу, тенге без НДС]]</f>
        <v>0</v>
      </c>
      <c r="AC4875" s="52"/>
      <c r="AD4875" s="52"/>
      <c r="AE4875" s="52"/>
    </row>
    <row r="4876" spans="2:31" x14ac:dyDescent="0.3">
      <c r="B4876" s="4" t="e">
        <f>VLOOKUP(Таблица1[[#This Row],[Наименование Заказчика]],Таблица3[],2,FALSE)</f>
        <v>#N/A</v>
      </c>
      <c r="C4876" s="4" t="e">
        <f>VLOOKUP(Таблица1[[#This Row],[Наименование Заказчика]],Таблица3[],3,FALSE)</f>
        <v>#N/A</v>
      </c>
      <c r="N4876" s="38" t="e">
        <f>VLOOKUP(Таблица1[[#This Row],[Код основания для проведения закупки с применением особого порядка]],Таблица4[#All],3,FALSE)</f>
        <v>#N/A</v>
      </c>
      <c r="O4876" s="52"/>
      <c r="P4876" s="52"/>
      <c r="Q4876" s="52"/>
      <c r="R4876" s="52"/>
      <c r="S4876" s="38" t="e">
        <f>VLOOKUP(Таблица1[[#This Row],[Код страны поставки ТРУ]],Таблица8[],3,FALSE)</f>
        <v>#N/A</v>
      </c>
      <c r="T4876" s="52"/>
      <c r="U4876" s="52"/>
      <c r="V4876" s="38" t="e">
        <f>VLOOKUP(Таблица1[[#This Row],[Код условия поставки по ИНКОТЕРМС 2010]],Таблица10[],2,FALSE)</f>
        <v>#N/A</v>
      </c>
      <c r="X4876" s="4" t="e">
        <f>VLOOKUP(Таблица1[[#This Row],[Код единицы измерения]],Таблица37[#All],2,FALSE)</f>
        <v>#N/A</v>
      </c>
      <c r="Z4876" s="56"/>
      <c r="AA4876" s="56"/>
      <c r="AB4876" s="57">
        <f>Таблица1[[#This Row],[Кол-во/объем]]*Таблица1[[#This Row],[Маркетинговая цена за единицу, тенге без НДС]]</f>
        <v>0</v>
      </c>
      <c r="AC4876" s="52"/>
      <c r="AD4876" s="52"/>
      <c r="AE4876" s="52"/>
    </row>
    <row r="4877" spans="2:31" x14ac:dyDescent="0.3">
      <c r="B4877" s="4" t="e">
        <f>VLOOKUP(Таблица1[[#This Row],[Наименование Заказчика]],Таблица3[],2,FALSE)</f>
        <v>#N/A</v>
      </c>
      <c r="C4877" s="4" t="e">
        <f>VLOOKUP(Таблица1[[#This Row],[Наименование Заказчика]],Таблица3[],3,FALSE)</f>
        <v>#N/A</v>
      </c>
      <c r="N4877" s="38" t="e">
        <f>VLOOKUP(Таблица1[[#This Row],[Код основания для проведения закупки с применением особого порядка]],Таблица4[#All],3,FALSE)</f>
        <v>#N/A</v>
      </c>
      <c r="O4877" s="52"/>
      <c r="P4877" s="52"/>
      <c r="Q4877" s="52"/>
      <c r="R4877" s="52"/>
      <c r="S4877" s="38" t="e">
        <f>VLOOKUP(Таблица1[[#This Row],[Код страны поставки ТРУ]],Таблица8[],3,FALSE)</f>
        <v>#N/A</v>
      </c>
      <c r="T4877" s="52"/>
      <c r="U4877" s="52"/>
      <c r="V4877" s="38" t="e">
        <f>VLOOKUP(Таблица1[[#This Row],[Код условия поставки по ИНКОТЕРМС 2010]],Таблица10[],2,FALSE)</f>
        <v>#N/A</v>
      </c>
      <c r="X4877" s="4" t="e">
        <f>VLOOKUP(Таблица1[[#This Row],[Код единицы измерения]],Таблица37[#All],2,FALSE)</f>
        <v>#N/A</v>
      </c>
      <c r="Z4877" s="56"/>
      <c r="AA4877" s="56"/>
      <c r="AB4877" s="57">
        <f>Таблица1[[#This Row],[Кол-во/объем]]*Таблица1[[#This Row],[Маркетинговая цена за единицу, тенге без НДС]]</f>
        <v>0</v>
      </c>
      <c r="AC4877" s="52"/>
      <c r="AD4877" s="52"/>
      <c r="AE4877" s="52"/>
    </row>
    <row r="4878" spans="2:31" x14ac:dyDescent="0.3">
      <c r="B4878" s="4" t="e">
        <f>VLOOKUP(Таблица1[[#This Row],[Наименование Заказчика]],Таблица3[],2,FALSE)</f>
        <v>#N/A</v>
      </c>
      <c r="C4878" s="4" t="e">
        <f>VLOOKUP(Таблица1[[#This Row],[Наименование Заказчика]],Таблица3[],3,FALSE)</f>
        <v>#N/A</v>
      </c>
      <c r="N4878" s="38" t="e">
        <f>VLOOKUP(Таблица1[[#This Row],[Код основания для проведения закупки с применением особого порядка]],Таблица4[#All],3,FALSE)</f>
        <v>#N/A</v>
      </c>
      <c r="O4878" s="52"/>
      <c r="P4878" s="52"/>
      <c r="Q4878" s="52"/>
      <c r="R4878" s="52"/>
      <c r="S4878" s="38" t="e">
        <f>VLOOKUP(Таблица1[[#This Row],[Код страны поставки ТРУ]],Таблица8[],3,FALSE)</f>
        <v>#N/A</v>
      </c>
      <c r="T4878" s="52"/>
      <c r="U4878" s="52"/>
      <c r="V4878" s="38" t="e">
        <f>VLOOKUP(Таблица1[[#This Row],[Код условия поставки по ИНКОТЕРМС 2010]],Таблица10[],2,FALSE)</f>
        <v>#N/A</v>
      </c>
      <c r="X4878" s="4" t="e">
        <f>VLOOKUP(Таблица1[[#This Row],[Код единицы измерения]],Таблица37[#All],2,FALSE)</f>
        <v>#N/A</v>
      </c>
      <c r="Z4878" s="56"/>
      <c r="AA4878" s="56"/>
      <c r="AB4878" s="57">
        <f>Таблица1[[#This Row],[Кол-во/объем]]*Таблица1[[#This Row],[Маркетинговая цена за единицу, тенге без НДС]]</f>
        <v>0</v>
      </c>
      <c r="AC4878" s="52"/>
      <c r="AD4878" s="52"/>
      <c r="AE4878" s="52"/>
    </row>
    <row r="4879" spans="2:31" x14ac:dyDescent="0.3">
      <c r="B4879" s="4" t="e">
        <f>VLOOKUP(Таблица1[[#This Row],[Наименование Заказчика]],Таблица3[],2,FALSE)</f>
        <v>#N/A</v>
      </c>
      <c r="C4879" s="4" t="e">
        <f>VLOOKUP(Таблица1[[#This Row],[Наименование Заказчика]],Таблица3[],3,FALSE)</f>
        <v>#N/A</v>
      </c>
      <c r="N4879" s="38" t="e">
        <f>VLOOKUP(Таблица1[[#This Row],[Код основания для проведения закупки с применением особого порядка]],Таблица4[#All],3,FALSE)</f>
        <v>#N/A</v>
      </c>
      <c r="O4879" s="52"/>
      <c r="P4879" s="52"/>
      <c r="Q4879" s="52"/>
      <c r="R4879" s="52"/>
      <c r="S4879" s="38" t="e">
        <f>VLOOKUP(Таблица1[[#This Row],[Код страны поставки ТРУ]],Таблица8[],3,FALSE)</f>
        <v>#N/A</v>
      </c>
      <c r="T4879" s="52"/>
      <c r="U4879" s="52"/>
      <c r="V4879" s="38" t="e">
        <f>VLOOKUP(Таблица1[[#This Row],[Код условия поставки по ИНКОТЕРМС 2010]],Таблица10[],2,FALSE)</f>
        <v>#N/A</v>
      </c>
      <c r="X4879" s="4" t="e">
        <f>VLOOKUP(Таблица1[[#This Row],[Код единицы измерения]],Таблица37[#All],2,FALSE)</f>
        <v>#N/A</v>
      </c>
      <c r="Z4879" s="56"/>
      <c r="AA4879" s="56"/>
      <c r="AB4879" s="57">
        <f>Таблица1[[#This Row],[Кол-во/объем]]*Таблица1[[#This Row],[Маркетинговая цена за единицу, тенге без НДС]]</f>
        <v>0</v>
      </c>
      <c r="AC4879" s="52"/>
      <c r="AD4879" s="52"/>
      <c r="AE4879" s="52"/>
    </row>
    <row r="4880" spans="2:31" x14ac:dyDescent="0.3">
      <c r="B4880" s="4" t="e">
        <f>VLOOKUP(Таблица1[[#This Row],[Наименование Заказчика]],Таблица3[],2,FALSE)</f>
        <v>#N/A</v>
      </c>
      <c r="C4880" s="4" t="e">
        <f>VLOOKUP(Таблица1[[#This Row],[Наименование Заказчика]],Таблица3[],3,FALSE)</f>
        <v>#N/A</v>
      </c>
      <c r="N4880" s="38" t="e">
        <f>VLOOKUP(Таблица1[[#This Row],[Код основания для проведения закупки с применением особого порядка]],Таблица4[#All],3,FALSE)</f>
        <v>#N/A</v>
      </c>
      <c r="O4880" s="52"/>
      <c r="P4880" s="52"/>
      <c r="Q4880" s="52"/>
      <c r="R4880" s="52"/>
      <c r="S4880" s="38" t="e">
        <f>VLOOKUP(Таблица1[[#This Row],[Код страны поставки ТРУ]],Таблица8[],3,FALSE)</f>
        <v>#N/A</v>
      </c>
      <c r="T4880" s="52"/>
      <c r="U4880" s="52"/>
      <c r="V4880" s="38" t="e">
        <f>VLOOKUP(Таблица1[[#This Row],[Код условия поставки по ИНКОТЕРМС 2010]],Таблица10[],2,FALSE)</f>
        <v>#N/A</v>
      </c>
      <c r="X4880" s="4" t="e">
        <f>VLOOKUP(Таблица1[[#This Row],[Код единицы измерения]],Таблица37[#All],2,FALSE)</f>
        <v>#N/A</v>
      </c>
      <c r="Z4880" s="56"/>
      <c r="AA4880" s="56"/>
      <c r="AB4880" s="57">
        <f>Таблица1[[#This Row],[Кол-во/объем]]*Таблица1[[#This Row],[Маркетинговая цена за единицу, тенге без НДС]]</f>
        <v>0</v>
      </c>
      <c r="AC4880" s="52"/>
      <c r="AD4880" s="52"/>
      <c r="AE4880" s="52"/>
    </row>
    <row r="4881" spans="2:31" x14ac:dyDescent="0.3">
      <c r="B4881" s="4" t="e">
        <f>VLOOKUP(Таблица1[[#This Row],[Наименование Заказчика]],Таблица3[],2,FALSE)</f>
        <v>#N/A</v>
      </c>
      <c r="C4881" s="4" t="e">
        <f>VLOOKUP(Таблица1[[#This Row],[Наименование Заказчика]],Таблица3[],3,FALSE)</f>
        <v>#N/A</v>
      </c>
      <c r="N4881" s="38" t="e">
        <f>VLOOKUP(Таблица1[[#This Row],[Код основания для проведения закупки с применением особого порядка]],Таблица4[#All],3,FALSE)</f>
        <v>#N/A</v>
      </c>
      <c r="O4881" s="52"/>
      <c r="P4881" s="52"/>
      <c r="Q4881" s="52"/>
      <c r="R4881" s="52"/>
      <c r="S4881" s="38" t="e">
        <f>VLOOKUP(Таблица1[[#This Row],[Код страны поставки ТРУ]],Таблица8[],3,FALSE)</f>
        <v>#N/A</v>
      </c>
      <c r="T4881" s="52"/>
      <c r="U4881" s="52"/>
      <c r="V4881" s="38" t="e">
        <f>VLOOKUP(Таблица1[[#This Row],[Код условия поставки по ИНКОТЕРМС 2010]],Таблица10[],2,FALSE)</f>
        <v>#N/A</v>
      </c>
      <c r="X4881" s="4" t="e">
        <f>VLOOKUP(Таблица1[[#This Row],[Код единицы измерения]],Таблица37[#All],2,FALSE)</f>
        <v>#N/A</v>
      </c>
      <c r="Z4881" s="56"/>
      <c r="AA4881" s="56"/>
      <c r="AB4881" s="57">
        <f>Таблица1[[#This Row],[Кол-во/объем]]*Таблица1[[#This Row],[Маркетинговая цена за единицу, тенге без НДС]]</f>
        <v>0</v>
      </c>
      <c r="AC4881" s="52"/>
      <c r="AD4881" s="52"/>
      <c r="AE4881" s="52"/>
    </row>
    <row r="4882" spans="2:31" x14ac:dyDescent="0.3">
      <c r="B4882" s="4" t="e">
        <f>VLOOKUP(Таблица1[[#This Row],[Наименование Заказчика]],Таблица3[],2,FALSE)</f>
        <v>#N/A</v>
      </c>
      <c r="C4882" s="4" t="e">
        <f>VLOOKUP(Таблица1[[#This Row],[Наименование Заказчика]],Таблица3[],3,FALSE)</f>
        <v>#N/A</v>
      </c>
      <c r="N4882" s="38" t="e">
        <f>VLOOKUP(Таблица1[[#This Row],[Код основания для проведения закупки с применением особого порядка]],Таблица4[#All],3,FALSE)</f>
        <v>#N/A</v>
      </c>
      <c r="O4882" s="52"/>
      <c r="P4882" s="52"/>
      <c r="Q4882" s="52"/>
      <c r="R4882" s="52"/>
      <c r="S4882" s="38" t="e">
        <f>VLOOKUP(Таблица1[[#This Row],[Код страны поставки ТРУ]],Таблица8[],3,FALSE)</f>
        <v>#N/A</v>
      </c>
      <c r="T4882" s="52"/>
      <c r="U4882" s="52"/>
      <c r="V4882" s="38" t="e">
        <f>VLOOKUP(Таблица1[[#This Row],[Код условия поставки по ИНКОТЕРМС 2010]],Таблица10[],2,FALSE)</f>
        <v>#N/A</v>
      </c>
      <c r="X4882" s="4" t="e">
        <f>VLOOKUP(Таблица1[[#This Row],[Код единицы измерения]],Таблица37[#All],2,FALSE)</f>
        <v>#N/A</v>
      </c>
      <c r="Z4882" s="56"/>
      <c r="AA4882" s="56"/>
      <c r="AB4882" s="57">
        <f>Таблица1[[#This Row],[Кол-во/объем]]*Таблица1[[#This Row],[Маркетинговая цена за единицу, тенге без НДС]]</f>
        <v>0</v>
      </c>
      <c r="AC4882" s="52"/>
      <c r="AD4882" s="52"/>
      <c r="AE4882" s="52"/>
    </row>
    <row r="4883" spans="2:31" x14ac:dyDescent="0.3">
      <c r="B4883" s="4" t="e">
        <f>VLOOKUP(Таблица1[[#This Row],[Наименование Заказчика]],Таблица3[],2,FALSE)</f>
        <v>#N/A</v>
      </c>
      <c r="C4883" s="4" t="e">
        <f>VLOOKUP(Таблица1[[#This Row],[Наименование Заказчика]],Таблица3[],3,FALSE)</f>
        <v>#N/A</v>
      </c>
      <c r="N4883" s="38" t="e">
        <f>VLOOKUP(Таблица1[[#This Row],[Код основания для проведения закупки с применением особого порядка]],Таблица4[#All],3,FALSE)</f>
        <v>#N/A</v>
      </c>
      <c r="O4883" s="52"/>
      <c r="P4883" s="52"/>
      <c r="Q4883" s="52"/>
      <c r="R4883" s="52"/>
      <c r="S4883" s="38" t="e">
        <f>VLOOKUP(Таблица1[[#This Row],[Код страны поставки ТРУ]],Таблица8[],3,FALSE)</f>
        <v>#N/A</v>
      </c>
      <c r="T4883" s="52"/>
      <c r="U4883" s="52"/>
      <c r="V4883" s="38" t="e">
        <f>VLOOKUP(Таблица1[[#This Row],[Код условия поставки по ИНКОТЕРМС 2010]],Таблица10[],2,FALSE)</f>
        <v>#N/A</v>
      </c>
      <c r="X4883" s="4" t="e">
        <f>VLOOKUP(Таблица1[[#This Row],[Код единицы измерения]],Таблица37[#All],2,FALSE)</f>
        <v>#N/A</v>
      </c>
      <c r="Z4883" s="56"/>
      <c r="AA4883" s="56"/>
      <c r="AB4883" s="57">
        <f>Таблица1[[#This Row],[Кол-во/объем]]*Таблица1[[#This Row],[Маркетинговая цена за единицу, тенге без НДС]]</f>
        <v>0</v>
      </c>
      <c r="AC4883" s="52"/>
      <c r="AD4883" s="52"/>
      <c r="AE4883" s="52"/>
    </row>
    <row r="4884" spans="2:31" x14ac:dyDescent="0.3">
      <c r="B4884" s="4" t="e">
        <f>VLOOKUP(Таблица1[[#This Row],[Наименование Заказчика]],Таблица3[],2,FALSE)</f>
        <v>#N/A</v>
      </c>
      <c r="C4884" s="4" t="e">
        <f>VLOOKUP(Таблица1[[#This Row],[Наименование Заказчика]],Таблица3[],3,FALSE)</f>
        <v>#N/A</v>
      </c>
      <c r="N4884" s="38" t="e">
        <f>VLOOKUP(Таблица1[[#This Row],[Код основания для проведения закупки с применением особого порядка]],Таблица4[#All],3,FALSE)</f>
        <v>#N/A</v>
      </c>
      <c r="O4884" s="52"/>
      <c r="P4884" s="52"/>
      <c r="Q4884" s="52"/>
      <c r="R4884" s="52"/>
      <c r="S4884" s="38" t="e">
        <f>VLOOKUP(Таблица1[[#This Row],[Код страны поставки ТРУ]],Таблица8[],3,FALSE)</f>
        <v>#N/A</v>
      </c>
      <c r="T4884" s="52"/>
      <c r="U4884" s="52"/>
      <c r="V4884" s="38" t="e">
        <f>VLOOKUP(Таблица1[[#This Row],[Код условия поставки по ИНКОТЕРМС 2010]],Таблица10[],2,FALSE)</f>
        <v>#N/A</v>
      </c>
      <c r="X4884" s="4" t="e">
        <f>VLOOKUP(Таблица1[[#This Row],[Код единицы измерения]],Таблица37[#All],2,FALSE)</f>
        <v>#N/A</v>
      </c>
      <c r="Z4884" s="56"/>
      <c r="AA4884" s="56"/>
      <c r="AB4884" s="57">
        <f>Таблица1[[#This Row],[Кол-во/объем]]*Таблица1[[#This Row],[Маркетинговая цена за единицу, тенге без НДС]]</f>
        <v>0</v>
      </c>
      <c r="AC4884" s="52"/>
      <c r="AD4884" s="52"/>
      <c r="AE4884" s="52"/>
    </row>
    <row r="4885" spans="2:31" x14ac:dyDescent="0.3">
      <c r="B4885" s="4" t="e">
        <f>VLOOKUP(Таблица1[[#This Row],[Наименование Заказчика]],Таблица3[],2,FALSE)</f>
        <v>#N/A</v>
      </c>
      <c r="C4885" s="4" t="e">
        <f>VLOOKUP(Таблица1[[#This Row],[Наименование Заказчика]],Таблица3[],3,FALSE)</f>
        <v>#N/A</v>
      </c>
      <c r="N4885" s="38" t="e">
        <f>VLOOKUP(Таблица1[[#This Row],[Код основания для проведения закупки с применением особого порядка]],Таблица4[#All],3,FALSE)</f>
        <v>#N/A</v>
      </c>
      <c r="O4885" s="52"/>
      <c r="P4885" s="52"/>
      <c r="Q4885" s="52"/>
      <c r="R4885" s="52"/>
      <c r="S4885" s="38" t="e">
        <f>VLOOKUP(Таблица1[[#This Row],[Код страны поставки ТРУ]],Таблица8[],3,FALSE)</f>
        <v>#N/A</v>
      </c>
      <c r="T4885" s="52"/>
      <c r="U4885" s="52"/>
      <c r="V4885" s="38" t="e">
        <f>VLOOKUP(Таблица1[[#This Row],[Код условия поставки по ИНКОТЕРМС 2010]],Таблица10[],2,FALSE)</f>
        <v>#N/A</v>
      </c>
      <c r="X4885" s="4" t="e">
        <f>VLOOKUP(Таблица1[[#This Row],[Код единицы измерения]],Таблица37[#All],2,FALSE)</f>
        <v>#N/A</v>
      </c>
      <c r="Z4885" s="56"/>
      <c r="AA4885" s="56"/>
      <c r="AB4885" s="57">
        <f>Таблица1[[#This Row],[Кол-во/объем]]*Таблица1[[#This Row],[Маркетинговая цена за единицу, тенге без НДС]]</f>
        <v>0</v>
      </c>
      <c r="AC4885" s="52"/>
      <c r="AD4885" s="52"/>
      <c r="AE4885" s="52"/>
    </row>
    <row r="4886" spans="2:31" x14ac:dyDescent="0.3">
      <c r="B4886" s="4" t="e">
        <f>VLOOKUP(Таблица1[[#This Row],[Наименование Заказчика]],Таблица3[],2,FALSE)</f>
        <v>#N/A</v>
      </c>
      <c r="C4886" s="4" t="e">
        <f>VLOOKUP(Таблица1[[#This Row],[Наименование Заказчика]],Таблица3[],3,FALSE)</f>
        <v>#N/A</v>
      </c>
      <c r="N4886" s="38" t="e">
        <f>VLOOKUP(Таблица1[[#This Row],[Код основания для проведения закупки с применением особого порядка]],Таблица4[#All],3,FALSE)</f>
        <v>#N/A</v>
      </c>
      <c r="O4886" s="52"/>
      <c r="P4886" s="52"/>
      <c r="Q4886" s="52"/>
      <c r="R4886" s="52"/>
      <c r="S4886" s="38" t="e">
        <f>VLOOKUP(Таблица1[[#This Row],[Код страны поставки ТРУ]],Таблица8[],3,FALSE)</f>
        <v>#N/A</v>
      </c>
      <c r="T4886" s="52"/>
      <c r="U4886" s="52"/>
      <c r="V4886" s="38" t="e">
        <f>VLOOKUP(Таблица1[[#This Row],[Код условия поставки по ИНКОТЕРМС 2010]],Таблица10[],2,FALSE)</f>
        <v>#N/A</v>
      </c>
      <c r="X4886" s="4" t="e">
        <f>VLOOKUP(Таблица1[[#This Row],[Код единицы измерения]],Таблица37[#All],2,FALSE)</f>
        <v>#N/A</v>
      </c>
      <c r="Z4886" s="56"/>
      <c r="AA4886" s="56"/>
      <c r="AB4886" s="57">
        <f>Таблица1[[#This Row],[Кол-во/объем]]*Таблица1[[#This Row],[Маркетинговая цена за единицу, тенге без НДС]]</f>
        <v>0</v>
      </c>
      <c r="AC4886" s="52"/>
      <c r="AD4886" s="52"/>
      <c r="AE4886" s="52"/>
    </row>
    <row r="4887" spans="2:31" x14ac:dyDescent="0.3">
      <c r="B4887" s="4" t="e">
        <f>VLOOKUP(Таблица1[[#This Row],[Наименование Заказчика]],Таблица3[],2,FALSE)</f>
        <v>#N/A</v>
      </c>
      <c r="C4887" s="4" t="e">
        <f>VLOOKUP(Таблица1[[#This Row],[Наименование Заказчика]],Таблица3[],3,FALSE)</f>
        <v>#N/A</v>
      </c>
      <c r="N4887" s="38" t="e">
        <f>VLOOKUP(Таблица1[[#This Row],[Код основания для проведения закупки с применением особого порядка]],Таблица4[#All],3,FALSE)</f>
        <v>#N/A</v>
      </c>
      <c r="O4887" s="52"/>
      <c r="P4887" s="52"/>
      <c r="Q4887" s="52"/>
      <c r="R4887" s="52"/>
      <c r="S4887" s="38" t="e">
        <f>VLOOKUP(Таблица1[[#This Row],[Код страны поставки ТРУ]],Таблица8[],3,FALSE)</f>
        <v>#N/A</v>
      </c>
      <c r="T4887" s="52"/>
      <c r="U4887" s="52"/>
      <c r="V4887" s="38" t="e">
        <f>VLOOKUP(Таблица1[[#This Row],[Код условия поставки по ИНКОТЕРМС 2010]],Таблица10[],2,FALSE)</f>
        <v>#N/A</v>
      </c>
      <c r="X4887" s="4" t="e">
        <f>VLOOKUP(Таблица1[[#This Row],[Код единицы измерения]],Таблица37[#All],2,FALSE)</f>
        <v>#N/A</v>
      </c>
      <c r="Z4887" s="56"/>
      <c r="AA4887" s="56"/>
      <c r="AB4887" s="57">
        <f>Таблица1[[#This Row],[Кол-во/объем]]*Таблица1[[#This Row],[Маркетинговая цена за единицу, тенге без НДС]]</f>
        <v>0</v>
      </c>
      <c r="AC4887" s="52"/>
      <c r="AD4887" s="52"/>
      <c r="AE4887" s="52"/>
    </row>
    <row r="4888" spans="2:31" x14ac:dyDescent="0.3">
      <c r="B4888" s="4" t="e">
        <f>VLOOKUP(Таблица1[[#This Row],[Наименование Заказчика]],Таблица3[],2,FALSE)</f>
        <v>#N/A</v>
      </c>
      <c r="C4888" s="4" t="e">
        <f>VLOOKUP(Таблица1[[#This Row],[Наименование Заказчика]],Таблица3[],3,FALSE)</f>
        <v>#N/A</v>
      </c>
      <c r="N4888" s="38" t="e">
        <f>VLOOKUP(Таблица1[[#This Row],[Код основания для проведения закупки с применением особого порядка]],Таблица4[#All],3,FALSE)</f>
        <v>#N/A</v>
      </c>
      <c r="O4888" s="52"/>
      <c r="P4888" s="52"/>
      <c r="Q4888" s="52"/>
      <c r="R4888" s="52"/>
      <c r="S4888" s="38" t="e">
        <f>VLOOKUP(Таблица1[[#This Row],[Код страны поставки ТРУ]],Таблица8[],3,FALSE)</f>
        <v>#N/A</v>
      </c>
      <c r="T4888" s="52"/>
      <c r="U4888" s="52"/>
      <c r="V4888" s="38" t="e">
        <f>VLOOKUP(Таблица1[[#This Row],[Код условия поставки по ИНКОТЕРМС 2010]],Таблица10[],2,FALSE)</f>
        <v>#N/A</v>
      </c>
      <c r="X4888" s="4" t="e">
        <f>VLOOKUP(Таблица1[[#This Row],[Код единицы измерения]],Таблица37[#All],2,FALSE)</f>
        <v>#N/A</v>
      </c>
      <c r="Z4888" s="56"/>
      <c r="AA4888" s="56"/>
      <c r="AB4888" s="57">
        <f>Таблица1[[#This Row],[Кол-во/объем]]*Таблица1[[#This Row],[Маркетинговая цена за единицу, тенге без НДС]]</f>
        <v>0</v>
      </c>
      <c r="AC4888" s="52"/>
      <c r="AD4888" s="52"/>
      <c r="AE4888" s="52"/>
    </row>
    <row r="4889" spans="2:31" x14ac:dyDescent="0.3">
      <c r="B4889" s="4" t="e">
        <f>VLOOKUP(Таблица1[[#This Row],[Наименование Заказчика]],Таблица3[],2,FALSE)</f>
        <v>#N/A</v>
      </c>
      <c r="C4889" s="4" t="e">
        <f>VLOOKUP(Таблица1[[#This Row],[Наименование Заказчика]],Таблица3[],3,FALSE)</f>
        <v>#N/A</v>
      </c>
      <c r="N4889" s="38" t="e">
        <f>VLOOKUP(Таблица1[[#This Row],[Код основания для проведения закупки с применением особого порядка]],Таблица4[#All],3,FALSE)</f>
        <v>#N/A</v>
      </c>
      <c r="O4889" s="52"/>
      <c r="P4889" s="52"/>
      <c r="Q4889" s="52"/>
      <c r="R4889" s="52"/>
      <c r="S4889" s="38" t="e">
        <f>VLOOKUP(Таблица1[[#This Row],[Код страны поставки ТРУ]],Таблица8[],3,FALSE)</f>
        <v>#N/A</v>
      </c>
      <c r="T4889" s="52"/>
      <c r="U4889" s="52"/>
      <c r="V4889" s="38" t="e">
        <f>VLOOKUP(Таблица1[[#This Row],[Код условия поставки по ИНКОТЕРМС 2010]],Таблица10[],2,FALSE)</f>
        <v>#N/A</v>
      </c>
      <c r="X4889" s="4" t="e">
        <f>VLOOKUP(Таблица1[[#This Row],[Код единицы измерения]],Таблица37[#All],2,FALSE)</f>
        <v>#N/A</v>
      </c>
      <c r="Z4889" s="56"/>
      <c r="AA4889" s="56"/>
      <c r="AB4889" s="57">
        <f>Таблица1[[#This Row],[Кол-во/объем]]*Таблица1[[#This Row],[Маркетинговая цена за единицу, тенге без НДС]]</f>
        <v>0</v>
      </c>
      <c r="AC4889" s="52"/>
      <c r="AD4889" s="52"/>
      <c r="AE4889" s="52"/>
    </row>
    <row r="4890" spans="2:31" x14ac:dyDescent="0.3">
      <c r="B4890" s="4" t="e">
        <f>VLOOKUP(Таблица1[[#This Row],[Наименование Заказчика]],Таблица3[],2,FALSE)</f>
        <v>#N/A</v>
      </c>
      <c r="C4890" s="4" t="e">
        <f>VLOOKUP(Таблица1[[#This Row],[Наименование Заказчика]],Таблица3[],3,FALSE)</f>
        <v>#N/A</v>
      </c>
      <c r="N4890" s="38" t="e">
        <f>VLOOKUP(Таблица1[[#This Row],[Код основания для проведения закупки с применением особого порядка]],Таблица4[#All],3,FALSE)</f>
        <v>#N/A</v>
      </c>
      <c r="O4890" s="52"/>
      <c r="P4890" s="52"/>
      <c r="Q4890" s="52"/>
      <c r="R4890" s="52"/>
      <c r="S4890" s="38" t="e">
        <f>VLOOKUP(Таблица1[[#This Row],[Код страны поставки ТРУ]],Таблица8[],3,FALSE)</f>
        <v>#N/A</v>
      </c>
      <c r="T4890" s="52"/>
      <c r="U4890" s="52"/>
      <c r="V4890" s="38" t="e">
        <f>VLOOKUP(Таблица1[[#This Row],[Код условия поставки по ИНКОТЕРМС 2010]],Таблица10[],2,FALSE)</f>
        <v>#N/A</v>
      </c>
      <c r="X4890" s="4" t="e">
        <f>VLOOKUP(Таблица1[[#This Row],[Код единицы измерения]],Таблица37[#All],2,FALSE)</f>
        <v>#N/A</v>
      </c>
      <c r="Z4890" s="56"/>
      <c r="AA4890" s="56"/>
      <c r="AB4890" s="57">
        <f>Таблица1[[#This Row],[Кол-во/объем]]*Таблица1[[#This Row],[Маркетинговая цена за единицу, тенге без НДС]]</f>
        <v>0</v>
      </c>
      <c r="AC4890" s="52"/>
      <c r="AD4890" s="52"/>
      <c r="AE4890" s="52"/>
    </row>
    <row r="4891" spans="2:31" x14ac:dyDescent="0.3">
      <c r="B4891" s="4" t="e">
        <f>VLOOKUP(Таблица1[[#This Row],[Наименование Заказчика]],Таблица3[],2,FALSE)</f>
        <v>#N/A</v>
      </c>
      <c r="C4891" s="4" t="e">
        <f>VLOOKUP(Таблица1[[#This Row],[Наименование Заказчика]],Таблица3[],3,FALSE)</f>
        <v>#N/A</v>
      </c>
      <c r="N4891" s="38" t="e">
        <f>VLOOKUP(Таблица1[[#This Row],[Код основания для проведения закупки с применением особого порядка]],Таблица4[#All],3,FALSE)</f>
        <v>#N/A</v>
      </c>
      <c r="O4891" s="52"/>
      <c r="P4891" s="52"/>
      <c r="Q4891" s="52"/>
      <c r="R4891" s="52"/>
      <c r="S4891" s="38" t="e">
        <f>VLOOKUP(Таблица1[[#This Row],[Код страны поставки ТРУ]],Таблица8[],3,FALSE)</f>
        <v>#N/A</v>
      </c>
      <c r="T4891" s="52"/>
      <c r="U4891" s="52"/>
      <c r="V4891" s="38" t="e">
        <f>VLOOKUP(Таблица1[[#This Row],[Код условия поставки по ИНКОТЕРМС 2010]],Таблица10[],2,FALSE)</f>
        <v>#N/A</v>
      </c>
      <c r="X4891" s="4" t="e">
        <f>VLOOKUP(Таблица1[[#This Row],[Код единицы измерения]],Таблица37[#All],2,FALSE)</f>
        <v>#N/A</v>
      </c>
      <c r="Z4891" s="56"/>
      <c r="AA4891" s="56"/>
      <c r="AB4891" s="57">
        <f>Таблица1[[#This Row],[Кол-во/объем]]*Таблица1[[#This Row],[Маркетинговая цена за единицу, тенге без НДС]]</f>
        <v>0</v>
      </c>
      <c r="AC4891" s="52"/>
      <c r="AD4891" s="52"/>
      <c r="AE4891" s="52"/>
    </row>
    <row r="4892" spans="2:31" x14ac:dyDescent="0.3">
      <c r="B4892" s="4" t="e">
        <f>VLOOKUP(Таблица1[[#This Row],[Наименование Заказчика]],Таблица3[],2,FALSE)</f>
        <v>#N/A</v>
      </c>
      <c r="C4892" s="4" t="e">
        <f>VLOOKUP(Таблица1[[#This Row],[Наименование Заказчика]],Таблица3[],3,FALSE)</f>
        <v>#N/A</v>
      </c>
      <c r="N4892" s="38" t="e">
        <f>VLOOKUP(Таблица1[[#This Row],[Код основания для проведения закупки с применением особого порядка]],Таблица4[#All],3,FALSE)</f>
        <v>#N/A</v>
      </c>
      <c r="O4892" s="52"/>
      <c r="P4892" s="52"/>
      <c r="Q4892" s="52"/>
      <c r="R4892" s="52"/>
      <c r="S4892" s="38" t="e">
        <f>VLOOKUP(Таблица1[[#This Row],[Код страны поставки ТРУ]],Таблица8[],3,FALSE)</f>
        <v>#N/A</v>
      </c>
      <c r="T4892" s="52"/>
      <c r="U4892" s="52"/>
      <c r="V4892" s="38" t="e">
        <f>VLOOKUP(Таблица1[[#This Row],[Код условия поставки по ИНКОТЕРМС 2010]],Таблица10[],2,FALSE)</f>
        <v>#N/A</v>
      </c>
      <c r="X4892" s="4" t="e">
        <f>VLOOKUP(Таблица1[[#This Row],[Код единицы измерения]],Таблица37[#All],2,FALSE)</f>
        <v>#N/A</v>
      </c>
      <c r="Z4892" s="56"/>
      <c r="AA4892" s="56"/>
      <c r="AB4892" s="57">
        <f>Таблица1[[#This Row],[Кол-во/объем]]*Таблица1[[#This Row],[Маркетинговая цена за единицу, тенге без НДС]]</f>
        <v>0</v>
      </c>
      <c r="AC4892" s="52"/>
      <c r="AD4892" s="52"/>
      <c r="AE4892" s="52"/>
    </row>
    <row r="4893" spans="2:31" x14ac:dyDescent="0.3">
      <c r="B4893" s="4" t="e">
        <f>VLOOKUP(Таблица1[[#This Row],[Наименование Заказчика]],Таблица3[],2,FALSE)</f>
        <v>#N/A</v>
      </c>
      <c r="C4893" s="4" t="e">
        <f>VLOOKUP(Таблица1[[#This Row],[Наименование Заказчика]],Таблица3[],3,FALSE)</f>
        <v>#N/A</v>
      </c>
      <c r="N4893" s="38" t="e">
        <f>VLOOKUP(Таблица1[[#This Row],[Код основания для проведения закупки с применением особого порядка]],Таблица4[#All],3,FALSE)</f>
        <v>#N/A</v>
      </c>
      <c r="O4893" s="52"/>
      <c r="P4893" s="52"/>
      <c r="Q4893" s="52"/>
      <c r="R4893" s="52"/>
      <c r="S4893" s="38" t="e">
        <f>VLOOKUP(Таблица1[[#This Row],[Код страны поставки ТРУ]],Таблица8[],3,FALSE)</f>
        <v>#N/A</v>
      </c>
      <c r="T4893" s="52"/>
      <c r="U4893" s="52"/>
      <c r="V4893" s="38" t="e">
        <f>VLOOKUP(Таблица1[[#This Row],[Код условия поставки по ИНКОТЕРМС 2010]],Таблица10[],2,FALSE)</f>
        <v>#N/A</v>
      </c>
      <c r="X4893" s="4" t="e">
        <f>VLOOKUP(Таблица1[[#This Row],[Код единицы измерения]],Таблица37[#All],2,FALSE)</f>
        <v>#N/A</v>
      </c>
      <c r="Z4893" s="56"/>
      <c r="AA4893" s="56"/>
      <c r="AB4893" s="57">
        <f>Таблица1[[#This Row],[Кол-во/объем]]*Таблица1[[#This Row],[Маркетинговая цена за единицу, тенге без НДС]]</f>
        <v>0</v>
      </c>
      <c r="AC4893" s="52"/>
      <c r="AD4893" s="52"/>
      <c r="AE4893" s="52"/>
    </row>
    <row r="4894" spans="2:31" x14ac:dyDescent="0.3">
      <c r="B4894" s="4" t="e">
        <f>VLOOKUP(Таблица1[[#This Row],[Наименование Заказчика]],Таблица3[],2,FALSE)</f>
        <v>#N/A</v>
      </c>
      <c r="C4894" s="4" t="e">
        <f>VLOOKUP(Таблица1[[#This Row],[Наименование Заказчика]],Таблица3[],3,FALSE)</f>
        <v>#N/A</v>
      </c>
      <c r="N4894" s="38" t="e">
        <f>VLOOKUP(Таблица1[[#This Row],[Код основания для проведения закупки с применением особого порядка]],Таблица4[#All],3,FALSE)</f>
        <v>#N/A</v>
      </c>
      <c r="O4894" s="52"/>
      <c r="P4894" s="52"/>
      <c r="Q4894" s="52"/>
      <c r="R4894" s="52"/>
      <c r="S4894" s="38" t="e">
        <f>VLOOKUP(Таблица1[[#This Row],[Код страны поставки ТРУ]],Таблица8[],3,FALSE)</f>
        <v>#N/A</v>
      </c>
      <c r="T4894" s="52"/>
      <c r="U4894" s="52"/>
      <c r="V4894" s="38" t="e">
        <f>VLOOKUP(Таблица1[[#This Row],[Код условия поставки по ИНКОТЕРМС 2010]],Таблица10[],2,FALSE)</f>
        <v>#N/A</v>
      </c>
      <c r="X4894" s="4" t="e">
        <f>VLOOKUP(Таблица1[[#This Row],[Код единицы измерения]],Таблица37[#All],2,FALSE)</f>
        <v>#N/A</v>
      </c>
      <c r="Z4894" s="56"/>
      <c r="AA4894" s="56"/>
      <c r="AB4894" s="57">
        <f>Таблица1[[#This Row],[Кол-во/объем]]*Таблица1[[#This Row],[Маркетинговая цена за единицу, тенге без НДС]]</f>
        <v>0</v>
      </c>
      <c r="AC4894" s="52"/>
      <c r="AD4894" s="52"/>
      <c r="AE4894" s="52"/>
    </row>
    <row r="4895" spans="2:31" x14ac:dyDescent="0.3">
      <c r="B4895" s="4" t="e">
        <f>VLOOKUP(Таблица1[[#This Row],[Наименование Заказчика]],Таблица3[],2,FALSE)</f>
        <v>#N/A</v>
      </c>
      <c r="C4895" s="4" t="e">
        <f>VLOOKUP(Таблица1[[#This Row],[Наименование Заказчика]],Таблица3[],3,FALSE)</f>
        <v>#N/A</v>
      </c>
      <c r="N4895" s="38" t="e">
        <f>VLOOKUP(Таблица1[[#This Row],[Код основания для проведения закупки с применением особого порядка]],Таблица4[#All],3,FALSE)</f>
        <v>#N/A</v>
      </c>
      <c r="O4895" s="52"/>
      <c r="P4895" s="52"/>
      <c r="Q4895" s="52"/>
      <c r="R4895" s="52"/>
      <c r="S4895" s="38" t="e">
        <f>VLOOKUP(Таблица1[[#This Row],[Код страны поставки ТРУ]],Таблица8[],3,FALSE)</f>
        <v>#N/A</v>
      </c>
      <c r="T4895" s="52"/>
      <c r="U4895" s="52"/>
      <c r="V4895" s="38" t="e">
        <f>VLOOKUP(Таблица1[[#This Row],[Код условия поставки по ИНКОТЕРМС 2010]],Таблица10[],2,FALSE)</f>
        <v>#N/A</v>
      </c>
      <c r="X4895" s="4" t="e">
        <f>VLOOKUP(Таблица1[[#This Row],[Код единицы измерения]],Таблица37[#All],2,FALSE)</f>
        <v>#N/A</v>
      </c>
      <c r="Z4895" s="56"/>
      <c r="AA4895" s="56"/>
      <c r="AB4895" s="57">
        <f>Таблица1[[#This Row],[Кол-во/объем]]*Таблица1[[#This Row],[Маркетинговая цена за единицу, тенге без НДС]]</f>
        <v>0</v>
      </c>
      <c r="AC4895" s="52"/>
      <c r="AD4895" s="52"/>
      <c r="AE4895" s="52"/>
    </row>
    <row r="4896" spans="2:31" x14ac:dyDescent="0.3">
      <c r="B4896" s="4" t="e">
        <f>VLOOKUP(Таблица1[[#This Row],[Наименование Заказчика]],Таблица3[],2,FALSE)</f>
        <v>#N/A</v>
      </c>
      <c r="C4896" s="4" t="e">
        <f>VLOOKUP(Таблица1[[#This Row],[Наименование Заказчика]],Таблица3[],3,FALSE)</f>
        <v>#N/A</v>
      </c>
      <c r="N4896" s="38" t="e">
        <f>VLOOKUP(Таблица1[[#This Row],[Код основания для проведения закупки с применением особого порядка]],Таблица4[#All],3,FALSE)</f>
        <v>#N/A</v>
      </c>
      <c r="O4896" s="52"/>
      <c r="P4896" s="52"/>
      <c r="Q4896" s="52"/>
      <c r="R4896" s="52"/>
      <c r="S4896" s="38" t="e">
        <f>VLOOKUP(Таблица1[[#This Row],[Код страны поставки ТРУ]],Таблица8[],3,FALSE)</f>
        <v>#N/A</v>
      </c>
      <c r="T4896" s="52"/>
      <c r="U4896" s="52"/>
      <c r="V4896" s="38" t="e">
        <f>VLOOKUP(Таблица1[[#This Row],[Код условия поставки по ИНКОТЕРМС 2010]],Таблица10[],2,FALSE)</f>
        <v>#N/A</v>
      </c>
      <c r="X4896" s="4" t="e">
        <f>VLOOKUP(Таблица1[[#This Row],[Код единицы измерения]],Таблица37[#All],2,FALSE)</f>
        <v>#N/A</v>
      </c>
      <c r="Z4896" s="56"/>
      <c r="AA4896" s="56"/>
      <c r="AB4896" s="57">
        <f>Таблица1[[#This Row],[Кол-во/объем]]*Таблица1[[#This Row],[Маркетинговая цена за единицу, тенге без НДС]]</f>
        <v>0</v>
      </c>
      <c r="AC4896" s="52"/>
      <c r="AD4896" s="52"/>
      <c r="AE4896" s="52"/>
    </row>
    <row r="4897" spans="2:31" x14ac:dyDescent="0.3">
      <c r="B4897" s="4" t="e">
        <f>VLOOKUP(Таблица1[[#This Row],[Наименование Заказчика]],Таблица3[],2,FALSE)</f>
        <v>#N/A</v>
      </c>
      <c r="C4897" s="4" t="e">
        <f>VLOOKUP(Таблица1[[#This Row],[Наименование Заказчика]],Таблица3[],3,FALSE)</f>
        <v>#N/A</v>
      </c>
      <c r="N4897" s="38" t="e">
        <f>VLOOKUP(Таблица1[[#This Row],[Код основания для проведения закупки с применением особого порядка]],Таблица4[#All],3,FALSE)</f>
        <v>#N/A</v>
      </c>
      <c r="O4897" s="52"/>
      <c r="P4897" s="52"/>
      <c r="Q4897" s="52"/>
      <c r="R4897" s="52"/>
      <c r="S4897" s="38" t="e">
        <f>VLOOKUP(Таблица1[[#This Row],[Код страны поставки ТРУ]],Таблица8[],3,FALSE)</f>
        <v>#N/A</v>
      </c>
      <c r="T4897" s="52"/>
      <c r="U4897" s="52"/>
      <c r="V4897" s="38" t="e">
        <f>VLOOKUP(Таблица1[[#This Row],[Код условия поставки по ИНКОТЕРМС 2010]],Таблица10[],2,FALSE)</f>
        <v>#N/A</v>
      </c>
      <c r="X4897" s="4" t="e">
        <f>VLOOKUP(Таблица1[[#This Row],[Код единицы измерения]],Таблица37[#All],2,FALSE)</f>
        <v>#N/A</v>
      </c>
      <c r="Z4897" s="56"/>
      <c r="AA4897" s="56"/>
      <c r="AB4897" s="57">
        <f>Таблица1[[#This Row],[Кол-во/объем]]*Таблица1[[#This Row],[Маркетинговая цена за единицу, тенге без НДС]]</f>
        <v>0</v>
      </c>
      <c r="AC4897" s="52"/>
      <c r="AD4897" s="52"/>
      <c r="AE4897" s="52"/>
    </row>
    <row r="4898" spans="2:31" x14ac:dyDescent="0.3">
      <c r="B4898" s="4" t="e">
        <f>VLOOKUP(Таблица1[[#This Row],[Наименование Заказчика]],Таблица3[],2,FALSE)</f>
        <v>#N/A</v>
      </c>
      <c r="C4898" s="4" t="e">
        <f>VLOOKUP(Таблица1[[#This Row],[Наименование Заказчика]],Таблица3[],3,FALSE)</f>
        <v>#N/A</v>
      </c>
      <c r="N4898" s="38" t="e">
        <f>VLOOKUP(Таблица1[[#This Row],[Код основания для проведения закупки с применением особого порядка]],Таблица4[#All],3,FALSE)</f>
        <v>#N/A</v>
      </c>
      <c r="O4898" s="52"/>
      <c r="P4898" s="52"/>
      <c r="Q4898" s="52"/>
      <c r="R4898" s="52"/>
      <c r="S4898" s="38" t="e">
        <f>VLOOKUP(Таблица1[[#This Row],[Код страны поставки ТРУ]],Таблица8[],3,FALSE)</f>
        <v>#N/A</v>
      </c>
      <c r="T4898" s="52"/>
      <c r="U4898" s="52"/>
      <c r="V4898" s="38" t="e">
        <f>VLOOKUP(Таблица1[[#This Row],[Код условия поставки по ИНКОТЕРМС 2010]],Таблица10[],2,FALSE)</f>
        <v>#N/A</v>
      </c>
      <c r="X4898" s="4" t="e">
        <f>VLOOKUP(Таблица1[[#This Row],[Код единицы измерения]],Таблица37[#All],2,FALSE)</f>
        <v>#N/A</v>
      </c>
      <c r="Z4898" s="56"/>
      <c r="AA4898" s="56"/>
      <c r="AB4898" s="57">
        <f>Таблица1[[#This Row],[Кол-во/объем]]*Таблица1[[#This Row],[Маркетинговая цена за единицу, тенге без НДС]]</f>
        <v>0</v>
      </c>
      <c r="AC4898" s="52"/>
      <c r="AD4898" s="52"/>
      <c r="AE4898" s="52"/>
    </row>
    <row r="4899" spans="2:31" x14ac:dyDescent="0.3">
      <c r="B4899" s="4" t="e">
        <f>VLOOKUP(Таблица1[[#This Row],[Наименование Заказчика]],Таблица3[],2,FALSE)</f>
        <v>#N/A</v>
      </c>
      <c r="C4899" s="4" t="e">
        <f>VLOOKUP(Таблица1[[#This Row],[Наименование Заказчика]],Таблица3[],3,FALSE)</f>
        <v>#N/A</v>
      </c>
      <c r="N4899" s="38" t="e">
        <f>VLOOKUP(Таблица1[[#This Row],[Код основания для проведения закупки с применением особого порядка]],Таблица4[#All],3,FALSE)</f>
        <v>#N/A</v>
      </c>
      <c r="O4899" s="52"/>
      <c r="P4899" s="52"/>
      <c r="Q4899" s="52"/>
      <c r="R4899" s="52"/>
      <c r="S4899" s="38" t="e">
        <f>VLOOKUP(Таблица1[[#This Row],[Код страны поставки ТРУ]],Таблица8[],3,FALSE)</f>
        <v>#N/A</v>
      </c>
      <c r="T4899" s="52"/>
      <c r="U4899" s="52"/>
      <c r="V4899" s="38" t="e">
        <f>VLOOKUP(Таблица1[[#This Row],[Код условия поставки по ИНКОТЕРМС 2010]],Таблица10[],2,FALSE)</f>
        <v>#N/A</v>
      </c>
      <c r="X4899" s="4" t="e">
        <f>VLOOKUP(Таблица1[[#This Row],[Код единицы измерения]],Таблица37[#All],2,FALSE)</f>
        <v>#N/A</v>
      </c>
      <c r="Z4899" s="56"/>
      <c r="AA4899" s="56"/>
      <c r="AB4899" s="57">
        <f>Таблица1[[#This Row],[Кол-во/объем]]*Таблица1[[#This Row],[Маркетинговая цена за единицу, тенге без НДС]]</f>
        <v>0</v>
      </c>
      <c r="AC4899" s="52"/>
      <c r="AD4899" s="52"/>
      <c r="AE4899" s="52"/>
    </row>
    <row r="4900" spans="2:31" x14ac:dyDescent="0.3">
      <c r="B4900" s="4" t="e">
        <f>VLOOKUP(Таблица1[[#This Row],[Наименование Заказчика]],Таблица3[],2,FALSE)</f>
        <v>#N/A</v>
      </c>
      <c r="C4900" s="4" t="e">
        <f>VLOOKUP(Таблица1[[#This Row],[Наименование Заказчика]],Таблица3[],3,FALSE)</f>
        <v>#N/A</v>
      </c>
      <c r="N4900" s="38" t="e">
        <f>VLOOKUP(Таблица1[[#This Row],[Код основания для проведения закупки с применением особого порядка]],Таблица4[#All],3,FALSE)</f>
        <v>#N/A</v>
      </c>
      <c r="O4900" s="52"/>
      <c r="P4900" s="52"/>
      <c r="Q4900" s="52"/>
      <c r="R4900" s="52"/>
      <c r="S4900" s="38" t="e">
        <f>VLOOKUP(Таблица1[[#This Row],[Код страны поставки ТРУ]],Таблица8[],3,FALSE)</f>
        <v>#N/A</v>
      </c>
      <c r="T4900" s="52"/>
      <c r="U4900" s="52"/>
      <c r="V4900" s="38" t="e">
        <f>VLOOKUP(Таблица1[[#This Row],[Код условия поставки по ИНКОТЕРМС 2010]],Таблица10[],2,FALSE)</f>
        <v>#N/A</v>
      </c>
      <c r="X4900" s="4" t="e">
        <f>VLOOKUP(Таблица1[[#This Row],[Код единицы измерения]],Таблица37[#All],2,FALSE)</f>
        <v>#N/A</v>
      </c>
      <c r="Z4900" s="56"/>
      <c r="AA4900" s="56"/>
      <c r="AB4900" s="57">
        <f>Таблица1[[#This Row],[Кол-во/объем]]*Таблица1[[#This Row],[Маркетинговая цена за единицу, тенге без НДС]]</f>
        <v>0</v>
      </c>
      <c r="AC4900" s="52"/>
      <c r="AD4900" s="52"/>
      <c r="AE4900" s="52"/>
    </row>
    <row r="4901" spans="2:31" x14ac:dyDescent="0.3">
      <c r="B4901" s="4" t="e">
        <f>VLOOKUP(Таблица1[[#This Row],[Наименование Заказчика]],Таблица3[],2,FALSE)</f>
        <v>#N/A</v>
      </c>
      <c r="C4901" s="4" t="e">
        <f>VLOOKUP(Таблица1[[#This Row],[Наименование Заказчика]],Таблица3[],3,FALSE)</f>
        <v>#N/A</v>
      </c>
      <c r="N4901" s="38" t="e">
        <f>VLOOKUP(Таблица1[[#This Row],[Код основания для проведения закупки с применением особого порядка]],Таблица4[#All],3,FALSE)</f>
        <v>#N/A</v>
      </c>
      <c r="O4901" s="52"/>
      <c r="P4901" s="52"/>
      <c r="Q4901" s="52"/>
      <c r="R4901" s="52"/>
      <c r="S4901" s="38" t="e">
        <f>VLOOKUP(Таблица1[[#This Row],[Код страны поставки ТРУ]],Таблица8[],3,FALSE)</f>
        <v>#N/A</v>
      </c>
      <c r="T4901" s="52"/>
      <c r="U4901" s="52"/>
      <c r="V4901" s="38" t="e">
        <f>VLOOKUP(Таблица1[[#This Row],[Код условия поставки по ИНКОТЕРМС 2010]],Таблица10[],2,FALSE)</f>
        <v>#N/A</v>
      </c>
      <c r="X4901" s="4" t="e">
        <f>VLOOKUP(Таблица1[[#This Row],[Код единицы измерения]],Таблица37[#All],2,FALSE)</f>
        <v>#N/A</v>
      </c>
      <c r="Z4901" s="56"/>
      <c r="AA4901" s="56"/>
      <c r="AB4901" s="57">
        <f>Таблица1[[#This Row],[Кол-во/объем]]*Таблица1[[#This Row],[Маркетинговая цена за единицу, тенге без НДС]]</f>
        <v>0</v>
      </c>
      <c r="AC4901" s="52"/>
      <c r="AD4901" s="52"/>
      <c r="AE4901" s="52"/>
    </row>
    <row r="4902" spans="2:31" x14ac:dyDescent="0.3">
      <c r="B4902" s="4" t="e">
        <f>VLOOKUP(Таблица1[[#This Row],[Наименование Заказчика]],Таблица3[],2,FALSE)</f>
        <v>#N/A</v>
      </c>
      <c r="C4902" s="4" t="e">
        <f>VLOOKUP(Таблица1[[#This Row],[Наименование Заказчика]],Таблица3[],3,FALSE)</f>
        <v>#N/A</v>
      </c>
      <c r="N4902" s="38" t="e">
        <f>VLOOKUP(Таблица1[[#This Row],[Код основания для проведения закупки с применением особого порядка]],Таблица4[#All],3,FALSE)</f>
        <v>#N/A</v>
      </c>
      <c r="O4902" s="52"/>
      <c r="P4902" s="52"/>
      <c r="Q4902" s="52"/>
      <c r="R4902" s="52"/>
      <c r="S4902" s="38" t="e">
        <f>VLOOKUP(Таблица1[[#This Row],[Код страны поставки ТРУ]],Таблица8[],3,FALSE)</f>
        <v>#N/A</v>
      </c>
      <c r="T4902" s="52"/>
      <c r="U4902" s="52"/>
      <c r="V4902" s="38" t="e">
        <f>VLOOKUP(Таблица1[[#This Row],[Код условия поставки по ИНКОТЕРМС 2010]],Таблица10[],2,FALSE)</f>
        <v>#N/A</v>
      </c>
      <c r="X4902" s="4" t="e">
        <f>VLOOKUP(Таблица1[[#This Row],[Код единицы измерения]],Таблица37[#All],2,FALSE)</f>
        <v>#N/A</v>
      </c>
      <c r="Z4902" s="56"/>
      <c r="AA4902" s="56"/>
      <c r="AB4902" s="57">
        <f>Таблица1[[#This Row],[Кол-во/объем]]*Таблица1[[#This Row],[Маркетинговая цена за единицу, тенге без НДС]]</f>
        <v>0</v>
      </c>
      <c r="AC4902" s="52"/>
      <c r="AD4902" s="52"/>
      <c r="AE4902" s="52"/>
    </row>
    <row r="4903" spans="2:31" x14ac:dyDescent="0.3">
      <c r="B4903" s="4" t="e">
        <f>VLOOKUP(Таблица1[[#This Row],[Наименование Заказчика]],Таблица3[],2,FALSE)</f>
        <v>#N/A</v>
      </c>
      <c r="C4903" s="4" t="e">
        <f>VLOOKUP(Таблица1[[#This Row],[Наименование Заказчика]],Таблица3[],3,FALSE)</f>
        <v>#N/A</v>
      </c>
      <c r="N4903" s="38" t="e">
        <f>VLOOKUP(Таблица1[[#This Row],[Код основания для проведения закупки с применением особого порядка]],Таблица4[#All],3,FALSE)</f>
        <v>#N/A</v>
      </c>
      <c r="O4903" s="52"/>
      <c r="P4903" s="52"/>
      <c r="Q4903" s="52"/>
      <c r="R4903" s="52"/>
      <c r="S4903" s="38" t="e">
        <f>VLOOKUP(Таблица1[[#This Row],[Код страны поставки ТРУ]],Таблица8[],3,FALSE)</f>
        <v>#N/A</v>
      </c>
      <c r="T4903" s="52"/>
      <c r="U4903" s="52"/>
      <c r="V4903" s="38" t="e">
        <f>VLOOKUP(Таблица1[[#This Row],[Код условия поставки по ИНКОТЕРМС 2010]],Таблица10[],2,FALSE)</f>
        <v>#N/A</v>
      </c>
      <c r="X4903" s="4" t="e">
        <f>VLOOKUP(Таблица1[[#This Row],[Код единицы измерения]],Таблица37[#All],2,FALSE)</f>
        <v>#N/A</v>
      </c>
      <c r="Z4903" s="56"/>
      <c r="AA4903" s="56"/>
      <c r="AB4903" s="57">
        <f>Таблица1[[#This Row],[Кол-во/объем]]*Таблица1[[#This Row],[Маркетинговая цена за единицу, тенге без НДС]]</f>
        <v>0</v>
      </c>
      <c r="AC4903" s="52"/>
      <c r="AD4903" s="52"/>
      <c r="AE4903" s="52"/>
    </row>
    <row r="4904" spans="2:31" x14ac:dyDescent="0.3">
      <c r="B4904" s="4" t="e">
        <f>VLOOKUP(Таблица1[[#This Row],[Наименование Заказчика]],Таблица3[],2,FALSE)</f>
        <v>#N/A</v>
      </c>
      <c r="C4904" s="4" t="e">
        <f>VLOOKUP(Таблица1[[#This Row],[Наименование Заказчика]],Таблица3[],3,FALSE)</f>
        <v>#N/A</v>
      </c>
      <c r="N4904" s="38" t="e">
        <f>VLOOKUP(Таблица1[[#This Row],[Код основания для проведения закупки с применением особого порядка]],Таблица4[#All],3,FALSE)</f>
        <v>#N/A</v>
      </c>
      <c r="O4904" s="52"/>
      <c r="P4904" s="52"/>
      <c r="Q4904" s="52"/>
      <c r="R4904" s="52"/>
      <c r="S4904" s="38" t="e">
        <f>VLOOKUP(Таблица1[[#This Row],[Код страны поставки ТРУ]],Таблица8[],3,FALSE)</f>
        <v>#N/A</v>
      </c>
      <c r="T4904" s="52"/>
      <c r="U4904" s="52"/>
      <c r="V4904" s="38" t="e">
        <f>VLOOKUP(Таблица1[[#This Row],[Код условия поставки по ИНКОТЕРМС 2010]],Таблица10[],2,FALSE)</f>
        <v>#N/A</v>
      </c>
      <c r="X4904" s="4" t="e">
        <f>VLOOKUP(Таблица1[[#This Row],[Код единицы измерения]],Таблица37[#All],2,FALSE)</f>
        <v>#N/A</v>
      </c>
      <c r="Z4904" s="56"/>
      <c r="AA4904" s="56"/>
      <c r="AB4904" s="57">
        <f>Таблица1[[#This Row],[Кол-во/объем]]*Таблица1[[#This Row],[Маркетинговая цена за единицу, тенге без НДС]]</f>
        <v>0</v>
      </c>
      <c r="AC4904" s="52"/>
      <c r="AD4904" s="52"/>
      <c r="AE4904" s="52"/>
    </row>
    <row r="4905" spans="2:31" x14ac:dyDescent="0.3">
      <c r="B4905" s="4" t="e">
        <f>VLOOKUP(Таблица1[[#This Row],[Наименование Заказчика]],Таблица3[],2,FALSE)</f>
        <v>#N/A</v>
      </c>
      <c r="C4905" s="4" t="e">
        <f>VLOOKUP(Таблица1[[#This Row],[Наименование Заказчика]],Таблица3[],3,FALSE)</f>
        <v>#N/A</v>
      </c>
      <c r="N4905" s="38" t="e">
        <f>VLOOKUP(Таблица1[[#This Row],[Код основания для проведения закупки с применением особого порядка]],Таблица4[#All],3,FALSE)</f>
        <v>#N/A</v>
      </c>
      <c r="O4905" s="52"/>
      <c r="P4905" s="52"/>
      <c r="Q4905" s="52"/>
      <c r="R4905" s="52"/>
      <c r="S4905" s="38" t="e">
        <f>VLOOKUP(Таблица1[[#This Row],[Код страны поставки ТРУ]],Таблица8[],3,FALSE)</f>
        <v>#N/A</v>
      </c>
      <c r="T4905" s="52"/>
      <c r="U4905" s="52"/>
      <c r="V4905" s="38" t="e">
        <f>VLOOKUP(Таблица1[[#This Row],[Код условия поставки по ИНКОТЕРМС 2010]],Таблица10[],2,FALSE)</f>
        <v>#N/A</v>
      </c>
      <c r="X4905" s="4" t="e">
        <f>VLOOKUP(Таблица1[[#This Row],[Код единицы измерения]],Таблица37[#All],2,FALSE)</f>
        <v>#N/A</v>
      </c>
      <c r="Z4905" s="56"/>
      <c r="AA4905" s="56"/>
      <c r="AB4905" s="57">
        <f>Таблица1[[#This Row],[Кол-во/объем]]*Таблица1[[#This Row],[Маркетинговая цена за единицу, тенге без НДС]]</f>
        <v>0</v>
      </c>
      <c r="AC4905" s="52"/>
      <c r="AD4905" s="52"/>
      <c r="AE4905" s="52"/>
    </row>
    <row r="4906" spans="2:31" x14ac:dyDescent="0.3">
      <c r="B4906" s="4" t="e">
        <f>VLOOKUP(Таблица1[[#This Row],[Наименование Заказчика]],Таблица3[],2,FALSE)</f>
        <v>#N/A</v>
      </c>
      <c r="C4906" s="4" t="e">
        <f>VLOOKUP(Таблица1[[#This Row],[Наименование Заказчика]],Таблица3[],3,FALSE)</f>
        <v>#N/A</v>
      </c>
      <c r="N4906" s="38" t="e">
        <f>VLOOKUP(Таблица1[[#This Row],[Код основания для проведения закупки с применением особого порядка]],Таблица4[#All],3,FALSE)</f>
        <v>#N/A</v>
      </c>
      <c r="O4906" s="52"/>
      <c r="P4906" s="52"/>
      <c r="Q4906" s="52"/>
      <c r="R4906" s="52"/>
      <c r="S4906" s="38" t="e">
        <f>VLOOKUP(Таблица1[[#This Row],[Код страны поставки ТРУ]],Таблица8[],3,FALSE)</f>
        <v>#N/A</v>
      </c>
      <c r="T4906" s="52"/>
      <c r="U4906" s="52"/>
      <c r="V4906" s="38" t="e">
        <f>VLOOKUP(Таблица1[[#This Row],[Код условия поставки по ИНКОТЕРМС 2010]],Таблица10[],2,FALSE)</f>
        <v>#N/A</v>
      </c>
      <c r="X4906" s="4" t="e">
        <f>VLOOKUP(Таблица1[[#This Row],[Код единицы измерения]],Таблица37[#All],2,FALSE)</f>
        <v>#N/A</v>
      </c>
      <c r="Z4906" s="56"/>
      <c r="AA4906" s="56"/>
      <c r="AB4906" s="57">
        <f>Таблица1[[#This Row],[Кол-во/объем]]*Таблица1[[#This Row],[Маркетинговая цена за единицу, тенге без НДС]]</f>
        <v>0</v>
      </c>
      <c r="AC4906" s="52"/>
      <c r="AD4906" s="52"/>
      <c r="AE4906" s="52"/>
    </row>
    <row r="4907" spans="2:31" x14ac:dyDescent="0.3">
      <c r="B4907" s="4" t="e">
        <f>VLOOKUP(Таблица1[[#This Row],[Наименование Заказчика]],Таблица3[],2,FALSE)</f>
        <v>#N/A</v>
      </c>
      <c r="C4907" s="4" t="e">
        <f>VLOOKUP(Таблица1[[#This Row],[Наименование Заказчика]],Таблица3[],3,FALSE)</f>
        <v>#N/A</v>
      </c>
      <c r="N4907" s="38" t="e">
        <f>VLOOKUP(Таблица1[[#This Row],[Код основания для проведения закупки с применением особого порядка]],Таблица4[#All],3,FALSE)</f>
        <v>#N/A</v>
      </c>
      <c r="O4907" s="52"/>
      <c r="P4907" s="52"/>
      <c r="Q4907" s="52"/>
      <c r="R4907" s="52"/>
      <c r="S4907" s="38" t="e">
        <f>VLOOKUP(Таблица1[[#This Row],[Код страны поставки ТРУ]],Таблица8[],3,FALSE)</f>
        <v>#N/A</v>
      </c>
      <c r="T4907" s="52"/>
      <c r="U4907" s="52"/>
      <c r="V4907" s="38" t="e">
        <f>VLOOKUP(Таблица1[[#This Row],[Код условия поставки по ИНКОТЕРМС 2010]],Таблица10[],2,FALSE)</f>
        <v>#N/A</v>
      </c>
      <c r="X4907" s="4" t="e">
        <f>VLOOKUP(Таблица1[[#This Row],[Код единицы измерения]],Таблица37[#All],2,FALSE)</f>
        <v>#N/A</v>
      </c>
      <c r="Z4907" s="56"/>
      <c r="AA4907" s="56"/>
      <c r="AB4907" s="57">
        <f>Таблица1[[#This Row],[Кол-во/объем]]*Таблица1[[#This Row],[Маркетинговая цена за единицу, тенге без НДС]]</f>
        <v>0</v>
      </c>
      <c r="AC4907" s="52"/>
      <c r="AD4907" s="52"/>
      <c r="AE4907" s="52"/>
    </row>
    <row r="4908" spans="2:31" x14ac:dyDescent="0.3">
      <c r="B4908" s="4" t="e">
        <f>VLOOKUP(Таблица1[[#This Row],[Наименование Заказчика]],Таблица3[],2,FALSE)</f>
        <v>#N/A</v>
      </c>
      <c r="C4908" s="4" t="e">
        <f>VLOOKUP(Таблица1[[#This Row],[Наименование Заказчика]],Таблица3[],3,FALSE)</f>
        <v>#N/A</v>
      </c>
      <c r="N4908" s="38" t="e">
        <f>VLOOKUP(Таблица1[[#This Row],[Код основания для проведения закупки с применением особого порядка]],Таблица4[#All],3,FALSE)</f>
        <v>#N/A</v>
      </c>
      <c r="O4908" s="52"/>
      <c r="P4908" s="52"/>
      <c r="Q4908" s="52"/>
      <c r="R4908" s="52"/>
      <c r="S4908" s="38" t="e">
        <f>VLOOKUP(Таблица1[[#This Row],[Код страны поставки ТРУ]],Таблица8[],3,FALSE)</f>
        <v>#N/A</v>
      </c>
      <c r="T4908" s="52"/>
      <c r="U4908" s="52"/>
      <c r="V4908" s="38" t="e">
        <f>VLOOKUP(Таблица1[[#This Row],[Код условия поставки по ИНКОТЕРМС 2010]],Таблица10[],2,FALSE)</f>
        <v>#N/A</v>
      </c>
      <c r="X4908" s="4" t="e">
        <f>VLOOKUP(Таблица1[[#This Row],[Код единицы измерения]],Таблица37[#All],2,FALSE)</f>
        <v>#N/A</v>
      </c>
      <c r="Z4908" s="56"/>
      <c r="AA4908" s="56"/>
      <c r="AB4908" s="57">
        <f>Таблица1[[#This Row],[Кол-во/объем]]*Таблица1[[#This Row],[Маркетинговая цена за единицу, тенге без НДС]]</f>
        <v>0</v>
      </c>
      <c r="AC4908" s="52"/>
      <c r="AD4908" s="52"/>
      <c r="AE4908" s="52"/>
    </row>
    <row r="4909" spans="2:31" x14ac:dyDescent="0.3">
      <c r="B4909" s="4" t="e">
        <f>VLOOKUP(Таблица1[[#This Row],[Наименование Заказчика]],Таблица3[],2,FALSE)</f>
        <v>#N/A</v>
      </c>
      <c r="C4909" s="4" t="e">
        <f>VLOOKUP(Таблица1[[#This Row],[Наименование Заказчика]],Таблица3[],3,FALSE)</f>
        <v>#N/A</v>
      </c>
      <c r="N4909" s="38" t="e">
        <f>VLOOKUP(Таблица1[[#This Row],[Код основания для проведения закупки с применением особого порядка]],Таблица4[#All],3,FALSE)</f>
        <v>#N/A</v>
      </c>
      <c r="O4909" s="52"/>
      <c r="P4909" s="52"/>
      <c r="Q4909" s="52"/>
      <c r="R4909" s="52"/>
      <c r="S4909" s="38" t="e">
        <f>VLOOKUP(Таблица1[[#This Row],[Код страны поставки ТРУ]],Таблица8[],3,FALSE)</f>
        <v>#N/A</v>
      </c>
      <c r="T4909" s="52"/>
      <c r="U4909" s="52"/>
      <c r="V4909" s="38" t="e">
        <f>VLOOKUP(Таблица1[[#This Row],[Код условия поставки по ИНКОТЕРМС 2010]],Таблица10[],2,FALSE)</f>
        <v>#N/A</v>
      </c>
      <c r="X4909" s="4" t="e">
        <f>VLOOKUP(Таблица1[[#This Row],[Код единицы измерения]],Таблица37[#All],2,FALSE)</f>
        <v>#N/A</v>
      </c>
      <c r="Z4909" s="56"/>
      <c r="AA4909" s="56"/>
      <c r="AB4909" s="57">
        <f>Таблица1[[#This Row],[Кол-во/объем]]*Таблица1[[#This Row],[Маркетинговая цена за единицу, тенге без НДС]]</f>
        <v>0</v>
      </c>
      <c r="AC4909" s="52"/>
      <c r="AD4909" s="52"/>
      <c r="AE4909" s="52"/>
    </row>
    <row r="4910" spans="2:31" x14ac:dyDescent="0.3">
      <c r="B4910" s="4" t="e">
        <f>VLOOKUP(Таблица1[[#This Row],[Наименование Заказчика]],Таблица3[],2,FALSE)</f>
        <v>#N/A</v>
      </c>
      <c r="C4910" s="4" t="e">
        <f>VLOOKUP(Таблица1[[#This Row],[Наименование Заказчика]],Таблица3[],3,FALSE)</f>
        <v>#N/A</v>
      </c>
      <c r="N4910" s="38" t="e">
        <f>VLOOKUP(Таблица1[[#This Row],[Код основания для проведения закупки с применением особого порядка]],Таблица4[#All],3,FALSE)</f>
        <v>#N/A</v>
      </c>
      <c r="O4910" s="52"/>
      <c r="P4910" s="52"/>
      <c r="Q4910" s="52"/>
      <c r="R4910" s="52"/>
      <c r="S4910" s="38" t="e">
        <f>VLOOKUP(Таблица1[[#This Row],[Код страны поставки ТРУ]],Таблица8[],3,FALSE)</f>
        <v>#N/A</v>
      </c>
      <c r="T4910" s="52"/>
      <c r="U4910" s="52"/>
      <c r="V4910" s="38" t="e">
        <f>VLOOKUP(Таблица1[[#This Row],[Код условия поставки по ИНКОТЕРМС 2010]],Таблица10[],2,FALSE)</f>
        <v>#N/A</v>
      </c>
      <c r="X4910" s="4" t="e">
        <f>VLOOKUP(Таблица1[[#This Row],[Код единицы измерения]],Таблица37[#All],2,FALSE)</f>
        <v>#N/A</v>
      </c>
      <c r="Z4910" s="56"/>
      <c r="AA4910" s="56"/>
      <c r="AB4910" s="57">
        <f>Таблица1[[#This Row],[Кол-во/объем]]*Таблица1[[#This Row],[Маркетинговая цена за единицу, тенге без НДС]]</f>
        <v>0</v>
      </c>
      <c r="AC4910" s="52"/>
      <c r="AD4910" s="52"/>
      <c r="AE4910" s="52"/>
    </row>
    <row r="4911" spans="2:31" x14ac:dyDescent="0.3">
      <c r="B4911" s="4" t="e">
        <f>VLOOKUP(Таблица1[[#This Row],[Наименование Заказчика]],Таблица3[],2,FALSE)</f>
        <v>#N/A</v>
      </c>
      <c r="C4911" s="4" t="e">
        <f>VLOOKUP(Таблица1[[#This Row],[Наименование Заказчика]],Таблица3[],3,FALSE)</f>
        <v>#N/A</v>
      </c>
      <c r="N4911" s="38" t="e">
        <f>VLOOKUP(Таблица1[[#This Row],[Код основания для проведения закупки с применением особого порядка]],Таблица4[#All],3,FALSE)</f>
        <v>#N/A</v>
      </c>
      <c r="O4911" s="52"/>
      <c r="P4911" s="52"/>
      <c r="Q4911" s="52"/>
      <c r="R4911" s="52"/>
      <c r="S4911" s="38" t="e">
        <f>VLOOKUP(Таблица1[[#This Row],[Код страны поставки ТРУ]],Таблица8[],3,FALSE)</f>
        <v>#N/A</v>
      </c>
      <c r="T4911" s="52"/>
      <c r="U4911" s="52"/>
      <c r="V4911" s="38" t="e">
        <f>VLOOKUP(Таблица1[[#This Row],[Код условия поставки по ИНКОТЕРМС 2010]],Таблица10[],2,FALSE)</f>
        <v>#N/A</v>
      </c>
      <c r="X4911" s="4" t="e">
        <f>VLOOKUP(Таблица1[[#This Row],[Код единицы измерения]],Таблица37[#All],2,FALSE)</f>
        <v>#N/A</v>
      </c>
      <c r="Z4911" s="56"/>
      <c r="AA4911" s="56"/>
      <c r="AB4911" s="57">
        <f>Таблица1[[#This Row],[Кол-во/объем]]*Таблица1[[#This Row],[Маркетинговая цена за единицу, тенге без НДС]]</f>
        <v>0</v>
      </c>
      <c r="AC4911" s="52"/>
      <c r="AD4911" s="52"/>
      <c r="AE4911" s="52"/>
    </row>
    <row r="4912" spans="2:31" x14ac:dyDescent="0.3">
      <c r="B4912" s="4" t="e">
        <f>VLOOKUP(Таблица1[[#This Row],[Наименование Заказчика]],Таблица3[],2,FALSE)</f>
        <v>#N/A</v>
      </c>
      <c r="C4912" s="4" t="e">
        <f>VLOOKUP(Таблица1[[#This Row],[Наименование Заказчика]],Таблица3[],3,FALSE)</f>
        <v>#N/A</v>
      </c>
      <c r="N4912" s="38" t="e">
        <f>VLOOKUP(Таблица1[[#This Row],[Код основания для проведения закупки с применением особого порядка]],Таблица4[#All],3,FALSE)</f>
        <v>#N/A</v>
      </c>
      <c r="O4912" s="52"/>
      <c r="P4912" s="52"/>
      <c r="Q4912" s="52"/>
      <c r="R4912" s="52"/>
      <c r="S4912" s="38" t="e">
        <f>VLOOKUP(Таблица1[[#This Row],[Код страны поставки ТРУ]],Таблица8[],3,FALSE)</f>
        <v>#N/A</v>
      </c>
      <c r="T4912" s="52"/>
      <c r="U4912" s="52"/>
      <c r="V4912" s="38" t="e">
        <f>VLOOKUP(Таблица1[[#This Row],[Код условия поставки по ИНКОТЕРМС 2010]],Таблица10[],2,FALSE)</f>
        <v>#N/A</v>
      </c>
      <c r="X4912" s="4" t="e">
        <f>VLOOKUP(Таблица1[[#This Row],[Код единицы измерения]],Таблица37[#All],2,FALSE)</f>
        <v>#N/A</v>
      </c>
      <c r="Z4912" s="56"/>
      <c r="AA4912" s="56"/>
      <c r="AB4912" s="57">
        <f>Таблица1[[#This Row],[Кол-во/объем]]*Таблица1[[#This Row],[Маркетинговая цена за единицу, тенге без НДС]]</f>
        <v>0</v>
      </c>
      <c r="AC4912" s="52"/>
      <c r="AD4912" s="52"/>
      <c r="AE4912" s="52"/>
    </row>
    <row r="4913" spans="2:31" x14ac:dyDescent="0.3">
      <c r="B4913" s="4" t="e">
        <f>VLOOKUP(Таблица1[[#This Row],[Наименование Заказчика]],Таблица3[],2,FALSE)</f>
        <v>#N/A</v>
      </c>
      <c r="C4913" s="4" t="e">
        <f>VLOOKUP(Таблица1[[#This Row],[Наименование Заказчика]],Таблица3[],3,FALSE)</f>
        <v>#N/A</v>
      </c>
      <c r="N4913" s="38" t="e">
        <f>VLOOKUP(Таблица1[[#This Row],[Код основания для проведения закупки с применением особого порядка]],Таблица4[#All],3,FALSE)</f>
        <v>#N/A</v>
      </c>
      <c r="O4913" s="52"/>
      <c r="P4913" s="52"/>
      <c r="Q4913" s="52"/>
      <c r="R4913" s="52"/>
      <c r="S4913" s="38" t="e">
        <f>VLOOKUP(Таблица1[[#This Row],[Код страны поставки ТРУ]],Таблица8[],3,FALSE)</f>
        <v>#N/A</v>
      </c>
      <c r="T4913" s="52"/>
      <c r="U4913" s="52"/>
      <c r="V4913" s="38" t="e">
        <f>VLOOKUP(Таблица1[[#This Row],[Код условия поставки по ИНКОТЕРМС 2010]],Таблица10[],2,FALSE)</f>
        <v>#N/A</v>
      </c>
      <c r="X4913" s="4" t="e">
        <f>VLOOKUP(Таблица1[[#This Row],[Код единицы измерения]],Таблица37[#All],2,FALSE)</f>
        <v>#N/A</v>
      </c>
      <c r="Z4913" s="56"/>
      <c r="AA4913" s="56"/>
      <c r="AB4913" s="57">
        <f>Таблица1[[#This Row],[Кол-во/объем]]*Таблица1[[#This Row],[Маркетинговая цена за единицу, тенге без НДС]]</f>
        <v>0</v>
      </c>
      <c r="AC4913" s="52"/>
      <c r="AD4913" s="52"/>
      <c r="AE4913" s="52"/>
    </row>
    <row r="4914" spans="2:31" x14ac:dyDescent="0.3">
      <c r="B4914" s="4" t="e">
        <f>VLOOKUP(Таблица1[[#This Row],[Наименование Заказчика]],Таблица3[],2,FALSE)</f>
        <v>#N/A</v>
      </c>
      <c r="C4914" s="4" t="e">
        <f>VLOOKUP(Таблица1[[#This Row],[Наименование Заказчика]],Таблица3[],3,FALSE)</f>
        <v>#N/A</v>
      </c>
      <c r="N4914" s="38" t="e">
        <f>VLOOKUP(Таблица1[[#This Row],[Код основания для проведения закупки с применением особого порядка]],Таблица4[#All],3,FALSE)</f>
        <v>#N/A</v>
      </c>
      <c r="O4914" s="52"/>
      <c r="P4914" s="52"/>
      <c r="Q4914" s="52"/>
      <c r="R4914" s="52"/>
      <c r="S4914" s="38" t="e">
        <f>VLOOKUP(Таблица1[[#This Row],[Код страны поставки ТРУ]],Таблица8[],3,FALSE)</f>
        <v>#N/A</v>
      </c>
      <c r="T4914" s="52"/>
      <c r="U4914" s="52"/>
      <c r="V4914" s="38" t="e">
        <f>VLOOKUP(Таблица1[[#This Row],[Код условия поставки по ИНКОТЕРМС 2010]],Таблица10[],2,FALSE)</f>
        <v>#N/A</v>
      </c>
      <c r="X4914" s="4" t="e">
        <f>VLOOKUP(Таблица1[[#This Row],[Код единицы измерения]],Таблица37[#All],2,FALSE)</f>
        <v>#N/A</v>
      </c>
      <c r="Z4914" s="56"/>
      <c r="AA4914" s="56"/>
      <c r="AB4914" s="57">
        <f>Таблица1[[#This Row],[Кол-во/объем]]*Таблица1[[#This Row],[Маркетинговая цена за единицу, тенге без НДС]]</f>
        <v>0</v>
      </c>
      <c r="AC4914" s="52"/>
      <c r="AD4914" s="52"/>
      <c r="AE4914" s="52"/>
    </row>
    <row r="4915" spans="2:31" x14ac:dyDescent="0.3">
      <c r="B4915" s="4" t="e">
        <f>VLOOKUP(Таблица1[[#This Row],[Наименование Заказчика]],Таблица3[],2,FALSE)</f>
        <v>#N/A</v>
      </c>
      <c r="C4915" s="4" t="e">
        <f>VLOOKUP(Таблица1[[#This Row],[Наименование Заказчика]],Таблица3[],3,FALSE)</f>
        <v>#N/A</v>
      </c>
      <c r="N4915" s="38" t="e">
        <f>VLOOKUP(Таблица1[[#This Row],[Код основания для проведения закупки с применением особого порядка]],Таблица4[#All],3,FALSE)</f>
        <v>#N/A</v>
      </c>
      <c r="O4915" s="52"/>
      <c r="P4915" s="52"/>
      <c r="Q4915" s="52"/>
      <c r="R4915" s="52"/>
      <c r="S4915" s="38" t="e">
        <f>VLOOKUP(Таблица1[[#This Row],[Код страны поставки ТРУ]],Таблица8[],3,FALSE)</f>
        <v>#N/A</v>
      </c>
      <c r="T4915" s="52"/>
      <c r="U4915" s="52"/>
      <c r="V4915" s="38" t="e">
        <f>VLOOKUP(Таблица1[[#This Row],[Код условия поставки по ИНКОТЕРМС 2010]],Таблица10[],2,FALSE)</f>
        <v>#N/A</v>
      </c>
      <c r="X4915" s="4" t="e">
        <f>VLOOKUP(Таблица1[[#This Row],[Код единицы измерения]],Таблица37[#All],2,FALSE)</f>
        <v>#N/A</v>
      </c>
      <c r="Z4915" s="56"/>
      <c r="AA4915" s="56"/>
      <c r="AB4915" s="57">
        <f>Таблица1[[#This Row],[Кол-во/объем]]*Таблица1[[#This Row],[Маркетинговая цена за единицу, тенге без НДС]]</f>
        <v>0</v>
      </c>
      <c r="AC4915" s="52"/>
      <c r="AD4915" s="52"/>
      <c r="AE4915" s="52"/>
    </row>
    <row r="4916" spans="2:31" x14ac:dyDescent="0.3">
      <c r="B4916" s="4" t="e">
        <f>VLOOKUP(Таблица1[[#This Row],[Наименование Заказчика]],Таблица3[],2,FALSE)</f>
        <v>#N/A</v>
      </c>
      <c r="C4916" s="4" t="e">
        <f>VLOOKUP(Таблица1[[#This Row],[Наименование Заказчика]],Таблица3[],3,FALSE)</f>
        <v>#N/A</v>
      </c>
      <c r="N4916" s="38" t="e">
        <f>VLOOKUP(Таблица1[[#This Row],[Код основания для проведения закупки с применением особого порядка]],Таблица4[#All],3,FALSE)</f>
        <v>#N/A</v>
      </c>
      <c r="O4916" s="52"/>
      <c r="P4916" s="52"/>
      <c r="Q4916" s="52"/>
      <c r="R4916" s="52"/>
      <c r="S4916" s="38" t="e">
        <f>VLOOKUP(Таблица1[[#This Row],[Код страны поставки ТРУ]],Таблица8[],3,FALSE)</f>
        <v>#N/A</v>
      </c>
      <c r="T4916" s="52"/>
      <c r="U4916" s="52"/>
      <c r="V4916" s="38" t="e">
        <f>VLOOKUP(Таблица1[[#This Row],[Код условия поставки по ИНКОТЕРМС 2010]],Таблица10[],2,FALSE)</f>
        <v>#N/A</v>
      </c>
      <c r="X4916" s="4" t="e">
        <f>VLOOKUP(Таблица1[[#This Row],[Код единицы измерения]],Таблица37[#All],2,FALSE)</f>
        <v>#N/A</v>
      </c>
      <c r="Z4916" s="56"/>
      <c r="AA4916" s="56"/>
      <c r="AB4916" s="57">
        <f>Таблица1[[#This Row],[Кол-во/объем]]*Таблица1[[#This Row],[Маркетинговая цена за единицу, тенге без НДС]]</f>
        <v>0</v>
      </c>
      <c r="AC4916" s="52"/>
      <c r="AD4916" s="52"/>
      <c r="AE4916" s="52"/>
    </row>
    <row r="4917" spans="2:31" x14ac:dyDescent="0.3">
      <c r="B4917" s="4" t="e">
        <f>VLOOKUP(Таблица1[[#This Row],[Наименование Заказчика]],Таблица3[],2,FALSE)</f>
        <v>#N/A</v>
      </c>
      <c r="C4917" s="4" t="e">
        <f>VLOOKUP(Таблица1[[#This Row],[Наименование Заказчика]],Таблица3[],3,FALSE)</f>
        <v>#N/A</v>
      </c>
      <c r="N4917" s="38" t="e">
        <f>VLOOKUP(Таблица1[[#This Row],[Код основания для проведения закупки с применением особого порядка]],Таблица4[#All],3,FALSE)</f>
        <v>#N/A</v>
      </c>
      <c r="O4917" s="52"/>
      <c r="P4917" s="52"/>
      <c r="Q4917" s="52"/>
      <c r="R4917" s="52"/>
      <c r="S4917" s="38" t="e">
        <f>VLOOKUP(Таблица1[[#This Row],[Код страны поставки ТРУ]],Таблица8[],3,FALSE)</f>
        <v>#N/A</v>
      </c>
      <c r="T4917" s="52"/>
      <c r="U4917" s="52"/>
      <c r="V4917" s="38" t="e">
        <f>VLOOKUP(Таблица1[[#This Row],[Код условия поставки по ИНКОТЕРМС 2010]],Таблица10[],2,FALSE)</f>
        <v>#N/A</v>
      </c>
      <c r="X4917" s="4" t="e">
        <f>VLOOKUP(Таблица1[[#This Row],[Код единицы измерения]],Таблица37[#All],2,FALSE)</f>
        <v>#N/A</v>
      </c>
      <c r="Z4917" s="56"/>
      <c r="AA4917" s="56"/>
      <c r="AB4917" s="57">
        <f>Таблица1[[#This Row],[Кол-во/объем]]*Таблица1[[#This Row],[Маркетинговая цена за единицу, тенге без НДС]]</f>
        <v>0</v>
      </c>
      <c r="AC4917" s="52"/>
      <c r="AD4917" s="52"/>
      <c r="AE4917" s="52"/>
    </row>
    <row r="4918" spans="2:31" x14ac:dyDescent="0.3">
      <c r="B4918" s="4" t="e">
        <f>VLOOKUP(Таблица1[[#This Row],[Наименование Заказчика]],Таблица3[],2,FALSE)</f>
        <v>#N/A</v>
      </c>
      <c r="C4918" s="4" t="e">
        <f>VLOOKUP(Таблица1[[#This Row],[Наименование Заказчика]],Таблица3[],3,FALSE)</f>
        <v>#N/A</v>
      </c>
      <c r="N4918" s="38" t="e">
        <f>VLOOKUP(Таблица1[[#This Row],[Код основания для проведения закупки с применением особого порядка]],Таблица4[#All],3,FALSE)</f>
        <v>#N/A</v>
      </c>
      <c r="O4918" s="52"/>
      <c r="P4918" s="52"/>
      <c r="Q4918" s="52"/>
      <c r="R4918" s="52"/>
      <c r="S4918" s="38" t="e">
        <f>VLOOKUP(Таблица1[[#This Row],[Код страны поставки ТРУ]],Таблица8[],3,FALSE)</f>
        <v>#N/A</v>
      </c>
      <c r="T4918" s="52"/>
      <c r="U4918" s="52"/>
      <c r="V4918" s="38" t="e">
        <f>VLOOKUP(Таблица1[[#This Row],[Код условия поставки по ИНКОТЕРМС 2010]],Таблица10[],2,FALSE)</f>
        <v>#N/A</v>
      </c>
      <c r="X4918" s="4" t="e">
        <f>VLOOKUP(Таблица1[[#This Row],[Код единицы измерения]],Таблица37[#All],2,FALSE)</f>
        <v>#N/A</v>
      </c>
      <c r="Z4918" s="56"/>
      <c r="AA4918" s="56"/>
      <c r="AB4918" s="57">
        <f>Таблица1[[#This Row],[Кол-во/объем]]*Таблица1[[#This Row],[Маркетинговая цена за единицу, тенге без НДС]]</f>
        <v>0</v>
      </c>
      <c r="AC4918" s="52"/>
      <c r="AD4918" s="52"/>
      <c r="AE4918" s="52"/>
    </row>
    <row r="4919" spans="2:31" x14ac:dyDescent="0.3">
      <c r="B4919" s="4" t="e">
        <f>VLOOKUP(Таблица1[[#This Row],[Наименование Заказчика]],Таблица3[],2,FALSE)</f>
        <v>#N/A</v>
      </c>
      <c r="C4919" s="4" t="e">
        <f>VLOOKUP(Таблица1[[#This Row],[Наименование Заказчика]],Таблица3[],3,FALSE)</f>
        <v>#N/A</v>
      </c>
      <c r="N4919" s="38" t="e">
        <f>VLOOKUP(Таблица1[[#This Row],[Код основания для проведения закупки с применением особого порядка]],Таблица4[#All],3,FALSE)</f>
        <v>#N/A</v>
      </c>
      <c r="O4919" s="52"/>
      <c r="P4919" s="52"/>
      <c r="Q4919" s="52"/>
      <c r="R4919" s="52"/>
      <c r="S4919" s="38" t="e">
        <f>VLOOKUP(Таблица1[[#This Row],[Код страны поставки ТРУ]],Таблица8[],3,FALSE)</f>
        <v>#N/A</v>
      </c>
      <c r="T4919" s="52"/>
      <c r="U4919" s="52"/>
      <c r="V4919" s="38" t="e">
        <f>VLOOKUP(Таблица1[[#This Row],[Код условия поставки по ИНКОТЕРМС 2010]],Таблица10[],2,FALSE)</f>
        <v>#N/A</v>
      </c>
      <c r="X4919" s="4" t="e">
        <f>VLOOKUP(Таблица1[[#This Row],[Код единицы измерения]],Таблица37[#All],2,FALSE)</f>
        <v>#N/A</v>
      </c>
      <c r="Z4919" s="56"/>
      <c r="AA4919" s="56"/>
      <c r="AB4919" s="57">
        <f>Таблица1[[#This Row],[Кол-во/объем]]*Таблица1[[#This Row],[Маркетинговая цена за единицу, тенге без НДС]]</f>
        <v>0</v>
      </c>
      <c r="AC4919" s="52"/>
      <c r="AD4919" s="52"/>
      <c r="AE4919" s="52"/>
    </row>
    <row r="4920" spans="2:31" x14ac:dyDescent="0.3">
      <c r="B4920" s="4" t="e">
        <f>VLOOKUP(Таблица1[[#This Row],[Наименование Заказчика]],Таблица3[],2,FALSE)</f>
        <v>#N/A</v>
      </c>
      <c r="C4920" s="4" t="e">
        <f>VLOOKUP(Таблица1[[#This Row],[Наименование Заказчика]],Таблица3[],3,FALSE)</f>
        <v>#N/A</v>
      </c>
      <c r="N4920" s="38" t="e">
        <f>VLOOKUP(Таблица1[[#This Row],[Код основания для проведения закупки с применением особого порядка]],Таблица4[#All],3,FALSE)</f>
        <v>#N/A</v>
      </c>
      <c r="O4920" s="52"/>
      <c r="P4920" s="52"/>
      <c r="Q4920" s="52"/>
      <c r="R4920" s="52"/>
      <c r="S4920" s="38" t="e">
        <f>VLOOKUP(Таблица1[[#This Row],[Код страны поставки ТРУ]],Таблица8[],3,FALSE)</f>
        <v>#N/A</v>
      </c>
      <c r="T4920" s="52"/>
      <c r="U4920" s="52"/>
      <c r="V4920" s="38" t="e">
        <f>VLOOKUP(Таблица1[[#This Row],[Код условия поставки по ИНКОТЕРМС 2010]],Таблица10[],2,FALSE)</f>
        <v>#N/A</v>
      </c>
      <c r="X4920" s="4" t="e">
        <f>VLOOKUP(Таблица1[[#This Row],[Код единицы измерения]],Таблица37[#All],2,FALSE)</f>
        <v>#N/A</v>
      </c>
      <c r="Z4920" s="56"/>
      <c r="AA4920" s="56"/>
      <c r="AB4920" s="57">
        <f>Таблица1[[#This Row],[Кол-во/объем]]*Таблица1[[#This Row],[Маркетинговая цена за единицу, тенге без НДС]]</f>
        <v>0</v>
      </c>
      <c r="AC4920" s="52"/>
      <c r="AD4920" s="52"/>
      <c r="AE4920" s="52"/>
    </row>
    <row r="4921" spans="2:31" x14ac:dyDescent="0.3">
      <c r="B4921" s="4" t="e">
        <f>VLOOKUP(Таблица1[[#This Row],[Наименование Заказчика]],Таблица3[],2,FALSE)</f>
        <v>#N/A</v>
      </c>
      <c r="C4921" s="4" t="e">
        <f>VLOOKUP(Таблица1[[#This Row],[Наименование Заказчика]],Таблица3[],3,FALSE)</f>
        <v>#N/A</v>
      </c>
      <c r="N4921" s="38" t="e">
        <f>VLOOKUP(Таблица1[[#This Row],[Код основания для проведения закупки с применением особого порядка]],Таблица4[#All],3,FALSE)</f>
        <v>#N/A</v>
      </c>
      <c r="O4921" s="52"/>
      <c r="P4921" s="52"/>
      <c r="Q4921" s="52"/>
      <c r="R4921" s="52"/>
      <c r="S4921" s="38" t="e">
        <f>VLOOKUP(Таблица1[[#This Row],[Код страны поставки ТРУ]],Таблица8[],3,FALSE)</f>
        <v>#N/A</v>
      </c>
      <c r="T4921" s="52"/>
      <c r="U4921" s="52"/>
      <c r="V4921" s="38" t="e">
        <f>VLOOKUP(Таблица1[[#This Row],[Код условия поставки по ИНКОТЕРМС 2010]],Таблица10[],2,FALSE)</f>
        <v>#N/A</v>
      </c>
      <c r="X4921" s="4" t="e">
        <f>VLOOKUP(Таблица1[[#This Row],[Код единицы измерения]],Таблица37[#All],2,FALSE)</f>
        <v>#N/A</v>
      </c>
      <c r="Z4921" s="56"/>
      <c r="AA4921" s="56"/>
      <c r="AB4921" s="57">
        <f>Таблица1[[#This Row],[Кол-во/объем]]*Таблица1[[#This Row],[Маркетинговая цена за единицу, тенге без НДС]]</f>
        <v>0</v>
      </c>
      <c r="AC4921" s="52"/>
      <c r="AD4921" s="52"/>
      <c r="AE4921" s="52"/>
    </row>
    <row r="4922" spans="2:31" x14ac:dyDescent="0.3">
      <c r="B4922" s="4" t="e">
        <f>VLOOKUP(Таблица1[[#This Row],[Наименование Заказчика]],Таблица3[],2,FALSE)</f>
        <v>#N/A</v>
      </c>
      <c r="C4922" s="4" t="e">
        <f>VLOOKUP(Таблица1[[#This Row],[Наименование Заказчика]],Таблица3[],3,FALSE)</f>
        <v>#N/A</v>
      </c>
      <c r="N4922" s="38" t="e">
        <f>VLOOKUP(Таблица1[[#This Row],[Код основания для проведения закупки с применением особого порядка]],Таблица4[#All],3,FALSE)</f>
        <v>#N/A</v>
      </c>
      <c r="O4922" s="52"/>
      <c r="P4922" s="52"/>
      <c r="Q4922" s="52"/>
      <c r="R4922" s="52"/>
      <c r="S4922" s="38" t="e">
        <f>VLOOKUP(Таблица1[[#This Row],[Код страны поставки ТРУ]],Таблица8[],3,FALSE)</f>
        <v>#N/A</v>
      </c>
      <c r="T4922" s="52"/>
      <c r="U4922" s="52"/>
      <c r="V4922" s="38" t="e">
        <f>VLOOKUP(Таблица1[[#This Row],[Код условия поставки по ИНКОТЕРМС 2010]],Таблица10[],2,FALSE)</f>
        <v>#N/A</v>
      </c>
      <c r="X4922" s="4" t="e">
        <f>VLOOKUP(Таблица1[[#This Row],[Код единицы измерения]],Таблица37[#All],2,FALSE)</f>
        <v>#N/A</v>
      </c>
      <c r="Z4922" s="56"/>
      <c r="AA4922" s="56"/>
      <c r="AB4922" s="57">
        <f>Таблица1[[#This Row],[Кол-во/объем]]*Таблица1[[#This Row],[Маркетинговая цена за единицу, тенге без НДС]]</f>
        <v>0</v>
      </c>
      <c r="AC4922" s="52"/>
      <c r="AD4922" s="52"/>
      <c r="AE4922" s="52"/>
    </row>
    <row r="4923" spans="2:31" x14ac:dyDescent="0.3">
      <c r="B4923" s="4" t="e">
        <f>VLOOKUP(Таблица1[[#This Row],[Наименование Заказчика]],Таблица3[],2,FALSE)</f>
        <v>#N/A</v>
      </c>
      <c r="C4923" s="4" t="e">
        <f>VLOOKUP(Таблица1[[#This Row],[Наименование Заказчика]],Таблица3[],3,FALSE)</f>
        <v>#N/A</v>
      </c>
      <c r="N4923" s="38" t="e">
        <f>VLOOKUP(Таблица1[[#This Row],[Код основания для проведения закупки с применением особого порядка]],Таблица4[#All],3,FALSE)</f>
        <v>#N/A</v>
      </c>
      <c r="O4923" s="52"/>
      <c r="P4923" s="52"/>
      <c r="Q4923" s="52"/>
      <c r="R4923" s="52"/>
      <c r="S4923" s="38" t="e">
        <f>VLOOKUP(Таблица1[[#This Row],[Код страны поставки ТРУ]],Таблица8[],3,FALSE)</f>
        <v>#N/A</v>
      </c>
      <c r="T4923" s="52"/>
      <c r="U4923" s="52"/>
      <c r="V4923" s="38" t="e">
        <f>VLOOKUP(Таблица1[[#This Row],[Код условия поставки по ИНКОТЕРМС 2010]],Таблица10[],2,FALSE)</f>
        <v>#N/A</v>
      </c>
      <c r="X4923" s="4" t="e">
        <f>VLOOKUP(Таблица1[[#This Row],[Код единицы измерения]],Таблица37[#All],2,FALSE)</f>
        <v>#N/A</v>
      </c>
      <c r="Z4923" s="56"/>
      <c r="AA4923" s="56"/>
      <c r="AB4923" s="57">
        <f>Таблица1[[#This Row],[Кол-во/объем]]*Таблица1[[#This Row],[Маркетинговая цена за единицу, тенге без НДС]]</f>
        <v>0</v>
      </c>
      <c r="AC4923" s="52"/>
      <c r="AD4923" s="52"/>
      <c r="AE4923" s="52"/>
    </row>
    <row r="4924" spans="2:31" x14ac:dyDescent="0.3">
      <c r="B4924" s="4" t="e">
        <f>VLOOKUP(Таблица1[[#This Row],[Наименование Заказчика]],Таблица3[],2,FALSE)</f>
        <v>#N/A</v>
      </c>
      <c r="C4924" s="4" t="e">
        <f>VLOOKUP(Таблица1[[#This Row],[Наименование Заказчика]],Таблица3[],3,FALSE)</f>
        <v>#N/A</v>
      </c>
      <c r="N4924" s="38" t="e">
        <f>VLOOKUP(Таблица1[[#This Row],[Код основания для проведения закупки с применением особого порядка]],Таблица4[#All],3,FALSE)</f>
        <v>#N/A</v>
      </c>
      <c r="O4924" s="52"/>
      <c r="P4924" s="52"/>
      <c r="Q4924" s="52"/>
      <c r="R4924" s="52"/>
      <c r="S4924" s="38" t="e">
        <f>VLOOKUP(Таблица1[[#This Row],[Код страны поставки ТРУ]],Таблица8[],3,FALSE)</f>
        <v>#N/A</v>
      </c>
      <c r="T4924" s="52"/>
      <c r="U4924" s="52"/>
      <c r="V4924" s="38" t="e">
        <f>VLOOKUP(Таблица1[[#This Row],[Код условия поставки по ИНКОТЕРМС 2010]],Таблица10[],2,FALSE)</f>
        <v>#N/A</v>
      </c>
      <c r="X4924" s="4" t="e">
        <f>VLOOKUP(Таблица1[[#This Row],[Код единицы измерения]],Таблица37[#All],2,FALSE)</f>
        <v>#N/A</v>
      </c>
      <c r="Z4924" s="56"/>
      <c r="AA4924" s="56"/>
      <c r="AB4924" s="57">
        <f>Таблица1[[#This Row],[Кол-во/объем]]*Таблица1[[#This Row],[Маркетинговая цена за единицу, тенге без НДС]]</f>
        <v>0</v>
      </c>
      <c r="AC4924" s="52"/>
      <c r="AD4924" s="52"/>
      <c r="AE4924" s="52"/>
    </row>
    <row r="4925" spans="2:31" x14ac:dyDescent="0.3">
      <c r="B4925" s="4" t="e">
        <f>VLOOKUP(Таблица1[[#This Row],[Наименование Заказчика]],Таблица3[],2,FALSE)</f>
        <v>#N/A</v>
      </c>
      <c r="C4925" s="4" t="e">
        <f>VLOOKUP(Таблица1[[#This Row],[Наименование Заказчика]],Таблица3[],3,FALSE)</f>
        <v>#N/A</v>
      </c>
      <c r="N4925" s="38" t="e">
        <f>VLOOKUP(Таблица1[[#This Row],[Код основания для проведения закупки с применением особого порядка]],Таблица4[#All],3,FALSE)</f>
        <v>#N/A</v>
      </c>
      <c r="O4925" s="52"/>
      <c r="P4925" s="52"/>
      <c r="Q4925" s="52"/>
      <c r="R4925" s="52"/>
      <c r="S4925" s="38" t="e">
        <f>VLOOKUP(Таблица1[[#This Row],[Код страны поставки ТРУ]],Таблица8[],3,FALSE)</f>
        <v>#N/A</v>
      </c>
      <c r="T4925" s="52"/>
      <c r="U4925" s="52"/>
      <c r="V4925" s="38" t="e">
        <f>VLOOKUP(Таблица1[[#This Row],[Код условия поставки по ИНКОТЕРМС 2010]],Таблица10[],2,FALSE)</f>
        <v>#N/A</v>
      </c>
      <c r="X4925" s="4" t="e">
        <f>VLOOKUP(Таблица1[[#This Row],[Код единицы измерения]],Таблица37[#All],2,FALSE)</f>
        <v>#N/A</v>
      </c>
      <c r="Z4925" s="56"/>
      <c r="AA4925" s="56"/>
      <c r="AB4925" s="57">
        <f>Таблица1[[#This Row],[Кол-во/объем]]*Таблица1[[#This Row],[Маркетинговая цена за единицу, тенге без НДС]]</f>
        <v>0</v>
      </c>
      <c r="AC4925" s="52"/>
      <c r="AD4925" s="52"/>
      <c r="AE4925" s="52"/>
    </row>
    <row r="4926" spans="2:31" x14ac:dyDescent="0.3">
      <c r="B4926" s="4" t="e">
        <f>VLOOKUP(Таблица1[[#This Row],[Наименование Заказчика]],Таблица3[],2,FALSE)</f>
        <v>#N/A</v>
      </c>
      <c r="C4926" s="4" t="e">
        <f>VLOOKUP(Таблица1[[#This Row],[Наименование Заказчика]],Таблица3[],3,FALSE)</f>
        <v>#N/A</v>
      </c>
      <c r="N4926" s="38" t="e">
        <f>VLOOKUP(Таблица1[[#This Row],[Код основания для проведения закупки с применением особого порядка]],Таблица4[#All],3,FALSE)</f>
        <v>#N/A</v>
      </c>
      <c r="O4926" s="52"/>
      <c r="P4926" s="52"/>
      <c r="Q4926" s="52"/>
      <c r="R4926" s="52"/>
      <c r="S4926" s="38" t="e">
        <f>VLOOKUP(Таблица1[[#This Row],[Код страны поставки ТРУ]],Таблица8[],3,FALSE)</f>
        <v>#N/A</v>
      </c>
      <c r="T4926" s="52"/>
      <c r="U4926" s="52"/>
      <c r="V4926" s="38" t="e">
        <f>VLOOKUP(Таблица1[[#This Row],[Код условия поставки по ИНКОТЕРМС 2010]],Таблица10[],2,FALSE)</f>
        <v>#N/A</v>
      </c>
      <c r="X4926" s="4" t="e">
        <f>VLOOKUP(Таблица1[[#This Row],[Код единицы измерения]],Таблица37[#All],2,FALSE)</f>
        <v>#N/A</v>
      </c>
      <c r="Z4926" s="56"/>
      <c r="AA4926" s="56"/>
      <c r="AB4926" s="57">
        <f>Таблица1[[#This Row],[Кол-во/объем]]*Таблица1[[#This Row],[Маркетинговая цена за единицу, тенге без НДС]]</f>
        <v>0</v>
      </c>
      <c r="AC4926" s="52"/>
      <c r="AD4926" s="52"/>
      <c r="AE4926" s="52"/>
    </row>
    <row r="4927" spans="2:31" x14ac:dyDescent="0.3">
      <c r="B4927" s="4" t="e">
        <f>VLOOKUP(Таблица1[[#This Row],[Наименование Заказчика]],Таблица3[],2,FALSE)</f>
        <v>#N/A</v>
      </c>
      <c r="C4927" s="4" t="e">
        <f>VLOOKUP(Таблица1[[#This Row],[Наименование Заказчика]],Таблица3[],3,FALSE)</f>
        <v>#N/A</v>
      </c>
      <c r="N4927" s="38" t="e">
        <f>VLOOKUP(Таблица1[[#This Row],[Код основания для проведения закупки с применением особого порядка]],Таблица4[#All],3,FALSE)</f>
        <v>#N/A</v>
      </c>
      <c r="O4927" s="52"/>
      <c r="P4927" s="52"/>
      <c r="Q4927" s="52"/>
      <c r="R4927" s="52"/>
      <c r="S4927" s="38" t="e">
        <f>VLOOKUP(Таблица1[[#This Row],[Код страны поставки ТРУ]],Таблица8[],3,FALSE)</f>
        <v>#N/A</v>
      </c>
      <c r="T4927" s="52"/>
      <c r="U4927" s="52"/>
      <c r="V4927" s="38" t="e">
        <f>VLOOKUP(Таблица1[[#This Row],[Код условия поставки по ИНКОТЕРМС 2010]],Таблица10[],2,FALSE)</f>
        <v>#N/A</v>
      </c>
      <c r="X4927" s="4" t="e">
        <f>VLOOKUP(Таблица1[[#This Row],[Код единицы измерения]],Таблица37[#All],2,FALSE)</f>
        <v>#N/A</v>
      </c>
      <c r="Z4927" s="56"/>
      <c r="AA4927" s="56"/>
      <c r="AB4927" s="57">
        <f>Таблица1[[#This Row],[Кол-во/объем]]*Таблица1[[#This Row],[Маркетинговая цена за единицу, тенге без НДС]]</f>
        <v>0</v>
      </c>
      <c r="AC4927" s="52"/>
      <c r="AD4927" s="52"/>
      <c r="AE4927" s="52"/>
    </row>
    <row r="4928" spans="2:31" x14ac:dyDescent="0.3">
      <c r="B4928" s="4" t="e">
        <f>VLOOKUP(Таблица1[[#This Row],[Наименование Заказчика]],Таблица3[],2,FALSE)</f>
        <v>#N/A</v>
      </c>
      <c r="C4928" s="4" t="e">
        <f>VLOOKUP(Таблица1[[#This Row],[Наименование Заказчика]],Таблица3[],3,FALSE)</f>
        <v>#N/A</v>
      </c>
      <c r="N4928" s="38" t="e">
        <f>VLOOKUP(Таблица1[[#This Row],[Код основания для проведения закупки с применением особого порядка]],Таблица4[#All],3,FALSE)</f>
        <v>#N/A</v>
      </c>
      <c r="O4928" s="52"/>
      <c r="P4928" s="52"/>
      <c r="Q4928" s="52"/>
      <c r="R4928" s="52"/>
      <c r="S4928" s="38" t="e">
        <f>VLOOKUP(Таблица1[[#This Row],[Код страны поставки ТРУ]],Таблица8[],3,FALSE)</f>
        <v>#N/A</v>
      </c>
      <c r="T4928" s="52"/>
      <c r="U4928" s="52"/>
      <c r="V4928" s="38" t="e">
        <f>VLOOKUP(Таблица1[[#This Row],[Код условия поставки по ИНКОТЕРМС 2010]],Таблица10[],2,FALSE)</f>
        <v>#N/A</v>
      </c>
      <c r="X4928" s="4" t="e">
        <f>VLOOKUP(Таблица1[[#This Row],[Код единицы измерения]],Таблица37[#All],2,FALSE)</f>
        <v>#N/A</v>
      </c>
      <c r="Z4928" s="56"/>
      <c r="AA4928" s="56"/>
      <c r="AB4928" s="57">
        <f>Таблица1[[#This Row],[Кол-во/объем]]*Таблица1[[#This Row],[Маркетинговая цена за единицу, тенге без НДС]]</f>
        <v>0</v>
      </c>
      <c r="AC4928" s="52"/>
      <c r="AD4928" s="52"/>
      <c r="AE4928" s="52"/>
    </row>
    <row r="4929" spans="2:31" x14ac:dyDescent="0.3">
      <c r="B4929" s="4" t="e">
        <f>VLOOKUP(Таблица1[[#This Row],[Наименование Заказчика]],Таблица3[],2,FALSE)</f>
        <v>#N/A</v>
      </c>
      <c r="C4929" s="4" t="e">
        <f>VLOOKUP(Таблица1[[#This Row],[Наименование Заказчика]],Таблица3[],3,FALSE)</f>
        <v>#N/A</v>
      </c>
      <c r="N4929" s="38" t="e">
        <f>VLOOKUP(Таблица1[[#This Row],[Код основания для проведения закупки с применением особого порядка]],Таблица4[#All],3,FALSE)</f>
        <v>#N/A</v>
      </c>
      <c r="O4929" s="52"/>
      <c r="P4929" s="52"/>
      <c r="Q4929" s="52"/>
      <c r="R4929" s="52"/>
      <c r="S4929" s="38" t="e">
        <f>VLOOKUP(Таблица1[[#This Row],[Код страны поставки ТРУ]],Таблица8[],3,FALSE)</f>
        <v>#N/A</v>
      </c>
      <c r="T4929" s="52"/>
      <c r="U4929" s="52"/>
      <c r="V4929" s="38" t="e">
        <f>VLOOKUP(Таблица1[[#This Row],[Код условия поставки по ИНКОТЕРМС 2010]],Таблица10[],2,FALSE)</f>
        <v>#N/A</v>
      </c>
      <c r="X4929" s="4" t="e">
        <f>VLOOKUP(Таблица1[[#This Row],[Код единицы измерения]],Таблица37[#All],2,FALSE)</f>
        <v>#N/A</v>
      </c>
      <c r="Z4929" s="56"/>
      <c r="AA4929" s="56"/>
      <c r="AB4929" s="57">
        <f>Таблица1[[#This Row],[Кол-во/объем]]*Таблица1[[#This Row],[Маркетинговая цена за единицу, тенге без НДС]]</f>
        <v>0</v>
      </c>
      <c r="AC4929" s="52"/>
      <c r="AD4929" s="52"/>
      <c r="AE4929" s="52"/>
    </row>
    <row r="4930" spans="2:31" x14ac:dyDescent="0.3">
      <c r="B4930" s="4" t="e">
        <f>VLOOKUP(Таблица1[[#This Row],[Наименование Заказчика]],Таблица3[],2,FALSE)</f>
        <v>#N/A</v>
      </c>
      <c r="C4930" s="4" t="e">
        <f>VLOOKUP(Таблица1[[#This Row],[Наименование Заказчика]],Таблица3[],3,FALSE)</f>
        <v>#N/A</v>
      </c>
      <c r="N4930" s="38" t="e">
        <f>VLOOKUP(Таблица1[[#This Row],[Код основания для проведения закупки с применением особого порядка]],Таблица4[#All],3,FALSE)</f>
        <v>#N/A</v>
      </c>
      <c r="O4930" s="52"/>
      <c r="P4930" s="52"/>
      <c r="Q4930" s="52"/>
      <c r="R4930" s="52"/>
      <c r="S4930" s="38" t="e">
        <f>VLOOKUP(Таблица1[[#This Row],[Код страны поставки ТРУ]],Таблица8[],3,FALSE)</f>
        <v>#N/A</v>
      </c>
      <c r="T4930" s="52"/>
      <c r="U4930" s="52"/>
      <c r="V4930" s="38" t="e">
        <f>VLOOKUP(Таблица1[[#This Row],[Код условия поставки по ИНКОТЕРМС 2010]],Таблица10[],2,FALSE)</f>
        <v>#N/A</v>
      </c>
      <c r="X4930" s="4" t="e">
        <f>VLOOKUP(Таблица1[[#This Row],[Код единицы измерения]],Таблица37[#All],2,FALSE)</f>
        <v>#N/A</v>
      </c>
      <c r="Z4930" s="56"/>
      <c r="AA4930" s="56"/>
      <c r="AB4930" s="57">
        <f>Таблица1[[#This Row],[Кол-во/объем]]*Таблица1[[#This Row],[Маркетинговая цена за единицу, тенге без НДС]]</f>
        <v>0</v>
      </c>
      <c r="AC4930" s="52"/>
      <c r="AD4930" s="52"/>
      <c r="AE4930" s="52"/>
    </row>
    <row r="4931" spans="2:31" x14ac:dyDescent="0.3">
      <c r="B4931" s="4" t="e">
        <f>VLOOKUP(Таблица1[[#This Row],[Наименование Заказчика]],Таблица3[],2,FALSE)</f>
        <v>#N/A</v>
      </c>
      <c r="C4931" s="4" t="e">
        <f>VLOOKUP(Таблица1[[#This Row],[Наименование Заказчика]],Таблица3[],3,FALSE)</f>
        <v>#N/A</v>
      </c>
      <c r="N4931" s="38" t="e">
        <f>VLOOKUP(Таблица1[[#This Row],[Код основания для проведения закупки с применением особого порядка]],Таблица4[#All],3,FALSE)</f>
        <v>#N/A</v>
      </c>
      <c r="O4931" s="52"/>
      <c r="P4931" s="52"/>
      <c r="Q4931" s="52"/>
      <c r="R4931" s="52"/>
      <c r="S4931" s="38" t="e">
        <f>VLOOKUP(Таблица1[[#This Row],[Код страны поставки ТРУ]],Таблица8[],3,FALSE)</f>
        <v>#N/A</v>
      </c>
      <c r="T4931" s="52"/>
      <c r="U4931" s="52"/>
      <c r="V4931" s="38" t="e">
        <f>VLOOKUP(Таблица1[[#This Row],[Код условия поставки по ИНКОТЕРМС 2010]],Таблица10[],2,FALSE)</f>
        <v>#N/A</v>
      </c>
      <c r="X4931" s="4" t="e">
        <f>VLOOKUP(Таблица1[[#This Row],[Код единицы измерения]],Таблица37[#All],2,FALSE)</f>
        <v>#N/A</v>
      </c>
      <c r="Z4931" s="56"/>
      <c r="AA4931" s="56"/>
      <c r="AB4931" s="57">
        <f>Таблица1[[#This Row],[Кол-во/объем]]*Таблица1[[#This Row],[Маркетинговая цена за единицу, тенге без НДС]]</f>
        <v>0</v>
      </c>
      <c r="AC4931" s="52"/>
      <c r="AD4931" s="52"/>
      <c r="AE4931" s="52"/>
    </row>
    <row r="4932" spans="2:31" x14ac:dyDescent="0.3">
      <c r="B4932" s="4" t="e">
        <f>VLOOKUP(Таблица1[[#This Row],[Наименование Заказчика]],Таблица3[],2,FALSE)</f>
        <v>#N/A</v>
      </c>
      <c r="C4932" s="4" t="e">
        <f>VLOOKUP(Таблица1[[#This Row],[Наименование Заказчика]],Таблица3[],3,FALSE)</f>
        <v>#N/A</v>
      </c>
      <c r="N4932" s="38" t="e">
        <f>VLOOKUP(Таблица1[[#This Row],[Код основания для проведения закупки с применением особого порядка]],Таблица4[#All],3,FALSE)</f>
        <v>#N/A</v>
      </c>
      <c r="O4932" s="52"/>
      <c r="P4932" s="52"/>
      <c r="Q4932" s="52"/>
      <c r="R4932" s="52"/>
      <c r="S4932" s="38" t="e">
        <f>VLOOKUP(Таблица1[[#This Row],[Код страны поставки ТРУ]],Таблица8[],3,FALSE)</f>
        <v>#N/A</v>
      </c>
      <c r="T4932" s="52"/>
      <c r="U4932" s="52"/>
      <c r="V4932" s="38" t="e">
        <f>VLOOKUP(Таблица1[[#This Row],[Код условия поставки по ИНКОТЕРМС 2010]],Таблица10[],2,FALSE)</f>
        <v>#N/A</v>
      </c>
      <c r="X4932" s="4" t="e">
        <f>VLOOKUP(Таблица1[[#This Row],[Код единицы измерения]],Таблица37[#All],2,FALSE)</f>
        <v>#N/A</v>
      </c>
      <c r="Z4932" s="56"/>
      <c r="AA4932" s="56"/>
      <c r="AB4932" s="57">
        <f>Таблица1[[#This Row],[Кол-во/объем]]*Таблица1[[#This Row],[Маркетинговая цена за единицу, тенге без НДС]]</f>
        <v>0</v>
      </c>
      <c r="AC4932" s="52"/>
      <c r="AD4932" s="52"/>
      <c r="AE4932" s="52"/>
    </row>
    <row r="4933" spans="2:31" x14ac:dyDescent="0.3">
      <c r="B4933" s="4" t="e">
        <f>VLOOKUP(Таблица1[[#This Row],[Наименование Заказчика]],Таблица3[],2,FALSE)</f>
        <v>#N/A</v>
      </c>
      <c r="C4933" s="4" t="e">
        <f>VLOOKUP(Таблица1[[#This Row],[Наименование Заказчика]],Таблица3[],3,FALSE)</f>
        <v>#N/A</v>
      </c>
      <c r="N4933" s="38" t="e">
        <f>VLOOKUP(Таблица1[[#This Row],[Код основания для проведения закупки с применением особого порядка]],Таблица4[#All],3,FALSE)</f>
        <v>#N/A</v>
      </c>
      <c r="O4933" s="52"/>
      <c r="P4933" s="52"/>
      <c r="Q4933" s="52"/>
      <c r="R4933" s="52"/>
      <c r="S4933" s="38" t="e">
        <f>VLOOKUP(Таблица1[[#This Row],[Код страны поставки ТРУ]],Таблица8[],3,FALSE)</f>
        <v>#N/A</v>
      </c>
      <c r="T4933" s="52"/>
      <c r="U4933" s="52"/>
      <c r="V4933" s="38" t="e">
        <f>VLOOKUP(Таблица1[[#This Row],[Код условия поставки по ИНКОТЕРМС 2010]],Таблица10[],2,FALSE)</f>
        <v>#N/A</v>
      </c>
      <c r="X4933" s="4" t="e">
        <f>VLOOKUP(Таблица1[[#This Row],[Код единицы измерения]],Таблица37[#All],2,FALSE)</f>
        <v>#N/A</v>
      </c>
      <c r="Z4933" s="56"/>
      <c r="AA4933" s="56"/>
      <c r="AB4933" s="57">
        <f>Таблица1[[#This Row],[Кол-во/объем]]*Таблица1[[#This Row],[Маркетинговая цена за единицу, тенге без НДС]]</f>
        <v>0</v>
      </c>
      <c r="AC4933" s="52"/>
      <c r="AD4933" s="52"/>
      <c r="AE4933" s="52"/>
    </row>
    <row r="4934" spans="2:31" x14ac:dyDescent="0.3">
      <c r="B4934" s="4" t="e">
        <f>VLOOKUP(Таблица1[[#This Row],[Наименование Заказчика]],Таблица3[],2,FALSE)</f>
        <v>#N/A</v>
      </c>
      <c r="C4934" s="4" t="e">
        <f>VLOOKUP(Таблица1[[#This Row],[Наименование Заказчика]],Таблица3[],3,FALSE)</f>
        <v>#N/A</v>
      </c>
      <c r="N4934" s="38" t="e">
        <f>VLOOKUP(Таблица1[[#This Row],[Код основания для проведения закупки с применением особого порядка]],Таблица4[#All],3,FALSE)</f>
        <v>#N/A</v>
      </c>
      <c r="O4934" s="52"/>
      <c r="P4934" s="52"/>
      <c r="Q4934" s="52"/>
      <c r="R4934" s="52"/>
      <c r="S4934" s="38" t="e">
        <f>VLOOKUP(Таблица1[[#This Row],[Код страны поставки ТРУ]],Таблица8[],3,FALSE)</f>
        <v>#N/A</v>
      </c>
      <c r="T4934" s="52"/>
      <c r="U4934" s="52"/>
      <c r="V4934" s="38" t="e">
        <f>VLOOKUP(Таблица1[[#This Row],[Код условия поставки по ИНКОТЕРМС 2010]],Таблица10[],2,FALSE)</f>
        <v>#N/A</v>
      </c>
      <c r="X4934" s="4" t="e">
        <f>VLOOKUP(Таблица1[[#This Row],[Код единицы измерения]],Таблица37[#All],2,FALSE)</f>
        <v>#N/A</v>
      </c>
      <c r="Z4934" s="56"/>
      <c r="AA4934" s="56"/>
      <c r="AB4934" s="57">
        <f>Таблица1[[#This Row],[Кол-во/объем]]*Таблица1[[#This Row],[Маркетинговая цена за единицу, тенге без НДС]]</f>
        <v>0</v>
      </c>
      <c r="AC4934" s="52"/>
      <c r="AD4934" s="52"/>
      <c r="AE4934" s="52"/>
    </row>
    <row r="4935" spans="2:31" x14ac:dyDescent="0.3">
      <c r="B4935" s="4" t="e">
        <f>VLOOKUP(Таблица1[[#This Row],[Наименование Заказчика]],Таблица3[],2,FALSE)</f>
        <v>#N/A</v>
      </c>
      <c r="C4935" s="4" t="e">
        <f>VLOOKUP(Таблица1[[#This Row],[Наименование Заказчика]],Таблица3[],3,FALSE)</f>
        <v>#N/A</v>
      </c>
      <c r="N4935" s="38" t="e">
        <f>VLOOKUP(Таблица1[[#This Row],[Код основания для проведения закупки с применением особого порядка]],Таблица4[#All],3,FALSE)</f>
        <v>#N/A</v>
      </c>
      <c r="O4935" s="52"/>
      <c r="P4935" s="52"/>
      <c r="Q4935" s="52"/>
      <c r="R4935" s="52"/>
      <c r="S4935" s="38" t="e">
        <f>VLOOKUP(Таблица1[[#This Row],[Код страны поставки ТРУ]],Таблица8[],3,FALSE)</f>
        <v>#N/A</v>
      </c>
      <c r="T4935" s="52"/>
      <c r="U4935" s="52"/>
      <c r="V4935" s="38" t="e">
        <f>VLOOKUP(Таблица1[[#This Row],[Код условия поставки по ИНКОТЕРМС 2010]],Таблица10[],2,FALSE)</f>
        <v>#N/A</v>
      </c>
      <c r="X4935" s="4" t="e">
        <f>VLOOKUP(Таблица1[[#This Row],[Код единицы измерения]],Таблица37[#All],2,FALSE)</f>
        <v>#N/A</v>
      </c>
      <c r="Z4935" s="56"/>
      <c r="AA4935" s="56"/>
      <c r="AB4935" s="57">
        <f>Таблица1[[#This Row],[Кол-во/объем]]*Таблица1[[#This Row],[Маркетинговая цена за единицу, тенге без НДС]]</f>
        <v>0</v>
      </c>
      <c r="AC4935" s="52"/>
      <c r="AD4935" s="52"/>
      <c r="AE4935" s="52"/>
    </row>
    <row r="4936" spans="2:31" x14ac:dyDescent="0.3">
      <c r="B4936" s="4" t="e">
        <f>VLOOKUP(Таблица1[[#This Row],[Наименование Заказчика]],Таблица3[],2,FALSE)</f>
        <v>#N/A</v>
      </c>
      <c r="C4936" s="4" t="e">
        <f>VLOOKUP(Таблица1[[#This Row],[Наименование Заказчика]],Таблица3[],3,FALSE)</f>
        <v>#N/A</v>
      </c>
      <c r="N4936" s="38" t="e">
        <f>VLOOKUP(Таблица1[[#This Row],[Код основания для проведения закупки с применением особого порядка]],Таблица4[#All],3,FALSE)</f>
        <v>#N/A</v>
      </c>
      <c r="O4936" s="52"/>
      <c r="P4936" s="52"/>
      <c r="Q4936" s="52"/>
      <c r="R4936" s="52"/>
      <c r="S4936" s="38" t="e">
        <f>VLOOKUP(Таблица1[[#This Row],[Код страны поставки ТРУ]],Таблица8[],3,FALSE)</f>
        <v>#N/A</v>
      </c>
      <c r="T4936" s="52"/>
      <c r="U4936" s="52"/>
      <c r="V4936" s="38" t="e">
        <f>VLOOKUP(Таблица1[[#This Row],[Код условия поставки по ИНКОТЕРМС 2010]],Таблица10[],2,FALSE)</f>
        <v>#N/A</v>
      </c>
      <c r="X4936" s="4" t="e">
        <f>VLOOKUP(Таблица1[[#This Row],[Код единицы измерения]],Таблица37[#All],2,FALSE)</f>
        <v>#N/A</v>
      </c>
      <c r="Z4936" s="56"/>
      <c r="AA4936" s="56"/>
      <c r="AB4936" s="57">
        <f>Таблица1[[#This Row],[Кол-во/объем]]*Таблица1[[#This Row],[Маркетинговая цена за единицу, тенге без НДС]]</f>
        <v>0</v>
      </c>
      <c r="AC4936" s="52"/>
      <c r="AD4936" s="52"/>
      <c r="AE4936" s="52"/>
    </row>
    <row r="4937" spans="2:31" x14ac:dyDescent="0.3">
      <c r="B4937" s="4" t="e">
        <f>VLOOKUP(Таблица1[[#This Row],[Наименование Заказчика]],Таблица3[],2,FALSE)</f>
        <v>#N/A</v>
      </c>
      <c r="C4937" s="4" t="e">
        <f>VLOOKUP(Таблица1[[#This Row],[Наименование Заказчика]],Таблица3[],3,FALSE)</f>
        <v>#N/A</v>
      </c>
      <c r="N4937" s="38" t="e">
        <f>VLOOKUP(Таблица1[[#This Row],[Код основания для проведения закупки с применением особого порядка]],Таблица4[#All],3,FALSE)</f>
        <v>#N/A</v>
      </c>
      <c r="O4937" s="52"/>
      <c r="P4937" s="52"/>
      <c r="Q4937" s="52"/>
      <c r="R4937" s="52"/>
      <c r="S4937" s="38" t="e">
        <f>VLOOKUP(Таблица1[[#This Row],[Код страны поставки ТРУ]],Таблица8[],3,FALSE)</f>
        <v>#N/A</v>
      </c>
      <c r="T4937" s="52"/>
      <c r="U4937" s="52"/>
      <c r="V4937" s="38" t="e">
        <f>VLOOKUP(Таблица1[[#This Row],[Код условия поставки по ИНКОТЕРМС 2010]],Таблица10[],2,FALSE)</f>
        <v>#N/A</v>
      </c>
      <c r="X4937" s="4" t="e">
        <f>VLOOKUP(Таблица1[[#This Row],[Код единицы измерения]],Таблица37[#All],2,FALSE)</f>
        <v>#N/A</v>
      </c>
      <c r="Z4937" s="56"/>
      <c r="AA4937" s="56"/>
      <c r="AB4937" s="57">
        <f>Таблица1[[#This Row],[Кол-во/объем]]*Таблица1[[#This Row],[Маркетинговая цена за единицу, тенге без НДС]]</f>
        <v>0</v>
      </c>
      <c r="AC4937" s="52"/>
      <c r="AD4937" s="52"/>
      <c r="AE4937" s="52"/>
    </row>
    <row r="4938" spans="2:31" x14ac:dyDescent="0.3">
      <c r="B4938" s="4" t="e">
        <f>VLOOKUP(Таблица1[[#This Row],[Наименование Заказчика]],Таблица3[],2,FALSE)</f>
        <v>#N/A</v>
      </c>
      <c r="C4938" s="4" t="e">
        <f>VLOOKUP(Таблица1[[#This Row],[Наименование Заказчика]],Таблица3[],3,FALSE)</f>
        <v>#N/A</v>
      </c>
      <c r="N4938" s="38" t="e">
        <f>VLOOKUP(Таблица1[[#This Row],[Код основания для проведения закупки с применением особого порядка]],Таблица4[#All],3,FALSE)</f>
        <v>#N/A</v>
      </c>
      <c r="O4938" s="52"/>
      <c r="P4938" s="52"/>
      <c r="Q4938" s="52"/>
      <c r="R4938" s="52"/>
      <c r="S4938" s="38" t="e">
        <f>VLOOKUP(Таблица1[[#This Row],[Код страны поставки ТРУ]],Таблица8[],3,FALSE)</f>
        <v>#N/A</v>
      </c>
      <c r="T4938" s="52"/>
      <c r="U4938" s="52"/>
      <c r="V4938" s="38" t="e">
        <f>VLOOKUP(Таблица1[[#This Row],[Код условия поставки по ИНКОТЕРМС 2010]],Таблица10[],2,FALSE)</f>
        <v>#N/A</v>
      </c>
      <c r="X4938" s="4" t="e">
        <f>VLOOKUP(Таблица1[[#This Row],[Код единицы измерения]],Таблица37[#All],2,FALSE)</f>
        <v>#N/A</v>
      </c>
      <c r="Z4938" s="56"/>
      <c r="AA4938" s="56"/>
      <c r="AB4938" s="57">
        <f>Таблица1[[#This Row],[Кол-во/объем]]*Таблица1[[#This Row],[Маркетинговая цена за единицу, тенге без НДС]]</f>
        <v>0</v>
      </c>
      <c r="AC4938" s="52"/>
      <c r="AD4938" s="52"/>
      <c r="AE4938" s="52"/>
    </row>
    <row r="4939" spans="2:31" x14ac:dyDescent="0.3">
      <c r="B4939" s="4" t="e">
        <f>VLOOKUP(Таблица1[[#This Row],[Наименование Заказчика]],Таблица3[],2,FALSE)</f>
        <v>#N/A</v>
      </c>
      <c r="C4939" s="4" t="e">
        <f>VLOOKUP(Таблица1[[#This Row],[Наименование Заказчика]],Таблица3[],3,FALSE)</f>
        <v>#N/A</v>
      </c>
      <c r="N4939" s="38" t="e">
        <f>VLOOKUP(Таблица1[[#This Row],[Код основания для проведения закупки с применением особого порядка]],Таблица4[#All],3,FALSE)</f>
        <v>#N/A</v>
      </c>
      <c r="O4939" s="52"/>
      <c r="P4939" s="52"/>
      <c r="Q4939" s="52"/>
      <c r="R4939" s="52"/>
      <c r="S4939" s="38" t="e">
        <f>VLOOKUP(Таблица1[[#This Row],[Код страны поставки ТРУ]],Таблица8[],3,FALSE)</f>
        <v>#N/A</v>
      </c>
      <c r="T4939" s="52"/>
      <c r="U4939" s="52"/>
      <c r="V4939" s="38" t="e">
        <f>VLOOKUP(Таблица1[[#This Row],[Код условия поставки по ИНКОТЕРМС 2010]],Таблица10[],2,FALSE)</f>
        <v>#N/A</v>
      </c>
      <c r="X4939" s="4" t="e">
        <f>VLOOKUP(Таблица1[[#This Row],[Код единицы измерения]],Таблица37[#All],2,FALSE)</f>
        <v>#N/A</v>
      </c>
      <c r="Z4939" s="56"/>
      <c r="AA4939" s="56"/>
      <c r="AB4939" s="57">
        <f>Таблица1[[#This Row],[Кол-во/объем]]*Таблица1[[#This Row],[Маркетинговая цена за единицу, тенге без НДС]]</f>
        <v>0</v>
      </c>
      <c r="AC4939" s="52"/>
      <c r="AD4939" s="52"/>
      <c r="AE4939" s="52"/>
    </row>
    <row r="4940" spans="2:31" x14ac:dyDescent="0.3">
      <c r="B4940" s="4" t="e">
        <f>VLOOKUP(Таблица1[[#This Row],[Наименование Заказчика]],Таблица3[],2,FALSE)</f>
        <v>#N/A</v>
      </c>
      <c r="C4940" s="4" t="e">
        <f>VLOOKUP(Таблица1[[#This Row],[Наименование Заказчика]],Таблица3[],3,FALSE)</f>
        <v>#N/A</v>
      </c>
      <c r="N4940" s="38" t="e">
        <f>VLOOKUP(Таблица1[[#This Row],[Код основания для проведения закупки с применением особого порядка]],Таблица4[#All],3,FALSE)</f>
        <v>#N/A</v>
      </c>
      <c r="O4940" s="52"/>
      <c r="P4940" s="52"/>
      <c r="Q4940" s="52"/>
      <c r="R4940" s="52"/>
      <c r="S4940" s="38" t="e">
        <f>VLOOKUP(Таблица1[[#This Row],[Код страны поставки ТРУ]],Таблица8[],3,FALSE)</f>
        <v>#N/A</v>
      </c>
      <c r="T4940" s="52"/>
      <c r="U4940" s="52"/>
      <c r="V4940" s="38" t="e">
        <f>VLOOKUP(Таблица1[[#This Row],[Код условия поставки по ИНКОТЕРМС 2010]],Таблица10[],2,FALSE)</f>
        <v>#N/A</v>
      </c>
      <c r="X4940" s="4" t="e">
        <f>VLOOKUP(Таблица1[[#This Row],[Код единицы измерения]],Таблица37[#All],2,FALSE)</f>
        <v>#N/A</v>
      </c>
      <c r="Z4940" s="56"/>
      <c r="AA4940" s="56"/>
      <c r="AB4940" s="57">
        <f>Таблица1[[#This Row],[Кол-во/объем]]*Таблица1[[#This Row],[Маркетинговая цена за единицу, тенге без НДС]]</f>
        <v>0</v>
      </c>
      <c r="AC4940" s="52"/>
      <c r="AD4940" s="52"/>
      <c r="AE4940" s="52"/>
    </row>
    <row r="4941" spans="2:31" x14ac:dyDescent="0.3">
      <c r="B4941" s="4" t="e">
        <f>VLOOKUP(Таблица1[[#This Row],[Наименование Заказчика]],Таблица3[],2,FALSE)</f>
        <v>#N/A</v>
      </c>
      <c r="C4941" s="4" t="e">
        <f>VLOOKUP(Таблица1[[#This Row],[Наименование Заказчика]],Таблица3[],3,FALSE)</f>
        <v>#N/A</v>
      </c>
      <c r="N4941" s="38" t="e">
        <f>VLOOKUP(Таблица1[[#This Row],[Код основания для проведения закупки с применением особого порядка]],Таблица4[#All],3,FALSE)</f>
        <v>#N/A</v>
      </c>
      <c r="O4941" s="52"/>
      <c r="P4941" s="52"/>
      <c r="Q4941" s="52"/>
      <c r="R4941" s="52"/>
      <c r="S4941" s="38" t="e">
        <f>VLOOKUP(Таблица1[[#This Row],[Код страны поставки ТРУ]],Таблица8[],3,FALSE)</f>
        <v>#N/A</v>
      </c>
      <c r="T4941" s="52"/>
      <c r="U4941" s="52"/>
      <c r="V4941" s="38" t="e">
        <f>VLOOKUP(Таблица1[[#This Row],[Код условия поставки по ИНКОТЕРМС 2010]],Таблица10[],2,FALSE)</f>
        <v>#N/A</v>
      </c>
      <c r="X4941" s="4" t="e">
        <f>VLOOKUP(Таблица1[[#This Row],[Код единицы измерения]],Таблица37[#All],2,FALSE)</f>
        <v>#N/A</v>
      </c>
      <c r="Z4941" s="56"/>
      <c r="AA4941" s="56"/>
      <c r="AB4941" s="57">
        <f>Таблица1[[#This Row],[Кол-во/объем]]*Таблица1[[#This Row],[Маркетинговая цена за единицу, тенге без НДС]]</f>
        <v>0</v>
      </c>
      <c r="AC4941" s="52"/>
      <c r="AD4941" s="52"/>
      <c r="AE4941" s="52"/>
    </row>
    <row r="4942" spans="2:31" x14ac:dyDescent="0.3">
      <c r="B4942" s="4" t="e">
        <f>VLOOKUP(Таблица1[[#This Row],[Наименование Заказчика]],Таблица3[],2,FALSE)</f>
        <v>#N/A</v>
      </c>
      <c r="C4942" s="4" t="e">
        <f>VLOOKUP(Таблица1[[#This Row],[Наименование Заказчика]],Таблица3[],3,FALSE)</f>
        <v>#N/A</v>
      </c>
      <c r="N4942" s="38" t="e">
        <f>VLOOKUP(Таблица1[[#This Row],[Код основания для проведения закупки с применением особого порядка]],Таблица4[#All],3,FALSE)</f>
        <v>#N/A</v>
      </c>
      <c r="O4942" s="52"/>
      <c r="P4942" s="52"/>
      <c r="Q4942" s="52"/>
      <c r="R4942" s="52"/>
      <c r="S4942" s="38" t="e">
        <f>VLOOKUP(Таблица1[[#This Row],[Код страны поставки ТРУ]],Таблица8[],3,FALSE)</f>
        <v>#N/A</v>
      </c>
      <c r="T4942" s="52"/>
      <c r="U4942" s="52"/>
      <c r="V4942" s="38" t="e">
        <f>VLOOKUP(Таблица1[[#This Row],[Код условия поставки по ИНКОТЕРМС 2010]],Таблица10[],2,FALSE)</f>
        <v>#N/A</v>
      </c>
      <c r="X4942" s="4" t="e">
        <f>VLOOKUP(Таблица1[[#This Row],[Код единицы измерения]],Таблица37[#All],2,FALSE)</f>
        <v>#N/A</v>
      </c>
      <c r="Z4942" s="56"/>
      <c r="AA4942" s="56"/>
      <c r="AB4942" s="57">
        <f>Таблица1[[#This Row],[Кол-во/объем]]*Таблица1[[#This Row],[Маркетинговая цена за единицу, тенге без НДС]]</f>
        <v>0</v>
      </c>
      <c r="AC4942" s="52"/>
      <c r="AD4942" s="52"/>
      <c r="AE4942" s="52"/>
    </row>
    <row r="4943" spans="2:31" x14ac:dyDescent="0.3">
      <c r="B4943" s="4" t="e">
        <f>VLOOKUP(Таблица1[[#This Row],[Наименование Заказчика]],Таблица3[],2,FALSE)</f>
        <v>#N/A</v>
      </c>
      <c r="C4943" s="4" t="e">
        <f>VLOOKUP(Таблица1[[#This Row],[Наименование Заказчика]],Таблица3[],3,FALSE)</f>
        <v>#N/A</v>
      </c>
      <c r="N4943" s="38" t="e">
        <f>VLOOKUP(Таблица1[[#This Row],[Код основания для проведения закупки с применением особого порядка]],Таблица4[#All],3,FALSE)</f>
        <v>#N/A</v>
      </c>
      <c r="O4943" s="52"/>
      <c r="P4943" s="52"/>
      <c r="Q4943" s="52"/>
      <c r="R4943" s="52"/>
      <c r="S4943" s="38" t="e">
        <f>VLOOKUP(Таблица1[[#This Row],[Код страны поставки ТРУ]],Таблица8[],3,FALSE)</f>
        <v>#N/A</v>
      </c>
      <c r="T4943" s="52"/>
      <c r="U4943" s="52"/>
      <c r="V4943" s="38" t="e">
        <f>VLOOKUP(Таблица1[[#This Row],[Код условия поставки по ИНКОТЕРМС 2010]],Таблица10[],2,FALSE)</f>
        <v>#N/A</v>
      </c>
      <c r="X4943" s="4" t="e">
        <f>VLOOKUP(Таблица1[[#This Row],[Код единицы измерения]],Таблица37[#All],2,FALSE)</f>
        <v>#N/A</v>
      </c>
      <c r="Z4943" s="56"/>
      <c r="AA4943" s="56"/>
      <c r="AB4943" s="57">
        <f>Таблица1[[#This Row],[Кол-во/объем]]*Таблица1[[#This Row],[Маркетинговая цена за единицу, тенге без НДС]]</f>
        <v>0</v>
      </c>
      <c r="AC4943" s="52"/>
      <c r="AD4943" s="52"/>
      <c r="AE4943" s="52"/>
    </row>
    <row r="4944" spans="2:31" x14ac:dyDescent="0.3">
      <c r="B4944" s="4" t="e">
        <f>VLOOKUP(Таблица1[[#This Row],[Наименование Заказчика]],Таблица3[],2,FALSE)</f>
        <v>#N/A</v>
      </c>
      <c r="C4944" s="4" t="e">
        <f>VLOOKUP(Таблица1[[#This Row],[Наименование Заказчика]],Таблица3[],3,FALSE)</f>
        <v>#N/A</v>
      </c>
      <c r="N4944" s="38" t="e">
        <f>VLOOKUP(Таблица1[[#This Row],[Код основания для проведения закупки с применением особого порядка]],Таблица4[#All],3,FALSE)</f>
        <v>#N/A</v>
      </c>
      <c r="O4944" s="52"/>
      <c r="P4944" s="52"/>
      <c r="Q4944" s="52"/>
      <c r="R4944" s="52"/>
      <c r="S4944" s="38" t="e">
        <f>VLOOKUP(Таблица1[[#This Row],[Код страны поставки ТРУ]],Таблица8[],3,FALSE)</f>
        <v>#N/A</v>
      </c>
      <c r="T4944" s="52"/>
      <c r="U4944" s="52"/>
      <c r="V4944" s="38" t="e">
        <f>VLOOKUP(Таблица1[[#This Row],[Код условия поставки по ИНКОТЕРМС 2010]],Таблица10[],2,FALSE)</f>
        <v>#N/A</v>
      </c>
      <c r="X4944" s="4" t="e">
        <f>VLOOKUP(Таблица1[[#This Row],[Код единицы измерения]],Таблица37[#All],2,FALSE)</f>
        <v>#N/A</v>
      </c>
      <c r="Z4944" s="56"/>
      <c r="AA4944" s="56"/>
      <c r="AB4944" s="57">
        <f>Таблица1[[#This Row],[Кол-во/объем]]*Таблица1[[#This Row],[Маркетинговая цена за единицу, тенге без НДС]]</f>
        <v>0</v>
      </c>
      <c r="AC4944" s="52"/>
      <c r="AD4944" s="52"/>
      <c r="AE4944" s="52"/>
    </row>
    <row r="4945" spans="2:31" x14ac:dyDescent="0.3">
      <c r="B4945" s="4" t="e">
        <f>VLOOKUP(Таблица1[[#This Row],[Наименование Заказчика]],Таблица3[],2,FALSE)</f>
        <v>#N/A</v>
      </c>
      <c r="C4945" s="4" t="e">
        <f>VLOOKUP(Таблица1[[#This Row],[Наименование Заказчика]],Таблица3[],3,FALSE)</f>
        <v>#N/A</v>
      </c>
      <c r="N4945" s="38" t="e">
        <f>VLOOKUP(Таблица1[[#This Row],[Код основания для проведения закупки с применением особого порядка]],Таблица4[#All],3,FALSE)</f>
        <v>#N/A</v>
      </c>
      <c r="O4945" s="52"/>
      <c r="P4945" s="52"/>
      <c r="Q4945" s="52"/>
      <c r="R4945" s="52"/>
      <c r="S4945" s="38" t="e">
        <f>VLOOKUP(Таблица1[[#This Row],[Код страны поставки ТРУ]],Таблица8[],3,FALSE)</f>
        <v>#N/A</v>
      </c>
      <c r="T4945" s="52"/>
      <c r="U4945" s="52"/>
      <c r="V4945" s="38" t="e">
        <f>VLOOKUP(Таблица1[[#This Row],[Код условия поставки по ИНКОТЕРМС 2010]],Таблица10[],2,FALSE)</f>
        <v>#N/A</v>
      </c>
      <c r="X4945" s="4" t="e">
        <f>VLOOKUP(Таблица1[[#This Row],[Код единицы измерения]],Таблица37[#All],2,FALSE)</f>
        <v>#N/A</v>
      </c>
      <c r="Z4945" s="56"/>
      <c r="AA4945" s="56"/>
      <c r="AB4945" s="57">
        <f>Таблица1[[#This Row],[Кол-во/объем]]*Таблица1[[#This Row],[Маркетинговая цена за единицу, тенге без НДС]]</f>
        <v>0</v>
      </c>
      <c r="AC4945" s="52"/>
      <c r="AD4945" s="52"/>
      <c r="AE4945" s="52"/>
    </row>
    <row r="4946" spans="2:31" x14ac:dyDescent="0.3">
      <c r="B4946" s="4" t="e">
        <f>VLOOKUP(Таблица1[[#This Row],[Наименование Заказчика]],Таблица3[],2,FALSE)</f>
        <v>#N/A</v>
      </c>
      <c r="C4946" s="4" t="e">
        <f>VLOOKUP(Таблица1[[#This Row],[Наименование Заказчика]],Таблица3[],3,FALSE)</f>
        <v>#N/A</v>
      </c>
      <c r="N4946" s="38" t="e">
        <f>VLOOKUP(Таблица1[[#This Row],[Код основания для проведения закупки с применением особого порядка]],Таблица4[#All],3,FALSE)</f>
        <v>#N/A</v>
      </c>
      <c r="O4946" s="52"/>
      <c r="P4946" s="52"/>
      <c r="Q4946" s="52"/>
      <c r="R4946" s="52"/>
      <c r="S4946" s="38" t="e">
        <f>VLOOKUP(Таблица1[[#This Row],[Код страны поставки ТРУ]],Таблица8[],3,FALSE)</f>
        <v>#N/A</v>
      </c>
      <c r="T4946" s="52"/>
      <c r="U4946" s="52"/>
      <c r="V4946" s="38" t="e">
        <f>VLOOKUP(Таблица1[[#This Row],[Код условия поставки по ИНКОТЕРМС 2010]],Таблица10[],2,FALSE)</f>
        <v>#N/A</v>
      </c>
      <c r="X4946" s="4" t="e">
        <f>VLOOKUP(Таблица1[[#This Row],[Код единицы измерения]],Таблица37[#All],2,FALSE)</f>
        <v>#N/A</v>
      </c>
      <c r="Z4946" s="56"/>
      <c r="AA4946" s="56"/>
      <c r="AB4946" s="57">
        <f>Таблица1[[#This Row],[Кол-во/объем]]*Таблица1[[#This Row],[Маркетинговая цена за единицу, тенге без НДС]]</f>
        <v>0</v>
      </c>
      <c r="AC4946" s="52"/>
      <c r="AD4946" s="52"/>
      <c r="AE4946" s="52"/>
    </row>
    <row r="4947" spans="2:31" x14ac:dyDescent="0.3">
      <c r="B4947" s="4" t="e">
        <f>VLOOKUP(Таблица1[[#This Row],[Наименование Заказчика]],Таблица3[],2,FALSE)</f>
        <v>#N/A</v>
      </c>
      <c r="C4947" s="4" t="e">
        <f>VLOOKUP(Таблица1[[#This Row],[Наименование Заказчика]],Таблица3[],3,FALSE)</f>
        <v>#N/A</v>
      </c>
      <c r="N4947" s="38" t="e">
        <f>VLOOKUP(Таблица1[[#This Row],[Код основания для проведения закупки с применением особого порядка]],Таблица4[#All],3,FALSE)</f>
        <v>#N/A</v>
      </c>
      <c r="O4947" s="52"/>
      <c r="P4947" s="52"/>
      <c r="Q4947" s="52"/>
      <c r="R4947" s="52"/>
      <c r="S4947" s="38" t="e">
        <f>VLOOKUP(Таблица1[[#This Row],[Код страны поставки ТРУ]],Таблица8[],3,FALSE)</f>
        <v>#N/A</v>
      </c>
      <c r="T4947" s="52"/>
      <c r="U4947" s="52"/>
      <c r="V4947" s="38" t="e">
        <f>VLOOKUP(Таблица1[[#This Row],[Код условия поставки по ИНКОТЕРМС 2010]],Таблица10[],2,FALSE)</f>
        <v>#N/A</v>
      </c>
      <c r="X4947" s="4" t="e">
        <f>VLOOKUP(Таблица1[[#This Row],[Код единицы измерения]],Таблица37[#All],2,FALSE)</f>
        <v>#N/A</v>
      </c>
      <c r="Z4947" s="56"/>
      <c r="AA4947" s="56"/>
      <c r="AB4947" s="57">
        <f>Таблица1[[#This Row],[Кол-во/объем]]*Таблица1[[#This Row],[Маркетинговая цена за единицу, тенге без НДС]]</f>
        <v>0</v>
      </c>
      <c r="AC4947" s="52"/>
      <c r="AD4947" s="52"/>
      <c r="AE4947" s="52"/>
    </row>
    <row r="4948" spans="2:31" x14ac:dyDescent="0.3">
      <c r="B4948" s="4" t="e">
        <f>VLOOKUP(Таблица1[[#This Row],[Наименование Заказчика]],Таблица3[],2,FALSE)</f>
        <v>#N/A</v>
      </c>
      <c r="C4948" s="4" t="e">
        <f>VLOOKUP(Таблица1[[#This Row],[Наименование Заказчика]],Таблица3[],3,FALSE)</f>
        <v>#N/A</v>
      </c>
      <c r="N4948" s="38" t="e">
        <f>VLOOKUP(Таблица1[[#This Row],[Код основания для проведения закупки с применением особого порядка]],Таблица4[#All],3,FALSE)</f>
        <v>#N/A</v>
      </c>
      <c r="O4948" s="52"/>
      <c r="P4948" s="52"/>
      <c r="Q4948" s="52"/>
      <c r="R4948" s="52"/>
      <c r="S4948" s="38" t="e">
        <f>VLOOKUP(Таблица1[[#This Row],[Код страны поставки ТРУ]],Таблица8[],3,FALSE)</f>
        <v>#N/A</v>
      </c>
      <c r="T4948" s="52"/>
      <c r="U4948" s="52"/>
      <c r="V4948" s="38" t="e">
        <f>VLOOKUP(Таблица1[[#This Row],[Код условия поставки по ИНКОТЕРМС 2010]],Таблица10[],2,FALSE)</f>
        <v>#N/A</v>
      </c>
      <c r="X4948" s="4" t="e">
        <f>VLOOKUP(Таблица1[[#This Row],[Код единицы измерения]],Таблица37[#All],2,FALSE)</f>
        <v>#N/A</v>
      </c>
      <c r="Z4948" s="56"/>
      <c r="AA4948" s="56"/>
      <c r="AB4948" s="57">
        <f>Таблица1[[#This Row],[Кол-во/объем]]*Таблица1[[#This Row],[Маркетинговая цена за единицу, тенге без НДС]]</f>
        <v>0</v>
      </c>
      <c r="AC4948" s="52"/>
      <c r="AD4948" s="52"/>
      <c r="AE4948" s="52"/>
    </row>
    <row r="4949" spans="2:31" x14ac:dyDescent="0.3">
      <c r="B4949" s="4" t="e">
        <f>VLOOKUP(Таблица1[[#This Row],[Наименование Заказчика]],Таблица3[],2,FALSE)</f>
        <v>#N/A</v>
      </c>
      <c r="C4949" s="4" t="e">
        <f>VLOOKUP(Таблица1[[#This Row],[Наименование Заказчика]],Таблица3[],3,FALSE)</f>
        <v>#N/A</v>
      </c>
      <c r="N4949" s="38" t="e">
        <f>VLOOKUP(Таблица1[[#This Row],[Код основания для проведения закупки с применением особого порядка]],Таблица4[#All],3,FALSE)</f>
        <v>#N/A</v>
      </c>
      <c r="O4949" s="52"/>
      <c r="P4949" s="52"/>
      <c r="Q4949" s="52"/>
      <c r="R4949" s="52"/>
      <c r="S4949" s="38" t="e">
        <f>VLOOKUP(Таблица1[[#This Row],[Код страны поставки ТРУ]],Таблица8[],3,FALSE)</f>
        <v>#N/A</v>
      </c>
      <c r="T4949" s="52"/>
      <c r="U4949" s="52"/>
      <c r="V4949" s="38" t="e">
        <f>VLOOKUP(Таблица1[[#This Row],[Код условия поставки по ИНКОТЕРМС 2010]],Таблица10[],2,FALSE)</f>
        <v>#N/A</v>
      </c>
      <c r="X4949" s="4" t="e">
        <f>VLOOKUP(Таблица1[[#This Row],[Код единицы измерения]],Таблица37[#All],2,FALSE)</f>
        <v>#N/A</v>
      </c>
      <c r="Z4949" s="56"/>
      <c r="AA4949" s="56"/>
      <c r="AB4949" s="57">
        <f>Таблица1[[#This Row],[Кол-во/объем]]*Таблица1[[#This Row],[Маркетинговая цена за единицу, тенге без НДС]]</f>
        <v>0</v>
      </c>
      <c r="AC4949" s="52"/>
      <c r="AD4949" s="52"/>
      <c r="AE4949" s="52"/>
    </row>
    <row r="4950" spans="2:31" x14ac:dyDescent="0.3">
      <c r="B4950" s="4" t="e">
        <f>VLOOKUP(Таблица1[[#This Row],[Наименование Заказчика]],Таблица3[],2,FALSE)</f>
        <v>#N/A</v>
      </c>
      <c r="C4950" s="4" t="e">
        <f>VLOOKUP(Таблица1[[#This Row],[Наименование Заказчика]],Таблица3[],3,FALSE)</f>
        <v>#N/A</v>
      </c>
      <c r="N4950" s="38" t="e">
        <f>VLOOKUP(Таблица1[[#This Row],[Код основания для проведения закупки с применением особого порядка]],Таблица4[#All],3,FALSE)</f>
        <v>#N/A</v>
      </c>
      <c r="O4950" s="52"/>
      <c r="P4950" s="52"/>
      <c r="Q4950" s="52"/>
      <c r="R4950" s="52"/>
      <c r="S4950" s="38" t="e">
        <f>VLOOKUP(Таблица1[[#This Row],[Код страны поставки ТРУ]],Таблица8[],3,FALSE)</f>
        <v>#N/A</v>
      </c>
      <c r="T4950" s="52"/>
      <c r="U4950" s="52"/>
      <c r="V4950" s="38" t="e">
        <f>VLOOKUP(Таблица1[[#This Row],[Код условия поставки по ИНКОТЕРМС 2010]],Таблица10[],2,FALSE)</f>
        <v>#N/A</v>
      </c>
      <c r="X4950" s="4" t="e">
        <f>VLOOKUP(Таблица1[[#This Row],[Код единицы измерения]],Таблица37[#All],2,FALSE)</f>
        <v>#N/A</v>
      </c>
      <c r="Z4950" s="56"/>
      <c r="AA4950" s="56"/>
      <c r="AB4950" s="57">
        <f>Таблица1[[#This Row],[Кол-во/объем]]*Таблица1[[#This Row],[Маркетинговая цена за единицу, тенге без НДС]]</f>
        <v>0</v>
      </c>
      <c r="AC4950" s="52"/>
      <c r="AD4950" s="52"/>
      <c r="AE4950" s="52"/>
    </row>
    <row r="4951" spans="2:31" x14ac:dyDescent="0.3">
      <c r="B4951" s="4" t="e">
        <f>VLOOKUP(Таблица1[[#This Row],[Наименование Заказчика]],Таблица3[],2,FALSE)</f>
        <v>#N/A</v>
      </c>
      <c r="C4951" s="4" t="e">
        <f>VLOOKUP(Таблица1[[#This Row],[Наименование Заказчика]],Таблица3[],3,FALSE)</f>
        <v>#N/A</v>
      </c>
      <c r="N4951" s="38" t="e">
        <f>VLOOKUP(Таблица1[[#This Row],[Код основания для проведения закупки с применением особого порядка]],Таблица4[#All],3,FALSE)</f>
        <v>#N/A</v>
      </c>
      <c r="O4951" s="52"/>
      <c r="P4951" s="52"/>
      <c r="Q4951" s="52"/>
      <c r="R4951" s="52"/>
      <c r="S4951" s="38" t="e">
        <f>VLOOKUP(Таблица1[[#This Row],[Код страны поставки ТРУ]],Таблица8[],3,FALSE)</f>
        <v>#N/A</v>
      </c>
      <c r="T4951" s="52"/>
      <c r="U4951" s="52"/>
      <c r="V4951" s="38" t="e">
        <f>VLOOKUP(Таблица1[[#This Row],[Код условия поставки по ИНКОТЕРМС 2010]],Таблица10[],2,FALSE)</f>
        <v>#N/A</v>
      </c>
      <c r="X4951" s="4" t="e">
        <f>VLOOKUP(Таблица1[[#This Row],[Код единицы измерения]],Таблица37[#All],2,FALSE)</f>
        <v>#N/A</v>
      </c>
      <c r="Z4951" s="56"/>
      <c r="AA4951" s="56"/>
      <c r="AB4951" s="57">
        <f>Таблица1[[#This Row],[Кол-во/объем]]*Таблица1[[#This Row],[Маркетинговая цена за единицу, тенге без НДС]]</f>
        <v>0</v>
      </c>
      <c r="AC4951" s="52"/>
      <c r="AD4951" s="52"/>
      <c r="AE4951" s="52"/>
    </row>
    <row r="4952" spans="2:31" x14ac:dyDescent="0.3">
      <c r="B4952" s="4" t="e">
        <f>VLOOKUP(Таблица1[[#This Row],[Наименование Заказчика]],Таблица3[],2,FALSE)</f>
        <v>#N/A</v>
      </c>
      <c r="C4952" s="4" t="e">
        <f>VLOOKUP(Таблица1[[#This Row],[Наименование Заказчика]],Таблица3[],3,FALSE)</f>
        <v>#N/A</v>
      </c>
      <c r="N4952" s="38" t="e">
        <f>VLOOKUP(Таблица1[[#This Row],[Код основания для проведения закупки с применением особого порядка]],Таблица4[#All],3,FALSE)</f>
        <v>#N/A</v>
      </c>
      <c r="O4952" s="52"/>
      <c r="P4952" s="52"/>
      <c r="Q4952" s="52"/>
      <c r="R4952" s="52"/>
      <c r="S4952" s="38" t="e">
        <f>VLOOKUP(Таблица1[[#This Row],[Код страны поставки ТРУ]],Таблица8[],3,FALSE)</f>
        <v>#N/A</v>
      </c>
      <c r="T4952" s="52"/>
      <c r="U4952" s="52"/>
      <c r="V4952" s="38" t="e">
        <f>VLOOKUP(Таблица1[[#This Row],[Код условия поставки по ИНКОТЕРМС 2010]],Таблица10[],2,FALSE)</f>
        <v>#N/A</v>
      </c>
      <c r="X4952" s="4" t="e">
        <f>VLOOKUP(Таблица1[[#This Row],[Код единицы измерения]],Таблица37[#All],2,FALSE)</f>
        <v>#N/A</v>
      </c>
      <c r="Z4952" s="56"/>
      <c r="AA4952" s="56"/>
      <c r="AB4952" s="57">
        <f>Таблица1[[#This Row],[Кол-во/объем]]*Таблица1[[#This Row],[Маркетинговая цена за единицу, тенге без НДС]]</f>
        <v>0</v>
      </c>
      <c r="AC4952" s="52"/>
      <c r="AD4952" s="52"/>
      <c r="AE4952" s="52"/>
    </row>
    <row r="4953" spans="2:31" x14ac:dyDescent="0.3">
      <c r="B4953" s="4" t="e">
        <f>VLOOKUP(Таблица1[[#This Row],[Наименование Заказчика]],Таблица3[],2,FALSE)</f>
        <v>#N/A</v>
      </c>
      <c r="C4953" s="4" t="e">
        <f>VLOOKUP(Таблица1[[#This Row],[Наименование Заказчика]],Таблица3[],3,FALSE)</f>
        <v>#N/A</v>
      </c>
      <c r="N4953" s="38" t="e">
        <f>VLOOKUP(Таблица1[[#This Row],[Код основания для проведения закупки с применением особого порядка]],Таблица4[#All],3,FALSE)</f>
        <v>#N/A</v>
      </c>
      <c r="O4953" s="52"/>
      <c r="P4953" s="52"/>
      <c r="Q4953" s="52"/>
      <c r="R4953" s="52"/>
      <c r="S4953" s="38" t="e">
        <f>VLOOKUP(Таблица1[[#This Row],[Код страны поставки ТРУ]],Таблица8[],3,FALSE)</f>
        <v>#N/A</v>
      </c>
      <c r="T4953" s="52"/>
      <c r="U4953" s="52"/>
      <c r="V4953" s="38" t="e">
        <f>VLOOKUP(Таблица1[[#This Row],[Код условия поставки по ИНКОТЕРМС 2010]],Таблица10[],2,FALSE)</f>
        <v>#N/A</v>
      </c>
      <c r="X4953" s="4" t="e">
        <f>VLOOKUP(Таблица1[[#This Row],[Код единицы измерения]],Таблица37[#All],2,FALSE)</f>
        <v>#N/A</v>
      </c>
      <c r="Z4953" s="56"/>
      <c r="AA4953" s="56"/>
      <c r="AB4953" s="57">
        <f>Таблица1[[#This Row],[Кол-во/объем]]*Таблица1[[#This Row],[Маркетинговая цена за единицу, тенге без НДС]]</f>
        <v>0</v>
      </c>
      <c r="AC4953" s="52"/>
      <c r="AD4953" s="52"/>
      <c r="AE4953" s="52"/>
    </row>
    <row r="4954" spans="2:31" x14ac:dyDescent="0.3">
      <c r="B4954" s="4" t="e">
        <f>VLOOKUP(Таблица1[[#This Row],[Наименование Заказчика]],Таблица3[],2,FALSE)</f>
        <v>#N/A</v>
      </c>
      <c r="C4954" s="4" t="e">
        <f>VLOOKUP(Таблица1[[#This Row],[Наименование Заказчика]],Таблица3[],3,FALSE)</f>
        <v>#N/A</v>
      </c>
      <c r="N4954" s="38" t="e">
        <f>VLOOKUP(Таблица1[[#This Row],[Код основания для проведения закупки с применением особого порядка]],Таблица4[#All],3,FALSE)</f>
        <v>#N/A</v>
      </c>
      <c r="O4954" s="52"/>
      <c r="P4954" s="52"/>
      <c r="Q4954" s="52"/>
      <c r="R4954" s="52"/>
      <c r="S4954" s="38" t="e">
        <f>VLOOKUP(Таблица1[[#This Row],[Код страны поставки ТРУ]],Таблица8[],3,FALSE)</f>
        <v>#N/A</v>
      </c>
      <c r="T4954" s="52"/>
      <c r="U4954" s="52"/>
      <c r="V4954" s="38" t="e">
        <f>VLOOKUP(Таблица1[[#This Row],[Код условия поставки по ИНКОТЕРМС 2010]],Таблица10[],2,FALSE)</f>
        <v>#N/A</v>
      </c>
      <c r="X4954" s="4" t="e">
        <f>VLOOKUP(Таблица1[[#This Row],[Код единицы измерения]],Таблица37[#All],2,FALSE)</f>
        <v>#N/A</v>
      </c>
      <c r="Z4954" s="56"/>
      <c r="AA4954" s="56"/>
      <c r="AB4954" s="57">
        <f>Таблица1[[#This Row],[Кол-во/объем]]*Таблица1[[#This Row],[Маркетинговая цена за единицу, тенге без НДС]]</f>
        <v>0</v>
      </c>
      <c r="AC4954" s="52"/>
      <c r="AD4954" s="52"/>
      <c r="AE4954" s="52"/>
    </row>
    <row r="4955" spans="2:31" x14ac:dyDescent="0.3">
      <c r="B4955" s="4" t="e">
        <f>VLOOKUP(Таблица1[[#This Row],[Наименование Заказчика]],Таблица3[],2,FALSE)</f>
        <v>#N/A</v>
      </c>
      <c r="C4955" s="4" t="e">
        <f>VLOOKUP(Таблица1[[#This Row],[Наименование Заказчика]],Таблица3[],3,FALSE)</f>
        <v>#N/A</v>
      </c>
      <c r="N4955" s="38" t="e">
        <f>VLOOKUP(Таблица1[[#This Row],[Код основания для проведения закупки с применением особого порядка]],Таблица4[#All],3,FALSE)</f>
        <v>#N/A</v>
      </c>
      <c r="O4955" s="52"/>
      <c r="P4955" s="52"/>
      <c r="Q4955" s="52"/>
      <c r="R4955" s="52"/>
      <c r="S4955" s="38" t="e">
        <f>VLOOKUP(Таблица1[[#This Row],[Код страны поставки ТРУ]],Таблица8[],3,FALSE)</f>
        <v>#N/A</v>
      </c>
      <c r="T4955" s="52"/>
      <c r="U4955" s="52"/>
      <c r="V4955" s="38" t="e">
        <f>VLOOKUP(Таблица1[[#This Row],[Код условия поставки по ИНКОТЕРМС 2010]],Таблица10[],2,FALSE)</f>
        <v>#N/A</v>
      </c>
      <c r="X4955" s="4" t="e">
        <f>VLOOKUP(Таблица1[[#This Row],[Код единицы измерения]],Таблица37[#All],2,FALSE)</f>
        <v>#N/A</v>
      </c>
      <c r="Z4955" s="56"/>
      <c r="AA4955" s="56"/>
      <c r="AB4955" s="57">
        <f>Таблица1[[#This Row],[Кол-во/объем]]*Таблица1[[#This Row],[Маркетинговая цена за единицу, тенге без НДС]]</f>
        <v>0</v>
      </c>
      <c r="AC4955" s="52"/>
      <c r="AD4955" s="52"/>
      <c r="AE4955" s="52"/>
    </row>
    <row r="4956" spans="2:31" x14ac:dyDescent="0.3">
      <c r="B4956" s="4" t="e">
        <f>VLOOKUP(Таблица1[[#This Row],[Наименование Заказчика]],Таблица3[],2,FALSE)</f>
        <v>#N/A</v>
      </c>
      <c r="C4956" s="4" t="e">
        <f>VLOOKUP(Таблица1[[#This Row],[Наименование Заказчика]],Таблица3[],3,FALSE)</f>
        <v>#N/A</v>
      </c>
      <c r="N4956" s="38" t="e">
        <f>VLOOKUP(Таблица1[[#This Row],[Код основания для проведения закупки с применением особого порядка]],Таблица4[#All],3,FALSE)</f>
        <v>#N/A</v>
      </c>
      <c r="O4956" s="52"/>
      <c r="P4956" s="52"/>
      <c r="Q4956" s="52"/>
      <c r="R4956" s="52"/>
      <c r="S4956" s="38" t="e">
        <f>VLOOKUP(Таблица1[[#This Row],[Код страны поставки ТРУ]],Таблица8[],3,FALSE)</f>
        <v>#N/A</v>
      </c>
      <c r="T4956" s="52"/>
      <c r="U4956" s="52"/>
      <c r="V4956" s="38" t="e">
        <f>VLOOKUP(Таблица1[[#This Row],[Код условия поставки по ИНКОТЕРМС 2010]],Таблица10[],2,FALSE)</f>
        <v>#N/A</v>
      </c>
      <c r="X4956" s="4" t="e">
        <f>VLOOKUP(Таблица1[[#This Row],[Код единицы измерения]],Таблица37[#All],2,FALSE)</f>
        <v>#N/A</v>
      </c>
      <c r="Z4956" s="56"/>
      <c r="AA4956" s="56"/>
      <c r="AB4956" s="57">
        <f>Таблица1[[#This Row],[Кол-во/объем]]*Таблица1[[#This Row],[Маркетинговая цена за единицу, тенге без НДС]]</f>
        <v>0</v>
      </c>
      <c r="AC4956" s="52"/>
      <c r="AD4956" s="52"/>
      <c r="AE4956" s="52"/>
    </row>
    <row r="4957" spans="2:31" x14ac:dyDescent="0.3">
      <c r="B4957" s="4" t="e">
        <f>VLOOKUP(Таблица1[[#This Row],[Наименование Заказчика]],Таблица3[],2,FALSE)</f>
        <v>#N/A</v>
      </c>
      <c r="C4957" s="4" t="e">
        <f>VLOOKUP(Таблица1[[#This Row],[Наименование Заказчика]],Таблица3[],3,FALSE)</f>
        <v>#N/A</v>
      </c>
      <c r="N4957" s="38" t="e">
        <f>VLOOKUP(Таблица1[[#This Row],[Код основания для проведения закупки с применением особого порядка]],Таблица4[#All],3,FALSE)</f>
        <v>#N/A</v>
      </c>
      <c r="O4957" s="52"/>
      <c r="P4957" s="52"/>
      <c r="Q4957" s="52"/>
      <c r="R4957" s="52"/>
      <c r="S4957" s="38" t="e">
        <f>VLOOKUP(Таблица1[[#This Row],[Код страны поставки ТРУ]],Таблица8[],3,FALSE)</f>
        <v>#N/A</v>
      </c>
      <c r="T4957" s="52"/>
      <c r="U4957" s="52"/>
      <c r="V4957" s="38" t="e">
        <f>VLOOKUP(Таблица1[[#This Row],[Код условия поставки по ИНКОТЕРМС 2010]],Таблица10[],2,FALSE)</f>
        <v>#N/A</v>
      </c>
      <c r="X4957" s="4" t="e">
        <f>VLOOKUP(Таблица1[[#This Row],[Код единицы измерения]],Таблица37[#All],2,FALSE)</f>
        <v>#N/A</v>
      </c>
      <c r="Z4957" s="56"/>
      <c r="AA4957" s="56"/>
      <c r="AB4957" s="57">
        <f>Таблица1[[#This Row],[Кол-во/объем]]*Таблица1[[#This Row],[Маркетинговая цена за единицу, тенге без НДС]]</f>
        <v>0</v>
      </c>
      <c r="AC4957" s="52"/>
      <c r="AD4957" s="52"/>
      <c r="AE4957" s="52"/>
    </row>
    <row r="4958" spans="2:31" x14ac:dyDescent="0.3">
      <c r="B4958" s="4" t="e">
        <f>VLOOKUP(Таблица1[[#This Row],[Наименование Заказчика]],Таблица3[],2,FALSE)</f>
        <v>#N/A</v>
      </c>
      <c r="C4958" s="4" t="e">
        <f>VLOOKUP(Таблица1[[#This Row],[Наименование Заказчика]],Таблица3[],3,FALSE)</f>
        <v>#N/A</v>
      </c>
      <c r="N4958" s="38" t="e">
        <f>VLOOKUP(Таблица1[[#This Row],[Код основания для проведения закупки с применением особого порядка]],Таблица4[#All],3,FALSE)</f>
        <v>#N/A</v>
      </c>
      <c r="O4958" s="52"/>
      <c r="P4958" s="52"/>
      <c r="Q4958" s="52"/>
      <c r="R4958" s="52"/>
      <c r="S4958" s="38" t="e">
        <f>VLOOKUP(Таблица1[[#This Row],[Код страны поставки ТРУ]],Таблица8[],3,FALSE)</f>
        <v>#N/A</v>
      </c>
      <c r="T4958" s="52"/>
      <c r="U4958" s="52"/>
      <c r="V4958" s="38" t="e">
        <f>VLOOKUP(Таблица1[[#This Row],[Код условия поставки по ИНКОТЕРМС 2010]],Таблица10[],2,FALSE)</f>
        <v>#N/A</v>
      </c>
      <c r="X4958" s="4" t="e">
        <f>VLOOKUP(Таблица1[[#This Row],[Код единицы измерения]],Таблица37[#All],2,FALSE)</f>
        <v>#N/A</v>
      </c>
      <c r="Z4958" s="56"/>
      <c r="AA4958" s="56"/>
      <c r="AB4958" s="57">
        <f>Таблица1[[#This Row],[Кол-во/объем]]*Таблица1[[#This Row],[Маркетинговая цена за единицу, тенге без НДС]]</f>
        <v>0</v>
      </c>
      <c r="AC4958" s="52"/>
      <c r="AD4958" s="52"/>
      <c r="AE4958" s="52"/>
    </row>
    <row r="4959" spans="2:31" x14ac:dyDescent="0.3">
      <c r="B4959" s="4" t="e">
        <f>VLOOKUP(Таблица1[[#This Row],[Наименование Заказчика]],Таблица3[],2,FALSE)</f>
        <v>#N/A</v>
      </c>
      <c r="C4959" s="4" t="e">
        <f>VLOOKUP(Таблица1[[#This Row],[Наименование Заказчика]],Таблица3[],3,FALSE)</f>
        <v>#N/A</v>
      </c>
      <c r="N4959" s="38" t="e">
        <f>VLOOKUP(Таблица1[[#This Row],[Код основания для проведения закупки с применением особого порядка]],Таблица4[#All],3,FALSE)</f>
        <v>#N/A</v>
      </c>
      <c r="O4959" s="52"/>
      <c r="P4959" s="52"/>
      <c r="Q4959" s="52"/>
      <c r="R4959" s="52"/>
      <c r="S4959" s="38" t="e">
        <f>VLOOKUP(Таблица1[[#This Row],[Код страны поставки ТРУ]],Таблица8[],3,FALSE)</f>
        <v>#N/A</v>
      </c>
      <c r="T4959" s="52"/>
      <c r="U4959" s="52"/>
      <c r="V4959" s="38" t="e">
        <f>VLOOKUP(Таблица1[[#This Row],[Код условия поставки по ИНКОТЕРМС 2010]],Таблица10[],2,FALSE)</f>
        <v>#N/A</v>
      </c>
      <c r="X4959" s="4" t="e">
        <f>VLOOKUP(Таблица1[[#This Row],[Код единицы измерения]],Таблица37[#All],2,FALSE)</f>
        <v>#N/A</v>
      </c>
      <c r="Z4959" s="56"/>
      <c r="AA4959" s="56"/>
      <c r="AB4959" s="57">
        <f>Таблица1[[#This Row],[Кол-во/объем]]*Таблица1[[#This Row],[Маркетинговая цена за единицу, тенге без НДС]]</f>
        <v>0</v>
      </c>
      <c r="AC4959" s="52"/>
      <c r="AD4959" s="52"/>
      <c r="AE4959" s="52"/>
    </row>
    <row r="4960" spans="2:31" x14ac:dyDescent="0.3">
      <c r="B4960" s="4" t="e">
        <f>VLOOKUP(Таблица1[[#This Row],[Наименование Заказчика]],Таблица3[],2,FALSE)</f>
        <v>#N/A</v>
      </c>
      <c r="C4960" s="4" t="e">
        <f>VLOOKUP(Таблица1[[#This Row],[Наименование Заказчика]],Таблица3[],3,FALSE)</f>
        <v>#N/A</v>
      </c>
      <c r="N4960" s="38" t="e">
        <f>VLOOKUP(Таблица1[[#This Row],[Код основания для проведения закупки с применением особого порядка]],Таблица4[#All],3,FALSE)</f>
        <v>#N/A</v>
      </c>
      <c r="O4960" s="52"/>
      <c r="P4960" s="52"/>
      <c r="Q4960" s="52"/>
      <c r="R4960" s="52"/>
      <c r="S4960" s="38" t="e">
        <f>VLOOKUP(Таблица1[[#This Row],[Код страны поставки ТРУ]],Таблица8[],3,FALSE)</f>
        <v>#N/A</v>
      </c>
      <c r="T4960" s="52"/>
      <c r="U4960" s="52"/>
      <c r="V4960" s="38" t="e">
        <f>VLOOKUP(Таблица1[[#This Row],[Код условия поставки по ИНКОТЕРМС 2010]],Таблица10[],2,FALSE)</f>
        <v>#N/A</v>
      </c>
      <c r="X4960" s="4" t="e">
        <f>VLOOKUP(Таблица1[[#This Row],[Код единицы измерения]],Таблица37[#All],2,FALSE)</f>
        <v>#N/A</v>
      </c>
      <c r="Z4960" s="56"/>
      <c r="AA4960" s="56"/>
      <c r="AB4960" s="57">
        <f>Таблица1[[#This Row],[Кол-во/объем]]*Таблица1[[#This Row],[Маркетинговая цена за единицу, тенге без НДС]]</f>
        <v>0</v>
      </c>
      <c r="AC4960" s="52"/>
      <c r="AD4960" s="52"/>
      <c r="AE4960" s="52"/>
    </row>
    <row r="4961" spans="2:31" x14ac:dyDescent="0.3">
      <c r="B4961" s="4" t="e">
        <f>VLOOKUP(Таблица1[[#This Row],[Наименование Заказчика]],Таблица3[],2,FALSE)</f>
        <v>#N/A</v>
      </c>
      <c r="C4961" s="4" t="e">
        <f>VLOOKUP(Таблица1[[#This Row],[Наименование Заказчика]],Таблица3[],3,FALSE)</f>
        <v>#N/A</v>
      </c>
      <c r="N4961" s="38" t="e">
        <f>VLOOKUP(Таблица1[[#This Row],[Код основания для проведения закупки с применением особого порядка]],Таблица4[#All],3,FALSE)</f>
        <v>#N/A</v>
      </c>
      <c r="O4961" s="52"/>
      <c r="P4961" s="52"/>
      <c r="Q4961" s="52"/>
      <c r="R4961" s="52"/>
      <c r="S4961" s="38" t="e">
        <f>VLOOKUP(Таблица1[[#This Row],[Код страны поставки ТРУ]],Таблица8[],3,FALSE)</f>
        <v>#N/A</v>
      </c>
      <c r="T4961" s="52"/>
      <c r="U4961" s="52"/>
      <c r="V4961" s="38" t="e">
        <f>VLOOKUP(Таблица1[[#This Row],[Код условия поставки по ИНКОТЕРМС 2010]],Таблица10[],2,FALSE)</f>
        <v>#N/A</v>
      </c>
      <c r="X4961" s="4" t="e">
        <f>VLOOKUP(Таблица1[[#This Row],[Код единицы измерения]],Таблица37[#All],2,FALSE)</f>
        <v>#N/A</v>
      </c>
      <c r="Z4961" s="56"/>
      <c r="AA4961" s="56"/>
      <c r="AB4961" s="57">
        <f>Таблица1[[#This Row],[Кол-во/объем]]*Таблица1[[#This Row],[Маркетинговая цена за единицу, тенге без НДС]]</f>
        <v>0</v>
      </c>
      <c r="AC4961" s="52"/>
      <c r="AD4961" s="52"/>
      <c r="AE4961" s="52"/>
    </row>
    <row r="4962" spans="2:31" x14ac:dyDescent="0.3">
      <c r="B4962" s="4" t="e">
        <f>VLOOKUP(Таблица1[[#This Row],[Наименование Заказчика]],Таблица3[],2,FALSE)</f>
        <v>#N/A</v>
      </c>
      <c r="C4962" s="4" t="e">
        <f>VLOOKUP(Таблица1[[#This Row],[Наименование Заказчика]],Таблица3[],3,FALSE)</f>
        <v>#N/A</v>
      </c>
      <c r="N4962" s="38" t="e">
        <f>VLOOKUP(Таблица1[[#This Row],[Код основания для проведения закупки с применением особого порядка]],Таблица4[#All],3,FALSE)</f>
        <v>#N/A</v>
      </c>
      <c r="O4962" s="52"/>
      <c r="P4962" s="52"/>
      <c r="Q4962" s="52"/>
      <c r="R4962" s="52"/>
      <c r="S4962" s="38" t="e">
        <f>VLOOKUP(Таблица1[[#This Row],[Код страны поставки ТРУ]],Таблица8[],3,FALSE)</f>
        <v>#N/A</v>
      </c>
      <c r="T4962" s="52"/>
      <c r="U4962" s="52"/>
      <c r="V4962" s="38" t="e">
        <f>VLOOKUP(Таблица1[[#This Row],[Код условия поставки по ИНКОТЕРМС 2010]],Таблица10[],2,FALSE)</f>
        <v>#N/A</v>
      </c>
      <c r="X4962" s="4" t="e">
        <f>VLOOKUP(Таблица1[[#This Row],[Код единицы измерения]],Таблица37[#All],2,FALSE)</f>
        <v>#N/A</v>
      </c>
      <c r="Z4962" s="56"/>
      <c r="AA4962" s="56"/>
      <c r="AB4962" s="57">
        <f>Таблица1[[#This Row],[Кол-во/объем]]*Таблица1[[#This Row],[Маркетинговая цена за единицу, тенге без НДС]]</f>
        <v>0</v>
      </c>
      <c r="AC4962" s="52"/>
      <c r="AD4962" s="52"/>
      <c r="AE4962" s="52"/>
    </row>
    <row r="4963" spans="2:31" x14ac:dyDescent="0.3">
      <c r="B4963" s="4" t="e">
        <f>VLOOKUP(Таблица1[[#This Row],[Наименование Заказчика]],Таблица3[],2,FALSE)</f>
        <v>#N/A</v>
      </c>
      <c r="C4963" s="4" t="e">
        <f>VLOOKUP(Таблица1[[#This Row],[Наименование Заказчика]],Таблица3[],3,FALSE)</f>
        <v>#N/A</v>
      </c>
      <c r="N4963" s="38" t="e">
        <f>VLOOKUP(Таблица1[[#This Row],[Код основания для проведения закупки с применением особого порядка]],Таблица4[#All],3,FALSE)</f>
        <v>#N/A</v>
      </c>
      <c r="O4963" s="52"/>
      <c r="P4963" s="52"/>
      <c r="Q4963" s="52"/>
      <c r="R4963" s="52"/>
      <c r="S4963" s="38" t="e">
        <f>VLOOKUP(Таблица1[[#This Row],[Код страны поставки ТРУ]],Таблица8[],3,FALSE)</f>
        <v>#N/A</v>
      </c>
      <c r="T4963" s="52"/>
      <c r="U4963" s="52"/>
      <c r="V4963" s="38" t="e">
        <f>VLOOKUP(Таблица1[[#This Row],[Код условия поставки по ИНКОТЕРМС 2010]],Таблица10[],2,FALSE)</f>
        <v>#N/A</v>
      </c>
      <c r="X4963" s="4" t="e">
        <f>VLOOKUP(Таблица1[[#This Row],[Код единицы измерения]],Таблица37[#All],2,FALSE)</f>
        <v>#N/A</v>
      </c>
      <c r="Z4963" s="56"/>
      <c r="AA4963" s="56"/>
      <c r="AB4963" s="57">
        <f>Таблица1[[#This Row],[Кол-во/объем]]*Таблица1[[#This Row],[Маркетинговая цена за единицу, тенге без НДС]]</f>
        <v>0</v>
      </c>
      <c r="AC4963" s="52"/>
      <c r="AD4963" s="52"/>
      <c r="AE4963" s="52"/>
    </row>
    <row r="4964" spans="2:31" x14ac:dyDescent="0.3">
      <c r="B4964" s="4" t="e">
        <f>VLOOKUP(Таблица1[[#This Row],[Наименование Заказчика]],Таблица3[],2,FALSE)</f>
        <v>#N/A</v>
      </c>
      <c r="C4964" s="4" t="e">
        <f>VLOOKUP(Таблица1[[#This Row],[Наименование Заказчика]],Таблица3[],3,FALSE)</f>
        <v>#N/A</v>
      </c>
      <c r="N4964" s="38" t="e">
        <f>VLOOKUP(Таблица1[[#This Row],[Код основания для проведения закупки с применением особого порядка]],Таблица4[#All],3,FALSE)</f>
        <v>#N/A</v>
      </c>
      <c r="O4964" s="52"/>
      <c r="P4964" s="52"/>
      <c r="Q4964" s="52"/>
      <c r="R4964" s="52"/>
      <c r="S4964" s="38" t="e">
        <f>VLOOKUP(Таблица1[[#This Row],[Код страны поставки ТРУ]],Таблица8[],3,FALSE)</f>
        <v>#N/A</v>
      </c>
      <c r="T4964" s="52"/>
      <c r="U4964" s="52"/>
      <c r="V4964" s="38" t="e">
        <f>VLOOKUP(Таблица1[[#This Row],[Код условия поставки по ИНКОТЕРМС 2010]],Таблица10[],2,FALSE)</f>
        <v>#N/A</v>
      </c>
      <c r="X4964" s="4" t="e">
        <f>VLOOKUP(Таблица1[[#This Row],[Код единицы измерения]],Таблица37[#All],2,FALSE)</f>
        <v>#N/A</v>
      </c>
      <c r="Z4964" s="56"/>
      <c r="AA4964" s="56"/>
      <c r="AB4964" s="57">
        <f>Таблица1[[#This Row],[Кол-во/объем]]*Таблица1[[#This Row],[Маркетинговая цена за единицу, тенге без НДС]]</f>
        <v>0</v>
      </c>
      <c r="AC4964" s="52"/>
      <c r="AD4964" s="52"/>
      <c r="AE4964" s="52"/>
    </row>
    <row r="4965" spans="2:31" x14ac:dyDescent="0.3">
      <c r="B4965" s="4" t="e">
        <f>VLOOKUP(Таблица1[[#This Row],[Наименование Заказчика]],Таблица3[],2,FALSE)</f>
        <v>#N/A</v>
      </c>
      <c r="C4965" s="4" t="e">
        <f>VLOOKUP(Таблица1[[#This Row],[Наименование Заказчика]],Таблица3[],3,FALSE)</f>
        <v>#N/A</v>
      </c>
      <c r="N4965" s="38" t="e">
        <f>VLOOKUP(Таблица1[[#This Row],[Код основания для проведения закупки с применением особого порядка]],Таблица4[#All],3,FALSE)</f>
        <v>#N/A</v>
      </c>
      <c r="O4965" s="52"/>
      <c r="P4965" s="52"/>
      <c r="Q4965" s="52"/>
      <c r="R4965" s="52"/>
      <c r="S4965" s="38" t="e">
        <f>VLOOKUP(Таблица1[[#This Row],[Код страны поставки ТРУ]],Таблица8[],3,FALSE)</f>
        <v>#N/A</v>
      </c>
      <c r="T4965" s="52"/>
      <c r="U4965" s="52"/>
      <c r="V4965" s="38" t="e">
        <f>VLOOKUP(Таблица1[[#This Row],[Код условия поставки по ИНКОТЕРМС 2010]],Таблица10[],2,FALSE)</f>
        <v>#N/A</v>
      </c>
      <c r="X4965" s="4" t="e">
        <f>VLOOKUP(Таблица1[[#This Row],[Код единицы измерения]],Таблица37[#All],2,FALSE)</f>
        <v>#N/A</v>
      </c>
      <c r="Z4965" s="56"/>
      <c r="AA4965" s="56"/>
      <c r="AB4965" s="57">
        <f>Таблица1[[#This Row],[Кол-во/объем]]*Таблица1[[#This Row],[Маркетинговая цена за единицу, тенге без НДС]]</f>
        <v>0</v>
      </c>
      <c r="AC4965" s="52"/>
      <c r="AD4965" s="52"/>
      <c r="AE4965" s="52"/>
    </row>
    <row r="4966" spans="2:31" x14ac:dyDescent="0.3">
      <c r="B4966" s="4" t="e">
        <f>VLOOKUP(Таблица1[[#This Row],[Наименование Заказчика]],Таблица3[],2,FALSE)</f>
        <v>#N/A</v>
      </c>
      <c r="C4966" s="4" t="e">
        <f>VLOOKUP(Таблица1[[#This Row],[Наименование Заказчика]],Таблица3[],3,FALSE)</f>
        <v>#N/A</v>
      </c>
      <c r="N4966" s="38" t="e">
        <f>VLOOKUP(Таблица1[[#This Row],[Код основания для проведения закупки с применением особого порядка]],Таблица4[#All],3,FALSE)</f>
        <v>#N/A</v>
      </c>
      <c r="O4966" s="52"/>
      <c r="P4966" s="52"/>
      <c r="Q4966" s="52"/>
      <c r="R4966" s="52"/>
      <c r="S4966" s="38" t="e">
        <f>VLOOKUP(Таблица1[[#This Row],[Код страны поставки ТРУ]],Таблица8[],3,FALSE)</f>
        <v>#N/A</v>
      </c>
      <c r="T4966" s="52"/>
      <c r="U4966" s="52"/>
      <c r="V4966" s="38" t="e">
        <f>VLOOKUP(Таблица1[[#This Row],[Код условия поставки по ИНКОТЕРМС 2010]],Таблица10[],2,FALSE)</f>
        <v>#N/A</v>
      </c>
      <c r="X4966" s="4" t="e">
        <f>VLOOKUP(Таблица1[[#This Row],[Код единицы измерения]],Таблица37[#All],2,FALSE)</f>
        <v>#N/A</v>
      </c>
      <c r="Z4966" s="56"/>
      <c r="AA4966" s="56"/>
      <c r="AB4966" s="57">
        <f>Таблица1[[#This Row],[Кол-во/объем]]*Таблица1[[#This Row],[Маркетинговая цена за единицу, тенге без НДС]]</f>
        <v>0</v>
      </c>
      <c r="AC4966" s="52"/>
      <c r="AD4966" s="52"/>
      <c r="AE4966" s="52"/>
    </row>
    <row r="4967" spans="2:31" x14ac:dyDescent="0.3">
      <c r="B4967" s="4" t="e">
        <f>VLOOKUP(Таблица1[[#This Row],[Наименование Заказчика]],Таблица3[],2,FALSE)</f>
        <v>#N/A</v>
      </c>
      <c r="C4967" s="4" t="e">
        <f>VLOOKUP(Таблица1[[#This Row],[Наименование Заказчика]],Таблица3[],3,FALSE)</f>
        <v>#N/A</v>
      </c>
      <c r="N4967" s="38" t="e">
        <f>VLOOKUP(Таблица1[[#This Row],[Код основания для проведения закупки с применением особого порядка]],Таблица4[#All],3,FALSE)</f>
        <v>#N/A</v>
      </c>
      <c r="O4967" s="52"/>
      <c r="P4967" s="52"/>
      <c r="Q4967" s="52"/>
      <c r="R4967" s="52"/>
      <c r="S4967" s="38" t="e">
        <f>VLOOKUP(Таблица1[[#This Row],[Код страны поставки ТРУ]],Таблица8[],3,FALSE)</f>
        <v>#N/A</v>
      </c>
      <c r="T4967" s="52"/>
      <c r="U4967" s="52"/>
      <c r="V4967" s="38" t="e">
        <f>VLOOKUP(Таблица1[[#This Row],[Код условия поставки по ИНКОТЕРМС 2010]],Таблица10[],2,FALSE)</f>
        <v>#N/A</v>
      </c>
      <c r="X4967" s="4" t="e">
        <f>VLOOKUP(Таблица1[[#This Row],[Код единицы измерения]],Таблица37[#All],2,FALSE)</f>
        <v>#N/A</v>
      </c>
      <c r="Z4967" s="56"/>
      <c r="AA4967" s="56"/>
      <c r="AB4967" s="57">
        <f>Таблица1[[#This Row],[Кол-во/объем]]*Таблица1[[#This Row],[Маркетинговая цена за единицу, тенге без НДС]]</f>
        <v>0</v>
      </c>
      <c r="AC4967" s="52"/>
      <c r="AD4967" s="52"/>
      <c r="AE4967" s="52"/>
    </row>
    <row r="4968" spans="2:31" x14ac:dyDescent="0.3">
      <c r="B4968" s="4" t="e">
        <f>VLOOKUP(Таблица1[[#This Row],[Наименование Заказчика]],Таблица3[],2,FALSE)</f>
        <v>#N/A</v>
      </c>
      <c r="C4968" s="4" t="e">
        <f>VLOOKUP(Таблица1[[#This Row],[Наименование Заказчика]],Таблица3[],3,FALSE)</f>
        <v>#N/A</v>
      </c>
      <c r="N4968" s="38" t="e">
        <f>VLOOKUP(Таблица1[[#This Row],[Код основания для проведения закупки с применением особого порядка]],Таблица4[#All],3,FALSE)</f>
        <v>#N/A</v>
      </c>
      <c r="O4968" s="52"/>
      <c r="P4968" s="52"/>
      <c r="Q4968" s="52"/>
      <c r="R4968" s="52"/>
      <c r="S4968" s="38" t="e">
        <f>VLOOKUP(Таблица1[[#This Row],[Код страны поставки ТРУ]],Таблица8[],3,FALSE)</f>
        <v>#N/A</v>
      </c>
      <c r="T4968" s="52"/>
      <c r="U4968" s="52"/>
      <c r="V4968" s="38" t="e">
        <f>VLOOKUP(Таблица1[[#This Row],[Код условия поставки по ИНКОТЕРМС 2010]],Таблица10[],2,FALSE)</f>
        <v>#N/A</v>
      </c>
      <c r="X4968" s="4" t="e">
        <f>VLOOKUP(Таблица1[[#This Row],[Код единицы измерения]],Таблица37[#All],2,FALSE)</f>
        <v>#N/A</v>
      </c>
      <c r="Z4968" s="56"/>
      <c r="AA4968" s="56"/>
      <c r="AB4968" s="57">
        <f>Таблица1[[#This Row],[Кол-во/объем]]*Таблица1[[#This Row],[Маркетинговая цена за единицу, тенге без НДС]]</f>
        <v>0</v>
      </c>
      <c r="AC4968" s="52"/>
      <c r="AD4968" s="52"/>
      <c r="AE4968" s="52"/>
    </row>
    <row r="4969" spans="2:31" x14ac:dyDescent="0.3">
      <c r="B4969" s="4" t="e">
        <f>VLOOKUP(Таблица1[[#This Row],[Наименование Заказчика]],Таблица3[],2,FALSE)</f>
        <v>#N/A</v>
      </c>
      <c r="C4969" s="4" t="e">
        <f>VLOOKUP(Таблица1[[#This Row],[Наименование Заказчика]],Таблица3[],3,FALSE)</f>
        <v>#N/A</v>
      </c>
      <c r="N4969" s="38" t="e">
        <f>VLOOKUP(Таблица1[[#This Row],[Код основания для проведения закупки с применением особого порядка]],Таблица4[#All],3,FALSE)</f>
        <v>#N/A</v>
      </c>
      <c r="O4969" s="52"/>
      <c r="P4969" s="52"/>
      <c r="Q4969" s="52"/>
      <c r="R4969" s="52"/>
      <c r="S4969" s="38" t="e">
        <f>VLOOKUP(Таблица1[[#This Row],[Код страны поставки ТРУ]],Таблица8[],3,FALSE)</f>
        <v>#N/A</v>
      </c>
      <c r="T4969" s="52"/>
      <c r="U4969" s="52"/>
      <c r="V4969" s="38" t="e">
        <f>VLOOKUP(Таблица1[[#This Row],[Код условия поставки по ИНКОТЕРМС 2010]],Таблица10[],2,FALSE)</f>
        <v>#N/A</v>
      </c>
      <c r="X4969" s="4" t="e">
        <f>VLOOKUP(Таблица1[[#This Row],[Код единицы измерения]],Таблица37[#All],2,FALSE)</f>
        <v>#N/A</v>
      </c>
      <c r="Z4969" s="56"/>
      <c r="AA4969" s="56"/>
      <c r="AB4969" s="57">
        <f>Таблица1[[#This Row],[Кол-во/объем]]*Таблица1[[#This Row],[Маркетинговая цена за единицу, тенге без НДС]]</f>
        <v>0</v>
      </c>
      <c r="AC4969" s="52"/>
      <c r="AD4969" s="52"/>
      <c r="AE4969" s="52"/>
    </row>
    <row r="4970" spans="2:31" x14ac:dyDescent="0.3">
      <c r="B4970" s="4" t="e">
        <f>VLOOKUP(Таблица1[[#This Row],[Наименование Заказчика]],Таблица3[],2,FALSE)</f>
        <v>#N/A</v>
      </c>
      <c r="C4970" s="4" t="e">
        <f>VLOOKUP(Таблица1[[#This Row],[Наименование Заказчика]],Таблица3[],3,FALSE)</f>
        <v>#N/A</v>
      </c>
      <c r="N4970" s="38" t="e">
        <f>VLOOKUP(Таблица1[[#This Row],[Код основания для проведения закупки с применением особого порядка]],Таблица4[#All],3,FALSE)</f>
        <v>#N/A</v>
      </c>
      <c r="O4970" s="52"/>
      <c r="P4970" s="52"/>
      <c r="Q4970" s="52"/>
      <c r="R4970" s="52"/>
      <c r="S4970" s="38" t="e">
        <f>VLOOKUP(Таблица1[[#This Row],[Код страны поставки ТРУ]],Таблица8[],3,FALSE)</f>
        <v>#N/A</v>
      </c>
      <c r="T4970" s="52"/>
      <c r="U4970" s="52"/>
      <c r="V4970" s="38" t="e">
        <f>VLOOKUP(Таблица1[[#This Row],[Код условия поставки по ИНКОТЕРМС 2010]],Таблица10[],2,FALSE)</f>
        <v>#N/A</v>
      </c>
      <c r="X4970" s="4" t="e">
        <f>VLOOKUP(Таблица1[[#This Row],[Код единицы измерения]],Таблица37[#All],2,FALSE)</f>
        <v>#N/A</v>
      </c>
      <c r="Z4970" s="56"/>
      <c r="AA4970" s="56"/>
      <c r="AB4970" s="57">
        <f>Таблица1[[#This Row],[Кол-во/объем]]*Таблица1[[#This Row],[Маркетинговая цена за единицу, тенге без НДС]]</f>
        <v>0</v>
      </c>
      <c r="AC4970" s="52"/>
      <c r="AD4970" s="52"/>
      <c r="AE4970" s="52"/>
    </row>
    <row r="4971" spans="2:31" x14ac:dyDescent="0.3">
      <c r="B4971" s="4" t="e">
        <f>VLOOKUP(Таблица1[[#This Row],[Наименование Заказчика]],Таблица3[],2,FALSE)</f>
        <v>#N/A</v>
      </c>
      <c r="C4971" s="4" t="e">
        <f>VLOOKUP(Таблица1[[#This Row],[Наименование Заказчика]],Таблица3[],3,FALSE)</f>
        <v>#N/A</v>
      </c>
      <c r="N4971" s="38" t="e">
        <f>VLOOKUP(Таблица1[[#This Row],[Код основания для проведения закупки с применением особого порядка]],Таблица4[#All],3,FALSE)</f>
        <v>#N/A</v>
      </c>
      <c r="O4971" s="52"/>
      <c r="P4971" s="52"/>
      <c r="Q4971" s="52"/>
      <c r="R4971" s="52"/>
      <c r="S4971" s="38" t="e">
        <f>VLOOKUP(Таблица1[[#This Row],[Код страны поставки ТРУ]],Таблица8[],3,FALSE)</f>
        <v>#N/A</v>
      </c>
      <c r="T4971" s="52"/>
      <c r="U4971" s="52"/>
      <c r="V4971" s="38" t="e">
        <f>VLOOKUP(Таблица1[[#This Row],[Код условия поставки по ИНКОТЕРМС 2010]],Таблица10[],2,FALSE)</f>
        <v>#N/A</v>
      </c>
      <c r="X4971" s="4" t="e">
        <f>VLOOKUP(Таблица1[[#This Row],[Код единицы измерения]],Таблица37[#All],2,FALSE)</f>
        <v>#N/A</v>
      </c>
      <c r="Z4971" s="56"/>
      <c r="AA4971" s="56"/>
      <c r="AB4971" s="57">
        <f>Таблица1[[#This Row],[Кол-во/объем]]*Таблица1[[#This Row],[Маркетинговая цена за единицу, тенге без НДС]]</f>
        <v>0</v>
      </c>
      <c r="AC4971" s="52"/>
      <c r="AD4971" s="52"/>
      <c r="AE4971" s="52"/>
    </row>
    <row r="4972" spans="2:31" x14ac:dyDescent="0.3">
      <c r="B4972" s="4" t="e">
        <f>VLOOKUP(Таблица1[[#This Row],[Наименование Заказчика]],Таблица3[],2,FALSE)</f>
        <v>#N/A</v>
      </c>
      <c r="C4972" s="4" t="e">
        <f>VLOOKUP(Таблица1[[#This Row],[Наименование Заказчика]],Таблица3[],3,FALSE)</f>
        <v>#N/A</v>
      </c>
      <c r="N4972" s="38" t="e">
        <f>VLOOKUP(Таблица1[[#This Row],[Код основания для проведения закупки с применением особого порядка]],Таблица4[#All],3,FALSE)</f>
        <v>#N/A</v>
      </c>
      <c r="O4972" s="52"/>
      <c r="P4972" s="52"/>
      <c r="Q4972" s="52"/>
      <c r="R4972" s="52"/>
      <c r="S4972" s="38" t="e">
        <f>VLOOKUP(Таблица1[[#This Row],[Код страны поставки ТРУ]],Таблица8[],3,FALSE)</f>
        <v>#N/A</v>
      </c>
      <c r="T4972" s="52"/>
      <c r="U4972" s="52"/>
      <c r="V4972" s="38" t="e">
        <f>VLOOKUP(Таблица1[[#This Row],[Код условия поставки по ИНКОТЕРМС 2010]],Таблица10[],2,FALSE)</f>
        <v>#N/A</v>
      </c>
      <c r="X4972" s="4" t="e">
        <f>VLOOKUP(Таблица1[[#This Row],[Код единицы измерения]],Таблица37[#All],2,FALSE)</f>
        <v>#N/A</v>
      </c>
      <c r="Z4972" s="56"/>
      <c r="AA4972" s="56"/>
      <c r="AB4972" s="57">
        <f>Таблица1[[#This Row],[Кол-во/объем]]*Таблица1[[#This Row],[Маркетинговая цена за единицу, тенге без НДС]]</f>
        <v>0</v>
      </c>
      <c r="AC4972" s="52"/>
      <c r="AD4972" s="52"/>
      <c r="AE4972" s="52"/>
    </row>
    <row r="4973" spans="2:31" x14ac:dyDescent="0.3">
      <c r="B4973" s="4" t="e">
        <f>VLOOKUP(Таблица1[[#This Row],[Наименование Заказчика]],Таблица3[],2,FALSE)</f>
        <v>#N/A</v>
      </c>
      <c r="C4973" s="4" t="e">
        <f>VLOOKUP(Таблица1[[#This Row],[Наименование Заказчика]],Таблица3[],3,FALSE)</f>
        <v>#N/A</v>
      </c>
      <c r="N4973" s="38" t="e">
        <f>VLOOKUP(Таблица1[[#This Row],[Код основания для проведения закупки с применением особого порядка]],Таблица4[#All],3,FALSE)</f>
        <v>#N/A</v>
      </c>
      <c r="O4973" s="52"/>
      <c r="P4973" s="52"/>
      <c r="Q4973" s="52"/>
      <c r="R4973" s="52"/>
      <c r="S4973" s="38" t="e">
        <f>VLOOKUP(Таблица1[[#This Row],[Код страны поставки ТРУ]],Таблица8[],3,FALSE)</f>
        <v>#N/A</v>
      </c>
      <c r="T4973" s="52"/>
      <c r="U4973" s="52"/>
      <c r="V4973" s="38" t="e">
        <f>VLOOKUP(Таблица1[[#This Row],[Код условия поставки по ИНКОТЕРМС 2010]],Таблица10[],2,FALSE)</f>
        <v>#N/A</v>
      </c>
      <c r="X4973" s="4" t="e">
        <f>VLOOKUP(Таблица1[[#This Row],[Код единицы измерения]],Таблица37[#All],2,FALSE)</f>
        <v>#N/A</v>
      </c>
      <c r="Z4973" s="56"/>
      <c r="AA4973" s="56"/>
      <c r="AB4973" s="57">
        <f>Таблица1[[#This Row],[Кол-во/объем]]*Таблица1[[#This Row],[Маркетинговая цена за единицу, тенге без НДС]]</f>
        <v>0</v>
      </c>
      <c r="AC4973" s="52"/>
      <c r="AD4973" s="52"/>
      <c r="AE4973" s="52"/>
    </row>
    <row r="4974" spans="2:31" x14ac:dyDescent="0.3">
      <c r="B4974" s="4" t="e">
        <f>VLOOKUP(Таблица1[[#This Row],[Наименование Заказчика]],Таблица3[],2,FALSE)</f>
        <v>#N/A</v>
      </c>
      <c r="C4974" s="4" t="e">
        <f>VLOOKUP(Таблица1[[#This Row],[Наименование Заказчика]],Таблица3[],3,FALSE)</f>
        <v>#N/A</v>
      </c>
      <c r="N4974" s="38" t="e">
        <f>VLOOKUP(Таблица1[[#This Row],[Код основания для проведения закупки с применением особого порядка]],Таблица4[#All],3,FALSE)</f>
        <v>#N/A</v>
      </c>
      <c r="O4974" s="52"/>
      <c r="P4974" s="52"/>
      <c r="Q4974" s="52"/>
      <c r="R4974" s="52"/>
      <c r="S4974" s="38" t="e">
        <f>VLOOKUP(Таблица1[[#This Row],[Код страны поставки ТРУ]],Таблица8[],3,FALSE)</f>
        <v>#N/A</v>
      </c>
      <c r="T4974" s="52"/>
      <c r="U4974" s="52"/>
      <c r="V4974" s="38" t="e">
        <f>VLOOKUP(Таблица1[[#This Row],[Код условия поставки по ИНКОТЕРМС 2010]],Таблица10[],2,FALSE)</f>
        <v>#N/A</v>
      </c>
      <c r="X4974" s="4" t="e">
        <f>VLOOKUP(Таблица1[[#This Row],[Код единицы измерения]],Таблица37[#All],2,FALSE)</f>
        <v>#N/A</v>
      </c>
      <c r="Z4974" s="56"/>
      <c r="AA4974" s="56"/>
      <c r="AB4974" s="57">
        <f>Таблица1[[#This Row],[Кол-во/объем]]*Таблица1[[#This Row],[Маркетинговая цена за единицу, тенге без НДС]]</f>
        <v>0</v>
      </c>
      <c r="AC4974" s="52"/>
      <c r="AD4974" s="52"/>
      <c r="AE4974" s="52"/>
    </row>
    <row r="4975" spans="2:31" x14ac:dyDescent="0.3">
      <c r="B4975" s="4" t="e">
        <f>VLOOKUP(Таблица1[[#This Row],[Наименование Заказчика]],Таблица3[],2,FALSE)</f>
        <v>#N/A</v>
      </c>
      <c r="C4975" s="4" t="e">
        <f>VLOOKUP(Таблица1[[#This Row],[Наименование Заказчика]],Таблица3[],3,FALSE)</f>
        <v>#N/A</v>
      </c>
      <c r="N4975" s="38" t="e">
        <f>VLOOKUP(Таблица1[[#This Row],[Код основания для проведения закупки с применением особого порядка]],Таблица4[#All],3,FALSE)</f>
        <v>#N/A</v>
      </c>
      <c r="O4975" s="52"/>
      <c r="P4975" s="52"/>
      <c r="Q4975" s="52"/>
      <c r="R4975" s="52"/>
      <c r="S4975" s="38" t="e">
        <f>VLOOKUP(Таблица1[[#This Row],[Код страны поставки ТРУ]],Таблица8[],3,FALSE)</f>
        <v>#N/A</v>
      </c>
      <c r="T4975" s="52"/>
      <c r="U4975" s="52"/>
      <c r="V4975" s="38" t="e">
        <f>VLOOKUP(Таблица1[[#This Row],[Код условия поставки по ИНКОТЕРМС 2010]],Таблица10[],2,FALSE)</f>
        <v>#N/A</v>
      </c>
      <c r="X4975" s="4" t="e">
        <f>VLOOKUP(Таблица1[[#This Row],[Код единицы измерения]],Таблица37[#All],2,FALSE)</f>
        <v>#N/A</v>
      </c>
      <c r="Z4975" s="56"/>
      <c r="AA4975" s="56"/>
      <c r="AB4975" s="57">
        <f>Таблица1[[#This Row],[Кол-во/объем]]*Таблица1[[#This Row],[Маркетинговая цена за единицу, тенге без НДС]]</f>
        <v>0</v>
      </c>
      <c r="AC4975" s="52"/>
      <c r="AD4975" s="52"/>
      <c r="AE4975" s="52"/>
    </row>
    <row r="4976" spans="2:31" x14ac:dyDescent="0.3">
      <c r="B4976" s="4" t="e">
        <f>VLOOKUP(Таблица1[[#This Row],[Наименование Заказчика]],Таблица3[],2,FALSE)</f>
        <v>#N/A</v>
      </c>
      <c r="C4976" s="4" t="e">
        <f>VLOOKUP(Таблица1[[#This Row],[Наименование Заказчика]],Таблица3[],3,FALSE)</f>
        <v>#N/A</v>
      </c>
      <c r="N4976" s="38" t="e">
        <f>VLOOKUP(Таблица1[[#This Row],[Код основания для проведения закупки с применением особого порядка]],Таблица4[#All],3,FALSE)</f>
        <v>#N/A</v>
      </c>
      <c r="O4976" s="52"/>
      <c r="P4976" s="52"/>
      <c r="Q4976" s="52"/>
      <c r="R4976" s="52"/>
      <c r="S4976" s="38" t="e">
        <f>VLOOKUP(Таблица1[[#This Row],[Код страны поставки ТРУ]],Таблица8[],3,FALSE)</f>
        <v>#N/A</v>
      </c>
      <c r="T4976" s="52"/>
      <c r="U4976" s="52"/>
      <c r="V4976" s="38" t="e">
        <f>VLOOKUP(Таблица1[[#This Row],[Код условия поставки по ИНКОТЕРМС 2010]],Таблица10[],2,FALSE)</f>
        <v>#N/A</v>
      </c>
      <c r="X4976" s="4" t="e">
        <f>VLOOKUP(Таблица1[[#This Row],[Код единицы измерения]],Таблица37[#All],2,FALSE)</f>
        <v>#N/A</v>
      </c>
      <c r="Z4976" s="56"/>
      <c r="AA4976" s="56"/>
      <c r="AB4976" s="57">
        <f>Таблица1[[#This Row],[Кол-во/объем]]*Таблица1[[#This Row],[Маркетинговая цена за единицу, тенге без НДС]]</f>
        <v>0</v>
      </c>
      <c r="AC4976" s="52"/>
      <c r="AD4976" s="52"/>
      <c r="AE4976" s="52"/>
    </row>
    <row r="4977" spans="2:31" x14ac:dyDescent="0.3">
      <c r="B4977" s="4" t="e">
        <f>VLOOKUP(Таблица1[[#This Row],[Наименование Заказчика]],Таблица3[],2,FALSE)</f>
        <v>#N/A</v>
      </c>
      <c r="C4977" s="4" t="e">
        <f>VLOOKUP(Таблица1[[#This Row],[Наименование Заказчика]],Таблица3[],3,FALSE)</f>
        <v>#N/A</v>
      </c>
      <c r="N4977" s="38" t="e">
        <f>VLOOKUP(Таблица1[[#This Row],[Код основания для проведения закупки с применением особого порядка]],Таблица4[#All],3,FALSE)</f>
        <v>#N/A</v>
      </c>
      <c r="O4977" s="52"/>
      <c r="P4977" s="52"/>
      <c r="Q4977" s="52"/>
      <c r="R4977" s="52"/>
      <c r="S4977" s="38" t="e">
        <f>VLOOKUP(Таблица1[[#This Row],[Код страны поставки ТРУ]],Таблица8[],3,FALSE)</f>
        <v>#N/A</v>
      </c>
      <c r="T4977" s="52"/>
      <c r="U4977" s="52"/>
      <c r="V4977" s="38" t="e">
        <f>VLOOKUP(Таблица1[[#This Row],[Код условия поставки по ИНКОТЕРМС 2010]],Таблица10[],2,FALSE)</f>
        <v>#N/A</v>
      </c>
      <c r="X4977" s="4" t="e">
        <f>VLOOKUP(Таблица1[[#This Row],[Код единицы измерения]],Таблица37[#All],2,FALSE)</f>
        <v>#N/A</v>
      </c>
      <c r="Z4977" s="56"/>
      <c r="AA4977" s="56"/>
      <c r="AB4977" s="57">
        <f>Таблица1[[#This Row],[Кол-во/объем]]*Таблица1[[#This Row],[Маркетинговая цена за единицу, тенге без НДС]]</f>
        <v>0</v>
      </c>
      <c r="AC4977" s="52"/>
      <c r="AD4977" s="52"/>
      <c r="AE4977" s="52"/>
    </row>
    <row r="4978" spans="2:31" x14ac:dyDescent="0.3">
      <c r="B4978" s="4" t="e">
        <f>VLOOKUP(Таблица1[[#This Row],[Наименование Заказчика]],Таблица3[],2,FALSE)</f>
        <v>#N/A</v>
      </c>
      <c r="C4978" s="4" t="e">
        <f>VLOOKUP(Таблица1[[#This Row],[Наименование Заказчика]],Таблица3[],3,FALSE)</f>
        <v>#N/A</v>
      </c>
      <c r="N4978" s="38" t="e">
        <f>VLOOKUP(Таблица1[[#This Row],[Код основания для проведения закупки с применением особого порядка]],Таблица4[#All],3,FALSE)</f>
        <v>#N/A</v>
      </c>
      <c r="O4978" s="52"/>
      <c r="P4978" s="52"/>
      <c r="Q4978" s="52"/>
      <c r="R4978" s="52"/>
      <c r="S4978" s="38" t="e">
        <f>VLOOKUP(Таблица1[[#This Row],[Код страны поставки ТРУ]],Таблица8[],3,FALSE)</f>
        <v>#N/A</v>
      </c>
      <c r="T4978" s="52"/>
      <c r="U4978" s="52"/>
      <c r="V4978" s="38" t="e">
        <f>VLOOKUP(Таблица1[[#This Row],[Код условия поставки по ИНКОТЕРМС 2010]],Таблица10[],2,FALSE)</f>
        <v>#N/A</v>
      </c>
      <c r="X4978" s="4" t="e">
        <f>VLOOKUP(Таблица1[[#This Row],[Код единицы измерения]],Таблица37[#All],2,FALSE)</f>
        <v>#N/A</v>
      </c>
      <c r="Z4978" s="56"/>
      <c r="AA4978" s="56"/>
      <c r="AB4978" s="57">
        <f>Таблица1[[#This Row],[Кол-во/объем]]*Таблица1[[#This Row],[Маркетинговая цена за единицу, тенге без НДС]]</f>
        <v>0</v>
      </c>
      <c r="AC4978" s="52"/>
      <c r="AD4978" s="52"/>
      <c r="AE4978" s="52"/>
    </row>
    <row r="4979" spans="2:31" x14ac:dyDescent="0.3">
      <c r="B4979" s="4" t="e">
        <f>VLOOKUP(Таблица1[[#This Row],[Наименование Заказчика]],Таблица3[],2,FALSE)</f>
        <v>#N/A</v>
      </c>
      <c r="C4979" s="4" t="e">
        <f>VLOOKUP(Таблица1[[#This Row],[Наименование Заказчика]],Таблица3[],3,FALSE)</f>
        <v>#N/A</v>
      </c>
      <c r="N4979" s="38" t="e">
        <f>VLOOKUP(Таблица1[[#This Row],[Код основания для проведения закупки с применением особого порядка]],Таблица4[#All],3,FALSE)</f>
        <v>#N/A</v>
      </c>
      <c r="O4979" s="52"/>
      <c r="P4979" s="52"/>
      <c r="Q4979" s="52"/>
      <c r="R4979" s="52"/>
      <c r="S4979" s="38" t="e">
        <f>VLOOKUP(Таблица1[[#This Row],[Код страны поставки ТРУ]],Таблица8[],3,FALSE)</f>
        <v>#N/A</v>
      </c>
      <c r="T4979" s="52"/>
      <c r="U4979" s="52"/>
      <c r="V4979" s="38" t="e">
        <f>VLOOKUP(Таблица1[[#This Row],[Код условия поставки по ИНКОТЕРМС 2010]],Таблица10[],2,FALSE)</f>
        <v>#N/A</v>
      </c>
      <c r="X4979" s="4" t="e">
        <f>VLOOKUP(Таблица1[[#This Row],[Код единицы измерения]],Таблица37[#All],2,FALSE)</f>
        <v>#N/A</v>
      </c>
      <c r="Z4979" s="56"/>
      <c r="AA4979" s="56"/>
      <c r="AB4979" s="57">
        <f>Таблица1[[#This Row],[Кол-во/объем]]*Таблица1[[#This Row],[Маркетинговая цена за единицу, тенге без НДС]]</f>
        <v>0</v>
      </c>
      <c r="AC4979" s="52"/>
      <c r="AD4979" s="52"/>
      <c r="AE4979" s="52"/>
    </row>
    <row r="4980" spans="2:31" x14ac:dyDescent="0.3">
      <c r="B4980" s="4" t="e">
        <f>VLOOKUP(Таблица1[[#This Row],[Наименование Заказчика]],Таблица3[],2,FALSE)</f>
        <v>#N/A</v>
      </c>
      <c r="C4980" s="4" t="e">
        <f>VLOOKUP(Таблица1[[#This Row],[Наименование Заказчика]],Таблица3[],3,FALSE)</f>
        <v>#N/A</v>
      </c>
      <c r="N4980" s="38" t="e">
        <f>VLOOKUP(Таблица1[[#This Row],[Код основания для проведения закупки с применением особого порядка]],Таблица4[#All],3,FALSE)</f>
        <v>#N/A</v>
      </c>
      <c r="O4980" s="52"/>
      <c r="P4980" s="52"/>
      <c r="Q4980" s="52"/>
      <c r="R4980" s="52"/>
      <c r="S4980" s="38" t="e">
        <f>VLOOKUP(Таблица1[[#This Row],[Код страны поставки ТРУ]],Таблица8[],3,FALSE)</f>
        <v>#N/A</v>
      </c>
      <c r="T4980" s="52"/>
      <c r="U4980" s="52"/>
      <c r="V4980" s="38" t="e">
        <f>VLOOKUP(Таблица1[[#This Row],[Код условия поставки по ИНКОТЕРМС 2010]],Таблица10[],2,FALSE)</f>
        <v>#N/A</v>
      </c>
      <c r="X4980" s="4" t="e">
        <f>VLOOKUP(Таблица1[[#This Row],[Код единицы измерения]],Таблица37[#All],2,FALSE)</f>
        <v>#N/A</v>
      </c>
      <c r="Z4980" s="56"/>
      <c r="AA4980" s="56"/>
      <c r="AB4980" s="57">
        <f>Таблица1[[#This Row],[Кол-во/объем]]*Таблица1[[#This Row],[Маркетинговая цена за единицу, тенге без НДС]]</f>
        <v>0</v>
      </c>
      <c r="AC4980" s="52"/>
      <c r="AD4980" s="52"/>
      <c r="AE4980" s="52"/>
    </row>
    <row r="4981" spans="2:31" x14ac:dyDescent="0.3">
      <c r="B4981" s="4" t="e">
        <f>VLOOKUP(Таблица1[[#This Row],[Наименование Заказчика]],Таблица3[],2,FALSE)</f>
        <v>#N/A</v>
      </c>
      <c r="C4981" s="4" t="e">
        <f>VLOOKUP(Таблица1[[#This Row],[Наименование Заказчика]],Таблица3[],3,FALSE)</f>
        <v>#N/A</v>
      </c>
      <c r="N4981" s="38" t="e">
        <f>VLOOKUP(Таблица1[[#This Row],[Код основания для проведения закупки с применением особого порядка]],Таблица4[#All],3,FALSE)</f>
        <v>#N/A</v>
      </c>
      <c r="O4981" s="52"/>
      <c r="P4981" s="52"/>
      <c r="Q4981" s="52"/>
      <c r="R4981" s="52"/>
      <c r="S4981" s="38" t="e">
        <f>VLOOKUP(Таблица1[[#This Row],[Код страны поставки ТРУ]],Таблица8[],3,FALSE)</f>
        <v>#N/A</v>
      </c>
      <c r="T4981" s="52"/>
      <c r="U4981" s="52"/>
      <c r="V4981" s="38" t="e">
        <f>VLOOKUP(Таблица1[[#This Row],[Код условия поставки по ИНКОТЕРМС 2010]],Таблица10[],2,FALSE)</f>
        <v>#N/A</v>
      </c>
      <c r="X4981" s="4" t="e">
        <f>VLOOKUP(Таблица1[[#This Row],[Код единицы измерения]],Таблица37[#All],2,FALSE)</f>
        <v>#N/A</v>
      </c>
      <c r="Z4981" s="56"/>
      <c r="AA4981" s="56"/>
      <c r="AB4981" s="57">
        <f>Таблица1[[#This Row],[Кол-во/объем]]*Таблица1[[#This Row],[Маркетинговая цена за единицу, тенге без НДС]]</f>
        <v>0</v>
      </c>
      <c r="AC4981" s="52"/>
      <c r="AD4981" s="52"/>
      <c r="AE4981" s="52"/>
    </row>
    <row r="4982" spans="2:31" x14ac:dyDescent="0.3">
      <c r="B4982" s="4" t="e">
        <f>VLOOKUP(Таблица1[[#This Row],[Наименование Заказчика]],Таблица3[],2,FALSE)</f>
        <v>#N/A</v>
      </c>
      <c r="C4982" s="4" t="e">
        <f>VLOOKUP(Таблица1[[#This Row],[Наименование Заказчика]],Таблица3[],3,FALSE)</f>
        <v>#N/A</v>
      </c>
      <c r="N4982" s="38" t="e">
        <f>VLOOKUP(Таблица1[[#This Row],[Код основания для проведения закупки с применением особого порядка]],Таблица4[#All],3,FALSE)</f>
        <v>#N/A</v>
      </c>
      <c r="O4982" s="52"/>
      <c r="P4982" s="52"/>
      <c r="Q4982" s="52"/>
      <c r="R4982" s="52"/>
      <c r="S4982" s="38" t="e">
        <f>VLOOKUP(Таблица1[[#This Row],[Код страны поставки ТРУ]],Таблица8[],3,FALSE)</f>
        <v>#N/A</v>
      </c>
      <c r="T4982" s="52"/>
      <c r="U4982" s="52"/>
      <c r="V4982" s="38" t="e">
        <f>VLOOKUP(Таблица1[[#This Row],[Код условия поставки по ИНКОТЕРМС 2010]],Таблица10[],2,FALSE)</f>
        <v>#N/A</v>
      </c>
      <c r="X4982" s="4" t="e">
        <f>VLOOKUP(Таблица1[[#This Row],[Код единицы измерения]],Таблица37[#All],2,FALSE)</f>
        <v>#N/A</v>
      </c>
      <c r="Z4982" s="56"/>
      <c r="AA4982" s="56"/>
      <c r="AB4982" s="57">
        <f>Таблица1[[#This Row],[Кол-во/объем]]*Таблица1[[#This Row],[Маркетинговая цена за единицу, тенге без НДС]]</f>
        <v>0</v>
      </c>
      <c r="AC4982" s="52"/>
      <c r="AD4982" s="52"/>
      <c r="AE4982" s="52"/>
    </row>
    <row r="4983" spans="2:31" x14ac:dyDescent="0.3">
      <c r="B4983" s="4" t="e">
        <f>VLOOKUP(Таблица1[[#This Row],[Наименование Заказчика]],Таблица3[],2,FALSE)</f>
        <v>#N/A</v>
      </c>
      <c r="C4983" s="4" t="e">
        <f>VLOOKUP(Таблица1[[#This Row],[Наименование Заказчика]],Таблица3[],3,FALSE)</f>
        <v>#N/A</v>
      </c>
      <c r="N4983" s="38" t="e">
        <f>VLOOKUP(Таблица1[[#This Row],[Код основания для проведения закупки с применением особого порядка]],Таблица4[#All],3,FALSE)</f>
        <v>#N/A</v>
      </c>
      <c r="O4983" s="52"/>
      <c r="P4983" s="52"/>
      <c r="Q4983" s="52"/>
      <c r="R4983" s="52"/>
      <c r="S4983" s="38" t="e">
        <f>VLOOKUP(Таблица1[[#This Row],[Код страны поставки ТРУ]],Таблица8[],3,FALSE)</f>
        <v>#N/A</v>
      </c>
      <c r="T4983" s="52"/>
      <c r="U4983" s="52"/>
      <c r="V4983" s="38" t="e">
        <f>VLOOKUP(Таблица1[[#This Row],[Код условия поставки по ИНКОТЕРМС 2010]],Таблица10[],2,FALSE)</f>
        <v>#N/A</v>
      </c>
      <c r="X4983" s="4" t="e">
        <f>VLOOKUP(Таблица1[[#This Row],[Код единицы измерения]],Таблица37[#All],2,FALSE)</f>
        <v>#N/A</v>
      </c>
      <c r="Z4983" s="56"/>
      <c r="AA4983" s="56"/>
      <c r="AB4983" s="57">
        <f>Таблица1[[#This Row],[Кол-во/объем]]*Таблица1[[#This Row],[Маркетинговая цена за единицу, тенге без НДС]]</f>
        <v>0</v>
      </c>
      <c r="AC4983" s="52"/>
      <c r="AD4983" s="52"/>
      <c r="AE4983" s="52"/>
    </row>
    <row r="4984" spans="2:31" x14ac:dyDescent="0.3">
      <c r="B4984" s="4" t="e">
        <f>VLOOKUP(Таблица1[[#This Row],[Наименование Заказчика]],Таблица3[],2,FALSE)</f>
        <v>#N/A</v>
      </c>
      <c r="C4984" s="4" t="e">
        <f>VLOOKUP(Таблица1[[#This Row],[Наименование Заказчика]],Таблица3[],3,FALSE)</f>
        <v>#N/A</v>
      </c>
      <c r="N4984" s="38" t="e">
        <f>VLOOKUP(Таблица1[[#This Row],[Код основания для проведения закупки с применением особого порядка]],Таблица4[#All],3,FALSE)</f>
        <v>#N/A</v>
      </c>
      <c r="O4984" s="52"/>
      <c r="P4984" s="52"/>
      <c r="Q4984" s="52"/>
      <c r="R4984" s="52"/>
      <c r="S4984" s="38" t="e">
        <f>VLOOKUP(Таблица1[[#This Row],[Код страны поставки ТРУ]],Таблица8[],3,FALSE)</f>
        <v>#N/A</v>
      </c>
      <c r="T4984" s="52"/>
      <c r="U4984" s="52"/>
      <c r="V4984" s="38" t="e">
        <f>VLOOKUP(Таблица1[[#This Row],[Код условия поставки по ИНКОТЕРМС 2010]],Таблица10[],2,FALSE)</f>
        <v>#N/A</v>
      </c>
      <c r="X4984" s="4" t="e">
        <f>VLOOKUP(Таблица1[[#This Row],[Код единицы измерения]],Таблица37[#All],2,FALSE)</f>
        <v>#N/A</v>
      </c>
      <c r="Z4984" s="56"/>
      <c r="AA4984" s="56"/>
      <c r="AB4984" s="57">
        <f>Таблица1[[#This Row],[Кол-во/объем]]*Таблица1[[#This Row],[Маркетинговая цена за единицу, тенге без НДС]]</f>
        <v>0</v>
      </c>
      <c r="AC4984" s="52"/>
      <c r="AD4984" s="52"/>
      <c r="AE4984" s="52"/>
    </row>
    <row r="4985" spans="2:31" x14ac:dyDescent="0.3">
      <c r="B4985" s="4" t="e">
        <f>VLOOKUP(Таблица1[[#This Row],[Наименование Заказчика]],Таблица3[],2,FALSE)</f>
        <v>#N/A</v>
      </c>
      <c r="C4985" s="4" t="e">
        <f>VLOOKUP(Таблица1[[#This Row],[Наименование Заказчика]],Таблица3[],3,FALSE)</f>
        <v>#N/A</v>
      </c>
      <c r="N4985" s="38" t="e">
        <f>VLOOKUP(Таблица1[[#This Row],[Код основания для проведения закупки с применением особого порядка]],Таблица4[#All],3,FALSE)</f>
        <v>#N/A</v>
      </c>
      <c r="O4985" s="52"/>
      <c r="P4985" s="52"/>
      <c r="Q4985" s="52"/>
      <c r="R4985" s="52"/>
      <c r="S4985" s="38" t="e">
        <f>VLOOKUP(Таблица1[[#This Row],[Код страны поставки ТРУ]],Таблица8[],3,FALSE)</f>
        <v>#N/A</v>
      </c>
      <c r="T4985" s="52"/>
      <c r="U4985" s="52"/>
      <c r="V4985" s="38" t="e">
        <f>VLOOKUP(Таблица1[[#This Row],[Код условия поставки по ИНКОТЕРМС 2010]],Таблица10[],2,FALSE)</f>
        <v>#N/A</v>
      </c>
      <c r="X4985" s="4" t="e">
        <f>VLOOKUP(Таблица1[[#This Row],[Код единицы измерения]],Таблица37[#All],2,FALSE)</f>
        <v>#N/A</v>
      </c>
      <c r="Z4985" s="56"/>
      <c r="AA4985" s="56"/>
      <c r="AB4985" s="57">
        <f>Таблица1[[#This Row],[Кол-во/объем]]*Таблица1[[#This Row],[Маркетинговая цена за единицу, тенге без НДС]]</f>
        <v>0</v>
      </c>
      <c r="AC4985" s="52"/>
      <c r="AD4985" s="52"/>
      <c r="AE4985" s="52"/>
    </row>
    <row r="4986" spans="2:31" x14ac:dyDescent="0.3">
      <c r="B4986" s="4" t="e">
        <f>VLOOKUP(Таблица1[[#This Row],[Наименование Заказчика]],Таблица3[],2,FALSE)</f>
        <v>#N/A</v>
      </c>
      <c r="C4986" s="4" t="e">
        <f>VLOOKUP(Таблица1[[#This Row],[Наименование Заказчика]],Таблица3[],3,FALSE)</f>
        <v>#N/A</v>
      </c>
      <c r="N4986" s="38" t="e">
        <f>VLOOKUP(Таблица1[[#This Row],[Код основания для проведения закупки с применением особого порядка]],Таблица4[#All],3,FALSE)</f>
        <v>#N/A</v>
      </c>
      <c r="O4986" s="52"/>
      <c r="P4986" s="52"/>
      <c r="Q4986" s="52"/>
      <c r="R4986" s="52"/>
      <c r="S4986" s="38" t="e">
        <f>VLOOKUP(Таблица1[[#This Row],[Код страны поставки ТРУ]],Таблица8[],3,FALSE)</f>
        <v>#N/A</v>
      </c>
      <c r="T4986" s="52"/>
      <c r="U4986" s="52"/>
      <c r="V4986" s="38" t="e">
        <f>VLOOKUP(Таблица1[[#This Row],[Код условия поставки по ИНКОТЕРМС 2010]],Таблица10[],2,FALSE)</f>
        <v>#N/A</v>
      </c>
      <c r="X4986" s="4" t="e">
        <f>VLOOKUP(Таблица1[[#This Row],[Код единицы измерения]],Таблица37[#All],2,FALSE)</f>
        <v>#N/A</v>
      </c>
      <c r="Z4986" s="56"/>
      <c r="AA4986" s="56"/>
      <c r="AB4986" s="57">
        <f>Таблица1[[#This Row],[Кол-во/объем]]*Таблица1[[#This Row],[Маркетинговая цена за единицу, тенге без НДС]]</f>
        <v>0</v>
      </c>
      <c r="AC4986" s="52"/>
      <c r="AD4986" s="52"/>
      <c r="AE4986" s="52"/>
    </row>
    <row r="4987" spans="2:31" x14ac:dyDescent="0.3">
      <c r="B4987" s="4" t="e">
        <f>VLOOKUP(Таблица1[[#This Row],[Наименование Заказчика]],Таблица3[],2,FALSE)</f>
        <v>#N/A</v>
      </c>
      <c r="C4987" s="4" t="e">
        <f>VLOOKUP(Таблица1[[#This Row],[Наименование Заказчика]],Таблица3[],3,FALSE)</f>
        <v>#N/A</v>
      </c>
      <c r="N4987" s="38" t="e">
        <f>VLOOKUP(Таблица1[[#This Row],[Код основания для проведения закупки с применением особого порядка]],Таблица4[#All],3,FALSE)</f>
        <v>#N/A</v>
      </c>
      <c r="O4987" s="52"/>
      <c r="P4987" s="52"/>
      <c r="Q4987" s="52"/>
      <c r="R4987" s="52"/>
      <c r="S4987" s="38" t="e">
        <f>VLOOKUP(Таблица1[[#This Row],[Код страны поставки ТРУ]],Таблица8[],3,FALSE)</f>
        <v>#N/A</v>
      </c>
      <c r="T4987" s="52"/>
      <c r="U4987" s="52"/>
      <c r="V4987" s="38" t="e">
        <f>VLOOKUP(Таблица1[[#This Row],[Код условия поставки по ИНКОТЕРМС 2010]],Таблица10[],2,FALSE)</f>
        <v>#N/A</v>
      </c>
      <c r="X4987" s="4" t="e">
        <f>VLOOKUP(Таблица1[[#This Row],[Код единицы измерения]],Таблица37[#All],2,FALSE)</f>
        <v>#N/A</v>
      </c>
      <c r="Z4987" s="56"/>
      <c r="AA4987" s="56"/>
      <c r="AB4987" s="57">
        <f>Таблица1[[#This Row],[Кол-во/объем]]*Таблица1[[#This Row],[Маркетинговая цена за единицу, тенге без НДС]]</f>
        <v>0</v>
      </c>
      <c r="AC4987" s="52"/>
      <c r="AD4987" s="52"/>
      <c r="AE4987" s="52"/>
    </row>
    <row r="4988" spans="2:31" x14ac:dyDescent="0.3">
      <c r="B4988" s="4" t="e">
        <f>VLOOKUP(Таблица1[[#This Row],[Наименование Заказчика]],Таблица3[],2,FALSE)</f>
        <v>#N/A</v>
      </c>
      <c r="C4988" s="4" t="e">
        <f>VLOOKUP(Таблица1[[#This Row],[Наименование Заказчика]],Таблица3[],3,FALSE)</f>
        <v>#N/A</v>
      </c>
      <c r="N4988" s="38" t="e">
        <f>VLOOKUP(Таблица1[[#This Row],[Код основания для проведения закупки с применением особого порядка]],Таблица4[#All],3,FALSE)</f>
        <v>#N/A</v>
      </c>
      <c r="O4988" s="52"/>
      <c r="P4988" s="52"/>
      <c r="Q4988" s="52"/>
      <c r="R4988" s="52"/>
      <c r="S4988" s="38" t="e">
        <f>VLOOKUP(Таблица1[[#This Row],[Код страны поставки ТРУ]],Таблица8[],3,FALSE)</f>
        <v>#N/A</v>
      </c>
      <c r="T4988" s="52"/>
      <c r="U4988" s="52"/>
      <c r="V4988" s="38" t="e">
        <f>VLOOKUP(Таблица1[[#This Row],[Код условия поставки по ИНКОТЕРМС 2010]],Таблица10[],2,FALSE)</f>
        <v>#N/A</v>
      </c>
      <c r="X4988" s="4" t="e">
        <f>VLOOKUP(Таблица1[[#This Row],[Код единицы измерения]],Таблица37[#All],2,FALSE)</f>
        <v>#N/A</v>
      </c>
      <c r="Z4988" s="56"/>
      <c r="AA4988" s="56"/>
      <c r="AB4988" s="57">
        <f>Таблица1[[#This Row],[Кол-во/объем]]*Таблица1[[#This Row],[Маркетинговая цена за единицу, тенге без НДС]]</f>
        <v>0</v>
      </c>
      <c r="AC4988" s="52"/>
      <c r="AD4988" s="52"/>
      <c r="AE4988" s="52"/>
    </row>
    <row r="4989" spans="2:31" x14ac:dyDescent="0.3">
      <c r="B4989" s="4" t="e">
        <f>VLOOKUP(Таблица1[[#This Row],[Наименование Заказчика]],Таблица3[],2,FALSE)</f>
        <v>#N/A</v>
      </c>
      <c r="C4989" s="4" t="e">
        <f>VLOOKUP(Таблица1[[#This Row],[Наименование Заказчика]],Таблица3[],3,FALSE)</f>
        <v>#N/A</v>
      </c>
      <c r="N4989" s="38" t="e">
        <f>VLOOKUP(Таблица1[[#This Row],[Код основания для проведения закупки с применением особого порядка]],Таблица4[#All],3,FALSE)</f>
        <v>#N/A</v>
      </c>
      <c r="O4989" s="52"/>
      <c r="P4989" s="52"/>
      <c r="Q4989" s="52"/>
      <c r="R4989" s="52"/>
      <c r="S4989" s="38" t="e">
        <f>VLOOKUP(Таблица1[[#This Row],[Код страны поставки ТРУ]],Таблица8[],3,FALSE)</f>
        <v>#N/A</v>
      </c>
      <c r="T4989" s="52"/>
      <c r="U4989" s="52"/>
      <c r="V4989" s="38" t="e">
        <f>VLOOKUP(Таблица1[[#This Row],[Код условия поставки по ИНКОТЕРМС 2010]],Таблица10[],2,FALSE)</f>
        <v>#N/A</v>
      </c>
      <c r="X4989" s="4" t="e">
        <f>VLOOKUP(Таблица1[[#This Row],[Код единицы измерения]],Таблица37[#All],2,FALSE)</f>
        <v>#N/A</v>
      </c>
      <c r="Z4989" s="56"/>
      <c r="AA4989" s="56"/>
      <c r="AB4989" s="57">
        <f>Таблица1[[#This Row],[Кол-во/объем]]*Таблица1[[#This Row],[Маркетинговая цена за единицу, тенге без НДС]]</f>
        <v>0</v>
      </c>
      <c r="AC4989" s="52"/>
      <c r="AD4989" s="52"/>
      <c r="AE4989" s="52"/>
    </row>
    <row r="4990" spans="2:31" x14ac:dyDescent="0.3">
      <c r="B4990" s="4" t="e">
        <f>VLOOKUP(Таблица1[[#This Row],[Наименование Заказчика]],Таблица3[],2,FALSE)</f>
        <v>#N/A</v>
      </c>
      <c r="C4990" s="4" t="e">
        <f>VLOOKUP(Таблица1[[#This Row],[Наименование Заказчика]],Таблица3[],3,FALSE)</f>
        <v>#N/A</v>
      </c>
      <c r="N4990" s="38" t="e">
        <f>VLOOKUP(Таблица1[[#This Row],[Код основания для проведения закупки с применением особого порядка]],Таблица4[#All],3,FALSE)</f>
        <v>#N/A</v>
      </c>
      <c r="O4990" s="52"/>
      <c r="P4990" s="52"/>
      <c r="Q4990" s="52"/>
      <c r="R4990" s="52"/>
      <c r="S4990" s="38" t="e">
        <f>VLOOKUP(Таблица1[[#This Row],[Код страны поставки ТРУ]],Таблица8[],3,FALSE)</f>
        <v>#N/A</v>
      </c>
      <c r="T4990" s="52"/>
      <c r="U4990" s="52"/>
      <c r="V4990" s="38" t="e">
        <f>VLOOKUP(Таблица1[[#This Row],[Код условия поставки по ИНКОТЕРМС 2010]],Таблица10[],2,FALSE)</f>
        <v>#N/A</v>
      </c>
      <c r="X4990" s="4" t="e">
        <f>VLOOKUP(Таблица1[[#This Row],[Код единицы измерения]],Таблица37[#All],2,FALSE)</f>
        <v>#N/A</v>
      </c>
      <c r="Z4990" s="56"/>
      <c r="AA4990" s="56"/>
      <c r="AB4990" s="57">
        <f>Таблица1[[#This Row],[Кол-во/объем]]*Таблица1[[#This Row],[Маркетинговая цена за единицу, тенге без НДС]]</f>
        <v>0</v>
      </c>
      <c r="AC4990" s="52"/>
      <c r="AD4990" s="52"/>
      <c r="AE4990" s="52"/>
    </row>
    <row r="4991" spans="2:31" x14ac:dyDescent="0.3">
      <c r="B4991" s="4" t="e">
        <f>VLOOKUP(Таблица1[[#This Row],[Наименование Заказчика]],Таблица3[],2,FALSE)</f>
        <v>#N/A</v>
      </c>
      <c r="C4991" s="4" t="e">
        <f>VLOOKUP(Таблица1[[#This Row],[Наименование Заказчика]],Таблица3[],3,FALSE)</f>
        <v>#N/A</v>
      </c>
      <c r="N4991" s="38" t="e">
        <f>VLOOKUP(Таблица1[[#This Row],[Код основания для проведения закупки с применением особого порядка]],Таблица4[#All],3,FALSE)</f>
        <v>#N/A</v>
      </c>
      <c r="O4991" s="52"/>
      <c r="P4991" s="52"/>
      <c r="Q4991" s="52"/>
      <c r="R4991" s="52"/>
      <c r="S4991" s="38" t="e">
        <f>VLOOKUP(Таблица1[[#This Row],[Код страны поставки ТРУ]],Таблица8[],3,FALSE)</f>
        <v>#N/A</v>
      </c>
      <c r="T4991" s="52"/>
      <c r="U4991" s="52"/>
      <c r="V4991" s="38" t="e">
        <f>VLOOKUP(Таблица1[[#This Row],[Код условия поставки по ИНКОТЕРМС 2010]],Таблица10[],2,FALSE)</f>
        <v>#N/A</v>
      </c>
      <c r="X4991" s="4" t="e">
        <f>VLOOKUP(Таблица1[[#This Row],[Код единицы измерения]],Таблица37[#All],2,FALSE)</f>
        <v>#N/A</v>
      </c>
      <c r="Z4991" s="56"/>
      <c r="AA4991" s="56"/>
      <c r="AB4991" s="57">
        <f>Таблица1[[#This Row],[Кол-во/объем]]*Таблица1[[#This Row],[Маркетинговая цена за единицу, тенге без НДС]]</f>
        <v>0</v>
      </c>
      <c r="AC4991" s="52"/>
      <c r="AD4991" s="52"/>
      <c r="AE4991" s="52"/>
    </row>
    <row r="4992" spans="2:31" x14ac:dyDescent="0.3">
      <c r="B4992" s="4" t="e">
        <f>VLOOKUP(Таблица1[[#This Row],[Наименование Заказчика]],Таблица3[],2,FALSE)</f>
        <v>#N/A</v>
      </c>
      <c r="C4992" s="4" t="e">
        <f>VLOOKUP(Таблица1[[#This Row],[Наименование Заказчика]],Таблица3[],3,FALSE)</f>
        <v>#N/A</v>
      </c>
      <c r="N4992" s="38" t="e">
        <f>VLOOKUP(Таблица1[[#This Row],[Код основания для проведения закупки с применением особого порядка]],Таблица4[#All],3,FALSE)</f>
        <v>#N/A</v>
      </c>
      <c r="O4992" s="52"/>
      <c r="P4992" s="52"/>
      <c r="Q4992" s="52"/>
      <c r="R4992" s="52"/>
      <c r="S4992" s="38" t="e">
        <f>VLOOKUP(Таблица1[[#This Row],[Код страны поставки ТРУ]],Таблица8[],3,FALSE)</f>
        <v>#N/A</v>
      </c>
      <c r="T4992" s="52"/>
      <c r="U4992" s="52"/>
      <c r="V4992" s="38" t="e">
        <f>VLOOKUP(Таблица1[[#This Row],[Код условия поставки по ИНКОТЕРМС 2010]],Таблица10[],2,FALSE)</f>
        <v>#N/A</v>
      </c>
      <c r="X4992" s="4" t="e">
        <f>VLOOKUP(Таблица1[[#This Row],[Код единицы измерения]],Таблица37[#All],2,FALSE)</f>
        <v>#N/A</v>
      </c>
      <c r="Z4992" s="56"/>
      <c r="AA4992" s="56"/>
      <c r="AB4992" s="57">
        <f>Таблица1[[#This Row],[Кол-во/объем]]*Таблица1[[#This Row],[Маркетинговая цена за единицу, тенге без НДС]]</f>
        <v>0</v>
      </c>
      <c r="AC4992" s="52"/>
      <c r="AD4992" s="52"/>
      <c r="AE4992" s="52"/>
    </row>
    <row r="4993" spans="2:31" x14ac:dyDescent="0.3">
      <c r="B4993" s="4" t="e">
        <f>VLOOKUP(Таблица1[[#This Row],[Наименование Заказчика]],Таблица3[],2,FALSE)</f>
        <v>#N/A</v>
      </c>
      <c r="C4993" s="4" t="e">
        <f>VLOOKUP(Таблица1[[#This Row],[Наименование Заказчика]],Таблица3[],3,FALSE)</f>
        <v>#N/A</v>
      </c>
      <c r="N4993" s="38" t="e">
        <f>VLOOKUP(Таблица1[[#This Row],[Код основания для проведения закупки с применением особого порядка]],Таблица4[#All],3,FALSE)</f>
        <v>#N/A</v>
      </c>
      <c r="O4993" s="52"/>
      <c r="P4993" s="52"/>
      <c r="Q4993" s="52"/>
      <c r="R4993" s="52"/>
      <c r="S4993" s="38" t="e">
        <f>VLOOKUP(Таблица1[[#This Row],[Код страны поставки ТРУ]],Таблица8[],3,FALSE)</f>
        <v>#N/A</v>
      </c>
      <c r="T4993" s="52"/>
      <c r="U4993" s="52"/>
      <c r="V4993" s="38" t="e">
        <f>VLOOKUP(Таблица1[[#This Row],[Код условия поставки по ИНКОТЕРМС 2010]],Таблица10[],2,FALSE)</f>
        <v>#N/A</v>
      </c>
      <c r="X4993" s="4" t="e">
        <f>VLOOKUP(Таблица1[[#This Row],[Код единицы измерения]],Таблица37[#All],2,FALSE)</f>
        <v>#N/A</v>
      </c>
      <c r="Z4993" s="56"/>
      <c r="AA4993" s="56"/>
      <c r="AB4993" s="57">
        <f>Таблица1[[#This Row],[Кол-во/объем]]*Таблица1[[#This Row],[Маркетинговая цена за единицу, тенге без НДС]]</f>
        <v>0</v>
      </c>
      <c r="AC4993" s="52"/>
      <c r="AD4993" s="52"/>
      <c r="AE4993" s="52"/>
    </row>
    <row r="4994" spans="2:31" x14ac:dyDescent="0.3">
      <c r="B4994" s="4" t="e">
        <f>VLOOKUP(Таблица1[[#This Row],[Наименование Заказчика]],Таблица3[],2,FALSE)</f>
        <v>#N/A</v>
      </c>
      <c r="C4994" s="4" t="e">
        <f>VLOOKUP(Таблица1[[#This Row],[Наименование Заказчика]],Таблица3[],3,FALSE)</f>
        <v>#N/A</v>
      </c>
      <c r="N4994" s="38" t="e">
        <f>VLOOKUP(Таблица1[[#This Row],[Код основания для проведения закупки с применением особого порядка]],Таблица4[#All],3,FALSE)</f>
        <v>#N/A</v>
      </c>
      <c r="O4994" s="52"/>
      <c r="P4994" s="52"/>
      <c r="Q4994" s="52"/>
      <c r="R4994" s="52"/>
      <c r="S4994" s="38" t="e">
        <f>VLOOKUP(Таблица1[[#This Row],[Код страны поставки ТРУ]],Таблица8[],3,FALSE)</f>
        <v>#N/A</v>
      </c>
      <c r="T4994" s="52"/>
      <c r="U4994" s="52"/>
      <c r="V4994" s="38" t="e">
        <f>VLOOKUP(Таблица1[[#This Row],[Код условия поставки по ИНКОТЕРМС 2010]],Таблица10[],2,FALSE)</f>
        <v>#N/A</v>
      </c>
      <c r="X4994" s="4" t="e">
        <f>VLOOKUP(Таблица1[[#This Row],[Код единицы измерения]],Таблица37[#All],2,FALSE)</f>
        <v>#N/A</v>
      </c>
      <c r="Z4994" s="56"/>
      <c r="AA4994" s="56"/>
      <c r="AB4994" s="57">
        <f>Таблица1[[#This Row],[Кол-во/объем]]*Таблица1[[#This Row],[Маркетинговая цена за единицу, тенге без НДС]]</f>
        <v>0</v>
      </c>
      <c r="AC4994" s="52"/>
      <c r="AD4994" s="52"/>
      <c r="AE4994" s="52"/>
    </row>
    <row r="4995" spans="2:31" x14ac:dyDescent="0.3">
      <c r="B4995" s="4" t="e">
        <f>VLOOKUP(Таблица1[[#This Row],[Наименование Заказчика]],Таблица3[],2,FALSE)</f>
        <v>#N/A</v>
      </c>
      <c r="C4995" s="4" t="e">
        <f>VLOOKUP(Таблица1[[#This Row],[Наименование Заказчика]],Таблица3[],3,FALSE)</f>
        <v>#N/A</v>
      </c>
      <c r="N4995" s="38" t="e">
        <f>VLOOKUP(Таблица1[[#This Row],[Код основания для проведения закупки с применением особого порядка]],Таблица4[#All],3,FALSE)</f>
        <v>#N/A</v>
      </c>
      <c r="O4995" s="52"/>
      <c r="P4995" s="52"/>
      <c r="Q4995" s="52"/>
      <c r="R4995" s="52"/>
      <c r="S4995" s="38" t="e">
        <f>VLOOKUP(Таблица1[[#This Row],[Код страны поставки ТРУ]],Таблица8[],3,FALSE)</f>
        <v>#N/A</v>
      </c>
      <c r="T4995" s="52"/>
      <c r="U4995" s="52"/>
      <c r="V4995" s="38" t="e">
        <f>VLOOKUP(Таблица1[[#This Row],[Код условия поставки по ИНКОТЕРМС 2010]],Таблица10[],2,FALSE)</f>
        <v>#N/A</v>
      </c>
      <c r="X4995" s="4" t="e">
        <f>VLOOKUP(Таблица1[[#This Row],[Код единицы измерения]],Таблица37[#All],2,FALSE)</f>
        <v>#N/A</v>
      </c>
      <c r="Z4995" s="56"/>
      <c r="AA4995" s="56"/>
      <c r="AB4995" s="57">
        <f>Таблица1[[#This Row],[Кол-во/объем]]*Таблица1[[#This Row],[Маркетинговая цена за единицу, тенге без НДС]]</f>
        <v>0</v>
      </c>
      <c r="AC4995" s="52"/>
      <c r="AD4995" s="52"/>
      <c r="AE4995" s="52"/>
    </row>
    <row r="4996" spans="2:31" x14ac:dyDescent="0.3">
      <c r="B4996" s="4" t="e">
        <f>VLOOKUP(Таблица1[[#This Row],[Наименование Заказчика]],Таблица3[],2,FALSE)</f>
        <v>#N/A</v>
      </c>
      <c r="C4996" s="4" t="e">
        <f>VLOOKUP(Таблица1[[#This Row],[Наименование Заказчика]],Таблица3[],3,FALSE)</f>
        <v>#N/A</v>
      </c>
      <c r="N4996" s="38" t="e">
        <f>VLOOKUP(Таблица1[[#This Row],[Код основания для проведения закупки с применением особого порядка]],Таблица4[#All],3,FALSE)</f>
        <v>#N/A</v>
      </c>
      <c r="O4996" s="52"/>
      <c r="P4996" s="52"/>
      <c r="Q4996" s="52"/>
      <c r="R4996" s="52"/>
      <c r="S4996" s="38" t="e">
        <f>VLOOKUP(Таблица1[[#This Row],[Код страны поставки ТРУ]],Таблица8[],3,FALSE)</f>
        <v>#N/A</v>
      </c>
      <c r="T4996" s="52"/>
      <c r="U4996" s="52"/>
      <c r="V4996" s="38" t="e">
        <f>VLOOKUP(Таблица1[[#This Row],[Код условия поставки по ИНКОТЕРМС 2010]],Таблица10[],2,FALSE)</f>
        <v>#N/A</v>
      </c>
      <c r="X4996" s="4" t="e">
        <f>VLOOKUP(Таблица1[[#This Row],[Код единицы измерения]],Таблица37[#All],2,FALSE)</f>
        <v>#N/A</v>
      </c>
      <c r="Z4996" s="56"/>
      <c r="AA4996" s="56"/>
      <c r="AB4996" s="57">
        <f>Таблица1[[#This Row],[Кол-во/объем]]*Таблица1[[#This Row],[Маркетинговая цена за единицу, тенге без НДС]]</f>
        <v>0</v>
      </c>
      <c r="AC4996" s="52"/>
      <c r="AD4996" s="52"/>
      <c r="AE4996" s="52"/>
    </row>
    <row r="4997" spans="2:31" x14ac:dyDescent="0.3">
      <c r="B4997" s="4" t="e">
        <f>VLOOKUP(Таблица1[[#This Row],[Наименование Заказчика]],Таблица3[],2,FALSE)</f>
        <v>#N/A</v>
      </c>
      <c r="C4997" s="4" t="e">
        <f>VLOOKUP(Таблица1[[#This Row],[Наименование Заказчика]],Таблица3[],3,FALSE)</f>
        <v>#N/A</v>
      </c>
      <c r="N4997" s="38" t="e">
        <f>VLOOKUP(Таблица1[[#This Row],[Код основания для проведения закупки с применением особого порядка]],Таблица4[#All],3,FALSE)</f>
        <v>#N/A</v>
      </c>
      <c r="O4997" s="52"/>
      <c r="P4997" s="52"/>
      <c r="Q4997" s="52"/>
      <c r="R4997" s="52"/>
      <c r="S4997" s="38" t="e">
        <f>VLOOKUP(Таблица1[[#This Row],[Код страны поставки ТРУ]],Таблица8[],3,FALSE)</f>
        <v>#N/A</v>
      </c>
      <c r="T4997" s="52"/>
      <c r="U4997" s="52"/>
      <c r="V4997" s="38" t="e">
        <f>VLOOKUP(Таблица1[[#This Row],[Код условия поставки по ИНКОТЕРМС 2010]],Таблица10[],2,FALSE)</f>
        <v>#N/A</v>
      </c>
      <c r="X4997" s="4" t="e">
        <f>VLOOKUP(Таблица1[[#This Row],[Код единицы измерения]],Таблица37[#All],2,FALSE)</f>
        <v>#N/A</v>
      </c>
      <c r="Z4997" s="56"/>
      <c r="AA4997" s="56"/>
      <c r="AB4997" s="57">
        <f>Таблица1[[#This Row],[Кол-во/объем]]*Таблица1[[#This Row],[Маркетинговая цена за единицу, тенге без НДС]]</f>
        <v>0</v>
      </c>
      <c r="AC4997" s="52"/>
      <c r="AD4997" s="52"/>
      <c r="AE4997" s="52"/>
    </row>
    <row r="4998" spans="2:31" x14ac:dyDescent="0.3">
      <c r="B4998" s="4" t="e">
        <f>VLOOKUP(Таблица1[[#This Row],[Наименование Заказчика]],Таблица3[],2,FALSE)</f>
        <v>#N/A</v>
      </c>
      <c r="C4998" s="4" t="e">
        <f>VLOOKUP(Таблица1[[#This Row],[Наименование Заказчика]],Таблица3[],3,FALSE)</f>
        <v>#N/A</v>
      </c>
      <c r="N4998" s="38" t="e">
        <f>VLOOKUP(Таблица1[[#This Row],[Код основания для проведения закупки с применением особого порядка]],Таблица4[#All],3,FALSE)</f>
        <v>#N/A</v>
      </c>
      <c r="O4998" s="52"/>
      <c r="P4998" s="52"/>
      <c r="Q4998" s="52"/>
      <c r="R4998" s="52"/>
      <c r="S4998" s="38" t="e">
        <f>VLOOKUP(Таблица1[[#This Row],[Код страны поставки ТРУ]],Таблица8[],3,FALSE)</f>
        <v>#N/A</v>
      </c>
      <c r="T4998" s="52"/>
      <c r="U4998" s="52"/>
      <c r="V4998" s="38" t="e">
        <f>VLOOKUP(Таблица1[[#This Row],[Код условия поставки по ИНКОТЕРМС 2010]],Таблица10[],2,FALSE)</f>
        <v>#N/A</v>
      </c>
      <c r="X4998" s="4" t="e">
        <f>VLOOKUP(Таблица1[[#This Row],[Код единицы измерения]],Таблица37[#All],2,FALSE)</f>
        <v>#N/A</v>
      </c>
      <c r="Z4998" s="56"/>
      <c r="AA4998" s="56"/>
      <c r="AB4998" s="57">
        <f>Таблица1[[#This Row],[Кол-во/объем]]*Таблица1[[#This Row],[Маркетинговая цена за единицу, тенге без НДС]]</f>
        <v>0</v>
      </c>
      <c r="AC4998" s="52"/>
      <c r="AD4998" s="52"/>
      <c r="AE4998" s="52"/>
    </row>
    <row r="4999" spans="2:31" x14ac:dyDescent="0.3">
      <c r="B4999" s="4" t="e">
        <f>VLOOKUP(Таблица1[[#This Row],[Наименование Заказчика]],Таблица3[],2,FALSE)</f>
        <v>#N/A</v>
      </c>
      <c r="C4999" s="4" t="e">
        <f>VLOOKUP(Таблица1[[#This Row],[Наименование Заказчика]],Таблица3[],3,FALSE)</f>
        <v>#N/A</v>
      </c>
      <c r="N4999" s="38" t="e">
        <f>VLOOKUP(Таблица1[[#This Row],[Код основания для проведения закупки с применением особого порядка]],Таблица4[#All],3,FALSE)</f>
        <v>#N/A</v>
      </c>
      <c r="O4999" s="52"/>
      <c r="P4999" s="52"/>
      <c r="Q4999" s="52"/>
      <c r="R4999" s="52"/>
      <c r="S4999" s="38" t="e">
        <f>VLOOKUP(Таблица1[[#This Row],[Код страны поставки ТРУ]],Таблица8[],3,FALSE)</f>
        <v>#N/A</v>
      </c>
      <c r="T4999" s="52"/>
      <c r="U4999" s="52"/>
      <c r="V4999" s="38" t="e">
        <f>VLOOKUP(Таблица1[[#This Row],[Код условия поставки по ИНКОТЕРМС 2010]],Таблица10[],2,FALSE)</f>
        <v>#N/A</v>
      </c>
      <c r="X4999" s="4" t="e">
        <f>VLOOKUP(Таблица1[[#This Row],[Код единицы измерения]],Таблица37[#All],2,FALSE)</f>
        <v>#N/A</v>
      </c>
      <c r="Z4999" s="56"/>
      <c r="AA4999" s="56"/>
      <c r="AB4999" s="57">
        <f>Таблица1[[#This Row],[Кол-во/объем]]*Таблица1[[#This Row],[Маркетинговая цена за единицу, тенге без НДС]]</f>
        <v>0</v>
      </c>
      <c r="AC4999" s="52"/>
      <c r="AD4999" s="52"/>
      <c r="AE4999" s="52"/>
    </row>
    <row r="5000" spans="2:31" x14ac:dyDescent="0.3">
      <c r="B5000" s="4" t="e">
        <f>VLOOKUP(Таблица1[[#This Row],[Наименование Заказчика]],Таблица3[],2,FALSE)</f>
        <v>#N/A</v>
      </c>
      <c r="C5000" s="4" t="e">
        <f>VLOOKUP(Таблица1[[#This Row],[Наименование Заказчика]],Таблица3[],3,FALSE)</f>
        <v>#N/A</v>
      </c>
      <c r="N5000" s="38" t="e">
        <f>VLOOKUP(Таблица1[[#This Row],[Код основания для проведения закупки с применением особого порядка]],Таблица4[#All],3,FALSE)</f>
        <v>#N/A</v>
      </c>
      <c r="O5000" s="52"/>
      <c r="P5000" s="52"/>
      <c r="Q5000" s="52"/>
      <c r="R5000" s="52"/>
      <c r="S5000" s="38" t="e">
        <f>VLOOKUP(Таблица1[[#This Row],[Код страны поставки ТРУ]],Таблица8[],3,FALSE)</f>
        <v>#N/A</v>
      </c>
      <c r="T5000" s="52"/>
      <c r="U5000" s="52"/>
      <c r="V5000" s="38" t="e">
        <f>VLOOKUP(Таблица1[[#This Row],[Код условия поставки по ИНКОТЕРМС 2010]],Таблица10[],2,FALSE)</f>
        <v>#N/A</v>
      </c>
      <c r="X5000" s="4" t="e">
        <f>VLOOKUP(Таблица1[[#This Row],[Код единицы измерения]],Таблица37[#All],2,FALSE)</f>
        <v>#N/A</v>
      </c>
      <c r="Z5000" s="56"/>
      <c r="AA5000" s="56"/>
      <c r="AB5000" s="57">
        <f>Таблица1[[#This Row],[Кол-во/объем]]*Таблица1[[#This Row],[Маркетинговая цена за единицу, тенге без НДС]]</f>
        <v>0</v>
      </c>
      <c r="AC5000" s="52"/>
      <c r="AD5000" s="52"/>
      <c r="AE5000" s="52"/>
    </row>
    <row r="5001" spans="2:31" x14ac:dyDescent="0.3">
      <c r="B5001" s="4" t="e">
        <f>VLOOKUP(Таблица1[[#This Row],[Наименование Заказчика]],Таблица3[],2,FALSE)</f>
        <v>#N/A</v>
      </c>
      <c r="C5001" s="4" t="e">
        <f>VLOOKUP(Таблица1[[#This Row],[Наименование Заказчика]],Таблица3[],3,FALSE)</f>
        <v>#N/A</v>
      </c>
      <c r="N5001" s="38" t="e">
        <f>VLOOKUP(Таблица1[[#This Row],[Код основания для проведения закупки с применением особого порядка]],Таблица4[#All],3,FALSE)</f>
        <v>#N/A</v>
      </c>
      <c r="O5001" s="52"/>
      <c r="P5001" s="52"/>
      <c r="Q5001" s="52"/>
      <c r="R5001" s="52"/>
      <c r="S5001" s="38" t="e">
        <f>VLOOKUP(Таблица1[[#This Row],[Код страны поставки ТРУ]],Таблица8[],3,FALSE)</f>
        <v>#N/A</v>
      </c>
      <c r="T5001" s="52"/>
      <c r="U5001" s="52"/>
      <c r="V5001" s="38" t="e">
        <f>VLOOKUP(Таблица1[[#This Row],[Код условия поставки по ИНКОТЕРМС 2010]],Таблица10[],2,FALSE)</f>
        <v>#N/A</v>
      </c>
      <c r="X5001" s="4" t="e">
        <f>VLOOKUP(Таблица1[[#This Row],[Код единицы измерения]],Таблица37[#All],2,FALSE)</f>
        <v>#N/A</v>
      </c>
      <c r="Z5001" s="56"/>
      <c r="AA5001" s="56"/>
      <c r="AB5001" s="57">
        <f>Таблица1[[#This Row],[Кол-во/объем]]*Таблица1[[#This Row],[Маркетинговая цена за единицу, тенге без НДС]]</f>
        <v>0</v>
      </c>
      <c r="AC5001" s="52"/>
      <c r="AD5001" s="52"/>
      <c r="AE5001" s="52"/>
    </row>
    <row r="5002" spans="2:31" x14ac:dyDescent="0.3">
      <c r="B5002" s="4" t="e">
        <f>VLOOKUP(Таблица1[[#This Row],[Наименование Заказчика]],Таблица3[],2,FALSE)</f>
        <v>#N/A</v>
      </c>
      <c r="C5002" s="4" t="e">
        <f>VLOOKUP(Таблица1[[#This Row],[Наименование Заказчика]],Таблица3[],3,FALSE)</f>
        <v>#N/A</v>
      </c>
      <c r="N5002" s="38" t="e">
        <f>VLOOKUP(Таблица1[[#This Row],[Код основания для проведения закупки с применением особого порядка]],Таблица4[#All],3,FALSE)</f>
        <v>#N/A</v>
      </c>
      <c r="O5002" s="52"/>
      <c r="P5002" s="52"/>
      <c r="Q5002" s="52"/>
      <c r="R5002" s="52"/>
      <c r="S5002" s="38" t="e">
        <f>VLOOKUP(Таблица1[[#This Row],[Код страны поставки ТРУ]],Таблица8[],3,FALSE)</f>
        <v>#N/A</v>
      </c>
      <c r="T5002" s="52"/>
      <c r="U5002" s="52"/>
      <c r="V5002" s="38" t="e">
        <f>VLOOKUP(Таблица1[[#This Row],[Код условия поставки по ИНКОТЕРМС 2010]],Таблица10[],2,FALSE)</f>
        <v>#N/A</v>
      </c>
      <c r="X5002" s="4" t="e">
        <f>VLOOKUP(Таблица1[[#This Row],[Код единицы измерения]],Таблица37[#All],2,FALSE)</f>
        <v>#N/A</v>
      </c>
      <c r="Z5002" s="56"/>
      <c r="AA5002" s="56"/>
      <c r="AB5002" s="57">
        <f>Таблица1[[#This Row],[Кол-во/объем]]*Таблица1[[#This Row],[Маркетинговая цена за единицу, тенге без НДС]]</f>
        <v>0</v>
      </c>
      <c r="AC5002" s="52"/>
      <c r="AD5002" s="52"/>
      <c r="AE5002" s="52"/>
    </row>
    <row r="5003" spans="2:31" x14ac:dyDescent="0.3">
      <c r="B5003" s="4" t="e">
        <f>VLOOKUP(Таблица1[[#This Row],[Наименование Заказчика]],Таблица3[],2,FALSE)</f>
        <v>#N/A</v>
      </c>
      <c r="C5003" s="4" t="e">
        <f>VLOOKUP(Таблица1[[#This Row],[Наименование Заказчика]],Таблица3[],3,FALSE)</f>
        <v>#N/A</v>
      </c>
      <c r="N5003" s="38" t="e">
        <f>VLOOKUP(Таблица1[[#This Row],[Код основания для проведения закупки с применением особого порядка]],Таблица4[#All],3,FALSE)</f>
        <v>#N/A</v>
      </c>
      <c r="O5003" s="52"/>
      <c r="P5003" s="52"/>
      <c r="Q5003" s="52"/>
      <c r="R5003" s="52"/>
      <c r="S5003" s="38" t="e">
        <f>VLOOKUP(Таблица1[[#This Row],[Код страны поставки ТРУ]],Таблица8[],3,FALSE)</f>
        <v>#N/A</v>
      </c>
      <c r="T5003" s="52"/>
      <c r="U5003" s="52"/>
      <c r="V5003" s="38" t="e">
        <f>VLOOKUP(Таблица1[[#This Row],[Код условия поставки по ИНКОТЕРМС 2010]],Таблица10[],2,FALSE)</f>
        <v>#N/A</v>
      </c>
      <c r="X5003" s="4" t="e">
        <f>VLOOKUP(Таблица1[[#This Row],[Код единицы измерения]],Таблица37[#All],2,FALSE)</f>
        <v>#N/A</v>
      </c>
      <c r="Z5003" s="56"/>
      <c r="AA5003" s="56"/>
      <c r="AB5003" s="57">
        <f>Таблица1[[#This Row],[Кол-во/объем]]*Таблица1[[#This Row],[Маркетинговая цена за единицу, тенге без НДС]]</f>
        <v>0</v>
      </c>
      <c r="AC5003" s="52"/>
      <c r="AD5003" s="52"/>
      <c r="AE5003" s="52"/>
    </row>
    <row r="5004" spans="2:31" x14ac:dyDescent="0.3">
      <c r="B5004" s="4" t="e">
        <f>VLOOKUP(Таблица1[[#This Row],[Наименование Заказчика]],Таблица3[],2,FALSE)</f>
        <v>#N/A</v>
      </c>
      <c r="C5004" s="4" t="e">
        <f>VLOOKUP(Таблица1[[#This Row],[Наименование Заказчика]],Таблица3[],3,FALSE)</f>
        <v>#N/A</v>
      </c>
      <c r="N5004" s="38" t="e">
        <f>VLOOKUP(Таблица1[[#This Row],[Код основания для проведения закупки с применением особого порядка]],Таблица4[#All],3,FALSE)</f>
        <v>#N/A</v>
      </c>
      <c r="O5004" s="52"/>
      <c r="P5004" s="52"/>
      <c r="Q5004" s="52"/>
      <c r="R5004" s="52"/>
      <c r="S5004" s="38" t="e">
        <f>VLOOKUP(Таблица1[[#This Row],[Код страны поставки ТРУ]],Таблица8[],3,FALSE)</f>
        <v>#N/A</v>
      </c>
      <c r="T5004" s="52"/>
      <c r="U5004" s="52"/>
      <c r="V5004" s="38" t="e">
        <f>VLOOKUP(Таблица1[[#This Row],[Код условия поставки по ИНКОТЕРМС 2010]],Таблица10[],2,FALSE)</f>
        <v>#N/A</v>
      </c>
      <c r="X5004" s="4" t="e">
        <f>VLOOKUP(Таблица1[[#This Row],[Код единицы измерения]],Таблица37[#All],2,FALSE)</f>
        <v>#N/A</v>
      </c>
      <c r="Z5004" s="56"/>
      <c r="AA5004" s="56"/>
      <c r="AB5004" s="57">
        <f>Таблица1[[#This Row],[Кол-во/объем]]*Таблица1[[#This Row],[Маркетинговая цена за единицу, тенге без НДС]]</f>
        <v>0</v>
      </c>
      <c r="AC5004" s="52"/>
      <c r="AD5004" s="52"/>
      <c r="AE5004" s="52"/>
    </row>
    <row r="5005" spans="2:31" x14ac:dyDescent="0.3">
      <c r="B5005" s="4" t="e">
        <f>VLOOKUP(Таблица1[[#This Row],[Наименование Заказчика]],Таблица3[],2,FALSE)</f>
        <v>#N/A</v>
      </c>
      <c r="C5005" s="4" t="e">
        <f>VLOOKUP(Таблица1[[#This Row],[Наименование Заказчика]],Таблица3[],3,FALSE)</f>
        <v>#N/A</v>
      </c>
      <c r="N5005" s="38" t="e">
        <f>VLOOKUP(Таблица1[[#This Row],[Код основания для проведения закупки с применением особого порядка]],Таблица4[#All],3,FALSE)</f>
        <v>#N/A</v>
      </c>
      <c r="O5005" s="52"/>
      <c r="P5005" s="52"/>
      <c r="Q5005" s="52"/>
      <c r="R5005" s="52"/>
      <c r="S5005" s="38" t="e">
        <f>VLOOKUP(Таблица1[[#This Row],[Код страны поставки ТРУ]],Таблица8[],3,FALSE)</f>
        <v>#N/A</v>
      </c>
      <c r="T5005" s="52"/>
      <c r="U5005" s="52"/>
      <c r="V5005" s="38" t="e">
        <f>VLOOKUP(Таблица1[[#This Row],[Код условия поставки по ИНКОТЕРМС 2010]],Таблица10[],2,FALSE)</f>
        <v>#N/A</v>
      </c>
      <c r="X5005" s="4" t="e">
        <f>VLOOKUP(Таблица1[[#This Row],[Код единицы измерения]],Таблица37[#All],2,FALSE)</f>
        <v>#N/A</v>
      </c>
      <c r="Z5005" s="56"/>
      <c r="AA5005" s="56"/>
      <c r="AB5005" s="57">
        <f>Таблица1[[#This Row],[Кол-во/объем]]*Таблица1[[#This Row],[Маркетинговая цена за единицу, тенге без НДС]]</f>
        <v>0</v>
      </c>
      <c r="AC5005" s="52"/>
      <c r="AD5005" s="52"/>
      <c r="AE5005" s="52"/>
    </row>
    <row r="5006" spans="2:31" x14ac:dyDescent="0.3">
      <c r="B5006" s="4" t="e">
        <f>VLOOKUP(Таблица1[[#This Row],[Наименование Заказчика]],Таблица3[],2,FALSE)</f>
        <v>#N/A</v>
      </c>
      <c r="C5006" s="4" t="e">
        <f>VLOOKUP(Таблица1[[#This Row],[Наименование Заказчика]],Таблица3[],3,FALSE)</f>
        <v>#N/A</v>
      </c>
      <c r="N5006" s="38" t="e">
        <f>VLOOKUP(Таблица1[[#This Row],[Код основания для проведения закупки с применением особого порядка]],Таблица4[#All],3,FALSE)</f>
        <v>#N/A</v>
      </c>
      <c r="O5006" s="52"/>
      <c r="P5006" s="52"/>
      <c r="Q5006" s="52"/>
      <c r="R5006" s="52"/>
      <c r="S5006" s="38" t="e">
        <f>VLOOKUP(Таблица1[[#This Row],[Код страны поставки ТРУ]],Таблица8[],3,FALSE)</f>
        <v>#N/A</v>
      </c>
      <c r="T5006" s="52"/>
      <c r="U5006" s="52"/>
      <c r="V5006" s="38" t="e">
        <f>VLOOKUP(Таблица1[[#This Row],[Код условия поставки по ИНКОТЕРМС 2010]],Таблица10[],2,FALSE)</f>
        <v>#N/A</v>
      </c>
      <c r="X5006" s="4" t="e">
        <f>VLOOKUP(Таблица1[[#This Row],[Код единицы измерения]],Таблица37[#All],2,FALSE)</f>
        <v>#N/A</v>
      </c>
      <c r="Z5006" s="56"/>
      <c r="AA5006" s="56"/>
      <c r="AB5006" s="57">
        <f>Таблица1[[#This Row],[Кол-во/объем]]*Таблица1[[#This Row],[Маркетинговая цена за единицу, тенге без НДС]]</f>
        <v>0</v>
      </c>
      <c r="AC5006" s="52"/>
      <c r="AD5006" s="52"/>
      <c r="AE5006" s="52"/>
    </row>
    <row r="5007" spans="2:31" x14ac:dyDescent="0.3">
      <c r="B5007" s="4" t="e">
        <f>VLOOKUP(Таблица1[[#This Row],[Наименование Заказчика]],Таблица3[],2,FALSE)</f>
        <v>#N/A</v>
      </c>
      <c r="C5007" s="4" t="e">
        <f>VLOOKUP(Таблица1[[#This Row],[Наименование Заказчика]],Таблица3[],3,FALSE)</f>
        <v>#N/A</v>
      </c>
      <c r="N5007" s="38" t="e">
        <f>VLOOKUP(Таблица1[[#This Row],[Код основания для проведения закупки с применением особого порядка]],Таблица4[#All],3,FALSE)</f>
        <v>#N/A</v>
      </c>
      <c r="O5007" s="52"/>
      <c r="P5007" s="52"/>
      <c r="Q5007" s="52"/>
      <c r="R5007" s="52"/>
      <c r="S5007" s="38" t="e">
        <f>VLOOKUP(Таблица1[[#This Row],[Код страны поставки ТРУ]],Таблица8[],3,FALSE)</f>
        <v>#N/A</v>
      </c>
      <c r="T5007" s="52"/>
      <c r="U5007" s="52"/>
      <c r="V5007" s="38" t="e">
        <f>VLOOKUP(Таблица1[[#This Row],[Код условия поставки по ИНКОТЕРМС 2010]],Таблица10[],2,FALSE)</f>
        <v>#N/A</v>
      </c>
      <c r="X5007" s="4" t="e">
        <f>VLOOKUP(Таблица1[[#This Row],[Код единицы измерения]],Таблица37[#All],2,FALSE)</f>
        <v>#N/A</v>
      </c>
      <c r="Z5007" s="56"/>
      <c r="AA5007" s="56"/>
      <c r="AB5007" s="57">
        <f>Таблица1[[#This Row],[Кол-во/объем]]*Таблица1[[#This Row],[Маркетинговая цена за единицу, тенге без НДС]]</f>
        <v>0</v>
      </c>
      <c r="AC5007" s="52"/>
      <c r="AD5007" s="52"/>
      <c r="AE5007" s="52"/>
    </row>
    <row r="5008" spans="2:31" x14ac:dyDescent="0.3">
      <c r="B5008" s="4" t="e">
        <f>VLOOKUP(Таблица1[[#This Row],[Наименование Заказчика]],Таблица3[],2,FALSE)</f>
        <v>#N/A</v>
      </c>
      <c r="C5008" s="4" t="e">
        <f>VLOOKUP(Таблица1[[#This Row],[Наименование Заказчика]],Таблица3[],3,FALSE)</f>
        <v>#N/A</v>
      </c>
      <c r="N5008" s="38" t="e">
        <f>VLOOKUP(Таблица1[[#This Row],[Код основания для проведения закупки с применением особого порядка]],Таблица4[#All],3,FALSE)</f>
        <v>#N/A</v>
      </c>
      <c r="O5008" s="52"/>
      <c r="P5008" s="52"/>
      <c r="Q5008" s="52"/>
      <c r="R5008" s="52"/>
      <c r="S5008" s="38" t="e">
        <f>VLOOKUP(Таблица1[[#This Row],[Код страны поставки ТРУ]],Таблица8[],3,FALSE)</f>
        <v>#N/A</v>
      </c>
      <c r="T5008" s="52"/>
      <c r="U5008" s="52"/>
      <c r="V5008" s="38" t="e">
        <f>VLOOKUP(Таблица1[[#This Row],[Код условия поставки по ИНКОТЕРМС 2010]],Таблица10[],2,FALSE)</f>
        <v>#N/A</v>
      </c>
      <c r="X5008" s="4" t="e">
        <f>VLOOKUP(Таблица1[[#This Row],[Код единицы измерения]],Таблица37[#All],2,FALSE)</f>
        <v>#N/A</v>
      </c>
      <c r="Z5008" s="56"/>
      <c r="AA5008" s="56"/>
      <c r="AB5008" s="57">
        <f>Таблица1[[#This Row],[Кол-во/объем]]*Таблица1[[#This Row],[Маркетинговая цена за единицу, тенге без НДС]]</f>
        <v>0</v>
      </c>
      <c r="AC5008" s="52"/>
      <c r="AD5008" s="52"/>
      <c r="AE5008" s="52"/>
    </row>
    <row r="5009" spans="2:31" x14ac:dyDescent="0.3">
      <c r="B5009" s="4" t="e">
        <f>VLOOKUP(Таблица1[[#This Row],[Наименование Заказчика]],Таблица3[],2,FALSE)</f>
        <v>#N/A</v>
      </c>
      <c r="C5009" s="4" t="e">
        <f>VLOOKUP(Таблица1[[#This Row],[Наименование Заказчика]],Таблица3[],3,FALSE)</f>
        <v>#N/A</v>
      </c>
      <c r="N5009" s="38" t="e">
        <f>VLOOKUP(Таблица1[[#This Row],[Код основания для проведения закупки с применением особого порядка]],Таблица4[#All],3,FALSE)</f>
        <v>#N/A</v>
      </c>
      <c r="O5009" s="52"/>
      <c r="P5009" s="52"/>
      <c r="Q5009" s="52"/>
      <c r="R5009" s="52"/>
      <c r="S5009" s="38" t="e">
        <f>VLOOKUP(Таблица1[[#This Row],[Код страны поставки ТРУ]],Таблица8[],3,FALSE)</f>
        <v>#N/A</v>
      </c>
      <c r="T5009" s="52"/>
      <c r="U5009" s="52"/>
      <c r="V5009" s="38" t="e">
        <f>VLOOKUP(Таблица1[[#This Row],[Код условия поставки по ИНКОТЕРМС 2010]],Таблица10[],2,FALSE)</f>
        <v>#N/A</v>
      </c>
      <c r="X5009" s="4" t="e">
        <f>VLOOKUP(Таблица1[[#This Row],[Код единицы измерения]],Таблица37[#All],2,FALSE)</f>
        <v>#N/A</v>
      </c>
      <c r="Z5009" s="56"/>
      <c r="AA5009" s="56"/>
      <c r="AB5009" s="57">
        <f>Таблица1[[#This Row],[Кол-во/объем]]*Таблица1[[#This Row],[Маркетинговая цена за единицу, тенге без НДС]]</f>
        <v>0</v>
      </c>
      <c r="AC5009" s="52"/>
      <c r="AD5009" s="52"/>
      <c r="AE5009" s="52"/>
    </row>
    <row r="5010" spans="2:31" x14ac:dyDescent="0.3">
      <c r="B5010" s="4" t="e">
        <f>VLOOKUP(Таблица1[[#This Row],[Наименование Заказчика]],Таблица3[],2,FALSE)</f>
        <v>#N/A</v>
      </c>
      <c r="C5010" s="4" t="e">
        <f>VLOOKUP(Таблица1[[#This Row],[Наименование Заказчика]],Таблица3[],3,FALSE)</f>
        <v>#N/A</v>
      </c>
      <c r="N5010" s="38" t="e">
        <f>VLOOKUP(Таблица1[[#This Row],[Код основания для проведения закупки с применением особого порядка]],Таблица4[#All],3,FALSE)</f>
        <v>#N/A</v>
      </c>
      <c r="O5010" s="52"/>
      <c r="P5010" s="52"/>
      <c r="Q5010" s="52"/>
      <c r="R5010" s="52"/>
      <c r="S5010" s="38" t="e">
        <f>VLOOKUP(Таблица1[[#This Row],[Код страны поставки ТРУ]],Таблица8[],3,FALSE)</f>
        <v>#N/A</v>
      </c>
      <c r="T5010" s="52"/>
      <c r="U5010" s="52"/>
      <c r="V5010" s="38" t="e">
        <f>VLOOKUP(Таблица1[[#This Row],[Код условия поставки по ИНКОТЕРМС 2010]],Таблица10[],2,FALSE)</f>
        <v>#N/A</v>
      </c>
      <c r="X5010" s="4" t="e">
        <f>VLOOKUP(Таблица1[[#This Row],[Код единицы измерения]],Таблица37[#All],2,FALSE)</f>
        <v>#N/A</v>
      </c>
      <c r="Z5010" s="56"/>
      <c r="AA5010" s="56"/>
      <c r="AB5010" s="57">
        <f>Таблица1[[#This Row],[Кол-во/объем]]*Таблица1[[#This Row],[Маркетинговая цена за единицу, тенге без НДС]]</f>
        <v>0</v>
      </c>
      <c r="AC5010" s="52"/>
      <c r="AD5010" s="52"/>
      <c r="AE5010" s="52"/>
    </row>
    <row r="5011" spans="2:31" x14ac:dyDescent="0.3">
      <c r="B5011" s="4" t="e">
        <f>VLOOKUP(Таблица1[[#This Row],[Наименование Заказчика]],Таблица3[],2,FALSE)</f>
        <v>#N/A</v>
      </c>
      <c r="C5011" s="4" t="e">
        <f>VLOOKUP(Таблица1[[#This Row],[Наименование Заказчика]],Таблица3[],3,FALSE)</f>
        <v>#N/A</v>
      </c>
      <c r="N5011" s="38" t="e">
        <f>VLOOKUP(Таблица1[[#This Row],[Код основания для проведения закупки с применением особого порядка]],Таблица4[#All],3,FALSE)</f>
        <v>#N/A</v>
      </c>
      <c r="O5011" s="52"/>
      <c r="P5011" s="52"/>
      <c r="Q5011" s="52"/>
      <c r="R5011" s="52"/>
      <c r="S5011" s="38" t="e">
        <f>VLOOKUP(Таблица1[[#This Row],[Код страны поставки ТРУ]],Таблица8[],3,FALSE)</f>
        <v>#N/A</v>
      </c>
      <c r="T5011" s="52"/>
      <c r="U5011" s="52"/>
      <c r="V5011" s="38" t="e">
        <f>VLOOKUP(Таблица1[[#This Row],[Код условия поставки по ИНКОТЕРМС 2010]],Таблица10[],2,FALSE)</f>
        <v>#N/A</v>
      </c>
      <c r="X5011" s="4" t="e">
        <f>VLOOKUP(Таблица1[[#This Row],[Код единицы измерения]],Таблица37[#All],2,FALSE)</f>
        <v>#N/A</v>
      </c>
      <c r="Z5011" s="56"/>
      <c r="AA5011" s="56"/>
      <c r="AB5011" s="57">
        <f>Таблица1[[#This Row],[Кол-во/объем]]*Таблица1[[#This Row],[Маркетинговая цена за единицу, тенге без НДС]]</f>
        <v>0</v>
      </c>
      <c r="AC5011" s="52"/>
      <c r="AD5011" s="52"/>
      <c r="AE5011" s="52"/>
    </row>
    <row r="5012" spans="2:31" x14ac:dyDescent="0.3">
      <c r="B5012" s="4" t="e">
        <f>VLOOKUP(Таблица1[[#This Row],[Наименование Заказчика]],Таблица3[],2,FALSE)</f>
        <v>#N/A</v>
      </c>
      <c r="C5012" s="4" t="e">
        <f>VLOOKUP(Таблица1[[#This Row],[Наименование Заказчика]],Таблица3[],3,FALSE)</f>
        <v>#N/A</v>
      </c>
      <c r="N5012" s="38" t="e">
        <f>VLOOKUP(Таблица1[[#This Row],[Код основания для проведения закупки с применением особого порядка]],Таблица4[#All],3,FALSE)</f>
        <v>#N/A</v>
      </c>
      <c r="O5012" s="52"/>
      <c r="P5012" s="52"/>
      <c r="Q5012" s="52"/>
      <c r="R5012" s="52"/>
      <c r="S5012" s="38" t="e">
        <f>VLOOKUP(Таблица1[[#This Row],[Код страны поставки ТРУ]],Таблица8[],3,FALSE)</f>
        <v>#N/A</v>
      </c>
      <c r="T5012" s="52"/>
      <c r="U5012" s="52"/>
      <c r="V5012" s="38" t="e">
        <f>VLOOKUP(Таблица1[[#This Row],[Код условия поставки по ИНКОТЕРМС 2010]],Таблица10[],2,FALSE)</f>
        <v>#N/A</v>
      </c>
      <c r="X5012" s="4" t="e">
        <f>VLOOKUP(Таблица1[[#This Row],[Код единицы измерения]],Таблица37[#All],2,FALSE)</f>
        <v>#N/A</v>
      </c>
      <c r="Z5012" s="56"/>
      <c r="AA5012" s="56"/>
      <c r="AB5012" s="57">
        <f>Таблица1[[#This Row],[Кол-во/объем]]*Таблица1[[#This Row],[Маркетинговая цена за единицу, тенге без НДС]]</f>
        <v>0</v>
      </c>
      <c r="AC5012" s="52"/>
      <c r="AD5012" s="52"/>
      <c r="AE5012" s="52"/>
    </row>
    <row r="5013" spans="2:31" x14ac:dyDescent="0.3">
      <c r="B5013" s="4" t="e">
        <f>VLOOKUP(Таблица1[[#This Row],[Наименование Заказчика]],Таблица3[],2,FALSE)</f>
        <v>#N/A</v>
      </c>
      <c r="C5013" s="4" t="e">
        <f>VLOOKUP(Таблица1[[#This Row],[Наименование Заказчика]],Таблица3[],3,FALSE)</f>
        <v>#N/A</v>
      </c>
      <c r="N5013" s="38" t="e">
        <f>VLOOKUP(Таблица1[[#This Row],[Код основания для проведения закупки с применением особого порядка]],Таблица4[#All],3,FALSE)</f>
        <v>#N/A</v>
      </c>
      <c r="O5013" s="52"/>
      <c r="P5013" s="52"/>
      <c r="Q5013" s="52"/>
      <c r="R5013" s="52"/>
      <c r="S5013" s="38" t="e">
        <f>VLOOKUP(Таблица1[[#This Row],[Код страны поставки ТРУ]],Таблица8[],3,FALSE)</f>
        <v>#N/A</v>
      </c>
      <c r="T5013" s="52"/>
      <c r="U5013" s="52"/>
      <c r="V5013" s="38" t="e">
        <f>VLOOKUP(Таблица1[[#This Row],[Код условия поставки по ИНКОТЕРМС 2010]],Таблица10[],2,FALSE)</f>
        <v>#N/A</v>
      </c>
      <c r="X5013" s="4" t="e">
        <f>VLOOKUP(Таблица1[[#This Row],[Код единицы измерения]],Таблица37[#All],2,FALSE)</f>
        <v>#N/A</v>
      </c>
      <c r="Z5013" s="56"/>
      <c r="AA5013" s="56"/>
      <c r="AB5013" s="57">
        <f>Таблица1[[#This Row],[Кол-во/объем]]*Таблица1[[#This Row],[Маркетинговая цена за единицу, тенге без НДС]]</f>
        <v>0</v>
      </c>
      <c r="AC5013" s="52"/>
      <c r="AD5013" s="52"/>
      <c r="AE5013" s="52"/>
    </row>
    <row r="5014" spans="2:31" x14ac:dyDescent="0.3">
      <c r="B5014" s="4" t="e">
        <f>VLOOKUP(Таблица1[[#This Row],[Наименование Заказчика]],Таблица3[],2,FALSE)</f>
        <v>#N/A</v>
      </c>
      <c r="C5014" s="4" t="e">
        <f>VLOOKUP(Таблица1[[#This Row],[Наименование Заказчика]],Таблица3[],3,FALSE)</f>
        <v>#N/A</v>
      </c>
      <c r="N5014" s="38" t="e">
        <f>VLOOKUP(Таблица1[[#This Row],[Код основания для проведения закупки с применением особого порядка]],Таблица4[#All],3,FALSE)</f>
        <v>#N/A</v>
      </c>
      <c r="O5014" s="52"/>
      <c r="P5014" s="52"/>
      <c r="Q5014" s="52"/>
      <c r="R5014" s="52"/>
      <c r="S5014" s="38" t="e">
        <f>VLOOKUP(Таблица1[[#This Row],[Код страны поставки ТРУ]],Таблица8[],3,FALSE)</f>
        <v>#N/A</v>
      </c>
      <c r="T5014" s="52"/>
      <c r="U5014" s="52"/>
      <c r="V5014" s="38" t="e">
        <f>VLOOKUP(Таблица1[[#This Row],[Код условия поставки по ИНКОТЕРМС 2010]],Таблица10[],2,FALSE)</f>
        <v>#N/A</v>
      </c>
      <c r="X5014" s="4" t="e">
        <f>VLOOKUP(Таблица1[[#This Row],[Код единицы измерения]],Таблица37[#All],2,FALSE)</f>
        <v>#N/A</v>
      </c>
      <c r="Z5014" s="56"/>
      <c r="AA5014" s="56"/>
      <c r="AB5014" s="57">
        <f>Таблица1[[#This Row],[Кол-во/объем]]*Таблица1[[#This Row],[Маркетинговая цена за единицу, тенге без НДС]]</f>
        <v>0</v>
      </c>
      <c r="AC5014" s="52"/>
      <c r="AD5014" s="52"/>
      <c r="AE5014" s="52"/>
    </row>
    <row r="5015" spans="2:31" x14ac:dyDescent="0.3">
      <c r="B5015" s="4" t="e">
        <f>VLOOKUP(Таблица1[[#This Row],[Наименование Заказчика]],Таблица3[],2,FALSE)</f>
        <v>#N/A</v>
      </c>
      <c r="C5015" s="4" t="e">
        <f>VLOOKUP(Таблица1[[#This Row],[Наименование Заказчика]],Таблица3[],3,FALSE)</f>
        <v>#N/A</v>
      </c>
      <c r="N5015" s="38" t="e">
        <f>VLOOKUP(Таблица1[[#This Row],[Код основания для проведения закупки с применением особого порядка]],Таблица4[#All],3,FALSE)</f>
        <v>#N/A</v>
      </c>
      <c r="O5015" s="52"/>
      <c r="P5015" s="52"/>
      <c r="Q5015" s="52"/>
      <c r="R5015" s="52"/>
      <c r="S5015" s="38" t="e">
        <f>VLOOKUP(Таблица1[[#This Row],[Код страны поставки ТРУ]],Таблица8[],3,FALSE)</f>
        <v>#N/A</v>
      </c>
      <c r="T5015" s="52"/>
      <c r="U5015" s="52"/>
      <c r="V5015" s="38" t="e">
        <f>VLOOKUP(Таблица1[[#This Row],[Код условия поставки по ИНКОТЕРМС 2010]],Таблица10[],2,FALSE)</f>
        <v>#N/A</v>
      </c>
      <c r="X5015" s="4" t="e">
        <f>VLOOKUP(Таблица1[[#This Row],[Код единицы измерения]],Таблица37[#All],2,FALSE)</f>
        <v>#N/A</v>
      </c>
      <c r="Z5015" s="56"/>
      <c r="AA5015" s="56"/>
      <c r="AB5015" s="57">
        <f>Таблица1[[#This Row],[Кол-во/объем]]*Таблица1[[#This Row],[Маркетинговая цена за единицу, тенге без НДС]]</f>
        <v>0</v>
      </c>
      <c r="AC5015" s="52"/>
      <c r="AD5015" s="52"/>
      <c r="AE5015" s="52"/>
    </row>
    <row r="5016" spans="2:31" x14ac:dyDescent="0.3">
      <c r="B5016" s="4" t="e">
        <f>VLOOKUP(Таблица1[[#This Row],[Наименование Заказчика]],Таблица3[],2,FALSE)</f>
        <v>#N/A</v>
      </c>
      <c r="C5016" s="4" t="e">
        <f>VLOOKUP(Таблица1[[#This Row],[Наименование Заказчика]],Таблица3[],3,FALSE)</f>
        <v>#N/A</v>
      </c>
      <c r="N5016" s="38" t="e">
        <f>VLOOKUP(Таблица1[[#This Row],[Код основания для проведения закупки с применением особого порядка]],Таблица4[#All],3,FALSE)</f>
        <v>#N/A</v>
      </c>
      <c r="O5016" s="52"/>
      <c r="P5016" s="52"/>
      <c r="Q5016" s="52"/>
      <c r="R5016" s="52"/>
      <c r="S5016" s="38" t="e">
        <f>VLOOKUP(Таблица1[[#This Row],[Код страны поставки ТРУ]],Таблица8[],3,FALSE)</f>
        <v>#N/A</v>
      </c>
      <c r="T5016" s="52"/>
      <c r="U5016" s="52"/>
      <c r="V5016" s="38" t="e">
        <f>VLOOKUP(Таблица1[[#This Row],[Код условия поставки по ИНКОТЕРМС 2010]],Таблица10[],2,FALSE)</f>
        <v>#N/A</v>
      </c>
      <c r="X5016" s="4" t="e">
        <f>VLOOKUP(Таблица1[[#This Row],[Код единицы измерения]],Таблица37[#All],2,FALSE)</f>
        <v>#N/A</v>
      </c>
      <c r="Z5016" s="56"/>
      <c r="AA5016" s="56"/>
      <c r="AB5016" s="57">
        <f>Таблица1[[#This Row],[Кол-во/объем]]*Таблица1[[#This Row],[Маркетинговая цена за единицу, тенге без НДС]]</f>
        <v>0</v>
      </c>
      <c r="AC5016" s="52"/>
      <c r="AD5016" s="52"/>
      <c r="AE5016" s="52"/>
    </row>
    <row r="5017" spans="2:31" x14ac:dyDescent="0.3">
      <c r="B5017" s="4" t="e">
        <f>VLOOKUP(Таблица1[[#This Row],[Наименование Заказчика]],Таблица3[],2,FALSE)</f>
        <v>#N/A</v>
      </c>
      <c r="C5017" s="4" t="e">
        <f>VLOOKUP(Таблица1[[#This Row],[Наименование Заказчика]],Таблица3[],3,FALSE)</f>
        <v>#N/A</v>
      </c>
      <c r="N5017" s="38" t="e">
        <f>VLOOKUP(Таблица1[[#This Row],[Код основания для проведения закупки с применением особого порядка]],Таблица4[#All],3,FALSE)</f>
        <v>#N/A</v>
      </c>
      <c r="O5017" s="52"/>
      <c r="P5017" s="52"/>
      <c r="Q5017" s="52"/>
      <c r="R5017" s="52"/>
      <c r="S5017" s="38" t="e">
        <f>VLOOKUP(Таблица1[[#This Row],[Код страны поставки ТРУ]],Таблица8[],3,FALSE)</f>
        <v>#N/A</v>
      </c>
      <c r="T5017" s="52"/>
      <c r="U5017" s="52"/>
      <c r="V5017" s="38" t="e">
        <f>VLOOKUP(Таблица1[[#This Row],[Код условия поставки по ИНКОТЕРМС 2010]],Таблица10[],2,FALSE)</f>
        <v>#N/A</v>
      </c>
      <c r="X5017" s="4" t="e">
        <f>VLOOKUP(Таблица1[[#This Row],[Код единицы измерения]],Таблица37[#All],2,FALSE)</f>
        <v>#N/A</v>
      </c>
      <c r="Z5017" s="56"/>
      <c r="AA5017" s="56"/>
      <c r="AB5017" s="57">
        <f>Таблица1[[#This Row],[Кол-во/объем]]*Таблица1[[#This Row],[Маркетинговая цена за единицу, тенге без НДС]]</f>
        <v>0</v>
      </c>
      <c r="AC5017" s="52"/>
      <c r="AD5017" s="52"/>
      <c r="AE5017" s="52"/>
    </row>
    <row r="5018" spans="2:31" x14ac:dyDescent="0.3">
      <c r="B5018" s="4" t="e">
        <f>VLOOKUP(Таблица1[[#This Row],[Наименование Заказчика]],Таблица3[],2,FALSE)</f>
        <v>#N/A</v>
      </c>
      <c r="C5018" s="4" t="e">
        <f>VLOOKUP(Таблица1[[#This Row],[Наименование Заказчика]],Таблица3[],3,FALSE)</f>
        <v>#N/A</v>
      </c>
      <c r="N5018" s="38" t="e">
        <f>VLOOKUP(Таблица1[[#This Row],[Код основания для проведения закупки с применением особого порядка]],Таблица4[#All],3,FALSE)</f>
        <v>#N/A</v>
      </c>
      <c r="O5018" s="52"/>
      <c r="P5018" s="52"/>
      <c r="Q5018" s="52"/>
      <c r="R5018" s="52"/>
      <c r="S5018" s="38" t="e">
        <f>VLOOKUP(Таблица1[[#This Row],[Код страны поставки ТРУ]],Таблица8[],3,FALSE)</f>
        <v>#N/A</v>
      </c>
      <c r="T5018" s="52"/>
      <c r="U5018" s="52"/>
      <c r="V5018" s="38" t="e">
        <f>VLOOKUP(Таблица1[[#This Row],[Код условия поставки по ИНКОТЕРМС 2010]],Таблица10[],2,FALSE)</f>
        <v>#N/A</v>
      </c>
      <c r="X5018" s="4" t="e">
        <f>VLOOKUP(Таблица1[[#This Row],[Код единицы измерения]],Таблица37[#All],2,FALSE)</f>
        <v>#N/A</v>
      </c>
      <c r="Z5018" s="56"/>
      <c r="AA5018" s="56"/>
      <c r="AB5018" s="57">
        <f>Таблица1[[#This Row],[Кол-во/объем]]*Таблица1[[#This Row],[Маркетинговая цена за единицу, тенге без НДС]]</f>
        <v>0</v>
      </c>
      <c r="AC5018" s="52"/>
      <c r="AD5018" s="52"/>
      <c r="AE5018" s="52"/>
    </row>
    <row r="5019" spans="2:31" x14ac:dyDescent="0.3">
      <c r="B5019" s="4" t="e">
        <f>VLOOKUP(Таблица1[[#This Row],[Наименование Заказчика]],Таблица3[],2,FALSE)</f>
        <v>#N/A</v>
      </c>
      <c r="C5019" s="4" t="e">
        <f>VLOOKUP(Таблица1[[#This Row],[Наименование Заказчика]],Таблица3[],3,FALSE)</f>
        <v>#N/A</v>
      </c>
      <c r="N5019" s="38" t="e">
        <f>VLOOKUP(Таблица1[[#This Row],[Код основания для проведения закупки с применением особого порядка]],Таблица4[#All],3,FALSE)</f>
        <v>#N/A</v>
      </c>
      <c r="O5019" s="52"/>
      <c r="P5019" s="52"/>
      <c r="Q5019" s="52"/>
      <c r="R5019" s="52"/>
      <c r="S5019" s="38" t="e">
        <f>VLOOKUP(Таблица1[[#This Row],[Код страны поставки ТРУ]],Таблица8[],3,FALSE)</f>
        <v>#N/A</v>
      </c>
      <c r="T5019" s="52"/>
      <c r="U5019" s="52"/>
      <c r="V5019" s="38" t="e">
        <f>VLOOKUP(Таблица1[[#This Row],[Код условия поставки по ИНКОТЕРМС 2010]],Таблица10[],2,FALSE)</f>
        <v>#N/A</v>
      </c>
      <c r="X5019" s="4" t="e">
        <f>VLOOKUP(Таблица1[[#This Row],[Код единицы измерения]],Таблица37[#All],2,FALSE)</f>
        <v>#N/A</v>
      </c>
      <c r="Z5019" s="56"/>
      <c r="AA5019" s="56"/>
      <c r="AB5019" s="57">
        <f>Таблица1[[#This Row],[Кол-во/объем]]*Таблица1[[#This Row],[Маркетинговая цена за единицу, тенге без НДС]]</f>
        <v>0</v>
      </c>
      <c r="AC5019" s="52"/>
      <c r="AD5019" s="52"/>
      <c r="AE5019" s="52"/>
    </row>
    <row r="5020" spans="2:31" x14ac:dyDescent="0.3">
      <c r="B5020" s="4" t="e">
        <f>VLOOKUP(Таблица1[[#This Row],[Наименование Заказчика]],Таблица3[],2,FALSE)</f>
        <v>#N/A</v>
      </c>
      <c r="C5020" s="4" t="e">
        <f>VLOOKUP(Таблица1[[#This Row],[Наименование Заказчика]],Таблица3[],3,FALSE)</f>
        <v>#N/A</v>
      </c>
      <c r="N5020" s="38" t="e">
        <f>VLOOKUP(Таблица1[[#This Row],[Код основания для проведения закупки с применением особого порядка]],Таблица4[#All],3,FALSE)</f>
        <v>#N/A</v>
      </c>
      <c r="O5020" s="52"/>
      <c r="P5020" s="52"/>
      <c r="Q5020" s="52"/>
      <c r="R5020" s="52"/>
      <c r="S5020" s="38" t="e">
        <f>VLOOKUP(Таблица1[[#This Row],[Код страны поставки ТРУ]],Таблица8[],3,FALSE)</f>
        <v>#N/A</v>
      </c>
      <c r="T5020" s="52"/>
      <c r="U5020" s="52"/>
      <c r="V5020" s="38" t="e">
        <f>VLOOKUP(Таблица1[[#This Row],[Код условия поставки по ИНКОТЕРМС 2010]],Таблица10[],2,FALSE)</f>
        <v>#N/A</v>
      </c>
      <c r="X5020" s="4" t="e">
        <f>VLOOKUP(Таблица1[[#This Row],[Код единицы измерения]],Таблица37[#All],2,FALSE)</f>
        <v>#N/A</v>
      </c>
      <c r="Z5020" s="56"/>
      <c r="AA5020" s="56"/>
      <c r="AB5020" s="57">
        <f>Таблица1[[#This Row],[Кол-во/объем]]*Таблица1[[#This Row],[Маркетинговая цена за единицу, тенге без НДС]]</f>
        <v>0</v>
      </c>
      <c r="AC5020" s="52"/>
      <c r="AD5020" s="52"/>
      <c r="AE5020" s="52"/>
    </row>
    <row r="5021" spans="2:31" x14ac:dyDescent="0.3">
      <c r="B5021" s="4" t="e">
        <f>VLOOKUP(Таблица1[[#This Row],[Наименование Заказчика]],Таблица3[],2,FALSE)</f>
        <v>#N/A</v>
      </c>
      <c r="C5021" s="4" t="e">
        <f>VLOOKUP(Таблица1[[#This Row],[Наименование Заказчика]],Таблица3[],3,FALSE)</f>
        <v>#N/A</v>
      </c>
      <c r="N5021" s="38" t="e">
        <f>VLOOKUP(Таблица1[[#This Row],[Код основания для проведения закупки с применением особого порядка]],Таблица4[#All],3,FALSE)</f>
        <v>#N/A</v>
      </c>
      <c r="O5021" s="52"/>
      <c r="P5021" s="52"/>
      <c r="Q5021" s="52"/>
      <c r="R5021" s="52"/>
      <c r="S5021" s="38" t="e">
        <f>VLOOKUP(Таблица1[[#This Row],[Код страны поставки ТРУ]],Таблица8[],3,FALSE)</f>
        <v>#N/A</v>
      </c>
      <c r="T5021" s="52"/>
      <c r="U5021" s="52"/>
      <c r="V5021" s="38" t="e">
        <f>VLOOKUP(Таблица1[[#This Row],[Код условия поставки по ИНКОТЕРМС 2010]],Таблица10[],2,FALSE)</f>
        <v>#N/A</v>
      </c>
      <c r="X5021" s="4" t="e">
        <f>VLOOKUP(Таблица1[[#This Row],[Код единицы измерения]],Таблица37[#All],2,FALSE)</f>
        <v>#N/A</v>
      </c>
      <c r="Z5021" s="56"/>
      <c r="AA5021" s="56"/>
      <c r="AB5021" s="57">
        <f>Таблица1[[#This Row],[Кол-во/объем]]*Таблица1[[#This Row],[Маркетинговая цена за единицу, тенге без НДС]]</f>
        <v>0</v>
      </c>
      <c r="AC5021" s="52"/>
      <c r="AD5021" s="52"/>
      <c r="AE5021" s="52"/>
    </row>
    <row r="5022" spans="2:31" x14ac:dyDescent="0.3">
      <c r="B5022" s="4" t="e">
        <f>VLOOKUP(Таблица1[[#This Row],[Наименование Заказчика]],Таблица3[],2,FALSE)</f>
        <v>#N/A</v>
      </c>
      <c r="C5022" s="4" t="e">
        <f>VLOOKUP(Таблица1[[#This Row],[Наименование Заказчика]],Таблица3[],3,FALSE)</f>
        <v>#N/A</v>
      </c>
      <c r="N5022" s="38" t="e">
        <f>VLOOKUP(Таблица1[[#This Row],[Код основания для проведения закупки с применением особого порядка]],Таблица4[#All],3,FALSE)</f>
        <v>#N/A</v>
      </c>
      <c r="O5022" s="52"/>
      <c r="P5022" s="52"/>
      <c r="Q5022" s="52"/>
      <c r="R5022" s="52"/>
      <c r="S5022" s="38" t="e">
        <f>VLOOKUP(Таблица1[[#This Row],[Код страны поставки ТРУ]],Таблица8[],3,FALSE)</f>
        <v>#N/A</v>
      </c>
      <c r="T5022" s="52"/>
      <c r="U5022" s="52"/>
      <c r="V5022" s="38" t="e">
        <f>VLOOKUP(Таблица1[[#This Row],[Код условия поставки по ИНКОТЕРМС 2010]],Таблица10[],2,FALSE)</f>
        <v>#N/A</v>
      </c>
      <c r="X5022" s="4" t="e">
        <f>VLOOKUP(Таблица1[[#This Row],[Код единицы измерения]],Таблица37[#All],2,FALSE)</f>
        <v>#N/A</v>
      </c>
      <c r="Z5022" s="56"/>
      <c r="AA5022" s="56"/>
      <c r="AB5022" s="57">
        <f>Таблица1[[#This Row],[Кол-во/объем]]*Таблица1[[#This Row],[Маркетинговая цена за единицу, тенге без НДС]]</f>
        <v>0</v>
      </c>
      <c r="AC5022" s="52"/>
      <c r="AD5022" s="52"/>
      <c r="AE5022" s="52"/>
    </row>
    <row r="5023" spans="2:31" x14ac:dyDescent="0.3">
      <c r="B5023" s="4" t="e">
        <f>VLOOKUP(Таблица1[[#This Row],[Наименование Заказчика]],Таблица3[],2,FALSE)</f>
        <v>#N/A</v>
      </c>
      <c r="C5023" s="4" t="e">
        <f>VLOOKUP(Таблица1[[#This Row],[Наименование Заказчика]],Таблица3[],3,FALSE)</f>
        <v>#N/A</v>
      </c>
      <c r="N5023" s="38" t="e">
        <f>VLOOKUP(Таблица1[[#This Row],[Код основания для проведения закупки с применением особого порядка]],Таблица4[#All],3,FALSE)</f>
        <v>#N/A</v>
      </c>
      <c r="O5023" s="52"/>
      <c r="P5023" s="52"/>
      <c r="Q5023" s="52"/>
      <c r="R5023" s="52"/>
      <c r="S5023" s="38" t="e">
        <f>VLOOKUP(Таблица1[[#This Row],[Код страны поставки ТРУ]],Таблица8[],3,FALSE)</f>
        <v>#N/A</v>
      </c>
      <c r="T5023" s="52"/>
      <c r="U5023" s="52"/>
      <c r="V5023" s="38" t="e">
        <f>VLOOKUP(Таблица1[[#This Row],[Код условия поставки по ИНКОТЕРМС 2010]],Таблица10[],2,FALSE)</f>
        <v>#N/A</v>
      </c>
      <c r="X5023" s="4" t="e">
        <f>VLOOKUP(Таблица1[[#This Row],[Код единицы измерения]],Таблица37[#All],2,FALSE)</f>
        <v>#N/A</v>
      </c>
      <c r="Z5023" s="56"/>
      <c r="AA5023" s="56"/>
      <c r="AB5023" s="57">
        <f>Таблица1[[#This Row],[Кол-во/объем]]*Таблица1[[#This Row],[Маркетинговая цена за единицу, тенге без НДС]]</f>
        <v>0</v>
      </c>
      <c r="AC5023" s="52"/>
      <c r="AD5023" s="52"/>
      <c r="AE5023" s="52"/>
    </row>
    <row r="5024" spans="2:31" x14ac:dyDescent="0.3">
      <c r="B5024" s="4" t="e">
        <f>VLOOKUP(Таблица1[[#This Row],[Наименование Заказчика]],Таблица3[],2,FALSE)</f>
        <v>#N/A</v>
      </c>
      <c r="C5024" s="4" t="e">
        <f>VLOOKUP(Таблица1[[#This Row],[Наименование Заказчика]],Таблица3[],3,FALSE)</f>
        <v>#N/A</v>
      </c>
      <c r="N5024" s="38" t="e">
        <f>VLOOKUP(Таблица1[[#This Row],[Код основания для проведения закупки с применением особого порядка]],Таблица4[#All],3,FALSE)</f>
        <v>#N/A</v>
      </c>
      <c r="O5024" s="52"/>
      <c r="P5024" s="52"/>
      <c r="Q5024" s="52"/>
      <c r="R5024" s="52"/>
      <c r="S5024" s="38" t="e">
        <f>VLOOKUP(Таблица1[[#This Row],[Код страны поставки ТРУ]],Таблица8[],3,FALSE)</f>
        <v>#N/A</v>
      </c>
      <c r="T5024" s="52"/>
      <c r="U5024" s="52"/>
      <c r="V5024" s="38" t="e">
        <f>VLOOKUP(Таблица1[[#This Row],[Код условия поставки по ИНКОТЕРМС 2010]],Таблица10[],2,FALSE)</f>
        <v>#N/A</v>
      </c>
      <c r="X5024" s="4" t="e">
        <f>VLOOKUP(Таблица1[[#This Row],[Код единицы измерения]],Таблица37[#All],2,FALSE)</f>
        <v>#N/A</v>
      </c>
      <c r="Z5024" s="56"/>
      <c r="AA5024" s="56"/>
      <c r="AB5024" s="57">
        <f>Таблица1[[#This Row],[Кол-во/объем]]*Таблица1[[#This Row],[Маркетинговая цена за единицу, тенге без НДС]]</f>
        <v>0</v>
      </c>
      <c r="AC5024" s="52"/>
      <c r="AD5024" s="52"/>
      <c r="AE5024" s="52"/>
    </row>
    <row r="5025" spans="2:31" x14ac:dyDescent="0.3">
      <c r="B5025" s="4" t="e">
        <f>VLOOKUP(Таблица1[[#This Row],[Наименование Заказчика]],Таблица3[],2,FALSE)</f>
        <v>#N/A</v>
      </c>
      <c r="C5025" s="4" t="e">
        <f>VLOOKUP(Таблица1[[#This Row],[Наименование Заказчика]],Таблица3[],3,FALSE)</f>
        <v>#N/A</v>
      </c>
      <c r="N5025" s="38" t="e">
        <f>VLOOKUP(Таблица1[[#This Row],[Код основания для проведения закупки с применением особого порядка]],Таблица4[#All],3,FALSE)</f>
        <v>#N/A</v>
      </c>
      <c r="O5025" s="52"/>
      <c r="P5025" s="52"/>
      <c r="Q5025" s="52"/>
      <c r="R5025" s="52"/>
      <c r="S5025" s="38" t="e">
        <f>VLOOKUP(Таблица1[[#This Row],[Код страны поставки ТРУ]],Таблица8[],3,FALSE)</f>
        <v>#N/A</v>
      </c>
      <c r="T5025" s="52"/>
      <c r="U5025" s="52"/>
      <c r="V5025" s="38" t="e">
        <f>VLOOKUP(Таблица1[[#This Row],[Код условия поставки по ИНКОТЕРМС 2010]],Таблица10[],2,FALSE)</f>
        <v>#N/A</v>
      </c>
      <c r="X5025" s="4" t="e">
        <f>VLOOKUP(Таблица1[[#This Row],[Код единицы измерения]],Таблица37[#All],2,FALSE)</f>
        <v>#N/A</v>
      </c>
      <c r="Z5025" s="56"/>
      <c r="AA5025" s="56"/>
      <c r="AB5025" s="57">
        <f>Таблица1[[#This Row],[Кол-во/объем]]*Таблица1[[#This Row],[Маркетинговая цена за единицу, тенге без НДС]]</f>
        <v>0</v>
      </c>
      <c r="AC5025" s="52"/>
      <c r="AD5025" s="52"/>
      <c r="AE5025" s="52"/>
    </row>
    <row r="5026" spans="2:31" x14ac:dyDescent="0.3">
      <c r="B5026" s="4" t="e">
        <f>VLOOKUP(Таблица1[[#This Row],[Наименование Заказчика]],Таблица3[],2,FALSE)</f>
        <v>#N/A</v>
      </c>
      <c r="C5026" s="4" t="e">
        <f>VLOOKUP(Таблица1[[#This Row],[Наименование Заказчика]],Таблица3[],3,FALSE)</f>
        <v>#N/A</v>
      </c>
      <c r="N5026" s="38" t="e">
        <f>VLOOKUP(Таблица1[[#This Row],[Код основания для проведения закупки с применением особого порядка]],Таблица4[#All],3,FALSE)</f>
        <v>#N/A</v>
      </c>
      <c r="O5026" s="52"/>
      <c r="P5026" s="52"/>
      <c r="Q5026" s="52"/>
      <c r="R5026" s="52"/>
      <c r="S5026" s="38" t="e">
        <f>VLOOKUP(Таблица1[[#This Row],[Код страны поставки ТРУ]],Таблица8[],3,FALSE)</f>
        <v>#N/A</v>
      </c>
      <c r="T5026" s="52"/>
      <c r="U5026" s="52"/>
      <c r="V5026" s="38" t="e">
        <f>VLOOKUP(Таблица1[[#This Row],[Код условия поставки по ИНКОТЕРМС 2010]],Таблица10[],2,FALSE)</f>
        <v>#N/A</v>
      </c>
      <c r="X5026" s="4" t="e">
        <f>VLOOKUP(Таблица1[[#This Row],[Код единицы измерения]],Таблица37[#All],2,FALSE)</f>
        <v>#N/A</v>
      </c>
      <c r="Z5026" s="56"/>
      <c r="AA5026" s="56"/>
      <c r="AB5026" s="57">
        <f>Таблица1[[#This Row],[Кол-во/объем]]*Таблица1[[#This Row],[Маркетинговая цена за единицу, тенге без НДС]]</f>
        <v>0</v>
      </c>
      <c r="AC5026" s="52"/>
      <c r="AD5026" s="52"/>
      <c r="AE5026" s="52"/>
    </row>
    <row r="5027" spans="2:31" x14ac:dyDescent="0.3">
      <c r="B5027" s="4" t="e">
        <f>VLOOKUP(Таблица1[[#This Row],[Наименование Заказчика]],Таблица3[],2,FALSE)</f>
        <v>#N/A</v>
      </c>
      <c r="C5027" s="4" t="e">
        <f>VLOOKUP(Таблица1[[#This Row],[Наименование Заказчика]],Таблица3[],3,FALSE)</f>
        <v>#N/A</v>
      </c>
      <c r="N5027" s="38" t="e">
        <f>VLOOKUP(Таблица1[[#This Row],[Код основания для проведения закупки с применением особого порядка]],Таблица4[#All],3,FALSE)</f>
        <v>#N/A</v>
      </c>
      <c r="O5027" s="52"/>
      <c r="P5027" s="52"/>
      <c r="Q5027" s="52"/>
      <c r="R5027" s="52"/>
      <c r="S5027" s="38" t="e">
        <f>VLOOKUP(Таблица1[[#This Row],[Код страны поставки ТРУ]],Таблица8[],3,FALSE)</f>
        <v>#N/A</v>
      </c>
      <c r="T5027" s="52"/>
      <c r="U5027" s="52"/>
      <c r="V5027" s="38" t="e">
        <f>VLOOKUP(Таблица1[[#This Row],[Код условия поставки по ИНКОТЕРМС 2010]],Таблица10[],2,FALSE)</f>
        <v>#N/A</v>
      </c>
      <c r="X5027" s="4" t="e">
        <f>VLOOKUP(Таблица1[[#This Row],[Код единицы измерения]],Таблица37[#All],2,FALSE)</f>
        <v>#N/A</v>
      </c>
      <c r="Z5027" s="56"/>
      <c r="AA5027" s="56"/>
      <c r="AB5027" s="57">
        <f>Таблица1[[#This Row],[Кол-во/объем]]*Таблица1[[#This Row],[Маркетинговая цена за единицу, тенге без НДС]]</f>
        <v>0</v>
      </c>
      <c r="AC5027" s="52"/>
      <c r="AD5027" s="52"/>
      <c r="AE5027" s="52"/>
    </row>
    <row r="5028" spans="2:31" x14ac:dyDescent="0.3">
      <c r="B5028" s="4" t="e">
        <f>VLOOKUP(Таблица1[[#This Row],[Наименование Заказчика]],Таблица3[],2,FALSE)</f>
        <v>#N/A</v>
      </c>
      <c r="C5028" s="4" t="e">
        <f>VLOOKUP(Таблица1[[#This Row],[Наименование Заказчика]],Таблица3[],3,FALSE)</f>
        <v>#N/A</v>
      </c>
      <c r="N5028" s="38" t="e">
        <f>VLOOKUP(Таблица1[[#This Row],[Код основания для проведения закупки с применением особого порядка]],Таблица4[#All],3,FALSE)</f>
        <v>#N/A</v>
      </c>
      <c r="O5028" s="52"/>
      <c r="P5028" s="52"/>
      <c r="Q5028" s="52"/>
      <c r="R5028" s="52"/>
      <c r="S5028" s="38" t="e">
        <f>VLOOKUP(Таблица1[[#This Row],[Код страны поставки ТРУ]],Таблица8[],3,FALSE)</f>
        <v>#N/A</v>
      </c>
      <c r="T5028" s="52"/>
      <c r="U5028" s="52"/>
      <c r="V5028" s="38" t="e">
        <f>VLOOKUP(Таблица1[[#This Row],[Код условия поставки по ИНКОТЕРМС 2010]],Таблица10[],2,FALSE)</f>
        <v>#N/A</v>
      </c>
      <c r="X5028" s="4" t="e">
        <f>VLOOKUP(Таблица1[[#This Row],[Код единицы измерения]],Таблица37[#All],2,FALSE)</f>
        <v>#N/A</v>
      </c>
      <c r="Z5028" s="56"/>
      <c r="AA5028" s="56"/>
      <c r="AB5028" s="57">
        <f>Таблица1[[#This Row],[Кол-во/объем]]*Таблица1[[#This Row],[Маркетинговая цена за единицу, тенге без НДС]]</f>
        <v>0</v>
      </c>
      <c r="AC5028" s="52"/>
      <c r="AD5028" s="52"/>
      <c r="AE5028" s="52"/>
    </row>
    <row r="5029" spans="2:31" x14ac:dyDescent="0.3">
      <c r="B5029" s="4" t="e">
        <f>VLOOKUP(Таблица1[[#This Row],[Наименование Заказчика]],Таблица3[],2,FALSE)</f>
        <v>#N/A</v>
      </c>
      <c r="C5029" s="4" t="e">
        <f>VLOOKUP(Таблица1[[#This Row],[Наименование Заказчика]],Таблица3[],3,FALSE)</f>
        <v>#N/A</v>
      </c>
      <c r="N5029" s="38" t="e">
        <f>VLOOKUP(Таблица1[[#This Row],[Код основания для проведения закупки с применением особого порядка]],Таблица4[#All],3,FALSE)</f>
        <v>#N/A</v>
      </c>
      <c r="O5029" s="52"/>
      <c r="P5029" s="52"/>
      <c r="Q5029" s="52"/>
      <c r="R5029" s="52"/>
      <c r="S5029" s="38" t="e">
        <f>VLOOKUP(Таблица1[[#This Row],[Код страны поставки ТРУ]],Таблица8[],3,FALSE)</f>
        <v>#N/A</v>
      </c>
      <c r="T5029" s="52"/>
      <c r="U5029" s="52"/>
      <c r="V5029" s="38" t="e">
        <f>VLOOKUP(Таблица1[[#This Row],[Код условия поставки по ИНКОТЕРМС 2010]],Таблица10[],2,FALSE)</f>
        <v>#N/A</v>
      </c>
      <c r="X5029" s="4" t="e">
        <f>VLOOKUP(Таблица1[[#This Row],[Код единицы измерения]],Таблица37[#All],2,FALSE)</f>
        <v>#N/A</v>
      </c>
      <c r="Z5029" s="56"/>
      <c r="AA5029" s="56"/>
      <c r="AB5029" s="57">
        <f>Таблица1[[#This Row],[Кол-во/объем]]*Таблица1[[#This Row],[Маркетинговая цена за единицу, тенге без НДС]]</f>
        <v>0</v>
      </c>
      <c r="AC5029" s="52"/>
      <c r="AD5029" s="52"/>
      <c r="AE5029" s="52"/>
    </row>
    <row r="5030" spans="2:31" x14ac:dyDescent="0.3">
      <c r="B5030" s="4" t="e">
        <f>VLOOKUP(Таблица1[[#This Row],[Наименование Заказчика]],Таблица3[],2,FALSE)</f>
        <v>#N/A</v>
      </c>
      <c r="C5030" s="4" t="e">
        <f>VLOOKUP(Таблица1[[#This Row],[Наименование Заказчика]],Таблица3[],3,FALSE)</f>
        <v>#N/A</v>
      </c>
      <c r="N5030" s="38" t="e">
        <f>VLOOKUP(Таблица1[[#This Row],[Код основания для проведения закупки с применением особого порядка]],Таблица4[#All],3,FALSE)</f>
        <v>#N/A</v>
      </c>
      <c r="O5030" s="52"/>
      <c r="P5030" s="52"/>
      <c r="Q5030" s="52"/>
      <c r="R5030" s="52"/>
      <c r="S5030" s="38" t="e">
        <f>VLOOKUP(Таблица1[[#This Row],[Код страны поставки ТРУ]],Таблица8[],3,FALSE)</f>
        <v>#N/A</v>
      </c>
      <c r="T5030" s="52"/>
      <c r="U5030" s="52"/>
      <c r="V5030" s="38" t="e">
        <f>VLOOKUP(Таблица1[[#This Row],[Код условия поставки по ИНКОТЕРМС 2010]],Таблица10[],2,FALSE)</f>
        <v>#N/A</v>
      </c>
      <c r="X5030" s="4" t="e">
        <f>VLOOKUP(Таблица1[[#This Row],[Код единицы измерения]],Таблица37[#All],2,FALSE)</f>
        <v>#N/A</v>
      </c>
      <c r="Z5030" s="56"/>
      <c r="AA5030" s="56"/>
      <c r="AB5030" s="57">
        <f>Таблица1[[#This Row],[Кол-во/объем]]*Таблица1[[#This Row],[Маркетинговая цена за единицу, тенге без НДС]]</f>
        <v>0</v>
      </c>
      <c r="AC5030" s="52"/>
      <c r="AD5030" s="52"/>
      <c r="AE5030" s="52"/>
    </row>
    <row r="5031" spans="2:31" x14ac:dyDescent="0.3">
      <c r="B5031" s="4" t="e">
        <f>VLOOKUP(Таблица1[[#This Row],[Наименование Заказчика]],Таблица3[],2,FALSE)</f>
        <v>#N/A</v>
      </c>
      <c r="C5031" s="4" t="e">
        <f>VLOOKUP(Таблица1[[#This Row],[Наименование Заказчика]],Таблица3[],3,FALSE)</f>
        <v>#N/A</v>
      </c>
      <c r="N5031" s="38" t="e">
        <f>VLOOKUP(Таблица1[[#This Row],[Код основания для проведения закупки с применением особого порядка]],Таблица4[#All],3,FALSE)</f>
        <v>#N/A</v>
      </c>
      <c r="O5031" s="52"/>
      <c r="P5031" s="52"/>
      <c r="Q5031" s="52"/>
      <c r="R5031" s="52"/>
      <c r="S5031" s="38" t="e">
        <f>VLOOKUP(Таблица1[[#This Row],[Код страны поставки ТРУ]],Таблица8[],3,FALSE)</f>
        <v>#N/A</v>
      </c>
      <c r="T5031" s="52"/>
      <c r="U5031" s="52"/>
      <c r="V5031" s="38" t="e">
        <f>VLOOKUP(Таблица1[[#This Row],[Код условия поставки по ИНКОТЕРМС 2010]],Таблица10[],2,FALSE)</f>
        <v>#N/A</v>
      </c>
      <c r="X5031" s="4" t="e">
        <f>VLOOKUP(Таблица1[[#This Row],[Код единицы измерения]],Таблица37[#All],2,FALSE)</f>
        <v>#N/A</v>
      </c>
      <c r="Z5031" s="56"/>
      <c r="AA5031" s="56"/>
      <c r="AB5031" s="57">
        <f>Таблица1[[#This Row],[Кол-во/объем]]*Таблица1[[#This Row],[Маркетинговая цена за единицу, тенге без НДС]]</f>
        <v>0</v>
      </c>
      <c r="AC5031" s="52"/>
      <c r="AD5031" s="52"/>
      <c r="AE5031" s="52"/>
    </row>
    <row r="5032" spans="2:31" x14ac:dyDescent="0.3">
      <c r="B5032" s="4" t="e">
        <f>VLOOKUP(Таблица1[[#This Row],[Наименование Заказчика]],Таблица3[],2,FALSE)</f>
        <v>#N/A</v>
      </c>
      <c r="C5032" s="4" t="e">
        <f>VLOOKUP(Таблица1[[#This Row],[Наименование Заказчика]],Таблица3[],3,FALSE)</f>
        <v>#N/A</v>
      </c>
      <c r="N5032" s="38" t="e">
        <f>VLOOKUP(Таблица1[[#This Row],[Код основания для проведения закупки с применением особого порядка]],Таблица4[#All],3,FALSE)</f>
        <v>#N/A</v>
      </c>
      <c r="O5032" s="52"/>
      <c r="P5032" s="52"/>
      <c r="Q5032" s="52"/>
      <c r="R5032" s="52"/>
      <c r="S5032" s="38" t="e">
        <f>VLOOKUP(Таблица1[[#This Row],[Код страны поставки ТРУ]],Таблица8[],3,FALSE)</f>
        <v>#N/A</v>
      </c>
      <c r="T5032" s="52"/>
      <c r="U5032" s="52"/>
      <c r="V5032" s="38" t="e">
        <f>VLOOKUP(Таблица1[[#This Row],[Код условия поставки по ИНКОТЕРМС 2010]],Таблица10[],2,FALSE)</f>
        <v>#N/A</v>
      </c>
      <c r="X5032" s="4" t="e">
        <f>VLOOKUP(Таблица1[[#This Row],[Код единицы измерения]],Таблица37[#All],2,FALSE)</f>
        <v>#N/A</v>
      </c>
      <c r="Z5032" s="56"/>
      <c r="AA5032" s="56"/>
      <c r="AB5032" s="57">
        <f>Таблица1[[#This Row],[Кол-во/объем]]*Таблица1[[#This Row],[Маркетинговая цена за единицу, тенге без НДС]]</f>
        <v>0</v>
      </c>
      <c r="AC5032" s="52"/>
      <c r="AD5032" s="52"/>
      <c r="AE5032" s="52"/>
    </row>
    <row r="5033" spans="2:31" x14ac:dyDescent="0.3">
      <c r="B5033" s="4" t="e">
        <f>VLOOKUP(Таблица1[[#This Row],[Наименование Заказчика]],Таблица3[],2,FALSE)</f>
        <v>#N/A</v>
      </c>
      <c r="C5033" s="4" t="e">
        <f>VLOOKUP(Таблица1[[#This Row],[Наименование Заказчика]],Таблица3[],3,FALSE)</f>
        <v>#N/A</v>
      </c>
      <c r="N5033" s="38" t="e">
        <f>VLOOKUP(Таблица1[[#This Row],[Код основания для проведения закупки с применением особого порядка]],Таблица4[#All],3,FALSE)</f>
        <v>#N/A</v>
      </c>
      <c r="O5033" s="52"/>
      <c r="P5033" s="52"/>
      <c r="Q5033" s="52"/>
      <c r="R5033" s="52"/>
      <c r="S5033" s="38" t="e">
        <f>VLOOKUP(Таблица1[[#This Row],[Код страны поставки ТРУ]],Таблица8[],3,FALSE)</f>
        <v>#N/A</v>
      </c>
      <c r="T5033" s="52"/>
      <c r="U5033" s="52"/>
      <c r="V5033" s="38" t="e">
        <f>VLOOKUP(Таблица1[[#This Row],[Код условия поставки по ИНКОТЕРМС 2010]],Таблица10[],2,FALSE)</f>
        <v>#N/A</v>
      </c>
      <c r="X5033" s="4" t="e">
        <f>VLOOKUP(Таблица1[[#This Row],[Код единицы измерения]],Таблица37[#All],2,FALSE)</f>
        <v>#N/A</v>
      </c>
      <c r="Z5033" s="56"/>
      <c r="AA5033" s="56"/>
      <c r="AB5033" s="57">
        <f>Таблица1[[#This Row],[Кол-во/объем]]*Таблица1[[#This Row],[Маркетинговая цена за единицу, тенге без НДС]]</f>
        <v>0</v>
      </c>
      <c r="AC5033" s="52"/>
      <c r="AD5033" s="52"/>
      <c r="AE5033" s="52"/>
    </row>
    <row r="5034" spans="2:31" x14ac:dyDescent="0.3">
      <c r="B5034" s="4" t="e">
        <f>VLOOKUP(Таблица1[[#This Row],[Наименование Заказчика]],Таблица3[],2,FALSE)</f>
        <v>#N/A</v>
      </c>
      <c r="C5034" s="4" t="e">
        <f>VLOOKUP(Таблица1[[#This Row],[Наименование Заказчика]],Таблица3[],3,FALSE)</f>
        <v>#N/A</v>
      </c>
      <c r="N5034" s="38" t="e">
        <f>VLOOKUP(Таблица1[[#This Row],[Код основания для проведения закупки с применением особого порядка]],Таблица4[#All],3,FALSE)</f>
        <v>#N/A</v>
      </c>
      <c r="O5034" s="52"/>
      <c r="P5034" s="52"/>
      <c r="Q5034" s="52"/>
      <c r="R5034" s="52"/>
      <c r="S5034" s="38" t="e">
        <f>VLOOKUP(Таблица1[[#This Row],[Код страны поставки ТРУ]],Таблица8[],3,FALSE)</f>
        <v>#N/A</v>
      </c>
      <c r="T5034" s="52"/>
      <c r="U5034" s="52"/>
      <c r="V5034" s="38" t="e">
        <f>VLOOKUP(Таблица1[[#This Row],[Код условия поставки по ИНКОТЕРМС 2010]],Таблица10[],2,FALSE)</f>
        <v>#N/A</v>
      </c>
      <c r="X5034" s="4" t="e">
        <f>VLOOKUP(Таблица1[[#This Row],[Код единицы измерения]],Таблица37[#All],2,FALSE)</f>
        <v>#N/A</v>
      </c>
      <c r="Z5034" s="56"/>
      <c r="AA5034" s="56"/>
      <c r="AB5034" s="57">
        <f>Таблица1[[#This Row],[Кол-во/объем]]*Таблица1[[#This Row],[Маркетинговая цена за единицу, тенге без НДС]]</f>
        <v>0</v>
      </c>
      <c r="AC5034" s="52"/>
      <c r="AD5034" s="52"/>
      <c r="AE5034" s="52"/>
    </row>
    <row r="5035" spans="2:31" x14ac:dyDescent="0.3">
      <c r="B5035" s="4" t="e">
        <f>VLOOKUP(Таблица1[[#This Row],[Наименование Заказчика]],Таблица3[],2,FALSE)</f>
        <v>#N/A</v>
      </c>
      <c r="C5035" s="4" t="e">
        <f>VLOOKUP(Таблица1[[#This Row],[Наименование Заказчика]],Таблица3[],3,FALSE)</f>
        <v>#N/A</v>
      </c>
      <c r="N5035" s="38" t="e">
        <f>VLOOKUP(Таблица1[[#This Row],[Код основания для проведения закупки с применением особого порядка]],Таблица4[#All],3,FALSE)</f>
        <v>#N/A</v>
      </c>
      <c r="O5035" s="52"/>
      <c r="P5035" s="52"/>
      <c r="Q5035" s="52"/>
      <c r="R5035" s="52"/>
      <c r="S5035" s="38" t="e">
        <f>VLOOKUP(Таблица1[[#This Row],[Код страны поставки ТРУ]],Таблица8[],3,FALSE)</f>
        <v>#N/A</v>
      </c>
      <c r="T5035" s="52"/>
      <c r="U5035" s="52"/>
      <c r="V5035" s="38" t="e">
        <f>VLOOKUP(Таблица1[[#This Row],[Код условия поставки по ИНКОТЕРМС 2010]],Таблица10[],2,FALSE)</f>
        <v>#N/A</v>
      </c>
      <c r="X5035" s="4" t="e">
        <f>VLOOKUP(Таблица1[[#This Row],[Код единицы измерения]],Таблица37[#All],2,FALSE)</f>
        <v>#N/A</v>
      </c>
      <c r="Z5035" s="56"/>
      <c r="AA5035" s="56"/>
      <c r="AB5035" s="57">
        <f>Таблица1[[#This Row],[Кол-во/объем]]*Таблица1[[#This Row],[Маркетинговая цена за единицу, тенге без НДС]]</f>
        <v>0</v>
      </c>
      <c r="AC5035" s="52"/>
      <c r="AD5035" s="52"/>
      <c r="AE5035" s="52"/>
    </row>
    <row r="5036" spans="2:31" x14ac:dyDescent="0.3">
      <c r="B5036" s="4" t="e">
        <f>VLOOKUP(Таблица1[[#This Row],[Наименование Заказчика]],Таблица3[],2,FALSE)</f>
        <v>#N/A</v>
      </c>
      <c r="C5036" s="4" t="e">
        <f>VLOOKUP(Таблица1[[#This Row],[Наименование Заказчика]],Таблица3[],3,FALSE)</f>
        <v>#N/A</v>
      </c>
      <c r="N5036" s="38" t="e">
        <f>VLOOKUP(Таблица1[[#This Row],[Код основания для проведения закупки с применением особого порядка]],Таблица4[#All],3,FALSE)</f>
        <v>#N/A</v>
      </c>
      <c r="O5036" s="52"/>
      <c r="P5036" s="52"/>
      <c r="Q5036" s="52"/>
      <c r="R5036" s="52"/>
      <c r="S5036" s="38" t="e">
        <f>VLOOKUP(Таблица1[[#This Row],[Код страны поставки ТРУ]],Таблица8[],3,FALSE)</f>
        <v>#N/A</v>
      </c>
      <c r="T5036" s="52"/>
      <c r="U5036" s="52"/>
      <c r="V5036" s="38" t="e">
        <f>VLOOKUP(Таблица1[[#This Row],[Код условия поставки по ИНКОТЕРМС 2010]],Таблица10[],2,FALSE)</f>
        <v>#N/A</v>
      </c>
      <c r="X5036" s="4" t="e">
        <f>VLOOKUP(Таблица1[[#This Row],[Код единицы измерения]],Таблица37[#All],2,FALSE)</f>
        <v>#N/A</v>
      </c>
      <c r="Z5036" s="56"/>
      <c r="AA5036" s="56"/>
      <c r="AB5036" s="57">
        <f>Таблица1[[#This Row],[Кол-во/объем]]*Таблица1[[#This Row],[Маркетинговая цена за единицу, тенге без НДС]]</f>
        <v>0</v>
      </c>
      <c r="AC5036" s="52"/>
      <c r="AD5036" s="52"/>
      <c r="AE5036" s="52"/>
    </row>
    <row r="5037" spans="2:31" x14ac:dyDescent="0.3">
      <c r="B5037" s="4" t="e">
        <f>VLOOKUP(Таблица1[[#This Row],[Наименование Заказчика]],Таблица3[],2,FALSE)</f>
        <v>#N/A</v>
      </c>
      <c r="C5037" s="4" t="e">
        <f>VLOOKUP(Таблица1[[#This Row],[Наименование Заказчика]],Таблица3[],3,FALSE)</f>
        <v>#N/A</v>
      </c>
      <c r="N5037" s="38" t="e">
        <f>VLOOKUP(Таблица1[[#This Row],[Код основания для проведения закупки с применением особого порядка]],Таблица4[#All],3,FALSE)</f>
        <v>#N/A</v>
      </c>
      <c r="O5037" s="52"/>
      <c r="P5037" s="52"/>
      <c r="Q5037" s="52"/>
      <c r="R5037" s="52"/>
      <c r="S5037" s="38" t="e">
        <f>VLOOKUP(Таблица1[[#This Row],[Код страны поставки ТРУ]],Таблица8[],3,FALSE)</f>
        <v>#N/A</v>
      </c>
      <c r="T5037" s="52"/>
      <c r="U5037" s="52"/>
      <c r="V5037" s="38" t="e">
        <f>VLOOKUP(Таблица1[[#This Row],[Код условия поставки по ИНКОТЕРМС 2010]],Таблица10[],2,FALSE)</f>
        <v>#N/A</v>
      </c>
      <c r="X5037" s="4" t="e">
        <f>VLOOKUP(Таблица1[[#This Row],[Код единицы измерения]],Таблица37[#All],2,FALSE)</f>
        <v>#N/A</v>
      </c>
      <c r="Z5037" s="56"/>
      <c r="AA5037" s="56"/>
      <c r="AB5037" s="57">
        <f>Таблица1[[#This Row],[Кол-во/объем]]*Таблица1[[#This Row],[Маркетинговая цена за единицу, тенге без НДС]]</f>
        <v>0</v>
      </c>
      <c r="AC5037" s="52"/>
      <c r="AD5037" s="52"/>
      <c r="AE5037" s="52"/>
    </row>
    <row r="5038" spans="2:31" x14ac:dyDescent="0.3">
      <c r="B5038" s="4" t="e">
        <f>VLOOKUP(Таблица1[[#This Row],[Наименование Заказчика]],Таблица3[],2,FALSE)</f>
        <v>#N/A</v>
      </c>
      <c r="C5038" s="4" t="e">
        <f>VLOOKUP(Таблица1[[#This Row],[Наименование Заказчика]],Таблица3[],3,FALSE)</f>
        <v>#N/A</v>
      </c>
      <c r="N5038" s="38" t="e">
        <f>VLOOKUP(Таблица1[[#This Row],[Код основания для проведения закупки с применением особого порядка]],Таблица4[#All],3,FALSE)</f>
        <v>#N/A</v>
      </c>
      <c r="O5038" s="52"/>
      <c r="P5038" s="52"/>
      <c r="Q5038" s="52"/>
      <c r="R5038" s="52"/>
      <c r="S5038" s="38" t="e">
        <f>VLOOKUP(Таблица1[[#This Row],[Код страны поставки ТРУ]],Таблица8[],3,FALSE)</f>
        <v>#N/A</v>
      </c>
      <c r="T5038" s="52"/>
      <c r="U5038" s="52"/>
      <c r="V5038" s="38" t="e">
        <f>VLOOKUP(Таблица1[[#This Row],[Код условия поставки по ИНКОТЕРМС 2010]],Таблица10[],2,FALSE)</f>
        <v>#N/A</v>
      </c>
      <c r="X5038" s="4" t="e">
        <f>VLOOKUP(Таблица1[[#This Row],[Код единицы измерения]],Таблица37[#All],2,FALSE)</f>
        <v>#N/A</v>
      </c>
      <c r="Z5038" s="56"/>
      <c r="AA5038" s="56"/>
      <c r="AB5038" s="57">
        <f>Таблица1[[#This Row],[Кол-во/объем]]*Таблица1[[#This Row],[Маркетинговая цена за единицу, тенге без НДС]]</f>
        <v>0</v>
      </c>
      <c r="AC5038" s="52"/>
      <c r="AD5038" s="52"/>
      <c r="AE5038" s="52"/>
    </row>
    <row r="5039" spans="2:31" x14ac:dyDescent="0.3">
      <c r="B5039" s="4" t="e">
        <f>VLOOKUP(Таблица1[[#This Row],[Наименование Заказчика]],Таблица3[],2,FALSE)</f>
        <v>#N/A</v>
      </c>
      <c r="C5039" s="4" t="e">
        <f>VLOOKUP(Таблица1[[#This Row],[Наименование Заказчика]],Таблица3[],3,FALSE)</f>
        <v>#N/A</v>
      </c>
      <c r="N5039" s="38" t="e">
        <f>VLOOKUP(Таблица1[[#This Row],[Код основания для проведения закупки с применением особого порядка]],Таблица4[#All],3,FALSE)</f>
        <v>#N/A</v>
      </c>
      <c r="O5039" s="52"/>
      <c r="P5039" s="52"/>
      <c r="Q5039" s="52"/>
      <c r="R5039" s="52"/>
      <c r="S5039" s="38" t="e">
        <f>VLOOKUP(Таблица1[[#This Row],[Код страны поставки ТРУ]],Таблица8[],3,FALSE)</f>
        <v>#N/A</v>
      </c>
      <c r="T5039" s="52"/>
      <c r="U5039" s="52"/>
      <c r="V5039" s="38" t="e">
        <f>VLOOKUP(Таблица1[[#This Row],[Код условия поставки по ИНКОТЕРМС 2010]],Таблица10[],2,FALSE)</f>
        <v>#N/A</v>
      </c>
      <c r="X5039" s="4" t="e">
        <f>VLOOKUP(Таблица1[[#This Row],[Код единицы измерения]],Таблица37[#All],2,FALSE)</f>
        <v>#N/A</v>
      </c>
      <c r="Z5039" s="56"/>
      <c r="AA5039" s="56"/>
      <c r="AB5039" s="57">
        <f>Таблица1[[#This Row],[Кол-во/объем]]*Таблица1[[#This Row],[Маркетинговая цена за единицу, тенге без НДС]]</f>
        <v>0</v>
      </c>
      <c r="AC5039" s="52"/>
      <c r="AD5039" s="52"/>
      <c r="AE5039" s="52"/>
    </row>
    <row r="5040" spans="2:31" x14ac:dyDescent="0.3">
      <c r="B5040" s="4" t="e">
        <f>VLOOKUP(Таблица1[[#This Row],[Наименование Заказчика]],Таблица3[],2,FALSE)</f>
        <v>#N/A</v>
      </c>
      <c r="C5040" s="4" t="e">
        <f>VLOOKUP(Таблица1[[#This Row],[Наименование Заказчика]],Таблица3[],3,FALSE)</f>
        <v>#N/A</v>
      </c>
      <c r="N5040" s="38" t="e">
        <f>VLOOKUP(Таблица1[[#This Row],[Код основания для проведения закупки с применением особого порядка]],Таблица4[#All],3,FALSE)</f>
        <v>#N/A</v>
      </c>
      <c r="O5040" s="52"/>
      <c r="P5040" s="52"/>
      <c r="Q5040" s="52"/>
      <c r="R5040" s="52"/>
      <c r="S5040" s="38" t="e">
        <f>VLOOKUP(Таблица1[[#This Row],[Код страны поставки ТРУ]],Таблица8[],3,FALSE)</f>
        <v>#N/A</v>
      </c>
      <c r="T5040" s="52"/>
      <c r="U5040" s="52"/>
      <c r="V5040" s="38" t="e">
        <f>VLOOKUP(Таблица1[[#This Row],[Код условия поставки по ИНКОТЕРМС 2010]],Таблица10[],2,FALSE)</f>
        <v>#N/A</v>
      </c>
      <c r="X5040" s="4" t="e">
        <f>VLOOKUP(Таблица1[[#This Row],[Код единицы измерения]],Таблица37[#All],2,FALSE)</f>
        <v>#N/A</v>
      </c>
      <c r="Z5040" s="56"/>
      <c r="AA5040" s="56"/>
      <c r="AB5040" s="57">
        <f>Таблица1[[#This Row],[Кол-во/объем]]*Таблица1[[#This Row],[Маркетинговая цена за единицу, тенге без НДС]]</f>
        <v>0</v>
      </c>
      <c r="AC5040" s="52"/>
      <c r="AD5040" s="52"/>
      <c r="AE5040" s="52"/>
    </row>
    <row r="5041" spans="2:31" x14ac:dyDescent="0.3">
      <c r="B5041" s="4" t="e">
        <f>VLOOKUP(Таблица1[[#This Row],[Наименование Заказчика]],Таблица3[],2,FALSE)</f>
        <v>#N/A</v>
      </c>
      <c r="C5041" s="4" t="e">
        <f>VLOOKUP(Таблица1[[#This Row],[Наименование Заказчика]],Таблица3[],3,FALSE)</f>
        <v>#N/A</v>
      </c>
      <c r="N5041" s="38" t="e">
        <f>VLOOKUP(Таблица1[[#This Row],[Код основания для проведения закупки с применением особого порядка]],Таблица4[#All],3,FALSE)</f>
        <v>#N/A</v>
      </c>
      <c r="O5041" s="52"/>
      <c r="P5041" s="52"/>
      <c r="Q5041" s="52"/>
      <c r="R5041" s="52"/>
      <c r="S5041" s="38" t="e">
        <f>VLOOKUP(Таблица1[[#This Row],[Код страны поставки ТРУ]],Таблица8[],3,FALSE)</f>
        <v>#N/A</v>
      </c>
      <c r="T5041" s="52"/>
      <c r="U5041" s="52"/>
      <c r="V5041" s="38" t="e">
        <f>VLOOKUP(Таблица1[[#This Row],[Код условия поставки по ИНКОТЕРМС 2010]],Таблица10[],2,FALSE)</f>
        <v>#N/A</v>
      </c>
      <c r="X5041" s="4" t="e">
        <f>VLOOKUP(Таблица1[[#This Row],[Код единицы измерения]],Таблица37[#All],2,FALSE)</f>
        <v>#N/A</v>
      </c>
      <c r="Z5041" s="56"/>
      <c r="AA5041" s="56"/>
      <c r="AB5041" s="57">
        <f>Таблица1[[#This Row],[Кол-во/объем]]*Таблица1[[#This Row],[Маркетинговая цена за единицу, тенге без НДС]]</f>
        <v>0</v>
      </c>
      <c r="AC5041" s="52"/>
      <c r="AD5041" s="52"/>
      <c r="AE5041" s="52"/>
    </row>
    <row r="5042" spans="2:31" x14ac:dyDescent="0.3">
      <c r="B5042" s="4" t="e">
        <f>VLOOKUP(Таблица1[[#This Row],[Наименование Заказчика]],Таблица3[],2,FALSE)</f>
        <v>#N/A</v>
      </c>
      <c r="C5042" s="4" t="e">
        <f>VLOOKUP(Таблица1[[#This Row],[Наименование Заказчика]],Таблица3[],3,FALSE)</f>
        <v>#N/A</v>
      </c>
      <c r="N5042" s="38" t="e">
        <f>VLOOKUP(Таблица1[[#This Row],[Код основания для проведения закупки с применением особого порядка]],Таблица4[#All],3,FALSE)</f>
        <v>#N/A</v>
      </c>
      <c r="O5042" s="52"/>
      <c r="P5042" s="52"/>
      <c r="Q5042" s="52"/>
      <c r="R5042" s="52"/>
      <c r="S5042" s="38" t="e">
        <f>VLOOKUP(Таблица1[[#This Row],[Код страны поставки ТРУ]],Таблица8[],3,FALSE)</f>
        <v>#N/A</v>
      </c>
      <c r="T5042" s="52"/>
      <c r="U5042" s="52"/>
      <c r="V5042" s="38" t="e">
        <f>VLOOKUP(Таблица1[[#This Row],[Код условия поставки по ИНКОТЕРМС 2010]],Таблица10[],2,FALSE)</f>
        <v>#N/A</v>
      </c>
      <c r="X5042" s="4" t="e">
        <f>VLOOKUP(Таблица1[[#This Row],[Код единицы измерения]],Таблица37[#All],2,FALSE)</f>
        <v>#N/A</v>
      </c>
      <c r="Z5042" s="56"/>
      <c r="AA5042" s="56"/>
      <c r="AB5042" s="57">
        <f>Таблица1[[#This Row],[Кол-во/объем]]*Таблица1[[#This Row],[Маркетинговая цена за единицу, тенге без НДС]]</f>
        <v>0</v>
      </c>
      <c r="AC5042" s="52"/>
      <c r="AD5042" s="52"/>
      <c r="AE5042" s="52"/>
    </row>
    <row r="5043" spans="2:31" x14ac:dyDescent="0.3">
      <c r="B5043" s="4" t="e">
        <f>VLOOKUP(Таблица1[[#This Row],[Наименование Заказчика]],Таблица3[],2,FALSE)</f>
        <v>#N/A</v>
      </c>
      <c r="C5043" s="4" t="e">
        <f>VLOOKUP(Таблица1[[#This Row],[Наименование Заказчика]],Таблица3[],3,FALSE)</f>
        <v>#N/A</v>
      </c>
      <c r="N5043" s="38" t="e">
        <f>VLOOKUP(Таблица1[[#This Row],[Код основания для проведения закупки с применением особого порядка]],Таблица4[#All],3,FALSE)</f>
        <v>#N/A</v>
      </c>
      <c r="O5043" s="52"/>
      <c r="P5043" s="52"/>
      <c r="Q5043" s="52"/>
      <c r="R5043" s="52"/>
      <c r="S5043" s="38" t="e">
        <f>VLOOKUP(Таблица1[[#This Row],[Код страны поставки ТРУ]],Таблица8[],3,FALSE)</f>
        <v>#N/A</v>
      </c>
      <c r="T5043" s="52"/>
      <c r="U5043" s="52"/>
      <c r="V5043" s="38" t="e">
        <f>VLOOKUP(Таблица1[[#This Row],[Код условия поставки по ИНКОТЕРМС 2010]],Таблица10[],2,FALSE)</f>
        <v>#N/A</v>
      </c>
      <c r="X5043" s="4" t="e">
        <f>VLOOKUP(Таблица1[[#This Row],[Код единицы измерения]],Таблица37[#All],2,FALSE)</f>
        <v>#N/A</v>
      </c>
      <c r="Z5043" s="56"/>
      <c r="AA5043" s="56"/>
      <c r="AB5043" s="57">
        <f>Таблица1[[#This Row],[Кол-во/объем]]*Таблица1[[#This Row],[Маркетинговая цена за единицу, тенге без НДС]]</f>
        <v>0</v>
      </c>
      <c r="AC5043" s="52"/>
      <c r="AD5043" s="52"/>
      <c r="AE5043" s="52"/>
    </row>
    <row r="5044" spans="2:31" x14ac:dyDescent="0.3">
      <c r="B5044" s="4" t="e">
        <f>VLOOKUP(Таблица1[[#This Row],[Наименование Заказчика]],Таблица3[],2,FALSE)</f>
        <v>#N/A</v>
      </c>
      <c r="C5044" s="4" t="e">
        <f>VLOOKUP(Таблица1[[#This Row],[Наименование Заказчика]],Таблица3[],3,FALSE)</f>
        <v>#N/A</v>
      </c>
      <c r="N5044" s="38" t="e">
        <f>VLOOKUP(Таблица1[[#This Row],[Код основания для проведения закупки с применением особого порядка]],Таблица4[#All],3,FALSE)</f>
        <v>#N/A</v>
      </c>
      <c r="O5044" s="52"/>
      <c r="P5044" s="52"/>
      <c r="Q5044" s="52"/>
      <c r="R5044" s="52"/>
      <c r="S5044" s="38" t="e">
        <f>VLOOKUP(Таблица1[[#This Row],[Код страны поставки ТРУ]],Таблица8[],3,FALSE)</f>
        <v>#N/A</v>
      </c>
      <c r="T5044" s="52"/>
      <c r="U5044" s="52"/>
      <c r="V5044" s="38" t="e">
        <f>VLOOKUP(Таблица1[[#This Row],[Код условия поставки по ИНКОТЕРМС 2010]],Таблица10[],2,FALSE)</f>
        <v>#N/A</v>
      </c>
      <c r="X5044" s="4" t="e">
        <f>VLOOKUP(Таблица1[[#This Row],[Код единицы измерения]],Таблица37[#All],2,FALSE)</f>
        <v>#N/A</v>
      </c>
      <c r="Z5044" s="56"/>
      <c r="AA5044" s="56"/>
      <c r="AB5044" s="57">
        <f>Таблица1[[#This Row],[Кол-во/объем]]*Таблица1[[#This Row],[Маркетинговая цена за единицу, тенге без НДС]]</f>
        <v>0</v>
      </c>
      <c r="AC5044" s="52"/>
      <c r="AD5044" s="52"/>
      <c r="AE5044" s="52"/>
    </row>
    <row r="5045" spans="2:31" x14ac:dyDescent="0.3">
      <c r="B5045" s="4" t="e">
        <f>VLOOKUP(Таблица1[[#This Row],[Наименование Заказчика]],Таблица3[],2,FALSE)</f>
        <v>#N/A</v>
      </c>
      <c r="C5045" s="4" t="e">
        <f>VLOOKUP(Таблица1[[#This Row],[Наименование Заказчика]],Таблица3[],3,FALSE)</f>
        <v>#N/A</v>
      </c>
      <c r="N5045" s="38" t="e">
        <f>VLOOKUP(Таблица1[[#This Row],[Код основания для проведения закупки с применением особого порядка]],Таблица4[#All],3,FALSE)</f>
        <v>#N/A</v>
      </c>
      <c r="O5045" s="52"/>
      <c r="P5045" s="52"/>
      <c r="Q5045" s="52"/>
      <c r="R5045" s="52"/>
      <c r="S5045" s="38" t="e">
        <f>VLOOKUP(Таблица1[[#This Row],[Код страны поставки ТРУ]],Таблица8[],3,FALSE)</f>
        <v>#N/A</v>
      </c>
      <c r="T5045" s="52"/>
      <c r="U5045" s="52"/>
      <c r="V5045" s="38" t="e">
        <f>VLOOKUP(Таблица1[[#This Row],[Код условия поставки по ИНКОТЕРМС 2010]],Таблица10[],2,FALSE)</f>
        <v>#N/A</v>
      </c>
      <c r="X5045" s="4" t="e">
        <f>VLOOKUP(Таблица1[[#This Row],[Код единицы измерения]],Таблица37[#All],2,FALSE)</f>
        <v>#N/A</v>
      </c>
      <c r="Z5045" s="56"/>
      <c r="AA5045" s="56"/>
      <c r="AB5045" s="57">
        <f>Таблица1[[#This Row],[Кол-во/объем]]*Таблица1[[#This Row],[Маркетинговая цена за единицу, тенге без НДС]]</f>
        <v>0</v>
      </c>
      <c r="AC5045" s="52"/>
      <c r="AD5045" s="52"/>
      <c r="AE5045" s="52"/>
    </row>
    <row r="5046" spans="2:31" x14ac:dyDescent="0.3">
      <c r="B5046" s="4" t="e">
        <f>VLOOKUP(Таблица1[[#This Row],[Наименование Заказчика]],Таблица3[],2,FALSE)</f>
        <v>#N/A</v>
      </c>
      <c r="C5046" s="4" t="e">
        <f>VLOOKUP(Таблица1[[#This Row],[Наименование Заказчика]],Таблица3[],3,FALSE)</f>
        <v>#N/A</v>
      </c>
      <c r="N5046" s="38" t="e">
        <f>VLOOKUP(Таблица1[[#This Row],[Код основания для проведения закупки с применением особого порядка]],Таблица4[#All],3,FALSE)</f>
        <v>#N/A</v>
      </c>
      <c r="O5046" s="52"/>
      <c r="P5046" s="52"/>
      <c r="Q5046" s="52"/>
      <c r="R5046" s="52"/>
      <c r="S5046" s="38" t="e">
        <f>VLOOKUP(Таблица1[[#This Row],[Код страны поставки ТРУ]],Таблица8[],3,FALSE)</f>
        <v>#N/A</v>
      </c>
      <c r="T5046" s="52"/>
      <c r="U5046" s="52"/>
      <c r="V5046" s="38" t="e">
        <f>VLOOKUP(Таблица1[[#This Row],[Код условия поставки по ИНКОТЕРМС 2010]],Таблица10[],2,FALSE)</f>
        <v>#N/A</v>
      </c>
      <c r="X5046" s="4" t="e">
        <f>VLOOKUP(Таблица1[[#This Row],[Код единицы измерения]],Таблица37[#All],2,FALSE)</f>
        <v>#N/A</v>
      </c>
      <c r="Z5046" s="56"/>
      <c r="AA5046" s="56"/>
      <c r="AB5046" s="57">
        <f>Таблица1[[#This Row],[Кол-во/объем]]*Таблица1[[#This Row],[Маркетинговая цена за единицу, тенге без НДС]]</f>
        <v>0</v>
      </c>
      <c r="AC5046" s="52"/>
      <c r="AD5046" s="52"/>
      <c r="AE5046" s="52"/>
    </row>
    <row r="5047" spans="2:31" x14ac:dyDescent="0.3">
      <c r="B5047" s="4" t="e">
        <f>VLOOKUP(Таблица1[[#This Row],[Наименование Заказчика]],Таблица3[],2,FALSE)</f>
        <v>#N/A</v>
      </c>
      <c r="C5047" s="4" t="e">
        <f>VLOOKUP(Таблица1[[#This Row],[Наименование Заказчика]],Таблица3[],3,FALSE)</f>
        <v>#N/A</v>
      </c>
      <c r="N5047" s="38" t="e">
        <f>VLOOKUP(Таблица1[[#This Row],[Код основания для проведения закупки с применением особого порядка]],Таблица4[#All],3,FALSE)</f>
        <v>#N/A</v>
      </c>
      <c r="O5047" s="52"/>
      <c r="P5047" s="52"/>
      <c r="Q5047" s="52"/>
      <c r="R5047" s="52"/>
      <c r="S5047" s="38" t="e">
        <f>VLOOKUP(Таблица1[[#This Row],[Код страны поставки ТРУ]],Таблица8[],3,FALSE)</f>
        <v>#N/A</v>
      </c>
      <c r="T5047" s="52"/>
      <c r="U5047" s="52"/>
      <c r="V5047" s="38" t="e">
        <f>VLOOKUP(Таблица1[[#This Row],[Код условия поставки по ИНКОТЕРМС 2010]],Таблица10[],2,FALSE)</f>
        <v>#N/A</v>
      </c>
      <c r="X5047" s="4" t="e">
        <f>VLOOKUP(Таблица1[[#This Row],[Код единицы измерения]],Таблица37[#All],2,FALSE)</f>
        <v>#N/A</v>
      </c>
      <c r="Z5047" s="56"/>
      <c r="AA5047" s="56"/>
      <c r="AB5047" s="57">
        <f>Таблица1[[#This Row],[Кол-во/объем]]*Таблица1[[#This Row],[Маркетинговая цена за единицу, тенге без НДС]]</f>
        <v>0</v>
      </c>
      <c r="AC5047" s="52"/>
      <c r="AD5047" s="52"/>
      <c r="AE5047" s="52"/>
    </row>
    <row r="5048" spans="2:31" x14ac:dyDescent="0.3">
      <c r="B5048" s="4" t="e">
        <f>VLOOKUP(Таблица1[[#This Row],[Наименование Заказчика]],Таблица3[],2,FALSE)</f>
        <v>#N/A</v>
      </c>
      <c r="C5048" s="4" t="e">
        <f>VLOOKUP(Таблица1[[#This Row],[Наименование Заказчика]],Таблица3[],3,FALSE)</f>
        <v>#N/A</v>
      </c>
      <c r="N5048" s="38" t="e">
        <f>VLOOKUP(Таблица1[[#This Row],[Код основания для проведения закупки с применением особого порядка]],Таблица4[#All],3,FALSE)</f>
        <v>#N/A</v>
      </c>
      <c r="O5048" s="52"/>
      <c r="P5048" s="52"/>
      <c r="Q5048" s="52"/>
      <c r="R5048" s="52"/>
      <c r="S5048" s="38" t="e">
        <f>VLOOKUP(Таблица1[[#This Row],[Код страны поставки ТРУ]],Таблица8[],3,FALSE)</f>
        <v>#N/A</v>
      </c>
      <c r="T5048" s="52"/>
      <c r="U5048" s="52"/>
      <c r="V5048" s="38" t="e">
        <f>VLOOKUP(Таблица1[[#This Row],[Код условия поставки по ИНКОТЕРМС 2010]],Таблица10[],2,FALSE)</f>
        <v>#N/A</v>
      </c>
      <c r="X5048" s="4" t="e">
        <f>VLOOKUP(Таблица1[[#This Row],[Код единицы измерения]],Таблица37[#All],2,FALSE)</f>
        <v>#N/A</v>
      </c>
      <c r="Z5048" s="56"/>
      <c r="AA5048" s="56"/>
      <c r="AB5048" s="57">
        <f>Таблица1[[#This Row],[Кол-во/объем]]*Таблица1[[#This Row],[Маркетинговая цена за единицу, тенге без НДС]]</f>
        <v>0</v>
      </c>
      <c r="AC5048" s="52"/>
      <c r="AD5048" s="52"/>
      <c r="AE5048" s="52"/>
    </row>
    <row r="5049" spans="2:31" x14ac:dyDescent="0.3">
      <c r="B5049" s="4" t="e">
        <f>VLOOKUP(Таблица1[[#This Row],[Наименование Заказчика]],Таблица3[],2,FALSE)</f>
        <v>#N/A</v>
      </c>
      <c r="C5049" s="4" t="e">
        <f>VLOOKUP(Таблица1[[#This Row],[Наименование Заказчика]],Таблица3[],3,FALSE)</f>
        <v>#N/A</v>
      </c>
      <c r="N5049" s="38" t="e">
        <f>VLOOKUP(Таблица1[[#This Row],[Код основания для проведения закупки с применением особого порядка]],Таблица4[#All],3,FALSE)</f>
        <v>#N/A</v>
      </c>
      <c r="O5049" s="52"/>
      <c r="P5049" s="52"/>
      <c r="Q5049" s="52"/>
      <c r="R5049" s="52"/>
      <c r="S5049" s="38" t="e">
        <f>VLOOKUP(Таблица1[[#This Row],[Код страны поставки ТРУ]],Таблица8[],3,FALSE)</f>
        <v>#N/A</v>
      </c>
      <c r="T5049" s="52"/>
      <c r="U5049" s="52"/>
      <c r="V5049" s="38" t="e">
        <f>VLOOKUP(Таблица1[[#This Row],[Код условия поставки по ИНКОТЕРМС 2010]],Таблица10[],2,FALSE)</f>
        <v>#N/A</v>
      </c>
      <c r="X5049" s="4" t="e">
        <f>VLOOKUP(Таблица1[[#This Row],[Код единицы измерения]],Таблица37[#All],2,FALSE)</f>
        <v>#N/A</v>
      </c>
      <c r="Z5049" s="56"/>
      <c r="AA5049" s="56"/>
      <c r="AB5049" s="57">
        <f>Таблица1[[#This Row],[Кол-во/объем]]*Таблица1[[#This Row],[Маркетинговая цена за единицу, тенге без НДС]]</f>
        <v>0</v>
      </c>
      <c r="AC5049" s="52"/>
      <c r="AD5049" s="52"/>
      <c r="AE5049" s="52"/>
    </row>
    <row r="5050" spans="2:31" x14ac:dyDescent="0.3">
      <c r="B5050" s="4" t="e">
        <f>VLOOKUP(Таблица1[[#This Row],[Наименование Заказчика]],Таблица3[],2,FALSE)</f>
        <v>#N/A</v>
      </c>
      <c r="C5050" s="4" t="e">
        <f>VLOOKUP(Таблица1[[#This Row],[Наименование Заказчика]],Таблица3[],3,FALSE)</f>
        <v>#N/A</v>
      </c>
      <c r="N5050" s="38" t="e">
        <f>VLOOKUP(Таблица1[[#This Row],[Код основания для проведения закупки с применением особого порядка]],Таблица4[#All],3,FALSE)</f>
        <v>#N/A</v>
      </c>
      <c r="O5050" s="52"/>
      <c r="P5050" s="52"/>
      <c r="Q5050" s="52"/>
      <c r="R5050" s="52"/>
      <c r="S5050" s="38" t="e">
        <f>VLOOKUP(Таблица1[[#This Row],[Код страны поставки ТРУ]],Таблица8[],3,FALSE)</f>
        <v>#N/A</v>
      </c>
      <c r="T5050" s="52"/>
      <c r="U5050" s="52"/>
      <c r="V5050" s="38" t="e">
        <f>VLOOKUP(Таблица1[[#This Row],[Код условия поставки по ИНКОТЕРМС 2010]],Таблица10[],2,FALSE)</f>
        <v>#N/A</v>
      </c>
      <c r="X5050" s="4" t="e">
        <f>VLOOKUP(Таблица1[[#This Row],[Код единицы измерения]],Таблица37[#All],2,FALSE)</f>
        <v>#N/A</v>
      </c>
      <c r="Z5050" s="56"/>
      <c r="AA5050" s="56"/>
      <c r="AB5050" s="57">
        <f>Таблица1[[#This Row],[Кол-во/объем]]*Таблица1[[#This Row],[Маркетинговая цена за единицу, тенге без НДС]]</f>
        <v>0</v>
      </c>
      <c r="AC5050" s="52"/>
      <c r="AD5050" s="52"/>
      <c r="AE5050" s="52"/>
    </row>
    <row r="5051" spans="2:31" x14ac:dyDescent="0.3">
      <c r="B5051" s="4" t="e">
        <f>VLOOKUP(Таблица1[[#This Row],[Наименование Заказчика]],Таблица3[],2,FALSE)</f>
        <v>#N/A</v>
      </c>
      <c r="C5051" s="4" t="e">
        <f>VLOOKUP(Таблица1[[#This Row],[Наименование Заказчика]],Таблица3[],3,FALSE)</f>
        <v>#N/A</v>
      </c>
      <c r="N5051" s="38" t="e">
        <f>VLOOKUP(Таблица1[[#This Row],[Код основания для проведения закупки с применением особого порядка]],Таблица4[#All],3,FALSE)</f>
        <v>#N/A</v>
      </c>
      <c r="O5051" s="52"/>
      <c r="P5051" s="52"/>
      <c r="Q5051" s="52"/>
      <c r="R5051" s="52"/>
      <c r="S5051" s="38" t="e">
        <f>VLOOKUP(Таблица1[[#This Row],[Код страны поставки ТРУ]],Таблица8[],3,FALSE)</f>
        <v>#N/A</v>
      </c>
      <c r="T5051" s="52"/>
      <c r="U5051" s="52"/>
      <c r="V5051" s="38" t="e">
        <f>VLOOKUP(Таблица1[[#This Row],[Код условия поставки по ИНКОТЕРМС 2010]],Таблица10[],2,FALSE)</f>
        <v>#N/A</v>
      </c>
      <c r="X5051" s="4" t="e">
        <f>VLOOKUP(Таблица1[[#This Row],[Код единицы измерения]],Таблица37[#All],2,FALSE)</f>
        <v>#N/A</v>
      </c>
      <c r="Z5051" s="56"/>
      <c r="AA5051" s="56"/>
      <c r="AB5051" s="57">
        <f>Таблица1[[#This Row],[Кол-во/объем]]*Таблица1[[#This Row],[Маркетинговая цена за единицу, тенге без НДС]]</f>
        <v>0</v>
      </c>
      <c r="AC5051" s="52"/>
      <c r="AD5051" s="52"/>
      <c r="AE5051" s="52"/>
    </row>
    <row r="5052" spans="2:31" x14ac:dyDescent="0.3">
      <c r="B5052" s="4" t="e">
        <f>VLOOKUP(Таблица1[[#This Row],[Наименование Заказчика]],Таблица3[],2,FALSE)</f>
        <v>#N/A</v>
      </c>
      <c r="C5052" s="4" t="e">
        <f>VLOOKUP(Таблица1[[#This Row],[Наименование Заказчика]],Таблица3[],3,FALSE)</f>
        <v>#N/A</v>
      </c>
      <c r="N5052" s="38" t="e">
        <f>VLOOKUP(Таблица1[[#This Row],[Код основания для проведения закупки с применением особого порядка]],Таблица4[#All],3,FALSE)</f>
        <v>#N/A</v>
      </c>
      <c r="O5052" s="52"/>
      <c r="P5052" s="52"/>
      <c r="Q5052" s="52"/>
      <c r="R5052" s="52"/>
      <c r="S5052" s="38" t="e">
        <f>VLOOKUP(Таблица1[[#This Row],[Код страны поставки ТРУ]],Таблица8[],3,FALSE)</f>
        <v>#N/A</v>
      </c>
      <c r="T5052" s="52"/>
      <c r="U5052" s="52"/>
      <c r="V5052" s="38" t="e">
        <f>VLOOKUP(Таблица1[[#This Row],[Код условия поставки по ИНКОТЕРМС 2010]],Таблица10[],2,FALSE)</f>
        <v>#N/A</v>
      </c>
      <c r="X5052" s="4" t="e">
        <f>VLOOKUP(Таблица1[[#This Row],[Код единицы измерения]],Таблица37[#All],2,FALSE)</f>
        <v>#N/A</v>
      </c>
      <c r="Z5052" s="56"/>
      <c r="AA5052" s="56"/>
      <c r="AB5052" s="57">
        <f>Таблица1[[#This Row],[Кол-во/объем]]*Таблица1[[#This Row],[Маркетинговая цена за единицу, тенге без НДС]]</f>
        <v>0</v>
      </c>
      <c r="AC5052" s="52"/>
      <c r="AD5052" s="52"/>
      <c r="AE5052" s="52"/>
    </row>
    <row r="5053" spans="2:31" x14ac:dyDescent="0.3">
      <c r="B5053" s="4" t="e">
        <f>VLOOKUP(Таблица1[[#This Row],[Наименование Заказчика]],Таблица3[],2,FALSE)</f>
        <v>#N/A</v>
      </c>
      <c r="C5053" s="4" t="e">
        <f>VLOOKUP(Таблица1[[#This Row],[Наименование Заказчика]],Таблица3[],3,FALSE)</f>
        <v>#N/A</v>
      </c>
      <c r="N5053" s="38" t="e">
        <f>VLOOKUP(Таблица1[[#This Row],[Код основания для проведения закупки с применением особого порядка]],Таблица4[#All],3,FALSE)</f>
        <v>#N/A</v>
      </c>
      <c r="O5053" s="52"/>
      <c r="P5053" s="52"/>
      <c r="Q5053" s="52"/>
      <c r="R5053" s="52"/>
      <c r="S5053" s="38" t="e">
        <f>VLOOKUP(Таблица1[[#This Row],[Код страны поставки ТРУ]],Таблица8[],3,FALSE)</f>
        <v>#N/A</v>
      </c>
      <c r="T5053" s="52"/>
      <c r="U5053" s="52"/>
      <c r="V5053" s="38" t="e">
        <f>VLOOKUP(Таблица1[[#This Row],[Код условия поставки по ИНКОТЕРМС 2010]],Таблица10[],2,FALSE)</f>
        <v>#N/A</v>
      </c>
      <c r="X5053" s="4" t="e">
        <f>VLOOKUP(Таблица1[[#This Row],[Код единицы измерения]],Таблица37[#All],2,FALSE)</f>
        <v>#N/A</v>
      </c>
      <c r="Z5053" s="56"/>
      <c r="AA5053" s="56"/>
      <c r="AB5053" s="57">
        <f>Таблица1[[#This Row],[Кол-во/объем]]*Таблица1[[#This Row],[Маркетинговая цена за единицу, тенге без НДС]]</f>
        <v>0</v>
      </c>
      <c r="AC5053" s="52"/>
      <c r="AD5053" s="52"/>
      <c r="AE5053" s="52"/>
    </row>
    <row r="5054" spans="2:31" x14ac:dyDescent="0.3">
      <c r="B5054" s="4" t="e">
        <f>VLOOKUP(Таблица1[[#This Row],[Наименование Заказчика]],Таблица3[],2,FALSE)</f>
        <v>#N/A</v>
      </c>
      <c r="C5054" s="4" t="e">
        <f>VLOOKUP(Таблица1[[#This Row],[Наименование Заказчика]],Таблица3[],3,FALSE)</f>
        <v>#N/A</v>
      </c>
      <c r="N5054" s="38" t="e">
        <f>VLOOKUP(Таблица1[[#This Row],[Код основания для проведения закупки с применением особого порядка]],Таблица4[#All],3,FALSE)</f>
        <v>#N/A</v>
      </c>
      <c r="O5054" s="52"/>
      <c r="P5054" s="52"/>
      <c r="Q5054" s="52"/>
      <c r="R5054" s="52"/>
      <c r="S5054" s="38" t="e">
        <f>VLOOKUP(Таблица1[[#This Row],[Код страны поставки ТРУ]],Таблица8[],3,FALSE)</f>
        <v>#N/A</v>
      </c>
      <c r="T5054" s="52"/>
      <c r="U5054" s="52"/>
      <c r="V5054" s="38" t="e">
        <f>VLOOKUP(Таблица1[[#This Row],[Код условия поставки по ИНКОТЕРМС 2010]],Таблица10[],2,FALSE)</f>
        <v>#N/A</v>
      </c>
      <c r="X5054" s="4" t="e">
        <f>VLOOKUP(Таблица1[[#This Row],[Код единицы измерения]],Таблица37[#All],2,FALSE)</f>
        <v>#N/A</v>
      </c>
      <c r="Z5054" s="56"/>
      <c r="AA5054" s="56"/>
      <c r="AB5054" s="57">
        <f>Таблица1[[#This Row],[Кол-во/объем]]*Таблица1[[#This Row],[Маркетинговая цена за единицу, тенге без НДС]]</f>
        <v>0</v>
      </c>
      <c r="AC5054" s="52"/>
      <c r="AD5054" s="52"/>
      <c r="AE5054" s="52"/>
    </row>
    <row r="5055" spans="2:31" x14ac:dyDescent="0.3">
      <c r="B5055" s="4" t="e">
        <f>VLOOKUP(Таблица1[[#This Row],[Наименование Заказчика]],Таблица3[],2,FALSE)</f>
        <v>#N/A</v>
      </c>
      <c r="C5055" s="4" t="e">
        <f>VLOOKUP(Таблица1[[#This Row],[Наименование Заказчика]],Таблица3[],3,FALSE)</f>
        <v>#N/A</v>
      </c>
      <c r="N5055" s="38" t="e">
        <f>VLOOKUP(Таблица1[[#This Row],[Код основания для проведения закупки с применением особого порядка]],Таблица4[#All],3,FALSE)</f>
        <v>#N/A</v>
      </c>
      <c r="O5055" s="52"/>
      <c r="P5055" s="52"/>
      <c r="Q5055" s="52"/>
      <c r="R5055" s="52"/>
      <c r="S5055" s="38" t="e">
        <f>VLOOKUP(Таблица1[[#This Row],[Код страны поставки ТРУ]],Таблица8[],3,FALSE)</f>
        <v>#N/A</v>
      </c>
      <c r="T5055" s="52"/>
      <c r="U5055" s="52"/>
      <c r="V5055" s="38" t="e">
        <f>VLOOKUP(Таблица1[[#This Row],[Код условия поставки по ИНКОТЕРМС 2010]],Таблица10[],2,FALSE)</f>
        <v>#N/A</v>
      </c>
      <c r="X5055" s="4" t="e">
        <f>VLOOKUP(Таблица1[[#This Row],[Код единицы измерения]],Таблица37[#All],2,FALSE)</f>
        <v>#N/A</v>
      </c>
      <c r="Z5055" s="56"/>
      <c r="AA5055" s="56"/>
      <c r="AB5055" s="57">
        <f>Таблица1[[#This Row],[Кол-во/объем]]*Таблица1[[#This Row],[Маркетинговая цена за единицу, тенге без НДС]]</f>
        <v>0</v>
      </c>
      <c r="AC5055" s="52"/>
      <c r="AD5055" s="52"/>
      <c r="AE5055" s="52"/>
    </row>
    <row r="5056" spans="2:31" x14ac:dyDescent="0.3">
      <c r="B5056" s="4" t="e">
        <f>VLOOKUP(Таблица1[[#This Row],[Наименование Заказчика]],Таблица3[],2,FALSE)</f>
        <v>#N/A</v>
      </c>
      <c r="C5056" s="4" t="e">
        <f>VLOOKUP(Таблица1[[#This Row],[Наименование Заказчика]],Таблица3[],3,FALSE)</f>
        <v>#N/A</v>
      </c>
      <c r="N5056" s="38" t="e">
        <f>VLOOKUP(Таблица1[[#This Row],[Код основания для проведения закупки с применением особого порядка]],Таблица4[#All],3,FALSE)</f>
        <v>#N/A</v>
      </c>
      <c r="O5056" s="52"/>
      <c r="P5056" s="52"/>
      <c r="Q5056" s="52"/>
      <c r="R5056" s="52"/>
      <c r="S5056" s="38" t="e">
        <f>VLOOKUP(Таблица1[[#This Row],[Код страны поставки ТРУ]],Таблица8[],3,FALSE)</f>
        <v>#N/A</v>
      </c>
      <c r="T5056" s="52"/>
      <c r="U5056" s="52"/>
      <c r="V5056" s="38" t="e">
        <f>VLOOKUP(Таблица1[[#This Row],[Код условия поставки по ИНКОТЕРМС 2010]],Таблица10[],2,FALSE)</f>
        <v>#N/A</v>
      </c>
      <c r="X5056" s="4" t="e">
        <f>VLOOKUP(Таблица1[[#This Row],[Код единицы измерения]],Таблица37[#All],2,FALSE)</f>
        <v>#N/A</v>
      </c>
      <c r="Z5056" s="56"/>
      <c r="AA5056" s="56"/>
      <c r="AB5056" s="57">
        <f>Таблица1[[#This Row],[Кол-во/объем]]*Таблица1[[#This Row],[Маркетинговая цена за единицу, тенге без НДС]]</f>
        <v>0</v>
      </c>
      <c r="AC5056" s="52"/>
      <c r="AD5056" s="52"/>
      <c r="AE5056" s="52"/>
    </row>
    <row r="5057" spans="2:31" x14ac:dyDescent="0.3">
      <c r="B5057" s="4" t="e">
        <f>VLOOKUP(Таблица1[[#This Row],[Наименование Заказчика]],Таблица3[],2,FALSE)</f>
        <v>#N/A</v>
      </c>
      <c r="C5057" s="4" t="e">
        <f>VLOOKUP(Таблица1[[#This Row],[Наименование Заказчика]],Таблица3[],3,FALSE)</f>
        <v>#N/A</v>
      </c>
      <c r="N5057" s="38" t="e">
        <f>VLOOKUP(Таблица1[[#This Row],[Код основания для проведения закупки с применением особого порядка]],Таблица4[#All],3,FALSE)</f>
        <v>#N/A</v>
      </c>
      <c r="O5057" s="52"/>
      <c r="P5057" s="52"/>
      <c r="Q5057" s="52"/>
      <c r="R5057" s="52"/>
      <c r="S5057" s="38" t="e">
        <f>VLOOKUP(Таблица1[[#This Row],[Код страны поставки ТРУ]],Таблица8[],3,FALSE)</f>
        <v>#N/A</v>
      </c>
      <c r="T5057" s="52"/>
      <c r="U5057" s="52"/>
      <c r="V5057" s="38" t="e">
        <f>VLOOKUP(Таблица1[[#This Row],[Код условия поставки по ИНКОТЕРМС 2010]],Таблица10[],2,FALSE)</f>
        <v>#N/A</v>
      </c>
      <c r="X5057" s="4" t="e">
        <f>VLOOKUP(Таблица1[[#This Row],[Код единицы измерения]],Таблица37[#All],2,FALSE)</f>
        <v>#N/A</v>
      </c>
      <c r="Z5057" s="56"/>
      <c r="AA5057" s="56"/>
      <c r="AB5057" s="57">
        <f>Таблица1[[#This Row],[Кол-во/объем]]*Таблица1[[#This Row],[Маркетинговая цена за единицу, тенге без НДС]]</f>
        <v>0</v>
      </c>
      <c r="AC5057" s="52"/>
      <c r="AD5057" s="52"/>
      <c r="AE5057" s="52"/>
    </row>
    <row r="5058" spans="2:31" x14ac:dyDescent="0.3">
      <c r="B5058" s="4" t="e">
        <f>VLOOKUP(Таблица1[[#This Row],[Наименование Заказчика]],Таблица3[],2,FALSE)</f>
        <v>#N/A</v>
      </c>
      <c r="C5058" s="4" t="e">
        <f>VLOOKUP(Таблица1[[#This Row],[Наименование Заказчика]],Таблица3[],3,FALSE)</f>
        <v>#N/A</v>
      </c>
      <c r="N5058" s="38" t="e">
        <f>VLOOKUP(Таблица1[[#This Row],[Код основания для проведения закупки с применением особого порядка]],Таблица4[#All],3,FALSE)</f>
        <v>#N/A</v>
      </c>
      <c r="O5058" s="52"/>
      <c r="P5058" s="52"/>
      <c r="Q5058" s="52"/>
      <c r="R5058" s="52"/>
      <c r="S5058" s="38" t="e">
        <f>VLOOKUP(Таблица1[[#This Row],[Код страны поставки ТРУ]],Таблица8[],3,FALSE)</f>
        <v>#N/A</v>
      </c>
      <c r="T5058" s="52"/>
      <c r="U5058" s="52"/>
      <c r="V5058" s="38" t="e">
        <f>VLOOKUP(Таблица1[[#This Row],[Код условия поставки по ИНКОТЕРМС 2010]],Таблица10[],2,FALSE)</f>
        <v>#N/A</v>
      </c>
      <c r="X5058" s="4" t="e">
        <f>VLOOKUP(Таблица1[[#This Row],[Код единицы измерения]],Таблица37[#All],2,FALSE)</f>
        <v>#N/A</v>
      </c>
      <c r="Z5058" s="56"/>
      <c r="AA5058" s="56"/>
      <c r="AB5058" s="57">
        <f>Таблица1[[#This Row],[Кол-во/объем]]*Таблица1[[#This Row],[Маркетинговая цена за единицу, тенге без НДС]]</f>
        <v>0</v>
      </c>
      <c r="AC5058" s="52"/>
      <c r="AD5058" s="52"/>
      <c r="AE5058" s="52"/>
    </row>
    <row r="5059" spans="2:31" x14ac:dyDescent="0.3">
      <c r="B5059" s="4" t="e">
        <f>VLOOKUP(Таблица1[[#This Row],[Наименование Заказчика]],Таблица3[],2,FALSE)</f>
        <v>#N/A</v>
      </c>
      <c r="C5059" s="4" t="e">
        <f>VLOOKUP(Таблица1[[#This Row],[Наименование Заказчика]],Таблица3[],3,FALSE)</f>
        <v>#N/A</v>
      </c>
      <c r="N5059" s="38" t="e">
        <f>VLOOKUP(Таблица1[[#This Row],[Код основания для проведения закупки с применением особого порядка]],Таблица4[#All],3,FALSE)</f>
        <v>#N/A</v>
      </c>
      <c r="O5059" s="52"/>
      <c r="P5059" s="52"/>
      <c r="Q5059" s="52"/>
      <c r="R5059" s="52"/>
      <c r="S5059" s="38" t="e">
        <f>VLOOKUP(Таблица1[[#This Row],[Код страны поставки ТРУ]],Таблица8[],3,FALSE)</f>
        <v>#N/A</v>
      </c>
      <c r="T5059" s="52"/>
      <c r="U5059" s="52"/>
      <c r="V5059" s="38" t="e">
        <f>VLOOKUP(Таблица1[[#This Row],[Код условия поставки по ИНКОТЕРМС 2010]],Таблица10[],2,FALSE)</f>
        <v>#N/A</v>
      </c>
      <c r="X5059" s="4" t="e">
        <f>VLOOKUP(Таблица1[[#This Row],[Код единицы измерения]],Таблица37[#All],2,FALSE)</f>
        <v>#N/A</v>
      </c>
      <c r="Z5059" s="56"/>
      <c r="AA5059" s="56"/>
      <c r="AB5059" s="57">
        <f>Таблица1[[#This Row],[Кол-во/объем]]*Таблица1[[#This Row],[Маркетинговая цена за единицу, тенге без НДС]]</f>
        <v>0</v>
      </c>
      <c r="AC5059" s="52"/>
      <c r="AD5059" s="52"/>
      <c r="AE5059" s="52"/>
    </row>
    <row r="5060" spans="2:31" x14ac:dyDescent="0.3">
      <c r="B5060" s="4" t="e">
        <f>VLOOKUP(Таблица1[[#This Row],[Наименование Заказчика]],Таблица3[],2,FALSE)</f>
        <v>#N/A</v>
      </c>
      <c r="C5060" s="4" t="e">
        <f>VLOOKUP(Таблица1[[#This Row],[Наименование Заказчика]],Таблица3[],3,FALSE)</f>
        <v>#N/A</v>
      </c>
      <c r="N5060" s="38" t="e">
        <f>VLOOKUP(Таблица1[[#This Row],[Код основания для проведения закупки с применением особого порядка]],Таблица4[#All],3,FALSE)</f>
        <v>#N/A</v>
      </c>
      <c r="O5060" s="52"/>
      <c r="P5060" s="52"/>
      <c r="Q5060" s="52"/>
      <c r="R5060" s="52"/>
      <c r="S5060" s="38" t="e">
        <f>VLOOKUP(Таблица1[[#This Row],[Код страны поставки ТРУ]],Таблица8[],3,FALSE)</f>
        <v>#N/A</v>
      </c>
      <c r="T5060" s="52"/>
      <c r="U5060" s="52"/>
      <c r="V5060" s="38" t="e">
        <f>VLOOKUP(Таблица1[[#This Row],[Код условия поставки по ИНКОТЕРМС 2010]],Таблица10[],2,FALSE)</f>
        <v>#N/A</v>
      </c>
      <c r="X5060" s="4" t="e">
        <f>VLOOKUP(Таблица1[[#This Row],[Код единицы измерения]],Таблица37[#All],2,FALSE)</f>
        <v>#N/A</v>
      </c>
      <c r="Z5060" s="56"/>
      <c r="AA5060" s="56"/>
      <c r="AB5060" s="57">
        <f>Таблица1[[#This Row],[Кол-во/объем]]*Таблица1[[#This Row],[Маркетинговая цена за единицу, тенге без НДС]]</f>
        <v>0</v>
      </c>
      <c r="AC5060" s="52"/>
      <c r="AD5060" s="52"/>
      <c r="AE5060" s="52"/>
    </row>
    <row r="5061" spans="2:31" x14ac:dyDescent="0.3">
      <c r="B5061" s="4" t="e">
        <f>VLOOKUP(Таблица1[[#This Row],[Наименование Заказчика]],Таблица3[],2,FALSE)</f>
        <v>#N/A</v>
      </c>
      <c r="C5061" s="4" t="e">
        <f>VLOOKUP(Таблица1[[#This Row],[Наименование Заказчика]],Таблица3[],3,FALSE)</f>
        <v>#N/A</v>
      </c>
      <c r="N5061" s="38" t="e">
        <f>VLOOKUP(Таблица1[[#This Row],[Код основания для проведения закупки с применением особого порядка]],Таблица4[#All],3,FALSE)</f>
        <v>#N/A</v>
      </c>
      <c r="O5061" s="52"/>
      <c r="P5061" s="52"/>
      <c r="Q5061" s="52"/>
      <c r="R5061" s="52"/>
      <c r="S5061" s="38" t="e">
        <f>VLOOKUP(Таблица1[[#This Row],[Код страны поставки ТРУ]],Таблица8[],3,FALSE)</f>
        <v>#N/A</v>
      </c>
      <c r="T5061" s="52"/>
      <c r="U5061" s="52"/>
      <c r="V5061" s="38" t="e">
        <f>VLOOKUP(Таблица1[[#This Row],[Код условия поставки по ИНКОТЕРМС 2010]],Таблица10[],2,FALSE)</f>
        <v>#N/A</v>
      </c>
      <c r="X5061" s="4" t="e">
        <f>VLOOKUP(Таблица1[[#This Row],[Код единицы измерения]],Таблица37[#All],2,FALSE)</f>
        <v>#N/A</v>
      </c>
      <c r="Z5061" s="56"/>
      <c r="AA5061" s="56"/>
      <c r="AB5061" s="57">
        <f>Таблица1[[#This Row],[Кол-во/объем]]*Таблица1[[#This Row],[Маркетинговая цена за единицу, тенге без НДС]]</f>
        <v>0</v>
      </c>
      <c r="AC5061" s="52"/>
      <c r="AD5061" s="52"/>
      <c r="AE5061" s="52"/>
    </row>
    <row r="5062" spans="2:31" x14ac:dyDescent="0.3">
      <c r="B5062" s="4" t="e">
        <f>VLOOKUP(Таблица1[[#This Row],[Наименование Заказчика]],Таблица3[],2,FALSE)</f>
        <v>#N/A</v>
      </c>
      <c r="C5062" s="4" t="e">
        <f>VLOOKUP(Таблица1[[#This Row],[Наименование Заказчика]],Таблица3[],3,FALSE)</f>
        <v>#N/A</v>
      </c>
      <c r="N5062" s="38" t="e">
        <f>VLOOKUP(Таблица1[[#This Row],[Код основания для проведения закупки с применением особого порядка]],Таблица4[#All],3,FALSE)</f>
        <v>#N/A</v>
      </c>
      <c r="O5062" s="52"/>
      <c r="P5062" s="52"/>
      <c r="Q5062" s="52"/>
      <c r="R5062" s="52"/>
      <c r="S5062" s="38" t="e">
        <f>VLOOKUP(Таблица1[[#This Row],[Код страны поставки ТРУ]],Таблица8[],3,FALSE)</f>
        <v>#N/A</v>
      </c>
      <c r="T5062" s="52"/>
      <c r="U5062" s="52"/>
      <c r="V5062" s="38" t="e">
        <f>VLOOKUP(Таблица1[[#This Row],[Код условия поставки по ИНКОТЕРМС 2010]],Таблица10[],2,FALSE)</f>
        <v>#N/A</v>
      </c>
      <c r="X5062" s="4" t="e">
        <f>VLOOKUP(Таблица1[[#This Row],[Код единицы измерения]],Таблица37[#All],2,FALSE)</f>
        <v>#N/A</v>
      </c>
      <c r="Z5062" s="56"/>
      <c r="AA5062" s="56"/>
      <c r="AB5062" s="57">
        <f>Таблица1[[#This Row],[Кол-во/объем]]*Таблица1[[#This Row],[Маркетинговая цена за единицу, тенге без НДС]]</f>
        <v>0</v>
      </c>
      <c r="AC5062" s="52"/>
      <c r="AD5062" s="52"/>
      <c r="AE5062" s="52"/>
    </row>
    <row r="5063" spans="2:31" x14ac:dyDescent="0.3">
      <c r="B5063" s="4" t="e">
        <f>VLOOKUP(Таблица1[[#This Row],[Наименование Заказчика]],Таблица3[],2,FALSE)</f>
        <v>#N/A</v>
      </c>
      <c r="C5063" s="4" t="e">
        <f>VLOOKUP(Таблица1[[#This Row],[Наименование Заказчика]],Таблица3[],3,FALSE)</f>
        <v>#N/A</v>
      </c>
      <c r="N5063" s="38" t="e">
        <f>VLOOKUP(Таблица1[[#This Row],[Код основания для проведения закупки с применением особого порядка]],Таблица4[#All],3,FALSE)</f>
        <v>#N/A</v>
      </c>
      <c r="O5063" s="52"/>
      <c r="P5063" s="52"/>
      <c r="Q5063" s="52"/>
      <c r="R5063" s="52"/>
      <c r="S5063" s="38" t="e">
        <f>VLOOKUP(Таблица1[[#This Row],[Код страны поставки ТРУ]],Таблица8[],3,FALSE)</f>
        <v>#N/A</v>
      </c>
      <c r="T5063" s="52"/>
      <c r="U5063" s="52"/>
      <c r="V5063" s="38" t="e">
        <f>VLOOKUP(Таблица1[[#This Row],[Код условия поставки по ИНКОТЕРМС 2010]],Таблица10[],2,FALSE)</f>
        <v>#N/A</v>
      </c>
      <c r="X5063" s="4" t="e">
        <f>VLOOKUP(Таблица1[[#This Row],[Код единицы измерения]],Таблица37[#All],2,FALSE)</f>
        <v>#N/A</v>
      </c>
      <c r="Z5063" s="56"/>
      <c r="AA5063" s="56"/>
      <c r="AB5063" s="57">
        <f>Таблица1[[#This Row],[Кол-во/объем]]*Таблица1[[#This Row],[Маркетинговая цена за единицу, тенге без НДС]]</f>
        <v>0</v>
      </c>
      <c r="AC5063" s="52"/>
      <c r="AD5063" s="52"/>
      <c r="AE5063" s="52"/>
    </row>
    <row r="5064" spans="2:31" x14ac:dyDescent="0.3">
      <c r="B5064" s="4" t="e">
        <f>VLOOKUP(Таблица1[[#This Row],[Наименование Заказчика]],Таблица3[],2,FALSE)</f>
        <v>#N/A</v>
      </c>
      <c r="C5064" s="4" t="e">
        <f>VLOOKUP(Таблица1[[#This Row],[Наименование Заказчика]],Таблица3[],3,FALSE)</f>
        <v>#N/A</v>
      </c>
      <c r="N5064" s="38" t="e">
        <f>VLOOKUP(Таблица1[[#This Row],[Код основания для проведения закупки с применением особого порядка]],Таблица4[#All],3,FALSE)</f>
        <v>#N/A</v>
      </c>
      <c r="O5064" s="52"/>
      <c r="P5064" s="52"/>
      <c r="Q5064" s="52"/>
      <c r="R5064" s="52"/>
      <c r="S5064" s="38" t="e">
        <f>VLOOKUP(Таблица1[[#This Row],[Код страны поставки ТРУ]],Таблица8[],3,FALSE)</f>
        <v>#N/A</v>
      </c>
      <c r="T5064" s="52"/>
      <c r="U5064" s="52"/>
      <c r="V5064" s="38" t="e">
        <f>VLOOKUP(Таблица1[[#This Row],[Код условия поставки по ИНКОТЕРМС 2010]],Таблица10[],2,FALSE)</f>
        <v>#N/A</v>
      </c>
      <c r="X5064" s="4" t="e">
        <f>VLOOKUP(Таблица1[[#This Row],[Код единицы измерения]],Таблица37[#All],2,FALSE)</f>
        <v>#N/A</v>
      </c>
      <c r="Z5064" s="56"/>
      <c r="AA5064" s="56"/>
      <c r="AB5064" s="57">
        <f>Таблица1[[#This Row],[Кол-во/объем]]*Таблица1[[#This Row],[Маркетинговая цена за единицу, тенге без НДС]]</f>
        <v>0</v>
      </c>
      <c r="AC5064" s="52"/>
      <c r="AD5064" s="52"/>
      <c r="AE5064" s="52"/>
    </row>
    <row r="5065" spans="2:31" x14ac:dyDescent="0.3">
      <c r="B5065" s="4" t="e">
        <f>VLOOKUP(Таблица1[[#This Row],[Наименование Заказчика]],Таблица3[],2,FALSE)</f>
        <v>#N/A</v>
      </c>
      <c r="C5065" s="4" t="e">
        <f>VLOOKUP(Таблица1[[#This Row],[Наименование Заказчика]],Таблица3[],3,FALSE)</f>
        <v>#N/A</v>
      </c>
      <c r="N5065" s="38" t="e">
        <f>VLOOKUP(Таблица1[[#This Row],[Код основания для проведения закупки с применением особого порядка]],Таблица4[#All],3,FALSE)</f>
        <v>#N/A</v>
      </c>
      <c r="O5065" s="52"/>
      <c r="P5065" s="52"/>
      <c r="Q5065" s="52"/>
      <c r="R5065" s="52"/>
      <c r="S5065" s="38" t="e">
        <f>VLOOKUP(Таблица1[[#This Row],[Код страны поставки ТРУ]],Таблица8[],3,FALSE)</f>
        <v>#N/A</v>
      </c>
      <c r="T5065" s="52"/>
      <c r="U5065" s="52"/>
      <c r="V5065" s="38" t="e">
        <f>VLOOKUP(Таблица1[[#This Row],[Код условия поставки по ИНКОТЕРМС 2010]],Таблица10[],2,FALSE)</f>
        <v>#N/A</v>
      </c>
      <c r="X5065" s="4" t="e">
        <f>VLOOKUP(Таблица1[[#This Row],[Код единицы измерения]],Таблица37[#All],2,FALSE)</f>
        <v>#N/A</v>
      </c>
      <c r="Z5065" s="56"/>
      <c r="AA5065" s="56"/>
      <c r="AB5065" s="57">
        <f>Таблица1[[#This Row],[Кол-во/объем]]*Таблица1[[#This Row],[Маркетинговая цена за единицу, тенге без НДС]]</f>
        <v>0</v>
      </c>
      <c r="AC5065" s="52"/>
      <c r="AD5065" s="52"/>
      <c r="AE5065" s="52"/>
    </row>
    <row r="5066" spans="2:31" x14ac:dyDescent="0.3">
      <c r="B5066" s="4" t="e">
        <f>VLOOKUP(Таблица1[[#This Row],[Наименование Заказчика]],Таблица3[],2,FALSE)</f>
        <v>#N/A</v>
      </c>
      <c r="C5066" s="4" t="e">
        <f>VLOOKUP(Таблица1[[#This Row],[Наименование Заказчика]],Таблица3[],3,FALSE)</f>
        <v>#N/A</v>
      </c>
      <c r="N5066" s="38" t="e">
        <f>VLOOKUP(Таблица1[[#This Row],[Код основания для проведения закупки с применением особого порядка]],Таблица4[#All],3,FALSE)</f>
        <v>#N/A</v>
      </c>
      <c r="O5066" s="52"/>
      <c r="P5066" s="52"/>
      <c r="Q5066" s="52"/>
      <c r="R5066" s="52"/>
      <c r="S5066" s="38" t="e">
        <f>VLOOKUP(Таблица1[[#This Row],[Код страны поставки ТРУ]],Таблица8[],3,FALSE)</f>
        <v>#N/A</v>
      </c>
      <c r="T5066" s="52"/>
      <c r="U5066" s="52"/>
      <c r="V5066" s="38" t="e">
        <f>VLOOKUP(Таблица1[[#This Row],[Код условия поставки по ИНКОТЕРМС 2010]],Таблица10[],2,FALSE)</f>
        <v>#N/A</v>
      </c>
      <c r="X5066" s="4" t="e">
        <f>VLOOKUP(Таблица1[[#This Row],[Код единицы измерения]],Таблица37[#All],2,FALSE)</f>
        <v>#N/A</v>
      </c>
      <c r="Z5066" s="56"/>
      <c r="AA5066" s="56"/>
      <c r="AB5066" s="57">
        <f>Таблица1[[#This Row],[Кол-во/объем]]*Таблица1[[#This Row],[Маркетинговая цена за единицу, тенге без НДС]]</f>
        <v>0</v>
      </c>
      <c r="AC5066" s="52"/>
      <c r="AD5066" s="52"/>
      <c r="AE5066" s="52"/>
    </row>
    <row r="5067" spans="2:31" x14ac:dyDescent="0.3">
      <c r="B5067" s="4" t="e">
        <f>VLOOKUP(Таблица1[[#This Row],[Наименование Заказчика]],Таблица3[],2,FALSE)</f>
        <v>#N/A</v>
      </c>
      <c r="C5067" s="4" t="e">
        <f>VLOOKUP(Таблица1[[#This Row],[Наименование Заказчика]],Таблица3[],3,FALSE)</f>
        <v>#N/A</v>
      </c>
      <c r="N5067" s="38" t="e">
        <f>VLOOKUP(Таблица1[[#This Row],[Код основания для проведения закупки с применением особого порядка]],Таблица4[#All],3,FALSE)</f>
        <v>#N/A</v>
      </c>
      <c r="O5067" s="52"/>
      <c r="P5067" s="52"/>
      <c r="Q5067" s="52"/>
      <c r="R5067" s="52"/>
      <c r="S5067" s="38" t="e">
        <f>VLOOKUP(Таблица1[[#This Row],[Код страны поставки ТРУ]],Таблица8[],3,FALSE)</f>
        <v>#N/A</v>
      </c>
      <c r="T5067" s="52"/>
      <c r="U5067" s="52"/>
      <c r="V5067" s="38" t="e">
        <f>VLOOKUP(Таблица1[[#This Row],[Код условия поставки по ИНКОТЕРМС 2010]],Таблица10[],2,FALSE)</f>
        <v>#N/A</v>
      </c>
      <c r="X5067" s="4" t="e">
        <f>VLOOKUP(Таблица1[[#This Row],[Код единицы измерения]],Таблица37[#All],2,FALSE)</f>
        <v>#N/A</v>
      </c>
      <c r="Z5067" s="56"/>
      <c r="AA5067" s="56"/>
      <c r="AB5067" s="57">
        <f>Таблица1[[#This Row],[Кол-во/объем]]*Таблица1[[#This Row],[Маркетинговая цена за единицу, тенге без НДС]]</f>
        <v>0</v>
      </c>
      <c r="AC5067" s="52"/>
      <c r="AD5067" s="52"/>
      <c r="AE5067" s="52"/>
    </row>
    <row r="5068" spans="2:31" x14ac:dyDescent="0.3">
      <c r="B5068" s="4" t="e">
        <f>VLOOKUP(Таблица1[[#This Row],[Наименование Заказчика]],Таблица3[],2,FALSE)</f>
        <v>#N/A</v>
      </c>
      <c r="C5068" s="4" t="e">
        <f>VLOOKUP(Таблица1[[#This Row],[Наименование Заказчика]],Таблица3[],3,FALSE)</f>
        <v>#N/A</v>
      </c>
      <c r="N5068" s="38" t="e">
        <f>VLOOKUP(Таблица1[[#This Row],[Код основания для проведения закупки с применением особого порядка]],Таблица4[#All],3,FALSE)</f>
        <v>#N/A</v>
      </c>
      <c r="O5068" s="52"/>
      <c r="P5068" s="52"/>
      <c r="Q5068" s="52"/>
      <c r="R5068" s="52"/>
      <c r="S5068" s="38" t="e">
        <f>VLOOKUP(Таблица1[[#This Row],[Код страны поставки ТРУ]],Таблица8[],3,FALSE)</f>
        <v>#N/A</v>
      </c>
      <c r="T5068" s="52"/>
      <c r="U5068" s="52"/>
      <c r="V5068" s="38" t="e">
        <f>VLOOKUP(Таблица1[[#This Row],[Код условия поставки по ИНКОТЕРМС 2010]],Таблица10[],2,FALSE)</f>
        <v>#N/A</v>
      </c>
      <c r="X5068" s="4" t="e">
        <f>VLOOKUP(Таблица1[[#This Row],[Код единицы измерения]],Таблица37[#All],2,FALSE)</f>
        <v>#N/A</v>
      </c>
      <c r="Z5068" s="56"/>
      <c r="AA5068" s="56"/>
      <c r="AB5068" s="57">
        <f>Таблица1[[#This Row],[Кол-во/объем]]*Таблица1[[#This Row],[Маркетинговая цена за единицу, тенге без НДС]]</f>
        <v>0</v>
      </c>
      <c r="AC5068" s="52"/>
      <c r="AD5068" s="52"/>
      <c r="AE5068" s="52"/>
    </row>
    <row r="5069" spans="2:31" x14ac:dyDescent="0.3">
      <c r="B5069" s="4" t="e">
        <f>VLOOKUP(Таблица1[[#This Row],[Наименование Заказчика]],Таблица3[],2,FALSE)</f>
        <v>#N/A</v>
      </c>
      <c r="C5069" s="4" t="e">
        <f>VLOOKUP(Таблица1[[#This Row],[Наименование Заказчика]],Таблица3[],3,FALSE)</f>
        <v>#N/A</v>
      </c>
      <c r="N5069" s="38" t="e">
        <f>VLOOKUP(Таблица1[[#This Row],[Код основания для проведения закупки с применением особого порядка]],Таблица4[#All],3,FALSE)</f>
        <v>#N/A</v>
      </c>
      <c r="O5069" s="52"/>
      <c r="P5069" s="52"/>
      <c r="Q5069" s="52"/>
      <c r="R5069" s="52"/>
      <c r="S5069" s="38" t="e">
        <f>VLOOKUP(Таблица1[[#This Row],[Код страны поставки ТРУ]],Таблица8[],3,FALSE)</f>
        <v>#N/A</v>
      </c>
      <c r="T5069" s="52"/>
      <c r="U5069" s="52"/>
      <c r="V5069" s="38" t="e">
        <f>VLOOKUP(Таблица1[[#This Row],[Код условия поставки по ИНКОТЕРМС 2010]],Таблица10[],2,FALSE)</f>
        <v>#N/A</v>
      </c>
      <c r="X5069" s="4" t="e">
        <f>VLOOKUP(Таблица1[[#This Row],[Код единицы измерения]],Таблица37[#All],2,FALSE)</f>
        <v>#N/A</v>
      </c>
      <c r="Z5069" s="56"/>
      <c r="AA5069" s="56"/>
      <c r="AB5069" s="57">
        <f>Таблица1[[#This Row],[Кол-во/объем]]*Таблица1[[#This Row],[Маркетинговая цена за единицу, тенге без НДС]]</f>
        <v>0</v>
      </c>
      <c r="AC5069" s="52"/>
      <c r="AD5069" s="52"/>
      <c r="AE5069" s="52"/>
    </row>
    <row r="5070" spans="2:31" x14ac:dyDescent="0.3">
      <c r="B5070" s="4" t="e">
        <f>VLOOKUP(Таблица1[[#This Row],[Наименование Заказчика]],Таблица3[],2,FALSE)</f>
        <v>#N/A</v>
      </c>
      <c r="C5070" s="4" t="e">
        <f>VLOOKUP(Таблица1[[#This Row],[Наименование Заказчика]],Таблица3[],3,FALSE)</f>
        <v>#N/A</v>
      </c>
      <c r="N5070" s="38" t="e">
        <f>VLOOKUP(Таблица1[[#This Row],[Код основания для проведения закупки с применением особого порядка]],Таблица4[#All],3,FALSE)</f>
        <v>#N/A</v>
      </c>
      <c r="O5070" s="52"/>
      <c r="P5070" s="52"/>
      <c r="Q5070" s="52"/>
      <c r="R5070" s="52"/>
      <c r="S5070" s="38" t="e">
        <f>VLOOKUP(Таблица1[[#This Row],[Код страны поставки ТРУ]],Таблица8[],3,FALSE)</f>
        <v>#N/A</v>
      </c>
      <c r="T5070" s="52"/>
      <c r="U5070" s="52"/>
      <c r="V5070" s="38" t="e">
        <f>VLOOKUP(Таблица1[[#This Row],[Код условия поставки по ИНКОТЕРМС 2010]],Таблица10[],2,FALSE)</f>
        <v>#N/A</v>
      </c>
      <c r="X5070" s="4" t="e">
        <f>VLOOKUP(Таблица1[[#This Row],[Код единицы измерения]],Таблица37[#All],2,FALSE)</f>
        <v>#N/A</v>
      </c>
      <c r="Z5070" s="56"/>
      <c r="AA5070" s="56"/>
      <c r="AB5070" s="57">
        <f>Таблица1[[#This Row],[Кол-во/объем]]*Таблица1[[#This Row],[Маркетинговая цена за единицу, тенге без НДС]]</f>
        <v>0</v>
      </c>
      <c r="AC5070" s="52"/>
      <c r="AD5070" s="52"/>
      <c r="AE5070" s="52"/>
    </row>
    <row r="5071" spans="2:31" x14ac:dyDescent="0.3">
      <c r="B5071" s="4" t="e">
        <f>VLOOKUP(Таблица1[[#This Row],[Наименование Заказчика]],Таблица3[],2,FALSE)</f>
        <v>#N/A</v>
      </c>
      <c r="C5071" s="4" t="e">
        <f>VLOOKUP(Таблица1[[#This Row],[Наименование Заказчика]],Таблица3[],3,FALSE)</f>
        <v>#N/A</v>
      </c>
      <c r="N5071" s="38" t="e">
        <f>VLOOKUP(Таблица1[[#This Row],[Код основания для проведения закупки с применением особого порядка]],Таблица4[#All],3,FALSE)</f>
        <v>#N/A</v>
      </c>
      <c r="O5071" s="52"/>
      <c r="P5071" s="52"/>
      <c r="Q5071" s="52"/>
      <c r="R5071" s="52"/>
      <c r="S5071" s="38" t="e">
        <f>VLOOKUP(Таблица1[[#This Row],[Код страны поставки ТРУ]],Таблица8[],3,FALSE)</f>
        <v>#N/A</v>
      </c>
      <c r="T5071" s="52"/>
      <c r="U5071" s="52"/>
      <c r="V5071" s="38" t="e">
        <f>VLOOKUP(Таблица1[[#This Row],[Код условия поставки по ИНКОТЕРМС 2010]],Таблица10[],2,FALSE)</f>
        <v>#N/A</v>
      </c>
      <c r="X5071" s="4" t="e">
        <f>VLOOKUP(Таблица1[[#This Row],[Код единицы измерения]],Таблица37[#All],2,FALSE)</f>
        <v>#N/A</v>
      </c>
      <c r="Z5071" s="56"/>
      <c r="AA5071" s="56"/>
      <c r="AB5071" s="57">
        <f>Таблица1[[#This Row],[Кол-во/объем]]*Таблица1[[#This Row],[Маркетинговая цена за единицу, тенге без НДС]]</f>
        <v>0</v>
      </c>
      <c r="AC5071" s="52"/>
      <c r="AD5071" s="52"/>
      <c r="AE5071" s="52"/>
    </row>
    <row r="5072" spans="2:31" x14ac:dyDescent="0.3">
      <c r="B5072" s="4" t="e">
        <f>VLOOKUP(Таблица1[[#This Row],[Наименование Заказчика]],Таблица3[],2,FALSE)</f>
        <v>#N/A</v>
      </c>
      <c r="C5072" s="4" t="e">
        <f>VLOOKUP(Таблица1[[#This Row],[Наименование Заказчика]],Таблица3[],3,FALSE)</f>
        <v>#N/A</v>
      </c>
      <c r="N5072" s="38" t="e">
        <f>VLOOKUP(Таблица1[[#This Row],[Код основания для проведения закупки с применением особого порядка]],Таблица4[#All],3,FALSE)</f>
        <v>#N/A</v>
      </c>
      <c r="O5072" s="52"/>
      <c r="P5072" s="52"/>
      <c r="Q5072" s="52"/>
      <c r="R5072" s="52"/>
      <c r="S5072" s="38" t="e">
        <f>VLOOKUP(Таблица1[[#This Row],[Код страны поставки ТРУ]],Таблица8[],3,FALSE)</f>
        <v>#N/A</v>
      </c>
      <c r="T5072" s="52"/>
      <c r="U5072" s="52"/>
      <c r="V5072" s="38" t="e">
        <f>VLOOKUP(Таблица1[[#This Row],[Код условия поставки по ИНКОТЕРМС 2010]],Таблица10[],2,FALSE)</f>
        <v>#N/A</v>
      </c>
      <c r="X5072" s="4" t="e">
        <f>VLOOKUP(Таблица1[[#This Row],[Код единицы измерения]],Таблица37[#All],2,FALSE)</f>
        <v>#N/A</v>
      </c>
      <c r="Z5072" s="56"/>
      <c r="AA5072" s="56"/>
      <c r="AB5072" s="57">
        <f>Таблица1[[#This Row],[Кол-во/объем]]*Таблица1[[#This Row],[Маркетинговая цена за единицу, тенге без НДС]]</f>
        <v>0</v>
      </c>
      <c r="AC5072" s="52"/>
      <c r="AD5072" s="52"/>
      <c r="AE5072" s="52"/>
    </row>
    <row r="5073" spans="2:31" x14ac:dyDescent="0.3">
      <c r="B5073" s="4" t="e">
        <f>VLOOKUP(Таблица1[[#This Row],[Наименование Заказчика]],Таблица3[],2,FALSE)</f>
        <v>#N/A</v>
      </c>
      <c r="C5073" s="4" t="e">
        <f>VLOOKUP(Таблица1[[#This Row],[Наименование Заказчика]],Таблица3[],3,FALSE)</f>
        <v>#N/A</v>
      </c>
      <c r="N5073" s="38" t="e">
        <f>VLOOKUP(Таблица1[[#This Row],[Код основания для проведения закупки с применением особого порядка]],Таблица4[#All],3,FALSE)</f>
        <v>#N/A</v>
      </c>
      <c r="O5073" s="52"/>
      <c r="P5073" s="52"/>
      <c r="Q5073" s="52"/>
      <c r="R5073" s="52"/>
      <c r="S5073" s="38" t="e">
        <f>VLOOKUP(Таблица1[[#This Row],[Код страны поставки ТРУ]],Таблица8[],3,FALSE)</f>
        <v>#N/A</v>
      </c>
      <c r="T5073" s="52"/>
      <c r="U5073" s="52"/>
      <c r="V5073" s="38" t="e">
        <f>VLOOKUP(Таблица1[[#This Row],[Код условия поставки по ИНКОТЕРМС 2010]],Таблица10[],2,FALSE)</f>
        <v>#N/A</v>
      </c>
      <c r="X5073" s="4" t="e">
        <f>VLOOKUP(Таблица1[[#This Row],[Код единицы измерения]],Таблица37[#All],2,FALSE)</f>
        <v>#N/A</v>
      </c>
      <c r="Z5073" s="56"/>
      <c r="AA5073" s="56"/>
      <c r="AB5073" s="57">
        <f>Таблица1[[#This Row],[Кол-во/объем]]*Таблица1[[#This Row],[Маркетинговая цена за единицу, тенге без НДС]]</f>
        <v>0</v>
      </c>
      <c r="AC5073" s="52"/>
      <c r="AD5073" s="52"/>
      <c r="AE5073" s="52"/>
    </row>
    <row r="5074" spans="2:31" x14ac:dyDescent="0.3">
      <c r="B5074" s="4" t="e">
        <f>VLOOKUP(Таблица1[[#This Row],[Наименование Заказчика]],Таблица3[],2,FALSE)</f>
        <v>#N/A</v>
      </c>
      <c r="C5074" s="4" t="e">
        <f>VLOOKUP(Таблица1[[#This Row],[Наименование Заказчика]],Таблица3[],3,FALSE)</f>
        <v>#N/A</v>
      </c>
      <c r="N5074" s="38" t="e">
        <f>VLOOKUP(Таблица1[[#This Row],[Код основания для проведения закупки с применением особого порядка]],Таблица4[#All],3,FALSE)</f>
        <v>#N/A</v>
      </c>
      <c r="O5074" s="52"/>
      <c r="P5074" s="52"/>
      <c r="Q5074" s="52"/>
      <c r="R5074" s="52"/>
      <c r="S5074" s="38" t="e">
        <f>VLOOKUP(Таблица1[[#This Row],[Код страны поставки ТРУ]],Таблица8[],3,FALSE)</f>
        <v>#N/A</v>
      </c>
      <c r="T5074" s="52"/>
      <c r="U5074" s="52"/>
      <c r="V5074" s="38" t="e">
        <f>VLOOKUP(Таблица1[[#This Row],[Код условия поставки по ИНКОТЕРМС 2010]],Таблица10[],2,FALSE)</f>
        <v>#N/A</v>
      </c>
      <c r="X5074" s="4" t="e">
        <f>VLOOKUP(Таблица1[[#This Row],[Код единицы измерения]],Таблица37[#All],2,FALSE)</f>
        <v>#N/A</v>
      </c>
      <c r="Z5074" s="56"/>
      <c r="AA5074" s="56"/>
      <c r="AB5074" s="57">
        <f>Таблица1[[#This Row],[Кол-во/объем]]*Таблица1[[#This Row],[Маркетинговая цена за единицу, тенге без НДС]]</f>
        <v>0</v>
      </c>
      <c r="AC5074" s="52"/>
      <c r="AD5074" s="52"/>
      <c r="AE5074" s="52"/>
    </row>
    <row r="5075" spans="2:31" x14ac:dyDescent="0.3">
      <c r="B5075" s="4" t="e">
        <f>VLOOKUP(Таблица1[[#This Row],[Наименование Заказчика]],Таблица3[],2,FALSE)</f>
        <v>#N/A</v>
      </c>
      <c r="C5075" s="4" t="e">
        <f>VLOOKUP(Таблица1[[#This Row],[Наименование Заказчика]],Таблица3[],3,FALSE)</f>
        <v>#N/A</v>
      </c>
      <c r="N5075" s="38" t="e">
        <f>VLOOKUP(Таблица1[[#This Row],[Код основания для проведения закупки с применением особого порядка]],Таблица4[#All],3,FALSE)</f>
        <v>#N/A</v>
      </c>
      <c r="O5075" s="52"/>
      <c r="P5075" s="52"/>
      <c r="Q5075" s="52"/>
      <c r="R5075" s="52"/>
      <c r="S5075" s="38" t="e">
        <f>VLOOKUP(Таблица1[[#This Row],[Код страны поставки ТРУ]],Таблица8[],3,FALSE)</f>
        <v>#N/A</v>
      </c>
      <c r="T5075" s="52"/>
      <c r="U5075" s="52"/>
      <c r="V5075" s="38" t="e">
        <f>VLOOKUP(Таблица1[[#This Row],[Код условия поставки по ИНКОТЕРМС 2010]],Таблица10[],2,FALSE)</f>
        <v>#N/A</v>
      </c>
      <c r="X5075" s="4" t="e">
        <f>VLOOKUP(Таблица1[[#This Row],[Код единицы измерения]],Таблица37[#All],2,FALSE)</f>
        <v>#N/A</v>
      </c>
      <c r="Z5075" s="56"/>
      <c r="AA5075" s="56"/>
      <c r="AB5075" s="57">
        <f>Таблица1[[#This Row],[Кол-во/объем]]*Таблица1[[#This Row],[Маркетинговая цена за единицу, тенге без НДС]]</f>
        <v>0</v>
      </c>
      <c r="AC5075" s="52"/>
      <c r="AD5075" s="52"/>
      <c r="AE5075" s="52"/>
    </row>
    <row r="5076" spans="2:31" x14ac:dyDescent="0.3">
      <c r="B5076" s="4" t="e">
        <f>VLOOKUP(Таблица1[[#This Row],[Наименование Заказчика]],Таблица3[],2,FALSE)</f>
        <v>#N/A</v>
      </c>
      <c r="C5076" s="4" t="e">
        <f>VLOOKUP(Таблица1[[#This Row],[Наименование Заказчика]],Таблица3[],3,FALSE)</f>
        <v>#N/A</v>
      </c>
      <c r="N5076" s="38" t="e">
        <f>VLOOKUP(Таблица1[[#This Row],[Код основания для проведения закупки с применением особого порядка]],Таблица4[#All],3,FALSE)</f>
        <v>#N/A</v>
      </c>
      <c r="O5076" s="52"/>
      <c r="P5076" s="52"/>
      <c r="Q5076" s="52"/>
      <c r="R5076" s="52"/>
      <c r="S5076" s="38" t="e">
        <f>VLOOKUP(Таблица1[[#This Row],[Код страны поставки ТРУ]],Таблица8[],3,FALSE)</f>
        <v>#N/A</v>
      </c>
      <c r="T5076" s="52"/>
      <c r="U5076" s="52"/>
      <c r="V5076" s="38" t="e">
        <f>VLOOKUP(Таблица1[[#This Row],[Код условия поставки по ИНКОТЕРМС 2010]],Таблица10[],2,FALSE)</f>
        <v>#N/A</v>
      </c>
      <c r="X5076" s="4" t="e">
        <f>VLOOKUP(Таблица1[[#This Row],[Код единицы измерения]],Таблица37[#All],2,FALSE)</f>
        <v>#N/A</v>
      </c>
      <c r="Z5076" s="56"/>
      <c r="AA5076" s="56"/>
      <c r="AB5076" s="57">
        <f>Таблица1[[#This Row],[Кол-во/объем]]*Таблица1[[#This Row],[Маркетинговая цена за единицу, тенге без НДС]]</f>
        <v>0</v>
      </c>
      <c r="AC5076" s="52"/>
      <c r="AD5076" s="52"/>
      <c r="AE5076" s="52"/>
    </row>
    <row r="5077" spans="2:31" x14ac:dyDescent="0.3">
      <c r="B5077" s="4" t="e">
        <f>VLOOKUP(Таблица1[[#This Row],[Наименование Заказчика]],Таблица3[],2,FALSE)</f>
        <v>#N/A</v>
      </c>
      <c r="C5077" s="4" t="e">
        <f>VLOOKUP(Таблица1[[#This Row],[Наименование Заказчика]],Таблица3[],3,FALSE)</f>
        <v>#N/A</v>
      </c>
      <c r="N5077" s="38" t="e">
        <f>VLOOKUP(Таблица1[[#This Row],[Код основания для проведения закупки с применением особого порядка]],Таблица4[#All],3,FALSE)</f>
        <v>#N/A</v>
      </c>
      <c r="O5077" s="52"/>
      <c r="P5077" s="52"/>
      <c r="Q5077" s="52"/>
      <c r="R5077" s="52"/>
      <c r="S5077" s="38" t="e">
        <f>VLOOKUP(Таблица1[[#This Row],[Код страны поставки ТРУ]],Таблица8[],3,FALSE)</f>
        <v>#N/A</v>
      </c>
      <c r="T5077" s="52"/>
      <c r="U5077" s="52"/>
      <c r="V5077" s="38" t="e">
        <f>VLOOKUP(Таблица1[[#This Row],[Код условия поставки по ИНКОТЕРМС 2010]],Таблица10[],2,FALSE)</f>
        <v>#N/A</v>
      </c>
      <c r="X5077" s="4" t="e">
        <f>VLOOKUP(Таблица1[[#This Row],[Код единицы измерения]],Таблица37[#All],2,FALSE)</f>
        <v>#N/A</v>
      </c>
      <c r="Z5077" s="56"/>
      <c r="AA5077" s="56"/>
      <c r="AB5077" s="57">
        <f>Таблица1[[#This Row],[Кол-во/объем]]*Таблица1[[#This Row],[Маркетинговая цена за единицу, тенге без НДС]]</f>
        <v>0</v>
      </c>
      <c r="AC5077" s="52"/>
      <c r="AD5077" s="52"/>
      <c r="AE5077" s="52"/>
    </row>
    <row r="5078" spans="2:31" x14ac:dyDescent="0.3">
      <c r="B5078" s="4" t="e">
        <f>VLOOKUP(Таблица1[[#This Row],[Наименование Заказчика]],Таблица3[],2,FALSE)</f>
        <v>#N/A</v>
      </c>
      <c r="C5078" s="4" t="e">
        <f>VLOOKUP(Таблица1[[#This Row],[Наименование Заказчика]],Таблица3[],3,FALSE)</f>
        <v>#N/A</v>
      </c>
      <c r="N5078" s="38" t="e">
        <f>VLOOKUP(Таблица1[[#This Row],[Код основания для проведения закупки с применением особого порядка]],Таблица4[#All],3,FALSE)</f>
        <v>#N/A</v>
      </c>
      <c r="O5078" s="52"/>
      <c r="P5078" s="52"/>
      <c r="Q5078" s="52"/>
      <c r="R5078" s="52"/>
      <c r="S5078" s="38" t="e">
        <f>VLOOKUP(Таблица1[[#This Row],[Код страны поставки ТРУ]],Таблица8[],3,FALSE)</f>
        <v>#N/A</v>
      </c>
      <c r="T5078" s="52"/>
      <c r="U5078" s="52"/>
      <c r="V5078" s="38" t="e">
        <f>VLOOKUP(Таблица1[[#This Row],[Код условия поставки по ИНКОТЕРМС 2010]],Таблица10[],2,FALSE)</f>
        <v>#N/A</v>
      </c>
      <c r="X5078" s="4" t="e">
        <f>VLOOKUP(Таблица1[[#This Row],[Код единицы измерения]],Таблица37[#All],2,FALSE)</f>
        <v>#N/A</v>
      </c>
      <c r="Z5078" s="56"/>
      <c r="AA5078" s="56"/>
      <c r="AB5078" s="57">
        <f>Таблица1[[#This Row],[Кол-во/объем]]*Таблица1[[#This Row],[Маркетинговая цена за единицу, тенге без НДС]]</f>
        <v>0</v>
      </c>
      <c r="AC5078" s="52"/>
      <c r="AD5078" s="52"/>
      <c r="AE5078" s="52"/>
    </row>
    <row r="5079" spans="2:31" x14ac:dyDescent="0.3">
      <c r="B5079" s="4" t="e">
        <f>VLOOKUP(Таблица1[[#This Row],[Наименование Заказчика]],Таблица3[],2,FALSE)</f>
        <v>#N/A</v>
      </c>
      <c r="C5079" s="4" t="e">
        <f>VLOOKUP(Таблица1[[#This Row],[Наименование Заказчика]],Таблица3[],3,FALSE)</f>
        <v>#N/A</v>
      </c>
      <c r="N5079" s="38" t="e">
        <f>VLOOKUP(Таблица1[[#This Row],[Код основания для проведения закупки с применением особого порядка]],Таблица4[#All],3,FALSE)</f>
        <v>#N/A</v>
      </c>
      <c r="O5079" s="52"/>
      <c r="P5079" s="52"/>
      <c r="Q5079" s="52"/>
      <c r="R5079" s="52"/>
      <c r="S5079" s="38" t="e">
        <f>VLOOKUP(Таблица1[[#This Row],[Код страны поставки ТРУ]],Таблица8[],3,FALSE)</f>
        <v>#N/A</v>
      </c>
      <c r="T5079" s="52"/>
      <c r="U5079" s="52"/>
      <c r="V5079" s="38" t="e">
        <f>VLOOKUP(Таблица1[[#This Row],[Код условия поставки по ИНКОТЕРМС 2010]],Таблица10[],2,FALSE)</f>
        <v>#N/A</v>
      </c>
      <c r="X5079" s="4" t="e">
        <f>VLOOKUP(Таблица1[[#This Row],[Код единицы измерения]],Таблица37[#All],2,FALSE)</f>
        <v>#N/A</v>
      </c>
      <c r="Z5079" s="56"/>
      <c r="AA5079" s="56"/>
      <c r="AB5079" s="57">
        <f>Таблица1[[#This Row],[Кол-во/объем]]*Таблица1[[#This Row],[Маркетинговая цена за единицу, тенге без НДС]]</f>
        <v>0</v>
      </c>
      <c r="AC5079" s="52"/>
      <c r="AD5079" s="52"/>
      <c r="AE5079" s="52"/>
    </row>
    <row r="5080" spans="2:31" x14ac:dyDescent="0.3">
      <c r="B5080" s="4" t="e">
        <f>VLOOKUP(Таблица1[[#This Row],[Наименование Заказчика]],Таблица3[],2,FALSE)</f>
        <v>#N/A</v>
      </c>
      <c r="C5080" s="4" t="e">
        <f>VLOOKUP(Таблица1[[#This Row],[Наименование Заказчика]],Таблица3[],3,FALSE)</f>
        <v>#N/A</v>
      </c>
      <c r="N5080" s="38" t="e">
        <f>VLOOKUP(Таблица1[[#This Row],[Код основания для проведения закупки с применением особого порядка]],Таблица4[#All],3,FALSE)</f>
        <v>#N/A</v>
      </c>
      <c r="O5080" s="52"/>
      <c r="P5080" s="52"/>
      <c r="Q5080" s="52"/>
      <c r="R5080" s="52"/>
      <c r="S5080" s="38" t="e">
        <f>VLOOKUP(Таблица1[[#This Row],[Код страны поставки ТРУ]],Таблица8[],3,FALSE)</f>
        <v>#N/A</v>
      </c>
      <c r="T5080" s="52"/>
      <c r="U5080" s="52"/>
      <c r="V5080" s="38" t="e">
        <f>VLOOKUP(Таблица1[[#This Row],[Код условия поставки по ИНКОТЕРМС 2010]],Таблица10[],2,FALSE)</f>
        <v>#N/A</v>
      </c>
      <c r="X5080" s="4" t="e">
        <f>VLOOKUP(Таблица1[[#This Row],[Код единицы измерения]],Таблица37[#All],2,FALSE)</f>
        <v>#N/A</v>
      </c>
      <c r="Z5080" s="56"/>
      <c r="AA5080" s="56"/>
      <c r="AB5080" s="57">
        <f>Таблица1[[#This Row],[Кол-во/объем]]*Таблица1[[#This Row],[Маркетинговая цена за единицу, тенге без НДС]]</f>
        <v>0</v>
      </c>
      <c r="AC5080" s="52"/>
      <c r="AD5080" s="52"/>
      <c r="AE5080" s="52"/>
    </row>
    <row r="5081" spans="2:31" x14ac:dyDescent="0.3">
      <c r="B5081" s="4" t="e">
        <f>VLOOKUP(Таблица1[[#This Row],[Наименование Заказчика]],Таблица3[],2,FALSE)</f>
        <v>#N/A</v>
      </c>
      <c r="C5081" s="4" t="e">
        <f>VLOOKUP(Таблица1[[#This Row],[Наименование Заказчика]],Таблица3[],3,FALSE)</f>
        <v>#N/A</v>
      </c>
      <c r="N5081" s="38" t="e">
        <f>VLOOKUP(Таблица1[[#This Row],[Код основания для проведения закупки с применением особого порядка]],Таблица4[#All],3,FALSE)</f>
        <v>#N/A</v>
      </c>
      <c r="O5081" s="52"/>
      <c r="P5081" s="52"/>
      <c r="Q5081" s="52"/>
      <c r="R5081" s="52"/>
      <c r="S5081" s="38" t="e">
        <f>VLOOKUP(Таблица1[[#This Row],[Код страны поставки ТРУ]],Таблица8[],3,FALSE)</f>
        <v>#N/A</v>
      </c>
      <c r="T5081" s="52"/>
      <c r="U5081" s="52"/>
      <c r="V5081" s="38" t="e">
        <f>VLOOKUP(Таблица1[[#This Row],[Код условия поставки по ИНКОТЕРМС 2010]],Таблица10[],2,FALSE)</f>
        <v>#N/A</v>
      </c>
      <c r="X5081" s="4" t="e">
        <f>VLOOKUP(Таблица1[[#This Row],[Код единицы измерения]],Таблица37[#All],2,FALSE)</f>
        <v>#N/A</v>
      </c>
      <c r="Z5081" s="56"/>
      <c r="AA5081" s="56"/>
      <c r="AB5081" s="57">
        <f>Таблица1[[#This Row],[Кол-во/объем]]*Таблица1[[#This Row],[Маркетинговая цена за единицу, тенге без НДС]]</f>
        <v>0</v>
      </c>
      <c r="AC5081" s="52"/>
      <c r="AD5081" s="52"/>
      <c r="AE5081" s="52"/>
    </row>
    <row r="5082" spans="2:31" x14ac:dyDescent="0.3">
      <c r="B5082" s="4" t="e">
        <f>VLOOKUP(Таблица1[[#This Row],[Наименование Заказчика]],Таблица3[],2,FALSE)</f>
        <v>#N/A</v>
      </c>
      <c r="C5082" s="4" t="e">
        <f>VLOOKUP(Таблица1[[#This Row],[Наименование Заказчика]],Таблица3[],3,FALSE)</f>
        <v>#N/A</v>
      </c>
      <c r="N5082" s="38" t="e">
        <f>VLOOKUP(Таблица1[[#This Row],[Код основания для проведения закупки с применением особого порядка]],Таблица4[#All],3,FALSE)</f>
        <v>#N/A</v>
      </c>
      <c r="O5082" s="52"/>
      <c r="P5082" s="52"/>
      <c r="Q5082" s="52"/>
      <c r="R5082" s="52"/>
      <c r="S5082" s="38" t="e">
        <f>VLOOKUP(Таблица1[[#This Row],[Код страны поставки ТРУ]],Таблица8[],3,FALSE)</f>
        <v>#N/A</v>
      </c>
      <c r="T5082" s="52"/>
      <c r="U5082" s="52"/>
      <c r="V5082" s="38" t="e">
        <f>VLOOKUP(Таблица1[[#This Row],[Код условия поставки по ИНКОТЕРМС 2010]],Таблица10[],2,FALSE)</f>
        <v>#N/A</v>
      </c>
      <c r="X5082" s="4" t="e">
        <f>VLOOKUP(Таблица1[[#This Row],[Код единицы измерения]],Таблица37[#All],2,FALSE)</f>
        <v>#N/A</v>
      </c>
      <c r="Z5082" s="56"/>
      <c r="AA5082" s="56"/>
      <c r="AB5082" s="57">
        <f>Таблица1[[#This Row],[Кол-во/объем]]*Таблица1[[#This Row],[Маркетинговая цена за единицу, тенге без НДС]]</f>
        <v>0</v>
      </c>
      <c r="AC5082" s="52"/>
      <c r="AD5082" s="52"/>
      <c r="AE5082" s="52"/>
    </row>
    <row r="5083" spans="2:31" x14ac:dyDescent="0.3">
      <c r="B5083" s="4" t="e">
        <f>VLOOKUP(Таблица1[[#This Row],[Наименование Заказчика]],Таблица3[],2,FALSE)</f>
        <v>#N/A</v>
      </c>
      <c r="C5083" s="4" t="e">
        <f>VLOOKUP(Таблица1[[#This Row],[Наименование Заказчика]],Таблица3[],3,FALSE)</f>
        <v>#N/A</v>
      </c>
      <c r="N5083" s="38" t="e">
        <f>VLOOKUP(Таблица1[[#This Row],[Код основания для проведения закупки с применением особого порядка]],Таблица4[#All],3,FALSE)</f>
        <v>#N/A</v>
      </c>
      <c r="O5083" s="52"/>
      <c r="P5083" s="52"/>
      <c r="Q5083" s="52"/>
      <c r="R5083" s="52"/>
      <c r="S5083" s="38" t="e">
        <f>VLOOKUP(Таблица1[[#This Row],[Код страны поставки ТРУ]],Таблица8[],3,FALSE)</f>
        <v>#N/A</v>
      </c>
      <c r="T5083" s="52"/>
      <c r="U5083" s="52"/>
      <c r="V5083" s="38" t="e">
        <f>VLOOKUP(Таблица1[[#This Row],[Код условия поставки по ИНКОТЕРМС 2010]],Таблица10[],2,FALSE)</f>
        <v>#N/A</v>
      </c>
      <c r="X5083" s="4" t="e">
        <f>VLOOKUP(Таблица1[[#This Row],[Код единицы измерения]],Таблица37[#All],2,FALSE)</f>
        <v>#N/A</v>
      </c>
      <c r="Z5083" s="56"/>
      <c r="AA5083" s="56"/>
      <c r="AB5083" s="57">
        <f>Таблица1[[#This Row],[Кол-во/объем]]*Таблица1[[#This Row],[Маркетинговая цена за единицу, тенге без НДС]]</f>
        <v>0</v>
      </c>
      <c r="AC5083" s="52"/>
      <c r="AD5083" s="52"/>
      <c r="AE5083" s="52"/>
    </row>
    <row r="5084" spans="2:31" x14ac:dyDescent="0.3">
      <c r="B5084" s="4" t="e">
        <f>VLOOKUP(Таблица1[[#This Row],[Наименование Заказчика]],Таблица3[],2,FALSE)</f>
        <v>#N/A</v>
      </c>
      <c r="C5084" s="4" t="e">
        <f>VLOOKUP(Таблица1[[#This Row],[Наименование Заказчика]],Таблица3[],3,FALSE)</f>
        <v>#N/A</v>
      </c>
      <c r="N5084" s="38" t="e">
        <f>VLOOKUP(Таблица1[[#This Row],[Код основания для проведения закупки с применением особого порядка]],Таблица4[#All],3,FALSE)</f>
        <v>#N/A</v>
      </c>
      <c r="O5084" s="52"/>
      <c r="P5084" s="52"/>
      <c r="Q5084" s="52"/>
      <c r="R5084" s="52"/>
      <c r="S5084" s="38" t="e">
        <f>VLOOKUP(Таблица1[[#This Row],[Код страны поставки ТРУ]],Таблица8[],3,FALSE)</f>
        <v>#N/A</v>
      </c>
      <c r="T5084" s="52"/>
      <c r="U5084" s="52"/>
      <c r="V5084" s="38" t="e">
        <f>VLOOKUP(Таблица1[[#This Row],[Код условия поставки по ИНКОТЕРМС 2010]],Таблица10[],2,FALSE)</f>
        <v>#N/A</v>
      </c>
      <c r="X5084" s="4" t="e">
        <f>VLOOKUP(Таблица1[[#This Row],[Код единицы измерения]],Таблица37[#All],2,FALSE)</f>
        <v>#N/A</v>
      </c>
      <c r="Z5084" s="56"/>
      <c r="AA5084" s="56"/>
      <c r="AB5084" s="57">
        <f>Таблица1[[#This Row],[Кол-во/объем]]*Таблица1[[#This Row],[Маркетинговая цена за единицу, тенге без НДС]]</f>
        <v>0</v>
      </c>
      <c r="AC5084" s="52"/>
      <c r="AD5084" s="52"/>
      <c r="AE5084" s="52"/>
    </row>
    <row r="5085" spans="2:31" x14ac:dyDescent="0.3">
      <c r="B5085" s="4" t="e">
        <f>VLOOKUP(Таблица1[[#This Row],[Наименование Заказчика]],Таблица3[],2,FALSE)</f>
        <v>#N/A</v>
      </c>
      <c r="C5085" s="4" t="e">
        <f>VLOOKUP(Таблица1[[#This Row],[Наименование Заказчика]],Таблица3[],3,FALSE)</f>
        <v>#N/A</v>
      </c>
      <c r="N5085" s="38" t="e">
        <f>VLOOKUP(Таблица1[[#This Row],[Код основания для проведения закупки с применением особого порядка]],Таблица4[#All],3,FALSE)</f>
        <v>#N/A</v>
      </c>
      <c r="O5085" s="52"/>
      <c r="P5085" s="52"/>
      <c r="Q5085" s="52"/>
      <c r="R5085" s="52"/>
      <c r="S5085" s="38" t="e">
        <f>VLOOKUP(Таблица1[[#This Row],[Код страны поставки ТРУ]],Таблица8[],3,FALSE)</f>
        <v>#N/A</v>
      </c>
      <c r="T5085" s="52"/>
      <c r="U5085" s="52"/>
      <c r="V5085" s="38" t="e">
        <f>VLOOKUP(Таблица1[[#This Row],[Код условия поставки по ИНКОТЕРМС 2010]],Таблица10[],2,FALSE)</f>
        <v>#N/A</v>
      </c>
      <c r="X5085" s="4" t="e">
        <f>VLOOKUP(Таблица1[[#This Row],[Код единицы измерения]],Таблица37[#All],2,FALSE)</f>
        <v>#N/A</v>
      </c>
      <c r="Z5085" s="56"/>
      <c r="AA5085" s="56"/>
      <c r="AB5085" s="57">
        <f>Таблица1[[#This Row],[Кол-во/объем]]*Таблица1[[#This Row],[Маркетинговая цена за единицу, тенге без НДС]]</f>
        <v>0</v>
      </c>
      <c r="AC5085" s="52"/>
      <c r="AD5085" s="52"/>
      <c r="AE5085" s="52"/>
    </row>
    <row r="5086" spans="2:31" x14ac:dyDescent="0.3">
      <c r="B5086" s="4" t="e">
        <f>VLOOKUP(Таблица1[[#This Row],[Наименование Заказчика]],Таблица3[],2,FALSE)</f>
        <v>#N/A</v>
      </c>
      <c r="C5086" s="4" t="e">
        <f>VLOOKUP(Таблица1[[#This Row],[Наименование Заказчика]],Таблица3[],3,FALSE)</f>
        <v>#N/A</v>
      </c>
      <c r="N5086" s="38" t="e">
        <f>VLOOKUP(Таблица1[[#This Row],[Код основания для проведения закупки с применением особого порядка]],Таблица4[#All],3,FALSE)</f>
        <v>#N/A</v>
      </c>
      <c r="O5086" s="52"/>
      <c r="P5086" s="52"/>
      <c r="Q5086" s="52"/>
      <c r="R5086" s="52"/>
      <c r="S5086" s="38" t="e">
        <f>VLOOKUP(Таблица1[[#This Row],[Код страны поставки ТРУ]],Таблица8[],3,FALSE)</f>
        <v>#N/A</v>
      </c>
      <c r="T5086" s="52"/>
      <c r="U5086" s="52"/>
      <c r="V5086" s="38" t="e">
        <f>VLOOKUP(Таблица1[[#This Row],[Код условия поставки по ИНКОТЕРМС 2010]],Таблица10[],2,FALSE)</f>
        <v>#N/A</v>
      </c>
      <c r="X5086" s="4" t="e">
        <f>VLOOKUP(Таблица1[[#This Row],[Код единицы измерения]],Таблица37[#All],2,FALSE)</f>
        <v>#N/A</v>
      </c>
      <c r="Z5086" s="56"/>
      <c r="AA5086" s="56"/>
      <c r="AB5086" s="57">
        <f>Таблица1[[#This Row],[Кол-во/объем]]*Таблица1[[#This Row],[Маркетинговая цена за единицу, тенге без НДС]]</f>
        <v>0</v>
      </c>
      <c r="AC5086" s="52"/>
      <c r="AD5086" s="52"/>
      <c r="AE5086" s="52"/>
    </row>
    <row r="5087" spans="2:31" x14ac:dyDescent="0.3">
      <c r="B5087" s="4" t="e">
        <f>VLOOKUP(Таблица1[[#This Row],[Наименование Заказчика]],Таблица3[],2,FALSE)</f>
        <v>#N/A</v>
      </c>
      <c r="C5087" s="4" t="e">
        <f>VLOOKUP(Таблица1[[#This Row],[Наименование Заказчика]],Таблица3[],3,FALSE)</f>
        <v>#N/A</v>
      </c>
      <c r="N5087" s="38" t="e">
        <f>VLOOKUP(Таблица1[[#This Row],[Код основания для проведения закупки с применением особого порядка]],Таблица4[#All],3,FALSE)</f>
        <v>#N/A</v>
      </c>
      <c r="O5087" s="52"/>
      <c r="P5087" s="52"/>
      <c r="Q5087" s="52"/>
      <c r="R5087" s="52"/>
      <c r="S5087" s="38" t="e">
        <f>VLOOKUP(Таблица1[[#This Row],[Код страны поставки ТРУ]],Таблица8[],3,FALSE)</f>
        <v>#N/A</v>
      </c>
      <c r="T5087" s="52"/>
      <c r="U5087" s="52"/>
      <c r="V5087" s="38" t="e">
        <f>VLOOKUP(Таблица1[[#This Row],[Код условия поставки по ИНКОТЕРМС 2010]],Таблица10[],2,FALSE)</f>
        <v>#N/A</v>
      </c>
      <c r="X5087" s="4" t="e">
        <f>VLOOKUP(Таблица1[[#This Row],[Код единицы измерения]],Таблица37[#All],2,FALSE)</f>
        <v>#N/A</v>
      </c>
      <c r="Z5087" s="56"/>
      <c r="AA5087" s="56"/>
      <c r="AB5087" s="57">
        <f>Таблица1[[#This Row],[Кол-во/объем]]*Таблица1[[#This Row],[Маркетинговая цена за единицу, тенге без НДС]]</f>
        <v>0</v>
      </c>
      <c r="AC5087" s="52"/>
      <c r="AD5087" s="52"/>
      <c r="AE5087" s="52"/>
    </row>
    <row r="5088" spans="2:31" x14ac:dyDescent="0.3">
      <c r="B5088" s="4" t="e">
        <f>VLOOKUP(Таблица1[[#This Row],[Наименование Заказчика]],Таблица3[],2,FALSE)</f>
        <v>#N/A</v>
      </c>
      <c r="C5088" s="4" t="e">
        <f>VLOOKUP(Таблица1[[#This Row],[Наименование Заказчика]],Таблица3[],3,FALSE)</f>
        <v>#N/A</v>
      </c>
      <c r="N5088" s="38" t="e">
        <f>VLOOKUP(Таблица1[[#This Row],[Код основания для проведения закупки с применением особого порядка]],Таблица4[#All],3,FALSE)</f>
        <v>#N/A</v>
      </c>
      <c r="O5088" s="52"/>
      <c r="P5088" s="52"/>
      <c r="Q5088" s="52"/>
      <c r="R5088" s="52"/>
      <c r="S5088" s="38" t="e">
        <f>VLOOKUP(Таблица1[[#This Row],[Код страны поставки ТРУ]],Таблица8[],3,FALSE)</f>
        <v>#N/A</v>
      </c>
      <c r="T5088" s="52"/>
      <c r="U5088" s="52"/>
      <c r="V5088" s="38" t="e">
        <f>VLOOKUP(Таблица1[[#This Row],[Код условия поставки по ИНКОТЕРМС 2010]],Таблица10[],2,FALSE)</f>
        <v>#N/A</v>
      </c>
      <c r="X5088" s="4" t="e">
        <f>VLOOKUP(Таблица1[[#This Row],[Код единицы измерения]],Таблица37[#All],2,FALSE)</f>
        <v>#N/A</v>
      </c>
      <c r="Z5088" s="56"/>
      <c r="AA5088" s="56"/>
      <c r="AB5088" s="57">
        <f>Таблица1[[#This Row],[Кол-во/объем]]*Таблица1[[#This Row],[Маркетинговая цена за единицу, тенге без НДС]]</f>
        <v>0</v>
      </c>
      <c r="AC5088" s="52"/>
      <c r="AD5088" s="52"/>
      <c r="AE5088" s="52"/>
    </row>
    <row r="5089" spans="2:31" x14ac:dyDescent="0.3">
      <c r="B5089" s="4" t="e">
        <f>VLOOKUP(Таблица1[[#This Row],[Наименование Заказчика]],Таблица3[],2,FALSE)</f>
        <v>#N/A</v>
      </c>
      <c r="C5089" s="4" t="e">
        <f>VLOOKUP(Таблица1[[#This Row],[Наименование Заказчика]],Таблица3[],3,FALSE)</f>
        <v>#N/A</v>
      </c>
      <c r="N5089" s="38" t="e">
        <f>VLOOKUP(Таблица1[[#This Row],[Код основания для проведения закупки с применением особого порядка]],Таблица4[#All],3,FALSE)</f>
        <v>#N/A</v>
      </c>
      <c r="O5089" s="52"/>
      <c r="P5089" s="52"/>
      <c r="Q5089" s="52"/>
      <c r="R5089" s="52"/>
      <c r="S5089" s="38" t="e">
        <f>VLOOKUP(Таблица1[[#This Row],[Код страны поставки ТРУ]],Таблица8[],3,FALSE)</f>
        <v>#N/A</v>
      </c>
      <c r="T5089" s="52"/>
      <c r="U5089" s="52"/>
      <c r="V5089" s="38" t="e">
        <f>VLOOKUP(Таблица1[[#This Row],[Код условия поставки по ИНКОТЕРМС 2010]],Таблица10[],2,FALSE)</f>
        <v>#N/A</v>
      </c>
      <c r="X5089" s="4" t="e">
        <f>VLOOKUP(Таблица1[[#This Row],[Код единицы измерения]],Таблица37[#All],2,FALSE)</f>
        <v>#N/A</v>
      </c>
      <c r="Z5089" s="56"/>
      <c r="AA5089" s="56"/>
      <c r="AB5089" s="57">
        <f>Таблица1[[#This Row],[Кол-во/объем]]*Таблица1[[#This Row],[Маркетинговая цена за единицу, тенге без НДС]]</f>
        <v>0</v>
      </c>
      <c r="AC5089" s="52"/>
      <c r="AD5089" s="52"/>
      <c r="AE5089" s="52"/>
    </row>
    <row r="5090" spans="2:31" x14ac:dyDescent="0.3">
      <c r="B5090" s="4" t="e">
        <f>VLOOKUP(Таблица1[[#This Row],[Наименование Заказчика]],Таблица3[],2,FALSE)</f>
        <v>#N/A</v>
      </c>
      <c r="C5090" s="4" t="e">
        <f>VLOOKUP(Таблица1[[#This Row],[Наименование Заказчика]],Таблица3[],3,FALSE)</f>
        <v>#N/A</v>
      </c>
      <c r="N5090" s="38" t="e">
        <f>VLOOKUP(Таблица1[[#This Row],[Код основания для проведения закупки с применением особого порядка]],Таблица4[#All],3,FALSE)</f>
        <v>#N/A</v>
      </c>
      <c r="O5090" s="52"/>
      <c r="P5090" s="52"/>
      <c r="Q5090" s="52"/>
      <c r="R5090" s="52"/>
      <c r="S5090" s="38" t="e">
        <f>VLOOKUP(Таблица1[[#This Row],[Код страны поставки ТРУ]],Таблица8[],3,FALSE)</f>
        <v>#N/A</v>
      </c>
      <c r="T5090" s="52"/>
      <c r="U5090" s="52"/>
      <c r="V5090" s="38" t="e">
        <f>VLOOKUP(Таблица1[[#This Row],[Код условия поставки по ИНКОТЕРМС 2010]],Таблица10[],2,FALSE)</f>
        <v>#N/A</v>
      </c>
      <c r="X5090" s="4" t="e">
        <f>VLOOKUP(Таблица1[[#This Row],[Код единицы измерения]],Таблица37[#All],2,FALSE)</f>
        <v>#N/A</v>
      </c>
      <c r="Z5090" s="56"/>
      <c r="AA5090" s="56"/>
      <c r="AB5090" s="57">
        <f>Таблица1[[#This Row],[Кол-во/объем]]*Таблица1[[#This Row],[Маркетинговая цена за единицу, тенге без НДС]]</f>
        <v>0</v>
      </c>
      <c r="AC5090" s="52"/>
      <c r="AD5090" s="52"/>
      <c r="AE5090" s="52"/>
    </row>
    <row r="5091" spans="2:31" x14ac:dyDescent="0.3">
      <c r="B5091" s="4" t="e">
        <f>VLOOKUP(Таблица1[[#This Row],[Наименование Заказчика]],Таблица3[],2,FALSE)</f>
        <v>#N/A</v>
      </c>
      <c r="C5091" s="4" t="e">
        <f>VLOOKUP(Таблица1[[#This Row],[Наименование Заказчика]],Таблица3[],3,FALSE)</f>
        <v>#N/A</v>
      </c>
      <c r="N5091" s="38" t="e">
        <f>VLOOKUP(Таблица1[[#This Row],[Код основания для проведения закупки с применением особого порядка]],Таблица4[#All],3,FALSE)</f>
        <v>#N/A</v>
      </c>
      <c r="O5091" s="52"/>
      <c r="P5091" s="52"/>
      <c r="Q5091" s="52"/>
      <c r="R5091" s="52"/>
      <c r="S5091" s="38" t="e">
        <f>VLOOKUP(Таблица1[[#This Row],[Код страны поставки ТРУ]],Таблица8[],3,FALSE)</f>
        <v>#N/A</v>
      </c>
      <c r="T5091" s="52"/>
      <c r="U5091" s="52"/>
      <c r="V5091" s="38" t="e">
        <f>VLOOKUP(Таблица1[[#This Row],[Код условия поставки по ИНКОТЕРМС 2010]],Таблица10[],2,FALSE)</f>
        <v>#N/A</v>
      </c>
      <c r="X5091" s="4" t="e">
        <f>VLOOKUP(Таблица1[[#This Row],[Код единицы измерения]],Таблица37[#All],2,FALSE)</f>
        <v>#N/A</v>
      </c>
      <c r="Z5091" s="56"/>
      <c r="AA5091" s="56"/>
      <c r="AB5091" s="57">
        <f>Таблица1[[#This Row],[Кол-во/объем]]*Таблица1[[#This Row],[Маркетинговая цена за единицу, тенге без НДС]]</f>
        <v>0</v>
      </c>
      <c r="AC5091" s="52"/>
      <c r="AD5091" s="52"/>
      <c r="AE5091" s="52"/>
    </row>
    <row r="5092" spans="2:31" x14ac:dyDescent="0.3">
      <c r="B5092" s="4" t="e">
        <f>VLOOKUP(Таблица1[[#This Row],[Наименование Заказчика]],Таблица3[],2,FALSE)</f>
        <v>#N/A</v>
      </c>
      <c r="C5092" s="4" t="e">
        <f>VLOOKUP(Таблица1[[#This Row],[Наименование Заказчика]],Таблица3[],3,FALSE)</f>
        <v>#N/A</v>
      </c>
      <c r="N5092" s="38" t="e">
        <f>VLOOKUP(Таблица1[[#This Row],[Код основания для проведения закупки с применением особого порядка]],Таблица4[#All],3,FALSE)</f>
        <v>#N/A</v>
      </c>
      <c r="O5092" s="52"/>
      <c r="P5092" s="52"/>
      <c r="Q5092" s="52"/>
      <c r="R5092" s="52"/>
      <c r="S5092" s="38" t="e">
        <f>VLOOKUP(Таблица1[[#This Row],[Код страны поставки ТРУ]],Таблица8[],3,FALSE)</f>
        <v>#N/A</v>
      </c>
      <c r="T5092" s="52"/>
      <c r="U5092" s="52"/>
      <c r="V5092" s="38" t="e">
        <f>VLOOKUP(Таблица1[[#This Row],[Код условия поставки по ИНКОТЕРМС 2010]],Таблица10[],2,FALSE)</f>
        <v>#N/A</v>
      </c>
      <c r="X5092" s="4" t="e">
        <f>VLOOKUP(Таблица1[[#This Row],[Код единицы измерения]],Таблица37[#All],2,FALSE)</f>
        <v>#N/A</v>
      </c>
      <c r="Z5092" s="56"/>
      <c r="AA5092" s="56"/>
      <c r="AB5092" s="57">
        <f>Таблица1[[#This Row],[Кол-во/объем]]*Таблица1[[#This Row],[Маркетинговая цена за единицу, тенге без НДС]]</f>
        <v>0</v>
      </c>
      <c r="AC5092" s="52"/>
      <c r="AD5092" s="52"/>
      <c r="AE5092" s="52"/>
    </row>
    <row r="5093" spans="2:31" x14ac:dyDescent="0.3">
      <c r="B5093" s="4" t="e">
        <f>VLOOKUP(Таблица1[[#This Row],[Наименование Заказчика]],Таблица3[],2,FALSE)</f>
        <v>#N/A</v>
      </c>
      <c r="C5093" s="4" t="e">
        <f>VLOOKUP(Таблица1[[#This Row],[Наименование Заказчика]],Таблица3[],3,FALSE)</f>
        <v>#N/A</v>
      </c>
      <c r="N5093" s="38" t="e">
        <f>VLOOKUP(Таблица1[[#This Row],[Код основания для проведения закупки с применением особого порядка]],Таблица4[#All],3,FALSE)</f>
        <v>#N/A</v>
      </c>
      <c r="O5093" s="52"/>
      <c r="P5093" s="52"/>
      <c r="Q5093" s="52"/>
      <c r="R5093" s="52"/>
      <c r="S5093" s="38" t="e">
        <f>VLOOKUP(Таблица1[[#This Row],[Код страны поставки ТРУ]],Таблица8[],3,FALSE)</f>
        <v>#N/A</v>
      </c>
      <c r="T5093" s="52"/>
      <c r="U5093" s="52"/>
      <c r="V5093" s="38" t="e">
        <f>VLOOKUP(Таблица1[[#This Row],[Код условия поставки по ИНКОТЕРМС 2010]],Таблица10[],2,FALSE)</f>
        <v>#N/A</v>
      </c>
      <c r="X5093" s="4" t="e">
        <f>VLOOKUP(Таблица1[[#This Row],[Код единицы измерения]],Таблица37[#All],2,FALSE)</f>
        <v>#N/A</v>
      </c>
      <c r="Z5093" s="56"/>
      <c r="AA5093" s="56"/>
      <c r="AB5093" s="57">
        <f>Таблица1[[#This Row],[Кол-во/объем]]*Таблица1[[#This Row],[Маркетинговая цена за единицу, тенге без НДС]]</f>
        <v>0</v>
      </c>
      <c r="AC5093" s="52"/>
      <c r="AD5093" s="52"/>
      <c r="AE5093" s="52"/>
    </row>
    <row r="5094" spans="2:31" x14ac:dyDescent="0.3">
      <c r="B5094" s="4" t="e">
        <f>VLOOKUP(Таблица1[[#This Row],[Наименование Заказчика]],Таблица3[],2,FALSE)</f>
        <v>#N/A</v>
      </c>
      <c r="C5094" s="4" t="e">
        <f>VLOOKUP(Таблица1[[#This Row],[Наименование Заказчика]],Таблица3[],3,FALSE)</f>
        <v>#N/A</v>
      </c>
      <c r="N5094" s="38" t="e">
        <f>VLOOKUP(Таблица1[[#This Row],[Код основания для проведения закупки с применением особого порядка]],Таблица4[#All],3,FALSE)</f>
        <v>#N/A</v>
      </c>
      <c r="O5094" s="52"/>
      <c r="P5094" s="52"/>
      <c r="Q5094" s="52"/>
      <c r="R5094" s="52"/>
      <c r="S5094" s="38" t="e">
        <f>VLOOKUP(Таблица1[[#This Row],[Код страны поставки ТРУ]],Таблица8[],3,FALSE)</f>
        <v>#N/A</v>
      </c>
      <c r="T5094" s="52"/>
      <c r="U5094" s="52"/>
      <c r="V5094" s="38" t="e">
        <f>VLOOKUP(Таблица1[[#This Row],[Код условия поставки по ИНКОТЕРМС 2010]],Таблица10[],2,FALSE)</f>
        <v>#N/A</v>
      </c>
      <c r="X5094" s="4" t="e">
        <f>VLOOKUP(Таблица1[[#This Row],[Код единицы измерения]],Таблица37[#All],2,FALSE)</f>
        <v>#N/A</v>
      </c>
      <c r="Z5094" s="56"/>
      <c r="AA5094" s="56"/>
      <c r="AB5094" s="57">
        <f>Таблица1[[#This Row],[Кол-во/объем]]*Таблица1[[#This Row],[Маркетинговая цена за единицу, тенге без НДС]]</f>
        <v>0</v>
      </c>
      <c r="AC5094" s="52"/>
      <c r="AD5094" s="52"/>
      <c r="AE5094" s="52"/>
    </row>
    <row r="5095" spans="2:31" x14ac:dyDescent="0.3">
      <c r="B5095" s="4" t="e">
        <f>VLOOKUP(Таблица1[[#This Row],[Наименование Заказчика]],Таблица3[],2,FALSE)</f>
        <v>#N/A</v>
      </c>
      <c r="C5095" s="4" t="e">
        <f>VLOOKUP(Таблица1[[#This Row],[Наименование Заказчика]],Таблица3[],3,FALSE)</f>
        <v>#N/A</v>
      </c>
      <c r="N5095" s="38" t="e">
        <f>VLOOKUP(Таблица1[[#This Row],[Код основания для проведения закупки с применением особого порядка]],Таблица4[#All],3,FALSE)</f>
        <v>#N/A</v>
      </c>
      <c r="O5095" s="52"/>
      <c r="P5095" s="52"/>
      <c r="Q5095" s="52"/>
      <c r="R5095" s="52"/>
      <c r="S5095" s="38" t="e">
        <f>VLOOKUP(Таблица1[[#This Row],[Код страны поставки ТРУ]],Таблица8[],3,FALSE)</f>
        <v>#N/A</v>
      </c>
      <c r="T5095" s="52"/>
      <c r="U5095" s="52"/>
      <c r="V5095" s="38" t="e">
        <f>VLOOKUP(Таблица1[[#This Row],[Код условия поставки по ИНКОТЕРМС 2010]],Таблица10[],2,FALSE)</f>
        <v>#N/A</v>
      </c>
      <c r="X5095" s="4" t="e">
        <f>VLOOKUP(Таблица1[[#This Row],[Код единицы измерения]],Таблица37[#All],2,FALSE)</f>
        <v>#N/A</v>
      </c>
      <c r="Z5095" s="56"/>
      <c r="AA5095" s="56"/>
      <c r="AB5095" s="57">
        <f>Таблица1[[#This Row],[Кол-во/объем]]*Таблица1[[#This Row],[Маркетинговая цена за единицу, тенге без НДС]]</f>
        <v>0</v>
      </c>
      <c r="AC5095" s="52"/>
      <c r="AD5095" s="52"/>
      <c r="AE5095" s="52"/>
    </row>
    <row r="5096" spans="2:31" x14ac:dyDescent="0.3">
      <c r="B5096" s="4" t="e">
        <f>VLOOKUP(Таблица1[[#This Row],[Наименование Заказчика]],Таблица3[],2,FALSE)</f>
        <v>#N/A</v>
      </c>
      <c r="C5096" s="4" t="e">
        <f>VLOOKUP(Таблица1[[#This Row],[Наименование Заказчика]],Таблица3[],3,FALSE)</f>
        <v>#N/A</v>
      </c>
      <c r="N5096" s="38" t="e">
        <f>VLOOKUP(Таблица1[[#This Row],[Код основания для проведения закупки с применением особого порядка]],Таблица4[#All],3,FALSE)</f>
        <v>#N/A</v>
      </c>
      <c r="O5096" s="52"/>
      <c r="P5096" s="52"/>
      <c r="Q5096" s="52"/>
      <c r="R5096" s="52"/>
      <c r="S5096" s="38" t="e">
        <f>VLOOKUP(Таблица1[[#This Row],[Код страны поставки ТРУ]],Таблица8[],3,FALSE)</f>
        <v>#N/A</v>
      </c>
      <c r="T5096" s="52"/>
      <c r="U5096" s="52"/>
      <c r="V5096" s="38" t="e">
        <f>VLOOKUP(Таблица1[[#This Row],[Код условия поставки по ИНКОТЕРМС 2010]],Таблица10[],2,FALSE)</f>
        <v>#N/A</v>
      </c>
      <c r="X5096" s="4" t="e">
        <f>VLOOKUP(Таблица1[[#This Row],[Код единицы измерения]],Таблица37[#All],2,FALSE)</f>
        <v>#N/A</v>
      </c>
      <c r="Z5096" s="56"/>
      <c r="AA5096" s="56"/>
      <c r="AB5096" s="57">
        <f>Таблица1[[#This Row],[Кол-во/объем]]*Таблица1[[#This Row],[Маркетинговая цена за единицу, тенге без НДС]]</f>
        <v>0</v>
      </c>
      <c r="AC5096" s="52"/>
      <c r="AD5096" s="52"/>
      <c r="AE5096" s="52"/>
    </row>
    <row r="5097" spans="2:31" x14ac:dyDescent="0.3">
      <c r="B5097" s="4" t="e">
        <f>VLOOKUP(Таблица1[[#This Row],[Наименование Заказчика]],Таблица3[],2,FALSE)</f>
        <v>#N/A</v>
      </c>
      <c r="C5097" s="4" t="e">
        <f>VLOOKUP(Таблица1[[#This Row],[Наименование Заказчика]],Таблица3[],3,FALSE)</f>
        <v>#N/A</v>
      </c>
      <c r="N5097" s="38" t="e">
        <f>VLOOKUP(Таблица1[[#This Row],[Код основания для проведения закупки с применением особого порядка]],Таблица4[#All],3,FALSE)</f>
        <v>#N/A</v>
      </c>
      <c r="O5097" s="52"/>
      <c r="P5097" s="52"/>
      <c r="Q5097" s="52"/>
      <c r="R5097" s="52"/>
      <c r="S5097" s="38" t="e">
        <f>VLOOKUP(Таблица1[[#This Row],[Код страны поставки ТРУ]],Таблица8[],3,FALSE)</f>
        <v>#N/A</v>
      </c>
      <c r="T5097" s="52"/>
      <c r="U5097" s="52"/>
      <c r="V5097" s="38" t="e">
        <f>VLOOKUP(Таблица1[[#This Row],[Код условия поставки по ИНКОТЕРМС 2010]],Таблица10[],2,FALSE)</f>
        <v>#N/A</v>
      </c>
      <c r="X5097" s="4" t="e">
        <f>VLOOKUP(Таблица1[[#This Row],[Код единицы измерения]],Таблица37[#All],2,FALSE)</f>
        <v>#N/A</v>
      </c>
      <c r="Z5097" s="56"/>
      <c r="AA5097" s="56"/>
      <c r="AB5097" s="57">
        <f>Таблица1[[#This Row],[Кол-во/объем]]*Таблица1[[#This Row],[Маркетинговая цена за единицу, тенге без НДС]]</f>
        <v>0</v>
      </c>
      <c r="AC5097" s="52"/>
      <c r="AD5097" s="52"/>
      <c r="AE5097" s="52"/>
    </row>
    <row r="5098" spans="2:31" x14ac:dyDescent="0.3">
      <c r="B5098" s="4" t="e">
        <f>VLOOKUP(Таблица1[[#This Row],[Наименование Заказчика]],Таблица3[],2,FALSE)</f>
        <v>#N/A</v>
      </c>
      <c r="C5098" s="4" t="e">
        <f>VLOOKUP(Таблица1[[#This Row],[Наименование Заказчика]],Таблица3[],3,FALSE)</f>
        <v>#N/A</v>
      </c>
      <c r="N5098" s="38" t="e">
        <f>VLOOKUP(Таблица1[[#This Row],[Код основания для проведения закупки с применением особого порядка]],Таблица4[#All],3,FALSE)</f>
        <v>#N/A</v>
      </c>
      <c r="O5098" s="52"/>
      <c r="P5098" s="52"/>
      <c r="Q5098" s="52"/>
      <c r="R5098" s="52"/>
      <c r="S5098" s="38" t="e">
        <f>VLOOKUP(Таблица1[[#This Row],[Код страны поставки ТРУ]],Таблица8[],3,FALSE)</f>
        <v>#N/A</v>
      </c>
      <c r="T5098" s="52"/>
      <c r="U5098" s="52"/>
      <c r="V5098" s="38" t="e">
        <f>VLOOKUP(Таблица1[[#This Row],[Код условия поставки по ИНКОТЕРМС 2010]],Таблица10[],2,FALSE)</f>
        <v>#N/A</v>
      </c>
      <c r="X5098" s="4" t="e">
        <f>VLOOKUP(Таблица1[[#This Row],[Код единицы измерения]],Таблица37[#All],2,FALSE)</f>
        <v>#N/A</v>
      </c>
      <c r="Z5098" s="56"/>
      <c r="AA5098" s="56"/>
      <c r="AB5098" s="57">
        <f>Таблица1[[#This Row],[Кол-во/объем]]*Таблица1[[#This Row],[Маркетинговая цена за единицу, тенге без НДС]]</f>
        <v>0</v>
      </c>
      <c r="AC5098" s="52"/>
      <c r="AD5098" s="52"/>
      <c r="AE5098" s="52"/>
    </row>
    <row r="5099" spans="2:31" x14ac:dyDescent="0.3">
      <c r="B5099" s="4" t="e">
        <f>VLOOKUP(Таблица1[[#This Row],[Наименование Заказчика]],Таблица3[],2,FALSE)</f>
        <v>#N/A</v>
      </c>
      <c r="C5099" s="4" t="e">
        <f>VLOOKUP(Таблица1[[#This Row],[Наименование Заказчика]],Таблица3[],3,FALSE)</f>
        <v>#N/A</v>
      </c>
      <c r="N5099" s="38" t="e">
        <f>VLOOKUP(Таблица1[[#This Row],[Код основания для проведения закупки с применением особого порядка]],Таблица4[#All],3,FALSE)</f>
        <v>#N/A</v>
      </c>
      <c r="O5099" s="52"/>
      <c r="P5099" s="52"/>
      <c r="Q5099" s="52"/>
      <c r="R5099" s="52"/>
      <c r="S5099" s="38" t="e">
        <f>VLOOKUP(Таблица1[[#This Row],[Код страны поставки ТРУ]],Таблица8[],3,FALSE)</f>
        <v>#N/A</v>
      </c>
      <c r="T5099" s="52"/>
      <c r="U5099" s="52"/>
      <c r="V5099" s="38" t="e">
        <f>VLOOKUP(Таблица1[[#This Row],[Код условия поставки по ИНКОТЕРМС 2010]],Таблица10[],2,FALSE)</f>
        <v>#N/A</v>
      </c>
      <c r="X5099" s="4" t="e">
        <f>VLOOKUP(Таблица1[[#This Row],[Код единицы измерения]],Таблица37[#All],2,FALSE)</f>
        <v>#N/A</v>
      </c>
      <c r="Z5099" s="56"/>
      <c r="AA5099" s="56"/>
      <c r="AB5099" s="57">
        <f>Таблица1[[#This Row],[Кол-во/объем]]*Таблица1[[#This Row],[Маркетинговая цена за единицу, тенге без НДС]]</f>
        <v>0</v>
      </c>
      <c r="AC5099" s="52"/>
      <c r="AD5099" s="52"/>
      <c r="AE5099" s="52"/>
    </row>
    <row r="5100" spans="2:31" x14ac:dyDescent="0.3">
      <c r="B5100" s="4" t="e">
        <f>VLOOKUP(Таблица1[[#This Row],[Наименование Заказчика]],Таблица3[],2,FALSE)</f>
        <v>#N/A</v>
      </c>
      <c r="C5100" s="4" t="e">
        <f>VLOOKUP(Таблица1[[#This Row],[Наименование Заказчика]],Таблица3[],3,FALSE)</f>
        <v>#N/A</v>
      </c>
      <c r="N5100" s="38" t="e">
        <f>VLOOKUP(Таблица1[[#This Row],[Код основания для проведения закупки с применением особого порядка]],Таблица4[#All],3,FALSE)</f>
        <v>#N/A</v>
      </c>
      <c r="O5100" s="52"/>
      <c r="P5100" s="52"/>
      <c r="Q5100" s="52"/>
      <c r="R5100" s="52"/>
      <c r="S5100" s="38" t="e">
        <f>VLOOKUP(Таблица1[[#This Row],[Код страны поставки ТРУ]],Таблица8[],3,FALSE)</f>
        <v>#N/A</v>
      </c>
      <c r="T5100" s="52"/>
      <c r="U5100" s="52"/>
      <c r="V5100" s="38" t="e">
        <f>VLOOKUP(Таблица1[[#This Row],[Код условия поставки по ИНКОТЕРМС 2010]],Таблица10[],2,FALSE)</f>
        <v>#N/A</v>
      </c>
      <c r="X5100" s="4" t="e">
        <f>VLOOKUP(Таблица1[[#This Row],[Код единицы измерения]],Таблица37[#All],2,FALSE)</f>
        <v>#N/A</v>
      </c>
      <c r="Z5100" s="56"/>
      <c r="AA5100" s="56"/>
      <c r="AB5100" s="57">
        <f>Таблица1[[#This Row],[Кол-во/объем]]*Таблица1[[#This Row],[Маркетинговая цена за единицу, тенге без НДС]]</f>
        <v>0</v>
      </c>
      <c r="AC5100" s="52"/>
      <c r="AD5100" s="52"/>
      <c r="AE5100" s="52"/>
    </row>
    <row r="5101" spans="2:31" x14ac:dyDescent="0.3">
      <c r="B5101" s="4" t="e">
        <f>VLOOKUP(Таблица1[[#This Row],[Наименование Заказчика]],Таблица3[],2,FALSE)</f>
        <v>#N/A</v>
      </c>
      <c r="C5101" s="4" t="e">
        <f>VLOOKUP(Таблица1[[#This Row],[Наименование Заказчика]],Таблица3[],3,FALSE)</f>
        <v>#N/A</v>
      </c>
      <c r="N5101" s="38" t="e">
        <f>VLOOKUP(Таблица1[[#This Row],[Код основания для проведения закупки с применением особого порядка]],Таблица4[#All],3,FALSE)</f>
        <v>#N/A</v>
      </c>
      <c r="O5101" s="52"/>
      <c r="P5101" s="52"/>
      <c r="Q5101" s="52"/>
      <c r="R5101" s="52"/>
      <c r="S5101" s="38" t="e">
        <f>VLOOKUP(Таблица1[[#This Row],[Код страны поставки ТРУ]],Таблица8[],3,FALSE)</f>
        <v>#N/A</v>
      </c>
      <c r="T5101" s="52"/>
      <c r="U5101" s="52"/>
      <c r="V5101" s="38" t="e">
        <f>VLOOKUP(Таблица1[[#This Row],[Код условия поставки по ИНКОТЕРМС 2010]],Таблица10[],2,FALSE)</f>
        <v>#N/A</v>
      </c>
      <c r="X5101" s="4" t="e">
        <f>VLOOKUP(Таблица1[[#This Row],[Код единицы измерения]],Таблица37[#All],2,FALSE)</f>
        <v>#N/A</v>
      </c>
      <c r="Z5101" s="56"/>
      <c r="AA5101" s="56"/>
      <c r="AB5101" s="57">
        <f>Таблица1[[#This Row],[Кол-во/объем]]*Таблица1[[#This Row],[Маркетинговая цена за единицу, тенге без НДС]]</f>
        <v>0</v>
      </c>
      <c r="AC5101" s="52"/>
      <c r="AD5101" s="52"/>
      <c r="AE5101" s="52"/>
    </row>
    <row r="5102" spans="2:31" x14ac:dyDescent="0.3">
      <c r="B5102" s="4" t="e">
        <f>VLOOKUP(Таблица1[[#This Row],[Наименование Заказчика]],Таблица3[],2,FALSE)</f>
        <v>#N/A</v>
      </c>
      <c r="C5102" s="4" t="e">
        <f>VLOOKUP(Таблица1[[#This Row],[Наименование Заказчика]],Таблица3[],3,FALSE)</f>
        <v>#N/A</v>
      </c>
      <c r="N5102" s="38" t="e">
        <f>VLOOKUP(Таблица1[[#This Row],[Код основания для проведения закупки с применением особого порядка]],Таблица4[#All],3,FALSE)</f>
        <v>#N/A</v>
      </c>
      <c r="O5102" s="52"/>
      <c r="P5102" s="52"/>
      <c r="Q5102" s="52"/>
      <c r="R5102" s="52"/>
      <c r="S5102" s="38" t="e">
        <f>VLOOKUP(Таблица1[[#This Row],[Код страны поставки ТРУ]],Таблица8[],3,FALSE)</f>
        <v>#N/A</v>
      </c>
      <c r="T5102" s="52"/>
      <c r="U5102" s="52"/>
      <c r="V5102" s="38" t="e">
        <f>VLOOKUP(Таблица1[[#This Row],[Код условия поставки по ИНКОТЕРМС 2010]],Таблица10[],2,FALSE)</f>
        <v>#N/A</v>
      </c>
      <c r="X5102" s="4" t="e">
        <f>VLOOKUP(Таблица1[[#This Row],[Код единицы измерения]],Таблица37[#All],2,FALSE)</f>
        <v>#N/A</v>
      </c>
      <c r="Z5102" s="56"/>
      <c r="AA5102" s="56"/>
      <c r="AB5102" s="57">
        <f>Таблица1[[#This Row],[Кол-во/объем]]*Таблица1[[#This Row],[Маркетинговая цена за единицу, тенге без НДС]]</f>
        <v>0</v>
      </c>
      <c r="AC5102" s="52"/>
      <c r="AD5102" s="52"/>
      <c r="AE5102" s="52"/>
    </row>
    <row r="5103" spans="2:31" x14ac:dyDescent="0.3">
      <c r="B5103" s="4" t="e">
        <f>VLOOKUP(Таблица1[[#This Row],[Наименование Заказчика]],Таблица3[],2,FALSE)</f>
        <v>#N/A</v>
      </c>
      <c r="C5103" s="4" t="e">
        <f>VLOOKUP(Таблица1[[#This Row],[Наименование Заказчика]],Таблица3[],3,FALSE)</f>
        <v>#N/A</v>
      </c>
      <c r="N5103" s="38" t="e">
        <f>VLOOKUP(Таблица1[[#This Row],[Код основания для проведения закупки с применением особого порядка]],Таблица4[#All],3,FALSE)</f>
        <v>#N/A</v>
      </c>
      <c r="O5103" s="52"/>
      <c r="P5103" s="52"/>
      <c r="Q5103" s="52"/>
      <c r="R5103" s="52"/>
      <c r="S5103" s="38" t="e">
        <f>VLOOKUP(Таблица1[[#This Row],[Код страны поставки ТРУ]],Таблица8[],3,FALSE)</f>
        <v>#N/A</v>
      </c>
      <c r="T5103" s="52"/>
      <c r="U5103" s="52"/>
      <c r="V5103" s="38" t="e">
        <f>VLOOKUP(Таблица1[[#This Row],[Код условия поставки по ИНКОТЕРМС 2010]],Таблица10[],2,FALSE)</f>
        <v>#N/A</v>
      </c>
      <c r="X5103" s="4" t="e">
        <f>VLOOKUP(Таблица1[[#This Row],[Код единицы измерения]],Таблица37[#All],2,FALSE)</f>
        <v>#N/A</v>
      </c>
      <c r="Z5103" s="56"/>
      <c r="AA5103" s="56"/>
      <c r="AB5103" s="57">
        <f>Таблица1[[#This Row],[Кол-во/объем]]*Таблица1[[#This Row],[Маркетинговая цена за единицу, тенге без НДС]]</f>
        <v>0</v>
      </c>
      <c r="AC5103" s="52"/>
      <c r="AD5103" s="52"/>
      <c r="AE5103" s="52"/>
    </row>
    <row r="5104" spans="2:31" x14ac:dyDescent="0.3">
      <c r="B5104" s="4" t="e">
        <f>VLOOKUP(Таблица1[[#This Row],[Наименование Заказчика]],Таблица3[],2,FALSE)</f>
        <v>#N/A</v>
      </c>
      <c r="C5104" s="4" t="e">
        <f>VLOOKUP(Таблица1[[#This Row],[Наименование Заказчика]],Таблица3[],3,FALSE)</f>
        <v>#N/A</v>
      </c>
      <c r="N5104" s="38" t="e">
        <f>VLOOKUP(Таблица1[[#This Row],[Код основания для проведения закупки с применением особого порядка]],Таблица4[#All],3,FALSE)</f>
        <v>#N/A</v>
      </c>
      <c r="O5104" s="52"/>
      <c r="P5104" s="52"/>
      <c r="Q5104" s="52"/>
      <c r="R5104" s="52"/>
      <c r="S5104" s="38" t="e">
        <f>VLOOKUP(Таблица1[[#This Row],[Код страны поставки ТРУ]],Таблица8[],3,FALSE)</f>
        <v>#N/A</v>
      </c>
      <c r="T5104" s="52"/>
      <c r="U5104" s="52"/>
      <c r="V5104" s="38" t="e">
        <f>VLOOKUP(Таблица1[[#This Row],[Код условия поставки по ИНКОТЕРМС 2010]],Таблица10[],2,FALSE)</f>
        <v>#N/A</v>
      </c>
      <c r="X5104" s="4" t="e">
        <f>VLOOKUP(Таблица1[[#This Row],[Код единицы измерения]],Таблица37[#All],2,FALSE)</f>
        <v>#N/A</v>
      </c>
      <c r="Z5104" s="56"/>
      <c r="AA5104" s="56"/>
      <c r="AB5104" s="57">
        <f>Таблица1[[#This Row],[Кол-во/объем]]*Таблица1[[#This Row],[Маркетинговая цена за единицу, тенге без НДС]]</f>
        <v>0</v>
      </c>
      <c r="AC5104" s="52"/>
      <c r="AD5104" s="52"/>
      <c r="AE5104" s="52"/>
    </row>
    <row r="5105" spans="2:31" x14ac:dyDescent="0.3">
      <c r="B5105" s="4" t="e">
        <f>VLOOKUP(Таблица1[[#This Row],[Наименование Заказчика]],Таблица3[],2,FALSE)</f>
        <v>#N/A</v>
      </c>
      <c r="C5105" s="4" t="e">
        <f>VLOOKUP(Таблица1[[#This Row],[Наименование Заказчика]],Таблица3[],3,FALSE)</f>
        <v>#N/A</v>
      </c>
      <c r="N5105" s="38" t="e">
        <f>VLOOKUP(Таблица1[[#This Row],[Код основания для проведения закупки с применением особого порядка]],Таблица4[#All],3,FALSE)</f>
        <v>#N/A</v>
      </c>
      <c r="O5105" s="52"/>
      <c r="P5105" s="52"/>
      <c r="Q5105" s="52"/>
      <c r="R5105" s="52"/>
      <c r="S5105" s="38" t="e">
        <f>VLOOKUP(Таблица1[[#This Row],[Код страны поставки ТРУ]],Таблица8[],3,FALSE)</f>
        <v>#N/A</v>
      </c>
      <c r="T5105" s="52"/>
      <c r="U5105" s="52"/>
      <c r="V5105" s="38" t="e">
        <f>VLOOKUP(Таблица1[[#This Row],[Код условия поставки по ИНКОТЕРМС 2010]],Таблица10[],2,FALSE)</f>
        <v>#N/A</v>
      </c>
      <c r="X5105" s="4" t="e">
        <f>VLOOKUP(Таблица1[[#This Row],[Код единицы измерения]],Таблица37[#All],2,FALSE)</f>
        <v>#N/A</v>
      </c>
      <c r="Z5105" s="56"/>
      <c r="AA5105" s="56"/>
      <c r="AB5105" s="57">
        <f>Таблица1[[#This Row],[Кол-во/объем]]*Таблица1[[#This Row],[Маркетинговая цена за единицу, тенге без НДС]]</f>
        <v>0</v>
      </c>
      <c r="AC5105" s="52"/>
      <c r="AD5105" s="52"/>
      <c r="AE5105" s="52"/>
    </row>
    <row r="5106" spans="2:31" x14ac:dyDescent="0.3">
      <c r="B5106" s="4" t="e">
        <f>VLOOKUP(Таблица1[[#This Row],[Наименование Заказчика]],Таблица3[],2,FALSE)</f>
        <v>#N/A</v>
      </c>
      <c r="C5106" s="4" t="e">
        <f>VLOOKUP(Таблица1[[#This Row],[Наименование Заказчика]],Таблица3[],3,FALSE)</f>
        <v>#N/A</v>
      </c>
      <c r="N5106" s="38" t="e">
        <f>VLOOKUP(Таблица1[[#This Row],[Код основания для проведения закупки с применением особого порядка]],Таблица4[#All],3,FALSE)</f>
        <v>#N/A</v>
      </c>
      <c r="O5106" s="52"/>
      <c r="P5106" s="52"/>
      <c r="Q5106" s="52"/>
      <c r="R5106" s="52"/>
      <c r="S5106" s="38" t="e">
        <f>VLOOKUP(Таблица1[[#This Row],[Код страны поставки ТРУ]],Таблица8[],3,FALSE)</f>
        <v>#N/A</v>
      </c>
      <c r="T5106" s="52"/>
      <c r="U5106" s="52"/>
      <c r="V5106" s="38" t="e">
        <f>VLOOKUP(Таблица1[[#This Row],[Код условия поставки по ИНКОТЕРМС 2010]],Таблица10[],2,FALSE)</f>
        <v>#N/A</v>
      </c>
      <c r="X5106" s="4" t="e">
        <f>VLOOKUP(Таблица1[[#This Row],[Код единицы измерения]],Таблица37[#All],2,FALSE)</f>
        <v>#N/A</v>
      </c>
      <c r="Z5106" s="56"/>
      <c r="AA5106" s="56"/>
      <c r="AB5106" s="57">
        <f>Таблица1[[#This Row],[Кол-во/объем]]*Таблица1[[#This Row],[Маркетинговая цена за единицу, тенге без НДС]]</f>
        <v>0</v>
      </c>
      <c r="AC5106" s="52"/>
      <c r="AD5106" s="52"/>
      <c r="AE5106" s="52"/>
    </row>
    <row r="5107" spans="2:31" x14ac:dyDescent="0.3">
      <c r="B5107" s="4" t="e">
        <f>VLOOKUP(Таблица1[[#This Row],[Наименование Заказчика]],Таблица3[],2,FALSE)</f>
        <v>#N/A</v>
      </c>
      <c r="C5107" s="4" t="e">
        <f>VLOOKUP(Таблица1[[#This Row],[Наименование Заказчика]],Таблица3[],3,FALSE)</f>
        <v>#N/A</v>
      </c>
      <c r="N5107" s="38" t="e">
        <f>VLOOKUP(Таблица1[[#This Row],[Код основания для проведения закупки с применением особого порядка]],Таблица4[#All],3,FALSE)</f>
        <v>#N/A</v>
      </c>
      <c r="O5107" s="52"/>
      <c r="P5107" s="52"/>
      <c r="Q5107" s="52"/>
      <c r="R5107" s="52"/>
      <c r="S5107" s="38" t="e">
        <f>VLOOKUP(Таблица1[[#This Row],[Код страны поставки ТРУ]],Таблица8[],3,FALSE)</f>
        <v>#N/A</v>
      </c>
      <c r="T5107" s="52"/>
      <c r="U5107" s="52"/>
      <c r="V5107" s="38" t="e">
        <f>VLOOKUP(Таблица1[[#This Row],[Код условия поставки по ИНКОТЕРМС 2010]],Таблица10[],2,FALSE)</f>
        <v>#N/A</v>
      </c>
      <c r="X5107" s="4" t="e">
        <f>VLOOKUP(Таблица1[[#This Row],[Код единицы измерения]],Таблица37[#All],2,FALSE)</f>
        <v>#N/A</v>
      </c>
      <c r="Z5107" s="56"/>
      <c r="AA5107" s="56"/>
      <c r="AB5107" s="57">
        <f>Таблица1[[#This Row],[Кол-во/объем]]*Таблица1[[#This Row],[Маркетинговая цена за единицу, тенге без НДС]]</f>
        <v>0</v>
      </c>
      <c r="AC5107" s="52"/>
      <c r="AD5107" s="52"/>
      <c r="AE5107" s="52"/>
    </row>
    <row r="5108" spans="2:31" x14ac:dyDescent="0.3">
      <c r="B5108" s="4" t="e">
        <f>VLOOKUP(Таблица1[[#This Row],[Наименование Заказчика]],Таблица3[],2,FALSE)</f>
        <v>#N/A</v>
      </c>
      <c r="C5108" s="4" t="e">
        <f>VLOOKUP(Таблица1[[#This Row],[Наименование Заказчика]],Таблица3[],3,FALSE)</f>
        <v>#N/A</v>
      </c>
      <c r="N5108" s="38" t="e">
        <f>VLOOKUP(Таблица1[[#This Row],[Код основания для проведения закупки с применением особого порядка]],Таблица4[#All],3,FALSE)</f>
        <v>#N/A</v>
      </c>
      <c r="O5108" s="52"/>
      <c r="P5108" s="52"/>
      <c r="Q5108" s="52"/>
      <c r="R5108" s="52"/>
      <c r="S5108" s="38" t="e">
        <f>VLOOKUP(Таблица1[[#This Row],[Код страны поставки ТРУ]],Таблица8[],3,FALSE)</f>
        <v>#N/A</v>
      </c>
      <c r="T5108" s="52"/>
      <c r="U5108" s="52"/>
      <c r="V5108" s="38" t="e">
        <f>VLOOKUP(Таблица1[[#This Row],[Код условия поставки по ИНКОТЕРМС 2010]],Таблица10[],2,FALSE)</f>
        <v>#N/A</v>
      </c>
      <c r="X5108" s="4" t="e">
        <f>VLOOKUP(Таблица1[[#This Row],[Код единицы измерения]],Таблица37[#All],2,FALSE)</f>
        <v>#N/A</v>
      </c>
      <c r="Z5108" s="56"/>
      <c r="AA5108" s="56"/>
      <c r="AB5108" s="57">
        <f>Таблица1[[#This Row],[Кол-во/объем]]*Таблица1[[#This Row],[Маркетинговая цена за единицу, тенге без НДС]]</f>
        <v>0</v>
      </c>
      <c r="AC5108" s="52"/>
      <c r="AD5108" s="52"/>
      <c r="AE5108" s="52"/>
    </row>
    <row r="5109" spans="2:31" x14ac:dyDescent="0.3">
      <c r="B5109" s="4" t="e">
        <f>VLOOKUP(Таблица1[[#This Row],[Наименование Заказчика]],Таблица3[],2,FALSE)</f>
        <v>#N/A</v>
      </c>
      <c r="C5109" s="4" t="e">
        <f>VLOOKUP(Таблица1[[#This Row],[Наименование Заказчика]],Таблица3[],3,FALSE)</f>
        <v>#N/A</v>
      </c>
      <c r="N5109" s="38" t="e">
        <f>VLOOKUP(Таблица1[[#This Row],[Код основания для проведения закупки с применением особого порядка]],Таблица4[#All],3,FALSE)</f>
        <v>#N/A</v>
      </c>
      <c r="O5109" s="52"/>
      <c r="P5109" s="52"/>
      <c r="Q5109" s="52"/>
      <c r="R5109" s="52"/>
      <c r="S5109" s="38" t="e">
        <f>VLOOKUP(Таблица1[[#This Row],[Код страны поставки ТРУ]],Таблица8[],3,FALSE)</f>
        <v>#N/A</v>
      </c>
      <c r="T5109" s="52"/>
      <c r="U5109" s="52"/>
      <c r="V5109" s="38" t="e">
        <f>VLOOKUP(Таблица1[[#This Row],[Код условия поставки по ИНКОТЕРМС 2010]],Таблица10[],2,FALSE)</f>
        <v>#N/A</v>
      </c>
      <c r="X5109" s="4" t="e">
        <f>VLOOKUP(Таблица1[[#This Row],[Код единицы измерения]],Таблица37[#All],2,FALSE)</f>
        <v>#N/A</v>
      </c>
      <c r="Z5109" s="56"/>
      <c r="AA5109" s="56"/>
      <c r="AB5109" s="57">
        <f>Таблица1[[#This Row],[Кол-во/объем]]*Таблица1[[#This Row],[Маркетинговая цена за единицу, тенге без НДС]]</f>
        <v>0</v>
      </c>
      <c r="AC5109" s="52"/>
      <c r="AD5109" s="52"/>
      <c r="AE5109" s="52"/>
    </row>
    <row r="5110" spans="2:31" x14ac:dyDescent="0.3">
      <c r="B5110" s="4" t="e">
        <f>VLOOKUP(Таблица1[[#This Row],[Наименование Заказчика]],Таблица3[],2,FALSE)</f>
        <v>#N/A</v>
      </c>
      <c r="C5110" s="4" t="e">
        <f>VLOOKUP(Таблица1[[#This Row],[Наименование Заказчика]],Таблица3[],3,FALSE)</f>
        <v>#N/A</v>
      </c>
      <c r="N5110" s="38" t="e">
        <f>VLOOKUP(Таблица1[[#This Row],[Код основания для проведения закупки с применением особого порядка]],Таблица4[#All],3,FALSE)</f>
        <v>#N/A</v>
      </c>
      <c r="O5110" s="52"/>
      <c r="P5110" s="52"/>
      <c r="Q5110" s="52"/>
      <c r="R5110" s="52"/>
      <c r="S5110" s="38" t="e">
        <f>VLOOKUP(Таблица1[[#This Row],[Код страны поставки ТРУ]],Таблица8[],3,FALSE)</f>
        <v>#N/A</v>
      </c>
      <c r="T5110" s="52"/>
      <c r="U5110" s="52"/>
      <c r="V5110" s="38" t="e">
        <f>VLOOKUP(Таблица1[[#This Row],[Код условия поставки по ИНКОТЕРМС 2010]],Таблица10[],2,FALSE)</f>
        <v>#N/A</v>
      </c>
      <c r="X5110" s="4" t="e">
        <f>VLOOKUP(Таблица1[[#This Row],[Код единицы измерения]],Таблица37[#All],2,FALSE)</f>
        <v>#N/A</v>
      </c>
      <c r="Z5110" s="56"/>
      <c r="AA5110" s="56"/>
      <c r="AB5110" s="57">
        <f>Таблица1[[#This Row],[Кол-во/объем]]*Таблица1[[#This Row],[Маркетинговая цена за единицу, тенге без НДС]]</f>
        <v>0</v>
      </c>
      <c r="AC5110" s="52"/>
      <c r="AD5110" s="52"/>
      <c r="AE5110" s="52"/>
    </row>
    <row r="5111" spans="2:31" x14ac:dyDescent="0.3">
      <c r="B5111" s="4" t="e">
        <f>VLOOKUP(Таблица1[[#This Row],[Наименование Заказчика]],Таблица3[],2,FALSE)</f>
        <v>#N/A</v>
      </c>
      <c r="C5111" s="4" t="e">
        <f>VLOOKUP(Таблица1[[#This Row],[Наименование Заказчика]],Таблица3[],3,FALSE)</f>
        <v>#N/A</v>
      </c>
      <c r="N5111" s="38" t="e">
        <f>VLOOKUP(Таблица1[[#This Row],[Код основания для проведения закупки с применением особого порядка]],Таблица4[#All],3,FALSE)</f>
        <v>#N/A</v>
      </c>
      <c r="O5111" s="52"/>
      <c r="P5111" s="52"/>
      <c r="Q5111" s="52"/>
      <c r="R5111" s="52"/>
      <c r="S5111" s="38" t="e">
        <f>VLOOKUP(Таблица1[[#This Row],[Код страны поставки ТРУ]],Таблица8[],3,FALSE)</f>
        <v>#N/A</v>
      </c>
      <c r="T5111" s="52"/>
      <c r="U5111" s="52"/>
      <c r="V5111" s="38" t="e">
        <f>VLOOKUP(Таблица1[[#This Row],[Код условия поставки по ИНКОТЕРМС 2010]],Таблица10[],2,FALSE)</f>
        <v>#N/A</v>
      </c>
      <c r="X5111" s="4" t="e">
        <f>VLOOKUP(Таблица1[[#This Row],[Код единицы измерения]],Таблица37[#All],2,FALSE)</f>
        <v>#N/A</v>
      </c>
      <c r="Z5111" s="56"/>
      <c r="AA5111" s="56"/>
      <c r="AB5111" s="57">
        <f>Таблица1[[#This Row],[Кол-во/объем]]*Таблица1[[#This Row],[Маркетинговая цена за единицу, тенге без НДС]]</f>
        <v>0</v>
      </c>
      <c r="AC5111" s="52"/>
      <c r="AD5111" s="52"/>
      <c r="AE5111" s="52"/>
    </row>
    <row r="5112" spans="2:31" x14ac:dyDescent="0.3">
      <c r="B5112" s="4" t="e">
        <f>VLOOKUP(Таблица1[[#This Row],[Наименование Заказчика]],Таблица3[],2,FALSE)</f>
        <v>#N/A</v>
      </c>
      <c r="C5112" s="4" t="e">
        <f>VLOOKUP(Таблица1[[#This Row],[Наименование Заказчика]],Таблица3[],3,FALSE)</f>
        <v>#N/A</v>
      </c>
      <c r="N5112" s="38" t="e">
        <f>VLOOKUP(Таблица1[[#This Row],[Код основания для проведения закупки с применением особого порядка]],Таблица4[#All],3,FALSE)</f>
        <v>#N/A</v>
      </c>
      <c r="O5112" s="52"/>
      <c r="P5112" s="52"/>
      <c r="Q5112" s="52"/>
      <c r="R5112" s="52"/>
      <c r="S5112" s="38" t="e">
        <f>VLOOKUP(Таблица1[[#This Row],[Код страны поставки ТРУ]],Таблица8[],3,FALSE)</f>
        <v>#N/A</v>
      </c>
      <c r="T5112" s="52"/>
      <c r="U5112" s="52"/>
      <c r="V5112" s="38" t="e">
        <f>VLOOKUP(Таблица1[[#This Row],[Код условия поставки по ИНКОТЕРМС 2010]],Таблица10[],2,FALSE)</f>
        <v>#N/A</v>
      </c>
      <c r="X5112" s="4" t="e">
        <f>VLOOKUP(Таблица1[[#This Row],[Код единицы измерения]],Таблица37[#All],2,FALSE)</f>
        <v>#N/A</v>
      </c>
      <c r="Z5112" s="56"/>
      <c r="AA5112" s="56"/>
      <c r="AB5112" s="57">
        <f>Таблица1[[#This Row],[Кол-во/объем]]*Таблица1[[#This Row],[Маркетинговая цена за единицу, тенге без НДС]]</f>
        <v>0</v>
      </c>
      <c r="AC5112" s="52"/>
      <c r="AD5112" s="52"/>
      <c r="AE5112" s="52"/>
    </row>
    <row r="5113" spans="2:31" x14ac:dyDescent="0.3">
      <c r="B5113" s="4" t="e">
        <f>VLOOKUP(Таблица1[[#This Row],[Наименование Заказчика]],Таблица3[],2,FALSE)</f>
        <v>#N/A</v>
      </c>
      <c r="C5113" s="4" t="e">
        <f>VLOOKUP(Таблица1[[#This Row],[Наименование Заказчика]],Таблица3[],3,FALSE)</f>
        <v>#N/A</v>
      </c>
      <c r="N5113" s="38" t="e">
        <f>VLOOKUP(Таблица1[[#This Row],[Код основания для проведения закупки с применением особого порядка]],Таблица4[#All],3,FALSE)</f>
        <v>#N/A</v>
      </c>
      <c r="O5113" s="52"/>
      <c r="P5113" s="52"/>
      <c r="Q5113" s="52"/>
      <c r="R5113" s="52"/>
      <c r="S5113" s="38" t="e">
        <f>VLOOKUP(Таблица1[[#This Row],[Код страны поставки ТРУ]],Таблица8[],3,FALSE)</f>
        <v>#N/A</v>
      </c>
      <c r="T5113" s="52"/>
      <c r="U5113" s="52"/>
      <c r="V5113" s="38" t="e">
        <f>VLOOKUP(Таблица1[[#This Row],[Код условия поставки по ИНКОТЕРМС 2010]],Таблица10[],2,FALSE)</f>
        <v>#N/A</v>
      </c>
      <c r="X5113" s="4" t="e">
        <f>VLOOKUP(Таблица1[[#This Row],[Код единицы измерения]],Таблица37[#All],2,FALSE)</f>
        <v>#N/A</v>
      </c>
      <c r="Z5113" s="56"/>
      <c r="AA5113" s="56"/>
      <c r="AB5113" s="57">
        <f>Таблица1[[#This Row],[Кол-во/объем]]*Таблица1[[#This Row],[Маркетинговая цена за единицу, тенге без НДС]]</f>
        <v>0</v>
      </c>
      <c r="AC5113" s="52"/>
      <c r="AD5113" s="52"/>
      <c r="AE5113" s="52"/>
    </row>
    <row r="5114" spans="2:31" x14ac:dyDescent="0.3">
      <c r="B5114" s="4" t="e">
        <f>VLOOKUP(Таблица1[[#This Row],[Наименование Заказчика]],Таблица3[],2,FALSE)</f>
        <v>#N/A</v>
      </c>
      <c r="C5114" s="4" t="e">
        <f>VLOOKUP(Таблица1[[#This Row],[Наименование Заказчика]],Таблица3[],3,FALSE)</f>
        <v>#N/A</v>
      </c>
      <c r="N5114" s="38" t="e">
        <f>VLOOKUP(Таблица1[[#This Row],[Код основания для проведения закупки с применением особого порядка]],Таблица4[#All],3,FALSE)</f>
        <v>#N/A</v>
      </c>
      <c r="O5114" s="52"/>
      <c r="P5114" s="52"/>
      <c r="Q5114" s="52"/>
      <c r="R5114" s="52"/>
      <c r="S5114" s="38" t="e">
        <f>VLOOKUP(Таблица1[[#This Row],[Код страны поставки ТРУ]],Таблица8[],3,FALSE)</f>
        <v>#N/A</v>
      </c>
      <c r="T5114" s="52"/>
      <c r="U5114" s="52"/>
      <c r="V5114" s="38" t="e">
        <f>VLOOKUP(Таблица1[[#This Row],[Код условия поставки по ИНКОТЕРМС 2010]],Таблица10[],2,FALSE)</f>
        <v>#N/A</v>
      </c>
      <c r="X5114" s="4" t="e">
        <f>VLOOKUP(Таблица1[[#This Row],[Код единицы измерения]],Таблица37[#All],2,FALSE)</f>
        <v>#N/A</v>
      </c>
      <c r="Z5114" s="56"/>
      <c r="AA5114" s="56"/>
      <c r="AB5114" s="57">
        <f>Таблица1[[#This Row],[Кол-во/объем]]*Таблица1[[#This Row],[Маркетинговая цена за единицу, тенге без НДС]]</f>
        <v>0</v>
      </c>
      <c r="AC5114" s="52"/>
      <c r="AD5114" s="52"/>
      <c r="AE5114" s="52"/>
    </row>
    <row r="5115" spans="2:31" x14ac:dyDescent="0.3">
      <c r="B5115" s="4" t="e">
        <f>VLOOKUP(Таблица1[[#This Row],[Наименование Заказчика]],Таблица3[],2,FALSE)</f>
        <v>#N/A</v>
      </c>
      <c r="C5115" s="4" t="e">
        <f>VLOOKUP(Таблица1[[#This Row],[Наименование Заказчика]],Таблица3[],3,FALSE)</f>
        <v>#N/A</v>
      </c>
      <c r="N5115" s="38" t="e">
        <f>VLOOKUP(Таблица1[[#This Row],[Код основания для проведения закупки с применением особого порядка]],Таблица4[#All],3,FALSE)</f>
        <v>#N/A</v>
      </c>
      <c r="O5115" s="52"/>
      <c r="P5115" s="52"/>
      <c r="Q5115" s="52"/>
      <c r="R5115" s="52"/>
      <c r="S5115" s="38" t="e">
        <f>VLOOKUP(Таблица1[[#This Row],[Код страны поставки ТРУ]],Таблица8[],3,FALSE)</f>
        <v>#N/A</v>
      </c>
      <c r="T5115" s="52"/>
      <c r="U5115" s="52"/>
      <c r="V5115" s="38" t="e">
        <f>VLOOKUP(Таблица1[[#This Row],[Код условия поставки по ИНКОТЕРМС 2010]],Таблица10[],2,FALSE)</f>
        <v>#N/A</v>
      </c>
      <c r="X5115" s="4" t="e">
        <f>VLOOKUP(Таблица1[[#This Row],[Код единицы измерения]],Таблица37[#All],2,FALSE)</f>
        <v>#N/A</v>
      </c>
      <c r="Z5115" s="56"/>
      <c r="AA5115" s="56"/>
      <c r="AB5115" s="57">
        <f>Таблица1[[#This Row],[Кол-во/объем]]*Таблица1[[#This Row],[Маркетинговая цена за единицу, тенге без НДС]]</f>
        <v>0</v>
      </c>
      <c r="AC5115" s="52"/>
      <c r="AD5115" s="52"/>
      <c r="AE5115" s="52"/>
    </row>
    <row r="5116" spans="2:31" x14ac:dyDescent="0.3">
      <c r="B5116" s="4" t="e">
        <f>VLOOKUP(Таблица1[[#This Row],[Наименование Заказчика]],Таблица3[],2,FALSE)</f>
        <v>#N/A</v>
      </c>
      <c r="C5116" s="4" t="e">
        <f>VLOOKUP(Таблица1[[#This Row],[Наименование Заказчика]],Таблица3[],3,FALSE)</f>
        <v>#N/A</v>
      </c>
      <c r="N5116" s="38" t="e">
        <f>VLOOKUP(Таблица1[[#This Row],[Код основания для проведения закупки с применением особого порядка]],Таблица4[#All],3,FALSE)</f>
        <v>#N/A</v>
      </c>
      <c r="O5116" s="52"/>
      <c r="P5116" s="52"/>
      <c r="Q5116" s="52"/>
      <c r="R5116" s="52"/>
      <c r="S5116" s="38" t="e">
        <f>VLOOKUP(Таблица1[[#This Row],[Код страны поставки ТРУ]],Таблица8[],3,FALSE)</f>
        <v>#N/A</v>
      </c>
      <c r="T5116" s="52"/>
      <c r="U5116" s="52"/>
      <c r="V5116" s="38" t="e">
        <f>VLOOKUP(Таблица1[[#This Row],[Код условия поставки по ИНКОТЕРМС 2010]],Таблица10[],2,FALSE)</f>
        <v>#N/A</v>
      </c>
      <c r="X5116" s="4" t="e">
        <f>VLOOKUP(Таблица1[[#This Row],[Код единицы измерения]],Таблица37[#All],2,FALSE)</f>
        <v>#N/A</v>
      </c>
      <c r="Z5116" s="56"/>
      <c r="AA5116" s="56"/>
      <c r="AB5116" s="57">
        <f>Таблица1[[#This Row],[Кол-во/объем]]*Таблица1[[#This Row],[Маркетинговая цена за единицу, тенге без НДС]]</f>
        <v>0</v>
      </c>
      <c r="AC5116" s="52"/>
      <c r="AD5116" s="52"/>
      <c r="AE5116" s="52"/>
    </row>
    <row r="5117" spans="2:31" x14ac:dyDescent="0.3">
      <c r="B5117" s="4" t="e">
        <f>VLOOKUP(Таблица1[[#This Row],[Наименование Заказчика]],Таблица3[],2,FALSE)</f>
        <v>#N/A</v>
      </c>
      <c r="C5117" s="4" t="e">
        <f>VLOOKUP(Таблица1[[#This Row],[Наименование Заказчика]],Таблица3[],3,FALSE)</f>
        <v>#N/A</v>
      </c>
      <c r="N5117" s="38" t="e">
        <f>VLOOKUP(Таблица1[[#This Row],[Код основания для проведения закупки с применением особого порядка]],Таблица4[#All],3,FALSE)</f>
        <v>#N/A</v>
      </c>
      <c r="O5117" s="52"/>
      <c r="P5117" s="52"/>
      <c r="Q5117" s="52"/>
      <c r="R5117" s="52"/>
      <c r="S5117" s="38" t="e">
        <f>VLOOKUP(Таблица1[[#This Row],[Код страны поставки ТРУ]],Таблица8[],3,FALSE)</f>
        <v>#N/A</v>
      </c>
      <c r="T5117" s="52"/>
      <c r="U5117" s="52"/>
      <c r="V5117" s="38" t="e">
        <f>VLOOKUP(Таблица1[[#This Row],[Код условия поставки по ИНКОТЕРМС 2010]],Таблица10[],2,FALSE)</f>
        <v>#N/A</v>
      </c>
      <c r="X5117" s="4" t="e">
        <f>VLOOKUP(Таблица1[[#This Row],[Код единицы измерения]],Таблица37[#All],2,FALSE)</f>
        <v>#N/A</v>
      </c>
      <c r="Z5117" s="56"/>
      <c r="AA5117" s="56"/>
      <c r="AB5117" s="57">
        <f>Таблица1[[#This Row],[Кол-во/объем]]*Таблица1[[#This Row],[Маркетинговая цена за единицу, тенге без НДС]]</f>
        <v>0</v>
      </c>
      <c r="AC5117" s="52"/>
      <c r="AD5117" s="52"/>
      <c r="AE5117" s="52"/>
    </row>
    <row r="5118" spans="2:31" x14ac:dyDescent="0.3">
      <c r="B5118" s="4" t="e">
        <f>VLOOKUP(Таблица1[[#This Row],[Наименование Заказчика]],Таблица3[],2,FALSE)</f>
        <v>#N/A</v>
      </c>
      <c r="C5118" s="4" t="e">
        <f>VLOOKUP(Таблица1[[#This Row],[Наименование Заказчика]],Таблица3[],3,FALSE)</f>
        <v>#N/A</v>
      </c>
      <c r="N5118" s="38" t="e">
        <f>VLOOKUP(Таблица1[[#This Row],[Код основания для проведения закупки с применением особого порядка]],Таблица4[#All],3,FALSE)</f>
        <v>#N/A</v>
      </c>
      <c r="O5118" s="52"/>
      <c r="P5118" s="52"/>
      <c r="Q5118" s="52"/>
      <c r="R5118" s="52"/>
      <c r="S5118" s="38" t="e">
        <f>VLOOKUP(Таблица1[[#This Row],[Код страны поставки ТРУ]],Таблица8[],3,FALSE)</f>
        <v>#N/A</v>
      </c>
      <c r="T5118" s="52"/>
      <c r="U5118" s="52"/>
      <c r="V5118" s="38" t="e">
        <f>VLOOKUP(Таблица1[[#This Row],[Код условия поставки по ИНКОТЕРМС 2010]],Таблица10[],2,FALSE)</f>
        <v>#N/A</v>
      </c>
      <c r="X5118" s="4" t="e">
        <f>VLOOKUP(Таблица1[[#This Row],[Код единицы измерения]],Таблица37[#All],2,FALSE)</f>
        <v>#N/A</v>
      </c>
      <c r="Z5118" s="56"/>
      <c r="AA5118" s="56"/>
      <c r="AB5118" s="57">
        <f>Таблица1[[#This Row],[Кол-во/объем]]*Таблица1[[#This Row],[Маркетинговая цена за единицу, тенге без НДС]]</f>
        <v>0</v>
      </c>
      <c r="AC5118" s="52"/>
      <c r="AD5118" s="52"/>
      <c r="AE5118" s="52"/>
    </row>
    <row r="5119" spans="2:31" x14ac:dyDescent="0.3">
      <c r="B5119" s="4" t="e">
        <f>VLOOKUP(Таблица1[[#This Row],[Наименование Заказчика]],Таблица3[],2,FALSE)</f>
        <v>#N/A</v>
      </c>
      <c r="C5119" s="4" t="e">
        <f>VLOOKUP(Таблица1[[#This Row],[Наименование Заказчика]],Таблица3[],3,FALSE)</f>
        <v>#N/A</v>
      </c>
      <c r="N5119" s="38" t="e">
        <f>VLOOKUP(Таблица1[[#This Row],[Код основания для проведения закупки с применением особого порядка]],Таблица4[#All],3,FALSE)</f>
        <v>#N/A</v>
      </c>
      <c r="O5119" s="52"/>
      <c r="P5119" s="52"/>
      <c r="Q5119" s="52"/>
      <c r="R5119" s="52"/>
      <c r="S5119" s="38" t="e">
        <f>VLOOKUP(Таблица1[[#This Row],[Код страны поставки ТРУ]],Таблица8[],3,FALSE)</f>
        <v>#N/A</v>
      </c>
      <c r="T5119" s="52"/>
      <c r="U5119" s="52"/>
      <c r="V5119" s="38" t="e">
        <f>VLOOKUP(Таблица1[[#This Row],[Код условия поставки по ИНКОТЕРМС 2010]],Таблица10[],2,FALSE)</f>
        <v>#N/A</v>
      </c>
      <c r="X5119" s="4" t="e">
        <f>VLOOKUP(Таблица1[[#This Row],[Код единицы измерения]],Таблица37[#All],2,FALSE)</f>
        <v>#N/A</v>
      </c>
      <c r="Z5119" s="56"/>
      <c r="AA5119" s="56"/>
      <c r="AB5119" s="57">
        <f>Таблица1[[#This Row],[Кол-во/объем]]*Таблица1[[#This Row],[Маркетинговая цена за единицу, тенге без НДС]]</f>
        <v>0</v>
      </c>
      <c r="AC5119" s="52"/>
      <c r="AD5119" s="52"/>
      <c r="AE5119" s="52"/>
    </row>
    <row r="5120" spans="2:31" x14ac:dyDescent="0.3">
      <c r="B5120" s="4" t="e">
        <f>VLOOKUP(Таблица1[[#This Row],[Наименование Заказчика]],Таблица3[],2,FALSE)</f>
        <v>#N/A</v>
      </c>
      <c r="C5120" s="4" t="e">
        <f>VLOOKUP(Таблица1[[#This Row],[Наименование Заказчика]],Таблица3[],3,FALSE)</f>
        <v>#N/A</v>
      </c>
      <c r="N5120" s="38" t="e">
        <f>VLOOKUP(Таблица1[[#This Row],[Код основания для проведения закупки с применением особого порядка]],Таблица4[#All],3,FALSE)</f>
        <v>#N/A</v>
      </c>
      <c r="O5120" s="52"/>
      <c r="P5120" s="52"/>
      <c r="Q5120" s="52"/>
      <c r="R5120" s="52"/>
      <c r="S5120" s="38" t="e">
        <f>VLOOKUP(Таблица1[[#This Row],[Код страны поставки ТРУ]],Таблица8[],3,FALSE)</f>
        <v>#N/A</v>
      </c>
      <c r="T5120" s="52"/>
      <c r="U5120" s="52"/>
      <c r="V5120" s="38" t="e">
        <f>VLOOKUP(Таблица1[[#This Row],[Код условия поставки по ИНКОТЕРМС 2010]],Таблица10[],2,FALSE)</f>
        <v>#N/A</v>
      </c>
      <c r="X5120" s="4" t="e">
        <f>VLOOKUP(Таблица1[[#This Row],[Код единицы измерения]],Таблица37[#All],2,FALSE)</f>
        <v>#N/A</v>
      </c>
      <c r="Z5120" s="56"/>
      <c r="AA5120" s="56"/>
      <c r="AB5120" s="57">
        <f>Таблица1[[#This Row],[Кол-во/объем]]*Таблица1[[#This Row],[Маркетинговая цена за единицу, тенге без НДС]]</f>
        <v>0</v>
      </c>
      <c r="AC5120" s="52"/>
      <c r="AD5120" s="52"/>
      <c r="AE5120" s="52"/>
    </row>
    <row r="5121" spans="2:31" x14ac:dyDescent="0.3">
      <c r="B5121" s="4" t="e">
        <f>VLOOKUP(Таблица1[[#This Row],[Наименование Заказчика]],Таблица3[],2,FALSE)</f>
        <v>#N/A</v>
      </c>
      <c r="C5121" s="4" t="e">
        <f>VLOOKUP(Таблица1[[#This Row],[Наименование Заказчика]],Таблица3[],3,FALSE)</f>
        <v>#N/A</v>
      </c>
      <c r="N5121" s="38" t="e">
        <f>VLOOKUP(Таблица1[[#This Row],[Код основания для проведения закупки с применением особого порядка]],Таблица4[#All],3,FALSE)</f>
        <v>#N/A</v>
      </c>
      <c r="O5121" s="52"/>
      <c r="P5121" s="52"/>
      <c r="Q5121" s="52"/>
      <c r="R5121" s="52"/>
      <c r="S5121" s="38" t="e">
        <f>VLOOKUP(Таблица1[[#This Row],[Код страны поставки ТРУ]],Таблица8[],3,FALSE)</f>
        <v>#N/A</v>
      </c>
      <c r="T5121" s="52"/>
      <c r="U5121" s="52"/>
      <c r="V5121" s="38" t="e">
        <f>VLOOKUP(Таблица1[[#This Row],[Код условия поставки по ИНКОТЕРМС 2010]],Таблица10[],2,FALSE)</f>
        <v>#N/A</v>
      </c>
      <c r="X5121" s="4" t="e">
        <f>VLOOKUP(Таблица1[[#This Row],[Код единицы измерения]],Таблица37[#All],2,FALSE)</f>
        <v>#N/A</v>
      </c>
      <c r="Z5121" s="56"/>
      <c r="AA5121" s="56"/>
      <c r="AB5121" s="57">
        <f>Таблица1[[#This Row],[Кол-во/объем]]*Таблица1[[#This Row],[Маркетинговая цена за единицу, тенге без НДС]]</f>
        <v>0</v>
      </c>
      <c r="AC5121" s="52"/>
      <c r="AD5121" s="52"/>
      <c r="AE5121" s="52"/>
    </row>
    <row r="5122" spans="2:31" x14ac:dyDescent="0.3">
      <c r="B5122" s="4" t="e">
        <f>VLOOKUP(Таблица1[[#This Row],[Наименование Заказчика]],Таблица3[],2,FALSE)</f>
        <v>#N/A</v>
      </c>
      <c r="C5122" s="4" t="e">
        <f>VLOOKUP(Таблица1[[#This Row],[Наименование Заказчика]],Таблица3[],3,FALSE)</f>
        <v>#N/A</v>
      </c>
      <c r="N5122" s="38" t="e">
        <f>VLOOKUP(Таблица1[[#This Row],[Код основания для проведения закупки с применением особого порядка]],Таблица4[#All],3,FALSE)</f>
        <v>#N/A</v>
      </c>
      <c r="O5122" s="52"/>
      <c r="P5122" s="52"/>
      <c r="Q5122" s="52"/>
      <c r="R5122" s="52"/>
      <c r="S5122" s="38" t="e">
        <f>VLOOKUP(Таблица1[[#This Row],[Код страны поставки ТРУ]],Таблица8[],3,FALSE)</f>
        <v>#N/A</v>
      </c>
      <c r="T5122" s="52"/>
      <c r="U5122" s="52"/>
      <c r="V5122" s="38" t="e">
        <f>VLOOKUP(Таблица1[[#This Row],[Код условия поставки по ИНКОТЕРМС 2010]],Таблица10[],2,FALSE)</f>
        <v>#N/A</v>
      </c>
      <c r="X5122" s="4" t="e">
        <f>VLOOKUP(Таблица1[[#This Row],[Код единицы измерения]],Таблица37[#All],2,FALSE)</f>
        <v>#N/A</v>
      </c>
      <c r="Z5122" s="56"/>
      <c r="AA5122" s="56"/>
      <c r="AB5122" s="57">
        <f>Таблица1[[#This Row],[Кол-во/объем]]*Таблица1[[#This Row],[Маркетинговая цена за единицу, тенге без НДС]]</f>
        <v>0</v>
      </c>
      <c r="AC5122" s="52"/>
      <c r="AD5122" s="52"/>
      <c r="AE5122" s="52"/>
    </row>
    <row r="5123" spans="2:31" x14ac:dyDescent="0.3">
      <c r="B5123" s="4" t="e">
        <f>VLOOKUP(Таблица1[[#This Row],[Наименование Заказчика]],Таблица3[],2,FALSE)</f>
        <v>#N/A</v>
      </c>
      <c r="C5123" s="4" t="e">
        <f>VLOOKUP(Таблица1[[#This Row],[Наименование Заказчика]],Таблица3[],3,FALSE)</f>
        <v>#N/A</v>
      </c>
      <c r="N5123" s="38" t="e">
        <f>VLOOKUP(Таблица1[[#This Row],[Код основания для проведения закупки с применением особого порядка]],Таблица4[#All],3,FALSE)</f>
        <v>#N/A</v>
      </c>
      <c r="O5123" s="52"/>
      <c r="P5123" s="52"/>
      <c r="Q5123" s="52"/>
      <c r="R5123" s="52"/>
      <c r="S5123" s="38" t="e">
        <f>VLOOKUP(Таблица1[[#This Row],[Код страны поставки ТРУ]],Таблица8[],3,FALSE)</f>
        <v>#N/A</v>
      </c>
      <c r="T5123" s="52"/>
      <c r="U5123" s="52"/>
      <c r="V5123" s="38" t="e">
        <f>VLOOKUP(Таблица1[[#This Row],[Код условия поставки по ИНКОТЕРМС 2010]],Таблица10[],2,FALSE)</f>
        <v>#N/A</v>
      </c>
      <c r="X5123" s="4" t="e">
        <f>VLOOKUP(Таблица1[[#This Row],[Код единицы измерения]],Таблица37[#All],2,FALSE)</f>
        <v>#N/A</v>
      </c>
      <c r="Z5123" s="56"/>
      <c r="AA5123" s="56"/>
      <c r="AB5123" s="57">
        <f>Таблица1[[#This Row],[Кол-во/объем]]*Таблица1[[#This Row],[Маркетинговая цена за единицу, тенге без НДС]]</f>
        <v>0</v>
      </c>
      <c r="AC5123" s="52"/>
      <c r="AD5123" s="52"/>
      <c r="AE5123" s="52"/>
    </row>
    <row r="5124" spans="2:31" x14ac:dyDescent="0.3">
      <c r="B5124" s="4" t="e">
        <f>VLOOKUP(Таблица1[[#This Row],[Наименование Заказчика]],Таблица3[],2,FALSE)</f>
        <v>#N/A</v>
      </c>
      <c r="C5124" s="4" t="e">
        <f>VLOOKUP(Таблица1[[#This Row],[Наименование Заказчика]],Таблица3[],3,FALSE)</f>
        <v>#N/A</v>
      </c>
      <c r="N5124" s="38" t="e">
        <f>VLOOKUP(Таблица1[[#This Row],[Код основания для проведения закупки с применением особого порядка]],Таблица4[#All],3,FALSE)</f>
        <v>#N/A</v>
      </c>
      <c r="O5124" s="52"/>
      <c r="P5124" s="52"/>
      <c r="Q5124" s="52"/>
      <c r="R5124" s="52"/>
      <c r="S5124" s="38" t="e">
        <f>VLOOKUP(Таблица1[[#This Row],[Код страны поставки ТРУ]],Таблица8[],3,FALSE)</f>
        <v>#N/A</v>
      </c>
      <c r="T5124" s="52"/>
      <c r="U5124" s="52"/>
      <c r="V5124" s="38" t="e">
        <f>VLOOKUP(Таблица1[[#This Row],[Код условия поставки по ИНКОТЕРМС 2010]],Таблица10[],2,FALSE)</f>
        <v>#N/A</v>
      </c>
      <c r="X5124" s="4" t="e">
        <f>VLOOKUP(Таблица1[[#This Row],[Код единицы измерения]],Таблица37[#All],2,FALSE)</f>
        <v>#N/A</v>
      </c>
      <c r="Z5124" s="56"/>
      <c r="AA5124" s="56"/>
      <c r="AB5124" s="57">
        <f>Таблица1[[#This Row],[Кол-во/объем]]*Таблица1[[#This Row],[Маркетинговая цена за единицу, тенге без НДС]]</f>
        <v>0</v>
      </c>
      <c r="AC5124" s="52"/>
      <c r="AD5124" s="52"/>
      <c r="AE5124" s="52"/>
    </row>
    <row r="5125" spans="2:31" x14ac:dyDescent="0.3">
      <c r="B5125" s="4" t="e">
        <f>VLOOKUP(Таблица1[[#This Row],[Наименование Заказчика]],Таблица3[],2,FALSE)</f>
        <v>#N/A</v>
      </c>
      <c r="C5125" s="4" t="e">
        <f>VLOOKUP(Таблица1[[#This Row],[Наименование Заказчика]],Таблица3[],3,FALSE)</f>
        <v>#N/A</v>
      </c>
      <c r="N5125" s="38" t="e">
        <f>VLOOKUP(Таблица1[[#This Row],[Код основания для проведения закупки с применением особого порядка]],Таблица4[#All],3,FALSE)</f>
        <v>#N/A</v>
      </c>
      <c r="O5125" s="52"/>
      <c r="P5125" s="52"/>
      <c r="Q5125" s="52"/>
      <c r="R5125" s="52"/>
      <c r="S5125" s="38" t="e">
        <f>VLOOKUP(Таблица1[[#This Row],[Код страны поставки ТРУ]],Таблица8[],3,FALSE)</f>
        <v>#N/A</v>
      </c>
      <c r="T5125" s="52"/>
      <c r="U5125" s="52"/>
      <c r="V5125" s="38" t="e">
        <f>VLOOKUP(Таблица1[[#This Row],[Код условия поставки по ИНКОТЕРМС 2010]],Таблица10[],2,FALSE)</f>
        <v>#N/A</v>
      </c>
      <c r="X5125" s="4" t="e">
        <f>VLOOKUP(Таблица1[[#This Row],[Код единицы измерения]],Таблица37[#All],2,FALSE)</f>
        <v>#N/A</v>
      </c>
      <c r="Z5125" s="56"/>
      <c r="AA5125" s="56"/>
      <c r="AB5125" s="57">
        <f>Таблица1[[#This Row],[Кол-во/объем]]*Таблица1[[#This Row],[Маркетинговая цена за единицу, тенге без НДС]]</f>
        <v>0</v>
      </c>
      <c r="AC5125" s="52"/>
      <c r="AD5125" s="52"/>
      <c r="AE5125" s="52"/>
    </row>
    <row r="5126" spans="2:31" x14ac:dyDescent="0.3">
      <c r="B5126" s="4" t="e">
        <f>VLOOKUP(Таблица1[[#This Row],[Наименование Заказчика]],Таблица3[],2,FALSE)</f>
        <v>#N/A</v>
      </c>
      <c r="C5126" s="4" t="e">
        <f>VLOOKUP(Таблица1[[#This Row],[Наименование Заказчика]],Таблица3[],3,FALSE)</f>
        <v>#N/A</v>
      </c>
      <c r="N5126" s="38" t="e">
        <f>VLOOKUP(Таблица1[[#This Row],[Код основания для проведения закупки с применением особого порядка]],Таблица4[#All],3,FALSE)</f>
        <v>#N/A</v>
      </c>
      <c r="O5126" s="52"/>
      <c r="P5126" s="52"/>
      <c r="Q5126" s="52"/>
      <c r="R5126" s="52"/>
      <c r="S5126" s="38" t="e">
        <f>VLOOKUP(Таблица1[[#This Row],[Код страны поставки ТРУ]],Таблица8[],3,FALSE)</f>
        <v>#N/A</v>
      </c>
      <c r="T5126" s="52"/>
      <c r="U5126" s="52"/>
      <c r="V5126" s="38" t="e">
        <f>VLOOKUP(Таблица1[[#This Row],[Код условия поставки по ИНКОТЕРМС 2010]],Таблица10[],2,FALSE)</f>
        <v>#N/A</v>
      </c>
      <c r="X5126" s="4" t="e">
        <f>VLOOKUP(Таблица1[[#This Row],[Код единицы измерения]],Таблица37[#All],2,FALSE)</f>
        <v>#N/A</v>
      </c>
      <c r="Z5126" s="56"/>
      <c r="AA5126" s="56"/>
      <c r="AB5126" s="57">
        <f>Таблица1[[#This Row],[Кол-во/объем]]*Таблица1[[#This Row],[Маркетинговая цена за единицу, тенге без НДС]]</f>
        <v>0</v>
      </c>
      <c r="AC5126" s="52"/>
      <c r="AD5126" s="52"/>
      <c r="AE5126" s="52"/>
    </row>
    <row r="5127" spans="2:31" x14ac:dyDescent="0.3">
      <c r="B5127" s="4" t="e">
        <f>VLOOKUP(Таблица1[[#This Row],[Наименование Заказчика]],Таблица3[],2,FALSE)</f>
        <v>#N/A</v>
      </c>
      <c r="C5127" s="4" t="e">
        <f>VLOOKUP(Таблица1[[#This Row],[Наименование Заказчика]],Таблица3[],3,FALSE)</f>
        <v>#N/A</v>
      </c>
      <c r="N5127" s="38" t="e">
        <f>VLOOKUP(Таблица1[[#This Row],[Код основания для проведения закупки с применением особого порядка]],Таблица4[#All],3,FALSE)</f>
        <v>#N/A</v>
      </c>
      <c r="O5127" s="52"/>
      <c r="P5127" s="52"/>
      <c r="Q5127" s="52"/>
      <c r="R5127" s="52"/>
      <c r="S5127" s="38" t="e">
        <f>VLOOKUP(Таблица1[[#This Row],[Код страны поставки ТРУ]],Таблица8[],3,FALSE)</f>
        <v>#N/A</v>
      </c>
      <c r="T5127" s="52"/>
      <c r="U5127" s="52"/>
      <c r="V5127" s="38" t="e">
        <f>VLOOKUP(Таблица1[[#This Row],[Код условия поставки по ИНКОТЕРМС 2010]],Таблица10[],2,FALSE)</f>
        <v>#N/A</v>
      </c>
      <c r="X5127" s="4" t="e">
        <f>VLOOKUP(Таблица1[[#This Row],[Код единицы измерения]],Таблица37[#All],2,FALSE)</f>
        <v>#N/A</v>
      </c>
      <c r="Z5127" s="56"/>
      <c r="AA5127" s="56"/>
      <c r="AB5127" s="57">
        <f>Таблица1[[#This Row],[Кол-во/объем]]*Таблица1[[#This Row],[Маркетинговая цена за единицу, тенге без НДС]]</f>
        <v>0</v>
      </c>
      <c r="AC5127" s="52"/>
      <c r="AD5127" s="52"/>
      <c r="AE5127" s="52"/>
    </row>
    <row r="5128" spans="2:31" x14ac:dyDescent="0.3">
      <c r="B5128" s="4" t="e">
        <f>VLOOKUP(Таблица1[[#This Row],[Наименование Заказчика]],Таблица3[],2,FALSE)</f>
        <v>#N/A</v>
      </c>
      <c r="C5128" s="4" t="e">
        <f>VLOOKUP(Таблица1[[#This Row],[Наименование Заказчика]],Таблица3[],3,FALSE)</f>
        <v>#N/A</v>
      </c>
      <c r="N5128" s="38" t="e">
        <f>VLOOKUP(Таблица1[[#This Row],[Код основания для проведения закупки с применением особого порядка]],Таблица4[#All],3,FALSE)</f>
        <v>#N/A</v>
      </c>
      <c r="O5128" s="52"/>
      <c r="P5128" s="52"/>
      <c r="Q5128" s="52"/>
      <c r="R5128" s="52"/>
      <c r="S5128" s="38" t="e">
        <f>VLOOKUP(Таблица1[[#This Row],[Код страны поставки ТРУ]],Таблица8[],3,FALSE)</f>
        <v>#N/A</v>
      </c>
      <c r="T5128" s="52"/>
      <c r="U5128" s="52"/>
      <c r="V5128" s="38" t="e">
        <f>VLOOKUP(Таблица1[[#This Row],[Код условия поставки по ИНКОТЕРМС 2010]],Таблица10[],2,FALSE)</f>
        <v>#N/A</v>
      </c>
      <c r="X5128" s="4" t="e">
        <f>VLOOKUP(Таблица1[[#This Row],[Код единицы измерения]],Таблица37[#All],2,FALSE)</f>
        <v>#N/A</v>
      </c>
      <c r="Z5128" s="56"/>
      <c r="AA5128" s="56"/>
      <c r="AB5128" s="57">
        <f>Таблица1[[#This Row],[Кол-во/объем]]*Таблица1[[#This Row],[Маркетинговая цена за единицу, тенге без НДС]]</f>
        <v>0</v>
      </c>
      <c r="AC5128" s="52"/>
      <c r="AD5128" s="52"/>
      <c r="AE5128" s="52"/>
    </row>
    <row r="5129" spans="2:31" x14ac:dyDescent="0.3">
      <c r="B5129" s="4" t="e">
        <f>VLOOKUP(Таблица1[[#This Row],[Наименование Заказчика]],Таблица3[],2,FALSE)</f>
        <v>#N/A</v>
      </c>
      <c r="C5129" s="4" t="e">
        <f>VLOOKUP(Таблица1[[#This Row],[Наименование Заказчика]],Таблица3[],3,FALSE)</f>
        <v>#N/A</v>
      </c>
      <c r="N5129" s="38" t="e">
        <f>VLOOKUP(Таблица1[[#This Row],[Код основания для проведения закупки с применением особого порядка]],Таблица4[#All],3,FALSE)</f>
        <v>#N/A</v>
      </c>
      <c r="O5129" s="52"/>
      <c r="P5129" s="52"/>
      <c r="Q5129" s="52"/>
      <c r="R5129" s="52"/>
      <c r="S5129" s="38" t="e">
        <f>VLOOKUP(Таблица1[[#This Row],[Код страны поставки ТРУ]],Таблица8[],3,FALSE)</f>
        <v>#N/A</v>
      </c>
      <c r="T5129" s="52"/>
      <c r="U5129" s="52"/>
      <c r="V5129" s="38" t="e">
        <f>VLOOKUP(Таблица1[[#This Row],[Код условия поставки по ИНКОТЕРМС 2010]],Таблица10[],2,FALSE)</f>
        <v>#N/A</v>
      </c>
      <c r="X5129" s="4" t="e">
        <f>VLOOKUP(Таблица1[[#This Row],[Код единицы измерения]],Таблица37[#All],2,FALSE)</f>
        <v>#N/A</v>
      </c>
      <c r="Z5129" s="56"/>
      <c r="AA5129" s="56"/>
      <c r="AB5129" s="57">
        <f>Таблица1[[#This Row],[Кол-во/объем]]*Таблица1[[#This Row],[Маркетинговая цена за единицу, тенге без НДС]]</f>
        <v>0</v>
      </c>
      <c r="AC5129" s="52"/>
      <c r="AD5129" s="52"/>
      <c r="AE5129" s="52"/>
    </row>
    <row r="5130" spans="2:31" x14ac:dyDescent="0.3">
      <c r="B5130" s="4" t="e">
        <f>VLOOKUP(Таблица1[[#This Row],[Наименование Заказчика]],Таблица3[],2,FALSE)</f>
        <v>#N/A</v>
      </c>
      <c r="C5130" s="4" t="e">
        <f>VLOOKUP(Таблица1[[#This Row],[Наименование Заказчика]],Таблица3[],3,FALSE)</f>
        <v>#N/A</v>
      </c>
      <c r="N5130" s="38" t="e">
        <f>VLOOKUP(Таблица1[[#This Row],[Код основания для проведения закупки с применением особого порядка]],Таблица4[#All],3,FALSE)</f>
        <v>#N/A</v>
      </c>
      <c r="O5130" s="52"/>
      <c r="P5130" s="52"/>
      <c r="Q5130" s="52"/>
      <c r="R5130" s="52"/>
      <c r="S5130" s="38" t="e">
        <f>VLOOKUP(Таблица1[[#This Row],[Код страны поставки ТРУ]],Таблица8[],3,FALSE)</f>
        <v>#N/A</v>
      </c>
      <c r="T5130" s="52"/>
      <c r="U5130" s="52"/>
      <c r="V5130" s="38" t="e">
        <f>VLOOKUP(Таблица1[[#This Row],[Код условия поставки по ИНКОТЕРМС 2010]],Таблица10[],2,FALSE)</f>
        <v>#N/A</v>
      </c>
      <c r="X5130" s="4" t="e">
        <f>VLOOKUP(Таблица1[[#This Row],[Код единицы измерения]],Таблица37[#All],2,FALSE)</f>
        <v>#N/A</v>
      </c>
      <c r="Z5130" s="56"/>
      <c r="AA5130" s="56"/>
      <c r="AB5130" s="57">
        <f>Таблица1[[#This Row],[Кол-во/объем]]*Таблица1[[#This Row],[Маркетинговая цена за единицу, тенге без НДС]]</f>
        <v>0</v>
      </c>
      <c r="AC5130" s="52"/>
      <c r="AD5130" s="52"/>
      <c r="AE5130" s="52"/>
    </row>
    <row r="5131" spans="2:31" x14ac:dyDescent="0.3">
      <c r="B5131" s="4" t="e">
        <f>VLOOKUP(Таблица1[[#This Row],[Наименование Заказчика]],Таблица3[],2,FALSE)</f>
        <v>#N/A</v>
      </c>
      <c r="C5131" s="4" t="e">
        <f>VLOOKUP(Таблица1[[#This Row],[Наименование Заказчика]],Таблица3[],3,FALSE)</f>
        <v>#N/A</v>
      </c>
      <c r="N5131" s="38" t="e">
        <f>VLOOKUP(Таблица1[[#This Row],[Код основания для проведения закупки с применением особого порядка]],Таблица4[#All],3,FALSE)</f>
        <v>#N/A</v>
      </c>
      <c r="O5131" s="52"/>
      <c r="P5131" s="52"/>
      <c r="Q5131" s="52"/>
      <c r="R5131" s="52"/>
      <c r="S5131" s="38" t="e">
        <f>VLOOKUP(Таблица1[[#This Row],[Код страны поставки ТРУ]],Таблица8[],3,FALSE)</f>
        <v>#N/A</v>
      </c>
      <c r="T5131" s="52"/>
      <c r="U5131" s="52"/>
      <c r="V5131" s="38" t="e">
        <f>VLOOKUP(Таблица1[[#This Row],[Код условия поставки по ИНКОТЕРМС 2010]],Таблица10[],2,FALSE)</f>
        <v>#N/A</v>
      </c>
      <c r="X5131" s="4" t="e">
        <f>VLOOKUP(Таблица1[[#This Row],[Код единицы измерения]],Таблица37[#All],2,FALSE)</f>
        <v>#N/A</v>
      </c>
      <c r="Z5131" s="56"/>
      <c r="AA5131" s="56"/>
      <c r="AB5131" s="57">
        <f>Таблица1[[#This Row],[Кол-во/объем]]*Таблица1[[#This Row],[Маркетинговая цена за единицу, тенге без НДС]]</f>
        <v>0</v>
      </c>
      <c r="AC5131" s="52"/>
      <c r="AD5131" s="52"/>
      <c r="AE5131" s="52"/>
    </row>
    <row r="5132" spans="2:31" x14ac:dyDescent="0.3">
      <c r="B5132" s="4" t="e">
        <f>VLOOKUP(Таблица1[[#This Row],[Наименование Заказчика]],Таблица3[],2,FALSE)</f>
        <v>#N/A</v>
      </c>
      <c r="C5132" s="4" t="e">
        <f>VLOOKUP(Таблица1[[#This Row],[Наименование Заказчика]],Таблица3[],3,FALSE)</f>
        <v>#N/A</v>
      </c>
      <c r="N5132" s="38" t="e">
        <f>VLOOKUP(Таблица1[[#This Row],[Код основания для проведения закупки с применением особого порядка]],Таблица4[#All],3,FALSE)</f>
        <v>#N/A</v>
      </c>
      <c r="O5132" s="52"/>
      <c r="P5132" s="52"/>
      <c r="Q5132" s="52"/>
      <c r="R5132" s="52"/>
      <c r="S5132" s="38" t="e">
        <f>VLOOKUP(Таблица1[[#This Row],[Код страны поставки ТРУ]],Таблица8[],3,FALSE)</f>
        <v>#N/A</v>
      </c>
      <c r="T5132" s="52"/>
      <c r="U5132" s="52"/>
      <c r="V5132" s="38" t="e">
        <f>VLOOKUP(Таблица1[[#This Row],[Код условия поставки по ИНКОТЕРМС 2010]],Таблица10[],2,FALSE)</f>
        <v>#N/A</v>
      </c>
      <c r="X5132" s="4" t="e">
        <f>VLOOKUP(Таблица1[[#This Row],[Код единицы измерения]],Таблица37[#All],2,FALSE)</f>
        <v>#N/A</v>
      </c>
      <c r="Z5132" s="56"/>
      <c r="AA5132" s="56"/>
      <c r="AB5132" s="57">
        <f>Таблица1[[#This Row],[Кол-во/объем]]*Таблица1[[#This Row],[Маркетинговая цена за единицу, тенге без НДС]]</f>
        <v>0</v>
      </c>
      <c r="AC5132" s="52"/>
      <c r="AD5132" s="52"/>
      <c r="AE5132" s="52"/>
    </row>
    <row r="5133" spans="2:31" x14ac:dyDescent="0.3">
      <c r="B5133" s="4" t="e">
        <f>VLOOKUP(Таблица1[[#This Row],[Наименование Заказчика]],Таблица3[],2,FALSE)</f>
        <v>#N/A</v>
      </c>
      <c r="C5133" s="4" t="e">
        <f>VLOOKUP(Таблица1[[#This Row],[Наименование Заказчика]],Таблица3[],3,FALSE)</f>
        <v>#N/A</v>
      </c>
      <c r="N5133" s="38" t="e">
        <f>VLOOKUP(Таблица1[[#This Row],[Код основания для проведения закупки с применением особого порядка]],Таблица4[#All],3,FALSE)</f>
        <v>#N/A</v>
      </c>
      <c r="O5133" s="52"/>
      <c r="P5133" s="52"/>
      <c r="Q5133" s="52"/>
      <c r="R5133" s="52"/>
      <c r="S5133" s="38" t="e">
        <f>VLOOKUP(Таблица1[[#This Row],[Код страны поставки ТРУ]],Таблица8[],3,FALSE)</f>
        <v>#N/A</v>
      </c>
      <c r="T5133" s="52"/>
      <c r="U5133" s="52"/>
      <c r="V5133" s="38" t="e">
        <f>VLOOKUP(Таблица1[[#This Row],[Код условия поставки по ИНКОТЕРМС 2010]],Таблица10[],2,FALSE)</f>
        <v>#N/A</v>
      </c>
      <c r="X5133" s="4" t="e">
        <f>VLOOKUP(Таблица1[[#This Row],[Код единицы измерения]],Таблица37[#All],2,FALSE)</f>
        <v>#N/A</v>
      </c>
      <c r="Z5133" s="56"/>
      <c r="AA5133" s="56"/>
      <c r="AB5133" s="57">
        <f>Таблица1[[#This Row],[Кол-во/объем]]*Таблица1[[#This Row],[Маркетинговая цена за единицу, тенге без НДС]]</f>
        <v>0</v>
      </c>
      <c r="AC5133" s="52"/>
      <c r="AD5133" s="52"/>
      <c r="AE5133" s="52"/>
    </row>
    <row r="5134" spans="2:31" x14ac:dyDescent="0.3">
      <c r="B5134" s="4" t="e">
        <f>VLOOKUP(Таблица1[[#This Row],[Наименование Заказчика]],Таблица3[],2,FALSE)</f>
        <v>#N/A</v>
      </c>
      <c r="C5134" s="4" t="e">
        <f>VLOOKUP(Таблица1[[#This Row],[Наименование Заказчика]],Таблица3[],3,FALSE)</f>
        <v>#N/A</v>
      </c>
      <c r="N5134" s="38" t="e">
        <f>VLOOKUP(Таблица1[[#This Row],[Код основания для проведения закупки с применением особого порядка]],Таблица4[#All],3,FALSE)</f>
        <v>#N/A</v>
      </c>
      <c r="O5134" s="52"/>
      <c r="P5134" s="52"/>
      <c r="Q5134" s="52"/>
      <c r="R5134" s="52"/>
      <c r="S5134" s="38" t="e">
        <f>VLOOKUP(Таблица1[[#This Row],[Код страны поставки ТРУ]],Таблица8[],3,FALSE)</f>
        <v>#N/A</v>
      </c>
      <c r="T5134" s="52"/>
      <c r="U5134" s="52"/>
      <c r="V5134" s="38" t="e">
        <f>VLOOKUP(Таблица1[[#This Row],[Код условия поставки по ИНКОТЕРМС 2010]],Таблица10[],2,FALSE)</f>
        <v>#N/A</v>
      </c>
      <c r="X5134" s="4" t="e">
        <f>VLOOKUP(Таблица1[[#This Row],[Код единицы измерения]],Таблица37[#All],2,FALSE)</f>
        <v>#N/A</v>
      </c>
      <c r="Z5134" s="56"/>
      <c r="AA5134" s="56"/>
      <c r="AB5134" s="57">
        <f>Таблица1[[#This Row],[Кол-во/объем]]*Таблица1[[#This Row],[Маркетинговая цена за единицу, тенге без НДС]]</f>
        <v>0</v>
      </c>
      <c r="AC5134" s="52"/>
      <c r="AD5134" s="52"/>
      <c r="AE5134" s="52"/>
    </row>
    <row r="5135" spans="2:31" x14ac:dyDescent="0.3">
      <c r="B5135" s="4" t="e">
        <f>VLOOKUP(Таблица1[[#This Row],[Наименование Заказчика]],Таблица3[],2,FALSE)</f>
        <v>#N/A</v>
      </c>
      <c r="C5135" s="4" t="e">
        <f>VLOOKUP(Таблица1[[#This Row],[Наименование Заказчика]],Таблица3[],3,FALSE)</f>
        <v>#N/A</v>
      </c>
      <c r="N5135" s="38" t="e">
        <f>VLOOKUP(Таблица1[[#This Row],[Код основания для проведения закупки с применением особого порядка]],Таблица4[#All],3,FALSE)</f>
        <v>#N/A</v>
      </c>
      <c r="O5135" s="52"/>
      <c r="P5135" s="52"/>
      <c r="Q5135" s="52"/>
      <c r="R5135" s="52"/>
      <c r="S5135" s="38" t="e">
        <f>VLOOKUP(Таблица1[[#This Row],[Код страны поставки ТРУ]],Таблица8[],3,FALSE)</f>
        <v>#N/A</v>
      </c>
      <c r="T5135" s="52"/>
      <c r="U5135" s="52"/>
      <c r="V5135" s="38" t="e">
        <f>VLOOKUP(Таблица1[[#This Row],[Код условия поставки по ИНКОТЕРМС 2010]],Таблица10[],2,FALSE)</f>
        <v>#N/A</v>
      </c>
      <c r="X5135" s="4" t="e">
        <f>VLOOKUP(Таблица1[[#This Row],[Код единицы измерения]],Таблица37[#All],2,FALSE)</f>
        <v>#N/A</v>
      </c>
      <c r="Z5135" s="56"/>
      <c r="AA5135" s="56"/>
      <c r="AB5135" s="57">
        <f>Таблица1[[#This Row],[Кол-во/объем]]*Таблица1[[#This Row],[Маркетинговая цена за единицу, тенге без НДС]]</f>
        <v>0</v>
      </c>
      <c r="AC5135" s="52"/>
      <c r="AD5135" s="52"/>
      <c r="AE5135" s="52"/>
    </row>
    <row r="5136" spans="2:31" x14ac:dyDescent="0.3">
      <c r="B5136" s="4" t="e">
        <f>VLOOKUP(Таблица1[[#This Row],[Наименование Заказчика]],Таблица3[],2,FALSE)</f>
        <v>#N/A</v>
      </c>
      <c r="C5136" s="4" t="e">
        <f>VLOOKUP(Таблица1[[#This Row],[Наименование Заказчика]],Таблица3[],3,FALSE)</f>
        <v>#N/A</v>
      </c>
      <c r="N5136" s="38" t="e">
        <f>VLOOKUP(Таблица1[[#This Row],[Код основания для проведения закупки с применением особого порядка]],Таблица4[#All],3,FALSE)</f>
        <v>#N/A</v>
      </c>
      <c r="O5136" s="52"/>
      <c r="P5136" s="52"/>
      <c r="Q5136" s="52"/>
      <c r="R5136" s="52"/>
      <c r="S5136" s="38" t="e">
        <f>VLOOKUP(Таблица1[[#This Row],[Код страны поставки ТРУ]],Таблица8[],3,FALSE)</f>
        <v>#N/A</v>
      </c>
      <c r="T5136" s="52"/>
      <c r="U5136" s="52"/>
      <c r="V5136" s="38" t="e">
        <f>VLOOKUP(Таблица1[[#This Row],[Код условия поставки по ИНКОТЕРМС 2010]],Таблица10[],2,FALSE)</f>
        <v>#N/A</v>
      </c>
      <c r="X5136" s="4" t="e">
        <f>VLOOKUP(Таблица1[[#This Row],[Код единицы измерения]],Таблица37[#All],2,FALSE)</f>
        <v>#N/A</v>
      </c>
      <c r="Z5136" s="56"/>
      <c r="AA5136" s="56"/>
      <c r="AB5136" s="57">
        <f>Таблица1[[#This Row],[Кол-во/объем]]*Таблица1[[#This Row],[Маркетинговая цена за единицу, тенге без НДС]]</f>
        <v>0</v>
      </c>
      <c r="AC5136" s="52"/>
      <c r="AD5136" s="52"/>
      <c r="AE5136" s="52"/>
    </row>
    <row r="5137" spans="2:31" x14ac:dyDescent="0.3">
      <c r="B5137" s="4" t="e">
        <f>VLOOKUP(Таблица1[[#This Row],[Наименование Заказчика]],Таблица3[],2,FALSE)</f>
        <v>#N/A</v>
      </c>
      <c r="C5137" s="4" t="e">
        <f>VLOOKUP(Таблица1[[#This Row],[Наименование Заказчика]],Таблица3[],3,FALSE)</f>
        <v>#N/A</v>
      </c>
      <c r="N5137" s="38" t="e">
        <f>VLOOKUP(Таблица1[[#This Row],[Код основания для проведения закупки с применением особого порядка]],Таблица4[#All],3,FALSE)</f>
        <v>#N/A</v>
      </c>
      <c r="O5137" s="52"/>
      <c r="P5137" s="52"/>
      <c r="Q5137" s="52"/>
      <c r="R5137" s="52"/>
      <c r="S5137" s="38" t="e">
        <f>VLOOKUP(Таблица1[[#This Row],[Код страны поставки ТРУ]],Таблица8[],3,FALSE)</f>
        <v>#N/A</v>
      </c>
      <c r="T5137" s="52"/>
      <c r="U5137" s="52"/>
      <c r="V5137" s="38" t="e">
        <f>VLOOKUP(Таблица1[[#This Row],[Код условия поставки по ИНКОТЕРМС 2010]],Таблица10[],2,FALSE)</f>
        <v>#N/A</v>
      </c>
      <c r="X5137" s="4" t="e">
        <f>VLOOKUP(Таблица1[[#This Row],[Код единицы измерения]],Таблица37[#All],2,FALSE)</f>
        <v>#N/A</v>
      </c>
      <c r="Z5137" s="56"/>
      <c r="AA5137" s="56"/>
      <c r="AB5137" s="57">
        <f>Таблица1[[#This Row],[Кол-во/объем]]*Таблица1[[#This Row],[Маркетинговая цена за единицу, тенге без НДС]]</f>
        <v>0</v>
      </c>
      <c r="AC5137" s="52"/>
      <c r="AD5137" s="52"/>
      <c r="AE5137" s="52"/>
    </row>
    <row r="5138" spans="2:31" x14ac:dyDescent="0.3">
      <c r="B5138" s="4" t="e">
        <f>VLOOKUP(Таблица1[[#This Row],[Наименование Заказчика]],Таблица3[],2,FALSE)</f>
        <v>#N/A</v>
      </c>
      <c r="C5138" s="4" t="e">
        <f>VLOOKUP(Таблица1[[#This Row],[Наименование Заказчика]],Таблица3[],3,FALSE)</f>
        <v>#N/A</v>
      </c>
      <c r="N5138" s="38" t="e">
        <f>VLOOKUP(Таблица1[[#This Row],[Код основания для проведения закупки с применением особого порядка]],Таблица4[#All],3,FALSE)</f>
        <v>#N/A</v>
      </c>
      <c r="O5138" s="52"/>
      <c r="P5138" s="52"/>
      <c r="Q5138" s="52"/>
      <c r="R5138" s="52"/>
      <c r="S5138" s="38" t="e">
        <f>VLOOKUP(Таблица1[[#This Row],[Код страны поставки ТРУ]],Таблица8[],3,FALSE)</f>
        <v>#N/A</v>
      </c>
      <c r="T5138" s="52"/>
      <c r="U5138" s="52"/>
      <c r="V5138" s="38" t="e">
        <f>VLOOKUP(Таблица1[[#This Row],[Код условия поставки по ИНКОТЕРМС 2010]],Таблица10[],2,FALSE)</f>
        <v>#N/A</v>
      </c>
      <c r="X5138" s="4" t="e">
        <f>VLOOKUP(Таблица1[[#This Row],[Код единицы измерения]],Таблица37[#All],2,FALSE)</f>
        <v>#N/A</v>
      </c>
      <c r="Z5138" s="56"/>
      <c r="AA5138" s="56"/>
      <c r="AB5138" s="57">
        <f>Таблица1[[#This Row],[Кол-во/объем]]*Таблица1[[#This Row],[Маркетинговая цена за единицу, тенге без НДС]]</f>
        <v>0</v>
      </c>
      <c r="AC5138" s="52"/>
      <c r="AD5138" s="52"/>
      <c r="AE5138" s="52"/>
    </row>
    <row r="5139" spans="2:31" x14ac:dyDescent="0.3">
      <c r="B5139" s="4" t="e">
        <f>VLOOKUP(Таблица1[[#This Row],[Наименование Заказчика]],Таблица3[],2,FALSE)</f>
        <v>#N/A</v>
      </c>
      <c r="C5139" s="4" t="e">
        <f>VLOOKUP(Таблица1[[#This Row],[Наименование Заказчика]],Таблица3[],3,FALSE)</f>
        <v>#N/A</v>
      </c>
      <c r="N5139" s="38" t="e">
        <f>VLOOKUP(Таблица1[[#This Row],[Код основания для проведения закупки с применением особого порядка]],Таблица4[#All],3,FALSE)</f>
        <v>#N/A</v>
      </c>
      <c r="O5139" s="52"/>
      <c r="P5139" s="52"/>
      <c r="Q5139" s="52"/>
      <c r="R5139" s="52"/>
      <c r="S5139" s="38" t="e">
        <f>VLOOKUP(Таблица1[[#This Row],[Код страны поставки ТРУ]],Таблица8[],3,FALSE)</f>
        <v>#N/A</v>
      </c>
      <c r="T5139" s="52"/>
      <c r="U5139" s="52"/>
      <c r="V5139" s="38" t="e">
        <f>VLOOKUP(Таблица1[[#This Row],[Код условия поставки по ИНКОТЕРМС 2010]],Таблица10[],2,FALSE)</f>
        <v>#N/A</v>
      </c>
      <c r="X5139" s="4" t="e">
        <f>VLOOKUP(Таблица1[[#This Row],[Код единицы измерения]],Таблица37[#All],2,FALSE)</f>
        <v>#N/A</v>
      </c>
      <c r="Z5139" s="56"/>
      <c r="AA5139" s="56"/>
      <c r="AB5139" s="57">
        <f>Таблица1[[#This Row],[Кол-во/объем]]*Таблица1[[#This Row],[Маркетинговая цена за единицу, тенге без НДС]]</f>
        <v>0</v>
      </c>
      <c r="AC5139" s="52"/>
      <c r="AD5139" s="52"/>
      <c r="AE5139" s="52"/>
    </row>
    <row r="5140" spans="2:31" x14ac:dyDescent="0.3">
      <c r="B5140" s="4" t="e">
        <f>VLOOKUP(Таблица1[[#This Row],[Наименование Заказчика]],Таблица3[],2,FALSE)</f>
        <v>#N/A</v>
      </c>
      <c r="C5140" s="4" t="e">
        <f>VLOOKUP(Таблица1[[#This Row],[Наименование Заказчика]],Таблица3[],3,FALSE)</f>
        <v>#N/A</v>
      </c>
      <c r="N5140" s="38" t="e">
        <f>VLOOKUP(Таблица1[[#This Row],[Код основания для проведения закупки с применением особого порядка]],Таблица4[#All],3,FALSE)</f>
        <v>#N/A</v>
      </c>
      <c r="O5140" s="52"/>
      <c r="P5140" s="52"/>
      <c r="Q5140" s="52"/>
      <c r="R5140" s="52"/>
      <c r="S5140" s="38" t="e">
        <f>VLOOKUP(Таблица1[[#This Row],[Код страны поставки ТРУ]],Таблица8[],3,FALSE)</f>
        <v>#N/A</v>
      </c>
      <c r="T5140" s="52"/>
      <c r="U5140" s="52"/>
      <c r="V5140" s="38" t="e">
        <f>VLOOKUP(Таблица1[[#This Row],[Код условия поставки по ИНКОТЕРМС 2010]],Таблица10[],2,FALSE)</f>
        <v>#N/A</v>
      </c>
      <c r="X5140" s="4" t="e">
        <f>VLOOKUP(Таблица1[[#This Row],[Код единицы измерения]],Таблица37[#All],2,FALSE)</f>
        <v>#N/A</v>
      </c>
      <c r="Z5140" s="56"/>
      <c r="AA5140" s="56"/>
      <c r="AB5140" s="57">
        <f>Таблица1[[#This Row],[Кол-во/объем]]*Таблица1[[#This Row],[Маркетинговая цена за единицу, тенге без НДС]]</f>
        <v>0</v>
      </c>
      <c r="AC5140" s="52"/>
      <c r="AD5140" s="52"/>
      <c r="AE5140" s="52"/>
    </row>
    <row r="5141" spans="2:31" x14ac:dyDescent="0.3">
      <c r="B5141" s="4" t="e">
        <f>VLOOKUP(Таблица1[[#This Row],[Наименование Заказчика]],Таблица3[],2,FALSE)</f>
        <v>#N/A</v>
      </c>
      <c r="C5141" s="4" t="e">
        <f>VLOOKUP(Таблица1[[#This Row],[Наименование Заказчика]],Таблица3[],3,FALSE)</f>
        <v>#N/A</v>
      </c>
      <c r="N5141" s="38" t="e">
        <f>VLOOKUP(Таблица1[[#This Row],[Код основания для проведения закупки с применением особого порядка]],Таблица4[#All],3,FALSE)</f>
        <v>#N/A</v>
      </c>
      <c r="O5141" s="52"/>
      <c r="P5141" s="52"/>
      <c r="Q5141" s="52"/>
      <c r="R5141" s="52"/>
      <c r="S5141" s="38" t="e">
        <f>VLOOKUP(Таблица1[[#This Row],[Код страны поставки ТРУ]],Таблица8[],3,FALSE)</f>
        <v>#N/A</v>
      </c>
      <c r="T5141" s="52"/>
      <c r="U5141" s="52"/>
      <c r="V5141" s="38" t="e">
        <f>VLOOKUP(Таблица1[[#This Row],[Код условия поставки по ИНКОТЕРМС 2010]],Таблица10[],2,FALSE)</f>
        <v>#N/A</v>
      </c>
      <c r="X5141" s="4" t="e">
        <f>VLOOKUP(Таблица1[[#This Row],[Код единицы измерения]],Таблица37[#All],2,FALSE)</f>
        <v>#N/A</v>
      </c>
      <c r="Z5141" s="56"/>
      <c r="AA5141" s="56"/>
      <c r="AB5141" s="57">
        <f>Таблица1[[#This Row],[Кол-во/объем]]*Таблица1[[#This Row],[Маркетинговая цена за единицу, тенге без НДС]]</f>
        <v>0</v>
      </c>
      <c r="AC5141" s="52"/>
      <c r="AD5141" s="52"/>
      <c r="AE5141" s="52"/>
    </row>
    <row r="5142" spans="2:31" x14ac:dyDescent="0.3">
      <c r="B5142" s="4" t="e">
        <f>VLOOKUP(Таблица1[[#This Row],[Наименование Заказчика]],Таблица3[],2,FALSE)</f>
        <v>#N/A</v>
      </c>
      <c r="C5142" s="4" t="e">
        <f>VLOOKUP(Таблица1[[#This Row],[Наименование Заказчика]],Таблица3[],3,FALSE)</f>
        <v>#N/A</v>
      </c>
      <c r="N5142" s="38" t="e">
        <f>VLOOKUP(Таблица1[[#This Row],[Код основания для проведения закупки с применением особого порядка]],Таблица4[#All],3,FALSE)</f>
        <v>#N/A</v>
      </c>
      <c r="O5142" s="52"/>
      <c r="P5142" s="52"/>
      <c r="Q5142" s="52"/>
      <c r="R5142" s="52"/>
      <c r="S5142" s="38" t="e">
        <f>VLOOKUP(Таблица1[[#This Row],[Код страны поставки ТРУ]],Таблица8[],3,FALSE)</f>
        <v>#N/A</v>
      </c>
      <c r="T5142" s="52"/>
      <c r="U5142" s="52"/>
      <c r="V5142" s="38" t="e">
        <f>VLOOKUP(Таблица1[[#This Row],[Код условия поставки по ИНКОТЕРМС 2010]],Таблица10[],2,FALSE)</f>
        <v>#N/A</v>
      </c>
      <c r="X5142" s="4" t="e">
        <f>VLOOKUP(Таблица1[[#This Row],[Код единицы измерения]],Таблица37[#All],2,FALSE)</f>
        <v>#N/A</v>
      </c>
      <c r="Z5142" s="56"/>
      <c r="AA5142" s="56"/>
      <c r="AB5142" s="57">
        <f>Таблица1[[#This Row],[Кол-во/объем]]*Таблица1[[#This Row],[Маркетинговая цена за единицу, тенге без НДС]]</f>
        <v>0</v>
      </c>
      <c r="AC5142" s="52"/>
      <c r="AD5142" s="52"/>
      <c r="AE5142" s="52"/>
    </row>
    <row r="5143" spans="2:31" x14ac:dyDescent="0.3">
      <c r="B5143" s="4" t="e">
        <f>VLOOKUP(Таблица1[[#This Row],[Наименование Заказчика]],Таблица3[],2,FALSE)</f>
        <v>#N/A</v>
      </c>
      <c r="C5143" s="4" t="e">
        <f>VLOOKUP(Таблица1[[#This Row],[Наименование Заказчика]],Таблица3[],3,FALSE)</f>
        <v>#N/A</v>
      </c>
      <c r="N5143" s="38" t="e">
        <f>VLOOKUP(Таблица1[[#This Row],[Код основания для проведения закупки с применением особого порядка]],Таблица4[#All],3,FALSE)</f>
        <v>#N/A</v>
      </c>
      <c r="O5143" s="52"/>
      <c r="P5143" s="52"/>
      <c r="Q5143" s="52"/>
      <c r="R5143" s="52"/>
      <c r="S5143" s="38" t="e">
        <f>VLOOKUP(Таблица1[[#This Row],[Код страны поставки ТРУ]],Таблица8[],3,FALSE)</f>
        <v>#N/A</v>
      </c>
      <c r="T5143" s="52"/>
      <c r="U5143" s="52"/>
      <c r="V5143" s="38" t="e">
        <f>VLOOKUP(Таблица1[[#This Row],[Код условия поставки по ИНКОТЕРМС 2010]],Таблица10[],2,FALSE)</f>
        <v>#N/A</v>
      </c>
      <c r="X5143" s="4" t="e">
        <f>VLOOKUP(Таблица1[[#This Row],[Код единицы измерения]],Таблица37[#All],2,FALSE)</f>
        <v>#N/A</v>
      </c>
      <c r="Z5143" s="56"/>
      <c r="AA5143" s="56"/>
      <c r="AB5143" s="57">
        <f>Таблица1[[#This Row],[Кол-во/объем]]*Таблица1[[#This Row],[Маркетинговая цена за единицу, тенге без НДС]]</f>
        <v>0</v>
      </c>
      <c r="AC5143" s="52"/>
      <c r="AD5143" s="52"/>
      <c r="AE5143" s="52"/>
    </row>
    <row r="5144" spans="2:31" x14ac:dyDescent="0.3">
      <c r="B5144" s="4" t="e">
        <f>VLOOKUP(Таблица1[[#This Row],[Наименование Заказчика]],Таблица3[],2,FALSE)</f>
        <v>#N/A</v>
      </c>
      <c r="C5144" s="4" t="e">
        <f>VLOOKUP(Таблица1[[#This Row],[Наименование Заказчика]],Таблица3[],3,FALSE)</f>
        <v>#N/A</v>
      </c>
      <c r="N5144" s="38" t="e">
        <f>VLOOKUP(Таблица1[[#This Row],[Код основания для проведения закупки с применением особого порядка]],Таблица4[#All],3,FALSE)</f>
        <v>#N/A</v>
      </c>
      <c r="O5144" s="52"/>
      <c r="P5144" s="52"/>
      <c r="Q5144" s="52"/>
      <c r="R5144" s="52"/>
      <c r="S5144" s="38" t="e">
        <f>VLOOKUP(Таблица1[[#This Row],[Код страны поставки ТРУ]],Таблица8[],3,FALSE)</f>
        <v>#N/A</v>
      </c>
      <c r="T5144" s="52"/>
      <c r="U5144" s="52"/>
      <c r="V5144" s="38" t="e">
        <f>VLOOKUP(Таблица1[[#This Row],[Код условия поставки по ИНКОТЕРМС 2010]],Таблица10[],2,FALSE)</f>
        <v>#N/A</v>
      </c>
      <c r="X5144" s="4" t="e">
        <f>VLOOKUP(Таблица1[[#This Row],[Код единицы измерения]],Таблица37[#All],2,FALSE)</f>
        <v>#N/A</v>
      </c>
      <c r="Z5144" s="56"/>
      <c r="AA5144" s="56"/>
      <c r="AB5144" s="57">
        <f>Таблица1[[#This Row],[Кол-во/объем]]*Таблица1[[#This Row],[Маркетинговая цена за единицу, тенге без НДС]]</f>
        <v>0</v>
      </c>
      <c r="AC5144" s="52"/>
      <c r="AD5144" s="52"/>
      <c r="AE5144" s="52"/>
    </row>
    <row r="5145" spans="2:31" x14ac:dyDescent="0.3">
      <c r="B5145" s="4" t="e">
        <f>VLOOKUP(Таблица1[[#This Row],[Наименование Заказчика]],Таблица3[],2,FALSE)</f>
        <v>#N/A</v>
      </c>
      <c r="C5145" s="4" t="e">
        <f>VLOOKUP(Таблица1[[#This Row],[Наименование Заказчика]],Таблица3[],3,FALSE)</f>
        <v>#N/A</v>
      </c>
      <c r="N5145" s="38" t="e">
        <f>VLOOKUP(Таблица1[[#This Row],[Код основания для проведения закупки с применением особого порядка]],Таблица4[#All],3,FALSE)</f>
        <v>#N/A</v>
      </c>
      <c r="O5145" s="52"/>
      <c r="P5145" s="52"/>
      <c r="Q5145" s="52"/>
      <c r="R5145" s="52"/>
      <c r="S5145" s="38" t="e">
        <f>VLOOKUP(Таблица1[[#This Row],[Код страны поставки ТРУ]],Таблица8[],3,FALSE)</f>
        <v>#N/A</v>
      </c>
      <c r="T5145" s="52"/>
      <c r="U5145" s="52"/>
      <c r="V5145" s="38" t="e">
        <f>VLOOKUP(Таблица1[[#This Row],[Код условия поставки по ИНКОТЕРМС 2010]],Таблица10[],2,FALSE)</f>
        <v>#N/A</v>
      </c>
      <c r="X5145" s="4" t="e">
        <f>VLOOKUP(Таблица1[[#This Row],[Код единицы измерения]],Таблица37[#All],2,FALSE)</f>
        <v>#N/A</v>
      </c>
      <c r="Z5145" s="56"/>
      <c r="AA5145" s="56"/>
      <c r="AB5145" s="57">
        <f>Таблица1[[#This Row],[Кол-во/объем]]*Таблица1[[#This Row],[Маркетинговая цена за единицу, тенге без НДС]]</f>
        <v>0</v>
      </c>
      <c r="AC5145" s="52"/>
      <c r="AD5145" s="52"/>
      <c r="AE5145" s="52"/>
    </row>
    <row r="5146" spans="2:31" x14ac:dyDescent="0.3">
      <c r="B5146" s="4" t="e">
        <f>VLOOKUP(Таблица1[[#This Row],[Наименование Заказчика]],Таблица3[],2,FALSE)</f>
        <v>#N/A</v>
      </c>
      <c r="C5146" s="4" t="e">
        <f>VLOOKUP(Таблица1[[#This Row],[Наименование Заказчика]],Таблица3[],3,FALSE)</f>
        <v>#N/A</v>
      </c>
      <c r="N5146" s="38" t="e">
        <f>VLOOKUP(Таблица1[[#This Row],[Код основания для проведения закупки с применением особого порядка]],Таблица4[#All],3,FALSE)</f>
        <v>#N/A</v>
      </c>
      <c r="O5146" s="52"/>
      <c r="P5146" s="52"/>
      <c r="Q5146" s="52"/>
      <c r="R5146" s="52"/>
      <c r="S5146" s="38" t="e">
        <f>VLOOKUP(Таблица1[[#This Row],[Код страны поставки ТРУ]],Таблица8[],3,FALSE)</f>
        <v>#N/A</v>
      </c>
      <c r="T5146" s="52"/>
      <c r="U5146" s="52"/>
      <c r="V5146" s="38" t="e">
        <f>VLOOKUP(Таблица1[[#This Row],[Код условия поставки по ИНКОТЕРМС 2010]],Таблица10[],2,FALSE)</f>
        <v>#N/A</v>
      </c>
      <c r="X5146" s="4" t="e">
        <f>VLOOKUP(Таблица1[[#This Row],[Код единицы измерения]],Таблица37[#All],2,FALSE)</f>
        <v>#N/A</v>
      </c>
      <c r="Z5146" s="56"/>
      <c r="AA5146" s="56"/>
      <c r="AB5146" s="57">
        <f>Таблица1[[#This Row],[Кол-во/объем]]*Таблица1[[#This Row],[Маркетинговая цена за единицу, тенге без НДС]]</f>
        <v>0</v>
      </c>
      <c r="AC5146" s="52"/>
      <c r="AD5146" s="52"/>
      <c r="AE5146" s="52"/>
    </row>
    <row r="5147" spans="2:31" x14ac:dyDescent="0.3">
      <c r="B5147" s="4" t="e">
        <f>VLOOKUP(Таблица1[[#This Row],[Наименование Заказчика]],Таблица3[],2,FALSE)</f>
        <v>#N/A</v>
      </c>
      <c r="C5147" s="4" t="e">
        <f>VLOOKUP(Таблица1[[#This Row],[Наименование Заказчика]],Таблица3[],3,FALSE)</f>
        <v>#N/A</v>
      </c>
      <c r="N5147" s="38" t="e">
        <f>VLOOKUP(Таблица1[[#This Row],[Код основания для проведения закупки с применением особого порядка]],Таблица4[#All],3,FALSE)</f>
        <v>#N/A</v>
      </c>
      <c r="O5147" s="52"/>
      <c r="P5147" s="52"/>
      <c r="Q5147" s="52"/>
      <c r="R5147" s="52"/>
      <c r="S5147" s="38" t="e">
        <f>VLOOKUP(Таблица1[[#This Row],[Код страны поставки ТРУ]],Таблица8[],3,FALSE)</f>
        <v>#N/A</v>
      </c>
      <c r="T5147" s="52"/>
      <c r="U5147" s="52"/>
      <c r="V5147" s="38" t="e">
        <f>VLOOKUP(Таблица1[[#This Row],[Код условия поставки по ИНКОТЕРМС 2010]],Таблица10[],2,FALSE)</f>
        <v>#N/A</v>
      </c>
      <c r="X5147" s="4" t="e">
        <f>VLOOKUP(Таблица1[[#This Row],[Код единицы измерения]],Таблица37[#All],2,FALSE)</f>
        <v>#N/A</v>
      </c>
      <c r="Z5147" s="56"/>
      <c r="AA5147" s="56"/>
      <c r="AB5147" s="57">
        <f>Таблица1[[#This Row],[Кол-во/объем]]*Таблица1[[#This Row],[Маркетинговая цена за единицу, тенге без НДС]]</f>
        <v>0</v>
      </c>
      <c r="AC5147" s="52"/>
      <c r="AD5147" s="52"/>
      <c r="AE5147" s="52"/>
    </row>
    <row r="5148" spans="2:31" x14ac:dyDescent="0.3">
      <c r="B5148" s="4" t="e">
        <f>VLOOKUP(Таблица1[[#This Row],[Наименование Заказчика]],Таблица3[],2,FALSE)</f>
        <v>#N/A</v>
      </c>
      <c r="C5148" s="4" t="e">
        <f>VLOOKUP(Таблица1[[#This Row],[Наименование Заказчика]],Таблица3[],3,FALSE)</f>
        <v>#N/A</v>
      </c>
      <c r="N5148" s="38" t="e">
        <f>VLOOKUP(Таблица1[[#This Row],[Код основания для проведения закупки с применением особого порядка]],Таблица4[#All],3,FALSE)</f>
        <v>#N/A</v>
      </c>
      <c r="O5148" s="52"/>
      <c r="P5148" s="52"/>
      <c r="Q5148" s="52"/>
      <c r="R5148" s="52"/>
      <c r="S5148" s="38" t="e">
        <f>VLOOKUP(Таблица1[[#This Row],[Код страны поставки ТРУ]],Таблица8[],3,FALSE)</f>
        <v>#N/A</v>
      </c>
      <c r="T5148" s="52"/>
      <c r="U5148" s="52"/>
      <c r="V5148" s="38" t="e">
        <f>VLOOKUP(Таблица1[[#This Row],[Код условия поставки по ИНКОТЕРМС 2010]],Таблица10[],2,FALSE)</f>
        <v>#N/A</v>
      </c>
      <c r="X5148" s="4" t="e">
        <f>VLOOKUP(Таблица1[[#This Row],[Код единицы измерения]],Таблица37[#All],2,FALSE)</f>
        <v>#N/A</v>
      </c>
      <c r="Z5148" s="56"/>
      <c r="AA5148" s="56"/>
      <c r="AB5148" s="57">
        <f>Таблица1[[#This Row],[Кол-во/объем]]*Таблица1[[#This Row],[Маркетинговая цена за единицу, тенге без НДС]]</f>
        <v>0</v>
      </c>
      <c r="AC5148" s="52"/>
      <c r="AD5148" s="52"/>
      <c r="AE5148" s="52"/>
    </row>
    <row r="5149" spans="2:31" x14ac:dyDescent="0.3">
      <c r="B5149" s="4" t="e">
        <f>VLOOKUP(Таблица1[[#This Row],[Наименование Заказчика]],Таблица3[],2,FALSE)</f>
        <v>#N/A</v>
      </c>
      <c r="C5149" s="4" t="e">
        <f>VLOOKUP(Таблица1[[#This Row],[Наименование Заказчика]],Таблица3[],3,FALSE)</f>
        <v>#N/A</v>
      </c>
      <c r="N5149" s="38" t="e">
        <f>VLOOKUP(Таблица1[[#This Row],[Код основания для проведения закупки с применением особого порядка]],Таблица4[#All],3,FALSE)</f>
        <v>#N/A</v>
      </c>
      <c r="O5149" s="52"/>
      <c r="P5149" s="52"/>
      <c r="Q5149" s="52"/>
      <c r="R5149" s="52"/>
      <c r="S5149" s="38" t="e">
        <f>VLOOKUP(Таблица1[[#This Row],[Код страны поставки ТРУ]],Таблица8[],3,FALSE)</f>
        <v>#N/A</v>
      </c>
      <c r="T5149" s="52"/>
      <c r="U5149" s="52"/>
      <c r="V5149" s="38" t="e">
        <f>VLOOKUP(Таблица1[[#This Row],[Код условия поставки по ИНКОТЕРМС 2010]],Таблица10[],2,FALSE)</f>
        <v>#N/A</v>
      </c>
      <c r="X5149" s="4" t="e">
        <f>VLOOKUP(Таблица1[[#This Row],[Код единицы измерения]],Таблица37[#All],2,FALSE)</f>
        <v>#N/A</v>
      </c>
      <c r="Z5149" s="56"/>
      <c r="AA5149" s="56"/>
      <c r="AB5149" s="57">
        <f>Таблица1[[#This Row],[Кол-во/объем]]*Таблица1[[#This Row],[Маркетинговая цена за единицу, тенге без НДС]]</f>
        <v>0</v>
      </c>
      <c r="AC5149" s="52"/>
      <c r="AD5149" s="52"/>
      <c r="AE5149" s="52"/>
    </row>
    <row r="5150" spans="2:31" x14ac:dyDescent="0.3">
      <c r="B5150" s="4" t="e">
        <f>VLOOKUP(Таблица1[[#This Row],[Наименование Заказчика]],Таблица3[],2,FALSE)</f>
        <v>#N/A</v>
      </c>
      <c r="C5150" s="4" t="e">
        <f>VLOOKUP(Таблица1[[#This Row],[Наименование Заказчика]],Таблица3[],3,FALSE)</f>
        <v>#N/A</v>
      </c>
      <c r="N5150" s="38" t="e">
        <f>VLOOKUP(Таблица1[[#This Row],[Код основания для проведения закупки с применением особого порядка]],Таблица4[#All],3,FALSE)</f>
        <v>#N/A</v>
      </c>
      <c r="O5150" s="52"/>
      <c r="P5150" s="52"/>
      <c r="Q5150" s="52"/>
      <c r="R5150" s="52"/>
      <c r="S5150" s="38" t="e">
        <f>VLOOKUP(Таблица1[[#This Row],[Код страны поставки ТРУ]],Таблица8[],3,FALSE)</f>
        <v>#N/A</v>
      </c>
      <c r="T5150" s="52"/>
      <c r="U5150" s="52"/>
      <c r="V5150" s="38" t="e">
        <f>VLOOKUP(Таблица1[[#This Row],[Код условия поставки по ИНКОТЕРМС 2010]],Таблица10[],2,FALSE)</f>
        <v>#N/A</v>
      </c>
      <c r="X5150" s="4" t="e">
        <f>VLOOKUP(Таблица1[[#This Row],[Код единицы измерения]],Таблица37[#All],2,FALSE)</f>
        <v>#N/A</v>
      </c>
      <c r="Z5150" s="56"/>
      <c r="AA5150" s="56"/>
      <c r="AB5150" s="57">
        <f>Таблица1[[#This Row],[Кол-во/объем]]*Таблица1[[#This Row],[Маркетинговая цена за единицу, тенге без НДС]]</f>
        <v>0</v>
      </c>
      <c r="AC5150" s="52"/>
      <c r="AD5150" s="52"/>
      <c r="AE5150" s="52"/>
    </row>
    <row r="5151" spans="2:31" x14ac:dyDescent="0.3">
      <c r="B5151" s="4" t="e">
        <f>VLOOKUP(Таблица1[[#This Row],[Наименование Заказчика]],Таблица3[],2,FALSE)</f>
        <v>#N/A</v>
      </c>
      <c r="C5151" s="4" t="e">
        <f>VLOOKUP(Таблица1[[#This Row],[Наименование Заказчика]],Таблица3[],3,FALSE)</f>
        <v>#N/A</v>
      </c>
      <c r="N5151" s="38" t="e">
        <f>VLOOKUP(Таблица1[[#This Row],[Код основания для проведения закупки с применением особого порядка]],Таблица4[#All],3,FALSE)</f>
        <v>#N/A</v>
      </c>
      <c r="O5151" s="52"/>
      <c r="P5151" s="52"/>
      <c r="Q5151" s="52"/>
      <c r="R5151" s="52"/>
      <c r="S5151" s="38" t="e">
        <f>VLOOKUP(Таблица1[[#This Row],[Код страны поставки ТРУ]],Таблица8[],3,FALSE)</f>
        <v>#N/A</v>
      </c>
      <c r="T5151" s="52"/>
      <c r="U5151" s="52"/>
      <c r="V5151" s="38" t="e">
        <f>VLOOKUP(Таблица1[[#This Row],[Код условия поставки по ИНКОТЕРМС 2010]],Таблица10[],2,FALSE)</f>
        <v>#N/A</v>
      </c>
      <c r="X5151" s="4" t="e">
        <f>VLOOKUP(Таблица1[[#This Row],[Код единицы измерения]],Таблица37[#All],2,FALSE)</f>
        <v>#N/A</v>
      </c>
      <c r="Z5151" s="56"/>
      <c r="AA5151" s="56"/>
      <c r="AB5151" s="57">
        <f>Таблица1[[#This Row],[Кол-во/объем]]*Таблица1[[#This Row],[Маркетинговая цена за единицу, тенге без НДС]]</f>
        <v>0</v>
      </c>
      <c r="AC5151" s="52"/>
      <c r="AD5151" s="52"/>
      <c r="AE5151" s="52"/>
    </row>
    <row r="5152" spans="2:31" x14ac:dyDescent="0.3">
      <c r="B5152" s="4" t="e">
        <f>VLOOKUP(Таблица1[[#This Row],[Наименование Заказчика]],Таблица3[],2,FALSE)</f>
        <v>#N/A</v>
      </c>
      <c r="C5152" s="4" t="e">
        <f>VLOOKUP(Таблица1[[#This Row],[Наименование Заказчика]],Таблица3[],3,FALSE)</f>
        <v>#N/A</v>
      </c>
      <c r="N5152" s="38" t="e">
        <f>VLOOKUP(Таблица1[[#This Row],[Код основания для проведения закупки с применением особого порядка]],Таблица4[#All],3,FALSE)</f>
        <v>#N/A</v>
      </c>
      <c r="O5152" s="52"/>
      <c r="P5152" s="52"/>
      <c r="Q5152" s="52"/>
      <c r="R5152" s="52"/>
      <c r="S5152" s="38" t="e">
        <f>VLOOKUP(Таблица1[[#This Row],[Код страны поставки ТРУ]],Таблица8[],3,FALSE)</f>
        <v>#N/A</v>
      </c>
      <c r="T5152" s="52"/>
      <c r="U5152" s="52"/>
      <c r="V5152" s="38" t="e">
        <f>VLOOKUP(Таблица1[[#This Row],[Код условия поставки по ИНКОТЕРМС 2010]],Таблица10[],2,FALSE)</f>
        <v>#N/A</v>
      </c>
      <c r="X5152" s="4" t="e">
        <f>VLOOKUP(Таблица1[[#This Row],[Код единицы измерения]],Таблица37[#All],2,FALSE)</f>
        <v>#N/A</v>
      </c>
      <c r="Z5152" s="56"/>
      <c r="AA5152" s="56"/>
      <c r="AB5152" s="57">
        <f>Таблица1[[#This Row],[Кол-во/объем]]*Таблица1[[#This Row],[Маркетинговая цена за единицу, тенге без НДС]]</f>
        <v>0</v>
      </c>
      <c r="AC5152" s="52"/>
      <c r="AD5152" s="52"/>
      <c r="AE5152" s="52"/>
    </row>
    <row r="5153" spans="2:31" x14ac:dyDescent="0.3">
      <c r="B5153" s="4" t="e">
        <f>VLOOKUP(Таблица1[[#This Row],[Наименование Заказчика]],Таблица3[],2,FALSE)</f>
        <v>#N/A</v>
      </c>
      <c r="C5153" s="4" t="e">
        <f>VLOOKUP(Таблица1[[#This Row],[Наименование Заказчика]],Таблица3[],3,FALSE)</f>
        <v>#N/A</v>
      </c>
      <c r="N5153" s="38" t="e">
        <f>VLOOKUP(Таблица1[[#This Row],[Код основания для проведения закупки с применением особого порядка]],Таблица4[#All],3,FALSE)</f>
        <v>#N/A</v>
      </c>
      <c r="O5153" s="52"/>
      <c r="P5153" s="52"/>
      <c r="Q5153" s="52"/>
      <c r="R5153" s="52"/>
      <c r="S5153" s="38" t="e">
        <f>VLOOKUP(Таблица1[[#This Row],[Код страны поставки ТРУ]],Таблица8[],3,FALSE)</f>
        <v>#N/A</v>
      </c>
      <c r="T5153" s="52"/>
      <c r="U5153" s="52"/>
      <c r="V5153" s="38" t="e">
        <f>VLOOKUP(Таблица1[[#This Row],[Код условия поставки по ИНКОТЕРМС 2010]],Таблица10[],2,FALSE)</f>
        <v>#N/A</v>
      </c>
      <c r="X5153" s="4" t="e">
        <f>VLOOKUP(Таблица1[[#This Row],[Код единицы измерения]],Таблица37[#All],2,FALSE)</f>
        <v>#N/A</v>
      </c>
      <c r="Z5153" s="56"/>
      <c r="AA5153" s="56"/>
      <c r="AB5153" s="57">
        <f>Таблица1[[#This Row],[Кол-во/объем]]*Таблица1[[#This Row],[Маркетинговая цена за единицу, тенге без НДС]]</f>
        <v>0</v>
      </c>
      <c r="AC5153" s="52"/>
      <c r="AD5153" s="52"/>
      <c r="AE5153" s="52"/>
    </row>
    <row r="5154" spans="2:31" x14ac:dyDescent="0.3">
      <c r="B5154" s="4" t="e">
        <f>VLOOKUP(Таблица1[[#This Row],[Наименование Заказчика]],Таблица3[],2,FALSE)</f>
        <v>#N/A</v>
      </c>
      <c r="C5154" s="4" t="e">
        <f>VLOOKUP(Таблица1[[#This Row],[Наименование Заказчика]],Таблица3[],3,FALSE)</f>
        <v>#N/A</v>
      </c>
      <c r="N5154" s="38" t="e">
        <f>VLOOKUP(Таблица1[[#This Row],[Код основания для проведения закупки с применением особого порядка]],Таблица4[#All],3,FALSE)</f>
        <v>#N/A</v>
      </c>
      <c r="O5154" s="52"/>
      <c r="P5154" s="52"/>
      <c r="Q5154" s="52"/>
      <c r="R5154" s="52"/>
      <c r="S5154" s="38" t="e">
        <f>VLOOKUP(Таблица1[[#This Row],[Код страны поставки ТРУ]],Таблица8[],3,FALSE)</f>
        <v>#N/A</v>
      </c>
      <c r="T5154" s="52"/>
      <c r="U5154" s="52"/>
      <c r="V5154" s="38" t="e">
        <f>VLOOKUP(Таблица1[[#This Row],[Код условия поставки по ИНКОТЕРМС 2010]],Таблица10[],2,FALSE)</f>
        <v>#N/A</v>
      </c>
      <c r="X5154" s="4" t="e">
        <f>VLOOKUP(Таблица1[[#This Row],[Код единицы измерения]],Таблица37[#All],2,FALSE)</f>
        <v>#N/A</v>
      </c>
      <c r="Z5154" s="56"/>
      <c r="AA5154" s="56"/>
      <c r="AB5154" s="57">
        <f>Таблица1[[#This Row],[Кол-во/объем]]*Таблица1[[#This Row],[Маркетинговая цена за единицу, тенге без НДС]]</f>
        <v>0</v>
      </c>
      <c r="AC5154" s="52"/>
      <c r="AD5154" s="52"/>
      <c r="AE5154" s="52"/>
    </row>
    <row r="5155" spans="2:31" x14ac:dyDescent="0.3">
      <c r="B5155" s="4" t="e">
        <f>VLOOKUP(Таблица1[[#This Row],[Наименование Заказчика]],Таблица3[],2,FALSE)</f>
        <v>#N/A</v>
      </c>
      <c r="C5155" s="4" t="e">
        <f>VLOOKUP(Таблица1[[#This Row],[Наименование Заказчика]],Таблица3[],3,FALSE)</f>
        <v>#N/A</v>
      </c>
      <c r="N5155" s="38" t="e">
        <f>VLOOKUP(Таблица1[[#This Row],[Код основания для проведения закупки с применением особого порядка]],Таблица4[#All],3,FALSE)</f>
        <v>#N/A</v>
      </c>
      <c r="O5155" s="52"/>
      <c r="P5155" s="52"/>
      <c r="Q5155" s="52"/>
      <c r="R5155" s="52"/>
      <c r="S5155" s="38" t="e">
        <f>VLOOKUP(Таблица1[[#This Row],[Код страны поставки ТРУ]],Таблица8[],3,FALSE)</f>
        <v>#N/A</v>
      </c>
      <c r="T5155" s="52"/>
      <c r="U5155" s="52"/>
      <c r="V5155" s="38" t="e">
        <f>VLOOKUP(Таблица1[[#This Row],[Код условия поставки по ИНКОТЕРМС 2010]],Таблица10[],2,FALSE)</f>
        <v>#N/A</v>
      </c>
      <c r="X5155" s="4" t="e">
        <f>VLOOKUP(Таблица1[[#This Row],[Код единицы измерения]],Таблица37[#All],2,FALSE)</f>
        <v>#N/A</v>
      </c>
      <c r="Z5155" s="56"/>
      <c r="AA5155" s="56"/>
      <c r="AB5155" s="57">
        <f>Таблица1[[#This Row],[Кол-во/объем]]*Таблица1[[#This Row],[Маркетинговая цена за единицу, тенге без НДС]]</f>
        <v>0</v>
      </c>
      <c r="AC5155" s="52"/>
      <c r="AD5155" s="52"/>
      <c r="AE5155" s="52"/>
    </row>
    <row r="5156" spans="2:31" x14ac:dyDescent="0.3">
      <c r="B5156" s="4" t="e">
        <f>VLOOKUP(Таблица1[[#This Row],[Наименование Заказчика]],Таблица3[],2,FALSE)</f>
        <v>#N/A</v>
      </c>
      <c r="C5156" s="4" t="e">
        <f>VLOOKUP(Таблица1[[#This Row],[Наименование Заказчика]],Таблица3[],3,FALSE)</f>
        <v>#N/A</v>
      </c>
      <c r="N5156" s="38" t="e">
        <f>VLOOKUP(Таблица1[[#This Row],[Код основания для проведения закупки с применением особого порядка]],Таблица4[#All],3,FALSE)</f>
        <v>#N/A</v>
      </c>
      <c r="O5156" s="52"/>
      <c r="P5156" s="52"/>
      <c r="Q5156" s="52"/>
      <c r="R5156" s="52"/>
      <c r="S5156" s="38" t="e">
        <f>VLOOKUP(Таблица1[[#This Row],[Код страны поставки ТРУ]],Таблица8[],3,FALSE)</f>
        <v>#N/A</v>
      </c>
      <c r="T5156" s="52"/>
      <c r="U5156" s="52"/>
      <c r="V5156" s="38" t="e">
        <f>VLOOKUP(Таблица1[[#This Row],[Код условия поставки по ИНКОТЕРМС 2010]],Таблица10[],2,FALSE)</f>
        <v>#N/A</v>
      </c>
      <c r="X5156" s="4" t="e">
        <f>VLOOKUP(Таблица1[[#This Row],[Код единицы измерения]],Таблица37[#All],2,FALSE)</f>
        <v>#N/A</v>
      </c>
      <c r="Z5156" s="56"/>
      <c r="AA5156" s="56"/>
      <c r="AB5156" s="57">
        <f>Таблица1[[#This Row],[Кол-во/объем]]*Таблица1[[#This Row],[Маркетинговая цена за единицу, тенге без НДС]]</f>
        <v>0</v>
      </c>
      <c r="AC5156" s="52"/>
      <c r="AD5156" s="52"/>
      <c r="AE5156" s="52"/>
    </row>
    <row r="5157" spans="2:31" x14ac:dyDescent="0.3">
      <c r="B5157" s="4" t="e">
        <f>VLOOKUP(Таблица1[[#This Row],[Наименование Заказчика]],Таблица3[],2,FALSE)</f>
        <v>#N/A</v>
      </c>
      <c r="C5157" s="4" t="e">
        <f>VLOOKUP(Таблица1[[#This Row],[Наименование Заказчика]],Таблица3[],3,FALSE)</f>
        <v>#N/A</v>
      </c>
      <c r="N5157" s="38" t="e">
        <f>VLOOKUP(Таблица1[[#This Row],[Код основания для проведения закупки с применением особого порядка]],Таблица4[#All],3,FALSE)</f>
        <v>#N/A</v>
      </c>
      <c r="O5157" s="52"/>
      <c r="P5157" s="52"/>
      <c r="Q5157" s="52"/>
      <c r="R5157" s="52"/>
      <c r="S5157" s="38" t="e">
        <f>VLOOKUP(Таблица1[[#This Row],[Код страны поставки ТРУ]],Таблица8[],3,FALSE)</f>
        <v>#N/A</v>
      </c>
      <c r="T5157" s="52"/>
      <c r="U5157" s="52"/>
      <c r="V5157" s="38" t="e">
        <f>VLOOKUP(Таблица1[[#This Row],[Код условия поставки по ИНКОТЕРМС 2010]],Таблица10[],2,FALSE)</f>
        <v>#N/A</v>
      </c>
      <c r="X5157" s="4" t="e">
        <f>VLOOKUP(Таблица1[[#This Row],[Код единицы измерения]],Таблица37[#All],2,FALSE)</f>
        <v>#N/A</v>
      </c>
      <c r="Z5157" s="56"/>
      <c r="AA5157" s="56"/>
      <c r="AB5157" s="57">
        <f>Таблица1[[#This Row],[Кол-во/объем]]*Таблица1[[#This Row],[Маркетинговая цена за единицу, тенге без НДС]]</f>
        <v>0</v>
      </c>
      <c r="AC5157" s="52"/>
      <c r="AD5157" s="52"/>
      <c r="AE5157" s="52"/>
    </row>
    <row r="5158" spans="2:31" x14ac:dyDescent="0.3">
      <c r="B5158" s="4" t="e">
        <f>VLOOKUP(Таблица1[[#This Row],[Наименование Заказчика]],Таблица3[],2,FALSE)</f>
        <v>#N/A</v>
      </c>
      <c r="C5158" s="4" t="e">
        <f>VLOOKUP(Таблица1[[#This Row],[Наименование Заказчика]],Таблица3[],3,FALSE)</f>
        <v>#N/A</v>
      </c>
      <c r="N5158" s="38" t="e">
        <f>VLOOKUP(Таблица1[[#This Row],[Код основания для проведения закупки с применением особого порядка]],Таблица4[#All],3,FALSE)</f>
        <v>#N/A</v>
      </c>
      <c r="O5158" s="52"/>
      <c r="P5158" s="52"/>
      <c r="Q5158" s="52"/>
      <c r="R5158" s="52"/>
      <c r="S5158" s="38" t="e">
        <f>VLOOKUP(Таблица1[[#This Row],[Код страны поставки ТРУ]],Таблица8[],3,FALSE)</f>
        <v>#N/A</v>
      </c>
      <c r="T5158" s="52"/>
      <c r="U5158" s="52"/>
      <c r="V5158" s="38" t="e">
        <f>VLOOKUP(Таблица1[[#This Row],[Код условия поставки по ИНКОТЕРМС 2010]],Таблица10[],2,FALSE)</f>
        <v>#N/A</v>
      </c>
      <c r="X5158" s="4" t="e">
        <f>VLOOKUP(Таблица1[[#This Row],[Код единицы измерения]],Таблица37[#All],2,FALSE)</f>
        <v>#N/A</v>
      </c>
      <c r="Z5158" s="56"/>
      <c r="AA5158" s="56"/>
      <c r="AB5158" s="57">
        <f>Таблица1[[#This Row],[Кол-во/объем]]*Таблица1[[#This Row],[Маркетинговая цена за единицу, тенге без НДС]]</f>
        <v>0</v>
      </c>
      <c r="AC5158" s="52"/>
      <c r="AD5158" s="52"/>
      <c r="AE5158" s="52"/>
    </row>
    <row r="5159" spans="2:31" x14ac:dyDescent="0.3">
      <c r="B5159" s="4" t="e">
        <f>VLOOKUP(Таблица1[[#This Row],[Наименование Заказчика]],Таблица3[],2,FALSE)</f>
        <v>#N/A</v>
      </c>
      <c r="C5159" s="4" t="e">
        <f>VLOOKUP(Таблица1[[#This Row],[Наименование Заказчика]],Таблица3[],3,FALSE)</f>
        <v>#N/A</v>
      </c>
      <c r="N5159" s="38" t="e">
        <f>VLOOKUP(Таблица1[[#This Row],[Код основания для проведения закупки с применением особого порядка]],Таблица4[#All],3,FALSE)</f>
        <v>#N/A</v>
      </c>
      <c r="O5159" s="52"/>
      <c r="P5159" s="52"/>
      <c r="Q5159" s="52"/>
      <c r="R5159" s="52"/>
      <c r="S5159" s="38" t="e">
        <f>VLOOKUP(Таблица1[[#This Row],[Код страны поставки ТРУ]],Таблица8[],3,FALSE)</f>
        <v>#N/A</v>
      </c>
      <c r="T5159" s="52"/>
      <c r="U5159" s="52"/>
      <c r="V5159" s="38" t="e">
        <f>VLOOKUP(Таблица1[[#This Row],[Код условия поставки по ИНКОТЕРМС 2010]],Таблица10[],2,FALSE)</f>
        <v>#N/A</v>
      </c>
      <c r="X5159" s="4" t="e">
        <f>VLOOKUP(Таблица1[[#This Row],[Код единицы измерения]],Таблица37[#All],2,FALSE)</f>
        <v>#N/A</v>
      </c>
      <c r="Z5159" s="56"/>
      <c r="AA5159" s="56"/>
      <c r="AB5159" s="57">
        <f>Таблица1[[#This Row],[Кол-во/объем]]*Таблица1[[#This Row],[Маркетинговая цена за единицу, тенге без НДС]]</f>
        <v>0</v>
      </c>
      <c r="AC5159" s="52"/>
      <c r="AD5159" s="52"/>
      <c r="AE5159" s="52"/>
    </row>
    <row r="5160" spans="2:31" x14ac:dyDescent="0.3">
      <c r="B5160" s="4" t="e">
        <f>VLOOKUP(Таблица1[[#This Row],[Наименование Заказчика]],Таблица3[],2,FALSE)</f>
        <v>#N/A</v>
      </c>
      <c r="C5160" s="4" t="e">
        <f>VLOOKUP(Таблица1[[#This Row],[Наименование Заказчика]],Таблица3[],3,FALSE)</f>
        <v>#N/A</v>
      </c>
      <c r="N5160" s="38" t="e">
        <f>VLOOKUP(Таблица1[[#This Row],[Код основания для проведения закупки с применением особого порядка]],Таблица4[#All],3,FALSE)</f>
        <v>#N/A</v>
      </c>
      <c r="O5160" s="52"/>
      <c r="P5160" s="52"/>
      <c r="Q5160" s="52"/>
      <c r="R5160" s="52"/>
      <c r="S5160" s="38" t="e">
        <f>VLOOKUP(Таблица1[[#This Row],[Код страны поставки ТРУ]],Таблица8[],3,FALSE)</f>
        <v>#N/A</v>
      </c>
      <c r="T5160" s="52"/>
      <c r="U5160" s="52"/>
      <c r="V5160" s="38" t="e">
        <f>VLOOKUP(Таблица1[[#This Row],[Код условия поставки по ИНКОТЕРМС 2010]],Таблица10[],2,FALSE)</f>
        <v>#N/A</v>
      </c>
      <c r="X5160" s="4" t="e">
        <f>VLOOKUP(Таблица1[[#This Row],[Код единицы измерения]],Таблица37[#All],2,FALSE)</f>
        <v>#N/A</v>
      </c>
      <c r="Z5160" s="56"/>
      <c r="AA5160" s="56"/>
      <c r="AB5160" s="57">
        <f>Таблица1[[#This Row],[Кол-во/объем]]*Таблица1[[#This Row],[Маркетинговая цена за единицу, тенге без НДС]]</f>
        <v>0</v>
      </c>
      <c r="AC5160" s="52"/>
      <c r="AD5160" s="52"/>
      <c r="AE5160" s="52"/>
    </row>
    <row r="5161" spans="2:31" x14ac:dyDescent="0.3">
      <c r="B5161" s="4" t="e">
        <f>VLOOKUP(Таблица1[[#This Row],[Наименование Заказчика]],Таблица3[],2,FALSE)</f>
        <v>#N/A</v>
      </c>
      <c r="C5161" s="4" t="e">
        <f>VLOOKUP(Таблица1[[#This Row],[Наименование Заказчика]],Таблица3[],3,FALSE)</f>
        <v>#N/A</v>
      </c>
      <c r="N5161" s="38" t="e">
        <f>VLOOKUP(Таблица1[[#This Row],[Код основания для проведения закупки с применением особого порядка]],Таблица4[#All],3,FALSE)</f>
        <v>#N/A</v>
      </c>
      <c r="O5161" s="52"/>
      <c r="P5161" s="52"/>
      <c r="Q5161" s="52"/>
      <c r="R5161" s="52"/>
      <c r="S5161" s="38" t="e">
        <f>VLOOKUP(Таблица1[[#This Row],[Код страны поставки ТРУ]],Таблица8[],3,FALSE)</f>
        <v>#N/A</v>
      </c>
      <c r="T5161" s="52"/>
      <c r="U5161" s="52"/>
      <c r="V5161" s="38" t="e">
        <f>VLOOKUP(Таблица1[[#This Row],[Код условия поставки по ИНКОТЕРМС 2010]],Таблица10[],2,FALSE)</f>
        <v>#N/A</v>
      </c>
      <c r="X5161" s="4" t="e">
        <f>VLOOKUP(Таблица1[[#This Row],[Код единицы измерения]],Таблица37[#All],2,FALSE)</f>
        <v>#N/A</v>
      </c>
      <c r="Z5161" s="56"/>
      <c r="AA5161" s="56"/>
      <c r="AB5161" s="57">
        <f>Таблица1[[#This Row],[Кол-во/объем]]*Таблица1[[#This Row],[Маркетинговая цена за единицу, тенге без НДС]]</f>
        <v>0</v>
      </c>
      <c r="AC5161" s="52"/>
      <c r="AD5161" s="52"/>
      <c r="AE5161" s="52"/>
    </row>
    <row r="5162" spans="2:31" x14ac:dyDescent="0.3">
      <c r="B5162" s="4" t="e">
        <f>VLOOKUP(Таблица1[[#This Row],[Наименование Заказчика]],Таблица3[],2,FALSE)</f>
        <v>#N/A</v>
      </c>
      <c r="C5162" s="4" t="e">
        <f>VLOOKUP(Таблица1[[#This Row],[Наименование Заказчика]],Таблица3[],3,FALSE)</f>
        <v>#N/A</v>
      </c>
      <c r="N5162" s="38" t="e">
        <f>VLOOKUP(Таблица1[[#This Row],[Код основания для проведения закупки с применением особого порядка]],Таблица4[#All],3,FALSE)</f>
        <v>#N/A</v>
      </c>
      <c r="O5162" s="52"/>
      <c r="P5162" s="52"/>
      <c r="Q5162" s="52"/>
      <c r="R5162" s="52"/>
      <c r="S5162" s="38" t="e">
        <f>VLOOKUP(Таблица1[[#This Row],[Код страны поставки ТРУ]],Таблица8[],3,FALSE)</f>
        <v>#N/A</v>
      </c>
      <c r="T5162" s="52"/>
      <c r="U5162" s="52"/>
      <c r="V5162" s="38" t="e">
        <f>VLOOKUP(Таблица1[[#This Row],[Код условия поставки по ИНКОТЕРМС 2010]],Таблица10[],2,FALSE)</f>
        <v>#N/A</v>
      </c>
      <c r="X5162" s="4" t="e">
        <f>VLOOKUP(Таблица1[[#This Row],[Код единицы измерения]],Таблица37[#All],2,FALSE)</f>
        <v>#N/A</v>
      </c>
      <c r="Z5162" s="56"/>
      <c r="AA5162" s="56"/>
      <c r="AB5162" s="57">
        <f>Таблица1[[#This Row],[Кол-во/объем]]*Таблица1[[#This Row],[Маркетинговая цена за единицу, тенге без НДС]]</f>
        <v>0</v>
      </c>
      <c r="AC5162" s="52"/>
      <c r="AD5162" s="52"/>
      <c r="AE5162" s="52"/>
    </row>
    <row r="5163" spans="2:31" x14ac:dyDescent="0.3">
      <c r="B5163" s="4" t="e">
        <f>VLOOKUP(Таблица1[[#This Row],[Наименование Заказчика]],Таблица3[],2,FALSE)</f>
        <v>#N/A</v>
      </c>
      <c r="C5163" s="4" t="e">
        <f>VLOOKUP(Таблица1[[#This Row],[Наименование Заказчика]],Таблица3[],3,FALSE)</f>
        <v>#N/A</v>
      </c>
      <c r="N5163" s="38" t="e">
        <f>VLOOKUP(Таблица1[[#This Row],[Код основания для проведения закупки с применением особого порядка]],Таблица4[#All],3,FALSE)</f>
        <v>#N/A</v>
      </c>
      <c r="O5163" s="52"/>
      <c r="P5163" s="52"/>
      <c r="Q5163" s="52"/>
      <c r="R5163" s="52"/>
      <c r="S5163" s="38" t="e">
        <f>VLOOKUP(Таблица1[[#This Row],[Код страны поставки ТРУ]],Таблица8[],3,FALSE)</f>
        <v>#N/A</v>
      </c>
      <c r="T5163" s="52"/>
      <c r="U5163" s="52"/>
      <c r="V5163" s="38" t="e">
        <f>VLOOKUP(Таблица1[[#This Row],[Код условия поставки по ИНКОТЕРМС 2010]],Таблица10[],2,FALSE)</f>
        <v>#N/A</v>
      </c>
      <c r="X5163" s="4" t="e">
        <f>VLOOKUP(Таблица1[[#This Row],[Код единицы измерения]],Таблица37[#All],2,FALSE)</f>
        <v>#N/A</v>
      </c>
      <c r="Z5163" s="56"/>
      <c r="AA5163" s="56"/>
      <c r="AB5163" s="57">
        <f>Таблица1[[#This Row],[Кол-во/объем]]*Таблица1[[#This Row],[Маркетинговая цена за единицу, тенге без НДС]]</f>
        <v>0</v>
      </c>
      <c r="AC5163" s="52"/>
      <c r="AD5163" s="52"/>
      <c r="AE5163" s="52"/>
    </row>
    <row r="5164" spans="2:31" x14ac:dyDescent="0.3">
      <c r="B5164" s="4" t="e">
        <f>VLOOKUP(Таблица1[[#This Row],[Наименование Заказчика]],Таблица3[],2,FALSE)</f>
        <v>#N/A</v>
      </c>
      <c r="C5164" s="4" t="e">
        <f>VLOOKUP(Таблица1[[#This Row],[Наименование Заказчика]],Таблица3[],3,FALSE)</f>
        <v>#N/A</v>
      </c>
      <c r="N5164" s="38" t="e">
        <f>VLOOKUP(Таблица1[[#This Row],[Код основания для проведения закупки с применением особого порядка]],Таблица4[#All],3,FALSE)</f>
        <v>#N/A</v>
      </c>
      <c r="O5164" s="52"/>
      <c r="P5164" s="52"/>
      <c r="Q5164" s="52"/>
      <c r="R5164" s="52"/>
      <c r="S5164" s="38" t="e">
        <f>VLOOKUP(Таблица1[[#This Row],[Код страны поставки ТРУ]],Таблица8[],3,FALSE)</f>
        <v>#N/A</v>
      </c>
      <c r="T5164" s="52"/>
      <c r="U5164" s="52"/>
      <c r="V5164" s="38" t="e">
        <f>VLOOKUP(Таблица1[[#This Row],[Код условия поставки по ИНКОТЕРМС 2010]],Таблица10[],2,FALSE)</f>
        <v>#N/A</v>
      </c>
      <c r="X5164" s="4" t="e">
        <f>VLOOKUP(Таблица1[[#This Row],[Код единицы измерения]],Таблица37[#All],2,FALSE)</f>
        <v>#N/A</v>
      </c>
      <c r="Z5164" s="56"/>
      <c r="AA5164" s="56"/>
      <c r="AB5164" s="57">
        <f>Таблица1[[#This Row],[Кол-во/объем]]*Таблица1[[#This Row],[Маркетинговая цена за единицу, тенге без НДС]]</f>
        <v>0</v>
      </c>
      <c r="AC5164" s="52"/>
      <c r="AD5164" s="52"/>
      <c r="AE5164" s="52"/>
    </row>
    <row r="5165" spans="2:31" x14ac:dyDescent="0.3">
      <c r="B5165" s="4" t="e">
        <f>VLOOKUP(Таблица1[[#This Row],[Наименование Заказчика]],Таблица3[],2,FALSE)</f>
        <v>#N/A</v>
      </c>
      <c r="C5165" s="4" t="e">
        <f>VLOOKUP(Таблица1[[#This Row],[Наименование Заказчика]],Таблица3[],3,FALSE)</f>
        <v>#N/A</v>
      </c>
      <c r="N5165" s="38" t="e">
        <f>VLOOKUP(Таблица1[[#This Row],[Код основания для проведения закупки с применением особого порядка]],Таблица4[#All],3,FALSE)</f>
        <v>#N/A</v>
      </c>
      <c r="O5165" s="52"/>
      <c r="P5165" s="52"/>
      <c r="Q5165" s="52"/>
      <c r="R5165" s="52"/>
      <c r="S5165" s="38" t="e">
        <f>VLOOKUP(Таблица1[[#This Row],[Код страны поставки ТРУ]],Таблица8[],3,FALSE)</f>
        <v>#N/A</v>
      </c>
      <c r="T5165" s="52"/>
      <c r="U5165" s="52"/>
      <c r="V5165" s="38" t="e">
        <f>VLOOKUP(Таблица1[[#This Row],[Код условия поставки по ИНКОТЕРМС 2010]],Таблица10[],2,FALSE)</f>
        <v>#N/A</v>
      </c>
      <c r="X5165" s="4" t="e">
        <f>VLOOKUP(Таблица1[[#This Row],[Код единицы измерения]],Таблица37[#All],2,FALSE)</f>
        <v>#N/A</v>
      </c>
      <c r="Z5165" s="56"/>
      <c r="AA5165" s="56"/>
      <c r="AB5165" s="57">
        <f>Таблица1[[#This Row],[Кол-во/объем]]*Таблица1[[#This Row],[Маркетинговая цена за единицу, тенге без НДС]]</f>
        <v>0</v>
      </c>
      <c r="AC5165" s="52"/>
      <c r="AD5165" s="52"/>
      <c r="AE5165" s="52"/>
    </row>
    <row r="5166" spans="2:31" x14ac:dyDescent="0.3">
      <c r="B5166" s="4" t="e">
        <f>VLOOKUP(Таблица1[[#This Row],[Наименование Заказчика]],Таблица3[],2,FALSE)</f>
        <v>#N/A</v>
      </c>
      <c r="C5166" s="4" t="e">
        <f>VLOOKUP(Таблица1[[#This Row],[Наименование Заказчика]],Таблица3[],3,FALSE)</f>
        <v>#N/A</v>
      </c>
      <c r="N5166" s="38" t="e">
        <f>VLOOKUP(Таблица1[[#This Row],[Код основания для проведения закупки с применением особого порядка]],Таблица4[#All],3,FALSE)</f>
        <v>#N/A</v>
      </c>
      <c r="O5166" s="52"/>
      <c r="P5166" s="52"/>
      <c r="Q5166" s="52"/>
      <c r="R5166" s="52"/>
      <c r="S5166" s="38" t="e">
        <f>VLOOKUP(Таблица1[[#This Row],[Код страны поставки ТРУ]],Таблица8[],3,FALSE)</f>
        <v>#N/A</v>
      </c>
      <c r="T5166" s="52"/>
      <c r="U5166" s="52"/>
      <c r="V5166" s="38" t="e">
        <f>VLOOKUP(Таблица1[[#This Row],[Код условия поставки по ИНКОТЕРМС 2010]],Таблица10[],2,FALSE)</f>
        <v>#N/A</v>
      </c>
      <c r="X5166" s="4" t="e">
        <f>VLOOKUP(Таблица1[[#This Row],[Код единицы измерения]],Таблица37[#All],2,FALSE)</f>
        <v>#N/A</v>
      </c>
      <c r="Z5166" s="56"/>
      <c r="AA5166" s="56"/>
      <c r="AB5166" s="57">
        <f>Таблица1[[#This Row],[Кол-во/объем]]*Таблица1[[#This Row],[Маркетинговая цена за единицу, тенге без НДС]]</f>
        <v>0</v>
      </c>
      <c r="AC5166" s="52"/>
      <c r="AD5166" s="52"/>
      <c r="AE5166" s="52"/>
    </row>
    <row r="5167" spans="2:31" x14ac:dyDescent="0.3">
      <c r="B5167" s="4" t="e">
        <f>VLOOKUP(Таблица1[[#This Row],[Наименование Заказчика]],Таблица3[],2,FALSE)</f>
        <v>#N/A</v>
      </c>
      <c r="C5167" s="4" t="e">
        <f>VLOOKUP(Таблица1[[#This Row],[Наименование Заказчика]],Таблица3[],3,FALSE)</f>
        <v>#N/A</v>
      </c>
      <c r="N5167" s="38" t="e">
        <f>VLOOKUP(Таблица1[[#This Row],[Код основания для проведения закупки с применением особого порядка]],Таблица4[#All],3,FALSE)</f>
        <v>#N/A</v>
      </c>
      <c r="O5167" s="52"/>
      <c r="P5167" s="52"/>
      <c r="Q5167" s="52"/>
      <c r="R5167" s="52"/>
      <c r="S5167" s="38" t="e">
        <f>VLOOKUP(Таблица1[[#This Row],[Код страны поставки ТРУ]],Таблица8[],3,FALSE)</f>
        <v>#N/A</v>
      </c>
      <c r="T5167" s="52"/>
      <c r="U5167" s="52"/>
      <c r="V5167" s="38" t="e">
        <f>VLOOKUP(Таблица1[[#This Row],[Код условия поставки по ИНКОТЕРМС 2010]],Таблица10[],2,FALSE)</f>
        <v>#N/A</v>
      </c>
      <c r="X5167" s="4" t="e">
        <f>VLOOKUP(Таблица1[[#This Row],[Код единицы измерения]],Таблица37[#All],2,FALSE)</f>
        <v>#N/A</v>
      </c>
      <c r="Z5167" s="56"/>
      <c r="AA5167" s="56"/>
      <c r="AB5167" s="57">
        <f>Таблица1[[#This Row],[Кол-во/объем]]*Таблица1[[#This Row],[Маркетинговая цена за единицу, тенге без НДС]]</f>
        <v>0</v>
      </c>
      <c r="AC5167" s="52"/>
      <c r="AD5167" s="52"/>
      <c r="AE5167" s="52"/>
    </row>
    <row r="5168" spans="2:31" x14ac:dyDescent="0.3">
      <c r="B5168" s="4" t="e">
        <f>VLOOKUP(Таблица1[[#This Row],[Наименование Заказчика]],Таблица3[],2,FALSE)</f>
        <v>#N/A</v>
      </c>
      <c r="C5168" s="4" t="e">
        <f>VLOOKUP(Таблица1[[#This Row],[Наименование Заказчика]],Таблица3[],3,FALSE)</f>
        <v>#N/A</v>
      </c>
      <c r="N5168" s="38" t="e">
        <f>VLOOKUP(Таблица1[[#This Row],[Код основания для проведения закупки с применением особого порядка]],Таблица4[#All],3,FALSE)</f>
        <v>#N/A</v>
      </c>
      <c r="O5168" s="52"/>
      <c r="P5168" s="52"/>
      <c r="Q5168" s="52"/>
      <c r="R5168" s="52"/>
      <c r="S5168" s="38" t="e">
        <f>VLOOKUP(Таблица1[[#This Row],[Код страны поставки ТРУ]],Таблица8[],3,FALSE)</f>
        <v>#N/A</v>
      </c>
      <c r="T5168" s="52"/>
      <c r="U5168" s="52"/>
      <c r="V5168" s="38" t="e">
        <f>VLOOKUP(Таблица1[[#This Row],[Код условия поставки по ИНКОТЕРМС 2010]],Таблица10[],2,FALSE)</f>
        <v>#N/A</v>
      </c>
      <c r="X5168" s="4" t="e">
        <f>VLOOKUP(Таблица1[[#This Row],[Код единицы измерения]],Таблица37[#All],2,FALSE)</f>
        <v>#N/A</v>
      </c>
      <c r="Z5168" s="56"/>
      <c r="AA5168" s="56"/>
      <c r="AB5168" s="57">
        <f>Таблица1[[#This Row],[Кол-во/объем]]*Таблица1[[#This Row],[Маркетинговая цена за единицу, тенге без НДС]]</f>
        <v>0</v>
      </c>
      <c r="AC5168" s="52"/>
      <c r="AD5168" s="52"/>
      <c r="AE5168" s="52"/>
    </row>
    <row r="5169" spans="2:31" x14ac:dyDescent="0.3">
      <c r="B5169" s="4" t="e">
        <f>VLOOKUP(Таблица1[[#This Row],[Наименование Заказчика]],Таблица3[],2,FALSE)</f>
        <v>#N/A</v>
      </c>
      <c r="C5169" s="4" t="e">
        <f>VLOOKUP(Таблица1[[#This Row],[Наименование Заказчика]],Таблица3[],3,FALSE)</f>
        <v>#N/A</v>
      </c>
      <c r="N5169" s="38" t="e">
        <f>VLOOKUP(Таблица1[[#This Row],[Код основания для проведения закупки с применением особого порядка]],Таблица4[#All],3,FALSE)</f>
        <v>#N/A</v>
      </c>
      <c r="O5169" s="52"/>
      <c r="P5169" s="52"/>
      <c r="Q5169" s="52"/>
      <c r="R5169" s="52"/>
      <c r="S5169" s="38" t="e">
        <f>VLOOKUP(Таблица1[[#This Row],[Код страны поставки ТРУ]],Таблица8[],3,FALSE)</f>
        <v>#N/A</v>
      </c>
      <c r="T5169" s="52"/>
      <c r="U5169" s="52"/>
      <c r="V5169" s="38" t="e">
        <f>VLOOKUP(Таблица1[[#This Row],[Код условия поставки по ИНКОТЕРМС 2010]],Таблица10[],2,FALSE)</f>
        <v>#N/A</v>
      </c>
      <c r="X5169" s="4" t="e">
        <f>VLOOKUP(Таблица1[[#This Row],[Код единицы измерения]],Таблица37[#All],2,FALSE)</f>
        <v>#N/A</v>
      </c>
      <c r="Z5169" s="56"/>
      <c r="AA5169" s="56"/>
      <c r="AB5169" s="57">
        <f>Таблица1[[#This Row],[Кол-во/объем]]*Таблица1[[#This Row],[Маркетинговая цена за единицу, тенге без НДС]]</f>
        <v>0</v>
      </c>
      <c r="AC5169" s="52"/>
      <c r="AD5169" s="52"/>
      <c r="AE5169" s="52"/>
    </row>
    <row r="5170" spans="2:31" x14ac:dyDescent="0.3">
      <c r="B5170" s="4" t="e">
        <f>VLOOKUP(Таблица1[[#This Row],[Наименование Заказчика]],Таблица3[],2,FALSE)</f>
        <v>#N/A</v>
      </c>
      <c r="C5170" s="4" t="e">
        <f>VLOOKUP(Таблица1[[#This Row],[Наименование Заказчика]],Таблица3[],3,FALSE)</f>
        <v>#N/A</v>
      </c>
      <c r="N5170" s="38" t="e">
        <f>VLOOKUP(Таблица1[[#This Row],[Код основания для проведения закупки с применением особого порядка]],Таблица4[#All],3,FALSE)</f>
        <v>#N/A</v>
      </c>
      <c r="O5170" s="52"/>
      <c r="P5170" s="52"/>
      <c r="Q5170" s="52"/>
      <c r="R5170" s="52"/>
      <c r="S5170" s="38" t="e">
        <f>VLOOKUP(Таблица1[[#This Row],[Код страны поставки ТРУ]],Таблица8[],3,FALSE)</f>
        <v>#N/A</v>
      </c>
      <c r="T5170" s="52"/>
      <c r="U5170" s="52"/>
      <c r="V5170" s="38" t="e">
        <f>VLOOKUP(Таблица1[[#This Row],[Код условия поставки по ИНКОТЕРМС 2010]],Таблица10[],2,FALSE)</f>
        <v>#N/A</v>
      </c>
      <c r="X5170" s="4" t="e">
        <f>VLOOKUP(Таблица1[[#This Row],[Код единицы измерения]],Таблица37[#All],2,FALSE)</f>
        <v>#N/A</v>
      </c>
      <c r="Z5170" s="56"/>
      <c r="AA5170" s="56"/>
      <c r="AB5170" s="57">
        <f>Таблица1[[#This Row],[Кол-во/объем]]*Таблица1[[#This Row],[Маркетинговая цена за единицу, тенге без НДС]]</f>
        <v>0</v>
      </c>
      <c r="AC5170" s="52"/>
      <c r="AD5170" s="52"/>
      <c r="AE5170" s="52"/>
    </row>
    <row r="5171" spans="2:31" x14ac:dyDescent="0.3">
      <c r="B5171" s="4" t="e">
        <f>VLOOKUP(Таблица1[[#This Row],[Наименование Заказчика]],Таблица3[],2,FALSE)</f>
        <v>#N/A</v>
      </c>
      <c r="C5171" s="4" t="e">
        <f>VLOOKUP(Таблица1[[#This Row],[Наименование Заказчика]],Таблица3[],3,FALSE)</f>
        <v>#N/A</v>
      </c>
      <c r="N5171" s="38" t="e">
        <f>VLOOKUP(Таблица1[[#This Row],[Код основания для проведения закупки с применением особого порядка]],Таблица4[#All],3,FALSE)</f>
        <v>#N/A</v>
      </c>
      <c r="O5171" s="52"/>
      <c r="P5171" s="52"/>
      <c r="Q5171" s="52"/>
      <c r="R5171" s="52"/>
      <c r="S5171" s="38" t="e">
        <f>VLOOKUP(Таблица1[[#This Row],[Код страны поставки ТРУ]],Таблица8[],3,FALSE)</f>
        <v>#N/A</v>
      </c>
      <c r="T5171" s="52"/>
      <c r="U5171" s="52"/>
      <c r="V5171" s="38" t="e">
        <f>VLOOKUP(Таблица1[[#This Row],[Код условия поставки по ИНКОТЕРМС 2010]],Таблица10[],2,FALSE)</f>
        <v>#N/A</v>
      </c>
      <c r="X5171" s="4" t="e">
        <f>VLOOKUP(Таблица1[[#This Row],[Код единицы измерения]],Таблица37[#All],2,FALSE)</f>
        <v>#N/A</v>
      </c>
      <c r="Z5171" s="56"/>
      <c r="AA5171" s="56"/>
      <c r="AB5171" s="57">
        <f>Таблица1[[#This Row],[Кол-во/объем]]*Таблица1[[#This Row],[Маркетинговая цена за единицу, тенге без НДС]]</f>
        <v>0</v>
      </c>
      <c r="AC5171" s="52"/>
      <c r="AD5171" s="52"/>
      <c r="AE5171" s="52"/>
    </row>
    <row r="5172" spans="2:31" x14ac:dyDescent="0.3">
      <c r="B5172" s="4" t="e">
        <f>VLOOKUP(Таблица1[[#This Row],[Наименование Заказчика]],Таблица3[],2,FALSE)</f>
        <v>#N/A</v>
      </c>
      <c r="C5172" s="4" t="e">
        <f>VLOOKUP(Таблица1[[#This Row],[Наименование Заказчика]],Таблица3[],3,FALSE)</f>
        <v>#N/A</v>
      </c>
      <c r="N5172" s="38" t="e">
        <f>VLOOKUP(Таблица1[[#This Row],[Код основания для проведения закупки с применением особого порядка]],Таблица4[#All],3,FALSE)</f>
        <v>#N/A</v>
      </c>
      <c r="O5172" s="52"/>
      <c r="P5172" s="52"/>
      <c r="Q5172" s="52"/>
      <c r="R5172" s="52"/>
      <c r="S5172" s="38" t="e">
        <f>VLOOKUP(Таблица1[[#This Row],[Код страны поставки ТРУ]],Таблица8[],3,FALSE)</f>
        <v>#N/A</v>
      </c>
      <c r="T5172" s="52"/>
      <c r="U5172" s="52"/>
      <c r="V5172" s="38" t="e">
        <f>VLOOKUP(Таблица1[[#This Row],[Код условия поставки по ИНКОТЕРМС 2010]],Таблица10[],2,FALSE)</f>
        <v>#N/A</v>
      </c>
      <c r="X5172" s="4" t="e">
        <f>VLOOKUP(Таблица1[[#This Row],[Код единицы измерения]],Таблица37[#All],2,FALSE)</f>
        <v>#N/A</v>
      </c>
      <c r="Z5172" s="56"/>
      <c r="AA5172" s="56"/>
      <c r="AB5172" s="57">
        <f>Таблица1[[#This Row],[Кол-во/объем]]*Таблица1[[#This Row],[Маркетинговая цена за единицу, тенге без НДС]]</f>
        <v>0</v>
      </c>
      <c r="AC5172" s="52"/>
      <c r="AD5172" s="52"/>
      <c r="AE5172" s="52"/>
    </row>
    <row r="5173" spans="2:31" x14ac:dyDescent="0.3">
      <c r="B5173" s="4" t="e">
        <f>VLOOKUP(Таблица1[[#This Row],[Наименование Заказчика]],Таблица3[],2,FALSE)</f>
        <v>#N/A</v>
      </c>
      <c r="C5173" s="4" t="e">
        <f>VLOOKUP(Таблица1[[#This Row],[Наименование Заказчика]],Таблица3[],3,FALSE)</f>
        <v>#N/A</v>
      </c>
      <c r="N5173" s="38" t="e">
        <f>VLOOKUP(Таблица1[[#This Row],[Код основания для проведения закупки с применением особого порядка]],Таблица4[#All],3,FALSE)</f>
        <v>#N/A</v>
      </c>
      <c r="O5173" s="52"/>
      <c r="P5173" s="52"/>
      <c r="Q5173" s="52"/>
      <c r="R5173" s="52"/>
      <c r="S5173" s="38" t="e">
        <f>VLOOKUP(Таблица1[[#This Row],[Код страны поставки ТРУ]],Таблица8[],3,FALSE)</f>
        <v>#N/A</v>
      </c>
      <c r="T5173" s="52"/>
      <c r="U5173" s="52"/>
      <c r="V5173" s="38" t="e">
        <f>VLOOKUP(Таблица1[[#This Row],[Код условия поставки по ИНКОТЕРМС 2010]],Таблица10[],2,FALSE)</f>
        <v>#N/A</v>
      </c>
      <c r="X5173" s="4" t="e">
        <f>VLOOKUP(Таблица1[[#This Row],[Код единицы измерения]],Таблица37[#All],2,FALSE)</f>
        <v>#N/A</v>
      </c>
      <c r="Z5173" s="56"/>
      <c r="AA5173" s="56"/>
      <c r="AB5173" s="57">
        <f>Таблица1[[#This Row],[Кол-во/объем]]*Таблица1[[#This Row],[Маркетинговая цена за единицу, тенге без НДС]]</f>
        <v>0</v>
      </c>
      <c r="AC5173" s="52"/>
      <c r="AD5173" s="52"/>
      <c r="AE5173" s="52"/>
    </row>
    <row r="5174" spans="2:31" x14ac:dyDescent="0.3">
      <c r="B5174" s="4" t="e">
        <f>VLOOKUP(Таблица1[[#This Row],[Наименование Заказчика]],Таблица3[],2,FALSE)</f>
        <v>#N/A</v>
      </c>
      <c r="C5174" s="4" t="e">
        <f>VLOOKUP(Таблица1[[#This Row],[Наименование Заказчика]],Таблица3[],3,FALSE)</f>
        <v>#N/A</v>
      </c>
      <c r="N5174" s="38" t="e">
        <f>VLOOKUP(Таблица1[[#This Row],[Код основания для проведения закупки с применением особого порядка]],Таблица4[#All],3,FALSE)</f>
        <v>#N/A</v>
      </c>
      <c r="O5174" s="52"/>
      <c r="P5174" s="52"/>
      <c r="Q5174" s="52"/>
      <c r="R5174" s="52"/>
      <c r="S5174" s="38" t="e">
        <f>VLOOKUP(Таблица1[[#This Row],[Код страны поставки ТРУ]],Таблица8[],3,FALSE)</f>
        <v>#N/A</v>
      </c>
      <c r="T5174" s="52"/>
      <c r="U5174" s="52"/>
      <c r="V5174" s="38" t="e">
        <f>VLOOKUP(Таблица1[[#This Row],[Код условия поставки по ИНКОТЕРМС 2010]],Таблица10[],2,FALSE)</f>
        <v>#N/A</v>
      </c>
      <c r="X5174" s="4" t="e">
        <f>VLOOKUP(Таблица1[[#This Row],[Код единицы измерения]],Таблица37[#All],2,FALSE)</f>
        <v>#N/A</v>
      </c>
      <c r="Z5174" s="56"/>
      <c r="AA5174" s="56"/>
      <c r="AB5174" s="57">
        <f>Таблица1[[#This Row],[Кол-во/объем]]*Таблица1[[#This Row],[Маркетинговая цена за единицу, тенге без НДС]]</f>
        <v>0</v>
      </c>
      <c r="AC5174" s="52"/>
      <c r="AD5174" s="52"/>
      <c r="AE5174" s="52"/>
    </row>
    <row r="5175" spans="2:31" x14ac:dyDescent="0.3">
      <c r="B5175" s="4" t="e">
        <f>VLOOKUP(Таблица1[[#This Row],[Наименование Заказчика]],Таблица3[],2,FALSE)</f>
        <v>#N/A</v>
      </c>
      <c r="C5175" s="4" t="e">
        <f>VLOOKUP(Таблица1[[#This Row],[Наименование Заказчика]],Таблица3[],3,FALSE)</f>
        <v>#N/A</v>
      </c>
      <c r="N5175" s="38" t="e">
        <f>VLOOKUP(Таблица1[[#This Row],[Код основания для проведения закупки с применением особого порядка]],Таблица4[#All],3,FALSE)</f>
        <v>#N/A</v>
      </c>
      <c r="O5175" s="52"/>
      <c r="P5175" s="52"/>
      <c r="Q5175" s="52"/>
      <c r="R5175" s="52"/>
      <c r="S5175" s="38" t="e">
        <f>VLOOKUP(Таблица1[[#This Row],[Код страны поставки ТРУ]],Таблица8[],3,FALSE)</f>
        <v>#N/A</v>
      </c>
      <c r="T5175" s="52"/>
      <c r="U5175" s="52"/>
      <c r="V5175" s="38" t="e">
        <f>VLOOKUP(Таблица1[[#This Row],[Код условия поставки по ИНКОТЕРМС 2010]],Таблица10[],2,FALSE)</f>
        <v>#N/A</v>
      </c>
      <c r="X5175" s="4" t="e">
        <f>VLOOKUP(Таблица1[[#This Row],[Код единицы измерения]],Таблица37[#All],2,FALSE)</f>
        <v>#N/A</v>
      </c>
      <c r="Z5175" s="56"/>
      <c r="AA5175" s="56"/>
      <c r="AB5175" s="57">
        <f>Таблица1[[#This Row],[Кол-во/объем]]*Таблица1[[#This Row],[Маркетинговая цена за единицу, тенге без НДС]]</f>
        <v>0</v>
      </c>
      <c r="AC5175" s="52"/>
      <c r="AD5175" s="52"/>
      <c r="AE5175" s="52"/>
    </row>
    <row r="5176" spans="2:31" x14ac:dyDescent="0.3">
      <c r="B5176" s="4" t="e">
        <f>VLOOKUP(Таблица1[[#This Row],[Наименование Заказчика]],Таблица3[],2,FALSE)</f>
        <v>#N/A</v>
      </c>
      <c r="C5176" s="4" t="e">
        <f>VLOOKUP(Таблица1[[#This Row],[Наименование Заказчика]],Таблица3[],3,FALSE)</f>
        <v>#N/A</v>
      </c>
      <c r="N5176" s="38" t="e">
        <f>VLOOKUP(Таблица1[[#This Row],[Код основания для проведения закупки с применением особого порядка]],Таблица4[#All],3,FALSE)</f>
        <v>#N/A</v>
      </c>
      <c r="O5176" s="52"/>
      <c r="P5176" s="52"/>
      <c r="Q5176" s="52"/>
      <c r="R5176" s="52"/>
      <c r="S5176" s="38" t="e">
        <f>VLOOKUP(Таблица1[[#This Row],[Код страны поставки ТРУ]],Таблица8[],3,FALSE)</f>
        <v>#N/A</v>
      </c>
      <c r="T5176" s="52"/>
      <c r="U5176" s="52"/>
      <c r="V5176" s="38" t="e">
        <f>VLOOKUP(Таблица1[[#This Row],[Код условия поставки по ИНКОТЕРМС 2010]],Таблица10[],2,FALSE)</f>
        <v>#N/A</v>
      </c>
      <c r="X5176" s="4" t="e">
        <f>VLOOKUP(Таблица1[[#This Row],[Код единицы измерения]],Таблица37[#All],2,FALSE)</f>
        <v>#N/A</v>
      </c>
      <c r="Z5176" s="56"/>
      <c r="AA5176" s="56"/>
      <c r="AB5176" s="57">
        <f>Таблица1[[#This Row],[Кол-во/объем]]*Таблица1[[#This Row],[Маркетинговая цена за единицу, тенге без НДС]]</f>
        <v>0</v>
      </c>
      <c r="AC5176" s="52"/>
      <c r="AD5176" s="52"/>
      <c r="AE5176" s="52"/>
    </row>
    <row r="5177" spans="2:31" x14ac:dyDescent="0.3">
      <c r="B5177" s="4" t="e">
        <f>VLOOKUP(Таблица1[[#This Row],[Наименование Заказчика]],Таблица3[],2,FALSE)</f>
        <v>#N/A</v>
      </c>
      <c r="C5177" s="4" t="e">
        <f>VLOOKUP(Таблица1[[#This Row],[Наименование Заказчика]],Таблица3[],3,FALSE)</f>
        <v>#N/A</v>
      </c>
      <c r="N5177" s="38" t="e">
        <f>VLOOKUP(Таблица1[[#This Row],[Код основания для проведения закупки с применением особого порядка]],Таблица4[#All],3,FALSE)</f>
        <v>#N/A</v>
      </c>
      <c r="O5177" s="52"/>
      <c r="P5177" s="52"/>
      <c r="Q5177" s="52"/>
      <c r="R5177" s="52"/>
      <c r="S5177" s="38" t="e">
        <f>VLOOKUP(Таблица1[[#This Row],[Код страны поставки ТРУ]],Таблица8[],3,FALSE)</f>
        <v>#N/A</v>
      </c>
      <c r="T5177" s="52"/>
      <c r="U5177" s="52"/>
      <c r="V5177" s="38" t="e">
        <f>VLOOKUP(Таблица1[[#This Row],[Код условия поставки по ИНКОТЕРМС 2010]],Таблица10[],2,FALSE)</f>
        <v>#N/A</v>
      </c>
      <c r="X5177" s="4" t="e">
        <f>VLOOKUP(Таблица1[[#This Row],[Код единицы измерения]],Таблица37[#All],2,FALSE)</f>
        <v>#N/A</v>
      </c>
      <c r="Z5177" s="56"/>
      <c r="AA5177" s="56"/>
      <c r="AB5177" s="57">
        <f>Таблица1[[#This Row],[Кол-во/объем]]*Таблица1[[#This Row],[Маркетинговая цена за единицу, тенге без НДС]]</f>
        <v>0</v>
      </c>
      <c r="AC5177" s="52"/>
      <c r="AD5177" s="52"/>
      <c r="AE5177" s="52"/>
    </row>
    <row r="5178" spans="2:31" x14ac:dyDescent="0.3">
      <c r="B5178" s="4" t="e">
        <f>VLOOKUP(Таблица1[[#This Row],[Наименование Заказчика]],Таблица3[],2,FALSE)</f>
        <v>#N/A</v>
      </c>
      <c r="C5178" s="4" t="e">
        <f>VLOOKUP(Таблица1[[#This Row],[Наименование Заказчика]],Таблица3[],3,FALSE)</f>
        <v>#N/A</v>
      </c>
      <c r="N5178" s="38" t="e">
        <f>VLOOKUP(Таблица1[[#This Row],[Код основания для проведения закупки с применением особого порядка]],Таблица4[#All],3,FALSE)</f>
        <v>#N/A</v>
      </c>
      <c r="O5178" s="52"/>
      <c r="P5178" s="52"/>
      <c r="Q5178" s="52"/>
      <c r="R5178" s="52"/>
      <c r="S5178" s="38" t="e">
        <f>VLOOKUP(Таблица1[[#This Row],[Код страны поставки ТРУ]],Таблица8[],3,FALSE)</f>
        <v>#N/A</v>
      </c>
      <c r="T5178" s="52"/>
      <c r="U5178" s="52"/>
      <c r="V5178" s="38" t="e">
        <f>VLOOKUP(Таблица1[[#This Row],[Код условия поставки по ИНКОТЕРМС 2010]],Таблица10[],2,FALSE)</f>
        <v>#N/A</v>
      </c>
      <c r="X5178" s="4" t="e">
        <f>VLOOKUP(Таблица1[[#This Row],[Код единицы измерения]],Таблица37[#All],2,FALSE)</f>
        <v>#N/A</v>
      </c>
      <c r="Z5178" s="56"/>
      <c r="AA5178" s="56"/>
      <c r="AB5178" s="57">
        <f>Таблица1[[#This Row],[Кол-во/объем]]*Таблица1[[#This Row],[Маркетинговая цена за единицу, тенге без НДС]]</f>
        <v>0</v>
      </c>
      <c r="AC5178" s="52"/>
      <c r="AD5178" s="52"/>
      <c r="AE5178" s="52"/>
    </row>
    <row r="5179" spans="2:31" x14ac:dyDescent="0.3">
      <c r="B5179" s="4" t="e">
        <f>VLOOKUP(Таблица1[[#This Row],[Наименование Заказчика]],Таблица3[],2,FALSE)</f>
        <v>#N/A</v>
      </c>
      <c r="C5179" s="4" t="e">
        <f>VLOOKUP(Таблица1[[#This Row],[Наименование Заказчика]],Таблица3[],3,FALSE)</f>
        <v>#N/A</v>
      </c>
      <c r="N5179" s="38" t="e">
        <f>VLOOKUP(Таблица1[[#This Row],[Код основания для проведения закупки с применением особого порядка]],Таблица4[#All],3,FALSE)</f>
        <v>#N/A</v>
      </c>
      <c r="O5179" s="52"/>
      <c r="P5179" s="52"/>
      <c r="Q5179" s="52"/>
      <c r="R5179" s="52"/>
      <c r="S5179" s="38" t="e">
        <f>VLOOKUP(Таблица1[[#This Row],[Код страны поставки ТРУ]],Таблица8[],3,FALSE)</f>
        <v>#N/A</v>
      </c>
      <c r="T5179" s="52"/>
      <c r="U5179" s="52"/>
      <c r="V5179" s="38" t="e">
        <f>VLOOKUP(Таблица1[[#This Row],[Код условия поставки по ИНКОТЕРМС 2010]],Таблица10[],2,FALSE)</f>
        <v>#N/A</v>
      </c>
      <c r="X5179" s="4" t="e">
        <f>VLOOKUP(Таблица1[[#This Row],[Код единицы измерения]],Таблица37[#All],2,FALSE)</f>
        <v>#N/A</v>
      </c>
      <c r="Z5179" s="56"/>
      <c r="AA5179" s="56"/>
      <c r="AB5179" s="57">
        <f>Таблица1[[#This Row],[Кол-во/объем]]*Таблица1[[#This Row],[Маркетинговая цена за единицу, тенге без НДС]]</f>
        <v>0</v>
      </c>
      <c r="AC5179" s="52"/>
      <c r="AD5179" s="52"/>
      <c r="AE5179" s="52"/>
    </row>
    <row r="5180" spans="2:31" x14ac:dyDescent="0.3">
      <c r="B5180" s="4" t="e">
        <f>VLOOKUP(Таблица1[[#This Row],[Наименование Заказчика]],Таблица3[],2,FALSE)</f>
        <v>#N/A</v>
      </c>
      <c r="C5180" s="4" t="e">
        <f>VLOOKUP(Таблица1[[#This Row],[Наименование Заказчика]],Таблица3[],3,FALSE)</f>
        <v>#N/A</v>
      </c>
      <c r="N5180" s="38" t="e">
        <f>VLOOKUP(Таблица1[[#This Row],[Код основания для проведения закупки с применением особого порядка]],Таблица4[#All],3,FALSE)</f>
        <v>#N/A</v>
      </c>
      <c r="O5180" s="52"/>
      <c r="P5180" s="52"/>
      <c r="Q5180" s="52"/>
      <c r="R5180" s="52"/>
      <c r="S5180" s="38" t="e">
        <f>VLOOKUP(Таблица1[[#This Row],[Код страны поставки ТРУ]],Таблица8[],3,FALSE)</f>
        <v>#N/A</v>
      </c>
      <c r="T5180" s="52"/>
      <c r="U5180" s="52"/>
      <c r="V5180" s="38" t="e">
        <f>VLOOKUP(Таблица1[[#This Row],[Код условия поставки по ИНКОТЕРМС 2010]],Таблица10[],2,FALSE)</f>
        <v>#N/A</v>
      </c>
      <c r="X5180" s="4" t="e">
        <f>VLOOKUP(Таблица1[[#This Row],[Код единицы измерения]],Таблица37[#All],2,FALSE)</f>
        <v>#N/A</v>
      </c>
      <c r="Z5180" s="56"/>
      <c r="AA5180" s="56"/>
      <c r="AB5180" s="57">
        <f>Таблица1[[#This Row],[Кол-во/объем]]*Таблица1[[#This Row],[Маркетинговая цена за единицу, тенге без НДС]]</f>
        <v>0</v>
      </c>
      <c r="AC5180" s="52"/>
      <c r="AD5180" s="52"/>
      <c r="AE5180" s="52"/>
    </row>
    <row r="5181" spans="2:31" x14ac:dyDescent="0.3">
      <c r="B5181" s="4" t="e">
        <f>VLOOKUP(Таблица1[[#This Row],[Наименование Заказчика]],Таблица3[],2,FALSE)</f>
        <v>#N/A</v>
      </c>
      <c r="C5181" s="4" t="e">
        <f>VLOOKUP(Таблица1[[#This Row],[Наименование Заказчика]],Таблица3[],3,FALSE)</f>
        <v>#N/A</v>
      </c>
      <c r="N5181" s="38" t="e">
        <f>VLOOKUP(Таблица1[[#This Row],[Код основания для проведения закупки с применением особого порядка]],Таблица4[#All],3,FALSE)</f>
        <v>#N/A</v>
      </c>
      <c r="O5181" s="52"/>
      <c r="P5181" s="52"/>
      <c r="Q5181" s="52"/>
      <c r="R5181" s="52"/>
      <c r="S5181" s="38" t="e">
        <f>VLOOKUP(Таблица1[[#This Row],[Код страны поставки ТРУ]],Таблица8[],3,FALSE)</f>
        <v>#N/A</v>
      </c>
      <c r="T5181" s="52"/>
      <c r="U5181" s="52"/>
      <c r="V5181" s="38" t="e">
        <f>VLOOKUP(Таблица1[[#This Row],[Код условия поставки по ИНКОТЕРМС 2010]],Таблица10[],2,FALSE)</f>
        <v>#N/A</v>
      </c>
      <c r="X5181" s="4" t="e">
        <f>VLOOKUP(Таблица1[[#This Row],[Код единицы измерения]],Таблица37[#All],2,FALSE)</f>
        <v>#N/A</v>
      </c>
      <c r="Z5181" s="56"/>
      <c r="AA5181" s="56"/>
      <c r="AB5181" s="57">
        <f>Таблица1[[#This Row],[Кол-во/объем]]*Таблица1[[#This Row],[Маркетинговая цена за единицу, тенге без НДС]]</f>
        <v>0</v>
      </c>
      <c r="AC5181" s="52"/>
      <c r="AD5181" s="52"/>
      <c r="AE5181" s="52"/>
    </row>
    <row r="5182" spans="2:31" x14ac:dyDescent="0.3">
      <c r="B5182" s="4" t="e">
        <f>VLOOKUP(Таблица1[[#This Row],[Наименование Заказчика]],Таблица3[],2,FALSE)</f>
        <v>#N/A</v>
      </c>
      <c r="C5182" s="4" t="e">
        <f>VLOOKUP(Таблица1[[#This Row],[Наименование Заказчика]],Таблица3[],3,FALSE)</f>
        <v>#N/A</v>
      </c>
      <c r="N5182" s="38" t="e">
        <f>VLOOKUP(Таблица1[[#This Row],[Код основания для проведения закупки с применением особого порядка]],Таблица4[#All],3,FALSE)</f>
        <v>#N/A</v>
      </c>
      <c r="O5182" s="52"/>
      <c r="P5182" s="52"/>
      <c r="Q5182" s="52"/>
      <c r="R5182" s="52"/>
      <c r="S5182" s="38" t="e">
        <f>VLOOKUP(Таблица1[[#This Row],[Код страны поставки ТРУ]],Таблица8[],3,FALSE)</f>
        <v>#N/A</v>
      </c>
      <c r="T5182" s="52"/>
      <c r="U5182" s="52"/>
      <c r="V5182" s="38" t="e">
        <f>VLOOKUP(Таблица1[[#This Row],[Код условия поставки по ИНКОТЕРМС 2010]],Таблица10[],2,FALSE)</f>
        <v>#N/A</v>
      </c>
      <c r="X5182" s="4" t="e">
        <f>VLOOKUP(Таблица1[[#This Row],[Код единицы измерения]],Таблица37[#All],2,FALSE)</f>
        <v>#N/A</v>
      </c>
      <c r="Z5182" s="56"/>
      <c r="AA5182" s="56"/>
      <c r="AB5182" s="57">
        <f>Таблица1[[#This Row],[Кол-во/объем]]*Таблица1[[#This Row],[Маркетинговая цена за единицу, тенге без НДС]]</f>
        <v>0</v>
      </c>
      <c r="AC5182" s="52"/>
      <c r="AD5182" s="52"/>
      <c r="AE5182" s="52"/>
    </row>
    <row r="5183" spans="2:31" x14ac:dyDescent="0.3">
      <c r="B5183" s="4" t="e">
        <f>VLOOKUP(Таблица1[[#This Row],[Наименование Заказчика]],Таблица3[],2,FALSE)</f>
        <v>#N/A</v>
      </c>
      <c r="C5183" s="4" t="e">
        <f>VLOOKUP(Таблица1[[#This Row],[Наименование Заказчика]],Таблица3[],3,FALSE)</f>
        <v>#N/A</v>
      </c>
      <c r="N5183" s="38" t="e">
        <f>VLOOKUP(Таблица1[[#This Row],[Код основания для проведения закупки с применением особого порядка]],Таблица4[#All],3,FALSE)</f>
        <v>#N/A</v>
      </c>
      <c r="O5183" s="52"/>
      <c r="P5183" s="52"/>
      <c r="Q5183" s="52"/>
      <c r="R5183" s="52"/>
      <c r="S5183" s="38" t="e">
        <f>VLOOKUP(Таблица1[[#This Row],[Код страны поставки ТРУ]],Таблица8[],3,FALSE)</f>
        <v>#N/A</v>
      </c>
      <c r="T5183" s="52"/>
      <c r="U5183" s="52"/>
      <c r="V5183" s="38" t="e">
        <f>VLOOKUP(Таблица1[[#This Row],[Код условия поставки по ИНКОТЕРМС 2010]],Таблица10[],2,FALSE)</f>
        <v>#N/A</v>
      </c>
      <c r="X5183" s="4" t="e">
        <f>VLOOKUP(Таблица1[[#This Row],[Код единицы измерения]],Таблица37[#All],2,FALSE)</f>
        <v>#N/A</v>
      </c>
      <c r="Z5183" s="56"/>
      <c r="AA5183" s="56"/>
      <c r="AB5183" s="57">
        <f>Таблица1[[#This Row],[Кол-во/объем]]*Таблица1[[#This Row],[Маркетинговая цена за единицу, тенге без НДС]]</f>
        <v>0</v>
      </c>
      <c r="AC5183" s="52"/>
      <c r="AD5183" s="52"/>
      <c r="AE5183" s="52"/>
    </row>
    <row r="5184" spans="2:31" x14ac:dyDescent="0.3">
      <c r="B5184" s="4" t="e">
        <f>VLOOKUP(Таблица1[[#This Row],[Наименование Заказчика]],Таблица3[],2,FALSE)</f>
        <v>#N/A</v>
      </c>
      <c r="C5184" s="4" t="e">
        <f>VLOOKUP(Таблица1[[#This Row],[Наименование Заказчика]],Таблица3[],3,FALSE)</f>
        <v>#N/A</v>
      </c>
      <c r="N5184" s="38" t="e">
        <f>VLOOKUP(Таблица1[[#This Row],[Код основания для проведения закупки с применением особого порядка]],Таблица4[#All],3,FALSE)</f>
        <v>#N/A</v>
      </c>
      <c r="O5184" s="52"/>
      <c r="P5184" s="52"/>
      <c r="Q5184" s="52"/>
      <c r="R5184" s="52"/>
      <c r="S5184" s="38" t="e">
        <f>VLOOKUP(Таблица1[[#This Row],[Код страны поставки ТРУ]],Таблица8[],3,FALSE)</f>
        <v>#N/A</v>
      </c>
      <c r="T5184" s="52"/>
      <c r="U5184" s="52"/>
      <c r="V5184" s="38" t="e">
        <f>VLOOKUP(Таблица1[[#This Row],[Код условия поставки по ИНКОТЕРМС 2010]],Таблица10[],2,FALSE)</f>
        <v>#N/A</v>
      </c>
      <c r="X5184" s="4" t="e">
        <f>VLOOKUP(Таблица1[[#This Row],[Код единицы измерения]],Таблица37[#All],2,FALSE)</f>
        <v>#N/A</v>
      </c>
      <c r="Z5184" s="56"/>
      <c r="AA5184" s="56"/>
      <c r="AB5184" s="57">
        <f>Таблица1[[#This Row],[Кол-во/объем]]*Таблица1[[#This Row],[Маркетинговая цена за единицу, тенге без НДС]]</f>
        <v>0</v>
      </c>
      <c r="AC5184" s="52"/>
      <c r="AD5184" s="52"/>
      <c r="AE5184" s="52"/>
    </row>
    <row r="5185" spans="2:31" x14ac:dyDescent="0.3">
      <c r="B5185" s="4" t="e">
        <f>VLOOKUP(Таблица1[[#This Row],[Наименование Заказчика]],Таблица3[],2,FALSE)</f>
        <v>#N/A</v>
      </c>
      <c r="C5185" s="4" t="e">
        <f>VLOOKUP(Таблица1[[#This Row],[Наименование Заказчика]],Таблица3[],3,FALSE)</f>
        <v>#N/A</v>
      </c>
      <c r="N5185" s="38" t="e">
        <f>VLOOKUP(Таблица1[[#This Row],[Код основания для проведения закупки с применением особого порядка]],Таблица4[#All],3,FALSE)</f>
        <v>#N/A</v>
      </c>
      <c r="O5185" s="52"/>
      <c r="P5185" s="52"/>
      <c r="Q5185" s="52"/>
      <c r="R5185" s="52"/>
      <c r="S5185" s="38" t="e">
        <f>VLOOKUP(Таблица1[[#This Row],[Код страны поставки ТРУ]],Таблица8[],3,FALSE)</f>
        <v>#N/A</v>
      </c>
      <c r="T5185" s="52"/>
      <c r="U5185" s="52"/>
      <c r="V5185" s="38" t="e">
        <f>VLOOKUP(Таблица1[[#This Row],[Код условия поставки по ИНКОТЕРМС 2010]],Таблица10[],2,FALSE)</f>
        <v>#N/A</v>
      </c>
      <c r="X5185" s="4" t="e">
        <f>VLOOKUP(Таблица1[[#This Row],[Код единицы измерения]],Таблица37[#All],2,FALSE)</f>
        <v>#N/A</v>
      </c>
      <c r="Z5185" s="56"/>
      <c r="AA5185" s="56"/>
      <c r="AB5185" s="57">
        <f>Таблица1[[#This Row],[Кол-во/объем]]*Таблица1[[#This Row],[Маркетинговая цена за единицу, тенге без НДС]]</f>
        <v>0</v>
      </c>
      <c r="AC5185" s="52"/>
      <c r="AD5185" s="52"/>
      <c r="AE5185" s="52"/>
    </row>
    <row r="5186" spans="2:31" x14ac:dyDescent="0.3">
      <c r="B5186" s="4" t="e">
        <f>VLOOKUP(Таблица1[[#This Row],[Наименование Заказчика]],Таблица3[],2,FALSE)</f>
        <v>#N/A</v>
      </c>
      <c r="C5186" s="4" t="e">
        <f>VLOOKUP(Таблица1[[#This Row],[Наименование Заказчика]],Таблица3[],3,FALSE)</f>
        <v>#N/A</v>
      </c>
      <c r="N5186" s="38" t="e">
        <f>VLOOKUP(Таблица1[[#This Row],[Код основания для проведения закупки с применением особого порядка]],Таблица4[#All],3,FALSE)</f>
        <v>#N/A</v>
      </c>
      <c r="O5186" s="52"/>
      <c r="P5186" s="52"/>
      <c r="Q5186" s="52"/>
      <c r="R5186" s="52"/>
      <c r="S5186" s="38" t="e">
        <f>VLOOKUP(Таблица1[[#This Row],[Код страны поставки ТРУ]],Таблица8[],3,FALSE)</f>
        <v>#N/A</v>
      </c>
      <c r="T5186" s="52"/>
      <c r="U5186" s="52"/>
      <c r="V5186" s="38" t="e">
        <f>VLOOKUP(Таблица1[[#This Row],[Код условия поставки по ИНКОТЕРМС 2010]],Таблица10[],2,FALSE)</f>
        <v>#N/A</v>
      </c>
      <c r="X5186" s="4" t="e">
        <f>VLOOKUP(Таблица1[[#This Row],[Код единицы измерения]],Таблица37[#All],2,FALSE)</f>
        <v>#N/A</v>
      </c>
      <c r="Z5186" s="56"/>
      <c r="AA5186" s="56"/>
      <c r="AB5186" s="57">
        <f>Таблица1[[#This Row],[Кол-во/объем]]*Таблица1[[#This Row],[Маркетинговая цена за единицу, тенге без НДС]]</f>
        <v>0</v>
      </c>
      <c r="AC5186" s="52"/>
      <c r="AD5186" s="52"/>
      <c r="AE5186" s="52"/>
    </row>
    <row r="5187" spans="2:31" x14ac:dyDescent="0.3">
      <c r="B5187" s="4" t="e">
        <f>VLOOKUP(Таблица1[[#This Row],[Наименование Заказчика]],Таблица3[],2,FALSE)</f>
        <v>#N/A</v>
      </c>
      <c r="C5187" s="4" t="e">
        <f>VLOOKUP(Таблица1[[#This Row],[Наименование Заказчика]],Таблица3[],3,FALSE)</f>
        <v>#N/A</v>
      </c>
      <c r="N5187" s="38" t="e">
        <f>VLOOKUP(Таблица1[[#This Row],[Код основания для проведения закупки с применением особого порядка]],Таблица4[#All],3,FALSE)</f>
        <v>#N/A</v>
      </c>
      <c r="O5187" s="52"/>
      <c r="P5187" s="52"/>
      <c r="Q5187" s="52"/>
      <c r="R5187" s="52"/>
      <c r="S5187" s="38" t="e">
        <f>VLOOKUP(Таблица1[[#This Row],[Код страны поставки ТРУ]],Таблица8[],3,FALSE)</f>
        <v>#N/A</v>
      </c>
      <c r="T5187" s="52"/>
      <c r="U5187" s="52"/>
      <c r="V5187" s="38" t="e">
        <f>VLOOKUP(Таблица1[[#This Row],[Код условия поставки по ИНКОТЕРМС 2010]],Таблица10[],2,FALSE)</f>
        <v>#N/A</v>
      </c>
      <c r="X5187" s="4" t="e">
        <f>VLOOKUP(Таблица1[[#This Row],[Код единицы измерения]],Таблица37[#All],2,FALSE)</f>
        <v>#N/A</v>
      </c>
      <c r="Z5187" s="56"/>
      <c r="AA5187" s="56"/>
      <c r="AB5187" s="57">
        <f>Таблица1[[#This Row],[Кол-во/объем]]*Таблица1[[#This Row],[Маркетинговая цена за единицу, тенге без НДС]]</f>
        <v>0</v>
      </c>
      <c r="AC5187" s="52"/>
      <c r="AD5187" s="52"/>
      <c r="AE5187" s="52"/>
    </row>
    <row r="5188" spans="2:31" x14ac:dyDescent="0.3">
      <c r="B5188" s="4" t="e">
        <f>VLOOKUP(Таблица1[[#This Row],[Наименование Заказчика]],Таблица3[],2,FALSE)</f>
        <v>#N/A</v>
      </c>
      <c r="C5188" s="4" t="e">
        <f>VLOOKUP(Таблица1[[#This Row],[Наименование Заказчика]],Таблица3[],3,FALSE)</f>
        <v>#N/A</v>
      </c>
      <c r="N5188" s="38" t="e">
        <f>VLOOKUP(Таблица1[[#This Row],[Код основания для проведения закупки с применением особого порядка]],Таблица4[#All],3,FALSE)</f>
        <v>#N/A</v>
      </c>
      <c r="O5188" s="52"/>
      <c r="P5188" s="52"/>
      <c r="Q5188" s="52"/>
      <c r="R5188" s="52"/>
      <c r="S5188" s="38" t="e">
        <f>VLOOKUP(Таблица1[[#This Row],[Код страны поставки ТРУ]],Таблица8[],3,FALSE)</f>
        <v>#N/A</v>
      </c>
      <c r="T5188" s="52"/>
      <c r="U5188" s="52"/>
      <c r="V5188" s="38" t="e">
        <f>VLOOKUP(Таблица1[[#This Row],[Код условия поставки по ИНКОТЕРМС 2010]],Таблица10[],2,FALSE)</f>
        <v>#N/A</v>
      </c>
      <c r="X5188" s="4" t="e">
        <f>VLOOKUP(Таблица1[[#This Row],[Код единицы измерения]],Таблица37[#All],2,FALSE)</f>
        <v>#N/A</v>
      </c>
      <c r="Z5188" s="56"/>
      <c r="AA5188" s="56"/>
      <c r="AB5188" s="57">
        <f>Таблица1[[#This Row],[Кол-во/объем]]*Таблица1[[#This Row],[Маркетинговая цена за единицу, тенге без НДС]]</f>
        <v>0</v>
      </c>
      <c r="AC5188" s="52"/>
      <c r="AD5188" s="52"/>
      <c r="AE5188" s="52"/>
    </row>
    <row r="5189" spans="2:31" x14ac:dyDescent="0.3">
      <c r="B5189" s="4" t="e">
        <f>VLOOKUP(Таблица1[[#This Row],[Наименование Заказчика]],Таблица3[],2,FALSE)</f>
        <v>#N/A</v>
      </c>
      <c r="C5189" s="4" t="e">
        <f>VLOOKUP(Таблица1[[#This Row],[Наименование Заказчика]],Таблица3[],3,FALSE)</f>
        <v>#N/A</v>
      </c>
      <c r="N5189" s="38" t="e">
        <f>VLOOKUP(Таблица1[[#This Row],[Код основания для проведения закупки с применением особого порядка]],Таблица4[#All],3,FALSE)</f>
        <v>#N/A</v>
      </c>
      <c r="O5189" s="52"/>
      <c r="P5189" s="52"/>
      <c r="Q5189" s="52"/>
      <c r="R5189" s="52"/>
      <c r="S5189" s="38" t="e">
        <f>VLOOKUP(Таблица1[[#This Row],[Код страны поставки ТРУ]],Таблица8[],3,FALSE)</f>
        <v>#N/A</v>
      </c>
      <c r="T5189" s="52"/>
      <c r="U5189" s="52"/>
      <c r="V5189" s="38" t="e">
        <f>VLOOKUP(Таблица1[[#This Row],[Код условия поставки по ИНКОТЕРМС 2010]],Таблица10[],2,FALSE)</f>
        <v>#N/A</v>
      </c>
      <c r="X5189" s="4" t="e">
        <f>VLOOKUP(Таблица1[[#This Row],[Код единицы измерения]],Таблица37[#All],2,FALSE)</f>
        <v>#N/A</v>
      </c>
      <c r="Z5189" s="56"/>
      <c r="AA5189" s="56"/>
      <c r="AB5189" s="57">
        <f>Таблица1[[#This Row],[Кол-во/объем]]*Таблица1[[#This Row],[Маркетинговая цена за единицу, тенге без НДС]]</f>
        <v>0</v>
      </c>
      <c r="AC5189" s="52"/>
      <c r="AD5189" s="52"/>
      <c r="AE5189" s="52"/>
    </row>
    <row r="5190" spans="2:31" x14ac:dyDescent="0.3">
      <c r="B5190" s="4" t="e">
        <f>VLOOKUP(Таблица1[[#This Row],[Наименование Заказчика]],Таблица3[],2,FALSE)</f>
        <v>#N/A</v>
      </c>
      <c r="C5190" s="4" t="e">
        <f>VLOOKUP(Таблица1[[#This Row],[Наименование Заказчика]],Таблица3[],3,FALSE)</f>
        <v>#N/A</v>
      </c>
      <c r="N5190" s="38" t="e">
        <f>VLOOKUP(Таблица1[[#This Row],[Код основания для проведения закупки с применением особого порядка]],Таблица4[#All],3,FALSE)</f>
        <v>#N/A</v>
      </c>
      <c r="O5190" s="52"/>
      <c r="P5190" s="52"/>
      <c r="Q5190" s="52"/>
      <c r="R5190" s="52"/>
      <c r="S5190" s="38" t="e">
        <f>VLOOKUP(Таблица1[[#This Row],[Код страны поставки ТРУ]],Таблица8[],3,FALSE)</f>
        <v>#N/A</v>
      </c>
      <c r="T5190" s="52"/>
      <c r="U5190" s="52"/>
      <c r="V5190" s="38" t="e">
        <f>VLOOKUP(Таблица1[[#This Row],[Код условия поставки по ИНКОТЕРМС 2010]],Таблица10[],2,FALSE)</f>
        <v>#N/A</v>
      </c>
      <c r="X5190" s="4" t="e">
        <f>VLOOKUP(Таблица1[[#This Row],[Код единицы измерения]],Таблица37[#All],2,FALSE)</f>
        <v>#N/A</v>
      </c>
      <c r="Z5190" s="56"/>
      <c r="AA5190" s="56"/>
      <c r="AB5190" s="57">
        <f>Таблица1[[#This Row],[Кол-во/объем]]*Таблица1[[#This Row],[Маркетинговая цена за единицу, тенге без НДС]]</f>
        <v>0</v>
      </c>
      <c r="AC5190" s="52"/>
      <c r="AD5190" s="52"/>
      <c r="AE5190" s="52"/>
    </row>
    <row r="5191" spans="2:31" x14ac:dyDescent="0.3">
      <c r="B5191" s="4" t="e">
        <f>VLOOKUP(Таблица1[[#This Row],[Наименование Заказчика]],Таблица3[],2,FALSE)</f>
        <v>#N/A</v>
      </c>
      <c r="C5191" s="4" t="e">
        <f>VLOOKUP(Таблица1[[#This Row],[Наименование Заказчика]],Таблица3[],3,FALSE)</f>
        <v>#N/A</v>
      </c>
      <c r="N5191" s="38" t="e">
        <f>VLOOKUP(Таблица1[[#This Row],[Код основания для проведения закупки с применением особого порядка]],Таблица4[#All],3,FALSE)</f>
        <v>#N/A</v>
      </c>
      <c r="O5191" s="52"/>
      <c r="P5191" s="52"/>
      <c r="Q5191" s="52"/>
      <c r="R5191" s="52"/>
      <c r="S5191" s="38" t="e">
        <f>VLOOKUP(Таблица1[[#This Row],[Код страны поставки ТРУ]],Таблица8[],3,FALSE)</f>
        <v>#N/A</v>
      </c>
      <c r="T5191" s="52"/>
      <c r="U5191" s="52"/>
      <c r="V5191" s="38" t="e">
        <f>VLOOKUP(Таблица1[[#This Row],[Код условия поставки по ИНКОТЕРМС 2010]],Таблица10[],2,FALSE)</f>
        <v>#N/A</v>
      </c>
      <c r="X5191" s="4" t="e">
        <f>VLOOKUP(Таблица1[[#This Row],[Код единицы измерения]],Таблица37[#All],2,FALSE)</f>
        <v>#N/A</v>
      </c>
      <c r="Z5191" s="56"/>
      <c r="AA5191" s="56"/>
      <c r="AB5191" s="57">
        <f>Таблица1[[#This Row],[Кол-во/объем]]*Таблица1[[#This Row],[Маркетинговая цена за единицу, тенге без НДС]]</f>
        <v>0</v>
      </c>
      <c r="AC5191" s="52"/>
      <c r="AD5191" s="52"/>
      <c r="AE5191" s="52"/>
    </row>
    <row r="5192" spans="2:31" x14ac:dyDescent="0.3">
      <c r="B5192" s="4" t="e">
        <f>VLOOKUP(Таблица1[[#This Row],[Наименование Заказчика]],Таблица3[],2,FALSE)</f>
        <v>#N/A</v>
      </c>
      <c r="C5192" s="4" t="e">
        <f>VLOOKUP(Таблица1[[#This Row],[Наименование Заказчика]],Таблица3[],3,FALSE)</f>
        <v>#N/A</v>
      </c>
      <c r="N5192" s="38" t="e">
        <f>VLOOKUP(Таблица1[[#This Row],[Код основания для проведения закупки с применением особого порядка]],Таблица4[#All],3,FALSE)</f>
        <v>#N/A</v>
      </c>
      <c r="O5192" s="52"/>
      <c r="P5192" s="52"/>
      <c r="Q5192" s="52"/>
      <c r="R5192" s="52"/>
      <c r="S5192" s="38" t="e">
        <f>VLOOKUP(Таблица1[[#This Row],[Код страны поставки ТРУ]],Таблица8[],3,FALSE)</f>
        <v>#N/A</v>
      </c>
      <c r="T5192" s="52"/>
      <c r="U5192" s="52"/>
      <c r="V5192" s="38" t="e">
        <f>VLOOKUP(Таблица1[[#This Row],[Код условия поставки по ИНКОТЕРМС 2010]],Таблица10[],2,FALSE)</f>
        <v>#N/A</v>
      </c>
      <c r="X5192" s="4" t="e">
        <f>VLOOKUP(Таблица1[[#This Row],[Код единицы измерения]],Таблица37[#All],2,FALSE)</f>
        <v>#N/A</v>
      </c>
      <c r="Z5192" s="56"/>
      <c r="AA5192" s="56"/>
      <c r="AB5192" s="57">
        <f>Таблица1[[#This Row],[Кол-во/объем]]*Таблица1[[#This Row],[Маркетинговая цена за единицу, тенге без НДС]]</f>
        <v>0</v>
      </c>
      <c r="AC5192" s="52"/>
      <c r="AD5192" s="52"/>
      <c r="AE5192" s="52"/>
    </row>
    <row r="5193" spans="2:31" x14ac:dyDescent="0.3">
      <c r="B5193" s="4" t="e">
        <f>VLOOKUP(Таблица1[[#This Row],[Наименование Заказчика]],Таблица3[],2,FALSE)</f>
        <v>#N/A</v>
      </c>
      <c r="C5193" s="4" t="e">
        <f>VLOOKUP(Таблица1[[#This Row],[Наименование Заказчика]],Таблица3[],3,FALSE)</f>
        <v>#N/A</v>
      </c>
      <c r="N5193" s="38" t="e">
        <f>VLOOKUP(Таблица1[[#This Row],[Код основания для проведения закупки с применением особого порядка]],Таблица4[#All],3,FALSE)</f>
        <v>#N/A</v>
      </c>
      <c r="O5193" s="52"/>
      <c r="P5193" s="52"/>
      <c r="Q5193" s="52"/>
      <c r="R5193" s="52"/>
      <c r="S5193" s="38" t="e">
        <f>VLOOKUP(Таблица1[[#This Row],[Код страны поставки ТРУ]],Таблица8[],3,FALSE)</f>
        <v>#N/A</v>
      </c>
      <c r="T5193" s="52"/>
      <c r="U5193" s="52"/>
      <c r="V5193" s="38" t="e">
        <f>VLOOKUP(Таблица1[[#This Row],[Код условия поставки по ИНКОТЕРМС 2010]],Таблица10[],2,FALSE)</f>
        <v>#N/A</v>
      </c>
      <c r="X5193" s="4" t="e">
        <f>VLOOKUP(Таблица1[[#This Row],[Код единицы измерения]],Таблица37[#All],2,FALSE)</f>
        <v>#N/A</v>
      </c>
      <c r="Z5193" s="56"/>
      <c r="AA5193" s="56"/>
      <c r="AB5193" s="57">
        <f>Таблица1[[#This Row],[Кол-во/объем]]*Таблица1[[#This Row],[Маркетинговая цена за единицу, тенге без НДС]]</f>
        <v>0</v>
      </c>
      <c r="AC5193" s="52"/>
      <c r="AD5193" s="52"/>
      <c r="AE5193" s="52"/>
    </row>
    <row r="5194" spans="2:31" x14ac:dyDescent="0.3">
      <c r="B5194" s="4" t="e">
        <f>VLOOKUP(Таблица1[[#This Row],[Наименование Заказчика]],Таблица3[],2,FALSE)</f>
        <v>#N/A</v>
      </c>
      <c r="C5194" s="4" t="e">
        <f>VLOOKUP(Таблица1[[#This Row],[Наименование Заказчика]],Таблица3[],3,FALSE)</f>
        <v>#N/A</v>
      </c>
      <c r="N5194" s="38" t="e">
        <f>VLOOKUP(Таблица1[[#This Row],[Код основания для проведения закупки с применением особого порядка]],Таблица4[#All],3,FALSE)</f>
        <v>#N/A</v>
      </c>
      <c r="O5194" s="52"/>
      <c r="P5194" s="52"/>
      <c r="Q5194" s="52"/>
      <c r="R5194" s="52"/>
      <c r="S5194" s="38" t="e">
        <f>VLOOKUP(Таблица1[[#This Row],[Код страны поставки ТРУ]],Таблица8[],3,FALSE)</f>
        <v>#N/A</v>
      </c>
      <c r="T5194" s="52"/>
      <c r="U5194" s="52"/>
      <c r="V5194" s="38" t="e">
        <f>VLOOKUP(Таблица1[[#This Row],[Код условия поставки по ИНКОТЕРМС 2010]],Таблица10[],2,FALSE)</f>
        <v>#N/A</v>
      </c>
      <c r="X5194" s="4" t="e">
        <f>VLOOKUP(Таблица1[[#This Row],[Код единицы измерения]],Таблица37[#All],2,FALSE)</f>
        <v>#N/A</v>
      </c>
      <c r="Z5194" s="56"/>
      <c r="AA5194" s="56"/>
      <c r="AB5194" s="57">
        <f>Таблица1[[#This Row],[Кол-во/объем]]*Таблица1[[#This Row],[Маркетинговая цена за единицу, тенге без НДС]]</f>
        <v>0</v>
      </c>
      <c r="AC5194" s="52"/>
      <c r="AD5194" s="52"/>
      <c r="AE5194" s="52"/>
    </row>
    <row r="5195" spans="2:31" x14ac:dyDescent="0.3">
      <c r="B5195" s="4" t="e">
        <f>VLOOKUP(Таблица1[[#This Row],[Наименование Заказчика]],Таблица3[],2,FALSE)</f>
        <v>#N/A</v>
      </c>
      <c r="C5195" s="4" t="e">
        <f>VLOOKUP(Таблица1[[#This Row],[Наименование Заказчика]],Таблица3[],3,FALSE)</f>
        <v>#N/A</v>
      </c>
      <c r="N5195" s="38" t="e">
        <f>VLOOKUP(Таблица1[[#This Row],[Код основания для проведения закупки с применением особого порядка]],Таблица4[#All],3,FALSE)</f>
        <v>#N/A</v>
      </c>
      <c r="O5195" s="52"/>
      <c r="P5195" s="52"/>
      <c r="Q5195" s="52"/>
      <c r="R5195" s="52"/>
      <c r="S5195" s="38" t="e">
        <f>VLOOKUP(Таблица1[[#This Row],[Код страны поставки ТРУ]],Таблица8[],3,FALSE)</f>
        <v>#N/A</v>
      </c>
      <c r="T5195" s="52"/>
      <c r="U5195" s="52"/>
      <c r="V5195" s="38" t="e">
        <f>VLOOKUP(Таблица1[[#This Row],[Код условия поставки по ИНКОТЕРМС 2010]],Таблица10[],2,FALSE)</f>
        <v>#N/A</v>
      </c>
      <c r="X5195" s="4" t="e">
        <f>VLOOKUP(Таблица1[[#This Row],[Код единицы измерения]],Таблица37[#All],2,FALSE)</f>
        <v>#N/A</v>
      </c>
      <c r="Z5195" s="56"/>
      <c r="AA5195" s="56"/>
      <c r="AB5195" s="57">
        <f>Таблица1[[#This Row],[Кол-во/объем]]*Таблица1[[#This Row],[Маркетинговая цена за единицу, тенге без НДС]]</f>
        <v>0</v>
      </c>
      <c r="AC5195" s="52"/>
      <c r="AD5195" s="52"/>
      <c r="AE5195" s="52"/>
    </row>
    <row r="5196" spans="2:31" x14ac:dyDescent="0.3">
      <c r="B5196" s="4" t="e">
        <f>VLOOKUP(Таблица1[[#This Row],[Наименование Заказчика]],Таблица3[],2,FALSE)</f>
        <v>#N/A</v>
      </c>
      <c r="C5196" s="4" t="e">
        <f>VLOOKUP(Таблица1[[#This Row],[Наименование Заказчика]],Таблица3[],3,FALSE)</f>
        <v>#N/A</v>
      </c>
      <c r="N5196" s="38" t="e">
        <f>VLOOKUP(Таблица1[[#This Row],[Код основания для проведения закупки с применением особого порядка]],Таблица4[#All],3,FALSE)</f>
        <v>#N/A</v>
      </c>
      <c r="O5196" s="52"/>
      <c r="P5196" s="52"/>
      <c r="Q5196" s="52"/>
      <c r="R5196" s="52"/>
      <c r="S5196" s="38" t="e">
        <f>VLOOKUP(Таблица1[[#This Row],[Код страны поставки ТРУ]],Таблица8[],3,FALSE)</f>
        <v>#N/A</v>
      </c>
      <c r="T5196" s="52"/>
      <c r="U5196" s="52"/>
      <c r="V5196" s="38" t="e">
        <f>VLOOKUP(Таблица1[[#This Row],[Код условия поставки по ИНКОТЕРМС 2010]],Таблица10[],2,FALSE)</f>
        <v>#N/A</v>
      </c>
      <c r="X5196" s="4" t="e">
        <f>VLOOKUP(Таблица1[[#This Row],[Код единицы измерения]],Таблица37[#All],2,FALSE)</f>
        <v>#N/A</v>
      </c>
      <c r="Z5196" s="56"/>
      <c r="AA5196" s="56"/>
      <c r="AB5196" s="57">
        <f>Таблица1[[#This Row],[Кол-во/объем]]*Таблица1[[#This Row],[Маркетинговая цена за единицу, тенге без НДС]]</f>
        <v>0</v>
      </c>
      <c r="AC5196" s="52"/>
      <c r="AD5196" s="52"/>
      <c r="AE5196" s="52"/>
    </row>
    <row r="5197" spans="2:31" x14ac:dyDescent="0.3">
      <c r="B5197" s="4" t="e">
        <f>VLOOKUP(Таблица1[[#This Row],[Наименование Заказчика]],Таблица3[],2,FALSE)</f>
        <v>#N/A</v>
      </c>
      <c r="C5197" s="4" t="e">
        <f>VLOOKUP(Таблица1[[#This Row],[Наименование Заказчика]],Таблица3[],3,FALSE)</f>
        <v>#N/A</v>
      </c>
      <c r="N5197" s="38" t="e">
        <f>VLOOKUP(Таблица1[[#This Row],[Код основания для проведения закупки с применением особого порядка]],Таблица4[#All],3,FALSE)</f>
        <v>#N/A</v>
      </c>
      <c r="O5197" s="52"/>
      <c r="P5197" s="52"/>
      <c r="Q5197" s="52"/>
      <c r="R5197" s="52"/>
      <c r="S5197" s="38" t="e">
        <f>VLOOKUP(Таблица1[[#This Row],[Код страны поставки ТРУ]],Таблица8[],3,FALSE)</f>
        <v>#N/A</v>
      </c>
      <c r="T5197" s="52"/>
      <c r="U5197" s="52"/>
      <c r="V5197" s="38" t="e">
        <f>VLOOKUP(Таблица1[[#This Row],[Код условия поставки по ИНКОТЕРМС 2010]],Таблица10[],2,FALSE)</f>
        <v>#N/A</v>
      </c>
      <c r="X5197" s="4" t="e">
        <f>VLOOKUP(Таблица1[[#This Row],[Код единицы измерения]],Таблица37[#All],2,FALSE)</f>
        <v>#N/A</v>
      </c>
      <c r="Z5197" s="56"/>
      <c r="AA5197" s="56"/>
      <c r="AB5197" s="57">
        <f>Таблица1[[#This Row],[Кол-во/объем]]*Таблица1[[#This Row],[Маркетинговая цена за единицу, тенге без НДС]]</f>
        <v>0</v>
      </c>
      <c r="AC5197" s="52"/>
      <c r="AD5197" s="52"/>
      <c r="AE5197" s="52"/>
    </row>
    <row r="5198" spans="2:31" x14ac:dyDescent="0.3">
      <c r="B5198" s="4" t="e">
        <f>VLOOKUP(Таблица1[[#This Row],[Наименование Заказчика]],Таблица3[],2,FALSE)</f>
        <v>#N/A</v>
      </c>
      <c r="C5198" s="4" t="e">
        <f>VLOOKUP(Таблица1[[#This Row],[Наименование Заказчика]],Таблица3[],3,FALSE)</f>
        <v>#N/A</v>
      </c>
      <c r="N5198" s="38" t="e">
        <f>VLOOKUP(Таблица1[[#This Row],[Код основания для проведения закупки с применением особого порядка]],Таблица4[#All],3,FALSE)</f>
        <v>#N/A</v>
      </c>
      <c r="O5198" s="52"/>
      <c r="P5198" s="52"/>
      <c r="Q5198" s="52"/>
      <c r="R5198" s="52"/>
      <c r="S5198" s="38" t="e">
        <f>VLOOKUP(Таблица1[[#This Row],[Код страны поставки ТРУ]],Таблица8[],3,FALSE)</f>
        <v>#N/A</v>
      </c>
      <c r="T5198" s="52"/>
      <c r="U5198" s="52"/>
      <c r="V5198" s="38" t="e">
        <f>VLOOKUP(Таблица1[[#This Row],[Код условия поставки по ИНКОТЕРМС 2010]],Таблица10[],2,FALSE)</f>
        <v>#N/A</v>
      </c>
      <c r="X5198" s="4" t="e">
        <f>VLOOKUP(Таблица1[[#This Row],[Код единицы измерения]],Таблица37[#All],2,FALSE)</f>
        <v>#N/A</v>
      </c>
      <c r="Z5198" s="56"/>
      <c r="AA5198" s="56"/>
      <c r="AB5198" s="57">
        <f>Таблица1[[#This Row],[Кол-во/объем]]*Таблица1[[#This Row],[Маркетинговая цена за единицу, тенге без НДС]]</f>
        <v>0</v>
      </c>
      <c r="AC5198" s="52"/>
      <c r="AD5198" s="52"/>
      <c r="AE5198" s="52"/>
    </row>
    <row r="5199" spans="2:31" x14ac:dyDescent="0.3">
      <c r="B5199" s="4" t="e">
        <f>VLOOKUP(Таблица1[[#This Row],[Наименование Заказчика]],Таблица3[],2,FALSE)</f>
        <v>#N/A</v>
      </c>
      <c r="C5199" s="4" t="e">
        <f>VLOOKUP(Таблица1[[#This Row],[Наименование Заказчика]],Таблица3[],3,FALSE)</f>
        <v>#N/A</v>
      </c>
      <c r="N5199" s="38" t="e">
        <f>VLOOKUP(Таблица1[[#This Row],[Код основания для проведения закупки с применением особого порядка]],Таблица4[#All],3,FALSE)</f>
        <v>#N/A</v>
      </c>
      <c r="O5199" s="52"/>
      <c r="P5199" s="52"/>
      <c r="Q5199" s="52"/>
      <c r="R5199" s="52"/>
      <c r="S5199" s="38" t="e">
        <f>VLOOKUP(Таблица1[[#This Row],[Код страны поставки ТРУ]],Таблица8[],3,FALSE)</f>
        <v>#N/A</v>
      </c>
      <c r="T5199" s="52"/>
      <c r="U5199" s="52"/>
      <c r="V5199" s="38" t="e">
        <f>VLOOKUP(Таблица1[[#This Row],[Код условия поставки по ИНКОТЕРМС 2010]],Таблица10[],2,FALSE)</f>
        <v>#N/A</v>
      </c>
      <c r="X5199" s="4" t="e">
        <f>VLOOKUP(Таблица1[[#This Row],[Код единицы измерения]],Таблица37[#All],2,FALSE)</f>
        <v>#N/A</v>
      </c>
      <c r="Z5199" s="56"/>
      <c r="AA5199" s="56"/>
      <c r="AB5199" s="57">
        <f>Таблица1[[#This Row],[Кол-во/объем]]*Таблица1[[#This Row],[Маркетинговая цена за единицу, тенге без НДС]]</f>
        <v>0</v>
      </c>
      <c r="AC5199" s="52"/>
      <c r="AD5199" s="52"/>
      <c r="AE5199" s="52"/>
    </row>
    <row r="5200" spans="2:31" x14ac:dyDescent="0.3">
      <c r="B5200" s="4" t="e">
        <f>VLOOKUP(Таблица1[[#This Row],[Наименование Заказчика]],Таблица3[],2,FALSE)</f>
        <v>#N/A</v>
      </c>
      <c r="C5200" s="4" t="e">
        <f>VLOOKUP(Таблица1[[#This Row],[Наименование Заказчика]],Таблица3[],3,FALSE)</f>
        <v>#N/A</v>
      </c>
      <c r="N5200" s="38" t="e">
        <f>VLOOKUP(Таблица1[[#This Row],[Код основания для проведения закупки с применением особого порядка]],Таблица4[#All],3,FALSE)</f>
        <v>#N/A</v>
      </c>
      <c r="O5200" s="52"/>
      <c r="P5200" s="52"/>
      <c r="Q5200" s="52"/>
      <c r="R5200" s="52"/>
      <c r="S5200" s="38" t="e">
        <f>VLOOKUP(Таблица1[[#This Row],[Код страны поставки ТРУ]],Таблица8[],3,FALSE)</f>
        <v>#N/A</v>
      </c>
      <c r="T5200" s="52"/>
      <c r="U5200" s="52"/>
      <c r="V5200" s="38" t="e">
        <f>VLOOKUP(Таблица1[[#This Row],[Код условия поставки по ИНКОТЕРМС 2010]],Таблица10[],2,FALSE)</f>
        <v>#N/A</v>
      </c>
      <c r="X5200" s="4" t="e">
        <f>VLOOKUP(Таблица1[[#This Row],[Код единицы измерения]],Таблица37[#All],2,FALSE)</f>
        <v>#N/A</v>
      </c>
      <c r="Z5200" s="56"/>
      <c r="AA5200" s="56"/>
      <c r="AB5200" s="57">
        <f>Таблица1[[#This Row],[Кол-во/объем]]*Таблица1[[#This Row],[Маркетинговая цена за единицу, тенге без НДС]]</f>
        <v>0</v>
      </c>
      <c r="AC5200" s="52"/>
      <c r="AD5200" s="52"/>
      <c r="AE5200" s="52"/>
    </row>
    <row r="5201" spans="2:31" x14ac:dyDescent="0.3">
      <c r="B5201" s="4" t="e">
        <f>VLOOKUP(Таблица1[[#This Row],[Наименование Заказчика]],Таблица3[],2,FALSE)</f>
        <v>#N/A</v>
      </c>
      <c r="C5201" s="4" t="e">
        <f>VLOOKUP(Таблица1[[#This Row],[Наименование Заказчика]],Таблица3[],3,FALSE)</f>
        <v>#N/A</v>
      </c>
      <c r="N5201" s="38" t="e">
        <f>VLOOKUP(Таблица1[[#This Row],[Код основания для проведения закупки с применением особого порядка]],Таблица4[#All],3,FALSE)</f>
        <v>#N/A</v>
      </c>
      <c r="O5201" s="52"/>
      <c r="P5201" s="52"/>
      <c r="Q5201" s="52"/>
      <c r="R5201" s="52"/>
      <c r="S5201" s="38" t="e">
        <f>VLOOKUP(Таблица1[[#This Row],[Код страны поставки ТРУ]],Таблица8[],3,FALSE)</f>
        <v>#N/A</v>
      </c>
      <c r="T5201" s="52"/>
      <c r="U5201" s="52"/>
      <c r="V5201" s="38" t="e">
        <f>VLOOKUP(Таблица1[[#This Row],[Код условия поставки по ИНКОТЕРМС 2010]],Таблица10[],2,FALSE)</f>
        <v>#N/A</v>
      </c>
      <c r="X5201" s="4" t="e">
        <f>VLOOKUP(Таблица1[[#This Row],[Код единицы измерения]],Таблица37[#All],2,FALSE)</f>
        <v>#N/A</v>
      </c>
      <c r="Z5201" s="56"/>
      <c r="AA5201" s="56"/>
      <c r="AB5201" s="57">
        <f>Таблица1[[#This Row],[Кол-во/объем]]*Таблица1[[#This Row],[Маркетинговая цена за единицу, тенге без НДС]]</f>
        <v>0</v>
      </c>
      <c r="AC5201" s="52"/>
      <c r="AD5201" s="52"/>
      <c r="AE5201" s="52"/>
    </row>
    <row r="5202" spans="2:31" x14ac:dyDescent="0.3">
      <c r="B5202" s="4" t="e">
        <f>VLOOKUP(Таблица1[[#This Row],[Наименование Заказчика]],Таблица3[],2,FALSE)</f>
        <v>#N/A</v>
      </c>
      <c r="C5202" s="4" t="e">
        <f>VLOOKUP(Таблица1[[#This Row],[Наименование Заказчика]],Таблица3[],3,FALSE)</f>
        <v>#N/A</v>
      </c>
      <c r="N5202" s="38" t="e">
        <f>VLOOKUP(Таблица1[[#This Row],[Код основания для проведения закупки с применением особого порядка]],Таблица4[#All],3,FALSE)</f>
        <v>#N/A</v>
      </c>
      <c r="O5202" s="52"/>
      <c r="P5202" s="52"/>
      <c r="Q5202" s="52"/>
      <c r="R5202" s="52"/>
      <c r="S5202" s="38" t="e">
        <f>VLOOKUP(Таблица1[[#This Row],[Код страны поставки ТРУ]],Таблица8[],3,FALSE)</f>
        <v>#N/A</v>
      </c>
      <c r="T5202" s="52"/>
      <c r="U5202" s="52"/>
      <c r="V5202" s="38" t="e">
        <f>VLOOKUP(Таблица1[[#This Row],[Код условия поставки по ИНКОТЕРМС 2010]],Таблица10[],2,FALSE)</f>
        <v>#N/A</v>
      </c>
      <c r="X5202" s="4" t="e">
        <f>VLOOKUP(Таблица1[[#This Row],[Код единицы измерения]],Таблица37[#All],2,FALSE)</f>
        <v>#N/A</v>
      </c>
      <c r="Z5202" s="56"/>
      <c r="AA5202" s="56"/>
      <c r="AB5202" s="57">
        <f>Таблица1[[#This Row],[Кол-во/объем]]*Таблица1[[#This Row],[Маркетинговая цена за единицу, тенге без НДС]]</f>
        <v>0</v>
      </c>
      <c r="AC5202" s="52"/>
      <c r="AD5202" s="52"/>
      <c r="AE5202" s="52"/>
    </row>
    <row r="5203" spans="2:31" x14ac:dyDescent="0.3">
      <c r="B5203" s="4" t="e">
        <f>VLOOKUP(Таблица1[[#This Row],[Наименование Заказчика]],Таблица3[],2,FALSE)</f>
        <v>#N/A</v>
      </c>
      <c r="C5203" s="4" t="e">
        <f>VLOOKUP(Таблица1[[#This Row],[Наименование Заказчика]],Таблица3[],3,FALSE)</f>
        <v>#N/A</v>
      </c>
      <c r="N5203" s="38" t="e">
        <f>VLOOKUP(Таблица1[[#This Row],[Код основания для проведения закупки с применением особого порядка]],Таблица4[#All],3,FALSE)</f>
        <v>#N/A</v>
      </c>
      <c r="O5203" s="52"/>
      <c r="P5203" s="52"/>
      <c r="Q5203" s="52"/>
      <c r="R5203" s="52"/>
      <c r="S5203" s="38" t="e">
        <f>VLOOKUP(Таблица1[[#This Row],[Код страны поставки ТРУ]],Таблица8[],3,FALSE)</f>
        <v>#N/A</v>
      </c>
      <c r="T5203" s="52"/>
      <c r="U5203" s="52"/>
      <c r="V5203" s="38" t="e">
        <f>VLOOKUP(Таблица1[[#This Row],[Код условия поставки по ИНКОТЕРМС 2010]],Таблица10[],2,FALSE)</f>
        <v>#N/A</v>
      </c>
      <c r="X5203" s="4" t="e">
        <f>VLOOKUP(Таблица1[[#This Row],[Код единицы измерения]],Таблица37[#All],2,FALSE)</f>
        <v>#N/A</v>
      </c>
      <c r="Z5203" s="56"/>
      <c r="AA5203" s="56"/>
      <c r="AB5203" s="57">
        <f>Таблица1[[#This Row],[Кол-во/объем]]*Таблица1[[#This Row],[Маркетинговая цена за единицу, тенге без НДС]]</f>
        <v>0</v>
      </c>
      <c r="AC5203" s="52"/>
      <c r="AD5203" s="52"/>
      <c r="AE5203" s="52"/>
    </row>
    <row r="5204" spans="2:31" x14ac:dyDescent="0.3">
      <c r="B5204" s="4" t="e">
        <f>VLOOKUP(Таблица1[[#This Row],[Наименование Заказчика]],Таблица3[],2,FALSE)</f>
        <v>#N/A</v>
      </c>
      <c r="C5204" s="4" t="e">
        <f>VLOOKUP(Таблица1[[#This Row],[Наименование Заказчика]],Таблица3[],3,FALSE)</f>
        <v>#N/A</v>
      </c>
      <c r="N5204" s="38" t="e">
        <f>VLOOKUP(Таблица1[[#This Row],[Код основания для проведения закупки с применением особого порядка]],Таблица4[#All],3,FALSE)</f>
        <v>#N/A</v>
      </c>
      <c r="O5204" s="52"/>
      <c r="P5204" s="52"/>
      <c r="Q5204" s="52"/>
      <c r="R5204" s="52"/>
      <c r="S5204" s="38" t="e">
        <f>VLOOKUP(Таблица1[[#This Row],[Код страны поставки ТРУ]],Таблица8[],3,FALSE)</f>
        <v>#N/A</v>
      </c>
      <c r="T5204" s="52"/>
      <c r="U5204" s="52"/>
      <c r="V5204" s="38" t="e">
        <f>VLOOKUP(Таблица1[[#This Row],[Код условия поставки по ИНКОТЕРМС 2010]],Таблица10[],2,FALSE)</f>
        <v>#N/A</v>
      </c>
      <c r="X5204" s="4" t="e">
        <f>VLOOKUP(Таблица1[[#This Row],[Код единицы измерения]],Таблица37[#All],2,FALSE)</f>
        <v>#N/A</v>
      </c>
      <c r="Z5204" s="56"/>
      <c r="AA5204" s="56"/>
      <c r="AB5204" s="57">
        <f>Таблица1[[#This Row],[Кол-во/объем]]*Таблица1[[#This Row],[Маркетинговая цена за единицу, тенге без НДС]]</f>
        <v>0</v>
      </c>
      <c r="AC5204" s="52"/>
      <c r="AD5204" s="52"/>
      <c r="AE5204" s="52"/>
    </row>
    <row r="5205" spans="2:31" x14ac:dyDescent="0.3">
      <c r="B5205" s="4" t="e">
        <f>VLOOKUP(Таблица1[[#This Row],[Наименование Заказчика]],Таблица3[],2,FALSE)</f>
        <v>#N/A</v>
      </c>
      <c r="C5205" s="4" t="e">
        <f>VLOOKUP(Таблица1[[#This Row],[Наименование Заказчика]],Таблица3[],3,FALSE)</f>
        <v>#N/A</v>
      </c>
      <c r="N5205" s="38" t="e">
        <f>VLOOKUP(Таблица1[[#This Row],[Код основания для проведения закупки с применением особого порядка]],Таблица4[#All],3,FALSE)</f>
        <v>#N/A</v>
      </c>
      <c r="O5205" s="52"/>
      <c r="P5205" s="52"/>
      <c r="Q5205" s="52"/>
      <c r="R5205" s="52"/>
      <c r="S5205" s="38" t="e">
        <f>VLOOKUP(Таблица1[[#This Row],[Код страны поставки ТРУ]],Таблица8[],3,FALSE)</f>
        <v>#N/A</v>
      </c>
      <c r="T5205" s="52"/>
      <c r="U5205" s="52"/>
      <c r="V5205" s="38" t="e">
        <f>VLOOKUP(Таблица1[[#This Row],[Код условия поставки по ИНКОТЕРМС 2010]],Таблица10[],2,FALSE)</f>
        <v>#N/A</v>
      </c>
      <c r="X5205" s="4" t="e">
        <f>VLOOKUP(Таблица1[[#This Row],[Код единицы измерения]],Таблица37[#All],2,FALSE)</f>
        <v>#N/A</v>
      </c>
      <c r="Z5205" s="56"/>
      <c r="AA5205" s="56"/>
      <c r="AB5205" s="57">
        <f>Таблица1[[#This Row],[Кол-во/объем]]*Таблица1[[#This Row],[Маркетинговая цена за единицу, тенге без НДС]]</f>
        <v>0</v>
      </c>
      <c r="AC5205" s="52"/>
      <c r="AD5205" s="52"/>
      <c r="AE5205" s="52"/>
    </row>
    <row r="5206" spans="2:31" x14ac:dyDescent="0.3">
      <c r="B5206" s="4" t="e">
        <f>VLOOKUP(Таблица1[[#This Row],[Наименование Заказчика]],Таблица3[],2,FALSE)</f>
        <v>#N/A</v>
      </c>
      <c r="C5206" s="4" t="e">
        <f>VLOOKUP(Таблица1[[#This Row],[Наименование Заказчика]],Таблица3[],3,FALSE)</f>
        <v>#N/A</v>
      </c>
      <c r="N5206" s="38" t="e">
        <f>VLOOKUP(Таблица1[[#This Row],[Код основания для проведения закупки с применением особого порядка]],Таблица4[#All],3,FALSE)</f>
        <v>#N/A</v>
      </c>
      <c r="O5206" s="52"/>
      <c r="P5206" s="52"/>
      <c r="Q5206" s="52"/>
      <c r="R5206" s="52"/>
      <c r="S5206" s="38" t="e">
        <f>VLOOKUP(Таблица1[[#This Row],[Код страны поставки ТРУ]],Таблица8[],3,FALSE)</f>
        <v>#N/A</v>
      </c>
      <c r="T5206" s="52"/>
      <c r="U5206" s="52"/>
      <c r="V5206" s="38" t="e">
        <f>VLOOKUP(Таблица1[[#This Row],[Код условия поставки по ИНКОТЕРМС 2010]],Таблица10[],2,FALSE)</f>
        <v>#N/A</v>
      </c>
      <c r="X5206" s="4" t="e">
        <f>VLOOKUP(Таблица1[[#This Row],[Код единицы измерения]],Таблица37[#All],2,FALSE)</f>
        <v>#N/A</v>
      </c>
      <c r="Z5206" s="56"/>
      <c r="AA5206" s="56"/>
      <c r="AB5206" s="57">
        <f>Таблица1[[#This Row],[Кол-во/объем]]*Таблица1[[#This Row],[Маркетинговая цена за единицу, тенге без НДС]]</f>
        <v>0</v>
      </c>
      <c r="AC5206" s="52"/>
      <c r="AD5206" s="52"/>
      <c r="AE5206" s="52"/>
    </row>
    <row r="5207" spans="2:31" x14ac:dyDescent="0.3">
      <c r="B5207" s="4" t="e">
        <f>VLOOKUP(Таблица1[[#This Row],[Наименование Заказчика]],Таблица3[],2,FALSE)</f>
        <v>#N/A</v>
      </c>
      <c r="C5207" s="4" t="e">
        <f>VLOOKUP(Таблица1[[#This Row],[Наименование Заказчика]],Таблица3[],3,FALSE)</f>
        <v>#N/A</v>
      </c>
      <c r="N5207" s="38" t="e">
        <f>VLOOKUP(Таблица1[[#This Row],[Код основания для проведения закупки с применением особого порядка]],Таблица4[#All],3,FALSE)</f>
        <v>#N/A</v>
      </c>
      <c r="O5207" s="52"/>
      <c r="P5207" s="52"/>
      <c r="Q5207" s="52"/>
      <c r="R5207" s="52"/>
      <c r="S5207" s="38" t="e">
        <f>VLOOKUP(Таблица1[[#This Row],[Код страны поставки ТРУ]],Таблица8[],3,FALSE)</f>
        <v>#N/A</v>
      </c>
      <c r="T5207" s="52"/>
      <c r="U5207" s="52"/>
      <c r="V5207" s="38" t="e">
        <f>VLOOKUP(Таблица1[[#This Row],[Код условия поставки по ИНКОТЕРМС 2010]],Таблица10[],2,FALSE)</f>
        <v>#N/A</v>
      </c>
      <c r="X5207" s="4" t="e">
        <f>VLOOKUP(Таблица1[[#This Row],[Код единицы измерения]],Таблица37[#All],2,FALSE)</f>
        <v>#N/A</v>
      </c>
      <c r="Z5207" s="56"/>
      <c r="AA5207" s="56"/>
      <c r="AB5207" s="57">
        <f>Таблица1[[#This Row],[Кол-во/объем]]*Таблица1[[#This Row],[Маркетинговая цена за единицу, тенге без НДС]]</f>
        <v>0</v>
      </c>
      <c r="AC5207" s="52"/>
      <c r="AD5207" s="52"/>
      <c r="AE5207" s="52"/>
    </row>
    <row r="5208" spans="2:31" x14ac:dyDescent="0.3">
      <c r="B5208" s="4" t="e">
        <f>VLOOKUP(Таблица1[[#This Row],[Наименование Заказчика]],Таблица3[],2,FALSE)</f>
        <v>#N/A</v>
      </c>
      <c r="C5208" s="4" t="e">
        <f>VLOOKUP(Таблица1[[#This Row],[Наименование Заказчика]],Таблица3[],3,FALSE)</f>
        <v>#N/A</v>
      </c>
      <c r="N5208" s="38" t="e">
        <f>VLOOKUP(Таблица1[[#This Row],[Код основания для проведения закупки с применением особого порядка]],Таблица4[#All],3,FALSE)</f>
        <v>#N/A</v>
      </c>
      <c r="O5208" s="52"/>
      <c r="P5208" s="52"/>
      <c r="Q5208" s="52"/>
      <c r="R5208" s="52"/>
      <c r="S5208" s="38" t="e">
        <f>VLOOKUP(Таблица1[[#This Row],[Код страны поставки ТРУ]],Таблица8[],3,FALSE)</f>
        <v>#N/A</v>
      </c>
      <c r="T5208" s="52"/>
      <c r="U5208" s="52"/>
      <c r="V5208" s="38" t="e">
        <f>VLOOKUP(Таблица1[[#This Row],[Код условия поставки по ИНКОТЕРМС 2010]],Таблица10[],2,FALSE)</f>
        <v>#N/A</v>
      </c>
      <c r="X5208" s="4" t="e">
        <f>VLOOKUP(Таблица1[[#This Row],[Код единицы измерения]],Таблица37[#All],2,FALSE)</f>
        <v>#N/A</v>
      </c>
      <c r="Z5208" s="56"/>
      <c r="AA5208" s="56"/>
      <c r="AB5208" s="57">
        <f>Таблица1[[#This Row],[Кол-во/объем]]*Таблица1[[#This Row],[Маркетинговая цена за единицу, тенге без НДС]]</f>
        <v>0</v>
      </c>
      <c r="AC5208" s="52"/>
      <c r="AD5208" s="52"/>
      <c r="AE5208" s="52"/>
    </row>
    <row r="5209" spans="2:31" x14ac:dyDescent="0.3">
      <c r="B5209" s="4" t="e">
        <f>VLOOKUP(Таблица1[[#This Row],[Наименование Заказчика]],Таблица3[],2,FALSE)</f>
        <v>#N/A</v>
      </c>
      <c r="C5209" s="4" t="e">
        <f>VLOOKUP(Таблица1[[#This Row],[Наименование Заказчика]],Таблица3[],3,FALSE)</f>
        <v>#N/A</v>
      </c>
      <c r="N5209" s="38" t="e">
        <f>VLOOKUP(Таблица1[[#This Row],[Код основания для проведения закупки с применением особого порядка]],Таблица4[#All],3,FALSE)</f>
        <v>#N/A</v>
      </c>
      <c r="O5209" s="52"/>
      <c r="P5209" s="52"/>
      <c r="Q5209" s="52"/>
      <c r="R5209" s="52"/>
      <c r="S5209" s="38" t="e">
        <f>VLOOKUP(Таблица1[[#This Row],[Код страны поставки ТРУ]],Таблица8[],3,FALSE)</f>
        <v>#N/A</v>
      </c>
      <c r="T5209" s="52"/>
      <c r="U5209" s="52"/>
      <c r="V5209" s="38" t="e">
        <f>VLOOKUP(Таблица1[[#This Row],[Код условия поставки по ИНКОТЕРМС 2010]],Таблица10[],2,FALSE)</f>
        <v>#N/A</v>
      </c>
      <c r="X5209" s="4" t="e">
        <f>VLOOKUP(Таблица1[[#This Row],[Код единицы измерения]],Таблица37[#All],2,FALSE)</f>
        <v>#N/A</v>
      </c>
      <c r="Z5209" s="56"/>
      <c r="AA5209" s="56"/>
      <c r="AB5209" s="57">
        <f>Таблица1[[#This Row],[Кол-во/объем]]*Таблица1[[#This Row],[Маркетинговая цена за единицу, тенге без НДС]]</f>
        <v>0</v>
      </c>
      <c r="AC5209" s="52"/>
      <c r="AD5209" s="52"/>
      <c r="AE5209" s="52"/>
    </row>
    <row r="5210" spans="2:31" x14ac:dyDescent="0.3">
      <c r="B5210" s="4" t="e">
        <f>VLOOKUP(Таблица1[[#This Row],[Наименование Заказчика]],Таблица3[],2,FALSE)</f>
        <v>#N/A</v>
      </c>
      <c r="C5210" s="4" t="e">
        <f>VLOOKUP(Таблица1[[#This Row],[Наименование Заказчика]],Таблица3[],3,FALSE)</f>
        <v>#N/A</v>
      </c>
      <c r="N5210" s="38" t="e">
        <f>VLOOKUP(Таблица1[[#This Row],[Код основания для проведения закупки с применением особого порядка]],Таблица4[#All],3,FALSE)</f>
        <v>#N/A</v>
      </c>
      <c r="O5210" s="52"/>
      <c r="P5210" s="52"/>
      <c r="Q5210" s="52"/>
      <c r="R5210" s="52"/>
      <c r="S5210" s="38" t="e">
        <f>VLOOKUP(Таблица1[[#This Row],[Код страны поставки ТРУ]],Таблица8[],3,FALSE)</f>
        <v>#N/A</v>
      </c>
      <c r="T5210" s="52"/>
      <c r="U5210" s="52"/>
      <c r="V5210" s="38" t="e">
        <f>VLOOKUP(Таблица1[[#This Row],[Код условия поставки по ИНКОТЕРМС 2010]],Таблица10[],2,FALSE)</f>
        <v>#N/A</v>
      </c>
      <c r="X5210" s="4" t="e">
        <f>VLOOKUP(Таблица1[[#This Row],[Код единицы измерения]],Таблица37[#All],2,FALSE)</f>
        <v>#N/A</v>
      </c>
      <c r="Z5210" s="56"/>
      <c r="AA5210" s="56"/>
      <c r="AB5210" s="57">
        <f>Таблица1[[#This Row],[Кол-во/объем]]*Таблица1[[#This Row],[Маркетинговая цена за единицу, тенге без НДС]]</f>
        <v>0</v>
      </c>
      <c r="AC5210" s="52"/>
      <c r="AD5210" s="52"/>
      <c r="AE5210" s="52"/>
    </row>
    <row r="5211" spans="2:31" x14ac:dyDescent="0.3">
      <c r="B5211" s="4" t="e">
        <f>VLOOKUP(Таблица1[[#This Row],[Наименование Заказчика]],Таблица3[],2,FALSE)</f>
        <v>#N/A</v>
      </c>
      <c r="C5211" s="4" t="e">
        <f>VLOOKUP(Таблица1[[#This Row],[Наименование Заказчика]],Таблица3[],3,FALSE)</f>
        <v>#N/A</v>
      </c>
      <c r="N5211" s="38" t="e">
        <f>VLOOKUP(Таблица1[[#This Row],[Код основания для проведения закупки с применением особого порядка]],Таблица4[#All],3,FALSE)</f>
        <v>#N/A</v>
      </c>
      <c r="O5211" s="52"/>
      <c r="P5211" s="52"/>
      <c r="Q5211" s="52"/>
      <c r="R5211" s="52"/>
      <c r="S5211" s="38" t="e">
        <f>VLOOKUP(Таблица1[[#This Row],[Код страны поставки ТРУ]],Таблица8[],3,FALSE)</f>
        <v>#N/A</v>
      </c>
      <c r="T5211" s="52"/>
      <c r="U5211" s="52"/>
      <c r="V5211" s="38" t="e">
        <f>VLOOKUP(Таблица1[[#This Row],[Код условия поставки по ИНКОТЕРМС 2010]],Таблица10[],2,FALSE)</f>
        <v>#N/A</v>
      </c>
      <c r="X5211" s="4" t="e">
        <f>VLOOKUP(Таблица1[[#This Row],[Код единицы измерения]],Таблица37[#All],2,FALSE)</f>
        <v>#N/A</v>
      </c>
      <c r="Z5211" s="56"/>
      <c r="AA5211" s="56"/>
      <c r="AB5211" s="57">
        <f>Таблица1[[#This Row],[Кол-во/объем]]*Таблица1[[#This Row],[Маркетинговая цена за единицу, тенге без НДС]]</f>
        <v>0</v>
      </c>
      <c r="AC5211" s="52"/>
      <c r="AD5211" s="52"/>
      <c r="AE5211" s="52"/>
    </row>
    <row r="5212" spans="2:31" x14ac:dyDescent="0.3">
      <c r="B5212" s="4" t="e">
        <f>VLOOKUP(Таблица1[[#This Row],[Наименование Заказчика]],Таблица3[],2,FALSE)</f>
        <v>#N/A</v>
      </c>
      <c r="C5212" s="4" t="e">
        <f>VLOOKUP(Таблица1[[#This Row],[Наименование Заказчика]],Таблица3[],3,FALSE)</f>
        <v>#N/A</v>
      </c>
      <c r="N5212" s="38" t="e">
        <f>VLOOKUP(Таблица1[[#This Row],[Код основания для проведения закупки с применением особого порядка]],Таблица4[#All],3,FALSE)</f>
        <v>#N/A</v>
      </c>
      <c r="O5212" s="52"/>
      <c r="P5212" s="52"/>
      <c r="Q5212" s="52"/>
      <c r="R5212" s="52"/>
      <c r="S5212" s="38" t="e">
        <f>VLOOKUP(Таблица1[[#This Row],[Код страны поставки ТРУ]],Таблица8[],3,FALSE)</f>
        <v>#N/A</v>
      </c>
      <c r="T5212" s="52"/>
      <c r="U5212" s="52"/>
      <c r="V5212" s="38" t="e">
        <f>VLOOKUP(Таблица1[[#This Row],[Код условия поставки по ИНКОТЕРМС 2010]],Таблица10[],2,FALSE)</f>
        <v>#N/A</v>
      </c>
      <c r="X5212" s="4" t="e">
        <f>VLOOKUP(Таблица1[[#This Row],[Код единицы измерения]],Таблица37[#All],2,FALSE)</f>
        <v>#N/A</v>
      </c>
      <c r="Z5212" s="56"/>
      <c r="AA5212" s="56"/>
      <c r="AB5212" s="57">
        <f>Таблица1[[#This Row],[Кол-во/объем]]*Таблица1[[#This Row],[Маркетинговая цена за единицу, тенге без НДС]]</f>
        <v>0</v>
      </c>
      <c r="AC5212" s="52"/>
      <c r="AD5212" s="52"/>
      <c r="AE5212" s="52"/>
    </row>
    <row r="5213" spans="2:31" x14ac:dyDescent="0.3">
      <c r="B5213" s="4" t="e">
        <f>VLOOKUP(Таблица1[[#This Row],[Наименование Заказчика]],Таблица3[],2,FALSE)</f>
        <v>#N/A</v>
      </c>
      <c r="C5213" s="4" t="e">
        <f>VLOOKUP(Таблица1[[#This Row],[Наименование Заказчика]],Таблица3[],3,FALSE)</f>
        <v>#N/A</v>
      </c>
      <c r="N5213" s="38" t="e">
        <f>VLOOKUP(Таблица1[[#This Row],[Код основания для проведения закупки с применением особого порядка]],Таблица4[#All],3,FALSE)</f>
        <v>#N/A</v>
      </c>
      <c r="O5213" s="52"/>
      <c r="P5213" s="52"/>
      <c r="Q5213" s="52"/>
      <c r="R5213" s="52"/>
      <c r="S5213" s="38" t="e">
        <f>VLOOKUP(Таблица1[[#This Row],[Код страны поставки ТРУ]],Таблица8[],3,FALSE)</f>
        <v>#N/A</v>
      </c>
      <c r="T5213" s="52"/>
      <c r="U5213" s="52"/>
      <c r="V5213" s="38" t="e">
        <f>VLOOKUP(Таблица1[[#This Row],[Код условия поставки по ИНКОТЕРМС 2010]],Таблица10[],2,FALSE)</f>
        <v>#N/A</v>
      </c>
      <c r="X5213" s="4" t="e">
        <f>VLOOKUP(Таблица1[[#This Row],[Код единицы измерения]],Таблица37[#All],2,FALSE)</f>
        <v>#N/A</v>
      </c>
      <c r="Z5213" s="56"/>
      <c r="AA5213" s="56"/>
      <c r="AB5213" s="57">
        <f>Таблица1[[#This Row],[Кол-во/объем]]*Таблица1[[#This Row],[Маркетинговая цена за единицу, тенге без НДС]]</f>
        <v>0</v>
      </c>
      <c r="AC5213" s="52"/>
      <c r="AD5213" s="52"/>
      <c r="AE5213" s="52"/>
    </row>
    <row r="5214" spans="2:31" x14ac:dyDescent="0.3">
      <c r="B5214" s="4" t="e">
        <f>VLOOKUP(Таблица1[[#This Row],[Наименование Заказчика]],Таблица3[],2,FALSE)</f>
        <v>#N/A</v>
      </c>
      <c r="C5214" s="4" t="e">
        <f>VLOOKUP(Таблица1[[#This Row],[Наименование Заказчика]],Таблица3[],3,FALSE)</f>
        <v>#N/A</v>
      </c>
      <c r="N5214" s="38" t="e">
        <f>VLOOKUP(Таблица1[[#This Row],[Код основания для проведения закупки с применением особого порядка]],Таблица4[#All],3,FALSE)</f>
        <v>#N/A</v>
      </c>
      <c r="O5214" s="52"/>
      <c r="P5214" s="52"/>
      <c r="Q5214" s="52"/>
      <c r="R5214" s="52"/>
      <c r="S5214" s="38" t="e">
        <f>VLOOKUP(Таблица1[[#This Row],[Код страны поставки ТРУ]],Таблица8[],3,FALSE)</f>
        <v>#N/A</v>
      </c>
      <c r="T5214" s="52"/>
      <c r="U5214" s="52"/>
      <c r="V5214" s="38" t="e">
        <f>VLOOKUP(Таблица1[[#This Row],[Код условия поставки по ИНКОТЕРМС 2010]],Таблица10[],2,FALSE)</f>
        <v>#N/A</v>
      </c>
      <c r="X5214" s="4" t="e">
        <f>VLOOKUP(Таблица1[[#This Row],[Код единицы измерения]],Таблица37[#All],2,FALSE)</f>
        <v>#N/A</v>
      </c>
      <c r="Z5214" s="56"/>
      <c r="AA5214" s="56"/>
      <c r="AB5214" s="57">
        <f>Таблица1[[#This Row],[Кол-во/объем]]*Таблица1[[#This Row],[Маркетинговая цена за единицу, тенге без НДС]]</f>
        <v>0</v>
      </c>
      <c r="AC5214" s="52"/>
      <c r="AD5214" s="52"/>
      <c r="AE5214" s="52"/>
    </row>
    <row r="5215" spans="2:31" x14ac:dyDescent="0.3">
      <c r="B5215" s="4" t="e">
        <f>VLOOKUP(Таблица1[[#This Row],[Наименование Заказчика]],Таблица3[],2,FALSE)</f>
        <v>#N/A</v>
      </c>
      <c r="C5215" s="4" t="e">
        <f>VLOOKUP(Таблица1[[#This Row],[Наименование Заказчика]],Таблица3[],3,FALSE)</f>
        <v>#N/A</v>
      </c>
      <c r="N5215" s="38" t="e">
        <f>VLOOKUP(Таблица1[[#This Row],[Код основания для проведения закупки с применением особого порядка]],Таблица4[#All],3,FALSE)</f>
        <v>#N/A</v>
      </c>
      <c r="O5215" s="52"/>
      <c r="P5215" s="52"/>
      <c r="Q5215" s="52"/>
      <c r="R5215" s="52"/>
      <c r="S5215" s="38" t="e">
        <f>VLOOKUP(Таблица1[[#This Row],[Код страны поставки ТРУ]],Таблица8[],3,FALSE)</f>
        <v>#N/A</v>
      </c>
      <c r="T5215" s="52"/>
      <c r="U5215" s="52"/>
      <c r="V5215" s="38" t="e">
        <f>VLOOKUP(Таблица1[[#This Row],[Код условия поставки по ИНКОТЕРМС 2010]],Таблица10[],2,FALSE)</f>
        <v>#N/A</v>
      </c>
      <c r="X5215" s="4" t="e">
        <f>VLOOKUP(Таблица1[[#This Row],[Код единицы измерения]],Таблица37[#All],2,FALSE)</f>
        <v>#N/A</v>
      </c>
      <c r="Z5215" s="56"/>
      <c r="AA5215" s="56"/>
      <c r="AB5215" s="57">
        <f>Таблица1[[#This Row],[Кол-во/объем]]*Таблица1[[#This Row],[Маркетинговая цена за единицу, тенге без НДС]]</f>
        <v>0</v>
      </c>
      <c r="AC5215" s="52"/>
      <c r="AD5215" s="52"/>
      <c r="AE5215" s="52"/>
    </row>
    <row r="5216" spans="2:31" x14ac:dyDescent="0.3">
      <c r="B5216" s="4" t="e">
        <f>VLOOKUP(Таблица1[[#This Row],[Наименование Заказчика]],Таблица3[],2,FALSE)</f>
        <v>#N/A</v>
      </c>
      <c r="C5216" s="4" t="e">
        <f>VLOOKUP(Таблица1[[#This Row],[Наименование Заказчика]],Таблица3[],3,FALSE)</f>
        <v>#N/A</v>
      </c>
      <c r="N5216" s="38" t="e">
        <f>VLOOKUP(Таблица1[[#This Row],[Код основания для проведения закупки с применением особого порядка]],Таблица4[#All],3,FALSE)</f>
        <v>#N/A</v>
      </c>
      <c r="O5216" s="52"/>
      <c r="P5216" s="52"/>
      <c r="Q5216" s="52"/>
      <c r="R5216" s="52"/>
      <c r="S5216" s="38" t="e">
        <f>VLOOKUP(Таблица1[[#This Row],[Код страны поставки ТРУ]],Таблица8[],3,FALSE)</f>
        <v>#N/A</v>
      </c>
      <c r="T5216" s="52"/>
      <c r="U5216" s="52"/>
      <c r="V5216" s="38" t="e">
        <f>VLOOKUP(Таблица1[[#This Row],[Код условия поставки по ИНКОТЕРМС 2010]],Таблица10[],2,FALSE)</f>
        <v>#N/A</v>
      </c>
      <c r="X5216" s="4" t="e">
        <f>VLOOKUP(Таблица1[[#This Row],[Код единицы измерения]],Таблица37[#All],2,FALSE)</f>
        <v>#N/A</v>
      </c>
      <c r="Z5216" s="56"/>
      <c r="AA5216" s="56"/>
      <c r="AB5216" s="57">
        <f>Таблица1[[#This Row],[Кол-во/объем]]*Таблица1[[#This Row],[Маркетинговая цена за единицу, тенге без НДС]]</f>
        <v>0</v>
      </c>
      <c r="AC5216" s="52"/>
      <c r="AD5216" s="52"/>
      <c r="AE5216" s="52"/>
    </row>
    <row r="5217" spans="2:31" x14ac:dyDescent="0.3">
      <c r="B5217" s="4" t="e">
        <f>VLOOKUP(Таблица1[[#This Row],[Наименование Заказчика]],Таблица3[],2,FALSE)</f>
        <v>#N/A</v>
      </c>
      <c r="C5217" s="4" t="e">
        <f>VLOOKUP(Таблица1[[#This Row],[Наименование Заказчика]],Таблица3[],3,FALSE)</f>
        <v>#N/A</v>
      </c>
      <c r="N5217" s="38" t="e">
        <f>VLOOKUP(Таблица1[[#This Row],[Код основания для проведения закупки с применением особого порядка]],Таблица4[#All],3,FALSE)</f>
        <v>#N/A</v>
      </c>
      <c r="O5217" s="52"/>
      <c r="P5217" s="52"/>
      <c r="Q5217" s="52"/>
      <c r="R5217" s="52"/>
      <c r="S5217" s="38" t="e">
        <f>VLOOKUP(Таблица1[[#This Row],[Код страны поставки ТРУ]],Таблица8[],3,FALSE)</f>
        <v>#N/A</v>
      </c>
      <c r="T5217" s="52"/>
      <c r="U5217" s="52"/>
      <c r="V5217" s="38" t="e">
        <f>VLOOKUP(Таблица1[[#This Row],[Код условия поставки по ИНКОТЕРМС 2010]],Таблица10[],2,FALSE)</f>
        <v>#N/A</v>
      </c>
      <c r="X5217" s="4" t="e">
        <f>VLOOKUP(Таблица1[[#This Row],[Код единицы измерения]],Таблица37[#All],2,FALSE)</f>
        <v>#N/A</v>
      </c>
      <c r="Z5217" s="56"/>
      <c r="AA5217" s="56"/>
      <c r="AB5217" s="57">
        <f>Таблица1[[#This Row],[Кол-во/объем]]*Таблица1[[#This Row],[Маркетинговая цена за единицу, тенге без НДС]]</f>
        <v>0</v>
      </c>
      <c r="AC5217" s="52"/>
      <c r="AD5217" s="52"/>
      <c r="AE5217" s="52"/>
    </row>
    <row r="5218" spans="2:31" x14ac:dyDescent="0.3">
      <c r="B5218" s="4" t="e">
        <f>VLOOKUP(Таблица1[[#This Row],[Наименование Заказчика]],Таблица3[],2,FALSE)</f>
        <v>#N/A</v>
      </c>
      <c r="C5218" s="4" t="e">
        <f>VLOOKUP(Таблица1[[#This Row],[Наименование Заказчика]],Таблица3[],3,FALSE)</f>
        <v>#N/A</v>
      </c>
      <c r="N5218" s="38" t="e">
        <f>VLOOKUP(Таблица1[[#This Row],[Код основания для проведения закупки с применением особого порядка]],Таблица4[#All],3,FALSE)</f>
        <v>#N/A</v>
      </c>
      <c r="O5218" s="52"/>
      <c r="P5218" s="52"/>
      <c r="Q5218" s="52"/>
      <c r="R5218" s="52"/>
      <c r="S5218" s="38" t="e">
        <f>VLOOKUP(Таблица1[[#This Row],[Код страны поставки ТРУ]],Таблица8[],3,FALSE)</f>
        <v>#N/A</v>
      </c>
      <c r="T5218" s="52"/>
      <c r="U5218" s="52"/>
      <c r="V5218" s="38" t="e">
        <f>VLOOKUP(Таблица1[[#This Row],[Код условия поставки по ИНКОТЕРМС 2010]],Таблица10[],2,FALSE)</f>
        <v>#N/A</v>
      </c>
      <c r="X5218" s="4" t="e">
        <f>VLOOKUP(Таблица1[[#This Row],[Код единицы измерения]],Таблица37[#All],2,FALSE)</f>
        <v>#N/A</v>
      </c>
      <c r="Z5218" s="56"/>
      <c r="AA5218" s="56"/>
      <c r="AB5218" s="57">
        <f>Таблица1[[#This Row],[Кол-во/объем]]*Таблица1[[#This Row],[Маркетинговая цена за единицу, тенге без НДС]]</f>
        <v>0</v>
      </c>
      <c r="AC5218" s="52"/>
      <c r="AD5218" s="52"/>
      <c r="AE5218" s="52"/>
    </row>
    <row r="5219" spans="2:31" x14ac:dyDescent="0.3">
      <c r="B5219" s="4" t="e">
        <f>VLOOKUP(Таблица1[[#This Row],[Наименование Заказчика]],Таблица3[],2,FALSE)</f>
        <v>#N/A</v>
      </c>
      <c r="C5219" s="4" t="e">
        <f>VLOOKUP(Таблица1[[#This Row],[Наименование Заказчика]],Таблица3[],3,FALSE)</f>
        <v>#N/A</v>
      </c>
      <c r="N5219" s="38" t="e">
        <f>VLOOKUP(Таблица1[[#This Row],[Код основания для проведения закупки с применением особого порядка]],Таблица4[#All],3,FALSE)</f>
        <v>#N/A</v>
      </c>
      <c r="O5219" s="52"/>
      <c r="P5219" s="52"/>
      <c r="Q5219" s="52"/>
      <c r="R5219" s="52"/>
      <c r="S5219" s="38" t="e">
        <f>VLOOKUP(Таблица1[[#This Row],[Код страны поставки ТРУ]],Таблица8[],3,FALSE)</f>
        <v>#N/A</v>
      </c>
      <c r="T5219" s="52"/>
      <c r="U5219" s="52"/>
      <c r="V5219" s="38" t="e">
        <f>VLOOKUP(Таблица1[[#This Row],[Код условия поставки по ИНКОТЕРМС 2010]],Таблица10[],2,FALSE)</f>
        <v>#N/A</v>
      </c>
      <c r="X5219" s="4" t="e">
        <f>VLOOKUP(Таблица1[[#This Row],[Код единицы измерения]],Таблица37[#All],2,FALSE)</f>
        <v>#N/A</v>
      </c>
      <c r="Z5219" s="56"/>
      <c r="AA5219" s="56"/>
      <c r="AB5219" s="57">
        <f>Таблица1[[#This Row],[Кол-во/объем]]*Таблица1[[#This Row],[Маркетинговая цена за единицу, тенге без НДС]]</f>
        <v>0</v>
      </c>
      <c r="AC5219" s="52"/>
      <c r="AD5219" s="52"/>
      <c r="AE5219" s="52"/>
    </row>
    <row r="5220" spans="2:31" x14ac:dyDescent="0.3">
      <c r="B5220" s="4" t="e">
        <f>VLOOKUP(Таблица1[[#This Row],[Наименование Заказчика]],Таблица3[],2,FALSE)</f>
        <v>#N/A</v>
      </c>
      <c r="C5220" s="4" t="e">
        <f>VLOOKUP(Таблица1[[#This Row],[Наименование Заказчика]],Таблица3[],3,FALSE)</f>
        <v>#N/A</v>
      </c>
      <c r="N5220" s="38" t="e">
        <f>VLOOKUP(Таблица1[[#This Row],[Код основания для проведения закупки с применением особого порядка]],Таблица4[#All],3,FALSE)</f>
        <v>#N/A</v>
      </c>
      <c r="O5220" s="52"/>
      <c r="P5220" s="52"/>
      <c r="Q5220" s="52"/>
      <c r="R5220" s="52"/>
      <c r="S5220" s="38" t="e">
        <f>VLOOKUP(Таблица1[[#This Row],[Код страны поставки ТРУ]],Таблица8[],3,FALSE)</f>
        <v>#N/A</v>
      </c>
      <c r="T5220" s="52"/>
      <c r="U5220" s="52"/>
      <c r="V5220" s="38" t="e">
        <f>VLOOKUP(Таблица1[[#This Row],[Код условия поставки по ИНКОТЕРМС 2010]],Таблица10[],2,FALSE)</f>
        <v>#N/A</v>
      </c>
      <c r="X5220" s="4" t="e">
        <f>VLOOKUP(Таблица1[[#This Row],[Код единицы измерения]],Таблица37[#All],2,FALSE)</f>
        <v>#N/A</v>
      </c>
      <c r="Z5220" s="56"/>
      <c r="AA5220" s="56"/>
      <c r="AB5220" s="57">
        <f>Таблица1[[#This Row],[Кол-во/объем]]*Таблица1[[#This Row],[Маркетинговая цена за единицу, тенге без НДС]]</f>
        <v>0</v>
      </c>
      <c r="AC5220" s="52"/>
      <c r="AD5220" s="52"/>
      <c r="AE5220" s="52"/>
    </row>
    <row r="5221" spans="2:31" x14ac:dyDescent="0.3">
      <c r="B5221" s="4" t="e">
        <f>VLOOKUP(Таблица1[[#This Row],[Наименование Заказчика]],Таблица3[],2,FALSE)</f>
        <v>#N/A</v>
      </c>
      <c r="C5221" s="4" t="e">
        <f>VLOOKUP(Таблица1[[#This Row],[Наименование Заказчика]],Таблица3[],3,FALSE)</f>
        <v>#N/A</v>
      </c>
      <c r="N5221" s="38" t="e">
        <f>VLOOKUP(Таблица1[[#This Row],[Код основания для проведения закупки с применением особого порядка]],Таблица4[#All],3,FALSE)</f>
        <v>#N/A</v>
      </c>
      <c r="O5221" s="52"/>
      <c r="P5221" s="52"/>
      <c r="Q5221" s="52"/>
      <c r="R5221" s="52"/>
      <c r="S5221" s="38" t="e">
        <f>VLOOKUP(Таблица1[[#This Row],[Код страны поставки ТРУ]],Таблица8[],3,FALSE)</f>
        <v>#N/A</v>
      </c>
      <c r="T5221" s="52"/>
      <c r="U5221" s="52"/>
      <c r="V5221" s="38" t="e">
        <f>VLOOKUP(Таблица1[[#This Row],[Код условия поставки по ИНКОТЕРМС 2010]],Таблица10[],2,FALSE)</f>
        <v>#N/A</v>
      </c>
      <c r="X5221" s="4" t="e">
        <f>VLOOKUP(Таблица1[[#This Row],[Код единицы измерения]],Таблица37[#All],2,FALSE)</f>
        <v>#N/A</v>
      </c>
      <c r="Z5221" s="56"/>
      <c r="AA5221" s="56"/>
      <c r="AB5221" s="57">
        <f>Таблица1[[#This Row],[Кол-во/объем]]*Таблица1[[#This Row],[Маркетинговая цена за единицу, тенге без НДС]]</f>
        <v>0</v>
      </c>
      <c r="AC5221" s="52"/>
      <c r="AD5221" s="52"/>
      <c r="AE5221" s="52"/>
    </row>
    <row r="5222" spans="2:31" x14ac:dyDescent="0.3">
      <c r="B5222" s="4" t="e">
        <f>VLOOKUP(Таблица1[[#This Row],[Наименование Заказчика]],Таблица3[],2,FALSE)</f>
        <v>#N/A</v>
      </c>
      <c r="C5222" s="4" t="e">
        <f>VLOOKUP(Таблица1[[#This Row],[Наименование Заказчика]],Таблица3[],3,FALSE)</f>
        <v>#N/A</v>
      </c>
      <c r="N5222" s="38" t="e">
        <f>VLOOKUP(Таблица1[[#This Row],[Код основания для проведения закупки с применением особого порядка]],Таблица4[#All],3,FALSE)</f>
        <v>#N/A</v>
      </c>
      <c r="O5222" s="52"/>
      <c r="P5222" s="52"/>
      <c r="Q5222" s="52"/>
      <c r="R5222" s="52"/>
      <c r="S5222" s="38" t="e">
        <f>VLOOKUP(Таблица1[[#This Row],[Код страны поставки ТРУ]],Таблица8[],3,FALSE)</f>
        <v>#N/A</v>
      </c>
      <c r="T5222" s="52"/>
      <c r="U5222" s="52"/>
      <c r="V5222" s="38" t="e">
        <f>VLOOKUP(Таблица1[[#This Row],[Код условия поставки по ИНКОТЕРМС 2010]],Таблица10[],2,FALSE)</f>
        <v>#N/A</v>
      </c>
      <c r="X5222" s="4" t="e">
        <f>VLOOKUP(Таблица1[[#This Row],[Код единицы измерения]],Таблица37[#All],2,FALSE)</f>
        <v>#N/A</v>
      </c>
      <c r="Z5222" s="56"/>
      <c r="AA5222" s="56"/>
      <c r="AB5222" s="57">
        <f>Таблица1[[#This Row],[Кол-во/объем]]*Таблица1[[#This Row],[Маркетинговая цена за единицу, тенге без НДС]]</f>
        <v>0</v>
      </c>
      <c r="AC5222" s="52"/>
      <c r="AD5222" s="52"/>
      <c r="AE5222" s="52"/>
    </row>
    <row r="5223" spans="2:31" x14ac:dyDescent="0.3">
      <c r="B5223" s="4" t="e">
        <f>VLOOKUP(Таблица1[[#This Row],[Наименование Заказчика]],Таблица3[],2,FALSE)</f>
        <v>#N/A</v>
      </c>
      <c r="C5223" s="4" t="e">
        <f>VLOOKUP(Таблица1[[#This Row],[Наименование Заказчика]],Таблица3[],3,FALSE)</f>
        <v>#N/A</v>
      </c>
      <c r="N5223" s="38" t="e">
        <f>VLOOKUP(Таблица1[[#This Row],[Код основания для проведения закупки с применением особого порядка]],Таблица4[#All],3,FALSE)</f>
        <v>#N/A</v>
      </c>
      <c r="O5223" s="52"/>
      <c r="P5223" s="52"/>
      <c r="Q5223" s="52"/>
      <c r="R5223" s="52"/>
      <c r="S5223" s="38" t="e">
        <f>VLOOKUP(Таблица1[[#This Row],[Код страны поставки ТРУ]],Таблица8[],3,FALSE)</f>
        <v>#N/A</v>
      </c>
      <c r="T5223" s="52"/>
      <c r="U5223" s="52"/>
      <c r="V5223" s="38" t="e">
        <f>VLOOKUP(Таблица1[[#This Row],[Код условия поставки по ИНКОТЕРМС 2010]],Таблица10[],2,FALSE)</f>
        <v>#N/A</v>
      </c>
      <c r="X5223" s="4" t="e">
        <f>VLOOKUP(Таблица1[[#This Row],[Код единицы измерения]],Таблица37[#All],2,FALSE)</f>
        <v>#N/A</v>
      </c>
      <c r="Z5223" s="56"/>
      <c r="AA5223" s="56"/>
      <c r="AB5223" s="57">
        <f>Таблица1[[#This Row],[Кол-во/объем]]*Таблица1[[#This Row],[Маркетинговая цена за единицу, тенге без НДС]]</f>
        <v>0</v>
      </c>
      <c r="AC5223" s="52"/>
      <c r="AD5223" s="52"/>
      <c r="AE5223" s="52"/>
    </row>
    <row r="5224" spans="2:31" x14ac:dyDescent="0.3">
      <c r="B5224" s="4" t="e">
        <f>VLOOKUP(Таблица1[[#This Row],[Наименование Заказчика]],Таблица3[],2,FALSE)</f>
        <v>#N/A</v>
      </c>
      <c r="C5224" s="4" t="e">
        <f>VLOOKUP(Таблица1[[#This Row],[Наименование Заказчика]],Таблица3[],3,FALSE)</f>
        <v>#N/A</v>
      </c>
      <c r="N5224" s="38" t="e">
        <f>VLOOKUP(Таблица1[[#This Row],[Код основания для проведения закупки с применением особого порядка]],Таблица4[#All],3,FALSE)</f>
        <v>#N/A</v>
      </c>
      <c r="O5224" s="52"/>
      <c r="P5224" s="52"/>
      <c r="Q5224" s="52"/>
      <c r="R5224" s="52"/>
      <c r="S5224" s="38" t="e">
        <f>VLOOKUP(Таблица1[[#This Row],[Код страны поставки ТРУ]],Таблица8[],3,FALSE)</f>
        <v>#N/A</v>
      </c>
      <c r="T5224" s="52"/>
      <c r="U5224" s="52"/>
      <c r="V5224" s="38" t="e">
        <f>VLOOKUP(Таблица1[[#This Row],[Код условия поставки по ИНКОТЕРМС 2010]],Таблица10[],2,FALSE)</f>
        <v>#N/A</v>
      </c>
      <c r="X5224" s="4" t="e">
        <f>VLOOKUP(Таблица1[[#This Row],[Код единицы измерения]],Таблица37[#All],2,FALSE)</f>
        <v>#N/A</v>
      </c>
      <c r="Z5224" s="56"/>
      <c r="AA5224" s="56"/>
      <c r="AB5224" s="57">
        <f>Таблица1[[#This Row],[Кол-во/объем]]*Таблица1[[#This Row],[Маркетинговая цена за единицу, тенге без НДС]]</f>
        <v>0</v>
      </c>
      <c r="AC5224" s="52"/>
      <c r="AD5224" s="52"/>
      <c r="AE5224" s="52"/>
    </row>
    <row r="5225" spans="2:31" x14ac:dyDescent="0.3">
      <c r="B5225" s="4" t="e">
        <f>VLOOKUP(Таблица1[[#This Row],[Наименование Заказчика]],Таблица3[],2,FALSE)</f>
        <v>#N/A</v>
      </c>
      <c r="C5225" s="4" t="e">
        <f>VLOOKUP(Таблица1[[#This Row],[Наименование Заказчика]],Таблица3[],3,FALSE)</f>
        <v>#N/A</v>
      </c>
      <c r="N5225" s="38" t="e">
        <f>VLOOKUP(Таблица1[[#This Row],[Код основания для проведения закупки с применением особого порядка]],Таблица4[#All],3,FALSE)</f>
        <v>#N/A</v>
      </c>
      <c r="O5225" s="52"/>
      <c r="P5225" s="52"/>
      <c r="Q5225" s="52"/>
      <c r="R5225" s="52"/>
      <c r="S5225" s="38" t="e">
        <f>VLOOKUP(Таблица1[[#This Row],[Код страны поставки ТРУ]],Таблица8[],3,FALSE)</f>
        <v>#N/A</v>
      </c>
      <c r="T5225" s="52"/>
      <c r="U5225" s="52"/>
      <c r="V5225" s="38" t="e">
        <f>VLOOKUP(Таблица1[[#This Row],[Код условия поставки по ИНКОТЕРМС 2010]],Таблица10[],2,FALSE)</f>
        <v>#N/A</v>
      </c>
      <c r="X5225" s="4" t="e">
        <f>VLOOKUP(Таблица1[[#This Row],[Код единицы измерения]],Таблица37[#All],2,FALSE)</f>
        <v>#N/A</v>
      </c>
      <c r="Z5225" s="56"/>
      <c r="AA5225" s="56"/>
      <c r="AB5225" s="57">
        <f>Таблица1[[#This Row],[Кол-во/объем]]*Таблица1[[#This Row],[Маркетинговая цена за единицу, тенге без НДС]]</f>
        <v>0</v>
      </c>
      <c r="AC5225" s="52"/>
      <c r="AD5225" s="52"/>
      <c r="AE5225" s="52"/>
    </row>
    <row r="5226" spans="2:31" x14ac:dyDescent="0.3">
      <c r="B5226" s="4" t="e">
        <f>VLOOKUP(Таблица1[[#This Row],[Наименование Заказчика]],Таблица3[],2,FALSE)</f>
        <v>#N/A</v>
      </c>
      <c r="C5226" s="4" t="e">
        <f>VLOOKUP(Таблица1[[#This Row],[Наименование Заказчика]],Таблица3[],3,FALSE)</f>
        <v>#N/A</v>
      </c>
      <c r="N5226" s="38" t="e">
        <f>VLOOKUP(Таблица1[[#This Row],[Код основания для проведения закупки с применением особого порядка]],Таблица4[#All],3,FALSE)</f>
        <v>#N/A</v>
      </c>
      <c r="O5226" s="52"/>
      <c r="P5226" s="52"/>
      <c r="Q5226" s="52"/>
      <c r="R5226" s="52"/>
      <c r="S5226" s="38" t="e">
        <f>VLOOKUP(Таблица1[[#This Row],[Код страны поставки ТРУ]],Таблица8[],3,FALSE)</f>
        <v>#N/A</v>
      </c>
      <c r="T5226" s="52"/>
      <c r="U5226" s="52"/>
      <c r="V5226" s="38" t="e">
        <f>VLOOKUP(Таблица1[[#This Row],[Код условия поставки по ИНКОТЕРМС 2010]],Таблица10[],2,FALSE)</f>
        <v>#N/A</v>
      </c>
      <c r="X5226" s="4" t="e">
        <f>VLOOKUP(Таблица1[[#This Row],[Код единицы измерения]],Таблица37[#All],2,FALSE)</f>
        <v>#N/A</v>
      </c>
      <c r="Z5226" s="56"/>
      <c r="AA5226" s="56"/>
      <c r="AB5226" s="57">
        <f>Таблица1[[#This Row],[Кол-во/объем]]*Таблица1[[#This Row],[Маркетинговая цена за единицу, тенге без НДС]]</f>
        <v>0</v>
      </c>
      <c r="AC5226" s="52"/>
      <c r="AD5226" s="52"/>
      <c r="AE5226" s="52"/>
    </row>
    <row r="5227" spans="2:31" x14ac:dyDescent="0.3">
      <c r="B5227" s="4" t="e">
        <f>VLOOKUP(Таблица1[[#This Row],[Наименование Заказчика]],Таблица3[],2,FALSE)</f>
        <v>#N/A</v>
      </c>
      <c r="C5227" s="4" t="e">
        <f>VLOOKUP(Таблица1[[#This Row],[Наименование Заказчика]],Таблица3[],3,FALSE)</f>
        <v>#N/A</v>
      </c>
      <c r="N5227" s="38" t="e">
        <f>VLOOKUP(Таблица1[[#This Row],[Код основания для проведения закупки с применением особого порядка]],Таблица4[#All],3,FALSE)</f>
        <v>#N/A</v>
      </c>
      <c r="O5227" s="52"/>
      <c r="P5227" s="52"/>
      <c r="Q5227" s="52"/>
      <c r="R5227" s="52"/>
      <c r="S5227" s="38" t="e">
        <f>VLOOKUP(Таблица1[[#This Row],[Код страны поставки ТРУ]],Таблица8[],3,FALSE)</f>
        <v>#N/A</v>
      </c>
      <c r="T5227" s="52"/>
      <c r="U5227" s="52"/>
      <c r="V5227" s="38" t="e">
        <f>VLOOKUP(Таблица1[[#This Row],[Код условия поставки по ИНКОТЕРМС 2010]],Таблица10[],2,FALSE)</f>
        <v>#N/A</v>
      </c>
      <c r="X5227" s="4" t="e">
        <f>VLOOKUP(Таблица1[[#This Row],[Код единицы измерения]],Таблица37[#All],2,FALSE)</f>
        <v>#N/A</v>
      </c>
      <c r="Z5227" s="56"/>
      <c r="AA5227" s="56"/>
      <c r="AB5227" s="57">
        <f>Таблица1[[#This Row],[Кол-во/объем]]*Таблица1[[#This Row],[Маркетинговая цена за единицу, тенге без НДС]]</f>
        <v>0</v>
      </c>
      <c r="AC5227" s="52"/>
      <c r="AD5227" s="52"/>
      <c r="AE5227" s="52"/>
    </row>
    <row r="5228" spans="2:31" x14ac:dyDescent="0.3">
      <c r="B5228" s="4" t="e">
        <f>VLOOKUP(Таблица1[[#This Row],[Наименование Заказчика]],Таблица3[],2,FALSE)</f>
        <v>#N/A</v>
      </c>
      <c r="C5228" s="4" t="e">
        <f>VLOOKUP(Таблица1[[#This Row],[Наименование Заказчика]],Таблица3[],3,FALSE)</f>
        <v>#N/A</v>
      </c>
      <c r="N5228" s="38" t="e">
        <f>VLOOKUP(Таблица1[[#This Row],[Код основания для проведения закупки с применением особого порядка]],Таблица4[#All],3,FALSE)</f>
        <v>#N/A</v>
      </c>
      <c r="O5228" s="52"/>
      <c r="P5228" s="52"/>
      <c r="Q5228" s="52"/>
      <c r="R5228" s="52"/>
      <c r="S5228" s="38" t="e">
        <f>VLOOKUP(Таблица1[[#This Row],[Код страны поставки ТРУ]],Таблица8[],3,FALSE)</f>
        <v>#N/A</v>
      </c>
      <c r="T5228" s="52"/>
      <c r="U5228" s="52"/>
      <c r="V5228" s="38" t="e">
        <f>VLOOKUP(Таблица1[[#This Row],[Код условия поставки по ИНКОТЕРМС 2010]],Таблица10[],2,FALSE)</f>
        <v>#N/A</v>
      </c>
      <c r="X5228" s="4" t="e">
        <f>VLOOKUP(Таблица1[[#This Row],[Код единицы измерения]],Таблица37[#All],2,FALSE)</f>
        <v>#N/A</v>
      </c>
      <c r="Z5228" s="56"/>
      <c r="AA5228" s="56"/>
      <c r="AB5228" s="57">
        <f>Таблица1[[#This Row],[Кол-во/объем]]*Таблица1[[#This Row],[Маркетинговая цена за единицу, тенге без НДС]]</f>
        <v>0</v>
      </c>
      <c r="AC5228" s="52"/>
      <c r="AD5228" s="52"/>
      <c r="AE5228" s="52"/>
    </row>
    <row r="5229" spans="2:31" x14ac:dyDescent="0.3">
      <c r="B5229" s="4" t="e">
        <f>VLOOKUP(Таблица1[[#This Row],[Наименование Заказчика]],Таблица3[],2,FALSE)</f>
        <v>#N/A</v>
      </c>
      <c r="C5229" s="4" t="e">
        <f>VLOOKUP(Таблица1[[#This Row],[Наименование Заказчика]],Таблица3[],3,FALSE)</f>
        <v>#N/A</v>
      </c>
      <c r="N5229" s="38" t="e">
        <f>VLOOKUP(Таблица1[[#This Row],[Код основания для проведения закупки с применением особого порядка]],Таблица4[#All],3,FALSE)</f>
        <v>#N/A</v>
      </c>
      <c r="O5229" s="52"/>
      <c r="P5229" s="52"/>
      <c r="Q5229" s="52"/>
      <c r="R5229" s="52"/>
      <c r="S5229" s="38" t="e">
        <f>VLOOKUP(Таблица1[[#This Row],[Код страны поставки ТРУ]],Таблица8[],3,FALSE)</f>
        <v>#N/A</v>
      </c>
      <c r="T5229" s="52"/>
      <c r="U5229" s="52"/>
      <c r="V5229" s="38" t="e">
        <f>VLOOKUP(Таблица1[[#This Row],[Код условия поставки по ИНКОТЕРМС 2010]],Таблица10[],2,FALSE)</f>
        <v>#N/A</v>
      </c>
      <c r="X5229" s="4" t="e">
        <f>VLOOKUP(Таблица1[[#This Row],[Код единицы измерения]],Таблица37[#All],2,FALSE)</f>
        <v>#N/A</v>
      </c>
      <c r="Z5229" s="56"/>
      <c r="AA5229" s="56"/>
      <c r="AB5229" s="57">
        <f>Таблица1[[#This Row],[Кол-во/объем]]*Таблица1[[#This Row],[Маркетинговая цена за единицу, тенге без НДС]]</f>
        <v>0</v>
      </c>
      <c r="AC5229" s="52"/>
      <c r="AD5229" s="52"/>
      <c r="AE5229" s="52"/>
    </row>
    <row r="5230" spans="2:31" x14ac:dyDescent="0.3">
      <c r="B5230" s="4" t="e">
        <f>VLOOKUP(Таблица1[[#This Row],[Наименование Заказчика]],Таблица3[],2,FALSE)</f>
        <v>#N/A</v>
      </c>
      <c r="C5230" s="4" t="e">
        <f>VLOOKUP(Таблица1[[#This Row],[Наименование Заказчика]],Таблица3[],3,FALSE)</f>
        <v>#N/A</v>
      </c>
      <c r="N5230" s="38" t="e">
        <f>VLOOKUP(Таблица1[[#This Row],[Код основания для проведения закупки с применением особого порядка]],Таблица4[#All],3,FALSE)</f>
        <v>#N/A</v>
      </c>
      <c r="O5230" s="52"/>
      <c r="P5230" s="52"/>
      <c r="Q5230" s="52"/>
      <c r="R5230" s="52"/>
      <c r="S5230" s="38" t="e">
        <f>VLOOKUP(Таблица1[[#This Row],[Код страны поставки ТРУ]],Таблица8[],3,FALSE)</f>
        <v>#N/A</v>
      </c>
      <c r="T5230" s="52"/>
      <c r="U5230" s="52"/>
      <c r="V5230" s="38" t="e">
        <f>VLOOKUP(Таблица1[[#This Row],[Код условия поставки по ИНКОТЕРМС 2010]],Таблица10[],2,FALSE)</f>
        <v>#N/A</v>
      </c>
      <c r="X5230" s="4" t="e">
        <f>VLOOKUP(Таблица1[[#This Row],[Код единицы измерения]],Таблица37[#All],2,FALSE)</f>
        <v>#N/A</v>
      </c>
      <c r="Z5230" s="56"/>
      <c r="AA5230" s="56"/>
      <c r="AB5230" s="57">
        <f>Таблица1[[#This Row],[Кол-во/объем]]*Таблица1[[#This Row],[Маркетинговая цена за единицу, тенге без НДС]]</f>
        <v>0</v>
      </c>
      <c r="AC5230" s="52"/>
      <c r="AD5230" s="52"/>
      <c r="AE5230" s="52"/>
    </row>
    <row r="5231" spans="2:31" x14ac:dyDescent="0.3">
      <c r="B5231" s="4" t="e">
        <f>VLOOKUP(Таблица1[[#This Row],[Наименование Заказчика]],Таблица3[],2,FALSE)</f>
        <v>#N/A</v>
      </c>
      <c r="C5231" s="4" t="e">
        <f>VLOOKUP(Таблица1[[#This Row],[Наименование Заказчика]],Таблица3[],3,FALSE)</f>
        <v>#N/A</v>
      </c>
      <c r="N5231" s="38" t="e">
        <f>VLOOKUP(Таблица1[[#This Row],[Код основания для проведения закупки с применением особого порядка]],Таблица4[#All],3,FALSE)</f>
        <v>#N/A</v>
      </c>
      <c r="O5231" s="52"/>
      <c r="P5231" s="52"/>
      <c r="Q5231" s="52"/>
      <c r="R5231" s="52"/>
      <c r="S5231" s="38" t="e">
        <f>VLOOKUP(Таблица1[[#This Row],[Код страны поставки ТРУ]],Таблица8[],3,FALSE)</f>
        <v>#N/A</v>
      </c>
      <c r="T5231" s="52"/>
      <c r="U5231" s="52"/>
      <c r="V5231" s="38" t="e">
        <f>VLOOKUP(Таблица1[[#This Row],[Код условия поставки по ИНКОТЕРМС 2010]],Таблица10[],2,FALSE)</f>
        <v>#N/A</v>
      </c>
      <c r="X5231" s="4" t="e">
        <f>VLOOKUP(Таблица1[[#This Row],[Код единицы измерения]],Таблица37[#All],2,FALSE)</f>
        <v>#N/A</v>
      </c>
      <c r="Z5231" s="56"/>
      <c r="AA5231" s="56"/>
      <c r="AB5231" s="57">
        <f>Таблица1[[#This Row],[Кол-во/объем]]*Таблица1[[#This Row],[Маркетинговая цена за единицу, тенге без НДС]]</f>
        <v>0</v>
      </c>
      <c r="AC5231" s="52"/>
      <c r="AD5231" s="52"/>
      <c r="AE5231" s="52"/>
    </row>
    <row r="5232" spans="2:31" x14ac:dyDescent="0.3">
      <c r="B5232" s="4" t="e">
        <f>VLOOKUP(Таблица1[[#This Row],[Наименование Заказчика]],Таблица3[],2,FALSE)</f>
        <v>#N/A</v>
      </c>
      <c r="C5232" s="4" t="e">
        <f>VLOOKUP(Таблица1[[#This Row],[Наименование Заказчика]],Таблица3[],3,FALSE)</f>
        <v>#N/A</v>
      </c>
      <c r="N5232" s="38" t="e">
        <f>VLOOKUP(Таблица1[[#This Row],[Код основания для проведения закупки с применением особого порядка]],Таблица4[#All],3,FALSE)</f>
        <v>#N/A</v>
      </c>
      <c r="O5232" s="52"/>
      <c r="P5232" s="52"/>
      <c r="Q5232" s="52"/>
      <c r="R5232" s="52"/>
      <c r="S5232" s="38" t="e">
        <f>VLOOKUP(Таблица1[[#This Row],[Код страны поставки ТРУ]],Таблица8[],3,FALSE)</f>
        <v>#N/A</v>
      </c>
      <c r="T5232" s="52"/>
      <c r="U5232" s="52"/>
      <c r="V5232" s="38" t="e">
        <f>VLOOKUP(Таблица1[[#This Row],[Код условия поставки по ИНКОТЕРМС 2010]],Таблица10[],2,FALSE)</f>
        <v>#N/A</v>
      </c>
      <c r="X5232" s="4" t="e">
        <f>VLOOKUP(Таблица1[[#This Row],[Код единицы измерения]],Таблица37[#All],2,FALSE)</f>
        <v>#N/A</v>
      </c>
      <c r="Z5232" s="56"/>
      <c r="AA5232" s="56"/>
      <c r="AB5232" s="57">
        <f>Таблица1[[#This Row],[Кол-во/объем]]*Таблица1[[#This Row],[Маркетинговая цена за единицу, тенге без НДС]]</f>
        <v>0</v>
      </c>
      <c r="AC5232" s="52"/>
      <c r="AD5232" s="52"/>
      <c r="AE5232" s="52"/>
    </row>
    <row r="5233" spans="2:31" x14ac:dyDescent="0.3">
      <c r="B5233" s="4" t="e">
        <f>VLOOKUP(Таблица1[[#This Row],[Наименование Заказчика]],Таблица3[],2,FALSE)</f>
        <v>#N/A</v>
      </c>
      <c r="C5233" s="4" t="e">
        <f>VLOOKUP(Таблица1[[#This Row],[Наименование Заказчика]],Таблица3[],3,FALSE)</f>
        <v>#N/A</v>
      </c>
      <c r="N5233" s="38" t="e">
        <f>VLOOKUP(Таблица1[[#This Row],[Код основания для проведения закупки с применением особого порядка]],Таблица4[#All],3,FALSE)</f>
        <v>#N/A</v>
      </c>
      <c r="O5233" s="52"/>
      <c r="P5233" s="52"/>
      <c r="Q5233" s="52"/>
      <c r="R5233" s="52"/>
      <c r="S5233" s="38" t="e">
        <f>VLOOKUP(Таблица1[[#This Row],[Код страны поставки ТРУ]],Таблица8[],3,FALSE)</f>
        <v>#N/A</v>
      </c>
      <c r="T5233" s="52"/>
      <c r="U5233" s="52"/>
      <c r="V5233" s="38" t="e">
        <f>VLOOKUP(Таблица1[[#This Row],[Код условия поставки по ИНКОТЕРМС 2010]],Таблица10[],2,FALSE)</f>
        <v>#N/A</v>
      </c>
      <c r="X5233" s="4" t="e">
        <f>VLOOKUP(Таблица1[[#This Row],[Код единицы измерения]],Таблица37[#All],2,FALSE)</f>
        <v>#N/A</v>
      </c>
      <c r="Z5233" s="56"/>
      <c r="AA5233" s="56"/>
      <c r="AB5233" s="57">
        <f>Таблица1[[#This Row],[Кол-во/объем]]*Таблица1[[#This Row],[Маркетинговая цена за единицу, тенге без НДС]]</f>
        <v>0</v>
      </c>
      <c r="AC5233" s="52"/>
      <c r="AD5233" s="52"/>
      <c r="AE5233" s="52"/>
    </row>
    <row r="5234" spans="2:31" x14ac:dyDescent="0.3">
      <c r="B5234" s="4" t="e">
        <f>VLOOKUP(Таблица1[[#This Row],[Наименование Заказчика]],Таблица3[],2,FALSE)</f>
        <v>#N/A</v>
      </c>
      <c r="C5234" s="4" t="e">
        <f>VLOOKUP(Таблица1[[#This Row],[Наименование Заказчика]],Таблица3[],3,FALSE)</f>
        <v>#N/A</v>
      </c>
      <c r="N5234" s="38" t="e">
        <f>VLOOKUP(Таблица1[[#This Row],[Код основания для проведения закупки с применением особого порядка]],Таблица4[#All],3,FALSE)</f>
        <v>#N/A</v>
      </c>
      <c r="O5234" s="52"/>
      <c r="P5234" s="52"/>
      <c r="Q5234" s="52"/>
      <c r="R5234" s="52"/>
      <c r="S5234" s="38" t="e">
        <f>VLOOKUP(Таблица1[[#This Row],[Код страны поставки ТРУ]],Таблица8[],3,FALSE)</f>
        <v>#N/A</v>
      </c>
      <c r="T5234" s="52"/>
      <c r="U5234" s="52"/>
      <c r="V5234" s="38" t="e">
        <f>VLOOKUP(Таблица1[[#This Row],[Код условия поставки по ИНКОТЕРМС 2010]],Таблица10[],2,FALSE)</f>
        <v>#N/A</v>
      </c>
      <c r="X5234" s="4" t="e">
        <f>VLOOKUP(Таблица1[[#This Row],[Код единицы измерения]],Таблица37[#All],2,FALSE)</f>
        <v>#N/A</v>
      </c>
      <c r="Z5234" s="56"/>
      <c r="AA5234" s="56"/>
      <c r="AB5234" s="57">
        <f>Таблица1[[#This Row],[Кол-во/объем]]*Таблица1[[#This Row],[Маркетинговая цена за единицу, тенге без НДС]]</f>
        <v>0</v>
      </c>
      <c r="AC5234" s="52"/>
      <c r="AD5234" s="52"/>
      <c r="AE5234" s="52"/>
    </row>
    <row r="5235" spans="2:31" x14ac:dyDescent="0.3">
      <c r="B5235" s="4" t="e">
        <f>VLOOKUP(Таблица1[[#This Row],[Наименование Заказчика]],Таблица3[],2,FALSE)</f>
        <v>#N/A</v>
      </c>
      <c r="C5235" s="4" t="e">
        <f>VLOOKUP(Таблица1[[#This Row],[Наименование Заказчика]],Таблица3[],3,FALSE)</f>
        <v>#N/A</v>
      </c>
      <c r="N5235" s="38" t="e">
        <f>VLOOKUP(Таблица1[[#This Row],[Код основания для проведения закупки с применением особого порядка]],Таблица4[#All],3,FALSE)</f>
        <v>#N/A</v>
      </c>
      <c r="O5235" s="52"/>
      <c r="P5235" s="52"/>
      <c r="Q5235" s="52"/>
      <c r="R5235" s="52"/>
      <c r="S5235" s="38" t="e">
        <f>VLOOKUP(Таблица1[[#This Row],[Код страны поставки ТРУ]],Таблица8[],3,FALSE)</f>
        <v>#N/A</v>
      </c>
      <c r="T5235" s="52"/>
      <c r="U5235" s="52"/>
      <c r="V5235" s="38" t="e">
        <f>VLOOKUP(Таблица1[[#This Row],[Код условия поставки по ИНКОТЕРМС 2010]],Таблица10[],2,FALSE)</f>
        <v>#N/A</v>
      </c>
      <c r="X5235" s="4" t="e">
        <f>VLOOKUP(Таблица1[[#This Row],[Код единицы измерения]],Таблица37[#All],2,FALSE)</f>
        <v>#N/A</v>
      </c>
      <c r="Z5235" s="56"/>
      <c r="AA5235" s="56"/>
      <c r="AB5235" s="57">
        <f>Таблица1[[#This Row],[Кол-во/объем]]*Таблица1[[#This Row],[Маркетинговая цена за единицу, тенге без НДС]]</f>
        <v>0</v>
      </c>
      <c r="AC5235" s="52"/>
      <c r="AD5235" s="52"/>
      <c r="AE5235" s="52"/>
    </row>
    <row r="5236" spans="2:31" x14ac:dyDescent="0.3">
      <c r="B5236" s="4" t="e">
        <f>VLOOKUP(Таблица1[[#This Row],[Наименование Заказчика]],Таблица3[],2,FALSE)</f>
        <v>#N/A</v>
      </c>
      <c r="C5236" s="4" t="e">
        <f>VLOOKUP(Таблица1[[#This Row],[Наименование Заказчика]],Таблица3[],3,FALSE)</f>
        <v>#N/A</v>
      </c>
      <c r="N5236" s="38" t="e">
        <f>VLOOKUP(Таблица1[[#This Row],[Код основания для проведения закупки с применением особого порядка]],Таблица4[#All],3,FALSE)</f>
        <v>#N/A</v>
      </c>
      <c r="O5236" s="52"/>
      <c r="P5236" s="52"/>
      <c r="Q5236" s="52"/>
      <c r="R5236" s="52"/>
      <c r="S5236" s="38" t="e">
        <f>VLOOKUP(Таблица1[[#This Row],[Код страны поставки ТРУ]],Таблица8[],3,FALSE)</f>
        <v>#N/A</v>
      </c>
      <c r="T5236" s="52"/>
      <c r="U5236" s="52"/>
      <c r="V5236" s="38" t="e">
        <f>VLOOKUP(Таблица1[[#This Row],[Код условия поставки по ИНКОТЕРМС 2010]],Таблица10[],2,FALSE)</f>
        <v>#N/A</v>
      </c>
      <c r="X5236" s="4" t="e">
        <f>VLOOKUP(Таблица1[[#This Row],[Код единицы измерения]],Таблица37[#All],2,FALSE)</f>
        <v>#N/A</v>
      </c>
      <c r="Z5236" s="56"/>
      <c r="AA5236" s="56"/>
      <c r="AB5236" s="57">
        <f>Таблица1[[#This Row],[Кол-во/объем]]*Таблица1[[#This Row],[Маркетинговая цена за единицу, тенге без НДС]]</f>
        <v>0</v>
      </c>
      <c r="AC5236" s="52"/>
      <c r="AD5236" s="52"/>
      <c r="AE5236" s="52"/>
    </row>
    <row r="5237" spans="2:31" x14ac:dyDescent="0.3">
      <c r="B5237" s="4" t="e">
        <f>VLOOKUP(Таблица1[[#This Row],[Наименование Заказчика]],Таблица3[],2,FALSE)</f>
        <v>#N/A</v>
      </c>
      <c r="C5237" s="4" t="e">
        <f>VLOOKUP(Таблица1[[#This Row],[Наименование Заказчика]],Таблица3[],3,FALSE)</f>
        <v>#N/A</v>
      </c>
      <c r="N5237" s="38" t="e">
        <f>VLOOKUP(Таблица1[[#This Row],[Код основания для проведения закупки с применением особого порядка]],Таблица4[#All],3,FALSE)</f>
        <v>#N/A</v>
      </c>
      <c r="O5237" s="52"/>
      <c r="P5237" s="52"/>
      <c r="Q5237" s="52"/>
      <c r="R5237" s="52"/>
      <c r="S5237" s="38" t="e">
        <f>VLOOKUP(Таблица1[[#This Row],[Код страны поставки ТРУ]],Таблица8[],3,FALSE)</f>
        <v>#N/A</v>
      </c>
      <c r="T5237" s="52"/>
      <c r="U5237" s="52"/>
      <c r="V5237" s="38" t="e">
        <f>VLOOKUP(Таблица1[[#This Row],[Код условия поставки по ИНКОТЕРМС 2010]],Таблица10[],2,FALSE)</f>
        <v>#N/A</v>
      </c>
      <c r="X5237" s="4" t="e">
        <f>VLOOKUP(Таблица1[[#This Row],[Код единицы измерения]],Таблица37[#All],2,FALSE)</f>
        <v>#N/A</v>
      </c>
      <c r="Z5237" s="56"/>
      <c r="AA5237" s="56"/>
      <c r="AB5237" s="57">
        <f>Таблица1[[#This Row],[Кол-во/объем]]*Таблица1[[#This Row],[Маркетинговая цена за единицу, тенге без НДС]]</f>
        <v>0</v>
      </c>
      <c r="AC5237" s="52"/>
      <c r="AD5237" s="52"/>
      <c r="AE5237" s="52"/>
    </row>
    <row r="5238" spans="2:31" x14ac:dyDescent="0.3">
      <c r="B5238" s="4" t="e">
        <f>VLOOKUP(Таблица1[[#This Row],[Наименование Заказчика]],Таблица3[],2,FALSE)</f>
        <v>#N/A</v>
      </c>
      <c r="C5238" s="4" t="e">
        <f>VLOOKUP(Таблица1[[#This Row],[Наименование Заказчика]],Таблица3[],3,FALSE)</f>
        <v>#N/A</v>
      </c>
      <c r="N5238" s="38" t="e">
        <f>VLOOKUP(Таблица1[[#This Row],[Код основания для проведения закупки с применением особого порядка]],Таблица4[#All],3,FALSE)</f>
        <v>#N/A</v>
      </c>
      <c r="O5238" s="52"/>
      <c r="P5238" s="52"/>
      <c r="Q5238" s="52"/>
      <c r="R5238" s="52"/>
      <c r="S5238" s="38" t="e">
        <f>VLOOKUP(Таблица1[[#This Row],[Код страны поставки ТРУ]],Таблица8[],3,FALSE)</f>
        <v>#N/A</v>
      </c>
      <c r="T5238" s="52"/>
      <c r="U5238" s="52"/>
      <c r="V5238" s="38" t="e">
        <f>VLOOKUP(Таблица1[[#This Row],[Код условия поставки по ИНКОТЕРМС 2010]],Таблица10[],2,FALSE)</f>
        <v>#N/A</v>
      </c>
      <c r="X5238" s="4" t="e">
        <f>VLOOKUP(Таблица1[[#This Row],[Код единицы измерения]],Таблица37[#All],2,FALSE)</f>
        <v>#N/A</v>
      </c>
      <c r="Z5238" s="56"/>
      <c r="AA5238" s="56"/>
      <c r="AB5238" s="57">
        <f>Таблица1[[#This Row],[Кол-во/объем]]*Таблица1[[#This Row],[Маркетинговая цена за единицу, тенге без НДС]]</f>
        <v>0</v>
      </c>
      <c r="AC5238" s="52"/>
      <c r="AD5238" s="52"/>
      <c r="AE5238" s="52"/>
    </row>
    <row r="5239" spans="2:31" x14ac:dyDescent="0.3">
      <c r="B5239" s="4" t="e">
        <f>VLOOKUP(Таблица1[[#This Row],[Наименование Заказчика]],Таблица3[],2,FALSE)</f>
        <v>#N/A</v>
      </c>
      <c r="C5239" s="4" t="e">
        <f>VLOOKUP(Таблица1[[#This Row],[Наименование Заказчика]],Таблица3[],3,FALSE)</f>
        <v>#N/A</v>
      </c>
      <c r="N5239" s="38" t="e">
        <f>VLOOKUP(Таблица1[[#This Row],[Код основания для проведения закупки с применением особого порядка]],Таблица4[#All],3,FALSE)</f>
        <v>#N/A</v>
      </c>
      <c r="O5239" s="52"/>
      <c r="P5239" s="52"/>
      <c r="Q5239" s="52"/>
      <c r="R5239" s="52"/>
      <c r="S5239" s="38" t="e">
        <f>VLOOKUP(Таблица1[[#This Row],[Код страны поставки ТРУ]],Таблица8[],3,FALSE)</f>
        <v>#N/A</v>
      </c>
      <c r="T5239" s="52"/>
      <c r="U5239" s="52"/>
      <c r="V5239" s="38" t="e">
        <f>VLOOKUP(Таблица1[[#This Row],[Код условия поставки по ИНКОТЕРМС 2010]],Таблица10[],2,FALSE)</f>
        <v>#N/A</v>
      </c>
      <c r="X5239" s="4" t="e">
        <f>VLOOKUP(Таблица1[[#This Row],[Код единицы измерения]],Таблица37[#All],2,FALSE)</f>
        <v>#N/A</v>
      </c>
      <c r="Z5239" s="56"/>
      <c r="AA5239" s="56"/>
      <c r="AB5239" s="57">
        <f>Таблица1[[#This Row],[Кол-во/объем]]*Таблица1[[#This Row],[Маркетинговая цена за единицу, тенге без НДС]]</f>
        <v>0</v>
      </c>
      <c r="AC5239" s="52"/>
      <c r="AD5239" s="52"/>
      <c r="AE5239" s="52"/>
    </row>
    <row r="5240" spans="2:31" x14ac:dyDescent="0.3">
      <c r="B5240" s="4" t="e">
        <f>VLOOKUP(Таблица1[[#This Row],[Наименование Заказчика]],Таблица3[],2,FALSE)</f>
        <v>#N/A</v>
      </c>
      <c r="C5240" s="4" t="e">
        <f>VLOOKUP(Таблица1[[#This Row],[Наименование Заказчика]],Таблица3[],3,FALSE)</f>
        <v>#N/A</v>
      </c>
      <c r="N5240" s="38" t="e">
        <f>VLOOKUP(Таблица1[[#This Row],[Код основания для проведения закупки с применением особого порядка]],Таблица4[#All],3,FALSE)</f>
        <v>#N/A</v>
      </c>
      <c r="O5240" s="52"/>
      <c r="P5240" s="52"/>
      <c r="Q5240" s="52"/>
      <c r="R5240" s="52"/>
      <c r="S5240" s="38" t="e">
        <f>VLOOKUP(Таблица1[[#This Row],[Код страны поставки ТРУ]],Таблица8[],3,FALSE)</f>
        <v>#N/A</v>
      </c>
      <c r="T5240" s="52"/>
      <c r="U5240" s="52"/>
      <c r="V5240" s="38" t="e">
        <f>VLOOKUP(Таблица1[[#This Row],[Код условия поставки по ИНКОТЕРМС 2010]],Таблица10[],2,FALSE)</f>
        <v>#N/A</v>
      </c>
      <c r="X5240" s="4" t="e">
        <f>VLOOKUP(Таблица1[[#This Row],[Код единицы измерения]],Таблица37[#All],2,FALSE)</f>
        <v>#N/A</v>
      </c>
      <c r="Z5240" s="56"/>
      <c r="AA5240" s="56"/>
      <c r="AB5240" s="57">
        <f>Таблица1[[#This Row],[Кол-во/объем]]*Таблица1[[#This Row],[Маркетинговая цена за единицу, тенге без НДС]]</f>
        <v>0</v>
      </c>
      <c r="AC5240" s="52"/>
      <c r="AD5240" s="52"/>
      <c r="AE5240" s="52"/>
    </row>
    <row r="5241" spans="2:31" x14ac:dyDescent="0.3">
      <c r="B5241" s="4" t="e">
        <f>VLOOKUP(Таблица1[[#This Row],[Наименование Заказчика]],Таблица3[],2,FALSE)</f>
        <v>#N/A</v>
      </c>
      <c r="C5241" s="4" t="e">
        <f>VLOOKUP(Таблица1[[#This Row],[Наименование Заказчика]],Таблица3[],3,FALSE)</f>
        <v>#N/A</v>
      </c>
      <c r="N5241" s="38" t="e">
        <f>VLOOKUP(Таблица1[[#This Row],[Код основания для проведения закупки с применением особого порядка]],Таблица4[#All],3,FALSE)</f>
        <v>#N/A</v>
      </c>
      <c r="O5241" s="52"/>
      <c r="P5241" s="52"/>
      <c r="Q5241" s="52"/>
      <c r="R5241" s="52"/>
      <c r="S5241" s="38" t="e">
        <f>VLOOKUP(Таблица1[[#This Row],[Код страны поставки ТРУ]],Таблица8[],3,FALSE)</f>
        <v>#N/A</v>
      </c>
      <c r="T5241" s="52"/>
      <c r="U5241" s="52"/>
      <c r="V5241" s="38" t="e">
        <f>VLOOKUP(Таблица1[[#This Row],[Код условия поставки по ИНКОТЕРМС 2010]],Таблица10[],2,FALSE)</f>
        <v>#N/A</v>
      </c>
      <c r="X5241" s="4" t="e">
        <f>VLOOKUP(Таблица1[[#This Row],[Код единицы измерения]],Таблица37[#All],2,FALSE)</f>
        <v>#N/A</v>
      </c>
      <c r="Z5241" s="56"/>
      <c r="AA5241" s="56"/>
      <c r="AB5241" s="57">
        <f>Таблица1[[#This Row],[Кол-во/объем]]*Таблица1[[#This Row],[Маркетинговая цена за единицу, тенге без НДС]]</f>
        <v>0</v>
      </c>
      <c r="AC5241" s="52"/>
      <c r="AD5241" s="52"/>
      <c r="AE5241" s="52"/>
    </row>
    <row r="5242" spans="2:31" x14ac:dyDescent="0.3">
      <c r="B5242" s="4" t="e">
        <f>VLOOKUP(Таблица1[[#This Row],[Наименование Заказчика]],Таблица3[],2,FALSE)</f>
        <v>#N/A</v>
      </c>
      <c r="C5242" s="4" t="e">
        <f>VLOOKUP(Таблица1[[#This Row],[Наименование Заказчика]],Таблица3[],3,FALSE)</f>
        <v>#N/A</v>
      </c>
      <c r="N5242" s="38" t="e">
        <f>VLOOKUP(Таблица1[[#This Row],[Код основания для проведения закупки с применением особого порядка]],Таблица4[#All],3,FALSE)</f>
        <v>#N/A</v>
      </c>
      <c r="O5242" s="52"/>
      <c r="P5242" s="52"/>
      <c r="Q5242" s="52"/>
      <c r="R5242" s="52"/>
      <c r="S5242" s="38" t="e">
        <f>VLOOKUP(Таблица1[[#This Row],[Код страны поставки ТРУ]],Таблица8[],3,FALSE)</f>
        <v>#N/A</v>
      </c>
      <c r="T5242" s="52"/>
      <c r="U5242" s="52"/>
      <c r="V5242" s="38" t="e">
        <f>VLOOKUP(Таблица1[[#This Row],[Код условия поставки по ИНКОТЕРМС 2010]],Таблица10[],2,FALSE)</f>
        <v>#N/A</v>
      </c>
      <c r="X5242" s="4" t="e">
        <f>VLOOKUP(Таблица1[[#This Row],[Код единицы измерения]],Таблица37[#All],2,FALSE)</f>
        <v>#N/A</v>
      </c>
      <c r="Z5242" s="56"/>
      <c r="AA5242" s="56"/>
      <c r="AB5242" s="57">
        <f>Таблица1[[#This Row],[Кол-во/объем]]*Таблица1[[#This Row],[Маркетинговая цена за единицу, тенге без НДС]]</f>
        <v>0</v>
      </c>
      <c r="AC5242" s="52"/>
      <c r="AD5242" s="52"/>
      <c r="AE5242" s="52"/>
    </row>
    <row r="5243" spans="2:31" x14ac:dyDescent="0.3">
      <c r="B5243" s="4" t="e">
        <f>VLOOKUP(Таблица1[[#This Row],[Наименование Заказчика]],Таблица3[],2,FALSE)</f>
        <v>#N/A</v>
      </c>
      <c r="C5243" s="4" t="e">
        <f>VLOOKUP(Таблица1[[#This Row],[Наименование Заказчика]],Таблица3[],3,FALSE)</f>
        <v>#N/A</v>
      </c>
      <c r="N5243" s="38" t="e">
        <f>VLOOKUP(Таблица1[[#This Row],[Код основания для проведения закупки с применением особого порядка]],Таблица4[#All],3,FALSE)</f>
        <v>#N/A</v>
      </c>
      <c r="O5243" s="52"/>
      <c r="P5243" s="52"/>
      <c r="Q5243" s="52"/>
      <c r="R5243" s="52"/>
      <c r="S5243" s="38" t="e">
        <f>VLOOKUP(Таблица1[[#This Row],[Код страны поставки ТРУ]],Таблица8[],3,FALSE)</f>
        <v>#N/A</v>
      </c>
      <c r="T5243" s="52"/>
      <c r="U5243" s="52"/>
      <c r="V5243" s="38" t="e">
        <f>VLOOKUP(Таблица1[[#This Row],[Код условия поставки по ИНКОТЕРМС 2010]],Таблица10[],2,FALSE)</f>
        <v>#N/A</v>
      </c>
      <c r="X5243" s="4" t="e">
        <f>VLOOKUP(Таблица1[[#This Row],[Код единицы измерения]],Таблица37[#All],2,FALSE)</f>
        <v>#N/A</v>
      </c>
      <c r="Z5243" s="56"/>
      <c r="AA5243" s="56"/>
      <c r="AB5243" s="57">
        <f>Таблица1[[#This Row],[Кол-во/объем]]*Таблица1[[#This Row],[Маркетинговая цена за единицу, тенге без НДС]]</f>
        <v>0</v>
      </c>
      <c r="AC5243" s="52"/>
      <c r="AD5243" s="52"/>
      <c r="AE5243" s="52"/>
    </row>
    <row r="5244" spans="2:31" x14ac:dyDescent="0.3">
      <c r="B5244" s="4" t="e">
        <f>VLOOKUP(Таблица1[[#This Row],[Наименование Заказчика]],Таблица3[],2,FALSE)</f>
        <v>#N/A</v>
      </c>
      <c r="C5244" s="4" t="e">
        <f>VLOOKUP(Таблица1[[#This Row],[Наименование Заказчика]],Таблица3[],3,FALSE)</f>
        <v>#N/A</v>
      </c>
      <c r="N5244" s="38" t="e">
        <f>VLOOKUP(Таблица1[[#This Row],[Код основания для проведения закупки с применением особого порядка]],Таблица4[#All],3,FALSE)</f>
        <v>#N/A</v>
      </c>
      <c r="O5244" s="52"/>
      <c r="P5244" s="52"/>
      <c r="Q5244" s="52"/>
      <c r="R5244" s="52"/>
      <c r="S5244" s="38" t="e">
        <f>VLOOKUP(Таблица1[[#This Row],[Код страны поставки ТРУ]],Таблица8[],3,FALSE)</f>
        <v>#N/A</v>
      </c>
      <c r="T5244" s="52"/>
      <c r="U5244" s="52"/>
      <c r="V5244" s="38" t="e">
        <f>VLOOKUP(Таблица1[[#This Row],[Код условия поставки по ИНКОТЕРМС 2010]],Таблица10[],2,FALSE)</f>
        <v>#N/A</v>
      </c>
      <c r="X5244" s="4" t="e">
        <f>VLOOKUP(Таблица1[[#This Row],[Код единицы измерения]],Таблица37[#All],2,FALSE)</f>
        <v>#N/A</v>
      </c>
      <c r="Z5244" s="56"/>
      <c r="AA5244" s="56"/>
      <c r="AB5244" s="57">
        <f>Таблица1[[#This Row],[Кол-во/объем]]*Таблица1[[#This Row],[Маркетинговая цена за единицу, тенге без НДС]]</f>
        <v>0</v>
      </c>
      <c r="AC5244" s="52"/>
      <c r="AD5244" s="52"/>
      <c r="AE5244" s="52"/>
    </row>
    <row r="5245" spans="2:31" x14ac:dyDescent="0.3">
      <c r="B5245" s="4" t="e">
        <f>VLOOKUP(Таблица1[[#This Row],[Наименование Заказчика]],Таблица3[],2,FALSE)</f>
        <v>#N/A</v>
      </c>
      <c r="C5245" s="4" t="e">
        <f>VLOOKUP(Таблица1[[#This Row],[Наименование Заказчика]],Таблица3[],3,FALSE)</f>
        <v>#N/A</v>
      </c>
      <c r="N5245" s="38" t="e">
        <f>VLOOKUP(Таблица1[[#This Row],[Код основания для проведения закупки с применением особого порядка]],Таблица4[#All],3,FALSE)</f>
        <v>#N/A</v>
      </c>
      <c r="O5245" s="52"/>
      <c r="P5245" s="52"/>
      <c r="Q5245" s="52"/>
      <c r="R5245" s="52"/>
      <c r="S5245" s="38" t="e">
        <f>VLOOKUP(Таблица1[[#This Row],[Код страны поставки ТРУ]],Таблица8[],3,FALSE)</f>
        <v>#N/A</v>
      </c>
      <c r="T5245" s="52"/>
      <c r="U5245" s="52"/>
      <c r="V5245" s="38" t="e">
        <f>VLOOKUP(Таблица1[[#This Row],[Код условия поставки по ИНКОТЕРМС 2010]],Таблица10[],2,FALSE)</f>
        <v>#N/A</v>
      </c>
      <c r="X5245" s="4" t="e">
        <f>VLOOKUP(Таблица1[[#This Row],[Код единицы измерения]],Таблица37[#All],2,FALSE)</f>
        <v>#N/A</v>
      </c>
      <c r="Z5245" s="56"/>
      <c r="AA5245" s="56"/>
      <c r="AB5245" s="57">
        <f>Таблица1[[#This Row],[Кол-во/объем]]*Таблица1[[#This Row],[Маркетинговая цена за единицу, тенге без НДС]]</f>
        <v>0</v>
      </c>
      <c r="AC5245" s="52"/>
      <c r="AD5245" s="52"/>
      <c r="AE5245" s="52"/>
    </row>
    <row r="5246" spans="2:31" x14ac:dyDescent="0.3">
      <c r="B5246" s="4" t="e">
        <f>VLOOKUP(Таблица1[[#This Row],[Наименование Заказчика]],Таблица3[],2,FALSE)</f>
        <v>#N/A</v>
      </c>
      <c r="C5246" s="4" t="e">
        <f>VLOOKUP(Таблица1[[#This Row],[Наименование Заказчика]],Таблица3[],3,FALSE)</f>
        <v>#N/A</v>
      </c>
      <c r="N5246" s="38" t="e">
        <f>VLOOKUP(Таблица1[[#This Row],[Код основания для проведения закупки с применением особого порядка]],Таблица4[#All],3,FALSE)</f>
        <v>#N/A</v>
      </c>
      <c r="O5246" s="52"/>
      <c r="P5246" s="52"/>
      <c r="Q5246" s="52"/>
      <c r="R5246" s="52"/>
      <c r="S5246" s="38" t="e">
        <f>VLOOKUP(Таблица1[[#This Row],[Код страны поставки ТРУ]],Таблица8[],3,FALSE)</f>
        <v>#N/A</v>
      </c>
      <c r="T5246" s="52"/>
      <c r="U5246" s="52"/>
      <c r="V5246" s="38" t="e">
        <f>VLOOKUP(Таблица1[[#This Row],[Код условия поставки по ИНКОТЕРМС 2010]],Таблица10[],2,FALSE)</f>
        <v>#N/A</v>
      </c>
      <c r="X5246" s="4" t="e">
        <f>VLOOKUP(Таблица1[[#This Row],[Код единицы измерения]],Таблица37[#All],2,FALSE)</f>
        <v>#N/A</v>
      </c>
      <c r="Z5246" s="56"/>
      <c r="AA5246" s="56"/>
      <c r="AB5246" s="57">
        <f>Таблица1[[#This Row],[Кол-во/объем]]*Таблица1[[#This Row],[Маркетинговая цена за единицу, тенге без НДС]]</f>
        <v>0</v>
      </c>
      <c r="AC5246" s="52"/>
      <c r="AD5246" s="52"/>
      <c r="AE5246" s="52"/>
    </row>
    <row r="5247" spans="2:31" x14ac:dyDescent="0.3">
      <c r="B5247" s="4" t="e">
        <f>VLOOKUP(Таблица1[[#This Row],[Наименование Заказчика]],Таблица3[],2,FALSE)</f>
        <v>#N/A</v>
      </c>
      <c r="C5247" s="4" t="e">
        <f>VLOOKUP(Таблица1[[#This Row],[Наименование Заказчика]],Таблица3[],3,FALSE)</f>
        <v>#N/A</v>
      </c>
      <c r="N5247" s="38" t="e">
        <f>VLOOKUP(Таблица1[[#This Row],[Код основания для проведения закупки с применением особого порядка]],Таблица4[#All],3,FALSE)</f>
        <v>#N/A</v>
      </c>
      <c r="O5247" s="52"/>
      <c r="P5247" s="52"/>
      <c r="Q5247" s="52"/>
      <c r="R5247" s="52"/>
      <c r="S5247" s="38" t="e">
        <f>VLOOKUP(Таблица1[[#This Row],[Код страны поставки ТРУ]],Таблица8[],3,FALSE)</f>
        <v>#N/A</v>
      </c>
      <c r="T5247" s="52"/>
      <c r="U5247" s="52"/>
      <c r="V5247" s="38" t="e">
        <f>VLOOKUP(Таблица1[[#This Row],[Код условия поставки по ИНКОТЕРМС 2010]],Таблица10[],2,FALSE)</f>
        <v>#N/A</v>
      </c>
      <c r="X5247" s="4" t="e">
        <f>VLOOKUP(Таблица1[[#This Row],[Код единицы измерения]],Таблица37[#All],2,FALSE)</f>
        <v>#N/A</v>
      </c>
      <c r="Z5247" s="56"/>
      <c r="AA5247" s="56"/>
      <c r="AB5247" s="57">
        <f>Таблица1[[#This Row],[Кол-во/объем]]*Таблица1[[#This Row],[Маркетинговая цена за единицу, тенге без НДС]]</f>
        <v>0</v>
      </c>
      <c r="AC5247" s="52"/>
      <c r="AD5247" s="52"/>
      <c r="AE5247" s="52"/>
    </row>
    <row r="5248" spans="2:31" x14ac:dyDescent="0.3">
      <c r="B5248" s="4" t="e">
        <f>VLOOKUP(Таблица1[[#This Row],[Наименование Заказчика]],Таблица3[],2,FALSE)</f>
        <v>#N/A</v>
      </c>
      <c r="C5248" s="4" t="e">
        <f>VLOOKUP(Таблица1[[#This Row],[Наименование Заказчика]],Таблица3[],3,FALSE)</f>
        <v>#N/A</v>
      </c>
      <c r="N5248" s="38" t="e">
        <f>VLOOKUP(Таблица1[[#This Row],[Код основания для проведения закупки с применением особого порядка]],Таблица4[#All],3,FALSE)</f>
        <v>#N/A</v>
      </c>
      <c r="O5248" s="52"/>
      <c r="P5248" s="52"/>
      <c r="Q5248" s="52"/>
      <c r="R5248" s="52"/>
      <c r="S5248" s="38" t="e">
        <f>VLOOKUP(Таблица1[[#This Row],[Код страны поставки ТРУ]],Таблица8[],3,FALSE)</f>
        <v>#N/A</v>
      </c>
      <c r="T5248" s="52"/>
      <c r="U5248" s="52"/>
      <c r="V5248" s="38" t="e">
        <f>VLOOKUP(Таблица1[[#This Row],[Код условия поставки по ИНКОТЕРМС 2010]],Таблица10[],2,FALSE)</f>
        <v>#N/A</v>
      </c>
      <c r="X5248" s="4" t="e">
        <f>VLOOKUP(Таблица1[[#This Row],[Код единицы измерения]],Таблица37[#All],2,FALSE)</f>
        <v>#N/A</v>
      </c>
      <c r="Z5248" s="56"/>
      <c r="AA5248" s="56"/>
      <c r="AB5248" s="57">
        <f>Таблица1[[#This Row],[Кол-во/объем]]*Таблица1[[#This Row],[Маркетинговая цена за единицу, тенге без НДС]]</f>
        <v>0</v>
      </c>
      <c r="AC5248" s="52"/>
      <c r="AD5248" s="52"/>
      <c r="AE5248" s="52"/>
    </row>
    <row r="5249" spans="2:31" x14ac:dyDescent="0.3">
      <c r="B5249" s="4" t="e">
        <f>VLOOKUP(Таблица1[[#This Row],[Наименование Заказчика]],Таблица3[],2,FALSE)</f>
        <v>#N/A</v>
      </c>
      <c r="C5249" s="4" t="e">
        <f>VLOOKUP(Таблица1[[#This Row],[Наименование Заказчика]],Таблица3[],3,FALSE)</f>
        <v>#N/A</v>
      </c>
      <c r="N5249" s="38" t="e">
        <f>VLOOKUP(Таблица1[[#This Row],[Код основания для проведения закупки с применением особого порядка]],Таблица4[#All],3,FALSE)</f>
        <v>#N/A</v>
      </c>
      <c r="O5249" s="52"/>
      <c r="P5249" s="52"/>
      <c r="Q5249" s="52"/>
      <c r="R5249" s="52"/>
      <c r="S5249" s="38" t="e">
        <f>VLOOKUP(Таблица1[[#This Row],[Код страны поставки ТРУ]],Таблица8[],3,FALSE)</f>
        <v>#N/A</v>
      </c>
      <c r="T5249" s="52"/>
      <c r="U5249" s="52"/>
      <c r="V5249" s="38" t="e">
        <f>VLOOKUP(Таблица1[[#This Row],[Код условия поставки по ИНКОТЕРМС 2010]],Таблица10[],2,FALSE)</f>
        <v>#N/A</v>
      </c>
      <c r="X5249" s="4" t="e">
        <f>VLOOKUP(Таблица1[[#This Row],[Код единицы измерения]],Таблица37[#All],2,FALSE)</f>
        <v>#N/A</v>
      </c>
      <c r="Z5249" s="56"/>
      <c r="AA5249" s="56"/>
      <c r="AB5249" s="57">
        <f>Таблица1[[#This Row],[Кол-во/объем]]*Таблица1[[#This Row],[Маркетинговая цена за единицу, тенге без НДС]]</f>
        <v>0</v>
      </c>
      <c r="AC5249" s="52"/>
      <c r="AD5249" s="52"/>
      <c r="AE5249" s="52"/>
    </row>
    <row r="5250" spans="2:31" x14ac:dyDescent="0.3">
      <c r="B5250" s="4" t="e">
        <f>VLOOKUP(Таблица1[[#This Row],[Наименование Заказчика]],Таблица3[],2,FALSE)</f>
        <v>#N/A</v>
      </c>
      <c r="C5250" s="4" t="e">
        <f>VLOOKUP(Таблица1[[#This Row],[Наименование Заказчика]],Таблица3[],3,FALSE)</f>
        <v>#N/A</v>
      </c>
      <c r="N5250" s="38" t="e">
        <f>VLOOKUP(Таблица1[[#This Row],[Код основания для проведения закупки с применением особого порядка]],Таблица4[#All],3,FALSE)</f>
        <v>#N/A</v>
      </c>
      <c r="O5250" s="52"/>
      <c r="P5250" s="52"/>
      <c r="Q5250" s="52"/>
      <c r="R5250" s="52"/>
      <c r="S5250" s="38" t="e">
        <f>VLOOKUP(Таблица1[[#This Row],[Код страны поставки ТРУ]],Таблица8[],3,FALSE)</f>
        <v>#N/A</v>
      </c>
      <c r="T5250" s="52"/>
      <c r="U5250" s="52"/>
      <c r="V5250" s="38" t="e">
        <f>VLOOKUP(Таблица1[[#This Row],[Код условия поставки по ИНКОТЕРМС 2010]],Таблица10[],2,FALSE)</f>
        <v>#N/A</v>
      </c>
      <c r="X5250" s="4" t="e">
        <f>VLOOKUP(Таблица1[[#This Row],[Код единицы измерения]],Таблица37[#All],2,FALSE)</f>
        <v>#N/A</v>
      </c>
      <c r="Z5250" s="56"/>
      <c r="AA5250" s="56"/>
      <c r="AB5250" s="57">
        <f>Таблица1[[#This Row],[Кол-во/объем]]*Таблица1[[#This Row],[Маркетинговая цена за единицу, тенге без НДС]]</f>
        <v>0</v>
      </c>
      <c r="AC5250" s="52"/>
      <c r="AD5250" s="52"/>
      <c r="AE5250" s="52"/>
    </row>
    <row r="5251" spans="2:31" x14ac:dyDescent="0.3">
      <c r="B5251" s="4" t="e">
        <f>VLOOKUP(Таблица1[[#This Row],[Наименование Заказчика]],Таблица3[],2,FALSE)</f>
        <v>#N/A</v>
      </c>
      <c r="C5251" s="4" t="e">
        <f>VLOOKUP(Таблица1[[#This Row],[Наименование Заказчика]],Таблица3[],3,FALSE)</f>
        <v>#N/A</v>
      </c>
      <c r="N5251" s="38" t="e">
        <f>VLOOKUP(Таблица1[[#This Row],[Код основания для проведения закупки с применением особого порядка]],Таблица4[#All],3,FALSE)</f>
        <v>#N/A</v>
      </c>
      <c r="O5251" s="52"/>
      <c r="P5251" s="52"/>
      <c r="Q5251" s="52"/>
      <c r="R5251" s="52"/>
      <c r="S5251" s="38" t="e">
        <f>VLOOKUP(Таблица1[[#This Row],[Код страны поставки ТРУ]],Таблица8[],3,FALSE)</f>
        <v>#N/A</v>
      </c>
      <c r="T5251" s="52"/>
      <c r="U5251" s="52"/>
      <c r="V5251" s="38" t="e">
        <f>VLOOKUP(Таблица1[[#This Row],[Код условия поставки по ИНКОТЕРМС 2010]],Таблица10[],2,FALSE)</f>
        <v>#N/A</v>
      </c>
      <c r="X5251" s="4" t="e">
        <f>VLOOKUP(Таблица1[[#This Row],[Код единицы измерения]],Таблица37[#All],2,FALSE)</f>
        <v>#N/A</v>
      </c>
      <c r="Z5251" s="56"/>
      <c r="AA5251" s="56"/>
      <c r="AB5251" s="57">
        <f>Таблица1[[#This Row],[Кол-во/объем]]*Таблица1[[#This Row],[Маркетинговая цена за единицу, тенге без НДС]]</f>
        <v>0</v>
      </c>
      <c r="AC5251" s="52"/>
      <c r="AD5251" s="52"/>
      <c r="AE5251" s="52"/>
    </row>
    <row r="5252" spans="2:31" x14ac:dyDescent="0.3">
      <c r="B5252" s="4" t="e">
        <f>VLOOKUP(Таблица1[[#This Row],[Наименование Заказчика]],Таблица3[],2,FALSE)</f>
        <v>#N/A</v>
      </c>
      <c r="C5252" s="4" t="e">
        <f>VLOOKUP(Таблица1[[#This Row],[Наименование Заказчика]],Таблица3[],3,FALSE)</f>
        <v>#N/A</v>
      </c>
      <c r="N5252" s="38" t="e">
        <f>VLOOKUP(Таблица1[[#This Row],[Код основания для проведения закупки с применением особого порядка]],Таблица4[#All],3,FALSE)</f>
        <v>#N/A</v>
      </c>
      <c r="O5252" s="52"/>
      <c r="P5252" s="52"/>
      <c r="Q5252" s="52"/>
      <c r="R5252" s="52"/>
      <c r="S5252" s="38" t="e">
        <f>VLOOKUP(Таблица1[[#This Row],[Код страны поставки ТРУ]],Таблица8[],3,FALSE)</f>
        <v>#N/A</v>
      </c>
      <c r="T5252" s="52"/>
      <c r="U5252" s="52"/>
      <c r="V5252" s="38" t="e">
        <f>VLOOKUP(Таблица1[[#This Row],[Код условия поставки по ИНКОТЕРМС 2010]],Таблица10[],2,FALSE)</f>
        <v>#N/A</v>
      </c>
      <c r="X5252" s="4" t="e">
        <f>VLOOKUP(Таблица1[[#This Row],[Код единицы измерения]],Таблица37[#All],2,FALSE)</f>
        <v>#N/A</v>
      </c>
      <c r="Z5252" s="56"/>
      <c r="AA5252" s="56"/>
      <c r="AB5252" s="57">
        <f>Таблица1[[#This Row],[Кол-во/объем]]*Таблица1[[#This Row],[Маркетинговая цена за единицу, тенге без НДС]]</f>
        <v>0</v>
      </c>
      <c r="AC5252" s="52"/>
      <c r="AD5252" s="52"/>
      <c r="AE5252" s="52"/>
    </row>
    <row r="5253" spans="2:31" x14ac:dyDescent="0.3">
      <c r="B5253" s="4" t="e">
        <f>VLOOKUP(Таблица1[[#This Row],[Наименование Заказчика]],Таблица3[],2,FALSE)</f>
        <v>#N/A</v>
      </c>
      <c r="C5253" s="4" t="e">
        <f>VLOOKUP(Таблица1[[#This Row],[Наименование Заказчика]],Таблица3[],3,FALSE)</f>
        <v>#N/A</v>
      </c>
      <c r="N5253" s="38" t="e">
        <f>VLOOKUP(Таблица1[[#This Row],[Код основания для проведения закупки с применением особого порядка]],Таблица4[#All],3,FALSE)</f>
        <v>#N/A</v>
      </c>
      <c r="O5253" s="52"/>
      <c r="P5253" s="52"/>
      <c r="Q5253" s="52"/>
      <c r="R5253" s="52"/>
      <c r="S5253" s="38" t="e">
        <f>VLOOKUP(Таблица1[[#This Row],[Код страны поставки ТРУ]],Таблица8[],3,FALSE)</f>
        <v>#N/A</v>
      </c>
      <c r="T5253" s="52"/>
      <c r="U5253" s="52"/>
      <c r="V5253" s="38" t="e">
        <f>VLOOKUP(Таблица1[[#This Row],[Код условия поставки по ИНКОТЕРМС 2010]],Таблица10[],2,FALSE)</f>
        <v>#N/A</v>
      </c>
      <c r="X5253" s="4" t="e">
        <f>VLOOKUP(Таблица1[[#This Row],[Код единицы измерения]],Таблица37[#All],2,FALSE)</f>
        <v>#N/A</v>
      </c>
      <c r="Z5253" s="56"/>
      <c r="AA5253" s="56"/>
      <c r="AB5253" s="57">
        <f>Таблица1[[#This Row],[Кол-во/объем]]*Таблица1[[#This Row],[Маркетинговая цена за единицу, тенге без НДС]]</f>
        <v>0</v>
      </c>
      <c r="AC5253" s="52"/>
      <c r="AD5253" s="52"/>
      <c r="AE5253" s="52"/>
    </row>
    <row r="5254" spans="2:31" x14ac:dyDescent="0.3">
      <c r="B5254" s="4" t="e">
        <f>VLOOKUP(Таблица1[[#This Row],[Наименование Заказчика]],Таблица3[],2,FALSE)</f>
        <v>#N/A</v>
      </c>
      <c r="C5254" s="4" t="e">
        <f>VLOOKUP(Таблица1[[#This Row],[Наименование Заказчика]],Таблица3[],3,FALSE)</f>
        <v>#N/A</v>
      </c>
      <c r="N5254" s="38" t="e">
        <f>VLOOKUP(Таблица1[[#This Row],[Код основания для проведения закупки с применением особого порядка]],Таблица4[#All],3,FALSE)</f>
        <v>#N/A</v>
      </c>
      <c r="O5254" s="52"/>
      <c r="P5254" s="52"/>
      <c r="Q5254" s="52"/>
      <c r="R5254" s="52"/>
      <c r="S5254" s="38" t="e">
        <f>VLOOKUP(Таблица1[[#This Row],[Код страны поставки ТРУ]],Таблица8[],3,FALSE)</f>
        <v>#N/A</v>
      </c>
      <c r="T5254" s="52"/>
      <c r="U5254" s="52"/>
      <c r="V5254" s="38" t="e">
        <f>VLOOKUP(Таблица1[[#This Row],[Код условия поставки по ИНКОТЕРМС 2010]],Таблица10[],2,FALSE)</f>
        <v>#N/A</v>
      </c>
      <c r="X5254" s="4" t="e">
        <f>VLOOKUP(Таблица1[[#This Row],[Код единицы измерения]],Таблица37[#All],2,FALSE)</f>
        <v>#N/A</v>
      </c>
      <c r="Z5254" s="56"/>
      <c r="AA5254" s="56"/>
      <c r="AB5254" s="57">
        <f>Таблица1[[#This Row],[Кол-во/объем]]*Таблица1[[#This Row],[Маркетинговая цена за единицу, тенге без НДС]]</f>
        <v>0</v>
      </c>
      <c r="AC5254" s="52"/>
      <c r="AD5254" s="52"/>
      <c r="AE5254" s="52"/>
    </row>
    <row r="5255" spans="2:31" x14ac:dyDescent="0.3">
      <c r="B5255" s="4" t="e">
        <f>VLOOKUP(Таблица1[[#This Row],[Наименование Заказчика]],Таблица3[],2,FALSE)</f>
        <v>#N/A</v>
      </c>
      <c r="C5255" s="4" t="e">
        <f>VLOOKUP(Таблица1[[#This Row],[Наименование Заказчика]],Таблица3[],3,FALSE)</f>
        <v>#N/A</v>
      </c>
      <c r="N5255" s="38" t="e">
        <f>VLOOKUP(Таблица1[[#This Row],[Код основания для проведения закупки с применением особого порядка]],Таблица4[#All],3,FALSE)</f>
        <v>#N/A</v>
      </c>
      <c r="O5255" s="52"/>
      <c r="P5255" s="52"/>
      <c r="Q5255" s="52"/>
      <c r="R5255" s="52"/>
      <c r="S5255" s="38" t="e">
        <f>VLOOKUP(Таблица1[[#This Row],[Код страны поставки ТРУ]],Таблица8[],3,FALSE)</f>
        <v>#N/A</v>
      </c>
      <c r="T5255" s="52"/>
      <c r="U5255" s="52"/>
      <c r="V5255" s="38" t="e">
        <f>VLOOKUP(Таблица1[[#This Row],[Код условия поставки по ИНКОТЕРМС 2010]],Таблица10[],2,FALSE)</f>
        <v>#N/A</v>
      </c>
      <c r="X5255" s="4" t="e">
        <f>VLOOKUP(Таблица1[[#This Row],[Код единицы измерения]],Таблица37[#All],2,FALSE)</f>
        <v>#N/A</v>
      </c>
      <c r="Z5255" s="56"/>
      <c r="AA5255" s="56"/>
      <c r="AB5255" s="57">
        <f>Таблица1[[#This Row],[Кол-во/объем]]*Таблица1[[#This Row],[Маркетинговая цена за единицу, тенге без НДС]]</f>
        <v>0</v>
      </c>
      <c r="AC5255" s="52"/>
      <c r="AD5255" s="52"/>
      <c r="AE5255" s="52"/>
    </row>
    <row r="5256" spans="2:31" x14ac:dyDescent="0.3">
      <c r="B5256" s="4" t="e">
        <f>VLOOKUP(Таблица1[[#This Row],[Наименование Заказчика]],Таблица3[],2,FALSE)</f>
        <v>#N/A</v>
      </c>
      <c r="C5256" s="4" t="e">
        <f>VLOOKUP(Таблица1[[#This Row],[Наименование Заказчика]],Таблица3[],3,FALSE)</f>
        <v>#N/A</v>
      </c>
      <c r="N5256" s="38" t="e">
        <f>VLOOKUP(Таблица1[[#This Row],[Код основания для проведения закупки с применением особого порядка]],Таблица4[#All],3,FALSE)</f>
        <v>#N/A</v>
      </c>
      <c r="O5256" s="52"/>
      <c r="P5256" s="52"/>
      <c r="Q5256" s="52"/>
      <c r="R5256" s="52"/>
      <c r="S5256" s="38" t="e">
        <f>VLOOKUP(Таблица1[[#This Row],[Код страны поставки ТРУ]],Таблица8[],3,FALSE)</f>
        <v>#N/A</v>
      </c>
      <c r="T5256" s="52"/>
      <c r="U5256" s="52"/>
      <c r="V5256" s="38" t="e">
        <f>VLOOKUP(Таблица1[[#This Row],[Код условия поставки по ИНКОТЕРМС 2010]],Таблица10[],2,FALSE)</f>
        <v>#N/A</v>
      </c>
      <c r="X5256" s="4" t="e">
        <f>VLOOKUP(Таблица1[[#This Row],[Код единицы измерения]],Таблица37[#All],2,FALSE)</f>
        <v>#N/A</v>
      </c>
      <c r="Z5256" s="56"/>
      <c r="AA5256" s="56"/>
      <c r="AB5256" s="57">
        <f>Таблица1[[#This Row],[Кол-во/объем]]*Таблица1[[#This Row],[Маркетинговая цена за единицу, тенге без НДС]]</f>
        <v>0</v>
      </c>
      <c r="AC5256" s="52"/>
      <c r="AD5256" s="52"/>
      <c r="AE5256" s="52"/>
    </row>
    <row r="5257" spans="2:31" x14ac:dyDescent="0.3">
      <c r="B5257" s="4" t="e">
        <f>VLOOKUP(Таблица1[[#This Row],[Наименование Заказчика]],Таблица3[],2,FALSE)</f>
        <v>#N/A</v>
      </c>
      <c r="C5257" s="4" t="e">
        <f>VLOOKUP(Таблица1[[#This Row],[Наименование Заказчика]],Таблица3[],3,FALSE)</f>
        <v>#N/A</v>
      </c>
      <c r="N5257" s="38" t="e">
        <f>VLOOKUP(Таблица1[[#This Row],[Код основания для проведения закупки с применением особого порядка]],Таблица4[#All],3,FALSE)</f>
        <v>#N/A</v>
      </c>
      <c r="O5257" s="52"/>
      <c r="P5257" s="52"/>
      <c r="Q5257" s="52"/>
      <c r="R5257" s="52"/>
      <c r="S5257" s="38" t="e">
        <f>VLOOKUP(Таблица1[[#This Row],[Код страны поставки ТРУ]],Таблица8[],3,FALSE)</f>
        <v>#N/A</v>
      </c>
      <c r="T5257" s="52"/>
      <c r="U5257" s="52"/>
      <c r="V5257" s="38" t="e">
        <f>VLOOKUP(Таблица1[[#This Row],[Код условия поставки по ИНКОТЕРМС 2010]],Таблица10[],2,FALSE)</f>
        <v>#N/A</v>
      </c>
      <c r="X5257" s="4" t="e">
        <f>VLOOKUP(Таблица1[[#This Row],[Код единицы измерения]],Таблица37[#All],2,FALSE)</f>
        <v>#N/A</v>
      </c>
      <c r="Z5257" s="56"/>
      <c r="AA5257" s="56"/>
      <c r="AB5257" s="57">
        <f>Таблица1[[#This Row],[Кол-во/объем]]*Таблица1[[#This Row],[Маркетинговая цена за единицу, тенге без НДС]]</f>
        <v>0</v>
      </c>
      <c r="AC5257" s="52"/>
      <c r="AD5257" s="52"/>
      <c r="AE5257" s="52"/>
    </row>
    <row r="5258" spans="2:31" x14ac:dyDescent="0.3">
      <c r="B5258" s="4" t="e">
        <f>VLOOKUP(Таблица1[[#This Row],[Наименование Заказчика]],Таблица3[],2,FALSE)</f>
        <v>#N/A</v>
      </c>
      <c r="C5258" s="4" t="e">
        <f>VLOOKUP(Таблица1[[#This Row],[Наименование Заказчика]],Таблица3[],3,FALSE)</f>
        <v>#N/A</v>
      </c>
      <c r="N5258" s="38" t="e">
        <f>VLOOKUP(Таблица1[[#This Row],[Код основания для проведения закупки с применением особого порядка]],Таблица4[#All],3,FALSE)</f>
        <v>#N/A</v>
      </c>
      <c r="O5258" s="52"/>
      <c r="P5258" s="52"/>
      <c r="Q5258" s="52"/>
      <c r="R5258" s="52"/>
      <c r="S5258" s="38" t="e">
        <f>VLOOKUP(Таблица1[[#This Row],[Код страны поставки ТРУ]],Таблица8[],3,FALSE)</f>
        <v>#N/A</v>
      </c>
      <c r="T5258" s="52"/>
      <c r="U5258" s="52"/>
      <c r="V5258" s="38" t="e">
        <f>VLOOKUP(Таблица1[[#This Row],[Код условия поставки по ИНКОТЕРМС 2010]],Таблица10[],2,FALSE)</f>
        <v>#N/A</v>
      </c>
      <c r="X5258" s="4" t="e">
        <f>VLOOKUP(Таблица1[[#This Row],[Код единицы измерения]],Таблица37[#All],2,FALSE)</f>
        <v>#N/A</v>
      </c>
      <c r="Z5258" s="56"/>
      <c r="AA5258" s="56"/>
      <c r="AB5258" s="57">
        <f>Таблица1[[#This Row],[Кол-во/объем]]*Таблица1[[#This Row],[Маркетинговая цена за единицу, тенге без НДС]]</f>
        <v>0</v>
      </c>
      <c r="AC5258" s="52"/>
      <c r="AD5258" s="52"/>
      <c r="AE5258" s="52"/>
    </row>
    <row r="5259" spans="2:31" x14ac:dyDescent="0.3">
      <c r="B5259" s="4" t="e">
        <f>VLOOKUP(Таблица1[[#This Row],[Наименование Заказчика]],Таблица3[],2,FALSE)</f>
        <v>#N/A</v>
      </c>
      <c r="C5259" s="4" t="e">
        <f>VLOOKUP(Таблица1[[#This Row],[Наименование Заказчика]],Таблица3[],3,FALSE)</f>
        <v>#N/A</v>
      </c>
      <c r="N5259" s="38" t="e">
        <f>VLOOKUP(Таблица1[[#This Row],[Код основания для проведения закупки с применением особого порядка]],Таблица4[#All],3,FALSE)</f>
        <v>#N/A</v>
      </c>
      <c r="O5259" s="52"/>
      <c r="P5259" s="52"/>
      <c r="Q5259" s="52"/>
      <c r="R5259" s="52"/>
      <c r="S5259" s="38" t="e">
        <f>VLOOKUP(Таблица1[[#This Row],[Код страны поставки ТРУ]],Таблица8[],3,FALSE)</f>
        <v>#N/A</v>
      </c>
      <c r="T5259" s="52"/>
      <c r="U5259" s="52"/>
      <c r="V5259" s="38" t="e">
        <f>VLOOKUP(Таблица1[[#This Row],[Код условия поставки по ИНКОТЕРМС 2010]],Таблица10[],2,FALSE)</f>
        <v>#N/A</v>
      </c>
      <c r="X5259" s="4" t="e">
        <f>VLOOKUP(Таблица1[[#This Row],[Код единицы измерения]],Таблица37[#All],2,FALSE)</f>
        <v>#N/A</v>
      </c>
      <c r="Z5259" s="56"/>
      <c r="AA5259" s="56"/>
      <c r="AB5259" s="57">
        <f>Таблица1[[#This Row],[Кол-во/объем]]*Таблица1[[#This Row],[Маркетинговая цена за единицу, тенге без НДС]]</f>
        <v>0</v>
      </c>
      <c r="AC5259" s="52"/>
      <c r="AD5259" s="52"/>
      <c r="AE5259" s="52"/>
    </row>
    <row r="5260" spans="2:31" x14ac:dyDescent="0.3">
      <c r="B5260" s="4" t="e">
        <f>VLOOKUP(Таблица1[[#This Row],[Наименование Заказчика]],Таблица3[],2,FALSE)</f>
        <v>#N/A</v>
      </c>
      <c r="C5260" s="4" t="e">
        <f>VLOOKUP(Таблица1[[#This Row],[Наименование Заказчика]],Таблица3[],3,FALSE)</f>
        <v>#N/A</v>
      </c>
      <c r="N5260" s="38" t="e">
        <f>VLOOKUP(Таблица1[[#This Row],[Код основания для проведения закупки с применением особого порядка]],Таблица4[#All],3,FALSE)</f>
        <v>#N/A</v>
      </c>
      <c r="O5260" s="52"/>
      <c r="P5260" s="52"/>
      <c r="Q5260" s="52"/>
      <c r="R5260" s="52"/>
      <c r="S5260" s="38" t="e">
        <f>VLOOKUP(Таблица1[[#This Row],[Код страны поставки ТРУ]],Таблица8[],3,FALSE)</f>
        <v>#N/A</v>
      </c>
      <c r="T5260" s="52"/>
      <c r="U5260" s="52"/>
      <c r="V5260" s="38" t="e">
        <f>VLOOKUP(Таблица1[[#This Row],[Код условия поставки по ИНКОТЕРМС 2010]],Таблица10[],2,FALSE)</f>
        <v>#N/A</v>
      </c>
      <c r="X5260" s="4" t="e">
        <f>VLOOKUP(Таблица1[[#This Row],[Код единицы измерения]],Таблица37[#All],2,FALSE)</f>
        <v>#N/A</v>
      </c>
      <c r="Z5260" s="56"/>
      <c r="AA5260" s="56"/>
      <c r="AB5260" s="57">
        <f>Таблица1[[#This Row],[Кол-во/объем]]*Таблица1[[#This Row],[Маркетинговая цена за единицу, тенге без НДС]]</f>
        <v>0</v>
      </c>
      <c r="AC5260" s="52"/>
      <c r="AD5260" s="52"/>
      <c r="AE5260" s="52"/>
    </row>
    <row r="5261" spans="2:31" x14ac:dyDescent="0.3">
      <c r="B5261" s="4" t="e">
        <f>VLOOKUP(Таблица1[[#This Row],[Наименование Заказчика]],Таблица3[],2,FALSE)</f>
        <v>#N/A</v>
      </c>
      <c r="C5261" s="4" t="e">
        <f>VLOOKUP(Таблица1[[#This Row],[Наименование Заказчика]],Таблица3[],3,FALSE)</f>
        <v>#N/A</v>
      </c>
      <c r="N5261" s="38" t="e">
        <f>VLOOKUP(Таблица1[[#This Row],[Код основания для проведения закупки с применением особого порядка]],Таблица4[#All],3,FALSE)</f>
        <v>#N/A</v>
      </c>
      <c r="O5261" s="52"/>
      <c r="P5261" s="52"/>
      <c r="Q5261" s="52"/>
      <c r="R5261" s="52"/>
      <c r="S5261" s="38" t="e">
        <f>VLOOKUP(Таблица1[[#This Row],[Код страны поставки ТРУ]],Таблица8[],3,FALSE)</f>
        <v>#N/A</v>
      </c>
      <c r="T5261" s="52"/>
      <c r="U5261" s="52"/>
      <c r="V5261" s="38" t="e">
        <f>VLOOKUP(Таблица1[[#This Row],[Код условия поставки по ИНКОТЕРМС 2010]],Таблица10[],2,FALSE)</f>
        <v>#N/A</v>
      </c>
      <c r="X5261" s="4" t="e">
        <f>VLOOKUP(Таблица1[[#This Row],[Код единицы измерения]],Таблица37[#All],2,FALSE)</f>
        <v>#N/A</v>
      </c>
      <c r="Z5261" s="56"/>
      <c r="AA5261" s="56"/>
      <c r="AB5261" s="57">
        <f>Таблица1[[#This Row],[Кол-во/объем]]*Таблица1[[#This Row],[Маркетинговая цена за единицу, тенге без НДС]]</f>
        <v>0</v>
      </c>
      <c r="AC5261" s="52"/>
      <c r="AD5261" s="52"/>
      <c r="AE5261" s="52"/>
    </row>
    <row r="5262" spans="2:31" x14ac:dyDescent="0.3">
      <c r="B5262" s="4" t="e">
        <f>VLOOKUP(Таблица1[[#This Row],[Наименование Заказчика]],Таблица3[],2,FALSE)</f>
        <v>#N/A</v>
      </c>
      <c r="C5262" s="4" t="e">
        <f>VLOOKUP(Таблица1[[#This Row],[Наименование Заказчика]],Таблица3[],3,FALSE)</f>
        <v>#N/A</v>
      </c>
      <c r="N5262" s="38" t="e">
        <f>VLOOKUP(Таблица1[[#This Row],[Код основания для проведения закупки с применением особого порядка]],Таблица4[#All],3,FALSE)</f>
        <v>#N/A</v>
      </c>
      <c r="O5262" s="52"/>
      <c r="P5262" s="52"/>
      <c r="Q5262" s="52"/>
      <c r="R5262" s="52"/>
      <c r="S5262" s="38" t="e">
        <f>VLOOKUP(Таблица1[[#This Row],[Код страны поставки ТРУ]],Таблица8[],3,FALSE)</f>
        <v>#N/A</v>
      </c>
      <c r="T5262" s="52"/>
      <c r="U5262" s="52"/>
      <c r="V5262" s="38" t="e">
        <f>VLOOKUP(Таблица1[[#This Row],[Код условия поставки по ИНКОТЕРМС 2010]],Таблица10[],2,FALSE)</f>
        <v>#N/A</v>
      </c>
      <c r="X5262" s="4" t="e">
        <f>VLOOKUP(Таблица1[[#This Row],[Код единицы измерения]],Таблица37[#All],2,FALSE)</f>
        <v>#N/A</v>
      </c>
      <c r="Z5262" s="56"/>
      <c r="AA5262" s="56"/>
      <c r="AB5262" s="57">
        <f>Таблица1[[#This Row],[Кол-во/объем]]*Таблица1[[#This Row],[Маркетинговая цена за единицу, тенге без НДС]]</f>
        <v>0</v>
      </c>
      <c r="AC5262" s="52"/>
      <c r="AD5262" s="52"/>
      <c r="AE5262" s="52"/>
    </row>
    <row r="5263" spans="2:31" x14ac:dyDescent="0.3">
      <c r="B5263" s="4" t="e">
        <f>VLOOKUP(Таблица1[[#This Row],[Наименование Заказчика]],Таблица3[],2,FALSE)</f>
        <v>#N/A</v>
      </c>
      <c r="C5263" s="4" t="e">
        <f>VLOOKUP(Таблица1[[#This Row],[Наименование Заказчика]],Таблица3[],3,FALSE)</f>
        <v>#N/A</v>
      </c>
      <c r="N5263" s="38" t="e">
        <f>VLOOKUP(Таблица1[[#This Row],[Код основания для проведения закупки с применением особого порядка]],Таблица4[#All],3,FALSE)</f>
        <v>#N/A</v>
      </c>
      <c r="O5263" s="52"/>
      <c r="P5263" s="52"/>
      <c r="Q5263" s="52"/>
      <c r="R5263" s="52"/>
      <c r="S5263" s="38" t="e">
        <f>VLOOKUP(Таблица1[[#This Row],[Код страны поставки ТРУ]],Таблица8[],3,FALSE)</f>
        <v>#N/A</v>
      </c>
      <c r="T5263" s="52"/>
      <c r="U5263" s="52"/>
      <c r="V5263" s="38" t="e">
        <f>VLOOKUP(Таблица1[[#This Row],[Код условия поставки по ИНКОТЕРМС 2010]],Таблица10[],2,FALSE)</f>
        <v>#N/A</v>
      </c>
      <c r="X5263" s="4" t="e">
        <f>VLOOKUP(Таблица1[[#This Row],[Код единицы измерения]],Таблица37[#All],2,FALSE)</f>
        <v>#N/A</v>
      </c>
      <c r="Z5263" s="56"/>
      <c r="AA5263" s="56"/>
      <c r="AB5263" s="57">
        <f>Таблица1[[#This Row],[Кол-во/объем]]*Таблица1[[#This Row],[Маркетинговая цена за единицу, тенге без НДС]]</f>
        <v>0</v>
      </c>
      <c r="AC5263" s="52"/>
      <c r="AD5263" s="52"/>
      <c r="AE5263" s="52"/>
    </row>
    <row r="5264" spans="2:31" x14ac:dyDescent="0.3">
      <c r="B5264" s="4" t="e">
        <f>VLOOKUP(Таблица1[[#This Row],[Наименование Заказчика]],Таблица3[],2,FALSE)</f>
        <v>#N/A</v>
      </c>
      <c r="C5264" s="4" t="e">
        <f>VLOOKUP(Таблица1[[#This Row],[Наименование Заказчика]],Таблица3[],3,FALSE)</f>
        <v>#N/A</v>
      </c>
      <c r="N5264" s="38" t="e">
        <f>VLOOKUP(Таблица1[[#This Row],[Код основания для проведения закупки с применением особого порядка]],Таблица4[#All],3,FALSE)</f>
        <v>#N/A</v>
      </c>
      <c r="O5264" s="52"/>
      <c r="P5264" s="52"/>
      <c r="Q5264" s="52"/>
      <c r="R5264" s="52"/>
      <c r="S5264" s="38" t="e">
        <f>VLOOKUP(Таблица1[[#This Row],[Код страны поставки ТРУ]],Таблица8[],3,FALSE)</f>
        <v>#N/A</v>
      </c>
      <c r="T5264" s="52"/>
      <c r="U5264" s="52"/>
      <c r="V5264" s="38" t="e">
        <f>VLOOKUP(Таблица1[[#This Row],[Код условия поставки по ИНКОТЕРМС 2010]],Таблица10[],2,FALSE)</f>
        <v>#N/A</v>
      </c>
      <c r="X5264" s="4" t="e">
        <f>VLOOKUP(Таблица1[[#This Row],[Код единицы измерения]],Таблица37[#All],2,FALSE)</f>
        <v>#N/A</v>
      </c>
      <c r="Z5264" s="56"/>
      <c r="AA5264" s="56"/>
      <c r="AB5264" s="57">
        <f>Таблица1[[#This Row],[Кол-во/объем]]*Таблица1[[#This Row],[Маркетинговая цена за единицу, тенге без НДС]]</f>
        <v>0</v>
      </c>
      <c r="AC5264" s="52"/>
      <c r="AD5264" s="52"/>
      <c r="AE5264" s="52"/>
    </row>
    <row r="5265" spans="2:31" x14ac:dyDescent="0.3">
      <c r="B5265" s="4" t="e">
        <f>VLOOKUP(Таблица1[[#This Row],[Наименование Заказчика]],Таблица3[],2,FALSE)</f>
        <v>#N/A</v>
      </c>
      <c r="C5265" s="4" t="e">
        <f>VLOOKUP(Таблица1[[#This Row],[Наименование Заказчика]],Таблица3[],3,FALSE)</f>
        <v>#N/A</v>
      </c>
      <c r="N5265" s="38" t="e">
        <f>VLOOKUP(Таблица1[[#This Row],[Код основания для проведения закупки с применением особого порядка]],Таблица4[#All],3,FALSE)</f>
        <v>#N/A</v>
      </c>
      <c r="O5265" s="52"/>
      <c r="P5265" s="52"/>
      <c r="Q5265" s="52"/>
      <c r="R5265" s="52"/>
      <c r="S5265" s="38" t="e">
        <f>VLOOKUP(Таблица1[[#This Row],[Код страны поставки ТРУ]],Таблица8[],3,FALSE)</f>
        <v>#N/A</v>
      </c>
      <c r="T5265" s="52"/>
      <c r="U5265" s="52"/>
      <c r="V5265" s="38" t="e">
        <f>VLOOKUP(Таблица1[[#This Row],[Код условия поставки по ИНКОТЕРМС 2010]],Таблица10[],2,FALSE)</f>
        <v>#N/A</v>
      </c>
      <c r="X5265" s="4" t="e">
        <f>VLOOKUP(Таблица1[[#This Row],[Код единицы измерения]],Таблица37[#All],2,FALSE)</f>
        <v>#N/A</v>
      </c>
      <c r="Z5265" s="56"/>
      <c r="AA5265" s="56"/>
      <c r="AB5265" s="57">
        <f>Таблица1[[#This Row],[Кол-во/объем]]*Таблица1[[#This Row],[Маркетинговая цена за единицу, тенге без НДС]]</f>
        <v>0</v>
      </c>
      <c r="AC5265" s="52"/>
      <c r="AD5265" s="52"/>
      <c r="AE5265" s="52"/>
    </row>
    <row r="5266" spans="2:31" x14ac:dyDescent="0.3">
      <c r="B5266" s="4" t="e">
        <f>VLOOKUP(Таблица1[[#This Row],[Наименование Заказчика]],Таблица3[],2,FALSE)</f>
        <v>#N/A</v>
      </c>
      <c r="C5266" s="4" t="e">
        <f>VLOOKUP(Таблица1[[#This Row],[Наименование Заказчика]],Таблица3[],3,FALSE)</f>
        <v>#N/A</v>
      </c>
      <c r="N5266" s="38" t="e">
        <f>VLOOKUP(Таблица1[[#This Row],[Код основания для проведения закупки с применением особого порядка]],Таблица4[#All],3,FALSE)</f>
        <v>#N/A</v>
      </c>
      <c r="O5266" s="52"/>
      <c r="P5266" s="52"/>
      <c r="Q5266" s="52"/>
      <c r="R5266" s="52"/>
      <c r="S5266" s="38" t="e">
        <f>VLOOKUP(Таблица1[[#This Row],[Код страны поставки ТРУ]],Таблица8[],3,FALSE)</f>
        <v>#N/A</v>
      </c>
      <c r="T5266" s="52"/>
      <c r="U5266" s="52"/>
      <c r="V5266" s="38" t="e">
        <f>VLOOKUP(Таблица1[[#This Row],[Код условия поставки по ИНКОТЕРМС 2010]],Таблица10[],2,FALSE)</f>
        <v>#N/A</v>
      </c>
      <c r="X5266" s="4" t="e">
        <f>VLOOKUP(Таблица1[[#This Row],[Код единицы измерения]],Таблица37[#All],2,FALSE)</f>
        <v>#N/A</v>
      </c>
      <c r="Z5266" s="56"/>
      <c r="AA5266" s="56"/>
      <c r="AB5266" s="57">
        <f>Таблица1[[#This Row],[Кол-во/объем]]*Таблица1[[#This Row],[Маркетинговая цена за единицу, тенге без НДС]]</f>
        <v>0</v>
      </c>
      <c r="AC5266" s="52"/>
      <c r="AD5266" s="52"/>
      <c r="AE5266" s="52"/>
    </row>
    <row r="5267" spans="2:31" x14ac:dyDescent="0.3">
      <c r="B5267" s="4" t="e">
        <f>VLOOKUP(Таблица1[[#This Row],[Наименование Заказчика]],Таблица3[],2,FALSE)</f>
        <v>#N/A</v>
      </c>
      <c r="C5267" s="4" t="e">
        <f>VLOOKUP(Таблица1[[#This Row],[Наименование Заказчика]],Таблица3[],3,FALSE)</f>
        <v>#N/A</v>
      </c>
      <c r="N5267" s="38" t="e">
        <f>VLOOKUP(Таблица1[[#This Row],[Код основания для проведения закупки с применением особого порядка]],Таблица4[#All],3,FALSE)</f>
        <v>#N/A</v>
      </c>
      <c r="O5267" s="52"/>
      <c r="P5267" s="52"/>
      <c r="Q5267" s="52"/>
      <c r="R5267" s="52"/>
      <c r="S5267" s="38" t="e">
        <f>VLOOKUP(Таблица1[[#This Row],[Код страны поставки ТРУ]],Таблица8[],3,FALSE)</f>
        <v>#N/A</v>
      </c>
      <c r="T5267" s="52"/>
      <c r="U5267" s="52"/>
      <c r="V5267" s="38" t="e">
        <f>VLOOKUP(Таблица1[[#This Row],[Код условия поставки по ИНКОТЕРМС 2010]],Таблица10[],2,FALSE)</f>
        <v>#N/A</v>
      </c>
      <c r="X5267" s="4" t="e">
        <f>VLOOKUP(Таблица1[[#This Row],[Код единицы измерения]],Таблица37[#All],2,FALSE)</f>
        <v>#N/A</v>
      </c>
      <c r="Z5267" s="56"/>
      <c r="AA5267" s="56"/>
      <c r="AB5267" s="57">
        <f>Таблица1[[#This Row],[Кол-во/объем]]*Таблица1[[#This Row],[Маркетинговая цена за единицу, тенге без НДС]]</f>
        <v>0</v>
      </c>
      <c r="AC5267" s="52"/>
      <c r="AD5267" s="52"/>
      <c r="AE5267" s="52"/>
    </row>
    <row r="5268" spans="2:31" x14ac:dyDescent="0.3">
      <c r="B5268" s="4" t="e">
        <f>VLOOKUP(Таблица1[[#This Row],[Наименование Заказчика]],Таблица3[],2,FALSE)</f>
        <v>#N/A</v>
      </c>
      <c r="C5268" s="4" t="e">
        <f>VLOOKUP(Таблица1[[#This Row],[Наименование Заказчика]],Таблица3[],3,FALSE)</f>
        <v>#N/A</v>
      </c>
      <c r="N5268" s="38" t="e">
        <f>VLOOKUP(Таблица1[[#This Row],[Код основания для проведения закупки с применением особого порядка]],Таблица4[#All],3,FALSE)</f>
        <v>#N/A</v>
      </c>
      <c r="O5268" s="52"/>
      <c r="P5268" s="52"/>
      <c r="Q5268" s="52"/>
      <c r="R5268" s="52"/>
      <c r="S5268" s="38" t="e">
        <f>VLOOKUP(Таблица1[[#This Row],[Код страны поставки ТРУ]],Таблица8[],3,FALSE)</f>
        <v>#N/A</v>
      </c>
      <c r="T5268" s="52"/>
      <c r="U5268" s="52"/>
      <c r="V5268" s="38" t="e">
        <f>VLOOKUP(Таблица1[[#This Row],[Код условия поставки по ИНКОТЕРМС 2010]],Таблица10[],2,FALSE)</f>
        <v>#N/A</v>
      </c>
      <c r="X5268" s="4" t="e">
        <f>VLOOKUP(Таблица1[[#This Row],[Код единицы измерения]],Таблица37[#All],2,FALSE)</f>
        <v>#N/A</v>
      </c>
      <c r="Z5268" s="56"/>
      <c r="AA5268" s="56"/>
      <c r="AB5268" s="57">
        <f>Таблица1[[#This Row],[Кол-во/объем]]*Таблица1[[#This Row],[Маркетинговая цена за единицу, тенге без НДС]]</f>
        <v>0</v>
      </c>
      <c r="AC5268" s="52"/>
      <c r="AD5268" s="52"/>
      <c r="AE5268" s="52"/>
    </row>
    <row r="5269" spans="2:31" x14ac:dyDescent="0.3">
      <c r="B5269" s="4" t="e">
        <f>VLOOKUP(Таблица1[[#This Row],[Наименование Заказчика]],Таблица3[],2,FALSE)</f>
        <v>#N/A</v>
      </c>
      <c r="C5269" s="4" t="e">
        <f>VLOOKUP(Таблица1[[#This Row],[Наименование Заказчика]],Таблица3[],3,FALSE)</f>
        <v>#N/A</v>
      </c>
      <c r="N5269" s="38" t="e">
        <f>VLOOKUP(Таблица1[[#This Row],[Код основания для проведения закупки с применением особого порядка]],Таблица4[#All],3,FALSE)</f>
        <v>#N/A</v>
      </c>
      <c r="O5269" s="52"/>
      <c r="P5269" s="52"/>
      <c r="Q5269" s="52"/>
      <c r="R5269" s="52"/>
      <c r="S5269" s="38" t="e">
        <f>VLOOKUP(Таблица1[[#This Row],[Код страны поставки ТРУ]],Таблица8[],3,FALSE)</f>
        <v>#N/A</v>
      </c>
      <c r="T5269" s="52"/>
      <c r="U5269" s="52"/>
      <c r="V5269" s="38" t="e">
        <f>VLOOKUP(Таблица1[[#This Row],[Код условия поставки по ИНКОТЕРМС 2010]],Таблица10[],2,FALSE)</f>
        <v>#N/A</v>
      </c>
      <c r="X5269" s="4" t="e">
        <f>VLOOKUP(Таблица1[[#This Row],[Код единицы измерения]],Таблица37[#All],2,FALSE)</f>
        <v>#N/A</v>
      </c>
      <c r="Z5269" s="56"/>
      <c r="AA5269" s="56"/>
      <c r="AB5269" s="57">
        <f>Таблица1[[#This Row],[Кол-во/объем]]*Таблица1[[#This Row],[Маркетинговая цена за единицу, тенге без НДС]]</f>
        <v>0</v>
      </c>
      <c r="AC5269" s="52"/>
      <c r="AD5269" s="52"/>
      <c r="AE5269" s="52"/>
    </row>
    <row r="5270" spans="2:31" x14ac:dyDescent="0.3">
      <c r="B5270" s="4" t="e">
        <f>VLOOKUP(Таблица1[[#This Row],[Наименование Заказчика]],Таблица3[],2,FALSE)</f>
        <v>#N/A</v>
      </c>
      <c r="C5270" s="4" t="e">
        <f>VLOOKUP(Таблица1[[#This Row],[Наименование Заказчика]],Таблица3[],3,FALSE)</f>
        <v>#N/A</v>
      </c>
      <c r="N5270" s="38" t="e">
        <f>VLOOKUP(Таблица1[[#This Row],[Код основания для проведения закупки с применением особого порядка]],Таблица4[#All],3,FALSE)</f>
        <v>#N/A</v>
      </c>
      <c r="O5270" s="52"/>
      <c r="P5270" s="52"/>
      <c r="Q5270" s="52"/>
      <c r="R5270" s="52"/>
      <c r="S5270" s="38" t="e">
        <f>VLOOKUP(Таблица1[[#This Row],[Код страны поставки ТРУ]],Таблица8[],3,FALSE)</f>
        <v>#N/A</v>
      </c>
      <c r="T5270" s="52"/>
      <c r="U5270" s="52"/>
      <c r="V5270" s="38" t="e">
        <f>VLOOKUP(Таблица1[[#This Row],[Код условия поставки по ИНКОТЕРМС 2010]],Таблица10[],2,FALSE)</f>
        <v>#N/A</v>
      </c>
      <c r="X5270" s="4" t="e">
        <f>VLOOKUP(Таблица1[[#This Row],[Код единицы измерения]],Таблица37[#All],2,FALSE)</f>
        <v>#N/A</v>
      </c>
      <c r="Z5270" s="56"/>
      <c r="AA5270" s="56"/>
      <c r="AB5270" s="57">
        <f>Таблица1[[#This Row],[Кол-во/объем]]*Таблица1[[#This Row],[Маркетинговая цена за единицу, тенге без НДС]]</f>
        <v>0</v>
      </c>
      <c r="AC5270" s="52"/>
      <c r="AD5270" s="52"/>
      <c r="AE5270" s="52"/>
    </row>
    <row r="5271" spans="2:31" x14ac:dyDescent="0.3">
      <c r="B5271" s="4" t="e">
        <f>VLOOKUP(Таблица1[[#This Row],[Наименование Заказчика]],Таблица3[],2,FALSE)</f>
        <v>#N/A</v>
      </c>
      <c r="C5271" s="4" t="e">
        <f>VLOOKUP(Таблица1[[#This Row],[Наименование Заказчика]],Таблица3[],3,FALSE)</f>
        <v>#N/A</v>
      </c>
      <c r="N5271" s="38" t="e">
        <f>VLOOKUP(Таблица1[[#This Row],[Код основания для проведения закупки с применением особого порядка]],Таблица4[#All],3,FALSE)</f>
        <v>#N/A</v>
      </c>
      <c r="O5271" s="52"/>
      <c r="P5271" s="52"/>
      <c r="Q5271" s="52"/>
      <c r="R5271" s="52"/>
      <c r="S5271" s="38" t="e">
        <f>VLOOKUP(Таблица1[[#This Row],[Код страны поставки ТРУ]],Таблица8[],3,FALSE)</f>
        <v>#N/A</v>
      </c>
      <c r="T5271" s="52"/>
      <c r="U5271" s="52"/>
      <c r="V5271" s="38" t="e">
        <f>VLOOKUP(Таблица1[[#This Row],[Код условия поставки по ИНКОТЕРМС 2010]],Таблица10[],2,FALSE)</f>
        <v>#N/A</v>
      </c>
      <c r="X5271" s="4" t="e">
        <f>VLOOKUP(Таблица1[[#This Row],[Код единицы измерения]],Таблица37[#All],2,FALSE)</f>
        <v>#N/A</v>
      </c>
      <c r="Z5271" s="56"/>
      <c r="AA5271" s="56"/>
      <c r="AB5271" s="57">
        <f>Таблица1[[#This Row],[Кол-во/объем]]*Таблица1[[#This Row],[Маркетинговая цена за единицу, тенге без НДС]]</f>
        <v>0</v>
      </c>
      <c r="AC5271" s="52"/>
      <c r="AD5271" s="52"/>
      <c r="AE5271" s="52"/>
    </row>
    <row r="5272" spans="2:31" x14ac:dyDescent="0.3">
      <c r="B5272" s="4" t="e">
        <f>VLOOKUP(Таблица1[[#This Row],[Наименование Заказчика]],Таблица3[],2,FALSE)</f>
        <v>#N/A</v>
      </c>
      <c r="C5272" s="4" t="e">
        <f>VLOOKUP(Таблица1[[#This Row],[Наименование Заказчика]],Таблица3[],3,FALSE)</f>
        <v>#N/A</v>
      </c>
      <c r="N5272" s="38" t="e">
        <f>VLOOKUP(Таблица1[[#This Row],[Код основания для проведения закупки с применением особого порядка]],Таблица4[#All],3,FALSE)</f>
        <v>#N/A</v>
      </c>
      <c r="O5272" s="52"/>
      <c r="P5272" s="52"/>
      <c r="Q5272" s="52"/>
      <c r="R5272" s="52"/>
      <c r="S5272" s="38" t="e">
        <f>VLOOKUP(Таблица1[[#This Row],[Код страны поставки ТРУ]],Таблица8[],3,FALSE)</f>
        <v>#N/A</v>
      </c>
      <c r="T5272" s="52"/>
      <c r="U5272" s="52"/>
      <c r="V5272" s="38" t="e">
        <f>VLOOKUP(Таблица1[[#This Row],[Код условия поставки по ИНКОТЕРМС 2010]],Таблица10[],2,FALSE)</f>
        <v>#N/A</v>
      </c>
      <c r="X5272" s="4" t="e">
        <f>VLOOKUP(Таблица1[[#This Row],[Код единицы измерения]],Таблица37[#All],2,FALSE)</f>
        <v>#N/A</v>
      </c>
      <c r="Z5272" s="56"/>
      <c r="AA5272" s="56"/>
      <c r="AB5272" s="57">
        <f>Таблица1[[#This Row],[Кол-во/объем]]*Таблица1[[#This Row],[Маркетинговая цена за единицу, тенге без НДС]]</f>
        <v>0</v>
      </c>
      <c r="AC5272" s="52"/>
      <c r="AD5272" s="52"/>
      <c r="AE5272" s="52"/>
    </row>
    <row r="5273" spans="2:31" x14ac:dyDescent="0.3">
      <c r="B5273" s="4" t="e">
        <f>VLOOKUP(Таблица1[[#This Row],[Наименование Заказчика]],Таблица3[],2,FALSE)</f>
        <v>#N/A</v>
      </c>
      <c r="C5273" s="4" t="e">
        <f>VLOOKUP(Таблица1[[#This Row],[Наименование Заказчика]],Таблица3[],3,FALSE)</f>
        <v>#N/A</v>
      </c>
      <c r="N5273" s="38" t="e">
        <f>VLOOKUP(Таблица1[[#This Row],[Код основания для проведения закупки с применением особого порядка]],Таблица4[#All],3,FALSE)</f>
        <v>#N/A</v>
      </c>
      <c r="O5273" s="52"/>
      <c r="P5273" s="52"/>
      <c r="Q5273" s="52"/>
      <c r="R5273" s="52"/>
      <c r="S5273" s="38" t="e">
        <f>VLOOKUP(Таблица1[[#This Row],[Код страны поставки ТРУ]],Таблица8[],3,FALSE)</f>
        <v>#N/A</v>
      </c>
      <c r="T5273" s="52"/>
      <c r="U5273" s="52"/>
      <c r="V5273" s="38" t="e">
        <f>VLOOKUP(Таблица1[[#This Row],[Код условия поставки по ИНКОТЕРМС 2010]],Таблица10[],2,FALSE)</f>
        <v>#N/A</v>
      </c>
      <c r="X5273" s="4" t="e">
        <f>VLOOKUP(Таблица1[[#This Row],[Код единицы измерения]],Таблица37[#All],2,FALSE)</f>
        <v>#N/A</v>
      </c>
      <c r="Z5273" s="56"/>
      <c r="AA5273" s="56"/>
      <c r="AB5273" s="57">
        <f>Таблица1[[#This Row],[Кол-во/объем]]*Таблица1[[#This Row],[Маркетинговая цена за единицу, тенге без НДС]]</f>
        <v>0</v>
      </c>
      <c r="AC5273" s="52"/>
      <c r="AD5273" s="52"/>
      <c r="AE5273" s="52"/>
    </row>
    <row r="5274" spans="2:31" x14ac:dyDescent="0.3">
      <c r="B5274" s="4" t="e">
        <f>VLOOKUP(Таблица1[[#This Row],[Наименование Заказчика]],Таблица3[],2,FALSE)</f>
        <v>#N/A</v>
      </c>
      <c r="C5274" s="4" t="e">
        <f>VLOOKUP(Таблица1[[#This Row],[Наименование Заказчика]],Таблица3[],3,FALSE)</f>
        <v>#N/A</v>
      </c>
      <c r="N5274" s="38" t="e">
        <f>VLOOKUP(Таблица1[[#This Row],[Код основания для проведения закупки с применением особого порядка]],Таблица4[#All],3,FALSE)</f>
        <v>#N/A</v>
      </c>
      <c r="O5274" s="52"/>
      <c r="P5274" s="52"/>
      <c r="Q5274" s="52"/>
      <c r="R5274" s="52"/>
      <c r="S5274" s="38" t="e">
        <f>VLOOKUP(Таблица1[[#This Row],[Код страны поставки ТРУ]],Таблица8[],3,FALSE)</f>
        <v>#N/A</v>
      </c>
      <c r="T5274" s="52"/>
      <c r="U5274" s="52"/>
      <c r="V5274" s="38" t="e">
        <f>VLOOKUP(Таблица1[[#This Row],[Код условия поставки по ИНКОТЕРМС 2010]],Таблица10[],2,FALSE)</f>
        <v>#N/A</v>
      </c>
      <c r="X5274" s="4" t="e">
        <f>VLOOKUP(Таблица1[[#This Row],[Код единицы измерения]],Таблица37[#All],2,FALSE)</f>
        <v>#N/A</v>
      </c>
      <c r="Z5274" s="56"/>
      <c r="AA5274" s="56"/>
      <c r="AB5274" s="57">
        <f>Таблица1[[#This Row],[Кол-во/объем]]*Таблица1[[#This Row],[Маркетинговая цена за единицу, тенге без НДС]]</f>
        <v>0</v>
      </c>
      <c r="AC5274" s="52"/>
      <c r="AD5274" s="52"/>
      <c r="AE5274" s="52"/>
    </row>
    <row r="5275" spans="2:31" x14ac:dyDescent="0.3">
      <c r="B5275" s="4" t="e">
        <f>VLOOKUP(Таблица1[[#This Row],[Наименование Заказчика]],Таблица3[],2,FALSE)</f>
        <v>#N/A</v>
      </c>
      <c r="C5275" s="4" t="e">
        <f>VLOOKUP(Таблица1[[#This Row],[Наименование Заказчика]],Таблица3[],3,FALSE)</f>
        <v>#N/A</v>
      </c>
      <c r="N5275" s="38" t="e">
        <f>VLOOKUP(Таблица1[[#This Row],[Код основания для проведения закупки с применением особого порядка]],Таблица4[#All],3,FALSE)</f>
        <v>#N/A</v>
      </c>
      <c r="O5275" s="52"/>
      <c r="P5275" s="52"/>
      <c r="Q5275" s="52"/>
      <c r="R5275" s="52"/>
      <c r="S5275" s="38" t="e">
        <f>VLOOKUP(Таблица1[[#This Row],[Код страны поставки ТРУ]],Таблица8[],3,FALSE)</f>
        <v>#N/A</v>
      </c>
      <c r="T5275" s="52"/>
      <c r="U5275" s="52"/>
      <c r="V5275" s="38" t="e">
        <f>VLOOKUP(Таблица1[[#This Row],[Код условия поставки по ИНКОТЕРМС 2010]],Таблица10[],2,FALSE)</f>
        <v>#N/A</v>
      </c>
      <c r="X5275" s="4" t="e">
        <f>VLOOKUP(Таблица1[[#This Row],[Код единицы измерения]],Таблица37[#All],2,FALSE)</f>
        <v>#N/A</v>
      </c>
      <c r="Z5275" s="56"/>
      <c r="AA5275" s="56"/>
      <c r="AB5275" s="57">
        <f>Таблица1[[#This Row],[Кол-во/объем]]*Таблица1[[#This Row],[Маркетинговая цена за единицу, тенге без НДС]]</f>
        <v>0</v>
      </c>
      <c r="AC5275" s="52"/>
      <c r="AD5275" s="52"/>
      <c r="AE5275" s="52"/>
    </row>
    <row r="5276" spans="2:31" x14ac:dyDescent="0.3">
      <c r="B5276" s="4" t="e">
        <f>VLOOKUP(Таблица1[[#This Row],[Наименование Заказчика]],Таблица3[],2,FALSE)</f>
        <v>#N/A</v>
      </c>
      <c r="C5276" s="4" t="e">
        <f>VLOOKUP(Таблица1[[#This Row],[Наименование Заказчика]],Таблица3[],3,FALSE)</f>
        <v>#N/A</v>
      </c>
      <c r="N5276" s="38" t="e">
        <f>VLOOKUP(Таблица1[[#This Row],[Код основания для проведения закупки с применением особого порядка]],Таблица4[#All],3,FALSE)</f>
        <v>#N/A</v>
      </c>
      <c r="O5276" s="52"/>
      <c r="P5276" s="52"/>
      <c r="Q5276" s="52"/>
      <c r="R5276" s="52"/>
      <c r="S5276" s="38" t="e">
        <f>VLOOKUP(Таблица1[[#This Row],[Код страны поставки ТРУ]],Таблица8[],3,FALSE)</f>
        <v>#N/A</v>
      </c>
      <c r="T5276" s="52"/>
      <c r="U5276" s="52"/>
      <c r="V5276" s="38" t="e">
        <f>VLOOKUP(Таблица1[[#This Row],[Код условия поставки по ИНКОТЕРМС 2010]],Таблица10[],2,FALSE)</f>
        <v>#N/A</v>
      </c>
      <c r="X5276" s="4" t="e">
        <f>VLOOKUP(Таблица1[[#This Row],[Код единицы измерения]],Таблица37[#All],2,FALSE)</f>
        <v>#N/A</v>
      </c>
      <c r="Z5276" s="56"/>
      <c r="AA5276" s="56"/>
      <c r="AB5276" s="57">
        <f>Таблица1[[#This Row],[Кол-во/объем]]*Таблица1[[#This Row],[Маркетинговая цена за единицу, тенге без НДС]]</f>
        <v>0</v>
      </c>
      <c r="AC5276" s="52"/>
      <c r="AD5276" s="52"/>
      <c r="AE5276" s="52"/>
    </row>
    <row r="5277" spans="2:31" x14ac:dyDescent="0.3">
      <c r="B5277" s="4" t="e">
        <f>VLOOKUP(Таблица1[[#This Row],[Наименование Заказчика]],Таблица3[],2,FALSE)</f>
        <v>#N/A</v>
      </c>
      <c r="C5277" s="4" t="e">
        <f>VLOOKUP(Таблица1[[#This Row],[Наименование Заказчика]],Таблица3[],3,FALSE)</f>
        <v>#N/A</v>
      </c>
      <c r="N5277" s="38" t="e">
        <f>VLOOKUP(Таблица1[[#This Row],[Код основания для проведения закупки с применением особого порядка]],Таблица4[#All],3,FALSE)</f>
        <v>#N/A</v>
      </c>
      <c r="O5277" s="52"/>
      <c r="P5277" s="52"/>
      <c r="Q5277" s="52"/>
      <c r="R5277" s="52"/>
      <c r="S5277" s="38" t="e">
        <f>VLOOKUP(Таблица1[[#This Row],[Код страны поставки ТРУ]],Таблица8[],3,FALSE)</f>
        <v>#N/A</v>
      </c>
      <c r="T5277" s="52"/>
      <c r="U5277" s="52"/>
      <c r="V5277" s="38" t="e">
        <f>VLOOKUP(Таблица1[[#This Row],[Код условия поставки по ИНКОТЕРМС 2010]],Таблица10[],2,FALSE)</f>
        <v>#N/A</v>
      </c>
      <c r="X5277" s="4" t="e">
        <f>VLOOKUP(Таблица1[[#This Row],[Код единицы измерения]],Таблица37[#All],2,FALSE)</f>
        <v>#N/A</v>
      </c>
      <c r="Z5277" s="56"/>
      <c r="AA5277" s="56"/>
      <c r="AB5277" s="57">
        <f>Таблица1[[#This Row],[Кол-во/объем]]*Таблица1[[#This Row],[Маркетинговая цена за единицу, тенге без НДС]]</f>
        <v>0</v>
      </c>
      <c r="AC5277" s="52"/>
      <c r="AD5277" s="52"/>
      <c r="AE5277" s="52"/>
    </row>
    <row r="5278" spans="2:31" x14ac:dyDescent="0.3">
      <c r="B5278" s="4" t="e">
        <f>VLOOKUP(Таблица1[[#This Row],[Наименование Заказчика]],Таблица3[],2,FALSE)</f>
        <v>#N/A</v>
      </c>
      <c r="C5278" s="4" t="e">
        <f>VLOOKUP(Таблица1[[#This Row],[Наименование Заказчика]],Таблица3[],3,FALSE)</f>
        <v>#N/A</v>
      </c>
      <c r="N5278" s="38" t="e">
        <f>VLOOKUP(Таблица1[[#This Row],[Код основания для проведения закупки с применением особого порядка]],Таблица4[#All],3,FALSE)</f>
        <v>#N/A</v>
      </c>
      <c r="O5278" s="52"/>
      <c r="P5278" s="52"/>
      <c r="Q5278" s="52"/>
      <c r="R5278" s="52"/>
      <c r="S5278" s="38" t="e">
        <f>VLOOKUP(Таблица1[[#This Row],[Код страны поставки ТРУ]],Таблица8[],3,FALSE)</f>
        <v>#N/A</v>
      </c>
      <c r="T5278" s="52"/>
      <c r="U5278" s="52"/>
      <c r="V5278" s="38" t="e">
        <f>VLOOKUP(Таблица1[[#This Row],[Код условия поставки по ИНКОТЕРМС 2010]],Таблица10[],2,FALSE)</f>
        <v>#N/A</v>
      </c>
      <c r="X5278" s="4" t="e">
        <f>VLOOKUP(Таблица1[[#This Row],[Код единицы измерения]],Таблица37[#All],2,FALSE)</f>
        <v>#N/A</v>
      </c>
      <c r="Z5278" s="56"/>
      <c r="AA5278" s="56"/>
      <c r="AB5278" s="57">
        <f>Таблица1[[#This Row],[Кол-во/объем]]*Таблица1[[#This Row],[Маркетинговая цена за единицу, тенге без НДС]]</f>
        <v>0</v>
      </c>
      <c r="AC5278" s="52"/>
      <c r="AD5278" s="52"/>
      <c r="AE5278" s="52"/>
    </row>
    <row r="5279" spans="2:31" x14ac:dyDescent="0.3">
      <c r="B5279" s="4" t="e">
        <f>VLOOKUP(Таблица1[[#This Row],[Наименование Заказчика]],Таблица3[],2,FALSE)</f>
        <v>#N/A</v>
      </c>
      <c r="C5279" s="4" t="e">
        <f>VLOOKUP(Таблица1[[#This Row],[Наименование Заказчика]],Таблица3[],3,FALSE)</f>
        <v>#N/A</v>
      </c>
      <c r="N5279" s="38" t="e">
        <f>VLOOKUP(Таблица1[[#This Row],[Код основания для проведения закупки с применением особого порядка]],Таблица4[#All],3,FALSE)</f>
        <v>#N/A</v>
      </c>
      <c r="O5279" s="52"/>
      <c r="P5279" s="52"/>
      <c r="Q5279" s="52"/>
      <c r="R5279" s="52"/>
      <c r="S5279" s="38" t="e">
        <f>VLOOKUP(Таблица1[[#This Row],[Код страны поставки ТРУ]],Таблица8[],3,FALSE)</f>
        <v>#N/A</v>
      </c>
      <c r="T5279" s="52"/>
      <c r="U5279" s="52"/>
      <c r="V5279" s="38" t="e">
        <f>VLOOKUP(Таблица1[[#This Row],[Код условия поставки по ИНКОТЕРМС 2010]],Таблица10[],2,FALSE)</f>
        <v>#N/A</v>
      </c>
      <c r="X5279" s="4" t="e">
        <f>VLOOKUP(Таблица1[[#This Row],[Код единицы измерения]],Таблица37[#All],2,FALSE)</f>
        <v>#N/A</v>
      </c>
      <c r="Z5279" s="56"/>
      <c r="AA5279" s="56"/>
      <c r="AB5279" s="57">
        <f>Таблица1[[#This Row],[Кол-во/объем]]*Таблица1[[#This Row],[Маркетинговая цена за единицу, тенге без НДС]]</f>
        <v>0</v>
      </c>
      <c r="AC5279" s="52"/>
      <c r="AD5279" s="52"/>
      <c r="AE5279" s="52"/>
    </row>
    <row r="5280" spans="2:31" x14ac:dyDescent="0.3">
      <c r="B5280" s="4" t="e">
        <f>VLOOKUP(Таблица1[[#This Row],[Наименование Заказчика]],Таблица3[],2,FALSE)</f>
        <v>#N/A</v>
      </c>
      <c r="C5280" s="4" t="e">
        <f>VLOOKUP(Таблица1[[#This Row],[Наименование Заказчика]],Таблица3[],3,FALSE)</f>
        <v>#N/A</v>
      </c>
      <c r="N5280" s="38" t="e">
        <f>VLOOKUP(Таблица1[[#This Row],[Код основания для проведения закупки с применением особого порядка]],Таблица4[#All],3,FALSE)</f>
        <v>#N/A</v>
      </c>
      <c r="O5280" s="52"/>
      <c r="P5280" s="52"/>
      <c r="Q5280" s="52"/>
      <c r="R5280" s="52"/>
      <c r="S5280" s="38" t="e">
        <f>VLOOKUP(Таблица1[[#This Row],[Код страны поставки ТРУ]],Таблица8[],3,FALSE)</f>
        <v>#N/A</v>
      </c>
      <c r="T5280" s="52"/>
      <c r="U5280" s="52"/>
      <c r="V5280" s="38" t="e">
        <f>VLOOKUP(Таблица1[[#This Row],[Код условия поставки по ИНКОТЕРМС 2010]],Таблица10[],2,FALSE)</f>
        <v>#N/A</v>
      </c>
      <c r="X5280" s="4" t="e">
        <f>VLOOKUP(Таблица1[[#This Row],[Код единицы измерения]],Таблица37[#All],2,FALSE)</f>
        <v>#N/A</v>
      </c>
      <c r="Z5280" s="56"/>
      <c r="AA5280" s="56"/>
      <c r="AB5280" s="57">
        <f>Таблица1[[#This Row],[Кол-во/объем]]*Таблица1[[#This Row],[Маркетинговая цена за единицу, тенге без НДС]]</f>
        <v>0</v>
      </c>
      <c r="AC5280" s="52"/>
      <c r="AD5280" s="52"/>
      <c r="AE5280" s="52"/>
    </row>
    <row r="5281" spans="2:31" x14ac:dyDescent="0.3">
      <c r="B5281" s="4" t="e">
        <f>VLOOKUP(Таблица1[[#This Row],[Наименование Заказчика]],Таблица3[],2,FALSE)</f>
        <v>#N/A</v>
      </c>
      <c r="C5281" s="4" t="e">
        <f>VLOOKUP(Таблица1[[#This Row],[Наименование Заказчика]],Таблица3[],3,FALSE)</f>
        <v>#N/A</v>
      </c>
      <c r="N5281" s="38" t="e">
        <f>VLOOKUP(Таблица1[[#This Row],[Код основания для проведения закупки с применением особого порядка]],Таблица4[#All],3,FALSE)</f>
        <v>#N/A</v>
      </c>
      <c r="O5281" s="52"/>
      <c r="P5281" s="52"/>
      <c r="Q5281" s="52"/>
      <c r="R5281" s="52"/>
      <c r="S5281" s="38" t="e">
        <f>VLOOKUP(Таблица1[[#This Row],[Код страны поставки ТРУ]],Таблица8[],3,FALSE)</f>
        <v>#N/A</v>
      </c>
      <c r="T5281" s="52"/>
      <c r="U5281" s="52"/>
      <c r="V5281" s="38" t="e">
        <f>VLOOKUP(Таблица1[[#This Row],[Код условия поставки по ИНКОТЕРМС 2010]],Таблица10[],2,FALSE)</f>
        <v>#N/A</v>
      </c>
      <c r="X5281" s="4" t="e">
        <f>VLOOKUP(Таблица1[[#This Row],[Код единицы измерения]],Таблица37[#All],2,FALSE)</f>
        <v>#N/A</v>
      </c>
      <c r="Z5281" s="56"/>
      <c r="AA5281" s="56"/>
      <c r="AB5281" s="57">
        <f>Таблица1[[#This Row],[Кол-во/объем]]*Таблица1[[#This Row],[Маркетинговая цена за единицу, тенге без НДС]]</f>
        <v>0</v>
      </c>
      <c r="AC5281" s="52"/>
      <c r="AD5281" s="52"/>
      <c r="AE5281" s="52"/>
    </row>
    <row r="5282" spans="2:31" x14ac:dyDescent="0.3">
      <c r="B5282" s="4" t="e">
        <f>VLOOKUP(Таблица1[[#This Row],[Наименование Заказчика]],Таблица3[],2,FALSE)</f>
        <v>#N/A</v>
      </c>
      <c r="C5282" s="4" t="e">
        <f>VLOOKUP(Таблица1[[#This Row],[Наименование Заказчика]],Таблица3[],3,FALSE)</f>
        <v>#N/A</v>
      </c>
      <c r="N5282" s="38" t="e">
        <f>VLOOKUP(Таблица1[[#This Row],[Код основания для проведения закупки с применением особого порядка]],Таблица4[#All],3,FALSE)</f>
        <v>#N/A</v>
      </c>
      <c r="O5282" s="52"/>
      <c r="P5282" s="52"/>
      <c r="Q5282" s="52"/>
      <c r="R5282" s="52"/>
      <c r="S5282" s="38" t="e">
        <f>VLOOKUP(Таблица1[[#This Row],[Код страны поставки ТРУ]],Таблица8[],3,FALSE)</f>
        <v>#N/A</v>
      </c>
      <c r="T5282" s="52"/>
      <c r="U5282" s="52"/>
      <c r="V5282" s="38" t="e">
        <f>VLOOKUP(Таблица1[[#This Row],[Код условия поставки по ИНКОТЕРМС 2010]],Таблица10[],2,FALSE)</f>
        <v>#N/A</v>
      </c>
      <c r="X5282" s="4" t="e">
        <f>VLOOKUP(Таблица1[[#This Row],[Код единицы измерения]],Таблица37[#All],2,FALSE)</f>
        <v>#N/A</v>
      </c>
      <c r="Z5282" s="56"/>
      <c r="AA5282" s="56"/>
      <c r="AB5282" s="57">
        <f>Таблица1[[#This Row],[Кол-во/объем]]*Таблица1[[#This Row],[Маркетинговая цена за единицу, тенге без НДС]]</f>
        <v>0</v>
      </c>
      <c r="AC5282" s="52"/>
      <c r="AD5282" s="52"/>
      <c r="AE5282" s="52"/>
    </row>
    <row r="5283" spans="2:31" x14ac:dyDescent="0.3">
      <c r="B5283" s="4" t="e">
        <f>VLOOKUP(Таблица1[[#This Row],[Наименование Заказчика]],Таблица3[],2,FALSE)</f>
        <v>#N/A</v>
      </c>
      <c r="C5283" s="4" t="e">
        <f>VLOOKUP(Таблица1[[#This Row],[Наименование Заказчика]],Таблица3[],3,FALSE)</f>
        <v>#N/A</v>
      </c>
      <c r="N5283" s="38" t="e">
        <f>VLOOKUP(Таблица1[[#This Row],[Код основания для проведения закупки с применением особого порядка]],Таблица4[#All],3,FALSE)</f>
        <v>#N/A</v>
      </c>
      <c r="O5283" s="52"/>
      <c r="P5283" s="52"/>
      <c r="Q5283" s="52"/>
      <c r="R5283" s="52"/>
      <c r="S5283" s="38" t="e">
        <f>VLOOKUP(Таблица1[[#This Row],[Код страны поставки ТРУ]],Таблица8[],3,FALSE)</f>
        <v>#N/A</v>
      </c>
      <c r="T5283" s="52"/>
      <c r="U5283" s="52"/>
      <c r="V5283" s="38" t="e">
        <f>VLOOKUP(Таблица1[[#This Row],[Код условия поставки по ИНКОТЕРМС 2010]],Таблица10[],2,FALSE)</f>
        <v>#N/A</v>
      </c>
      <c r="X5283" s="4" t="e">
        <f>VLOOKUP(Таблица1[[#This Row],[Код единицы измерения]],Таблица37[#All],2,FALSE)</f>
        <v>#N/A</v>
      </c>
      <c r="Z5283" s="56"/>
      <c r="AA5283" s="56"/>
      <c r="AB5283" s="57">
        <f>Таблица1[[#This Row],[Кол-во/объем]]*Таблица1[[#This Row],[Маркетинговая цена за единицу, тенге без НДС]]</f>
        <v>0</v>
      </c>
      <c r="AC5283" s="52"/>
      <c r="AD5283" s="52"/>
      <c r="AE5283" s="52"/>
    </row>
    <row r="5284" spans="2:31" x14ac:dyDescent="0.3">
      <c r="B5284" s="4" t="e">
        <f>VLOOKUP(Таблица1[[#This Row],[Наименование Заказчика]],Таблица3[],2,FALSE)</f>
        <v>#N/A</v>
      </c>
      <c r="C5284" s="4" t="e">
        <f>VLOOKUP(Таблица1[[#This Row],[Наименование Заказчика]],Таблица3[],3,FALSE)</f>
        <v>#N/A</v>
      </c>
      <c r="N5284" s="38" t="e">
        <f>VLOOKUP(Таблица1[[#This Row],[Код основания для проведения закупки с применением особого порядка]],Таблица4[#All],3,FALSE)</f>
        <v>#N/A</v>
      </c>
      <c r="O5284" s="52"/>
      <c r="P5284" s="52"/>
      <c r="Q5284" s="52"/>
      <c r="R5284" s="52"/>
      <c r="S5284" s="38" t="e">
        <f>VLOOKUP(Таблица1[[#This Row],[Код страны поставки ТРУ]],Таблица8[],3,FALSE)</f>
        <v>#N/A</v>
      </c>
      <c r="T5284" s="52"/>
      <c r="U5284" s="52"/>
      <c r="V5284" s="38" t="e">
        <f>VLOOKUP(Таблица1[[#This Row],[Код условия поставки по ИНКОТЕРМС 2010]],Таблица10[],2,FALSE)</f>
        <v>#N/A</v>
      </c>
      <c r="X5284" s="4" t="e">
        <f>VLOOKUP(Таблица1[[#This Row],[Код единицы измерения]],Таблица37[#All],2,FALSE)</f>
        <v>#N/A</v>
      </c>
      <c r="Z5284" s="56"/>
      <c r="AA5284" s="56"/>
      <c r="AB5284" s="57">
        <f>Таблица1[[#This Row],[Кол-во/объем]]*Таблица1[[#This Row],[Маркетинговая цена за единицу, тенге без НДС]]</f>
        <v>0</v>
      </c>
      <c r="AC5284" s="52"/>
      <c r="AD5284" s="52"/>
      <c r="AE5284" s="52"/>
    </row>
    <row r="5285" spans="2:31" x14ac:dyDescent="0.3">
      <c r="B5285" s="4" t="e">
        <f>VLOOKUP(Таблица1[[#This Row],[Наименование Заказчика]],Таблица3[],2,FALSE)</f>
        <v>#N/A</v>
      </c>
      <c r="C5285" s="4" t="e">
        <f>VLOOKUP(Таблица1[[#This Row],[Наименование Заказчика]],Таблица3[],3,FALSE)</f>
        <v>#N/A</v>
      </c>
      <c r="N5285" s="38" t="e">
        <f>VLOOKUP(Таблица1[[#This Row],[Код основания для проведения закупки с применением особого порядка]],Таблица4[#All],3,FALSE)</f>
        <v>#N/A</v>
      </c>
      <c r="O5285" s="52"/>
      <c r="P5285" s="52"/>
      <c r="Q5285" s="52"/>
      <c r="R5285" s="52"/>
      <c r="S5285" s="38" t="e">
        <f>VLOOKUP(Таблица1[[#This Row],[Код страны поставки ТРУ]],Таблица8[],3,FALSE)</f>
        <v>#N/A</v>
      </c>
      <c r="T5285" s="52"/>
      <c r="U5285" s="52"/>
      <c r="V5285" s="38" t="e">
        <f>VLOOKUP(Таблица1[[#This Row],[Код условия поставки по ИНКОТЕРМС 2010]],Таблица10[],2,FALSE)</f>
        <v>#N/A</v>
      </c>
      <c r="X5285" s="4" t="e">
        <f>VLOOKUP(Таблица1[[#This Row],[Код единицы измерения]],Таблица37[#All],2,FALSE)</f>
        <v>#N/A</v>
      </c>
      <c r="Z5285" s="56"/>
      <c r="AA5285" s="56"/>
      <c r="AB5285" s="57">
        <f>Таблица1[[#This Row],[Кол-во/объем]]*Таблица1[[#This Row],[Маркетинговая цена за единицу, тенге без НДС]]</f>
        <v>0</v>
      </c>
      <c r="AC5285" s="52"/>
      <c r="AD5285" s="52"/>
      <c r="AE5285" s="52"/>
    </row>
    <row r="5286" spans="2:31" x14ac:dyDescent="0.3">
      <c r="B5286" s="4" t="e">
        <f>VLOOKUP(Таблица1[[#This Row],[Наименование Заказчика]],Таблица3[],2,FALSE)</f>
        <v>#N/A</v>
      </c>
      <c r="C5286" s="4" t="e">
        <f>VLOOKUP(Таблица1[[#This Row],[Наименование Заказчика]],Таблица3[],3,FALSE)</f>
        <v>#N/A</v>
      </c>
      <c r="N5286" s="38" t="e">
        <f>VLOOKUP(Таблица1[[#This Row],[Код основания для проведения закупки с применением особого порядка]],Таблица4[#All],3,FALSE)</f>
        <v>#N/A</v>
      </c>
      <c r="O5286" s="52"/>
      <c r="P5286" s="52"/>
      <c r="Q5286" s="52"/>
      <c r="R5286" s="52"/>
      <c r="S5286" s="38" t="e">
        <f>VLOOKUP(Таблица1[[#This Row],[Код страны поставки ТРУ]],Таблица8[],3,FALSE)</f>
        <v>#N/A</v>
      </c>
      <c r="T5286" s="52"/>
      <c r="U5286" s="52"/>
      <c r="V5286" s="38" t="e">
        <f>VLOOKUP(Таблица1[[#This Row],[Код условия поставки по ИНКОТЕРМС 2010]],Таблица10[],2,FALSE)</f>
        <v>#N/A</v>
      </c>
      <c r="X5286" s="4" t="e">
        <f>VLOOKUP(Таблица1[[#This Row],[Код единицы измерения]],Таблица37[#All],2,FALSE)</f>
        <v>#N/A</v>
      </c>
      <c r="Z5286" s="56"/>
      <c r="AA5286" s="56"/>
      <c r="AB5286" s="57">
        <f>Таблица1[[#This Row],[Кол-во/объем]]*Таблица1[[#This Row],[Маркетинговая цена за единицу, тенге без НДС]]</f>
        <v>0</v>
      </c>
      <c r="AC5286" s="52"/>
      <c r="AD5286" s="52"/>
      <c r="AE5286" s="52"/>
    </row>
    <row r="5287" spans="2:31" x14ac:dyDescent="0.3">
      <c r="B5287" s="4" t="e">
        <f>VLOOKUP(Таблица1[[#This Row],[Наименование Заказчика]],Таблица3[],2,FALSE)</f>
        <v>#N/A</v>
      </c>
      <c r="C5287" s="4" t="e">
        <f>VLOOKUP(Таблица1[[#This Row],[Наименование Заказчика]],Таблица3[],3,FALSE)</f>
        <v>#N/A</v>
      </c>
      <c r="N5287" s="38" t="e">
        <f>VLOOKUP(Таблица1[[#This Row],[Код основания для проведения закупки с применением особого порядка]],Таблица4[#All],3,FALSE)</f>
        <v>#N/A</v>
      </c>
      <c r="O5287" s="52"/>
      <c r="P5287" s="52"/>
      <c r="Q5287" s="52"/>
      <c r="R5287" s="52"/>
      <c r="S5287" s="38" t="e">
        <f>VLOOKUP(Таблица1[[#This Row],[Код страны поставки ТРУ]],Таблица8[],3,FALSE)</f>
        <v>#N/A</v>
      </c>
      <c r="T5287" s="52"/>
      <c r="U5287" s="52"/>
      <c r="V5287" s="38" t="e">
        <f>VLOOKUP(Таблица1[[#This Row],[Код условия поставки по ИНКОТЕРМС 2010]],Таблица10[],2,FALSE)</f>
        <v>#N/A</v>
      </c>
      <c r="X5287" s="4" t="e">
        <f>VLOOKUP(Таблица1[[#This Row],[Код единицы измерения]],Таблица37[#All],2,FALSE)</f>
        <v>#N/A</v>
      </c>
      <c r="Z5287" s="56"/>
      <c r="AA5287" s="56"/>
      <c r="AB5287" s="57">
        <f>Таблица1[[#This Row],[Кол-во/объем]]*Таблица1[[#This Row],[Маркетинговая цена за единицу, тенге без НДС]]</f>
        <v>0</v>
      </c>
      <c r="AC5287" s="52"/>
      <c r="AD5287" s="52"/>
      <c r="AE5287" s="52"/>
    </row>
    <row r="5288" spans="2:31" x14ac:dyDescent="0.3">
      <c r="B5288" s="4" t="e">
        <f>VLOOKUP(Таблица1[[#This Row],[Наименование Заказчика]],Таблица3[],2,FALSE)</f>
        <v>#N/A</v>
      </c>
      <c r="C5288" s="4" t="e">
        <f>VLOOKUP(Таблица1[[#This Row],[Наименование Заказчика]],Таблица3[],3,FALSE)</f>
        <v>#N/A</v>
      </c>
      <c r="N5288" s="38" t="e">
        <f>VLOOKUP(Таблица1[[#This Row],[Код основания для проведения закупки с применением особого порядка]],Таблица4[#All],3,FALSE)</f>
        <v>#N/A</v>
      </c>
      <c r="O5288" s="52"/>
      <c r="P5288" s="52"/>
      <c r="Q5288" s="52"/>
      <c r="R5288" s="52"/>
      <c r="S5288" s="38" t="e">
        <f>VLOOKUP(Таблица1[[#This Row],[Код страны поставки ТРУ]],Таблица8[],3,FALSE)</f>
        <v>#N/A</v>
      </c>
      <c r="T5288" s="52"/>
      <c r="U5288" s="52"/>
      <c r="V5288" s="38" t="e">
        <f>VLOOKUP(Таблица1[[#This Row],[Код условия поставки по ИНКОТЕРМС 2010]],Таблица10[],2,FALSE)</f>
        <v>#N/A</v>
      </c>
      <c r="X5288" s="4" t="e">
        <f>VLOOKUP(Таблица1[[#This Row],[Код единицы измерения]],Таблица37[#All],2,FALSE)</f>
        <v>#N/A</v>
      </c>
      <c r="Z5288" s="56"/>
      <c r="AA5288" s="56"/>
      <c r="AB5288" s="57">
        <f>Таблица1[[#This Row],[Кол-во/объем]]*Таблица1[[#This Row],[Маркетинговая цена за единицу, тенге без НДС]]</f>
        <v>0</v>
      </c>
      <c r="AC5288" s="52"/>
      <c r="AD5288" s="52"/>
      <c r="AE5288" s="52"/>
    </row>
    <row r="5289" spans="2:31" x14ac:dyDescent="0.3">
      <c r="B5289" s="4" t="e">
        <f>VLOOKUP(Таблица1[[#This Row],[Наименование Заказчика]],Таблица3[],2,FALSE)</f>
        <v>#N/A</v>
      </c>
      <c r="C5289" s="4" t="e">
        <f>VLOOKUP(Таблица1[[#This Row],[Наименование Заказчика]],Таблица3[],3,FALSE)</f>
        <v>#N/A</v>
      </c>
      <c r="N5289" s="38" t="e">
        <f>VLOOKUP(Таблица1[[#This Row],[Код основания для проведения закупки с применением особого порядка]],Таблица4[#All],3,FALSE)</f>
        <v>#N/A</v>
      </c>
      <c r="O5289" s="52"/>
      <c r="P5289" s="52"/>
      <c r="Q5289" s="52"/>
      <c r="R5289" s="52"/>
      <c r="S5289" s="38" t="e">
        <f>VLOOKUP(Таблица1[[#This Row],[Код страны поставки ТРУ]],Таблица8[],3,FALSE)</f>
        <v>#N/A</v>
      </c>
      <c r="T5289" s="52"/>
      <c r="U5289" s="52"/>
      <c r="V5289" s="38" t="e">
        <f>VLOOKUP(Таблица1[[#This Row],[Код условия поставки по ИНКОТЕРМС 2010]],Таблица10[],2,FALSE)</f>
        <v>#N/A</v>
      </c>
      <c r="X5289" s="4" t="e">
        <f>VLOOKUP(Таблица1[[#This Row],[Код единицы измерения]],Таблица37[#All],2,FALSE)</f>
        <v>#N/A</v>
      </c>
      <c r="Z5289" s="56"/>
      <c r="AA5289" s="56"/>
      <c r="AB5289" s="57">
        <f>Таблица1[[#This Row],[Кол-во/объем]]*Таблица1[[#This Row],[Маркетинговая цена за единицу, тенге без НДС]]</f>
        <v>0</v>
      </c>
      <c r="AC5289" s="52"/>
      <c r="AD5289" s="52"/>
      <c r="AE5289" s="52"/>
    </row>
    <row r="5290" spans="2:31" x14ac:dyDescent="0.3">
      <c r="B5290" s="4" t="e">
        <f>VLOOKUP(Таблица1[[#This Row],[Наименование Заказчика]],Таблица3[],2,FALSE)</f>
        <v>#N/A</v>
      </c>
      <c r="C5290" s="4" t="e">
        <f>VLOOKUP(Таблица1[[#This Row],[Наименование Заказчика]],Таблица3[],3,FALSE)</f>
        <v>#N/A</v>
      </c>
      <c r="N5290" s="38" t="e">
        <f>VLOOKUP(Таблица1[[#This Row],[Код основания для проведения закупки с применением особого порядка]],Таблица4[#All],3,FALSE)</f>
        <v>#N/A</v>
      </c>
      <c r="O5290" s="52"/>
      <c r="P5290" s="52"/>
      <c r="Q5290" s="52"/>
      <c r="R5290" s="52"/>
      <c r="S5290" s="38" t="e">
        <f>VLOOKUP(Таблица1[[#This Row],[Код страны поставки ТРУ]],Таблица8[],3,FALSE)</f>
        <v>#N/A</v>
      </c>
      <c r="T5290" s="52"/>
      <c r="U5290" s="52"/>
      <c r="V5290" s="38" t="e">
        <f>VLOOKUP(Таблица1[[#This Row],[Код условия поставки по ИНКОТЕРМС 2010]],Таблица10[],2,FALSE)</f>
        <v>#N/A</v>
      </c>
      <c r="X5290" s="4" t="e">
        <f>VLOOKUP(Таблица1[[#This Row],[Код единицы измерения]],Таблица37[#All],2,FALSE)</f>
        <v>#N/A</v>
      </c>
      <c r="Z5290" s="56"/>
      <c r="AA5290" s="56"/>
      <c r="AB5290" s="57">
        <f>Таблица1[[#This Row],[Кол-во/объем]]*Таблица1[[#This Row],[Маркетинговая цена за единицу, тенге без НДС]]</f>
        <v>0</v>
      </c>
      <c r="AC5290" s="52"/>
      <c r="AD5290" s="52"/>
      <c r="AE5290" s="52"/>
    </row>
    <row r="5291" spans="2:31" x14ac:dyDescent="0.3">
      <c r="B5291" s="4" t="e">
        <f>VLOOKUP(Таблица1[[#This Row],[Наименование Заказчика]],Таблица3[],2,FALSE)</f>
        <v>#N/A</v>
      </c>
      <c r="C5291" s="4" t="e">
        <f>VLOOKUP(Таблица1[[#This Row],[Наименование Заказчика]],Таблица3[],3,FALSE)</f>
        <v>#N/A</v>
      </c>
      <c r="N5291" s="38" t="e">
        <f>VLOOKUP(Таблица1[[#This Row],[Код основания для проведения закупки с применением особого порядка]],Таблица4[#All],3,FALSE)</f>
        <v>#N/A</v>
      </c>
      <c r="O5291" s="52"/>
      <c r="P5291" s="52"/>
      <c r="Q5291" s="52"/>
      <c r="R5291" s="52"/>
      <c r="S5291" s="38" t="e">
        <f>VLOOKUP(Таблица1[[#This Row],[Код страны поставки ТРУ]],Таблица8[],3,FALSE)</f>
        <v>#N/A</v>
      </c>
      <c r="T5291" s="52"/>
      <c r="U5291" s="52"/>
      <c r="V5291" s="38" t="e">
        <f>VLOOKUP(Таблица1[[#This Row],[Код условия поставки по ИНКОТЕРМС 2010]],Таблица10[],2,FALSE)</f>
        <v>#N/A</v>
      </c>
      <c r="X5291" s="4" t="e">
        <f>VLOOKUP(Таблица1[[#This Row],[Код единицы измерения]],Таблица37[#All],2,FALSE)</f>
        <v>#N/A</v>
      </c>
      <c r="Z5291" s="56"/>
      <c r="AA5291" s="56"/>
      <c r="AB5291" s="57">
        <f>Таблица1[[#This Row],[Кол-во/объем]]*Таблица1[[#This Row],[Маркетинговая цена за единицу, тенге без НДС]]</f>
        <v>0</v>
      </c>
      <c r="AC5291" s="52"/>
      <c r="AD5291" s="52"/>
      <c r="AE5291" s="52"/>
    </row>
    <row r="5292" spans="2:31" x14ac:dyDescent="0.3">
      <c r="B5292" s="4" t="e">
        <f>VLOOKUP(Таблица1[[#This Row],[Наименование Заказчика]],Таблица3[],2,FALSE)</f>
        <v>#N/A</v>
      </c>
      <c r="C5292" s="4" t="e">
        <f>VLOOKUP(Таблица1[[#This Row],[Наименование Заказчика]],Таблица3[],3,FALSE)</f>
        <v>#N/A</v>
      </c>
      <c r="N5292" s="38" t="e">
        <f>VLOOKUP(Таблица1[[#This Row],[Код основания для проведения закупки с применением особого порядка]],Таблица4[#All],3,FALSE)</f>
        <v>#N/A</v>
      </c>
      <c r="O5292" s="52"/>
      <c r="P5292" s="52"/>
      <c r="Q5292" s="52"/>
      <c r="R5292" s="52"/>
      <c r="S5292" s="38" t="e">
        <f>VLOOKUP(Таблица1[[#This Row],[Код страны поставки ТРУ]],Таблица8[],3,FALSE)</f>
        <v>#N/A</v>
      </c>
      <c r="T5292" s="52"/>
      <c r="U5292" s="52"/>
      <c r="V5292" s="38" t="e">
        <f>VLOOKUP(Таблица1[[#This Row],[Код условия поставки по ИНКОТЕРМС 2010]],Таблица10[],2,FALSE)</f>
        <v>#N/A</v>
      </c>
      <c r="X5292" s="4" t="e">
        <f>VLOOKUP(Таблица1[[#This Row],[Код единицы измерения]],Таблица37[#All],2,FALSE)</f>
        <v>#N/A</v>
      </c>
      <c r="Z5292" s="56"/>
      <c r="AA5292" s="56"/>
      <c r="AB5292" s="57">
        <f>Таблица1[[#This Row],[Кол-во/объем]]*Таблица1[[#This Row],[Маркетинговая цена за единицу, тенге без НДС]]</f>
        <v>0</v>
      </c>
      <c r="AC5292" s="52"/>
      <c r="AD5292" s="52"/>
      <c r="AE5292" s="52"/>
    </row>
    <row r="5293" spans="2:31" x14ac:dyDescent="0.3">
      <c r="B5293" s="4" t="e">
        <f>VLOOKUP(Таблица1[[#This Row],[Наименование Заказчика]],Таблица3[],2,FALSE)</f>
        <v>#N/A</v>
      </c>
      <c r="C5293" s="4" t="e">
        <f>VLOOKUP(Таблица1[[#This Row],[Наименование Заказчика]],Таблица3[],3,FALSE)</f>
        <v>#N/A</v>
      </c>
      <c r="N5293" s="38" t="e">
        <f>VLOOKUP(Таблица1[[#This Row],[Код основания для проведения закупки с применением особого порядка]],Таблица4[#All],3,FALSE)</f>
        <v>#N/A</v>
      </c>
      <c r="O5293" s="52"/>
      <c r="P5293" s="52"/>
      <c r="Q5293" s="52"/>
      <c r="R5293" s="52"/>
      <c r="S5293" s="38" t="e">
        <f>VLOOKUP(Таблица1[[#This Row],[Код страны поставки ТРУ]],Таблица8[],3,FALSE)</f>
        <v>#N/A</v>
      </c>
      <c r="T5293" s="52"/>
      <c r="U5293" s="52"/>
      <c r="V5293" s="38" t="e">
        <f>VLOOKUP(Таблица1[[#This Row],[Код условия поставки по ИНКОТЕРМС 2010]],Таблица10[],2,FALSE)</f>
        <v>#N/A</v>
      </c>
      <c r="X5293" s="4" t="e">
        <f>VLOOKUP(Таблица1[[#This Row],[Код единицы измерения]],Таблица37[#All],2,FALSE)</f>
        <v>#N/A</v>
      </c>
      <c r="Z5293" s="56"/>
      <c r="AA5293" s="56"/>
      <c r="AB5293" s="57">
        <f>Таблица1[[#This Row],[Кол-во/объем]]*Таблица1[[#This Row],[Маркетинговая цена за единицу, тенге без НДС]]</f>
        <v>0</v>
      </c>
      <c r="AC5293" s="52"/>
      <c r="AD5293" s="52"/>
      <c r="AE5293" s="52"/>
    </row>
    <row r="5294" spans="2:31" x14ac:dyDescent="0.3">
      <c r="B5294" s="4" t="e">
        <f>VLOOKUP(Таблица1[[#This Row],[Наименование Заказчика]],Таблица3[],2,FALSE)</f>
        <v>#N/A</v>
      </c>
      <c r="C5294" s="4" t="e">
        <f>VLOOKUP(Таблица1[[#This Row],[Наименование Заказчика]],Таблица3[],3,FALSE)</f>
        <v>#N/A</v>
      </c>
      <c r="N5294" s="38" t="e">
        <f>VLOOKUP(Таблица1[[#This Row],[Код основания для проведения закупки с применением особого порядка]],Таблица4[#All],3,FALSE)</f>
        <v>#N/A</v>
      </c>
      <c r="O5294" s="52"/>
      <c r="P5294" s="52"/>
      <c r="Q5294" s="52"/>
      <c r="R5294" s="52"/>
      <c r="S5294" s="38" t="e">
        <f>VLOOKUP(Таблица1[[#This Row],[Код страны поставки ТРУ]],Таблица8[],3,FALSE)</f>
        <v>#N/A</v>
      </c>
      <c r="T5294" s="52"/>
      <c r="U5294" s="52"/>
      <c r="V5294" s="38" t="e">
        <f>VLOOKUP(Таблица1[[#This Row],[Код условия поставки по ИНКОТЕРМС 2010]],Таблица10[],2,FALSE)</f>
        <v>#N/A</v>
      </c>
      <c r="X5294" s="4" t="e">
        <f>VLOOKUP(Таблица1[[#This Row],[Код единицы измерения]],Таблица37[#All],2,FALSE)</f>
        <v>#N/A</v>
      </c>
      <c r="Z5294" s="56"/>
      <c r="AA5294" s="56"/>
      <c r="AB5294" s="57">
        <f>Таблица1[[#This Row],[Кол-во/объем]]*Таблица1[[#This Row],[Маркетинговая цена за единицу, тенге без НДС]]</f>
        <v>0</v>
      </c>
      <c r="AC5294" s="52"/>
      <c r="AD5294" s="52"/>
      <c r="AE5294" s="52"/>
    </row>
    <row r="5295" spans="2:31" x14ac:dyDescent="0.3">
      <c r="B5295" s="4" t="e">
        <f>VLOOKUP(Таблица1[[#This Row],[Наименование Заказчика]],Таблица3[],2,FALSE)</f>
        <v>#N/A</v>
      </c>
      <c r="C5295" s="4" t="e">
        <f>VLOOKUP(Таблица1[[#This Row],[Наименование Заказчика]],Таблица3[],3,FALSE)</f>
        <v>#N/A</v>
      </c>
      <c r="N5295" s="38" t="e">
        <f>VLOOKUP(Таблица1[[#This Row],[Код основания для проведения закупки с применением особого порядка]],Таблица4[#All],3,FALSE)</f>
        <v>#N/A</v>
      </c>
      <c r="O5295" s="52"/>
      <c r="P5295" s="52"/>
      <c r="Q5295" s="52"/>
      <c r="R5295" s="52"/>
      <c r="S5295" s="38" t="e">
        <f>VLOOKUP(Таблица1[[#This Row],[Код страны поставки ТРУ]],Таблица8[],3,FALSE)</f>
        <v>#N/A</v>
      </c>
      <c r="T5295" s="52"/>
      <c r="U5295" s="52"/>
      <c r="V5295" s="38" t="e">
        <f>VLOOKUP(Таблица1[[#This Row],[Код условия поставки по ИНКОТЕРМС 2010]],Таблица10[],2,FALSE)</f>
        <v>#N/A</v>
      </c>
      <c r="X5295" s="4" t="e">
        <f>VLOOKUP(Таблица1[[#This Row],[Код единицы измерения]],Таблица37[#All],2,FALSE)</f>
        <v>#N/A</v>
      </c>
      <c r="Z5295" s="56"/>
      <c r="AA5295" s="56"/>
      <c r="AB5295" s="57">
        <f>Таблица1[[#This Row],[Кол-во/объем]]*Таблица1[[#This Row],[Маркетинговая цена за единицу, тенге без НДС]]</f>
        <v>0</v>
      </c>
      <c r="AC5295" s="52"/>
      <c r="AD5295" s="52"/>
      <c r="AE5295" s="52"/>
    </row>
    <row r="5296" spans="2:31" x14ac:dyDescent="0.3">
      <c r="B5296" s="4" t="e">
        <f>VLOOKUP(Таблица1[[#This Row],[Наименование Заказчика]],Таблица3[],2,FALSE)</f>
        <v>#N/A</v>
      </c>
      <c r="C5296" s="4" t="e">
        <f>VLOOKUP(Таблица1[[#This Row],[Наименование Заказчика]],Таблица3[],3,FALSE)</f>
        <v>#N/A</v>
      </c>
      <c r="N5296" s="38" t="e">
        <f>VLOOKUP(Таблица1[[#This Row],[Код основания для проведения закупки с применением особого порядка]],Таблица4[#All],3,FALSE)</f>
        <v>#N/A</v>
      </c>
      <c r="O5296" s="52"/>
      <c r="P5296" s="52"/>
      <c r="Q5296" s="52"/>
      <c r="R5296" s="52"/>
      <c r="S5296" s="38" t="e">
        <f>VLOOKUP(Таблица1[[#This Row],[Код страны поставки ТРУ]],Таблица8[],3,FALSE)</f>
        <v>#N/A</v>
      </c>
      <c r="T5296" s="52"/>
      <c r="U5296" s="52"/>
      <c r="V5296" s="38" t="e">
        <f>VLOOKUP(Таблица1[[#This Row],[Код условия поставки по ИНКОТЕРМС 2010]],Таблица10[],2,FALSE)</f>
        <v>#N/A</v>
      </c>
      <c r="X5296" s="4" t="e">
        <f>VLOOKUP(Таблица1[[#This Row],[Код единицы измерения]],Таблица37[#All],2,FALSE)</f>
        <v>#N/A</v>
      </c>
      <c r="Z5296" s="56"/>
      <c r="AA5296" s="56"/>
      <c r="AB5296" s="57">
        <f>Таблица1[[#This Row],[Кол-во/объем]]*Таблица1[[#This Row],[Маркетинговая цена за единицу, тенге без НДС]]</f>
        <v>0</v>
      </c>
      <c r="AC5296" s="52"/>
      <c r="AD5296" s="52"/>
      <c r="AE5296" s="52"/>
    </row>
    <row r="5297" spans="2:31" x14ac:dyDescent="0.3">
      <c r="B5297" s="4" t="e">
        <f>VLOOKUP(Таблица1[[#This Row],[Наименование Заказчика]],Таблица3[],2,FALSE)</f>
        <v>#N/A</v>
      </c>
      <c r="C5297" s="4" t="e">
        <f>VLOOKUP(Таблица1[[#This Row],[Наименование Заказчика]],Таблица3[],3,FALSE)</f>
        <v>#N/A</v>
      </c>
      <c r="N5297" s="38" t="e">
        <f>VLOOKUP(Таблица1[[#This Row],[Код основания для проведения закупки с применением особого порядка]],Таблица4[#All],3,FALSE)</f>
        <v>#N/A</v>
      </c>
      <c r="O5297" s="52"/>
      <c r="P5297" s="52"/>
      <c r="Q5297" s="52"/>
      <c r="R5297" s="52"/>
      <c r="S5297" s="38" t="e">
        <f>VLOOKUP(Таблица1[[#This Row],[Код страны поставки ТРУ]],Таблица8[],3,FALSE)</f>
        <v>#N/A</v>
      </c>
      <c r="T5297" s="52"/>
      <c r="U5297" s="52"/>
      <c r="V5297" s="38" t="e">
        <f>VLOOKUP(Таблица1[[#This Row],[Код условия поставки по ИНКОТЕРМС 2010]],Таблица10[],2,FALSE)</f>
        <v>#N/A</v>
      </c>
      <c r="X5297" s="4" t="e">
        <f>VLOOKUP(Таблица1[[#This Row],[Код единицы измерения]],Таблица37[#All],2,FALSE)</f>
        <v>#N/A</v>
      </c>
      <c r="Z5297" s="56"/>
      <c r="AA5297" s="56"/>
      <c r="AB5297" s="57">
        <f>Таблица1[[#This Row],[Кол-во/объем]]*Таблица1[[#This Row],[Маркетинговая цена за единицу, тенге без НДС]]</f>
        <v>0</v>
      </c>
      <c r="AC5297" s="52"/>
      <c r="AD5297" s="52"/>
      <c r="AE5297" s="52"/>
    </row>
    <row r="5298" spans="2:31" x14ac:dyDescent="0.3">
      <c r="B5298" s="4" t="e">
        <f>VLOOKUP(Таблица1[[#This Row],[Наименование Заказчика]],Таблица3[],2,FALSE)</f>
        <v>#N/A</v>
      </c>
      <c r="C5298" s="4" t="e">
        <f>VLOOKUP(Таблица1[[#This Row],[Наименование Заказчика]],Таблица3[],3,FALSE)</f>
        <v>#N/A</v>
      </c>
      <c r="N5298" s="38" t="e">
        <f>VLOOKUP(Таблица1[[#This Row],[Код основания для проведения закупки с применением особого порядка]],Таблица4[#All],3,FALSE)</f>
        <v>#N/A</v>
      </c>
      <c r="O5298" s="52"/>
      <c r="P5298" s="52"/>
      <c r="Q5298" s="52"/>
      <c r="R5298" s="52"/>
      <c r="S5298" s="38" t="e">
        <f>VLOOKUP(Таблица1[[#This Row],[Код страны поставки ТРУ]],Таблица8[],3,FALSE)</f>
        <v>#N/A</v>
      </c>
      <c r="T5298" s="52"/>
      <c r="U5298" s="52"/>
      <c r="V5298" s="38" t="e">
        <f>VLOOKUP(Таблица1[[#This Row],[Код условия поставки по ИНКОТЕРМС 2010]],Таблица10[],2,FALSE)</f>
        <v>#N/A</v>
      </c>
      <c r="X5298" s="4" t="e">
        <f>VLOOKUP(Таблица1[[#This Row],[Код единицы измерения]],Таблица37[#All],2,FALSE)</f>
        <v>#N/A</v>
      </c>
      <c r="Z5298" s="56"/>
      <c r="AA5298" s="56"/>
      <c r="AB5298" s="57">
        <f>Таблица1[[#This Row],[Кол-во/объем]]*Таблица1[[#This Row],[Маркетинговая цена за единицу, тенге без НДС]]</f>
        <v>0</v>
      </c>
      <c r="AC5298" s="52"/>
      <c r="AD5298" s="52"/>
      <c r="AE5298" s="52"/>
    </row>
    <row r="5299" spans="2:31" x14ac:dyDescent="0.3">
      <c r="B5299" s="4" t="e">
        <f>VLOOKUP(Таблица1[[#This Row],[Наименование Заказчика]],Таблица3[],2,FALSE)</f>
        <v>#N/A</v>
      </c>
      <c r="C5299" s="4" t="e">
        <f>VLOOKUP(Таблица1[[#This Row],[Наименование Заказчика]],Таблица3[],3,FALSE)</f>
        <v>#N/A</v>
      </c>
      <c r="N5299" s="38" t="e">
        <f>VLOOKUP(Таблица1[[#This Row],[Код основания для проведения закупки с применением особого порядка]],Таблица4[#All],3,FALSE)</f>
        <v>#N/A</v>
      </c>
      <c r="O5299" s="52"/>
      <c r="P5299" s="52"/>
      <c r="Q5299" s="52"/>
      <c r="R5299" s="52"/>
      <c r="S5299" s="38" t="e">
        <f>VLOOKUP(Таблица1[[#This Row],[Код страны поставки ТРУ]],Таблица8[],3,FALSE)</f>
        <v>#N/A</v>
      </c>
      <c r="T5299" s="52"/>
      <c r="U5299" s="52"/>
      <c r="V5299" s="38" t="e">
        <f>VLOOKUP(Таблица1[[#This Row],[Код условия поставки по ИНКОТЕРМС 2010]],Таблица10[],2,FALSE)</f>
        <v>#N/A</v>
      </c>
      <c r="X5299" s="4" t="e">
        <f>VLOOKUP(Таблица1[[#This Row],[Код единицы измерения]],Таблица37[#All],2,FALSE)</f>
        <v>#N/A</v>
      </c>
      <c r="Z5299" s="56"/>
      <c r="AA5299" s="56"/>
      <c r="AB5299" s="57">
        <f>Таблица1[[#This Row],[Кол-во/объем]]*Таблица1[[#This Row],[Маркетинговая цена за единицу, тенге без НДС]]</f>
        <v>0</v>
      </c>
      <c r="AC5299" s="52"/>
      <c r="AD5299" s="52"/>
      <c r="AE5299" s="52"/>
    </row>
    <row r="5300" spans="2:31" x14ac:dyDescent="0.3">
      <c r="B5300" s="4" t="e">
        <f>VLOOKUP(Таблица1[[#This Row],[Наименование Заказчика]],Таблица3[],2,FALSE)</f>
        <v>#N/A</v>
      </c>
      <c r="C5300" s="4" t="e">
        <f>VLOOKUP(Таблица1[[#This Row],[Наименование Заказчика]],Таблица3[],3,FALSE)</f>
        <v>#N/A</v>
      </c>
      <c r="N5300" s="38" t="e">
        <f>VLOOKUP(Таблица1[[#This Row],[Код основания для проведения закупки с применением особого порядка]],Таблица4[#All],3,FALSE)</f>
        <v>#N/A</v>
      </c>
      <c r="O5300" s="52"/>
      <c r="P5300" s="52"/>
      <c r="Q5300" s="52"/>
      <c r="R5300" s="52"/>
      <c r="S5300" s="38" t="e">
        <f>VLOOKUP(Таблица1[[#This Row],[Код страны поставки ТРУ]],Таблица8[],3,FALSE)</f>
        <v>#N/A</v>
      </c>
      <c r="T5300" s="52"/>
      <c r="U5300" s="52"/>
      <c r="V5300" s="38" t="e">
        <f>VLOOKUP(Таблица1[[#This Row],[Код условия поставки по ИНКОТЕРМС 2010]],Таблица10[],2,FALSE)</f>
        <v>#N/A</v>
      </c>
      <c r="X5300" s="4" t="e">
        <f>VLOOKUP(Таблица1[[#This Row],[Код единицы измерения]],Таблица37[#All],2,FALSE)</f>
        <v>#N/A</v>
      </c>
      <c r="Z5300" s="56"/>
      <c r="AA5300" s="56"/>
      <c r="AB5300" s="57">
        <f>Таблица1[[#This Row],[Кол-во/объем]]*Таблица1[[#This Row],[Маркетинговая цена за единицу, тенге без НДС]]</f>
        <v>0</v>
      </c>
      <c r="AC5300" s="52"/>
      <c r="AD5300" s="52"/>
      <c r="AE5300" s="52"/>
    </row>
    <row r="5301" spans="2:31" x14ac:dyDescent="0.3">
      <c r="B5301" s="4" t="e">
        <f>VLOOKUP(Таблица1[[#This Row],[Наименование Заказчика]],Таблица3[],2,FALSE)</f>
        <v>#N/A</v>
      </c>
      <c r="C5301" s="4" t="e">
        <f>VLOOKUP(Таблица1[[#This Row],[Наименование Заказчика]],Таблица3[],3,FALSE)</f>
        <v>#N/A</v>
      </c>
      <c r="N5301" s="38" t="e">
        <f>VLOOKUP(Таблица1[[#This Row],[Код основания для проведения закупки с применением особого порядка]],Таблица4[#All],3,FALSE)</f>
        <v>#N/A</v>
      </c>
      <c r="O5301" s="52"/>
      <c r="P5301" s="52"/>
      <c r="Q5301" s="52"/>
      <c r="R5301" s="52"/>
      <c r="S5301" s="38" t="e">
        <f>VLOOKUP(Таблица1[[#This Row],[Код страны поставки ТРУ]],Таблица8[],3,FALSE)</f>
        <v>#N/A</v>
      </c>
      <c r="T5301" s="52"/>
      <c r="U5301" s="52"/>
      <c r="V5301" s="38" t="e">
        <f>VLOOKUP(Таблица1[[#This Row],[Код условия поставки по ИНКОТЕРМС 2010]],Таблица10[],2,FALSE)</f>
        <v>#N/A</v>
      </c>
      <c r="X5301" s="4" t="e">
        <f>VLOOKUP(Таблица1[[#This Row],[Код единицы измерения]],Таблица37[#All],2,FALSE)</f>
        <v>#N/A</v>
      </c>
      <c r="Z5301" s="56"/>
      <c r="AA5301" s="56"/>
      <c r="AB5301" s="57">
        <f>Таблица1[[#This Row],[Кол-во/объем]]*Таблица1[[#This Row],[Маркетинговая цена за единицу, тенге без НДС]]</f>
        <v>0</v>
      </c>
      <c r="AC5301" s="52"/>
      <c r="AD5301" s="52"/>
      <c r="AE5301" s="52"/>
    </row>
    <row r="5302" spans="2:31" x14ac:dyDescent="0.3">
      <c r="B5302" s="4" t="e">
        <f>VLOOKUP(Таблица1[[#This Row],[Наименование Заказчика]],Таблица3[],2,FALSE)</f>
        <v>#N/A</v>
      </c>
      <c r="C5302" s="4" t="e">
        <f>VLOOKUP(Таблица1[[#This Row],[Наименование Заказчика]],Таблица3[],3,FALSE)</f>
        <v>#N/A</v>
      </c>
      <c r="N5302" s="38" t="e">
        <f>VLOOKUP(Таблица1[[#This Row],[Код основания для проведения закупки с применением особого порядка]],Таблица4[#All],3,FALSE)</f>
        <v>#N/A</v>
      </c>
      <c r="O5302" s="52"/>
      <c r="P5302" s="52"/>
      <c r="Q5302" s="52"/>
      <c r="R5302" s="52"/>
      <c r="S5302" s="38" t="e">
        <f>VLOOKUP(Таблица1[[#This Row],[Код страны поставки ТРУ]],Таблица8[],3,FALSE)</f>
        <v>#N/A</v>
      </c>
      <c r="T5302" s="52"/>
      <c r="U5302" s="52"/>
      <c r="V5302" s="38" t="e">
        <f>VLOOKUP(Таблица1[[#This Row],[Код условия поставки по ИНКОТЕРМС 2010]],Таблица10[],2,FALSE)</f>
        <v>#N/A</v>
      </c>
      <c r="X5302" s="4" t="e">
        <f>VLOOKUP(Таблица1[[#This Row],[Код единицы измерения]],Таблица37[#All],2,FALSE)</f>
        <v>#N/A</v>
      </c>
      <c r="Z5302" s="56"/>
      <c r="AA5302" s="56"/>
      <c r="AB5302" s="57">
        <f>Таблица1[[#This Row],[Кол-во/объем]]*Таблица1[[#This Row],[Маркетинговая цена за единицу, тенге без НДС]]</f>
        <v>0</v>
      </c>
      <c r="AC5302" s="52"/>
      <c r="AD5302" s="52"/>
      <c r="AE5302" s="52"/>
    </row>
    <row r="5303" spans="2:31" x14ac:dyDescent="0.3">
      <c r="B5303" s="4" t="e">
        <f>VLOOKUP(Таблица1[[#This Row],[Наименование Заказчика]],Таблица3[],2,FALSE)</f>
        <v>#N/A</v>
      </c>
      <c r="C5303" s="4" t="e">
        <f>VLOOKUP(Таблица1[[#This Row],[Наименование Заказчика]],Таблица3[],3,FALSE)</f>
        <v>#N/A</v>
      </c>
      <c r="N5303" s="38" t="e">
        <f>VLOOKUP(Таблица1[[#This Row],[Код основания для проведения закупки с применением особого порядка]],Таблица4[#All],3,FALSE)</f>
        <v>#N/A</v>
      </c>
      <c r="O5303" s="52"/>
      <c r="P5303" s="52"/>
      <c r="Q5303" s="52"/>
      <c r="R5303" s="52"/>
      <c r="S5303" s="38" t="e">
        <f>VLOOKUP(Таблица1[[#This Row],[Код страны поставки ТРУ]],Таблица8[],3,FALSE)</f>
        <v>#N/A</v>
      </c>
      <c r="T5303" s="52"/>
      <c r="U5303" s="52"/>
      <c r="V5303" s="38" t="e">
        <f>VLOOKUP(Таблица1[[#This Row],[Код условия поставки по ИНКОТЕРМС 2010]],Таблица10[],2,FALSE)</f>
        <v>#N/A</v>
      </c>
      <c r="X5303" s="4" t="e">
        <f>VLOOKUP(Таблица1[[#This Row],[Код единицы измерения]],Таблица37[#All],2,FALSE)</f>
        <v>#N/A</v>
      </c>
      <c r="Z5303" s="56"/>
      <c r="AA5303" s="56"/>
      <c r="AB5303" s="57">
        <f>Таблица1[[#This Row],[Кол-во/объем]]*Таблица1[[#This Row],[Маркетинговая цена за единицу, тенге без НДС]]</f>
        <v>0</v>
      </c>
      <c r="AC5303" s="52"/>
      <c r="AD5303" s="52"/>
      <c r="AE5303" s="52"/>
    </row>
    <row r="5304" spans="2:31" x14ac:dyDescent="0.3">
      <c r="B5304" s="4" t="e">
        <f>VLOOKUP(Таблица1[[#This Row],[Наименование Заказчика]],Таблица3[],2,FALSE)</f>
        <v>#N/A</v>
      </c>
      <c r="C5304" s="4" t="e">
        <f>VLOOKUP(Таблица1[[#This Row],[Наименование Заказчика]],Таблица3[],3,FALSE)</f>
        <v>#N/A</v>
      </c>
      <c r="N5304" s="38" t="e">
        <f>VLOOKUP(Таблица1[[#This Row],[Код основания для проведения закупки с применением особого порядка]],Таблица4[#All],3,FALSE)</f>
        <v>#N/A</v>
      </c>
      <c r="O5304" s="52"/>
      <c r="P5304" s="52"/>
      <c r="Q5304" s="52"/>
      <c r="R5304" s="52"/>
      <c r="S5304" s="38" t="e">
        <f>VLOOKUP(Таблица1[[#This Row],[Код страны поставки ТРУ]],Таблица8[],3,FALSE)</f>
        <v>#N/A</v>
      </c>
      <c r="T5304" s="52"/>
      <c r="U5304" s="52"/>
      <c r="V5304" s="38" t="e">
        <f>VLOOKUP(Таблица1[[#This Row],[Код условия поставки по ИНКОТЕРМС 2010]],Таблица10[],2,FALSE)</f>
        <v>#N/A</v>
      </c>
      <c r="X5304" s="4" t="e">
        <f>VLOOKUP(Таблица1[[#This Row],[Код единицы измерения]],Таблица37[#All],2,FALSE)</f>
        <v>#N/A</v>
      </c>
      <c r="Z5304" s="56"/>
      <c r="AA5304" s="56"/>
      <c r="AB5304" s="57">
        <f>Таблица1[[#This Row],[Кол-во/объем]]*Таблица1[[#This Row],[Маркетинговая цена за единицу, тенге без НДС]]</f>
        <v>0</v>
      </c>
      <c r="AC5304" s="52"/>
      <c r="AD5304" s="52"/>
      <c r="AE5304" s="52"/>
    </row>
    <row r="5305" spans="2:31" x14ac:dyDescent="0.3">
      <c r="B5305" s="4" t="e">
        <f>VLOOKUP(Таблица1[[#This Row],[Наименование Заказчика]],Таблица3[],2,FALSE)</f>
        <v>#N/A</v>
      </c>
      <c r="C5305" s="4" t="e">
        <f>VLOOKUP(Таблица1[[#This Row],[Наименование Заказчика]],Таблица3[],3,FALSE)</f>
        <v>#N/A</v>
      </c>
      <c r="N5305" s="38" t="e">
        <f>VLOOKUP(Таблица1[[#This Row],[Код основания для проведения закупки с применением особого порядка]],Таблица4[#All],3,FALSE)</f>
        <v>#N/A</v>
      </c>
      <c r="O5305" s="52"/>
      <c r="P5305" s="52"/>
      <c r="Q5305" s="52"/>
      <c r="R5305" s="52"/>
      <c r="S5305" s="38" t="e">
        <f>VLOOKUP(Таблица1[[#This Row],[Код страны поставки ТРУ]],Таблица8[],3,FALSE)</f>
        <v>#N/A</v>
      </c>
      <c r="T5305" s="52"/>
      <c r="U5305" s="52"/>
      <c r="V5305" s="38" t="e">
        <f>VLOOKUP(Таблица1[[#This Row],[Код условия поставки по ИНКОТЕРМС 2010]],Таблица10[],2,FALSE)</f>
        <v>#N/A</v>
      </c>
      <c r="X5305" s="4" t="e">
        <f>VLOOKUP(Таблица1[[#This Row],[Код единицы измерения]],Таблица37[#All],2,FALSE)</f>
        <v>#N/A</v>
      </c>
      <c r="Z5305" s="56"/>
      <c r="AA5305" s="56"/>
      <c r="AB5305" s="57">
        <f>Таблица1[[#This Row],[Кол-во/объем]]*Таблица1[[#This Row],[Маркетинговая цена за единицу, тенге без НДС]]</f>
        <v>0</v>
      </c>
      <c r="AC5305" s="52"/>
      <c r="AD5305" s="52"/>
      <c r="AE5305" s="52"/>
    </row>
    <row r="5306" spans="2:31" x14ac:dyDescent="0.3">
      <c r="B5306" s="4" t="e">
        <f>VLOOKUP(Таблица1[[#This Row],[Наименование Заказчика]],Таблица3[],2,FALSE)</f>
        <v>#N/A</v>
      </c>
      <c r="C5306" s="4" t="e">
        <f>VLOOKUP(Таблица1[[#This Row],[Наименование Заказчика]],Таблица3[],3,FALSE)</f>
        <v>#N/A</v>
      </c>
      <c r="N5306" s="38" t="e">
        <f>VLOOKUP(Таблица1[[#This Row],[Код основания для проведения закупки с применением особого порядка]],Таблица4[#All],3,FALSE)</f>
        <v>#N/A</v>
      </c>
      <c r="O5306" s="52"/>
      <c r="P5306" s="52"/>
      <c r="Q5306" s="52"/>
      <c r="R5306" s="52"/>
      <c r="S5306" s="38" t="e">
        <f>VLOOKUP(Таблица1[[#This Row],[Код страны поставки ТРУ]],Таблица8[],3,FALSE)</f>
        <v>#N/A</v>
      </c>
      <c r="T5306" s="52"/>
      <c r="U5306" s="52"/>
      <c r="V5306" s="38" t="e">
        <f>VLOOKUP(Таблица1[[#This Row],[Код условия поставки по ИНКОТЕРМС 2010]],Таблица10[],2,FALSE)</f>
        <v>#N/A</v>
      </c>
      <c r="X5306" s="4" t="e">
        <f>VLOOKUP(Таблица1[[#This Row],[Код единицы измерения]],Таблица37[#All],2,FALSE)</f>
        <v>#N/A</v>
      </c>
      <c r="Z5306" s="56"/>
      <c r="AA5306" s="56"/>
      <c r="AB5306" s="57">
        <f>Таблица1[[#This Row],[Кол-во/объем]]*Таблица1[[#This Row],[Маркетинговая цена за единицу, тенге без НДС]]</f>
        <v>0</v>
      </c>
      <c r="AC5306" s="52"/>
      <c r="AD5306" s="52"/>
      <c r="AE5306" s="52"/>
    </row>
    <row r="5307" spans="2:31" x14ac:dyDescent="0.3">
      <c r="B5307" s="4" t="e">
        <f>VLOOKUP(Таблица1[[#This Row],[Наименование Заказчика]],Таблица3[],2,FALSE)</f>
        <v>#N/A</v>
      </c>
      <c r="C5307" s="4" t="e">
        <f>VLOOKUP(Таблица1[[#This Row],[Наименование Заказчика]],Таблица3[],3,FALSE)</f>
        <v>#N/A</v>
      </c>
      <c r="N5307" s="38" t="e">
        <f>VLOOKUP(Таблица1[[#This Row],[Код основания для проведения закупки с применением особого порядка]],Таблица4[#All],3,FALSE)</f>
        <v>#N/A</v>
      </c>
      <c r="O5307" s="52"/>
      <c r="P5307" s="52"/>
      <c r="Q5307" s="52"/>
      <c r="R5307" s="52"/>
      <c r="S5307" s="38" t="e">
        <f>VLOOKUP(Таблица1[[#This Row],[Код страны поставки ТРУ]],Таблица8[],3,FALSE)</f>
        <v>#N/A</v>
      </c>
      <c r="T5307" s="52"/>
      <c r="U5307" s="52"/>
      <c r="V5307" s="38" t="e">
        <f>VLOOKUP(Таблица1[[#This Row],[Код условия поставки по ИНКОТЕРМС 2010]],Таблица10[],2,FALSE)</f>
        <v>#N/A</v>
      </c>
      <c r="X5307" s="4" t="e">
        <f>VLOOKUP(Таблица1[[#This Row],[Код единицы измерения]],Таблица37[#All],2,FALSE)</f>
        <v>#N/A</v>
      </c>
      <c r="Z5307" s="56"/>
      <c r="AA5307" s="56"/>
      <c r="AB5307" s="57">
        <f>Таблица1[[#This Row],[Кол-во/объем]]*Таблица1[[#This Row],[Маркетинговая цена за единицу, тенге без НДС]]</f>
        <v>0</v>
      </c>
      <c r="AC5307" s="52"/>
      <c r="AD5307" s="52"/>
      <c r="AE5307" s="52"/>
    </row>
    <row r="5308" spans="2:31" x14ac:dyDescent="0.3">
      <c r="B5308" s="4" t="e">
        <f>VLOOKUP(Таблица1[[#This Row],[Наименование Заказчика]],Таблица3[],2,FALSE)</f>
        <v>#N/A</v>
      </c>
      <c r="C5308" s="4" t="e">
        <f>VLOOKUP(Таблица1[[#This Row],[Наименование Заказчика]],Таблица3[],3,FALSE)</f>
        <v>#N/A</v>
      </c>
      <c r="N5308" s="38" t="e">
        <f>VLOOKUP(Таблица1[[#This Row],[Код основания для проведения закупки с применением особого порядка]],Таблица4[#All],3,FALSE)</f>
        <v>#N/A</v>
      </c>
      <c r="O5308" s="52"/>
      <c r="P5308" s="52"/>
      <c r="Q5308" s="52"/>
      <c r="R5308" s="52"/>
      <c r="S5308" s="38" t="e">
        <f>VLOOKUP(Таблица1[[#This Row],[Код страны поставки ТРУ]],Таблица8[],3,FALSE)</f>
        <v>#N/A</v>
      </c>
      <c r="T5308" s="52"/>
      <c r="U5308" s="52"/>
      <c r="V5308" s="38" t="e">
        <f>VLOOKUP(Таблица1[[#This Row],[Код условия поставки по ИНКОТЕРМС 2010]],Таблица10[],2,FALSE)</f>
        <v>#N/A</v>
      </c>
      <c r="X5308" s="4" t="e">
        <f>VLOOKUP(Таблица1[[#This Row],[Код единицы измерения]],Таблица37[#All],2,FALSE)</f>
        <v>#N/A</v>
      </c>
      <c r="Z5308" s="56"/>
      <c r="AA5308" s="56"/>
      <c r="AB5308" s="57">
        <f>Таблица1[[#This Row],[Кол-во/объем]]*Таблица1[[#This Row],[Маркетинговая цена за единицу, тенге без НДС]]</f>
        <v>0</v>
      </c>
      <c r="AC5308" s="52"/>
      <c r="AD5308" s="52"/>
      <c r="AE5308" s="52"/>
    </row>
    <row r="5309" spans="2:31" x14ac:dyDescent="0.3">
      <c r="B5309" s="4" t="e">
        <f>VLOOKUP(Таблица1[[#This Row],[Наименование Заказчика]],Таблица3[],2,FALSE)</f>
        <v>#N/A</v>
      </c>
      <c r="C5309" s="4" t="e">
        <f>VLOOKUP(Таблица1[[#This Row],[Наименование Заказчика]],Таблица3[],3,FALSE)</f>
        <v>#N/A</v>
      </c>
      <c r="N5309" s="38" t="e">
        <f>VLOOKUP(Таблица1[[#This Row],[Код основания для проведения закупки с применением особого порядка]],Таблица4[#All],3,FALSE)</f>
        <v>#N/A</v>
      </c>
      <c r="O5309" s="52"/>
      <c r="P5309" s="52"/>
      <c r="Q5309" s="52"/>
      <c r="R5309" s="52"/>
      <c r="S5309" s="38" t="e">
        <f>VLOOKUP(Таблица1[[#This Row],[Код страны поставки ТРУ]],Таблица8[],3,FALSE)</f>
        <v>#N/A</v>
      </c>
      <c r="T5309" s="52"/>
      <c r="U5309" s="52"/>
      <c r="V5309" s="38" t="e">
        <f>VLOOKUP(Таблица1[[#This Row],[Код условия поставки по ИНКОТЕРМС 2010]],Таблица10[],2,FALSE)</f>
        <v>#N/A</v>
      </c>
      <c r="X5309" s="4" t="e">
        <f>VLOOKUP(Таблица1[[#This Row],[Код единицы измерения]],Таблица37[#All],2,FALSE)</f>
        <v>#N/A</v>
      </c>
      <c r="Z5309" s="56"/>
      <c r="AA5309" s="56"/>
      <c r="AB5309" s="57">
        <f>Таблица1[[#This Row],[Кол-во/объем]]*Таблица1[[#This Row],[Маркетинговая цена за единицу, тенге без НДС]]</f>
        <v>0</v>
      </c>
      <c r="AC5309" s="52"/>
      <c r="AD5309" s="52"/>
      <c r="AE5309" s="52"/>
    </row>
    <row r="5310" spans="2:31" x14ac:dyDescent="0.3">
      <c r="B5310" s="4" t="e">
        <f>VLOOKUP(Таблица1[[#This Row],[Наименование Заказчика]],Таблица3[],2,FALSE)</f>
        <v>#N/A</v>
      </c>
      <c r="C5310" s="4" t="e">
        <f>VLOOKUP(Таблица1[[#This Row],[Наименование Заказчика]],Таблица3[],3,FALSE)</f>
        <v>#N/A</v>
      </c>
      <c r="N5310" s="38" t="e">
        <f>VLOOKUP(Таблица1[[#This Row],[Код основания для проведения закупки с применением особого порядка]],Таблица4[#All],3,FALSE)</f>
        <v>#N/A</v>
      </c>
      <c r="O5310" s="52"/>
      <c r="P5310" s="52"/>
      <c r="Q5310" s="52"/>
      <c r="R5310" s="52"/>
      <c r="S5310" s="38" t="e">
        <f>VLOOKUP(Таблица1[[#This Row],[Код страны поставки ТРУ]],Таблица8[],3,FALSE)</f>
        <v>#N/A</v>
      </c>
      <c r="T5310" s="52"/>
      <c r="U5310" s="52"/>
      <c r="V5310" s="38" t="e">
        <f>VLOOKUP(Таблица1[[#This Row],[Код условия поставки по ИНКОТЕРМС 2010]],Таблица10[],2,FALSE)</f>
        <v>#N/A</v>
      </c>
      <c r="X5310" s="4" t="e">
        <f>VLOOKUP(Таблица1[[#This Row],[Код единицы измерения]],Таблица37[#All],2,FALSE)</f>
        <v>#N/A</v>
      </c>
      <c r="Z5310" s="56"/>
      <c r="AA5310" s="56"/>
      <c r="AB5310" s="57">
        <f>Таблица1[[#This Row],[Кол-во/объем]]*Таблица1[[#This Row],[Маркетинговая цена за единицу, тенге без НДС]]</f>
        <v>0</v>
      </c>
      <c r="AC5310" s="52"/>
      <c r="AD5310" s="52"/>
      <c r="AE5310" s="52"/>
    </row>
    <row r="5311" spans="2:31" x14ac:dyDescent="0.3">
      <c r="B5311" s="4" t="e">
        <f>VLOOKUP(Таблица1[[#This Row],[Наименование Заказчика]],Таблица3[],2,FALSE)</f>
        <v>#N/A</v>
      </c>
      <c r="C5311" s="4" t="e">
        <f>VLOOKUP(Таблица1[[#This Row],[Наименование Заказчика]],Таблица3[],3,FALSE)</f>
        <v>#N/A</v>
      </c>
      <c r="N5311" s="38" t="e">
        <f>VLOOKUP(Таблица1[[#This Row],[Код основания для проведения закупки с применением особого порядка]],Таблица4[#All],3,FALSE)</f>
        <v>#N/A</v>
      </c>
      <c r="O5311" s="52"/>
      <c r="P5311" s="52"/>
      <c r="Q5311" s="52"/>
      <c r="R5311" s="52"/>
      <c r="S5311" s="38" t="e">
        <f>VLOOKUP(Таблица1[[#This Row],[Код страны поставки ТРУ]],Таблица8[],3,FALSE)</f>
        <v>#N/A</v>
      </c>
      <c r="T5311" s="52"/>
      <c r="U5311" s="52"/>
      <c r="V5311" s="38" t="e">
        <f>VLOOKUP(Таблица1[[#This Row],[Код условия поставки по ИНКОТЕРМС 2010]],Таблица10[],2,FALSE)</f>
        <v>#N/A</v>
      </c>
      <c r="X5311" s="4" t="e">
        <f>VLOOKUP(Таблица1[[#This Row],[Код единицы измерения]],Таблица37[#All],2,FALSE)</f>
        <v>#N/A</v>
      </c>
      <c r="Z5311" s="56"/>
      <c r="AA5311" s="56"/>
      <c r="AB5311" s="57">
        <f>Таблица1[[#This Row],[Кол-во/объем]]*Таблица1[[#This Row],[Маркетинговая цена за единицу, тенге без НДС]]</f>
        <v>0</v>
      </c>
      <c r="AC5311" s="52"/>
      <c r="AD5311" s="52"/>
      <c r="AE5311" s="52"/>
    </row>
    <row r="5312" spans="2:31" x14ac:dyDescent="0.3">
      <c r="B5312" s="4" t="e">
        <f>VLOOKUP(Таблица1[[#This Row],[Наименование Заказчика]],Таблица3[],2,FALSE)</f>
        <v>#N/A</v>
      </c>
      <c r="C5312" s="4" t="e">
        <f>VLOOKUP(Таблица1[[#This Row],[Наименование Заказчика]],Таблица3[],3,FALSE)</f>
        <v>#N/A</v>
      </c>
      <c r="N5312" s="38" t="e">
        <f>VLOOKUP(Таблица1[[#This Row],[Код основания для проведения закупки с применением особого порядка]],Таблица4[#All],3,FALSE)</f>
        <v>#N/A</v>
      </c>
      <c r="O5312" s="52"/>
      <c r="P5312" s="52"/>
      <c r="Q5312" s="52"/>
      <c r="R5312" s="52"/>
      <c r="S5312" s="38" t="e">
        <f>VLOOKUP(Таблица1[[#This Row],[Код страны поставки ТРУ]],Таблица8[],3,FALSE)</f>
        <v>#N/A</v>
      </c>
      <c r="T5312" s="52"/>
      <c r="U5312" s="52"/>
      <c r="V5312" s="38" t="e">
        <f>VLOOKUP(Таблица1[[#This Row],[Код условия поставки по ИНКОТЕРМС 2010]],Таблица10[],2,FALSE)</f>
        <v>#N/A</v>
      </c>
      <c r="X5312" s="4" t="e">
        <f>VLOOKUP(Таблица1[[#This Row],[Код единицы измерения]],Таблица37[#All],2,FALSE)</f>
        <v>#N/A</v>
      </c>
      <c r="Z5312" s="56"/>
      <c r="AA5312" s="56"/>
      <c r="AB5312" s="57">
        <f>Таблица1[[#This Row],[Кол-во/объем]]*Таблица1[[#This Row],[Маркетинговая цена за единицу, тенге без НДС]]</f>
        <v>0</v>
      </c>
      <c r="AC5312" s="52"/>
      <c r="AD5312" s="52"/>
      <c r="AE5312" s="52"/>
    </row>
    <row r="5313" spans="2:31" x14ac:dyDescent="0.3">
      <c r="B5313" s="4" t="e">
        <f>VLOOKUP(Таблица1[[#This Row],[Наименование Заказчика]],Таблица3[],2,FALSE)</f>
        <v>#N/A</v>
      </c>
      <c r="C5313" s="4" t="e">
        <f>VLOOKUP(Таблица1[[#This Row],[Наименование Заказчика]],Таблица3[],3,FALSE)</f>
        <v>#N/A</v>
      </c>
      <c r="N5313" s="38" t="e">
        <f>VLOOKUP(Таблица1[[#This Row],[Код основания для проведения закупки с применением особого порядка]],Таблица4[#All],3,FALSE)</f>
        <v>#N/A</v>
      </c>
      <c r="O5313" s="52"/>
      <c r="P5313" s="52"/>
      <c r="Q5313" s="52"/>
      <c r="R5313" s="52"/>
      <c r="S5313" s="38" t="e">
        <f>VLOOKUP(Таблица1[[#This Row],[Код страны поставки ТРУ]],Таблица8[],3,FALSE)</f>
        <v>#N/A</v>
      </c>
      <c r="T5313" s="52"/>
      <c r="U5313" s="52"/>
      <c r="V5313" s="38" t="e">
        <f>VLOOKUP(Таблица1[[#This Row],[Код условия поставки по ИНКОТЕРМС 2010]],Таблица10[],2,FALSE)</f>
        <v>#N/A</v>
      </c>
      <c r="X5313" s="4" t="e">
        <f>VLOOKUP(Таблица1[[#This Row],[Код единицы измерения]],Таблица37[#All],2,FALSE)</f>
        <v>#N/A</v>
      </c>
      <c r="Z5313" s="56"/>
      <c r="AA5313" s="56"/>
      <c r="AB5313" s="57">
        <f>Таблица1[[#This Row],[Кол-во/объем]]*Таблица1[[#This Row],[Маркетинговая цена за единицу, тенге без НДС]]</f>
        <v>0</v>
      </c>
      <c r="AC5313" s="52"/>
      <c r="AD5313" s="52"/>
      <c r="AE5313" s="52"/>
    </row>
    <row r="5314" spans="2:31" x14ac:dyDescent="0.3">
      <c r="B5314" s="4" t="e">
        <f>VLOOKUP(Таблица1[[#This Row],[Наименование Заказчика]],Таблица3[],2,FALSE)</f>
        <v>#N/A</v>
      </c>
      <c r="C5314" s="4" t="e">
        <f>VLOOKUP(Таблица1[[#This Row],[Наименование Заказчика]],Таблица3[],3,FALSE)</f>
        <v>#N/A</v>
      </c>
      <c r="N5314" s="38" t="e">
        <f>VLOOKUP(Таблица1[[#This Row],[Код основания для проведения закупки с применением особого порядка]],Таблица4[#All],3,FALSE)</f>
        <v>#N/A</v>
      </c>
      <c r="O5314" s="52"/>
      <c r="P5314" s="52"/>
      <c r="Q5314" s="52"/>
      <c r="R5314" s="52"/>
      <c r="S5314" s="38" t="e">
        <f>VLOOKUP(Таблица1[[#This Row],[Код страны поставки ТРУ]],Таблица8[],3,FALSE)</f>
        <v>#N/A</v>
      </c>
      <c r="T5314" s="52"/>
      <c r="U5314" s="52"/>
      <c r="V5314" s="38" t="e">
        <f>VLOOKUP(Таблица1[[#This Row],[Код условия поставки по ИНКОТЕРМС 2010]],Таблица10[],2,FALSE)</f>
        <v>#N/A</v>
      </c>
      <c r="X5314" s="4" t="e">
        <f>VLOOKUP(Таблица1[[#This Row],[Код единицы измерения]],Таблица37[#All],2,FALSE)</f>
        <v>#N/A</v>
      </c>
      <c r="Z5314" s="56"/>
      <c r="AA5314" s="56"/>
      <c r="AB5314" s="57">
        <f>Таблица1[[#This Row],[Кол-во/объем]]*Таблица1[[#This Row],[Маркетинговая цена за единицу, тенге без НДС]]</f>
        <v>0</v>
      </c>
      <c r="AC5314" s="52"/>
      <c r="AD5314" s="52"/>
      <c r="AE5314" s="52"/>
    </row>
    <row r="5315" spans="2:31" x14ac:dyDescent="0.3">
      <c r="B5315" s="4" t="e">
        <f>VLOOKUP(Таблица1[[#This Row],[Наименование Заказчика]],Таблица3[],2,FALSE)</f>
        <v>#N/A</v>
      </c>
      <c r="C5315" s="4" t="e">
        <f>VLOOKUP(Таблица1[[#This Row],[Наименование Заказчика]],Таблица3[],3,FALSE)</f>
        <v>#N/A</v>
      </c>
      <c r="N5315" s="38" t="e">
        <f>VLOOKUP(Таблица1[[#This Row],[Код основания для проведения закупки с применением особого порядка]],Таблица4[#All],3,FALSE)</f>
        <v>#N/A</v>
      </c>
      <c r="O5315" s="52"/>
      <c r="P5315" s="52"/>
      <c r="Q5315" s="52"/>
      <c r="R5315" s="52"/>
      <c r="S5315" s="38" t="e">
        <f>VLOOKUP(Таблица1[[#This Row],[Код страны поставки ТРУ]],Таблица8[],3,FALSE)</f>
        <v>#N/A</v>
      </c>
      <c r="T5315" s="52"/>
      <c r="U5315" s="52"/>
      <c r="V5315" s="38" t="e">
        <f>VLOOKUP(Таблица1[[#This Row],[Код условия поставки по ИНКОТЕРМС 2010]],Таблица10[],2,FALSE)</f>
        <v>#N/A</v>
      </c>
      <c r="X5315" s="4" t="e">
        <f>VLOOKUP(Таблица1[[#This Row],[Код единицы измерения]],Таблица37[#All],2,FALSE)</f>
        <v>#N/A</v>
      </c>
      <c r="Z5315" s="56"/>
      <c r="AA5315" s="56"/>
      <c r="AB5315" s="57">
        <f>Таблица1[[#This Row],[Кол-во/объем]]*Таблица1[[#This Row],[Маркетинговая цена за единицу, тенге без НДС]]</f>
        <v>0</v>
      </c>
      <c r="AC5315" s="52"/>
      <c r="AD5315" s="52"/>
      <c r="AE5315" s="52"/>
    </row>
    <row r="5316" spans="2:31" x14ac:dyDescent="0.3">
      <c r="B5316" s="4" t="e">
        <f>VLOOKUP(Таблица1[[#This Row],[Наименование Заказчика]],Таблица3[],2,FALSE)</f>
        <v>#N/A</v>
      </c>
      <c r="C5316" s="4" t="e">
        <f>VLOOKUP(Таблица1[[#This Row],[Наименование Заказчика]],Таблица3[],3,FALSE)</f>
        <v>#N/A</v>
      </c>
      <c r="N5316" s="38" t="e">
        <f>VLOOKUP(Таблица1[[#This Row],[Код основания для проведения закупки с применением особого порядка]],Таблица4[#All],3,FALSE)</f>
        <v>#N/A</v>
      </c>
      <c r="O5316" s="52"/>
      <c r="P5316" s="52"/>
      <c r="Q5316" s="52"/>
      <c r="R5316" s="52"/>
      <c r="S5316" s="38" t="e">
        <f>VLOOKUP(Таблица1[[#This Row],[Код страны поставки ТРУ]],Таблица8[],3,FALSE)</f>
        <v>#N/A</v>
      </c>
      <c r="T5316" s="52"/>
      <c r="U5316" s="52"/>
      <c r="V5316" s="38" t="e">
        <f>VLOOKUP(Таблица1[[#This Row],[Код условия поставки по ИНКОТЕРМС 2010]],Таблица10[],2,FALSE)</f>
        <v>#N/A</v>
      </c>
      <c r="X5316" s="4" t="e">
        <f>VLOOKUP(Таблица1[[#This Row],[Код единицы измерения]],Таблица37[#All],2,FALSE)</f>
        <v>#N/A</v>
      </c>
      <c r="Z5316" s="56"/>
      <c r="AA5316" s="56"/>
      <c r="AB5316" s="57">
        <f>Таблица1[[#This Row],[Кол-во/объем]]*Таблица1[[#This Row],[Маркетинговая цена за единицу, тенге без НДС]]</f>
        <v>0</v>
      </c>
      <c r="AC5316" s="52"/>
      <c r="AD5316" s="52"/>
      <c r="AE5316" s="52"/>
    </row>
    <row r="5317" spans="2:31" x14ac:dyDescent="0.3">
      <c r="B5317" s="4" t="e">
        <f>VLOOKUP(Таблица1[[#This Row],[Наименование Заказчика]],Таблица3[],2,FALSE)</f>
        <v>#N/A</v>
      </c>
      <c r="C5317" s="4" t="e">
        <f>VLOOKUP(Таблица1[[#This Row],[Наименование Заказчика]],Таблица3[],3,FALSE)</f>
        <v>#N/A</v>
      </c>
      <c r="N5317" s="38" t="e">
        <f>VLOOKUP(Таблица1[[#This Row],[Код основания для проведения закупки с применением особого порядка]],Таблица4[#All],3,FALSE)</f>
        <v>#N/A</v>
      </c>
      <c r="O5317" s="52"/>
      <c r="P5317" s="52"/>
      <c r="Q5317" s="52"/>
      <c r="R5317" s="52"/>
      <c r="S5317" s="38" t="e">
        <f>VLOOKUP(Таблица1[[#This Row],[Код страны поставки ТРУ]],Таблица8[],3,FALSE)</f>
        <v>#N/A</v>
      </c>
      <c r="T5317" s="52"/>
      <c r="U5317" s="52"/>
      <c r="V5317" s="38" t="e">
        <f>VLOOKUP(Таблица1[[#This Row],[Код условия поставки по ИНКОТЕРМС 2010]],Таблица10[],2,FALSE)</f>
        <v>#N/A</v>
      </c>
      <c r="X5317" s="4" t="e">
        <f>VLOOKUP(Таблица1[[#This Row],[Код единицы измерения]],Таблица37[#All],2,FALSE)</f>
        <v>#N/A</v>
      </c>
      <c r="Z5317" s="56"/>
      <c r="AA5317" s="56"/>
      <c r="AB5317" s="57">
        <f>Таблица1[[#This Row],[Кол-во/объем]]*Таблица1[[#This Row],[Маркетинговая цена за единицу, тенге без НДС]]</f>
        <v>0</v>
      </c>
      <c r="AC5317" s="52"/>
      <c r="AD5317" s="52"/>
      <c r="AE5317" s="52"/>
    </row>
    <row r="5318" spans="2:31" x14ac:dyDescent="0.3">
      <c r="B5318" s="4" t="e">
        <f>VLOOKUP(Таблица1[[#This Row],[Наименование Заказчика]],Таблица3[],2,FALSE)</f>
        <v>#N/A</v>
      </c>
      <c r="C5318" s="4" t="e">
        <f>VLOOKUP(Таблица1[[#This Row],[Наименование Заказчика]],Таблица3[],3,FALSE)</f>
        <v>#N/A</v>
      </c>
      <c r="N5318" s="38" t="e">
        <f>VLOOKUP(Таблица1[[#This Row],[Код основания для проведения закупки с применением особого порядка]],Таблица4[#All],3,FALSE)</f>
        <v>#N/A</v>
      </c>
      <c r="O5318" s="52"/>
      <c r="P5318" s="52"/>
      <c r="Q5318" s="52"/>
      <c r="R5318" s="52"/>
      <c r="S5318" s="38" t="e">
        <f>VLOOKUP(Таблица1[[#This Row],[Код страны поставки ТРУ]],Таблица8[],3,FALSE)</f>
        <v>#N/A</v>
      </c>
      <c r="T5318" s="52"/>
      <c r="U5318" s="52"/>
      <c r="V5318" s="38" t="e">
        <f>VLOOKUP(Таблица1[[#This Row],[Код условия поставки по ИНКОТЕРМС 2010]],Таблица10[],2,FALSE)</f>
        <v>#N/A</v>
      </c>
      <c r="X5318" s="4" t="e">
        <f>VLOOKUP(Таблица1[[#This Row],[Код единицы измерения]],Таблица37[#All],2,FALSE)</f>
        <v>#N/A</v>
      </c>
      <c r="Z5318" s="56"/>
      <c r="AA5318" s="56"/>
      <c r="AB5318" s="57">
        <f>Таблица1[[#This Row],[Кол-во/объем]]*Таблица1[[#This Row],[Маркетинговая цена за единицу, тенге без НДС]]</f>
        <v>0</v>
      </c>
      <c r="AC5318" s="52"/>
      <c r="AD5318" s="52"/>
      <c r="AE5318" s="52"/>
    </row>
    <row r="5319" spans="2:31" x14ac:dyDescent="0.3">
      <c r="B5319" s="4" t="e">
        <f>VLOOKUP(Таблица1[[#This Row],[Наименование Заказчика]],Таблица3[],2,FALSE)</f>
        <v>#N/A</v>
      </c>
      <c r="C5319" s="4" t="e">
        <f>VLOOKUP(Таблица1[[#This Row],[Наименование Заказчика]],Таблица3[],3,FALSE)</f>
        <v>#N/A</v>
      </c>
      <c r="N5319" s="38" t="e">
        <f>VLOOKUP(Таблица1[[#This Row],[Код основания для проведения закупки с применением особого порядка]],Таблица4[#All],3,FALSE)</f>
        <v>#N/A</v>
      </c>
      <c r="O5319" s="52"/>
      <c r="P5319" s="52"/>
      <c r="Q5319" s="52"/>
      <c r="R5319" s="52"/>
      <c r="S5319" s="38" t="e">
        <f>VLOOKUP(Таблица1[[#This Row],[Код страны поставки ТРУ]],Таблица8[],3,FALSE)</f>
        <v>#N/A</v>
      </c>
      <c r="T5319" s="52"/>
      <c r="U5319" s="52"/>
      <c r="V5319" s="38" t="e">
        <f>VLOOKUP(Таблица1[[#This Row],[Код условия поставки по ИНКОТЕРМС 2010]],Таблица10[],2,FALSE)</f>
        <v>#N/A</v>
      </c>
      <c r="X5319" s="4" t="e">
        <f>VLOOKUP(Таблица1[[#This Row],[Код единицы измерения]],Таблица37[#All],2,FALSE)</f>
        <v>#N/A</v>
      </c>
      <c r="Z5319" s="56"/>
      <c r="AA5319" s="56"/>
      <c r="AB5319" s="57">
        <f>Таблица1[[#This Row],[Кол-во/объем]]*Таблица1[[#This Row],[Маркетинговая цена за единицу, тенге без НДС]]</f>
        <v>0</v>
      </c>
      <c r="AC5319" s="52"/>
      <c r="AD5319" s="52"/>
      <c r="AE5319" s="52"/>
    </row>
    <row r="5320" spans="2:31" x14ac:dyDescent="0.3">
      <c r="B5320" s="4" t="e">
        <f>VLOOKUP(Таблица1[[#This Row],[Наименование Заказчика]],Таблица3[],2,FALSE)</f>
        <v>#N/A</v>
      </c>
      <c r="C5320" s="4" t="e">
        <f>VLOOKUP(Таблица1[[#This Row],[Наименование Заказчика]],Таблица3[],3,FALSE)</f>
        <v>#N/A</v>
      </c>
      <c r="N5320" s="38" t="e">
        <f>VLOOKUP(Таблица1[[#This Row],[Код основания для проведения закупки с применением особого порядка]],Таблица4[#All],3,FALSE)</f>
        <v>#N/A</v>
      </c>
      <c r="O5320" s="52"/>
      <c r="P5320" s="52"/>
      <c r="Q5320" s="52"/>
      <c r="R5320" s="52"/>
      <c r="S5320" s="38" t="e">
        <f>VLOOKUP(Таблица1[[#This Row],[Код страны поставки ТРУ]],Таблица8[],3,FALSE)</f>
        <v>#N/A</v>
      </c>
      <c r="T5320" s="52"/>
      <c r="U5320" s="52"/>
      <c r="V5320" s="38" t="e">
        <f>VLOOKUP(Таблица1[[#This Row],[Код условия поставки по ИНКОТЕРМС 2010]],Таблица10[],2,FALSE)</f>
        <v>#N/A</v>
      </c>
      <c r="X5320" s="4" t="e">
        <f>VLOOKUP(Таблица1[[#This Row],[Код единицы измерения]],Таблица37[#All],2,FALSE)</f>
        <v>#N/A</v>
      </c>
      <c r="Z5320" s="56"/>
      <c r="AA5320" s="56"/>
      <c r="AB5320" s="57">
        <f>Таблица1[[#This Row],[Кол-во/объем]]*Таблица1[[#This Row],[Маркетинговая цена за единицу, тенге без НДС]]</f>
        <v>0</v>
      </c>
      <c r="AC5320" s="52"/>
      <c r="AD5320" s="52"/>
      <c r="AE5320" s="52"/>
    </row>
    <row r="5321" spans="2:31" x14ac:dyDescent="0.3">
      <c r="B5321" s="4" t="e">
        <f>VLOOKUP(Таблица1[[#This Row],[Наименование Заказчика]],Таблица3[],2,FALSE)</f>
        <v>#N/A</v>
      </c>
      <c r="C5321" s="4" t="e">
        <f>VLOOKUP(Таблица1[[#This Row],[Наименование Заказчика]],Таблица3[],3,FALSE)</f>
        <v>#N/A</v>
      </c>
      <c r="N5321" s="38" t="e">
        <f>VLOOKUP(Таблица1[[#This Row],[Код основания для проведения закупки с применением особого порядка]],Таблица4[#All],3,FALSE)</f>
        <v>#N/A</v>
      </c>
      <c r="O5321" s="52"/>
      <c r="P5321" s="52"/>
      <c r="Q5321" s="52"/>
      <c r="R5321" s="52"/>
      <c r="S5321" s="38" t="e">
        <f>VLOOKUP(Таблица1[[#This Row],[Код страны поставки ТРУ]],Таблица8[],3,FALSE)</f>
        <v>#N/A</v>
      </c>
      <c r="T5321" s="52"/>
      <c r="U5321" s="52"/>
      <c r="V5321" s="38" t="e">
        <f>VLOOKUP(Таблица1[[#This Row],[Код условия поставки по ИНКОТЕРМС 2010]],Таблица10[],2,FALSE)</f>
        <v>#N/A</v>
      </c>
      <c r="X5321" s="4" t="e">
        <f>VLOOKUP(Таблица1[[#This Row],[Код единицы измерения]],Таблица37[#All],2,FALSE)</f>
        <v>#N/A</v>
      </c>
      <c r="Z5321" s="56"/>
      <c r="AA5321" s="56"/>
      <c r="AB5321" s="57">
        <f>Таблица1[[#This Row],[Кол-во/объем]]*Таблица1[[#This Row],[Маркетинговая цена за единицу, тенге без НДС]]</f>
        <v>0</v>
      </c>
      <c r="AC5321" s="52"/>
      <c r="AD5321" s="52"/>
      <c r="AE5321" s="52"/>
    </row>
    <row r="5322" spans="2:31" x14ac:dyDescent="0.3">
      <c r="B5322" s="4" t="e">
        <f>VLOOKUP(Таблица1[[#This Row],[Наименование Заказчика]],Таблица3[],2,FALSE)</f>
        <v>#N/A</v>
      </c>
      <c r="C5322" s="4" t="e">
        <f>VLOOKUP(Таблица1[[#This Row],[Наименование Заказчика]],Таблица3[],3,FALSE)</f>
        <v>#N/A</v>
      </c>
      <c r="N5322" s="38" t="e">
        <f>VLOOKUP(Таблица1[[#This Row],[Код основания для проведения закупки с применением особого порядка]],Таблица4[#All],3,FALSE)</f>
        <v>#N/A</v>
      </c>
      <c r="O5322" s="52"/>
      <c r="P5322" s="52"/>
      <c r="Q5322" s="52"/>
      <c r="R5322" s="52"/>
      <c r="S5322" s="38" t="e">
        <f>VLOOKUP(Таблица1[[#This Row],[Код страны поставки ТРУ]],Таблица8[],3,FALSE)</f>
        <v>#N/A</v>
      </c>
      <c r="T5322" s="52"/>
      <c r="U5322" s="52"/>
      <c r="V5322" s="38" t="e">
        <f>VLOOKUP(Таблица1[[#This Row],[Код условия поставки по ИНКОТЕРМС 2010]],Таблица10[],2,FALSE)</f>
        <v>#N/A</v>
      </c>
      <c r="X5322" s="4" t="e">
        <f>VLOOKUP(Таблица1[[#This Row],[Код единицы измерения]],Таблица37[#All],2,FALSE)</f>
        <v>#N/A</v>
      </c>
      <c r="Z5322" s="56"/>
      <c r="AA5322" s="56"/>
      <c r="AB5322" s="57">
        <f>Таблица1[[#This Row],[Кол-во/объем]]*Таблица1[[#This Row],[Маркетинговая цена за единицу, тенге без НДС]]</f>
        <v>0</v>
      </c>
      <c r="AC5322" s="52"/>
      <c r="AD5322" s="52"/>
      <c r="AE5322" s="52"/>
    </row>
    <row r="5323" spans="2:31" x14ac:dyDescent="0.3">
      <c r="B5323" s="4" t="e">
        <f>VLOOKUP(Таблица1[[#This Row],[Наименование Заказчика]],Таблица3[],2,FALSE)</f>
        <v>#N/A</v>
      </c>
      <c r="C5323" s="4" t="e">
        <f>VLOOKUP(Таблица1[[#This Row],[Наименование Заказчика]],Таблица3[],3,FALSE)</f>
        <v>#N/A</v>
      </c>
      <c r="N5323" s="38" t="e">
        <f>VLOOKUP(Таблица1[[#This Row],[Код основания для проведения закупки с применением особого порядка]],Таблица4[#All],3,FALSE)</f>
        <v>#N/A</v>
      </c>
      <c r="O5323" s="52"/>
      <c r="P5323" s="52"/>
      <c r="Q5323" s="52"/>
      <c r="R5323" s="52"/>
      <c r="S5323" s="38" t="e">
        <f>VLOOKUP(Таблица1[[#This Row],[Код страны поставки ТРУ]],Таблица8[],3,FALSE)</f>
        <v>#N/A</v>
      </c>
      <c r="T5323" s="52"/>
      <c r="U5323" s="52"/>
      <c r="V5323" s="38" t="e">
        <f>VLOOKUP(Таблица1[[#This Row],[Код условия поставки по ИНКОТЕРМС 2010]],Таблица10[],2,FALSE)</f>
        <v>#N/A</v>
      </c>
      <c r="X5323" s="4" t="e">
        <f>VLOOKUP(Таблица1[[#This Row],[Код единицы измерения]],Таблица37[#All],2,FALSE)</f>
        <v>#N/A</v>
      </c>
      <c r="Z5323" s="56"/>
      <c r="AA5323" s="56"/>
      <c r="AB5323" s="57">
        <f>Таблица1[[#This Row],[Кол-во/объем]]*Таблица1[[#This Row],[Маркетинговая цена за единицу, тенге без НДС]]</f>
        <v>0</v>
      </c>
      <c r="AC5323" s="52"/>
      <c r="AD5323" s="52"/>
      <c r="AE5323" s="52"/>
    </row>
    <row r="5324" spans="2:31" x14ac:dyDescent="0.3">
      <c r="B5324" s="4" t="e">
        <f>VLOOKUP(Таблица1[[#This Row],[Наименование Заказчика]],Таблица3[],2,FALSE)</f>
        <v>#N/A</v>
      </c>
      <c r="C5324" s="4" t="e">
        <f>VLOOKUP(Таблица1[[#This Row],[Наименование Заказчика]],Таблица3[],3,FALSE)</f>
        <v>#N/A</v>
      </c>
      <c r="N5324" s="38" t="e">
        <f>VLOOKUP(Таблица1[[#This Row],[Код основания для проведения закупки с применением особого порядка]],Таблица4[#All],3,FALSE)</f>
        <v>#N/A</v>
      </c>
      <c r="O5324" s="52"/>
      <c r="P5324" s="52"/>
      <c r="Q5324" s="52"/>
      <c r="R5324" s="52"/>
      <c r="S5324" s="38" t="e">
        <f>VLOOKUP(Таблица1[[#This Row],[Код страны поставки ТРУ]],Таблица8[],3,FALSE)</f>
        <v>#N/A</v>
      </c>
      <c r="T5324" s="52"/>
      <c r="U5324" s="52"/>
      <c r="V5324" s="38" t="e">
        <f>VLOOKUP(Таблица1[[#This Row],[Код условия поставки по ИНКОТЕРМС 2010]],Таблица10[],2,FALSE)</f>
        <v>#N/A</v>
      </c>
      <c r="X5324" s="4" t="e">
        <f>VLOOKUP(Таблица1[[#This Row],[Код единицы измерения]],Таблица37[#All],2,FALSE)</f>
        <v>#N/A</v>
      </c>
      <c r="Z5324" s="56"/>
      <c r="AA5324" s="56"/>
      <c r="AB5324" s="57">
        <f>Таблица1[[#This Row],[Кол-во/объем]]*Таблица1[[#This Row],[Маркетинговая цена за единицу, тенге без НДС]]</f>
        <v>0</v>
      </c>
      <c r="AC5324" s="52"/>
      <c r="AD5324" s="52"/>
      <c r="AE5324" s="52"/>
    </row>
    <row r="5325" spans="2:31" x14ac:dyDescent="0.3">
      <c r="B5325" s="4" t="e">
        <f>VLOOKUP(Таблица1[[#This Row],[Наименование Заказчика]],Таблица3[],2,FALSE)</f>
        <v>#N/A</v>
      </c>
      <c r="C5325" s="4" t="e">
        <f>VLOOKUP(Таблица1[[#This Row],[Наименование Заказчика]],Таблица3[],3,FALSE)</f>
        <v>#N/A</v>
      </c>
      <c r="N5325" s="38" t="e">
        <f>VLOOKUP(Таблица1[[#This Row],[Код основания для проведения закупки с применением особого порядка]],Таблица4[#All],3,FALSE)</f>
        <v>#N/A</v>
      </c>
      <c r="O5325" s="52"/>
      <c r="P5325" s="52"/>
      <c r="Q5325" s="52"/>
      <c r="R5325" s="52"/>
      <c r="S5325" s="38" t="e">
        <f>VLOOKUP(Таблица1[[#This Row],[Код страны поставки ТРУ]],Таблица8[],3,FALSE)</f>
        <v>#N/A</v>
      </c>
      <c r="T5325" s="52"/>
      <c r="U5325" s="52"/>
      <c r="V5325" s="38" t="e">
        <f>VLOOKUP(Таблица1[[#This Row],[Код условия поставки по ИНКОТЕРМС 2010]],Таблица10[],2,FALSE)</f>
        <v>#N/A</v>
      </c>
      <c r="X5325" s="4" t="e">
        <f>VLOOKUP(Таблица1[[#This Row],[Код единицы измерения]],Таблица37[#All],2,FALSE)</f>
        <v>#N/A</v>
      </c>
      <c r="Z5325" s="56"/>
      <c r="AA5325" s="56"/>
      <c r="AB5325" s="57">
        <f>Таблица1[[#This Row],[Кол-во/объем]]*Таблица1[[#This Row],[Маркетинговая цена за единицу, тенге без НДС]]</f>
        <v>0</v>
      </c>
      <c r="AC5325" s="52"/>
      <c r="AD5325" s="52"/>
      <c r="AE5325" s="52"/>
    </row>
    <row r="5326" spans="2:31" x14ac:dyDescent="0.3">
      <c r="B5326" s="4" t="e">
        <f>VLOOKUP(Таблица1[[#This Row],[Наименование Заказчика]],Таблица3[],2,FALSE)</f>
        <v>#N/A</v>
      </c>
      <c r="C5326" s="4" t="e">
        <f>VLOOKUP(Таблица1[[#This Row],[Наименование Заказчика]],Таблица3[],3,FALSE)</f>
        <v>#N/A</v>
      </c>
      <c r="N5326" s="38" t="e">
        <f>VLOOKUP(Таблица1[[#This Row],[Код основания для проведения закупки с применением особого порядка]],Таблица4[#All],3,FALSE)</f>
        <v>#N/A</v>
      </c>
      <c r="O5326" s="52"/>
      <c r="P5326" s="52"/>
      <c r="Q5326" s="52"/>
      <c r="R5326" s="52"/>
      <c r="S5326" s="38" t="e">
        <f>VLOOKUP(Таблица1[[#This Row],[Код страны поставки ТРУ]],Таблица8[],3,FALSE)</f>
        <v>#N/A</v>
      </c>
      <c r="T5326" s="52"/>
      <c r="U5326" s="52"/>
      <c r="V5326" s="38" t="e">
        <f>VLOOKUP(Таблица1[[#This Row],[Код условия поставки по ИНКОТЕРМС 2010]],Таблица10[],2,FALSE)</f>
        <v>#N/A</v>
      </c>
      <c r="X5326" s="4" t="e">
        <f>VLOOKUP(Таблица1[[#This Row],[Код единицы измерения]],Таблица37[#All],2,FALSE)</f>
        <v>#N/A</v>
      </c>
      <c r="Z5326" s="56"/>
      <c r="AA5326" s="56"/>
      <c r="AB5326" s="57">
        <f>Таблица1[[#This Row],[Кол-во/объем]]*Таблица1[[#This Row],[Маркетинговая цена за единицу, тенге без НДС]]</f>
        <v>0</v>
      </c>
      <c r="AC5326" s="52"/>
      <c r="AD5326" s="52"/>
      <c r="AE5326" s="52"/>
    </row>
    <row r="5327" spans="2:31" x14ac:dyDescent="0.3">
      <c r="B5327" s="4" t="e">
        <f>VLOOKUP(Таблица1[[#This Row],[Наименование Заказчика]],Таблица3[],2,FALSE)</f>
        <v>#N/A</v>
      </c>
      <c r="C5327" s="4" t="e">
        <f>VLOOKUP(Таблица1[[#This Row],[Наименование Заказчика]],Таблица3[],3,FALSE)</f>
        <v>#N/A</v>
      </c>
      <c r="N5327" s="38" t="e">
        <f>VLOOKUP(Таблица1[[#This Row],[Код основания для проведения закупки с применением особого порядка]],Таблица4[#All],3,FALSE)</f>
        <v>#N/A</v>
      </c>
      <c r="O5327" s="52"/>
      <c r="P5327" s="52"/>
      <c r="Q5327" s="52"/>
      <c r="R5327" s="52"/>
      <c r="S5327" s="38" t="e">
        <f>VLOOKUP(Таблица1[[#This Row],[Код страны поставки ТРУ]],Таблица8[],3,FALSE)</f>
        <v>#N/A</v>
      </c>
      <c r="T5327" s="52"/>
      <c r="U5327" s="52"/>
      <c r="V5327" s="38" t="e">
        <f>VLOOKUP(Таблица1[[#This Row],[Код условия поставки по ИНКОТЕРМС 2010]],Таблица10[],2,FALSE)</f>
        <v>#N/A</v>
      </c>
      <c r="X5327" s="4" t="e">
        <f>VLOOKUP(Таблица1[[#This Row],[Код единицы измерения]],Таблица37[#All],2,FALSE)</f>
        <v>#N/A</v>
      </c>
      <c r="Z5327" s="56"/>
      <c r="AA5327" s="56"/>
      <c r="AB5327" s="57">
        <f>Таблица1[[#This Row],[Кол-во/объем]]*Таблица1[[#This Row],[Маркетинговая цена за единицу, тенге без НДС]]</f>
        <v>0</v>
      </c>
      <c r="AC5327" s="52"/>
      <c r="AD5327" s="52"/>
      <c r="AE5327" s="52"/>
    </row>
    <row r="5328" spans="2:31" x14ac:dyDescent="0.3">
      <c r="B5328" s="4" t="e">
        <f>VLOOKUP(Таблица1[[#This Row],[Наименование Заказчика]],Таблица3[],2,FALSE)</f>
        <v>#N/A</v>
      </c>
      <c r="C5328" s="4" t="e">
        <f>VLOOKUP(Таблица1[[#This Row],[Наименование Заказчика]],Таблица3[],3,FALSE)</f>
        <v>#N/A</v>
      </c>
      <c r="N5328" s="38" t="e">
        <f>VLOOKUP(Таблица1[[#This Row],[Код основания для проведения закупки с применением особого порядка]],Таблица4[#All],3,FALSE)</f>
        <v>#N/A</v>
      </c>
      <c r="O5328" s="52"/>
      <c r="P5328" s="52"/>
      <c r="Q5328" s="52"/>
      <c r="R5328" s="52"/>
      <c r="S5328" s="38" t="e">
        <f>VLOOKUP(Таблица1[[#This Row],[Код страны поставки ТРУ]],Таблица8[],3,FALSE)</f>
        <v>#N/A</v>
      </c>
      <c r="T5328" s="52"/>
      <c r="U5328" s="52"/>
      <c r="V5328" s="38" t="e">
        <f>VLOOKUP(Таблица1[[#This Row],[Код условия поставки по ИНКОТЕРМС 2010]],Таблица10[],2,FALSE)</f>
        <v>#N/A</v>
      </c>
      <c r="X5328" s="4" t="e">
        <f>VLOOKUP(Таблица1[[#This Row],[Код единицы измерения]],Таблица37[#All],2,FALSE)</f>
        <v>#N/A</v>
      </c>
      <c r="Z5328" s="56"/>
      <c r="AA5328" s="56"/>
      <c r="AB5328" s="57">
        <f>Таблица1[[#This Row],[Кол-во/объем]]*Таблица1[[#This Row],[Маркетинговая цена за единицу, тенге без НДС]]</f>
        <v>0</v>
      </c>
      <c r="AC5328" s="52"/>
      <c r="AD5328" s="52"/>
      <c r="AE5328" s="52"/>
    </row>
    <row r="5329" spans="2:31" x14ac:dyDescent="0.3">
      <c r="B5329" s="4" t="e">
        <f>VLOOKUP(Таблица1[[#This Row],[Наименование Заказчика]],Таблица3[],2,FALSE)</f>
        <v>#N/A</v>
      </c>
      <c r="C5329" s="4" t="e">
        <f>VLOOKUP(Таблица1[[#This Row],[Наименование Заказчика]],Таблица3[],3,FALSE)</f>
        <v>#N/A</v>
      </c>
      <c r="N5329" s="38" t="e">
        <f>VLOOKUP(Таблица1[[#This Row],[Код основания для проведения закупки с применением особого порядка]],Таблица4[#All],3,FALSE)</f>
        <v>#N/A</v>
      </c>
      <c r="O5329" s="52"/>
      <c r="P5329" s="52"/>
      <c r="Q5329" s="52"/>
      <c r="R5329" s="52"/>
      <c r="S5329" s="38" t="e">
        <f>VLOOKUP(Таблица1[[#This Row],[Код страны поставки ТРУ]],Таблица8[],3,FALSE)</f>
        <v>#N/A</v>
      </c>
      <c r="T5329" s="52"/>
      <c r="U5329" s="52"/>
      <c r="V5329" s="38" t="e">
        <f>VLOOKUP(Таблица1[[#This Row],[Код условия поставки по ИНКОТЕРМС 2010]],Таблица10[],2,FALSE)</f>
        <v>#N/A</v>
      </c>
      <c r="X5329" s="4" t="e">
        <f>VLOOKUP(Таблица1[[#This Row],[Код единицы измерения]],Таблица37[#All],2,FALSE)</f>
        <v>#N/A</v>
      </c>
      <c r="Z5329" s="56"/>
      <c r="AA5329" s="56"/>
      <c r="AB5329" s="57">
        <f>Таблица1[[#This Row],[Кол-во/объем]]*Таблица1[[#This Row],[Маркетинговая цена за единицу, тенге без НДС]]</f>
        <v>0</v>
      </c>
      <c r="AC5329" s="52"/>
      <c r="AD5329" s="52"/>
      <c r="AE5329" s="52"/>
    </row>
    <row r="5330" spans="2:31" x14ac:dyDescent="0.3">
      <c r="B5330" s="4" t="e">
        <f>VLOOKUP(Таблица1[[#This Row],[Наименование Заказчика]],Таблица3[],2,FALSE)</f>
        <v>#N/A</v>
      </c>
      <c r="C5330" s="4" t="e">
        <f>VLOOKUP(Таблица1[[#This Row],[Наименование Заказчика]],Таблица3[],3,FALSE)</f>
        <v>#N/A</v>
      </c>
      <c r="N5330" s="38" t="e">
        <f>VLOOKUP(Таблица1[[#This Row],[Код основания для проведения закупки с применением особого порядка]],Таблица4[#All],3,FALSE)</f>
        <v>#N/A</v>
      </c>
      <c r="O5330" s="52"/>
      <c r="P5330" s="52"/>
      <c r="Q5330" s="52"/>
      <c r="R5330" s="52"/>
      <c r="S5330" s="38" t="e">
        <f>VLOOKUP(Таблица1[[#This Row],[Код страны поставки ТРУ]],Таблица8[],3,FALSE)</f>
        <v>#N/A</v>
      </c>
      <c r="T5330" s="52"/>
      <c r="U5330" s="52"/>
      <c r="V5330" s="38" t="e">
        <f>VLOOKUP(Таблица1[[#This Row],[Код условия поставки по ИНКОТЕРМС 2010]],Таблица10[],2,FALSE)</f>
        <v>#N/A</v>
      </c>
      <c r="X5330" s="4" t="e">
        <f>VLOOKUP(Таблица1[[#This Row],[Код единицы измерения]],Таблица37[#All],2,FALSE)</f>
        <v>#N/A</v>
      </c>
      <c r="Z5330" s="56"/>
      <c r="AA5330" s="56"/>
      <c r="AB5330" s="57">
        <f>Таблица1[[#This Row],[Кол-во/объем]]*Таблица1[[#This Row],[Маркетинговая цена за единицу, тенге без НДС]]</f>
        <v>0</v>
      </c>
      <c r="AC5330" s="52"/>
      <c r="AD5330" s="52"/>
      <c r="AE5330" s="52"/>
    </row>
    <row r="5331" spans="2:31" x14ac:dyDescent="0.3">
      <c r="B5331" s="4" t="e">
        <f>VLOOKUP(Таблица1[[#This Row],[Наименование Заказчика]],Таблица3[],2,FALSE)</f>
        <v>#N/A</v>
      </c>
      <c r="C5331" s="4" t="e">
        <f>VLOOKUP(Таблица1[[#This Row],[Наименование Заказчика]],Таблица3[],3,FALSE)</f>
        <v>#N/A</v>
      </c>
      <c r="N5331" s="38" t="e">
        <f>VLOOKUP(Таблица1[[#This Row],[Код основания для проведения закупки с применением особого порядка]],Таблица4[#All],3,FALSE)</f>
        <v>#N/A</v>
      </c>
      <c r="O5331" s="52"/>
      <c r="P5331" s="52"/>
      <c r="Q5331" s="52"/>
      <c r="R5331" s="52"/>
      <c r="S5331" s="38" t="e">
        <f>VLOOKUP(Таблица1[[#This Row],[Код страны поставки ТРУ]],Таблица8[],3,FALSE)</f>
        <v>#N/A</v>
      </c>
      <c r="T5331" s="52"/>
      <c r="U5331" s="52"/>
      <c r="V5331" s="38" t="e">
        <f>VLOOKUP(Таблица1[[#This Row],[Код условия поставки по ИНКОТЕРМС 2010]],Таблица10[],2,FALSE)</f>
        <v>#N/A</v>
      </c>
      <c r="X5331" s="4" t="e">
        <f>VLOOKUP(Таблица1[[#This Row],[Код единицы измерения]],Таблица37[#All],2,FALSE)</f>
        <v>#N/A</v>
      </c>
      <c r="Z5331" s="56"/>
      <c r="AA5331" s="56"/>
      <c r="AB5331" s="57">
        <f>Таблица1[[#This Row],[Кол-во/объем]]*Таблица1[[#This Row],[Маркетинговая цена за единицу, тенге без НДС]]</f>
        <v>0</v>
      </c>
      <c r="AC5331" s="52"/>
      <c r="AD5331" s="52"/>
      <c r="AE5331" s="52"/>
    </row>
    <row r="5332" spans="2:31" x14ac:dyDescent="0.3">
      <c r="B5332" s="4" t="e">
        <f>VLOOKUP(Таблица1[[#This Row],[Наименование Заказчика]],Таблица3[],2,FALSE)</f>
        <v>#N/A</v>
      </c>
      <c r="C5332" s="4" t="e">
        <f>VLOOKUP(Таблица1[[#This Row],[Наименование Заказчика]],Таблица3[],3,FALSE)</f>
        <v>#N/A</v>
      </c>
      <c r="N5332" s="38" t="e">
        <f>VLOOKUP(Таблица1[[#This Row],[Код основания для проведения закупки с применением особого порядка]],Таблица4[#All],3,FALSE)</f>
        <v>#N/A</v>
      </c>
      <c r="O5332" s="52"/>
      <c r="P5332" s="52"/>
      <c r="Q5332" s="52"/>
      <c r="R5332" s="52"/>
      <c r="S5332" s="38" t="e">
        <f>VLOOKUP(Таблица1[[#This Row],[Код страны поставки ТРУ]],Таблица8[],3,FALSE)</f>
        <v>#N/A</v>
      </c>
      <c r="T5332" s="52"/>
      <c r="U5332" s="52"/>
      <c r="V5332" s="38" t="e">
        <f>VLOOKUP(Таблица1[[#This Row],[Код условия поставки по ИНКОТЕРМС 2010]],Таблица10[],2,FALSE)</f>
        <v>#N/A</v>
      </c>
      <c r="X5332" s="4" t="e">
        <f>VLOOKUP(Таблица1[[#This Row],[Код единицы измерения]],Таблица37[#All],2,FALSE)</f>
        <v>#N/A</v>
      </c>
      <c r="Z5332" s="56"/>
      <c r="AA5332" s="56"/>
      <c r="AB5332" s="57">
        <f>Таблица1[[#This Row],[Кол-во/объем]]*Таблица1[[#This Row],[Маркетинговая цена за единицу, тенге без НДС]]</f>
        <v>0</v>
      </c>
      <c r="AC5332" s="52"/>
      <c r="AD5332" s="52"/>
      <c r="AE5332" s="52"/>
    </row>
    <row r="5333" spans="2:31" x14ac:dyDescent="0.3">
      <c r="B5333" s="4" t="e">
        <f>VLOOKUP(Таблица1[[#This Row],[Наименование Заказчика]],Таблица3[],2,FALSE)</f>
        <v>#N/A</v>
      </c>
      <c r="C5333" s="4" t="e">
        <f>VLOOKUP(Таблица1[[#This Row],[Наименование Заказчика]],Таблица3[],3,FALSE)</f>
        <v>#N/A</v>
      </c>
      <c r="N5333" s="38" t="e">
        <f>VLOOKUP(Таблица1[[#This Row],[Код основания для проведения закупки с применением особого порядка]],Таблица4[#All],3,FALSE)</f>
        <v>#N/A</v>
      </c>
      <c r="O5333" s="52"/>
      <c r="P5333" s="52"/>
      <c r="Q5333" s="52"/>
      <c r="R5333" s="52"/>
      <c r="S5333" s="38" t="e">
        <f>VLOOKUP(Таблица1[[#This Row],[Код страны поставки ТРУ]],Таблица8[],3,FALSE)</f>
        <v>#N/A</v>
      </c>
      <c r="T5333" s="52"/>
      <c r="U5333" s="52"/>
      <c r="V5333" s="38" t="e">
        <f>VLOOKUP(Таблица1[[#This Row],[Код условия поставки по ИНКОТЕРМС 2010]],Таблица10[],2,FALSE)</f>
        <v>#N/A</v>
      </c>
      <c r="X5333" s="4" t="e">
        <f>VLOOKUP(Таблица1[[#This Row],[Код единицы измерения]],Таблица37[#All],2,FALSE)</f>
        <v>#N/A</v>
      </c>
      <c r="Z5333" s="56"/>
      <c r="AA5333" s="56"/>
      <c r="AB5333" s="57">
        <f>Таблица1[[#This Row],[Кол-во/объем]]*Таблица1[[#This Row],[Маркетинговая цена за единицу, тенге без НДС]]</f>
        <v>0</v>
      </c>
      <c r="AC5333" s="52"/>
      <c r="AD5333" s="52"/>
      <c r="AE5333" s="52"/>
    </row>
    <row r="5334" spans="2:31" x14ac:dyDescent="0.3">
      <c r="B5334" s="4" t="e">
        <f>VLOOKUP(Таблица1[[#This Row],[Наименование Заказчика]],Таблица3[],2,FALSE)</f>
        <v>#N/A</v>
      </c>
      <c r="C5334" s="4" t="e">
        <f>VLOOKUP(Таблица1[[#This Row],[Наименование Заказчика]],Таблица3[],3,FALSE)</f>
        <v>#N/A</v>
      </c>
      <c r="N5334" s="38" t="e">
        <f>VLOOKUP(Таблица1[[#This Row],[Код основания для проведения закупки с применением особого порядка]],Таблица4[#All],3,FALSE)</f>
        <v>#N/A</v>
      </c>
      <c r="O5334" s="52"/>
      <c r="P5334" s="52"/>
      <c r="Q5334" s="52"/>
      <c r="R5334" s="52"/>
      <c r="S5334" s="38" t="e">
        <f>VLOOKUP(Таблица1[[#This Row],[Код страны поставки ТРУ]],Таблица8[],3,FALSE)</f>
        <v>#N/A</v>
      </c>
      <c r="T5334" s="52"/>
      <c r="U5334" s="52"/>
      <c r="V5334" s="38" t="e">
        <f>VLOOKUP(Таблица1[[#This Row],[Код условия поставки по ИНКОТЕРМС 2010]],Таблица10[],2,FALSE)</f>
        <v>#N/A</v>
      </c>
      <c r="X5334" s="4" t="e">
        <f>VLOOKUP(Таблица1[[#This Row],[Код единицы измерения]],Таблица37[#All],2,FALSE)</f>
        <v>#N/A</v>
      </c>
      <c r="Z5334" s="56"/>
      <c r="AA5334" s="56"/>
      <c r="AB5334" s="57">
        <f>Таблица1[[#This Row],[Кол-во/объем]]*Таблица1[[#This Row],[Маркетинговая цена за единицу, тенге без НДС]]</f>
        <v>0</v>
      </c>
      <c r="AC5334" s="52"/>
      <c r="AD5334" s="52"/>
      <c r="AE5334" s="52"/>
    </row>
    <row r="5335" spans="2:31" x14ac:dyDescent="0.3">
      <c r="B5335" s="4" t="e">
        <f>VLOOKUP(Таблица1[[#This Row],[Наименование Заказчика]],Таблица3[],2,FALSE)</f>
        <v>#N/A</v>
      </c>
      <c r="C5335" s="4" t="e">
        <f>VLOOKUP(Таблица1[[#This Row],[Наименование Заказчика]],Таблица3[],3,FALSE)</f>
        <v>#N/A</v>
      </c>
      <c r="N5335" s="38" t="e">
        <f>VLOOKUP(Таблица1[[#This Row],[Код основания для проведения закупки с применением особого порядка]],Таблица4[#All],3,FALSE)</f>
        <v>#N/A</v>
      </c>
      <c r="O5335" s="52"/>
      <c r="P5335" s="52"/>
      <c r="Q5335" s="52"/>
      <c r="R5335" s="52"/>
      <c r="S5335" s="38" t="e">
        <f>VLOOKUP(Таблица1[[#This Row],[Код страны поставки ТРУ]],Таблица8[],3,FALSE)</f>
        <v>#N/A</v>
      </c>
      <c r="T5335" s="52"/>
      <c r="U5335" s="52"/>
      <c r="V5335" s="38" t="e">
        <f>VLOOKUP(Таблица1[[#This Row],[Код условия поставки по ИНКОТЕРМС 2010]],Таблица10[],2,FALSE)</f>
        <v>#N/A</v>
      </c>
      <c r="X5335" s="4" t="e">
        <f>VLOOKUP(Таблица1[[#This Row],[Код единицы измерения]],Таблица37[#All],2,FALSE)</f>
        <v>#N/A</v>
      </c>
      <c r="Z5335" s="56"/>
      <c r="AA5335" s="56"/>
      <c r="AB5335" s="57">
        <f>Таблица1[[#This Row],[Кол-во/объем]]*Таблица1[[#This Row],[Маркетинговая цена за единицу, тенге без НДС]]</f>
        <v>0</v>
      </c>
      <c r="AC5335" s="52"/>
      <c r="AD5335" s="52"/>
      <c r="AE5335" s="52"/>
    </row>
    <row r="5336" spans="2:31" x14ac:dyDescent="0.3">
      <c r="B5336" s="4" t="e">
        <f>VLOOKUP(Таблица1[[#This Row],[Наименование Заказчика]],Таблица3[],2,FALSE)</f>
        <v>#N/A</v>
      </c>
      <c r="C5336" s="4" t="e">
        <f>VLOOKUP(Таблица1[[#This Row],[Наименование Заказчика]],Таблица3[],3,FALSE)</f>
        <v>#N/A</v>
      </c>
      <c r="N5336" s="38" t="e">
        <f>VLOOKUP(Таблица1[[#This Row],[Код основания для проведения закупки с применением особого порядка]],Таблица4[#All],3,FALSE)</f>
        <v>#N/A</v>
      </c>
      <c r="O5336" s="52"/>
      <c r="P5336" s="52"/>
      <c r="Q5336" s="52"/>
      <c r="R5336" s="52"/>
      <c r="S5336" s="38" t="e">
        <f>VLOOKUP(Таблица1[[#This Row],[Код страны поставки ТРУ]],Таблица8[],3,FALSE)</f>
        <v>#N/A</v>
      </c>
      <c r="T5336" s="52"/>
      <c r="U5336" s="52"/>
      <c r="V5336" s="38" t="e">
        <f>VLOOKUP(Таблица1[[#This Row],[Код условия поставки по ИНКОТЕРМС 2010]],Таблица10[],2,FALSE)</f>
        <v>#N/A</v>
      </c>
      <c r="X5336" s="4" t="e">
        <f>VLOOKUP(Таблица1[[#This Row],[Код единицы измерения]],Таблица37[#All],2,FALSE)</f>
        <v>#N/A</v>
      </c>
      <c r="Z5336" s="56"/>
      <c r="AA5336" s="56"/>
      <c r="AB5336" s="57">
        <f>Таблица1[[#This Row],[Кол-во/объем]]*Таблица1[[#This Row],[Маркетинговая цена за единицу, тенге без НДС]]</f>
        <v>0</v>
      </c>
      <c r="AC5336" s="52"/>
      <c r="AD5336" s="52"/>
      <c r="AE5336" s="52"/>
    </row>
    <row r="5337" spans="2:31" x14ac:dyDescent="0.3">
      <c r="B5337" s="4" t="e">
        <f>VLOOKUP(Таблица1[[#This Row],[Наименование Заказчика]],Таблица3[],2,FALSE)</f>
        <v>#N/A</v>
      </c>
      <c r="C5337" s="4" t="e">
        <f>VLOOKUP(Таблица1[[#This Row],[Наименование Заказчика]],Таблица3[],3,FALSE)</f>
        <v>#N/A</v>
      </c>
      <c r="N5337" s="38" t="e">
        <f>VLOOKUP(Таблица1[[#This Row],[Код основания для проведения закупки с применением особого порядка]],Таблица4[#All],3,FALSE)</f>
        <v>#N/A</v>
      </c>
      <c r="O5337" s="52"/>
      <c r="P5337" s="52"/>
      <c r="Q5337" s="52"/>
      <c r="R5337" s="52"/>
      <c r="S5337" s="38" t="e">
        <f>VLOOKUP(Таблица1[[#This Row],[Код страны поставки ТРУ]],Таблица8[],3,FALSE)</f>
        <v>#N/A</v>
      </c>
      <c r="T5337" s="52"/>
      <c r="U5337" s="52"/>
      <c r="V5337" s="38" t="e">
        <f>VLOOKUP(Таблица1[[#This Row],[Код условия поставки по ИНКОТЕРМС 2010]],Таблица10[],2,FALSE)</f>
        <v>#N/A</v>
      </c>
      <c r="X5337" s="4" t="e">
        <f>VLOOKUP(Таблица1[[#This Row],[Код единицы измерения]],Таблица37[#All],2,FALSE)</f>
        <v>#N/A</v>
      </c>
      <c r="Z5337" s="56"/>
      <c r="AA5337" s="56"/>
      <c r="AB5337" s="57">
        <f>Таблица1[[#This Row],[Кол-во/объем]]*Таблица1[[#This Row],[Маркетинговая цена за единицу, тенге без НДС]]</f>
        <v>0</v>
      </c>
      <c r="AC5337" s="52"/>
      <c r="AD5337" s="52"/>
      <c r="AE5337" s="52"/>
    </row>
    <row r="5338" spans="2:31" x14ac:dyDescent="0.3">
      <c r="B5338" s="4" t="e">
        <f>VLOOKUP(Таблица1[[#This Row],[Наименование Заказчика]],Таблица3[],2,FALSE)</f>
        <v>#N/A</v>
      </c>
      <c r="C5338" s="4" t="e">
        <f>VLOOKUP(Таблица1[[#This Row],[Наименование Заказчика]],Таблица3[],3,FALSE)</f>
        <v>#N/A</v>
      </c>
      <c r="N5338" s="38" t="e">
        <f>VLOOKUP(Таблица1[[#This Row],[Код основания для проведения закупки с применением особого порядка]],Таблица4[#All],3,FALSE)</f>
        <v>#N/A</v>
      </c>
      <c r="O5338" s="52"/>
      <c r="P5338" s="52"/>
      <c r="Q5338" s="52"/>
      <c r="R5338" s="52"/>
      <c r="S5338" s="38" t="e">
        <f>VLOOKUP(Таблица1[[#This Row],[Код страны поставки ТРУ]],Таблица8[],3,FALSE)</f>
        <v>#N/A</v>
      </c>
      <c r="T5338" s="52"/>
      <c r="U5338" s="52"/>
      <c r="V5338" s="38" t="e">
        <f>VLOOKUP(Таблица1[[#This Row],[Код условия поставки по ИНКОТЕРМС 2010]],Таблица10[],2,FALSE)</f>
        <v>#N/A</v>
      </c>
      <c r="X5338" s="4" t="e">
        <f>VLOOKUP(Таблица1[[#This Row],[Код единицы измерения]],Таблица37[#All],2,FALSE)</f>
        <v>#N/A</v>
      </c>
      <c r="Z5338" s="56"/>
      <c r="AA5338" s="56"/>
      <c r="AB5338" s="57">
        <f>Таблица1[[#This Row],[Кол-во/объем]]*Таблица1[[#This Row],[Маркетинговая цена за единицу, тенге без НДС]]</f>
        <v>0</v>
      </c>
      <c r="AC5338" s="52"/>
      <c r="AD5338" s="52"/>
      <c r="AE5338" s="52"/>
    </row>
    <row r="5339" spans="2:31" x14ac:dyDescent="0.3">
      <c r="B5339" s="4" t="e">
        <f>VLOOKUP(Таблица1[[#This Row],[Наименование Заказчика]],Таблица3[],2,FALSE)</f>
        <v>#N/A</v>
      </c>
      <c r="C5339" s="4" t="e">
        <f>VLOOKUP(Таблица1[[#This Row],[Наименование Заказчика]],Таблица3[],3,FALSE)</f>
        <v>#N/A</v>
      </c>
      <c r="N5339" s="38" t="e">
        <f>VLOOKUP(Таблица1[[#This Row],[Код основания для проведения закупки с применением особого порядка]],Таблица4[#All],3,FALSE)</f>
        <v>#N/A</v>
      </c>
      <c r="O5339" s="52"/>
      <c r="P5339" s="52"/>
      <c r="Q5339" s="52"/>
      <c r="R5339" s="52"/>
      <c r="S5339" s="38" t="e">
        <f>VLOOKUP(Таблица1[[#This Row],[Код страны поставки ТРУ]],Таблица8[],3,FALSE)</f>
        <v>#N/A</v>
      </c>
      <c r="T5339" s="52"/>
      <c r="U5339" s="52"/>
      <c r="V5339" s="38" t="e">
        <f>VLOOKUP(Таблица1[[#This Row],[Код условия поставки по ИНКОТЕРМС 2010]],Таблица10[],2,FALSE)</f>
        <v>#N/A</v>
      </c>
      <c r="X5339" s="4" t="e">
        <f>VLOOKUP(Таблица1[[#This Row],[Код единицы измерения]],Таблица37[#All],2,FALSE)</f>
        <v>#N/A</v>
      </c>
      <c r="Z5339" s="56"/>
      <c r="AA5339" s="56"/>
      <c r="AB5339" s="57">
        <f>Таблица1[[#This Row],[Кол-во/объем]]*Таблица1[[#This Row],[Маркетинговая цена за единицу, тенге без НДС]]</f>
        <v>0</v>
      </c>
      <c r="AC5339" s="52"/>
      <c r="AD5339" s="52"/>
      <c r="AE5339" s="52"/>
    </row>
    <row r="5340" spans="2:31" x14ac:dyDescent="0.3">
      <c r="B5340" s="4" t="e">
        <f>VLOOKUP(Таблица1[[#This Row],[Наименование Заказчика]],Таблица3[],2,FALSE)</f>
        <v>#N/A</v>
      </c>
      <c r="C5340" s="4" t="e">
        <f>VLOOKUP(Таблица1[[#This Row],[Наименование Заказчика]],Таблица3[],3,FALSE)</f>
        <v>#N/A</v>
      </c>
      <c r="N5340" s="38" t="e">
        <f>VLOOKUP(Таблица1[[#This Row],[Код основания для проведения закупки с применением особого порядка]],Таблица4[#All],3,FALSE)</f>
        <v>#N/A</v>
      </c>
      <c r="O5340" s="52"/>
      <c r="P5340" s="52"/>
      <c r="Q5340" s="52"/>
      <c r="R5340" s="52"/>
      <c r="S5340" s="38" t="e">
        <f>VLOOKUP(Таблица1[[#This Row],[Код страны поставки ТРУ]],Таблица8[],3,FALSE)</f>
        <v>#N/A</v>
      </c>
      <c r="T5340" s="52"/>
      <c r="U5340" s="52"/>
      <c r="V5340" s="38" t="e">
        <f>VLOOKUP(Таблица1[[#This Row],[Код условия поставки по ИНКОТЕРМС 2010]],Таблица10[],2,FALSE)</f>
        <v>#N/A</v>
      </c>
      <c r="X5340" s="4" t="e">
        <f>VLOOKUP(Таблица1[[#This Row],[Код единицы измерения]],Таблица37[#All],2,FALSE)</f>
        <v>#N/A</v>
      </c>
      <c r="Z5340" s="56"/>
      <c r="AA5340" s="56"/>
      <c r="AB5340" s="57">
        <f>Таблица1[[#This Row],[Кол-во/объем]]*Таблица1[[#This Row],[Маркетинговая цена за единицу, тенге без НДС]]</f>
        <v>0</v>
      </c>
      <c r="AC5340" s="52"/>
      <c r="AD5340" s="52"/>
      <c r="AE5340" s="52"/>
    </row>
    <row r="5341" spans="2:31" x14ac:dyDescent="0.3">
      <c r="B5341" s="4" t="e">
        <f>VLOOKUP(Таблица1[[#This Row],[Наименование Заказчика]],Таблица3[],2,FALSE)</f>
        <v>#N/A</v>
      </c>
      <c r="C5341" s="4" t="e">
        <f>VLOOKUP(Таблица1[[#This Row],[Наименование Заказчика]],Таблица3[],3,FALSE)</f>
        <v>#N/A</v>
      </c>
      <c r="N5341" s="38" t="e">
        <f>VLOOKUP(Таблица1[[#This Row],[Код основания для проведения закупки с применением особого порядка]],Таблица4[#All],3,FALSE)</f>
        <v>#N/A</v>
      </c>
      <c r="O5341" s="52"/>
      <c r="P5341" s="52"/>
      <c r="Q5341" s="52"/>
      <c r="R5341" s="52"/>
      <c r="S5341" s="38" t="e">
        <f>VLOOKUP(Таблица1[[#This Row],[Код страны поставки ТРУ]],Таблица8[],3,FALSE)</f>
        <v>#N/A</v>
      </c>
      <c r="T5341" s="52"/>
      <c r="U5341" s="52"/>
      <c r="V5341" s="38" t="e">
        <f>VLOOKUP(Таблица1[[#This Row],[Код условия поставки по ИНКОТЕРМС 2010]],Таблица10[],2,FALSE)</f>
        <v>#N/A</v>
      </c>
      <c r="X5341" s="4" t="e">
        <f>VLOOKUP(Таблица1[[#This Row],[Код единицы измерения]],Таблица37[#All],2,FALSE)</f>
        <v>#N/A</v>
      </c>
      <c r="Z5341" s="56"/>
      <c r="AA5341" s="56"/>
      <c r="AB5341" s="57">
        <f>Таблица1[[#This Row],[Кол-во/объем]]*Таблица1[[#This Row],[Маркетинговая цена за единицу, тенге без НДС]]</f>
        <v>0</v>
      </c>
      <c r="AC5341" s="52"/>
      <c r="AD5341" s="52"/>
      <c r="AE5341" s="52"/>
    </row>
    <row r="5342" spans="2:31" x14ac:dyDescent="0.3">
      <c r="B5342" s="4" t="e">
        <f>VLOOKUP(Таблица1[[#This Row],[Наименование Заказчика]],Таблица3[],2,FALSE)</f>
        <v>#N/A</v>
      </c>
      <c r="C5342" s="4" t="e">
        <f>VLOOKUP(Таблица1[[#This Row],[Наименование Заказчика]],Таблица3[],3,FALSE)</f>
        <v>#N/A</v>
      </c>
      <c r="N5342" s="38" t="e">
        <f>VLOOKUP(Таблица1[[#This Row],[Код основания для проведения закупки с применением особого порядка]],Таблица4[#All],3,FALSE)</f>
        <v>#N/A</v>
      </c>
      <c r="O5342" s="52"/>
      <c r="P5342" s="52"/>
      <c r="Q5342" s="52"/>
      <c r="R5342" s="52"/>
      <c r="S5342" s="38" t="e">
        <f>VLOOKUP(Таблица1[[#This Row],[Код страны поставки ТРУ]],Таблица8[],3,FALSE)</f>
        <v>#N/A</v>
      </c>
      <c r="T5342" s="52"/>
      <c r="U5342" s="52"/>
      <c r="V5342" s="38" t="e">
        <f>VLOOKUP(Таблица1[[#This Row],[Код условия поставки по ИНКОТЕРМС 2010]],Таблица10[],2,FALSE)</f>
        <v>#N/A</v>
      </c>
      <c r="X5342" s="4" t="e">
        <f>VLOOKUP(Таблица1[[#This Row],[Код единицы измерения]],Таблица37[#All],2,FALSE)</f>
        <v>#N/A</v>
      </c>
      <c r="Z5342" s="56"/>
      <c r="AA5342" s="56"/>
      <c r="AB5342" s="57">
        <f>Таблица1[[#This Row],[Кол-во/объем]]*Таблица1[[#This Row],[Маркетинговая цена за единицу, тенге без НДС]]</f>
        <v>0</v>
      </c>
      <c r="AC5342" s="52"/>
      <c r="AD5342" s="52"/>
      <c r="AE5342" s="52"/>
    </row>
    <row r="5343" spans="2:31" x14ac:dyDescent="0.3">
      <c r="B5343" s="4" t="e">
        <f>VLOOKUP(Таблица1[[#This Row],[Наименование Заказчика]],Таблица3[],2,FALSE)</f>
        <v>#N/A</v>
      </c>
      <c r="C5343" s="4" t="e">
        <f>VLOOKUP(Таблица1[[#This Row],[Наименование Заказчика]],Таблица3[],3,FALSE)</f>
        <v>#N/A</v>
      </c>
      <c r="N5343" s="38" t="e">
        <f>VLOOKUP(Таблица1[[#This Row],[Код основания для проведения закупки с применением особого порядка]],Таблица4[#All],3,FALSE)</f>
        <v>#N/A</v>
      </c>
      <c r="O5343" s="52"/>
      <c r="P5343" s="52"/>
      <c r="Q5343" s="52"/>
      <c r="R5343" s="52"/>
      <c r="S5343" s="38" t="e">
        <f>VLOOKUP(Таблица1[[#This Row],[Код страны поставки ТРУ]],Таблица8[],3,FALSE)</f>
        <v>#N/A</v>
      </c>
      <c r="T5343" s="52"/>
      <c r="U5343" s="52"/>
      <c r="V5343" s="38" t="e">
        <f>VLOOKUP(Таблица1[[#This Row],[Код условия поставки по ИНКОТЕРМС 2010]],Таблица10[],2,FALSE)</f>
        <v>#N/A</v>
      </c>
      <c r="X5343" s="4" t="e">
        <f>VLOOKUP(Таблица1[[#This Row],[Код единицы измерения]],Таблица37[#All],2,FALSE)</f>
        <v>#N/A</v>
      </c>
      <c r="Z5343" s="56"/>
      <c r="AA5343" s="56"/>
      <c r="AB5343" s="57">
        <f>Таблица1[[#This Row],[Кол-во/объем]]*Таблица1[[#This Row],[Маркетинговая цена за единицу, тенге без НДС]]</f>
        <v>0</v>
      </c>
      <c r="AC5343" s="52"/>
      <c r="AD5343" s="52"/>
      <c r="AE5343" s="52"/>
    </row>
    <row r="5344" spans="2:31" x14ac:dyDescent="0.3">
      <c r="B5344" s="4" t="e">
        <f>VLOOKUP(Таблица1[[#This Row],[Наименование Заказчика]],Таблица3[],2,FALSE)</f>
        <v>#N/A</v>
      </c>
      <c r="C5344" s="4" t="e">
        <f>VLOOKUP(Таблица1[[#This Row],[Наименование Заказчика]],Таблица3[],3,FALSE)</f>
        <v>#N/A</v>
      </c>
      <c r="N5344" s="38" t="e">
        <f>VLOOKUP(Таблица1[[#This Row],[Код основания для проведения закупки с применением особого порядка]],Таблица4[#All],3,FALSE)</f>
        <v>#N/A</v>
      </c>
      <c r="O5344" s="52"/>
      <c r="P5344" s="52"/>
      <c r="Q5344" s="52"/>
      <c r="R5344" s="52"/>
      <c r="S5344" s="38" t="e">
        <f>VLOOKUP(Таблица1[[#This Row],[Код страны поставки ТРУ]],Таблица8[],3,FALSE)</f>
        <v>#N/A</v>
      </c>
      <c r="T5344" s="52"/>
      <c r="U5344" s="52"/>
      <c r="V5344" s="38" t="e">
        <f>VLOOKUP(Таблица1[[#This Row],[Код условия поставки по ИНКОТЕРМС 2010]],Таблица10[],2,FALSE)</f>
        <v>#N/A</v>
      </c>
      <c r="X5344" s="4" t="e">
        <f>VLOOKUP(Таблица1[[#This Row],[Код единицы измерения]],Таблица37[#All],2,FALSE)</f>
        <v>#N/A</v>
      </c>
      <c r="Z5344" s="56"/>
      <c r="AA5344" s="56"/>
      <c r="AB5344" s="57">
        <f>Таблица1[[#This Row],[Кол-во/объем]]*Таблица1[[#This Row],[Маркетинговая цена за единицу, тенге без НДС]]</f>
        <v>0</v>
      </c>
      <c r="AC5344" s="52"/>
      <c r="AD5344" s="52"/>
      <c r="AE5344" s="52"/>
    </row>
    <row r="5345" spans="2:31" x14ac:dyDescent="0.3">
      <c r="B5345" s="4" t="e">
        <f>VLOOKUP(Таблица1[[#This Row],[Наименование Заказчика]],Таблица3[],2,FALSE)</f>
        <v>#N/A</v>
      </c>
      <c r="C5345" s="4" t="e">
        <f>VLOOKUP(Таблица1[[#This Row],[Наименование Заказчика]],Таблица3[],3,FALSE)</f>
        <v>#N/A</v>
      </c>
      <c r="N5345" s="38" t="e">
        <f>VLOOKUP(Таблица1[[#This Row],[Код основания для проведения закупки с применением особого порядка]],Таблица4[#All],3,FALSE)</f>
        <v>#N/A</v>
      </c>
      <c r="O5345" s="52"/>
      <c r="P5345" s="52"/>
      <c r="Q5345" s="52"/>
      <c r="R5345" s="52"/>
      <c r="S5345" s="38" t="e">
        <f>VLOOKUP(Таблица1[[#This Row],[Код страны поставки ТРУ]],Таблица8[],3,FALSE)</f>
        <v>#N/A</v>
      </c>
      <c r="T5345" s="52"/>
      <c r="U5345" s="52"/>
      <c r="V5345" s="38" t="e">
        <f>VLOOKUP(Таблица1[[#This Row],[Код условия поставки по ИНКОТЕРМС 2010]],Таблица10[],2,FALSE)</f>
        <v>#N/A</v>
      </c>
      <c r="X5345" s="4" t="e">
        <f>VLOOKUP(Таблица1[[#This Row],[Код единицы измерения]],Таблица37[#All],2,FALSE)</f>
        <v>#N/A</v>
      </c>
      <c r="Z5345" s="56"/>
      <c r="AA5345" s="56"/>
      <c r="AB5345" s="57">
        <f>Таблица1[[#This Row],[Кол-во/объем]]*Таблица1[[#This Row],[Маркетинговая цена за единицу, тенге без НДС]]</f>
        <v>0</v>
      </c>
      <c r="AC5345" s="52"/>
      <c r="AD5345" s="52"/>
      <c r="AE5345" s="52"/>
    </row>
    <row r="5346" spans="2:31" x14ac:dyDescent="0.3">
      <c r="B5346" s="4" t="e">
        <f>VLOOKUP(Таблица1[[#This Row],[Наименование Заказчика]],Таблица3[],2,FALSE)</f>
        <v>#N/A</v>
      </c>
      <c r="C5346" s="4" t="e">
        <f>VLOOKUP(Таблица1[[#This Row],[Наименование Заказчика]],Таблица3[],3,FALSE)</f>
        <v>#N/A</v>
      </c>
      <c r="N5346" s="38" t="e">
        <f>VLOOKUP(Таблица1[[#This Row],[Код основания для проведения закупки с применением особого порядка]],Таблица4[#All],3,FALSE)</f>
        <v>#N/A</v>
      </c>
      <c r="O5346" s="52"/>
      <c r="P5346" s="52"/>
      <c r="Q5346" s="52"/>
      <c r="R5346" s="52"/>
      <c r="S5346" s="38" t="e">
        <f>VLOOKUP(Таблица1[[#This Row],[Код страны поставки ТРУ]],Таблица8[],3,FALSE)</f>
        <v>#N/A</v>
      </c>
      <c r="T5346" s="52"/>
      <c r="U5346" s="52"/>
      <c r="V5346" s="38" t="e">
        <f>VLOOKUP(Таблица1[[#This Row],[Код условия поставки по ИНКОТЕРМС 2010]],Таблица10[],2,FALSE)</f>
        <v>#N/A</v>
      </c>
      <c r="X5346" s="4" t="e">
        <f>VLOOKUP(Таблица1[[#This Row],[Код единицы измерения]],Таблица37[#All],2,FALSE)</f>
        <v>#N/A</v>
      </c>
      <c r="Z5346" s="56"/>
      <c r="AA5346" s="56"/>
      <c r="AB5346" s="57">
        <f>Таблица1[[#This Row],[Кол-во/объем]]*Таблица1[[#This Row],[Маркетинговая цена за единицу, тенге без НДС]]</f>
        <v>0</v>
      </c>
      <c r="AC5346" s="52"/>
      <c r="AD5346" s="52"/>
      <c r="AE5346" s="52"/>
    </row>
    <row r="5347" spans="2:31" x14ac:dyDescent="0.3">
      <c r="B5347" s="4" t="e">
        <f>VLOOKUP(Таблица1[[#This Row],[Наименование Заказчика]],Таблица3[],2,FALSE)</f>
        <v>#N/A</v>
      </c>
      <c r="C5347" s="4" t="e">
        <f>VLOOKUP(Таблица1[[#This Row],[Наименование Заказчика]],Таблица3[],3,FALSE)</f>
        <v>#N/A</v>
      </c>
      <c r="N5347" s="38" t="e">
        <f>VLOOKUP(Таблица1[[#This Row],[Код основания для проведения закупки с применением особого порядка]],Таблица4[#All],3,FALSE)</f>
        <v>#N/A</v>
      </c>
      <c r="O5347" s="52"/>
      <c r="P5347" s="52"/>
      <c r="Q5347" s="52"/>
      <c r="R5347" s="52"/>
      <c r="S5347" s="38" t="e">
        <f>VLOOKUP(Таблица1[[#This Row],[Код страны поставки ТРУ]],Таблица8[],3,FALSE)</f>
        <v>#N/A</v>
      </c>
      <c r="T5347" s="52"/>
      <c r="U5347" s="52"/>
      <c r="V5347" s="38" t="e">
        <f>VLOOKUP(Таблица1[[#This Row],[Код условия поставки по ИНКОТЕРМС 2010]],Таблица10[],2,FALSE)</f>
        <v>#N/A</v>
      </c>
      <c r="X5347" s="4" t="e">
        <f>VLOOKUP(Таблица1[[#This Row],[Код единицы измерения]],Таблица37[#All],2,FALSE)</f>
        <v>#N/A</v>
      </c>
      <c r="Z5347" s="56"/>
      <c r="AA5347" s="56"/>
      <c r="AB5347" s="57">
        <f>Таблица1[[#This Row],[Кол-во/объем]]*Таблица1[[#This Row],[Маркетинговая цена за единицу, тенге без НДС]]</f>
        <v>0</v>
      </c>
      <c r="AC5347" s="52"/>
      <c r="AD5347" s="52"/>
      <c r="AE5347" s="52"/>
    </row>
    <row r="5348" spans="2:31" x14ac:dyDescent="0.3">
      <c r="B5348" s="4" t="e">
        <f>VLOOKUP(Таблица1[[#This Row],[Наименование Заказчика]],Таблица3[],2,FALSE)</f>
        <v>#N/A</v>
      </c>
      <c r="C5348" s="4" t="e">
        <f>VLOOKUP(Таблица1[[#This Row],[Наименование Заказчика]],Таблица3[],3,FALSE)</f>
        <v>#N/A</v>
      </c>
      <c r="N5348" s="38" t="e">
        <f>VLOOKUP(Таблица1[[#This Row],[Код основания для проведения закупки с применением особого порядка]],Таблица4[#All],3,FALSE)</f>
        <v>#N/A</v>
      </c>
      <c r="O5348" s="52"/>
      <c r="P5348" s="52"/>
      <c r="Q5348" s="52"/>
      <c r="R5348" s="52"/>
      <c r="S5348" s="38" t="e">
        <f>VLOOKUP(Таблица1[[#This Row],[Код страны поставки ТРУ]],Таблица8[],3,FALSE)</f>
        <v>#N/A</v>
      </c>
      <c r="T5348" s="52"/>
      <c r="U5348" s="52"/>
      <c r="V5348" s="38" t="e">
        <f>VLOOKUP(Таблица1[[#This Row],[Код условия поставки по ИНКОТЕРМС 2010]],Таблица10[],2,FALSE)</f>
        <v>#N/A</v>
      </c>
      <c r="X5348" s="4" t="e">
        <f>VLOOKUP(Таблица1[[#This Row],[Код единицы измерения]],Таблица37[#All],2,FALSE)</f>
        <v>#N/A</v>
      </c>
      <c r="Z5348" s="56"/>
      <c r="AA5348" s="56"/>
      <c r="AB5348" s="57">
        <f>Таблица1[[#This Row],[Кол-во/объем]]*Таблица1[[#This Row],[Маркетинговая цена за единицу, тенге без НДС]]</f>
        <v>0</v>
      </c>
      <c r="AC5348" s="52"/>
      <c r="AD5348" s="52"/>
      <c r="AE5348" s="52"/>
    </row>
    <row r="5349" spans="2:31" x14ac:dyDescent="0.3">
      <c r="B5349" s="4" t="e">
        <f>VLOOKUP(Таблица1[[#This Row],[Наименование Заказчика]],Таблица3[],2,FALSE)</f>
        <v>#N/A</v>
      </c>
      <c r="C5349" s="4" t="e">
        <f>VLOOKUP(Таблица1[[#This Row],[Наименование Заказчика]],Таблица3[],3,FALSE)</f>
        <v>#N/A</v>
      </c>
      <c r="N5349" s="38" t="e">
        <f>VLOOKUP(Таблица1[[#This Row],[Код основания для проведения закупки с применением особого порядка]],Таблица4[#All],3,FALSE)</f>
        <v>#N/A</v>
      </c>
      <c r="O5349" s="52"/>
      <c r="P5349" s="52"/>
      <c r="Q5349" s="52"/>
      <c r="R5349" s="52"/>
      <c r="S5349" s="38" t="e">
        <f>VLOOKUP(Таблица1[[#This Row],[Код страны поставки ТРУ]],Таблица8[],3,FALSE)</f>
        <v>#N/A</v>
      </c>
      <c r="T5349" s="52"/>
      <c r="U5349" s="52"/>
      <c r="V5349" s="38" t="e">
        <f>VLOOKUP(Таблица1[[#This Row],[Код условия поставки по ИНКОТЕРМС 2010]],Таблица10[],2,FALSE)</f>
        <v>#N/A</v>
      </c>
      <c r="X5349" s="4" t="e">
        <f>VLOOKUP(Таблица1[[#This Row],[Код единицы измерения]],Таблица37[#All],2,FALSE)</f>
        <v>#N/A</v>
      </c>
      <c r="Z5349" s="56"/>
      <c r="AA5349" s="56"/>
      <c r="AB5349" s="57">
        <f>Таблица1[[#This Row],[Кол-во/объем]]*Таблица1[[#This Row],[Маркетинговая цена за единицу, тенге без НДС]]</f>
        <v>0</v>
      </c>
      <c r="AC5349" s="52"/>
      <c r="AD5349" s="52"/>
      <c r="AE5349" s="52"/>
    </row>
    <row r="5350" spans="2:31" x14ac:dyDescent="0.3">
      <c r="B5350" s="4" t="e">
        <f>VLOOKUP(Таблица1[[#This Row],[Наименование Заказчика]],Таблица3[],2,FALSE)</f>
        <v>#N/A</v>
      </c>
      <c r="C5350" s="4" t="e">
        <f>VLOOKUP(Таблица1[[#This Row],[Наименование Заказчика]],Таблица3[],3,FALSE)</f>
        <v>#N/A</v>
      </c>
      <c r="N5350" s="38" t="e">
        <f>VLOOKUP(Таблица1[[#This Row],[Код основания для проведения закупки с применением особого порядка]],Таблица4[#All],3,FALSE)</f>
        <v>#N/A</v>
      </c>
      <c r="O5350" s="52"/>
      <c r="P5350" s="52"/>
      <c r="Q5350" s="52"/>
      <c r="R5350" s="52"/>
      <c r="S5350" s="38" t="e">
        <f>VLOOKUP(Таблица1[[#This Row],[Код страны поставки ТРУ]],Таблица8[],3,FALSE)</f>
        <v>#N/A</v>
      </c>
      <c r="T5350" s="52"/>
      <c r="U5350" s="52"/>
      <c r="V5350" s="38" t="e">
        <f>VLOOKUP(Таблица1[[#This Row],[Код условия поставки по ИНКОТЕРМС 2010]],Таблица10[],2,FALSE)</f>
        <v>#N/A</v>
      </c>
      <c r="X5350" s="4" t="e">
        <f>VLOOKUP(Таблица1[[#This Row],[Код единицы измерения]],Таблица37[#All],2,FALSE)</f>
        <v>#N/A</v>
      </c>
      <c r="Z5350" s="56"/>
      <c r="AA5350" s="56"/>
      <c r="AB5350" s="57">
        <f>Таблица1[[#This Row],[Кол-во/объем]]*Таблица1[[#This Row],[Маркетинговая цена за единицу, тенге без НДС]]</f>
        <v>0</v>
      </c>
      <c r="AC5350" s="52"/>
      <c r="AD5350" s="52"/>
      <c r="AE5350" s="52"/>
    </row>
    <row r="5351" spans="2:31" x14ac:dyDescent="0.3">
      <c r="B5351" s="4" t="e">
        <f>VLOOKUP(Таблица1[[#This Row],[Наименование Заказчика]],Таблица3[],2,FALSE)</f>
        <v>#N/A</v>
      </c>
      <c r="C5351" s="4" t="e">
        <f>VLOOKUP(Таблица1[[#This Row],[Наименование Заказчика]],Таблица3[],3,FALSE)</f>
        <v>#N/A</v>
      </c>
      <c r="N5351" s="38" t="e">
        <f>VLOOKUP(Таблица1[[#This Row],[Код основания для проведения закупки с применением особого порядка]],Таблица4[#All],3,FALSE)</f>
        <v>#N/A</v>
      </c>
      <c r="O5351" s="52"/>
      <c r="P5351" s="52"/>
      <c r="Q5351" s="52"/>
      <c r="R5351" s="52"/>
      <c r="S5351" s="38" t="e">
        <f>VLOOKUP(Таблица1[[#This Row],[Код страны поставки ТРУ]],Таблица8[],3,FALSE)</f>
        <v>#N/A</v>
      </c>
      <c r="T5351" s="52"/>
      <c r="U5351" s="52"/>
      <c r="V5351" s="38" t="e">
        <f>VLOOKUP(Таблица1[[#This Row],[Код условия поставки по ИНКОТЕРМС 2010]],Таблица10[],2,FALSE)</f>
        <v>#N/A</v>
      </c>
      <c r="X5351" s="4" t="e">
        <f>VLOOKUP(Таблица1[[#This Row],[Код единицы измерения]],Таблица37[#All],2,FALSE)</f>
        <v>#N/A</v>
      </c>
      <c r="Z5351" s="56"/>
      <c r="AA5351" s="56"/>
      <c r="AB5351" s="57">
        <f>Таблица1[[#This Row],[Кол-во/объем]]*Таблица1[[#This Row],[Маркетинговая цена за единицу, тенге без НДС]]</f>
        <v>0</v>
      </c>
      <c r="AC5351" s="52"/>
      <c r="AD5351" s="52"/>
      <c r="AE5351" s="52"/>
    </row>
    <row r="5352" spans="2:31" x14ac:dyDescent="0.3">
      <c r="B5352" s="4" t="e">
        <f>VLOOKUP(Таблица1[[#This Row],[Наименование Заказчика]],Таблица3[],2,FALSE)</f>
        <v>#N/A</v>
      </c>
      <c r="C5352" s="4" t="e">
        <f>VLOOKUP(Таблица1[[#This Row],[Наименование Заказчика]],Таблица3[],3,FALSE)</f>
        <v>#N/A</v>
      </c>
      <c r="N5352" s="38" t="e">
        <f>VLOOKUP(Таблица1[[#This Row],[Код основания для проведения закупки с применением особого порядка]],Таблица4[#All],3,FALSE)</f>
        <v>#N/A</v>
      </c>
      <c r="O5352" s="52"/>
      <c r="P5352" s="52"/>
      <c r="Q5352" s="52"/>
      <c r="R5352" s="52"/>
      <c r="S5352" s="38" t="e">
        <f>VLOOKUP(Таблица1[[#This Row],[Код страны поставки ТРУ]],Таблица8[],3,FALSE)</f>
        <v>#N/A</v>
      </c>
      <c r="T5352" s="52"/>
      <c r="U5352" s="52"/>
      <c r="V5352" s="38" t="e">
        <f>VLOOKUP(Таблица1[[#This Row],[Код условия поставки по ИНКОТЕРМС 2010]],Таблица10[],2,FALSE)</f>
        <v>#N/A</v>
      </c>
      <c r="X5352" s="4" t="e">
        <f>VLOOKUP(Таблица1[[#This Row],[Код единицы измерения]],Таблица37[#All],2,FALSE)</f>
        <v>#N/A</v>
      </c>
      <c r="Z5352" s="56"/>
      <c r="AA5352" s="56"/>
      <c r="AB5352" s="57">
        <f>Таблица1[[#This Row],[Кол-во/объем]]*Таблица1[[#This Row],[Маркетинговая цена за единицу, тенге без НДС]]</f>
        <v>0</v>
      </c>
      <c r="AC5352" s="52"/>
      <c r="AD5352" s="52"/>
      <c r="AE5352" s="52"/>
    </row>
    <row r="5353" spans="2:31" x14ac:dyDescent="0.3">
      <c r="B5353" s="4" t="e">
        <f>VLOOKUP(Таблица1[[#This Row],[Наименование Заказчика]],Таблица3[],2,FALSE)</f>
        <v>#N/A</v>
      </c>
      <c r="C5353" s="4" t="e">
        <f>VLOOKUP(Таблица1[[#This Row],[Наименование Заказчика]],Таблица3[],3,FALSE)</f>
        <v>#N/A</v>
      </c>
      <c r="N5353" s="38" t="e">
        <f>VLOOKUP(Таблица1[[#This Row],[Код основания для проведения закупки с применением особого порядка]],Таблица4[#All],3,FALSE)</f>
        <v>#N/A</v>
      </c>
      <c r="O5353" s="52"/>
      <c r="P5353" s="52"/>
      <c r="Q5353" s="52"/>
      <c r="R5353" s="52"/>
      <c r="S5353" s="38" t="e">
        <f>VLOOKUP(Таблица1[[#This Row],[Код страны поставки ТРУ]],Таблица8[],3,FALSE)</f>
        <v>#N/A</v>
      </c>
      <c r="T5353" s="52"/>
      <c r="U5353" s="52"/>
      <c r="V5353" s="38" t="e">
        <f>VLOOKUP(Таблица1[[#This Row],[Код условия поставки по ИНКОТЕРМС 2010]],Таблица10[],2,FALSE)</f>
        <v>#N/A</v>
      </c>
      <c r="X5353" s="4" t="e">
        <f>VLOOKUP(Таблица1[[#This Row],[Код единицы измерения]],Таблица37[#All],2,FALSE)</f>
        <v>#N/A</v>
      </c>
      <c r="Z5353" s="56"/>
      <c r="AA5353" s="56"/>
      <c r="AB5353" s="57">
        <f>Таблица1[[#This Row],[Кол-во/объем]]*Таблица1[[#This Row],[Маркетинговая цена за единицу, тенге без НДС]]</f>
        <v>0</v>
      </c>
      <c r="AC5353" s="52"/>
      <c r="AD5353" s="52"/>
      <c r="AE5353" s="52"/>
    </row>
    <row r="5354" spans="2:31" x14ac:dyDescent="0.3">
      <c r="B5354" s="4" t="e">
        <f>VLOOKUP(Таблица1[[#This Row],[Наименование Заказчика]],Таблица3[],2,FALSE)</f>
        <v>#N/A</v>
      </c>
      <c r="C5354" s="4" t="e">
        <f>VLOOKUP(Таблица1[[#This Row],[Наименование Заказчика]],Таблица3[],3,FALSE)</f>
        <v>#N/A</v>
      </c>
      <c r="N5354" s="38" t="e">
        <f>VLOOKUP(Таблица1[[#This Row],[Код основания для проведения закупки с применением особого порядка]],Таблица4[#All],3,FALSE)</f>
        <v>#N/A</v>
      </c>
      <c r="O5354" s="52"/>
      <c r="P5354" s="52"/>
      <c r="Q5354" s="52"/>
      <c r="R5354" s="52"/>
      <c r="S5354" s="38" t="e">
        <f>VLOOKUP(Таблица1[[#This Row],[Код страны поставки ТРУ]],Таблица8[],3,FALSE)</f>
        <v>#N/A</v>
      </c>
      <c r="T5354" s="52"/>
      <c r="U5354" s="52"/>
      <c r="V5354" s="38" t="e">
        <f>VLOOKUP(Таблица1[[#This Row],[Код условия поставки по ИНКОТЕРМС 2010]],Таблица10[],2,FALSE)</f>
        <v>#N/A</v>
      </c>
      <c r="X5354" s="4" t="e">
        <f>VLOOKUP(Таблица1[[#This Row],[Код единицы измерения]],Таблица37[#All],2,FALSE)</f>
        <v>#N/A</v>
      </c>
      <c r="Z5354" s="56"/>
      <c r="AA5354" s="56"/>
      <c r="AB5354" s="57">
        <f>Таблица1[[#This Row],[Кол-во/объем]]*Таблица1[[#This Row],[Маркетинговая цена за единицу, тенге без НДС]]</f>
        <v>0</v>
      </c>
      <c r="AC5354" s="52"/>
      <c r="AD5354" s="52"/>
      <c r="AE5354" s="52"/>
    </row>
    <row r="5355" spans="2:31" x14ac:dyDescent="0.3">
      <c r="B5355" s="4" t="e">
        <f>VLOOKUP(Таблица1[[#This Row],[Наименование Заказчика]],Таблица3[],2,FALSE)</f>
        <v>#N/A</v>
      </c>
      <c r="C5355" s="4" t="e">
        <f>VLOOKUP(Таблица1[[#This Row],[Наименование Заказчика]],Таблица3[],3,FALSE)</f>
        <v>#N/A</v>
      </c>
      <c r="N5355" s="38" t="e">
        <f>VLOOKUP(Таблица1[[#This Row],[Код основания для проведения закупки с применением особого порядка]],Таблица4[#All],3,FALSE)</f>
        <v>#N/A</v>
      </c>
      <c r="O5355" s="52"/>
      <c r="P5355" s="52"/>
      <c r="Q5355" s="52"/>
      <c r="R5355" s="52"/>
      <c r="S5355" s="38" t="e">
        <f>VLOOKUP(Таблица1[[#This Row],[Код страны поставки ТРУ]],Таблица8[],3,FALSE)</f>
        <v>#N/A</v>
      </c>
      <c r="T5355" s="52"/>
      <c r="U5355" s="52"/>
      <c r="V5355" s="38" t="e">
        <f>VLOOKUP(Таблица1[[#This Row],[Код условия поставки по ИНКОТЕРМС 2010]],Таблица10[],2,FALSE)</f>
        <v>#N/A</v>
      </c>
      <c r="X5355" s="4" t="e">
        <f>VLOOKUP(Таблица1[[#This Row],[Код единицы измерения]],Таблица37[#All],2,FALSE)</f>
        <v>#N/A</v>
      </c>
      <c r="Z5355" s="56"/>
      <c r="AA5355" s="56"/>
      <c r="AB5355" s="57">
        <f>Таблица1[[#This Row],[Кол-во/объем]]*Таблица1[[#This Row],[Маркетинговая цена за единицу, тенге без НДС]]</f>
        <v>0</v>
      </c>
      <c r="AC5355" s="52"/>
      <c r="AD5355" s="52"/>
      <c r="AE5355" s="52"/>
    </row>
    <row r="5356" spans="2:31" x14ac:dyDescent="0.3">
      <c r="B5356" s="4" t="e">
        <f>VLOOKUP(Таблица1[[#This Row],[Наименование Заказчика]],Таблица3[],2,FALSE)</f>
        <v>#N/A</v>
      </c>
      <c r="C5356" s="4" t="e">
        <f>VLOOKUP(Таблица1[[#This Row],[Наименование Заказчика]],Таблица3[],3,FALSE)</f>
        <v>#N/A</v>
      </c>
      <c r="N5356" s="38" t="e">
        <f>VLOOKUP(Таблица1[[#This Row],[Код основания для проведения закупки с применением особого порядка]],Таблица4[#All],3,FALSE)</f>
        <v>#N/A</v>
      </c>
      <c r="O5356" s="52"/>
      <c r="P5356" s="52"/>
      <c r="Q5356" s="52"/>
      <c r="R5356" s="52"/>
      <c r="S5356" s="38" t="e">
        <f>VLOOKUP(Таблица1[[#This Row],[Код страны поставки ТРУ]],Таблица8[],3,FALSE)</f>
        <v>#N/A</v>
      </c>
      <c r="T5356" s="52"/>
      <c r="U5356" s="52"/>
      <c r="V5356" s="38" t="e">
        <f>VLOOKUP(Таблица1[[#This Row],[Код условия поставки по ИНКОТЕРМС 2010]],Таблица10[],2,FALSE)</f>
        <v>#N/A</v>
      </c>
      <c r="X5356" s="4" t="e">
        <f>VLOOKUP(Таблица1[[#This Row],[Код единицы измерения]],Таблица37[#All],2,FALSE)</f>
        <v>#N/A</v>
      </c>
      <c r="Z5356" s="56"/>
      <c r="AA5356" s="56"/>
      <c r="AB5356" s="57">
        <f>Таблица1[[#This Row],[Кол-во/объем]]*Таблица1[[#This Row],[Маркетинговая цена за единицу, тенге без НДС]]</f>
        <v>0</v>
      </c>
      <c r="AC5356" s="52"/>
      <c r="AD5356" s="52"/>
      <c r="AE5356" s="52"/>
    </row>
    <row r="5357" spans="2:31" x14ac:dyDescent="0.3">
      <c r="B5357" s="4" t="e">
        <f>VLOOKUP(Таблица1[[#This Row],[Наименование Заказчика]],Таблица3[],2,FALSE)</f>
        <v>#N/A</v>
      </c>
      <c r="C5357" s="4" t="e">
        <f>VLOOKUP(Таблица1[[#This Row],[Наименование Заказчика]],Таблица3[],3,FALSE)</f>
        <v>#N/A</v>
      </c>
      <c r="N5357" s="38" t="e">
        <f>VLOOKUP(Таблица1[[#This Row],[Код основания для проведения закупки с применением особого порядка]],Таблица4[#All],3,FALSE)</f>
        <v>#N/A</v>
      </c>
      <c r="O5357" s="52"/>
      <c r="P5357" s="52"/>
      <c r="Q5357" s="52"/>
      <c r="R5357" s="52"/>
      <c r="S5357" s="38" t="e">
        <f>VLOOKUP(Таблица1[[#This Row],[Код страны поставки ТРУ]],Таблица8[],3,FALSE)</f>
        <v>#N/A</v>
      </c>
      <c r="T5357" s="52"/>
      <c r="U5357" s="52"/>
      <c r="V5357" s="38" t="e">
        <f>VLOOKUP(Таблица1[[#This Row],[Код условия поставки по ИНКОТЕРМС 2010]],Таблица10[],2,FALSE)</f>
        <v>#N/A</v>
      </c>
      <c r="X5357" s="4" t="e">
        <f>VLOOKUP(Таблица1[[#This Row],[Код единицы измерения]],Таблица37[#All],2,FALSE)</f>
        <v>#N/A</v>
      </c>
      <c r="Z5357" s="56"/>
      <c r="AA5357" s="56"/>
      <c r="AB5357" s="57">
        <f>Таблица1[[#This Row],[Кол-во/объем]]*Таблица1[[#This Row],[Маркетинговая цена за единицу, тенге без НДС]]</f>
        <v>0</v>
      </c>
      <c r="AC5357" s="52"/>
      <c r="AD5357" s="52"/>
      <c r="AE5357" s="52"/>
    </row>
    <row r="5358" spans="2:31" x14ac:dyDescent="0.3">
      <c r="B5358" s="4" t="e">
        <f>VLOOKUP(Таблица1[[#This Row],[Наименование Заказчика]],Таблица3[],2,FALSE)</f>
        <v>#N/A</v>
      </c>
      <c r="C5358" s="4" t="e">
        <f>VLOOKUP(Таблица1[[#This Row],[Наименование Заказчика]],Таблица3[],3,FALSE)</f>
        <v>#N/A</v>
      </c>
      <c r="N5358" s="38" t="e">
        <f>VLOOKUP(Таблица1[[#This Row],[Код основания для проведения закупки с применением особого порядка]],Таблица4[#All],3,FALSE)</f>
        <v>#N/A</v>
      </c>
      <c r="O5358" s="52"/>
      <c r="P5358" s="52"/>
      <c r="Q5358" s="52"/>
      <c r="R5358" s="52"/>
      <c r="S5358" s="38" t="e">
        <f>VLOOKUP(Таблица1[[#This Row],[Код страны поставки ТРУ]],Таблица8[],3,FALSE)</f>
        <v>#N/A</v>
      </c>
      <c r="T5358" s="52"/>
      <c r="U5358" s="52"/>
      <c r="V5358" s="38" t="e">
        <f>VLOOKUP(Таблица1[[#This Row],[Код условия поставки по ИНКОТЕРМС 2010]],Таблица10[],2,FALSE)</f>
        <v>#N/A</v>
      </c>
      <c r="X5358" s="4" t="e">
        <f>VLOOKUP(Таблица1[[#This Row],[Код единицы измерения]],Таблица37[#All],2,FALSE)</f>
        <v>#N/A</v>
      </c>
      <c r="Z5358" s="56"/>
      <c r="AA5358" s="56"/>
      <c r="AB5358" s="57">
        <f>Таблица1[[#This Row],[Кол-во/объем]]*Таблица1[[#This Row],[Маркетинговая цена за единицу, тенге без НДС]]</f>
        <v>0</v>
      </c>
      <c r="AC5358" s="52"/>
      <c r="AD5358" s="52"/>
      <c r="AE5358" s="52"/>
    </row>
    <row r="5359" spans="2:31" x14ac:dyDescent="0.3">
      <c r="B5359" s="4" t="e">
        <f>VLOOKUP(Таблица1[[#This Row],[Наименование Заказчика]],Таблица3[],2,FALSE)</f>
        <v>#N/A</v>
      </c>
      <c r="C5359" s="4" t="e">
        <f>VLOOKUP(Таблица1[[#This Row],[Наименование Заказчика]],Таблица3[],3,FALSE)</f>
        <v>#N/A</v>
      </c>
      <c r="N5359" s="38" t="e">
        <f>VLOOKUP(Таблица1[[#This Row],[Код основания для проведения закупки с применением особого порядка]],Таблица4[#All],3,FALSE)</f>
        <v>#N/A</v>
      </c>
      <c r="O5359" s="52"/>
      <c r="P5359" s="52"/>
      <c r="Q5359" s="52"/>
      <c r="R5359" s="52"/>
      <c r="S5359" s="38" t="e">
        <f>VLOOKUP(Таблица1[[#This Row],[Код страны поставки ТРУ]],Таблица8[],3,FALSE)</f>
        <v>#N/A</v>
      </c>
      <c r="T5359" s="52"/>
      <c r="U5359" s="52"/>
      <c r="V5359" s="38" t="e">
        <f>VLOOKUP(Таблица1[[#This Row],[Код условия поставки по ИНКОТЕРМС 2010]],Таблица10[],2,FALSE)</f>
        <v>#N/A</v>
      </c>
      <c r="X5359" s="4" t="e">
        <f>VLOOKUP(Таблица1[[#This Row],[Код единицы измерения]],Таблица37[#All],2,FALSE)</f>
        <v>#N/A</v>
      </c>
      <c r="Z5359" s="56"/>
      <c r="AA5359" s="56"/>
      <c r="AB5359" s="57">
        <f>Таблица1[[#This Row],[Кол-во/объем]]*Таблица1[[#This Row],[Маркетинговая цена за единицу, тенге без НДС]]</f>
        <v>0</v>
      </c>
      <c r="AC5359" s="52"/>
      <c r="AD5359" s="52"/>
      <c r="AE5359" s="52"/>
    </row>
    <row r="5360" spans="2:31" x14ac:dyDescent="0.3">
      <c r="B5360" s="4" t="e">
        <f>VLOOKUP(Таблица1[[#This Row],[Наименование Заказчика]],Таблица3[],2,FALSE)</f>
        <v>#N/A</v>
      </c>
      <c r="C5360" s="4" t="e">
        <f>VLOOKUP(Таблица1[[#This Row],[Наименование Заказчика]],Таблица3[],3,FALSE)</f>
        <v>#N/A</v>
      </c>
      <c r="N5360" s="38" t="e">
        <f>VLOOKUP(Таблица1[[#This Row],[Код основания для проведения закупки с применением особого порядка]],Таблица4[#All],3,FALSE)</f>
        <v>#N/A</v>
      </c>
      <c r="O5360" s="52"/>
      <c r="P5360" s="52"/>
      <c r="Q5360" s="52"/>
      <c r="R5360" s="52"/>
      <c r="S5360" s="38" t="e">
        <f>VLOOKUP(Таблица1[[#This Row],[Код страны поставки ТРУ]],Таблица8[],3,FALSE)</f>
        <v>#N/A</v>
      </c>
      <c r="T5360" s="52"/>
      <c r="U5360" s="52"/>
      <c r="V5360" s="38" t="e">
        <f>VLOOKUP(Таблица1[[#This Row],[Код условия поставки по ИНКОТЕРМС 2010]],Таблица10[],2,FALSE)</f>
        <v>#N/A</v>
      </c>
      <c r="X5360" s="4" t="e">
        <f>VLOOKUP(Таблица1[[#This Row],[Код единицы измерения]],Таблица37[#All],2,FALSE)</f>
        <v>#N/A</v>
      </c>
      <c r="Z5360" s="56"/>
      <c r="AA5360" s="56"/>
      <c r="AB5360" s="57">
        <f>Таблица1[[#This Row],[Кол-во/объем]]*Таблица1[[#This Row],[Маркетинговая цена за единицу, тенге без НДС]]</f>
        <v>0</v>
      </c>
      <c r="AC5360" s="52"/>
      <c r="AD5360" s="52"/>
      <c r="AE5360" s="52"/>
    </row>
    <row r="5361" spans="2:31" x14ac:dyDescent="0.3">
      <c r="B5361" s="4" t="e">
        <f>VLOOKUP(Таблица1[[#This Row],[Наименование Заказчика]],Таблица3[],2,FALSE)</f>
        <v>#N/A</v>
      </c>
      <c r="C5361" s="4" t="e">
        <f>VLOOKUP(Таблица1[[#This Row],[Наименование Заказчика]],Таблица3[],3,FALSE)</f>
        <v>#N/A</v>
      </c>
      <c r="N5361" s="38" t="e">
        <f>VLOOKUP(Таблица1[[#This Row],[Код основания для проведения закупки с применением особого порядка]],Таблица4[#All],3,FALSE)</f>
        <v>#N/A</v>
      </c>
      <c r="O5361" s="52"/>
      <c r="P5361" s="52"/>
      <c r="Q5361" s="52"/>
      <c r="R5361" s="52"/>
      <c r="S5361" s="38" t="e">
        <f>VLOOKUP(Таблица1[[#This Row],[Код страны поставки ТРУ]],Таблица8[],3,FALSE)</f>
        <v>#N/A</v>
      </c>
      <c r="T5361" s="52"/>
      <c r="U5361" s="52"/>
      <c r="V5361" s="38" t="e">
        <f>VLOOKUP(Таблица1[[#This Row],[Код условия поставки по ИНКОТЕРМС 2010]],Таблица10[],2,FALSE)</f>
        <v>#N/A</v>
      </c>
      <c r="X5361" s="4" t="e">
        <f>VLOOKUP(Таблица1[[#This Row],[Код единицы измерения]],Таблица37[#All],2,FALSE)</f>
        <v>#N/A</v>
      </c>
      <c r="Z5361" s="56"/>
      <c r="AA5361" s="56"/>
      <c r="AB5361" s="57">
        <f>Таблица1[[#This Row],[Кол-во/объем]]*Таблица1[[#This Row],[Маркетинговая цена за единицу, тенге без НДС]]</f>
        <v>0</v>
      </c>
      <c r="AC5361" s="52"/>
      <c r="AD5361" s="52"/>
      <c r="AE5361" s="52"/>
    </row>
    <row r="5362" spans="2:31" x14ac:dyDescent="0.3">
      <c r="B5362" s="4" t="e">
        <f>VLOOKUP(Таблица1[[#This Row],[Наименование Заказчика]],Таблица3[],2,FALSE)</f>
        <v>#N/A</v>
      </c>
      <c r="C5362" s="4" t="e">
        <f>VLOOKUP(Таблица1[[#This Row],[Наименование Заказчика]],Таблица3[],3,FALSE)</f>
        <v>#N/A</v>
      </c>
      <c r="N5362" s="38" t="e">
        <f>VLOOKUP(Таблица1[[#This Row],[Код основания для проведения закупки с применением особого порядка]],Таблица4[#All],3,FALSE)</f>
        <v>#N/A</v>
      </c>
      <c r="O5362" s="52"/>
      <c r="P5362" s="52"/>
      <c r="Q5362" s="52"/>
      <c r="R5362" s="52"/>
      <c r="S5362" s="38" t="e">
        <f>VLOOKUP(Таблица1[[#This Row],[Код страны поставки ТРУ]],Таблица8[],3,FALSE)</f>
        <v>#N/A</v>
      </c>
      <c r="T5362" s="52"/>
      <c r="U5362" s="52"/>
      <c r="V5362" s="38" t="e">
        <f>VLOOKUP(Таблица1[[#This Row],[Код условия поставки по ИНКОТЕРМС 2010]],Таблица10[],2,FALSE)</f>
        <v>#N/A</v>
      </c>
      <c r="X5362" s="4" t="e">
        <f>VLOOKUP(Таблица1[[#This Row],[Код единицы измерения]],Таблица37[#All],2,FALSE)</f>
        <v>#N/A</v>
      </c>
      <c r="Z5362" s="56"/>
      <c r="AA5362" s="56"/>
      <c r="AB5362" s="57">
        <f>Таблица1[[#This Row],[Кол-во/объем]]*Таблица1[[#This Row],[Маркетинговая цена за единицу, тенге без НДС]]</f>
        <v>0</v>
      </c>
      <c r="AC5362" s="52"/>
      <c r="AD5362" s="52"/>
      <c r="AE5362" s="52"/>
    </row>
    <row r="5363" spans="2:31" x14ac:dyDescent="0.3">
      <c r="B5363" s="4" t="e">
        <f>VLOOKUP(Таблица1[[#This Row],[Наименование Заказчика]],Таблица3[],2,FALSE)</f>
        <v>#N/A</v>
      </c>
      <c r="C5363" s="4" t="e">
        <f>VLOOKUP(Таблица1[[#This Row],[Наименование Заказчика]],Таблица3[],3,FALSE)</f>
        <v>#N/A</v>
      </c>
      <c r="N5363" s="38" t="e">
        <f>VLOOKUP(Таблица1[[#This Row],[Код основания для проведения закупки с применением особого порядка]],Таблица4[#All],3,FALSE)</f>
        <v>#N/A</v>
      </c>
      <c r="O5363" s="52"/>
      <c r="P5363" s="52"/>
      <c r="Q5363" s="52"/>
      <c r="R5363" s="52"/>
      <c r="S5363" s="38" t="e">
        <f>VLOOKUP(Таблица1[[#This Row],[Код страны поставки ТРУ]],Таблица8[],3,FALSE)</f>
        <v>#N/A</v>
      </c>
      <c r="T5363" s="52"/>
      <c r="U5363" s="52"/>
      <c r="V5363" s="38" t="e">
        <f>VLOOKUP(Таблица1[[#This Row],[Код условия поставки по ИНКОТЕРМС 2010]],Таблица10[],2,FALSE)</f>
        <v>#N/A</v>
      </c>
      <c r="X5363" s="4" t="e">
        <f>VLOOKUP(Таблица1[[#This Row],[Код единицы измерения]],Таблица37[#All],2,FALSE)</f>
        <v>#N/A</v>
      </c>
      <c r="Z5363" s="56"/>
      <c r="AA5363" s="56"/>
      <c r="AB5363" s="57">
        <f>Таблица1[[#This Row],[Кол-во/объем]]*Таблица1[[#This Row],[Маркетинговая цена за единицу, тенге без НДС]]</f>
        <v>0</v>
      </c>
      <c r="AC5363" s="52"/>
      <c r="AD5363" s="52"/>
      <c r="AE5363" s="52"/>
    </row>
    <row r="5364" spans="2:31" x14ac:dyDescent="0.3">
      <c r="B5364" s="4" t="e">
        <f>VLOOKUP(Таблица1[[#This Row],[Наименование Заказчика]],Таблица3[],2,FALSE)</f>
        <v>#N/A</v>
      </c>
      <c r="C5364" s="4" t="e">
        <f>VLOOKUP(Таблица1[[#This Row],[Наименование Заказчика]],Таблица3[],3,FALSE)</f>
        <v>#N/A</v>
      </c>
      <c r="N5364" s="38" t="e">
        <f>VLOOKUP(Таблица1[[#This Row],[Код основания для проведения закупки с применением особого порядка]],Таблица4[#All],3,FALSE)</f>
        <v>#N/A</v>
      </c>
      <c r="O5364" s="52"/>
      <c r="P5364" s="52"/>
      <c r="Q5364" s="52"/>
      <c r="R5364" s="52"/>
      <c r="S5364" s="38" t="e">
        <f>VLOOKUP(Таблица1[[#This Row],[Код страны поставки ТРУ]],Таблица8[],3,FALSE)</f>
        <v>#N/A</v>
      </c>
      <c r="T5364" s="52"/>
      <c r="U5364" s="52"/>
      <c r="V5364" s="38" t="e">
        <f>VLOOKUP(Таблица1[[#This Row],[Код условия поставки по ИНКОТЕРМС 2010]],Таблица10[],2,FALSE)</f>
        <v>#N/A</v>
      </c>
      <c r="X5364" s="4" t="e">
        <f>VLOOKUP(Таблица1[[#This Row],[Код единицы измерения]],Таблица37[#All],2,FALSE)</f>
        <v>#N/A</v>
      </c>
      <c r="Z5364" s="56"/>
      <c r="AA5364" s="56"/>
      <c r="AB5364" s="57">
        <f>Таблица1[[#This Row],[Кол-во/объем]]*Таблица1[[#This Row],[Маркетинговая цена за единицу, тенге без НДС]]</f>
        <v>0</v>
      </c>
      <c r="AC5364" s="52"/>
      <c r="AD5364" s="52"/>
      <c r="AE5364" s="52"/>
    </row>
    <row r="5365" spans="2:31" x14ac:dyDescent="0.3">
      <c r="B5365" s="4" t="e">
        <f>VLOOKUP(Таблица1[[#This Row],[Наименование Заказчика]],Таблица3[],2,FALSE)</f>
        <v>#N/A</v>
      </c>
      <c r="C5365" s="4" t="e">
        <f>VLOOKUP(Таблица1[[#This Row],[Наименование Заказчика]],Таблица3[],3,FALSE)</f>
        <v>#N/A</v>
      </c>
      <c r="N5365" s="38" t="e">
        <f>VLOOKUP(Таблица1[[#This Row],[Код основания для проведения закупки с применением особого порядка]],Таблица4[#All],3,FALSE)</f>
        <v>#N/A</v>
      </c>
      <c r="O5365" s="52"/>
      <c r="P5365" s="52"/>
      <c r="Q5365" s="52"/>
      <c r="R5365" s="52"/>
      <c r="S5365" s="38" t="e">
        <f>VLOOKUP(Таблица1[[#This Row],[Код страны поставки ТРУ]],Таблица8[],3,FALSE)</f>
        <v>#N/A</v>
      </c>
      <c r="T5365" s="52"/>
      <c r="U5365" s="52"/>
      <c r="V5365" s="38" t="e">
        <f>VLOOKUP(Таблица1[[#This Row],[Код условия поставки по ИНКОТЕРМС 2010]],Таблица10[],2,FALSE)</f>
        <v>#N/A</v>
      </c>
      <c r="X5365" s="4" t="e">
        <f>VLOOKUP(Таблица1[[#This Row],[Код единицы измерения]],Таблица37[#All],2,FALSE)</f>
        <v>#N/A</v>
      </c>
      <c r="Z5365" s="56"/>
      <c r="AA5365" s="56"/>
      <c r="AB5365" s="57">
        <f>Таблица1[[#This Row],[Кол-во/объем]]*Таблица1[[#This Row],[Маркетинговая цена за единицу, тенге без НДС]]</f>
        <v>0</v>
      </c>
      <c r="AC5365" s="52"/>
      <c r="AD5365" s="52"/>
      <c r="AE5365" s="52"/>
    </row>
    <row r="5366" spans="2:31" x14ac:dyDescent="0.3">
      <c r="B5366" s="4" t="e">
        <f>VLOOKUP(Таблица1[[#This Row],[Наименование Заказчика]],Таблица3[],2,FALSE)</f>
        <v>#N/A</v>
      </c>
      <c r="C5366" s="4" t="e">
        <f>VLOOKUP(Таблица1[[#This Row],[Наименование Заказчика]],Таблица3[],3,FALSE)</f>
        <v>#N/A</v>
      </c>
      <c r="N5366" s="38" t="e">
        <f>VLOOKUP(Таблица1[[#This Row],[Код основания для проведения закупки с применением особого порядка]],Таблица4[#All],3,FALSE)</f>
        <v>#N/A</v>
      </c>
      <c r="O5366" s="52"/>
      <c r="P5366" s="52"/>
      <c r="Q5366" s="52"/>
      <c r="R5366" s="52"/>
      <c r="S5366" s="38" t="e">
        <f>VLOOKUP(Таблица1[[#This Row],[Код страны поставки ТРУ]],Таблица8[],3,FALSE)</f>
        <v>#N/A</v>
      </c>
      <c r="T5366" s="52"/>
      <c r="U5366" s="52"/>
      <c r="V5366" s="38" t="e">
        <f>VLOOKUP(Таблица1[[#This Row],[Код условия поставки по ИНКОТЕРМС 2010]],Таблица10[],2,FALSE)</f>
        <v>#N/A</v>
      </c>
      <c r="X5366" s="4" t="e">
        <f>VLOOKUP(Таблица1[[#This Row],[Код единицы измерения]],Таблица37[#All],2,FALSE)</f>
        <v>#N/A</v>
      </c>
      <c r="Z5366" s="56"/>
      <c r="AA5366" s="56"/>
      <c r="AB5366" s="57">
        <f>Таблица1[[#This Row],[Кол-во/объем]]*Таблица1[[#This Row],[Маркетинговая цена за единицу, тенге без НДС]]</f>
        <v>0</v>
      </c>
      <c r="AC5366" s="52"/>
      <c r="AD5366" s="52"/>
      <c r="AE5366" s="52"/>
    </row>
    <row r="5367" spans="2:31" x14ac:dyDescent="0.3">
      <c r="B5367" s="4" t="e">
        <f>VLOOKUP(Таблица1[[#This Row],[Наименование Заказчика]],Таблица3[],2,FALSE)</f>
        <v>#N/A</v>
      </c>
      <c r="C5367" s="4" t="e">
        <f>VLOOKUP(Таблица1[[#This Row],[Наименование Заказчика]],Таблица3[],3,FALSE)</f>
        <v>#N/A</v>
      </c>
      <c r="N5367" s="38" t="e">
        <f>VLOOKUP(Таблица1[[#This Row],[Код основания для проведения закупки с применением особого порядка]],Таблица4[#All],3,FALSE)</f>
        <v>#N/A</v>
      </c>
      <c r="O5367" s="52"/>
      <c r="P5367" s="52"/>
      <c r="Q5367" s="52"/>
      <c r="R5367" s="52"/>
      <c r="S5367" s="38" t="e">
        <f>VLOOKUP(Таблица1[[#This Row],[Код страны поставки ТРУ]],Таблица8[],3,FALSE)</f>
        <v>#N/A</v>
      </c>
      <c r="T5367" s="52"/>
      <c r="U5367" s="52"/>
      <c r="V5367" s="38" t="e">
        <f>VLOOKUP(Таблица1[[#This Row],[Код условия поставки по ИНКОТЕРМС 2010]],Таблица10[],2,FALSE)</f>
        <v>#N/A</v>
      </c>
      <c r="X5367" s="4" t="e">
        <f>VLOOKUP(Таблица1[[#This Row],[Код единицы измерения]],Таблица37[#All],2,FALSE)</f>
        <v>#N/A</v>
      </c>
      <c r="Z5367" s="56"/>
      <c r="AA5367" s="56"/>
      <c r="AB5367" s="57">
        <f>Таблица1[[#This Row],[Кол-во/объем]]*Таблица1[[#This Row],[Маркетинговая цена за единицу, тенге без НДС]]</f>
        <v>0</v>
      </c>
      <c r="AC5367" s="52"/>
      <c r="AD5367" s="52"/>
      <c r="AE5367" s="52"/>
    </row>
    <row r="5368" spans="2:31" x14ac:dyDescent="0.3">
      <c r="B5368" s="4" t="e">
        <f>VLOOKUP(Таблица1[[#This Row],[Наименование Заказчика]],Таблица3[],2,FALSE)</f>
        <v>#N/A</v>
      </c>
      <c r="C5368" s="4" t="e">
        <f>VLOOKUP(Таблица1[[#This Row],[Наименование Заказчика]],Таблица3[],3,FALSE)</f>
        <v>#N/A</v>
      </c>
      <c r="N5368" s="38" t="e">
        <f>VLOOKUP(Таблица1[[#This Row],[Код основания для проведения закупки с применением особого порядка]],Таблица4[#All],3,FALSE)</f>
        <v>#N/A</v>
      </c>
      <c r="O5368" s="52"/>
      <c r="P5368" s="52"/>
      <c r="Q5368" s="52"/>
      <c r="R5368" s="52"/>
      <c r="S5368" s="38" t="e">
        <f>VLOOKUP(Таблица1[[#This Row],[Код страны поставки ТРУ]],Таблица8[],3,FALSE)</f>
        <v>#N/A</v>
      </c>
      <c r="T5368" s="52"/>
      <c r="U5368" s="52"/>
      <c r="V5368" s="38" t="e">
        <f>VLOOKUP(Таблица1[[#This Row],[Код условия поставки по ИНКОТЕРМС 2010]],Таблица10[],2,FALSE)</f>
        <v>#N/A</v>
      </c>
      <c r="X5368" s="4" t="e">
        <f>VLOOKUP(Таблица1[[#This Row],[Код единицы измерения]],Таблица37[#All],2,FALSE)</f>
        <v>#N/A</v>
      </c>
      <c r="Z5368" s="56"/>
      <c r="AA5368" s="56"/>
      <c r="AB5368" s="57">
        <f>Таблица1[[#This Row],[Кол-во/объем]]*Таблица1[[#This Row],[Маркетинговая цена за единицу, тенге без НДС]]</f>
        <v>0</v>
      </c>
      <c r="AC5368" s="52"/>
      <c r="AD5368" s="52"/>
      <c r="AE5368" s="52"/>
    </row>
    <row r="5369" spans="2:31" x14ac:dyDescent="0.3">
      <c r="B5369" s="4" t="e">
        <f>VLOOKUP(Таблица1[[#This Row],[Наименование Заказчика]],Таблица3[],2,FALSE)</f>
        <v>#N/A</v>
      </c>
      <c r="C5369" s="4" t="e">
        <f>VLOOKUP(Таблица1[[#This Row],[Наименование Заказчика]],Таблица3[],3,FALSE)</f>
        <v>#N/A</v>
      </c>
      <c r="N5369" s="38" t="e">
        <f>VLOOKUP(Таблица1[[#This Row],[Код основания для проведения закупки с применением особого порядка]],Таблица4[#All],3,FALSE)</f>
        <v>#N/A</v>
      </c>
      <c r="O5369" s="52"/>
      <c r="P5369" s="52"/>
      <c r="Q5369" s="52"/>
      <c r="R5369" s="52"/>
      <c r="S5369" s="38" t="e">
        <f>VLOOKUP(Таблица1[[#This Row],[Код страны поставки ТРУ]],Таблица8[],3,FALSE)</f>
        <v>#N/A</v>
      </c>
      <c r="T5369" s="52"/>
      <c r="U5369" s="52"/>
      <c r="V5369" s="38" t="e">
        <f>VLOOKUP(Таблица1[[#This Row],[Код условия поставки по ИНКОТЕРМС 2010]],Таблица10[],2,FALSE)</f>
        <v>#N/A</v>
      </c>
      <c r="X5369" s="4" t="e">
        <f>VLOOKUP(Таблица1[[#This Row],[Код единицы измерения]],Таблица37[#All],2,FALSE)</f>
        <v>#N/A</v>
      </c>
      <c r="Z5369" s="56"/>
      <c r="AA5369" s="56"/>
      <c r="AB5369" s="57">
        <f>Таблица1[[#This Row],[Кол-во/объем]]*Таблица1[[#This Row],[Маркетинговая цена за единицу, тенге без НДС]]</f>
        <v>0</v>
      </c>
      <c r="AC5369" s="52"/>
      <c r="AD5369" s="52"/>
      <c r="AE5369" s="52"/>
    </row>
    <row r="5370" spans="2:31" x14ac:dyDescent="0.3">
      <c r="B5370" s="4" t="e">
        <f>VLOOKUP(Таблица1[[#This Row],[Наименование Заказчика]],Таблица3[],2,FALSE)</f>
        <v>#N/A</v>
      </c>
      <c r="C5370" s="4" t="e">
        <f>VLOOKUP(Таблица1[[#This Row],[Наименование Заказчика]],Таблица3[],3,FALSE)</f>
        <v>#N/A</v>
      </c>
      <c r="N5370" s="38" t="e">
        <f>VLOOKUP(Таблица1[[#This Row],[Код основания для проведения закупки с применением особого порядка]],Таблица4[#All],3,FALSE)</f>
        <v>#N/A</v>
      </c>
      <c r="O5370" s="52"/>
      <c r="P5370" s="52"/>
      <c r="Q5370" s="52"/>
      <c r="R5370" s="52"/>
      <c r="S5370" s="38" t="e">
        <f>VLOOKUP(Таблица1[[#This Row],[Код страны поставки ТРУ]],Таблица8[],3,FALSE)</f>
        <v>#N/A</v>
      </c>
      <c r="T5370" s="52"/>
      <c r="U5370" s="52"/>
      <c r="V5370" s="38" t="e">
        <f>VLOOKUP(Таблица1[[#This Row],[Код условия поставки по ИНКОТЕРМС 2010]],Таблица10[],2,FALSE)</f>
        <v>#N/A</v>
      </c>
      <c r="X5370" s="4" t="e">
        <f>VLOOKUP(Таблица1[[#This Row],[Код единицы измерения]],Таблица37[#All],2,FALSE)</f>
        <v>#N/A</v>
      </c>
      <c r="Z5370" s="56"/>
      <c r="AA5370" s="56"/>
      <c r="AB5370" s="57">
        <f>Таблица1[[#This Row],[Кол-во/объем]]*Таблица1[[#This Row],[Маркетинговая цена за единицу, тенге без НДС]]</f>
        <v>0</v>
      </c>
      <c r="AC5370" s="52"/>
      <c r="AD5370" s="52"/>
      <c r="AE5370" s="52"/>
    </row>
    <row r="5371" spans="2:31" x14ac:dyDescent="0.3">
      <c r="B5371" s="4" t="e">
        <f>VLOOKUP(Таблица1[[#This Row],[Наименование Заказчика]],Таблица3[],2,FALSE)</f>
        <v>#N/A</v>
      </c>
      <c r="C5371" s="4" t="e">
        <f>VLOOKUP(Таблица1[[#This Row],[Наименование Заказчика]],Таблица3[],3,FALSE)</f>
        <v>#N/A</v>
      </c>
      <c r="N5371" s="38" t="e">
        <f>VLOOKUP(Таблица1[[#This Row],[Код основания для проведения закупки с применением особого порядка]],Таблица4[#All],3,FALSE)</f>
        <v>#N/A</v>
      </c>
      <c r="O5371" s="52"/>
      <c r="P5371" s="52"/>
      <c r="Q5371" s="52"/>
      <c r="R5371" s="52"/>
      <c r="S5371" s="38" t="e">
        <f>VLOOKUP(Таблица1[[#This Row],[Код страны поставки ТРУ]],Таблица8[],3,FALSE)</f>
        <v>#N/A</v>
      </c>
      <c r="T5371" s="52"/>
      <c r="U5371" s="52"/>
      <c r="V5371" s="38" t="e">
        <f>VLOOKUP(Таблица1[[#This Row],[Код условия поставки по ИНКОТЕРМС 2010]],Таблица10[],2,FALSE)</f>
        <v>#N/A</v>
      </c>
      <c r="X5371" s="4" t="e">
        <f>VLOOKUP(Таблица1[[#This Row],[Код единицы измерения]],Таблица37[#All],2,FALSE)</f>
        <v>#N/A</v>
      </c>
      <c r="Z5371" s="56"/>
      <c r="AA5371" s="56"/>
      <c r="AB5371" s="57">
        <f>Таблица1[[#This Row],[Кол-во/объем]]*Таблица1[[#This Row],[Маркетинговая цена за единицу, тенге без НДС]]</f>
        <v>0</v>
      </c>
      <c r="AC5371" s="52"/>
      <c r="AD5371" s="52"/>
      <c r="AE5371" s="52"/>
    </row>
    <row r="5372" spans="2:31" x14ac:dyDescent="0.3">
      <c r="B5372" s="4" t="e">
        <f>VLOOKUP(Таблица1[[#This Row],[Наименование Заказчика]],Таблица3[],2,FALSE)</f>
        <v>#N/A</v>
      </c>
      <c r="C5372" s="4" t="e">
        <f>VLOOKUP(Таблица1[[#This Row],[Наименование Заказчика]],Таблица3[],3,FALSE)</f>
        <v>#N/A</v>
      </c>
      <c r="N5372" s="38" t="e">
        <f>VLOOKUP(Таблица1[[#This Row],[Код основания для проведения закупки с применением особого порядка]],Таблица4[#All],3,FALSE)</f>
        <v>#N/A</v>
      </c>
      <c r="O5372" s="52"/>
      <c r="P5372" s="52"/>
      <c r="Q5372" s="52"/>
      <c r="R5372" s="52"/>
      <c r="S5372" s="38" t="e">
        <f>VLOOKUP(Таблица1[[#This Row],[Код страны поставки ТРУ]],Таблица8[],3,FALSE)</f>
        <v>#N/A</v>
      </c>
      <c r="T5372" s="52"/>
      <c r="U5372" s="52"/>
      <c r="V5372" s="38" t="e">
        <f>VLOOKUP(Таблица1[[#This Row],[Код условия поставки по ИНКОТЕРМС 2010]],Таблица10[],2,FALSE)</f>
        <v>#N/A</v>
      </c>
      <c r="X5372" s="4" t="e">
        <f>VLOOKUP(Таблица1[[#This Row],[Код единицы измерения]],Таблица37[#All],2,FALSE)</f>
        <v>#N/A</v>
      </c>
      <c r="Z5372" s="56"/>
      <c r="AA5372" s="56"/>
      <c r="AB5372" s="57">
        <f>Таблица1[[#This Row],[Кол-во/объем]]*Таблица1[[#This Row],[Маркетинговая цена за единицу, тенге без НДС]]</f>
        <v>0</v>
      </c>
      <c r="AC5372" s="52"/>
      <c r="AD5372" s="52"/>
      <c r="AE5372" s="52"/>
    </row>
    <row r="5373" spans="2:31" x14ac:dyDescent="0.3">
      <c r="B5373" s="4" t="e">
        <f>VLOOKUP(Таблица1[[#This Row],[Наименование Заказчика]],Таблица3[],2,FALSE)</f>
        <v>#N/A</v>
      </c>
      <c r="C5373" s="4" t="e">
        <f>VLOOKUP(Таблица1[[#This Row],[Наименование Заказчика]],Таблица3[],3,FALSE)</f>
        <v>#N/A</v>
      </c>
      <c r="N5373" s="38" t="e">
        <f>VLOOKUP(Таблица1[[#This Row],[Код основания для проведения закупки с применением особого порядка]],Таблица4[#All],3,FALSE)</f>
        <v>#N/A</v>
      </c>
      <c r="O5373" s="52"/>
      <c r="P5373" s="52"/>
      <c r="Q5373" s="52"/>
      <c r="R5373" s="52"/>
      <c r="S5373" s="38" t="e">
        <f>VLOOKUP(Таблица1[[#This Row],[Код страны поставки ТРУ]],Таблица8[],3,FALSE)</f>
        <v>#N/A</v>
      </c>
      <c r="T5373" s="52"/>
      <c r="U5373" s="52"/>
      <c r="V5373" s="38" t="e">
        <f>VLOOKUP(Таблица1[[#This Row],[Код условия поставки по ИНКОТЕРМС 2010]],Таблица10[],2,FALSE)</f>
        <v>#N/A</v>
      </c>
      <c r="X5373" s="4" t="e">
        <f>VLOOKUP(Таблица1[[#This Row],[Код единицы измерения]],Таблица37[#All],2,FALSE)</f>
        <v>#N/A</v>
      </c>
      <c r="Z5373" s="56"/>
      <c r="AA5373" s="56"/>
      <c r="AB5373" s="57">
        <f>Таблица1[[#This Row],[Кол-во/объем]]*Таблица1[[#This Row],[Маркетинговая цена за единицу, тенге без НДС]]</f>
        <v>0</v>
      </c>
      <c r="AC5373" s="52"/>
      <c r="AD5373" s="52"/>
      <c r="AE5373" s="52"/>
    </row>
    <row r="5374" spans="2:31" x14ac:dyDescent="0.3">
      <c r="B5374" s="4" t="e">
        <f>VLOOKUP(Таблица1[[#This Row],[Наименование Заказчика]],Таблица3[],2,FALSE)</f>
        <v>#N/A</v>
      </c>
      <c r="C5374" s="4" t="e">
        <f>VLOOKUP(Таблица1[[#This Row],[Наименование Заказчика]],Таблица3[],3,FALSE)</f>
        <v>#N/A</v>
      </c>
      <c r="N5374" s="38" t="e">
        <f>VLOOKUP(Таблица1[[#This Row],[Код основания для проведения закупки с применением особого порядка]],Таблица4[#All],3,FALSE)</f>
        <v>#N/A</v>
      </c>
      <c r="O5374" s="52"/>
      <c r="P5374" s="52"/>
      <c r="Q5374" s="52"/>
      <c r="R5374" s="52"/>
      <c r="S5374" s="38" t="e">
        <f>VLOOKUP(Таблица1[[#This Row],[Код страны поставки ТРУ]],Таблица8[],3,FALSE)</f>
        <v>#N/A</v>
      </c>
      <c r="T5374" s="52"/>
      <c r="U5374" s="52"/>
      <c r="V5374" s="38" t="e">
        <f>VLOOKUP(Таблица1[[#This Row],[Код условия поставки по ИНКОТЕРМС 2010]],Таблица10[],2,FALSE)</f>
        <v>#N/A</v>
      </c>
      <c r="X5374" s="4" t="e">
        <f>VLOOKUP(Таблица1[[#This Row],[Код единицы измерения]],Таблица37[#All],2,FALSE)</f>
        <v>#N/A</v>
      </c>
      <c r="Z5374" s="56"/>
      <c r="AA5374" s="56"/>
      <c r="AB5374" s="57">
        <f>Таблица1[[#This Row],[Кол-во/объем]]*Таблица1[[#This Row],[Маркетинговая цена за единицу, тенге без НДС]]</f>
        <v>0</v>
      </c>
      <c r="AC5374" s="52"/>
      <c r="AD5374" s="52"/>
      <c r="AE5374" s="52"/>
    </row>
    <row r="5375" spans="2:31" x14ac:dyDescent="0.3">
      <c r="B5375" s="4" t="e">
        <f>VLOOKUP(Таблица1[[#This Row],[Наименование Заказчика]],Таблица3[],2,FALSE)</f>
        <v>#N/A</v>
      </c>
      <c r="C5375" s="4" t="e">
        <f>VLOOKUP(Таблица1[[#This Row],[Наименование Заказчика]],Таблица3[],3,FALSE)</f>
        <v>#N/A</v>
      </c>
      <c r="N5375" s="38" t="e">
        <f>VLOOKUP(Таблица1[[#This Row],[Код основания для проведения закупки с применением особого порядка]],Таблица4[#All],3,FALSE)</f>
        <v>#N/A</v>
      </c>
      <c r="O5375" s="52"/>
      <c r="P5375" s="52"/>
      <c r="Q5375" s="52"/>
      <c r="R5375" s="52"/>
      <c r="S5375" s="38" t="e">
        <f>VLOOKUP(Таблица1[[#This Row],[Код страны поставки ТРУ]],Таблица8[],3,FALSE)</f>
        <v>#N/A</v>
      </c>
      <c r="T5375" s="52"/>
      <c r="U5375" s="52"/>
      <c r="V5375" s="38" t="e">
        <f>VLOOKUP(Таблица1[[#This Row],[Код условия поставки по ИНКОТЕРМС 2010]],Таблица10[],2,FALSE)</f>
        <v>#N/A</v>
      </c>
      <c r="X5375" s="4" t="e">
        <f>VLOOKUP(Таблица1[[#This Row],[Код единицы измерения]],Таблица37[#All],2,FALSE)</f>
        <v>#N/A</v>
      </c>
      <c r="Z5375" s="56"/>
      <c r="AA5375" s="56"/>
      <c r="AB5375" s="57">
        <f>Таблица1[[#This Row],[Кол-во/объем]]*Таблица1[[#This Row],[Маркетинговая цена за единицу, тенге без НДС]]</f>
        <v>0</v>
      </c>
      <c r="AC5375" s="52"/>
      <c r="AD5375" s="52"/>
      <c r="AE5375" s="52"/>
    </row>
    <row r="5376" spans="2:31" x14ac:dyDescent="0.3">
      <c r="B5376" s="4" t="e">
        <f>VLOOKUP(Таблица1[[#This Row],[Наименование Заказчика]],Таблица3[],2,FALSE)</f>
        <v>#N/A</v>
      </c>
      <c r="C5376" s="4" t="e">
        <f>VLOOKUP(Таблица1[[#This Row],[Наименование Заказчика]],Таблица3[],3,FALSE)</f>
        <v>#N/A</v>
      </c>
      <c r="N5376" s="38" t="e">
        <f>VLOOKUP(Таблица1[[#This Row],[Код основания для проведения закупки с применением особого порядка]],Таблица4[#All],3,FALSE)</f>
        <v>#N/A</v>
      </c>
      <c r="O5376" s="52"/>
      <c r="P5376" s="52"/>
      <c r="Q5376" s="52"/>
      <c r="R5376" s="52"/>
      <c r="S5376" s="38" t="e">
        <f>VLOOKUP(Таблица1[[#This Row],[Код страны поставки ТРУ]],Таблица8[],3,FALSE)</f>
        <v>#N/A</v>
      </c>
      <c r="T5376" s="52"/>
      <c r="U5376" s="52"/>
      <c r="V5376" s="38" t="e">
        <f>VLOOKUP(Таблица1[[#This Row],[Код условия поставки по ИНКОТЕРМС 2010]],Таблица10[],2,FALSE)</f>
        <v>#N/A</v>
      </c>
      <c r="X5376" s="4" t="e">
        <f>VLOOKUP(Таблица1[[#This Row],[Код единицы измерения]],Таблица37[#All],2,FALSE)</f>
        <v>#N/A</v>
      </c>
      <c r="Z5376" s="56"/>
      <c r="AA5376" s="56"/>
      <c r="AB5376" s="57">
        <f>Таблица1[[#This Row],[Кол-во/объем]]*Таблица1[[#This Row],[Маркетинговая цена за единицу, тенге без НДС]]</f>
        <v>0</v>
      </c>
      <c r="AC5376" s="52"/>
      <c r="AD5376" s="52"/>
      <c r="AE5376" s="52"/>
    </row>
    <row r="5377" spans="2:31" x14ac:dyDescent="0.3">
      <c r="B5377" s="4" t="e">
        <f>VLOOKUP(Таблица1[[#This Row],[Наименование Заказчика]],Таблица3[],2,FALSE)</f>
        <v>#N/A</v>
      </c>
      <c r="C5377" s="4" t="e">
        <f>VLOOKUP(Таблица1[[#This Row],[Наименование Заказчика]],Таблица3[],3,FALSE)</f>
        <v>#N/A</v>
      </c>
      <c r="N5377" s="38" t="e">
        <f>VLOOKUP(Таблица1[[#This Row],[Код основания для проведения закупки с применением особого порядка]],Таблица4[#All],3,FALSE)</f>
        <v>#N/A</v>
      </c>
      <c r="O5377" s="52"/>
      <c r="P5377" s="52"/>
      <c r="Q5377" s="52"/>
      <c r="R5377" s="52"/>
      <c r="S5377" s="38" t="e">
        <f>VLOOKUP(Таблица1[[#This Row],[Код страны поставки ТРУ]],Таблица8[],3,FALSE)</f>
        <v>#N/A</v>
      </c>
      <c r="T5377" s="52"/>
      <c r="U5377" s="52"/>
      <c r="V5377" s="38" t="e">
        <f>VLOOKUP(Таблица1[[#This Row],[Код условия поставки по ИНКОТЕРМС 2010]],Таблица10[],2,FALSE)</f>
        <v>#N/A</v>
      </c>
      <c r="X5377" s="4" t="e">
        <f>VLOOKUP(Таблица1[[#This Row],[Код единицы измерения]],Таблица37[#All],2,FALSE)</f>
        <v>#N/A</v>
      </c>
      <c r="Z5377" s="56"/>
      <c r="AA5377" s="56"/>
      <c r="AB5377" s="57">
        <f>Таблица1[[#This Row],[Кол-во/объем]]*Таблица1[[#This Row],[Маркетинговая цена за единицу, тенге без НДС]]</f>
        <v>0</v>
      </c>
      <c r="AC5377" s="52"/>
      <c r="AD5377" s="52"/>
      <c r="AE5377" s="52"/>
    </row>
    <row r="5378" spans="2:31" x14ac:dyDescent="0.3">
      <c r="B5378" s="4" t="e">
        <f>VLOOKUP(Таблица1[[#This Row],[Наименование Заказчика]],Таблица3[],2,FALSE)</f>
        <v>#N/A</v>
      </c>
      <c r="C5378" s="4" t="e">
        <f>VLOOKUP(Таблица1[[#This Row],[Наименование Заказчика]],Таблица3[],3,FALSE)</f>
        <v>#N/A</v>
      </c>
      <c r="N5378" s="38" t="e">
        <f>VLOOKUP(Таблица1[[#This Row],[Код основания для проведения закупки с применением особого порядка]],Таблица4[#All],3,FALSE)</f>
        <v>#N/A</v>
      </c>
      <c r="O5378" s="52"/>
      <c r="P5378" s="52"/>
      <c r="Q5378" s="52"/>
      <c r="R5378" s="52"/>
      <c r="S5378" s="38" t="e">
        <f>VLOOKUP(Таблица1[[#This Row],[Код страны поставки ТРУ]],Таблица8[],3,FALSE)</f>
        <v>#N/A</v>
      </c>
      <c r="T5378" s="52"/>
      <c r="U5378" s="52"/>
      <c r="V5378" s="38" t="e">
        <f>VLOOKUP(Таблица1[[#This Row],[Код условия поставки по ИНКОТЕРМС 2010]],Таблица10[],2,FALSE)</f>
        <v>#N/A</v>
      </c>
      <c r="X5378" s="4" t="e">
        <f>VLOOKUP(Таблица1[[#This Row],[Код единицы измерения]],Таблица37[#All],2,FALSE)</f>
        <v>#N/A</v>
      </c>
      <c r="Z5378" s="56"/>
      <c r="AA5378" s="56"/>
      <c r="AB5378" s="57">
        <f>Таблица1[[#This Row],[Кол-во/объем]]*Таблица1[[#This Row],[Маркетинговая цена за единицу, тенге без НДС]]</f>
        <v>0</v>
      </c>
      <c r="AC5378" s="52"/>
      <c r="AD5378" s="52"/>
      <c r="AE5378" s="52"/>
    </row>
    <row r="5379" spans="2:31" x14ac:dyDescent="0.3">
      <c r="B5379" s="4" t="e">
        <f>VLOOKUP(Таблица1[[#This Row],[Наименование Заказчика]],Таблица3[],2,FALSE)</f>
        <v>#N/A</v>
      </c>
      <c r="C5379" s="4" t="e">
        <f>VLOOKUP(Таблица1[[#This Row],[Наименование Заказчика]],Таблица3[],3,FALSE)</f>
        <v>#N/A</v>
      </c>
      <c r="N5379" s="38" t="e">
        <f>VLOOKUP(Таблица1[[#This Row],[Код основания для проведения закупки с применением особого порядка]],Таблица4[#All],3,FALSE)</f>
        <v>#N/A</v>
      </c>
      <c r="O5379" s="52"/>
      <c r="P5379" s="52"/>
      <c r="Q5379" s="52"/>
      <c r="R5379" s="52"/>
      <c r="S5379" s="38" t="e">
        <f>VLOOKUP(Таблица1[[#This Row],[Код страны поставки ТРУ]],Таблица8[],3,FALSE)</f>
        <v>#N/A</v>
      </c>
      <c r="T5379" s="52"/>
      <c r="U5379" s="52"/>
      <c r="V5379" s="38" t="e">
        <f>VLOOKUP(Таблица1[[#This Row],[Код условия поставки по ИНКОТЕРМС 2010]],Таблица10[],2,FALSE)</f>
        <v>#N/A</v>
      </c>
      <c r="X5379" s="4" t="e">
        <f>VLOOKUP(Таблица1[[#This Row],[Код единицы измерения]],Таблица37[#All],2,FALSE)</f>
        <v>#N/A</v>
      </c>
      <c r="Z5379" s="56"/>
      <c r="AA5379" s="56"/>
      <c r="AB5379" s="57">
        <f>Таблица1[[#This Row],[Кол-во/объем]]*Таблица1[[#This Row],[Маркетинговая цена за единицу, тенге без НДС]]</f>
        <v>0</v>
      </c>
      <c r="AC5379" s="52"/>
      <c r="AD5379" s="52"/>
      <c r="AE5379" s="52"/>
    </row>
    <row r="5380" spans="2:31" x14ac:dyDescent="0.3">
      <c r="B5380" s="4" t="e">
        <f>VLOOKUP(Таблица1[[#This Row],[Наименование Заказчика]],Таблица3[],2,FALSE)</f>
        <v>#N/A</v>
      </c>
      <c r="C5380" s="4" t="e">
        <f>VLOOKUP(Таблица1[[#This Row],[Наименование Заказчика]],Таблица3[],3,FALSE)</f>
        <v>#N/A</v>
      </c>
      <c r="N5380" s="38" t="e">
        <f>VLOOKUP(Таблица1[[#This Row],[Код основания для проведения закупки с применением особого порядка]],Таблица4[#All],3,FALSE)</f>
        <v>#N/A</v>
      </c>
      <c r="O5380" s="52"/>
      <c r="P5380" s="52"/>
      <c r="Q5380" s="52"/>
      <c r="R5380" s="52"/>
      <c r="S5380" s="38" t="e">
        <f>VLOOKUP(Таблица1[[#This Row],[Код страны поставки ТРУ]],Таблица8[],3,FALSE)</f>
        <v>#N/A</v>
      </c>
      <c r="T5380" s="52"/>
      <c r="U5380" s="52"/>
      <c r="V5380" s="38" t="e">
        <f>VLOOKUP(Таблица1[[#This Row],[Код условия поставки по ИНКОТЕРМС 2010]],Таблица10[],2,FALSE)</f>
        <v>#N/A</v>
      </c>
      <c r="X5380" s="4" t="e">
        <f>VLOOKUP(Таблица1[[#This Row],[Код единицы измерения]],Таблица37[#All],2,FALSE)</f>
        <v>#N/A</v>
      </c>
      <c r="Z5380" s="56"/>
      <c r="AA5380" s="56"/>
      <c r="AB5380" s="57">
        <f>Таблица1[[#This Row],[Кол-во/объем]]*Таблица1[[#This Row],[Маркетинговая цена за единицу, тенге без НДС]]</f>
        <v>0</v>
      </c>
      <c r="AC5380" s="52"/>
      <c r="AD5380" s="52"/>
      <c r="AE5380" s="52"/>
    </row>
    <row r="5381" spans="2:31" x14ac:dyDescent="0.3">
      <c r="B5381" s="4" t="e">
        <f>VLOOKUP(Таблица1[[#This Row],[Наименование Заказчика]],Таблица3[],2,FALSE)</f>
        <v>#N/A</v>
      </c>
      <c r="C5381" s="4" t="e">
        <f>VLOOKUP(Таблица1[[#This Row],[Наименование Заказчика]],Таблица3[],3,FALSE)</f>
        <v>#N/A</v>
      </c>
      <c r="N5381" s="38" t="e">
        <f>VLOOKUP(Таблица1[[#This Row],[Код основания для проведения закупки с применением особого порядка]],Таблица4[#All],3,FALSE)</f>
        <v>#N/A</v>
      </c>
      <c r="O5381" s="52"/>
      <c r="P5381" s="52"/>
      <c r="Q5381" s="52"/>
      <c r="R5381" s="52"/>
      <c r="S5381" s="38" t="e">
        <f>VLOOKUP(Таблица1[[#This Row],[Код страны поставки ТРУ]],Таблица8[],3,FALSE)</f>
        <v>#N/A</v>
      </c>
      <c r="T5381" s="52"/>
      <c r="U5381" s="52"/>
      <c r="V5381" s="38" t="e">
        <f>VLOOKUP(Таблица1[[#This Row],[Код условия поставки по ИНКОТЕРМС 2010]],Таблица10[],2,FALSE)</f>
        <v>#N/A</v>
      </c>
      <c r="X5381" s="4" t="e">
        <f>VLOOKUP(Таблица1[[#This Row],[Код единицы измерения]],Таблица37[#All],2,FALSE)</f>
        <v>#N/A</v>
      </c>
      <c r="Z5381" s="56"/>
      <c r="AA5381" s="56"/>
      <c r="AB5381" s="57">
        <f>Таблица1[[#This Row],[Кол-во/объем]]*Таблица1[[#This Row],[Маркетинговая цена за единицу, тенге без НДС]]</f>
        <v>0</v>
      </c>
      <c r="AC5381" s="52"/>
      <c r="AD5381" s="52"/>
      <c r="AE5381" s="52"/>
    </row>
    <row r="5382" spans="2:31" x14ac:dyDescent="0.3">
      <c r="B5382" s="4" t="e">
        <f>VLOOKUP(Таблица1[[#This Row],[Наименование Заказчика]],Таблица3[],2,FALSE)</f>
        <v>#N/A</v>
      </c>
      <c r="C5382" s="4" t="e">
        <f>VLOOKUP(Таблица1[[#This Row],[Наименование Заказчика]],Таблица3[],3,FALSE)</f>
        <v>#N/A</v>
      </c>
      <c r="N5382" s="38" t="e">
        <f>VLOOKUP(Таблица1[[#This Row],[Код основания для проведения закупки с применением особого порядка]],Таблица4[#All],3,FALSE)</f>
        <v>#N/A</v>
      </c>
      <c r="O5382" s="52"/>
      <c r="P5382" s="52"/>
      <c r="Q5382" s="52"/>
      <c r="R5382" s="52"/>
      <c r="S5382" s="38" t="e">
        <f>VLOOKUP(Таблица1[[#This Row],[Код страны поставки ТРУ]],Таблица8[],3,FALSE)</f>
        <v>#N/A</v>
      </c>
      <c r="T5382" s="52"/>
      <c r="U5382" s="52"/>
      <c r="V5382" s="38" t="e">
        <f>VLOOKUP(Таблица1[[#This Row],[Код условия поставки по ИНКОТЕРМС 2010]],Таблица10[],2,FALSE)</f>
        <v>#N/A</v>
      </c>
      <c r="X5382" s="4" t="e">
        <f>VLOOKUP(Таблица1[[#This Row],[Код единицы измерения]],Таблица37[#All],2,FALSE)</f>
        <v>#N/A</v>
      </c>
      <c r="Z5382" s="56"/>
      <c r="AA5382" s="56"/>
      <c r="AB5382" s="57">
        <f>Таблица1[[#This Row],[Кол-во/объем]]*Таблица1[[#This Row],[Маркетинговая цена за единицу, тенге без НДС]]</f>
        <v>0</v>
      </c>
      <c r="AC5382" s="52"/>
      <c r="AD5382" s="52"/>
      <c r="AE5382" s="52"/>
    </row>
    <row r="5383" spans="2:31" x14ac:dyDescent="0.3">
      <c r="B5383" s="4" t="e">
        <f>VLOOKUP(Таблица1[[#This Row],[Наименование Заказчика]],Таблица3[],2,FALSE)</f>
        <v>#N/A</v>
      </c>
      <c r="C5383" s="4" t="e">
        <f>VLOOKUP(Таблица1[[#This Row],[Наименование Заказчика]],Таблица3[],3,FALSE)</f>
        <v>#N/A</v>
      </c>
      <c r="N5383" s="38" t="e">
        <f>VLOOKUP(Таблица1[[#This Row],[Код основания для проведения закупки с применением особого порядка]],Таблица4[#All],3,FALSE)</f>
        <v>#N/A</v>
      </c>
      <c r="O5383" s="52"/>
      <c r="P5383" s="52"/>
      <c r="Q5383" s="52"/>
      <c r="R5383" s="52"/>
      <c r="S5383" s="38" t="e">
        <f>VLOOKUP(Таблица1[[#This Row],[Код страны поставки ТРУ]],Таблица8[],3,FALSE)</f>
        <v>#N/A</v>
      </c>
      <c r="T5383" s="52"/>
      <c r="U5383" s="52"/>
      <c r="V5383" s="38" t="e">
        <f>VLOOKUP(Таблица1[[#This Row],[Код условия поставки по ИНКОТЕРМС 2010]],Таблица10[],2,FALSE)</f>
        <v>#N/A</v>
      </c>
      <c r="X5383" s="4" t="e">
        <f>VLOOKUP(Таблица1[[#This Row],[Код единицы измерения]],Таблица37[#All],2,FALSE)</f>
        <v>#N/A</v>
      </c>
      <c r="Z5383" s="56"/>
      <c r="AA5383" s="56"/>
      <c r="AB5383" s="57">
        <f>Таблица1[[#This Row],[Кол-во/объем]]*Таблица1[[#This Row],[Маркетинговая цена за единицу, тенге без НДС]]</f>
        <v>0</v>
      </c>
      <c r="AC5383" s="52"/>
      <c r="AD5383" s="52"/>
      <c r="AE5383" s="52"/>
    </row>
    <row r="5384" spans="2:31" x14ac:dyDescent="0.3">
      <c r="B5384" s="4" t="e">
        <f>VLOOKUP(Таблица1[[#This Row],[Наименование Заказчика]],Таблица3[],2,FALSE)</f>
        <v>#N/A</v>
      </c>
      <c r="C5384" s="4" t="e">
        <f>VLOOKUP(Таблица1[[#This Row],[Наименование Заказчика]],Таблица3[],3,FALSE)</f>
        <v>#N/A</v>
      </c>
      <c r="N5384" s="38" t="e">
        <f>VLOOKUP(Таблица1[[#This Row],[Код основания для проведения закупки с применением особого порядка]],Таблица4[#All],3,FALSE)</f>
        <v>#N/A</v>
      </c>
      <c r="O5384" s="52"/>
      <c r="P5384" s="52"/>
      <c r="Q5384" s="52"/>
      <c r="R5384" s="52"/>
      <c r="S5384" s="38" t="e">
        <f>VLOOKUP(Таблица1[[#This Row],[Код страны поставки ТРУ]],Таблица8[],3,FALSE)</f>
        <v>#N/A</v>
      </c>
      <c r="T5384" s="52"/>
      <c r="U5384" s="52"/>
      <c r="V5384" s="38" t="e">
        <f>VLOOKUP(Таблица1[[#This Row],[Код условия поставки по ИНКОТЕРМС 2010]],Таблица10[],2,FALSE)</f>
        <v>#N/A</v>
      </c>
      <c r="X5384" s="4" t="e">
        <f>VLOOKUP(Таблица1[[#This Row],[Код единицы измерения]],Таблица37[#All],2,FALSE)</f>
        <v>#N/A</v>
      </c>
      <c r="Z5384" s="56"/>
      <c r="AA5384" s="56"/>
      <c r="AB5384" s="57">
        <f>Таблица1[[#This Row],[Кол-во/объем]]*Таблица1[[#This Row],[Маркетинговая цена за единицу, тенге без НДС]]</f>
        <v>0</v>
      </c>
      <c r="AC5384" s="52"/>
      <c r="AD5384" s="52"/>
      <c r="AE5384" s="52"/>
    </row>
    <row r="5385" spans="2:31" x14ac:dyDescent="0.3">
      <c r="B5385" s="4" t="e">
        <f>VLOOKUP(Таблица1[[#This Row],[Наименование Заказчика]],Таблица3[],2,FALSE)</f>
        <v>#N/A</v>
      </c>
      <c r="C5385" s="4" t="e">
        <f>VLOOKUP(Таблица1[[#This Row],[Наименование Заказчика]],Таблица3[],3,FALSE)</f>
        <v>#N/A</v>
      </c>
      <c r="N5385" s="38" t="e">
        <f>VLOOKUP(Таблица1[[#This Row],[Код основания для проведения закупки с применением особого порядка]],Таблица4[#All],3,FALSE)</f>
        <v>#N/A</v>
      </c>
      <c r="O5385" s="52"/>
      <c r="P5385" s="52"/>
      <c r="Q5385" s="52"/>
      <c r="R5385" s="52"/>
      <c r="S5385" s="38" t="e">
        <f>VLOOKUP(Таблица1[[#This Row],[Код страны поставки ТРУ]],Таблица8[],3,FALSE)</f>
        <v>#N/A</v>
      </c>
      <c r="T5385" s="52"/>
      <c r="U5385" s="52"/>
      <c r="V5385" s="38" t="e">
        <f>VLOOKUP(Таблица1[[#This Row],[Код условия поставки по ИНКОТЕРМС 2010]],Таблица10[],2,FALSE)</f>
        <v>#N/A</v>
      </c>
      <c r="X5385" s="4" t="e">
        <f>VLOOKUP(Таблица1[[#This Row],[Код единицы измерения]],Таблица37[#All],2,FALSE)</f>
        <v>#N/A</v>
      </c>
      <c r="Z5385" s="56"/>
      <c r="AA5385" s="56"/>
      <c r="AB5385" s="57">
        <f>Таблица1[[#This Row],[Кол-во/объем]]*Таблица1[[#This Row],[Маркетинговая цена за единицу, тенге без НДС]]</f>
        <v>0</v>
      </c>
      <c r="AC5385" s="52"/>
      <c r="AD5385" s="52"/>
      <c r="AE5385" s="52"/>
    </row>
    <row r="5386" spans="2:31" x14ac:dyDescent="0.3">
      <c r="B5386" s="4" t="e">
        <f>VLOOKUP(Таблица1[[#This Row],[Наименование Заказчика]],Таблица3[],2,FALSE)</f>
        <v>#N/A</v>
      </c>
      <c r="C5386" s="4" t="e">
        <f>VLOOKUP(Таблица1[[#This Row],[Наименование Заказчика]],Таблица3[],3,FALSE)</f>
        <v>#N/A</v>
      </c>
      <c r="N5386" s="38" t="e">
        <f>VLOOKUP(Таблица1[[#This Row],[Код основания для проведения закупки с применением особого порядка]],Таблица4[#All],3,FALSE)</f>
        <v>#N/A</v>
      </c>
      <c r="O5386" s="52"/>
      <c r="P5386" s="52"/>
      <c r="Q5386" s="52"/>
      <c r="R5386" s="52"/>
      <c r="S5386" s="38" t="e">
        <f>VLOOKUP(Таблица1[[#This Row],[Код страны поставки ТРУ]],Таблица8[],3,FALSE)</f>
        <v>#N/A</v>
      </c>
      <c r="T5386" s="52"/>
      <c r="U5386" s="52"/>
      <c r="V5386" s="38" t="e">
        <f>VLOOKUP(Таблица1[[#This Row],[Код условия поставки по ИНКОТЕРМС 2010]],Таблица10[],2,FALSE)</f>
        <v>#N/A</v>
      </c>
      <c r="X5386" s="4" t="e">
        <f>VLOOKUP(Таблица1[[#This Row],[Код единицы измерения]],Таблица37[#All],2,FALSE)</f>
        <v>#N/A</v>
      </c>
      <c r="Z5386" s="56"/>
      <c r="AA5386" s="56"/>
      <c r="AB5386" s="57">
        <f>Таблица1[[#This Row],[Кол-во/объем]]*Таблица1[[#This Row],[Маркетинговая цена за единицу, тенге без НДС]]</f>
        <v>0</v>
      </c>
      <c r="AC5386" s="52"/>
      <c r="AD5386" s="52"/>
      <c r="AE5386" s="52"/>
    </row>
    <row r="5387" spans="2:31" x14ac:dyDescent="0.3">
      <c r="B5387" s="4" t="e">
        <f>VLOOKUP(Таблица1[[#This Row],[Наименование Заказчика]],Таблица3[],2,FALSE)</f>
        <v>#N/A</v>
      </c>
      <c r="C5387" s="4" t="e">
        <f>VLOOKUP(Таблица1[[#This Row],[Наименование Заказчика]],Таблица3[],3,FALSE)</f>
        <v>#N/A</v>
      </c>
      <c r="N5387" s="38" t="e">
        <f>VLOOKUP(Таблица1[[#This Row],[Код основания для проведения закупки с применением особого порядка]],Таблица4[#All],3,FALSE)</f>
        <v>#N/A</v>
      </c>
      <c r="O5387" s="52"/>
      <c r="P5387" s="52"/>
      <c r="Q5387" s="52"/>
      <c r="R5387" s="52"/>
      <c r="S5387" s="38" t="e">
        <f>VLOOKUP(Таблица1[[#This Row],[Код страны поставки ТРУ]],Таблица8[],3,FALSE)</f>
        <v>#N/A</v>
      </c>
      <c r="T5387" s="52"/>
      <c r="U5387" s="52"/>
      <c r="V5387" s="38" t="e">
        <f>VLOOKUP(Таблица1[[#This Row],[Код условия поставки по ИНКОТЕРМС 2010]],Таблица10[],2,FALSE)</f>
        <v>#N/A</v>
      </c>
      <c r="X5387" s="4" t="e">
        <f>VLOOKUP(Таблица1[[#This Row],[Код единицы измерения]],Таблица37[#All],2,FALSE)</f>
        <v>#N/A</v>
      </c>
      <c r="Z5387" s="56"/>
      <c r="AA5387" s="56"/>
      <c r="AB5387" s="57">
        <f>Таблица1[[#This Row],[Кол-во/объем]]*Таблица1[[#This Row],[Маркетинговая цена за единицу, тенге без НДС]]</f>
        <v>0</v>
      </c>
      <c r="AC5387" s="52"/>
      <c r="AD5387" s="52"/>
      <c r="AE5387" s="52"/>
    </row>
    <row r="5388" spans="2:31" x14ac:dyDescent="0.3">
      <c r="B5388" s="4" t="e">
        <f>VLOOKUP(Таблица1[[#This Row],[Наименование Заказчика]],Таблица3[],2,FALSE)</f>
        <v>#N/A</v>
      </c>
      <c r="C5388" s="4" t="e">
        <f>VLOOKUP(Таблица1[[#This Row],[Наименование Заказчика]],Таблица3[],3,FALSE)</f>
        <v>#N/A</v>
      </c>
      <c r="N5388" s="38" t="e">
        <f>VLOOKUP(Таблица1[[#This Row],[Код основания для проведения закупки с применением особого порядка]],Таблица4[#All],3,FALSE)</f>
        <v>#N/A</v>
      </c>
      <c r="O5388" s="52"/>
      <c r="P5388" s="52"/>
      <c r="Q5388" s="52"/>
      <c r="R5388" s="52"/>
      <c r="S5388" s="38" t="e">
        <f>VLOOKUP(Таблица1[[#This Row],[Код страны поставки ТРУ]],Таблица8[],3,FALSE)</f>
        <v>#N/A</v>
      </c>
      <c r="T5388" s="52"/>
      <c r="U5388" s="52"/>
      <c r="V5388" s="38" t="e">
        <f>VLOOKUP(Таблица1[[#This Row],[Код условия поставки по ИНКОТЕРМС 2010]],Таблица10[],2,FALSE)</f>
        <v>#N/A</v>
      </c>
      <c r="X5388" s="4" t="e">
        <f>VLOOKUP(Таблица1[[#This Row],[Код единицы измерения]],Таблица37[#All],2,FALSE)</f>
        <v>#N/A</v>
      </c>
      <c r="Z5388" s="56"/>
      <c r="AA5388" s="56"/>
      <c r="AB5388" s="57">
        <f>Таблица1[[#This Row],[Кол-во/объем]]*Таблица1[[#This Row],[Маркетинговая цена за единицу, тенге без НДС]]</f>
        <v>0</v>
      </c>
      <c r="AC5388" s="52"/>
      <c r="AD5388" s="52"/>
      <c r="AE5388" s="52"/>
    </row>
    <row r="5389" spans="2:31" x14ac:dyDescent="0.3">
      <c r="B5389" s="4" t="e">
        <f>VLOOKUP(Таблица1[[#This Row],[Наименование Заказчика]],Таблица3[],2,FALSE)</f>
        <v>#N/A</v>
      </c>
      <c r="C5389" s="4" t="e">
        <f>VLOOKUP(Таблица1[[#This Row],[Наименование Заказчика]],Таблица3[],3,FALSE)</f>
        <v>#N/A</v>
      </c>
      <c r="N5389" s="38" t="e">
        <f>VLOOKUP(Таблица1[[#This Row],[Код основания для проведения закупки с применением особого порядка]],Таблица4[#All],3,FALSE)</f>
        <v>#N/A</v>
      </c>
      <c r="O5389" s="52"/>
      <c r="P5389" s="52"/>
      <c r="Q5389" s="52"/>
      <c r="R5389" s="52"/>
      <c r="S5389" s="38" t="e">
        <f>VLOOKUP(Таблица1[[#This Row],[Код страны поставки ТРУ]],Таблица8[],3,FALSE)</f>
        <v>#N/A</v>
      </c>
      <c r="T5389" s="52"/>
      <c r="U5389" s="52"/>
      <c r="V5389" s="38" t="e">
        <f>VLOOKUP(Таблица1[[#This Row],[Код условия поставки по ИНКОТЕРМС 2010]],Таблица10[],2,FALSE)</f>
        <v>#N/A</v>
      </c>
      <c r="X5389" s="4" t="e">
        <f>VLOOKUP(Таблица1[[#This Row],[Код единицы измерения]],Таблица37[#All],2,FALSE)</f>
        <v>#N/A</v>
      </c>
      <c r="Z5389" s="56"/>
      <c r="AA5389" s="56"/>
      <c r="AB5389" s="57">
        <f>Таблица1[[#This Row],[Кол-во/объем]]*Таблица1[[#This Row],[Маркетинговая цена за единицу, тенге без НДС]]</f>
        <v>0</v>
      </c>
      <c r="AC5389" s="52"/>
      <c r="AD5389" s="52"/>
      <c r="AE5389" s="52"/>
    </row>
    <row r="5390" spans="2:31" x14ac:dyDescent="0.3">
      <c r="B5390" s="4" t="e">
        <f>VLOOKUP(Таблица1[[#This Row],[Наименование Заказчика]],Таблица3[],2,FALSE)</f>
        <v>#N/A</v>
      </c>
      <c r="C5390" s="4" t="e">
        <f>VLOOKUP(Таблица1[[#This Row],[Наименование Заказчика]],Таблица3[],3,FALSE)</f>
        <v>#N/A</v>
      </c>
      <c r="N5390" s="38" t="e">
        <f>VLOOKUP(Таблица1[[#This Row],[Код основания для проведения закупки с применением особого порядка]],Таблица4[#All],3,FALSE)</f>
        <v>#N/A</v>
      </c>
      <c r="O5390" s="52"/>
      <c r="P5390" s="52"/>
      <c r="Q5390" s="52"/>
      <c r="R5390" s="52"/>
      <c r="S5390" s="38" t="e">
        <f>VLOOKUP(Таблица1[[#This Row],[Код страны поставки ТРУ]],Таблица8[],3,FALSE)</f>
        <v>#N/A</v>
      </c>
      <c r="T5390" s="52"/>
      <c r="U5390" s="52"/>
      <c r="V5390" s="38" t="e">
        <f>VLOOKUP(Таблица1[[#This Row],[Код условия поставки по ИНКОТЕРМС 2010]],Таблица10[],2,FALSE)</f>
        <v>#N/A</v>
      </c>
      <c r="X5390" s="4" t="e">
        <f>VLOOKUP(Таблица1[[#This Row],[Код единицы измерения]],Таблица37[#All],2,FALSE)</f>
        <v>#N/A</v>
      </c>
      <c r="Z5390" s="56"/>
      <c r="AA5390" s="56"/>
      <c r="AB5390" s="57">
        <f>Таблица1[[#This Row],[Кол-во/объем]]*Таблица1[[#This Row],[Маркетинговая цена за единицу, тенге без НДС]]</f>
        <v>0</v>
      </c>
      <c r="AC5390" s="52"/>
      <c r="AD5390" s="52"/>
      <c r="AE5390" s="52"/>
    </row>
    <row r="5391" spans="2:31" x14ac:dyDescent="0.3">
      <c r="B5391" s="4" t="e">
        <f>VLOOKUP(Таблица1[[#This Row],[Наименование Заказчика]],Таблица3[],2,FALSE)</f>
        <v>#N/A</v>
      </c>
      <c r="C5391" s="4" t="e">
        <f>VLOOKUP(Таблица1[[#This Row],[Наименование Заказчика]],Таблица3[],3,FALSE)</f>
        <v>#N/A</v>
      </c>
      <c r="N5391" s="38" t="e">
        <f>VLOOKUP(Таблица1[[#This Row],[Код основания для проведения закупки с применением особого порядка]],Таблица4[#All],3,FALSE)</f>
        <v>#N/A</v>
      </c>
      <c r="O5391" s="52"/>
      <c r="P5391" s="52"/>
      <c r="Q5391" s="52"/>
      <c r="R5391" s="52"/>
      <c r="S5391" s="38" t="e">
        <f>VLOOKUP(Таблица1[[#This Row],[Код страны поставки ТРУ]],Таблица8[],3,FALSE)</f>
        <v>#N/A</v>
      </c>
      <c r="T5391" s="52"/>
      <c r="U5391" s="52"/>
      <c r="V5391" s="38" t="e">
        <f>VLOOKUP(Таблица1[[#This Row],[Код условия поставки по ИНКОТЕРМС 2010]],Таблица10[],2,FALSE)</f>
        <v>#N/A</v>
      </c>
      <c r="X5391" s="4" t="e">
        <f>VLOOKUP(Таблица1[[#This Row],[Код единицы измерения]],Таблица37[#All],2,FALSE)</f>
        <v>#N/A</v>
      </c>
      <c r="Z5391" s="56"/>
      <c r="AA5391" s="56"/>
      <c r="AB5391" s="57">
        <f>Таблица1[[#This Row],[Кол-во/объем]]*Таблица1[[#This Row],[Маркетинговая цена за единицу, тенге без НДС]]</f>
        <v>0</v>
      </c>
      <c r="AC5391" s="52"/>
      <c r="AD5391" s="52"/>
      <c r="AE5391" s="52"/>
    </row>
    <row r="5392" spans="2:31" x14ac:dyDescent="0.3">
      <c r="B5392" s="4" t="e">
        <f>VLOOKUP(Таблица1[[#This Row],[Наименование Заказчика]],Таблица3[],2,FALSE)</f>
        <v>#N/A</v>
      </c>
      <c r="C5392" s="4" t="e">
        <f>VLOOKUP(Таблица1[[#This Row],[Наименование Заказчика]],Таблица3[],3,FALSE)</f>
        <v>#N/A</v>
      </c>
      <c r="N5392" s="38" t="e">
        <f>VLOOKUP(Таблица1[[#This Row],[Код основания для проведения закупки с применением особого порядка]],Таблица4[#All],3,FALSE)</f>
        <v>#N/A</v>
      </c>
      <c r="O5392" s="52"/>
      <c r="P5392" s="52"/>
      <c r="Q5392" s="52"/>
      <c r="R5392" s="52"/>
      <c r="S5392" s="38" t="e">
        <f>VLOOKUP(Таблица1[[#This Row],[Код страны поставки ТРУ]],Таблица8[],3,FALSE)</f>
        <v>#N/A</v>
      </c>
      <c r="T5392" s="52"/>
      <c r="U5392" s="52"/>
      <c r="V5392" s="38" t="e">
        <f>VLOOKUP(Таблица1[[#This Row],[Код условия поставки по ИНКОТЕРМС 2010]],Таблица10[],2,FALSE)</f>
        <v>#N/A</v>
      </c>
      <c r="X5392" s="4" t="e">
        <f>VLOOKUP(Таблица1[[#This Row],[Код единицы измерения]],Таблица37[#All],2,FALSE)</f>
        <v>#N/A</v>
      </c>
      <c r="Z5392" s="56"/>
      <c r="AA5392" s="56"/>
      <c r="AB5392" s="57">
        <f>Таблица1[[#This Row],[Кол-во/объем]]*Таблица1[[#This Row],[Маркетинговая цена за единицу, тенге без НДС]]</f>
        <v>0</v>
      </c>
      <c r="AC5392" s="52"/>
      <c r="AD5392" s="52"/>
      <c r="AE5392" s="52"/>
    </row>
    <row r="5393" spans="2:31" x14ac:dyDescent="0.3">
      <c r="B5393" s="4" t="e">
        <f>VLOOKUP(Таблица1[[#This Row],[Наименование Заказчика]],Таблица3[],2,FALSE)</f>
        <v>#N/A</v>
      </c>
      <c r="C5393" s="4" t="e">
        <f>VLOOKUP(Таблица1[[#This Row],[Наименование Заказчика]],Таблица3[],3,FALSE)</f>
        <v>#N/A</v>
      </c>
      <c r="N5393" s="38" t="e">
        <f>VLOOKUP(Таблица1[[#This Row],[Код основания для проведения закупки с применением особого порядка]],Таблица4[#All],3,FALSE)</f>
        <v>#N/A</v>
      </c>
      <c r="O5393" s="52"/>
      <c r="P5393" s="52"/>
      <c r="Q5393" s="52"/>
      <c r="R5393" s="52"/>
      <c r="S5393" s="38" t="e">
        <f>VLOOKUP(Таблица1[[#This Row],[Код страны поставки ТРУ]],Таблица8[],3,FALSE)</f>
        <v>#N/A</v>
      </c>
      <c r="T5393" s="52"/>
      <c r="U5393" s="52"/>
      <c r="V5393" s="38" t="e">
        <f>VLOOKUP(Таблица1[[#This Row],[Код условия поставки по ИНКОТЕРМС 2010]],Таблица10[],2,FALSE)</f>
        <v>#N/A</v>
      </c>
      <c r="X5393" s="4" t="e">
        <f>VLOOKUP(Таблица1[[#This Row],[Код единицы измерения]],Таблица37[#All],2,FALSE)</f>
        <v>#N/A</v>
      </c>
      <c r="Z5393" s="56"/>
      <c r="AA5393" s="56"/>
      <c r="AB5393" s="57">
        <f>Таблица1[[#This Row],[Кол-во/объем]]*Таблица1[[#This Row],[Маркетинговая цена за единицу, тенге без НДС]]</f>
        <v>0</v>
      </c>
      <c r="AC5393" s="52"/>
      <c r="AD5393" s="52"/>
      <c r="AE5393" s="52"/>
    </row>
    <row r="5394" spans="2:31" x14ac:dyDescent="0.3">
      <c r="B5394" s="4" t="e">
        <f>VLOOKUP(Таблица1[[#This Row],[Наименование Заказчика]],Таблица3[],2,FALSE)</f>
        <v>#N/A</v>
      </c>
      <c r="C5394" s="4" t="e">
        <f>VLOOKUP(Таблица1[[#This Row],[Наименование Заказчика]],Таблица3[],3,FALSE)</f>
        <v>#N/A</v>
      </c>
      <c r="N5394" s="38" t="e">
        <f>VLOOKUP(Таблица1[[#This Row],[Код основания для проведения закупки с применением особого порядка]],Таблица4[#All],3,FALSE)</f>
        <v>#N/A</v>
      </c>
      <c r="O5394" s="52"/>
      <c r="P5394" s="52"/>
      <c r="Q5394" s="52"/>
      <c r="R5394" s="52"/>
      <c r="S5394" s="38" t="e">
        <f>VLOOKUP(Таблица1[[#This Row],[Код страны поставки ТРУ]],Таблица8[],3,FALSE)</f>
        <v>#N/A</v>
      </c>
      <c r="T5394" s="52"/>
      <c r="U5394" s="52"/>
      <c r="V5394" s="38" t="e">
        <f>VLOOKUP(Таблица1[[#This Row],[Код условия поставки по ИНКОТЕРМС 2010]],Таблица10[],2,FALSE)</f>
        <v>#N/A</v>
      </c>
      <c r="X5394" s="4" t="e">
        <f>VLOOKUP(Таблица1[[#This Row],[Код единицы измерения]],Таблица37[#All],2,FALSE)</f>
        <v>#N/A</v>
      </c>
      <c r="Z5394" s="56"/>
      <c r="AA5394" s="56"/>
      <c r="AB5394" s="57">
        <f>Таблица1[[#This Row],[Кол-во/объем]]*Таблица1[[#This Row],[Маркетинговая цена за единицу, тенге без НДС]]</f>
        <v>0</v>
      </c>
      <c r="AC5394" s="52"/>
      <c r="AD5394" s="52"/>
      <c r="AE5394" s="52"/>
    </row>
    <row r="5395" spans="2:31" x14ac:dyDescent="0.3">
      <c r="B5395" s="4" t="e">
        <f>VLOOKUP(Таблица1[[#This Row],[Наименование Заказчика]],Таблица3[],2,FALSE)</f>
        <v>#N/A</v>
      </c>
      <c r="C5395" s="4" t="e">
        <f>VLOOKUP(Таблица1[[#This Row],[Наименование Заказчика]],Таблица3[],3,FALSE)</f>
        <v>#N/A</v>
      </c>
      <c r="N5395" s="38" t="e">
        <f>VLOOKUP(Таблица1[[#This Row],[Код основания для проведения закупки с применением особого порядка]],Таблица4[#All],3,FALSE)</f>
        <v>#N/A</v>
      </c>
      <c r="O5395" s="52"/>
      <c r="P5395" s="52"/>
      <c r="Q5395" s="52"/>
      <c r="R5395" s="52"/>
      <c r="S5395" s="38" t="e">
        <f>VLOOKUP(Таблица1[[#This Row],[Код страны поставки ТРУ]],Таблица8[],3,FALSE)</f>
        <v>#N/A</v>
      </c>
      <c r="T5395" s="52"/>
      <c r="U5395" s="52"/>
      <c r="V5395" s="38" t="e">
        <f>VLOOKUP(Таблица1[[#This Row],[Код условия поставки по ИНКОТЕРМС 2010]],Таблица10[],2,FALSE)</f>
        <v>#N/A</v>
      </c>
      <c r="X5395" s="4" t="e">
        <f>VLOOKUP(Таблица1[[#This Row],[Код единицы измерения]],Таблица37[#All],2,FALSE)</f>
        <v>#N/A</v>
      </c>
      <c r="Z5395" s="56"/>
      <c r="AA5395" s="56"/>
      <c r="AB5395" s="57">
        <f>Таблица1[[#This Row],[Кол-во/объем]]*Таблица1[[#This Row],[Маркетинговая цена за единицу, тенге без НДС]]</f>
        <v>0</v>
      </c>
      <c r="AC5395" s="52"/>
      <c r="AD5395" s="52"/>
      <c r="AE5395" s="52"/>
    </row>
    <row r="5396" spans="2:31" x14ac:dyDescent="0.3">
      <c r="B5396" s="4" t="e">
        <f>VLOOKUP(Таблица1[[#This Row],[Наименование Заказчика]],Таблица3[],2,FALSE)</f>
        <v>#N/A</v>
      </c>
      <c r="C5396" s="4" t="e">
        <f>VLOOKUP(Таблица1[[#This Row],[Наименование Заказчика]],Таблица3[],3,FALSE)</f>
        <v>#N/A</v>
      </c>
      <c r="N5396" s="38" t="e">
        <f>VLOOKUP(Таблица1[[#This Row],[Код основания для проведения закупки с применением особого порядка]],Таблица4[#All],3,FALSE)</f>
        <v>#N/A</v>
      </c>
      <c r="O5396" s="52"/>
      <c r="P5396" s="52"/>
      <c r="Q5396" s="52"/>
      <c r="R5396" s="52"/>
      <c r="S5396" s="38" t="e">
        <f>VLOOKUP(Таблица1[[#This Row],[Код страны поставки ТРУ]],Таблица8[],3,FALSE)</f>
        <v>#N/A</v>
      </c>
      <c r="T5396" s="52"/>
      <c r="U5396" s="52"/>
      <c r="V5396" s="38" t="e">
        <f>VLOOKUP(Таблица1[[#This Row],[Код условия поставки по ИНКОТЕРМС 2010]],Таблица10[],2,FALSE)</f>
        <v>#N/A</v>
      </c>
      <c r="X5396" s="4" t="e">
        <f>VLOOKUP(Таблица1[[#This Row],[Код единицы измерения]],Таблица37[#All],2,FALSE)</f>
        <v>#N/A</v>
      </c>
      <c r="Z5396" s="56"/>
      <c r="AA5396" s="56"/>
      <c r="AB5396" s="57">
        <f>Таблица1[[#This Row],[Кол-во/объем]]*Таблица1[[#This Row],[Маркетинговая цена за единицу, тенге без НДС]]</f>
        <v>0</v>
      </c>
      <c r="AC5396" s="52"/>
      <c r="AD5396" s="52"/>
      <c r="AE5396" s="52"/>
    </row>
    <row r="5397" spans="2:31" x14ac:dyDescent="0.3">
      <c r="B5397" s="4" t="e">
        <f>VLOOKUP(Таблица1[[#This Row],[Наименование Заказчика]],Таблица3[],2,FALSE)</f>
        <v>#N/A</v>
      </c>
      <c r="C5397" s="4" t="e">
        <f>VLOOKUP(Таблица1[[#This Row],[Наименование Заказчика]],Таблица3[],3,FALSE)</f>
        <v>#N/A</v>
      </c>
      <c r="N5397" s="38" t="e">
        <f>VLOOKUP(Таблица1[[#This Row],[Код основания для проведения закупки с применением особого порядка]],Таблица4[#All],3,FALSE)</f>
        <v>#N/A</v>
      </c>
      <c r="O5397" s="52"/>
      <c r="P5397" s="52"/>
      <c r="Q5397" s="52"/>
      <c r="R5397" s="52"/>
      <c r="S5397" s="38" t="e">
        <f>VLOOKUP(Таблица1[[#This Row],[Код страны поставки ТРУ]],Таблица8[],3,FALSE)</f>
        <v>#N/A</v>
      </c>
      <c r="T5397" s="52"/>
      <c r="U5397" s="52"/>
      <c r="V5397" s="38" t="e">
        <f>VLOOKUP(Таблица1[[#This Row],[Код условия поставки по ИНКОТЕРМС 2010]],Таблица10[],2,FALSE)</f>
        <v>#N/A</v>
      </c>
      <c r="X5397" s="4" t="e">
        <f>VLOOKUP(Таблица1[[#This Row],[Код единицы измерения]],Таблица37[#All],2,FALSE)</f>
        <v>#N/A</v>
      </c>
      <c r="Z5397" s="56"/>
      <c r="AA5397" s="56"/>
      <c r="AB5397" s="57">
        <f>Таблица1[[#This Row],[Кол-во/объем]]*Таблица1[[#This Row],[Маркетинговая цена за единицу, тенге без НДС]]</f>
        <v>0</v>
      </c>
      <c r="AC5397" s="52"/>
      <c r="AD5397" s="52"/>
      <c r="AE5397" s="52"/>
    </row>
    <row r="5398" spans="2:31" x14ac:dyDescent="0.3">
      <c r="B5398" s="4" t="e">
        <f>VLOOKUP(Таблица1[[#This Row],[Наименование Заказчика]],Таблица3[],2,FALSE)</f>
        <v>#N/A</v>
      </c>
      <c r="C5398" s="4" t="e">
        <f>VLOOKUP(Таблица1[[#This Row],[Наименование Заказчика]],Таблица3[],3,FALSE)</f>
        <v>#N/A</v>
      </c>
      <c r="N5398" s="38" t="e">
        <f>VLOOKUP(Таблица1[[#This Row],[Код основания для проведения закупки с применением особого порядка]],Таблица4[#All],3,FALSE)</f>
        <v>#N/A</v>
      </c>
      <c r="O5398" s="52"/>
      <c r="P5398" s="52"/>
      <c r="Q5398" s="52"/>
      <c r="R5398" s="52"/>
      <c r="S5398" s="38" t="e">
        <f>VLOOKUP(Таблица1[[#This Row],[Код страны поставки ТРУ]],Таблица8[],3,FALSE)</f>
        <v>#N/A</v>
      </c>
      <c r="T5398" s="52"/>
      <c r="U5398" s="52"/>
      <c r="V5398" s="38" t="e">
        <f>VLOOKUP(Таблица1[[#This Row],[Код условия поставки по ИНКОТЕРМС 2010]],Таблица10[],2,FALSE)</f>
        <v>#N/A</v>
      </c>
      <c r="X5398" s="4" t="e">
        <f>VLOOKUP(Таблица1[[#This Row],[Код единицы измерения]],Таблица37[#All],2,FALSE)</f>
        <v>#N/A</v>
      </c>
      <c r="Z5398" s="56"/>
      <c r="AA5398" s="56"/>
      <c r="AB5398" s="57">
        <f>Таблица1[[#This Row],[Кол-во/объем]]*Таблица1[[#This Row],[Маркетинговая цена за единицу, тенге без НДС]]</f>
        <v>0</v>
      </c>
      <c r="AC5398" s="52"/>
      <c r="AD5398" s="52"/>
      <c r="AE5398" s="52"/>
    </row>
    <row r="5399" spans="2:31" x14ac:dyDescent="0.3">
      <c r="B5399" s="4" t="e">
        <f>VLOOKUP(Таблица1[[#This Row],[Наименование Заказчика]],Таблица3[],2,FALSE)</f>
        <v>#N/A</v>
      </c>
      <c r="C5399" s="4" t="e">
        <f>VLOOKUP(Таблица1[[#This Row],[Наименование Заказчика]],Таблица3[],3,FALSE)</f>
        <v>#N/A</v>
      </c>
      <c r="N5399" s="38" t="e">
        <f>VLOOKUP(Таблица1[[#This Row],[Код основания для проведения закупки с применением особого порядка]],Таблица4[#All],3,FALSE)</f>
        <v>#N/A</v>
      </c>
      <c r="O5399" s="52"/>
      <c r="P5399" s="52"/>
      <c r="Q5399" s="52"/>
      <c r="R5399" s="52"/>
      <c r="S5399" s="38" t="e">
        <f>VLOOKUP(Таблица1[[#This Row],[Код страны поставки ТРУ]],Таблица8[],3,FALSE)</f>
        <v>#N/A</v>
      </c>
      <c r="T5399" s="52"/>
      <c r="U5399" s="52"/>
      <c r="V5399" s="38" t="e">
        <f>VLOOKUP(Таблица1[[#This Row],[Код условия поставки по ИНКОТЕРМС 2010]],Таблица10[],2,FALSE)</f>
        <v>#N/A</v>
      </c>
      <c r="X5399" s="4" t="e">
        <f>VLOOKUP(Таблица1[[#This Row],[Код единицы измерения]],Таблица37[#All],2,FALSE)</f>
        <v>#N/A</v>
      </c>
      <c r="Z5399" s="56"/>
      <c r="AA5399" s="56"/>
      <c r="AB5399" s="57">
        <f>Таблица1[[#This Row],[Кол-во/объем]]*Таблица1[[#This Row],[Маркетинговая цена за единицу, тенге без НДС]]</f>
        <v>0</v>
      </c>
      <c r="AC5399" s="52"/>
      <c r="AD5399" s="52"/>
      <c r="AE5399" s="52"/>
    </row>
    <row r="5400" spans="2:31" x14ac:dyDescent="0.3">
      <c r="B5400" s="4" t="e">
        <f>VLOOKUP(Таблица1[[#This Row],[Наименование Заказчика]],Таблица3[],2,FALSE)</f>
        <v>#N/A</v>
      </c>
      <c r="C5400" s="4" t="e">
        <f>VLOOKUP(Таблица1[[#This Row],[Наименование Заказчика]],Таблица3[],3,FALSE)</f>
        <v>#N/A</v>
      </c>
      <c r="N5400" s="38" t="e">
        <f>VLOOKUP(Таблица1[[#This Row],[Код основания для проведения закупки с применением особого порядка]],Таблица4[#All],3,FALSE)</f>
        <v>#N/A</v>
      </c>
      <c r="O5400" s="52"/>
      <c r="P5400" s="52"/>
      <c r="Q5400" s="52"/>
      <c r="R5400" s="52"/>
      <c r="S5400" s="38" t="e">
        <f>VLOOKUP(Таблица1[[#This Row],[Код страны поставки ТРУ]],Таблица8[],3,FALSE)</f>
        <v>#N/A</v>
      </c>
      <c r="T5400" s="52"/>
      <c r="U5400" s="52"/>
      <c r="V5400" s="38" t="e">
        <f>VLOOKUP(Таблица1[[#This Row],[Код условия поставки по ИНКОТЕРМС 2010]],Таблица10[],2,FALSE)</f>
        <v>#N/A</v>
      </c>
      <c r="X5400" s="4" t="e">
        <f>VLOOKUP(Таблица1[[#This Row],[Код единицы измерения]],Таблица37[#All],2,FALSE)</f>
        <v>#N/A</v>
      </c>
      <c r="Z5400" s="56"/>
      <c r="AA5400" s="56"/>
      <c r="AB5400" s="57">
        <f>Таблица1[[#This Row],[Кол-во/объем]]*Таблица1[[#This Row],[Маркетинговая цена за единицу, тенге без НДС]]</f>
        <v>0</v>
      </c>
      <c r="AC5400" s="52"/>
      <c r="AD5400" s="52"/>
      <c r="AE5400" s="52"/>
    </row>
    <row r="5401" spans="2:31" x14ac:dyDescent="0.3">
      <c r="B5401" s="4" t="e">
        <f>VLOOKUP(Таблица1[[#This Row],[Наименование Заказчика]],Таблица3[],2,FALSE)</f>
        <v>#N/A</v>
      </c>
      <c r="C5401" s="4" t="e">
        <f>VLOOKUP(Таблица1[[#This Row],[Наименование Заказчика]],Таблица3[],3,FALSE)</f>
        <v>#N/A</v>
      </c>
      <c r="N5401" s="38" t="e">
        <f>VLOOKUP(Таблица1[[#This Row],[Код основания для проведения закупки с применением особого порядка]],Таблица4[#All],3,FALSE)</f>
        <v>#N/A</v>
      </c>
      <c r="O5401" s="52"/>
      <c r="P5401" s="52"/>
      <c r="Q5401" s="52"/>
      <c r="R5401" s="52"/>
      <c r="S5401" s="38" t="e">
        <f>VLOOKUP(Таблица1[[#This Row],[Код страны поставки ТРУ]],Таблица8[],3,FALSE)</f>
        <v>#N/A</v>
      </c>
      <c r="T5401" s="52"/>
      <c r="U5401" s="52"/>
      <c r="V5401" s="38" t="e">
        <f>VLOOKUP(Таблица1[[#This Row],[Код условия поставки по ИНКОТЕРМС 2010]],Таблица10[],2,FALSE)</f>
        <v>#N/A</v>
      </c>
      <c r="X5401" s="4" t="e">
        <f>VLOOKUP(Таблица1[[#This Row],[Код единицы измерения]],Таблица37[#All],2,FALSE)</f>
        <v>#N/A</v>
      </c>
      <c r="Z5401" s="56"/>
      <c r="AA5401" s="56"/>
      <c r="AB5401" s="57">
        <f>Таблица1[[#This Row],[Кол-во/объем]]*Таблица1[[#This Row],[Маркетинговая цена за единицу, тенге без НДС]]</f>
        <v>0</v>
      </c>
      <c r="AC5401" s="52"/>
      <c r="AD5401" s="52"/>
      <c r="AE5401" s="52"/>
    </row>
    <row r="5402" spans="2:31" x14ac:dyDescent="0.3">
      <c r="B5402" s="4" t="e">
        <f>VLOOKUP(Таблица1[[#This Row],[Наименование Заказчика]],Таблица3[],2,FALSE)</f>
        <v>#N/A</v>
      </c>
      <c r="C5402" s="4" t="e">
        <f>VLOOKUP(Таблица1[[#This Row],[Наименование Заказчика]],Таблица3[],3,FALSE)</f>
        <v>#N/A</v>
      </c>
      <c r="N5402" s="38" t="e">
        <f>VLOOKUP(Таблица1[[#This Row],[Код основания для проведения закупки с применением особого порядка]],Таблица4[#All],3,FALSE)</f>
        <v>#N/A</v>
      </c>
      <c r="O5402" s="52"/>
      <c r="P5402" s="52"/>
      <c r="Q5402" s="52"/>
      <c r="R5402" s="52"/>
      <c r="S5402" s="38" t="e">
        <f>VLOOKUP(Таблица1[[#This Row],[Код страны поставки ТРУ]],Таблица8[],3,FALSE)</f>
        <v>#N/A</v>
      </c>
      <c r="T5402" s="52"/>
      <c r="U5402" s="52"/>
      <c r="V5402" s="38" t="e">
        <f>VLOOKUP(Таблица1[[#This Row],[Код условия поставки по ИНКОТЕРМС 2010]],Таблица10[],2,FALSE)</f>
        <v>#N/A</v>
      </c>
      <c r="X5402" s="4" t="e">
        <f>VLOOKUP(Таблица1[[#This Row],[Код единицы измерения]],Таблица37[#All],2,FALSE)</f>
        <v>#N/A</v>
      </c>
      <c r="Z5402" s="56"/>
      <c r="AA5402" s="56"/>
      <c r="AB5402" s="57">
        <f>Таблица1[[#This Row],[Кол-во/объем]]*Таблица1[[#This Row],[Маркетинговая цена за единицу, тенге без НДС]]</f>
        <v>0</v>
      </c>
      <c r="AC5402" s="52"/>
      <c r="AD5402" s="52"/>
      <c r="AE5402" s="52"/>
    </row>
    <row r="5403" spans="2:31" x14ac:dyDescent="0.3">
      <c r="B5403" s="4" t="e">
        <f>VLOOKUP(Таблица1[[#This Row],[Наименование Заказчика]],Таблица3[],2,FALSE)</f>
        <v>#N/A</v>
      </c>
      <c r="C5403" s="4" t="e">
        <f>VLOOKUP(Таблица1[[#This Row],[Наименование Заказчика]],Таблица3[],3,FALSE)</f>
        <v>#N/A</v>
      </c>
      <c r="N5403" s="38" t="e">
        <f>VLOOKUP(Таблица1[[#This Row],[Код основания для проведения закупки с применением особого порядка]],Таблица4[#All],3,FALSE)</f>
        <v>#N/A</v>
      </c>
      <c r="O5403" s="52"/>
      <c r="P5403" s="52"/>
      <c r="Q5403" s="52"/>
      <c r="R5403" s="52"/>
      <c r="S5403" s="38" t="e">
        <f>VLOOKUP(Таблица1[[#This Row],[Код страны поставки ТРУ]],Таблица8[],3,FALSE)</f>
        <v>#N/A</v>
      </c>
      <c r="T5403" s="52"/>
      <c r="U5403" s="52"/>
      <c r="V5403" s="38" t="e">
        <f>VLOOKUP(Таблица1[[#This Row],[Код условия поставки по ИНКОТЕРМС 2010]],Таблица10[],2,FALSE)</f>
        <v>#N/A</v>
      </c>
      <c r="X5403" s="4" t="e">
        <f>VLOOKUP(Таблица1[[#This Row],[Код единицы измерения]],Таблица37[#All],2,FALSE)</f>
        <v>#N/A</v>
      </c>
      <c r="Z5403" s="56"/>
      <c r="AA5403" s="56"/>
      <c r="AB5403" s="57">
        <f>Таблица1[[#This Row],[Кол-во/объем]]*Таблица1[[#This Row],[Маркетинговая цена за единицу, тенге без НДС]]</f>
        <v>0</v>
      </c>
      <c r="AC5403" s="52"/>
      <c r="AD5403" s="52"/>
      <c r="AE5403" s="52"/>
    </row>
    <row r="5404" spans="2:31" x14ac:dyDescent="0.3">
      <c r="B5404" s="4" t="e">
        <f>VLOOKUP(Таблица1[[#This Row],[Наименование Заказчика]],Таблица3[],2,FALSE)</f>
        <v>#N/A</v>
      </c>
      <c r="C5404" s="4" t="e">
        <f>VLOOKUP(Таблица1[[#This Row],[Наименование Заказчика]],Таблица3[],3,FALSE)</f>
        <v>#N/A</v>
      </c>
      <c r="N5404" s="38" t="e">
        <f>VLOOKUP(Таблица1[[#This Row],[Код основания для проведения закупки с применением особого порядка]],Таблица4[#All],3,FALSE)</f>
        <v>#N/A</v>
      </c>
      <c r="O5404" s="52"/>
      <c r="P5404" s="52"/>
      <c r="Q5404" s="52"/>
      <c r="R5404" s="52"/>
      <c r="S5404" s="38" t="e">
        <f>VLOOKUP(Таблица1[[#This Row],[Код страны поставки ТРУ]],Таблица8[],3,FALSE)</f>
        <v>#N/A</v>
      </c>
      <c r="T5404" s="52"/>
      <c r="U5404" s="52"/>
      <c r="V5404" s="38" t="e">
        <f>VLOOKUP(Таблица1[[#This Row],[Код условия поставки по ИНКОТЕРМС 2010]],Таблица10[],2,FALSE)</f>
        <v>#N/A</v>
      </c>
      <c r="X5404" s="4" t="e">
        <f>VLOOKUP(Таблица1[[#This Row],[Код единицы измерения]],Таблица37[#All],2,FALSE)</f>
        <v>#N/A</v>
      </c>
      <c r="Z5404" s="56"/>
      <c r="AA5404" s="56"/>
      <c r="AB5404" s="57">
        <f>Таблица1[[#This Row],[Кол-во/объем]]*Таблица1[[#This Row],[Маркетинговая цена за единицу, тенге без НДС]]</f>
        <v>0</v>
      </c>
      <c r="AC5404" s="52"/>
      <c r="AD5404" s="52"/>
      <c r="AE5404" s="52"/>
    </row>
    <row r="5405" spans="2:31" x14ac:dyDescent="0.3">
      <c r="B5405" s="4" t="e">
        <f>VLOOKUP(Таблица1[[#This Row],[Наименование Заказчика]],Таблица3[],2,FALSE)</f>
        <v>#N/A</v>
      </c>
      <c r="C5405" s="4" t="e">
        <f>VLOOKUP(Таблица1[[#This Row],[Наименование Заказчика]],Таблица3[],3,FALSE)</f>
        <v>#N/A</v>
      </c>
      <c r="N5405" s="38" t="e">
        <f>VLOOKUP(Таблица1[[#This Row],[Код основания для проведения закупки с применением особого порядка]],Таблица4[#All],3,FALSE)</f>
        <v>#N/A</v>
      </c>
      <c r="O5405" s="52"/>
      <c r="P5405" s="52"/>
      <c r="Q5405" s="52"/>
      <c r="R5405" s="52"/>
      <c r="S5405" s="38" t="e">
        <f>VLOOKUP(Таблица1[[#This Row],[Код страны поставки ТРУ]],Таблица8[],3,FALSE)</f>
        <v>#N/A</v>
      </c>
      <c r="T5405" s="52"/>
      <c r="U5405" s="52"/>
      <c r="V5405" s="38" t="e">
        <f>VLOOKUP(Таблица1[[#This Row],[Код условия поставки по ИНКОТЕРМС 2010]],Таблица10[],2,FALSE)</f>
        <v>#N/A</v>
      </c>
      <c r="X5405" s="4" t="e">
        <f>VLOOKUP(Таблица1[[#This Row],[Код единицы измерения]],Таблица37[#All],2,FALSE)</f>
        <v>#N/A</v>
      </c>
      <c r="Z5405" s="56"/>
      <c r="AA5405" s="56"/>
      <c r="AB5405" s="57">
        <f>Таблица1[[#This Row],[Кол-во/объем]]*Таблица1[[#This Row],[Маркетинговая цена за единицу, тенге без НДС]]</f>
        <v>0</v>
      </c>
      <c r="AC5405" s="52"/>
      <c r="AD5405" s="52"/>
      <c r="AE5405" s="52"/>
    </row>
    <row r="5406" spans="2:31" x14ac:dyDescent="0.3">
      <c r="B5406" s="4" t="e">
        <f>VLOOKUP(Таблица1[[#This Row],[Наименование Заказчика]],Таблица3[],2,FALSE)</f>
        <v>#N/A</v>
      </c>
      <c r="C5406" s="4" t="e">
        <f>VLOOKUP(Таблица1[[#This Row],[Наименование Заказчика]],Таблица3[],3,FALSE)</f>
        <v>#N/A</v>
      </c>
      <c r="N5406" s="38" t="e">
        <f>VLOOKUP(Таблица1[[#This Row],[Код основания для проведения закупки с применением особого порядка]],Таблица4[#All],3,FALSE)</f>
        <v>#N/A</v>
      </c>
      <c r="O5406" s="52"/>
      <c r="P5406" s="52"/>
      <c r="Q5406" s="52"/>
      <c r="R5406" s="52"/>
      <c r="S5406" s="38" t="e">
        <f>VLOOKUP(Таблица1[[#This Row],[Код страны поставки ТРУ]],Таблица8[],3,FALSE)</f>
        <v>#N/A</v>
      </c>
      <c r="T5406" s="52"/>
      <c r="U5406" s="52"/>
      <c r="V5406" s="38" t="e">
        <f>VLOOKUP(Таблица1[[#This Row],[Код условия поставки по ИНКОТЕРМС 2010]],Таблица10[],2,FALSE)</f>
        <v>#N/A</v>
      </c>
      <c r="X5406" s="4" t="e">
        <f>VLOOKUP(Таблица1[[#This Row],[Код единицы измерения]],Таблица37[#All],2,FALSE)</f>
        <v>#N/A</v>
      </c>
      <c r="Z5406" s="56"/>
      <c r="AA5406" s="56"/>
      <c r="AB5406" s="57">
        <f>Таблица1[[#This Row],[Кол-во/объем]]*Таблица1[[#This Row],[Маркетинговая цена за единицу, тенге без НДС]]</f>
        <v>0</v>
      </c>
      <c r="AC5406" s="52"/>
      <c r="AD5406" s="52"/>
      <c r="AE5406" s="52"/>
    </row>
    <row r="5407" spans="2:31" x14ac:dyDescent="0.3">
      <c r="B5407" s="4" t="e">
        <f>VLOOKUP(Таблица1[[#This Row],[Наименование Заказчика]],Таблица3[],2,FALSE)</f>
        <v>#N/A</v>
      </c>
      <c r="C5407" s="4" t="e">
        <f>VLOOKUP(Таблица1[[#This Row],[Наименование Заказчика]],Таблица3[],3,FALSE)</f>
        <v>#N/A</v>
      </c>
      <c r="N5407" s="38" t="e">
        <f>VLOOKUP(Таблица1[[#This Row],[Код основания для проведения закупки с применением особого порядка]],Таблица4[#All],3,FALSE)</f>
        <v>#N/A</v>
      </c>
      <c r="O5407" s="52"/>
      <c r="P5407" s="52"/>
      <c r="Q5407" s="52"/>
      <c r="R5407" s="52"/>
      <c r="S5407" s="38" t="e">
        <f>VLOOKUP(Таблица1[[#This Row],[Код страны поставки ТРУ]],Таблица8[],3,FALSE)</f>
        <v>#N/A</v>
      </c>
      <c r="T5407" s="52"/>
      <c r="U5407" s="52"/>
      <c r="V5407" s="38" t="e">
        <f>VLOOKUP(Таблица1[[#This Row],[Код условия поставки по ИНКОТЕРМС 2010]],Таблица10[],2,FALSE)</f>
        <v>#N/A</v>
      </c>
      <c r="X5407" s="4" t="e">
        <f>VLOOKUP(Таблица1[[#This Row],[Код единицы измерения]],Таблица37[#All],2,FALSE)</f>
        <v>#N/A</v>
      </c>
      <c r="Z5407" s="56"/>
      <c r="AA5407" s="56"/>
      <c r="AB5407" s="57">
        <f>Таблица1[[#This Row],[Кол-во/объем]]*Таблица1[[#This Row],[Маркетинговая цена за единицу, тенге без НДС]]</f>
        <v>0</v>
      </c>
      <c r="AC5407" s="52"/>
      <c r="AD5407" s="52"/>
      <c r="AE5407" s="52"/>
    </row>
    <row r="5408" spans="2:31" x14ac:dyDescent="0.3">
      <c r="B5408" s="4" t="e">
        <f>VLOOKUP(Таблица1[[#This Row],[Наименование Заказчика]],Таблица3[],2,FALSE)</f>
        <v>#N/A</v>
      </c>
      <c r="C5408" s="4" t="e">
        <f>VLOOKUP(Таблица1[[#This Row],[Наименование Заказчика]],Таблица3[],3,FALSE)</f>
        <v>#N/A</v>
      </c>
      <c r="N5408" s="38" t="e">
        <f>VLOOKUP(Таблица1[[#This Row],[Код основания для проведения закупки с применением особого порядка]],Таблица4[#All],3,FALSE)</f>
        <v>#N/A</v>
      </c>
      <c r="O5408" s="52"/>
      <c r="P5408" s="52"/>
      <c r="Q5408" s="52"/>
      <c r="R5408" s="52"/>
      <c r="S5408" s="38" t="e">
        <f>VLOOKUP(Таблица1[[#This Row],[Код страны поставки ТРУ]],Таблица8[],3,FALSE)</f>
        <v>#N/A</v>
      </c>
      <c r="T5408" s="52"/>
      <c r="U5408" s="52"/>
      <c r="V5408" s="38" t="e">
        <f>VLOOKUP(Таблица1[[#This Row],[Код условия поставки по ИНКОТЕРМС 2010]],Таблица10[],2,FALSE)</f>
        <v>#N/A</v>
      </c>
      <c r="X5408" s="4" t="e">
        <f>VLOOKUP(Таблица1[[#This Row],[Код единицы измерения]],Таблица37[#All],2,FALSE)</f>
        <v>#N/A</v>
      </c>
      <c r="Z5408" s="56"/>
      <c r="AA5408" s="56"/>
      <c r="AB5408" s="57">
        <f>Таблица1[[#This Row],[Кол-во/объем]]*Таблица1[[#This Row],[Маркетинговая цена за единицу, тенге без НДС]]</f>
        <v>0</v>
      </c>
      <c r="AC5408" s="52"/>
      <c r="AD5408" s="52"/>
      <c r="AE5408" s="52"/>
    </row>
    <row r="5409" spans="2:31" x14ac:dyDescent="0.3">
      <c r="B5409" s="4" t="e">
        <f>VLOOKUP(Таблица1[[#This Row],[Наименование Заказчика]],Таблица3[],2,FALSE)</f>
        <v>#N/A</v>
      </c>
      <c r="C5409" s="4" t="e">
        <f>VLOOKUP(Таблица1[[#This Row],[Наименование Заказчика]],Таблица3[],3,FALSE)</f>
        <v>#N/A</v>
      </c>
      <c r="N5409" s="38" t="e">
        <f>VLOOKUP(Таблица1[[#This Row],[Код основания для проведения закупки с применением особого порядка]],Таблица4[#All],3,FALSE)</f>
        <v>#N/A</v>
      </c>
      <c r="O5409" s="52"/>
      <c r="P5409" s="52"/>
      <c r="Q5409" s="52"/>
      <c r="R5409" s="52"/>
      <c r="S5409" s="38" t="e">
        <f>VLOOKUP(Таблица1[[#This Row],[Код страны поставки ТРУ]],Таблица8[],3,FALSE)</f>
        <v>#N/A</v>
      </c>
      <c r="T5409" s="52"/>
      <c r="U5409" s="52"/>
      <c r="V5409" s="38" t="e">
        <f>VLOOKUP(Таблица1[[#This Row],[Код условия поставки по ИНКОТЕРМС 2010]],Таблица10[],2,FALSE)</f>
        <v>#N/A</v>
      </c>
      <c r="X5409" s="4" t="e">
        <f>VLOOKUP(Таблица1[[#This Row],[Код единицы измерения]],Таблица37[#All],2,FALSE)</f>
        <v>#N/A</v>
      </c>
      <c r="Z5409" s="56"/>
      <c r="AA5409" s="56"/>
      <c r="AB5409" s="57">
        <f>Таблица1[[#This Row],[Кол-во/объем]]*Таблица1[[#This Row],[Маркетинговая цена за единицу, тенге без НДС]]</f>
        <v>0</v>
      </c>
      <c r="AC5409" s="52"/>
      <c r="AD5409" s="52"/>
      <c r="AE5409" s="52"/>
    </row>
    <row r="5410" spans="2:31" x14ac:dyDescent="0.3">
      <c r="B5410" s="4" t="e">
        <f>VLOOKUP(Таблица1[[#This Row],[Наименование Заказчика]],Таблица3[],2,FALSE)</f>
        <v>#N/A</v>
      </c>
      <c r="C5410" s="4" t="e">
        <f>VLOOKUP(Таблица1[[#This Row],[Наименование Заказчика]],Таблица3[],3,FALSE)</f>
        <v>#N/A</v>
      </c>
      <c r="N5410" s="38" t="e">
        <f>VLOOKUP(Таблица1[[#This Row],[Код основания для проведения закупки с применением особого порядка]],Таблица4[#All],3,FALSE)</f>
        <v>#N/A</v>
      </c>
      <c r="O5410" s="52"/>
      <c r="P5410" s="52"/>
      <c r="Q5410" s="52"/>
      <c r="R5410" s="52"/>
      <c r="S5410" s="38" t="e">
        <f>VLOOKUP(Таблица1[[#This Row],[Код страны поставки ТРУ]],Таблица8[],3,FALSE)</f>
        <v>#N/A</v>
      </c>
      <c r="T5410" s="52"/>
      <c r="U5410" s="52"/>
      <c r="V5410" s="38" t="e">
        <f>VLOOKUP(Таблица1[[#This Row],[Код условия поставки по ИНКОТЕРМС 2010]],Таблица10[],2,FALSE)</f>
        <v>#N/A</v>
      </c>
      <c r="X5410" s="4" t="e">
        <f>VLOOKUP(Таблица1[[#This Row],[Код единицы измерения]],Таблица37[#All],2,FALSE)</f>
        <v>#N/A</v>
      </c>
      <c r="Z5410" s="56"/>
      <c r="AA5410" s="56"/>
      <c r="AB5410" s="57">
        <f>Таблица1[[#This Row],[Кол-во/объем]]*Таблица1[[#This Row],[Маркетинговая цена за единицу, тенге без НДС]]</f>
        <v>0</v>
      </c>
      <c r="AC5410" s="52"/>
      <c r="AD5410" s="52"/>
      <c r="AE5410" s="52"/>
    </row>
    <row r="5411" spans="2:31" x14ac:dyDescent="0.3">
      <c r="B5411" s="4" t="e">
        <f>VLOOKUP(Таблица1[[#This Row],[Наименование Заказчика]],Таблица3[],2,FALSE)</f>
        <v>#N/A</v>
      </c>
      <c r="C5411" s="4" t="e">
        <f>VLOOKUP(Таблица1[[#This Row],[Наименование Заказчика]],Таблица3[],3,FALSE)</f>
        <v>#N/A</v>
      </c>
      <c r="N5411" s="38" t="e">
        <f>VLOOKUP(Таблица1[[#This Row],[Код основания для проведения закупки с применением особого порядка]],Таблица4[#All],3,FALSE)</f>
        <v>#N/A</v>
      </c>
      <c r="O5411" s="52"/>
      <c r="P5411" s="52"/>
      <c r="Q5411" s="52"/>
      <c r="R5411" s="52"/>
      <c r="S5411" s="38" t="e">
        <f>VLOOKUP(Таблица1[[#This Row],[Код страны поставки ТРУ]],Таблица8[],3,FALSE)</f>
        <v>#N/A</v>
      </c>
      <c r="T5411" s="52"/>
      <c r="U5411" s="52"/>
      <c r="V5411" s="38" t="e">
        <f>VLOOKUP(Таблица1[[#This Row],[Код условия поставки по ИНКОТЕРМС 2010]],Таблица10[],2,FALSE)</f>
        <v>#N/A</v>
      </c>
      <c r="X5411" s="4" t="e">
        <f>VLOOKUP(Таблица1[[#This Row],[Код единицы измерения]],Таблица37[#All],2,FALSE)</f>
        <v>#N/A</v>
      </c>
      <c r="Z5411" s="56"/>
      <c r="AA5411" s="56"/>
      <c r="AB5411" s="57">
        <f>Таблица1[[#This Row],[Кол-во/объем]]*Таблица1[[#This Row],[Маркетинговая цена за единицу, тенге без НДС]]</f>
        <v>0</v>
      </c>
      <c r="AC5411" s="52"/>
      <c r="AD5411" s="52"/>
      <c r="AE5411" s="52"/>
    </row>
    <row r="5412" spans="2:31" x14ac:dyDescent="0.3">
      <c r="B5412" s="4" t="e">
        <f>VLOOKUP(Таблица1[[#This Row],[Наименование Заказчика]],Таблица3[],2,FALSE)</f>
        <v>#N/A</v>
      </c>
      <c r="C5412" s="4" t="e">
        <f>VLOOKUP(Таблица1[[#This Row],[Наименование Заказчика]],Таблица3[],3,FALSE)</f>
        <v>#N/A</v>
      </c>
      <c r="N5412" s="38" t="e">
        <f>VLOOKUP(Таблица1[[#This Row],[Код основания для проведения закупки с применением особого порядка]],Таблица4[#All],3,FALSE)</f>
        <v>#N/A</v>
      </c>
      <c r="O5412" s="52"/>
      <c r="P5412" s="52"/>
      <c r="Q5412" s="52"/>
      <c r="R5412" s="52"/>
      <c r="S5412" s="38" t="e">
        <f>VLOOKUP(Таблица1[[#This Row],[Код страны поставки ТРУ]],Таблица8[],3,FALSE)</f>
        <v>#N/A</v>
      </c>
      <c r="T5412" s="52"/>
      <c r="U5412" s="52"/>
      <c r="V5412" s="38" t="e">
        <f>VLOOKUP(Таблица1[[#This Row],[Код условия поставки по ИНКОТЕРМС 2010]],Таблица10[],2,FALSE)</f>
        <v>#N/A</v>
      </c>
      <c r="X5412" s="4" t="e">
        <f>VLOOKUP(Таблица1[[#This Row],[Код единицы измерения]],Таблица37[#All],2,FALSE)</f>
        <v>#N/A</v>
      </c>
      <c r="Z5412" s="56"/>
      <c r="AA5412" s="56"/>
      <c r="AB5412" s="57">
        <f>Таблица1[[#This Row],[Кол-во/объем]]*Таблица1[[#This Row],[Маркетинговая цена за единицу, тенге без НДС]]</f>
        <v>0</v>
      </c>
      <c r="AC5412" s="52"/>
      <c r="AD5412" s="52"/>
      <c r="AE5412" s="52"/>
    </row>
    <row r="5413" spans="2:31" x14ac:dyDescent="0.3">
      <c r="B5413" s="4" t="e">
        <f>VLOOKUP(Таблица1[[#This Row],[Наименование Заказчика]],Таблица3[],2,FALSE)</f>
        <v>#N/A</v>
      </c>
      <c r="C5413" s="4" t="e">
        <f>VLOOKUP(Таблица1[[#This Row],[Наименование Заказчика]],Таблица3[],3,FALSE)</f>
        <v>#N/A</v>
      </c>
      <c r="N5413" s="38" t="e">
        <f>VLOOKUP(Таблица1[[#This Row],[Код основания для проведения закупки с применением особого порядка]],Таблица4[#All],3,FALSE)</f>
        <v>#N/A</v>
      </c>
      <c r="O5413" s="52"/>
      <c r="P5413" s="52"/>
      <c r="Q5413" s="52"/>
      <c r="R5413" s="52"/>
      <c r="S5413" s="38" t="e">
        <f>VLOOKUP(Таблица1[[#This Row],[Код страны поставки ТРУ]],Таблица8[],3,FALSE)</f>
        <v>#N/A</v>
      </c>
      <c r="T5413" s="52"/>
      <c r="U5413" s="52"/>
      <c r="V5413" s="38" t="e">
        <f>VLOOKUP(Таблица1[[#This Row],[Код условия поставки по ИНКОТЕРМС 2010]],Таблица10[],2,FALSE)</f>
        <v>#N/A</v>
      </c>
      <c r="X5413" s="4" t="e">
        <f>VLOOKUP(Таблица1[[#This Row],[Код единицы измерения]],Таблица37[#All],2,FALSE)</f>
        <v>#N/A</v>
      </c>
      <c r="Z5413" s="56"/>
      <c r="AA5413" s="56"/>
      <c r="AB5413" s="57">
        <f>Таблица1[[#This Row],[Кол-во/объем]]*Таблица1[[#This Row],[Маркетинговая цена за единицу, тенге без НДС]]</f>
        <v>0</v>
      </c>
      <c r="AC5413" s="52"/>
      <c r="AD5413" s="52"/>
      <c r="AE5413" s="52"/>
    </row>
    <row r="5414" spans="2:31" x14ac:dyDescent="0.3">
      <c r="B5414" s="4" t="e">
        <f>VLOOKUP(Таблица1[[#This Row],[Наименование Заказчика]],Таблица3[],2,FALSE)</f>
        <v>#N/A</v>
      </c>
      <c r="C5414" s="4" t="e">
        <f>VLOOKUP(Таблица1[[#This Row],[Наименование Заказчика]],Таблица3[],3,FALSE)</f>
        <v>#N/A</v>
      </c>
      <c r="N5414" s="38" t="e">
        <f>VLOOKUP(Таблица1[[#This Row],[Код основания для проведения закупки с применением особого порядка]],Таблица4[#All],3,FALSE)</f>
        <v>#N/A</v>
      </c>
      <c r="O5414" s="52"/>
      <c r="P5414" s="52"/>
      <c r="Q5414" s="52"/>
      <c r="R5414" s="52"/>
      <c r="S5414" s="38" t="e">
        <f>VLOOKUP(Таблица1[[#This Row],[Код страны поставки ТРУ]],Таблица8[],3,FALSE)</f>
        <v>#N/A</v>
      </c>
      <c r="T5414" s="52"/>
      <c r="U5414" s="52"/>
      <c r="V5414" s="38" t="e">
        <f>VLOOKUP(Таблица1[[#This Row],[Код условия поставки по ИНКОТЕРМС 2010]],Таблица10[],2,FALSE)</f>
        <v>#N/A</v>
      </c>
      <c r="X5414" s="4" t="e">
        <f>VLOOKUP(Таблица1[[#This Row],[Код единицы измерения]],Таблица37[#All],2,FALSE)</f>
        <v>#N/A</v>
      </c>
      <c r="Z5414" s="56"/>
      <c r="AA5414" s="56"/>
      <c r="AB5414" s="57">
        <f>Таблица1[[#This Row],[Кол-во/объем]]*Таблица1[[#This Row],[Маркетинговая цена за единицу, тенге без НДС]]</f>
        <v>0</v>
      </c>
      <c r="AC5414" s="52"/>
      <c r="AD5414" s="52"/>
      <c r="AE5414" s="52"/>
    </row>
    <row r="5415" spans="2:31" x14ac:dyDescent="0.3">
      <c r="B5415" s="4" t="e">
        <f>VLOOKUP(Таблица1[[#This Row],[Наименование Заказчика]],Таблица3[],2,FALSE)</f>
        <v>#N/A</v>
      </c>
      <c r="C5415" s="4" t="e">
        <f>VLOOKUP(Таблица1[[#This Row],[Наименование Заказчика]],Таблица3[],3,FALSE)</f>
        <v>#N/A</v>
      </c>
      <c r="N5415" s="38" t="e">
        <f>VLOOKUP(Таблица1[[#This Row],[Код основания для проведения закупки с применением особого порядка]],Таблица4[#All],3,FALSE)</f>
        <v>#N/A</v>
      </c>
      <c r="O5415" s="52"/>
      <c r="P5415" s="52"/>
      <c r="Q5415" s="52"/>
      <c r="R5415" s="52"/>
      <c r="S5415" s="38" t="e">
        <f>VLOOKUP(Таблица1[[#This Row],[Код страны поставки ТРУ]],Таблица8[],3,FALSE)</f>
        <v>#N/A</v>
      </c>
      <c r="T5415" s="52"/>
      <c r="U5415" s="52"/>
      <c r="V5415" s="38" t="e">
        <f>VLOOKUP(Таблица1[[#This Row],[Код условия поставки по ИНКОТЕРМС 2010]],Таблица10[],2,FALSE)</f>
        <v>#N/A</v>
      </c>
      <c r="X5415" s="4" t="e">
        <f>VLOOKUP(Таблица1[[#This Row],[Код единицы измерения]],Таблица37[#All],2,FALSE)</f>
        <v>#N/A</v>
      </c>
      <c r="Z5415" s="56"/>
      <c r="AA5415" s="56"/>
      <c r="AB5415" s="57">
        <f>Таблица1[[#This Row],[Кол-во/объем]]*Таблица1[[#This Row],[Маркетинговая цена за единицу, тенге без НДС]]</f>
        <v>0</v>
      </c>
      <c r="AC5415" s="52"/>
      <c r="AD5415" s="52"/>
      <c r="AE5415" s="52"/>
    </row>
    <row r="5416" spans="2:31" x14ac:dyDescent="0.3">
      <c r="B5416" s="4" t="e">
        <f>VLOOKUP(Таблица1[[#This Row],[Наименование Заказчика]],Таблица3[],2,FALSE)</f>
        <v>#N/A</v>
      </c>
      <c r="C5416" s="4" t="e">
        <f>VLOOKUP(Таблица1[[#This Row],[Наименование Заказчика]],Таблица3[],3,FALSE)</f>
        <v>#N/A</v>
      </c>
      <c r="N5416" s="38" t="e">
        <f>VLOOKUP(Таблица1[[#This Row],[Код основания для проведения закупки с применением особого порядка]],Таблица4[#All],3,FALSE)</f>
        <v>#N/A</v>
      </c>
      <c r="O5416" s="52"/>
      <c r="P5416" s="52"/>
      <c r="Q5416" s="52"/>
      <c r="R5416" s="52"/>
      <c r="S5416" s="38" t="e">
        <f>VLOOKUP(Таблица1[[#This Row],[Код страны поставки ТРУ]],Таблица8[],3,FALSE)</f>
        <v>#N/A</v>
      </c>
      <c r="T5416" s="52"/>
      <c r="U5416" s="52"/>
      <c r="V5416" s="38" t="e">
        <f>VLOOKUP(Таблица1[[#This Row],[Код условия поставки по ИНКОТЕРМС 2010]],Таблица10[],2,FALSE)</f>
        <v>#N/A</v>
      </c>
      <c r="X5416" s="4" t="e">
        <f>VLOOKUP(Таблица1[[#This Row],[Код единицы измерения]],Таблица37[#All],2,FALSE)</f>
        <v>#N/A</v>
      </c>
      <c r="Z5416" s="56"/>
      <c r="AA5416" s="56"/>
      <c r="AB5416" s="57">
        <f>Таблица1[[#This Row],[Кол-во/объем]]*Таблица1[[#This Row],[Маркетинговая цена за единицу, тенге без НДС]]</f>
        <v>0</v>
      </c>
      <c r="AC5416" s="52"/>
      <c r="AD5416" s="52"/>
      <c r="AE5416" s="52"/>
    </row>
    <row r="5417" spans="2:31" x14ac:dyDescent="0.3">
      <c r="B5417" s="4" t="e">
        <f>VLOOKUP(Таблица1[[#This Row],[Наименование Заказчика]],Таблица3[],2,FALSE)</f>
        <v>#N/A</v>
      </c>
      <c r="C5417" s="4" t="e">
        <f>VLOOKUP(Таблица1[[#This Row],[Наименование Заказчика]],Таблица3[],3,FALSE)</f>
        <v>#N/A</v>
      </c>
      <c r="N5417" s="38" t="e">
        <f>VLOOKUP(Таблица1[[#This Row],[Код основания для проведения закупки с применением особого порядка]],Таблица4[#All],3,FALSE)</f>
        <v>#N/A</v>
      </c>
      <c r="O5417" s="52"/>
      <c r="P5417" s="52"/>
      <c r="Q5417" s="52"/>
      <c r="R5417" s="52"/>
      <c r="S5417" s="38" t="e">
        <f>VLOOKUP(Таблица1[[#This Row],[Код страны поставки ТРУ]],Таблица8[],3,FALSE)</f>
        <v>#N/A</v>
      </c>
      <c r="T5417" s="52"/>
      <c r="U5417" s="52"/>
      <c r="V5417" s="38" t="e">
        <f>VLOOKUP(Таблица1[[#This Row],[Код условия поставки по ИНКОТЕРМС 2010]],Таблица10[],2,FALSE)</f>
        <v>#N/A</v>
      </c>
      <c r="X5417" s="4" t="e">
        <f>VLOOKUP(Таблица1[[#This Row],[Код единицы измерения]],Таблица37[#All],2,FALSE)</f>
        <v>#N/A</v>
      </c>
      <c r="Z5417" s="56"/>
      <c r="AA5417" s="56"/>
      <c r="AB5417" s="57">
        <f>Таблица1[[#This Row],[Кол-во/объем]]*Таблица1[[#This Row],[Маркетинговая цена за единицу, тенге без НДС]]</f>
        <v>0</v>
      </c>
      <c r="AC5417" s="52"/>
      <c r="AD5417" s="52"/>
      <c r="AE5417" s="52"/>
    </row>
    <row r="5418" spans="2:31" x14ac:dyDescent="0.3">
      <c r="B5418" s="4" t="e">
        <f>VLOOKUP(Таблица1[[#This Row],[Наименование Заказчика]],Таблица3[],2,FALSE)</f>
        <v>#N/A</v>
      </c>
      <c r="C5418" s="4" t="e">
        <f>VLOOKUP(Таблица1[[#This Row],[Наименование Заказчика]],Таблица3[],3,FALSE)</f>
        <v>#N/A</v>
      </c>
      <c r="N5418" s="38" t="e">
        <f>VLOOKUP(Таблица1[[#This Row],[Код основания для проведения закупки с применением особого порядка]],Таблица4[#All],3,FALSE)</f>
        <v>#N/A</v>
      </c>
      <c r="O5418" s="52"/>
      <c r="P5418" s="52"/>
      <c r="Q5418" s="52"/>
      <c r="R5418" s="52"/>
      <c r="S5418" s="38" t="e">
        <f>VLOOKUP(Таблица1[[#This Row],[Код страны поставки ТРУ]],Таблица8[],3,FALSE)</f>
        <v>#N/A</v>
      </c>
      <c r="T5418" s="52"/>
      <c r="U5418" s="52"/>
      <c r="V5418" s="38" t="e">
        <f>VLOOKUP(Таблица1[[#This Row],[Код условия поставки по ИНКОТЕРМС 2010]],Таблица10[],2,FALSE)</f>
        <v>#N/A</v>
      </c>
      <c r="X5418" s="4" t="e">
        <f>VLOOKUP(Таблица1[[#This Row],[Код единицы измерения]],Таблица37[#All],2,FALSE)</f>
        <v>#N/A</v>
      </c>
      <c r="Z5418" s="56"/>
      <c r="AA5418" s="56"/>
      <c r="AB5418" s="57">
        <f>Таблица1[[#This Row],[Кол-во/объем]]*Таблица1[[#This Row],[Маркетинговая цена за единицу, тенге без НДС]]</f>
        <v>0</v>
      </c>
      <c r="AC5418" s="52"/>
      <c r="AD5418" s="52"/>
      <c r="AE5418" s="52"/>
    </row>
    <row r="5419" spans="2:31" x14ac:dyDescent="0.3">
      <c r="B5419" s="4" t="e">
        <f>VLOOKUP(Таблица1[[#This Row],[Наименование Заказчика]],Таблица3[],2,FALSE)</f>
        <v>#N/A</v>
      </c>
      <c r="C5419" s="4" t="e">
        <f>VLOOKUP(Таблица1[[#This Row],[Наименование Заказчика]],Таблица3[],3,FALSE)</f>
        <v>#N/A</v>
      </c>
      <c r="N5419" s="38" t="e">
        <f>VLOOKUP(Таблица1[[#This Row],[Код основания для проведения закупки с применением особого порядка]],Таблица4[#All],3,FALSE)</f>
        <v>#N/A</v>
      </c>
      <c r="O5419" s="52"/>
      <c r="P5419" s="52"/>
      <c r="Q5419" s="52"/>
      <c r="R5419" s="52"/>
      <c r="S5419" s="38" t="e">
        <f>VLOOKUP(Таблица1[[#This Row],[Код страны поставки ТРУ]],Таблица8[],3,FALSE)</f>
        <v>#N/A</v>
      </c>
      <c r="T5419" s="52"/>
      <c r="U5419" s="52"/>
      <c r="V5419" s="38" t="e">
        <f>VLOOKUP(Таблица1[[#This Row],[Код условия поставки по ИНКОТЕРМС 2010]],Таблица10[],2,FALSE)</f>
        <v>#N/A</v>
      </c>
      <c r="X5419" s="4" t="e">
        <f>VLOOKUP(Таблица1[[#This Row],[Код единицы измерения]],Таблица37[#All],2,FALSE)</f>
        <v>#N/A</v>
      </c>
      <c r="Z5419" s="56"/>
      <c r="AA5419" s="56"/>
      <c r="AB5419" s="57">
        <f>Таблица1[[#This Row],[Кол-во/объем]]*Таблица1[[#This Row],[Маркетинговая цена за единицу, тенге без НДС]]</f>
        <v>0</v>
      </c>
      <c r="AC5419" s="52"/>
      <c r="AD5419" s="52"/>
      <c r="AE5419" s="52"/>
    </row>
    <row r="5420" spans="2:31" x14ac:dyDescent="0.3">
      <c r="B5420" s="4" t="e">
        <f>VLOOKUP(Таблица1[[#This Row],[Наименование Заказчика]],Таблица3[],2,FALSE)</f>
        <v>#N/A</v>
      </c>
      <c r="C5420" s="4" t="e">
        <f>VLOOKUP(Таблица1[[#This Row],[Наименование Заказчика]],Таблица3[],3,FALSE)</f>
        <v>#N/A</v>
      </c>
      <c r="N5420" s="38" t="e">
        <f>VLOOKUP(Таблица1[[#This Row],[Код основания для проведения закупки с применением особого порядка]],Таблица4[#All],3,FALSE)</f>
        <v>#N/A</v>
      </c>
      <c r="O5420" s="52"/>
      <c r="P5420" s="52"/>
      <c r="Q5420" s="52"/>
      <c r="R5420" s="52"/>
      <c r="S5420" s="38" t="e">
        <f>VLOOKUP(Таблица1[[#This Row],[Код страны поставки ТРУ]],Таблица8[],3,FALSE)</f>
        <v>#N/A</v>
      </c>
      <c r="T5420" s="52"/>
      <c r="U5420" s="52"/>
      <c r="V5420" s="38" t="e">
        <f>VLOOKUP(Таблица1[[#This Row],[Код условия поставки по ИНКОТЕРМС 2010]],Таблица10[],2,FALSE)</f>
        <v>#N/A</v>
      </c>
      <c r="X5420" s="4" t="e">
        <f>VLOOKUP(Таблица1[[#This Row],[Код единицы измерения]],Таблица37[#All],2,FALSE)</f>
        <v>#N/A</v>
      </c>
      <c r="Z5420" s="56"/>
      <c r="AA5420" s="56"/>
      <c r="AB5420" s="57">
        <f>Таблица1[[#This Row],[Кол-во/объем]]*Таблица1[[#This Row],[Маркетинговая цена за единицу, тенге без НДС]]</f>
        <v>0</v>
      </c>
      <c r="AC5420" s="52"/>
      <c r="AD5420" s="52"/>
      <c r="AE5420" s="52"/>
    </row>
    <row r="5421" spans="2:31" x14ac:dyDescent="0.3">
      <c r="B5421" s="4" t="e">
        <f>VLOOKUP(Таблица1[[#This Row],[Наименование Заказчика]],Таблица3[],2,FALSE)</f>
        <v>#N/A</v>
      </c>
      <c r="C5421" s="4" t="e">
        <f>VLOOKUP(Таблица1[[#This Row],[Наименование Заказчика]],Таблица3[],3,FALSE)</f>
        <v>#N/A</v>
      </c>
      <c r="N5421" s="38" t="e">
        <f>VLOOKUP(Таблица1[[#This Row],[Код основания для проведения закупки с применением особого порядка]],Таблица4[#All],3,FALSE)</f>
        <v>#N/A</v>
      </c>
      <c r="O5421" s="52"/>
      <c r="P5421" s="52"/>
      <c r="Q5421" s="52"/>
      <c r="R5421" s="52"/>
      <c r="S5421" s="38" t="e">
        <f>VLOOKUP(Таблица1[[#This Row],[Код страны поставки ТРУ]],Таблица8[],3,FALSE)</f>
        <v>#N/A</v>
      </c>
      <c r="T5421" s="52"/>
      <c r="U5421" s="52"/>
      <c r="V5421" s="38" t="e">
        <f>VLOOKUP(Таблица1[[#This Row],[Код условия поставки по ИНКОТЕРМС 2010]],Таблица10[],2,FALSE)</f>
        <v>#N/A</v>
      </c>
      <c r="X5421" s="4" t="e">
        <f>VLOOKUP(Таблица1[[#This Row],[Код единицы измерения]],Таблица37[#All],2,FALSE)</f>
        <v>#N/A</v>
      </c>
      <c r="Z5421" s="56"/>
      <c r="AA5421" s="56"/>
      <c r="AB5421" s="57">
        <f>Таблица1[[#This Row],[Кол-во/объем]]*Таблица1[[#This Row],[Маркетинговая цена за единицу, тенге без НДС]]</f>
        <v>0</v>
      </c>
      <c r="AC5421" s="52"/>
      <c r="AD5421" s="52"/>
      <c r="AE5421" s="52"/>
    </row>
    <row r="5422" spans="2:31" x14ac:dyDescent="0.3">
      <c r="B5422" s="4" t="e">
        <f>VLOOKUP(Таблица1[[#This Row],[Наименование Заказчика]],Таблица3[],2,FALSE)</f>
        <v>#N/A</v>
      </c>
      <c r="C5422" s="4" t="e">
        <f>VLOOKUP(Таблица1[[#This Row],[Наименование Заказчика]],Таблица3[],3,FALSE)</f>
        <v>#N/A</v>
      </c>
      <c r="N5422" s="38" t="e">
        <f>VLOOKUP(Таблица1[[#This Row],[Код основания для проведения закупки с применением особого порядка]],Таблица4[#All],3,FALSE)</f>
        <v>#N/A</v>
      </c>
      <c r="O5422" s="52"/>
      <c r="P5422" s="52"/>
      <c r="Q5422" s="52"/>
      <c r="R5422" s="52"/>
      <c r="S5422" s="38" t="e">
        <f>VLOOKUP(Таблица1[[#This Row],[Код страны поставки ТРУ]],Таблица8[],3,FALSE)</f>
        <v>#N/A</v>
      </c>
      <c r="T5422" s="52"/>
      <c r="U5422" s="52"/>
      <c r="V5422" s="38" t="e">
        <f>VLOOKUP(Таблица1[[#This Row],[Код условия поставки по ИНКОТЕРМС 2010]],Таблица10[],2,FALSE)</f>
        <v>#N/A</v>
      </c>
      <c r="X5422" s="4" t="e">
        <f>VLOOKUP(Таблица1[[#This Row],[Код единицы измерения]],Таблица37[#All],2,FALSE)</f>
        <v>#N/A</v>
      </c>
      <c r="Z5422" s="56"/>
      <c r="AA5422" s="56"/>
      <c r="AB5422" s="57">
        <f>Таблица1[[#This Row],[Кол-во/объем]]*Таблица1[[#This Row],[Маркетинговая цена за единицу, тенге без НДС]]</f>
        <v>0</v>
      </c>
      <c r="AC5422" s="52"/>
      <c r="AD5422" s="52"/>
      <c r="AE5422" s="52"/>
    </row>
    <row r="5423" spans="2:31" x14ac:dyDescent="0.3">
      <c r="B5423" s="4" t="e">
        <f>VLOOKUP(Таблица1[[#This Row],[Наименование Заказчика]],Таблица3[],2,FALSE)</f>
        <v>#N/A</v>
      </c>
      <c r="C5423" s="4" t="e">
        <f>VLOOKUP(Таблица1[[#This Row],[Наименование Заказчика]],Таблица3[],3,FALSE)</f>
        <v>#N/A</v>
      </c>
      <c r="N5423" s="38" t="e">
        <f>VLOOKUP(Таблица1[[#This Row],[Код основания для проведения закупки с применением особого порядка]],Таблица4[#All],3,FALSE)</f>
        <v>#N/A</v>
      </c>
      <c r="O5423" s="52"/>
      <c r="P5423" s="52"/>
      <c r="Q5423" s="52"/>
      <c r="R5423" s="52"/>
      <c r="S5423" s="38" t="e">
        <f>VLOOKUP(Таблица1[[#This Row],[Код страны поставки ТРУ]],Таблица8[],3,FALSE)</f>
        <v>#N/A</v>
      </c>
      <c r="T5423" s="52"/>
      <c r="U5423" s="52"/>
      <c r="V5423" s="38" t="e">
        <f>VLOOKUP(Таблица1[[#This Row],[Код условия поставки по ИНКОТЕРМС 2010]],Таблица10[],2,FALSE)</f>
        <v>#N/A</v>
      </c>
      <c r="X5423" s="4" t="e">
        <f>VLOOKUP(Таблица1[[#This Row],[Код единицы измерения]],Таблица37[#All],2,FALSE)</f>
        <v>#N/A</v>
      </c>
      <c r="Z5423" s="56"/>
      <c r="AA5423" s="56"/>
      <c r="AB5423" s="57">
        <f>Таблица1[[#This Row],[Кол-во/объем]]*Таблица1[[#This Row],[Маркетинговая цена за единицу, тенге без НДС]]</f>
        <v>0</v>
      </c>
      <c r="AC5423" s="52"/>
      <c r="AD5423" s="52"/>
      <c r="AE5423" s="52"/>
    </row>
    <row r="5424" spans="2:31" x14ac:dyDescent="0.3">
      <c r="B5424" s="4" t="e">
        <f>VLOOKUP(Таблица1[[#This Row],[Наименование Заказчика]],Таблица3[],2,FALSE)</f>
        <v>#N/A</v>
      </c>
      <c r="C5424" s="4" t="e">
        <f>VLOOKUP(Таблица1[[#This Row],[Наименование Заказчика]],Таблица3[],3,FALSE)</f>
        <v>#N/A</v>
      </c>
      <c r="N5424" s="38" t="e">
        <f>VLOOKUP(Таблица1[[#This Row],[Код основания для проведения закупки с применением особого порядка]],Таблица4[#All],3,FALSE)</f>
        <v>#N/A</v>
      </c>
      <c r="O5424" s="52"/>
      <c r="P5424" s="52"/>
      <c r="Q5424" s="52"/>
      <c r="R5424" s="52"/>
      <c r="S5424" s="38" t="e">
        <f>VLOOKUP(Таблица1[[#This Row],[Код страны поставки ТРУ]],Таблица8[],3,FALSE)</f>
        <v>#N/A</v>
      </c>
      <c r="T5424" s="52"/>
      <c r="U5424" s="52"/>
      <c r="V5424" s="38" t="e">
        <f>VLOOKUP(Таблица1[[#This Row],[Код условия поставки по ИНКОТЕРМС 2010]],Таблица10[],2,FALSE)</f>
        <v>#N/A</v>
      </c>
      <c r="X5424" s="4" t="e">
        <f>VLOOKUP(Таблица1[[#This Row],[Код единицы измерения]],Таблица37[#All],2,FALSE)</f>
        <v>#N/A</v>
      </c>
      <c r="Z5424" s="56"/>
      <c r="AA5424" s="56"/>
      <c r="AB5424" s="57">
        <f>Таблица1[[#This Row],[Кол-во/объем]]*Таблица1[[#This Row],[Маркетинговая цена за единицу, тенге без НДС]]</f>
        <v>0</v>
      </c>
      <c r="AC5424" s="52"/>
      <c r="AD5424" s="52"/>
      <c r="AE5424" s="52"/>
    </row>
    <row r="5425" spans="2:31" x14ac:dyDescent="0.3">
      <c r="B5425" s="4" t="e">
        <f>VLOOKUP(Таблица1[[#This Row],[Наименование Заказчика]],Таблица3[],2,FALSE)</f>
        <v>#N/A</v>
      </c>
      <c r="C5425" s="4" t="e">
        <f>VLOOKUP(Таблица1[[#This Row],[Наименование Заказчика]],Таблица3[],3,FALSE)</f>
        <v>#N/A</v>
      </c>
      <c r="N5425" s="38" t="e">
        <f>VLOOKUP(Таблица1[[#This Row],[Код основания для проведения закупки с применением особого порядка]],Таблица4[#All],3,FALSE)</f>
        <v>#N/A</v>
      </c>
      <c r="O5425" s="52"/>
      <c r="P5425" s="52"/>
      <c r="Q5425" s="52"/>
      <c r="R5425" s="52"/>
      <c r="S5425" s="38" t="e">
        <f>VLOOKUP(Таблица1[[#This Row],[Код страны поставки ТРУ]],Таблица8[],3,FALSE)</f>
        <v>#N/A</v>
      </c>
      <c r="T5425" s="52"/>
      <c r="U5425" s="52"/>
      <c r="V5425" s="38" t="e">
        <f>VLOOKUP(Таблица1[[#This Row],[Код условия поставки по ИНКОТЕРМС 2010]],Таблица10[],2,FALSE)</f>
        <v>#N/A</v>
      </c>
      <c r="X5425" s="4" t="e">
        <f>VLOOKUP(Таблица1[[#This Row],[Код единицы измерения]],Таблица37[#All],2,FALSE)</f>
        <v>#N/A</v>
      </c>
      <c r="Z5425" s="56"/>
      <c r="AA5425" s="56"/>
      <c r="AB5425" s="57">
        <f>Таблица1[[#This Row],[Кол-во/объем]]*Таблица1[[#This Row],[Маркетинговая цена за единицу, тенге без НДС]]</f>
        <v>0</v>
      </c>
      <c r="AC5425" s="52"/>
      <c r="AD5425" s="52"/>
      <c r="AE5425" s="52"/>
    </row>
    <row r="5426" spans="2:31" x14ac:dyDescent="0.3">
      <c r="B5426" s="4" t="e">
        <f>VLOOKUP(Таблица1[[#This Row],[Наименование Заказчика]],Таблица3[],2,FALSE)</f>
        <v>#N/A</v>
      </c>
      <c r="C5426" s="4" t="e">
        <f>VLOOKUP(Таблица1[[#This Row],[Наименование Заказчика]],Таблица3[],3,FALSE)</f>
        <v>#N/A</v>
      </c>
      <c r="N5426" s="38" t="e">
        <f>VLOOKUP(Таблица1[[#This Row],[Код основания для проведения закупки с применением особого порядка]],Таблица4[#All],3,FALSE)</f>
        <v>#N/A</v>
      </c>
      <c r="O5426" s="52"/>
      <c r="P5426" s="52"/>
      <c r="Q5426" s="52"/>
      <c r="R5426" s="52"/>
      <c r="S5426" s="38" t="e">
        <f>VLOOKUP(Таблица1[[#This Row],[Код страны поставки ТРУ]],Таблица8[],3,FALSE)</f>
        <v>#N/A</v>
      </c>
      <c r="T5426" s="52"/>
      <c r="U5426" s="52"/>
      <c r="V5426" s="38" t="e">
        <f>VLOOKUP(Таблица1[[#This Row],[Код условия поставки по ИНКОТЕРМС 2010]],Таблица10[],2,FALSE)</f>
        <v>#N/A</v>
      </c>
      <c r="X5426" s="4" t="e">
        <f>VLOOKUP(Таблица1[[#This Row],[Код единицы измерения]],Таблица37[#All],2,FALSE)</f>
        <v>#N/A</v>
      </c>
      <c r="Z5426" s="56"/>
      <c r="AA5426" s="56"/>
      <c r="AB5426" s="57">
        <f>Таблица1[[#This Row],[Кол-во/объем]]*Таблица1[[#This Row],[Маркетинговая цена за единицу, тенге без НДС]]</f>
        <v>0</v>
      </c>
      <c r="AC5426" s="52"/>
      <c r="AD5426" s="52"/>
      <c r="AE5426" s="52"/>
    </row>
    <row r="5427" spans="2:31" x14ac:dyDescent="0.3">
      <c r="B5427" s="4" t="e">
        <f>VLOOKUP(Таблица1[[#This Row],[Наименование Заказчика]],Таблица3[],2,FALSE)</f>
        <v>#N/A</v>
      </c>
      <c r="C5427" s="4" t="e">
        <f>VLOOKUP(Таблица1[[#This Row],[Наименование Заказчика]],Таблица3[],3,FALSE)</f>
        <v>#N/A</v>
      </c>
      <c r="N5427" s="38" t="e">
        <f>VLOOKUP(Таблица1[[#This Row],[Код основания для проведения закупки с применением особого порядка]],Таблица4[#All],3,FALSE)</f>
        <v>#N/A</v>
      </c>
      <c r="O5427" s="52"/>
      <c r="P5427" s="52"/>
      <c r="Q5427" s="52"/>
      <c r="R5427" s="52"/>
      <c r="S5427" s="38" t="e">
        <f>VLOOKUP(Таблица1[[#This Row],[Код страны поставки ТРУ]],Таблица8[],3,FALSE)</f>
        <v>#N/A</v>
      </c>
      <c r="T5427" s="52"/>
      <c r="U5427" s="52"/>
      <c r="V5427" s="38" t="e">
        <f>VLOOKUP(Таблица1[[#This Row],[Код условия поставки по ИНКОТЕРМС 2010]],Таблица10[],2,FALSE)</f>
        <v>#N/A</v>
      </c>
      <c r="X5427" s="4" t="e">
        <f>VLOOKUP(Таблица1[[#This Row],[Код единицы измерения]],Таблица37[#All],2,FALSE)</f>
        <v>#N/A</v>
      </c>
      <c r="Z5427" s="56"/>
      <c r="AA5427" s="56"/>
      <c r="AB5427" s="57">
        <f>Таблица1[[#This Row],[Кол-во/объем]]*Таблица1[[#This Row],[Маркетинговая цена за единицу, тенге без НДС]]</f>
        <v>0</v>
      </c>
      <c r="AC5427" s="52"/>
      <c r="AD5427" s="52"/>
      <c r="AE5427" s="52"/>
    </row>
    <row r="5428" spans="2:31" x14ac:dyDescent="0.3">
      <c r="B5428" s="4" t="e">
        <f>VLOOKUP(Таблица1[[#This Row],[Наименование Заказчика]],Таблица3[],2,FALSE)</f>
        <v>#N/A</v>
      </c>
      <c r="C5428" s="4" t="e">
        <f>VLOOKUP(Таблица1[[#This Row],[Наименование Заказчика]],Таблица3[],3,FALSE)</f>
        <v>#N/A</v>
      </c>
      <c r="N5428" s="38" t="e">
        <f>VLOOKUP(Таблица1[[#This Row],[Код основания для проведения закупки с применением особого порядка]],Таблица4[#All],3,FALSE)</f>
        <v>#N/A</v>
      </c>
      <c r="O5428" s="52"/>
      <c r="P5428" s="52"/>
      <c r="Q5428" s="52"/>
      <c r="R5428" s="52"/>
      <c r="S5428" s="38" t="e">
        <f>VLOOKUP(Таблица1[[#This Row],[Код страны поставки ТРУ]],Таблица8[],3,FALSE)</f>
        <v>#N/A</v>
      </c>
      <c r="T5428" s="52"/>
      <c r="U5428" s="52"/>
      <c r="V5428" s="38" t="e">
        <f>VLOOKUP(Таблица1[[#This Row],[Код условия поставки по ИНКОТЕРМС 2010]],Таблица10[],2,FALSE)</f>
        <v>#N/A</v>
      </c>
      <c r="X5428" s="4" t="e">
        <f>VLOOKUP(Таблица1[[#This Row],[Код единицы измерения]],Таблица37[#All],2,FALSE)</f>
        <v>#N/A</v>
      </c>
      <c r="Z5428" s="56"/>
      <c r="AA5428" s="56"/>
      <c r="AB5428" s="57">
        <f>Таблица1[[#This Row],[Кол-во/объем]]*Таблица1[[#This Row],[Маркетинговая цена за единицу, тенге без НДС]]</f>
        <v>0</v>
      </c>
      <c r="AC5428" s="52"/>
      <c r="AD5428" s="52"/>
      <c r="AE5428" s="52"/>
    </row>
    <row r="5429" spans="2:31" x14ac:dyDescent="0.3">
      <c r="B5429" s="4" t="e">
        <f>VLOOKUP(Таблица1[[#This Row],[Наименование Заказчика]],Таблица3[],2,FALSE)</f>
        <v>#N/A</v>
      </c>
      <c r="C5429" s="4" t="e">
        <f>VLOOKUP(Таблица1[[#This Row],[Наименование Заказчика]],Таблица3[],3,FALSE)</f>
        <v>#N/A</v>
      </c>
      <c r="N5429" s="38" t="e">
        <f>VLOOKUP(Таблица1[[#This Row],[Код основания для проведения закупки с применением особого порядка]],Таблица4[#All],3,FALSE)</f>
        <v>#N/A</v>
      </c>
      <c r="O5429" s="52"/>
      <c r="P5429" s="52"/>
      <c r="Q5429" s="52"/>
      <c r="R5429" s="52"/>
      <c r="S5429" s="38" t="e">
        <f>VLOOKUP(Таблица1[[#This Row],[Код страны поставки ТРУ]],Таблица8[],3,FALSE)</f>
        <v>#N/A</v>
      </c>
      <c r="T5429" s="52"/>
      <c r="U5429" s="52"/>
      <c r="V5429" s="38" t="e">
        <f>VLOOKUP(Таблица1[[#This Row],[Код условия поставки по ИНКОТЕРМС 2010]],Таблица10[],2,FALSE)</f>
        <v>#N/A</v>
      </c>
      <c r="X5429" s="4" t="e">
        <f>VLOOKUP(Таблица1[[#This Row],[Код единицы измерения]],Таблица37[#All],2,FALSE)</f>
        <v>#N/A</v>
      </c>
      <c r="Z5429" s="56"/>
      <c r="AA5429" s="56"/>
      <c r="AB5429" s="57">
        <f>Таблица1[[#This Row],[Кол-во/объем]]*Таблица1[[#This Row],[Маркетинговая цена за единицу, тенге без НДС]]</f>
        <v>0</v>
      </c>
      <c r="AC5429" s="52"/>
      <c r="AD5429" s="52"/>
      <c r="AE5429" s="52"/>
    </row>
    <row r="5430" spans="2:31" x14ac:dyDescent="0.3">
      <c r="B5430" s="4" t="e">
        <f>VLOOKUP(Таблица1[[#This Row],[Наименование Заказчика]],Таблица3[],2,FALSE)</f>
        <v>#N/A</v>
      </c>
      <c r="C5430" s="4" t="e">
        <f>VLOOKUP(Таблица1[[#This Row],[Наименование Заказчика]],Таблица3[],3,FALSE)</f>
        <v>#N/A</v>
      </c>
      <c r="N5430" s="38" t="e">
        <f>VLOOKUP(Таблица1[[#This Row],[Код основания для проведения закупки с применением особого порядка]],Таблица4[#All],3,FALSE)</f>
        <v>#N/A</v>
      </c>
      <c r="O5430" s="52"/>
      <c r="P5430" s="52"/>
      <c r="Q5430" s="52"/>
      <c r="R5430" s="52"/>
      <c r="S5430" s="38" t="e">
        <f>VLOOKUP(Таблица1[[#This Row],[Код страны поставки ТРУ]],Таблица8[],3,FALSE)</f>
        <v>#N/A</v>
      </c>
      <c r="T5430" s="52"/>
      <c r="U5430" s="52"/>
      <c r="V5430" s="38" t="e">
        <f>VLOOKUP(Таблица1[[#This Row],[Код условия поставки по ИНКОТЕРМС 2010]],Таблица10[],2,FALSE)</f>
        <v>#N/A</v>
      </c>
      <c r="X5430" s="4" t="e">
        <f>VLOOKUP(Таблица1[[#This Row],[Код единицы измерения]],Таблица37[#All],2,FALSE)</f>
        <v>#N/A</v>
      </c>
      <c r="Z5430" s="56"/>
      <c r="AA5430" s="56"/>
      <c r="AB5430" s="57">
        <f>Таблица1[[#This Row],[Кол-во/объем]]*Таблица1[[#This Row],[Маркетинговая цена за единицу, тенге без НДС]]</f>
        <v>0</v>
      </c>
      <c r="AC5430" s="52"/>
      <c r="AD5430" s="52"/>
      <c r="AE5430" s="52"/>
    </row>
    <row r="5431" spans="2:31" x14ac:dyDescent="0.3">
      <c r="B5431" s="4" t="e">
        <f>VLOOKUP(Таблица1[[#This Row],[Наименование Заказчика]],Таблица3[],2,FALSE)</f>
        <v>#N/A</v>
      </c>
      <c r="C5431" s="4" t="e">
        <f>VLOOKUP(Таблица1[[#This Row],[Наименование Заказчика]],Таблица3[],3,FALSE)</f>
        <v>#N/A</v>
      </c>
      <c r="N5431" s="38" t="e">
        <f>VLOOKUP(Таблица1[[#This Row],[Код основания для проведения закупки с применением особого порядка]],Таблица4[#All],3,FALSE)</f>
        <v>#N/A</v>
      </c>
      <c r="O5431" s="52"/>
      <c r="P5431" s="52"/>
      <c r="Q5431" s="52"/>
      <c r="R5431" s="52"/>
      <c r="S5431" s="38" t="e">
        <f>VLOOKUP(Таблица1[[#This Row],[Код страны поставки ТРУ]],Таблица8[],3,FALSE)</f>
        <v>#N/A</v>
      </c>
      <c r="T5431" s="52"/>
      <c r="U5431" s="52"/>
      <c r="V5431" s="38" t="e">
        <f>VLOOKUP(Таблица1[[#This Row],[Код условия поставки по ИНКОТЕРМС 2010]],Таблица10[],2,FALSE)</f>
        <v>#N/A</v>
      </c>
      <c r="X5431" s="4" t="e">
        <f>VLOOKUP(Таблица1[[#This Row],[Код единицы измерения]],Таблица37[#All],2,FALSE)</f>
        <v>#N/A</v>
      </c>
      <c r="Z5431" s="56"/>
      <c r="AA5431" s="56"/>
      <c r="AB5431" s="57">
        <f>Таблица1[[#This Row],[Кол-во/объем]]*Таблица1[[#This Row],[Маркетинговая цена за единицу, тенге без НДС]]</f>
        <v>0</v>
      </c>
      <c r="AC5431" s="52"/>
      <c r="AD5431" s="52"/>
      <c r="AE5431" s="52"/>
    </row>
    <row r="5432" spans="2:31" x14ac:dyDescent="0.3">
      <c r="B5432" s="4" t="e">
        <f>VLOOKUP(Таблица1[[#This Row],[Наименование Заказчика]],Таблица3[],2,FALSE)</f>
        <v>#N/A</v>
      </c>
      <c r="C5432" s="4" t="e">
        <f>VLOOKUP(Таблица1[[#This Row],[Наименование Заказчика]],Таблица3[],3,FALSE)</f>
        <v>#N/A</v>
      </c>
      <c r="N5432" s="38" t="e">
        <f>VLOOKUP(Таблица1[[#This Row],[Код основания для проведения закупки с применением особого порядка]],Таблица4[#All],3,FALSE)</f>
        <v>#N/A</v>
      </c>
      <c r="O5432" s="52"/>
      <c r="P5432" s="52"/>
      <c r="Q5432" s="52"/>
      <c r="R5432" s="52"/>
      <c r="S5432" s="38" t="e">
        <f>VLOOKUP(Таблица1[[#This Row],[Код страны поставки ТРУ]],Таблица8[],3,FALSE)</f>
        <v>#N/A</v>
      </c>
      <c r="T5432" s="52"/>
      <c r="U5432" s="52"/>
      <c r="V5432" s="38" t="e">
        <f>VLOOKUP(Таблица1[[#This Row],[Код условия поставки по ИНКОТЕРМС 2010]],Таблица10[],2,FALSE)</f>
        <v>#N/A</v>
      </c>
      <c r="X5432" s="4" t="e">
        <f>VLOOKUP(Таблица1[[#This Row],[Код единицы измерения]],Таблица37[#All],2,FALSE)</f>
        <v>#N/A</v>
      </c>
      <c r="Z5432" s="56"/>
      <c r="AA5432" s="56"/>
      <c r="AB5432" s="57">
        <f>Таблица1[[#This Row],[Кол-во/объем]]*Таблица1[[#This Row],[Маркетинговая цена за единицу, тенге без НДС]]</f>
        <v>0</v>
      </c>
      <c r="AC5432" s="52"/>
      <c r="AD5432" s="52"/>
      <c r="AE5432" s="52"/>
    </row>
    <row r="5433" spans="2:31" x14ac:dyDescent="0.3">
      <c r="B5433" s="4" t="e">
        <f>VLOOKUP(Таблица1[[#This Row],[Наименование Заказчика]],Таблица3[],2,FALSE)</f>
        <v>#N/A</v>
      </c>
      <c r="C5433" s="4" t="e">
        <f>VLOOKUP(Таблица1[[#This Row],[Наименование Заказчика]],Таблица3[],3,FALSE)</f>
        <v>#N/A</v>
      </c>
      <c r="N5433" s="38" t="e">
        <f>VLOOKUP(Таблица1[[#This Row],[Код основания для проведения закупки с применением особого порядка]],Таблица4[#All],3,FALSE)</f>
        <v>#N/A</v>
      </c>
      <c r="O5433" s="52"/>
      <c r="P5433" s="52"/>
      <c r="Q5433" s="52"/>
      <c r="R5433" s="52"/>
      <c r="S5433" s="38" t="e">
        <f>VLOOKUP(Таблица1[[#This Row],[Код страны поставки ТРУ]],Таблица8[],3,FALSE)</f>
        <v>#N/A</v>
      </c>
      <c r="T5433" s="52"/>
      <c r="U5433" s="52"/>
      <c r="V5433" s="38" t="e">
        <f>VLOOKUP(Таблица1[[#This Row],[Код условия поставки по ИНКОТЕРМС 2010]],Таблица10[],2,FALSE)</f>
        <v>#N/A</v>
      </c>
      <c r="X5433" s="4" t="e">
        <f>VLOOKUP(Таблица1[[#This Row],[Код единицы измерения]],Таблица37[#All],2,FALSE)</f>
        <v>#N/A</v>
      </c>
      <c r="Z5433" s="56"/>
      <c r="AA5433" s="56"/>
      <c r="AB5433" s="57">
        <f>Таблица1[[#This Row],[Кол-во/объем]]*Таблица1[[#This Row],[Маркетинговая цена за единицу, тенге без НДС]]</f>
        <v>0</v>
      </c>
      <c r="AC5433" s="52"/>
      <c r="AD5433" s="52"/>
      <c r="AE5433" s="52"/>
    </row>
    <row r="5434" spans="2:31" x14ac:dyDescent="0.3">
      <c r="B5434" s="4" t="e">
        <f>VLOOKUP(Таблица1[[#This Row],[Наименование Заказчика]],Таблица3[],2,FALSE)</f>
        <v>#N/A</v>
      </c>
      <c r="C5434" s="4" t="e">
        <f>VLOOKUP(Таблица1[[#This Row],[Наименование Заказчика]],Таблица3[],3,FALSE)</f>
        <v>#N/A</v>
      </c>
      <c r="N5434" s="38" t="e">
        <f>VLOOKUP(Таблица1[[#This Row],[Код основания для проведения закупки с применением особого порядка]],Таблица4[#All],3,FALSE)</f>
        <v>#N/A</v>
      </c>
      <c r="O5434" s="52"/>
      <c r="P5434" s="52"/>
      <c r="Q5434" s="52"/>
      <c r="R5434" s="52"/>
      <c r="S5434" s="38" t="e">
        <f>VLOOKUP(Таблица1[[#This Row],[Код страны поставки ТРУ]],Таблица8[],3,FALSE)</f>
        <v>#N/A</v>
      </c>
      <c r="T5434" s="52"/>
      <c r="U5434" s="52"/>
      <c r="V5434" s="38" t="e">
        <f>VLOOKUP(Таблица1[[#This Row],[Код условия поставки по ИНКОТЕРМС 2010]],Таблица10[],2,FALSE)</f>
        <v>#N/A</v>
      </c>
      <c r="X5434" s="4" t="e">
        <f>VLOOKUP(Таблица1[[#This Row],[Код единицы измерения]],Таблица37[#All],2,FALSE)</f>
        <v>#N/A</v>
      </c>
      <c r="Z5434" s="56"/>
      <c r="AA5434" s="56"/>
      <c r="AB5434" s="57">
        <f>Таблица1[[#This Row],[Кол-во/объем]]*Таблица1[[#This Row],[Маркетинговая цена за единицу, тенге без НДС]]</f>
        <v>0</v>
      </c>
      <c r="AC5434" s="52"/>
      <c r="AD5434" s="52"/>
      <c r="AE5434" s="52"/>
    </row>
    <row r="5435" spans="2:31" x14ac:dyDescent="0.3">
      <c r="B5435" s="4" t="e">
        <f>VLOOKUP(Таблица1[[#This Row],[Наименование Заказчика]],Таблица3[],2,FALSE)</f>
        <v>#N/A</v>
      </c>
      <c r="C5435" s="4" t="e">
        <f>VLOOKUP(Таблица1[[#This Row],[Наименование Заказчика]],Таблица3[],3,FALSE)</f>
        <v>#N/A</v>
      </c>
      <c r="N5435" s="38" t="e">
        <f>VLOOKUP(Таблица1[[#This Row],[Код основания для проведения закупки с применением особого порядка]],Таблица4[#All],3,FALSE)</f>
        <v>#N/A</v>
      </c>
      <c r="O5435" s="52"/>
      <c r="P5435" s="52"/>
      <c r="Q5435" s="52"/>
      <c r="R5435" s="52"/>
      <c r="S5435" s="38" t="e">
        <f>VLOOKUP(Таблица1[[#This Row],[Код страны поставки ТРУ]],Таблица8[],3,FALSE)</f>
        <v>#N/A</v>
      </c>
      <c r="T5435" s="52"/>
      <c r="U5435" s="52"/>
      <c r="V5435" s="38" t="e">
        <f>VLOOKUP(Таблица1[[#This Row],[Код условия поставки по ИНКОТЕРМС 2010]],Таблица10[],2,FALSE)</f>
        <v>#N/A</v>
      </c>
      <c r="X5435" s="4" t="e">
        <f>VLOOKUP(Таблица1[[#This Row],[Код единицы измерения]],Таблица37[#All],2,FALSE)</f>
        <v>#N/A</v>
      </c>
      <c r="Z5435" s="56"/>
      <c r="AA5435" s="56"/>
      <c r="AB5435" s="57">
        <f>Таблица1[[#This Row],[Кол-во/объем]]*Таблица1[[#This Row],[Маркетинговая цена за единицу, тенге без НДС]]</f>
        <v>0</v>
      </c>
      <c r="AC5435" s="52"/>
      <c r="AD5435" s="52"/>
      <c r="AE5435" s="52"/>
    </row>
    <row r="5436" spans="2:31" x14ac:dyDescent="0.3">
      <c r="B5436" s="4" t="e">
        <f>VLOOKUP(Таблица1[[#This Row],[Наименование Заказчика]],Таблица3[],2,FALSE)</f>
        <v>#N/A</v>
      </c>
      <c r="C5436" s="4" t="e">
        <f>VLOOKUP(Таблица1[[#This Row],[Наименование Заказчика]],Таблица3[],3,FALSE)</f>
        <v>#N/A</v>
      </c>
      <c r="N5436" s="38" t="e">
        <f>VLOOKUP(Таблица1[[#This Row],[Код основания для проведения закупки с применением особого порядка]],Таблица4[#All],3,FALSE)</f>
        <v>#N/A</v>
      </c>
      <c r="O5436" s="52"/>
      <c r="P5436" s="52"/>
      <c r="Q5436" s="52"/>
      <c r="R5436" s="52"/>
      <c r="S5436" s="38" t="e">
        <f>VLOOKUP(Таблица1[[#This Row],[Код страны поставки ТРУ]],Таблица8[],3,FALSE)</f>
        <v>#N/A</v>
      </c>
      <c r="T5436" s="52"/>
      <c r="U5436" s="52"/>
      <c r="V5436" s="38" t="e">
        <f>VLOOKUP(Таблица1[[#This Row],[Код условия поставки по ИНКОТЕРМС 2010]],Таблица10[],2,FALSE)</f>
        <v>#N/A</v>
      </c>
      <c r="X5436" s="4" t="e">
        <f>VLOOKUP(Таблица1[[#This Row],[Код единицы измерения]],Таблица37[#All],2,FALSE)</f>
        <v>#N/A</v>
      </c>
      <c r="Z5436" s="56"/>
      <c r="AA5436" s="56"/>
      <c r="AB5436" s="57">
        <f>Таблица1[[#This Row],[Кол-во/объем]]*Таблица1[[#This Row],[Маркетинговая цена за единицу, тенге без НДС]]</f>
        <v>0</v>
      </c>
      <c r="AC5436" s="52"/>
      <c r="AD5436" s="52"/>
      <c r="AE5436" s="52"/>
    </row>
    <row r="5437" spans="2:31" x14ac:dyDescent="0.3">
      <c r="B5437" s="4" t="e">
        <f>VLOOKUP(Таблица1[[#This Row],[Наименование Заказчика]],Таблица3[],2,FALSE)</f>
        <v>#N/A</v>
      </c>
      <c r="C5437" s="4" t="e">
        <f>VLOOKUP(Таблица1[[#This Row],[Наименование Заказчика]],Таблица3[],3,FALSE)</f>
        <v>#N/A</v>
      </c>
      <c r="N5437" s="38" t="e">
        <f>VLOOKUP(Таблица1[[#This Row],[Код основания для проведения закупки с применением особого порядка]],Таблица4[#All],3,FALSE)</f>
        <v>#N/A</v>
      </c>
      <c r="O5437" s="52"/>
      <c r="P5437" s="52"/>
      <c r="Q5437" s="52"/>
      <c r="R5437" s="52"/>
      <c r="S5437" s="38" t="e">
        <f>VLOOKUP(Таблица1[[#This Row],[Код страны поставки ТРУ]],Таблица8[],3,FALSE)</f>
        <v>#N/A</v>
      </c>
      <c r="T5437" s="52"/>
      <c r="U5437" s="52"/>
      <c r="V5437" s="38" t="e">
        <f>VLOOKUP(Таблица1[[#This Row],[Код условия поставки по ИНКОТЕРМС 2010]],Таблица10[],2,FALSE)</f>
        <v>#N/A</v>
      </c>
      <c r="X5437" s="4" t="e">
        <f>VLOOKUP(Таблица1[[#This Row],[Код единицы измерения]],Таблица37[#All],2,FALSE)</f>
        <v>#N/A</v>
      </c>
      <c r="Z5437" s="56"/>
      <c r="AA5437" s="56"/>
      <c r="AB5437" s="57">
        <f>Таблица1[[#This Row],[Кол-во/объем]]*Таблица1[[#This Row],[Маркетинговая цена за единицу, тенге без НДС]]</f>
        <v>0</v>
      </c>
      <c r="AC5437" s="52"/>
      <c r="AD5437" s="52"/>
      <c r="AE5437" s="52"/>
    </row>
    <row r="5438" spans="2:31" x14ac:dyDescent="0.3">
      <c r="B5438" s="4" t="e">
        <f>VLOOKUP(Таблица1[[#This Row],[Наименование Заказчика]],Таблица3[],2,FALSE)</f>
        <v>#N/A</v>
      </c>
      <c r="C5438" s="4" t="e">
        <f>VLOOKUP(Таблица1[[#This Row],[Наименование Заказчика]],Таблица3[],3,FALSE)</f>
        <v>#N/A</v>
      </c>
      <c r="N5438" s="38" t="e">
        <f>VLOOKUP(Таблица1[[#This Row],[Код основания для проведения закупки с применением особого порядка]],Таблица4[#All],3,FALSE)</f>
        <v>#N/A</v>
      </c>
      <c r="O5438" s="52"/>
      <c r="P5438" s="52"/>
      <c r="Q5438" s="52"/>
      <c r="R5438" s="52"/>
      <c r="S5438" s="38" t="e">
        <f>VLOOKUP(Таблица1[[#This Row],[Код страны поставки ТРУ]],Таблица8[],3,FALSE)</f>
        <v>#N/A</v>
      </c>
      <c r="T5438" s="52"/>
      <c r="U5438" s="52"/>
      <c r="V5438" s="38" t="e">
        <f>VLOOKUP(Таблица1[[#This Row],[Код условия поставки по ИНКОТЕРМС 2010]],Таблица10[],2,FALSE)</f>
        <v>#N/A</v>
      </c>
      <c r="X5438" s="4" t="e">
        <f>VLOOKUP(Таблица1[[#This Row],[Код единицы измерения]],Таблица37[#All],2,FALSE)</f>
        <v>#N/A</v>
      </c>
      <c r="Z5438" s="56"/>
      <c r="AA5438" s="56"/>
      <c r="AB5438" s="57">
        <f>Таблица1[[#This Row],[Кол-во/объем]]*Таблица1[[#This Row],[Маркетинговая цена за единицу, тенге без НДС]]</f>
        <v>0</v>
      </c>
      <c r="AC5438" s="52"/>
      <c r="AD5438" s="52"/>
      <c r="AE5438" s="52"/>
    </row>
    <row r="5439" spans="2:31" x14ac:dyDescent="0.3">
      <c r="B5439" s="4" t="e">
        <f>VLOOKUP(Таблица1[[#This Row],[Наименование Заказчика]],Таблица3[],2,FALSE)</f>
        <v>#N/A</v>
      </c>
      <c r="C5439" s="4" t="e">
        <f>VLOOKUP(Таблица1[[#This Row],[Наименование Заказчика]],Таблица3[],3,FALSE)</f>
        <v>#N/A</v>
      </c>
      <c r="N5439" s="38" t="e">
        <f>VLOOKUP(Таблица1[[#This Row],[Код основания для проведения закупки с применением особого порядка]],Таблица4[#All],3,FALSE)</f>
        <v>#N/A</v>
      </c>
      <c r="O5439" s="52"/>
      <c r="P5439" s="52"/>
      <c r="Q5439" s="52"/>
      <c r="R5439" s="52"/>
      <c r="S5439" s="38" t="e">
        <f>VLOOKUP(Таблица1[[#This Row],[Код страны поставки ТРУ]],Таблица8[],3,FALSE)</f>
        <v>#N/A</v>
      </c>
      <c r="T5439" s="52"/>
      <c r="U5439" s="52"/>
      <c r="V5439" s="38" t="e">
        <f>VLOOKUP(Таблица1[[#This Row],[Код условия поставки по ИНКОТЕРМС 2010]],Таблица10[],2,FALSE)</f>
        <v>#N/A</v>
      </c>
      <c r="X5439" s="4" t="e">
        <f>VLOOKUP(Таблица1[[#This Row],[Код единицы измерения]],Таблица37[#All],2,FALSE)</f>
        <v>#N/A</v>
      </c>
      <c r="Z5439" s="56"/>
      <c r="AA5439" s="56"/>
      <c r="AB5439" s="57">
        <f>Таблица1[[#This Row],[Кол-во/объем]]*Таблица1[[#This Row],[Маркетинговая цена за единицу, тенге без НДС]]</f>
        <v>0</v>
      </c>
      <c r="AC5439" s="52"/>
      <c r="AD5439" s="52"/>
      <c r="AE5439" s="52"/>
    </row>
    <row r="5440" spans="2:31" x14ac:dyDescent="0.3">
      <c r="B5440" s="4" t="e">
        <f>VLOOKUP(Таблица1[[#This Row],[Наименование Заказчика]],Таблица3[],2,FALSE)</f>
        <v>#N/A</v>
      </c>
      <c r="C5440" s="4" t="e">
        <f>VLOOKUP(Таблица1[[#This Row],[Наименование Заказчика]],Таблица3[],3,FALSE)</f>
        <v>#N/A</v>
      </c>
      <c r="N5440" s="38" t="e">
        <f>VLOOKUP(Таблица1[[#This Row],[Код основания для проведения закупки с применением особого порядка]],Таблица4[#All],3,FALSE)</f>
        <v>#N/A</v>
      </c>
      <c r="O5440" s="52"/>
      <c r="P5440" s="52"/>
      <c r="Q5440" s="52"/>
      <c r="R5440" s="52"/>
      <c r="S5440" s="38" t="e">
        <f>VLOOKUP(Таблица1[[#This Row],[Код страны поставки ТРУ]],Таблица8[],3,FALSE)</f>
        <v>#N/A</v>
      </c>
      <c r="T5440" s="52"/>
      <c r="U5440" s="52"/>
      <c r="V5440" s="38" t="e">
        <f>VLOOKUP(Таблица1[[#This Row],[Код условия поставки по ИНКОТЕРМС 2010]],Таблица10[],2,FALSE)</f>
        <v>#N/A</v>
      </c>
      <c r="X5440" s="4" t="e">
        <f>VLOOKUP(Таблица1[[#This Row],[Код единицы измерения]],Таблица37[#All],2,FALSE)</f>
        <v>#N/A</v>
      </c>
      <c r="Z5440" s="56"/>
      <c r="AA5440" s="56"/>
      <c r="AB5440" s="57">
        <f>Таблица1[[#This Row],[Кол-во/объем]]*Таблица1[[#This Row],[Маркетинговая цена за единицу, тенге без НДС]]</f>
        <v>0</v>
      </c>
      <c r="AC5440" s="52"/>
      <c r="AD5440" s="52"/>
      <c r="AE5440" s="52"/>
    </row>
    <row r="5441" spans="2:31" x14ac:dyDescent="0.3">
      <c r="B5441" s="4" t="e">
        <f>VLOOKUP(Таблица1[[#This Row],[Наименование Заказчика]],Таблица3[],2,FALSE)</f>
        <v>#N/A</v>
      </c>
      <c r="C5441" s="4" t="e">
        <f>VLOOKUP(Таблица1[[#This Row],[Наименование Заказчика]],Таблица3[],3,FALSE)</f>
        <v>#N/A</v>
      </c>
      <c r="N5441" s="38" t="e">
        <f>VLOOKUP(Таблица1[[#This Row],[Код основания для проведения закупки с применением особого порядка]],Таблица4[#All],3,FALSE)</f>
        <v>#N/A</v>
      </c>
      <c r="O5441" s="52"/>
      <c r="P5441" s="52"/>
      <c r="Q5441" s="52"/>
      <c r="R5441" s="52"/>
      <c r="S5441" s="38" t="e">
        <f>VLOOKUP(Таблица1[[#This Row],[Код страны поставки ТРУ]],Таблица8[],3,FALSE)</f>
        <v>#N/A</v>
      </c>
      <c r="T5441" s="52"/>
      <c r="U5441" s="52"/>
      <c r="V5441" s="38" t="e">
        <f>VLOOKUP(Таблица1[[#This Row],[Код условия поставки по ИНКОТЕРМС 2010]],Таблица10[],2,FALSE)</f>
        <v>#N/A</v>
      </c>
      <c r="X5441" s="4" t="e">
        <f>VLOOKUP(Таблица1[[#This Row],[Код единицы измерения]],Таблица37[#All],2,FALSE)</f>
        <v>#N/A</v>
      </c>
      <c r="Z5441" s="56"/>
      <c r="AA5441" s="56"/>
      <c r="AB5441" s="57">
        <f>Таблица1[[#This Row],[Кол-во/объем]]*Таблица1[[#This Row],[Маркетинговая цена за единицу, тенге без НДС]]</f>
        <v>0</v>
      </c>
      <c r="AC5441" s="52"/>
      <c r="AD5441" s="52"/>
      <c r="AE5441" s="52"/>
    </row>
    <row r="5442" spans="2:31" x14ac:dyDescent="0.3">
      <c r="B5442" s="4" t="e">
        <f>VLOOKUP(Таблица1[[#This Row],[Наименование Заказчика]],Таблица3[],2,FALSE)</f>
        <v>#N/A</v>
      </c>
      <c r="C5442" s="4" t="e">
        <f>VLOOKUP(Таблица1[[#This Row],[Наименование Заказчика]],Таблица3[],3,FALSE)</f>
        <v>#N/A</v>
      </c>
      <c r="N5442" s="38" t="e">
        <f>VLOOKUP(Таблица1[[#This Row],[Код основания для проведения закупки с применением особого порядка]],Таблица4[#All],3,FALSE)</f>
        <v>#N/A</v>
      </c>
      <c r="O5442" s="52"/>
      <c r="P5442" s="52"/>
      <c r="Q5442" s="52"/>
      <c r="R5442" s="52"/>
      <c r="S5442" s="38" t="e">
        <f>VLOOKUP(Таблица1[[#This Row],[Код страны поставки ТРУ]],Таблица8[],3,FALSE)</f>
        <v>#N/A</v>
      </c>
      <c r="T5442" s="52"/>
      <c r="U5442" s="52"/>
      <c r="V5442" s="38" t="e">
        <f>VLOOKUP(Таблица1[[#This Row],[Код условия поставки по ИНКОТЕРМС 2010]],Таблица10[],2,FALSE)</f>
        <v>#N/A</v>
      </c>
      <c r="X5442" s="4" t="e">
        <f>VLOOKUP(Таблица1[[#This Row],[Код единицы измерения]],Таблица37[#All],2,FALSE)</f>
        <v>#N/A</v>
      </c>
      <c r="Z5442" s="56"/>
      <c r="AA5442" s="56"/>
      <c r="AB5442" s="57">
        <f>Таблица1[[#This Row],[Кол-во/объем]]*Таблица1[[#This Row],[Маркетинговая цена за единицу, тенге без НДС]]</f>
        <v>0</v>
      </c>
      <c r="AC5442" s="52"/>
      <c r="AD5442" s="52"/>
      <c r="AE5442" s="52"/>
    </row>
    <row r="5443" spans="2:31" x14ac:dyDescent="0.3">
      <c r="B5443" s="4" t="e">
        <f>VLOOKUP(Таблица1[[#This Row],[Наименование Заказчика]],Таблица3[],2,FALSE)</f>
        <v>#N/A</v>
      </c>
      <c r="C5443" s="4" t="e">
        <f>VLOOKUP(Таблица1[[#This Row],[Наименование Заказчика]],Таблица3[],3,FALSE)</f>
        <v>#N/A</v>
      </c>
      <c r="N5443" s="38" t="e">
        <f>VLOOKUP(Таблица1[[#This Row],[Код основания для проведения закупки с применением особого порядка]],Таблица4[#All],3,FALSE)</f>
        <v>#N/A</v>
      </c>
      <c r="O5443" s="52"/>
      <c r="P5443" s="52"/>
      <c r="Q5443" s="52"/>
      <c r="R5443" s="52"/>
      <c r="S5443" s="38" t="e">
        <f>VLOOKUP(Таблица1[[#This Row],[Код страны поставки ТРУ]],Таблица8[],3,FALSE)</f>
        <v>#N/A</v>
      </c>
      <c r="T5443" s="52"/>
      <c r="U5443" s="52"/>
      <c r="V5443" s="38" t="e">
        <f>VLOOKUP(Таблица1[[#This Row],[Код условия поставки по ИНКОТЕРМС 2010]],Таблица10[],2,FALSE)</f>
        <v>#N/A</v>
      </c>
      <c r="X5443" s="4" t="e">
        <f>VLOOKUP(Таблица1[[#This Row],[Код единицы измерения]],Таблица37[#All],2,FALSE)</f>
        <v>#N/A</v>
      </c>
      <c r="Z5443" s="56"/>
      <c r="AA5443" s="56"/>
      <c r="AB5443" s="57">
        <f>Таблица1[[#This Row],[Кол-во/объем]]*Таблица1[[#This Row],[Маркетинговая цена за единицу, тенге без НДС]]</f>
        <v>0</v>
      </c>
      <c r="AC5443" s="52"/>
      <c r="AD5443" s="52"/>
      <c r="AE5443" s="52"/>
    </row>
    <row r="5444" spans="2:31" x14ac:dyDescent="0.3">
      <c r="B5444" s="4" t="e">
        <f>VLOOKUP(Таблица1[[#This Row],[Наименование Заказчика]],Таблица3[],2,FALSE)</f>
        <v>#N/A</v>
      </c>
      <c r="C5444" s="4" t="e">
        <f>VLOOKUP(Таблица1[[#This Row],[Наименование Заказчика]],Таблица3[],3,FALSE)</f>
        <v>#N/A</v>
      </c>
      <c r="N5444" s="38" t="e">
        <f>VLOOKUP(Таблица1[[#This Row],[Код основания для проведения закупки с применением особого порядка]],Таблица4[#All],3,FALSE)</f>
        <v>#N/A</v>
      </c>
      <c r="O5444" s="52"/>
      <c r="P5444" s="52"/>
      <c r="Q5444" s="52"/>
      <c r="R5444" s="52"/>
      <c r="S5444" s="38" t="e">
        <f>VLOOKUP(Таблица1[[#This Row],[Код страны поставки ТРУ]],Таблица8[],3,FALSE)</f>
        <v>#N/A</v>
      </c>
      <c r="T5444" s="52"/>
      <c r="U5444" s="52"/>
      <c r="V5444" s="38" t="e">
        <f>VLOOKUP(Таблица1[[#This Row],[Код условия поставки по ИНКОТЕРМС 2010]],Таблица10[],2,FALSE)</f>
        <v>#N/A</v>
      </c>
      <c r="X5444" s="4" t="e">
        <f>VLOOKUP(Таблица1[[#This Row],[Код единицы измерения]],Таблица37[#All],2,FALSE)</f>
        <v>#N/A</v>
      </c>
      <c r="Z5444" s="56"/>
      <c r="AA5444" s="56"/>
      <c r="AB5444" s="57">
        <f>Таблица1[[#This Row],[Кол-во/объем]]*Таблица1[[#This Row],[Маркетинговая цена за единицу, тенге без НДС]]</f>
        <v>0</v>
      </c>
      <c r="AC5444" s="52"/>
      <c r="AD5444" s="52"/>
      <c r="AE5444" s="52"/>
    </row>
    <row r="5445" spans="2:31" x14ac:dyDescent="0.3">
      <c r="B5445" s="4" t="e">
        <f>VLOOKUP(Таблица1[[#This Row],[Наименование Заказчика]],Таблица3[],2,FALSE)</f>
        <v>#N/A</v>
      </c>
      <c r="C5445" s="4" t="e">
        <f>VLOOKUP(Таблица1[[#This Row],[Наименование Заказчика]],Таблица3[],3,FALSE)</f>
        <v>#N/A</v>
      </c>
      <c r="N5445" s="38" t="e">
        <f>VLOOKUP(Таблица1[[#This Row],[Код основания для проведения закупки с применением особого порядка]],Таблица4[#All],3,FALSE)</f>
        <v>#N/A</v>
      </c>
      <c r="O5445" s="52"/>
      <c r="P5445" s="52"/>
      <c r="Q5445" s="52"/>
      <c r="R5445" s="52"/>
      <c r="S5445" s="38" t="e">
        <f>VLOOKUP(Таблица1[[#This Row],[Код страны поставки ТРУ]],Таблица8[],3,FALSE)</f>
        <v>#N/A</v>
      </c>
      <c r="T5445" s="52"/>
      <c r="U5445" s="52"/>
      <c r="V5445" s="38" t="e">
        <f>VLOOKUP(Таблица1[[#This Row],[Код условия поставки по ИНКОТЕРМС 2010]],Таблица10[],2,FALSE)</f>
        <v>#N/A</v>
      </c>
      <c r="X5445" s="4" t="e">
        <f>VLOOKUP(Таблица1[[#This Row],[Код единицы измерения]],Таблица37[#All],2,FALSE)</f>
        <v>#N/A</v>
      </c>
      <c r="Z5445" s="56"/>
      <c r="AA5445" s="56"/>
      <c r="AB5445" s="57">
        <f>Таблица1[[#This Row],[Кол-во/объем]]*Таблица1[[#This Row],[Маркетинговая цена за единицу, тенге без НДС]]</f>
        <v>0</v>
      </c>
      <c r="AC5445" s="52"/>
      <c r="AD5445" s="52"/>
      <c r="AE5445" s="52"/>
    </row>
    <row r="5446" spans="2:31" x14ac:dyDescent="0.3">
      <c r="B5446" s="4" t="e">
        <f>VLOOKUP(Таблица1[[#This Row],[Наименование Заказчика]],Таблица3[],2,FALSE)</f>
        <v>#N/A</v>
      </c>
      <c r="C5446" s="4" t="e">
        <f>VLOOKUP(Таблица1[[#This Row],[Наименование Заказчика]],Таблица3[],3,FALSE)</f>
        <v>#N/A</v>
      </c>
      <c r="N5446" s="38" t="e">
        <f>VLOOKUP(Таблица1[[#This Row],[Код основания для проведения закупки с применением особого порядка]],Таблица4[#All],3,FALSE)</f>
        <v>#N/A</v>
      </c>
      <c r="O5446" s="52"/>
      <c r="P5446" s="52"/>
      <c r="Q5446" s="52"/>
      <c r="R5446" s="52"/>
      <c r="S5446" s="38" t="e">
        <f>VLOOKUP(Таблица1[[#This Row],[Код страны поставки ТРУ]],Таблица8[],3,FALSE)</f>
        <v>#N/A</v>
      </c>
      <c r="T5446" s="52"/>
      <c r="U5446" s="52"/>
      <c r="V5446" s="38" t="e">
        <f>VLOOKUP(Таблица1[[#This Row],[Код условия поставки по ИНКОТЕРМС 2010]],Таблица10[],2,FALSE)</f>
        <v>#N/A</v>
      </c>
      <c r="X5446" s="4" t="e">
        <f>VLOOKUP(Таблица1[[#This Row],[Код единицы измерения]],Таблица37[#All],2,FALSE)</f>
        <v>#N/A</v>
      </c>
      <c r="Z5446" s="56"/>
      <c r="AA5446" s="56"/>
      <c r="AB5446" s="57">
        <f>Таблица1[[#This Row],[Кол-во/объем]]*Таблица1[[#This Row],[Маркетинговая цена за единицу, тенге без НДС]]</f>
        <v>0</v>
      </c>
      <c r="AC5446" s="52"/>
      <c r="AD5446" s="52"/>
      <c r="AE5446" s="52"/>
    </row>
    <row r="5447" spans="2:31" x14ac:dyDescent="0.3">
      <c r="B5447" s="4" t="e">
        <f>VLOOKUP(Таблица1[[#This Row],[Наименование Заказчика]],Таблица3[],2,FALSE)</f>
        <v>#N/A</v>
      </c>
      <c r="C5447" s="4" t="e">
        <f>VLOOKUP(Таблица1[[#This Row],[Наименование Заказчика]],Таблица3[],3,FALSE)</f>
        <v>#N/A</v>
      </c>
      <c r="N5447" s="38" t="e">
        <f>VLOOKUP(Таблица1[[#This Row],[Код основания для проведения закупки с применением особого порядка]],Таблица4[#All],3,FALSE)</f>
        <v>#N/A</v>
      </c>
      <c r="O5447" s="52"/>
      <c r="P5447" s="52"/>
      <c r="Q5447" s="52"/>
      <c r="R5447" s="52"/>
      <c r="S5447" s="38" t="e">
        <f>VLOOKUP(Таблица1[[#This Row],[Код страны поставки ТРУ]],Таблица8[],3,FALSE)</f>
        <v>#N/A</v>
      </c>
      <c r="T5447" s="52"/>
      <c r="U5447" s="52"/>
      <c r="V5447" s="38" t="e">
        <f>VLOOKUP(Таблица1[[#This Row],[Код условия поставки по ИНКОТЕРМС 2010]],Таблица10[],2,FALSE)</f>
        <v>#N/A</v>
      </c>
      <c r="X5447" s="4" t="e">
        <f>VLOOKUP(Таблица1[[#This Row],[Код единицы измерения]],Таблица37[#All],2,FALSE)</f>
        <v>#N/A</v>
      </c>
      <c r="Z5447" s="56"/>
      <c r="AA5447" s="56"/>
      <c r="AB5447" s="57">
        <f>Таблица1[[#This Row],[Кол-во/объем]]*Таблица1[[#This Row],[Маркетинговая цена за единицу, тенге без НДС]]</f>
        <v>0</v>
      </c>
      <c r="AC5447" s="52"/>
      <c r="AD5447" s="52"/>
      <c r="AE5447" s="52"/>
    </row>
    <row r="5448" spans="2:31" x14ac:dyDescent="0.3">
      <c r="B5448" s="4" t="e">
        <f>VLOOKUP(Таблица1[[#This Row],[Наименование Заказчика]],Таблица3[],2,FALSE)</f>
        <v>#N/A</v>
      </c>
      <c r="C5448" s="4" t="e">
        <f>VLOOKUP(Таблица1[[#This Row],[Наименование Заказчика]],Таблица3[],3,FALSE)</f>
        <v>#N/A</v>
      </c>
      <c r="N5448" s="38" t="e">
        <f>VLOOKUP(Таблица1[[#This Row],[Код основания для проведения закупки с применением особого порядка]],Таблица4[#All],3,FALSE)</f>
        <v>#N/A</v>
      </c>
      <c r="O5448" s="52"/>
      <c r="P5448" s="52"/>
      <c r="Q5448" s="52"/>
      <c r="R5448" s="52"/>
      <c r="S5448" s="38" t="e">
        <f>VLOOKUP(Таблица1[[#This Row],[Код страны поставки ТРУ]],Таблица8[],3,FALSE)</f>
        <v>#N/A</v>
      </c>
      <c r="T5448" s="52"/>
      <c r="U5448" s="52"/>
      <c r="V5448" s="38" t="e">
        <f>VLOOKUP(Таблица1[[#This Row],[Код условия поставки по ИНКОТЕРМС 2010]],Таблица10[],2,FALSE)</f>
        <v>#N/A</v>
      </c>
      <c r="X5448" s="4" t="e">
        <f>VLOOKUP(Таблица1[[#This Row],[Код единицы измерения]],Таблица37[#All],2,FALSE)</f>
        <v>#N/A</v>
      </c>
      <c r="Z5448" s="56"/>
      <c r="AA5448" s="56"/>
      <c r="AB5448" s="57">
        <f>Таблица1[[#This Row],[Кол-во/объем]]*Таблица1[[#This Row],[Маркетинговая цена за единицу, тенге без НДС]]</f>
        <v>0</v>
      </c>
      <c r="AC5448" s="52"/>
      <c r="AD5448" s="52"/>
      <c r="AE5448" s="52"/>
    </row>
    <row r="5449" spans="2:31" x14ac:dyDescent="0.3">
      <c r="B5449" s="4" t="e">
        <f>VLOOKUP(Таблица1[[#This Row],[Наименование Заказчика]],Таблица3[],2,FALSE)</f>
        <v>#N/A</v>
      </c>
      <c r="C5449" s="4" t="e">
        <f>VLOOKUP(Таблица1[[#This Row],[Наименование Заказчика]],Таблица3[],3,FALSE)</f>
        <v>#N/A</v>
      </c>
      <c r="N5449" s="38" t="e">
        <f>VLOOKUP(Таблица1[[#This Row],[Код основания для проведения закупки с применением особого порядка]],Таблица4[#All],3,FALSE)</f>
        <v>#N/A</v>
      </c>
      <c r="O5449" s="52"/>
      <c r="P5449" s="52"/>
      <c r="Q5449" s="52"/>
      <c r="R5449" s="52"/>
      <c r="S5449" s="38" t="e">
        <f>VLOOKUP(Таблица1[[#This Row],[Код страны поставки ТРУ]],Таблица8[],3,FALSE)</f>
        <v>#N/A</v>
      </c>
      <c r="T5449" s="52"/>
      <c r="U5449" s="52"/>
      <c r="V5449" s="38" t="e">
        <f>VLOOKUP(Таблица1[[#This Row],[Код условия поставки по ИНКОТЕРМС 2010]],Таблица10[],2,FALSE)</f>
        <v>#N/A</v>
      </c>
      <c r="X5449" s="4" t="e">
        <f>VLOOKUP(Таблица1[[#This Row],[Код единицы измерения]],Таблица37[#All],2,FALSE)</f>
        <v>#N/A</v>
      </c>
      <c r="Z5449" s="56"/>
      <c r="AA5449" s="56"/>
      <c r="AB5449" s="57">
        <f>Таблица1[[#This Row],[Кол-во/объем]]*Таблица1[[#This Row],[Маркетинговая цена за единицу, тенге без НДС]]</f>
        <v>0</v>
      </c>
      <c r="AC5449" s="52"/>
      <c r="AD5449" s="52"/>
      <c r="AE5449" s="52"/>
    </row>
    <row r="5450" spans="2:31" x14ac:dyDescent="0.3">
      <c r="B5450" s="4" t="e">
        <f>VLOOKUP(Таблица1[[#This Row],[Наименование Заказчика]],Таблица3[],2,FALSE)</f>
        <v>#N/A</v>
      </c>
      <c r="C5450" s="4" t="e">
        <f>VLOOKUP(Таблица1[[#This Row],[Наименование Заказчика]],Таблица3[],3,FALSE)</f>
        <v>#N/A</v>
      </c>
      <c r="N5450" s="38" t="e">
        <f>VLOOKUP(Таблица1[[#This Row],[Код основания для проведения закупки с применением особого порядка]],Таблица4[#All],3,FALSE)</f>
        <v>#N/A</v>
      </c>
      <c r="O5450" s="52"/>
      <c r="P5450" s="52"/>
      <c r="Q5450" s="52"/>
      <c r="R5450" s="52"/>
      <c r="S5450" s="38" t="e">
        <f>VLOOKUP(Таблица1[[#This Row],[Код страны поставки ТРУ]],Таблица8[],3,FALSE)</f>
        <v>#N/A</v>
      </c>
      <c r="T5450" s="52"/>
      <c r="U5450" s="52"/>
      <c r="V5450" s="38" t="e">
        <f>VLOOKUP(Таблица1[[#This Row],[Код условия поставки по ИНКОТЕРМС 2010]],Таблица10[],2,FALSE)</f>
        <v>#N/A</v>
      </c>
      <c r="X5450" s="4" t="e">
        <f>VLOOKUP(Таблица1[[#This Row],[Код единицы измерения]],Таблица37[#All],2,FALSE)</f>
        <v>#N/A</v>
      </c>
      <c r="Z5450" s="56"/>
      <c r="AA5450" s="56"/>
      <c r="AB5450" s="57">
        <f>Таблица1[[#This Row],[Кол-во/объем]]*Таблица1[[#This Row],[Маркетинговая цена за единицу, тенге без НДС]]</f>
        <v>0</v>
      </c>
      <c r="AC5450" s="52"/>
      <c r="AD5450" s="52"/>
      <c r="AE5450" s="52"/>
    </row>
    <row r="5451" spans="2:31" x14ac:dyDescent="0.3">
      <c r="B5451" s="4" t="e">
        <f>VLOOKUP(Таблица1[[#This Row],[Наименование Заказчика]],Таблица3[],2,FALSE)</f>
        <v>#N/A</v>
      </c>
      <c r="C5451" s="4" t="e">
        <f>VLOOKUP(Таблица1[[#This Row],[Наименование Заказчика]],Таблица3[],3,FALSE)</f>
        <v>#N/A</v>
      </c>
      <c r="N5451" s="38" t="e">
        <f>VLOOKUP(Таблица1[[#This Row],[Код основания для проведения закупки с применением особого порядка]],Таблица4[#All],3,FALSE)</f>
        <v>#N/A</v>
      </c>
      <c r="O5451" s="52"/>
      <c r="P5451" s="52"/>
      <c r="Q5451" s="52"/>
      <c r="R5451" s="52"/>
      <c r="S5451" s="38" t="e">
        <f>VLOOKUP(Таблица1[[#This Row],[Код страны поставки ТРУ]],Таблица8[],3,FALSE)</f>
        <v>#N/A</v>
      </c>
      <c r="T5451" s="52"/>
      <c r="U5451" s="52"/>
      <c r="V5451" s="38" t="e">
        <f>VLOOKUP(Таблица1[[#This Row],[Код условия поставки по ИНКОТЕРМС 2010]],Таблица10[],2,FALSE)</f>
        <v>#N/A</v>
      </c>
      <c r="X5451" s="4" t="e">
        <f>VLOOKUP(Таблица1[[#This Row],[Код единицы измерения]],Таблица37[#All],2,FALSE)</f>
        <v>#N/A</v>
      </c>
      <c r="Z5451" s="56"/>
      <c r="AA5451" s="56"/>
      <c r="AB5451" s="57">
        <f>Таблица1[[#This Row],[Кол-во/объем]]*Таблица1[[#This Row],[Маркетинговая цена за единицу, тенге без НДС]]</f>
        <v>0</v>
      </c>
      <c r="AC5451" s="52"/>
      <c r="AD5451" s="52"/>
      <c r="AE5451" s="52"/>
    </row>
    <row r="5452" spans="2:31" x14ac:dyDescent="0.3">
      <c r="B5452" s="4" t="e">
        <f>VLOOKUP(Таблица1[[#This Row],[Наименование Заказчика]],Таблица3[],2,FALSE)</f>
        <v>#N/A</v>
      </c>
      <c r="C5452" s="4" t="e">
        <f>VLOOKUP(Таблица1[[#This Row],[Наименование Заказчика]],Таблица3[],3,FALSE)</f>
        <v>#N/A</v>
      </c>
      <c r="N5452" s="38" t="e">
        <f>VLOOKUP(Таблица1[[#This Row],[Код основания для проведения закупки с применением особого порядка]],Таблица4[#All],3,FALSE)</f>
        <v>#N/A</v>
      </c>
      <c r="O5452" s="52"/>
      <c r="P5452" s="52"/>
      <c r="Q5452" s="52"/>
      <c r="R5452" s="52"/>
      <c r="S5452" s="38" t="e">
        <f>VLOOKUP(Таблица1[[#This Row],[Код страны поставки ТРУ]],Таблица8[],3,FALSE)</f>
        <v>#N/A</v>
      </c>
      <c r="T5452" s="52"/>
      <c r="U5452" s="52"/>
      <c r="V5452" s="38" t="e">
        <f>VLOOKUP(Таблица1[[#This Row],[Код условия поставки по ИНКОТЕРМС 2010]],Таблица10[],2,FALSE)</f>
        <v>#N/A</v>
      </c>
      <c r="X5452" s="4" t="e">
        <f>VLOOKUP(Таблица1[[#This Row],[Код единицы измерения]],Таблица37[#All],2,FALSE)</f>
        <v>#N/A</v>
      </c>
      <c r="Z5452" s="56"/>
      <c r="AA5452" s="56"/>
      <c r="AB5452" s="57">
        <f>Таблица1[[#This Row],[Кол-во/объем]]*Таблица1[[#This Row],[Маркетинговая цена за единицу, тенге без НДС]]</f>
        <v>0</v>
      </c>
      <c r="AC5452" s="52"/>
      <c r="AD5452" s="52"/>
      <c r="AE5452" s="52"/>
    </row>
    <row r="5453" spans="2:31" x14ac:dyDescent="0.3">
      <c r="B5453" s="4" t="e">
        <f>VLOOKUP(Таблица1[[#This Row],[Наименование Заказчика]],Таблица3[],2,FALSE)</f>
        <v>#N/A</v>
      </c>
      <c r="C5453" s="4" t="e">
        <f>VLOOKUP(Таблица1[[#This Row],[Наименование Заказчика]],Таблица3[],3,FALSE)</f>
        <v>#N/A</v>
      </c>
      <c r="N5453" s="38" t="e">
        <f>VLOOKUP(Таблица1[[#This Row],[Код основания для проведения закупки с применением особого порядка]],Таблица4[#All],3,FALSE)</f>
        <v>#N/A</v>
      </c>
      <c r="O5453" s="52"/>
      <c r="P5453" s="52"/>
      <c r="Q5453" s="52"/>
      <c r="R5453" s="52"/>
      <c r="S5453" s="38" t="e">
        <f>VLOOKUP(Таблица1[[#This Row],[Код страны поставки ТРУ]],Таблица8[],3,FALSE)</f>
        <v>#N/A</v>
      </c>
      <c r="T5453" s="52"/>
      <c r="U5453" s="52"/>
      <c r="V5453" s="38" t="e">
        <f>VLOOKUP(Таблица1[[#This Row],[Код условия поставки по ИНКОТЕРМС 2010]],Таблица10[],2,FALSE)</f>
        <v>#N/A</v>
      </c>
      <c r="X5453" s="4" t="e">
        <f>VLOOKUP(Таблица1[[#This Row],[Код единицы измерения]],Таблица37[#All],2,FALSE)</f>
        <v>#N/A</v>
      </c>
      <c r="Z5453" s="56"/>
      <c r="AA5453" s="56"/>
      <c r="AB5453" s="57">
        <f>Таблица1[[#This Row],[Кол-во/объем]]*Таблица1[[#This Row],[Маркетинговая цена за единицу, тенге без НДС]]</f>
        <v>0</v>
      </c>
      <c r="AC5453" s="52"/>
      <c r="AD5453" s="52"/>
      <c r="AE5453" s="52"/>
    </row>
    <row r="5454" spans="2:31" x14ac:dyDescent="0.3">
      <c r="B5454" s="4" t="e">
        <f>VLOOKUP(Таблица1[[#This Row],[Наименование Заказчика]],Таблица3[],2,FALSE)</f>
        <v>#N/A</v>
      </c>
      <c r="C5454" s="4" t="e">
        <f>VLOOKUP(Таблица1[[#This Row],[Наименование Заказчика]],Таблица3[],3,FALSE)</f>
        <v>#N/A</v>
      </c>
      <c r="N5454" s="38" t="e">
        <f>VLOOKUP(Таблица1[[#This Row],[Код основания для проведения закупки с применением особого порядка]],Таблица4[#All],3,FALSE)</f>
        <v>#N/A</v>
      </c>
      <c r="O5454" s="52"/>
      <c r="P5454" s="52"/>
      <c r="Q5454" s="52"/>
      <c r="R5454" s="52"/>
      <c r="S5454" s="38" t="e">
        <f>VLOOKUP(Таблица1[[#This Row],[Код страны поставки ТРУ]],Таблица8[],3,FALSE)</f>
        <v>#N/A</v>
      </c>
      <c r="T5454" s="52"/>
      <c r="U5454" s="52"/>
      <c r="V5454" s="38" t="e">
        <f>VLOOKUP(Таблица1[[#This Row],[Код условия поставки по ИНКОТЕРМС 2010]],Таблица10[],2,FALSE)</f>
        <v>#N/A</v>
      </c>
      <c r="X5454" s="4" t="e">
        <f>VLOOKUP(Таблица1[[#This Row],[Код единицы измерения]],Таблица37[#All],2,FALSE)</f>
        <v>#N/A</v>
      </c>
      <c r="Z5454" s="56"/>
      <c r="AA5454" s="56"/>
      <c r="AB5454" s="57">
        <f>Таблица1[[#This Row],[Кол-во/объем]]*Таблица1[[#This Row],[Маркетинговая цена за единицу, тенге без НДС]]</f>
        <v>0</v>
      </c>
      <c r="AC5454" s="52"/>
      <c r="AD5454" s="52"/>
      <c r="AE5454" s="52"/>
    </row>
    <row r="5455" spans="2:31" x14ac:dyDescent="0.3">
      <c r="B5455" s="4" t="e">
        <f>VLOOKUP(Таблица1[[#This Row],[Наименование Заказчика]],Таблица3[],2,FALSE)</f>
        <v>#N/A</v>
      </c>
      <c r="C5455" s="4" t="e">
        <f>VLOOKUP(Таблица1[[#This Row],[Наименование Заказчика]],Таблица3[],3,FALSE)</f>
        <v>#N/A</v>
      </c>
      <c r="N5455" s="38" t="e">
        <f>VLOOKUP(Таблица1[[#This Row],[Код основания для проведения закупки с применением особого порядка]],Таблица4[#All],3,FALSE)</f>
        <v>#N/A</v>
      </c>
      <c r="O5455" s="52"/>
      <c r="P5455" s="52"/>
      <c r="Q5455" s="52"/>
      <c r="R5455" s="52"/>
      <c r="S5455" s="38" t="e">
        <f>VLOOKUP(Таблица1[[#This Row],[Код страны поставки ТРУ]],Таблица8[],3,FALSE)</f>
        <v>#N/A</v>
      </c>
      <c r="T5455" s="52"/>
      <c r="U5455" s="52"/>
      <c r="V5455" s="38" t="e">
        <f>VLOOKUP(Таблица1[[#This Row],[Код условия поставки по ИНКОТЕРМС 2010]],Таблица10[],2,FALSE)</f>
        <v>#N/A</v>
      </c>
      <c r="X5455" s="4" t="e">
        <f>VLOOKUP(Таблица1[[#This Row],[Код единицы измерения]],Таблица37[#All],2,FALSE)</f>
        <v>#N/A</v>
      </c>
      <c r="Z5455" s="56"/>
      <c r="AA5455" s="56"/>
      <c r="AB5455" s="57">
        <f>Таблица1[[#This Row],[Кол-во/объем]]*Таблица1[[#This Row],[Маркетинговая цена за единицу, тенге без НДС]]</f>
        <v>0</v>
      </c>
      <c r="AC5455" s="52"/>
      <c r="AD5455" s="52"/>
      <c r="AE5455" s="52"/>
    </row>
    <row r="5456" spans="2:31" x14ac:dyDescent="0.3">
      <c r="B5456" s="4" t="e">
        <f>VLOOKUP(Таблица1[[#This Row],[Наименование Заказчика]],Таблица3[],2,FALSE)</f>
        <v>#N/A</v>
      </c>
      <c r="C5456" s="4" t="e">
        <f>VLOOKUP(Таблица1[[#This Row],[Наименование Заказчика]],Таблица3[],3,FALSE)</f>
        <v>#N/A</v>
      </c>
      <c r="N5456" s="38" t="e">
        <f>VLOOKUP(Таблица1[[#This Row],[Код основания для проведения закупки с применением особого порядка]],Таблица4[#All],3,FALSE)</f>
        <v>#N/A</v>
      </c>
      <c r="O5456" s="52"/>
      <c r="P5456" s="52"/>
      <c r="Q5456" s="52"/>
      <c r="R5456" s="52"/>
      <c r="S5456" s="38" t="e">
        <f>VLOOKUP(Таблица1[[#This Row],[Код страны поставки ТРУ]],Таблица8[],3,FALSE)</f>
        <v>#N/A</v>
      </c>
      <c r="T5456" s="52"/>
      <c r="U5456" s="52"/>
      <c r="V5456" s="38" t="e">
        <f>VLOOKUP(Таблица1[[#This Row],[Код условия поставки по ИНКОТЕРМС 2010]],Таблица10[],2,FALSE)</f>
        <v>#N/A</v>
      </c>
      <c r="X5456" s="4" t="e">
        <f>VLOOKUP(Таблица1[[#This Row],[Код единицы измерения]],Таблица37[#All],2,FALSE)</f>
        <v>#N/A</v>
      </c>
      <c r="Z5456" s="56"/>
      <c r="AA5456" s="56"/>
      <c r="AB5456" s="57">
        <f>Таблица1[[#This Row],[Кол-во/объем]]*Таблица1[[#This Row],[Маркетинговая цена за единицу, тенге без НДС]]</f>
        <v>0</v>
      </c>
      <c r="AC5456" s="52"/>
      <c r="AD5456" s="52"/>
      <c r="AE5456" s="52"/>
    </row>
    <row r="5457" spans="2:31" x14ac:dyDescent="0.3">
      <c r="B5457" s="4" t="e">
        <f>VLOOKUP(Таблица1[[#This Row],[Наименование Заказчика]],Таблица3[],2,FALSE)</f>
        <v>#N/A</v>
      </c>
      <c r="C5457" s="4" t="e">
        <f>VLOOKUP(Таблица1[[#This Row],[Наименование Заказчика]],Таблица3[],3,FALSE)</f>
        <v>#N/A</v>
      </c>
      <c r="N5457" s="38" t="e">
        <f>VLOOKUP(Таблица1[[#This Row],[Код основания для проведения закупки с применением особого порядка]],Таблица4[#All],3,FALSE)</f>
        <v>#N/A</v>
      </c>
      <c r="O5457" s="52"/>
      <c r="P5457" s="52"/>
      <c r="Q5457" s="52"/>
      <c r="R5457" s="52"/>
      <c r="S5457" s="38" t="e">
        <f>VLOOKUP(Таблица1[[#This Row],[Код страны поставки ТРУ]],Таблица8[],3,FALSE)</f>
        <v>#N/A</v>
      </c>
      <c r="T5457" s="52"/>
      <c r="U5457" s="52"/>
      <c r="V5457" s="38" t="e">
        <f>VLOOKUP(Таблица1[[#This Row],[Код условия поставки по ИНКОТЕРМС 2010]],Таблица10[],2,FALSE)</f>
        <v>#N/A</v>
      </c>
      <c r="X5457" s="4" t="e">
        <f>VLOOKUP(Таблица1[[#This Row],[Код единицы измерения]],Таблица37[#All],2,FALSE)</f>
        <v>#N/A</v>
      </c>
      <c r="Z5457" s="56"/>
      <c r="AA5457" s="56"/>
      <c r="AB5457" s="57">
        <f>Таблица1[[#This Row],[Кол-во/объем]]*Таблица1[[#This Row],[Маркетинговая цена за единицу, тенге без НДС]]</f>
        <v>0</v>
      </c>
      <c r="AC5457" s="52"/>
      <c r="AD5457" s="52"/>
      <c r="AE5457" s="52"/>
    </row>
    <row r="5458" spans="2:31" x14ac:dyDescent="0.3">
      <c r="B5458" s="4" t="e">
        <f>VLOOKUP(Таблица1[[#This Row],[Наименование Заказчика]],Таблица3[],2,FALSE)</f>
        <v>#N/A</v>
      </c>
      <c r="C5458" s="4" t="e">
        <f>VLOOKUP(Таблица1[[#This Row],[Наименование Заказчика]],Таблица3[],3,FALSE)</f>
        <v>#N/A</v>
      </c>
      <c r="N5458" s="38" t="e">
        <f>VLOOKUP(Таблица1[[#This Row],[Код основания для проведения закупки с применением особого порядка]],Таблица4[#All],3,FALSE)</f>
        <v>#N/A</v>
      </c>
      <c r="O5458" s="52"/>
      <c r="P5458" s="52"/>
      <c r="Q5458" s="52"/>
      <c r="R5458" s="52"/>
      <c r="S5458" s="38" t="e">
        <f>VLOOKUP(Таблица1[[#This Row],[Код страны поставки ТРУ]],Таблица8[],3,FALSE)</f>
        <v>#N/A</v>
      </c>
      <c r="T5458" s="52"/>
      <c r="U5458" s="52"/>
      <c r="V5458" s="38" t="e">
        <f>VLOOKUP(Таблица1[[#This Row],[Код условия поставки по ИНКОТЕРМС 2010]],Таблица10[],2,FALSE)</f>
        <v>#N/A</v>
      </c>
      <c r="X5458" s="4" t="e">
        <f>VLOOKUP(Таблица1[[#This Row],[Код единицы измерения]],Таблица37[#All],2,FALSE)</f>
        <v>#N/A</v>
      </c>
      <c r="Z5458" s="56"/>
      <c r="AA5458" s="56"/>
      <c r="AB5458" s="57">
        <f>Таблица1[[#This Row],[Кол-во/объем]]*Таблица1[[#This Row],[Маркетинговая цена за единицу, тенге без НДС]]</f>
        <v>0</v>
      </c>
      <c r="AC5458" s="52"/>
      <c r="AD5458" s="52"/>
      <c r="AE5458" s="52"/>
    </row>
    <row r="5459" spans="2:31" x14ac:dyDescent="0.3">
      <c r="B5459" s="4" t="e">
        <f>VLOOKUP(Таблица1[[#This Row],[Наименование Заказчика]],Таблица3[],2,FALSE)</f>
        <v>#N/A</v>
      </c>
      <c r="C5459" s="4" t="e">
        <f>VLOOKUP(Таблица1[[#This Row],[Наименование Заказчика]],Таблица3[],3,FALSE)</f>
        <v>#N/A</v>
      </c>
      <c r="N5459" s="38" t="e">
        <f>VLOOKUP(Таблица1[[#This Row],[Код основания для проведения закупки с применением особого порядка]],Таблица4[#All],3,FALSE)</f>
        <v>#N/A</v>
      </c>
      <c r="O5459" s="52"/>
      <c r="P5459" s="52"/>
      <c r="Q5459" s="52"/>
      <c r="R5459" s="52"/>
      <c r="S5459" s="38" t="e">
        <f>VLOOKUP(Таблица1[[#This Row],[Код страны поставки ТРУ]],Таблица8[],3,FALSE)</f>
        <v>#N/A</v>
      </c>
      <c r="T5459" s="52"/>
      <c r="U5459" s="52"/>
      <c r="V5459" s="38" t="e">
        <f>VLOOKUP(Таблица1[[#This Row],[Код условия поставки по ИНКОТЕРМС 2010]],Таблица10[],2,FALSE)</f>
        <v>#N/A</v>
      </c>
      <c r="X5459" s="4" t="e">
        <f>VLOOKUP(Таблица1[[#This Row],[Код единицы измерения]],Таблица37[#All],2,FALSE)</f>
        <v>#N/A</v>
      </c>
      <c r="Z5459" s="56"/>
      <c r="AA5459" s="56"/>
      <c r="AB5459" s="57">
        <f>Таблица1[[#This Row],[Кол-во/объем]]*Таблица1[[#This Row],[Маркетинговая цена за единицу, тенге без НДС]]</f>
        <v>0</v>
      </c>
      <c r="AC5459" s="52"/>
      <c r="AD5459" s="52"/>
      <c r="AE5459" s="52"/>
    </row>
    <row r="5460" spans="2:31" x14ac:dyDescent="0.3">
      <c r="B5460" s="4" t="e">
        <f>VLOOKUP(Таблица1[[#This Row],[Наименование Заказчика]],Таблица3[],2,FALSE)</f>
        <v>#N/A</v>
      </c>
      <c r="C5460" s="4" t="e">
        <f>VLOOKUP(Таблица1[[#This Row],[Наименование Заказчика]],Таблица3[],3,FALSE)</f>
        <v>#N/A</v>
      </c>
      <c r="N5460" s="38" t="e">
        <f>VLOOKUP(Таблица1[[#This Row],[Код основания для проведения закупки с применением особого порядка]],Таблица4[#All],3,FALSE)</f>
        <v>#N/A</v>
      </c>
      <c r="O5460" s="52"/>
      <c r="P5460" s="52"/>
      <c r="Q5460" s="52"/>
      <c r="R5460" s="52"/>
      <c r="S5460" s="38" t="e">
        <f>VLOOKUP(Таблица1[[#This Row],[Код страны поставки ТРУ]],Таблица8[],3,FALSE)</f>
        <v>#N/A</v>
      </c>
      <c r="T5460" s="52"/>
      <c r="U5460" s="52"/>
      <c r="V5460" s="38" t="e">
        <f>VLOOKUP(Таблица1[[#This Row],[Код условия поставки по ИНКОТЕРМС 2010]],Таблица10[],2,FALSE)</f>
        <v>#N/A</v>
      </c>
      <c r="X5460" s="4" t="e">
        <f>VLOOKUP(Таблица1[[#This Row],[Код единицы измерения]],Таблица37[#All],2,FALSE)</f>
        <v>#N/A</v>
      </c>
      <c r="Z5460" s="56"/>
      <c r="AA5460" s="56"/>
      <c r="AB5460" s="57">
        <f>Таблица1[[#This Row],[Кол-во/объем]]*Таблица1[[#This Row],[Маркетинговая цена за единицу, тенге без НДС]]</f>
        <v>0</v>
      </c>
      <c r="AC5460" s="52"/>
      <c r="AD5460" s="52"/>
      <c r="AE5460" s="52"/>
    </row>
    <row r="5461" spans="2:31" x14ac:dyDescent="0.3">
      <c r="B5461" s="4" t="e">
        <f>VLOOKUP(Таблица1[[#This Row],[Наименование Заказчика]],Таблица3[],2,FALSE)</f>
        <v>#N/A</v>
      </c>
      <c r="C5461" s="4" t="e">
        <f>VLOOKUP(Таблица1[[#This Row],[Наименование Заказчика]],Таблица3[],3,FALSE)</f>
        <v>#N/A</v>
      </c>
      <c r="N5461" s="38" t="e">
        <f>VLOOKUP(Таблица1[[#This Row],[Код основания для проведения закупки с применением особого порядка]],Таблица4[#All],3,FALSE)</f>
        <v>#N/A</v>
      </c>
      <c r="O5461" s="52"/>
      <c r="P5461" s="52"/>
      <c r="Q5461" s="52"/>
      <c r="R5461" s="52"/>
      <c r="S5461" s="38" t="e">
        <f>VLOOKUP(Таблица1[[#This Row],[Код страны поставки ТРУ]],Таблица8[],3,FALSE)</f>
        <v>#N/A</v>
      </c>
      <c r="T5461" s="52"/>
      <c r="U5461" s="52"/>
      <c r="V5461" s="38" t="e">
        <f>VLOOKUP(Таблица1[[#This Row],[Код условия поставки по ИНКОТЕРМС 2010]],Таблица10[],2,FALSE)</f>
        <v>#N/A</v>
      </c>
      <c r="X5461" s="4" t="e">
        <f>VLOOKUP(Таблица1[[#This Row],[Код единицы измерения]],Таблица37[#All],2,FALSE)</f>
        <v>#N/A</v>
      </c>
      <c r="Z5461" s="56"/>
      <c r="AA5461" s="56"/>
      <c r="AB5461" s="57">
        <f>Таблица1[[#This Row],[Кол-во/объем]]*Таблица1[[#This Row],[Маркетинговая цена за единицу, тенге без НДС]]</f>
        <v>0</v>
      </c>
      <c r="AC5461" s="52"/>
      <c r="AD5461" s="52"/>
      <c r="AE5461" s="52"/>
    </row>
    <row r="5462" spans="2:31" x14ac:dyDescent="0.3">
      <c r="B5462" s="4" t="e">
        <f>VLOOKUP(Таблица1[[#This Row],[Наименование Заказчика]],Таблица3[],2,FALSE)</f>
        <v>#N/A</v>
      </c>
      <c r="C5462" s="4" t="e">
        <f>VLOOKUP(Таблица1[[#This Row],[Наименование Заказчика]],Таблица3[],3,FALSE)</f>
        <v>#N/A</v>
      </c>
      <c r="N5462" s="38" t="e">
        <f>VLOOKUP(Таблица1[[#This Row],[Код основания для проведения закупки с применением особого порядка]],Таблица4[#All],3,FALSE)</f>
        <v>#N/A</v>
      </c>
      <c r="O5462" s="52"/>
      <c r="P5462" s="52"/>
      <c r="Q5462" s="52"/>
      <c r="R5462" s="52"/>
      <c r="S5462" s="38" t="e">
        <f>VLOOKUP(Таблица1[[#This Row],[Код страны поставки ТРУ]],Таблица8[],3,FALSE)</f>
        <v>#N/A</v>
      </c>
      <c r="T5462" s="52"/>
      <c r="U5462" s="52"/>
      <c r="V5462" s="38" t="e">
        <f>VLOOKUP(Таблица1[[#This Row],[Код условия поставки по ИНКОТЕРМС 2010]],Таблица10[],2,FALSE)</f>
        <v>#N/A</v>
      </c>
      <c r="X5462" s="4" t="e">
        <f>VLOOKUP(Таблица1[[#This Row],[Код единицы измерения]],Таблица37[#All],2,FALSE)</f>
        <v>#N/A</v>
      </c>
      <c r="Z5462" s="56"/>
      <c r="AA5462" s="56"/>
      <c r="AB5462" s="57">
        <f>Таблица1[[#This Row],[Кол-во/объем]]*Таблица1[[#This Row],[Маркетинговая цена за единицу, тенге без НДС]]</f>
        <v>0</v>
      </c>
      <c r="AC5462" s="52"/>
      <c r="AD5462" s="52"/>
      <c r="AE5462" s="52"/>
    </row>
    <row r="5463" spans="2:31" x14ac:dyDescent="0.3">
      <c r="B5463" s="4" t="e">
        <f>VLOOKUP(Таблица1[[#This Row],[Наименование Заказчика]],Таблица3[],2,FALSE)</f>
        <v>#N/A</v>
      </c>
      <c r="C5463" s="4" t="e">
        <f>VLOOKUP(Таблица1[[#This Row],[Наименование Заказчика]],Таблица3[],3,FALSE)</f>
        <v>#N/A</v>
      </c>
      <c r="N5463" s="38" t="e">
        <f>VLOOKUP(Таблица1[[#This Row],[Код основания для проведения закупки с применением особого порядка]],Таблица4[#All],3,FALSE)</f>
        <v>#N/A</v>
      </c>
      <c r="O5463" s="52"/>
      <c r="P5463" s="52"/>
      <c r="Q5463" s="52"/>
      <c r="R5463" s="52"/>
      <c r="S5463" s="38" t="e">
        <f>VLOOKUP(Таблица1[[#This Row],[Код страны поставки ТРУ]],Таблица8[],3,FALSE)</f>
        <v>#N/A</v>
      </c>
      <c r="T5463" s="52"/>
      <c r="U5463" s="52"/>
      <c r="V5463" s="38" t="e">
        <f>VLOOKUP(Таблица1[[#This Row],[Код условия поставки по ИНКОТЕРМС 2010]],Таблица10[],2,FALSE)</f>
        <v>#N/A</v>
      </c>
      <c r="X5463" s="4" t="e">
        <f>VLOOKUP(Таблица1[[#This Row],[Код единицы измерения]],Таблица37[#All],2,FALSE)</f>
        <v>#N/A</v>
      </c>
      <c r="Z5463" s="56"/>
      <c r="AA5463" s="56"/>
      <c r="AB5463" s="57">
        <f>Таблица1[[#This Row],[Кол-во/объем]]*Таблица1[[#This Row],[Маркетинговая цена за единицу, тенге без НДС]]</f>
        <v>0</v>
      </c>
      <c r="AC5463" s="52"/>
      <c r="AD5463" s="52"/>
      <c r="AE5463" s="52"/>
    </row>
    <row r="5464" spans="2:31" x14ac:dyDescent="0.3">
      <c r="B5464" s="4" t="e">
        <f>VLOOKUP(Таблица1[[#This Row],[Наименование Заказчика]],Таблица3[],2,FALSE)</f>
        <v>#N/A</v>
      </c>
      <c r="C5464" s="4" t="e">
        <f>VLOOKUP(Таблица1[[#This Row],[Наименование Заказчика]],Таблица3[],3,FALSE)</f>
        <v>#N/A</v>
      </c>
      <c r="N5464" s="38" t="e">
        <f>VLOOKUP(Таблица1[[#This Row],[Код основания для проведения закупки с применением особого порядка]],Таблица4[#All],3,FALSE)</f>
        <v>#N/A</v>
      </c>
      <c r="O5464" s="52"/>
      <c r="P5464" s="52"/>
      <c r="Q5464" s="52"/>
      <c r="R5464" s="52"/>
      <c r="S5464" s="38" t="e">
        <f>VLOOKUP(Таблица1[[#This Row],[Код страны поставки ТРУ]],Таблица8[],3,FALSE)</f>
        <v>#N/A</v>
      </c>
      <c r="T5464" s="52"/>
      <c r="U5464" s="52"/>
      <c r="V5464" s="38" t="e">
        <f>VLOOKUP(Таблица1[[#This Row],[Код условия поставки по ИНКОТЕРМС 2010]],Таблица10[],2,FALSE)</f>
        <v>#N/A</v>
      </c>
      <c r="X5464" s="4" t="e">
        <f>VLOOKUP(Таблица1[[#This Row],[Код единицы измерения]],Таблица37[#All],2,FALSE)</f>
        <v>#N/A</v>
      </c>
      <c r="Z5464" s="56"/>
      <c r="AA5464" s="56"/>
      <c r="AB5464" s="57">
        <f>Таблица1[[#This Row],[Кол-во/объем]]*Таблица1[[#This Row],[Маркетинговая цена за единицу, тенге без НДС]]</f>
        <v>0</v>
      </c>
      <c r="AC5464" s="52"/>
      <c r="AD5464" s="52"/>
      <c r="AE5464" s="52"/>
    </row>
    <row r="5465" spans="2:31" x14ac:dyDescent="0.3">
      <c r="B5465" s="4" t="e">
        <f>VLOOKUP(Таблица1[[#This Row],[Наименование Заказчика]],Таблица3[],2,FALSE)</f>
        <v>#N/A</v>
      </c>
      <c r="C5465" s="4" t="e">
        <f>VLOOKUP(Таблица1[[#This Row],[Наименование Заказчика]],Таблица3[],3,FALSE)</f>
        <v>#N/A</v>
      </c>
      <c r="N5465" s="38" t="e">
        <f>VLOOKUP(Таблица1[[#This Row],[Код основания для проведения закупки с применением особого порядка]],Таблица4[#All],3,FALSE)</f>
        <v>#N/A</v>
      </c>
      <c r="O5465" s="52"/>
      <c r="P5465" s="52"/>
      <c r="Q5465" s="52"/>
      <c r="R5465" s="52"/>
      <c r="S5465" s="38" t="e">
        <f>VLOOKUP(Таблица1[[#This Row],[Код страны поставки ТРУ]],Таблица8[],3,FALSE)</f>
        <v>#N/A</v>
      </c>
      <c r="T5465" s="52"/>
      <c r="U5465" s="52"/>
      <c r="V5465" s="38" t="e">
        <f>VLOOKUP(Таблица1[[#This Row],[Код условия поставки по ИНКОТЕРМС 2010]],Таблица10[],2,FALSE)</f>
        <v>#N/A</v>
      </c>
      <c r="X5465" s="4" t="e">
        <f>VLOOKUP(Таблица1[[#This Row],[Код единицы измерения]],Таблица37[#All],2,FALSE)</f>
        <v>#N/A</v>
      </c>
      <c r="Z5465" s="56"/>
      <c r="AA5465" s="56"/>
      <c r="AB5465" s="57">
        <f>Таблица1[[#This Row],[Кол-во/объем]]*Таблица1[[#This Row],[Маркетинговая цена за единицу, тенге без НДС]]</f>
        <v>0</v>
      </c>
      <c r="AC5465" s="52"/>
      <c r="AD5465" s="52"/>
      <c r="AE5465" s="52"/>
    </row>
    <row r="5466" spans="2:31" x14ac:dyDescent="0.3">
      <c r="B5466" s="4" t="e">
        <f>VLOOKUP(Таблица1[[#This Row],[Наименование Заказчика]],Таблица3[],2,FALSE)</f>
        <v>#N/A</v>
      </c>
      <c r="C5466" s="4" t="e">
        <f>VLOOKUP(Таблица1[[#This Row],[Наименование Заказчика]],Таблица3[],3,FALSE)</f>
        <v>#N/A</v>
      </c>
      <c r="N5466" s="38" t="e">
        <f>VLOOKUP(Таблица1[[#This Row],[Код основания для проведения закупки с применением особого порядка]],Таблица4[#All],3,FALSE)</f>
        <v>#N/A</v>
      </c>
      <c r="O5466" s="52"/>
      <c r="P5466" s="52"/>
      <c r="Q5466" s="52"/>
      <c r="R5466" s="52"/>
      <c r="S5466" s="38" t="e">
        <f>VLOOKUP(Таблица1[[#This Row],[Код страны поставки ТРУ]],Таблица8[],3,FALSE)</f>
        <v>#N/A</v>
      </c>
      <c r="T5466" s="52"/>
      <c r="U5466" s="52"/>
      <c r="V5466" s="38" t="e">
        <f>VLOOKUP(Таблица1[[#This Row],[Код условия поставки по ИНКОТЕРМС 2010]],Таблица10[],2,FALSE)</f>
        <v>#N/A</v>
      </c>
      <c r="X5466" s="4" t="e">
        <f>VLOOKUP(Таблица1[[#This Row],[Код единицы измерения]],Таблица37[#All],2,FALSE)</f>
        <v>#N/A</v>
      </c>
      <c r="Z5466" s="56"/>
      <c r="AA5466" s="56"/>
      <c r="AB5466" s="57">
        <f>Таблица1[[#This Row],[Кол-во/объем]]*Таблица1[[#This Row],[Маркетинговая цена за единицу, тенге без НДС]]</f>
        <v>0</v>
      </c>
      <c r="AC5466" s="52"/>
      <c r="AD5466" s="52"/>
      <c r="AE5466" s="52"/>
    </row>
    <row r="5467" spans="2:31" x14ac:dyDescent="0.3">
      <c r="B5467" s="4" t="e">
        <f>VLOOKUP(Таблица1[[#This Row],[Наименование Заказчика]],Таблица3[],2,FALSE)</f>
        <v>#N/A</v>
      </c>
      <c r="C5467" s="4" t="e">
        <f>VLOOKUP(Таблица1[[#This Row],[Наименование Заказчика]],Таблица3[],3,FALSE)</f>
        <v>#N/A</v>
      </c>
      <c r="N5467" s="38" t="e">
        <f>VLOOKUP(Таблица1[[#This Row],[Код основания для проведения закупки с применением особого порядка]],Таблица4[#All],3,FALSE)</f>
        <v>#N/A</v>
      </c>
      <c r="O5467" s="52"/>
      <c r="P5467" s="52"/>
      <c r="Q5467" s="52"/>
      <c r="R5467" s="52"/>
      <c r="S5467" s="38" t="e">
        <f>VLOOKUP(Таблица1[[#This Row],[Код страны поставки ТРУ]],Таблица8[],3,FALSE)</f>
        <v>#N/A</v>
      </c>
      <c r="T5467" s="52"/>
      <c r="U5467" s="52"/>
      <c r="V5467" s="38" t="e">
        <f>VLOOKUP(Таблица1[[#This Row],[Код условия поставки по ИНКОТЕРМС 2010]],Таблица10[],2,FALSE)</f>
        <v>#N/A</v>
      </c>
      <c r="X5467" s="4" t="e">
        <f>VLOOKUP(Таблица1[[#This Row],[Код единицы измерения]],Таблица37[#All],2,FALSE)</f>
        <v>#N/A</v>
      </c>
      <c r="Z5467" s="56"/>
      <c r="AA5467" s="56"/>
      <c r="AB5467" s="57">
        <f>Таблица1[[#This Row],[Кол-во/объем]]*Таблица1[[#This Row],[Маркетинговая цена за единицу, тенге без НДС]]</f>
        <v>0</v>
      </c>
      <c r="AC5467" s="52"/>
      <c r="AD5467" s="52"/>
      <c r="AE5467" s="52"/>
    </row>
    <row r="5468" spans="2:31" x14ac:dyDescent="0.3">
      <c r="B5468" s="4" t="e">
        <f>VLOOKUP(Таблица1[[#This Row],[Наименование Заказчика]],Таблица3[],2,FALSE)</f>
        <v>#N/A</v>
      </c>
      <c r="C5468" s="4" t="e">
        <f>VLOOKUP(Таблица1[[#This Row],[Наименование Заказчика]],Таблица3[],3,FALSE)</f>
        <v>#N/A</v>
      </c>
      <c r="N5468" s="38" t="e">
        <f>VLOOKUP(Таблица1[[#This Row],[Код основания для проведения закупки с применением особого порядка]],Таблица4[#All],3,FALSE)</f>
        <v>#N/A</v>
      </c>
      <c r="O5468" s="52"/>
      <c r="P5468" s="52"/>
      <c r="Q5468" s="52"/>
      <c r="R5468" s="52"/>
      <c r="S5468" s="38" t="e">
        <f>VLOOKUP(Таблица1[[#This Row],[Код страны поставки ТРУ]],Таблица8[],3,FALSE)</f>
        <v>#N/A</v>
      </c>
      <c r="T5468" s="52"/>
      <c r="U5468" s="52"/>
      <c r="V5468" s="38" t="e">
        <f>VLOOKUP(Таблица1[[#This Row],[Код условия поставки по ИНКОТЕРМС 2010]],Таблица10[],2,FALSE)</f>
        <v>#N/A</v>
      </c>
      <c r="X5468" s="4" t="e">
        <f>VLOOKUP(Таблица1[[#This Row],[Код единицы измерения]],Таблица37[#All],2,FALSE)</f>
        <v>#N/A</v>
      </c>
      <c r="Z5468" s="56"/>
      <c r="AA5468" s="56"/>
      <c r="AB5468" s="57">
        <f>Таблица1[[#This Row],[Кол-во/объем]]*Таблица1[[#This Row],[Маркетинговая цена за единицу, тенге без НДС]]</f>
        <v>0</v>
      </c>
      <c r="AC5468" s="52"/>
      <c r="AD5468" s="52"/>
      <c r="AE5468" s="52"/>
    </row>
    <row r="5469" spans="2:31" x14ac:dyDescent="0.3">
      <c r="B5469" s="4" t="e">
        <f>VLOOKUP(Таблица1[[#This Row],[Наименование Заказчика]],Таблица3[],2,FALSE)</f>
        <v>#N/A</v>
      </c>
      <c r="C5469" s="4" t="e">
        <f>VLOOKUP(Таблица1[[#This Row],[Наименование Заказчика]],Таблица3[],3,FALSE)</f>
        <v>#N/A</v>
      </c>
      <c r="N5469" s="38" t="e">
        <f>VLOOKUP(Таблица1[[#This Row],[Код основания для проведения закупки с применением особого порядка]],Таблица4[#All],3,FALSE)</f>
        <v>#N/A</v>
      </c>
      <c r="O5469" s="52"/>
      <c r="P5469" s="52"/>
      <c r="Q5469" s="52"/>
      <c r="R5469" s="52"/>
      <c r="S5469" s="38" t="e">
        <f>VLOOKUP(Таблица1[[#This Row],[Код страны поставки ТРУ]],Таблица8[],3,FALSE)</f>
        <v>#N/A</v>
      </c>
      <c r="T5469" s="52"/>
      <c r="U5469" s="52"/>
      <c r="V5469" s="38" t="e">
        <f>VLOOKUP(Таблица1[[#This Row],[Код условия поставки по ИНКОТЕРМС 2010]],Таблица10[],2,FALSE)</f>
        <v>#N/A</v>
      </c>
      <c r="X5469" s="4" t="e">
        <f>VLOOKUP(Таблица1[[#This Row],[Код единицы измерения]],Таблица37[#All],2,FALSE)</f>
        <v>#N/A</v>
      </c>
      <c r="Z5469" s="56"/>
      <c r="AA5469" s="56"/>
      <c r="AB5469" s="57">
        <f>Таблица1[[#This Row],[Кол-во/объем]]*Таблица1[[#This Row],[Маркетинговая цена за единицу, тенге без НДС]]</f>
        <v>0</v>
      </c>
      <c r="AC5469" s="52"/>
      <c r="AD5469" s="52"/>
      <c r="AE5469" s="52"/>
    </row>
    <row r="5470" spans="2:31" x14ac:dyDescent="0.3">
      <c r="B5470" s="4" t="e">
        <f>VLOOKUP(Таблица1[[#This Row],[Наименование Заказчика]],Таблица3[],2,FALSE)</f>
        <v>#N/A</v>
      </c>
      <c r="C5470" s="4" t="e">
        <f>VLOOKUP(Таблица1[[#This Row],[Наименование Заказчика]],Таблица3[],3,FALSE)</f>
        <v>#N/A</v>
      </c>
      <c r="N5470" s="38" t="e">
        <f>VLOOKUP(Таблица1[[#This Row],[Код основания для проведения закупки с применением особого порядка]],Таблица4[#All],3,FALSE)</f>
        <v>#N/A</v>
      </c>
      <c r="O5470" s="52"/>
      <c r="P5470" s="52"/>
      <c r="Q5470" s="52"/>
      <c r="R5470" s="52"/>
      <c r="S5470" s="38" t="e">
        <f>VLOOKUP(Таблица1[[#This Row],[Код страны поставки ТРУ]],Таблица8[],3,FALSE)</f>
        <v>#N/A</v>
      </c>
      <c r="T5470" s="52"/>
      <c r="U5470" s="52"/>
      <c r="V5470" s="38" t="e">
        <f>VLOOKUP(Таблица1[[#This Row],[Код условия поставки по ИНКОТЕРМС 2010]],Таблица10[],2,FALSE)</f>
        <v>#N/A</v>
      </c>
      <c r="X5470" s="4" t="e">
        <f>VLOOKUP(Таблица1[[#This Row],[Код единицы измерения]],Таблица37[#All],2,FALSE)</f>
        <v>#N/A</v>
      </c>
      <c r="Z5470" s="56"/>
      <c r="AA5470" s="56"/>
      <c r="AB5470" s="57">
        <f>Таблица1[[#This Row],[Кол-во/объем]]*Таблица1[[#This Row],[Маркетинговая цена за единицу, тенге без НДС]]</f>
        <v>0</v>
      </c>
      <c r="AC5470" s="52"/>
      <c r="AD5470" s="52"/>
      <c r="AE5470" s="52"/>
    </row>
    <row r="5471" spans="2:31" x14ac:dyDescent="0.3">
      <c r="B5471" s="4" t="e">
        <f>VLOOKUP(Таблица1[[#This Row],[Наименование Заказчика]],Таблица3[],2,FALSE)</f>
        <v>#N/A</v>
      </c>
      <c r="C5471" s="4" t="e">
        <f>VLOOKUP(Таблица1[[#This Row],[Наименование Заказчика]],Таблица3[],3,FALSE)</f>
        <v>#N/A</v>
      </c>
      <c r="N5471" s="38" t="e">
        <f>VLOOKUP(Таблица1[[#This Row],[Код основания для проведения закупки с применением особого порядка]],Таблица4[#All],3,FALSE)</f>
        <v>#N/A</v>
      </c>
      <c r="O5471" s="52"/>
      <c r="P5471" s="52"/>
      <c r="Q5471" s="52"/>
      <c r="R5471" s="52"/>
      <c r="S5471" s="38" t="e">
        <f>VLOOKUP(Таблица1[[#This Row],[Код страны поставки ТРУ]],Таблица8[],3,FALSE)</f>
        <v>#N/A</v>
      </c>
      <c r="T5471" s="52"/>
      <c r="U5471" s="52"/>
      <c r="V5471" s="38" t="e">
        <f>VLOOKUP(Таблица1[[#This Row],[Код условия поставки по ИНКОТЕРМС 2010]],Таблица10[],2,FALSE)</f>
        <v>#N/A</v>
      </c>
      <c r="X5471" s="4" t="e">
        <f>VLOOKUP(Таблица1[[#This Row],[Код единицы измерения]],Таблица37[#All],2,FALSE)</f>
        <v>#N/A</v>
      </c>
      <c r="Z5471" s="56"/>
      <c r="AA5471" s="56"/>
      <c r="AB5471" s="57">
        <f>Таблица1[[#This Row],[Кол-во/объем]]*Таблица1[[#This Row],[Маркетинговая цена за единицу, тенге без НДС]]</f>
        <v>0</v>
      </c>
      <c r="AC5471" s="52"/>
      <c r="AD5471" s="52"/>
      <c r="AE5471" s="52"/>
    </row>
    <row r="5472" spans="2:31" x14ac:dyDescent="0.3">
      <c r="B5472" s="4" t="e">
        <f>VLOOKUP(Таблица1[[#This Row],[Наименование Заказчика]],Таблица3[],2,FALSE)</f>
        <v>#N/A</v>
      </c>
      <c r="C5472" s="4" t="e">
        <f>VLOOKUP(Таблица1[[#This Row],[Наименование Заказчика]],Таблица3[],3,FALSE)</f>
        <v>#N/A</v>
      </c>
      <c r="N5472" s="38" t="e">
        <f>VLOOKUP(Таблица1[[#This Row],[Код основания для проведения закупки с применением особого порядка]],Таблица4[#All],3,FALSE)</f>
        <v>#N/A</v>
      </c>
      <c r="O5472" s="52"/>
      <c r="P5472" s="52"/>
      <c r="Q5472" s="52"/>
      <c r="R5472" s="52"/>
      <c r="S5472" s="38" t="e">
        <f>VLOOKUP(Таблица1[[#This Row],[Код страны поставки ТРУ]],Таблица8[],3,FALSE)</f>
        <v>#N/A</v>
      </c>
      <c r="T5472" s="52"/>
      <c r="U5472" s="52"/>
      <c r="V5472" s="38" t="e">
        <f>VLOOKUP(Таблица1[[#This Row],[Код условия поставки по ИНКОТЕРМС 2010]],Таблица10[],2,FALSE)</f>
        <v>#N/A</v>
      </c>
      <c r="X5472" s="4" t="e">
        <f>VLOOKUP(Таблица1[[#This Row],[Код единицы измерения]],Таблица37[#All],2,FALSE)</f>
        <v>#N/A</v>
      </c>
      <c r="Z5472" s="56"/>
      <c r="AA5472" s="56"/>
      <c r="AB5472" s="57">
        <f>Таблица1[[#This Row],[Кол-во/объем]]*Таблица1[[#This Row],[Маркетинговая цена за единицу, тенге без НДС]]</f>
        <v>0</v>
      </c>
      <c r="AC5472" s="52"/>
      <c r="AD5472" s="52"/>
      <c r="AE5472" s="52"/>
    </row>
    <row r="5473" spans="2:31" x14ac:dyDescent="0.3">
      <c r="B5473" s="4" t="e">
        <f>VLOOKUP(Таблица1[[#This Row],[Наименование Заказчика]],Таблица3[],2,FALSE)</f>
        <v>#N/A</v>
      </c>
      <c r="C5473" s="4" t="e">
        <f>VLOOKUP(Таблица1[[#This Row],[Наименование Заказчика]],Таблица3[],3,FALSE)</f>
        <v>#N/A</v>
      </c>
      <c r="N5473" s="38" t="e">
        <f>VLOOKUP(Таблица1[[#This Row],[Код основания для проведения закупки с применением особого порядка]],Таблица4[#All],3,FALSE)</f>
        <v>#N/A</v>
      </c>
      <c r="O5473" s="52"/>
      <c r="P5473" s="52"/>
      <c r="Q5473" s="52"/>
      <c r="R5473" s="52"/>
      <c r="S5473" s="38" t="e">
        <f>VLOOKUP(Таблица1[[#This Row],[Код страны поставки ТРУ]],Таблица8[],3,FALSE)</f>
        <v>#N/A</v>
      </c>
      <c r="T5473" s="52"/>
      <c r="U5473" s="52"/>
      <c r="V5473" s="38" t="e">
        <f>VLOOKUP(Таблица1[[#This Row],[Код условия поставки по ИНКОТЕРМС 2010]],Таблица10[],2,FALSE)</f>
        <v>#N/A</v>
      </c>
      <c r="X5473" s="4" t="e">
        <f>VLOOKUP(Таблица1[[#This Row],[Код единицы измерения]],Таблица37[#All],2,FALSE)</f>
        <v>#N/A</v>
      </c>
      <c r="Z5473" s="56"/>
      <c r="AA5473" s="56"/>
      <c r="AB5473" s="57">
        <f>Таблица1[[#This Row],[Кол-во/объем]]*Таблица1[[#This Row],[Маркетинговая цена за единицу, тенге без НДС]]</f>
        <v>0</v>
      </c>
      <c r="AC5473" s="52"/>
      <c r="AD5473" s="52"/>
      <c r="AE5473" s="52"/>
    </row>
    <row r="5474" spans="2:31" x14ac:dyDescent="0.3">
      <c r="B5474" s="4" t="e">
        <f>VLOOKUP(Таблица1[[#This Row],[Наименование Заказчика]],Таблица3[],2,FALSE)</f>
        <v>#N/A</v>
      </c>
      <c r="C5474" s="4" t="e">
        <f>VLOOKUP(Таблица1[[#This Row],[Наименование Заказчика]],Таблица3[],3,FALSE)</f>
        <v>#N/A</v>
      </c>
      <c r="N5474" s="38" t="e">
        <f>VLOOKUP(Таблица1[[#This Row],[Код основания для проведения закупки с применением особого порядка]],Таблица4[#All],3,FALSE)</f>
        <v>#N/A</v>
      </c>
      <c r="O5474" s="52"/>
      <c r="P5474" s="52"/>
      <c r="Q5474" s="52"/>
      <c r="R5474" s="52"/>
      <c r="S5474" s="38" t="e">
        <f>VLOOKUP(Таблица1[[#This Row],[Код страны поставки ТРУ]],Таблица8[],3,FALSE)</f>
        <v>#N/A</v>
      </c>
      <c r="T5474" s="52"/>
      <c r="U5474" s="52"/>
      <c r="V5474" s="38" t="e">
        <f>VLOOKUP(Таблица1[[#This Row],[Код условия поставки по ИНКОТЕРМС 2010]],Таблица10[],2,FALSE)</f>
        <v>#N/A</v>
      </c>
      <c r="X5474" s="4" t="e">
        <f>VLOOKUP(Таблица1[[#This Row],[Код единицы измерения]],Таблица37[#All],2,FALSE)</f>
        <v>#N/A</v>
      </c>
      <c r="Z5474" s="56"/>
      <c r="AA5474" s="56"/>
      <c r="AB5474" s="57">
        <f>Таблица1[[#This Row],[Кол-во/объем]]*Таблица1[[#This Row],[Маркетинговая цена за единицу, тенге без НДС]]</f>
        <v>0</v>
      </c>
      <c r="AC5474" s="52"/>
      <c r="AD5474" s="52"/>
      <c r="AE5474" s="52"/>
    </row>
    <row r="5475" spans="2:31" x14ac:dyDescent="0.3">
      <c r="B5475" s="4" t="e">
        <f>VLOOKUP(Таблица1[[#This Row],[Наименование Заказчика]],Таблица3[],2,FALSE)</f>
        <v>#N/A</v>
      </c>
      <c r="C5475" s="4" t="e">
        <f>VLOOKUP(Таблица1[[#This Row],[Наименование Заказчика]],Таблица3[],3,FALSE)</f>
        <v>#N/A</v>
      </c>
      <c r="N5475" s="38" t="e">
        <f>VLOOKUP(Таблица1[[#This Row],[Код основания для проведения закупки с применением особого порядка]],Таблица4[#All],3,FALSE)</f>
        <v>#N/A</v>
      </c>
      <c r="O5475" s="52"/>
      <c r="P5475" s="52"/>
      <c r="Q5475" s="52"/>
      <c r="R5475" s="52"/>
      <c r="S5475" s="38" t="e">
        <f>VLOOKUP(Таблица1[[#This Row],[Код страны поставки ТРУ]],Таблица8[],3,FALSE)</f>
        <v>#N/A</v>
      </c>
      <c r="T5475" s="52"/>
      <c r="U5475" s="52"/>
      <c r="V5475" s="38" t="e">
        <f>VLOOKUP(Таблица1[[#This Row],[Код условия поставки по ИНКОТЕРМС 2010]],Таблица10[],2,FALSE)</f>
        <v>#N/A</v>
      </c>
      <c r="X5475" s="4" t="e">
        <f>VLOOKUP(Таблица1[[#This Row],[Код единицы измерения]],Таблица37[#All],2,FALSE)</f>
        <v>#N/A</v>
      </c>
      <c r="Z5475" s="56"/>
      <c r="AA5475" s="56"/>
      <c r="AB5475" s="57">
        <f>Таблица1[[#This Row],[Кол-во/объем]]*Таблица1[[#This Row],[Маркетинговая цена за единицу, тенге без НДС]]</f>
        <v>0</v>
      </c>
      <c r="AC5475" s="52"/>
      <c r="AD5475" s="52"/>
      <c r="AE5475" s="52"/>
    </row>
    <row r="5476" spans="2:31" x14ac:dyDescent="0.3">
      <c r="B5476" s="4" t="e">
        <f>VLOOKUP(Таблица1[[#This Row],[Наименование Заказчика]],Таблица3[],2,FALSE)</f>
        <v>#N/A</v>
      </c>
      <c r="C5476" s="4" t="e">
        <f>VLOOKUP(Таблица1[[#This Row],[Наименование Заказчика]],Таблица3[],3,FALSE)</f>
        <v>#N/A</v>
      </c>
      <c r="N5476" s="38" t="e">
        <f>VLOOKUP(Таблица1[[#This Row],[Код основания для проведения закупки с применением особого порядка]],Таблица4[#All],3,FALSE)</f>
        <v>#N/A</v>
      </c>
      <c r="O5476" s="52"/>
      <c r="P5476" s="52"/>
      <c r="Q5476" s="52"/>
      <c r="R5476" s="52"/>
      <c r="S5476" s="38" t="e">
        <f>VLOOKUP(Таблица1[[#This Row],[Код страны поставки ТРУ]],Таблица8[],3,FALSE)</f>
        <v>#N/A</v>
      </c>
      <c r="T5476" s="52"/>
      <c r="U5476" s="52"/>
      <c r="V5476" s="38" t="e">
        <f>VLOOKUP(Таблица1[[#This Row],[Код условия поставки по ИНКОТЕРМС 2010]],Таблица10[],2,FALSE)</f>
        <v>#N/A</v>
      </c>
      <c r="X5476" s="4" t="e">
        <f>VLOOKUP(Таблица1[[#This Row],[Код единицы измерения]],Таблица37[#All],2,FALSE)</f>
        <v>#N/A</v>
      </c>
      <c r="Z5476" s="56"/>
      <c r="AA5476" s="56"/>
      <c r="AB5476" s="57">
        <f>Таблица1[[#This Row],[Кол-во/объем]]*Таблица1[[#This Row],[Маркетинговая цена за единицу, тенге без НДС]]</f>
        <v>0</v>
      </c>
      <c r="AC5476" s="52"/>
      <c r="AD5476" s="52"/>
      <c r="AE5476" s="52"/>
    </row>
    <row r="5477" spans="2:31" x14ac:dyDescent="0.3">
      <c r="B5477" s="4" t="e">
        <f>VLOOKUP(Таблица1[[#This Row],[Наименование Заказчика]],Таблица3[],2,FALSE)</f>
        <v>#N/A</v>
      </c>
      <c r="C5477" s="4" t="e">
        <f>VLOOKUP(Таблица1[[#This Row],[Наименование Заказчика]],Таблица3[],3,FALSE)</f>
        <v>#N/A</v>
      </c>
      <c r="N5477" s="38" t="e">
        <f>VLOOKUP(Таблица1[[#This Row],[Код основания для проведения закупки с применением особого порядка]],Таблица4[#All],3,FALSE)</f>
        <v>#N/A</v>
      </c>
      <c r="O5477" s="52"/>
      <c r="P5477" s="52"/>
      <c r="Q5477" s="52"/>
      <c r="R5477" s="52"/>
      <c r="S5477" s="38" t="e">
        <f>VLOOKUP(Таблица1[[#This Row],[Код страны поставки ТРУ]],Таблица8[],3,FALSE)</f>
        <v>#N/A</v>
      </c>
      <c r="T5477" s="52"/>
      <c r="U5477" s="52"/>
      <c r="V5477" s="38" t="e">
        <f>VLOOKUP(Таблица1[[#This Row],[Код условия поставки по ИНКОТЕРМС 2010]],Таблица10[],2,FALSE)</f>
        <v>#N/A</v>
      </c>
      <c r="X5477" s="4" t="e">
        <f>VLOOKUP(Таблица1[[#This Row],[Код единицы измерения]],Таблица37[#All],2,FALSE)</f>
        <v>#N/A</v>
      </c>
      <c r="Z5477" s="56"/>
      <c r="AA5477" s="56"/>
      <c r="AB5477" s="57">
        <f>Таблица1[[#This Row],[Кол-во/объем]]*Таблица1[[#This Row],[Маркетинговая цена за единицу, тенге без НДС]]</f>
        <v>0</v>
      </c>
      <c r="AC5477" s="52"/>
      <c r="AD5477" s="52"/>
      <c r="AE5477" s="52"/>
    </row>
    <row r="5478" spans="2:31" x14ac:dyDescent="0.3">
      <c r="B5478" s="4" t="e">
        <f>VLOOKUP(Таблица1[[#This Row],[Наименование Заказчика]],Таблица3[],2,FALSE)</f>
        <v>#N/A</v>
      </c>
      <c r="C5478" s="4" t="e">
        <f>VLOOKUP(Таблица1[[#This Row],[Наименование Заказчика]],Таблица3[],3,FALSE)</f>
        <v>#N/A</v>
      </c>
      <c r="N5478" s="38" t="e">
        <f>VLOOKUP(Таблица1[[#This Row],[Код основания для проведения закупки с применением особого порядка]],Таблица4[#All],3,FALSE)</f>
        <v>#N/A</v>
      </c>
      <c r="O5478" s="52"/>
      <c r="P5478" s="52"/>
      <c r="Q5478" s="52"/>
      <c r="R5478" s="52"/>
      <c r="S5478" s="38" t="e">
        <f>VLOOKUP(Таблица1[[#This Row],[Код страны поставки ТРУ]],Таблица8[],3,FALSE)</f>
        <v>#N/A</v>
      </c>
      <c r="T5478" s="52"/>
      <c r="U5478" s="52"/>
      <c r="V5478" s="38" t="e">
        <f>VLOOKUP(Таблица1[[#This Row],[Код условия поставки по ИНКОТЕРМС 2010]],Таблица10[],2,FALSE)</f>
        <v>#N/A</v>
      </c>
      <c r="X5478" s="4" t="e">
        <f>VLOOKUP(Таблица1[[#This Row],[Код единицы измерения]],Таблица37[#All],2,FALSE)</f>
        <v>#N/A</v>
      </c>
      <c r="Z5478" s="56"/>
      <c r="AA5478" s="56"/>
      <c r="AB5478" s="57">
        <f>Таблица1[[#This Row],[Кол-во/объем]]*Таблица1[[#This Row],[Маркетинговая цена за единицу, тенге без НДС]]</f>
        <v>0</v>
      </c>
      <c r="AC5478" s="52"/>
      <c r="AD5478" s="52"/>
      <c r="AE5478" s="52"/>
    </row>
    <row r="5479" spans="2:31" x14ac:dyDescent="0.3">
      <c r="B5479" s="4" t="e">
        <f>VLOOKUP(Таблица1[[#This Row],[Наименование Заказчика]],Таблица3[],2,FALSE)</f>
        <v>#N/A</v>
      </c>
      <c r="C5479" s="4" t="e">
        <f>VLOOKUP(Таблица1[[#This Row],[Наименование Заказчика]],Таблица3[],3,FALSE)</f>
        <v>#N/A</v>
      </c>
      <c r="N5479" s="38" t="e">
        <f>VLOOKUP(Таблица1[[#This Row],[Код основания для проведения закупки с применением особого порядка]],Таблица4[#All],3,FALSE)</f>
        <v>#N/A</v>
      </c>
      <c r="O5479" s="52"/>
      <c r="P5479" s="52"/>
      <c r="Q5479" s="52"/>
      <c r="R5479" s="52"/>
      <c r="S5479" s="38" t="e">
        <f>VLOOKUP(Таблица1[[#This Row],[Код страны поставки ТРУ]],Таблица8[],3,FALSE)</f>
        <v>#N/A</v>
      </c>
      <c r="T5479" s="52"/>
      <c r="U5479" s="52"/>
      <c r="V5479" s="38" t="e">
        <f>VLOOKUP(Таблица1[[#This Row],[Код условия поставки по ИНКОТЕРМС 2010]],Таблица10[],2,FALSE)</f>
        <v>#N/A</v>
      </c>
      <c r="X5479" s="4" t="e">
        <f>VLOOKUP(Таблица1[[#This Row],[Код единицы измерения]],Таблица37[#All],2,FALSE)</f>
        <v>#N/A</v>
      </c>
      <c r="Z5479" s="56"/>
      <c r="AA5479" s="56"/>
      <c r="AB5479" s="57">
        <f>Таблица1[[#This Row],[Кол-во/объем]]*Таблица1[[#This Row],[Маркетинговая цена за единицу, тенге без НДС]]</f>
        <v>0</v>
      </c>
      <c r="AC5479" s="52"/>
      <c r="AD5479" s="52"/>
      <c r="AE5479" s="52"/>
    </row>
    <row r="5480" spans="2:31" x14ac:dyDescent="0.3">
      <c r="B5480" s="4" t="e">
        <f>VLOOKUP(Таблица1[[#This Row],[Наименование Заказчика]],Таблица3[],2,FALSE)</f>
        <v>#N/A</v>
      </c>
      <c r="C5480" s="4" t="e">
        <f>VLOOKUP(Таблица1[[#This Row],[Наименование Заказчика]],Таблица3[],3,FALSE)</f>
        <v>#N/A</v>
      </c>
      <c r="N5480" s="38" t="e">
        <f>VLOOKUP(Таблица1[[#This Row],[Код основания для проведения закупки с применением особого порядка]],Таблица4[#All],3,FALSE)</f>
        <v>#N/A</v>
      </c>
      <c r="O5480" s="52"/>
      <c r="P5480" s="52"/>
      <c r="Q5480" s="52"/>
      <c r="R5480" s="52"/>
      <c r="S5480" s="38" t="e">
        <f>VLOOKUP(Таблица1[[#This Row],[Код страны поставки ТРУ]],Таблица8[],3,FALSE)</f>
        <v>#N/A</v>
      </c>
      <c r="T5480" s="52"/>
      <c r="U5480" s="52"/>
      <c r="V5480" s="38" t="e">
        <f>VLOOKUP(Таблица1[[#This Row],[Код условия поставки по ИНКОТЕРМС 2010]],Таблица10[],2,FALSE)</f>
        <v>#N/A</v>
      </c>
      <c r="X5480" s="4" t="e">
        <f>VLOOKUP(Таблица1[[#This Row],[Код единицы измерения]],Таблица37[#All],2,FALSE)</f>
        <v>#N/A</v>
      </c>
      <c r="Z5480" s="56"/>
      <c r="AA5480" s="56"/>
      <c r="AB5480" s="57">
        <f>Таблица1[[#This Row],[Кол-во/объем]]*Таблица1[[#This Row],[Маркетинговая цена за единицу, тенге без НДС]]</f>
        <v>0</v>
      </c>
      <c r="AC5480" s="52"/>
      <c r="AD5480" s="52"/>
      <c r="AE5480" s="52"/>
    </row>
    <row r="5481" spans="2:31" x14ac:dyDescent="0.3">
      <c r="B5481" s="4" t="e">
        <f>VLOOKUP(Таблица1[[#This Row],[Наименование Заказчика]],Таблица3[],2,FALSE)</f>
        <v>#N/A</v>
      </c>
      <c r="C5481" s="4" t="e">
        <f>VLOOKUP(Таблица1[[#This Row],[Наименование Заказчика]],Таблица3[],3,FALSE)</f>
        <v>#N/A</v>
      </c>
      <c r="N5481" s="38" t="e">
        <f>VLOOKUP(Таблица1[[#This Row],[Код основания для проведения закупки с применением особого порядка]],Таблица4[#All],3,FALSE)</f>
        <v>#N/A</v>
      </c>
      <c r="O5481" s="52"/>
      <c r="P5481" s="52"/>
      <c r="Q5481" s="52"/>
      <c r="R5481" s="52"/>
      <c r="S5481" s="38" t="e">
        <f>VLOOKUP(Таблица1[[#This Row],[Код страны поставки ТРУ]],Таблица8[],3,FALSE)</f>
        <v>#N/A</v>
      </c>
      <c r="T5481" s="52"/>
      <c r="U5481" s="52"/>
      <c r="V5481" s="38" t="e">
        <f>VLOOKUP(Таблица1[[#This Row],[Код условия поставки по ИНКОТЕРМС 2010]],Таблица10[],2,FALSE)</f>
        <v>#N/A</v>
      </c>
      <c r="X5481" s="4" t="e">
        <f>VLOOKUP(Таблица1[[#This Row],[Код единицы измерения]],Таблица37[#All],2,FALSE)</f>
        <v>#N/A</v>
      </c>
      <c r="Z5481" s="56"/>
      <c r="AA5481" s="56"/>
      <c r="AB5481" s="57">
        <f>Таблица1[[#This Row],[Кол-во/объем]]*Таблица1[[#This Row],[Маркетинговая цена за единицу, тенге без НДС]]</f>
        <v>0</v>
      </c>
      <c r="AC5481" s="52"/>
      <c r="AD5481" s="52"/>
      <c r="AE5481" s="52"/>
    </row>
    <row r="5482" spans="2:31" x14ac:dyDescent="0.3">
      <c r="B5482" s="4" t="e">
        <f>VLOOKUP(Таблица1[[#This Row],[Наименование Заказчика]],Таблица3[],2,FALSE)</f>
        <v>#N/A</v>
      </c>
      <c r="C5482" s="4" t="e">
        <f>VLOOKUP(Таблица1[[#This Row],[Наименование Заказчика]],Таблица3[],3,FALSE)</f>
        <v>#N/A</v>
      </c>
      <c r="N5482" s="38" t="e">
        <f>VLOOKUP(Таблица1[[#This Row],[Код основания для проведения закупки с применением особого порядка]],Таблица4[#All],3,FALSE)</f>
        <v>#N/A</v>
      </c>
      <c r="O5482" s="52"/>
      <c r="P5482" s="52"/>
      <c r="Q5482" s="52"/>
      <c r="R5482" s="52"/>
      <c r="S5482" s="38" t="e">
        <f>VLOOKUP(Таблица1[[#This Row],[Код страны поставки ТРУ]],Таблица8[],3,FALSE)</f>
        <v>#N/A</v>
      </c>
      <c r="T5482" s="52"/>
      <c r="U5482" s="52"/>
      <c r="V5482" s="38" t="e">
        <f>VLOOKUP(Таблица1[[#This Row],[Код условия поставки по ИНКОТЕРМС 2010]],Таблица10[],2,FALSE)</f>
        <v>#N/A</v>
      </c>
      <c r="X5482" s="4" t="e">
        <f>VLOOKUP(Таблица1[[#This Row],[Код единицы измерения]],Таблица37[#All],2,FALSE)</f>
        <v>#N/A</v>
      </c>
      <c r="Z5482" s="56"/>
      <c r="AA5482" s="56"/>
      <c r="AB5482" s="57">
        <f>Таблица1[[#This Row],[Кол-во/объем]]*Таблица1[[#This Row],[Маркетинговая цена за единицу, тенге без НДС]]</f>
        <v>0</v>
      </c>
      <c r="AC5482" s="52"/>
      <c r="AD5482" s="52"/>
      <c r="AE5482" s="52"/>
    </row>
    <row r="5483" spans="2:31" x14ac:dyDescent="0.3">
      <c r="B5483" s="4" t="e">
        <f>VLOOKUP(Таблица1[[#This Row],[Наименование Заказчика]],Таблица3[],2,FALSE)</f>
        <v>#N/A</v>
      </c>
      <c r="C5483" s="4" t="e">
        <f>VLOOKUP(Таблица1[[#This Row],[Наименование Заказчика]],Таблица3[],3,FALSE)</f>
        <v>#N/A</v>
      </c>
      <c r="N5483" s="38" t="e">
        <f>VLOOKUP(Таблица1[[#This Row],[Код основания для проведения закупки с применением особого порядка]],Таблица4[#All],3,FALSE)</f>
        <v>#N/A</v>
      </c>
      <c r="O5483" s="52"/>
      <c r="P5483" s="52"/>
      <c r="Q5483" s="52"/>
      <c r="R5483" s="52"/>
      <c r="S5483" s="38" t="e">
        <f>VLOOKUP(Таблица1[[#This Row],[Код страны поставки ТРУ]],Таблица8[],3,FALSE)</f>
        <v>#N/A</v>
      </c>
      <c r="T5483" s="52"/>
      <c r="U5483" s="52"/>
      <c r="V5483" s="38" t="e">
        <f>VLOOKUP(Таблица1[[#This Row],[Код условия поставки по ИНКОТЕРМС 2010]],Таблица10[],2,FALSE)</f>
        <v>#N/A</v>
      </c>
      <c r="X5483" s="4" t="e">
        <f>VLOOKUP(Таблица1[[#This Row],[Код единицы измерения]],Таблица37[#All],2,FALSE)</f>
        <v>#N/A</v>
      </c>
      <c r="Z5483" s="56"/>
      <c r="AA5483" s="56"/>
      <c r="AB5483" s="57">
        <f>Таблица1[[#This Row],[Кол-во/объем]]*Таблица1[[#This Row],[Маркетинговая цена за единицу, тенге без НДС]]</f>
        <v>0</v>
      </c>
      <c r="AC5483" s="52"/>
      <c r="AD5483" s="52"/>
      <c r="AE5483" s="52"/>
    </row>
    <row r="5484" spans="2:31" x14ac:dyDescent="0.3">
      <c r="B5484" s="4" t="e">
        <f>VLOOKUP(Таблица1[[#This Row],[Наименование Заказчика]],Таблица3[],2,FALSE)</f>
        <v>#N/A</v>
      </c>
      <c r="C5484" s="4" t="e">
        <f>VLOOKUP(Таблица1[[#This Row],[Наименование Заказчика]],Таблица3[],3,FALSE)</f>
        <v>#N/A</v>
      </c>
      <c r="N5484" s="38" t="e">
        <f>VLOOKUP(Таблица1[[#This Row],[Код основания для проведения закупки с применением особого порядка]],Таблица4[#All],3,FALSE)</f>
        <v>#N/A</v>
      </c>
      <c r="O5484" s="52"/>
      <c r="P5484" s="52"/>
      <c r="Q5484" s="52"/>
      <c r="R5484" s="52"/>
      <c r="S5484" s="38" t="e">
        <f>VLOOKUP(Таблица1[[#This Row],[Код страны поставки ТРУ]],Таблица8[],3,FALSE)</f>
        <v>#N/A</v>
      </c>
      <c r="T5484" s="52"/>
      <c r="U5484" s="52"/>
      <c r="V5484" s="38" t="e">
        <f>VLOOKUP(Таблица1[[#This Row],[Код условия поставки по ИНКОТЕРМС 2010]],Таблица10[],2,FALSE)</f>
        <v>#N/A</v>
      </c>
      <c r="X5484" s="4" t="e">
        <f>VLOOKUP(Таблица1[[#This Row],[Код единицы измерения]],Таблица37[#All],2,FALSE)</f>
        <v>#N/A</v>
      </c>
      <c r="Z5484" s="56"/>
      <c r="AA5484" s="56"/>
      <c r="AB5484" s="57">
        <f>Таблица1[[#This Row],[Кол-во/объем]]*Таблица1[[#This Row],[Маркетинговая цена за единицу, тенге без НДС]]</f>
        <v>0</v>
      </c>
      <c r="AC5484" s="52"/>
      <c r="AD5484" s="52"/>
      <c r="AE5484" s="52"/>
    </row>
    <row r="5485" spans="2:31" x14ac:dyDescent="0.3">
      <c r="B5485" s="4" t="e">
        <f>VLOOKUP(Таблица1[[#This Row],[Наименование Заказчика]],Таблица3[],2,FALSE)</f>
        <v>#N/A</v>
      </c>
      <c r="C5485" s="4" t="e">
        <f>VLOOKUP(Таблица1[[#This Row],[Наименование Заказчика]],Таблица3[],3,FALSE)</f>
        <v>#N/A</v>
      </c>
      <c r="N5485" s="38" t="e">
        <f>VLOOKUP(Таблица1[[#This Row],[Код основания для проведения закупки с применением особого порядка]],Таблица4[#All],3,FALSE)</f>
        <v>#N/A</v>
      </c>
      <c r="O5485" s="52"/>
      <c r="P5485" s="52"/>
      <c r="Q5485" s="52"/>
      <c r="R5485" s="52"/>
      <c r="S5485" s="38" t="e">
        <f>VLOOKUP(Таблица1[[#This Row],[Код страны поставки ТРУ]],Таблица8[],3,FALSE)</f>
        <v>#N/A</v>
      </c>
      <c r="T5485" s="52"/>
      <c r="U5485" s="52"/>
      <c r="V5485" s="38" t="e">
        <f>VLOOKUP(Таблица1[[#This Row],[Код условия поставки по ИНКОТЕРМС 2010]],Таблица10[],2,FALSE)</f>
        <v>#N/A</v>
      </c>
      <c r="X5485" s="4" t="e">
        <f>VLOOKUP(Таблица1[[#This Row],[Код единицы измерения]],Таблица37[#All],2,FALSE)</f>
        <v>#N/A</v>
      </c>
      <c r="Z5485" s="56"/>
      <c r="AA5485" s="56"/>
      <c r="AB5485" s="57">
        <f>Таблица1[[#This Row],[Кол-во/объем]]*Таблица1[[#This Row],[Маркетинговая цена за единицу, тенге без НДС]]</f>
        <v>0</v>
      </c>
      <c r="AC5485" s="52"/>
      <c r="AD5485" s="52"/>
      <c r="AE5485" s="52"/>
    </row>
    <row r="5486" spans="2:31" x14ac:dyDescent="0.3">
      <c r="B5486" s="4" t="e">
        <f>VLOOKUP(Таблица1[[#This Row],[Наименование Заказчика]],Таблица3[],2,FALSE)</f>
        <v>#N/A</v>
      </c>
      <c r="C5486" s="4" t="e">
        <f>VLOOKUP(Таблица1[[#This Row],[Наименование Заказчика]],Таблица3[],3,FALSE)</f>
        <v>#N/A</v>
      </c>
      <c r="N5486" s="38" t="e">
        <f>VLOOKUP(Таблица1[[#This Row],[Код основания для проведения закупки с применением особого порядка]],Таблица4[#All],3,FALSE)</f>
        <v>#N/A</v>
      </c>
      <c r="O5486" s="52"/>
      <c r="P5486" s="52"/>
      <c r="Q5486" s="52"/>
      <c r="R5486" s="52"/>
      <c r="S5486" s="38" t="e">
        <f>VLOOKUP(Таблица1[[#This Row],[Код страны поставки ТРУ]],Таблица8[],3,FALSE)</f>
        <v>#N/A</v>
      </c>
      <c r="T5486" s="52"/>
      <c r="U5486" s="52"/>
      <c r="V5486" s="38" t="e">
        <f>VLOOKUP(Таблица1[[#This Row],[Код условия поставки по ИНКОТЕРМС 2010]],Таблица10[],2,FALSE)</f>
        <v>#N/A</v>
      </c>
      <c r="X5486" s="4" t="e">
        <f>VLOOKUP(Таблица1[[#This Row],[Код единицы измерения]],Таблица37[#All],2,FALSE)</f>
        <v>#N/A</v>
      </c>
      <c r="Z5486" s="56"/>
      <c r="AA5486" s="56"/>
      <c r="AB5486" s="57">
        <f>Таблица1[[#This Row],[Кол-во/объем]]*Таблица1[[#This Row],[Маркетинговая цена за единицу, тенге без НДС]]</f>
        <v>0</v>
      </c>
      <c r="AC5486" s="52"/>
      <c r="AD5486" s="52"/>
      <c r="AE5486" s="52"/>
    </row>
    <row r="5487" spans="2:31" x14ac:dyDescent="0.3">
      <c r="B5487" s="4" t="e">
        <f>VLOOKUP(Таблица1[[#This Row],[Наименование Заказчика]],Таблица3[],2,FALSE)</f>
        <v>#N/A</v>
      </c>
      <c r="C5487" s="4" t="e">
        <f>VLOOKUP(Таблица1[[#This Row],[Наименование Заказчика]],Таблица3[],3,FALSE)</f>
        <v>#N/A</v>
      </c>
      <c r="N5487" s="38" t="e">
        <f>VLOOKUP(Таблица1[[#This Row],[Код основания для проведения закупки с применением особого порядка]],Таблица4[#All],3,FALSE)</f>
        <v>#N/A</v>
      </c>
      <c r="O5487" s="52"/>
      <c r="P5487" s="52"/>
      <c r="Q5487" s="52"/>
      <c r="R5487" s="52"/>
      <c r="S5487" s="38" t="e">
        <f>VLOOKUP(Таблица1[[#This Row],[Код страны поставки ТРУ]],Таблица8[],3,FALSE)</f>
        <v>#N/A</v>
      </c>
      <c r="T5487" s="52"/>
      <c r="U5487" s="52"/>
      <c r="V5487" s="38" t="e">
        <f>VLOOKUP(Таблица1[[#This Row],[Код условия поставки по ИНКОТЕРМС 2010]],Таблица10[],2,FALSE)</f>
        <v>#N/A</v>
      </c>
      <c r="X5487" s="4" t="e">
        <f>VLOOKUP(Таблица1[[#This Row],[Код единицы измерения]],Таблица37[#All],2,FALSE)</f>
        <v>#N/A</v>
      </c>
      <c r="Z5487" s="56"/>
      <c r="AA5487" s="56"/>
      <c r="AB5487" s="57">
        <f>Таблица1[[#This Row],[Кол-во/объем]]*Таблица1[[#This Row],[Маркетинговая цена за единицу, тенге без НДС]]</f>
        <v>0</v>
      </c>
      <c r="AC5487" s="52"/>
      <c r="AD5487" s="52"/>
      <c r="AE5487" s="52"/>
    </row>
    <row r="5488" spans="2:31" x14ac:dyDescent="0.3">
      <c r="B5488" s="4" t="e">
        <f>VLOOKUP(Таблица1[[#This Row],[Наименование Заказчика]],Таблица3[],2,FALSE)</f>
        <v>#N/A</v>
      </c>
      <c r="C5488" s="4" t="e">
        <f>VLOOKUP(Таблица1[[#This Row],[Наименование Заказчика]],Таблица3[],3,FALSE)</f>
        <v>#N/A</v>
      </c>
      <c r="N5488" s="38" t="e">
        <f>VLOOKUP(Таблица1[[#This Row],[Код основания для проведения закупки с применением особого порядка]],Таблица4[#All],3,FALSE)</f>
        <v>#N/A</v>
      </c>
      <c r="O5488" s="52"/>
      <c r="P5488" s="52"/>
      <c r="Q5488" s="52"/>
      <c r="R5488" s="52"/>
      <c r="S5488" s="38" t="e">
        <f>VLOOKUP(Таблица1[[#This Row],[Код страны поставки ТРУ]],Таблица8[],3,FALSE)</f>
        <v>#N/A</v>
      </c>
      <c r="T5488" s="52"/>
      <c r="U5488" s="52"/>
      <c r="V5488" s="38" t="e">
        <f>VLOOKUP(Таблица1[[#This Row],[Код условия поставки по ИНКОТЕРМС 2010]],Таблица10[],2,FALSE)</f>
        <v>#N/A</v>
      </c>
      <c r="X5488" s="4" t="e">
        <f>VLOOKUP(Таблица1[[#This Row],[Код единицы измерения]],Таблица37[#All],2,FALSE)</f>
        <v>#N/A</v>
      </c>
      <c r="Z5488" s="56"/>
      <c r="AA5488" s="56"/>
      <c r="AB5488" s="57">
        <f>Таблица1[[#This Row],[Кол-во/объем]]*Таблица1[[#This Row],[Маркетинговая цена за единицу, тенге без НДС]]</f>
        <v>0</v>
      </c>
      <c r="AC5488" s="52"/>
      <c r="AD5488" s="52"/>
      <c r="AE5488" s="52"/>
    </row>
    <row r="5489" spans="2:31" x14ac:dyDescent="0.3">
      <c r="B5489" s="4" t="e">
        <f>VLOOKUP(Таблица1[[#This Row],[Наименование Заказчика]],Таблица3[],2,FALSE)</f>
        <v>#N/A</v>
      </c>
      <c r="C5489" s="4" t="e">
        <f>VLOOKUP(Таблица1[[#This Row],[Наименование Заказчика]],Таблица3[],3,FALSE)</f>
        <v>#N/A</v>
      </c>
      <c r="N5489" s="38" t="e">
        <f>VLOOKUP(Таблица1[[#This Row],[Код основания для проведения закупки с применением особого порядка]],Таблица4[#All],3,FALSE)</f>
        <v>#N/A</v>
      </c>
      <c r="O5489" s="52"/>
      <c r="P5489" s="52"/>
      <c r="Q5489" s="52"/>
      <c r="R5489" s="52"/>
      <c r="S5489" s="38" t="e">
        <f>VLOOKUP(Таблица1[[#This Row],[Код страны поставки ТРУ]],Таблица8[],3,FALSE)</f>
        <v>#N/A</v>
      </c>
      <c r="T5489" s="52"/>
      <c r="U5489" s="52"/>
      <c r="V5489" s="38" t="e">
        <f>VLOOKUP(Таблица1[[#This Row],[Код условия поставки по ИНКОТЕРМС 2010]],Таблица10[],2,FALSE)</f>
        <v>#N/A</v>
      </c>
      <c r="X5489" s="4" t="e">
        <f>VLOOKUP(Таблица1[[#This Row],[Код единицы измерения]],Таблица37[#All],2,FALSE)</f>
        <v>#N/A</v>
      </c>
      <c r="Z5489" s="56"/>
      <c r="AA5489" s="56"/>
      <c r="AB5489" s="57">
        <f>Таблица1[[#This Row],[Кол-во/объем]]*Таблица1[[#This Row],[Маркетинговая цена за единицу, тенге без НДС]]</f>
        <v>0</v>
      </c>
      <c r="AC5489" s="52"/>
      <c r="AD5489" s="52"/>
      <c r="AE5489" s="52"/>
    </row>
    <row r="5490" spans="2:31" x14ac:dyDescent="0.3">
      <c r="B5490" s="4" t="e">
        <f>VLOOKUP(Таблица1[[#This Row],[Наименование Заказчика]],Таблица3[],2,FALSE)</f>
        <v>#N/A</v>
      </c>
      <c r="C5490" s="4" t="e">
        <f>VLOOKUP(Таблица1[[#This Row],[Наименование Заказчика]],Таблица3[],3,FALSE)</f>
        <v>#N/A</v>
      </c>
      <c r="N5490" s="38" t="e">
        <f>VLOOKUP(Таблица1[[#This Row],[Код основания для проведения закупки с применением особого порядка]],Таблица4[#All],3,FALSE)</f>
        <v>#N/A</v>
      </c>
      <c r="O5490" s="52"/>
      <c r="P5490" s="52"/>
      <c r="Q5490" s="52"/>
      <c r="R5490" s="52"/>
      <c r="S5490" s="38" t="e">
        <f>VLOOKUP(Таблица1[[#This Row],[Код страны поставки ТРУ]],Таблица8[],3,FALSE)</f>
        <v>#N/A</v>
      </c>
      <c r="T5490" s="52"/>
      <c r="U5490" s="52"/>
      <c r="V5490" s="38" t="e">
        <f>VLOOKUP(Таблица1[[#This Row],[Код условия поставки по ИНКОТЕРМС 2010]],Таблица10[],2,FALSE)</f>
        <v>#N/A</v>
      </c>
      <c r="X5490" s="4" t="e">
        <f>VLOOKUP(Таблица1[[#This Row],[Код единицы измерения]],Таблица37[#All],2,FALSE)</f>
        <v>#N/A</v>
      </c>
      <c r="Z5490" s="56"/>
      <c r="AA5490" s="56"/>
      <c r="AB5490" s="57">
        <f>Таблица1[[#This Row],[Кол-во/объем]]*Таблица1[[#This Row],[Маркетинговая цена за единицу, тенге без НДС]]</f>
        <v>0</v>
      </c>
      <c r="AC5490" s="52"/>
      <c r="AD5490" s="52"/>
      <c r="AE5490" s="52"/>
    </row>
    <row r="5491" spans="2:31" x14ac:dyDescent="0.3">
      <c r="B5491" s="4" t="e">
        <f>VLOOKUP(Таблица1[[#This Row],[Наименование Заказчика]],Таблица3[],2,FALSE)</f>
        <v>#N/A</v>
      </c>
      <c r="C5491" s="4" t="e">
        <f>VLOOKUP(Таблица1[[#This Row],[Наименование Заказчика]],Таблица3[],3,FALSE)</f>
        <v>#N/A</v>
      </c>
      <c r="N5491" s="38" t="e">
        <f>VLOOKUP(Таблица1[[#This Row],[Код основания для проведения закупки с применением особого порядка]],Таблица4[#All],3,FALSE)</f>
        <v>#N/A</v>
      </c>
      <c r="O5491" s="52"/>
      <c r="P5491" s="52"/>
      <c r="Q5491" s="52"/>
      <c r="R5491" s="52"/>
      <c r="S5491" s="38" t="e">
        <f>VLOOKUP(Таблица1[[#This Row],[Код страны поставки ТРУ]],Таблица8[],3,FALSE)</f>
        <v>#N/A</v>
      </c>
      <c r="T5491" s="52"/>
      <c r="U5491" s="52"/>
      <c r="V5491" s="38" t="e">
        <f>VLOOKUP(Таблица1[[#This Row],[Код условия поставки по ИНКОТЕРМС 2010]],Таблица10[],2,FALSE)</f>
        <v>#N/A</v>
      </c>
      <c r="X5491" s="4" t="e">
        <f>VLOOKUP(Таблица1[[#This Row],[Код единицы измерения]],Таблица37[#All],2,FALSE)</f>
        <v>#N/A</v>
      </c>
      <c r="Z5491" s="56"/>
      <c r="AA5491" s="56"/>
      <c r="AB5491" s="57">
        <f>Таблица1[[#This Row],[Кол-во/объем]]*Таблица1[[#This Row],[Маркетинговая цена за единицу, тенге без НДС]]</f>
        <v>0</v>
      </c>
      <c r="AC5491" s="52"/>
      <c r="AD5491" s="52"/>
      <c r="AE5491" s="52"/>
    </row>
    <row r="5492" spans="2:31" x14ac:dyDescent="0.3">
      <c r="B5492" s="4" t="e">
        <f>VLOOKUP(Таблица1[[#This Row],[Наименование Заказчика]],Таблица3[],2,FALSE)</f>
        <v>#N/A</v>
      </c>
      <c r="C5492" s="4" t="e">
        <f>VLOOKUP(Таблица1[[#This Row],[Наименование Заказчика]],Таблица3[],3,FALSE)</f>
        <v>#N/A</v>
      </c>
      <c r="N5492" s="38" t="e">
        <f>VLOOKUP(Таблица1[[#This Row],[Код основания для проведения закупки с применением особого порядка]],Таблица4[#All],3,FALSE)</f>
        <v>#N/A</v>
      </c>
      <c r="O5492" s="52"/>
      <c r="P5492" s="52"/>
      <c r="Q5492" s="52"/>
      <c r="R5492" s="52"/>
      <c r="S5492" s="38" t="e">
        <f>VLOOKUP(Таблица1[[#This Row],[Код страны поставки ТРУ]],Таблица8[],3,FALSE)</f>
        <v>#N/A</v>
      </c>
      <c r="T5492" s="52"/>
      <c r="U5492" s="52"/>
      <c r="V5492" s="38" t="e">
        <f>VLOOKUP(Таблица1[[#This Row],[Код условия поставки по ИНКОТЕРМС 2010]],Таблица10[],2,FALSE)</f>
        <v>#N/A</v>
      </c>
      <c r="X5492" s="4" t="e">
        <f>VLOOKUP(Таблица1[[#This Row],[Код единицы измерения]],Таблица37[#All],2,FALSE)</f>
        <v>#N/A</v>
      </c>
      <c r="Z5492" s="56"/>
      <c r="AA5492" s="56"/>
      <c r="AB5492" s="57">
        <f>Таблица1[[#This Row],[Кол-во/объем]]*Таблица1[[#This Row],[Маркетинговая цена за единицу, тенге без НДС]]</f>
        <v>0</v>
      </c>
      <c r="AC5492" s="52"/>
      <c r="AD5492" s="52"/>
      <c r="AE5492" s="52"/>
    </row>
    <row r="5493" spans="2:31" x14ac:dyDescent="0.3">
      <c r="B5493" s="4" t="e">
        <f>VLOOKUP(Таблица1[[#This Row],[Наименование Заказчика]],Таблица3[],2,FALSE)</f>
        <v>#N/A</v>
      </c>
      <c r="C5493" s="4" t="e">
        <f>VLOOKUP(Таблица1[[#This Row],[Наименование Заказчика]],Таблица3[],3,FALSE)</f>
        <v>#N/A</v>
      </c>
      <c r="N5493" s="38" t="e">
        <f>VLOOKUP(Таблица1[[#This Row],[Код основания для проведения закупки с применением особого порядка]],Таблица4[#All],3,FALSE)</f>
        <v>#N/A</v>
      </c>
      <c r="O5493" s="52"/>
      <c r="P5493" s="52"/>
      <c r="Q5493" s="52"/>
      <c r="R5493" s="52"/>
      <c r="S5493" s="38" t="e">
        <f>VLOOKUP(Таблица1[[#This Row],[Код страны поставки ТРУ]],Таблица8[],3,FALSE)</f>
        <v>#N/A</v>
      </c>
      <c r="T5493" s="52"/>
      <c r="U5493" s="52"/>
      <c r="V5493" s="38" t="e">
        <f>VLOOKUP(Таблица1[[#This Row],[Код условия поставки по ИНКОТЕРМС 2010]],Таблица10[],2,FALSE)</f>
        <v>#N/A</v>
      </c>
      <c r="X5493" s="4" t="e">
        <f>VLOOKUP(Таблица1[[#This Row],[Код единицы измерения]],Таблица37[#All],2,FALSE)</f>
        <v>#N/A</v>
      </c>
      <c r="Z5493" s="56"/>
      <c r="AA5493" s="56"/>
      <c r="AB5493" s="57">
        <f>Таблица1[[#This Row],[Кол-во/объем]]*Таблица1[[#This Row],[Маркетинговая цена за единицу, тенге без НДС]]</f>
        <v>0</v>
      </c>
      <c r="AC5493" s="52"/>
      <c r="AD5493" s="52"/>
      <c r="AE5493" s="52"/>
    </row>
    <row r="5494" spans="2:31" x14ac:dyDescent="0.3">
      <c r="B5494" s="4" t="e">
        <f>VLOOKUP(Таблица1[[#This Row],[Наименование Заказчика]],Таблица3[],2,FALSE)</f>
        <v>#N/A</v>
      </c>
      <c r="C5494" s="4" t="e">
        <f>VLOOKUP(Таблица1[[#This Row],[Наименование Заказчика]],Таблица3[],3,FALSE)</f>
        <v>#N/A</v>
      </c>
      <c r="N5494" s="38" t="e">
        <f>VLOOKUP(Таблица1[[#This Row],[Код основания для проведения закупки с применением особого порядка]],Таблица4[#All],3,FALSE)</f>
        <v>#N/A</v>
      </c>
      <c r="O5494" s="52"/>
      <c r="P5494" s="52"/>
      <c r="Q5494" s="52"/>
      <c r="R5494" s="52"/>
      <c r="S5494" s="38" t="e">
        <f>VLOOKUP(Таблица1[[#This Row],[Код страны поставки ТРУ]],Таблица8[],3,FALSE)</f>
        <v>#N/A</v>
      </c>
      <c r="T5494" s="52"/>
      <c r="U5494" s="52"/>
      <c r="V5494" s="38" t="e">
        <f>VLOOKUP(Таблица1[[#This Row],[Код условия поставки по ИНКОТЕРМС 2010]],Таблица10[],2,FALSE)</f>
        <v>#N/A</v>
      </c>
      <c r="X5494" s="4" t="e">
        <f>VLOOKUP(Таблица1[[#This Row],[Код единицы измерения]],Таблица37[#All],2,FALSE)</f>
        <v>#N/A</v>
      </c>
      <c r="Z5494" s="56"/>
      <c r="AA5494" s="56"/>
      <c r="AB5494" s="57">
        <f>Таблица1[[#This Row],[Кол-во/объем]]*Таблица1[[#This Row],[Маркетинговая цена за единицу, тенге без НДС]]</f>
        <v>0</v>
      </c>
      <c r="AC5494" s="52"/>
      <c r="AD5494" s="52"/>
      <c r="AE5494" s="52"/>
    </row>
    <row r="5495" spans="2:31" x14ac:dyDescent="0.3">
      <c r="B5495" s="4" t="e">
        <f>VLOOKUP(Таблица1[[#This Row],[Наименование Заказчика]],Таблица3[],2,FALSE)</f>
        <v>#N/A</v>
      </c>
      <c r="C5495" s="4" t="e">
        <f>VLOOKUP(Таблица1[[#This Row],[Наименование Заказчика]],Таблица3[],3,FALSE)</f>
        <v>#N/A</v>
      </c>
      <c r="N5495" s="38" t="e">
        <f>VLOOKUP(Таблица1[[#This Row],[Код основания для проведения закупки с применением особого порядка]],Таблица4[#All],3,FALSE)</f>
        <v>#N/A</v>
      </c>
      <c r="O5495" s="52"/>
      <c r="P5495" s="52"/>
      <c r="Q5495" s="52"/>
      <c r="R5495" s="52"/>
      <c r="S5495" s="38" t="e">
        <f>VLOOKUP(Таблица1[[#This Row],[Код страны поставки ТРУ]],Таблица8[],3,FALSE)</f>
        <v>#N/A</v>
      </c>
      <c r="T5495" s="52"/>
      <c r="U5495" s="52"/>
      <c r="V5495" s="38" t="e">
        <f>VLOOKUP(Таблица1[[#This Row],[Код условия поставки по ИНКОТЕРМС 2010]],Таблица10[],2,FALSE)</f>
        <v>#N/A</v>
      </c>
      <c r="X5495" s="4" t="e">
        <f>VLOOKUP(Таблица1[[#This Row],[Код единицы измерения]],Таблица37[#All],2,FALSE)</f>
        <v>#N/A</v>
      </c>
      <c r="Z5495" s="56"/>
      <c r="AA5495" s="56"/>
      <c r="AB5495" s="57">
        <f>Таблица1[[#This Row],[Кол-во/объем]]*Таблица1[[#This Row],[Маркетинговая цена за единицу, тенге без НДС]]</f>
        <v>0</v>
      </c>
      <c r="AC5495" s="52"/>
      <c r="AD5495" s="52"/>
      <c r="AE5495" s="52"/>
    </row>
    <row r="5496" spans="2:31" x14ac:dyDescent="0.3">
      <c r="B5496" s="4" t="e">
        <f>VLOOKUP(Таблица1[[#This Row],[Наименование Заказчика]],Таблица3[],2,FALSE)</f>
        <v>#N/A</v>
      </c>
      <c r="C5496" s="4" t="e">
        <f>VLOOKUP(Таблица1[[#This Row],[Наименование Заказчика]],Таблица3[],3,FALSE)</f>
        <v>#N/A</v>
      </c>
      <c r="N5496" s="38" t="e">
        <f>VLOOKUP(Таблица1[[#This Row],[Код основания для проведения закупки с применением особого порядка]],Таблица4[#All],3,FALSE)</f>
        <v>#N/A</v>
      </c>
      <c r="O5496" s="52"/>
      <c r="P5496" s="52"/>
      <c r="Q5496" s="52"/>
      <c r="R5496" s="52"/>
      <c r="S5496" s="38" t="e">
        <f>VLOOKUP(Таблица1[[#This Row],[Код страны поставки ТРУ]],Таблица8[],3,FALSE)</f>
        <v>#N/A</v>
      </c>
      <c r="T5496" s="52"/>
      <c r="U5496" s="52"/>
      <c r="V5496" s="38" t="e">
        <f>VLOOKUP(Таблица1[[#This Row],[Код условия поставки по ИНКОТЕРМС 2010]],Таблица10[],2,FALSE)</f>
        <v>#N/A</v>
      </c>
      <c r="X5496" s="4" t="e">
        <f>VLOOKUP(Таблица1[[#This Row],[Код единицы измерения]],Таблица37[#All],2,FALSE)</f>
        <v>#N/A</v>
      </c>
      <c r="Z5496" s="56"/>
      <c r="AA5496" s="56"/>
      <c r="AB5496" s="57">
        <f>Таблица1[[#This Row],[Кол-во/объем]]*Таблица1[[#This Row],[Маркетинговая цена за единицу, тенге без НДС]]</f>
        <v>0</v>
      </c>
      <c r="AC5496" s="52"/>
      <c r="AD5496" s="52"/>
      <c r="AE5496" s="52"/>
    </row>
    <row r="5497" spans="2:31" x14ac:dyDescent="0.3">
      <c r="B5497" s="4" t="e">
        <f>VLOOKUP(Таблица1[[#This Row],[Наименование Заказчика]],Таблица3[],2,FALSE)</f>
        <v>#N/A</v>
      </c>
      <c r="C5497" s="4" t="e">
        <f>VLOOKUP(Таблица1[[#This Row],[Наименование Заказчика]],Таблица3[],3,FALSE)</f>
        <v>#N/A</v>
      </c>
      <c r="N5497" s="38" t="e">
        <f>VLOOKUP(Таблица1[[#This Row],[Код основания для проведения закупки с применением особого порядка]],Таблица4[#All],3,FALSE)</f>
        <v>#N/A</v>
      </c>
      <c r="O5497" s="52"/>
      <c r="P5497" s="52"/>
      <c r="Q5497" s="52"/>
      <c r="R5497" s="52"/>
      <c r="S5497" s="38" t="e">
        <f>VLOOKUP(Таблица1[[#This Row],[Код страны поставки ТРУ]],Таблица8[],3,FALSE)</f>
        <v>#N/A</v>
      </c>
      <c r="T5497" s="52"/>
      <c r="U5497" s="52"/>
      <c r="V5497" s="38" t="e">
        <f>VLOOKUP(Таблица1[[#This Row],[Код условия поставки по ИНКОТЕРМС 2010]],Таблица10[],2,FALSE)</f>
        <v>#N/A</v>
      </c>
      <c r="X5497" s="4" t="e">
        <f>VLOOKUP(Таблица1[[#This Row],[Код единицы измерения]],Таблица37[#All],2,FALSE)</f>
        <v>#N/A</v>
      </c>
      <c r="Z5497" s="56"/>
      <c r="AA5497" s="56"/>
      <c r="AB5497" s="57">
        <f>Таблица1[[#This Row],[Кол-во/объем]]*Таблица1[[#This Row],[Маркетинговая цена за единицу, тенге без НДС]]</f>
        <v>0</v>
      </c>
      <c r="AC5497" s="52"/>
      <c r="AD5497" s="52"/>
      <c r="AE5497" s="52"/>
    </row>
    <row r="5498" spans="2:31" x14ac:dyDescent="0.3">
      <c r="B5498" s="4" t="e">
        <f>VLOOKUP(Таблица1[[#This Row],[Наименование Заказчика]],Таблица3[],2,FALSE)</f>
        <v>#N/A</v>
      </c>
      <c r="C5498" s="4" t="e">
        <f>VLOOKUP(Таблица1[[#This Row],[Наименование Заказчика]],Таблица3[],3,FALSE)</f>
        <v>#N/A</v>
      </c>
      <c r="N5498" s="38" t="e">
        <f>VLOOKUP(Таблица1[[#This Row],[Код основания для проведения закупки с применением особого порядка]],Таблица4[#All],3,FALSE)</f>
        <v>#N/A</v>
      </c>
      <c r="O5498" s="52"/>
      <c r="P5498" s="52"/>
      <c r="Q5498" s="52"/>
      <c r="R5498" s="52"/>
      <c r="S5498" s="38" t="e">
        <f>VLOOKUP(Таблица1[[#This Row],[Код страны поставки ТРУ]],Таблица8[],3,FALSE)</f>
        <v>#N/A</v>
      </c>
      <c r="T5498" s="52"/>
      <c r="U5498" s="52"/>
      <c r="V5498" s="38" t="e">
        <f>VLOOKUP(Таблица1[[#This Row],[Код условия поставки по ИНКОТЕРМС 2010]],Таблица10[],2,FALSE)</f>
        <v>#N/A</v>
      </c>
      <c r="X5498" s="4" t="e">
        <f>VLOOKUP(Таблица1[[#This Row],[Код единицы измерения]],Таблица37[#All],2,FALSE)</f>
        <v>#N/A</v>
      </c>
      <c r="Z5498" s="56"/>
      <c r="AA5498" s="56"/>
      <c r="AB5498" s="57">
        <f>Таблица1[[#This Row],[Кол-во/объем]]*Таблица1[[#This Row],[Маркетинговая цена за единицу, тенге без НДС]]</f>
        <v>0</v>
      </c>
      <c r="AC5498" s="52"/>
      <c r="AD5498" s="52"/>
      <c r="AE5498" s="52"/>
    </row>
    <row r="5499" spans="2:31" x14ac:dyDescent="0.3">
      <c r="B5499" s="4" t="e">
        <f>VLOOKUP(Таблица1[[#This Row],[Наименование Заказчика]],Таблица3[],2,FALSE)</f>
        <v>#N/A</v>
      </c>
      <c r="C5499" s="4" t="e">
        <f>VLOOKUP(Таблица1[[#This Row],[Наименование Заказчика]],Таблица3[],3,FALSE)</f>
        <v>#N/A</v>
      </c>
      <c r="N5499" s="38" t="e">
        <f>VLOOKUP(Таблица1[[#This Row],[Код основания для проведения закупки с применением особого порядка]],Таблица4[#All],3,FALSE)</f>
        <v>#N/A</v>
      </c>
      <c r="O5499" s="52"/>
      <c r="P5499" s="52"/>
      <c r="Q5499" s="52"/>
      <c r="R5499" s="52"/>
      <c r="S5499" s="38" t="e">
        <f>VLOOKUP(Таблица1[[#This Row],[Код страны поставки ТРУ]],Таблица8[],3,FALSE)</f>
        <v>#N/A</v>
      </c>
      <c r="T5499" s="52"/>
      <c r="U5499" s="52"/>
      <c r="V5499" s="38" t="e">
        <f>VLOOKUP(Таблица1[[#This Row],[Код условия поставки по ИНКОТЕРМС 2010]],Таблица10[],2,FALSE)</f>
        <v>#N/A</v>
      </c>
      <c r="X5499" s="4" t="e">
        <f>VLOOKUP(Таблица1[[#This Row],[Код единицы измерения]],Таблица37[#All],2,FALSE)</f>
        <v>#N/A</v>
      </c>
      <c r="Z5499" s="56"/>
      <c r="AA5499" s="56"/>
      <c r="AB5499" s="57">
        <f>Таблица1[[#This Row],[Кол-во/объем]]*Таблица1[[#This Row],[Маркетинговая цена за единицу, тенге без НДС]]</f>
        <v>0</v>
      </c>
      <c r="AC5499" s="52"/>
      <c r="AD5499" s="52"/>
      <c r="AE5499" s="52"/>
    </row>
    <row r="5500" spans="2:31" x14ac:dyDescent="0.3">
      <c r="B5500" s="4" t="e">
        <f>VLOOKUP(Таблица1[[#This Row],[Наименование Заказчика]],Таблица3[],2,FALSE)</f>
        <v>#N/A</v>
      </c>
      <c r="C5500" s="4" t="e">
        <f>VLOOKUP(Таблица1[[#This Row],[Наименование Заказчика]],Таблица3[],3,FALSE)</f>
        <v>#N/A</v>
      </c>
      <c r="N5500" s="38" t="e">
        <f>VLOOKUP(Таблица1[[#This Row],[Код основания для проведения закупки с применением особого порядка]],Таблица4[#All],3,FALSE)</f>
        <v>#N/A</v>
      </c>
      <c r="O5500" s="52"/>
      <c r="P5500" s="52"/>
      <c r="Q5500" s="52"/>
      <c r="R5500" s="52"/>
      <c r="S5500" s="38" t="e">
        <f>VLOOKUP(Таблица1[[#This Row],[Код страны поставки ТРУ]],Таблица8[],3,FALSE)</f>
        <v>#N/A</v>
      </c>
      <c r="T5500" s="52"/>
      <c r="U5500" s="52"/>
      <c r="V5500" s="38" t="e">
        <f>VLOOKUP(Таблица1[[#This Row],[Код условия поставки по ИНКОТЕРМС 2010]],Таблица10[],2,FALSE)</f>
        <v>#N/A</v>
      </c>
      <c r="X5500" s="4" t="e">
        <f>VLOOKUP(Таблица1[[#This Row],[Код единицы измерения]],Таблица37[#All],2,FALSE)</f>
        <v>#N/A</v>
      </c>
      <c r="Z5500" s="56"/>
      <c r="AA5500" s="56"/>
      <c r="AB5500" s="57">
        <f>Таблица1[[#This Row],[Кол-во/объем]]*Таблица1[[#This Row],[Маркетинговая цена за единицу, тенге без НДС]]</f>
        <v>0</v>
      </c>
      <c r="AC5500" s="52"/>
      <c r="AD5500" s="52"/>
      <c r="AE5500" s="52"/>
    </row>
    <row r="5501" spans="2:31" x14ac:dyDescent="0.3">
      <c r="B5501" s="4" t="e">
        <f>VLOOKUP(Таблица1[[#This Row],[Наименование Заказчика]],Таблица3[],2,FALSE)</f>
        <v>#N/A</v>
      </c>
      <c r="C5501" s="4" t="e">
        <f>VLOOKUP(Таблица1[[#This Row],[Наименование Заказчика]],Таблица3[],3,FALSE)</f>
        <v>#N/A</v>
      </c>
      <c r="N5501" s="38" t="e">
        <f>VLOOKUP(Таблица1[[#This Row],[Код основания для проведения закупки с применением особого порядка]],Таблица4[#All],3,FALSE)</f>
        <v>#N/A</v>
      </c>
      <c r="O5501" s="52"/>
      <c r="P5501" s="52"/>
      <c r="Q5501" s="52"/>
      <c r="R5501" s="52"/>
      <c r="S5501" s="38" t="e">
        <f>VLOOKUP(Таблица1[[#This Row],[Код страны поставки ТРУ]],Таблица8[],3,FALSE)</f>
        <v>#N/A</v>
      </c>
      <c r="T5501" s="52"/>
      <c r="U5501" s="52"/>
      <c r="V5501" s="38" t="e">
        <f>VLOOKUP(Таблица1[[#This Row],[Код условия поставки по ИНКОТЕРМС 2010]],Таблица10[],2,FALSE)</f>
        <v>#N/A</v>
      </c>
      <c r="X5501" s="4" t="e">
        <f>VLOOKUP(Таблица1[[#This Row],[Код единицы измерения]],Таблица37[#All],2,FALSE)</f>
        <v>#N/A</v>
      </c>
      <c r="Z5501" s="56"/>
      <c r="AA5501" s="56"/>
      <c r="AB5501" s="57">
        <f>Таблица1[[#This Row],[Кол-во/объем]]*Таблица1[[#This Row],[Маркетинговая цена за единицу, тенге без НДС]]</f>
        <v>0</v>
      </c>
      <c r="AC5501" s="52"/>
      <c r="AD5501" s="52"/>
      <c r="AE5501" s="52"/>
    </row>
    <row r="5502" spans="2:31" x14ac:dyDescent="0.3">
      <c r="B5502" s="4" t="e">
        <f>VLOOKUP(Таблица1[[#This Row],[Наименование Заказчика]],Таблица3[],2,FALSE)</f>
        <v>#N/A</v>
      </c>
      <c r="C5502" s="4" t="e">
        <f>VLOOKUP(Таблица1[[#This Row],[Наименование Заказчика]],Таблица3[],3,FALSE)</f>
        <v>#N/A</v>
      </c>
      <c r="N5502" s="38" t="e">
        <f>VLOOKUP(Таблица1[[#This Row],[Код основания для проведения закупки с применением особого порядка]],Таблица4[#All],3,FALSE)</f>
        <v>#N/A</v>
      </c>
      <c r="O5502" s="52"/>
      <c r="P5502" s="52"/>
      <c r="Q5502" s="52"/>
      <c r="R5502" s="52"/>
      <c r="S5502" s="38" t="e">
        <f>VLOOKUP(Таблица1[[#This Row],[Код страны поставки ТРУ]],Таблица8[],3,FALSE)</f>
        <v>#N/A</v>
      </c>
      <c r="T5502" s="52"/>
      <c r="U5502" s="52"/>
      <c r="V5502" s="38" t="e">
        <f>VLOOKUP(Таблица1[[#This Row],[Код условия поставки по ИНКОТЕРМС 2010]],Таблица10[],2,FALSE)</f>
        <v>#N/A</v>
      </c>
      <c r="X5502" s="4" t="e">
        <f>VLOOKUP(Таблица1[[#This Row],[Код единицы измерения]],Таблица37[#All],2,FALSE)</f>
        <v>#N/A</v>
      </c>
      <c r="Z5502" s="56"/>
      <c r="AA5502" s="56"/>
      <c r="AB5502" s="57">
        <f>Таблица1[[#This Row],[Кол-во/объем]]*Таблица1[[#This Row],[Маркетинговая цена за единицу, тенге без НДС]]</f>
        <v>0</v>
      </c>
      <c r="AC5502" s="52"/>
      <c r="AD5502" s="52"/>
      <c r="AE5502" s="52"/>
    </row>
    <row r="5503" spans="2:31" x14ac:dyDescent="0.3">
      <c r="B5503" s="4" t="e">
        <f>VLOOKUP(Таблица1[[#This Row],[Наименование Заказчика]],Таблица3[],2,FALSE)</f>
        <v>#N/A</v>
      </c>
      <c r="C5503" s="4" t="e">
        <f>VLOOKUP(Таблица1[[#This Row],[Наименование Заказчика]],Таблица3[],3,FALSE)</f>
        <v>#N/A</v>
      </c>
      <c r="N5503" s="38" t="e">
        <f>VLOOKUP(Таблица1[[#This Row],[Код основания для проведения закупки с применением особого порядка]],Таблица4[#All],3,FALSE)</f>
        <v>#N/A</v>
      </c>
      <c r="O5503" s="52"/>
      <c r="P5503" s="52"/>
      <c r="Q5503" s="52"/>
      <c r="R5503" s="52"/>
      <c r="S5503" s="38" t="e">
        <f>VLOOKUP(Таблица1[[#This Row],[Код страны поставки ТРУ]],Таблица8[],3,FALSE)</f>
        <v>#N/A</v>
      </c>
      <c r="T5503" s="52"/>
      <c r="U5503" s="52"/>
      <c r="V5503" s="38" t="e">
        <f>VLOOKUP(Таблица1[[#This Row],[Код условия поставки по ИНКОТЕРМС 2010]],Таблица10[],2,FALSE)</f>
        <v>#N/A</v>
      </c>
      <c r="X5503" s="4" t="e">
        <f>VLOOKUP(Таблица1[[#This Row],[Код единицы измерения]],Таблица37[#All],2,FALSE)</f>
        <v>#N/A</v>
      </c>
      <c r="Z5503" s="56"/>
      <c r="AA5503" s="56"/>
      <c r="AB5503" s="57">
        <f>Таблица1[[#This Row],[Кол-во/объем]]*Таблица1[[#This Row],[Маркетинговая цена за единицу, тенге без НДС]]</f>
        <v>0</v>
      </c>
      <c r="AC5503" s="52"/>
      <c r="AD5503" s="52"/>
      <c r="AE5503" s="52"/>
    </row>
    <row r="5504" spans="2:31" x14ac:dyDescent="0.3">
      <c r="B5504" s="4" t="e">
        <f>VLOOKUP(Таблица1[[#This Row],[Наименование Заказчика]],Таблица3[],2,FALSE)</f>
        <v>#N/A</v>
      </c>
      <c r="C5504" s="4" t="e">
        <f>VLOOKUP(Таблица1[[#This Row],[Наименование Заказчика]],Таблица3[],3,FALSE)</f>
        <v>#N/A</v>
      </c>
      <c r="N5504" s="38" t="e">
        <f>VLOOKUP(Таблица1[[#This Row],[Код основания для проведения закупки с применением особого порядка]],Таблица4[#All],3,FALSE)</f>
        <v>#N/A</v>
      </c>
      <c r="O5504" s="52"/>
      <c r="P5504" s="52"/>
      <c r="Q5504" s="52"/>
      <c r="R5504" s="52"/>
      <c r="S5504" s="38" t="e">
        <f>VLOOKUP(Таблица1[[#This Row],[Код страны поставки ТРУ]],Таблица8[],3,FALSE)</f>
        <v>#N/A</v>
      </c>
      <c r="T5504" s="52"/>
      <c r="U5504" s="52"/>
      <c r="V5504" s="38" t="e">
        <f>VLOOKUP(Таблица1[[#This Row],[Код условия поставки по ИНКОТЕРМС 2010]],Таблица10[],2,FALSE)</f>
        <v>#N/A</v>
      </c>
      <c r="X5504" s="4" t="e">
        <f>VLOOKUP(Таблица1[[#This Row],[Код единицы измерения]],Таблица37[#All],2,FALSE)</f>
        <v>#N/A</v>
      </c>
      <c r="Z5504" s="56"/>
      <c r="AA5504" s="56"/>
      <c r="AB5504" s="57">
        <f>Таблица1[[#This Row],[Кол-во/объем]]*Таблица1[[#This Row],[Маркетинговая цена за единицу, тенге без НДС]]</f>
        <v>0</v>
      </c>
      <c r="AC5504" s="52"/>
      <c r="AD5504" s="52"/>
      <c r="AE5504" s="52"/>
    </row>
    <row r="5505" spans="2:31" x14ac:dyDescent="0.3">
      <c r="B5505" s="4" t="e">
        <f>VLOOKUP(Таблица1[[#This Row],[Наименование Заказчика]],Таблица3[],2,FALSE)</f>
        <v>#N/A</v>
      </c>
      <c r="C5505" s="4" t="e">
        <f>VLOOKUP(Таблица1[[#This Row],[Наименование Заказчика]],Таблица3[],3,FALSE)</f>
        <v>#N/A</v>
      </c>
      <c r="N5505" s="38" t="e">
        <f>VLOOKUP(Таблица1[[#This Row],[Код основания для проведения закупки с применением особого порядка]],Таблица4[#All],3,FALSE)</f>
        <v>#N/A</v>
      </c>
      <c r="O5505" s="52"/>
      <c r="P5505" s="52"/>
      <c r="Q5505" s="52"/>
      <c r="R5505" s="52"/>
      <c r="S5505" s="38" t="e">
        <f>VLOOKUP(Таблица1[[#This Row],[Код страны поставки ТРУ]],Таблица8[],3,FALSE)</f>
        <v>#N/A</v>
      </c>
      <c r="T5505" s="52"/>
      <c r="U5505" s="52"/>
      <c r="V5505" s="38" t="e">
        <f>VLOOKUP(Таблица1[[#This Row],[Код условия поставки по ИНКОТЕРМС 2010]],Таблица10[],2,FALSE)</f>
        <v>#N/A</v>
      </c>
      <c r="X5505" s="4" t="e">
        <f>VLOOKUP(Таблица1[[#This Row],[Код единицы измерения]],Таблица37[#All],2,FALSE)</f>
        <v>#N/A</v>
      </c>
      <c r="Z5505" s="56"/>
      <c r="AA5505" s="56"/>
      <c r="AB5505" s="57">
        <f>Таблица1[[#This Row],[Кол-во/объем]]*Таблица1[[#This Row],[Маркетинговая цена за единицу, тенге без НДС]]</f>
        <v>0</v>
      </c>
      <c r="AC5505" s="52"/>
      <c r="AD5505" s="52"/>
      <c r="AE5505" s="52"/>
    </row>
    <row r="5506" spans="2:31" x14ac:dyDescent="0.3">
      <c r="B5506" s="4" t="e">
        <f>VLOOKUP(Таблица1[[#This Row],[Наименование Заказчика]],Таблица3[],2,FALSE)</f>
        <v>#N/A</v>
      </c>
      <c r="C5506" s="4" t="e">
        <f>VLOOKUP(Таблица1[[#This Row],[Наименование Заказчика]],Таблица3[],3,FALSE)</f>
        <v>#N/A</v>
      </c>
      <c r="N5506" s="38" t="e">
        <f>VLOOKUP(Таблица1[[#This Row],[Код основания для проведения закупки с применением особого порядка]],Таблица4[#All],3,FALSE)</f>
        <v>#N/A</v>
      </c>
      <c r="O5506" s="52"/>
      <c r="P5506" s="52"/>
      <c r="Q5506" s="52"/>
      <c r="R5506" s="52"/>
      <c r="S5506" s="38" t="e">
        <f>VLOOKUP(Таблица1[[#This Row],[Код страны поставки ТРУ]],Таблица8[],3,FALSE)</f>
        <v>#N/A</v>
      </c>
      <c r="T5506" s="52"/>
      <c r="U5506" s="52"/>
      <c r="V5506" s="38" t="e">
        <f>VLOOKUP(Таблица1[[#This Row],[Код условия поставки по ИНКОТЕРМС 2010]],Таблица10[],2,FALSE)</f>
        <v>#N/A</v>
      </c>
      <c r="X5506" s="4" t="e">
        <f>VLOOKUP(Таблица1[[#This Row],[Код единицы измерения]],Таблица37[#All],2,FALSE)</f>
        <v>#N/A</v>
      </c>
      <c r="Z5506" s="56"/>
      <c r="AA5506" s="56"/>
      <c r="AB5506" s="57">
        <f>Таблица1[[#This Row],[Кол-во/объем]]*Таблица1[[#This Row],[Маркетинговая цена за единицу, тенге без НДС]]</f>
        <v>0</v>
      </c>
      <c r="AC5506" s="52"/>
      <c r="AD5506" s="52"/>
      <c r="AE5506" s="52"/>
    </row>
    <row r="5507" spans="2:31" x14ac:dyDescent="0.3">
      <c r="B5507" s="4" t="e">
        <f>VLOOKUP(Таблица1[[#This Row],[Наименование Заказчика]],Таблица3[],2,FALSE)</f>
        <v>#N/A</v>
      </c>
      <c r="C5507" s="4" t="e">
        <f>VLOOKUP(Таблица1[[#This Row],[Наименование Заказчика]],Таблица3[],3,FALSE)</f>
        <v>#N/A</v>
      </c>
      <c r="N5507" s="38" t="e">
        <f>VLOOKUP(Таблица1[[#This Row],[Код основания для проведения закупки с применением особого порядка]],Таблица4[#All],3,FALSE)</f>
        <v>#N/A</v>
      </c>
      <c r="O5507" s="52"/>
      <c r="P5507" s="52"/>
      <c r="Q5507" s="52"/>
      <c r="R5507" s="52"/>
      <c r="S5507" s="38" t="e">
        <f>VLOOKUP(Таблица1[[#This Row],[Код страны поставки ТРУ]],Таблица8[],3,FALSE)</f>
        <v>#N/A</v>
      </c>
      <c r="T5507" s="52"/>
      <c r="U5507" s="52"/>
      <c r="V5507" s="38" t="e">
        <f>VLOOKUP(Таблица1[[#This Row],[Код условия поставки по ИНКОТЕРМС 2010]],Таблица10[],2,FALSE)</f>
        <v>#N/A</v>
      </c>
      <c r="X5507" s="4" t="e">
        <f>VLOOKUP(Таблица1[[#This Row],[Код единицы измерения]],Таблица37[#All],2,FALSE)</f>
        <v>#N/A</v>
      </c>
      <c r="Z5507" s="56"/>
      <c r="AA5507" s="56"/>
      <c r="AB5507" s="57">
        <f>Таблица1[[#This Row],[Кол-во/объем]]*Таблица1[[#This Row],[Маркетинговая цена за единицу, тенге без НДС]]</f>
        <v>0</v>
      </c>
      <c r="AC5507" s="52"/>
      <c r="AD5507" s="52"/>
      <c r="AE5507" s="52"/>
    </row>
    <row r="5508" spans="2:31" x14ac:dyDescent="0.3">
      <c r="B5508" s="4" t="e">
        <f>VLOOKUP(Таблица1[[#This Row],[Наименование Заказчика]],Таблица3[],2,FALSE)</f>
        <v>#N/A</v>
      </c>
      <c r="C5508" s="4" t="e">
        <f>VLOOKUP(Таблица1[[#This Row],[Наименование Заказчика]],Таблица3[],3,FALSE)</f>
        <v>#N/A</v>
      </c>
      <c r="N5508" s="38" t="e">
        <f>VLOOKUP(Таблица1[[#This Row],[Код основания для проведения закупки с применением особого порядка]],Таблица4[#All],3,FALSE)</f>
        <v>#N/A</v>
      </c>
      <c r="O5508" s="52"/>
      <c r="P5508" s="52"/>
      <c r="Q5508" s="52"/>
      <c r="R5508" s="52"/>
      <c r="S5508" s="38" t="e">
        <f>VLOOKUP(Таблица1[[#This Row],[Код страны поставки ТРУ]],Таблица8[],3,FALSE)</f>
        <v>#N/A</v>
      </c>
      <c r="T5508" s="52"/>
      <c r="U5508" s="52"/>
      <c r="V5508" s="38" t="e">
        <f>VLOOKUP(Таблица1[[#This Row],[Код условия поставки по ИНКОТЕРМС 2010]],Таблица10[],2,FALSE)</f>
        <v>#N/A</v>
      </c>
      <c r="X5508" s="4" t="e">
        <f>VLOOKUP(Таблица1[[#This Row],[Код единицы измерения]],Таблица37[#All],2,FALSE)</f>
        <v>#N/A</v>
      </c>
      <c r="Z5508" s="56"/>
      <c r="AA5508" s="56"/>
      <c r="AB5508" s="57">
        <f>Таблица1[[#This Row],[Кол-во/объем]]*Таблица1[[#This Row],[Маркетинговая цена за единицу, тенге без НДС]]</f>
        <v>0</v>
      </c>
      <c r="AC5508" s="52"/>
      <c r="AD5508" s="52"/>
      <c r="AE5508" s="52"/>
    </row>
    <row r="5509" spans="2:31" x14ac:dyDescent="0.3">
      <c r="B5509" s="4" t="e">
        <f>VLOOKUP(Таблица1[[#This Row],[Наименование Заказчика]],Таблица3[],2,FALSE)</f>
        <v>#N/A</v>
      </c>
      <c r="C5509" s="4" t="e">
        <f>VLOOKUP(Таблица1[[#This Row],[Наименование Заказчика]],Таблица3[],3,FALSE)</f>
        <v>#N/A</v>
      </c>
      <c r="N5509" s="38" t="e">
        <f>VLOOKUP(Таблица1[[#This Row],[Код основания для проведения закупки с применением особого порядка]],Таблица4[#All],3,FALSE)</f>
        <v>#N/A</v>
      </c>
      <c r="O5509" s="52"/>
      <c r="P5509" s="52"/>
      <c r="Q5509" s="52"/>
      <c r="R5509" s="52"/>
      <c r="S5509" s="38" t="e">
        <f>VLOOKUP(Таблица1[[#This Row],[Код страны поставки ТРУ]],Таблица8[],3,FALSE)</f>
        <v>#N/A</v>
      </c>
      <c r="T5509" s="52"/>
      <c r="U5509" s="52"/>
      <c r="V5509" s="38" t="e">
        <f>VLOOKUP(Таблица1[[#This Row],[Код условия поставки по ИНКОТЕРМС 2010]],Таблица10[],2,FALSE)</f>
        <v>#N/A</v>
      </c>
      <c r="X5509" s="4" t="e">
        <f>VLOOKUP(Таблица1[[#This Row],[Код единицы измерения]],Таблица37[#All],2,FALSE)</f>
        <v>#N/A</v>
      </c>
      <c r="Z5509" s="56"/>
      <c r="AA5509" s="56"/>
      <c r="AB5509" s="57">
        <f>Таблица1[[#This Row],[Кол-во/объем]]*Таблица1[[#This Row],[Маркетинговая цена за единицу, тенге без НДС]]</f>
        <v>0</v>
      </c>
      <c r="AC5509" s="52"/>
      <c r="AD5509" s="52"/>
      <c r="AE5509" s="52"/>
    </row>
    <row r="5510" spans="2:31" x14ac:dyDescent="0.3">
      <c r="B5510" s="4" t="e">
        <f>VLOOKUP(Таблица1[[#This Row],[Наименование Заказчика]],Таблица3[],2,FALSE)</f>
        <v>#N/A</v>
      </c>
      <c r="C5510" s="4" t="e">
        <f>VLOOKUP(Таблица1[[#This Row],[Наименование Заказчика]],Таблица3[],3,FALSE)</f>
        <v>#N/A</v>
      </c>
      <c r="N5510" s="38" t="e">
        <f>VLOOKUP(Таблица1[[#This Row],[Код основания для проведения закупки с применением особого порядка]],Таблица4[#All],3,FALSE)</f>
        <v>#N/A</v>
      </c>
      <c r="O5510" s="52"/>
      <c r="P5510" s="52"/>
      <c r="Q5510" s="52"/>
      <c r="R5510" s="52"/>
      <c r="S5510" s="38" t="e">
        <f>VLOOKUP(Таблица1[[#This Row],[Код страны поставки ТРУ]],Таблица8[],3,FALSE)</f>
        <v>#N/A</v>
      </c>
      <c r="T5510" s="52"/>
      <c r="U5510" s="52"/>
      <c r="V5510" s="38" t="e">
        <f>VLOOKUP(Таблица1[[#This Row],[Код условия поставки по ИНКОТЕРМС 2010]],Таблица10[],2,FALSE)</f>
        <v>#N/A</v>
      </c>
      <c r="X5510" s="4" t="e">
        <f>VLOOKUP(Таблица1[[#This Row],[Код единицы измерения]],Таблица37[#All],2,FALSE)</f>
        <v>#N/A</v>
      </c>
      <c r="Z5510" s="56"/>
      <c r="AA5510" s="56"/>
      <c r="AB5510" s="57">
        <f>Таблица1[[#This Row],[Кол-во/объем]]*Таблица1[[#This Row],[Маркетинговая цена за единицу, тенге без НДС]]</f>
        <v>0</v>
      </c>
      <c r="AC5510" s="52"/>
      <c r="AD5510" s="52"/>
      <c r="AE5510" s="52"/>
    </row>
    <row r="5511" spans="2:31" x14ac:dyDescent="0.3">
      <c r="B5511" s="4" t="e">
        <f>VLOOKUP(Таблица1[[#This Row],[Наименование Заказчика]],Таблица3[],2,FALSE)</f>
        <v>#N/A</v>
      </c>
      <c r="C5511" s="4" t="e">
        <f>VLOOKUP(Таблица1[[#This Row],[Наименование Заказчика]],Таблица3[],3,FALSE)</f>
        <v>#N/A</v>
      </c>
      <c r="N5511" s="38" t="e">
        <f>VLOOKUP(Таблица1[[#This Row],[Код основания для проведения закупки с применением особого порядка]],Таблица4[#All],3,FALSE)</f>
        <v>#N/A</v>
      </c>
      <c r="O5511" s="52"/>
      <c r="P5511" s="52"/>
      <c r="Q5511" s="52"/>
      <c r="R5511" s="52"/>
      <c r="S5511" s="38" t="e">
        <f>VLOOKUP(Таблица1[[#This Row],[Код страны поставки ТРУ]],Таблица8[],3,FALSE)</f>
        <v>#N/A</v>
      </c>
      <c r="T5511" s="52"/>
      <c r="U5511" s="52"/>
      <c r="V5511" s="38" t="e">
        <f>VLOOKUP(Таблица1[[#This Row],[Код условия поставки по ИНКОТЕРМС 2010]],Таблица10[],2,FALSE)</f>
        <v>#N/A</v>
      </c>
      <c r="X5511" s="4" t="e">
        <f>VLOOKUP(Таблица1[[#This Row],[Код единицы измерения]],Таблица37[#All],2,FALSE)</f>
        <v>#N/A</v>
      </c>
      <c r="Z5511" s="56"/>
      <c r="AA5511" s="56"/>
      <c r="AB5511" s="57">
        <f>Таблица1[[#This Row],[Кол-во/объем]]*Таблица1[[#This Row],[Маркетинговая цена за единицу, тенге без НДС]]</f>
        <v>0</v>
      </c>
      <c r="AC5511" s="52"/>
      <c r="AD5511" s="52"/>
      <c r="AE5511" s="52"/>
    </row>
    <row r="5512" spans="2:31" x14ac:dyDescent="0.3">
      <c r="B5512" s="4" t="e">
        <f>VLOOKUP(Таблица1[[#This Row],[Наименование Заказчика]],Таблица3[],2,FALSE)</f>
        <v>#N/A</v>
      </c>
      <c r="C5512" s="4" t="e">
        <f>VLOOKUP(Таблица1[[#This Row],[Наименование Заказчика]],Таблица3[],3,FALSE)</f>
        <v>#N/A</v>
      </c>
      <c r="N5512" s="38" t="e">
        <f>VLOOKUP(Таблица1[[#This Row],[Код основания для проведения закупки с применением особого порядка]],Таблица4[#All],3,FALSE)</f>
        <v>#N/A</v>
      </c>
      <c r="O5512" s="52"/>
      <c r="P5512" s="52"/>
      <c r="Q5512" s="52"/>
      <c r="R5512" s="52"/>
      <c r="S5512" s="38" t="e">
        <f>VLOOKUP(Таблица1[[#This Row],[Код страны поставки ТРУ]],Таблица8[],3,FALSE)</f>
        <v>#N/A</v>
      </c>
      <c r="T5512" s="52"/>
      <c r="U5512" s="52"/>
      <c r="V5512" s="38" t="e">
        <f>VLOOKUP(Таблица1[[#This Row],[Код условия поставки по ИНКОТЕРМС 2010]],Таблица10[],2,FALSE)</f>
        <v>#N/A</v>
      </c>
      <c r="X5512" s="4" t="e">
        <f>VLOOKUP(Таблица1[[#This Row],[Код единицы измерения]],Таблица37[#All],2,FALSE)</f>
        <v>#N/A</v>
      </c>
      <c r="Z5512" s="56"/>
      <c r="AA5512" s="56"/>
      <c r="AB5512" s="57">
        <f>Таблица1[[#This Row],[Кол-во/объем]]*Таблица1[[#This Row],[Маркетинговая цена за единицу, тенге без НДС]]</f>
        <v>0</v>
      </c>
      <c r="AC5512" s="52"/>
      <c r="AD5512" s="52"/>
      <c r="AE5512" s="52"/>
    </row>
    <row r="5513" spans="2:31" x14ac:dyDescent="0.3">
      <c r="B5513" s="4" t="e">
        <f>VLOOKUP(Таблица1[[#This Row],[Наименование Заказчика]],Таблица3[],2,FALSE)</f>
        <v>#N/A</v>
      </c>
      <c r="C5513" s="4" t="e">
        <f>VLOOKUP(Таблица1[[#This Row],[Наименование Заказчика]],Таблица3[],3,FALSE)</f>
        <v>#N/A</v>
      </c>
      <c r="N5513" s="38" t="e">
        <f>VLOOKUP(Таблица1[[#This Row],[Код основания для проведения закупки с применением особого порядка]],Таблица4[#All],3,FALSE)</f>
        <v>#N/A</v>
      </c>
      <c r="O5513" s="52"/>
      <c r="P5513" s="52"/>
      <c r="Q5513" s="52"/>
      <c r="R5513" s="52"/>
      <c r="S5513" s="38" t="e">
        <f>VLOOKUP(Таблица1[[#This Row],[Код страны поставки ТРУ]],Таблица8[],3,FALSE)</f>
        <v>#N/A</v>
      </c>
      <c r="T5513" s="52"/>
      <c r="U5513" s="52"/>
      <c r="V5513" s="38" t="e">
        <f>VLOOKUP(Таблица1[[#This Row],[Код условия поставки по ИНКОТЕРМС 2010]],Таблица10[],2,FALSE)</f>
        <v>#N/A</v>
      </c>
      <c r="X5513" s="4" t="e">
        <f>VLOOKUP(Таблица1[[#This Row],[Код единицы измерения]],Таблица37[#All],2,FALSE)</f>
        <v>#N/A</v>
      </c>
      <c r="Z5513" s="56"/>
      <c r="AA5513" s="56"/>
      <c r="AB5513" s="57">
        <f>Таблица1[[#This Row],[Кол-во/объем]]*Таблица1[[#This Row],[Маркетинговая цена за единицу, тенге без НДС]]</f>
        <v>0</v>
      </c>
      <c r="AC5513" s="52"/>
      <c r="AD5513" s="52"/>
      <c r="AE5513" s="52"/>
    </row>
    <row r="5514" spans="2:31" x14ac:dyDescent="0.3">
      <c r="B5514" s="4" t="e">
        <f>VLOOKUP(Таблица1[[#This Row],[Наименование Заказчика]],Таблица3[],2,FALSE)</f>
        <v>#N/A</v>
      </c>
      <c r="C5514" s="4" t="e">
        <f>VLOOKUP(Таблица1[[#This Row],[Наименование Заказчика]],Таблица3[],3,FALSE)</f>
        <v>#N/A</v>
      </c>
      <c r="N5514" s="38" t="e">
        <f>VLOOKUP(Таблица1[[#This Row],[Код основания для проведения закупки с применением особого порядка]],Таблица4[#All],3,FALSE)</f>
        <v>#N/A</v>
      </c>
      <c r="O5514" s="52"/>
      <c r="P5514" s="52"/>
      <c r="Q5514" s="52"/>
      <c r="R5514" s="52"/>
      <c r="S5514" s="38" t="e">
        <f>VLOOKUP(Таблица1[[#This Row],[Код страны поставки ТРУ]],Таблица8[],3,FALSE)</f>
        <v>#N/A</v>
      </c>
      <c r="T5514" s="52"/>
      <c r="U5514" s="52"/>
      <c r="V5514" s="38" t="e">
        <f>VLOOKUP(Таблица1[[#This Row],[Код условия поставки по ИНКОТЕРМС 2010]],Таблица10[],2,FALSE)</f>
        <v>#N/A</v>
      </c>
      <c r="X5514" s="4" t="e">
        <f>VLOOKUP(Таблица1[[#This Row],[Код единицы измерения]],Таблица37[#All],2,FALSE)</f>
        <v>#N/A</v>
      </c>
      <c r="Z5514" s="56"/>
      <c r="AA5514" s="56"/>
      <c r="AB5514" s="57">
        <f>Таблица1[[#This Row],[Кол-во/объем]]*Таблица1[[#This Row],[Маркетинговая цена за единицу, тенге без НДС]]</f>
        <v>0</v>
      </c>
      <c r="AC5514" s="52"/>
      <c r="AD5514" s="52"/>
      <c r="AE5514" s="52"/>
    </row>
    <row r="5515" spans="2:31" x14ac:dyDescent="0.3">
      <c r="B5515" s="4" t="e">
        <f>VLOOKUP(Таблица1[[#This Row],[Наименование Заказчика]],Таблица3[],2,FALSE)</f>
        <v>#N/A</v>
      </c>
      <c r="C5515" s="4" t="e">
        <f>VLOOKUP(Таблица1[[#This Row],[Наименование Заказчика]],Таблица3[],3,FALSE)</f>
        <v>#N/A</v>
      </c>
      <c r="N5515" s="38" t="e">
        <f>VLOOKUP(Таблица1[[#This Row],[Код основания для проведения закупки с применением особого порядка]],Таблица4[#All],3,FALSE)</f>
        <v>#N/A</v>
      </c>
      <c r="O5515" s="52"/>
      <c r="P5515" s="52"/>
      <c r="Q5515" s="52"/>
      <c r="R5515" s="52"/>
      <c r="S5515" s="38" t="e">
        <f>VLOOKUP(Таблица1[[#This Row],[Код страны поставки ТРУ]],Таблица8[],3,FALSE)</f>
        <v>#N/A</v>
      </c>
      <c r="T5515" s="52"/>
      <c r="U5515" s="52"/>
      <c r="V5515" s="38" t="e">
        <f>VLOOKUP(Таблица1[[#This Row],[Код условия поставки по ИНКОТЕРМС 2010]],Таблица10[],2,FALSE)</f>
        <v>#N/A</v>
      </c>
      <c r="X5515" s="4" t="e">
        <f>VLOOKUP(Таблица1[[#This Row],[Код единицы измерения]],Таблица37[#All],2,FALSE)</f>
        <v>#N/A</v>
      </c>
      <c r="Z5515" s="56"/>
      <c r="AA5515" s="56"/>
      <c r="AB5515" s="57">
        <f>Таблица1[[#This Row],[Кол-во/объем]]*Таблица1[[#This Row],[Маркетинговая цена за единицу, тенге без НДС]]</f>
        <v>0</v>
      </c>
      <c r="AC5515" s="52"/>
      <c r="AD5515" s="52"/>
      <c r="AE5515" s="52"/>
    </row>
    <row r="5516" spans="2:31" x14ac:dyDescent="0.3">
      <c r="B5516" s="4" t="e">
        <f>VLOOKUP(Таблица1[[#This Row],[Наименование Заказчика]],Таблица3[],2,FALSE)</f>
        <v>#N/A</v>
      </c>
      <c r="C5516" s="4" t="e">
        <f>VLOOKUP(Таблица1[[#This Row],[Наименование Заказчика]],Таблица3[],3,FALSE)</f>
        <v>#N/A</v>
      </c>
      <c r="N5516" s="38" t="e">
        <f>VLOOKUP(Таблица1[[#This Row],[Код основания для проведения закупки с применением особого порядка]],Таблица4[#All],3,FALSE)</f>
        <v>#N/A</v>
      </c>
      <c r="O5516" s="52"/>
      <c r="P5516" s="52"/>
      <c r="Q5516" s="52"/>
      <c r="R5516" s="52"/>
      <c r="S5516" s="38" t="e">
        <f>VLOOKUP(Таблица1[[#This Row],[Код страны поставки ТРУ]],Таблица8[],3,FALSE)</f>
        <v>#N/A</v>
      </c>
      <c r="T5516" s="52"/>
      <c r="U5516" s="52"/>
      <c r="V5516" s="38" t="e">
        <f>VLOOKUP(Таблица1[[#This Row],[Код условия поставки по ИНКОТЕРМС 2010]],Таблица10[],2,FALSE)</f>
        <v>#N/A</v>
      </c>
      <c r="X5516" s="4" t="e">
        <f>VLOOKUP(Таблица1[[#This Row],[Код единицы измерения]],Таблица37[#All],2,FALSE)</f>
        <v>#N/A</v>
      </c>
      <c r="Z5516" s="56"/>
      <c r="AA5516" s="56"/>
      <c r="AB5516" s="57">
        <f>Таблица1[[#This Row],[Кол-во/объем]]*Таблица1[[#This Row],[Маркетинговая цена за единицу, тенге без НДС]]</f>
        <v>0</v>
      </c>
      <c r="AC5516" s="52"/>
      <c r="AD5516" s="52"/>
      <c r="AE5516" s="52"/>
    </row>
    <row r="5517" spans="2:31" x14ac:dyDescent="0.3">
      <c r="B5517" s="4" t="e">
        <f>VLOOKUP(Таблица1[[#This Row],[Наименование Заказчика]],Таблица3[],2,FALSE)</f>
        <v>#N/A</v>
      </c>
      <c r="C5517" s="4" t="e">
        <f>VLOOKUP(Таблица1[[#This Row],[Наименование Заказчика]],Таблица3[],3,FALSE)</f>
        <v>#N/A</v>
      </c>
      <c r="N5517" s="38" t="e">
        <f>VLOOKUP(Таблица1[[#This Row],[Код основания для проведения закупки с применением особого порядка]],Таблица4[#All],3,FALSE)</f>
        <v>#N/A</v>
      </c>
      <c r="O5517" s="52"/>
      <c r="P5517" s="52"/>
      <c r="Q5517" s="52"/>
      <c r="R5517" s="52"/>
      <c r="S5517" s="38" t="e">
        <f>VLOOKUP(Таблица1[[#This Row],[Код страны поставки ТРУ]],Таблица8[],3,FALSE)</f>
        <v>#N/A</v>
      </c>
      <c r="T5517" s="52"/>
      <c r="U5517" s="52"/>
      <c r="V5517" s="38" t="e">
        <f>VLOOKUP(Таблица1[[#This Row],[Код условия поставки по ИНКОТЕРМС 2010]],Таблица10[],2,FALSE)</f>
        <v>#N/A</v>
      </c>
      <c r="X5517" s="4" t="e">
        <f>VLOOKUP(Таблица1[[#This Row],[Код единицы измерения]],Таблица37[#All],2,FALSE)</f>
        <v>#N/A</v>
      </c>
      <c r="Z5517" s="56"/>
      <c r="AA5517" s="56"/>
      <c r="AB5517" s="57">
        <f>Таблица1[[#This Row],[Кол-во/объем]]*Таблица1[[#This Row],[Маркетинговая цена за единицу, тенге без НДС]]</f>
        <v>0</v>
      </c>
      <c r="AC5517" s="52"/>
      <c r="AD5517" s="52"/>
      <c r="AE5517" s="52"/>
    </row>
    <row r="5518" spans="2:31" x14ac:dyDescent="0.3">
      <c r="B5518" s="4" t="e">
        <f>VLOOKUP(Таблица1[[#This Row],[Наименование Заказчика]],Таблица3[],2,FALSE)</f>
        <v>#N/A</v>
      </c>
      <c r="C5518" s="4" t="e">
        <f>VLOOKUP(Таблица1[[#This Row],[Наименование Заказчика]],Таблица3[],3,FALSE)</f>
        <v>#N/A</v>
      </c>
      <c r="N5518" s="38" t="e">
        <f>VLOOKUP(Таблица1[[#This Row],[Код основания для проведения закупки с применением особого порядка]],Таблица4[#All],3,FALSE)</f>
        <v>#N/A</v>
      </c>
      <c r="O5518" s="52"/>
      <c r="P5518" s="52"/>
      <c r="Q5518" s="52"/>
      <c r="R5518" s="52"/>
      <c r="S5518" s="38" t="e">
        <f>VLOOKUP(Таблица1[[#This Row],[Код страны поставки ТРУ]],Таблица8[],3,FALSE)</f>
        <v>#N/A</v>
      </c>
      <c r="T5518" s="52"/>
      <c r="U5518" s="52"/>
      <c r="V5518" s="38" t="e">
        <f>VLOOKUP(Таблица1[[#This Row],[Код условия поставки по ИНКОТЕРМС 2010]],Таблица10[],2,FALSE)</f>
        <v>#N/A</v>
      </c>
      <c r="X5518" s="4" t="e">
        <f>VLOOKUP(Таблица1[[#This Row],[Код единицы измерения]],Таблица37[#All],2,FALSE)</f>
        <v>#N/A</v>
      </c>
      <c r="Z5518" s="56"/>
      <c r="AA5518" s="56"/>
      <c r="AB5518" s="57">
        <f>Таблица1[[#This Row],[Кол-во/объем]]*Таблица1[[#This Row],[Маркетинговая цена за единицу, тенге без НДС]]</f>
        <v>0</v>
      </c>
      <c r="AC5518" s="52"/>
      <c r="AD5518" s="52"/>
      <c r="AE5518" s="52"/>
    </row>
    <row r="5519" spans="2:31" x14ac:dyDescent="0.3">
      <c r="B5519" s="4" t="e">
        <f>VLOOKUP(Таблица1[[#This Row],[Наименование Заказчика]],Таблица3[],2,FALSE)</f>
        <v>#N/A</v>
      </c>
      <c r="C5519" s="4" t="e">
        <f>VLOOKUP(Таблица1[[#This Row],[Наименование Заказчика]],Таблица3[],3,FALSE)</f>
        <v>#N/A</v>
      </c>
      <c r="N5519" s="38" t="e">
        <f>VLOOKUP(Таблица1[[#This Row],[Код основания для проведения закупки с применением особого порядка]],Таблица4[#All],3,FALSE)</f>
        <v>#N/A</v>
      </c>
      <c r="O5519" s="52"/>
      <c r="P5519" s="52"/>
      <c r="Q5519" s="52"/>
      <c r="R5519" s="52"/>
      <c r="S5519" s="38" t="e">
        <f>VLOOKUP(Таблица1[[#This Row],[Код страны поставки ТРУ]],Таблица8[],3,FALSE)</f>
        <v>#N/A</v>
      </c>
      <c r="T5519" s="52"/>
      <c r="U5519" s="52"/>
      <c r="V5519" s="38" t="e">
        <f>VLOOKUP(Таблица1[[#This Row],[Код условия поставки по ИНКОТЕРМС 2010]],Таблица10[],2,FALSE)</f>
        <v>#N/A</v>
      </c>
      <c r="X5519" s="4" t="e">
        <f>VLOOKUP(Таблица1[[#This Row],[Код единицы измерения]],Таблица37[#All],2,FALSE)</f>
        <v>#N/A</v>
      </c>
      <c r="Z5519" s="56"/>
      <c r="AA5519" s="56"/>
      <c r="AB5519" s="57">
        <f>Таблица1[[#This Row],[Кол-во/объем]]*Таблица1[[#This Row],[Маркетинговая цена за единицу, тенге без НДС]]</f>
        <v>0</v>
      </c>
      <c r="AC5519" s="52"/>
      <c r="AD5519" s="52"/>
      <c r="AE5519" s="52"/>
    </row>
    <row r="5520" spans="2:31" x14ac:dyDescent="0.3">
      <c r="B5520" s="4" t="e">
        <f>VLOOKUP(Таблица1[[#This Row],[Наименование Заказчика]],Таблица3[],2,FALSE)</f>
        <v>#N/A</v>
      </c>
      <c r="C5520" s="4" t="e">
        <f>VLOOKUP(Таблица1[[#This Row],[Наименование Заказчика]],Таблица3[],3,FALSE)</f>
        <v>#N/A</v>
      </c>
      <c r="N5520" s="38" t="e">
        <f>VLOOKUP(Таблица1[[#This Row],[Код основания для проведения закупки с применением особого порядка]],Таблица4[#All],3,FALSE)</f>
        <v>#N/A</v>
      </c>
      <c r="O5520" s="52"/>
      <c r="P5520" s="52"/>
      <c r="Q5520" s="52"/>
      <c r="R5520" s="52"/>
      <c r="S5520" s="38" t="e">
        <f>VLOOKUP(Таблица1[[#This Row],[Код страны поставки ТРУ]],Таблица8[],3,FALSE)</f>
        <v>#N/A</v>
      </c>
      <c r="T5520" s="52"/>
      <c r="U5520" s="52"/>
      <c r="V5520" s="38" t="e">
        <f>VLOOKUP(Таблица1[[#This Row],[Код условия поставки по ИНКОТЕРМС 2010]],Таблица10[],2,FALSE)</f>
        <v>#N/A</v>
      </c>
      <c r="X5520" s="4" t="e">
        <f>VLOOKUP(Таблица1[[#This Row],[Код единицы измерения]],Таблица37[#All],2,FALSE)</f>
        <v>#N/A</v>
      </c>
      <c r="Z5520" s="56"/>
      <c r="AA5520" s="56"/>
      <c r="AB5520" s="57">
        <f>Таблица1[[#This Row],[Кол-во/объем]]*Таблица1[[#This Row],[Маркетинговая цена за единицу, тенге без НДС]]</f>
        <v>0</v>
      </c>
      <c r="AC5520" s="52"/>
      <c r="AD5520" s="52"/>
      <c r="AE5520" s="52"/>
    </row>
    <row r="5521" spans="2:31" x14ac:dyDescent="0.3">
      <c r="B5521" s="4" t="e">
        <f>VLOOKUP(Таблица1[[#This Row],[Наименование Заказчика]],Таблица3[],2,FALSE)</f>
        <v>#N/A</v>
      </c>
      <c r="C5521" s="4" t="e">
        <f>VLOOKUP(Таблица1[[#This Row],[Наименование Заказчика]],Таблица3[],3,FALSE)</f>
        <v>#N/A</v>
      </c>
      <c r="N5521" s="38" t="e">
        <f>VLOOKUP(Таблица1[[#This Row],[Код основания для проведения закупки с применением особого порядка]],Таблица4[#All],3,FALSE)</f>
        <v>#N/A</v>
      </c>
      <c r="O5521" s="52"/>
      <c r="P5521" s="52"/>
      <c r="Q5521" s="52"/>
      <c r="R5521" s="52"/>
      <c r="S5521" s="38" t="e">
        <f>VLOOKUP(Таблица1[[#This Row],[Код страны поставки ТРУ]],Таблица8[],3,FALSE)</f>
        <v>#N/A</v>
      </c>
      <c r="T5521" s="52"/>
      <c r="U5521" s="52"/>
      <c r="V5521" s="38" t="e">
        <f>VLOOKUP(Таблица1[[#This Row],[Код условия поставки по ИНКОТЕРМС 2010]],Таблица10[],2,FALSE)</f>
        <v>#N/A</v>
      </c>
      <c r="X5521" s="4" t="e">
        <f>VLOOKUP(Таблица1[[#This Row],[Код единицы измерения]],Таблица37[#All],2,FALSE)</f>
        <v>#N/A</v>
      </c>
      <c r="Z5521" s="56"/>
      <c r="AA5521" s="56"/>
      <c r="AB5521" s="57">
        <f>Таблица1[[#This Row],[Кол-во/объем]]*Таблица1[[#This Row],[Маркетинговая цена за единицу, тенге без НДС]]</f>
        <v>0</v>
      </c>
      <c r="AC5521" s="52"/>
      <c r="AD5521" s="52"/>
      <c r="AE5521" s="52"/>
    </row>
    <row r="5522" spans="2:31" x14ac:dyDescent="0.3">
      <c r="B5522" s="4" t="e">
        <f>VLOOKUP(Таблица1[[#This Row],[Наименование Заказчика]],Таблица3[],2,FALSE)</f>
        <v>#N/A</v>
      </c>
      <c r="C5522" s="4" t="e">
        <f>VLOOKUP(Таблица1[[#This Row],[Наименование Заказчика]],Таблица3[],3,FALSE)</f>
        <v>#N/A</v>
      </c>
      <c r="N5522" s="38" t="e">
        <f>VLOOKUP(Таблица1[[#This Row],[Код основания для проведения закупки с применением особого порядка]],Таблица4[#All],3,FALSE)</f>
        <v>#N/A</v>
      </c>
      <c r="O5522" s="52"/>
      <c r="P5522" s="52"/>
      <c r="Q5522" s="52"/>
      <c r="R5522" s="52"/>
      <c r="S5522" s="38" t="e">
        <f>VLOOKUP(Таблица1[[#This Row],[Код страны поставки ТРУ]],Таблица8[],3,FALSE)</f>
        <v>#N/A</v>
      </c>
      <c r="T5522" s="52"/>
      <c r="U5522" s="52"/>
      <c r="V5522" s="38" t="e">
        <f>VLOOKUP(Таблица1[[#This Row],[Код условия поставки по ИНКОТЕРМС 2010]],Таблица10[],2,FALSE)</f>
        <v>#N/A</v>
      </c>
      <c r="X5522" s="4" t="e">
        <f>VLOOKUP(Таблица1[[#This Row],[Код единицы измерения]],Таблица37[#All],2,FALSE)</f>
        <v>#N/A</v>
      </c>
      <c r="Z5522" s="56"/>
      <c r="AA5522" s="56"/>
      <c r="AB5522" s="57">
        <f>Таблица1[[#This Row],[Кол-во/объем]]*Таблица1[[#This Row],[Маркетинговая цена за единицу, тенге без НДС]]</f>
        <v>0</v>
      </c>
      <c r="AC5522" s="52"/>
      <c r="AD5522" s="52"/>
      <c r="AE5522" s="52"/>
    </row>
    <row r="5523" spans="2:31" x14ac:dyDescent="0.3">
      <c r="B5523" s="4" t="e">
        <f>VLOOKUP(Таблица1[[#This Row],[Наименование Заказчика]],Таблица3[],2,FALSE)</f>
        <v>#N/A</v>
      </c>
      <c r="C5523" s="4" t="e">
        <f>VLOOKUP(Таблица1[[#This Row],[Наименование Заказчика]],Таблица3[],3,FALSE)</f>
        <v>#N/A</v>
      </c>
      <c r="N5523" s="38" t="e">
        <f>VLOOKUP(Таблица1[[#This Row],[Код основания для проведения закупки с применением особого порядка]],Таблица4[#All],3,FALSE)</f>
        <v>#N/A</v>
      </c>
      <c r="O5523" s="52"/>
      <c r="P5523" s="52"/>
      <c r="Q5523" s="52"/>
      <c r="R5523" s="52"/>
      <c r="S5523" s="38" t="e">
        <f>VLOOKUP(Таблица1[[#This Row],[Код страны поставки ТРУ]],Таблица8[],3,FALSE)</f>
        <v>#N/A</v>
      </c>
      <c r="T5523" s="52"/>
      <c r="U5523" s="52"/>
      <c r="V5523" s="38" t="e">
        <f>VLOOKUP(Таблица1[[#This Row],[Код условия поставки по ИНКОТЕРМС 2010]],Таблица10[],2,FALSE)</f>
        <v>#N/A</v>
      </c>
      <c r="X5523" s="4" t="e">
        <f>VLOOKUP(Таблица1[[#This Row],[Код единицы измерения]],Таблица37[#All],2,FALSE)</f>
        <v>#N/A</v>
      </c>
      <c r="Z5523" s="56"/>
      <c r="AA5523" s="56"/>
      <c r="AB5523" s="57">
        <f>Таблица1[[#This Row],[Кол-во/объем]]*Таблица1[[#This Row],[Маркетинговая цена за единицу, тенге без НДС]]</f>
        <v>0</v>
      </c>
      <c r="AC5523" s="52"/>
      <c r="AD5523" s="52"/>
      <c r="AE5523" s="52"/>
    </row>
    <row r="5524" spans="2:31" x14ac:dyDescent="0.3">
      <c r="B5524" s="4" t="e">
        <f>VLOOKUP(Таблица1[[#This Row],[Наименование Заказчика]],Таблица3[],2,FALSE)</f>
        <v>#N/A</v>
      </c>
      <c r="C5524" s="4" t="e">
        <f>VLOOKUP(Таблица1[[#This Row],[Наименование Заказчика]],Таблица3[],3,FALSE)</f>
        <v>#N/A</v>
      </c>
      <c r="N5524" s="38" t="e">
        <f>VLOOKUP(Таблица1[[#This Row],[Код основания для проведения закупки с применением особого порядка]],Таблица4[#All],3,FALSE)</f>
        <v>#N/A</v>
      </c>
      <c r="O5524" s="52"/>
      <c r="P5524" s="52"/>
      <c r="Q5524" s="52"/>
      <c r="R5524" s="52"/>
      <c r="S5524" s="38" t="e">
        <f>VLOOKUP(Таблица1[[#This Row],[Код страны поставки ТРУ]],Таблица8[],3,FALSE)</f>
        <v>#N/A</v>
      </c>
      <c r="T5524" s="52"/>
      <c r="U5524" s="52"/>
      <c r="V5524" s="38" t="e">
        <f>VLOOKUP(Таблица1[[#This Row],[Код условия поставки по ИНКОТЕРМС 2010]],Таблица10[],2,FALSE)</f>
        <v>#N/A</v>
      </c>
      <c r="X5524" s="4" t="e">
        <f>VLOOKUP(Таблица1[[#This Row],[Код единицы измерения]],Таблица37[#All],2,FALSE)</f>
        <v>#N/A</v>
      </c>
      <c r="Z5524" s="56"/>
      <c r="AA5524" s="56"/>
      <c r="AB5524" s="57">
        <f>Таблица1[[#This Row],[Кол-во/объем]]*Таблица1[[#This Row],[Маркетинговая цена за единицу, тенге без НДС]]</f>
        <v>0</v>
      </c>
      <c r="AC5524" s="52"/>
      <c r="AD5524" s="52"/>
      <c r="AE5524" s="52"/>
    </row>
    <row r="5525" spans="2:31" x14ac:dyDescent="0.3">
      <c r="B5525" s="4" t="e">
        <f>VLOOKUP(Таблица1[[#This Row],[Наименование Заказчика]],Таблица3[],2,FALSE)</f>
        <v>#N/A</v>
      </c>
      <c r="C5525" s="4" t="e">
        <f>VLOOKUP(Таблица1[[#This Row],[Наименование Заказчика]],Таблица3[],3,FALSE)</f>
        <v>#N/A</v>
      </c>
      <c r="N5525" s="38" t="e">
        <f>VLOOKUP(Таблица1[[#This Row],[Код основания для проведения закупки с применением особого порядка]],Таблица4[#All],3,FALSE)</f>
        <v>#N/A</v>
      </c>
      <c r="O5525" s="52"/>
      <c r="P5525" s="52"/>
      <c r="Q5525" s="52"/>
      <c r="R5525" s="52"/>
      <c r="S5525" s="38" t="e">
        <f>VLOOKUP(Таблица1[[#This Row],[Код страны поставки ТРУ]],Таблица8[],3,FALSE)</f>
        <v>#N/A</v>
      </c>
      <c r="T5525" s="52"/>
      <c r="U5525" s="52"/>
      <c r="V5525" s="38" t="e">
        <f>VLOOKUP(Таблица1[[#This Row],[Код условия поставки по ИНКОТЕРМС 2010]],Таблица10[],2,FALSE)</f>
        <v>#N/A</v>
      </c>
      <c r="X5525" s="4" t="e">
        <f>VLOOKUP(Таблица1[[#This Row],[Код единицы измерения]],Таблица37[#All],2,FALSE)</f>
        <v>#N/A</v>
      </c>
      <c r="Z5525" s="56"/>
      <c r="AA5525" s="56"/>
      <c r="AB5525" s="57">
        <f>Таблица1[[#This Row],[Кол-во/объем]]*Таблица1[[#This Row],[Маркетинговая цена за единицу, тенге без НДС]]</f>
        <v>0</v>
      </c>
      <c r="AC5525" s="52"/>
      <c r="AD5525" s="52"/>
      <c r="AE5525" s="52"/>
    </row>
    <row r="5526" spans="2:31" x14ac:dyDescent="0.3">
      <c r="B5526" s="4" t="e">
        <f>VLOOKUP(Таблица1[[#This Row],[Наименование Заказчика]],Таблица3[],2,FALSE)</f>
        <v>#N/A</v>
      </c>
      <c r="C5526" s="4" t="e">
        <f>VLOOKUP(Таблица1[[#This Row],[Наименование Заказчика]],Таблица3[],3,FALSE)</f>
        <v>#N/A</v>
      </c>
      <c r="N5526" s="38" t="e">
        <f>VLOOKUP(Таблица1[[#This Row],[Код основания для проведения закупки с применением особого порядка]],Таблица4[#All],3,FALSE)</f>
        <v>#N/A</v>
      </c>
      <c r="O5526" s="52"/>
      <c r="P5526" s="52"/>
      <c r="Q5526" s="52"/>
      <c r="R5526" s="52"/>
      <c r="S5526" s="38" t="e">
        <f>VLOOKUP(Таблица1[[#This Row],[Код страны поставки ТРУ]],Таблица8[],3,FALSE)</f>
        <v>#N/A</v>
      </c>
      <c r="T5526" s="52"/>
      <c r="U5526" s="52"/>
      <c r="V5526" s="38" t="e">
        <f>VLOOKUP(Таблица1[[#This Row],[Код условия поставки по ИНКОТЕРМС 2010]],Таблица10[],2,FALSE)</f>
        <v>#N/A</v>
      </c>
      <c r="X5526" s="4" t="e">
        <f>VLOOKUP(Таблица1[[#This Row],[Код единицы измерения]],Таблица37[#All],2,FALSE)</f>
        <v>#N/A</v>
      </c>
      <c r="Z5526" s="56"/>
      <c r="AA5526" s="56"/>
      <c r="AB5526" s="57">
        <f>Таблица1[[#This Row],[Кол-во/объем]]*Таблица1[[#This Row],[Маркетинговая цена за единицу, тенге без НДС]]</f>
        <v>0</v>
      </c>
      <c r="AC5526" s="52"/>
      <c r="AD5526" s="52"/>
      <c r="AE5526" s="52"/>
    </row>
    <row r="5527" spans="2:31" x14ac:dyDescent="0.3">
      <c r="B5527" s="4" t="e">
        <f>VLOOKUP(Таблица1[[#This Row],[Наименование Заказчика]],Таблица3[],2,FALSE)</f>
        <v>#N/A</v>
      </c>
      <c r="C5527" s="4" t="e">
        <f>VLOOKUP(Таблица1[[#This Row],[Наименование Заказчика]],Таблица3[],3,FALSE)</f>
        <v>#N/A</v>
      </c>
      <c r="N5527" s="38" t="e">
        <f>VLOOKUP(Таблица1[[#This Row],[Код основания для проведения закупки с применением особого порядка]],Таблица4[#All],3,FALSE)</f>
        <v>#N/A</v>
      </c>
      <c r="O5527" s="52"/>
      <c r="P5527" s="52"/>
      <c r="Q5527" s="52"/>
      <c r="R5527" s="52"/>
      <c r="S5527" s="38" t="e">
        <f>VLOOKUP(Таблица1[[#This Row],[Код страны поставки ТРУ]],Таблица8[],3,FALSE)</f>
        <v>#N/A</v>
      </c>
      <c r="T5527" s="52"/>
      <c r="U5527" s="52"/>
      <c r="V5527" s="38" t="e">
        <f>VLOOKUP(Таблица1[[#This Row],[Код условия поставки по ИНКОТЕРМС 2010]],Таблица10[],2,FALSE)</f>
        <v>#N/A</v>
      </c>
      <c r="X5527" s="4" t="e">
        <f>VLOOKUP(Таблица1[[#This Row],[Код единицы измерения]],Таблица37[#All],2,FALSE)</f>
        <v>#N/A</v>
      </c>
      <c r="Z5527" s="56"/>
      <c r="AA5527" s="56"/>
      <c r="AB5527" s="57">
        <f>Таблица1[[#This Row],[Кол-во/объем]]*Таблица1[[#This Row],[Маркетинговая цена за единицу, тенге без НДС]]</f>
        <v>0</v>
      </c>
      <c r="AC5527" s="52"/>
      <c r="AD5527" s="52"/>
      <c r="AE5527" s="52"/>
    </row>
    <row r="5528" spans="2:31" x14ac:dyDescent="0.3">
      <c r="B5528" s="4" t="e">
        <f>VLOOKUP(Таблица1[[#This Row],[Наименование Заказчика]],Таблица3[],2,FALSE)</f>
        <v>#N/A</v>
      </c>
      <c r="C5528" s="4" t="e">
        <f>VLOOKUP(Таблица1[[#This Row],[Наименование Заказчика]],Таблица3[],3,FALSE)</f>
        <v>#N/A</v>
      </c>
      <c r="N5528" s="38" t="e">
        <f>VLOOKUP(Таблица1[[#This Row],[Код основания для проведения закупки с применением особого порядка]],Таблица4[#All],3,FALSE)</f>
        <v>#N/A</v>
      </c>
      <c r="O5528" s="52"/>
      <c r="P5528" s="52"/>
      <c r="Q5528" s="52"/>
      <c r="R5528" s="52"/>
      <c r="S5528" s="38" t="e">
        <f>VLOOKUP(Таблица1[[#This Row],[Код страны поставки ТРУ]],Таблица8[],3,FALSE)</f>
        <v>#N/A</v>
      </c>
      <c r="T5528" s="52"/>
      <c r="U5528" s="52"/>
      <c r="V5528" s="38" t="e">
        <f>VLOOKUP(Таблица1[[#This Row],[Код условия поставки по ИНКОТЕРМС 2010]],Таблица10[],2,FALSE)</f>
        <v>#N/A</v>
      </c>
      <c r="X5528" s="4" t="e">
        <f>VLOOKUP(Таблица1[[#This Row],[Код единицы измерения]],Таблица37[#All],2,FALSE)</f>
        <v>#N/A</v>
      </c>
      <c r="Z5528" s="56"/>
      <c r="AA5528" s="56"/>
      <c r="AB5528" s="57">
        <f>Таблица1[[#This Row],[Кол-во/объем]]*Таблица1[[#This Row],[Маркетинговая цена за единицу, тенге без НДС]]</f>
        <v>0</v>
      </c>
      <c r="AC5528" s="52"/>
      <c r="AD5528" s="52"/>
      <c r="AE5528" s="52"/>
    </row>
    <row r="5529" spans="2:31" x14ac:dyDescent="0.3">
      <c r="B5529" s="4" t="e">
        <f>VLOOKUP(Таблица1[[#This Row],[Наименование Заказчика]],Таблица3[],2,FALSE)</f>
        <v>#N/A</v>
      </c>
      <c r="C5529" s="4" t="e">
        <f>VLOOKUP(Таблица1[[#This Row],[Наименование Заказчика]],Таблица3[],3,FALSE)</f>
        <v>#N/A</v>
      </c>
      <c r="N5529" s="38" t="e">
        <f>VLOOKUP(Таблица1[[#This Row],[Код основания для проведения закупки с применением особого порядка]],Таблица4[#All],3,FALSE)</f>
        <v>#N/A</v>
      </c>
      <c r="O5529" s="52"/>
      <c r="P5529" s="52"/>
      <c r="Q5529" s="52"/>
      <c r="R5529" s="52"/>
      <c r="S5529" s="38" t="e">
        <f>VLOOKUP(Таблица1[[#This Row],[Код страны поставки ТРУ]],Таблица8[],3,FALSE)</f>
        <v>#N/A</v>
      </c>
      <c r="T5529" s="52"/>
      <c r="U5529" s="52"/>
      <c r="V5529" s="38" t="e">
        <f>VLOOKUP(Таблица1[[#This Row],[Код условия поставки по ИНКОТЕРМС 2010]],Таблица10[],2,FALSE)</f>
        <v>#N/A</v>
      </c>
      <c r="X5529" s="4" t="e">
        <f>VLOOKUP(Таблица1[[#This Row],[Код единицы измерения]],Таблица37[#All],2,FALSE)</f>
        <v>#N/A</v>
      </c>
      <c r="Z5529" s="56"/>
      <c r="AA5529" s="56"/>
      <c r="AB5529" s="57">
        <f>Таблица1[[#This Row],[Кол-во/объем]]*Таблица1[[#This Row],[Маркетинговая цена за единицу, тенге без НДС]]</f>
        <v>0</v>
      </c>
      <c r="AC5529" s="52"/>
      <c r="AD5529" s="52"/>
      <c r="AE5529" s="52"/>
    </row>
    <row r="5530" spans="2:31" x14ac:dyDescent="0.3">
      <c r="B5530" s="4" t="e">
        <f>VLOOKUP(Таблица1[[#This Row],[Наименование Заказчика]],Таблица3[],2,FALSE)</f>
        <v>#N/A</v>
      </c>
      <c r="C5530" s="4" t="e">
        <f>VLOOKUP(Таблица1[[#This Row],[Наименование Заказчика]],Таблица3[],3,FALSE)</f>
        <v>#N/A</v>
      </c>
      <c r="N5530" s="38" t="e">
        <f>VLOOKUP(Таблица1[[#This Row],[Код основания для проведения закупки с применением особого порядка]],Таблица4[#All],3,FALSE)</f>
        <v>#N/A</v>
      </c>
      <c r="O5530" s="52"/>
      <c r="P5530" s="52"/>
      <c r="Q5530" s="52"/>
      <c r="R5530" s="52"/>
      <c r="S5530" s="38" t="e">
        <f>VLOOKUP(Таблица1[[#This Row],[Код страны поставки ТРУ]],Таблица8[],3,FALSE)</f>
        <v>#N/A</v>
      </c>
      <c r="T5530" s="52"/>
      <c r="U5530" s="52"/>
      <c r="V5530" s="38" t="e">
        <f>VLOOKUP(Таблица1[[#This Row],[Код условия поставки по ИНКОТЕРМС 2010]],Таблица10[],2,FALSE)</f>
        <v>#N/A</v>
      </c>
      <c r="X5530" s="4" t="e">
        <f>VLOOKUP(Таблица1[[#This Row],[Код единицы измерения]],Таблица37[#All],2,FALSE)</f>
        <v>#N/A</v>
      </c>
      <c r="Z5530" s="56"/>
      <c r="AA5530" s="56"/>
      <c r="AB5530" s="57">
        <f>Таблица1[[#This Row],[Кол-во/объем]]*Таблица1[[#This Row],[Маркетинговая цена за единицу, тенге без НДС]]</f>
        <v>0</v>
      </c>
      <c r="AC5530" s="52"/>
      <c r="AD5530" s="52"/>
      <c r="AE5530" s="52"/>
    </row>
    <row r="5531" spans="2:31" x14ac:dyDescent="0.3">
      <c r="B5531" s="4" t="e">
        <f>VLOOKUP(Таблица1[[#This Row],[Наименование Заказчика]],Таблица3[],2,FALSE)</f>
        <v>#N/A</v>
      </c>
      <c r="C5531" s="4" t="e">
        <f>VLOOKUP(Таблица1[[#This Row],[Наименование Заказчика]],Таблица3[],3,FALSE)</f>
        <v>#N/A</v>
      </c>
      <c r="N5531" s="38" t="e">
        <f>VLOOKUP(Таблица1[[#This Row],[Код основания для проведения закупки с применением особого порядка]],Таблица4[#All],3,FALSE)</f>
        <v>#N/A</v>
      </c>
      <c r="O5531" s="52"/>
      <c r="P5531" s="52"/>
      <c r="Q5531" s="52"/>
      <c r="R5531" s="52"/>
      <c r="S5531" s="38" t="e">
        <f>VLOOKUP(Таблица1[[#This Row],[Код страны поставки ТРУ]],Таблица8[],3,FALSE)</f>
        <v>#N/A</v>
      </c>
      <c r="T5531" s="52"/>
      <c r="U5531" s="52"/>
      <c r="V5531" s="38" t="e">
        <f>VLOOKUP(Таблица1[[#This Row],[Код условия поставки по ИНКОТЕРМС 2010]],Таблица10[],2,FALSE)</f>
        <v>#N/A</v>
      </c>
      <c r="X5531" s="4" t="e">
        <f>VLOOKUP(Таблица1[[#This Row],[Код единицы измерения]],Таблица37[#All],2,FALSE)</f>
        <v>#N/A</v>
      </c>
      <c r="Z5531" s="56"/>
      <c r="AA5531" s="56"/>
      <c r="AB5531" s="57">
        <f>Таблица1[[#This Row],[Кол-во/объем]]*Таблица1[[#This Row],[Маркетинговая цена за единицу, тенге без НДС]]</f>
        <v>0</v>
      </c>
      <c r="AC5531" s="52"/>
      <c r="AD5531" s="52"/>
      <c r="AE5531" s="52"/>
    </row>
    <row r="5532" spans="2:31" x14ac:dyDescent="0.3">
      <c r="B5532" s="4" t="e">
        <f>VLOOKUP(Таблица1[[#This Row],[Наименование Заказчика]],Таблица3[],2,FALSE)</f>
        <v>#N/A</v>
      </c>
      <c r="C5532" s="4" t="e">
        <f>VLOOKUP(Таблица1[[#This Row],[Наименование Заказчика]],Таблица3[],3,FALSE)</f>
        <v>#N/A</v>
      </c>
      <c r="N5532" s="38" t="e">
        <f>VLOOKUP(Таблица1[[#This Row],[Код основания для проведения закупки с применением особого порядка]],Таблица4[#All],3,FALSE)</f>
        <v>#N/A</v>
      </c>
      <c r="O5532" s="52"/>
      <c r="P5532" s="52"/>
      <c r="Q5532" s="52"/>
      <c r="R5532" s="52"/>
      <c r="S5532" s="38" t="e">
        <f>VLOOKUP(Таблица1[[#This Row],[Код страны поставки ТРУ]],Таблица8[],3,FALSE)</f>
        <v>#N/A</v>
      </c>
      <c r="T5532" s="52"/>
      <c r="U5532" s="52"/>
      <c r="V5532" s="38" t="e">
        <f>VLOOKUP(Таблица1[[#This Row],[Код условия поставки по ИНКОТЕРМС 2010]],Таблица10[],2,FALSE)</f>
        <v>#N/A</v>
      </c>
      <c r="X5532" s="4" t="e">
        <f>VLOOKUP(Таблица1[[#This Row],[Код единицы измерения]],Таблица37[#All],2,FALSE)</f>
        <v>#N/A</v>
      </c>
      <c r="Z5532" s="56"/>
      <c r="AA5532" s="56"/>
      <c r="AB5532" s="57">
        <f>Таблица1[[#This Row],[Кол-во/объем]]*Таблица1[[#This Row],[Маркетинговая цена за единицу, тенге без НДС]]</f>
        <v>0</v>
      </c>
      <c r="AC5532" s="52"/>
      <c r="AD5532" s="52"/>
      <c r="AE5532" s="52"/>
    </row>
    <row r="5533" spans="2:31" x14ac:dyDescent="0.3">
      <c r="B5533" s="4" t="e">
        <f>VLOOKUP(Таблица1[[#This Row],[Наименование Заказчика]],Таблица3[],2,FALSE)</f>
        <v>#N/A</v>
      </c>
      <c r="C5533" s="4" t="e">
        <f>VLOOKUP(Таблица1[[#This Row],[Наименование Заказчика]],Таблица3[],3,FALSE)</f>
        <v>#N/A</v>
      </c>
      <c r="N5533" s="38" t="e">
        <f>VLOOKUP(Таблица1[[#This Row],[Код основания для проведения закупки с применением особого порядка]],Таблица4[#All],3,FALSE)</f>
        <v>#N/A</v>
      </c>
      <c r="O5533" s="52"/>
      <c r="P5533" s="52"/>
      <c r="Q5533" s="52"/>
      <c r="R5533" s="52"/>
      <c r="S5533" s="38" t="e">
        <f>VLOOKUP(Таблица1[[#This Row],[Код страны поставки ТРУ]],Таблица8[],3,FALSE)</f>
        <v>#N/A</v>
      </c>
      <c r="T5533" s="52"/>
      <c r="U5533" s="52"/>
      <c r="V5533" s="38" t="e">
        <f>VLOOKUP(Таблица1[[#This Row],[Код условия поставки по ИНКОТЕРМС 2010]],Таблица10[],2,FALSE)</f>
        <v>#N/A</v>
      </c>
      <c r="X5533" s="4" t="e">
        <f>VLOOKUP(Таблица1[[#This Row],[Код единицы измерения]],Таблица37[#All],2,FALSE)</f>
        <v>#N/A</v>
      </c>
      <c r="Z5533" s="56"/>
      <c r="AA5533" s="56"/>
      <c r="AB5533" s="57">
        <f>Таблица1[[#This Row],[Кол-во/объем]]*Таблица1[[#This Row],[Маркетинговая цена за единицу, тенге без НДС]]</f>
        <v>0</v>
      </c>
      <c r="AC5533" s="52"/>
      <c r="AD5533" s="52"/>
      <c r="AE5533" s="52"/>
    </row>
    <row r="5534" spans="2:31" x14ac:dyDescent="0.3">
      <c r="B5534" s="4" t="e">
        <f>VLOOKUP(Таблица1[[#This Row],[Наименование Заказчика]],Таблица3[],2,FALSE)</f>
        <v>#N/A</v>
      </c>
      <c r="C5534" s="4" t="e">
        <f>VLOOKUP(Таблица1[[#This Row],[Наименование Заказчика]],Таблица3[],3,FALSE)</f>
        <v>#N/A</v>
      </c>
      <c r="N5534" s="38" t="e">
        <f>VLOOKUP(Таблица1[[#This Row],[Код основания для проведения закупки с применением особого порядка]],Таблица4[#All],3,FALSE)</f>
        <v>#N/A</v>
      </c>
      <c r="O5534" s="52"/>
      <c r="P5534" s="52"/>
      <c r="Q5534" s="52"/>
      <c r="R5534" s="52"/>
      <c r="S5534" s="38" t="e">
        <f>VLOOKUP(Таблица1[[#This Row],[Код страны поставки ТРУ]],Таблица8[],3,FALSE)</f>
        <v>#N/A</v>
      </c>
      <c r="T5534" s="52"/>
      <c r="U5534" s="52"/>
      <c r="V5534" s="38" t="e">
        <f>VLOOKUP(Таблица1[[#This Row],[Код условия поставки по ИНКОТЕРМС 2010]],Таблица10[],2,FALSE)</f>
        <v>#N/A</v>
      </c>
      <c r="X5534" s="4" t="e">
        <f>VLOOKUP(Таблица1[[#This Row],[Код единицы измерения]],Таблица37[#All],2,FALSE)</f>
        <v>#N/A</v>
      </c>
      <c r="Z5534" s="56"/>
      <c r="AA5534" s="56"/>
      <c r="AB5534" s="57">
        <f>Таблица1[[#This Row],[Кол-во/объем]]*Таблица1[[#This Row],[Маркетинговая цена за единицу, тенге без НДС]]</f>
        <v>0</v>
      </c>
      <c r="AC5534" s="52"/>
      <c r="AD5534" s="52"/>
      <c r="AE5534" s="52"/>
    </row>
    <row r="5535" spans="2:31" x14ac:dyDescent="0.3">
      <c r="B5535" s="4" t="e">
        <f>VLOOKUP(Таблица1[[#This Row],[Наименование Заказчика]],Таблица3[],2,FALSE)</f>
        <v>#N/A</v>
      </c>
      <c r="C5535" s="4" t="e">
        <f>VLOOKUP(Таблица1[[#This Row],[Наименование Заказчика]],Таблица3[],3,FALSE)</f>
        <v>#N/A</v>
      </c>
      <c r="N5535" s="38" t="e">
        <f>VLOOKUP(Таблица1[[#This Row],[Код основания для проведения закупки с применением особого порядка]],Таблица4[#All],3,FALSE)</f>
        <v>#N/A</v>
      </c>
      <c r="O5535" s="52"/>
      <c r="P5535" s="52"/>
      <c r="Q5535" s="52"/>
      <c r="R5535" s="52"/>
      <c r="S5535" s="38" t="e">
        <f>VLOOKUP(Таблица1[[#This Row],[Код страны поставки ТРУ]],Таблица8[],3,FALSE)</f>
        <v>#N/A</v>
      </c>
      <c r="T5535" s="52"/>
      <c r="U5535" s="52"/>
      <c r="V5535" s="38" t="e">
        <f>VLOOKUP(Таблица1[[#This Row],[Код условия поставки по ИНКОТЕРМС 2010]],Таблица10[],2,FALSE)</f>
        <v>#N/A</v>
      </c>
      <c r="X5535" s="4" t="e">
        <f>VLOOKUP(Таблица1[[#This Row],[Код единицы измерения]],Таблица37[#All],2,FALSE)</f>
        <v>#N/A</v>
      </c>
      <c r="Z5535" s="56"/>
      <c r="AA5535" s="56"/>
      <c r="AB5535" s="57">
        <f>Таблица1[[#This Row],[Кол-во/объем]]*Таблица1[[#This Row],[Маркетинговая цена за единицу, тенге без НДС]]</f>
        <v>0</v>
      </c>
      <c r="AC5535" s="52"/>
      <c r="AD5535" s="52"/>
      <c r="AE5535" s="52"/>
    </row>
    <row r="5536" spans="2:31" x14ac:dyDescent="0.3">
      <c r="B5536" s="4" t="e">
        <f>VLOOKUP(Таблица1[[#This Row],[Наименование Заказчика]],Таблица3[],2,FALSE)</f>
        <v>#N/A</v>
      </c>
      <c r="C5536" s="4" t="e">
        <f>VLOOKUP(Таблица1[[#This Row],[Наименование Заказчика]],Таблица3[],3,FALSE)</f>
        <v>#N/A</v>
      </c>
      <c r="N5536" s="38" t="e">
        <f>VLOOKUP(Таблица1[[#This Row],[Код основания для проведения закупки с применением особого порядка]],Таблица4[#All],3,FALSE)</f>
        <v>#N/A</v>
      </c>
      <c r="O5536" s="52"/>
      <c r="P5536" s="52"/>
      <c r="Q5536" s="52"/>
      <c r="R5536" s="52"/>
      <c r="S5536" s="38" t="e">
        <f>VLOOKUP(Таблица1[[#This Row],[Код страны поставки ТРУ]],Таблица8[],3,FALSE)</f>
        <v>#N/A</v>
      </c>
      <c r="T5536" s="52"/>
      <c r="U5536" s="52"/>
      <c r="V5536" s="38" t="e">
        <f>VLOOKUP(Таблица1[[#This Row],[Код условия поставки по ИНКОТЕРМС 2010]],Таблица10[],2,FALSE)</f>
        <v>#N/A</v>
      </c>
      <c r="X5536" s="4" t="e">
        <f>VLOOKUP(Таблица1[[#This Row],[Код единицы измерения]],Таблица37[#All],2,FALSE)</f>
        <v>#N/A</v>
      </c>
      <c r="Z5536" s="56"/>
      <c r="AA5536" s="56"/>
      <c r="AB5536" s="57">
        <f>Таблица1[[#This Row],[Кол-во/объем]]*Таблица1[[#This Row],[Маркетинговая цена за единицу, тенге без НДС]]</f>
        <v>0</v>
      </c>
      <c r="AC5536" s="52"/>
      <c r="AD5536" s="52"/>
      <c r="AE5536" s="52"/>
    </row>
    <row r="5537" spans="2:31" x14ac:dyDescent="0.3">
      <c r="B5537" s="4" t="e">
        <f>VLOOKUP(Таблица1[[#This Row],[Наименование Заказчика]],Таблица3[],2,FALSE)</f>
        <v>#N/A</v>
      </c>
      <c r="C5537" s="4" t="e">
        <f>VLOOKUP(Таблица1[[#This Row],[Наименование Заказчика]],Таблица3[],3,FALSE)</f>
        <v>#N/A</v>
      </c>
      <c r="N5537" s="38" t="e">
        <f>VLOOKUP(Таблица1[[#This Row],[Код основания для проведения закупки с применением особого порядка]],Таблица4[#All],3,FALSE)</f>
        <v>#N/A</v>
      </c>
      <c r="O5537" s="52"/>
      <c r="P5537" s="52"/>
      <c r="Q5537" s="52"/>
      <c r="R5537" s="52"/>
      <c r="S5537" s="38" t="e">
        <f>VLOOKUP(Таблица1[[#This Row],[Код страны поставки ТРУ]],Таблица8[],3,FALSE)</f>
        <v>#N/A</v>
      </c>
      <c r="T5537" s="52"/>
      <c r="U5537" s="52"/>
      <c r="V5537" s="38" t="e">
        <f>VLOOKUP(Таблица1[[#This Row],[Код условия поставки по ИНКОТЕРМС 2010]],Таблица10[],2,FALSE)</f>
        <v>#N/A</v>
      </c>
      <c r="X5537" s="4" t="e">
        <f>VLOOKUP(Таблица1[[#This Row],[Код единицы измерения]],Таблица37[#All],2,FALSE)</f>
        <v>#N/A</v>
      </c>
      <c r="Z5537" s="56"/>
      <c r="AA5537" s="56"/>
      <c r="AB5537" s="57">
        <f>Таблица1[[#This Row],[Кол-во/объем]]*Таблица1[[#This Row],[Маркетинговая цена за единицу, тенге без НДС]]</f>
        <v>0</v>
      </c>
      <c r="AC5537" s="52"/>
      <c r="AD5537" s="52"/>
      <c r="AE5537" s="52"/>
    </row>
    <row r="5538" spans="2:31" x14ac:dyDescent="0.3">
      <c r="B5538" s="4" t="e">
        <f>VLOOKUP(Таблица1[[#This Row],[Наименование Заказчика]],Таблица3[],2,FALSE)</f>
        <v>#N/A</v>
      </c>
      <c r="C5538" s="4" t="e">
        <f>VLOOKUP(Таблица1[[#This Row],[Наименование Заказчика]],Таблица3[],3,FALSE)</f>
        <v>#N/A</v>
      </c>
      <c r="N5538" s="38" t="e">
        <f>VLOOKUP(Таблица1[[#This Row],[Код основания для проведения закупки с применением особого порядка]],Таблица4[#All],3,FALSE)</f>
        <v>#N/A</v>
      </c>
      <c r="O5538" s="52"/>
      <c r="P5538" s="52"/>
      <c r="Q5538" s="52"/>
      <c r="R5538" s="52"/>
      <c r="S5538" s="38" t="e">
        <f>VLOOKUP(Таблица1[[#This Row],[Код страны поставки ТРУ]],Таблица8[],3,FALSE)</f>
        <v>#N/A</v>
      </c>
      <c r="T5538" s="52"/>
      <c r="U5538" s="52"/>
      <c r="V5538" s="38" t="e">
        <f>VLOOKUP(Таблица1[[#This Row],[Код условия поставки по ИНКОТЕРМС 2010]],Таблица10[],2,FALSE)</f>
        <v>#N/A</v>
      </c>
      <c r="X5538" s="4" t="e">
        <f>VLOOKUP(Таблица1[[#This Row],[Код единицы измерения]],Таблица37[#All],2,FALSE)</f>
        <v>#N/A</v>
      </c>
      <c r="Z5538" s="56"/>
      <c r="AA5538" s="56"/>
      <c r="AB5538" s="57">
        <f>Таблица1[[#This Row],[Кол-во/объем]]*Таблица1[[#This Row],[Маркетинговая цена за единицу, тенге без НДС]]</f>
        <v>0</v>
      </c>
      <c r="AC5538" s="52"/>
      <c r="AD5538" s="52"/>
      <c r="AE5538" s="52"/>
    </row>
    <row r="5539" spans="2:31" x14ac:dyDescent="0.3">
      <c r="B5539" s="4" t="e">
        <f>VLOOKUP(Таблица1[[#This Row],[Наименование Заказчика]],Таблица3[],2,FALSE)</f>
        <v>#N/A</v>
      </c>
      <c r="C5539" s="4" t="e">
        <f>VLOOKUP(Таблица1[[#This Row],[Наименование Заказчика]],Таблица3[],3,FALSE)</f>
        <v>#N/A</v>
      </c>
      <c r="N5539" s="38" t="e">
        <f>VLOOKUP(Таблица1[[#This Row],[Код основания для проведения закупки с применением особого порядка]],Таблица4[#All],3,FALSE)</f>
        <v>#N/A</v>
      </c>
      <c r="O5539" s="52"/>
      <c r="P5539" s="52"/>
      <c r="Q5539" s="52"/>
      <c r="R5539" s="52"/>
      <c r="S5539" s="38" t="e">
        <f>VLOOKUP(Таблица1[[#This Row],[Код страны поставки ТРУ]],Таблица8[],3,FALSE)</f>
        <v>#N/A</v>
      </c>
      <c r="T5539" s="52"/>
      <c r="U5539" s="52"/>
      <c r="V5539" s="38" t="e">
        <f>VLOOKUP(Таблица1[[#This Row],[Код условия поставки по ИНКОТЕРМС 2010]],Таблица10[],2,FALSE)</f>
        <v>#N/A</v>
      </c>
      <c r="X5539" s="4" t="e">
        <f>VLOOKUP(Таблица1[[#This Row],[Код единицы измерения]],Таблица37[#All],2,FALSE)</f>
        <v>#N/A</v>
      </c>
      <c r="Z5539" s="56"/>
      <c r="AA5539" s="56"/>
      <c r="AB5539" s="57">
        <f>Таблица1[[#This Row],[Кол-во/объем]]*Таблица1[[#This Row],[Маркетинговая цена за единицу, тенге без НДС]]</f>
        <v>0</v>
      </c>
      <c r="AC5539" s="52"/>
      <c r="AD5539" s="52"/>
      <c r="AE5539" s="52"/>
    </row>
    <row r="5540" spans="2:31" x14ac:dyDescent="0.3">
      <c r="B5540" s="4" t="e">
        <f>VLOOKUP(Таблица1[[#This Row],[Наименование Заказчика]],Таблица3[],2,FALSE)</f>
        <v>#N/A</v>
      </c>
      <c r="C5540" s="4" t="e">
        <f>VLOOKUP(Таблица1[[#This Row],[Наименование Заказчика]],Таблица3[],3,FALSE)</f>
        <v>#N/A</v>
      </c>
      <c r="N5540" s="38" t="e">
        <f>VLOOKUP(Таблица1[[#This Row],[Код основания для проведения закупки с применением особого порядка]],Таблица4[#All],3,FALSE)</f>
        <v>#N/A</v>
      </c>
      <c r="O5540" s="52"/>
      <c r="P5540" s="52"/>
      <c r="Q5540" s="52"/>
      <c r="R5540" s="52"/>
      <c r="S5540" s="38" t="e">
        <f>VLOOKUP(Таблица1[[#This Row],[Код страны поставки ТРУ]],Таблица8[],3,FALSE)</f>
        <v>#N/A</v>
      </c>
      <c r="T5540" s="52"/>
      <c r="U5540" s="52"/>
      <c r="V5540" s="38" t="e">
        <f>VLOOKUP(Таблица1[[#This Row],[Код условия поставки по ИНКОТЕРМС 2010]],Таблица10[],2,FALSE)</f>
        <v>#N/A</v>
      </c>
      <c r="X5540" s="4" t="e">
        <f>VLOOKUP(Таблица1[[#This Row],[Код единицы измерения]],Таблица37[#All],2,FALSE)</f>
        <v>#N/A</v>
      </c>
      <c r="Z5540" s="56"/>
      <c r="AA5540" s="56"/>
      <c r="AB5540" s="57">
        <f>Таблица1[[#This Row],[Кол-во/объем]]*Таблица1[[#This Row],[Маркетинговая цена за единицу, тенге без НДС]]</f>
        <v>0</v>
      </c>
      <c r="AC5540" s="52"/>
      <c r="AD5540" s="52"/>
      <c r="AE5540" s="52"/>
    </row>
    <row r="5541" spans="2:31" x14ac:dyDescent="0.3">
      <c r="B5541" s="4" t="e">
        <f>VLOOKUP(Таблица1[[#This Row],[Наименование Заказчика]],Таблица3[],2,FALSE)</f>
        <v>#N/A</v>
      </c>
      <c r="C5541" s="4" t="e">
        <f>VLOOKUP(Таблица1[[#This Row],[Наименование Заказчика]],Таблица3[],3,FALSE)</f>
        <v>#N/A</v>
      </c>
      <c r="N5541" s="38" t="e">
        <f>VLOOKUP(Таблица1[[#This Row],[Код основания для проведения закупки с применением особого порядка]],Таблица4[#All],3,FALSE)</f>
        <v>#N/A</v>
      </c>
      <c r="O5541" s="52"/>
      <c r="P5541" s="52"/>
      <c r="Q5541" s="52"/>
      <c r="R5541" s="52"/>
      <c r="S5541" s="38" t="e">
        <f>VLOOKUP(Таблица1[[#This Row],[Код страны поставки ТРУ]],Таблица8[],3,FALSE)</f>
        <v>#N/A</v>
      </c>
      <c r="T5541" s="52"/>
      <c r="U5541" s="52"/>
      <c r="V5541" s="38" t="e">
        <f>VLOOKUP(Таблица1[[#This Row],[Код условия поставки по ИНКОТЕРМС 2010]],Таблица10[],2,FALSE)</f>
        <v>#N/A</v>
      </c>
      <c r="X5541" s="4" t="e">
        <f>VLOOKUP(Таблица1[[#This Row],[Код единицы измерения]],Таблица37[#All],2,FALSE)</f>
        <v>#N/A</v>
      </c>
      <c r="Z5541" s="56"/>
      <c r="AA5541" s="56"/>
      <c r="AB5541" s="57">
        <f>Таблица1[[#This Row],[Кол-во/объем]]*Таблица1[[#This Row],[Маркетинговая цена за единицу, тенге без НДС]]</f>
        <v>0</v>
      </c>
      <c r="AC5541" s="52"/>
      <c r="AD5541" s="52"/>
      <c r="AE5541" s="52"/>
    </row>
    <row r="5542" spans="2:31" x14ac:dyDescent="0.3">
      <c r="B5542" s="4" t="e">
        <f>VLOOKUP(Таблица1[[#This Row],[Наименование Заказчика]],Таблица3[],2,FALSE)</f>
        <v>#N/A</v>
      </c>
      <c r="C5542" s="4" t="e">
        <f>VLOOKUP(Таблица1[[#This Row],[Наименование Заказчика]],Таблица3[],3,FALSE)</f>
        <v>#N/A</v>
      </c>
      <c r="N5542" s="38" t="e">
        <f>VLOOKUP(Таблица1[[#This Row],[Код основания для проведения закупки с применением особого порядка]],Таблица4[#All],3,FALSE)</f>
        <v>#N/A</v>
      </c>
      <c r="O5542" s="52"/>
      <c r="P5542" s="52"/>
      <c r="Q5542" s="52"/>
      <c r="R5542" s="52"/>
      <c r="S5542" s="38" t="e">
        <f>VLOOKUP(Таблица1[[#This Row],[Код страны поставки ТРУ]],Таблица8[],3,FALSE)</f>
        <v>#N/A</v>
      </c>
      <c r="T5542" s="52"/>
      <c r="U5542" s="52"/>
      <c r="V5542" s="38" t="e">
        <f>VLOOKUP(Таблица1[[#This Row],[Код условия поставки по ИНКОТЕРМС 2010]],Таблица10[],2,FALSE)</f>
        <v>#N/A</v>
      </c>
      <c r="X5542" s="4" t="e">
        <f>VLOOKUP(Таблица1[[#This Row],[Код единицы измерения]],Таблица37[#All],2,FALSE)</f>
        <v>#N/A</v>
      </c>
      <c r="Z5542" s="56"/>
      <c r="AA5542" s="56"/>
      <c r="AB5542" s="57">
        <f>Таблица1[[#This Row],[Кол-во/объем]]*Таблица1[[#This Row],[Маркетинговая цена за единицу, тенге без НДС]]</f>
        <v>0</v>
      </c>
      <c r="AC5542" s="52"/>
      <c r="AD5542" s="52"/>
      <c r="AE5542" s="52"/>
    </row>
    <row r="5543" spans="2:31" x14ac:dyDescent="0.3">
      <c r="B5543" s="4" t="e">
        <f>VLOOKUP(Таблица1[[#This Row],[Наименование Заказчика]],Таблица3[],2,FALSE)</f>
        <v>#N/A</v>
      </c>
      <c r="C5543" s="4" t="e">
        <f>VLOOKUP(Таблица1[[#This Row],[Наименование Заказчика]],Таблица3[],3,FALSE)</f>
        <v>#N/A</v>
      </c>
      <c r="N5543" s="38" t="e">
        <f>VLOOKUP(Таблица1[[#This Row],[Код основания для проведения закупки с применением особого порядка]],Таблица4[#All],3,FALSE)</f>
        <v>#N/A</v>
      </c>
      <c r="O5543" s="52"/>
      <c r="P5543" s="52"/>
      <c r="Q5543" s="52"/>
      <c r="R5543" s="52"/>
      <c r="S5543" s="38" t="e">
        <f>VLOOKUP(Таблица1[[#This Row],[Код страны поставки ТРУ]],Таблица8[],3,FALSE)</f>
        <v>#N/A</v>
      </c>
      <c r="T5543" s="52"/>
      <c r="U5543" s="52"/>
      <c r="V5543" s="38" t="e">
        <f>VLOOKUP(Таблица1[[#This Row],[Код условия поставки по ИНКОТЕРМС 2010]],Таблица10[],2,FALSE)</f>
        <v>#N/A</v>
      </c>
      <c r="X5543" s="4" t="e">
        <f>VLOOKUP(Таблица1[[#This Row],[Код единицы измерения]],Таблица37[#All],2,FALSE)</f>
        <v>#N/A</v>
      </c>
      <c r="Z5543" s="56"/>
      <c r="AA5543" s="56"/>
      <c r="AB5543" s="57">
        <f>Таблица1[[#This Row],[Кол-во/объем]]*Таблица1[[#This Row],[Маркетинговая цена за единицу, тенге без НДС]]</f>
        <v>0</v>
      </c>
      <c r="AC5543" s="52"/>
      <c r="AD5543" s="52"/>
      <c r="AE5543" s="52"/>
    </row>
    <row r="5544" spans="2:31" x14ac:dyDescent="0.3">
      <c r="B5544" s="4" t="e">
        <f>VLOOKUP(Таблица1[[#This Row],[Наименование Заказчика]],Таблица3[],2,FALSE)</f>
        <v>#N/A</v>
      </c>
      <c r="C5544" s="4" t="e">
        <f>VLOOKUP(Таблица1[[#This Row],[Наименование Заказчика]],Таблица3[],3,FALSE)</f>
        <v>#N/A</v>
      </c>
      <c r="N5544" s="38" t="e">
        <f>VLOOKUP(Таблица1[[#This Row],[Код основания для проведения закупки с применением особого порядка]],Таблица4[#All],3,FALSE)</f>
        <v>#N/A</v>
      </c>
      <c r="O5544" s="52"/>
      <c r="P5544" s="52"/>
      <c r="Q5544" s="52"/>
      <c r="R5544" s="52"/>
      <c r="S5544" s="38" t="e">
        <f>VLOOKUP(Таблица1[[#This Row],[Код страны поставки ТРУ]],Таблица8[],3,FALSE)</f>
        <v>#N/A</v>
      </c>
      <c r="T5544" s="52"/>
      <c r="U5544" s="52"/>
      <c r="V5544" s="38" t="e">
        <f>VLOOKUP(Таблица1[[#This Row],[Код условия поставки по ИНКОТЕРМС 2010]],Таблица10[],2,FALSE)</f>
        <v>#N/A</v>
      </c>
      <c r="X5544" s="4" t="e">
        <f>VLOOKUP(Таблица1[[#This Row],[Код единицы измерения]],Таблица37[#All],2,FALSE)</f>
        <v>#N/A</v>
      </c>
      <c r="Z5544" s="56"/>
      <c r="AA5544" s="56"/>
      <c r="AB5544" s="57">
        <f>Таблица1[[#This Row],[Кол-во/объем]]*Таблица1[[#This Row],[Маркетинговая цена за единицу, тенге без НДС]]</f>
        <v>0</v>
      </c>
      <c r="AC5544" s="52"/>
      <c r="AD5544" s="52"/>
      <c r="AE5544" s="52"/>
    </row>
    <row r="5545" spans="2:31" x14ac:dyDescent="0.3">
      <c r="B5545" s="4" t="e">
        <f>VLOOKUP(Таблица1[[#This Row],[Наименование Заказчика]],Таблица3[],2,FALSE)</f>
        <v>#N/A</v>
      </c>
      <c r="C5545" s="4" t="e">
        <f>VLOOKUP(Таблица1[[#This Row],[Наименование Заказчика]],Таблица3[],3,FALSE)</f>
        <v>#N/A</v>
      </c>
      <c r="N5545" s="38" t="e">
        <f>VLOOKUP(Таблица1[[#This Row],[Код основания для проведения закупки с применением особого порядка]],Таблица4[#All],3,FALSE)</f>
        <v>#N/A</v>
      </c>
      <c r="O5545" s="52"/>
      <c r="P5545" s="52"/>
      <c r="Q5545" s="52"/>
      <c r="R5545" s="52"/>
      <c r="S5545" s="38" t="e">
        <f>VLOOKUP(Таблица1[[#This Row],[Код страны поставки ТРУ]],Таблица8[],3,FALSE)</f>
        <v>#N/A</v>
      </c>
      <c r="T5545" s="52"/>
      <c r="U5545" s="52"/>
      <c r="V5545" s="38" t="e">
        <f>VLOOKUP(Таблица1[[#This Row],[Код условия поставки по ИНКОТЕРМС 2010]],Таблица10[],2,FALSE)</f>
        <v>#N/A</v>
      </c>
      <c r="X5545" s="4" t="e">
        <f>VLOOKUP(Таблица1[[#This Row],[Код единицы измерения]],Таблица37[#All],2,FALSE)</f>
        <v>#N/A</v>
      </c>
      <c r="Z5545" s="56"/>
      <c r="AA5545" s="56"/>
      <c r="AB5545" s="57">
        <f>Таблица1[[#This Row],[Кол-во/объем]]*Таблица1[[#This Row],[Маркетинговая цена за единицу, тенге без НДС]]</f>
        <v>0</v>
      </c>
      <c r="AC5545" s="52"/>
      <c r="AD5545" s="52"/>
      <c r="AE5545" s="52"/>
    </row>
    <row r="5546" spans="2:31" x14ac:dyDescent="0.3">
      <c r="B5546" s="4" t="e">
        <f>VLOOKUP(Таблица1[[#This Row],[Наименование Заказчика]],Таблица3[],2,FALSE)</f>
        <v>#N/A</v>
      </c>
      <c r="C5546" s="4" t="e">
        <f>VLOOKUP(Таблица1[[#This Row],[Наименование Заказчика]],Таблица3[],3,FALSE)</f>
        <v>#N/A</v>
      </c>
      <c r="N5546" s="38" t="e">
        <f>VLOOKUP(Таблица1[[#This Row],[Код основания для проведения закупки с применением особого порядка]],Таблица4[#All],3,FALSE)</f>
        <v>#N/A</v>
      </c>
      <c r="O5546" s="52"/>
      <c r="P5546" s="52"/>
      <c r="Q5546" s="52"/>
      <c r="R5546" s="52"/>
      <c r="S5546" s="38" t="e">
        <f>VLOOKUP(Таблица1[[#This Row],[Код страны поставки ТРУ]],Таблица8[],3,FALSE)</f>
        <v>#N/A</v>
      </c>
      <c r="T5546" s="52"/>
      <c r="U5546" s="52"/>
      <c r="V5546" s="38" t="e">
        <f>VLOOKUP(Таблица1[[#This Row],[Код условия поставки по ИНКОТЕРМС 2010]],Таблица10[],2,FALSE)</f>
        <v>#N/A</v>
      </c>
      <c r="X5546" s="4" t="e">
        <f>VLOOKUP(Таблица1[[#This Row],[Код единицы измерения]],Таблица37[#All],2,FALSE)</f>
        <v>#N/A</v>
      </c>
      <c r="Z5546" s="56"/>
      <c r="AA5546" s="56"/>
      <c r="AB5546" s="57">
        <f>Таблица1[[#This Row],[Кол-во/объем]]*Таблица1[[#This Row],[Маркетинговая цена за единицу, тенге без НДС]]</f>
        <v>0</v>
      </c>
      <c r="AC5546" s="52"/>
      <c r="AD5546" s="52"/>
      <c r="AE5546" s="52"/>
    </row>
    <row r="5547" spans="2:31" x14ac:dyDescent="0.3">
      <c r="B5547" s="4" t="e">
        <f>VLOOKUP(Таблица1[[#This Row],[Наименование Заказчика]],Таблица3[],2,FALSE)</f>
        <v>#N/A</v>
      </c>
      <c r="C5547" s="4" t="e">
        <f>VLOOKUP(Таблица1[[#This Row],[Наименование Заказчика]],Таблица3[],3,FALSE)</f>
        <v>#N/A</v>
      </c>
      <c r="N5547" s="38" t="e">
        <f>VLOOKUP(Таблица1[[#This Row],[Код основания для проведения закупки с применением особого порядка]],Таблица4[#All],3,FALSE)</f>
        <v>#N/A</v>
      </c>
      <c r="O5547" s="52"/>
      <c r="P5547" s="52"/>
      <c r="Q5547" s="52"/>
      <c r="R5547" s="52"/>
      <c r="S5547" s="38" t="e">
        <f>VLOOKUP(Таблица1[[#This Row],[Код страны поставки ТРУ]],Таблица8[],3,FALSE)</f>
        <v>#N/A</v>
      </c>
      <c r="T5547" s="52"/>
      <c r="U5547" s="52"/>
      <c r="V5547" s="38" t="e">
        <f>VLOOKUP(Таблица1[[#This Row],[Код условия поставки по ИНКОТЕРМС 2010]],Таблица10[],2,FALSE)</f>
        <v>#N/A</v>
      </c>
      <c r="X5547" s="4" t="e">
        <f>VLOOKUP(Таблица1[[#This Row],[Код единицы измерения]],Таблица37[#All],2,FALSE)</f>
        <v>#N/A</v>
      </c>
      <c r="Z5547" s="56"/>
      <c r="AA5547" s="56"/>
      <c r="AB5547" s="57">
        <f>Таблица1[[#This Row],[Кол-во/объем]]*Таблица1[[#This Row],[Маркетинговая цена за единицу, тенге без НДС]]</f>
        <v>0</v>
      </c>
      <c r="AC5547" s="52"/>
      <c r="AD5547" s="52"/>
      <c r="AE5547" s="52"/>
    </row>
    <row r="5548" spans="2:31" x14ac:dyDescent="0.3">
      <c r="B5548" s="4" t="e">
        <f>VLOOKUP(Таблица1[[#This Row],[Наименование Заказчика]],Таблица3[],2,FALSE)</f>
        <v>#N/A</v>
      </c>
      <c r="C5548" s="4" t="e">
        <f>VLOOKUP(Таблица1[[#This Row],[Наименование Заказчика]],Таблица3[],3,FALSE)</f>
        <v>#N/A</v>
      </c>
      <c r="N5548" s="38" t="e">
        <f>VLOOKUP(Таблица1[[#This Row],[Код основания для проведения закупки с применением особого порядка]],Таблица4[#All],3,FALSE)</f>
        <v>#N/A</v>
      </c>
      <c r="O5548" s="52"/>
      <c r="P5548" s="52"/>
      <c r="Q5548" s="52"/>
      <c r="R5548" s="52"/>
      <c r="S5548" s="38" t="e">
        <f>VLOOKUP(Таблица1[[#This Row],[Код страны поставки ТРУ]],Таблица8[],3,FALSE)</f>
        <v>#N/A</v>
      </c>
      <c r="T5548" s="52"/>
      <c r="U5548" s="52"/>
      <c r="V5548" s="38" t="e">
        <f>VLOOKUP(Таблица1[[#This Row],[Код условия поставки по ИНКОТЕРМС 2010]],Таблица10[],2,FALSE)</f>
        <v>#N/A</v>
      </c>
      <c r="X5548" s="4" t="e">
        <f>VLOOKUP(Таблица1[[#This Row],[Код единицы измерения]],Таблица37[#All],2,FALSE)</f>
        <v>#N/A</v>
      </c>
      <c r="Z5548" s="56"/>
      <c r="AA5548" s="56"/>
      <c r="AB5548" s="57">
        <f>Таблица1[[#This Row],[Кол-во/объем]]*Таблица1[[#This Row],[Маркетинговая цена за единицу, тенге без НДС]]</f>
        <v>0</v>
      </c>
      <c r="AC5548" s="52"/>
      <c r="AD5548" s="52"/>
      <c r="AE5548" s="52"/>
    </row>
    <row r="5549" spans="2:31" x14ac:dyDescent="0.3">
      <c r="B5549" s="4" t="e">
        <f>VLOOKUP(Таблица1[[#This Row],[Наименование Заказчика]],Таблица3[],2,FALSE)</f>
        <v>#N/A</v>
      </c>
      <c r="C5549" s="4" t="e">
        <f>VLOOKUP(Таблица1[[#This Row],[Наименование Заказчика]],Таблица3[],3,FALSE)</f>
        <v>#N/A</v>
      </c>
      <c r="N5549" s="38" t="e">
        <f>VLOOKUP(Таблица1[[#This Row],[Код основания для проведения закупки с применением особого порядка]],Таблица4[#All],3,FALSE)</f>
        <v>#N/A</v>
      </c>
      <c r="O5549" s="52"/>
      <c r="P5549" s="52"/>
      <c r="Q5549" s="52"/>
      <c r="R5549" s="52"/>
      <c r="S5549" s="38" t="e">
        <f>VLOOKUP(Таблица1[[#This Row],[Код страны поставки ТРУ]],Таблица8[],3,FALSE)</f>
        <v>#N/A</v>
      </c>
      <c r="T5549" s="52"/>
      <c r="U5549" s="52"/>
      <c r="V5549" s="38" t="e">
        <f>VLOOKUP(Таблица1[[#This Row],[Код условия поставки по ИНКОТЕРМС 2010]],Таблица10[],2,FALSE)</f>
        <v>#N/A</v>
      </c>
      <c r="X5549" s="4" t="e">
        <f>VLOOKUP(Таблица1[[#This Row],[Код единицы измерения]],Таблица37[#All],2,FALSE)</f>
        <v>#N/A</v>
      </c>
      <c r="Z5549" s="56"/>
      <c r="AA5549" s="56"/>
      <c r="AB5549" s="57">
        <f>Таблица1[[#This Row],[Кол-во/объем]]*Таблица1[[#This Row],[Маркетинговая цена за единицу, тенге без НДС]]</f>
        <v>0</v>
      </c>
      <c r="AC5549" s="52"/>
      <c r="AD5549" s="52"/>
      <c r="AE5549" s="52"/>
    </row>
    <row r="5550" spans="2:31" x14ac:dyDescent="0.3">
      <c r="B5550" s="4" t="e">
        <f>VLOOKUP(Таблица1[[#This Row],[Наименование Заказчика]],Таблица3[],2,FALSE)</f>
        <v>#N/A</v>
      </c>
      <c r="C5550" s="4" t="e">
        <f>VLOOKUP(Таблица1[[#This Row],[Наименование Заказчика]],Таблица3[],3,FALSE)</f>
        <v>#N/A</v>
      </c>
      <c r="N5550" s="38" t="e">
        <f>VLOOKUP(Таблица1[[#This Row],[Код основания для проведения закупки с применением особого порядка]],Таблица4[#All],3,FALSE)</f>
        <v>#N/A</v>
      </c>
      <c r="O5550" s="52"/>
      <c r="P5550" s="52"/>
      <c r="Q5550" s="52"/>
      <c r="R5550" s="52"/>
      <c r="S5550" s="38" t="e">
        <f>VLOOKUP(Таблица1[[#This Row],[Код страны поставки ТРУ]],Таблица8[],3,FALSE)</f>
        <v>#N/A</v>
      </c>
      <c r="T5550" s="52"/>
      <c r="U5550" s="52"/>
      <c r="V5550" s="38" t="e">
        <f>VLOOKUP(Таблица1[[#This Row],[Код условия поставки по ИНКОТЕРМС 2010]],Таблица10[],2,FALSE)</f>
        <v>#N/A</v>
      </c>
      <c r="X5550" s="4" t="e">
        <f>VLOOKUP(Таблица1[[#This Row],[Код единицы измерения]],Таблица37[#All],2,FALSE)</f>
        <v>#N/A</v>
      </c>
      <c r="Z5550" s="56"/>
      <c r="AA5550" s="56"/>
      <c r="AB5550" s="57">
        <f>Таблица1[[#This Row],[Кол-во/объем]]*Таблица1[[#This Row],[Маркетинговая цена за единицу, тенге без НДС]]</f>
        <v>0</v>
      </c>
      <c r="AC5550" s="52"/>
      <c r="AD5550" s="52"/>
      <c r="AE5550" s="52"/>
    </row>
    <row r="5551" spans="2:31" x14ac:dyDescent="0.3">
      <c r="B5551" s="4" t="e">
        <f>VLOOKUP(Таблица1[[#This Row],[Наименование Заказчика]],Таблица3[],2,FALSE)</f>
        <v>#N/A</v>
      </c>
      <c r="C5551" s="4" t="e">
        <f>VLOOKUP(Таблица1[[#This Row],[Наименование Заказчика]],Таблица3[],3,FALSE)</f>
        <v>#N/A</v>
      </c>
      <c r="N5551" s="38" t="e">
        <f>VLOOKUP(Таблица1[[#This Row],[Код основания для проведения закупки с применением особого порядка]],Таблица4[#All],3,FALSE)</f>
        <v>#N/A</v>
      </c>
      <c r="O5551" s="52"/>
      <c r="P5551" s="52"/>
      <c r="Q5551" s="52"/>
      <c r="R5551" s="52"/>
      <c r="S5551" s="38" t="e">
        <f>VLOOKUP(Таблица1[[#This Row],[Код страны поставки ТРУ]],Таблица8[],3,FALSE)</f>
        <v>#N/A</v>
      </c>
      <c r="T5551" s="52"/>
      <c r="U5551" s="52"/>
      <c r="V5551" s="38" t="e">
        <f>VLOOKUP(Таблица1[[#This Row],[Код условия поставки по ИНКОТЕРМС 2010]],Таблица10[],2,FALSE)</f>
        <v>#N/A</v>
      </c>
      <c r="X5551" s="4" t="e">
        <f>VLOOKUP(Таблица1[[#This Row],[Код единицы измерения]],Таблица37[#All],2,FALSE)</f>
        <v>#N/A</v>
      </c>
      <c r="Z5551" s="56"/>
      <c r="AA5551" s="56"/>
      <c r="AB5551" s="57">
        <f>Таблица1[[#This Row],[Кол-во/объем]]*Таблица1[[#This Row],[Маркетинговая цена за единицу, тенге без НДС]]</f>
        <v>0</v>
      </c>
      <c r="AC5551" s="52"/>
      <c r="AD5551" s="52"/>
      <c r="AE5551" s="52"/>
    </row>
    <row r="5552" spans="2:31" x14ac:dyDescent="0.3">
      <c r="B5552" s="4" t="e">
        <f>VLOOKUP(Таблица1[[#This Row],[Наименование Заказчика]],Таблица3[],2,FALSE)</f>
        <v>#N/A</v>
      </c>
      <c r="C5552" s="4" t="e">
        <f>VLOOKUP(Таблица1[[#This Row],[Наименование Заказчика]],Таблица3[],3,FALSE)</f>
        <v>#N/A</v>
      </c>
      <c r="N5552" s="38" t="e">
        <f>VLOOKUP(Таблица1[[#This Row],[Код основания для проведения закупки с применением особого порядка]],Таблица4[#All],3,FALSE)</f>
        <v>#N/A</v>
      </c>
      <c r="O5552" s="52"/>
      <c r="P5552" s="52"/>
      <c r="Q5552" s="52"/>
      <c r="R5552" s="52"/>
      <c r="S5552" s="38" t="e">
        <f>VLOOKUP(Таблица1[[#This Row],[Код страны поставки ТРУ]],Таблица8[],3,FALSE)</f>
        <v>#N/A</v>
      </c>
      <c r="T5552" s="52"/>
      <c r="U5552" s="52"/>
      <c r="V5552" s="38" t="e">
        <f>VLOOKUP(Таблица1[[#This Row],[Код условия поставки по ИНКОТЕРМС 2010]],Таблица10[],2,FALSE)</f>
        <v>#N/A</v>
      </c>
      <c r="X5552" s="4" t="e">
        <f>VLOOKUP(Таблица1[[#This Row],[Код единицы измерения]],Таблица37[#All],2,FALSE)</f>
        <v>#N/A</v>
      </c>
      <c r="Z5552" s="56"/>
      <c r="AA5552" s="56"/>
      <c r="AB5552" s="57">
        <f>Таблица1[[#This Row],[Кол-во/объем]]*Таблица1[[#This Row],[Маркетинговая цена за единицу, тенге без НДС]]</f>
        <v>0</v>
      </c>
      <c r="AC5552" s="52"/>
      <c r="AD5552" s="52"/>
      <c r="AE5552" s="52"/>
    </row>
    <row r="5553" spans="2:31" x14ac:dyDescent="0.3">
      <c r="B5553" s="4" t="e">
        <f>VLOOKUP(Таблица1[[#This Row],[Наименование Заказчика]],Таблица3[],2,FALSE)</f>
        <v>#N/A</v>
      </c>
      <c r="C5553" s="4" t="e">
        <f>VLOOKUP(Таблица1[[#This Row],[Наименование Заказчика]],Таблица3[],3,FALSE)</f>
        <v>#N/A</v>
      </c>
      <c r="N5553" s="38" t="e">
        <f>VLOOKUP(Таблица1[[#This Row],[Код основания для проведения закупки с применением особого порядка]],Таблица4[#All],3,FALSE)</f>
        <v>#N/A</v>
      </c>
      <c r="O5553" s="52"/>
      <c r="P5553" s="52"/>
      <c r="Q5553" s="52"/>
      <c r="R5553" s="52"/>
      <c r="S5553" s="38" t="e">
        <f>VLOOKUP(Таблица1[[#This Row],[Код страны поставки ТРУ]],Таблица8[],3,FALSE)</f>
        <v>#N/A</v>
      </c>
      <c r="T5553" s="52"/>
      <c r="U5553" s="52"/>
      <c r="V5553" s="38" t="e">
        <f>VLOOKUP(Таблица1[[#This Row],[Код условия поставки по ИНКОТЕРМС 2010]],Таблица10[],2,FALSE)</f>
        <v>#N/A</v>
      </c>
      <c r="X5553" s="4" t="e">
        <f>VLOOKUP(Таблица1[[#This Row],[Код единицы измерения]],Таблица37[#All],2,FALSE)</f>
        <v>#N/A</v>
      </c>
      <c r="Z5553" s="56"/>
      <c r="AA5553" s="56"/>
      <c r="AB5553" s="57">
        <f>Таблица1[[#This Row],[Кол-во/объем]]*Таблица1[[#This Row],[Маркетинговая цена за единицу, тенге без НДС]]</f>
        <v>0</v>
      </c>
      <c r="AC5553" s="52"/>
      <c r="AD5553" s="52"/>
      <c r="AE5553" s="52"/>
    </row>
    <row r="5554" spans="2:31" x14ac:dyDescent="0.3">
      <c r="B5554" s="4" t="e">
        <f>VLOOKUP(Таблица1[[#This Row],[Наименование Заказчика]],Таблица3[],2,FALSE)</f>
        <v>#N/A</v>
      </c>
      <c r="C5554" s="4" t="e">
        <f>VLOOKUP(Таблица1[[#This Row],[Наименование Заказчика]],Таблица3[],3,FALSE)</f>
        <v>#N/A</v>
      </c>
      <c r="N5554" s="38" t="e">
        <f>VLOOKUP(Таблица1[[#This Row],[Код основания для проведения закупки с применением особого порядка]],Таблица4[#All],3,FALSE)</f>
        <v>#N/A</v>
      </c>
      <c r="O5554" s="52"/>
      <c r="P5554" s="52"/>
      <c r="Q5554" s="52"/>
      <c r="R5554" s="52"/>
      <c r="S5554" s="38" t="e">
        <f>VLOOKUP(Таблица1[[#This Row],[Код страны поставки ТРУ]],Таблица8[],3,FALSE)</f>
        <v>#N/A</v>
      </c>
      <c r="T5554" s="52"/>
      <c r="U5554" s="52"/>
      <c r="V5554" s="38" t="e">
        <f>VLOOKUP(Таблица1[[#This Row],[Код условия поставки по ИНКОТЕРМС 2010]],Таблица10[],2,FALSE)</f>
        <v>#N/A</v>
      </c>
      <c r="X5554" s="4" t="e">
        <f>VLOOKUP(Таблица1[[#This Row],[Код единицы измерения]],Таблица37[#All],2,FALSE)</f>
        <v>#N/A</v>
      </c>
      <c r="Z5554" s="56"/>
      <c r="AA5554" s="56"/>
      <c r="AB5554" s="57">
        <f>Таблица1[[#This Row],[Кол-во/объем]]*Таблица1[[#This Row],[Маркетинговая цена за единицу, тенге без НДС]]</f>
        <v>0</v>
      </c>
      <c r="AC5554" s="52"/>
      <c r="AD5554" s="52"/>
      <c r="AE5554" s="52"/>
    </row>
    <row r="5555" spans="2:31" x14ac:dyDescent="0.3">
      <c r="B5555" s="4" t="e">
        <f>VLOOKUP(Таблица1[[#This Row],[Наименование Заказчика]],Таблица3[],2,FALSE)</f>
        <v>#N/A</v>
      </c>
      <c r="C5555" s="4" t="e">
        <f>VLOOKUP(Таблица1[[#This Row],[Наименование Заказчика]],Таблица3[],3,FALSE)</f>
        <v>#N/A</v>
      </c>
      <c r="N5555" s="38" t="e">
        <f>VLOOKUP(Таблица1[[#This Row],[Код основания для проведения закупки с применением особого порядка]],Таблица4[#All],3,FALSE)</f>
        <v>#N/A</v>
      </c>
      <c r="O5555" s="52"/>
      <c r="P5555" s="52"/>
      <c r="Q5555" s="52"/>
      <c r="R5555" s="52"/>
      <c r="S5555" s="38" t="e">
        <f>VLOOKUP(Таблица1[[#This Row],[Код страны поставки ТРУ]],Таблица8[],3,FALSE)</f>
        <v>#N/A</v>
      </c>
      <c r="T5555" s="52"/>
      <c r="U5555" s="52"/>
      <c r="V5555" s="38" t="e">
        <f>VLOOKUP(Таблица1[[#This Row],[Код условия поставки по ИНКОТЕРМС 2010]],Таблица10[],2,FALSE)</f>
        <v>#N/A</v>
      </c>
      <c r="X5555" s="4" t="e">
        <f>VLOOKUP(Таблица1[[#This Row],[Код единицы измерения]],Таблица37[#All],2,FALSE)</f>
        <v>#N/A</v>
      </c>
      <c r="Z5555" s="56"/>
      <c r="AA5555" s="56"/>
      <c r="AB5555" s="57">
        <f>Таблица1[[#This Row],[Кол-во/объем]]*Таблица1[[#This Row],[Маркетинговая цена за единицу, тенге без НДС]]</f>
        <v>0</v>
      </c>
      <c r="AC5555" s="52"/>
      <c r="AD5555" s="52"/>
      <c r="AE5555" s="52"/>
    </row>
    <row r="5556" spans="2:31" x14ac:dyDescent="0.3">
      <c r="B5556" s="4" t="e">
        <f>VLOOKUP(Таблица1[[#This Row],[Наименование Заказчика]],Таблица3[],2,FALSE)</f>
        <v>#N/A</v>
      </c>
      <c r="C5556" s="4" t="e">
        <f>VLOOKUP(Таблица1[[#This Row],[Наименование Заказчика]],Таблица3[],3,FALSE)</f>
        <v>#N/A</v>
      </c>
      <c r="N5556" s="38" t="e">
        <f>VLOOKUP(Таблица1[[#This Row],[Код основания для проведения закупки с применением особого порядка]],Таблица4[#All],3,FALSE)</f>
        <v>#N/A</v>
      </c>
      <c r="O5556" s="52"/>
      <c r="P5556" s="52"/>
      <c r="Q5556" s="52"/>
      <c r="R5556" s="52"/>
      <c r="S5556" s="38" t="e">
        <f>VLOOKUP(Таблица1[[#This Row],[Код страны поставки ТРУ]],Таблица8[],3,FALSE)</f>
        <v>#N/A</v>
      </c>
      <c r="T5556" s="52"/>
      <c r="U5556" s="52"/>
      <c r="V5556" s="38" t="e">
        <f>VLOOKUP(Таблица1[[#This Row],[Код условия поставки по ИНКОТЕРМС 2010]],Таблица10[],2,FALSE)</f>
        <v>#N/A</v>
      </c>
      <c r="X5556" s="4" t="e">
        <f>VLOOKUP(Таблица1[[#This Row],[Код единицы измерения]],Таблица37[#All],2,FALSE)</f>
        <v>#N/A</v>
      </c>
      <c r="Z5556" s="56"/>
      <c r="AA5556" s="56"/>
      <c r="AB5556" s="57">
        <f>Таблица1[[#This Row],[Кол-во/объем]]*Таблица1[[#This Row],[Маркетинговая цена за единицу, тенге без НДС]]</f>
        <v>0</v>
      </c>
      <c r="AC5556" s="52"/>
      <c r="AD5556" s="52"/>
      <c r="AE5556" s="52"/>
    </row>
    <row r="5557" spans="2:31" x14ac:dyDescent="0.3">
      <c r="B5557" s="4" t="e">
        <f>VLOOKUP(Таблица1[[#This Row],[Наименование Заказчика]],Таблица3[],2,FALSE)</f>
        <v>#N/A</v>
      </c>
      <c r="C5557" s="4" t="e">
        <f>VLOOKUP(Таблица1[[#This Row],[Наименование Заказчика]],Таблица3[],3,FALSE)</f>
        <v>#N/A</v>
      </c>
      <c r="N5557" s="38" t="e">
        <f>VLOOKUP(Таблица1[[#This Row],[Код основания для проведения закупки с применением особого порядка]],Таблица4[#All],3,FALSE)</f>
        <v>#N/A</v>
      </c>
      <c r="O5557" s="52"/>
      <c r="P5557" s="52"/>
      <c r="Q5557" s="52"/>
      <c r="R5557" s="52"/>
      <c r="S5557" s="38" t="e">
        <f>VLOOKUP(Таблица1[[#This Row],[Код страны поставки ТРУ]],Таблица8[],3,FALSE)</f>
        <v>#N/A</v>
      </c>
      <c r="T5557" s="52"/>
      <c r="U5557" s="52"/>
      <c r="V5557" s="38" t="e">
        <f>VLOOKUP(Таблица1[[#This Row],[Код условия поставки по ИНКОТЕРМС 2010]],Таблица10[],2,FALSE)</f>
        <v>#N/A</v>
      </c>
      <c r="X5557" s="4" t="e">
        <f>VLOOKUP(Таблица1[[#This Row],[Код единицы измерения]],Таблица37[#All],2,FALSE)</f>
        <v>#N/A</v>
      </c>
      <c r="Z5557" s="56"/>
      <c r="AA5557" s="56"/>
      <c r="AB5557" s="57">
        <f>Таблица1[[#This Row],[Кол-во/объем]]*Таблица1[[#This Row],[Маркетинговая цена за единицу, тенге без НДС]]</f>
        <v>0</v>
      </c>
      <c r="AC5557" s="52"/>
      <c r="AD5557" s="52"/>
      <c r="AE5557" s="52"/>
    </row>
    <row r="5558" spans="2:31" x14ac:dyDescent="0.3">
      <c r="B5558" s="4" t="e">
        <f>VLOOKUP(Таблица1[[#This Row],[Наименование Заказчика]],Таблица3[],2,FALSE)</f>
        <v>#N/A</v>
      </c>
      <c r="C5558" s="4" t="e">
        <f>VLOOKUP(Таблица1[[#This Row],[Наименование Заказчика]],Таблица3[],3,FALSE)</f>
        <v>#N/A</v>
      </c>
      <c r="N5558" s="38" t="e">
        <f>VLOOKUP(Таблица1[[#This Row],[Код основания для проведения закупки с применением особого порядка]],Таблица4[#All],3,FALSE)</f>
        <v>#N/A</v>
      </c>
      <c r="O5558" s="52"/>
      <c r="P5558" s="52"/>
      <c r="Q5558" s="52"/>
      <c r="R5558" s="52"/>
      <c r="S5558" s="38" t="e">
        <f>VLOOKUP(Таблица1[[#This Row],[Код страны поставки ТРУ]],Таблица8[],3,FALSE)</f>
        <v>#N/A</v>
      </c>
      <c r="T5558" s="52"/>
      <c r="U5558" s="52"/>
      <c r="V5558" s="38" t="e">
        <f>VLOOKUP(Таблица1[[#This Row],[Код условия поставки по ИНКОТЕРМС 2010]],Таблица10[],2,FALSE)</f>
        <v>#N/A</v>
      </c>
      <c r="X5558" s="4" t="e">
        <f>VLOOKUP(Таблица1[[#This Row],[Код единицы измерения]],Таблица37[#All],2,FALSE)</f>
        <v>#N/A</v>
      </c>
      <c r="Z5558" s="56"/>
      <c r="AA5558" s="56"/>
      <c r="AB5558" s="57">
        <f>Таблица1[[#This Row],[Кол-во/объем]]*Таблица1[[#This Row],[Маркетинговая цена за единицу, тенге без НДС]]</f>
        <v>0</v>
      </c>
      <c r="AC5558" s="52"/>
      <c r="AD5558" s="52"/>
      <c r="AE5558" s="52"/>
    </row>
    <row r="5559" spans="2:31" x14ac:dyDescent="0.3">
      <c r="B5559" s="4" t="e">
        <f>VLOOKUP(Таблица1[[#This Row],[Наименование Заказчика]],Таблица3[],2,FALSE)</f>
        <v>#N/A</v>
      </c>
      <c r="C5559" s="4" t="e">
        <f>VLOOKUP(Таблица1[[#This Row],[Наименование Заказчика]],Таблица3[],3,FALSE)</f>
        <v>#N/A</v>
      </c>
      <c r="N5559" s="38" t="e">
        <f>VLOOKUP(Таблица1[[#This Row],[Код основания для проведения закупки с применением особого порядка]],Таблица4[#All],3,FALSE)</f>
        <v>#N/A</v>
      </c>
      <c r="O5559" s="52"/>
      <c r="P5559" s="52"/>
      <c r="Q5559" s="52"/>
      <c r="R5559" s="52"/>
      <c r="S5559" s="38" t="e">
        <f>VLOOKUP(Таблица1[[#This Row],[Код страны поставки ТРУ]],Таблица8[],3,FALSE)</f>
        <v>#N/A</v>
      </c>
      <c r="T5559" s="52"/>
      <c r="U5559" s="52"/>
      <c r="V5559" s="38" t="e">
        <f>VLOOKUP(Таблица1[[#This Row],[Код условия поставки по ИНКОТЕРМС 2010]],Таблица10[],2,FALSE)</f>
        <v>#N/A</v>
      </c>
      <c r="X5559" s="4" t="e">
        <f>VLOOKUP(Таблица1[[#This Row],[Код единицы измерения]],Таблица37[#All],2,FALSE)</f>
        <v>#N/A</v>
      </c>
      <c r="Z5559" s="56"/>
      <c r="AA5559" s="56"/>
      <c r="AB5559" s="57">
        <f>Таблица1[[#This Row],[Кол-во/объем]]*Таблица1[[#This Row],[Маркетинговая цена за единицу, тенге без НДС]]</f>
        <v>0</v>
      </c>
      <c r="AC5559" s="52"/>
      <c r="AD5559" s="52"/>
      <c r="AE5559" s="52"/>
    </row>
    <row r="5560" spans="2:31" x14ac:dyDescent="0.3">
      <c r="B5560" s="4" t="e">
        <f>VLOOKUP(Таблица1[[#This Row],[Наименование Заказчика]],Таблица3[],2,FALSE)</f>
        <v>#N/A</v>
      </c>
      <c r="C5560" s="4" t="e">
        <f>VLOOKUP(Таблица1[[#This Row],[Наименование Заказчика]],Таблица3[],3,FALSE)</f>
        <v>#N/A</v>
      </c>
      <c r="N5560" s="38" t="e">
        <f>VLOOKUP(Таблица1[[#This Row],[Код основания для проведения закупки с применением особого порядка]],Таблица4[#All],3,FALSE)</f>
        <v>#N/A</v>
      </c>
      <c r="O5560" s="52"/>
      <c r="P5560" s="52"/>
      <c r="Q5560" s="52"/>
      <c r="R5560" s="52"/>
      <c r="S5560" s="38" t="e">
        <f>VLOOKUP(Таблица1[[#This Row],[Код страны поставки ТРУ]],Таблица8[],3,FALSE)</f>
        <v>#N/A</v>
      </c>
      <c r="T5560" s="52"/>
      <c r="U5560" s="52"/>
      <c r="V5560" s="38" t="e">
        <f>VLOOKUP(Таблица1[[#This Row],[Код условия поставки по ИНКОТЕРМС 2010]],Таблица10[],2,FALSE)</f>
        <v>#N/A</v>
      </c>
      <c r="X5560" s="4" t="e">
        <f>VLOOKUP(Таблица1[[#This Row],[Код единицы измерения]],Таблица37[#All],2,FALSE)</f>
        <v>#N/A</v>
      </c>
      <c r="Z5560" s="56"/>
      <c r="AA5560" s="56"/>
      <c r="AB5560" s="57">
        <f>Таблица1[[#This Row],[Кол-во/объем]]*Таблица1[[#This Row],[Маркетинговая цена за единицу, тенге без НДС]]</f>
        <v>0</v>
      </c>
      <c r="AC5560" s="52"/>
      <c r="AD5560" s="52"/>
      <c r="AE5560" s="52"/>
    </row>
    <row r="5561" spans="2:31" x14ac:dyDescent="0.3">
      <c r="B5561" s="4" t="e">
        <f>VLOOKUP(Таблица1[[#This Row],[Наименование Заказчика]],Таблица3[],2,FALSE)</f>
        <v>#N/A</v>
      </c>
      <c r="C5561" s="4" t="e">
        <f>VLOOKUP(Таблица1[[#This Row],[Наименование Заказчика]],Таблица3[],3,FALSE)</f>
        <v>#N/A</v>
      </c>
      <c r="N5561" s="38" t="e">
        <f>VLOOKUP(Таблица1[[#This Row],[Код основания для проведения закупки с применением особого порядка]],Таблица4[#All],3,FALSE)</f>
        <v>#N/A</v>
      </c>
      <c r="O5561" s="52"/>
      <c r="P5561" s="52"/>
      <c r="Q5561" s="52"/>
      <c r="R5561" s="52"/>
      <c r="S5561" s="38" t="e">
        <f>VLOOKUP(Таблица1[[#This Row],[Код страны поставки ТРУ]],Таблица8[],3,FALSE)</f>
        <v>#N/A</v>
      </c>
      <c r="T5561" s="52"/>
      <c r="U5561" s="52"/>
      <c r="V5561" s="38" t="e">
        <f>VLOOKUP(Таблица1[[#This Row],[Код условия поставки по ИНКОТЕРМС 2010]],Таблица10[],2,FALSE)</f>
        <v>#N/A</v>
      </c>
      <c r="X5561" s="4" t="e">
        <f>VLOOKUP(Таблица1[[#This Row],[Код единицы измерения]],Таблица37[#All],2,FALSE)</f>
        <v>#N/A</v>
      </c>
      <c r="Z5561" s="56"/>
      <c r="AA5561" s="56"/>
      <c r="AB5561" s="57">
        <f>Таблица1[[#This Row],[Кол-во/объем]]*Таблица1[[#This Row],[Маркетинговая цена за единицу, тенге без НДС]]</f>
        <v>0</v>
      </c>
      <c r="AC5561" s="52"/>
      <c r="AD5561" s="52"/>
      <c r="AE5561" s="52"/>
    </row>
    <row r="5562" spans="2:31" x14ac:dyDescent="0.3">
      <c r="B5562" s="4" t="e">
        <f>VLOOKUP(Таблица1[[#This Row],[Наименование Заказчика]],Таблица3[],2,FALSE)</f>
        <v>#N/A</v>
      </c>
      <c r="C5562" s="4" t="e">
        <f>VLOOKUP(Таблица1[[#This Row],[Наименование Заказчика]],Таблица3[],3,FALSE)</f>
        <v>#N/A</v>
      </c>
      <c r="N5562" s="38" t="e">
        <f>VLOOKUP(Таблица1[[#This Row],[Код основания для проведения закупки с применением особого порядка]],Таблица4[#All],3,FALSE)</f>
        <v>#N/A</v>
      </c>
      <c r="O5562" s="52"/>
      <c r="P5562" s="52"/>
      <c r="Q5562" s="52"/>
      <c r="R5562" s="52"/>
      <c r="S5562" s="38" t="e">
        <f>VLOOKUP(Таблица1[[#This Row],[Код страны поставки ТРУ]],Таблица8[],3,FALSE)</f>
        <v>#N/A</v>
      </c>
      <c r="T5562" s="52"/>
      <c r="U5562" s="52"/>
      <c r="V5562" s="38" t="e">
        <f>VLOOKUP(Таблица1[[#This Row],[Код условия поставки по ИНКОТЕРМС 2010]],Таблица10[],2,FALSE)</f>
        <v>#N/A</v>
      </c>
      <c r="X5562" s="4" t="e">
        <f>VLOOKUP(Таблица1[[#This Row],[Код единицы измерения]],Таблица37[#All],2,FALSE)</f>
        <v>#N/A</v>
      </c>
      <c r="Z5562" s="56"/>
      <c r="AA5562" s="56"/>
      <c r="AB5562" s="57">
        <f>Таблица1[[#This Row],[Кол-во/объем]]*Таблица1[[#This Row],[Маркетинговая цена за единицу, тенге без НДС]]</f>
        <v>0</v>
      </c>
      <c r="AC5562" s="52"/>
      <c r="AD5562" s="52"/>
      <c r="AE5562" s="52"/>
    </row>
    <row r="5563" spans="2:31" x14ac:dyDescent="0.3">
      <c r="B5563" s="4" t="e">
        <f>VLOOKUP(Таблица1[[#This Row],[Наименование Заказчика]],Таблица3[],2,FALSE)</f>
        <v>#N/A</v>
      </c>
      <c r="C5563" s="4" t="e">
        <f>VLOOKUP(Таблица1[[#This Row],[Наименование Заказчика]],Таблица3[],3,FALSE)</f>
        <v>#N/A</v>
      </c>
      <c r="N5563" s="38" t="e">
        <f>VLOOKUP(Таблица1[[#This Row],[Код основания для проведения закупки с применением особого порядка]],Таблица4[#All],3,FALSE)</f>
        <v>#N/A</v>
      </c>
      <c r="O5563" s="52"/>
      <c r="P5563" s="52"/>
      <c r="Q5563" s="52"/>
      <c r="R5563" s="52"/>
      <c r="S5563" s="38" t="e">
        <f>VLOOKUP(Таблица1[[#This Row],[Код страны поставки ТРУ]],Таблица8[],3,FALSE)</f>
        <v>#N/A</v>
      </c>
      <c r="T5563" s="52"/>
      <c r="U5563" s="52"/>
      <c r="V5563" s="38" t="e">
        <f>VLOOKUP(Таблица1[[#This Row],[Код условия поставки по ИНКОТЕРМС 2010]],Таблица10[],2,FALSE)</f>
        <v>#N/A</v>
      </c>
      <c r="X5563" s="4" t="e">
        <f>VLOOKUP(Таблица1[[#This Row],[Код единицы измерения]],Таблица37[#All],2,FALSE)</f>
        <v>#N/A</v>
      </c>
      <c r="Z5563" s="56"/>
      <c r="AA5563" s="56"/>
      <c r="AB5563" s="57">
        <f>Таблица1[[#This Row],[Кол-во/объем]]*Таблица1[[#This Row],[Маркетинговая цена за единицу, тенге без НДС]]</f>
        <v>0</v>
      </c>
      <c r="AC5563" s="52"/>
      <c r="AD5563" s="52"/>
      <c r="AE5563" s="52"/>
    </row>
    <row r="5564" spans="2:31" x14ac:dyDescent="0.3">
      <c r="B5564" s="4" t="e">
        <f>VLOOKUP(Таблица1[[#This Row],[Наименование Заказчика]],Таблица3[],2,FALSE)</f>
        <v>#N/A</v>
      </c>
      <c r="C5564" s="4" t="e">
        <f>VLOOKUP(Таблица1[[#This Row],[Наименование Заказчика]],Таблица3[],3,FALSE)</f>
        <v>#N/A</v>
      </c>
      <c r="N5564" s="38" t="e">
        <f>VLOOKUP(Таблица1[[#This Row],[Код основания для проведения закупки с применением особого порядка]],Таблица4[#All],3,FALSE)</f>
        <v>#N/A</v>
      </c>
      <c r="O5564" s="52"/>
      <c r="P5564" s="52"/>
      <c r="Q5564" s="52"/>
      <c r="R5564" s="52"/>
      <c r="S5564" s="38" t="e">
        <f>VLOOKUP(Таблица1[[#This Row],[Код страны поставки ТРУ]],Таблица8[],3,FALSE)</f>
        <v>#N/A</v>
      </c>
      <c r="T5564" s="52"/>
      <c r="U5564" s="52"/>
      <c r="V5564" s="38" t="e">
        <f>VLOOKUP(Таблица1[[#This Row],[Код условия поставки по ИНКОТЕРМС 2010]],Таблица10[],2,FALSE)</f>
        <v>#N/A</v>
      </c>
      <c r="X5564" s="4" t="e">
        <f>VLOOKUP(Таблица1[[#This Row],[Код единицы измерения]],Таблица37[#All],2,FALSE)</f>
        <v>#N/A</v>
      </c>
      <c r="Z5564" s="56"/>
      <c r="AA5564" s="56"/>
      <c r="AB5564" s="57">
        <f>Таблица1[[#This Row],[Кол-во/объем]]*Таблица1[[#This Row],[Маркетинговая цена за единицу, тенге без НДС]]</f>
        <v>0</v>
      </c>
      <c r="AC5564" s="52"/>
      <c r="AD5564" s="52"/>
      <c r="AE5564" s="52"/>
    </row>
    <row r="5565" spans="2:31" x14ac:dyDescent="0.3">
      <c r="B5565" s="4" t="e">
        <f>VLOOKUP(Таблица1[[#This Row],[Наименование Заказчика]],Таблица3[],2,FALSE)</f>
        <v>#N/A</v>
      </c>
      <c r="C5565" s="4" t="e">
        <f>VLOOKUP(Таблица1[[#This Row],[Наименование Заказчика]],Таблица3[],3,FALSE)</f>
        <v>#N/A</v>
      </c>
      <c r="N5565" s="38" t="e">
        <f>VLOOKUP(Таблица1[[#This Row],[Код основания для проведения закупки с применением особого порядка]],Таблица4[#All],3,FALSE)</f>
        <v>#N/A</v>
      </c>
      <c r="O5565" s="52"/>
      <c r="P5565" s="52"/>
      <c r="Q5565" s="52"/>
      <c r="R5565" s="52"/>
      <c r="S5565" s="38" t="e">
        <f>VLOOKUP(Таблица1[[#This Row],[Код страны поставки ТРУ]],Таблица8[],3,FALSE)</f>
        <v>#N/A</v>
      </c>
      <c r="T5565" s="52"/>
      <c r="U5565" s="52"/>
      <c r="V5565" s="38" t="e">
        <f>VLOOKUP(Таблица1[[#This Row],[Код условия поставки по ИНКОТЕРМС 2010]],Таблица10[],2,FALSE)</f>
        <v>#N/A</v>
      </c>
      <c r="X5565" s="4" t="e">
        <f>VLOOKUP(Таблица1[[#This Row],[Код единицы измерения]],Таблица37[#All],2,FALSE)</f>
        <v>#N/A</v>
      </c>
      <c r="Z5565" s="56"/>
      <c r="AA5565" s="56"/>
      <c r="AB5565" s="57">
        <f>Таблица1[[#This Row],[Кол-во/объем]]*Таблица1[[#This Row],[Маркетинговая цена за единицу, тенге без НДС]]</f>
        <v>0</v>
      </c>
      <c r="AC5565" s="52"/>
      <c r="AD5565" s="52"/>
      <c r="AE5565" s="52"/>
    </row>
    <row r="5566" spans="2:31" x14ac:dyDescent="0.3">
      <c r="B5566" s="4" t="e">
        <f>VLOOKUP(Таблица1[[#This Row],[Наименование Заказчика]],Таблица3[],2,FALSE)</f>
        <v>#N/A</v>
      </c>
      <c r="C5566" s="4" t="e">
        <f>VLOOKUP(Таблица1[[#This Row],[Наименование Заказчика]],Таблица3[],3,FALSE)</f>
        <v>#N/A</v>
      </c>
      <c r="N5566" s="38" t="e">
        <f>VLOOKUP(Таблица1[[#This Row],[Код основания для проведения закупки с применением особого порядка]],Таблица4[#All],3,FALSE)</f>
        <v>#N/A</v>
      </c>
      <c r="O5566" s="52"/>
      <c r="P5566" s="52"/>
      <c r="Q5566" s="52"/>
      <c r="R5566" s="52"/>
      <c r="S5566" s="38" t="e">
        <f>VLOOKUP(Таблица1[[#This Row],[Код страны поставки ТРУ]],Таблица8[],3,FALSE)</f>
        <v>#N/A</v>
      </c>
      <c r="T5566" s="52"/>
      <c r="U5566" s="52"/>
      <c r="V5566" s="38" t="e">
        <f>VLOOKUP(Таблица1[[#This Row],[Код условия поставки по ИНКОТЕРМС 2010]],Таблица10[],2,FALSE)</f>
        <v>#N/A</v>
      </c>
      <c r="X5566" s="4" t="e">
        <f>VLOOKUP(Таблица1[[#This Row],[Код единицы измерения]],Таблица37[#All],2,FALSE)</f>
        <v>#N/A</v>
      </c>
      <c r="Z5566" s="56"/>
      <c r="AA5566" s="56"/>
      <c r="AB5566" s="57">
        <f>Таблица1[[#This Row],[Кол-во/объем]]*Таблица1[[#This Row],[Маркетинговая цена за единицу, тенге без НДС]]</f>
        <v>0</v>
      </c>
      <c r="AC5566" s="52"/>
      <c r="AD5566" s="52"/>
      <c r="AE5566" s="52"/>
    </row>
    <row r="5567" spans="2:31" x14ac:dyDescent="0.3">
      <c r="B5567" s="4" t="e">
        <f>VLOOKUP(Таблица1[[#This Row],[Наименование Заказчика]],Таблица3[],2,FALSE)</f>
        <v>#N/A</v>
      </c>
      <c r="C5567" s="4" t="e">
        <f>VLOOKUP(Таблица1[[#This Row],[Наименование Заказчика]],Таблица3[],3,FALSE)</f>
        <v>#N/A</v>
      </c>
      <c r="N5567" s="38" t="e">
        <f>VLOOKUP(Таблица1[[#This Row],[Код основания для проведения закупки с применением особого порядка]],Таблица4[#All],3,FALSE)</f>
        <v>#N/A</v>
      </c>
      <c r="O5567" s="52"/>
      <c r="P5567" s="52"/>
      <c r="Q5567" s="52"/>
      <c r="R5567" s="52"/>
      <c r="S5567" s="38" t="e">
        <f>VLOOKUP(Таблица1[[#This Row],[Код страны поставки ТРУ]],Таблица8[],3,FALSE)</f>
        <v>#N/A</v>
      </c>
      <c r="T5567" s="52"/>
      <c r="U5567" s="52"/>
      <c r="V5567" s="38" t="e">
        <f>VLOOKUP(Таблица1[[#This Row],[Код условия поставки по ИНКОТЕРМС 2010]],Таблица10[],2,FALSE)</f>
        <v>#N/A</v>
      </c>
      <c r="X5567" s="4" t="e">
        <f>VLOOKUP(Таблица1[[#This Row],[Код единицы измерения]],Таблица37[#All],2,FALSE)</f>
        <v>#N/A</v>
      </c>
      <c r="Z5567" s="56"/>
      <c r="AA5567" s="56"/>
      <c r="AB5567" s="57">
        <f>Таблица1[[#This Row],[Кол-во/объем]]*Таблица1[[#This Row],[Маркетинговая цена за единицу, тенге без НДС]]</f>
        <v>0</v>
      </c>
      <c r="AC5567" s="52"/>
      <c r="AD5567" s="52"/>
      <c r="AE5567" s="52"/>
    </row>
    <row r="5568" spans="2:31" x14ac:dyDescent="0.3">
      <c r="B5568" s="4" t="e">
        <f>VLOOKUP(Таблица1[[#This Row],[Наименование Заказчика]],Таблица3[],2,FALSE)</f>
        <v>#N/A</v>
      </c>
      <c r="C5568" s="4" t="e">
        <f>VLOOKUP(Таблица1[[#This Row],[Наименование Заказчика]],Таблица3[],3,FALSE)</f>
        <v>#N/A</v>
      </c>
      <c r="N5568" s="38" t="e">
        <f>VLOOKUP(Таблица1[[#This Row],[Код основания для проведения закупки с применением особого порядка]],Таблица4[#All],3,FALSE)</f>
        <v>#N/A</v>
      </c>
      <c r="O5568" s="52"/>
      <c r="P5568" s="52"/>
      <c r="Q5568" s="52"/>
      <c r="R5568" s="52"/>
      <c r="S5568" s="38" t="e">
        <f>VLOOKUP(Таблица1[[#This Row],[Код страны поставки ТРУ]],Таблица8[],3,FALSE)</f>
        <v>#N/A</v>
      </c>
      <c r="T5568" s="52"/>
      <c r="U5568" s="52"/>
      <c r="V5568" s="38" t="e">
        <f>VLOOKUP(Таблица1[[#This Row],[Код условия поставки по ИНКОТЕРМС 2010]],Таблица10[],2,FALSE)</f>
        <v>#N/A</v>
      </c>
      <c r="X5568" s="4" t="e">
        <f>VLOOKUP(Таблица1[[#This Row],[Код единицы измерения]],Таблица37[#All],2,FALSE)</f>
        <v>#N/A</v>
      </c>
      <c r="Z5568" s="56"/>
      <c r="AA5568" s="56"/>
      <c r="AB5568" s="57">
        <f>Таблица1[[#This Row],[Кол-во/объем]]*Таблица1[[#This Row],[Маркетинговая цена за единицу, тенге без НДС]]</f>
        <v>0</v>
      </c>
      <c r="AC5568" s="52"/>
      <c r="AD5568" s="52"/>
      <c r="AE5568" s="52"/>
    </row>
    <row r="5569" spans="2:31" x14ac:dyDescent="0.3">
      <c r="B5569" s="4" t="e">
        <f>VLOOKUP(Таблица1[[#This Row],[Наименование Заказчика]],Таблица3[],2,FALSE)</f>
        <v>#N/A</v>
      </c>
      <c r="C5569" s="4" t="e">
        <f>VLOOKUP(Таблица1[[#This Row],[Наименование Заказчика]],Таблица3[],3,FALSE)</f>
        <v>#N/A</v>
      </c>
      <c r="N5569" s="38" t="e">
        <f>VLOOKUP(Таблица1[[#This Row],[Код основания для проведения закупки с применением особого порядка]],Таблица4[#All],3,FALSE)</f>
        <v>#N/A</v>
      </c>
      <c r="O5569" s="52"/>
      <c r="P5569" s="52"/>
      <c r="Q5569" s="52"/>
      <c r="R5569" s="52"/>
      <c r="S5569" s="38" t="e">
        <f>VLOOKUP(Таблица1[[#This Row],[Код страны поставки ТРУ]],Таблица8[],3,FALSE)</f>
        <v>#N/A</v>
      </c>
      <c r="T5569" s="52"/>
      <c r="U5569" s="52"/>
      <c r="V5569" s="38" t="e">
        <f>VLOOKUP(Таблица1[[#This Row],[Код условия поставки по ИНКОТЕРМС 2010]],Таблица10[],2,FALSE)</f>
        <v>#N/A</v>
      </c>
      <c r="X5569" s="4" t="e">
        <f>VLOOKUP(Таблица1[[#This Row],[Код единицы измерения]],Таблица37[#All],2,FALSE)</f>
        <v>#N/A</v>
      </c>
      <c r="Z5569" s="56"/>
      <c r="AA5569" s="56"/>
      <c r="AB5569" s="57">
        <f>Таблица1[[#This Row],[Кол-во/объем]]*Таблица1[[#This Row],[Маркетинговая цена за единицу, тенге без НДС]]</f>
        <v>0</v>
      </c>
      <c r="AC5569" s="52"/>
      <c r="AD5569" s="52"/>
      <c r="AE5569" s="52"/>
    </row>
    <row r="5570" spans="2:31" x14ac:dyDescent="0.3">
      <c r="B5570" s="4" t="e">
        <f>VLOOKUP(Таблица1[[#This Row],[Наименование Заказчика]],Таблица3[],2,FALSE)</f>
        <v>#N/A</v>
      </c>
      <c r="C5570" s="4" t="e">
        <f>VLOOKUP(Таблица1[[#This Row],[Наименование Заказчика]],Таблица3[],3,FALSE)</f>
        <v>#N/A</v>
      </c>
      <c r="N5570" s="38" t="e">
        <f>VLOOKUP(Таблица1[[#This Row],[Код основания для проведения закупки с применением особого порядка]],Таблица4[#All],3,FALSE)</f>
        <v>#N/A</v>
      </c>
      <c r="O5570" s="52"/>
      <c r="P5570" s="52"/>
      <c r="Q5570" s="52"/>
      <c r="R5570" s="52"/>
      <c r="S5570" s="38" t="e">
        <f>VLOOKUP(Таблица1[[#This Row],[Код страны поставки ТРУ]],Таблица8[],3,FALSE)</f>
        <v>#N/A</v>
      </c>
      <c r="T5570" s="52"/>
      <c r="U5570" s="52"/>
      <c r="V5570" s="38" t="e">
        <f>VLOOKUP(Таблица1[[#This Row],[Код условия поставки по ИНКОТЕРМС 2010]],Таблица10[],2,FALSE)</f>
        <v>#N/A</v>
      </c>
      <c r="X5570" s="4" t="e">
        <f>VLOOKUP(Таблица1[[#This Row],[Код единицы измерения]],Таблица37[#All],2,FALSE)</f>
        <v>#N/A</v>
      </c>
      <c r="Z5570" s="56"/>
      <c r="AA5570" s="56"/>
      <c r="AB5570" s="57">
        <f>Таблица1[[#This Row],[Кол-во/объем]]*Таблица1[[#This Row],[Маркетинговая цена за единицу, тенге без НДС]]</f>
        <v>0</v>
      </c>
      <c r="AC5570" s="52"/>
      <c r="AD5570" s="52"/>
      <c r="AE5570" s="52"/>
    </row>
    <row r="5571" spans="2:31" x14ac:dyDescent="0.3">
      <c r="B5571" s="4" t="e">
        <f>VLOOKUP(Таблица1[[#This Row],[Наименование Заказчика]],Таблица3[],2,FALSE)</f>
        <v>#N/A</v>
      </c>
      <c r="C5571" s="4" t="e">
        <f>VLOOKUP(Таблица1[[#This Row],[Наименование Заказчика]],Таблица3[],3,FALSE)</f>
        <v>#N/A</v>
      </c>
      <c r="N5571" s="38" t="e">
        <f>VLOOKUP(Таблица1[[#This Row],[Код основания для проведения закупки с применением особого порядка]],Таблица4[#All],3,FALSE)</f>
        <v>#N/A</v>
      </c>
      <c r="O5571" s="52"/>
      <c r="P5571" s="52"/>
      <c r="Q5571" s="52"/>
      <c r="R5571" s="52"/>
      <c r="S5571" s="38" t="e">
        <f>VLOOKUP(Таблица1[[#This Row],[Код страны поставки ТРУ]],Таблица8[],3,FALSE)</f>
        <v>#N/A</v>
      </c>
      <c r="T5571" s="52"/>
      <c r="U5571" s="52"/>
      <c r="V5571" s="38" t="e">
        <f>VLOOKUP(Таблица1[[#This Row],[Код условия поставки по ИНКОТЕРМС 2010]],Таблица10[],2,FALSE)</f>
        <v>#N/A</v>
      </c>
      <c r="X5571" s="4" t="e">
        <f>VLOOKUP(Таблица1[[#This Row],[Код единицы измерения]],Таблица37[#All],2,FALSE)</f>
        <v>#N/A</v>
      </c>
      <c r="Z5571" s="56"/>
      <c r="AA5571" s="56"/>
      <c r="AB5571" s="57">
        <f>Таблица1[[#This Row],[Кол-во/объем]]*Таблица1[[#This Row],[Маркетинговая цена за единицу, тенге без НДС]]</f>
        <v>0</v>
      </c>
      <c r="AC5571" s="52"/>
      <c r="AD5571" s="52"/>
      <c r="AE5571" s="52"/>
    </row>
    <row r="5572" spans="2:31" x14ac:dyDescent="0.3">
      <c r="B5572" s="4" t="e">
        <f>VLOOKUP(Таблица1[[#This Row],[Наименование Заказчика]],Таблица3[],2,FALSE)</f>
        <v>#N/A</v>
      </c>
      <c r="C5572" s="4" t="e">
        <f>VLOOKUP(Таблица1[[#This Row],[Наименование Заказчика]],Таблица3[],3,FALSE)</f>
        <v>#N/A</v>
      </c>
      <c r="N5572" s="38" t="e">
        <f>VLOOKUP(Таблица1[[#This Row],[Код основания для проведения закупки с применением особого порядка]],Таблица4[#All],3,FALSE)</f>
        <v>#N/A</v>
      </c>
      <c r="O5572" s="52"/>
      <c r="P5572" s="52"/>
      <c r="Q5572" s="52"/>
      <c r="R5572" s="52"/>
      <c r="S5572" s="38" t="e">
        <f>VLOOKUP(Таблица1[[#This Row],[Код страны поставки ТРУ]],Таблица8[],3,FALSE)</f>
        <v>#N/A</v>
      </c>
      <c r="T5572" s="52"/>
      <c r="U5572" s="52"/>
      <c r="V5572" s="38" t="e">
        <f>VLOOKUP(Таблица1[[#This Row],[Код условия поставки по ИНКОТЕРМС 2010]],Таблица10[],2,FALSE)</f>
        <v>#N/A</v>
      </c>
      <c r="X5572" s="4" t="e">
        <f>VLOOKUP(Таблица1[[#This Row],[Код единицы измерения]],Таблица37[#All],2,FALSE)</f>
        <v>#N/A</v>
      </c>
      <c r="Z5572" s="56"/>
      <c r="AA5572" s="56"/>
      <c r="AB5572" s="57">
        <f>Таблица1[[#This Row],[Кол-во/объем]]*Таблица1[[#This Row],[Маркетинговая цена за единицу, тенге без НДС]]</f>
        <v>0</v>
      </c>
      <c r="AC5572" s="52"/>
      <c r="AD5572" s="52"/>
      <c r="AE5572" s="52"/>
    </row>
    <row r="5573" spans="2:31" x14ac:dyDescent="0.3">
      <c r="B5573" s="4" t="e">
        <f>VLOOKUP(Таблица1[[#This Row],[Наименование Заказчика]],Таблица3[],2,FALSE)</f>
        <v>#N/A</v>
      </c>
      <c r="C5573" s="4" t="e">
        <f>VLOOKUP(Таблица1[[#This Row],[Наименование Заказчика]],Таблица3[],3,FALSE)</f>
        <v>#N/A</v>
      </c>
      <c r="N5573" s="38" t="e">
        <f>VLOOKUP(Таблица1[[#This Row],[Код основания для проведения закупки с применением особого порядка]],Таблица4[#All],3,FALSE)</f>
        <v>#N/A</v>
      </c>
      <c r="O5573" s="52"/>
      <c r="P5573" s="52"/>
      <c r="Q5573" s="52"/>
      <c r="R5573" s="52"/>
      <c r="S5573" s="38" t="e">
        <f>VLOOKUP(Таблица1[[#This Row],[Код страны поставки ТРУ]],Таблица8[],3,FALSE)</f>
        <v>#N/A</v>
      </c>
      <c r="T5573" s="52"/>
      <c r="U5573" s="52"/>
      <c r="V5573" s="38" t="e">
        <f>VLOOKUP(Таблица1[[#This Row],[Код условия поставки по ИНКОТЕРМС 2010]],Таблица10[],2,FALSE)</f>
        <v>#N/A</v>
      </c>
      <c r="X5573" s="4" t="e">
        <f>VLOOKUP(Таблица1[[#This Row],[Код единицы измерения]],Таблица37[#All],2,FALSE)</f>
        <v>#N/A</v>
      </c>
      <c r="Z5573" s="56"/>
      <c r="AA5573" s="56"/>
      <c r="AB5573" s="57">
        <f>Таблица1[[#This Row],[Кол-во/объем]]*Таблица1[[#This Row],[Маркетинговая цена за единицу, тенге без НДС]]</f>
        <v>0</v>
      </c>
      <c r="AC5573" s="52"/>
      <c r="AD5573" s="52"/>
      <c r="AE5573" s="52"/>
    </row>
    <row r="5574" spans="2:31" x14ac:dyDescent="0.3">
      <c r="B5574" s="4" t="e">
        <f>VLOOKUP(Таблица1[[#This Row],[Наименование Заказчика]],Таблица3[],2,FALSE)</f>
        <v>#N/A</v>
      </c>
      <c r="C5574" s="4" t="e">
        <f>VLOOKUP(Таблица1[[#This Row],[Наименование Заказчика]],Таблица3[],3,FALSE)</f>
        <v>#N/A</v>
      </c>
      <c r="N5574" s="38" t="e">
        <f>VLOOKUP(Таблица1[[#This Row],[Код основания для проведения закупки с применением особого порядка]],Таблица4[#All],3,FALSE)</f>
        <v>#N/A</v>
      </c>
      <c r="O5574" s="52"/>
      <c r="P5574" s="52"/>
      <c r="Q5574" s="52"/>
      <c r="R5574" s="52"/>
      <c r="S5574" s="38" t="e">
        <f>VLOOKUP(Таблица1[[#This Row],[Код страны поставки ТРУ]],Таблица8[],3,FALSE)</f>
        <v>#N/A</v>
      </c>
      <c r="T5574" s="52"/>
      <c r="U5574" s="52"/>
      <c r="V5574" s="38" t="e">
        <f>VLOOKUP(Таблица1[[#This Row],[Код условия поставки по ИНКОТЕРМС 2010]],Таблица10[],2,FALSE)</f>
        <v>#N/A</v>
      </c>
      <c r="X5574" s="4" t="e">
        <f>VLOOKUP(Таблица1[[#This Row],[Код единицы измерения]],Таблица37[#All],2,FALSE)</f>
        <v>#N/A</v>
      </c>
      <c r="Z5574" s="56"/>
      <c r="AA5574" s="56"/>
      <c r="AB5574" s="57">
        <f>Таблица1[[#This Row],[Кол-во/объем]]*Таблица1[[#This Row],[Маркетинговая цена за единицу, тенге без НДС]]</f>
        <v>0</v>
      </c>
      <c r="AC5574" s="52"/>
      <c r="AD5574" s="52"/>
      <c r="AE5574" s="52"/>
    </row>
    <row r="5575" spans="2:31" x14ac:dyDescent="0.3">
      <c r="B5575" s="4" t="e">
        <f>VLOOKUP(Таблица1[[#This Row],[Наименование Заказчика]],Таблица3[],2,FALSE)</f>
        <v>#N/A</v>
      </c>
      <c r="C5575" s="4" t="e">
        <f>VLOOKUP(Таблица1[[#This Row],[Наименование Заказчика]],Таблица3[],3,FALSE)</f>
        <v>#N/A</v>
      </c>
      <c r="N5575" s="38" t="e">
        <f>VLOOKUP(Таблица1[[#This Row],[Код основания для проведения закупки с применением особого порядка]],Таблица4[#All],3,FALSE)</f>
        <v>#N/A</v>
      </c>
      <c r="O5575" s="52"/>
      <c r="P5575" s="52"/>
      <c r="Q5575" s="52"/>
      <c r="R5575" s="52"/>
      <c r="S5575" s="38" t="e">
        <f>VLOOKUP(Таблица1[[#This Row],[Код страны поставки ТРУ]],Таблица8[],3,FALSE)</f>
        <v>#N/A</v>
      </c>
      <c r="T5575" s="52"/>
      <c r="U5575" s="52"/>
      <c r="V5575" s="38" t="e">
        <f>VLOOKUP(Таблица1[[#This Row],[Код условия поставки по ИНКОТЕРМС 2010]],Таблица10[],2,FALSE)</f>
        <v>#N/A</v>
      </c>
      <c r="X5575" s="4" t="e">
        <f>VLOOKUP(Таблица1[[#This Row],[Код единицы измерения]],Таблица37[#All],2,FALSE)</f>
        <v>#N/A</v>
      </c>
      <c r="Z5575" s="56"/>
      <c r="AA5575" s="56"/>
      <c r="AB5575" s="57">
        <f>Таблица1[[#This Row],[Кол-во/объем]]*Таблица1[[#This Row],[Маркетинговая цена за единицу, тенге без НДС]]</f>
        <v>0</v>
      </c>
      <c r="AC5575" s="52"/>
      <c r="AD5575" s="52"/>
      <c r="AE5575" s="52"/>
    </row>
    <row r="5576" spans="2:31" x14ac:dyDescent="0.3">
      <c r="B5576" s="4" t="e">
        <f>VLOOKUP(Таблица1[[#This Row],[Наименование Заказчика]],Таблица3[],2,FALSE)</f>
        <v>#N/A</v>
      </c>
      <c r="C5576" s="4" t="e">
        <f>VLOOKUP(Таблица1[[#This Row],[Наименование Заказчика]],Таблица3[],3,FALSE)</f>
        <v>#N/A</v>
      </c>
      <c r="N5576" s="38" t="e">
        <f>VLOOKUP(Таблица1[[#This Row],[Код основания для проведения закупки с применением особого порядка]],Таблица4[#All],3,FALSE)</f>
        <v>#N/A</v>
      </c>
      <c r="O5576" s="52"/>
      <c r="P5576" s="52"/>
      <c r="Q5576" s="52"/>
      <c r="R5576" s="52"/>
      <c r="S5576" s="38" t="e">
        <f>VLOOKUP(Таблица1[[#This Row],[Код страны поставки ТРУ]],Таблица8[],3,FALSE)</f>
        <v>#N/A</v>
      </c>
      <c r="T5576" s="52"/>
      <c r="U5576" s="52"/>
      <c r="V5576" s="38" t="e">
        <f>VLOOKUP(Таблица1[[#This Row],[Код условия поставки по ИНКОТЕРМС 2010]],Таблица10[],2,FALSE)</f>
        <v>#N/A</v>
      </c>
      <c r="X5576" s="4" t="e">
        <f>VLOOKUP(Таблица1[[#This Row],[Код единицы измерения]],Таблица37[#All],2,FALSE)</f>
        <v>#N/A</v>
      </c>
      <c r="Z5576" s="56"/>
      <c r="AA5576" s="56"/>
      <c r="AB5576" s="57">
        <f>Таблица1[[#This Row],[Кол-во/объем]]*Таблица1[[#This Row],[Маркетинговая цена за единицу, тенге без НДС]]</f>
        <v>0</v>
      </c>
      <c r="AC5576" s="52"/>
      <c r="AD5576" s="52"/>
      <c r="AE5576" s="52"/>
    </row>
    <row r="5577" spans="2:31" x14ac:dyDescent="0.3">
      <c r="B5577" s="4" t="e">
        <f>VLOOKUP(Таблица1[[#This Row],[Наименование Заказчика]],Таблица3[],2,FALSE)</f>
        <v>#N/A</v>
      </c>
      <c r="C5577" s="4" t="e">
        <f>VLOOKUP(Таблица1[[#This Row],[Наименование Заказчика]],Таблица3[],3,FALSE)</f>
        <v>#N/A</v>
      </c>
      <c r="N5577" s="38" t="e">
        <f>VLOOKUP(Таблица1[[#This Row],[Код основания для проведения закупки с применением особого порядка]],Таблица4[#All],3,FALSE)</f>
        <v>#N/A</v>
      </c>
      <c r="O5577" s="52"/>
      <c r="P5577" s="52"/>
      <c r="Q5577" s="52"/>
      <c r="R5577" s="52"/>
      <c r="S5577" s="38" t="e">
        <f>VLOOKUP(Таблица1[[#This Row],[Код страны поставки ТРУ]],Таблица8[],3,FALSE)</f>
        <v>#N/A</v>
      </c>
      <c r="T5577" s="52"/>
      <c r="U5577" s="52"/>
      <c r="V5577" s="38" t="e">
        <f>VLOOKUP(Таблица1[[#This Row],[Код условия поставки по ИНКОТЕРМС 2010]],Таблица10[],2,FALSE)</f>
        <v>#N/A</v>
      </c>
      <c r="X5577" s="4" t="e">
        <f>VLOOKUP(Таблица1[[#This Row],[Код единицы измерения]],Таблица37[#All],2,FALSE)</f>
        <v>#N/A</v>
      </c>
      <c r="Z5577" s="56"/>
      <c r="AA5577" s="56"/>
      <c r="AB5577" s="57">
        <f>Таблица1[[#This Row],[Кол-во/объем]]*Таблица1[[#This Row],[Маркетинговая цена за единицу, тенге без НДС]]</f>
        <v>0</v>
      </c>
      <c r="AC5577" s="52"/>
      <c r="AD5577" s="52"/>
      <c r="AE5577" s="52"/>
    </row>
    <row r="5578" spans="2:31" x14ac:dyDescent="0.3">
      <c r="B5578" s="4" t="e">
        <f>VLOOKUP(Таблица1[[#This Row],[Наименование Заказчика]],Таблица3[],2,FALSE)</f>
        <v>#N/A</v>
      </c>
      <c r="C5578" s="4" t="e">
        <f>VLOOKUP(Таблица1[[#This Row],[Наименование Заказчика]],Таблица3[],3,FALSE)</f>
        <v>#N/A</v>
      </c>
      <c r="N5578" s="38" t="e">
        <f>VLOOKUP(Таблица1[[#This Row],[Код основания для проведения закупки с применением особого порядка]],Таблица4[#All],3,FALSE)</f>
        <v>#N/A</v>
      </c>
      <c r="O5578" s="52"/>
      <c r="P5578" s="52"/>
      <c r="Q5578" s="52"/>
      <c r="R5578" s="52"/>
      <c r="S5578" s="38" t="e">
        <f>VLOOKUP(Таблица1[[#This Row],[Код страны поставки ТРУ]],Таблица8[],3,FALSE)</f>
        <v>#N/A</v>
      </c>
      <c r="T5578" s="52"/>
      <c r="U5578" s="52"/>
      <c r="V5578" s="38" t="e">
        <f>VLOOKUP(Таблица1[[#This Row],[Код условия поставки по ИНКОТЕРМС 2010]],Таблица10[],2,FALSE)</f>
        <v>#N/A</v>
      </c>
      <c r="X5578" s="4" t="e">
        <f>VLOOKUP(Таблица1[[#This Row],[Код единицы измерения]],Таблица37[#All],2,FALSE)</f>
        <v>#N/A</v>
      </c>
      <c r="Z5578" s="56"/>
      <c r="AA5578" s="56"/>
      <c r="AB5578" s="57">
        <f>Таблица1[[#This Row],[Кол-во/объем]]*Таблица1[[#This Row],[Маркетинговая цена за единицу, тенге без НДС]]</f>
        <v>0</v>
      </c>
      <c r="AC5578" s="52"/>
      <c r="AD5578" s="52"/>
      <c r="AE5578" s="52"/>
    </row>
    <row r="5579" spans="2:31" x14ac:dyDescent="0.3">
      <c r="B5579" s="4" t="e">
        <f>VLOOKUP(Таблица1[[#This Row],[Наименование Заказчика]],Таблица3[],2,FALSE)</f>
        <v>#N/A</v>
      </c>
      <c r="C5579" s="4" t="e">
        <f>VLOOKUP(Таблица1[[#This Row],[Наименование Заказчика]],Таблица3[],3,FALSE)</f>
        <v>#N/A</v>
      </c>
      <c r="N5579" s="38" t="e">
        <f>VLOOKUP(Таблица1[[#This Row],[Код основания для проведения закупки с применением особого порядка]],Таблица4[#All],3,FALSE)</f>
        <v>#N/A</v>
      </c>
      <c r="O5579" s="52"/>
      <c r="P5579" s="52"/>
      <c r="Q5579" s="52"/>
      <c r="R5579" s="52"/>
      <c r="S5579" s="38" t="e">
        <f>VLOOKUP(Таблица1[[#This Row],[Код страны поставки ТРУ]],Таблица8[],3,FALSE)</f>
        <v>#N/A</v>
      </c>
      <c r="T5579" s="52"/>
      <c r="U5579" s="52"/>
      <c r="V5579" s="38" t="e">
        <f>VLOOKUP(Таблица1[[#This Row],[Код условия поставки по ИНКОТЕРМС 2010]],Таблица10[],2,FALSE)</f>
        <v>#N/A</v>
      </c>
      <c r="X5579" s="4" t="e">
        <f>VLOOKUP(Таблица1[[#This Row],[Код единицы измерения]],Таблица37[#All],2,FALSE)</f>
        <v>#N/A</v>
      </c>
      <c r="Z5579" s="56"/>
      <c r="AA5579" s="56"/>
      <c r="AB5579" s="57">
        <f>Таблица1[[#This Row],[Кол-во/объем]]*Таблица1[[#This Row],[Маркетинговая цена за единицу, тенге без НДС]]</f>
        <v>0</v>
      </c>
      <c r="AC5579" s="52"/>
      <c r="AD5579" s="52"/>
      <c r="AE5579" s="52"/>
    </row>
    <row r="5580" spans="2:31" x14ac:dyDescent="0.3">
      <c r="B5580" s="4" t="e">
        <f>VLOOKUP(Таблица1[[#This Row],[Наименование Заказчика]],Таблица3[],2,FALSE)</f>
        <v>#N/A</v>
      </c>
      <c r="C5580" s="4" t="e">
        <f>VLOOKUP(Таблица1[[#This Row],[Наименование Заказчика]],Таблица3[],3,FALSE)</f>
        <v>#N/A</v>
      </c>
      <c r="N5580" s="38" t="e">
        <f>VLOOKUP(Таблица1[[#This Row],[Код основания для проведения закупки с применением особого порядка]],Таблица4[#All],3,FALSE)</f>
        <v>#N/A</v>
      </c>
      <c r="O5580" s="52"/>
      <c r="P5580" s="52"/>
      <c r="Q5580" s="52"/>
      <c r="R5580" s="52"/>
      <c r="S5580" s="38" t="e">
        <f>VLOOKUP(Таблица1[[#This Row],[Код страны поставки ТРУ]],Таблица8[],3,FALSE)</f>
        <v>#N/A</v>
      </c>
      <c r="T5580" s="52"/>
      <c r="U5580" s="52"/>
      <c r="V5580" s="38" t="e">
        <f>VLOOKUP(Таблица1[[#This Row],[Код условия поставки по ИНКОТЕРМС 2010]],Таблица10[],2,FALSE)</f>
        <v>#N/A</v>
      </c>
      <c r="X5580" s="4" t="e">
        <f>VLOOKUP(Таблица1[[#This Row],[Код единицы измерения]],Таблица37[#All],2,FALSE)</f>
        <v>#N/A</v>
      </c>
      <c r="Z5580" s="56"/>
      <c r="AA5580" s="56"/>
      <c r="AB5580" s="57">
        <f>Таблица1[[#This Row],[Кол-во/объем]]*Таблица1[[#This Row],[Маркетинговая цена за единицу, тенге без НДС]]</f>
        <v>0</v>
      </c>
      <c r="AC5580" s="52"/>
      <c r="AD5580" s="52"/>
      <c r="AE5580" s="52"/>
    </row>
    <row r="5581" spans="2:31" x14ac:dyDescent="0.3">
      <c r="B5581" s="4" t="e">
        <f>VLOOKUP(Таблица1[[#This Row],[Наименование Заказчика]],Таблица3[],2,FALSE)</f>
        <v>#N/A</v>
      </c>
      <c r="C5581" s="4" t="e">
        <f>VLOOKUP(Таблица1[[#This Row],[Наименование Заказчика]],Таблица3[],3,FALSE)</f>
        <v>#N/A</v>
      </c>
      <c r="N5581" s="38" t="e">
        <f>VLOOKUP(Таблица1[[#This Row],[Код основания для проведения закупки с применением особого порядка]],Таблица4[#All],3,FALSE)</f>
        <v>#N/A</v>
      </c>
      <c r="O5581" s="52"/>
      <c r="P5581" s="52"/>
      <c r="Q5581" s="52"/>
      <c r="R5581" s="52"/>
      <c r="S5581" s="38" t="e">
        <f>VLOOKUP(Таблица1[[#This Row],[Код страны поставки ТРУ]],Таблица8[],3,FALSE)</f>
        <v>#N/A</v>
      </c>
      <c r="T5581" s="52"/>
      <c r="U5581" s="52"/>
      <c r="V5581" s="38" t="e">
        <f>VLOOKUP(Таблица1[[#This Row],[Код условия поставки по ИНКОТЕРМС 2010]],Таблица10[],2,FALSE)</f>
        <v>#N/A</v>
      </c>
      <c r="X5581" s="4" t="e">
        <f>VLOOKUP(Таблица1[[#This Row],[Код единицы измерения]],Таблица37[#All],2,FALSE)</f>
        <v>#N/A</v>
      </c>
      <c r="Z5581" s="56"/>
      <c r="AA5581" s="56"/>
      <c r="AB5581" s="57">
        <f>Таблица1[[#This Row],[Кол-во/объем]]*Таблица1[[#This Row],[Маркетинговая цена за единицу, тенге без НДС]]</f>
        <v>0</v>
      </c>
      <c r="AC5581" s="52"/>
      <c r="AD5581" s="52"/>
      <c r="AE5581" s="52"/>
    </row>
    <row r="5582" spans="2:31" x14ac:dyDescent="0.3">
      <c r="B5582" s="4" t="e">
        <f>VLOOKUP(Таблица1[[#This Row],[Наименование Заказчика]],Таблица3[],2,FALSE)</f>
        <v>#N/A</v>
      </c>
      <c r="C5582" s="4" t="e">
        <f>VLOOKUP(Таблица1[[#This Row],[Наименование Заказчика]],Таблица3[],3,FALSE)</f>
        <v>#N/A</v>
      </c>
      <c r="N5582" s="38" t="e">
        <f>VLOOKUP(Таблица1[[#This Row],[Код основания для проведения закупки с применением особого порядка]],Таблица4[#All],3,FALSE)</f>
        <v>#N/A</v>
      </c>
      <c r="O5582" s="52"/>
      <c r="P5582" s="52"/>
      <c r="Q5582" s="52"/>
      <c r="R5582" s="52"/>
      <c r="S5582" s="38" t="e">
        <f>VLOOKUP(Таблица1[[#This Row],[Код страны поставки ТРУ]],Таблица8[],3,FALSE)</f>
        <v>#N/A</v>
      </c>
      <c r="T5582" s="52"/>
      <c r="U5582" s="52"/>
      <c r="V5582" s="38" t="e">
        <f>VLOOKUP(Таблица1[[#This Row],[Код условия поставки по ИНКОТЕРМС 2010]],Таблица10[],2,FALSE)</f>
        <v>#N/A</v>
      </c>
      <c r="X5582" s="4" t="e">
        <f>VLOOKUP(Таблица1[[#This Row],[Код единицы измерения]],Таблица37[#All],2,FALSE)</f>
        <v>#N/A</v>
      </c>
      <c r="Z5582" s="56"/>
      <c r="AA5582" s="56"/>
      <c r="AB5582" s="57">
        <f>Таблица1[[#This Row],[Кол-во/объем]]*Таблица1[[#This Row],[Маркетинговая цена за единицу, тенге без НДС]]</f>
        <v>0</v>
      </c>
      <c r="AC5582" s="52"/>
      <c r="AD5582" s="52"/>
      <c r="AE5582" s="52"/>
    </row>
    <row r="5583" spans="2:31" x14ac:dyDescent="0.3">
      <c r="B5583" s="4" t="e">
        <f>VLOOKUP(Таблица1[[#This Row],[Наименование Заказчика]],Таблица3[],2,FALSE)</f>
        <v>#N/A</v>
      </c>
      <c r="C5583" s="4" t="e">
        <f>VLOOKUP(Таблица1[[#This Row],[Наименование Заказчика]],Таблица3[],3,FALSE)</f>
        <v>#N/A</v>
      </c>
      <c r="N5583" s="38" t="e">
        <f>VLOOKUP(Таблица1[[#This Row],[Код основания для проведения закупки с применением особого порядка]],Таблица4[#All],3,FALSE)</f>
        <v>#N/A</v>
      </c>
      <c r="O5583" s="52"/>
      <c r="P5583" s="52"/>
      <c r="Q5583" s="52"/>
      <c r="R5583" s="52"/>
      <c r="S5583" s="38" t="e">
        <f>VLOOKUP(Таблица1[[#This Row],[Код страны поставки ТРУ]],Таблица8[],3,FALSE)</f>
        <v>#N/A</v>
      </c>
      <c r="T5583" s="52"/>
      <c r="U5583" s="52"/>
      <c r="V5583" s="38" t="e">
        <f>VLOOKUP(Таблица1[[#This Row],[Код условия поставки по ИНКОТЕРМС 2010]],Таблица10[],2,FALSE)</f>
        <v>#N/A</v>
      </c>
      <c r="X5583" s="4" t="e">
        <f>VLOOKUP(Таблица1[[#This Row],[Код единицы измерения]],Таблица37[#All],2,FALSE)</f>
        <v>#N/A</v>
      </c>
      <c r="Z5583" s="56"/>
      <c r="AA5583" s="56"/>
      <c r="AB5583" s="57">
        <f>Таблица1[[#This Row],[Кол-во/объем]]*Таблица1[[#This Row],[Маркетинговая цена за единицу, тенге без НДС]]</f>
        <v>0</v>
      </c>
      <c r="AC5583" s="52"/>
      <c r="AD5583" s="52"/>
      <c r="AE5583" s="52"/>
    </row>
    <row r="5584" spans="2:31" x14ac:dyDescent="0.3">
      <c r="B5584" s="4" t="e">
        <f>VLOOKUP(Таблица1[[#This Row],[Наименование Заказчика]],Таблица3[],2,FALSE)</f>
        <v>#N/A</v>
      </c>
      <c r="C5584" s="4" t="e">
        <f>VLOOKUP(Таблица1[[#This Row],[Наименование Заказчика]],Таблица3[],3,FALSE)</f>
        <v>#N/A</v>
      </c>
      <c r="N5584" s="38" t="e">
        <f>VLOOKUP(Таблица1[[#This Row],[Код основания для проведения закупки с применением особого порядка]],Таблица4[#All],3,FALSE)</f>
        <v>#N/A</v>
      </c>
      <c r="O5584" s="52"/>
      <c r="P5584" s="52"/>
      <c r="Q5584" s="52"/>
      <c r="R5584" s="52"/>
      <c r="S5584" s="38" t="e">
        <f>VLOOKUP(Таблица1[[#This Row],[Код страны поставки ТРУ]],Таблица8[],3,FALSE)</f>
        <v>#N/A</v>
      </c>
      <c r="T5584" s="52"/>
      <c r="U5584" s="52"/>
      <c r="V5584" s="38" t="e">
        <f>VLOOKUP(Таблица1[[#This Row],[Код условия поставки по ИНКОТЕРМС 2010]],Таблица10[],2,FALSE)</f>
        <v>#N/A</v>
      </c>
      <c r="X5584" s="4" t="e">
        <f>VLOOKUP(Таблица1[[#This Row],[Код единицы измерения]],Таблица37[#All],2,FALSE)</f>
        <v>#N/A</v>
      </c>
      <c r="Z5584" s="56"/>
      <c r="AA5584" s="56"/>
      <c r="AB5584" s="57">
        <f>Таблица1[[#This Row],[Кол-во/объем]]*Таблица1[[#This Row],[Маркетинговая цена за единицу, тенге без НДС]]</f>
        <v>0</v>
      </c>
      <c r="AC5584" s="52"/>
      <c r="AD5584" s="52"/>
      <c r="AE5584" s="52"/>
    </row>
    <row r="5585" spans="2:31" x14ac:dyDescent="0.3">
      <c r="B5585" s="4" t="e">
        <f>VLOOKUP(Таблица1[[#This Row],[Наименование Заказчика]],Таблица3[],2,FALSE)</f>
        <v>#N/A</v>
      </c>
      <c r="C5585" s="4" t="e">
        <f>VLOOKUP(Таблица1[[#This Row],[Наименование Заказчика]],Таблица3[],3,FALSE)</f>
        <v>#N/A</v>
      </c>
      <c r="N5585" s="38" t="e">
        <f>VLOOKUP(Таблица1[[#This Row],[Код основания для проведения закупки с применением особого порядка]],Таблица4[#All],3,FALSE)</f>
        <v>#N/A</v>
      </c>
      <c r="O5585" s="52"/>
      <c r="P5585" s="52"/>
      <c r="Q5585" s="52"/>
      <c r="R5585" s="52"/>
      <c r="S5585" s="38" t="e">
        <f>VLOOKUP(Таблица1[[#This Row],[Код страны поставки ТРУ]],Таблица8[],3,FALSE)</f>
        <v>#N/A</v>
      </c>
      <c r="T5585" s="52"/>
      <c r="U5585" s="52"/>
      <c r="V5585" s="38" t="e">
        <f>VLOOKUP(Таблица1[[#This Row],[Код условия поставки по ИНКОТЕРМС 2010]],Таблица10[],2,FALSE)</f>
        <v>#N/A</v>
      </c>
      <c r="X5585" s="4" t="e">
        <f>VLOOKUP(Таблица1[[#This Row],[Код единицы измерения]],Таблица37[#All],2,FALSE)</f>
        <v>#N/A</v>
      </c>
      <c r="Z5585" s="56"/>
      <c r="AA5585" s="56"/>
      <c r="AB5585" s="57">
        <f>Таблица1[[#This Row],[Кол-во/объем]]*Таблица1[[#This Row],[Маркетинговая цена за единицу, тенге без НДС]]</f>
        <v>0</v>
      </c>
      <c r="AC5585" s="52"/>
      <c r="AD5585" s="52"/>
      <c r="AE5585" s="52"/>
    </row>
    <row r="5586" spans="2:31" x14ac:dyDescent="0.3">
      <c r="B5586" s="4" t="e">
        <f>VLOOKUP(Таблица1[[#This Row],[Наименование Заказчика]],Таблица3[],2,FALSE)</f>
        <v>#N/A</v>
      </c>
      <c r="C5586" s="4" t="e">
        <f>VLOOKUP(Таблица1[[#This Row],[Наименование Заказчика]],Таблица3[],3,FALSE)</f>
        <v>#N/A</v>
      </c>
      <c r="N5586" s="38" t="e">
        <f>VLOOKUP(Таблица1[[#This Row],[Код основания для проведения закупки с применением особого порядка]],Таблица4[#All],3,FALSE)</f>
        <v>#N/A</v>
      </c>
      <c r="O5586" s="52"/>
      <c r="P5586" s="52"/>
      <c r="Q5586" s="52"/>
      <c r="R5586" s="52"/>
      <c r="S5586" s="38" t="e">
        <f>VLOOKUP(Таблица1[[#This Row],[Код страны поставки ТРУ]],Таблица8[],3,FALSE)</f>
        <v>#N/A</v>
      </c>
      <c r="T5586" s="52"/>
      <c r="U5586" s="52"/>
      <c r="V5586" s="38" t="e">
        <f>VLOOKUP(Таблица1[[#This Row],[Код условия поставки по ИНКОТЕРМС 2010]],Таблица10[],2,FALSE)</f>
        <v>#N/A</v>
      </c>
      <c r="X5586" s="4" t="e">
        <f>VLOOKUP(Таблица1[[#This Row],[Код единицы измерения]],Таблица37[#All],2,FALSE)</f>
        <v>#N/A</v>
      </c>
      <c r="Z5586" s="56"/>
      <c r="AA5586" s="56"/>
      <c r="AB5586" s="57">
        <f>Таблица1[[#This Row],[Кол-во/объем]]*Таблица1[[#This Row],[Маркетинговая цена за единицу, тенге без НДС]]</f>
        <v>0</v>
      </c>
      <c r="AC5586" s="52"/>
      <c r="AD5586" s="52"/>
      <c r="AE5586" s="52"/>
    </row>
    <row r="5587" spans="2:31" x14ac:dyDescent="0.3">
      <c r="B5587" s="4" t="e">
        <f>VLOOKUP(Таблица1[[#This Row],[Наименование Заказчика]],Таблица3[],2,FALSE)</f>
        <v>#N/A</v>
      </c>
      <c r="C5587" s="4" t="e">
        <f>VLOOKUP(Таблица1[[#This Row],[Наименование Заказчика]],Таблица3[],3,FALSE)</f>
        <v>#N/A</v>
      </c>
      <c r="N5587" s="38" t="e">
        <f>VLOOKUP(Таблица1[[#This Row],[Код основания для проведения закупки с применением особого порядка]],Таблица4[#All],3,FALSE)</f>
        <v>#N/A</v>
      </c>
      <c r="O5587" s="52"/>
      <c r="P5587" s="52"/>
      <c r="Q5587" s="52"/>
      <c r="R5587" s="52"/>
      <c r="S5587" s="38" t="e">
        <f>VLOOKUP(Таблица1[[#This Row],[Код страны поставки ТРУ]],Таблица8[],3,FALSE)</f>
        <v>#N/A</v>
      </c>
      <c r="T5587" s="52"/>
      <c r="U5587" s="52"/>
      <c r="V5587" s="38" t="e">
        <f>VLOOKUP(Таблица1[[#This Row],[Код условия поставки по ИНКОТЕРМС 2010]],Таблица10[],2,FALSE)</f>
        <v>#N/A</v>
      </c>
      <c r="X5587" s="4" t="e">
        <f>VLOOKUP(Таблица1[[#This Row],[Код единицы измерения]],Таблица37[#All],2,FALSE)</f>
        <v>#N/A</v>
      </c>
      <c r="Z5587" s="56"/>
      <c r="AA5587" s="56"/>
      <c r="AB5587" s="57">
        <f>Таблица1[[#This Row],[Кол-во/объем]]*Таблица1[[#This Row],[Маркетинговая цена за единицу, тенге без НДС]]</f>
        <v>0</v>
      </c>
      <c r="AC5587" s="52"/>
      <c r="AD5587" s="52"/>
      <c r="AE5587" s="52"/>
    </row>
    <row r="5588" spans="2:31" x14ac:dyDescent="0.3">
      <c r="B5588" s="4" t="e">
        <f>VLOOKUP(Таблица1[[#This Row],[Наименование Заказчика]],Таблица3[],2,FALSE)</f>
        <v>#N/A</v>
      </c>
      <c r="C5588" s="4" t="e">
        <f>VLOOKUP(Таблица1[[#This Row],[Наименование Заказчика]],Таблица3[],3,FALSE)</f>
        <v>#N/A</v>
      </c>
      <c r="N5588" s="38" t="e">
        <f>VLOOKUP(Таблица1[[#This Row],[Код основания для проведения закупки с применением особого порядка]],Таблица4[#All],3,FALSE)</f>
        <v>#N/A</v>
      </c>
      <c r="O5588" s="52"/>
      <c r="P5588" s="52"/>
      <c r="Q5588" s="52"/>
      <c r="R5588" s="52"/>
      <c r="S5588" s="38" t="e">
        <f>VLOOKUP(Таблица1[[#This Row],[Код страны поставки ТРУ]],Таблица8[],3,FALSE)</f>
        <v>#N/A</v>
      </c>
      <c r="T5588" s="52"/>
      <c r="U5588" s="52"/>
      <c r="V5588" s="38" t="e">
        <f>VLOOKUP(Таблица1[[#This Row],[Код условия поставки по ИНКОТЕРМС 2010]],Таблица10[],2,FALSE)</f>
        <v>#N/A</v>
      </c>
      <c r="X5588" s="4" t="e">
        <f>VLOOKUP(Таблица1[[#This Row],[Код единицы измерения]],Таблица37[#All],2,FALSE)</f>
        <v>#N/A</v>
      </c>
      <c r="Z5588" s="56"/>
      <c r="AA5588" s="56"/>
      <c r="AB5588" s="57">
        <f>Таблица1[[#This Row],[Кол-во/объем]]*Таблица1[[#This Row],[Маркетинговая цена за единицу, тенге без НДС]]</f>
        <v>0</v>
      </c>
      <c r="AC5588" s="52"/>
      <c r="AD5588" s="52"/>
      <c r="AE5588" s="52"/>
    </row>
    <row r="5589" spans="2:31" x14ac:dyDescent="0.3">
      <c r="B5589" s="4" t="e">
        <f>VLOOKUP(Таблица1[[#This Row],[Наименование Заказчика]],Таблица3[],2,FALSE)</f>
        <v>#N/A</v>
      </c>
      <c r="C5589" s="4" t="e">
        <f>VLOOKUP(Таблица1[[#This Row],[Наименование Заказчика]],Таблица3[],3,FALSE)</f>
        <v>#N/A</v>
      </c>
      <c r="N5589" s="38" t="e">
        <f>VLOOKUP(Таблица1[[#This Row],[Код основания для проведения закупки с применением особого порядка]],Таблица4[#All],3,FALSE)</f>
        <v>#N/A</v>
      </c>
      <c r="O5589" s="52"/>
      <c r="P5589" s="52"/>
      <c r="Q5589" s="52"/>
      <c r="R5589" s="52"/>
      <c r="S5589" s="38" t="e">
        <f>VLOOKUP(Таблица1[[#This Row],[Код страны поставки ТРУ]],Таблица8[],3,FALSE)</f>
        <v>#N/A</v>
      </c>
      <c r="T5589" s="52"/>
      <c r="U5589" s="52"/>
      <c r="V5589" s="38" t="e">
        <f>VLOOKUP(Таблица1[[#This Row],[Код условия поставки по ИНКОТЕРМС 2010]],Таблица10[],2,FALSE)</f>
        <v>#N/A</v>
      </c>
      <c r="X5589" s="4" t="e">
        <f>VLOOKUP(Таблица1[[#This Row],[Код единицы измерения]],Таблица37[#All],2,FALSE)</f>
        <v>#N/A</v>
      </c>
      <c r="Z5589" s="56"/>
      <c r="AA5589" s="56"/>
      <c r="AB5589" s="57">
        <f>Таблица1[[#This Row],[Кол-во/объем]]*Таблица1[[#This Row],[Маркетинговая цена за единицу, тенге без НДС]]</f>
        <v>0</v>
      </c>
      <c r="AC5589" s="52"/>
      <c r="AD5589" s="52"/>
      <c r="AE5589" s="52"/>
    </row>
    <row r="5590" spans="2:31" x14ac:dyDescent="0.3">
      <c r="B5590" s="4" t="e">
        <f>VLOOKUP(Таблица1[[#This Row],[Наименование Заказчика]],Таблица3[],2,FALSE)</f>
        <v>#N/A</v>
      </c>
      <c r="C5590" s="4" t="e">
        <f>VLOOKUP(Таблица1[[#This Row],[Наименование Заказчика]],Таблица3[],3,FALSE)</f>
        <v>#N/A</v>
      </c>
      <c r="N5590" s="38" t="e">
        <f>VLOOKUP(Таблица1[[#This Row],[Код основания для проведения закупки с применением особого порядка]],Таблица4[#All],3,FALSE)</f>
        <v>#N/A</v>
      </c>
      <c r="O5590" s="52"/>
      <c r="P5590" s="52"/>
      <c r="Q5590" s="52"/>
      <c r="R5590" s="52"/>
      <c r="S5590" s="38" t="e">
        <f>VLOOKUP(Таблица1[[#This Row],[Код страны поставки ТРУ]],Таблица8[],3,FALSE)</f>
        <v>#N/A</v>
      </c>
      <c r="T5590" s="52"/>
      <c r="U5590" s="52"/>
      <c r="V5590" s="38" t="e">
        <f>VLOOKUP(Таблица1[[#This Row],[Код условия поставки по ИНКОТЕРМС 2010]],Таблица10[],2,FALSE)</f>
        <v>#N/A</v>
      </c>
      <c r="X5590" s="4" t="e">
        <f>VLOOKUP(Таблица1[[#This Row],[Код единицы измерения]],Таблица37[#All],2,FALSE)</f>
        <v>#N/A</v>
      </c>
      <c r="Z5590" s="56"/>
      <c r="AA5590" s="56"/>
      <c r="AB5590" s="57">
        <f>Таблица1[[#This Row],[Кол-во/объем]]*Таблица1[[#This Row],[Маркетинговая цена за единицу, тенге без НДС]]</f>
        <v>0</v>
      </c>
      <c r="AC5590" s="52"/>
      <c r="AD5590" s="52"/>
      <c r="AE5590" s="52"/>
    </row>
    <row r="5591" spans="2:31" x14ac:dyDescent="0.3">
      <c r="B5591" s="4" t="e">
        <f>VLOOKUP(Таблица1[[#This Row],[Наименование Заказчика]],Таблица3[],2,FALSE)</f>
        <v>#N/A</v>
      </c>
      <c r="C5591" s="4" t="e">
        <f>VLOOKUP(Таблица1[[#This Row],[Наименование Заказчика]],Таблица3[],3,FALSE)</f>
        <v>#N/A</v>
      </c>
      <c r="N5591" s="38" t="e">
        <f>VLOOKUP(Таблица1[[#This Row],[Код основания для проведения закупки с применением особого порядка]],Таблица4[#All],3,FALSE)</f>
        <v>#N/A</v>
      </c>
      <c r="O5591" s="52"/>
      <c r="P5591" s="52"/>
      <c r="Q5591" s="52"/>
      <c r="R5591" s="52"/>
      <c r="S5591" s="38" t="e">
        <f>VLOOKUP(Таблица1[[#This Row],[Код страны поставки ТРУ]],Таблица8[],3,FALSE)</f>
        <v>#N/A</v>
      </c>
      <c r="T5591" s="52"/>
      <c r="U5591" s="52"/>
      <c r="V5591" s="38" t="e">
        <f>VLOOKUP(Таблица1[[#This Row],[Код условия поставки по ИНКОТЕРМС 2010]],Таблица10[],2,FALSE)</f>
        <v>#N/A</v>
      </c>
      <c r="X5591" s="4" t="e">
        <f>VLOOKUP(Таблица1[[#This Row],[Код единицы измерения]],Таблица37[#All],2,FALSE)</f>
        <v>#N/A</v>
      </c>
      <c r="Z5591" s="56"/>
      <c r="AA5591" s="56"/>
      <c r="AB5591" s="57">
        <f>Таблица1[[#This Row],[Кол-во/объем]]*Таблица1[[#This Row],[Маркетинговая цена за единицу, тенге без НДС]]</f>
        <v>0</v>
      </c>
      <c r="AC5591" s="52"/>
      <c r="AD5591" s="52"/>
      <c r="AE5591" s="52"/>
    </row>
    <row r="5592" spans="2:31" x14ac:dyDescent="0.3">
      <c r="B5592" s="4" t="e">
        <f>VLOOKUP(Таблица1[[#This Row],[Наименование Заказчика]],Таблица3[],2,FALSE)</f>
        <v>#N/A</v>
      </c>
      <c r="C5592" s="4" t="e">
        <f>VLOOKUP(Таблица1[[#This Row],[Наименование Заказчика]],Таблица3[],3,FALSE)</f>
        <v>#N/A</v>
      </c>
      <c r="N5592" s="38" t="e">
        <f>VLOOKUP(Таблица1[[#This Row],[Код основания для проведения закупки с применением особого порядка]],Таблица4[#All],3,FALSE)</f>
        <v>#N/A</v>
      </c>
      <c r="O5592" s="52"/>
      <c r="P5592" s="52"/>
      <c r="Q5592" s="52"/>
      <c r="R5592" s="52"/>
      <c r="S5592" s="38" t="e">
        <f>VLOOKUP(Таблица1[[#This Row],[Код страны поставки ТРУ]],Таблица8[],3,FALSE)</f>
        <v>#N/A</v>
      </c>
      <c r="T5592" s="52"/>
      <c r="U5592" s="52"/>
      <c r="V5592" s="38" t="e">
        <f>VLOOKUP(Таблица1[[#This Row],[Код условия поставки по ИНКОТЕРМС 2010]],Таблица10[],2,FALSE)</f>
        <v>#N/A</v>
      </c>
      <c r="X5592" s="4" t="e">
        <f>VLOOKUP(Таблица1[[#This Row],[Код единицы измерения]],Таблица37[#All],2,FALSE)</f>
        <v>#N/A</v>
      </c>
      <c r="Z5592" s="56"/>
      <c r="AA5592" s="56"/>
      <c r="AB5592" s="57">
        <f>Таблица1[[#This Row],[Кол-во/объем]]*Таблица1[[#This Row],[Маркетинговая цена за единицу, тенге без НДС]]</f>
        <v>0</v>
      </c>
      <c r="AC5592" s="52"/>
      <c r="AD5592" s="52"/>
      <c r="AE5592" s="52"/>
    </row>
    <row r="5593" spans="2:31" x14ac:dyDescent="0.3">
      <c r="B5593" s="4" t="e">
        <f>VLOOKUP(Таблица1[[#This Row],[Наименование Заказчика]],Таблица3[],2,FALSE)</f>
        <v>#N/A</v>
      </c>
      <c r="C5593" s="4" t="e">
        <f>VLOOKUP(Таблица1[[#This Row],[Наименование Заказчика]],Таблица3[],3,FALSE)</f>
        <v>#N/A</v>
      </c>
      <c r="N5593" s="38" t="e">
        <f>VLOOKUP(Таблица1[[#This Row],[Код основания для проведения закупки с применением особого порядка]],Таблица4[#All],3,FALSE)</f>
        <v>#N/A</v>
      </c>
      <c r="O5593" s="52"/>
      <c r="P5593" s="52"/>
      <c r="Q5593" s="52"/>
      <c r="R5593" s="52"/>
      <c r="S5593" s="38" t="e">
        <f>VLOOKUP(Таблица1[[#This Row],[Код страны поставки ТРУ]],Таблица8[],3,FALSE)</f>
        <v>#N/A</v>
      </c>
      <c r="T5593" s="52"/>
      <c r="U5593" s="52"/>
      <c r="V5593" s="38" t="e">
        <f>VLOOKUP(Таблица1[[#This Row],[Код условия поставки по ИНКОТЕРМС 2010]],Таблица10[],2,FALSE)</f>
        <v>#N/A</v>
      </c>
      <c r="X5593" s="4" t="e">
        <f>VLOOKUP(Таблица1[[#This Row],[Код единицы измерения]],Таблица37[#All],2,FALSE)</f>
        <v>#N/A</v>
      </c>
      <c r="Z5593" s="56"/>
      <c r="AA5593" s="56"/>
      <c r="AB5593" s="57">
        <f>Таблица1[[#This Row],[Кол-во/объем]]*Таблица1[[#This Row],[Маркетинговая цена за единицу, тенге без НДС]]</f>
        <v>0</v>
      </c>
      <c r="AC5593" s="52"/>
      <c r="AD5593" s="52"/>
      <c r="AE5593" s="52"/>
    </row>
    <row r="5594" spans="2:31" x14ac:dyDescent="0.3">
      <c r="B5594" s="4" t="e">
        <f>VLOOKUP(Таблица1[[#This Row],[Наименование Заказчика]],Таблица3[],2,FALSE)</f>
        <v>#N/A</v>
      </c>
      <c r="C5594" s="4" t="e">
        <f>VLOOKUP(Таблица1[[#This Row],[Наименование Заказчика]],Таблица3[],3,FALSE)</f>
        <v>#N/A</v>
      </c>
      <c r="N5594" s="38" t="e">
        <f>VLOOKUP(Таблица1[[#This Row],[Код основания для проведения закупки с применением особого порядка]],Таблица4[#All],3,FALSE)</f>
        <v>#N/A</v>
      </c>
      <c r="O5594" s="52"/>
      <c r="P5594" s="52"/>
      <c r="Q5594" s="52"/>
      <c r="R5594" s="52"/>
      <c r="S5594" s="38" t="e">
        <f>VLOOKUP(Таблица1[[#This Row],[Код страны поставки ТРУ]],Таблица8[],3,FALSE)</f>
        <v>#N/A</v>
      </c>
      <c r="T5594" s="52"/>
      <c r="U5594" s="52"/>
      <c r="V5594" s="38" t="e">
        <f>VLOOKUP(Таблица1[[#This Row],[Код условия поставки по ИНКОТЕРМС 2010]],Таблица10[],2,FALSE)</f>
        <v>#N/A</v>
      </c>
      <c r="X5594" s="4" t="e">
        <f>VLOOKUP(Таблица1[[#This Row],[Код единицы измерения]],Таблица37[#All],2,FALSE)</f>
        <v>#N/A</v>
      </c>
      <c r="Z5594" s="56"/>
      <c r="AA5594" s="56"/>
      <c r="AB5594" s="57">
        <f>Таблица1[[#This Row],[Кол-во/объем]]*Таблица1[[#This Row],[Маркетинговая цена за единицу, тенге без НДС]]</f>
        <v>0</v>
      </c>
      <c r="AC5594" s="52"/>
      <c r="AD5594" s="52"/>
      <c r="AE5594" s="52"/>
    </row>
    <row r="5595" spans="2:31" x14ac:dyDescent="0.3">
      <c r="B5595" s="4" t="e">
        <f>VLOOKUP(Таблица1[[#This Row],[Наименование Заказчика]],Таблица3[],2,FALSE)</f>
        <v>#N/A</v>
      </c>
      <c r="C5595" s="4" t="e">
        <f>VLOOKUP(Таблица1[[#This Row],[Наименование Заказчика]],Таблица3[],3,FALSE)</f>
        <v>#N/A</v>
      </c>
      <c r="N5595" s="38" t="e">
        <f>VLOOKUP(Таблица1[[#This Row],[Код основания для проведения закупки с применением особого порядка]],Таблица4[#All],3,FALSE)</f>
        <v>#N/A</v>
      </c>
      <c r="O5595" s="52"/>
      <c r="P5595" s="52"/>
      <c r="Q5595" s="52"/>
      <c r="R5595" s="52"/>
      <c r="S5595" s="38" t="e">
        <f>VLOOKUP(Таблица1[[#This Row],[Код страны поставки ТРУ]],Таблица8[],3,FALSE)</f>
        <v>#N/A</v>
      </c>
      <c r="T5595" s="52"/>
      <c r="U5595" s="52"/>
      <c r="V5595" s="38" t="e">
        <f>VLOOKUP(Таблица1[[#This Row],[Код условия поставки по ИНКОТЕРМС 2010]],Таблица10[],2,FALSE)</f>
        <v>#N/A</v>
      </c>
      <c r="X5595" s="4" t="e">
        <f>VLOOKUP(Таблица1[[#This Row],[Код единицы измерения]],Таблица37[#All],2,FALSE)</f>
        <v>#N/A</v>
      </c>
      <c r="Z5595" s="56"/>
      <c r="AA5595" s="56"/>
      <c r="AB5595" s="57">
        <f>Таблица1[[#This Row],[Кол-во/объем]]*Таблица1[[#This Row],[Маркетинговая цена за единицу, тенге без НДС]]</f>
        <v>0</v>
      </c>
      <c r="AC5595" s="52"/>
      <c r="AD5595" s="52"/>
      <c r="AE5595" s="52"/>
    </row>
    <row r="5596" spans="2:31" x14ac:dyDescent="0.3">
      <c r="B5596" s="4" t="e">
        <f>VLOOKUP(Таблица1[[#This Row],[Наименование Заказчика]],Таблица3[],2,FALSE)</f>
        <v>#N/A</v>
      </c>
      <c r="C5596" s="4" t="e">
        <f>VLOOKUP(Таблица1[[#This Row],[Наименование Заказчика]],Таблица3[],3,FALSE)</f>
        <v>#N/A</v>
      </c>
      <c r="N5596" s="38" t="e">
        <f>VLOOKUP(Таблица1[[#This Row],[Код основания для проведения закупки с применением особого порядка]],Таблица4[#All],3,FALSE)</f>
        <v>#N/A</v>
      </c>
      <c r="O5596" s="52"/>
      <c r="P5596" s="52"/>
      <c r="Q5596" s="52"/>
      <c r="R5596" s="52"/>
      <c r="S5596" s="38" t="e">
        <f>VLOOKUP(Таблица1[[#This Row],[Код страны поставки ТРУ]],Таблица8[],3,FALSE)</f>
        <v>#N/A</v>
      </c>
      <c r="T5596" s="52"/>
      <c r="U5596" s="52"/>
      <c r="V5596" s="38" t="e">
        <f>VLOOKUP(Таблица1[[#This Row],[Код условия поставки по ИНКОТЕРМС 2010]],Таблица10[],2,FALSE)</f>
        <v>#N/A</v>
      </c>
      <c r="X5596" s="4" t="e">
        <f>VLOOKUP(Таблица1[[#This Row],[Код единицы измерения]],Таблица37[#All],2,FALSE)</f>
        <v>#N/A</v>
      </c>
      <c r="Z5596" s="56"/>
      <c r="AA5596" s="56"/>
      <c r="AB5596" s="57">
        <f>Таблица1[[#This Row],[Кол-во/объем]]*Таблица1[[#This Row],[Маркетинговая цена за единицу, тенге без НДС]]</f>
        <v>0</v>
      </c>
      <c r="AC5596" s="52"/>
      <c r="AD5596" s="52"/>
      <c r="AE5596" s="52"/>
    </row>
    <row r="5597" spans="2:31" x14ac:dyDescent="0.3">
      <c r="B5597" s="4" t="e">
        <f>VLOOKUP(Таблица1[[#This Row],[Наименование Заказчика]],Таблица3[],2,FALSE)</f>
        <v>#N/A</v>
      </c>
      <c r="C5597" s="4" t="e">
        <f>VLOOKUP(Таблица1[[#This Row],[Наименование Заказчика]],Таблица3[],3,FALSE)</f>
        <v>#N/A</v>
      </c>
      <c r="N5597" s="38" t="e">
        <f>VLOOKUP(Таблица1[[#This Row],[Код основания для проведения закупки с применением особого порядка]],Таблица4[#All],3,FALSE)</f>
        <v>#N/A</v>
      </c>
      <c r="O5597" s="52"/>
      <c r="P5597" s="52"/>
      <c r="Q5597" s="52"/>
      <c r="R5597" s="52"/>
      <c r="S5597" s="38" t="e">
        <f>VLOOKUP(Таблица1[[#This Row],[Код страны поставки ТРУ]],Таблица8[],3,FALSE)</f>
        <v>#N/A</v>
      </c>
      <c r="T5597" s="52"/>
      <c r="U5597" s="52"/>
      <c r="V5597" s="38" t="e">
        <f>VLOOKUP(Таблица1[[#This Row],[Код условия поставки по ИНКОТЕРМС 2010]],Таблица10[],2,FALSE)</f>
        <v>#N/A</v>
      </c>
      <c r="X5597" s="4" t="e">
        <f>VLOOKUP(Таблица1[[#This Row],[Код единицы измерения]],Таблица37[#All],2,FALSE)</f>
        <v>#N/A</v>
      </c>
      <c r="Z5597" s="56"/>
      <c r="AA5597" s="56"/>
      <c r="AB5597" s="57">
        <f>Таблица1[[#This Row],[Кол-во/объем]]*Таблица1[[#This Row],[Маркетинговая цена за единицу, тенге без НДС]]</f>
        <v>0</v>
      </c>
      <c r="AC5597" s="52"/>
      <c r="AD5597" s="52"/>
      <c r="AE5597" s="52"/>
    </row>
    <row r="5598" spans="2:31" x14ac:dyDescent="0.3">
      <c r="B5598" s="4" t="e">
        <f>VLOOKUP(Таблица1[[#This Row],[Наименование Заказчика]],Таблица3[],2,FALSE)</f>
        <v>#N/A</v>
      </c>
      <c r="C5598" s="4" t="e">
        <f>VLOOKUP(Таблица1[[#This Row],[Наименование Заказчика]],Таблица3[],3,FALSE)</f>
        <v>#N/A</v>
      </c>
      <c r="N5598" s="38" t="e">
        <f>VLOOKUP(Таблица1[[#This Row],[Код основания для проведения закупки с применением особого порядка]],Таблица4[#All],3,FALSE)</f>
        <v>#N/A</v>
      </c>
      <c r="O5598" s="52"/>
      <c r="P5598" s="52"/>
      <c r="Q5598" s="52"/>
      <c r="R5598" s="52"/>
      <c r="S5598" s="38" t="e">
        <f>VLOOKUP(Таблица1[[#This Row],[Код страны поставки ТРУ]],Таблица8[],3,FALSE)</f>
        <v>#N/A</v>
      </c>
      <c r="T5598" s="52"/>
      <c r="U5598" s="52"/>
      <c r="V5598" s="38" t="e">
        <f>VLOOKUP(Таблица1[[#This Row],[Код условия поставки по ИНКОТЕРМС 2010]],Таблица10[],2,FALSE)</f>
        <v>#N/A</v>
      </c>
      <c r="X5598" s="4" t="e">
        <f>VLOOKUP(Таблица1[[#This Row],[Код единицы измерения]],Таблица37[#All],2,FALSE)</f>
        <v>#N/A</v>
      </c>
      <c r="Z5598" s="56"/>
      <c r="AA5598" s="56"/>
      <c r="AB5598" s="57">
        <f>Таблица1[[#This Row],[Кол-во/объем]]*Таблица1[[#This Row],[Маркетинговая цена за единицу, тенге без НДС]]</f>
        <v>0</v>
      </c>
      <c r="AC5598" s="52"/>
      <c r="AD5598" s="52"/>
      <c r="AE5598" s="52"/>
    </row>
    <row r="5599" spans="2:31" x14ac:dyDescent="0.3">
      <c r="B5599" s="4" t="e">
        <f>VLOOKUP(Таблица1[[#This Row],[Наименование Заказчика]],Таблица3[],2,FALSE)</f>
        <v>#N/A</v>
      </c>
      <c r="C5599" s="4" t="e">
        <f>VLOOKUP(Таблица1[[#This Row],[Наименование Заказчика]],Таблица3[],3,FALSE)</f>
        <v>#N/A</v>
      </c>
      <c r="N5599" s="38" t="e">
        <f>VLOOKUP(Таблица1[[#This Row],[Код основания для проведения закупки с применением особого порядка]],Таблица4[#All],3,FALSE)</f>
        <v>#N/A</v>
      </c>
      <c r="O5599" s="52"/>
      <c r="P5599" s="52"/>
      <c r="Q5599" s="52"/>
      <c r="R5599" s="52"/>
      <c r="S5599" s="38" t="e">
        <f>VLOOKUP(Таблица1[[#This Row],[Код страны поставки ТРУ]],Таблица8[],3,FALSE)</f>
        <v>#N/A</v>
      </c>
      <c r="T5599" s="52"/>
      <c r="U5599" s="52"/>
      <c r="V5599" s="38" t="e">
        <f>VLOOKUP(Таблица1[[#This Row],[Код условия поставки по ИНКОТЕРМС 2010]],Таблица10[],2,FALSE)</f>
        <v>#N/A</v>
      </c>
      <c r="X5599" s="4" t="e">
        <f>VLOOKUP(Таблица1[[#This Row],[Код единицы измерения]],Таблица37[#All],2,FALSE)</f>
        <v>#N/A</v>
      </c>
      <c r="Z5599" s="56"/>
      <c r="AA5599" s="56"/>
      <c r="AB5599" s="57">
        <f>Таблица1[[#This Row],[Кол-во/объем]]*Таблица1[[#This Row],[Маркетинговая цена за единицу, тенге без НДС]]</f>
        <v>0</v>
      </c>
      <c r="AC5599" s="52"/>
      <c r="AD5599" s="52"/>
      <c r="AE5599" s="52"/>
    </row>
    <row r="5600" spans="2:31" x14ac:dyDescent="0.3">
      <c r="B5600" s="4" t="e">
        <f>VLOOKUP(Таблица1[[#This Row],[Наименование Заказчика]],Таблица3[],2,FALSE)</f>
        <v>#N/A</v>
      </c>
      <c r="C5600" s="4" t="e">
        <f>VLOOKUP(Таблица1[[#This Row],[Наименование Заказчика]],Таблица3[],3,FALSE)</f>
        <v>#N/A</v>
      </c>
      <c r="N5600" s="38" t="e">
        <f>VLOOKUP(Таблица1[[#This Row],[Код основания для проведения закупки с применением особого порядка]],Таблица4[#All],3,FALSE)</f>
        <v>#N/A</v>
      </c>
      <c r="O5600" s="52"/>
      <c r="P5600" s="52"/>
      <c r="Q5600" s="52"/>
      <c r="R5600" s="52"/>
      <c r="S5600" s="38" t="e">
        <f>VLOOKUP(Таблица1[[#This Row],[Код страны поставки ТРУ]],Таблица8[],3,FALSE)</f>
        <v>#N/A</v>
      </c>
      <c r="T5600" s="52"/>
      <c r="U5600" s="52"/>
      <c r="V5600" s="38" t="e">
        <f>VLOOKUP(Таблица1[[#This Row],[Код условия поставки по ИНКОТЕРМС 2010]],Таблица10[],2,FALSE)</f>
        <v>#N/A</v>
      </c>
      <c r="X5600" s="4" t="e">
        <f>VLOOKUP(Таблица1[[#This Row],[Код единицы измерения]],Таблица37[#All],2,FALSE)</f>
        <v>#N/A</v>
      </c>
      <c r="Z5600" s="56"/>
      <c r="AA5600" s="56"/>
      <c r="AB5600" s="57">
        <f>Таблица1[[#This Row],[Кол-во/объем]]*Таблица1[[#This Row],[Маркетинговая цена за единицу, тенге без НДС]]</f>
        <v>0</v>
      </c>
      <c r="AC5600" s="52"/>
      <c r="AD5600" s="52"/>
      <c r="AE5600" s="52"/>
    </row>
    <row r="5601" spans="2:31" x14ac:dyDescent="0.3">
      <c r="B5601" s="4" t="e">
        <f>VLOOKUP(Таблица1[[#This Row],[Наименование Заказчика]],Таблица3[],2,FALSE)</f>
        <v>#N/A</v>
      </c>
      <c r="C5601" s="4" t="e">
        <f>VLOOKUP(Таблица1[[#This Row],[Наименование Заказчика]],Таблица3[],3,FALSE)</f>
        <v>#N/A</v>
      </c>
      <c r="N5601" s="38" t="e">
        <f>VLOOKUP(Таблица1[[#This Row],[Код основания для проведения закупки с применением особого порядка]],Таблица4[#All],3,FALSE)</f>
        <v>#N/A</v>
      </c>
      <c r="O5601" s="52"/>
      <c r="P5601" s="52"/>
      <c r="Q5601" s="52"/>
      <c r="R5601" s="52"/>
      <c r="S5601" s="38" t="e">
        <f>VLOOKUP(Таблица1[[#This Row],[Код страны поставки ТРУ]],Таблица8[],3,FALSE)</f>
        <v>#N/A</v>
      </c>
      <c r="T5601" s="52"/>
      <c r="U5601" s="52"/>
      <c r="V5601" s="38" t="e">
        <f>VLOOKUP(Таблица1[[#This Row],[Код условия поставки по ИНКОТЕРМС 2010]],Таблица10[],2,FALSE)</f>
        <v>#N/A</v>
      </c>
      <c r="X5601" s="4" t="e">
        <f>VLOOKUP(Таблица1[[#This Row],[Код единицы измерения]],Таблица37[#All],2,FALSE)</f>
        <v>#N/A</v>
      </c>
      <c r="Z5601" s="56"/>
      <c r="AA5601" s="56"/>
      <c r="AB5601" s="57">
        <f>Таблица1[[#This Row],[Кол-во/объем]]*Таблица1[[#This Row],[Маркетинговая цена за единицу, тенге без НДС]]</f>
        <v>0</v>
      </c>
      <c r="AC5601" s="52"/>
      <c r="AD5601" s="52"/>
      <c r="AE5601" s="52"/>
    </row>
    <row r="5602" spans="2:31" x14ac:dyDescent="0.3">
      <c r="B5602" s="4" t="e">
        <f>VLOOKUP(Таблица1[[#This Row],[Наименование Заказчика]],Таблица3[],2,FALSE)</f>
        <v>#N/A</v>
      </c>
      <c r="C5602" s="4" t="e">
        <f>VLOOKUP(Таблица1[[#This Row],[Наименование Заказчика]],Таблица3[],3,FALSE)</f>
        <v>#N/A</v>
      </c>
      <c r="N5602" s="38" t="e">
        <f>VLOOKUP(Таблица1[[#This Row],[Код основания для проведения закупки с применением особого порядка]],Таблица4[#All],3,FALSE)</f>
        <v>#N/A</v>
      </c>
      <c r="O5602" s="52"/>
      <c r="P5602" s="52"/>
      <c r="Q5602" s="52"/>
      <c r="R5602" s="52"/>
      <c r="S5602" s="38" t="e">
        <f>VLOOKUP(Таблица1[[#This Row],[Код страны поставки ТРУ]],Таблица8[],3,FALSE)</f>
        <v>#N/A</v>
      </c>
      <c r="T5602" s="52"/>
      <c r="U5602" s="52"/>
      <c r="V5602" s="38" t="e">
        <f>VLOOKUP(Таблица1[[#This Row],[Код условия поставки по ИНКОТЕРМС 2010]],Таблица10[],2,FALSE)</f>
        <v>#N/A</v>
      </c>
      <c r="X5602" s="4" t="e">
        <f>VLOOKUP(Таблица1[[#This Row],[Код единицы измерения]],Таблица37[#All],2,FALSE)</f>
        <v>#N/A</v>
      </c>
      <c r="Z5602" s="56"/>
      <c r="AA5602" s="56"/>
      <c r="AB5602" s="57">
        <f>Таблица1[[#This Row],[Кол-во/объем]]*Таблица1[[#This Row],[Маркетинговая цена за единицу, тенге без НДС]]</f>
        <v>0</v>
      </c>
      <c r="AC5602" s="52"/>
      <c r="AD5602" s="52"/>
      <c r="AE5602" s="52"/>
    </row>
    <row r="5603" spans="2:31" x14ac:dyDescent="0.3">
      <c r="B5603" s="4" t="e">
        <f>VLOOKUP(Таблица1[[#This Row],[Наименование Заказчика]],Таблица3[],2,FALSE)</f>
        <v>#N/A</v>
      </c>
      <c r="C5603" s="4" t="e">
        <f>VLOOKUP(Таблица1[[#This Row],[Наименование Заказчика]],Таблица3[],3,FALSE)</f>
        <v>#N/A</v>
      </c>
      <c r="N5603" s="38" t="e">
        <f>VLOOKUP(Таблица1[[#This Row],[Код основания для проведения закупки с применением особого порядка]],Таблица4[#All],3,FALSE)</f>
        <v>#N/A</v>
      </c>
      <c r="O5603" s="52"/>
      <c r="P5603" s="52"/>
      <c r="Q5603" s="52"/>
      <c r="R5603" s="52"/>
      <c r="S5603" s="38" t="e">
        <f>VLOOKUP(Таблица1[[#This Row],[Код страны поставки ТРУ]],Таблица8[],3,FALSE)</f>
        <v>#N/A</v>
      </c>
      <c r="T5603" s="52"/>
      <c r="U5603" s="52"/>
      <c r="V5603" s="38" t="e">
        <f>VLOOKUP(Таблица1[[#This Row],[Код условия поставки по ИНКОТЕРМС 2010]],Таблица10[],2,FALSE)</f>
        <v>#N/A</v>
      </c>
      <c r="X5603" s="4" t="e">
        <f>VLOOKUP(Таблица1[[#This Row],[Код единицы измерения]],Таблица37[#All],2,FALSE)</f>
        <v>#N/A</v>
      </c>
      <c r="Z5603" s="56"/>
      <c r="AA5603" s="56"/>
      <c r="AB5603" s="57">
        <f>Таблица1[[#This Row],[Кол-во/объем]]*Таблица1[[#This Row],[Маркетинговая цена за единицу, тенге без НДС]]</f>
        <v>0</v>
      </c>
      <c r="AC5603" s="52"/>
      <c r="AD5603" s="52"/>
      <c r="AE5603" s="52"/>
    </row>
    <row r="5604" spans="2:31" x14ac:dyDescent="0.3">
      <c r="B5604" s="4" t="e">
        <f>VLOOKUP(Таблица1[[#This Row],[Наименование Заказчика]],Таблица3[],2,FALSE)</f>
        <v>#N/A</v>
      </c>
      <c r="C5604" s="4" t="e">
        <f>VLOOKUP(Таблица1[[#This Row],[Наименование Заказчика]],Таблица3[],3,FALSE)</f>
        <v>#N/A</v>
      </c>
      <c r="N5604" s="38" t="e">
        <f>VLOOKUP(Таблица1[[#This Row],[Код основания для проведения закупки с применением особого порядка]],Таблица4[#All],3,FALSE)</f>
        <v>#N/A</v>
      </c>
      <c r="O5604" s="52"/>
      <c r="P5604" s="52"/>
      <c r="Q5604" s="52"/>
      <c r="R5604" s="52"/>
      <c r="S5604" s="38" t="e">
        <f>VLOOKUP(Таблица1[[#This Row],[Код страны поставки ТРУ]],Таблица8[],3,FALSE)</f>
        <v>#N/A</v>
      </c>
      <c r="T5604" s="52"/>
      <c r="U5604" s="52"/>
      <c r="V5604" s="38" t="e">
        <f>VLOOKUP(Таблица1[[#This Row],[Код условия поставки по ИНКОТЕРМС 2010]],Таблица10[],2,FALSE)</f>
        <v>#N/A</v>
      </c>
      <c r="X5604" s="4" t="e">
        <f>VLOOKUP(Таблица1[[#This Row],[Код единицы измерения]],Таблица37[#All],2,FALSE)</f>
        <v>#N/A</v>
      </c>
      <c r="Z5604" s="56"/>
      <c r="AA5604" s="56"/>
      <c r="AB5604" s="57">
        <f>Таблица1[[#This Row],[Кол-во/объем]]*Таблица1[[#This Row],[Маркетинговая цена за единицу, тенге без НДС]]</f>
        <v>0</v>
      </c>
      <c r="AC5604" s="52"/>
      <c r="AD5604" s="52"/>
      <c r="AE5604" s="52"/>
    </row>
    <row r="5605" spans="2:31" x14ac:dyDescent="0.3">
      <c r="B5605" s="4" t="e">
        <f>VLOOKUP(Таблица1[[#This Row],[Наименование Заказчика]],Таблица3[],2,FALSE)</f>
        <v>#N/A</v>
      </c>
      <c r="C5605" s="4" t="e">
        <f>VLOOKUP(Таблица1[[#This Row],[Наименование Заказчика]],Таблица3[],3,FALSE)</f>
        <v>#N/A</v>
      </c>
      <c r="N5605" s="38" t="e">
        <f>VLOOKUP(Таблица1[[#This Row],[Код основания для проведения закупки с применением особого порядка]],Таблица4[#All],3,FALSE)</f>
        <v>#N/A</v>
      </c>
      <c r="O5605" s="52"/>
      <c r="P5605" s="52"/>
      <c r="Q5605" s="52"/>
      <c r="R5605" s="52"/>
      <c r="S5605" s="38" t="e">
        <f>VLOOKUP(Таблица1[[#This Row],[Код страны поставки ТРУ]],Таблица8[],3,FALSE)</f>
        <v>#N/A</v>
      </c>
      <c r="T5605" s="52"/>
      <c r="U5605" s="52"/>
      <c r="V5605" s="38" t="e">
        <f>VLOOKUP(Таблица1[[#This Row],[Код условия поставки по ИНКОТЕРМС 2010]],Таблица10[],2,FALSE)</f>
        <v>#N/A</v>
      </c>
      <c r="X5605" s="4" t="e">
        <f>VLOOKUP(Таблица1[[#This Row],[Код единицы измерения]],Таблица37[#All],2,FALSE)</f>
        <v>#N/A</v>
      </c>
      <c r="Z5605" s="56"/>
      <c r="AA5605" s="56"/>
      <c r="AB5605" s="57">
        <f>Таблица1[[#This Row],[Кол-во/объем]]*Таблица1[[#This Row],[Маркетинговая цена за единицу, тенге без НДС]]</f>
        <v>0</v>
      </c>
      <c r="AC5605" s="52"/>
      <c r="AD5605" s="52"/>
      <c r="AE5605" s="52"/>
    </row>
    <row r="5606" spans="2:31" x14ac:dyDescent="0.3">
      <c r="B5606" s="4" t="e">
        <f>VLOOKUP(Таблица1[[#This Row],[Наименование Заказчика]],Таблица3[],2,FALSE)</f>
        <v>#N/A</v>
      </c>
      <c r="C5606" s="4" t="e">
        <f>VLOOKUP(Таблица1[[#This Row],[Наименование Заказчика]],Таблица3[],3,FALSE)</f>
        <v>#N/A</v>
      </c>
      <c r="N5606" s="38" t="e">
        <f>VLOOKUP(Таблица1[[#This Row],[Код основания для проведения закупки с применением особого порядка]],Таблица4[#All],3,FALSE)</f>
        <v>#N/A</v>
      </c>
      <c r="O5606" s="52"/>
      <c r="P5606" s="52"/>
      <c r="Q5606" s="52"/>
      <c r="R5606" s="52"/>
      <c r="S5606" s="38" t="e">
        <f>VLOOKUP(Таблица1[[#This Row],[Код страны поставки ТРУ]],Таблица8[],3,FALSE)</f>
        <v>#N/A</v>
      </c>
      <c r="T5606" s="52"/>
      <c r="U5606" s="52"/>
      <c r="V5606" s="38" t="e">
        <f>VLOOKUP(Таблица1[[#This Row],[Код условия поставки по ИНКОТЕРМС 2010]],Таблица10[],2,FALSE)</f>
        <v>#N/A</v>
      </c>
      <c r="X5606" s="4" t="e">
        <f>VLOOKUP(Таблица1[[#This Row],[Код единицы измерения]],Таблица37[#All],2,FALSE)</f>
        <v>#N/A</v>
      </c>
      <c r="Z5606" s="56"/>
      <c r="AA5606" s="56"/>
      <c r="AB5606" s="57">
        <f>Таблица1[[#This Row],[Кол-во/объем]]*Таблица1[[#This Row],[Маркетинговая цена за единицу, тенге без НДС]]</f>
        <v>0</v>
      </c>
      <c r="AC5606" s="52"/>
      <c r="AD5606" s="52"/>
      <c r="AE5606" s="52"/>
    </row>
    <row r="5607" spans="2:31" x14ac:dyDescent="0.3">
      <c r="B5607" s="4" t="e">
        <f>VLOOKUP(Таблица1[[#This Row],[Наименование Заказчика]],Таблица3[],2,FALSE)</f>
        <v>#N/A</v>
      </c>
      <c r="C5607" s="4" t="e">
        <f>VLOOKUP(Таблица1[[#This Row],[Наименование Заказчика]],Таблица3[],3,FALSE)</f>
        <v>#N/A</v>
      </c>
      <c r="N5607" s="38" t="e">
        <f>VLOOKUP(Таблица1[[#This Row],[Код основания для проведения закупки с применением особого порядка]],Таблица4[#All],3,FALSE)</f>
        <v>#N/A</v>
      </c>
      <c r="O5607" s="52"/>
      <c r="P5607" s="52"/>
      <c r="Q5607" s="52"/>
      <c r="R5607" s="52"/>
      <c r="S5607" s="38" t="e">
        <f>VLOOKUP(Таблица1[[#This Row],[Код страны поставки ТРУ]],Таблица8[],3,FALSE)</f>
        <v>#N/A</v>
      </c>
      <c r="T5607" s="52"/>
      <c r="U5607" s="52"/>
      <c r="V5607" s="38" t="e">
        <f>VLOOKUP(Таблица1[[#This Row],[Код условия поставки по ИНКОТЕРМС 2010]],Таблица10[],2,FALSE)</f>
        <v>#N/A</v>
      </c>
      <c r="X5607" s="4" t="e">
        <f>VLOOKUP(Таблица1[[#This Row],[Код единицы измерения]],Таблица37[#All],2,FALSE)</f>
        <v>#N/A</v>
      </c>
      <c r="Z5607" s="56"/>
      <c r="AA5607" s="56"/>
      <c r="AB5607" s="57">
        <f>Таблица1[[#This Row],[Кол-во/объем]]*Таблица1[[#This Row],[Маркетинговая цена за единицу, тенге без НДС]]</f>
        <v>0</v>
      </c>
      <c r="AC5607" s="52"/>
      <c r="AD5607" s="52"/>
      <c r="AE5607" s="52"/>
    </row>
    <row r="5608" spans="2:31" x14ac:dyDescent="0.3">
      <c r="B5608" s="4" t="e">
        <f>VLOOKUP(Таблица1[[#This Row],[Наименование Заказчика]],Таблица3[],2,FALSE)</f>
        <v>#N/A</v>
      </c>
      <c r="C5608" s="4" t="e">
        <f>VLOOKUP(Таблица1[[#This Row],[Наименование Заказчика]],Таблица3[],3,FALSE)</f>
        <v>#N/A</v>
      </c>
      <c r="N5608" s="38" t="e">
        <f>VLOOKUP(Таблица1[[#This Row],[Код основания для проведения закупки с применением особого порядка]],Таблица4[#All],3,FALSE)</f>
        <v>#N/A</v>
      </c>
      <c r="O5608" s="52"/>
      <c r="P5608" s="52"/>
      <c r="Q5608" s="52"/>
      <c r="R5608" s="52"/>
      <c r="S5608" s="38" t="e">
        <f>VLOOKUP(Таблица1[[#This Row],[Код страны поставки ТРУ]],Таблица8[],3,FALSE)</f>
        <v>#N/A</v>
      </c>
      <c r="T5608" s="52"/>
      <c r="U5608" s="52"/>
      <c r="V5608" s="38" t="e">
        <f>VLOOKUP(Таблица1[[#This Row],[Код условия поставки по ИНКОТЕРМС 2010]],Таблица10[],2,FALSE)</f>
        <v>#N/A</v>
      </c>
      <c r="X5608" s="4" t="e">
        <f>VLOOKUP(Таблица1[[#This Row],[Код единицы измерения]],Таблица37[#All],2,FALSE)</f>
        <v>#N/A</v>
      </c>
      <c r="Z5608" s="56"/>
      <c r="AA5608" s="56"/>
      <c r="AB5608" s="57">
        <f>Таблица1[[#This Row],[Кол-во/объем]]*Таблица1[[#This Row],[Маркетинговая цена за единицу, тенге без НДС]]</f>
        <v>0</v>
      </c>
      <c r="AC5608" s="52"/>
      <c r="AD5608" s="52"/>
      <c r="AE5608" s="52"/>
    </row>
    <row r="5609" spans="2:31" x14ac:dyDescent="0.3">
      <c r="B5609" s="4" t="e">
        <f>VLOOKUP(Таблица1[[#This Row],[Наименование Заказчика]],Таблица3[],2,FALSE)</f>
        <v>#N/A</v>
      </c>
      <c r="C5609" s="4" t="e">
        <f>VLOOKUP(Таблица1[[#This Row],[Наименование Заказчика]],Таблица3[],3,FALSE)</f>
        <v>#N/A</v>
      </c>
      <c r="N5609" s="38" t="e">
        <f>VLOOKUP(Таблица1[[#This Row],[Код основания для проведения закупки с применением особого порядка]],Таблица4[#All],3,FALSE)</f>
        <v>#N/A</v>
      </c>
      <c r="O5609" s="52"/>
      <c r="P5609" s="52"/>
      <c r="Q5609" s="52"/>
      <c r="R5609" s="52"/>
      <c r="S5609" s="38" t="e">
        <f>VLOOKUP(Таблица1[[#This Row],[Код страны поставки ТРУ]],Таблица8[],3,FALSE)</f>
        <v>#N/A</v>
      </c>
      <c r="T5609" s="52"/>
      <c r="U5609" s="52"/>
      <c r="V5609" s="38" t="e">
        <f>VLOOKUP(Таблица1[[#This Row],[Код условия поставки по ИНКОТЕРМС 2010]],Таблица10[],2,FALSE)</f>
        <v>#N/A</v>
      </c>
      <c r="X5609" s="4" t="e">
        <f>VLOOKUP(Таблица1[[#This Row],[Код единицы измерения]],Таблица37[#All],2,FALSE)</f>
        <v>#N/A</v>
      </c>
      <c r="Z5609" s="56"/>
      <c r="AA5609" s="56"/>
      <c r="AB5609" s="57">
        <f>Таблица1[[#This Row],[Кол-во/объем]]*Таблица1[[#This Row],[Маркетинговая цена за единицу, тенге без НДС]]</f>
        <v>0</v>
      </c>
      <c r="AC5609" s="52"/>
      <c r="AD5609" s="52"/>
      <c r="AE5609" s="52"/>
    </row>
    <row r="5610" spans="2:31" x14ac:dyDescent="0.3">
      <c r="B5610" s="4" t="e">
        <f>VLOOKUP(Таблица1[[#This Row],[Наименование Заказчика]],Таблица3[],2,FALSE)</f>
        <v>#N/A</v>
      </c>
      <c r="C5610" s="4" t="e">
        <f>VLOOKUP(Таблица1[[#This Row],[Наименование Заказчика]],Таблица3[],3,FALSE)</f>
        <v>#N/A</v>
      </c>
      <c r="N5610" s="38" t="e">
        <f>VLOOKUP(Таблица1[[#This Row],[Код основания для проведения закупки с применением особого порядка]],Таблица4[#All],3,FALSE)</f>
        <v>#N/A</v>
      </c>
      <c r="O5610" s="52"/>
      <c r="P5610" s="52"/>
      <c r="Q5610" s="52"/>
      <c r="R5610" s="52"/>
      <c r="S5610" s="38" t="e">
        <f>VLOOKUP(Таблица1[[#This Row],[Код страны поставки ТРУ]],Таблица8[],3,FALSE)</f>
        <v>#N/A</v>
      </c>
      <c r="T5610" s="52"/>
      <c r="U5610" s="52"/>
      <c r="V5610" s="38" t="e">
        <f>VLOOKUP(Таблица1[[#This Row],[Код условия поставки по ИНКОТЕРМС 2010]],Таблица10[],2,FALSE)</f>
        <v>#N/A</v>
      </c>
      <c r="X5610" s="4" t="e">
        <f>VLOOKUP(Таблица1[[#This Row],[Код единицы измерения]],Таблица37[#All],2,FALSE)</f>
        <v>#N/A</v>
      </c>
      <c r="Z5610" s="56"/>
      <c r="AA5610" s="56"/>
      <c r="AB5610" s="57">
        <f>Таблица1[[#This Row],[Кол-во/объем]]*Таблица1[[#This Row],[Маркетинговая цена за единицу, тенге без НДС]]</f>
        <v>0</v>
      </c>
      <c r="AC5610" s="52"/>
      <c r="AD5610" s="52"/>
      <c r="AE5610" s="52"/>
    </row>
    <row r="5611" spans="2:31" x14ac:dyDescent="0.3">
      <c r="B5611" s="4" t="e">
        <f>VLOOKUP(Таблица1[[#This Row],[Наименование Заказчика]],Таблица3[],2,FALSE)</f>
        <v>#N/A</v>
      </c>
      <c r="C5611" s="4" t="e">
        <f>VLOOKUP(Таблица1[[#This Row],[Наименование Заказчика]],Таблица3[],3,FALSE)</f>
        <v>#N/A</v>
      </c>
      <c r="N5611" s="38" t="e">
        <f>VLOOKUP(Таблица1[[#This Row],[Код основания для проведения закупки с применением особого порядка]],Таблица4[#All],3,FALSE)</f>
        <v>#N/A</v>
      </c>
      <c r="O5611" s="52"/>
      <c r="P5611" s="52"/>
      <c r="Q5611" s="52"/>
      <c r="R5611" s="52"/>
      <c r="S5611" s="38" t="e">
        <f>VLOOKUP(Таблица1[[#This Row],[Код страны поставки ТРУ]],Таблица8[],3,FALSE)</f>
        <v>#N/A</v>
      </c>
      <c r="T5611" s="52"/>
      <c r="U5611" s="52"/>
      <c r="V5611" s="38" t="e">
        <f>VLOOKUP(Таблица1[[#This Row],[Код условия поставки по ИНКОТЕРМС 2010]],Таблица10[],2,FALSE)</f>
        <v>#N/A</v>
      </c>
      <c r="X5611" s="4" t="e">
        <f>VLOOKUP(Таблица1[[#This Row],[Код единицы измерения]],Таблица37[#All],2,FALSE)</f>
        <v>#N/A</v>
      </c>
      <c r="Z5611" s="56"/>
      <c r="AA5611" s="56"/>
      <c r="AB5611" s="57">
        <f>Таблица1[[#This Row],[Кол-во/объем]]*Таблица1[[#This Row],[Маркетинговая цена за единицу, тенге без НДС]]</f>
        <v>0</v>
      </c>
      <c r="AC5611" s="52"/>
      <c r="AD5611" s="52"/>
      <c r="AE5611" s="52"/>
    </row>
    <row r="5612" spans="2:31" x14ac:dyDescent="0.3">
      <c r="B5612" s="4" t="e">
        <f>VLOOKUP(Таблица1[[#This Row],[Наименование Заказчика]],Таблица3[],2,FALSE)</f>
        <v>#N/A</v>
      </c>
      <c r="C5612" s="4" t="e">
        <f>VLOOKUP(Таблица1[[#This Row],[Наименование Заказчика]],Таблица3[],3,FALSE)</f>
        <v>#N/A</v>
      </c>
      <c r="N5612" s="38" t="e">
        <f>VLOOKUP(Таблица1[[#This Row],[Код основания для проведения закупки с применением особого порядка]],Таблица4[#All],3,FALSE)</f>
        <v>#N/A</v>
      </c>
      <c r="O5612" s="52"/>
      <c r="P5612" s="52"/>
      <c r="Q5612" s="52"/>
      <c r="R5612" s="52"/>
      <c r="S5612" s="38" t="e">
        <f>VLOOKUP(Таблица1[[#This Row],[Код страны поставки ТРУ]],Таблица8[],3,FALSE)</f>
        <v>#N/A</v>
      </c>
      <c r="T5612" s="52"/>
      <c r="U5612" s="52"/>
      <c r="V5612" s="38" t="e">
        <f>VLOOKUP(Таблица1[[#This Row],[Код условия поставки по ИНКОТЕРМС 2010]],Таблица10[],2,FALSE)</f>
        <v>#N/A</v>
      </c>
      <c r="X5612" s="4" t="e">
        <f>VLOOKUP(Таблица1[[#This Row],[Код единицы измерения]],Таблица37[#All],2,FALSE)</f>
        <v>#N/A</v>
      </c>
      <c r="Z5612" s="56"/>
      <c r="AA5612" s="56"/>
      <c r="AB5612" s="57">
        <f>Таблица1[[#This Row],[Кол-во/объем]]*Таблица1[[#This Row],[Маркетинговая цена за единицу, тенге без НДС]]</f>
        <v>0</v>
      </c>
      <c r="AC5612" s="52"/>
      <c r="AD5612" s="52"/>
      <c r="AE5612" s="52"/>
    </row>
    <row r="5613" spans="2:31" x14ac:dyDescent="0.3">
      <c r="B5613" s="4" t="e">
        <f>VLOOKUP(Таблица1[[#This Row],[Наименование Заказчика]],Таблица3[],2,FALSE)</f>
        <v>#N/A</v>
      </c>
      <c r="C5613" s="4" t="e">
        <f>VLOOKUP(Таблица1[[#This Row],[Наименование Заказчика]],Таблица3[],3,FALSE)</f>
        <v>#N/A</v>
      </c>
      <c r="N5613" s="38" t="e">
        <f>VLOOKUP(Таблица1[[#This Row],[Код основания для проведения закупки с применением особого порядка]],Таблица4[#All],3,FALSE)</f>
        <v>#N/A</v>
      </c>
      <c r="O5613" s="52"/>
      <c r="P5613" s="52"/>
      <c r="Q5613" s="52"/>
      <c r="R5613" s="52"/>
      <c r="S5613" s="38" t="e">
        <f>VLOOKUP(Таблица1[[#This Row],[Код страны поставки ТРУ]],Таблица8[],3,FALSE)</f>
        <v>#N/A</v>
      </c>
      <c r="T5613" s="52"/>
      <c r="U5613" s="52"/>
      <c r="V5613" s="38" t="e">
        <f>VLOOKUP(Таблица1[[#This Row],[Код условия поставки по ИНКОТЕРМС 2010]],Таблица10[],2,FALSE)</f>
        <v>#N/A</v>
      </c>
      <c r="X5613" s="4" t="e">
        <f>VLOOKUP(Таблица1[[#This Row],[Код единицы измерения]],Таблица37[#All],2,FALSE)</f>
        <v>#N/A</v>
      </c>
      <c r="Z5613" s="56"/>
      <c r="AA5613" s="56"/>
      <c r="AB5613" s="57">
        <f>Таблица1[[#This Row],[Кол-во/объем]]*Таблица1[[#This Row],[Маркетинговая цена за единицу, тенге без НДС]]</f>
        <v>0</v>
      </c>
      <c r="AC5613" s="52"/>
      <c r="AD5613" s="52"/>
      <c r="AE5613" s="52"/>
    </row>
    <row r="5614" spans="2:31" x14ac:dyDescent="0.3">
      <c r="B5614" s="4" t="e">
        <f>VLOOKUP(Таблица1[[#This Row],[Наименование Заказчика]],Таблица3[],2,FALSE)</f>
        <v>#N/A</v>
      </c>
      <c r="C5614" s="4" t="e">
        <f>VLOOKUP(Таблица1[[#This Row],[Наименование Заказчика]],Таблица3[],3,FALSE)</f>
        <v>#N/A</v>
      </c>
      <c r="N5614" s="38" t="e">
        <f>VLOOKUP(Таблица1[[#This Row],[Код основания для проведения закупки с применением особого порядка]],Таблица4[#All],3,FALSE)</f>
        <v>#N/A</v>
      </c>
      <c r="O5614" s="52"/>
      <c r="P5614" s="52"/>
      <c r="Q5614" s="52"/>
      <c r="R5614" s="52"/>
      <c r="S5614" s="38" t="e">
        <f>VLOOKUP(Таблица1[[#This Row],[Код страны поставки ТРУ]],Таблица8[],3,FALSE)</f>
        <v>#N/A</v>
      </c>
      <c r="T5614" s="52"/>
      <c r="U5614" s="52"/>
      <c r="V5614" s="38" t="e">
        <f>VLOOKUP(Таблица1[[#This Row],[Код условия поставки по ИНКОТЕРМС 2010]],Таблица10[],2,FALSE)</f>
        <v>#N/A</v>
      </c>
      <c r="X5614" s="4" t="e">
        <f>VLOOKUP(Таблица1[[#This Row],[Код единицы измерения]],Таблица37[#All],2,FALSE)</f>
        <v>#N/A</v>
      </c>
      <c r="Z5614" s="56"/>
      <c r="AA5614" s="56"/>
      <c r="AB5614" s="57">
        <f>Таблица1[[#This Row],[Кол-во/объем]]*Таблица1[[#This Row],[Маркетинговая цена за единицу, тенге без НДС]]</f>
        <v>0</v>
      </c>
      <c r="AC5614" s="52"/>
      <c r="AD5614" s="52"/>
      <c r="AE5614" s="52"/>
    </row>
    <row r="5615" spans="2:31" x14ac:dyDescent="0.3">
      <c r="B5615" s="4" t="e">
        <f>VLOOKUP(Таблица1[[#This Row],[Наименование Заказчика]],Таблица3[],2,FALSE)</f>
        <v>#N/A</v>
      </c>
      <c r="C5615" s="4" t="e">
        <f>VLOOKUP(Таблица1[[#This Row],[Наименование Заказчика]],Таблица3[],3,FALSE)</f>
        <v>#N/A</v>
      </c>
      <c r="N5615" s="38" t="e">
        <f>VLOOKUP(Таблица1[[#This Row],[Код основания для проведения закупки с применением особого порядка]],Таблица4[#All],3,FALSE)</f>
        <v>#N/A</v>
      </c>
      <c r="O5615" s="52"/>
      <c r="P5615" s="52"/>
      <c r="Q5615" s="52"/>
      <c r="R5615" s="52"/>
      <c r="S5615" s="38" t="e">
        <f>VLOOKUP(Таблица1[[#This Row],[Код страны поставки ТРУ]],Таблица8[],3,FALSE)</f>
        <v>#N/A</v>
      </c>
      <c r="T5615" s="52"/>
      <c r="U5615" s="52"/>
      <c r="V5615" s="38" t="e">
        <f>VLOOKUP(Таблица1[[#This Row],[Код условия поставки по ИНКОТЕРМС 2010]],Таблица10[],2,FALSE)</f>
        <v>#N/A</v>
      </c>
      <c r="X5615" s="4" t="e">
        <f>VLOOKUP(Таблица1[[#This Row],[Код единицы измерения]],Таблица37[#All],2,FALSE)</f>
        <v>#N/A</v>
      </c>
      <c r="Z5615" s="56"/>
      <c r="AA5615" s="56"/>
      <c r="AB5615" s="57">
        <f>Таблица1[[#This Row],[Кол-во/объем]]*Таблица1[[#This Row],[Маркетинговая цена за единицу, тенге без НДС]]</f>
        <v>0</v>
      </c>
      <c r="AC5615" s="52"/>
      <c r="AD5615" s="52"/>
      <c r="AE5615" s="52"/>
    </row>
    <row r="5616" spans="2:31" x14ac:dyDescent="0.3">
      <c r="B5616" s="4" t="e">
        <f>VLOOKUP(Таблица1[[#This Row],[Наименование Заказчика]],Таблица3[],2,FALSE)</f>
        <v>#N/A</v>
      </c>
      <c r="C5616" s="4" t="e">
        <f>VLOOKUP(Таблица1[[#This Row],[Наименование Заказчика]],Таблица3[],3,FALSE)</f>
        <v>#N/A</v>
      </c>
      <c r="N5616" s="38" t="e">
        <f>VLOOKUP(Таблица1[[#This Row],[Код основания для проведения закупки с применением особого порядка]],Таблица4[#All],3,FALSE)</f>
        <v>#N/A</v>
      </c>
      <c r="O5616" s="52"/>
      <c r="P5616" s="52"/>
      <c r="Q5616" s="52"/>
      <c r="R5616" s="52"/>
      <c r="S5616" s="38" t="e">
        <f>VLOOKUP(Таблица1[[#This Row],[Код страны поставки ТРУ]],Таблица8[],3,FALSE)</f>
        <v>#N/A</v>
      </c>
      <c r="T5616" s="52"/>
      <c r="U5616" s="52"/>
      <c r="V5616" s="38" t="e">
        <f>VLOOKUP(Таблица1[[#This Row],[Код условия поставки по ИНКОТЕРМС 2010]],Таблица10[],2,FALSE)</f>
        <v>#N/A</v>
      </c>
      <c r="X5616" s="4" t="e">
        <f>VLOOKUP(Таблица1[[#This Row],[Код единицы измерения]],Таблица37[#All],2,FALSE)</f>
        <v>#N/A</v>
      </c>
      <c r="Z5616" s="56"/>
      <c r="AA5616" s="56"/>
      <c r="AB5616" s="57">
        <f>Таблица1[[#This Row],[Кол-во/объем]]*Таблица1[[#This Row],[Маркетинговая цена за единицу, тенге без НДС]]</f>
        <v>0</v>
      </c>
      <c r="AC5616" s="52"/>
      <c r="AD5616" s="52"/>
      <c r="AE5616" s="52"/>
    </row>
    <row r="5617" spans="2:31" x14ac:dyDescent="0.3">
      <c r="B5617" s="4" t="e">
        <f>VLOOKUP(Таблица1[[#This Row],[Наименование Заказчика]],Таблица3[],2,FALSE)</f>
        <v>#N/A</v>
      </c>
      <c r="C5617" s="4" t="e">
        <f>VLOOKUP(Таблица1[[#This Row],[Наименование Заказчика]],Таблица3[],3,FALSE)</f>
        <v>#N/A</v>
      </c>
      <c r="N5617" s="38" t="e">
        <f>VLOOKUP(Таблица1[[#This Row],[Код основания для проведения закупки с применением особого порядка]],Таблица4[#All],3,FALSE)</f>
        <v>#N/A</v>
      </c>
      <c r="O5617" s="52"/>
      <c r="P5617" s="52"/>
      <c r="Q5617" s="52"/>
      <c r="R5617" s="52"/>
      <c r="S5617" s="38" t="e">
        <f>VLOOKUP(Таблица1[[#This Row],[Код страны поставки ТРУ]],Таблица8[],3,FALSE)</f>
        <v>#N/A</v>
      </c>
      <c r="T5617" s="52"/>
      <c r="U5617" s="52"/>
      <c r="V5617" s="38" t="e">
        <f>VLOOKUP(Таблица1[[#This Row],[Код условия поставки по ИНКОТЕРМС 2010]],Таблица10[],2,FALSE)</f>
        <v>#N/A</v>
      </c>
      <c r="X5617" s="4" t="e">
        <f>VLOOKUP(Таблица1[[#This Row],[Код единицы измерения]],Таблица37[#All],2,FALSE)</f>
        <v>#N/A</v>
      </c>
      <c r="Z5617" s="56"/>
      <c r="AA5617" s="56"/>
      <c r="AB5617" s="57">
        <f>Таблица1[[#This Row],[Кол-во/объем]]*Таблица1[[#This Row],[Маркетинговая цена за единицу, тенге без НДС]]</f>
        <v>0</v>
      </c>
      <c r="AC5617" s="52"/>
      <c r="AD5617" s="52"/>
      <c r="AE5617" s="52"/>
    </row>
    <row r="5618" spans="2:31" x14ac:dyDescent="0.3">
      <c r="B5618" s="4" t="e">
        <f>VLOOKUP(Таблица1[[#This Row],[Наименование Заказчика]],Таблица3[],2,FALSE)</f>
        <v>#N/A</v>
      </c>
      <c r="C5618" s="4" t="e">
        <f>VLOOKUP(Таблица1[[#This Row],[Наименование Заказчика]],Таблица3[],3,FALSE)</f>
        <v>#N/A</v>
      </c>
      <c r="N5618" s="38" t="e">
        <f>VLOOKUP(Таблица1[[#This Row],[Код основания для проведения закупки с применением особого порядка]],Таблица4[#All],3,FALSE)</f>
        <v>#N/A</v>
      </c>
      <c r="O5618" s="52"/>
      <c r="P5618" s="52"/>
      <c r="Q5618" s="52"/>
      <c r="R5618" s="52"/>
      <c r="S5618" s="38" t="e">
        <f>VLOOKUP(Таблица1[[#This Row],[Код страны поставки ТРУ]],Таблица8[],3,FALSE)</f>
        <v>#N/A</v>
      </c>
      <c r="T5618" s="52"/>
      <c r="U5618" s="52"/>
      <c r="V5618" s="38" t="e">
        <f>VLOOKUP(Таблица1[[#This Row],[Код условия поставки по ИНКОТЕРМС 2010]],Таблица10[],2,FALSE)</f>
        <v>#N/A</v>
      </c>
      <c r="X5618" s="4" t="e">
        <f>VLOOKUP(Таблица1[[#This Row],[Код единицы измерения]],Таблица37[#All],2,FALSE)</f>
        <v>#N/A</v>
      </c>
      <c r="Z5618" s="56"/>
      <c r="AA5618" s="56"/>
      <c r="AB5618" s="57">
        <f>Таблица1[[#This Row],[Кол-во/объем]]*Таблица1[[#This Row],[Маркетинговая цена за единицу, тенге без НДС]]</f>
        <v>0</v>
      </c>
      <c r="AC5618" s="52"/>
      <c r="AD5618" s="52"/>
      <c r="AE5618" s="52"/>
    </row>
    <row r="5619" spans="2:31" x14ac:dyDescent="0.3">
      <c r="B5619" s="4" t="e">
        <f>VLOOKUP(Таблица1[[#This Row],[Наименование Заказчика]],Таблица3[],2,FALSE)</f>
        <v>#N/A</v>
      </c>
      <c r="C5619" s="4" t="e">
        <f>VLOOKUP(Таблица1[[#This Row],[Наименование Заказчика]],Таблица3[],3,FALSE)</f>
        <v>#N/A</v>
      </c>
      <c r="N5619" s="38" t="e">
        <f>VLOOKUP(Таблица1[[#This Row],[Код основания для проведения закупки с применением особого порядка]],Таблица4[#All],3,FALSE)</f>
        <v>#N/A</v>
      </c>
      <c r="O5619" s="52"/>
      <c r="P5619" s="52"/>
      <c r="Q5619" s="52"/>
      <c r="R5619" s="52"/>
      <c r="S5619" s="38" t="e">
        <f>VLOOKUP(Таблица1[[#This Row],[Код страны поставки ТРУ]],Таблица8[],3,FALSE)</f>
        <v>#N/A</v>
      </c>
      <c r="T5619" s="52"/>
      <c r="U5619" s="52"/>
      <c r="V5619" s="38" t="e">
        <f>VLOOKUP(Таблица1[[#This Row],[Код условия поставки по ИНКОТЕРМС 2010]],Таблица10[],2,FALSE)</f>
        <v>#N/A</v>
      </c>
      <c r="X5619" s="4" t="e">
        <f>VLOOKUP(Таблица1[[#This Row],[Код единицы измерения]],Таблица37[#All],2,FALSE)</f>
        <v>#N/A</v>
      </c>
      <c r="Z5619" s="56"/>
      <c r="AA5619" s="56"/>
      <c r="AB5619" s="57">
        <f>Таблица1[[#This Row],[Кол-во/объем]]*Таблица1[[#This Row],[Маркетинговая цена за единицу, тенге без НДС]]</f>
        <v>0</v>
      </c>
      <c r="AC5619" s="52"/>
      <c r="AD5619" s="52"/>
      <c r="AE5619" s="52"/>
    </row>
    <row r="5620" spans="2:31" x14ac:dyDescent="0.3">
      <c r="B5620" s="4" t="e">
        <f>VLOOKUP(Таблица1[[#This Row],[Наименование Заказчика]],Таблица3[],2,FALSE)</f>
        <v>#N/A</v>
      </c>
      <c r="C5620" s="4" t="e">
        <f>VLOOKUP(Таблица1[[#This Row],[Наименование Заказчика]],Таблица3[],3,FALSE)</f>
        <v>#N/A</v>
      </c>
      <c r="N5620" s="38" t="e">
        <f>VLOOKUP(Таблица1[[#This Row],[Код основания для проведения закупки с применением особого порядка]],Таблица4[#All],3,FALSE)</f>
        <v>#N/A</v>
      </c>
      <c r="O5620" s="52"/>
      <c r="P5620" s="52"/>
      <c r="Q5620" s="52"/>
      <c r="R5620" s="52"/>
      <c r="S5620" s="38" t="e">
        <f>VLOOKUP(Таблица1[[#This Row],[Код страны поставки ТРУ]],Таблица8[],3,FALSE)</f>
        <v>#N/A</v>
      </c>
      <c r="T5620" s="52"/>
      <c r="U5620" s="52"/>
      <c r="V5620" s="38" t="e">
        <f>VLOOKUP(Таблица1[[#This Row],[Код условия поставки по ИНКОТЕРМС 2010]],Таблица10[],2,FALSE)</f>
        <v>#N/A</v>
      </c>
      <c r="X5620" s="4" t="e">
        <f>VLOOKUP(Таблица1[[#This Row],[Код единицы измерения]],Таблица37[#All],2,FALSE)</f>
        <v>#N/A</v>
      </c>
      <c r="Z5620" s="56"/>
      <c r="AA5620" s="56"/>
      <c r="AB5620" s="57">
        <f>Таблица1[[#This Row],[Кол-во/объем]]*Таблица1[[#This Row],[Маркетинговая цена за единицу, тенге без НДС]]</f>
        <v>0</v>
      </c>
      <c r="AC5620" s="52"/>
      <c r="AD5620" s="52"/>
      <c r="AE5620" s="52"/>
    </row>
    <row r="5621" spans="2:31" x14ac:dyDescent="0.3">
      <c r="B5621" s="4" t="e">
        <f>VLOOKUP(Таблица1[[#This Row],[Наименование Заказчика]],Таблица3[],2,FALSE)</f>
        <v>#N/A</v>
      </c>
      <c r="C5621" s="4" t="e">
        <f>VLOOKUP(Таблица1[[#This Row],[Наименование Заказчика]],Таблица3[],3,FALSE)</f>
        <v>#N/A</v>
      </c>
      <c r="N5621" s="38" t="e">
        <f>VLOOKUP(Таблица1[[#This Row],[Код основания для проведения закупки с применением особого порядка]],Таблица4[#All],3,FALSE)</f>
        <v>#N/A</v>
      </c>
      <c r="O5621" s="52"/>
      <c r="P5621" s="52"/>
      <c r="Q5621" s="52"/>
      <c r="R5621" s="52"/>
      <c r="S5621" s="38" t="e">
        <f>VLOOKUP(Таблица1[[#This Row],[Код страны поставки ТРУ]],Таблица8[],3,FALSE)</f>
        <v>#N/A</v>
      </c>
      <c r="T5621" s="52"/>
      <c r="U5621" s="52"/>
      <c r="V5621" s="38" t="e">
        <f>VLOOKUP(Таблица1[[#This Row],[Код условия поставки по ИНКОТЕРМС 2010]],Таблица10[],2,FALSE)</f>
        <v>#N/A</v>
      </c>
      <c r="X5621" s="4" t="e">
        <f>VLOOKUP(Таблица1[[#This Row],[Код единицы измерения]],Таблица37[#All],2,FALSE)</f>
        <v>#N/A</v>
      </c>
      <c r="Z5621" s="56"/>
      <c r="AA5621" s="56"/>
      <c r="AB5621" s="57">
        <f>Таблица1[[#This Row],[Кол-во/объем]]*Таблица1[[#This Row],[Маркетинговая цена за единицу, тенге без НДС]]</f>
        <v>0</v>
      </c>
      <c r="AC5621" s="52"/>
      <c r="AD5621" s="52"/>
      <c r="AE5621" s="52"/>
    </row>
    <row r="5622" spans="2:31" x14ac:dyDescent="0.3">
      <c r="B5622" s="4" t="e">
        <f>VLOOKUP(Таблица1[[#This Row],[Наименование Заказчика]],Таблица3[],2,FALSE)</f>
        <v>#N/A</v>
      </c>
      <c r="C5622" s="4" t="e">
        <f>VLOOKUP(Таблица1[[#This Row],[Наименование Заказчика]],Таблица3[],3,FALSE)</f>
        <v>#N/A</v>
      </c>
      <c r="N5622" s="38" t="e">
        <f>VLOOKUP(Таблица1[[#This Row],[Код основания для проведения закупки с применением особого порядка]],Таблица4[#All],3,FALSE)</f>
        <v>#N/A</v>
      </c>
      <c r="O5622" s="52"/>
      <c r="P5622" s="52"/>
      <c r="Q5622" s="52"/>
      <c r="R5622" s="52"/>
      <c r="S5622" s="38" t="e">
        <f>VLOOKUP(Таблица1[[#This Row],[Код страны поставки ТРУ]],Таблица8[],3,FALSE)</f>
        <v>#N/A</v>
      </c>
      <c r="T5622" s="52"/>
      <c r="U5622" s="52"/>
      <c r="V5622" s="38" t="e">
        <f>VLOOKUP(Таблица1[[#This Row],[Код условия поставки по ИНКОТЕРМС 2010]],Таблица10[],2,FALSE)</f>
        <v>#N/A</v>
      </c>
      <c r="X5622" s="4" t="e">
        <f>VLOOKUP(Таблица1[[#This Row],[Код единицы измерения]],Таблица37[#All],2,FALSE)</f>
        <v>#N/A</v>
      </c>
      <c r="Z5622" s="56"/>
      <c r="AA5622" s="56"/>
      <c r="AB5622" s="57">
        <f>Таблица1[[#This Row],[Кол-во/объем]]*Таблица1[[#This Row],[Маркетинговая цена за единицу, тенге без НДС]]</f>
        <v>0</v>
      </c>
      <c r="AC5622" s="52"/>
      <c r="AD5622" s="52"/>
      <c r="AE5622" s="52"/>
    </row>
    <row r="5623" spans="2:31" x14ac:dyDescent="0.3">
      <c r="B5623" s="4" t="e">
        <f>VLOOKUP(Таблица1[[#This Row],[Наименование Заказчика]],Таблица3[],2,FALSE)</f>
        <v>#N/A</v>
      </c>
      <c r="C5623" s="4" t="e">
        <f>VLOOKUP(Таблица1[[#This Row],[Наименование Заказчика]],Таблица3[],3,FALSE)</f>
        <v>#N/A</v>
      </c>
      <c r="N5623" s="38" t="e">
        <f>VLOOKUP(Таблица1[[#This Row],[Код основания для проведения закупки с применением особого порядка]],Таблица4[#All],3,FALSE)</f>
        <v>#N/A</v>
      </c>
      <c r="O5623" s="52"/>
      <c r="P5623" s="52"/>
      <c r="Q5623" s="52"/>
      <c r="R5623" s="52"/>
      <c r="S5623" s="38" t="e">
        <f>VLOOKUP(Таблица1[[#This Row],[Код страны поставки ТРУ]],Таблица8[],3,FALSE)</f>
        <v>#N/A</v>
      </c>
      <c r="T5623" s="52"/>
      <c r="U5623" s="52"/>
      <c r="V5623" s="38" t="e">
        <f>VLOOKUP(Таблица1[[#This Row],[Код условия поставки по ИНКОТЕРМС 2010]],Таблица10[],2,FALSE)</f>
        <v>#N/A</v>
      </c>
      <c r="X5623" s="4" t="e">
        <f>VLOOKUP(Таблица1[[#This Row],[Код единицы измерения]],Таблица37[#All],2,FALSE)</f>
        <v>#N/A</v>
      </c>
      <c r="Z5623" s="56"/>
      <c r="AA5623" s="56"/>
      <c r="AB5623" s="57">
        <f>Таблица1[[#This Row],[Кол-во/объем]]*Таблица1[[#This Row],[Маркетинговая цена за единицу, тенге без НДС]]</f>
        <v>0</v>
      </c>
      <c r="AC5623" s="52"/>
      <c r="AD5623" s="52"/>
      <c r="AE5623" s="52"/>
    </row>
    <row r="5624" spans="2:31" x14ac:dyDescent="0.3">
      <c r="B5624" s="4" t="e">
        <f>VLOOKUP(Таблица1[[#This Row],[Наименование Заказчика]],Таблица3[],2,FALSE)</f>
        <v>#N/A</v>
      </c>
      <c r="C5624" s="4" t="e">
        <f>VLOOKUP(Таблица1[[#This Row],[Наименование Заказчика]],Таблица3[],3,FALSE)</f>
        <v>#N/A</v>
      </c>
      <c r="N5624" s="38" t="e">
        <f>VLOOKUP(Таблица1[[#This Row],[Код основания для проведения закупки с применением особого порядка]],Таблица4[#All],3,FALSE)</f>
        <v>#N/A</v>
      </c>
      <c r="O5624" s="52"/>
      <c r="P5624" s="52"/>
      <c r="Q5624" s="52"/>
      <c r="R5624" s="52"/>
      <c r="S5624" s="38" t="e">
        <f>VLOOKUP(Таблица1[[#This Row],[Код страны поставки ТРУ]],Таблица8[],3,FALSE)</f>
        <v>#N/A</v>
      </c>
      <c r="T5624" s="52"/>
      <c r="U5624" s="52"/>
      <c r="V5624" s="38" t="e">
        <f>VLOOKUP(Таблица1[[#This Row],[Код условия поставки по ИНКОТЕРМС 2010]],Таблица10[],2,FALSE)</f>
        <v>#N/A</v>
      </c>
      <c r="X5624" s="4" t="e">
        <f>VLOOKUP(Таблица1[[#This Row],[Код единицы измерения]],Таблица37[#All],2,FALSE)</f>
        <v>#N/A</v>
      </c>
      <c r="Z5624" s="56"/>
      <c r="AA5624" s="56"/>
      <c r="AB5624" s="57">
        <f>Таблица1[[#This Row],[Кол-во/объем]]*Таблица1[[#This Row],[Маркетинговая цена за единицу, тенге без НДС]]</f>
        <v>0</v>
      </c>
      <c r="AC5624" s="52"/>
      <c r="AD5624" s="52"/>
      <c r="AE5624" s="52"/>
    </row>
    <row r="5625" spans="2:31" x14ac:dyDescent="0.3">
      <c r="B5625" s="4" t="e">
        <f>VLOOKUP(Таблица1[[#This Row],[Наименование Заказчика]],Таблица3[],2,FALSE)</f>
        <v>#N/A</v>
      </c>
      <c r="C5625" s="4" t="e">
        <f>VLOOKUP(Таблица1[[#This Row],[Наименование Заказчика]],Таблица3[],3,FALSE)</f>
        <v>#N/A</v>
      </c>
      <c r="N5625" s="38" t="e">
        <f>VLOOKUP(Таблица1[[#This Row],[Код основания для проведения закупки с применением особого порядка]],Таблица4[#All],3,FALSE)</f>
        <v>#N/A</v>
      </c>
      <c r="O5625" s="52"/>
      <c r="P5625" s="52"/>
      <c r="Q5625" s="52"/>
      <c r="R5625" s="52"/>
      <c r="S5625" s="38" t="e">
        <f>VLOOKUP(Таблица1[[#This Row],[Код страны поставки ТРУ]],Таблица8[],3,FALSE)</f>
        <v>#N/A</v>
      </c>
      <c r="T5625" s="52"/>
      <c r="U5625" s="52"/>
      <c r="V5625" s="38" t="e">
        <f>VLOOKUP(Таблица1[[#This Row],[Код условия поставки по ИНКОТЕРМС 2010]],Таблица10[],2,FALSE)</f>
        <v>#N/A</v>
      </c>
      <c r="X5625" s="4" t="e">
        <f>VLOOKUP(Таблица1[[#This Row],[Код единицы измерения]],Таблица37[#All],2,FALSE)</f>
        <v>#N/A</v>
      </c>
      <c r="Z5625" s="56"/>
      <c r="AA5625" s="56"/>
      <c r="AB5625" s="57">
        <f>Таблица1[[#This Row],[Кол-во/объем]]*Таблица1[[#This Row],[Маркетинговая цена за единицу, тенге без НДС]]</f>
        <v>0</v>
      </c>
      <c r="AC5625" s="52"/>
      <c r="AD5625" s="52"/>
      <c r="AE5625" s="52"/>
    </row>
    <row r="5626" spans="2:31" x14ac:dyDescent="0.3">
      <c r="B5626" s="4" t="e">
        <f>VLOOKUP(Таблица1[[#This Row],[Наименование Заказчика]],Таблица3[],2,FALSE)</f>
        <v>#N/A</v>
      </c>
      <c r="C5626" s="4" t="e">
        <f>VLOOKUP(Таблица1[[#This Row],[Наименование Заказчика]],Таблица3[],3,FALSE)</f>
        <v>#N/A</v>
      </c>
      <c r="N5626" s="38" t="e">
        <f>VLOOKUP(Таблица1[[#This Row],[Код основания для проведения закупки с применением особого порядка]],Таблица4[#All],3,FALSE)</f>
        <v>#N/A</v>
      </c>
      <c r="O5626" s="52"/>
      <c r="P5626" s="52"/>
      <c r="Q5626" s="52"/>
      <c r="R5626" s="52"/>
      <c r="S5626" s="38" t="e">
        <f>VLOOKUP(Таблица1[[#This Row],[Код страны поставки ТРУ]],Таблица8[],3,FALSE)</f>
        <v>#N/A</v>
      </c>
      <c r="T5626" s="52"/>
      <c r="U5626" s="52"/>
      <c r="V5626" s="38" t="e">
        <f>VLOOKUP(Таблица1[[#This Row],[Код условия поставки по ИНКОТЕРМС 2010]],Таблица10[],2,FALSE)</f>
        <v>#N/A</v>
      </c>
      <c r="X5626" s="4" t="e">
        <f>VLOOKUP(Таблица1[[#This Row],[Код единицы измерения]],Таблица37[#All],2,FALSE)</f>
        <v>#N/A</v>
      </c>
      <c r="Z5626" s="56"/>
      <c r="AA5626" s="56"/>
      <c r="AB5626" s="57">
        <f>Таблица1[[#This Row],[Кол-во/объем]]*Таблица1[[#This Row],[Маркетинговая цена за единицу, тенге без НДС]]</f>
        <v>0</v>
      </c>
      <c r="AC5626" s="52"/>
      <c r="AD5626" s="52"/>
      <c r="AE5626" s="52"/>
    </row>
    <row r="5627" spans="2:31" x14ac:dyDescent="0.3">
      <c r="B5627" s="4" t="e">
        <f>VLOOKUP(Таблица1[[#This Row],[Наименование Заказчика]],Таблица3[],2,FALSE)</f>
        <v>#N/A</v>
      </c>
      <c r="C5627" s="4" t="e">
        <f>VLOOKUP(Таблица1[[#This Row],[Наименование Заказчика]],Таблица3[],3,FALSE)</f>
        <v>#N/A</v>
      </c>
      <c r="N5627" s="38" t="e">
        <f>VLOOKUP(Таблица1[[#This Row],[Код основания для проведения закупки с применением особого порядка]],Таблица4[#All],3,FALSE)</f>
        <v>#N/A</v>
      </c>
      <c r="O5627" s="52"/>
      <c r="P5627" s="52"/>
      <c r="Q5627" s="52"/>
      <c r="R5627" s="52"/>
      <c r="S5627" s="38" t="e">
        <f>VLOOKUP(Таблица1[[#This Row],[Код страны поставки ТРУ]],Таблица8[],3,FALSE)</f>
        <v>#N/A</v>
      </c>
      <c r="T5627" s="52"/>
      <c r="U5627" s="52"/>
      <c r="V5627" s="38" t="e">
        <f>VLOOKUP(Таблица1[[#This Row],[Код условия поставки по ИНКОТЕРМС 2010]],Таблица10[],2,FALSE)</f>
        <v>#N/A</v>
      </c>
      <c r="X5627" s="4" t="e">
        <f>VLOOKUP(Таблица1[[#This Row],[Код единицы измерения]],Таблица37[#All],2,FALSE)</f>
        <v>#N/A</v>
      </c>
      <c r="Z5627" s="56"/>
      <c r="AA5627" s="56"/>
      <c r="AB5627" s="57">
        <f>Таблица1[[#This Row],[Кол-во/объем]]*Таблица1[[#This Row],[Маркетинговая цена за единицу, тенге без НДС]]</f>
        <v>0</v>
      </c>
      <c r="AC5627" s="52"/>
      <c r="AD5627" s="52"/>
      <c r="AE5627" s="52"/>
    </row>
    <row r="5628" spans="2:31" x14ac:dyDescent="0.3">
      <c r="B5628" s="4" t="e">
        <f>VLOOKUP(Таблица1[[#This Row],[Наименование Заказчика]],Таблица3[],2,FALSE)</f>
        <v>#N/A</v>
      </c>
      <c r="C5628" s="4" t="e">
        <f>VLOOKUP(Таблица1[[#This Row],[Наименование Заказчика]],Таблица3[],3,FALSE)</f>
        <v>#N/A</v>
      </c>
      <c r="N5628" s="38" t="e">
        <f>VLOOKUP(Таблица1[[#This Row],[Код основания для проведения закупки с применением особого порядка]],Таблица4[#All],3,FALSE)</f>
        <v>#N/A</v>
      </c>
      <c r="O5628" s="52"/>
      <c r="P5628" s="52"/>
      <c r="Q5628" s="52"/>
      <c r="R5628" s="52"/>
      <c r="S5628" s="38" t="e">
        <f>VLOOKUP(Таблица1[[#This Row],[Код страны поставки ТРУ]],Таблица8[],3,FALSE)</f>
        <v>#N/A</v>
      </c>
      <c r="T5628" s="52"/>
      <c r="U5628" s="52"/>
      <c r="V5628" s="38" t="e">
        <f>VLOOKUP(Таблица1[[#This Row],[Код условия поставки по ИНКОТЕРМС 2010]],Таблица10[],2,FALSE)</f>
        <v>#N/A</v>
      </c>
      <c r="X5628" s="4" t="e">
        <f>VLOOKUP(Таблица1[[#This Row],[Код единицы измерения]],Таблица37[#All],2,FALSE)</f>
        <v>#N/A</v>
      </c>
      <c r="Z5628" s="56"/>
      <c r="AA5628" s="56"/>
      <c r="AB5628" s="57">
        <f>Таблица1[[#This Row],[Кол-во/объем]]*Таблица1[[#This Row],[Маркетинговая цена за единицу, тенге без НДС]]</f>
        <v>0</v>
      </c>
      <c r="AC5628" s="52"/>
      <c r="AD5628" s="52"/>
      <c r="AE5628" s="52"/>
    </row>
    <row r="5629" spans="2:31" x14ac:dyDescent="0.3">
      <c r="B5629" s="4" t="e">
        <f>VLOOKUP(Таблица1[[#This Row],[Наименование Заказчика]],Таблица3[],2,FALSE)</f>
        <v>#N/A</v>
      </c>
      <c r="C5629" s="4" t="e">
        <f>VLOOKUP(Таблица1[[#This Row],[Наименование Заказчика]],Таблица3[],3,FALSE)</f>
        <v>#N/A</v>
      </c>
      <c r="N5629" s="38" t="e">
        <f>VLOOKUP(Таблица1[[#This Row],[Код основания для проведения закупки с применением особого порядка]],Таблица4[#All],3,FALSE)</f>
        <v>#N/A</v>
      </c>
      <c r="O5629" s="52"/>
      <c r="P5629" s="52"/>
      <c r="Q5629" s="52"/>
      <c r="R5629" s="52"/>
      <c r="S5629" s="38" t="e">
        <f>VLOOKUP(Таблица1[[#This Row],[Код страны поставки ТРУ]],Таблица8[],3,FALSE)</f>
        <v>#N/A</v>
      </c>
      <c r="T5629" s="52"/>
      <c r="U5629" s="52"/>
      <c r="V5629" s="38" t="e">
        <f>VLOOKUP(Таблица1[[#This Row],[Код условия поставки по ИНКОТЕРМС 2010]],Таблица10[],2,FALSE)</f>
        <v>#N/A</v>
      </c>
      <c r="X5629" s="4" t="e">
        <f>VLOOKUP(Таблица1[[#This Row],[Код единицы измерения]],Таблица37[#All],2,FALSE)</f>
        <v>#N/A</v>
      </c>
      <c r="Z5629" s="56"/>
      <c r="AA5629" s="56"/>
      <c r="AB5629" s="57">
        <f>Таблица1[[#This Row],[Кол-во/объем]]*Таблица1[[#This Row],[Маркетинговая цена за единицу, тенге без НДС]]</f>
        <v>0</v>
      </c>
      <c r="AC5629" s="52"/>
      <c r="AD5629" s="52"/>
      <c r="AE5629" s="52"/>
    </row>
    <row r="5630" spans="2:31" x14ac:dyDescent="0.3">
      <c r="B5630" s="4" t="e">
        <f>VLOOKUP(Таблица1[[#This Row],[Наименование Заказчика]],Таблица3[],2,FALSE)</f>
        <v>#N/A</v>
      </c>
      <c r="C5630" s="4" t="e">
        <f>VLOOKUP(Таблица1[[#This Row],[Наименование Заказчика]],Таблица3[],3,FALSE)</f>
        <v>#N/A</v>
      </c>
      <c r="N5630" s="38" t="e">
        <f>VLOOKUP(Таблица1[[#This Row],[Код основания для проведения закупки с применением особого порядка]],Таблица4[#All],3,FALSE)</f>
        <v>#N/A</v>
      </c>
      <c r="O5630" s="52"/>
      <c r="P5630" s="52"/>
      <c r="Q5630" s="52"/>
      <c r="R5630" s="52"/>
      <c r="S5630" s="38" t="e">
        <f>VLOOKUP(Таблица1[[#This Row],[Код страны поставки ТРУ]],Таблица8[],3,FALSE)</f>
        <v>#N/A</v>
      </c>
      <c r="T5630" s="52"/>
      <c r="U5630" s="52"/>
      <c r="V5630" s="38" t="e">
        <f>VLOOKUP(Таблица1[[#This Row],[Код условия поставки по ИНКОТЕРМС 2010]],Таблица10[],2,FALSE)</f>
        <v>#N/A</v>
      </c>
      <c r="X5630" s="4" t="e">
        <f>VLOOKUP(Таблица1[[#This Row],[Код единицы измерения]],Таблица37[#All],2,FALSE)</f>
        <v>#N/A</v>
      </c>
      <c r="Z5630" s="56"/>
      <c r="AA5630" s="56"/>
      <c r="AB5630" s="57">
        <f>Таблица1[[#This Row],[Кол-во/объем]]*Таблица1[[#This Row],[Маркетинговая цена за единицу, тенге без НДС]]</f>
        <v>0</v>
      </c>
      <c r="AC5630" s="52"/>
      <c r="AD5630" s="52"/>
      <c r="AE5630" s="52"/>
    </row>
    <row r="5631" spans="2:31" x14ac:dyDescent="0.3">
      <c r="B5631" s="4" t="e">
        <f>VLOOKUP(Таблица1[[#This Row],[Наименование Заказчика]],Таблица3[],2,FALSE)</f>
        <v>#N/A</v>
      </c>
      <c r="C5631" s="4" t="e">
        <f>VLOOKUP(Таблица1[[#This Row],[Наименование Заказчика]],Таблица3[],3,FALSE)</f>
        <v>#N/A</v>
      </c>
      <c r="N5631" s="38" t="e">
        <f>VLOOKUP(Таблица1[[#This Row],[Код основания для проведения закупки с применением особого порядка]],Таблица4[#All],3,FALSE)</f>
        <v>#N/A</v>
      </c>
      <c r="O5631" s="52"/>
      <c r="P5631" s="52"/>
      <c r="Q5631" s="52"/>
      <c r="R5631" s="52"/>
      <c r="S5631" s="38" t="e">
        <f>VLOOKUP(Таблица1[[#This Row],[Код страны поставки ТРУ]],Таблица8[],3,FALSE)</f>
        <v>#N/A</v>
      </c>
      <c r="T5631" s="52"/>
      <c r="U5631" s="52"/>
      <c r="V5631" s="38" t="e">
        <f>VLOOKUP(Таблица1[[#This Row],[Код условия поставки по ИНКОТЕРМС 2010]],Таблица10[],2,FALSE)</f>
        <v>#N/A</v>
      </c>
      <c r="X5631" s="4" t="e">
        <f>VLOOKUP(Таблица1[[#This Row],[Код единицы измерения]],Таблица37[#All],2,FALSE)</f>
        <v>#N/A</v>
      </c>
      <c r="Z5631" s="56"/>
      <c r="AA5631" s="56"/>
      <c r="AB5631" s="57">
        <f>Таблица1[[#This Row],[Кол-во/объем]]*Таблица1[[#This Row],[Маркетинговая цена за единицу, тенге без НДС]]</f>
        <v>0</v>
      </c>
      <c r="AC5631" s="52"/>
      <c r="AD5631" s="52"/>
      <c r="AE5631" s="52"/>
    </row>
    <row r="5632" spans="2:31" x14ac:dyDescent="0.3">
      <c r="B5632" s="4" t="e">
        <f>VLOOKUP(Таблица1[[#This Row],[Наименование Заказчика]],Таблица3[],2,FALSE)</f>
        <v>#N/A</v>
      </c>
      <c r="C5632" s="4" t="e">
        <f>VLOOKUP(Таблица1[[#This Row],[Наименование Заказчика]],Таблица3[],3,FALSE)</f>
        <v>#N/A</v>
      </c>
      <c r="N5632" s="38" t="e">
        <f>VLOOKUP(Таблица1[[#This Row],[Код основания для проведения закупки с применением особого порядка]],Таблица4[#All],3,FALSE)</f>
        <v>#N/A</v>
      </c>
      <c r="O5632" s="52"/>
      <c r="P5632" s="52"/>
      <c r="Q5632" s="52"/>
      <c r="R5632" s="52"/>
      <c r="S5632" s="38" t="e">
        <f>VLOOKUP(Таблица1[[#This Row],[Код страны поставки ТРУ]],Таблица8[],3,FALSE)</f>
        <v>#N/A</v>
      </c>
      <c r="T5632" s="52"/>
      <c r="U5632" s="52"/>
      <c r="V5632" s="38" t="e">
        <f>VLOOKUP(Таблица1[[#This Row],[Код условия поставки по ИНКОТЕРМС 2010]],Таблица10[],2,FALSE)</f>
        <v>#N/A</v>
      </c>
      <c r="X5632" s="4" t="e">
        <f>VLOOKUP(Таблица1[[#This Row],[Код единицы измерения]],Таблица37[#All],2,FALSE)</f>
        <v>#N/A</v>
      </c>
      <c r="Z5632" s="56"/>
      <c r="AA5632" s="56"/>
      <c r="AB5632" s="57">
        <f>Таблица1[[#This Row],[Кол-во/объем]]*Таблица1[[#This Row],[Маркетинговая цена за единицу, тенге без НДС]]</f>
        <v>0</v>
      </c>
      <c r="AC5632" s="52"/>
      <c r="AD5632" s="52"/>
      <c r="AE5632" s="52"/>
    </row>
    <row r="5633" spans="2:31" x14ac:dyDescent="0.3">
      <c r="B5633" s="4" t="e">
        <f>VLOOKUP(Таблица1[[#This Row],[Наименование Заказчика]],Таблица3[],2,FALSE)</f>
        <v>#N/A</v>
      </c>
      <c r="C5633" s="4" t="e">
        <f>VLOOKUP(Таблица1[[#This Row],[Наименование Заказчика]],Таблица3[],3,FALSE)</f>
        <v>#N/A</v>
      </c>
      <c r="N5633" s="38" t="e">
        <f>VLOOKUP(Таблица1[[#This Row],[Код основания для проведения закупки с применением особого порядка]],Таблица4[#All],3,FALSE)</f>
        <v>#N/A</v>
      </c>
      <c r="O5633" s="52"/>
      <c r="P5633" s="52"/>
      <c r="Q5633" s="52"/>
      <c r="R5633" s="52"/>
      <c r="S5633" s="38" t="e">
        <f>VLOOKUP(Таблица1[[#This Row],[Код страны поставки ТРУ]],Таблица8[],3,FALSE)</f>
        <v>#N/A</v>
      </c>
      <c r="T5633" s="52"/>
      <c r="U5633" s="52"/>
      <c r="V5633" s="38" t="e">
        <f>VLOOKUP(Таблица1[[#This Row],[Код условия поставки по ИНКОТЕРМС 2010]],Таблица10[],2,FALSE)</f>
        <v>#N/A</v>
      </c>
      <c r="X5633" s="4" t="e">
        <f>VLOOKUP(Таблица1[[#This Row],[Код единицы измерения]],Таблица37[#All],2,FALSE)</f>
        <v>#N/A</v>
      </c>
      <c r="Z5633" s="56"/>
      <c r="AA5633" s="56"/>
      <c r="AB5633" s="57">
        <f>Таблица1[[#This Row],[Кол-во/объем]]*Таблица1[[#This Row],[Маркетинговая цена за единицу, тенге без НДС]]</f>
        <v>0</v>
      </c>
      <c r="AC5633" s="52"/>
      <c r="AD5633" s="52"/>
      <c r="AE5633" s="52"/>
    </row>
    <row r="5634" spans="2:31" x14ac:dyDescent="0.3">
      <c r="B5634" s="4" t="e">
        <f>VLOOKUP(Таблица1[[#This Row],[Наименование Заказчика]],Таблица3[],2,FALSE)</f>
        <v>#N/A</v>
      </c>
      <c r="C5634" s="4" t="e">
        <f>VLOOKUP(Таблица1[[#This Row],[Наименование Заказчика]],Таблица3[],3,FALSE)</f>
        <v>#N/A</v>
      </c>
      <c r="N5634" s="38" t="e">
        <f>VLOOKUP(Таблица1[[#This Row],[Код основания для проведения закупки с применением особого порядка]],Таблица4[#All],3,FALSE)</f>
        <v>#N/A</v>
      </c>
      <c r="O5634" s="52"/>
      <c r="P5634" s="52"/>
      <c r="Q5634" s="52"/>
      <c r="R5634" s="52"/>
      <c r="S5634" s="38" t="e">
        <f>VLOOKUP(Таблица1[[#This Row],[Код страны поставки ТРУ]],Таблица8[],3,FALSE)</f>
        <v>#N/A</v>
      </c>
      <c r="T5634" s="52"/>
      <c r="U5634" s="52"/>
      <c r="V5634" s="38" t="e">
        <f>VLOOKUP(Таблица1[[#This Row],[Код условия поставки по ИНКОТЕРМС 2010]],Таблица10[],2,FALSE)</f>
        <v>#N/A</v>
      </c>
      <c r="X5634" s="4" t="e">
        <f>VLOOKUP(Таблица1[[#This Row],[Код единицы измерения]],Таблица37[#All],2,FALSE)</f>
        <v>#N/A</v>
      </c>
      <c r="Z5634" s="56"/>
      <c r="AA5634" s="56"/>
      <c r="AB5634" s="57">
        <f>Таблица1[[#This Row],[Кол-во/объем]]*Таблица1[[#This Row],[Маркетинговая цена за единицу, тенге без НДС]]</f>
        <v>0</v>
      </c>
      <c r="AC5634" s="52"/>
      <c r="AD5634" s="52"/>
      <c r="AE5634" s="52"/>
    </row>
    <row r="5635" spans="2:31" x14ac:dyDescent="0.3">
      <c r="B5635" s="4" t="e">
        <f>VLOOKUP(Таблица1[[#This Row],[Наименование Заказчика]],Таблица3[],2,FALSE)</f>
        <v>#N/A</v>
      </c>
      <c r="C5635" s="4" t="e">
        <f>VLOOKUP(Таблица1[[#This Row],[Наименование Заказчика]],Таблица3[],3,FALSE)</f>
        <v>#N/A</v>
      </c>
      <c r="N5635" s="38" t="e">
        <f>VLOOKUP(Таблица1[[#This Row],[Код основания для проведения закупки с применением особого порядка]],Таблица4[#All],3,FALSE)</f>
        <v>#N/A</v>
      </c>
      <c r="O5635" s="52"/>
      <c r="P5635" s="52"/>
      <c r="Q5635" s="52"/>
      <c r="R5635" s="52"/>
      <c r="S5635" s="38" t="e">
        <f>VLOOKUP(Таблица1[[#This Row],[Код страны поставки ТРУ]],Таблица8[],3,FALSE)</f>
        <v>#N/A</v>
      </c>
      <c r="T5635" s="52"/>
      <c r="U5635" s="52"/>
      <c r="V5635" s="38" t="e">
        <f>VLOOKUP(Таблица1[[#This Row],[Код условия поставки по ИНКОТЕРМС 2010]],Таблица10[],2,FALSE)</f>
        <v>#N/A</v>
      </c>
      <c r="X5635" s="4" t="e">
        <f>VLOOKUP(Таблица1[[#This Row],[Код единицы измерения]],Таблица37[#All],2,FALSE)</f>
        <v>#N/A</v>
      </c>
      <c r="Z5635" s="56"/>
      <c r="AA5635" s="56"/>
      <c r="AB5635" s="57">
        <f>Таблица1[[#This Row],[Кол-во/объем]]*Таблица1[[#This Row],[Маркетинговая цена за единицу, тенге без НДС]]</f>
        <v>0</v>
      </c>
      <c r="AC5635" s="52"/>
      <c r="AD5635" s="52"/>
      <c r="AE5635" s="52"/>
    </row>
    <row r="5636" spans="2:31" x14ac:dyDescent="0.3">
      <c r="B5636" s="4" t="e">
        <f>VLOOKUP(Таблица1[[#This Row],[Наименование Заказчика]],Таблица3[],2,FALSE)</f>
        <v>#N/A</v>
      </c>
      <c r="C5636" s="4" t="e">
        <f>VLOOKUP(Таблица1[[#This Row],[Наименование Заказчика]],Таблица3[],3,FALSE)</f>
        <v>#N/A</v>
      </c>
      <c r="N5636" s="38" t="e">
        <f>VLOOKUP(Таблица1[[#This Row],[Код основания для проведения закупки с применением особого порядка]],Таблица4[#All],3,FALSE)</f>
        <v>#N/A</v>
      </c>
      <c r="O5636" s="52"/>
      <c r="P5636" s="52"/>
      <c r="Q5636" s="52"/>
      <c r="R5636" s="52"/>
      <c r="S5636" s="38" t="e">
        <f>VLOOKUP(Таблица1[[#This Row],[Код страны поставки ТРУ]],Таблица8[],3,FALSE)</f>
        <v>#N/A</v>
      </c>
      <c r="T5636" s="52"/>
      <c r="U5636" s="52"/>
      <c r="V5636" s="38" t="e">
        <f>VLOOKUP(Таблица1[[#This Row],[Код условия поставки по ИНКОТЕРМС 2010]],Таблица10[],2,FALSE)</f>
        <v>#N/A</v>
      </c>
      <c r="X5636" s="4" t="e">
        <f>VLOOKUP(Таблица1[[#This Row],[Код единицы измерения]],Таблица37[#All],2,FALSE)</f>
        <v>#N/A</v>
      </c>
      <c r="Z5636" s="56"/>
      <c r="AA5636" s="56"/>
      <c r="AB5636" s="57">
        <f>Таблица1[[#This Row],[Кол-во/объем]]*Таблица1[[#This Row],[Маркетинговая цена за единицу, тенге без НДС]]</f>
        <v>0</v>
      </c>
      <c r="AC5636" s="52"/>
      <c r="AD5636" s="52"/>
      <c r="AE5636" s="52"/>
    </row>
    <row r="5637" spans="2:31" x14ac:dyDescent="0.3">
      <c r="B5637" s="4" t="e">
        <f>VLOOKUP(Таблица1[[#This Row],[Наименование Заказчика]],Таблица3[],2,FALSE)</f>
        <v>#N/A</v>
      </c>
      <c r="C5637" s="4" t="e">
        <f>VLOOKUP(Таблица1[[#This Row],[Наименование Заказчика]],Таблица3[],3,FALSE)</f>
        <v>#N/A</v>
      </c>
      <c r="N5637" s="38" t="e">
        <f>VLOOKUP(Таблица1[[#This Row],[Код основания для проведения закупки с применением особого порядка]],Таблица4[#All],3,FALSE)</f>
        <v>#N/A</v>
      </c>
      <c r="O5637" s="52"/>
      <c r="P5637" s="52"/>
      <c r="Q5637" s="52"/>
      <c r="R5637" s="52"/>
      <c r="S5637" s="38" t="e">
        <f>VLOOKUP(Таблица1[[#This Row],[Код страны поставки ТРУ]],Таблица8[],3,FALSE)</f>
        <v>#N/A</v>
      </c>
      <c r="T5637" s="52"/>
      <c r="U5637" s="52"/>
      <c r="V5637" s="38" t="e">
        <f>VLOOKUP(Таблица1[[#This Row],[Код условия поставки по ИНКОТЕРМС 2010]],Таблица10[],2,FALSE)</f>
        <v>#N/A</v>
      </c>
      <c r="X5637" s="4" t="e">
        <f>VLOOKUP(Таблица1[[#This Row],[Код единицы измерения]],Таблица37[#All],2,FALSE)</f>
        <v>#N/A</v>
      </c>
      <c r="Z5637" s="56"/>
      <c r="AA5637" s="56"/>
      <c r="AB5637" s="57">
        <f>Таблица1[[#This Row],[Кол-во/объем]]*Таблица1[[#This Row],[Маркетинговая цена за единицу, тенге без НДС]]</f>
        <v>0</v>
      </c>
      <c r="AC5637" s="52"/>
      <c r="AD5637" s="52"/>
      <c r="AE5637" s="52"/>
    </row>
    <row r="5638" spans="2:31" x14ac:dyDescent="0.3">
      <c r="B5638" s="4" t="e">
        <f>VLOOKUP(Таблица1[[#This Row],[Наименование Заказчика]],Таблица3[],2,FALSE)</f>
        <v>#N/A</v>
      </c>
      <c r="C5638" s="4" t="e">
        <f>VLOOKUP(Таблица1[[#This Row],[Наименование Заказчика]],Таблица3[],3,FALSE)</f>
        <v>#N/A</v>
      </c>
      <c r="N5638" s="38" t="e">
        <f>VLOOKUP(Таблица1[[#This Row],[Код основания для проведения закупки с применением особого порядка]],Таблица4[#All],3,FALSE)</f>
        <v>#N/A</v>
      </c>
      <c r="O5638" s="52"/>
      <c r="P5638" s="52"/>
      <c r="Q5638" s="52"/>
      <c r="R5638" s="52"/>
      <c r="S5638" s="38" t="e">
        <f>VLOOKUP(Таблица1[[#This Row],[Код страны поставки ТРУ]],Таблица8[],3,FALSE)</f>
        <v>#N/A</v>
      </c>
      <c r="T5638" s="52"/>
      <c r="U5638" s="52"/>
      <c r="V5638" s="38" t="e">
        <f>VLOOKUP(Таблица1[[#This Row],[Код условия поставки по ИНКОТЕРМС 2010]],Таблица10[],2,FALSE)</f>
        <v>#N/A</v>
      </c>
      <c r="X5638" s="4" t="e">
        <f>VLOOKUP(Таблица1[[#This Row],[Код единицы измерения]],Таблица37[#All],2,FALSE)</f>
        <v>#N/A</v>
      </c>
      <c r="Z5638" s="56"/>
      <c r="AA5638" s="56"/>
      <c r="AB5638" s="57">
        <f>Таблица1[[#This Row],[Кол-во/объем]]*Таблица1[[#This Row],[Маркетинговая цена за единицу, тенге без НДС]]</f>
        <v>0</v>
      </c>
      <c r="AC5638" s="52"/>
      <c r="AD5638" s="52"/>
      <c r="AE5638" s="52"/>
    </row>
    <row r="5639" spans="2:31" x14ac:dyDescent="0.3">
      <c r="B5639" s="4" t="e">
        <f>VLOOKUP(Таблица1[[#This Row],[Наименование Заказчика]],Таблица3[],2,FALSE)</f>
        <v>#N/A</v>
      </c>
      <c r="C5639" s="4" t="e">
        <f>VLOOKUP(Таблица1[[#This Row],[Наименование Заказчика]],Таблица3[],3,FALSE)</f>
        <v>#N/A</v>
      </c>
      <c r="N5639" s="38" t="e">
        <f>VLOOKUP(Таблица1[[#This Row],[Код основания для проведения закупки с применением особого порядка]],Таблица4[#All],3,FALSE)</f>
        <v>#N/A</v>
      </c>
      <c r="O5639" s="52"/>
      <c r="P5639" s="52"/>
      <c r="Q5639" s="52"/>
      <c r="R5639" s="52"/>
      <c r="S5639" s="38" t="e">
        <f>VLOOKUP(Таблица1[[#This Row],[Код страны поставки ТРУ]],Таблица8[],3,FALSE)</f>
        <v>#N/A</v>
      </c>
      <c r="T5639" s="52"/>
      <c r="U5639" s="52"/>
      <c r="V5639" s="38" t="e">
        <f>VLOOKUP(Таблица1[[#This Row],[Код условия поставки по ИНКОТЕРМС 2010]],Таблица10[],2,FALSE)</f>
        <v>#N/A</v>
      </c>
      <c r="X5639" s="4" t="e">
        <f>VLOOKUP(Таблица1[[#This Row],[Код единицы измерения]],Таблица37[#All],2,FALSE)</f>
        <v>#N/A</v>
      </c>
      <c r="Z5639" s="56"/>
      <c r="AA5639" s="56"/>
      <c r="AB5639" s="57">
        <f>Таблица1[[#This Row],[Кол-во/объем]]*Таблица1[[#This Row],[Маркетинговая цена за единицу, тенге без НДС]]</f>
        <v>0</v>
      </c>
      <c r="AC5639" s="52"/>
      <c r="AD5639" s="52"/>
      <c r="AE5639" s="52"/>
    </row>
    <row r="5640" spans="2:31" x14ac:dyDescent="0.3">
      <c r="B5640" s="4" t="e">
        <f>VLOOKUP(Таблица1[[#This Row],[Наименование Заказчика]],Таблица3[],2,FALSE)</f>
        <v>#N/A</v>
      </c>
      <c r="C5640" s="4" t="e">
        <f>VLOOKUP(Таблица1[[#This Row],[Наименование Заказчика]],Таблица3[],3,FALSE)</f>
        <v>#N/A</v>
      </c>
      <c r="N5640" s="38" t="e">
        <f>VLOOKUP(Таблица1[[#This Row],[Код основания для проведения закупки с применением особого порядка]],Таблица4[#All],3,FALSE)</f>
        <v>#N/A</v>
      </c>
      <c r="O5640" s="52"/>
      <c r="P5640" s="52"/>
      <c r="Q5640" s="52"/>
      <c r="R5640" s="52"/>
      <c r="S5640" s="38" t="e">
        <f>VLOOKUP(Таблица1[[#This Row],[Код страны поставки ТРУ]],Таблица8[],3,FALSE)</f>
        <v>#N/A</v>
      </c>
      <c r="T5640" s="52"/>
      <c r="U5640" s="52"/>
      <c r="V5640" s="38" t="e">
        <f>VLOOKUP(Таблица1[[#This Row],[Код условия поставки по ИНКОТЕРМС 2010]],Таблица10[],2,FALSE)</f>
        <v>#N/A</v>
      </c>
      <c r="X5640" s="4" t="e">
        <f>VLOOKUP(Таблица1[[#This Row],[Код единицы измерения]],Таблица37[#All],2,FALSE)</f>
        <v>#N/A</v>
      </c>
      <c r="Z5640" s="56"/>
      <c r="AA5640" s="56"/>
      <c r="AB5640" s="57">
        <f>Таблица1[[#This Row],[Кол-во/объем]]*Таблица1[[#This Row],[Маркетинговая цена за единицу, тенге без НДС]]</f>
        <v>0</v>
      </c>
      <c r="AC5640" s="52"/>
      <c r="AD5640" s="52"/>
      <c r="AE5640" s="52"/>
    </row>
    <row r="5641" spans="2:31" x14ac:dyDescent="0.3">
      <c r="B5641" s="4" t="e">
        <f>VLOOKUP(Таблица1[[#This Row],[Наименование Заказчика]],Таблица3[],2,FALSE)</f>
        <v>#N/A</v>
      </c>
      <c r="C5641" s="4" t="e">
        <f>VLOOKUP(Таблица1[[#This Row],[Наименование Заказчика]],Таблица3[],3,FALSE)</f>
        <v>#N/A</v>
      </c>
      <c r="N5641" s="38" t="e">
        <f>VLOOKUP(Таблица1[[#This Row],[Код основания для проведения закупки с применением особого порядка]],Таблица4[#All],3,FALSE)</f>
        <v>#N/A</v>
      </c>
      <c r="O5641" s="52"/>
      <c r="P5641" s="52"/>
      <c r="Q5641" s="52"/>
      <c r="R5641" s="52"/>
      <c r="S5641" s="38" t="e">
        <f>VLOOKUP(Таблица1[[#This Row],[Код страны поставки ТРУ]],Таблица8[],3,FALSE)</f>
        <v>#N/A</v>
      </c>
      <c r="T5641" s="52"/>
      <c r="U5641" s="52"/>
      <c r="V5641" s="38" t="e">
        <f>VLOOKUP(Таблица1[[#This Row],[Код условия поставки по ИНКОТЕРМС 2010]],Таблица10[],2,FALSE)</f>
        <v>#N/A</v>
      </c>
      <c r="X5641" s="4" t="e">
        <f>VLOOKUP(Таблица1[[#This Row],[Код единицы измерения]],Таблица37[#All],2,FALSE)</f>
        <v>#N/A</v>
      </c>
      <c r="Z5641" s="56"/>
      <c r="AA5641" s="56"/>
      <c r="AB5641" s="57">
        <f>Таблица1[[#This Row],[Кол-во/объем]]*Таблица1[[#This Row],[Маркетинговая цена за единицу, тенге без НДС]]</f>
        <v>0</v>
      </c>
      <c r="AC5641" s="52"/>
      <c r="AD5641" s="52"/>
      <c r="AE5641" s="52"/>
    </row>
    <row r="5642" spans="2:31" x14ac:dyDescent="0.3">
      <c r="B5642" s="4" t="e">
        <f>VLOOKUP(Таблица1[[#This Row],[Наименование Заказчика]],Таблица3[],2,FALSE)</f>
        <v>#N/A</v>
      </c>
      <c r="C5642" s="4" t="e">
        <f>VLOOKUP(Таблица1[[#This Row],[Наименование Заказчика]],Таблица3[],3,FALSE)</f>
        <v>#N/A</v>
      </c>
      <c r="N5642" s="38" t="e">
        <f>VLOOKUP(Таблица1[[#This Row],[Код основания для проведения закупки с применением особого порядка]],Таблица4[#All],3,FALSE)</f>
        <v>#N/A</v>
      </c>
      <c r="O5642" s="52"/>
      <c r="P5642" s="52"/>
      <c r="Q5642" s="52"/>
      <c r="R5642" s="52"/>
      <c r="S5642" s="38" t="e">
        <f>VLOOKUP(Таблица1[[#This Row],[Код страны поставки ТРУ]],Таблица8[],3,FALSE)</f>
        <v>#N/A</v>
      </c>
      <c r="T5642" s="52"/>
      <c r="U5642" s="52"/>
      <c r="V5642" s="38" t="e">
        <f>VLOOKUP(Таблица1[[#This Row],[Код условия поставки по ИНКОТЕРМС 2010]],Таблица10[],2,FALSE)</f>
        <v>#N/A</v>
      </c>
      <c r="X5642" s="4" t="e">
        <f>VLOOKUP(Таблица1[[#This Row],[Код единицы измерения]],Таблица37[#All],2,FALSE)</f>
        <v>#N/A</v>
      </c>
      <c r="Z5642" s="56"/>
      <c r="AA5642" s="56"/>
      <c r="AB5642" s="57">
        <f>Таблица1[[#This Row],[Кол-во/объем]]*Таблица1[[#This Row],[Маркетинговая цена за единицу, тенге без НДС]]</f>
        <v>0</v>
      </c>
      <c r="AC5642" s="52"/>
      <c r="AD5642" s="52"/>
      <c r="AE5642" s="52"/>
    </row>
    <row r="5643" spans="2:31" x14ac:dyDescent="0.3">
      <c r="B5643" s="4" t="e">
        <f>VLOOKUP(Таблица1[[#This Row],[Наименование Заказчика]],Таблица3[],2,FALSE)</f>
        <v>#N/A</v>
      </c>
      <c r="C5643" s="4" t="e">
        <f>VLOOKUP(Таблица1[[#This Row],[Наименование Заказчика]],Таблица3[],3,FALSE)</f>
        <v>#N/A</v>
      </c>
      <c r="N5643" s="38" t="e">
        <f>VLOOKUP(Таблица1[[#This Row],[Код основания для проведения закупки с применением особого порядка]],Таблица4[#All],3,FALSE)</f>
        <v>#N/A</v>
      </c>
      <c r="O5643" s="52"/>
      <c r="P5643" s="52"/>
      <c r="Q5643" s="52"/>
      <c r="R5643" s="52"/>
      <c r="S5643" s="38" t="e">
        <f>VLOOKUP(Таблица1[[#This Row],[Код страны поставки ТРУ]],Таблица8[],3,FALSE)</f>
        <v>#N/A</v>
      </c>
      <c r="T5643" s="52"/>
      <c r="U5643" s="52"/>
      <c r="V5643" s="38" t="e">
        <f>VLOOKUP(Таблица1[[#This Row],[Код условия поставки по ИНКОТЕРМС 2010]],Таблица10[],2,FALSE)</f>
        <v>#N/A</v>
      </c>
      <c r="X5643" s="4" t="e">
        <f>VLOOKUP(Таблица1[[#This Row],[Код единицы измерения]],Таблица37[#All],2,FALSE)</f>
        <v>#N/A</v>
      </c>
      <c r="Z5643" s="56"/>
      <c r="AA5643" s="56"/>
      <c r="AB5643" s="57">
        <f>Таблица1[[#This Row],[Кол-во/объем]]*Таблица1[[#This Row],[Маркетинговая цена за единицу, тенге без НДС]]</f>
        <v>0</v>
      </c>
      <c r="AC5643" s="52"/>
      <c r="AD5643" s="52"/>
      <c r="AE5643" s="52"/>
    </row>
    <row r="5644" spans="2:31" x14ac:dyDescent="0.3">
      <c r="B5644" s="4" t="e">
        <f>VLOOKUP(Таблица1[[#This Row],[Наименование Заказчика]],Таблица3[],2,FALSE)</f>
        <v>#N/A</v>
      </c>
      <c r="C5644" s="4" t="e">
        <f>VLOOKUP(Таблица1[[#This Row],[Наименование Заказчика]],Таблица3[],3,FALSE)</f>
        <v>#N/A</v>
      </c>
      <c r="N5644" s="38" t="e">
        <f>VLOOKUP(Таблица1[[#This Row],[Код основания для проведения закупки с применением особого порядка]],Таблица4[#All],3,FALSE)</f>
        <v>#N/A</v>
      </c>
      <c r="O5644" s="52"/>
      <c r="P5644" s="52"/>
      <c r="Q5644" s="52"/>
      <c r="R5644" s="52"/>
      <c r="S5644" s="38" t="e">
        <f>VLOOKUP(Таблица1[[#This Row],[Код страны поставки ТРУ]],Таблица8[],3,FALSE)</f>
        <v>#N/A</v>
      </c>
      <c r="T5644" s="52"/>
      <c r="U5644" s="52"/>
      <c r="V5644" s="38" t="e">
        <f>VLOOKUP(Таблица1[[#This Row],[Код условия поставки по ИНКОТЕРМС 2010]],Таблица10[],2,FALSE)</f>
        <v>#N/A</v>
      </c>
      <c r="X5644" s="4" t="e">
        <f>VLOOKUP(Таблица1[[#This Row],[Код единицы измерения]],Таблица37[#All],2,FALSE)</f>
        <v>#N/A</v>
      </c>
      <c r="Z5644" s="56"/>
      <c r="AA5644" s="56"/>
      <c r="AB5644" s="57">
        <f>Таблица1[[#This Row],[Кол-во/объем]]*Таблица1[[#This Row],[Маркетинговая цена за единицу, тенге без НДС]]</f>
        <v>0</v>
      </c>
      <c r="AC5644" s="52"/>
      <c r="AD5644" s="52"/>
      <c r="AE5644" s="52"/>
    </row>
    <row r="5645" spans="2:31" x14ac:dyDescent="0.3">
      <c r="B5645" s="4" t="e">
        <f>VLOOKUP(Таблица1[[#This Row],[Наименование Заказчика]],Таблица3[],2,FALSE)</f>
        <v>#N/A</v>
      </c>
      <c r="C5645" s="4" t="e">
        <f>VLOOKUP(Таблица1[[#This Row],[Наименование Заказчика]],Таблица3[],3,FALSE)</f>
        <v>#N/A</v>
      </c>
      <c r="N5645" s="38" t="e">
        <f>VLOOKUP(Таблица1[[#This Row],[Код основания для проведения закупки с применением особого порядка]],Таблица4[#All],3,FALSE)</f>
        <v>#N/A</v>
      </c>
      <c r="O5645" s="52"/>
      <c r="P5645" s="52"/>
      <c r="Q5645" s="52"/>
      <c r="R5645" s="52"/>
      <c r="S5645" s="38" t="e">
        <f>VLOOKUP(Таблица1[[#This Row],[Код страны поставки ТРУ]],Таблица8[],3,FALSE)</f>
        <v>#N/A</v>
      </c>
      <c r="T5645" s="52"/>
      <c r="U5645" s="52"/>
      <c r="V5645" s="38" t="e">
        <f>VLOOKUP(Таблица1[[#This Row],[Код условия поставки по ИНКОТЕРМС 2010]],Таблица10[],2,FALSE)</f>
        <v>#N/A</v>
      </c>
      <c r="X5645" s="4" t="e">
        <f>VLOOKUP(Таблица1[[#This Row],[Код единицы измерения]],Таблица37[#All],2,FALSE)</f>
        <v>#N/A</v>
      </c>
      <c r="Z5645" s="56"/>
      <c r="AA5645" s="56"/>
      <c r="AB5645" s="57">
        <f>Таблица1[[#This Row],[Кол-во/объем]]*Таблица1[[#This Row],[Маркетинговая цена за единицу, тенге без НДС]]</f>
        <v>0</v>
      </c>
      <c r="AC5645" s="52"/>
      <c r="AD5645" s="52"/>
      <c r="AE5645" s="52"/>
    </row>
    <row r="5646" spans="2:31" x14ac:dyDescent="0.3">
      <c r="B5646" s="4" t="e">
        <f>VLOOKUP(Таблица1[[#This Row],[Наименование Заказчика]],Таблица3[],2,FALSE)</f>
        <v>#N/A</v>
      </c>
      <c r="C5646" s="4" t="e">
        <f>VLOOKUP(Таблица1[[#This Row],[Наименование Заказчика]],Таблица3[],3,FALSE)</f>
        <v>#N/A</v>
      </c>
      <c r="N5646" s="38" t="e">
        <f>VLOOKUP(Таблица1[[#This Row],[Код основания для проведения закупки с применением особого порядка]],Таблица4[#All],3,FALSE)</f>
        <v>#N/A</v>
      </c>
      <c r="O5646" s="52"/>
      <c r="P5646" s="52"/>
      <c r="Q5646" s="52"/>
      <c r="R5646" s="52"/>
      <c r="S5646" s="38" t="e">
        <f>VLOOKUP(Таблица1[[#This Row],[Код страны поставки ТРУ]],Таблица8[],3,FALSE)</f>
        <v>#N/A</v>
      </c>
      <c r="T5646" s="52"/>
      <c r="U5646" s="52"/>
      <c r="V5646" s="38" t="e">
        <f>VLOOKUP(Таблица1[[#This Row],[Код условия поставки по ИНКОТЕРМС 2010]],Таблица10[],2,FALSE)</f>
        <v>#N/A</v>
      </c>
      <c r="X5646" s="4" t="e">
        <f>VLOOKUP(Таблица1[[#This Row],[Код единицы измерения]],Таблица37[#All],2,FALSE)</f>
        <v>#N/A</v>
      </c>
      <c r="Z5646" s="56"/>
      <c r="AA5646" s="56"/>
      <c r="AB5646" s="57">
        <f>Таблица1[[#This Row],[Кол-во/объем]]*Таблица1[[#This Row],[Маркетинговая цена за единицу, тенге без НДС]]</f>
        <v>0</v>
      </c>
      <c r="AC5646" s="52"/>
      <c r="AD5646" s="52"/>
      <c r="AE5646" s="52"/>
    </row>
    <row r="5647" spans="2:31" x14ac:dyDescent="0.3">
      <c r="B5647" s="4" t="e">
        <f>VLOOKUP(Таблица1[[#This Row],[Наименование Заказчика]],Таблица3[],2,FALSE)</f>
        <v>#N/A</v>
      </c>
      <c r="C5647" s="4" t="e">
        <f>VLOOKUP(Таблица1[[#This Row],[Наименование Заказчика]],Таблица3[],3,FALSE)</f>
        <v>#N/A</v>
      </c>
      <c r="N5647" s="38" t="e">
        <f>VLOOKUP(Таблица1[[#This Row],[Код основания для проведения закупки с применением особого порядка]],Таблица4[#All],3,FALSE)</f>
        <v>#N/A</v>
      </c>
      <c r="O5647" s="52"/>
      <c r="P5647" s="52"/>
      <c r="Q5647" s="52"/>
      <c r="R5647" s="52"/>
      <c r="S5647" s="38" t="e">
        <f>VLOOKUP(Таблица1[[#This Row],[Код страны поставки ТРУ]],Таблица8[],3,FALSE)</f>
        <v>#N/A</v>
      </c>
      <c r="T5647" s="52"/>
      <c r="U5647" s="52"/>
      <c r="V5647" s="38" t="e">
        <f>VLOOKUP(Таблица1[[#This Row],[Код условия поставки по ИНКОТЕРМС 2010]],Таблица10[],2,FALSE)</f>
        <v>#N/A</v>
      </c>
      <c r="X5647" s="4" t="e">
        <f>VLOOKUP(Таблица1[[#This Row],[Код единицы измерения]],Таблица37[#All],2,FALSE)</f>
        <v>#N/A</v>
      </c>
      <c r="Z5647" s="56"/>
      <c r="AA5647" s="56"/>
      <c r="AB5647" s="57">
        <f>Таблица1[[#This Row],[Кол-во/объем]]*Таблица1[[#This Row],[Маркетинговая цена за единицу, тенге без НДС]]</f>
        <v>0</v>
      </c>
      <c r="AC5647" s="52"/>
      <c r="AD5647" s="52"/>
      <c r="AE5647" s="52"/>
    </row>
    <row r="5648" spans="2:31" x14ac:dyDescent="0.3">
      <c r="B5648" s="4" t="e">
        <f>VLOOKUP(Таблица1[[#This Row],[Наименование Заказчика]],Таблица3[],2,FALSE)</f>
        <v>#N/A</v>
      </c>
      <c r="C5648" s="4" t="e">
        <f>VLOOKUP(Таблица1[[#This Row],[Наименование Заказчика]],Таблица3[],3,FALSE)</f>
        <v>#N/A</v>
      </c>
      <c r="N5648" s="38" t="e">
        <f>VLOOKUP(Таблица1[[#This Row],[Код основания для проведения закупки с применением особого порядка]],Таблица4[#All],3,FALSE)</f>
        <v>#N/A</v>
      </c>
      <c r="O5648" s="52"/>
      <c r="P5648" s="52"/>
      <c r="Q5648" s="52"/>
      <c r="R5648" s="52"/>
      <c r="S5648" s="38" t="e">
        <f>VLOOKUP(Таблица1[[#This Row],[Код страны поставки ТРУ]],Таблица8[],3,FALSE)</f>
        <v>#N/A</v>
      </c>
      <c r="T5648" s="52"/>
      <c r="U5648" s="52"/>
      <c r="V5648" s="38" t="e">
        <f>VLOOKUP(Таблица1[[#This Row],[Код условия поставки по ИНКОТЕРМС 2010]],Таблица10[],2,FALSE)</f>
        <v>#N/A</v>
      </c>
      <c r="X5648" s="4" t="e">
        <f>VLOOKUP(Таблица1[[#This Row],[Код единицы измерения]],Таблица37[#All],2,FALSE)</f>
        <v>#N/A</v>
      </c>
      <c r="Z5648" s="56"/>
      <c r="AA5648" s="56"/>
      <c r="AB5648" s="57">
        <f>Таблица1[[#This Row],[Кол-во/объем]]*Таблица1[[#This Row],[Маркетинговая цена за единицу, тенге без НДС]]</f>
        <v>0</v>
      </c>
      <c r="AC5648" s="52"/>
      <c r="AD5648" s="52"/>
      <c r="AE5648" s="52"/>
    </row>
    <row r="5649" spans="2:31" x14ac:dyDescent="0.3">
      <c r="B5649" s="4" t="e">
        <f>VLOOKUP(Таблица1[[#This Row],[Наименование Заказчика]],Таблица3[],2,FALSE)</f>
        <v>#N/A</v>
      </c>
      <c r="C5649" s="4" t="e">
        <f>VLOOKUP(Таблица1[[#This Row],[Наименование Заказчика]],Таблица3[],3,FALSE)</f>
        <v>#N/A</v>
      </c>
      <c r="N5649" s="38" t="e">
        <f>VLOOKUP(Таблица1[[#This Row],[Код основания для проведения закупки с применением особого порядка]],Таблица4[#All],3,FALSE)</f>
        <v>#N/A</v>
      </c>
      <c r="O5649" s="52"/>
      <c r="P5649" s="52"/>
      <c r="Q5649" s="52"/>
      <c r="R5649" s="52"/>
      <c r="S5649" s="38" t="e">
        <f>VLOOKUP(Таблица1[[#This Row],[Код страны поставки ТРУ]],Таблица8[],3,FALSE)</f>
        <v>#N/A</v>
      </c>
      <c r="T5649" s="52"/>
      <c r="U5649" s="52"/>
      <c r="V5649" s="38" t="e">
        <f>VLOOKUP(Таблица1[[#This Row],[Код условия поставки по ИНКОТЕРМС 2010]],Таблица10[],2,FALSE)</f>
        <v>#N/A</v>
      </c>
      <c r="X5649" s="4" t="e">
        <f>VLOOKUP(Таблица1[[#This Row],[Код единицы измерения]],Таблица37[#All],2,FALSE)</f>
        <v>#N/A</v>
      </c>
      <c r="Z5649" s="56"/>
      <c r="AA5649" s="56"/>
      <c r="AB5649" s="57">
        <f>Таблица1[[#This Row],[Кол-во/объем]]*Таблица1[[#This Row],[Маркетинговая цена за единицу, тенге без НДС]]</f>
        <v>0</v>
      </c>
      <c r="AC5649" s="52"/>
      <c r="AD5649" s="52"/>
      <c r="AE5649" s="52"/>
    </row>
    <row r="5650" spans="2:31" x14ac:dyDescent="0.3">
      <c r="B5650" s="4" t="e">
        <f>VLOOKUP(Таблица1[[#This Row],[Наименование Заказчика]],Таблица3[],2,FALSE)</f>
        <v>#N/A</v>
      </c>
      <c r="C5650" s="4" t="e">
        <f>VLOOKUP(Таблица1[[#This Row],[Наименование Заказчика]],Таблица3[],3,FALSE)</f>
        <v>#N/A</v>
      </c>
      <c r="N5650" s="38" t="e">
        <f>VLOOKUP(Таблица1[[#This Row],[Код основания для проведения закупки с применением особого порядка]],Таблица4[#All],3,FALSE)</f>
        <v>#N/A</v>
      </c>
      <c r="O5650" s="52"/>
      <c r="P5650" s="52"/>
      <c r="Q5650" s="52"/>
      <c r="R5650" s="52"/>
      <c r="S5650" s="38" t="e">
        <f>VLOOKUP(Таблица1[[#This Row],[Код страны поставки ТРУ]],Таблица8[],3,FALSE)</f>
        <v>#N/A</v>
      </c>
      <c r="T5650" s="52"/>
      <c r="U5650" s="52"/>
      <c r="V5650" s="38" t="e">
        <f>VLOOKUP(Таблица1[[#This Row],[Код условия поставки по ИНКОТЕРМС 2010]],Таблица10[],2,FALSE)</f>
        <v>#N/A</v>
      </c>
      <c r="X5650" s="4" t="e">
        <f>VLOOKUP(Таблица1[[#This Row],[Код единицы измерения]],Таблица37[#All],2,FALSE)</f>
        <v>#N/A</v>
      </c>
      <c r="Z5650" s="56"/>
      <c r="AA5650" s="56"/>
      <c r="AB5650" s="57">
        <f>Таблица1[[#This Row],[Кол-во/объем]]*Таблица1[[#This Row],[Маркетинговая цена за единицу, тенге без НДС]]</f>
        <v>0</v>
      </c>
      <c r="AC5650" s="52"/>
      <c r="AD5650" s="52"/>
      <c r="AE5650" s="52"/>
    </row>
    <row r="5651" spans="2:31" x14ac:dyDescent="0.3">
      <c r="B5651" s="4" t="e">
        <f>VLOOKUP(Таблица1[[#This Row],[Наименование Заказчика]],Таблица3[],2,FALSE)</f>
        <v>#N/A</v>
      </c>
      <c r="C5651" s="4" t="e">
        <f>VLOOKUP(Таблица1[[#This Row],[Наименование Заказчика]],Таблица3[],3,FALSE)</f>
        <v>#N/A</v>
      </c>
      <c r="N5651" s="38" t="e">
        <f>VLOOKUP(Таблица1[[#This Row],[Код основания для проведения закупки с применением особого порядка]],Таблица4[#All],3,FALSE)</f>
        <v>#N/A</v>
      </c>
      <c r="O5651" s="52"/>
      <c r="P5651" s="52"/>
      <c r="Q5651" s="52"/>
      <c r="R5651" s="52"/>
      <c r="S5651" s="38" t="e">
        <f>VLOOKUP(Таблица1[[#This Row],[Код страны поставки ТРУ]],Таблица8[],3,FALSE)</f>
        <v>#N/A</v>
      </c>
      <c r="T5651" s="52"/>
      <c r="U5651" s="52"/>
      <c r="V5651" s="38" t="e">
        <f>VLOOKUP(Таблица1[[#This Row],[Код условия поставки по ИНКОТЕРМС 2010]],Таблица10[],2,FALSE)</f>
        <v>#N/A</v>
      </c>
      <c r="X5651" s="4" t="e">
        <f>VLOOKUP(Таблица1[[#This Row],[Код единицы измерения]],Таблица37[#All],2,FALSE)</f>
        <v>#N/A</v>
      </c>
      <c r="Z5651" s="56"/>
      <c r="AA5651" s="56"/>
      <c r="AB5651" s="57">
        <f>Таблица1[[#This Row],[Кол-во/объем]]*Таблица1[[#This Row],[Маркетинговая цена за единицу, тенге без НДС]]</f>
        <v>0</v>
      </c>
      <c r="AC5651" s="52"/>
      <c r="AD5651" s="52"/>
      <c r="AE5651" s="52"/>
    </row>
    <row r="5652" spans="2:31" x14ac:dyDescent="0.3">
      <c r="B5652" s="4" t="e">
        <f>VLOOKUP(Таблица1[[#This Row],[Наименование Заказчика]],Таблица3[],2,FALSE)</f>
        <v>#N/A</v>
      </c>
      <c r="C5652" s="4" t="e">
        <f>VLOOKUP(Таблица1[[#This Row],[Наименование Заказчика]],Таблица3[],3,FALSE)</f>
        <v>#N/A</v>
      </c>
      <c r="N5652" s="38" t="e">
        <f>VLOOKUP(Таблица1[[#This Row],[Код основания для проведения закупки с применением особого порядка]],Таблица4[#All],3,FALSE)</f>
        <v>#N/A</v>
      </c>
      <c r="O5652" s="52"/>
      <c r="P5652" s="52"/>
      <c r="Q5652" s="52"/>
      <c r="R5652" s="52"/>
      <c r="S5652" s="38" t="e">
        <f>VLOOKUP(Таблица1[[#This Row],[Код страны поставки ТРУ]],Таблица8[],3,FALSE)</f>
        <v>#N/A</v>
      </c>
      <c r="T5652" s="52"/>
      <c r="U5652" s="52"/>
      <c r="V5652" s="38" t="e">
        <f>VLOOKUP(Таблица1[[#This Row],[Код условия поставки по ИНКОТЕРМС 2010]],Таблица10[],2,FALSE)</f>
        <v>#N/A</v>
      </c>
      <c r="X5652" s="4" t="e">
        <f>VLOOKUP(Таблица1[[#This Row],[Код единицы измерения]],Таблица37[#All],2,FALSE)</f>
        <v>#N/A</v>
      </c>
      <c r="Z5652" s="56"/>
      <c r="AA5652" s="56"/>
      <c r="AB5652" s="57">
        <f>Таблица1[[#This Row],[Кол-во/объем]]*Таблица1[[#This Row],[Маркетинговая цена за единицу, тенге без НДС]]</f>
        <v>0</v>
      </c>
      <c r="AC5652" s="52"/>
      <c r="AD5652" s="52"/>
      <c r="AE5652" s="52"/>
    </row>
    <row r="5653" spans="2:31" x14ac:dyDescent="0.3">
      <c r="B5653" s="4" t="e">
        <f>VLOOKUP(Таблица1[[#This Row],[Наименование Заказчика]],Таблица3[],2,FALSE)</f>
        <v>#N/A</v>
      </c>
      <c r="C5653" s="4" t="e">
        <f>VLOOKUP(Таблица1[[#This Row],[Наименование Заказчика]],Таблица3[],3,FALSE)</f>
        <v>#N/A</v>
      </c>
      <c r="N5653" s="38" t="e">
        <f>VLOOKUP(Таблица1[[#This Row],[Код основания для проведения закупки с применением особого порядка]],Таблица4[#All],3,FALSE)</f>
        <v>#N/A</v>
      </c>
      <c r="O5653" s="52"/>
      <c r="P5653" s="52"/>
      <c r="Q5653" s="52"/>
      <c r="R5653" s="52"/>
      <c r="S5653" s="38" t="e">
        <f>VLOOKUP(Таблица1[[#This Row],[Код страны поставки ТРУ]],Таблица8[],3,FALSE)</f>
        <v>#N/A</v>
      </c>
      <c r="T5653" s="52"/>
      <c r="U5653" s="52"/>
      <c r="V5653" s="38" t="e">
        <f>VLOOKUP(Таблица1[[#This Row],[Код условия поставки по ИНКОТЕРМС 2010]],Таблица10[],2,FALSE)</f>
        <v>#N/A</v>
      </c>
      <c r="X5653" s="4" t="e">
        <f>VLOOKUP(Таблица1[[#This Row],[Код единицы измерения]],Таблица37[#All],2,FALSE)</f>
        <v>#N/A</v>
      </c>
      <c r="Z5653" s="56"/>
      <c r="AA5653" s="56"/>
      <c r="AB5653" s="57">
        <f>Таблица1[[#This Row],[Кол-во/объем]]*Таблица1[[#This Row],[Маркетинговая цена за единицу, тенге без НДС]]</f>
        <v>0</v>
      </c>
      <c r="AC5653" s="52"/>
      <c r="AD5653" s="52"/>
      <c r="AE5653" s="52"/>
    </row>
    <row r="5654" spans="2:31" x14ac:dyDescent="0.3">
      <c r="B5654" s="4" t="e">
        <f>VLOOKUP(Таблица1[[#This Row],[Наименование Заказчика]],Таблица3[],2,FALSE)</f>
        <v>#N/A</v>
      </c>
      <c r="C5654" s="4" t="e">
        <f>VLOOKUP(Таблица1[[#This Row],[Наименование Заказчика]],Таблица3[],3,FALSE)</f>
        <v>#N/A</v>
      </c>
      <c r="N5654" s="38" t="e">
        <f>VLOOKUP(Таблица1[[#This Row],[Код основания для проведения закупки с применением особого порядка]],Таблица4[#All],3,FALSE)</f>
        <v>#N/A</v>
      </c>
      <c r="O5654" s="52"/>
      <c r="P5654" s="52"/>
      <c r="Q5654" s="52"/>
      <c r="R5654" s="52"/>
      <c r="S5654" s="38" t="e">
        <f>VLOOKUP(Таблица1[[#This Row],[Код страны поставки ТРУ]],Таблица8[],3,FALSE)</f>
        <v>#N/A</v>
      </c>
      <c r="T5654" s="52"/>
      <c r="U5654" s="52"/>
      <c r="V5654" s="38" t="e">
        <f>VLOOKUP(Таблица1[[#This Row],[Код условия поставки по ИНКОТЕРМС 2010]],Таблица10[],2,FALSE)</f>
        <v>#N/A</v>
      </c>
      <c r="X5654" s="4" t="e">
        <f>VLOOKUP(Таблица1[[#This Row],[Код единицы измерения]],Таблица37[#All],2,FALSE)</f>
        <v>#N/A</v>
      </c>
      <c r="Z5654" s="56"/>
      <c r="AA5654" s="56"/>
      <c r="AB5654" s="57">
        <f>Таблица1[[#This Row],[Кол-во/объем]]*Таблица1[[#This Row],[Маркетинговая цена за единицу, тенге без НДС]]</f>
        <v>0</v>
      </c>
      <c r="AC5654" s="52"/>
      <c r="AD5654" s="52"/>
      <c r="AE5654" s="52"/>
    </row>
    <row r="5655" spans="2:31" x14ac:dyDescent="0.3">
      <c r="B5655" s="4" t="e">
        <f>VLOOKUP(Таблица1[[#This Row],[Наименование Заказчика]],Таблица3[],2,FALSE)</f>
        <v>#N/A</v>
      </c>
      <c r="C5655" s="4" t="e">
        <f>VLOOKUP(Таблица1[[#This Row],[Наименование Заказчика]],Таблица3[],3,FALSE)</f>
        <v>#N/A</v>
      </c>
      <c r="N5655" s="38" t="e">
        <f>VLOOKUP(Таблица1[[#This Row],[Код основания для проведения закупки с применением особого порядка]],Таблица4[#All],3,FALSE)</f>
        <v>#N/A</v>
      </c>
      <c r="O5655" s="52"/>
      <c r="P5655" s="52"/>
      <c r="Q5655" s="52"/>
      <c r="R5655" s="52"/>
      <c r="S5655" s="38" t="e">
        <f>VLOOKUP(Таблица1[[#This Row],[Код страны поставки ТРУ]],Таблица8[],3,FALSE)</f>
        <v>#N/A</v>
      </c>
      <c r="T5655" s="52"/>
      <c r="U5655" s="52"/>
      <c r="V5655" s="38" t="e">
        <f>VLOOKUP(Таблица1[[#This Row],[Код условия поставки по ИНКОТЕРМС 2010]],Таблица10[],2,FALSE)</f>
        <v>#N/A</v>
      </c>
      <c r="X5655" s="4" t="e">
        <f>VLOOKUP(Таблица1[[#This Row],[Код единицы измерения]],Таблица37[#All],2,FALSE)</f>
        <v>#N/A</v>
      </c>
      <c r="Z5655" s="56"/>
      <c r="AA5655" s="56"/>
      <c r="AB5655" s="57">
        <f>Таблица1[[#This Row],[Кол-во/объем]]*Таблица1[[#This Row],[Маркетинговая цена за единицу, тенге без НДС]]</f>
        <v>0</v>
      </c>
      <c r="AC5655" s="52"/>
      <c r="AD5655" s="52"/>
      <c r="AE5655" s="52"/>
    </row>
    <row r="5656" spans="2:31" x14ac:dyDescent="0.3">
      <c r="B5656" s="4" t="e">
        <f>VLOOKUP(Таблица1[[#This Row],[Наименование Заказчика]],Таблица3[],2,FALSE)</f>
        <v>#N/A</v>
      </c>
      <c r="C5656" s="4" t="e">
        <f>VLOOKUP(Таблица1[[#This Row],[Наименование Заказчика]],Таблица3[],3,FALSE)</f>
        <v>#N/A</v>
      </c>
      <c r="N5656" s="38" t="e">
        <f>VLOOKUP(Таблица1[[#This Row],[Код основания для проведения закупки с применением особого порядка]],Таблица4[#All],3,FALSE)</f>
        <v>#N/A</v>
      </c>
      <c r="O5656" s="52"/>
      <c r="P5656" s="52"/>
      <c r="Q5656" s="52"/>
      <c r="R5656" s="52"/>
      <c r="S5656" s="38" t="e">
        <f>VLOOKUP(Таблица1[[#This Row],[Код страны поставки ТРУ]],Таблица8[],3,FALSE)</f>
        <v>#N/A</v>
      </c>
      <c r="T5656" s="52"/>
      <c r="U5656" s="52"/>
      <c r="V5656" s="38" t="e">
        <f>VLOOKUP(Таблица1[[#This Row],[Код условия поставки по ИНКОТЕРМС 2010]],Таблица10[],2,FALSE)</f>
        <v>#N/A</v>
      </c>
      <c r="X5656" s="4" t="e">
        <f>VLOOKUP(Таблица1[[#This Row],[Код единицы измерения]],Таблица37[#All],2,FALSE)</f>
        <v>#N/A</v>
      </c>
      <c r="Z5656" s="56"/>
      <c r="AA5656" s="56"/>
      <c r="AB5656" s="57">
        <f>Таблица1[[#This Row],[Кол-во/объем]]*Таблица1[[#This Row],[Маркетинговая цена за единицу, тенге без НДС]]</f>
        <v>0</v>
      </c>
      <c r="AC5656" s="52"/>
      <c r="AD5656" s="52"/>
      <c r="AE5656" s="52"/>
    </row>
    <row r="5657" spans="2:31" x14ac:dyDescent="0.3">
      <c r="B5657" s="4" t="e">
        <f>VLOOKUP(Таблица1[[#This Row],[Наименование Заказчика]],Таблица3[],2,FALSE)</f>
        <v>#N/A</v>
      </c>
      <c r="C5657" s="4" t="e">
        <f>VLOOKUP(Таблица1[[#This Row],[Наименование Заказчика]],Таблица3[],3,FALSE)</f>
        <v>#N/A</v>
      </c>
      <c r="N5657" s="38" t="e">
        <f>VLOOKUP(Таблица1[[#This Row],[Код основания для проведения закупки с применением особого порядка]],Таблица4[#All],3,FALSE)</f>
        <v>#N/A</v>
      </c>
      <c r="O5657" s="52"/>
      <c r="P5657" s="52"/>
      <c r="Q5657" s="52"/>
      <c r="R5657" s="52"/>
      <c r="S5657" s="38" t="e">
        <f>VLOOKUP(Таблица1[[#This Row],[Код страны поставки ТРУ]],Таблица8[],3,FALSE)</f>
        <v>#N/A</v>
      </c>
      <c r="T5657" s="52"/>
      <c r="U5657" s="52"/>
      <c r="V5657" s="38" t="e">
        <f>VLOOKUP(Таблица1[[#This Row],[Код условия поставки по ИНКОТЕРМС 2010]],Таблица10[],2,FALSE)</f>
        <v>#N/A</v>
      </c>
      <c r="X5657" s="4" t="e">
        <f>VLOOKUP(Таблица1[[#This Row],[Код единицы измерения]],Таблица37[#All],2,FALSE)</f>
        <v>#N/A</v>
      </c>
      <c r="Z5657" s="56"/>
      <c r="AA5657" s="56"/>
      <c r="AB5657" s="57">
        <f>Таблица1[[#This Row],[Кол-во/объем]]*Таблица1[[#This Row],[Маркетинговая цена за единицу, тенге без НДС]]</f>
        <v>0</v>
      </c>
      <c r="AC5657" s="52"/>
      <c r="AD5657" s="52"/>
      <c r="AE5657" s="52"/>
    </row>
    <row r="5658" spans="2:31" x14ac:dyDescent="0.3">
      <c r="B5658" s="4" t="e">
        <f>VLOOKUP(Таблица1[[#This Row],[Наименование Заказчика]],Таблица3[],2,FALSE)</f>
        <v>#N/A</v>
      </c>
      <c r="C5658" s="4" t="e">
        <f>VLOOKUP(Таблица1[[#This Row],[Наименование Заказчика]],Таблица3[],3,FALSE)</f>
        <v>#N/A</v>
      </c>
      <c r="N5658" s="38" t="e">
        <f>VLOOKUP(Таблица1[[#This Row],[Код основания для проведения закупки с применением особого порядка]],Таблица4[#All],3,FALSE)</f>
        <v>#N/A</v>
      </c>
      <c r="O5658" s="52"/>
      <c r="P5658" s="52"/>
      <c r="Q5658" s="52"/>
      <c r="R5658" s="52"/>
      <c r="S5658" s="38" t="e">
        <f>VLOOKUP(Таблица1[[#This Row],[Код страны поставки ТРУ]],Таблица8[],3,FALSE)</f>
        <v>#N/A</v>
      </c>
      <c r="T5658" s="52"/>
      <c r="U5658" s="52"/>
      <c r="V5658" s="38" t="e">
        <f>VLOOKUP(Таблица1[[#This Row],[Код условия поставки по ИНКОТЕРМС 2010]],Таблица10[],2,FALSE)</f>
        <v>#N/A</v>
      </c>
      <c r="X5658" s="4" t="e">
        <f>VLOOKUP(Таблица1[[#This Row],[Код единицы измерения]],Таблица37[#All],2,FALSE)</f>
        <v>#N/A</v>
      </c>
      <c r="Z5658" s="56"/>
      <c r="AA5658" s="56"/>
      <c r="AB5658" s="57">
        <f>Таблица1[[#This Row],[Кол-во/объем]]*Таблица1[[#This Row],[Маркетинговая цена за единицу, тенге без НДС]]</f>
        <v>0</v>
      </c>
      <c r="AC5658" s="52"/>
      <c r="AD5658" s="52"/>
      <c r="AE5658" s="52"/>
    </row>
    <row r="5659" spans="2:31" x14ac:dyDescent="0.3">
      <c r="B5659" s="4" t="e">
        <f>VLOOKUP(Таблица1[[#This Row],[Наименование Заказчика]],Таблица3[],2,FALSE)</f>
        <v>#N/A</v>
      </c>
      <c r="C5659" s="4" t="e">
        <f>VLOOKUP(Таблица1[[#This Row],[Наименование Заказчика]],Таблица3[],3,FALSE)</f>
        <v>#N/A</v>
      </c>
      <c r="N5659" s="38" t="e">
        <f>VLOOKUP(Таблица1[[#This Row],[Код основания для проведения закупки с применением особого порядка]],Таблица4[#All],3,FALSE)</f>
        <v>#N/A</v>
      </c>
      <c r="O5659" s="52"/>
      <c r="P5659" s="52"/>
      <c r="Q5659" s="52"/>
      <c r="R5659" s="52"/>
      <c r="S5659" s="38" t="e">
        <f>VLOOKUP(Таблица1[[#This Row],[Код страны поставки ТРУ]],Таблица8[],3,FALSE)</f>
        <v>#N/A</v>
      </c>
      <c r="T5659" s="52"/>
      <c r="U5659" s="52"/>
      <c r="V5659" s="38" t="e">
        <f>VLOOKUP(Таблица1[[#This Row],[Код условия поставки по ИНКОТЕРМС 2010]],Таблица10[],2,FALSE)</f>
        <v>#N/A</v>
      </c>
      <c r="X5659" s="4" t="e">
        <f>VLOOKUP(Таблица1[[#This Row],[Код единицы измерения]],Таблица37[#All],2,FALSE)</f>
        <v>#N/A</v>
      </c>
      <c r="Z5659" s="56"/>
      <c r="AA5659" s="56"/>
      <c r="AB5659" s="57">
        <f>Таблица1[[#This Row],[Кол-во/объем]]*Таблица1[[#This Row],[Маркетинговая цена за единицу, тенге без НДС]]</f>
        <v>0</v>
      </c>
      <c r="AC5659" s="52"/>
      <c r="AD5659" s="52"/>
      <c r="AE5659" s="52"/>
    </row>
    <row r="5660" spans="2:31" x14ac:dyDescent="0.3">
      <c r="B5660" s="4" t="e">
        <f>VLOOKUP(Таблица1[[#This Row],[Наименование Заказчика]],Таблица3[],2,FALSE)</f>
        <v>#N/A</v>
      </c>
      <c r="C5660" s="4" t="e">
        <f>VLOOKUP(Таблица1[[#This Row],[Наименование Заказчика]],Таблица3[],3,FALSE)</f>
        <v>#N/A</v>
      </c>
      <c r="N5660" s="38" t="e">
        <f>VLOOKUP(Таблица1[[#This Row],[Код основания для проведения закупки с применением особого порядка]],Таблица4[#All],3,FALSE)</f>
        <v>#N/A</v>
      </c>
      <c r="O5660" s="52"/>
      <c r="P5660" s="52"/>
      <c r="Q5660" s="52"/>
      <c r="R5660" s="52"/>
      <c r="S5660" s="38" t="e">
        <f>VLOOKUP(Таблица1[[#This Row],[Код страны поставки ТРУ]],Таблица8[],3,FALSE)</f>
        <v>#N/A</v>
      </c>
      <c r="T5660" s="52"/>
      <c r="U5660" s="52"/>
      <c r="V5660" s="38" t="e">
        <f>VLOOKUP(Таблица1[[#This Row],[Код условия поставки по ИНКОТЕРМС 2010]],Таблица10[],2,FALSE)</f>
        <v>#N/A</v>
      </c>
      <c r="X5660" s="4" t="e">
        <f>VLOOKUP(Таблица1[[#This Row],[Код единицы измерения]],Таблица37[#All],2,FALSE)</f>
        <v>#N/A</v>
      </c>
      <c r="Z5660" s="56"/>
      <c r="AA5660" s="56"/>
      <c r="AB5660" s="57">
        <f>Таблица1[[#This Row],[Кол-во/объем]]*Таблица1[[#This Row],[Маркетинговая цена за единицу, тенге без НДС]]</f>
        <v>0</v>
      </c>
      <c r="AC5660" s="52"/>
      <c r="AD5660" s="52"/>
      <c r="AE5660" s="52"/>
    </row>
    <row r="5661" spans="2:31" x14ac:dyDescent="0.3">
      <c r="B5661" s="4" t="e">
        <f>VLOOKUP(Таблица1[[#This Row],[Наименование Заказчика]],Таблица3[],2,FALSE)</f>
        <v>#N/A</v>
      </c>
      <c r="C5661" s="4" t="e">
        <f>VLOOKUP(Таблица1[[#This Row],[Наименование Заказчика]],Таблица3[],3,FALSE)</f>
        <v>#N/A</v>
      </c>
      <c r="N5661" s="38" t="e">
        <f>VLOOKUP(Таблица1[[#This Row],[Код основания для проведения закупки с применением особого порядка]],Таблица4[#All],3,FALSE)</f>
        <v>#N/A</v>
      </c>
      <c r="O5661" s="52"/>
      <c r="P5661" s="52"/>
      <c r="Q5661" s="52"/>
      <c r="R5661" s="52"/>
      <c r="S5661" s="38" t="e">
        <f>VLOOKUP(Таблица1[[#This Row],[Код страны поставки ТРУ]],Таблица8[],3,FALSE)</f>
        <v>#N/A</v>
      </c>
      <c r="T5661" s="52"/>
      <c r="U5661" s="52"/>
      <c r="V5661" s="38" t="e">
        <f>VLOOKUP(Таблица1[[#This Row],[Код условия поставки по ИНКОТЕРМС 2010]],Таблица10[],2,FALSE)</f>
        <v>#N/A</v>
      </c>
      <c r="X5661" s="4" t="e">
        <f>VLOOKUP(Таблица1[[#This Row],[Код единицы измерения]],Таблица37[#All],2,FALSE)</f>
        <v>#N/A</v>
      </c>
      <c r="Z5661" s="56"/>
      <c r="AA5661" s="56"/>
      <c r="AB5661" s="57">
        <f>Таблица1[[#This Row],[Кол-во/объем]]*Таблица1[[#This Row],[Маркетинговая цена за единицу, тенге без НДС]]</f>
        <v>0</v>
      </c>
      <c r="AC5661" s="52"/>
      <c r="AD5661" s="52"/>
      <c r="AE5661" s="52"/>
    </row>
    <row r="5662" spans="2:31" x14ac:dyDescent="0.3">
      <c r="B5662" s="4" t="e">
        <f>VLOOKUP(Таблица1[[#This Row],[Наименование Заказчика]],Таблица3[],2,FALSE)</f>
        <v>#N/A</v>
      </c>
      <c r="C5662" s="4" t="e">
        <f>VLOOKUP(Таблица1[[#This Row],[Наименование Заказчика]],Таблица3[],3,FALSE)</f>
        <v>#N/A</v>
      </c>
      <c r="N5662" s="38" t="e">
        <f>VLOOKUP(Таблица1[[#This Row],[Код основания для проведения закупки с применением особого порядка]],Таблица4[#All],3,FALSE)</f>
        <v>#N/A</v>
      </c>
      <c r="O5662" s="52"/>
      <c r="P5662" s="52"/>
      <c r="Q5662" s="52"/>
      <c r="R5662" s="52"/>
      <c r="S5662" s="38" t="e">
        <f>VLOOKUP(Таблица1[[#This Row],[Код страны поставки ТРУ]],Таблица8[],3,FALSE)</f>
        <v>#N/A</v>
      </c>
      <c r="T5662" s="52"/>
      <c r="U5662" s="52"/>
      <c r="V5662" s="38" t="e">
        <f>VLOOKUP(Таблица1[[#This Row],[Код условия поставки по ИНКОТЕРМС 2010]],Таблица10[],2,FALSE)</f>
        <v>#N/A</v>
      </c>
      <c r="X5662" s="4" t="e">
        <f>VLOOKUP(Таблица1[[#This Row],[Код единицы измерения]],Таблица37[#All],2,FALSE)</f>
        <v>#N/A</v>
      </c>
      <c r="Z5662" s="56"/>
      <c r="AA5662" s="56"/>
      <c r="AB5662" s="57">
        <f>Таблица1[[#This Row],[Кол-во/объем]]*Таблица1[[#This Row],[Маркетинговая цена за единицу, тенге без НДС]]</f>
        <v>0</v>
      </c>
      <c r="AC5662" s="52"/>
      <c r="AD5662" s="52"/>
      <c r="AE5662" s="52"/>
    </row>
    <row r="5663" spans="2:31" x14ac:dyDescent="0.3">
      <c r="B5663" s="4" t="e">
        <f>VLOOKUP(Таблица1[[#This Row],[Наименование Заказчика]],Таблица3[],2,FALSE)</f>
        <v>#N/A</v>
      </c>
      <c r="C5663" s="4" t="e">
        <f>VLOOKUP(Таблица1[[#This Row],[Наименование Заказчика]],Таблица3[],3,FALSE)</f>
        <v>#N/A</v>
      </c>
      <c r="N5663" s="38" t="e">
        <f>VLOOKUP(Таблица1[[#This Row],[Код основания для проведения закупки с применением особого порядка]],Таблица4[#All],3,FALSE)</f>
        <v>#N/A</v>
      </c>
      <c r="O5663" s="52"/>
      <c r="P5663" s="52"/>
      <c r="Q5663" s="52"/>
      <c r="R5663" s="52"/>
      <c r="S5663" s="38" t="e">
        <f>VLOOKUP(Таблица1[[#This Row],[Код страны поставки ТРУ]],Таблица8[],3,FALSE)</f>
        <v>#N/A</v>
      </c>
      <c r="T5663" s="52"/>
      <c r="U5663" s="52"/>
      <c r="V5663" s="38" t="e">
        <f>VLOOKUP(Таблица1[[#This Row],[Код условия поставки по ИНКОТЕРМС 2010]],Таблица10[],2,FALSE)</f>
        <v>#N/A</v>
      </c>
      <c r="X5663" s="4" t="e">
        <f>VLOOKUP(Таблица1[[#This Row],[Код единицы измерения]],Таблица37[#All],2,FALSE)</f>
        <v>#N/A</v>
      </c>
      <c r="Z5663" s="56"/>
      <c r="AA5663" s="56"/>
      <c r="AB5663" s="57">
        <f>Таблица1[[#This Row],[Кол-во/объем]]*Таблица1[[#This Row],[Маркетинговая цена за единицу, тенге без НДС]]</f>
        <v>0</v>
      </c>
      <c r="AC5663" s="52"/>
      <c r="AD5663" s="52"/>
      <c r="AE5663" s="52"/>
    </row>
    <row r="5664" spans="2:31" x14ac:dyDescent="0.3">
      <c r="B5664" s="4" t="e">
        <f>VLOOKUP(Таблица1[[#This Row],[Наименование Заказчика]],Таблица3[],2,FALSE)</f>
        <v>#N/A</v>
      </c>
      <c r="C5664" s="4" t="e">
        <f>VLOOKUP(Таблица1[[#This Row],[Наименование Заказчика]],Таблица3[],3,FALSE)</f>
        <v>#N/A</v>
      </c>
      <c r="N5664" s="38" t="e">
        <f>VLOOKUP(Таблица1[[#This Row],[Код основания для проведения закупки с применением особого порядка]],Таблица4[#All],3,FALSE)</f>
        <v>#N/A</v>
      </c>
      <c r="O5664" s="52"/>
      <c r="P5664" s="52"/>
      <c r="Q5664" s="52"/>
      <c r="R5664" s="52"/>
      <c r="S5664" s="38" t="e">
        <f>VLOOKUP(Таблица1[[#This Row],[Код страны поставки ТРУ]],Таблица8[],3,FALSE)</f>
        <v>#N/A</v>
      </c>
      <c r="T5664" s="52"/>
      <c r="U5664" s="52"/>
      <c r="V5664" s="38" t="e">
        <f>VLOOKUP(Таблица1[[#This Row],[Код условия поставки по ИНКОТЕРМС 2010]],Таблица10[],2,FALSE)</f>
        <v>#N/A</v>
      </c>
      <c r="X5664" s="4" t="e">
        <f>VLOOKUP(Таблица1[[#This Row],[Код единицы измерения]],Таблица37[#All],2,FALSE)</f>
        <v>#N/A</v>
      </c>
      <c r="Z5664" s="56"/>
      <c r="AA5664" s="56"/>
      <c r="AB5664" s="57">
        <f>Таблица1[[#This Row],[Кол-во/объем]]*Таблица1[[#This Row],[Маркетинговая цена за единицу, тенге без НДС]]</f>
        <v>0</v>
      </c>
      <c r="AC5664" s="52"/>
      <c r="AD5664" s="52"/>
      <c r="AE5664" s="52"/>
    </row>
    <row r="5665" spans="2:31" x14ac:dyDescent="0.3">
      <c r="B5665" s="4" t="e">
        <f>VLOOKUP(Таблица1[[#This Row],[Наименование Заказчика]],Таблица3[],2,FALSE)</f>
        <v>#N/A</v>
      </c>
      <c r="C5665" s="4" t="e">
        <f>VLOOKUP(Таблица1[[#This Row],[Наименование Заказчика]],Таблица3[],3,FALSE)</f>
        <v>#N/A</v>
      </c>
      <c r="N5665" s="38" t="e">
        <f>VLOOKUP(Таблица1[[#This Row],[Код основания для проведения закупки с применением особого порядка]],Таблица4[#All],3,FALSE)</f>
        <v>#N/A</v>
      </c>
      <c r="O5665" s="52"/>
      <c r="P5665" s="52"/>
      <c r="Q5665" s="52"/>
      <c r="R5665" s="52"/>
      <c r="S5665" s="38" t="e">
        <f>VLOOKUP(Таблица1[[#This Row],[Код страны поставки ТРУ]],Таблица8[],3,FALSE)</f>
        <v>#N/A</v>
      </c>
      <c r="T5665" s="52"/>
      <c r="U5665" s="52"/>
      <c r="V5665" s="38" t="e">
        <f>VLOOKUP(Таблица1[[#This Row],[Код условия поставки по ИНКОТЕРМС 2010]],Таблица10[],2,FALSE)</f>
        <v>#N/A</v>
      </c>
      <c r="X5665" s="4" t="e">
        <f>VLOOKUP(Таблица1[[#This Row],[Код единицы измерения]],Таблица37[#All],2,FALSE)</f>
        <v>#N/A</v>
      </c>
      <c r="Z5665" s="56"/>
      <c r="AA5665" s="56"/>
      <c r="AB5665" s="57">
        <f>Таблица1[[#This Row],[Кол-во/объем]]*Таблица1[[#This Row],[Маркетинговая цена за единицу, тенге без НДС]]</f>
        <v>0</v>
      </c>
      <c r="AC5665" s="52"/>
      <c r="AD5665" s="52"/>
      <c r="AE5665" s="52"/>
    </row>
    <row r="5666" spans="2:31" x14ac:dyDescent="0.3">
      <c r="B5666" s="4" t="e">
        <f>VLOOKUP(Таблица1[[#This Row],[Наименование Заказчика]],Таблица3[],2,FALSE)</f>
        <v>#N/A</v>
      </c>
      <c r="C5666" s="4" t="e">
        <f>VLOOKUP(Таблица1[[#This Row],[Наименование Заказчика]],Таблица3[],3,FALSE)</f>
        <v>#N/A</v>
      </c>
      <c r="N5666" s="38" t="e">
        <f>VLOOKUP(Таблица1[[#This Row],[Код основания для проведения закупки с применением особого порядка]],Таблица4[#All],3,FALSE)</f>
        <v>#N/A</v>
      </c>
      <c r="O5666" s="52"/>
      <c r="P5666" s="52"/>
      <c r="Q5666" s="52"/>
      <c r="R5666" s="52"/>
      <c r="S5666" s="38" t="e">
        <f>VLOOKUP(Таблица1[[#This Row],[Код страны поставки ТРУ]],Таблица8[],3,FALSE)</f>
        <v>#N/A</v>
      </c>
      <c r="T5666" s="52"/>
      <c r="U5666" s="52"/>
      <c r="V5666" s="38" t="e">
        <f>VLOOKUP(Таблица1[[#This Row],[Код условия поставки по ИНКОТЕРМС 2010]],Таблица10[],2,FALSE)</f>
        <v>#N/A</v>
      </c>
      <c r="X5666" s="4" t="e">
        <f>VLOOKUP(Таблица1[[#This Row],[Код единицы измерения]],Таблица37[#All],2,FALSE)</f>
        <v>#N/A</v>
      </c>
      <c r="Z5666" s="56"/>
      <c r="AA5666" s="56"/>
      <c r="AB5666" s="57">
        <f>Таблица1[[#This Row],[Кол-во/объем]]*Таблица1[[#This Row],[Маркетинговая цена за единицу, тенге без НДС]]</f>
        <v>0</v>
      </c>
      <c r="AC5666" s="52"/>
      <c r="AD5666" s="52"/>
      <c r="AE5666" s="52"/>
    </row>
    <row r="5667" spans="2:31" x14ac:dyDescent="0.3">
      <c r="B5667" s="4" t="e">
        <f>VLOOKUP(Таблица1[[#This Row],[Наименование Заказчика]],Таблица3[],2,FALSE)</f>
        <v>#N/A</v>
      </c>
      <c r="C5667" s="4" t="e">
        <f>VLOOKUP(Таблица1[[#This Row],[Наименование Заказчика]],Таблица3[],3,FALSE)</f>
        <v>#N/A</v>
      </c>
      <c r="N5667" s="38" t="e">
        <f>VLOOKUP(Таблица1[[#This Row],[Код основания для проведения закупки с применением особого порядка]],Таблица4[#All],3,FALSE)</f>
        <v>#N/A</v>
      </c>
      <c r="O5667" s="52"/>
      <c r="P5667" s="52"/>
      <c r="Q5667" s="52"/>
      <c r="R5667" s="52"/>
      <c r="S5667" s="38" t="e">
        <f>VLOOKUP(Таблица1[[#This Row],[Код страны поставки ТРУ]],Таблица8[],3,FALSE)</f>
        <v>#N/A</v>
      </c>
      <c r="T5667" s="52"/>
      <c r="U5667" s="52"/>
      <c r="V5667" s="38" t="e">
        <f>VLOOKUP(Таблица1[[#This Row],[Код условия поставки по ИНКОТЕРМС 2010]],Таблица10[],2,FALSE)</f>
        <v>#N/A</v>
      </c>
      <c r="X5667" s="4" t="e">
        <f>VLOOKUP(Таблица1[[#This Row],[Код единицы измерения]],Таблица37[#All],2,FALSE)</f>
        <v>#N/A</v>
      </c>
      <c r="Z5667" s="56"/>
      <c r="AA5667" s="56"/>
      <c r="AB5667" s="57">
        <f>Таблица1[[#This Row],[Кол-во/объем]]*Таблица1[[#This Row],[Маркетинговая цена за единицу, тенге без НДС]]</f>
        <v>0</v>
      </c>
      <c r="AC5667" s="52"/>
      <c r="AD5667" s="52"/>
      <c r="AE5667" s="52"/>
    </row>
    <row r="5668" spans="2:31" x14ac:dyDescent="0.3">
      <c r="B5668" s="4" t="e">
        <f>VLOOKUP(Таблица1[[#This Row],[Наименование Заказчика]],Таблица3[],2,FALSE)</f>
        <v>#N/A</v>
      </c>
      <c r="C5668" s="4" t="e">
        <f>VLOOKUP(Таблица1[[#This Row],[Наименование Заказчика]],Таблица3[],3,FALSE)</f>
        <v>#N/A</v>
      </c>
      <c r="N5668" s="38" t="e">
        <f>VLOOKUP(Таблица1[[#This Row],[Код основания для проведения закупки с применением особого порядка]],Таблица4[#All],3,FALSE)</f>
        <v>#N/A</v>
      </c>
      <c r="O5668" s="52"/>
      <c r="P5668" s="52"/>
      <c r="Q5668" s="52"/>
      <c r="R5668" s="52"/>
      <c r="S5668" s="38" t="e">
        <f>VLOOKUP(Таблица1[[#This Row],[Код страны поставки ТРУ]],Таблица8[],3,FALSE)</f>
        <v>#N/A</v>
      </c>
      <c r="T5668" s="52"/>
      <c r="U5668" s="52"/>
      <c r="V5668" s="38" t="e">
        <f>VLOOKUP(Таблица1[[#This Row],[Код условия поставки по ИНКОТЕРМС 2010]],Таблица10[],2,FALSE)</f>
        <v>#N/A</v>
      </c>
      <c r="X5668" s="4" t="e">
        <f>VLOOKUP(Таблица1[[#This Row],[Код единицы измерения]],Таблица37[#All],2,FALSE)</f>
        <v>#N/A</v>
      </c>
      <c r="Z5668" s="56"/>
      <c r="AA5668" s="56"/>
      <c r="AB5668" s="57">
        <f>Таблица1[[#This Row],[Кол-во/объем]]*Таблица1[[#This Row],[Маркетинговая цена за единицу, тенге без НДС]]</f>
        <v>0</v>
      </c>
      <c r="AC5668" s="52"/>
      <c r="AD5668" s="52"/>
      <c r="AE5668" s="52"/>
    </row>
    <row r="5669" spans="2:31" x14ac:dyDescent="0.3">
      <c r="B5669" s="4" t="e">
        <f>VLOOKUP(Таблица1[[#This Row],[Наименование Заказчика]],Таблица3[],2,FALSE)</f>
        <v>#N/A</v>
      </c>
      <c r="C5669" s="4" t="e">
        <f>VLOOKUP(Таблица1[[#This Row],[Наименование Заказчика]],Таблица3[],3,FALSE)</f>
        <v>#N/A</v>
      </c>
      <c r="N5669" s="38" t="e">
        <f>VLOOKUP(Таблица1[[#This Row],[Код основания для проведения закупки с применением особого порядка]],Таблица4[#All],3,FALSE)</f>
        <v>#N/A</v>
      </c>
      <c r="O5669" s="52"/>
      <c r="P5669" s="52"/>
      <c r="Q5669" s="52"/>
      <c r="R5669" s="52"/>
      <c r="S5669" s="38" t="e">
        <f>VLOOKUP(Таблица1[[#This Row],[Код страны поставки ТРУ]],Таблица8[],3,FALSE)</f>
        <v>#N/A</v>
      </c>
      <c r="T5669" s="52"/>
      <c r="U5669" s="52"/>
      <c r="V5669" s="38" t="e">
        <f>VLOOKUP(Таблица1[[#This Row],[Код условия поставки по ИНКОТЕРМС 2010]],Таблица10[],2,FALSE)</f>
        <v>#N/A</v>
      </c>
      <c r="X5669" s="4" t="e">
        <f>VLOOKUP(Таблица1[[#This Row],[Код единицы измерения]],Таблица37[#All],2,FALSE)</f>
        <v>#N/A</v>
      </c>
      <c r="Z5669" s="56"/>
      <c r="AA5669" s="56"/>
      <c r="AB5669" s="57">
        <f>Таблица1[[#This Row],[Кол-во/объем]]*Таблица1[[#This Row],[Маркетинговая цена за единицу, тенге без НДС]]</f>
        <v>0</v>
      </c>
      <c r="AC5669" s="52"/>
      <c r="AD5669" s="52"/>
      <c r="AE5669" s="52"/>
    </row>
    <row r="5670" spans="2:31" x14ac:dyDescent="0.3">
      <c r="B5670" s="4" t="e">
        <f>VLOOKUP(Таблица1[[#This Row],[Наименование Заказчика]],Таблица3[],2,FALSE)</f>
        <v>#N/A</v>
      </c>
      <c r="C5670" s="4" t="e">
        <f>VLOOKUP(Таблица1[[#This Row],[Наименование Заказчика]],Таблица3[],3,FALSE)</f>
        <v>#N/A</v>
      </c>
      <c r="N5670" s="38" t="e">
        <f>VLOOKUP(Таблица1[[#This Row],[Код основания для проведения закупки с применением особого порядка]],Таблица4[#All],3,FALSE)</f>
        <v>#N/A</v>
      </c>
      <c r="O5670" s="52"/>
      <c r="P5670" s="52"/>
      <c r="Q5670" s="52"/>
      <c r="R5670" s="52"/>
      <c r="S5670" s="38" t="e">
        <f>VLOOKUP(Таблица1[[#This Row],[Код страны поставки ТРУ]],Таблица8[],3,FALSE)</f>
        <v>#N/A</v>
      </c>
      <c r="T5670" s="52"/>
      <c r="U5670" s="52"/>
      <c r="V5670" s="38" t="e">
        <f>VLOOKUP(Таблица1[[#This Row],[Код условия поставки по ИНКОТЕРМС 2010]],Таблица10[],2,FALSE)</f>
        <v>#N/A</v>
      </c>
      <c r="X5670" s="4" t="e">
        <f>VLOOKUP(Таблица1[[#This Row],[Код единицы измерения]],Таблица37[#All],2,FALSE)</f>
        <v>#N/A</v>
      </c>
      <c r="Z5670" s="56"/>
      <c r="AA5670" s="56"/>
      <c r="AB5670" s="57">
        <f>Таблица1[[#This Row],[Кол-во/объем]]*Таблица1[[#This Row],[Маркетинговая цена за единицу, тенге без НДС]]</f>
        <v>0</v>
      </c>
      <c r="AC5670" s="52"/>
      <c r="AD5670" s="52"/>
      <c r="AE5670" s="52"/>
    </row>
    <row r="5671" spans="2:31" x14ac:dyDescent="0.3">
      <c r="B5671" s="4" t="e">
        <f>VLOOKUP(Таблица1[[#This Row],[Наименование Заказчика]],Таблица3[],2,FALSE)</f>
        <v>#N/A</v>
      </c>
      <c r="C5671" s="4" t="e">
        <f>VLOOKUP(Таблица1[[#This Row],[Наименование Заказчика]],Таблица3[],3,FALSE)</f>
        <v>#N/A</v>
      </c>
      <c r="N5671" s="38" t="e">
        <f>VLOOKUP(Таблица1[[#This Row],[Код основания для проведения закупки с применением особого порядка]],Таблица4[#All],3,FALSE)</f>
        <v>#N/A</v>
      </c>
      <c r="O5671" s="52"/>
      <c r="P5671" s="52"/>
      <c r="Q5671" s="52"/>
      <c r="R5671" s="52"/>
      <c r="S5671" s="38" t="e">
        <f>VLOOKUP(Таблица1[[#This Row],[Код страны поставки ТРУ]],Таблица8[],3,FALSE)</f>
        <v>#N/A</v>
      </c>
      <c r="T5671" s="52"/>
      <c r="U5671" s="52"/>
      <c r="V5671" s="38" t="e">
        <f>VLOOKUP(Таблица1[[#This Row],[Код условия поставки по ИНКОТЕРМС 2010]],Таблица10[],2,FALSE)</f>
        <v>#N/A</v>
      </c>
      <c r="X5671" s="4" t="e">
        <f>VLOOKUP(Таблица1[[#This Row],[Код единицы измерения]],Таблица37[#All],2,FALSE)</f>
        <v>#N/A</v>
      </c>
      <c r="Z5671" s="56"/>
      <c r="AA5671" s="56"/>
      <c r="AB5671" s="57">
        <f>Таблица1[[#This Row],[Кол-во/объем]]*Таблица1[[#This Row],[Маркетинговая цена за единицу, тенге без НДС]]</f>
        <v>0</v>
      </c>
      <c r="AC5671" s="52"/>
      <c r="AD5671" s="52"/>
      <c r="AE5671" s="52"/>
    </row>
    <row r="5672" spans="2:31" x14ac:dyDescent="0.3">
      <c r="B5672" s="4" t="e">
        <f>VLOOKUP(Таблица1[[#This Row],[Наименование Заказчика]],Таблица3[],2,FALSE)</f>
        <v>#N/A</v>
      </c>
      <c r="C5672" s="4" t="e">
        <f>VLOOKUP(Таблица1[[#This Row],[Наименование Заказчика]],Таблица3[],3,FALSE)</f>
        <v>#N/A</v>
      </c>
      <c r="N5672" s="38" t="e">
        <f>VLOOKUP(Таблица1[[#This Row],[Код основания для проведения закупки с применением особого порядка]],Таблица4[#All],3,FALSE)</f>
        <v>#N/A</v>
      </c>
      <c r="O5672" s="52"/>
      <c r="P5672" s="52"/>
      <c r="Q5672" s="52"/>
      <c r="R5672" s="52"/>
      <c r="S5672" s="38" t="e">
        <f>VLOOKUP(Таблица1[[#This Row],[Код страны поставки ТРУ]],Таблица8[],3,FALSE)</f>
        <v>#N/A</v>
      </c>
      <c r="T5672" s="52"/>
      <c r="U5672" s="52"/>
      <c r="V5672" s="38" t="e">
        <f>VLOOKUP(Таблица1[[#This Row],[Код условия поставки по ИНКОТЕРМС 2010]],Таблица10[],2,FALSE)</f>
        <v>#N/A</v>
      </c>
      <c r="X5672" s="4" t="e">
        <f>VLOOKUP(Таблица1[[#This Row],[Код единицы измерения]],Таблица37[#All],2,FALSE)</f>
        <v>#N/A</v>
      </c>
      <c r="Z5672" s="56"/>
      <c r="AA5672" s="56"/>
      <c r="AB5672" s="57">
        <f>Таблица1[[#This Row],[Кол-во/объем]]*Таблица1[[#This Row],[Маркетинговая цена за единицу, тенге без НДС]]</f>
        <v>0</v>
      </c>
      <c r="AC5672" s="52"/>
      <c r="AD5672" s="52"/>
      <c r="AE5672" s="52"/>
    </row>
    <row r="5673" spans="2:31" x14ac:dyDescent="0.3">
      <c r="B5673" s="4" t="e">
        <f>VLOOKUP(Таблица1[[#This Row],[Наименование Заказчика]],Таблица3[],2,FALSE)</f>
        <v>#N/A</v>
      </c>
      <c r="C5673" s="4" t="e">
        <f>VLOOKUP(Таблица1[[#This Row],[Наименование Заказчика]],Таблица3[],3,FALSE)</f>
        <v>#N/A</v>
      </c>
      <c r="N5673" s="38" t="e">
        <f>VLOOKUP(Таблица1[[#This Row],[Код основания для проведения закупки с применением особого порядка]],Таблица4[#All],3,FALSE)</f>
        <v>#N/A</v>
      </c>
      <c r="O5673" s="52"/>
      <c r="P5673" s="52"/>
      <c r="Q5673" s="52"/>
      <c r="R5673" s="52"/>
      <c r="S5673" s="38" t="e">
        <f>VLOOKUP(Таблица1[[#This Row],[Код страны поставки ТРУ]],Таблица8[],3,FALSE)</f>
        <v>#N/A</v>
      </c>
      <c r="T5673" s="52"/>
      <c r="U5673" s="52"/>
      <c r="V5673" s="38" t="e">
        <f>VLOOKUP(Таблица1[[#This Row],[Код условия поставки по ИНКОТЕРМС 2010]],Таблица10[],2,FALSE)</f>
        <v>#N/A</v>
      </c>
      <c r="X5673" s="4" t="e">
        <f>VLOOKUP(Таблица1[[#This Row],[Код единицы измерения]],Таблица37[#All],2,FALSE)</f>
        <v>#N/A</v>
      </c>
      <c r="Z5673" s="56"/>
      <c r="AA5673" s="56"/>
      <c r="AB5673" s="57">
        <f>Таблица1[[#This Row],[Кол-во/объем]]*Таблица1[[#This Row],[Маркетинговая цена за единицу, тенге без НДС]]</f>
        <v>0</v>
      </c>
      <c r="AC5673" s="52"/>
      <c r="AD5673" s="52"/>
      <c r="AE5673" s="52"/>
    </row>
    <row r="5674" spans="2:31" x14ac:dyDescent="0.3">
      <c r="B5674" s="4" t="e">
        <f>VLOOKUP(Таблица1[[#This Row],[Наименование Заказчика]],Таблица3[],2,FALSE)</f>
        <v>#N/A</v>
      </c>
      <c r="C5674" s="4" t="e">
        <f>VLOOKUP(Таблица1[[#This Row],[Наименование Заказчика]],Таблица3[],3,FALSE)</f>
        <v>#N/A</v>
      </c>
      <c r="N5674" s="38" t="e">
        <f>VLOOKUP(Таблица1[[#This Row],[Код основания для проведения закупки с применением особого порядка]],Таблица4[#All],3,FALSE)</f>
        <v>#N/A</v>
      </c>
      <c r="O5674" s="52"/>
      <c r="P5674" s="52"/>
      <c r="Q5674" s="52"/>
      <c r="R5674" s="52"/>
      <c r="S5674" s="38" t="e">
        <f>VLOOKUP(Таблица1[[#This Row],[Код страны поставки ТРУ]],Таблица8[],3,FALSE)</f>
        <v>#N/A</v>
      </c>
      <c r="T5674" s="52"/>
      <c r="U5674" s="52"/>
      <c r="V5674" s="38" t="e">
        <f>VLOOKUP(Таблица1[[#This Row],[Код условия поставки по ИНКОТЕРМС 2010]],Таблица10[],2,FALSE)</f>
        <v>#N/A</v>
      </c>
      <c r="X5674" s="4" t="e">
        <f>VLOOKUP(Таблица1[[#This Row],[Код единицы измерения]],Таблица37[#All],2,FALSE)</f>
        <v>#N/A</v>
      </c>
      <c r="Z5674" s="56"/>
      <c r="AA5674" s="56"/>
      <c r="AB5674" s="57">
        <f>Таблица1[[#This Row],[Кол-во/объем]]*Таблица1[[#This Row],[Маркетинговая цена за единицу, тенге без НДС]]</f>
        <v>0</v>
      </c>
      <c r="AC5674" s="52"/>
      <c r="AD5674" s="52"/>
      <c r="AE5674" s="52"/>
    </row>
    <row r="5675" spans="2:31" x14ac:dyDescent="0.3">
      <c r="B5675" s="4" t="e">
        <f>VLOOKUP(Таблица1[[#This Row],[Наименование Заказчика]],Таблица3[],2,FALSE)</f>
        <v>#N/A</v>
      </c>
      <c r="C5675" s="4" t="e">
        <f>VLOOKUP(Таблица1[[#This Row],[Наименование Заказчика]],Таблица3[],3,FALSE)</f>
        <v>#N/A</v>
      </c>
      <c r="N5675" s="38" t="e">
        <f>VLOOKUP(Таблица1[[#This Row],[Код основания для проведения закупки с применением особого порядка]],Таблица4[#All],3,FALSE)</f>
        <v>#N/A</v>
      </c>
      <c r="O5675" s="52"/>
      <c r="P5675" s="52"/>
      <c r="Q5675" s="52"/>
      <c r="R5675" s="52"/>
      <c r="S5675" s="38" t="e">
        <f>VLOOKUP(Таблица1[[#This Row],[Код страны поставки ТРУ]],Таблица8[],3,FALSE)</f>
        <v>#N/A</v>
      </c>
      <c r="T5675" s="52"/>
      <c r="U5675" s="52"/>
      <c r="V5675" s="38" t="e">
        <f>VLOOKUP(Таблица1[[#This Row],[Код условия поставки по ИНКОТЕРМС 2010]],Таблица10[],2,FALSE)</f>
        <v>#N/A</v>
      </c>
      <c r="X5675" s="4" t="e">
        <f>VLOOKUP(Таблица1[[#This Row],[Код единицы измерения]],Таблица37[#All],2,FALSE)</f>
        <v>#N/A</v>
      </c>
      <c r="Z5675" s="56"/>
      <c r="AA5675" s="56"/>
      <c r="AB5675" s="57">
        <f>Таблица1[[#This Row],[Кол-во/объем]]*Таблица1[[#This Row],[Маркетинговая цена за единицу, тенге без НДС]]</f>
        <v>0</v>
      </c>
      <c r="AC5675" s="52"/>
      <c r="AD5675" s="52"/>
      <c r="AE5675" s="52"/>
    </row>
    <row r="5676" spans="2:31" x14ac:dyDescent="0.3">
      <c r="B5676" s="4" t="e">
        <f>VLOOKUP(Таблица1[[#This Row],[Наименование Заказчика]],Таблица3[],2,FALSE)</f>
        <v>#N/A</v>
      </c>
      <c r="C5676" s="4" t="e">
        <f>VLOOKUP(Таблица1[[#This Row],[Наименование Заказчика]],Таблица3[],3,FALSE)</f>
        <v>#N/A</v>
      </c>
      <c r="N5676" s="38" t="e">
        <f>VLOOKUP(Таблица1[[#This Row],[Код основания для проведения закупки с применением особого порядка]],Таблица4[#All],3,FALSE)</f>
        <v>#N/A</v>
      </c>
      <c r="O5676" s="52"/>
      <c r="P5676" s="52"/>
      <c r="Q5676" s="52"/>
      <c r="R5676" s="52"/>
      <c r="S5676" s="38" t="e">
        <f>VLOOKUP(Таблица1[[#This Row],[Код страны поставки ТРУ]],Таблица8[],3,FALSE)</f>
        <v>#N/A</v>
      </c>
      <c r="T5676" s="52"/>
      <c r="U5676" s="52"/>
      <c r="V5676" s="38" t="e">
        <f>VLOOKUP(Таблица1[[#This Row],[Код условия поставки по ИНКОТЕРМС 2010]],Таблица10[],2,FALSE)</f>
        <v>#N/A</v>
      </c>
      <c r="X5676" s="4" t="e">
        <f>VLOOKUP(Таблица1[[#This Row],[Код единицы измерения]],Таблица37[#All],2,FALSE)</f>
        <v>#N/A</v>
      </c>
      <c r="Z5676" s="56"/>
      <c r="AA5676" s="56"/>
      <c r="AB5676" s="57">
        <f>Таблица1[[#This Row],[Кол-во/объем]]*Таблица1[[#This Row],[Маркетинговая цена за единицу, тенге без НДС]]</f>
        <v>0</v>
      </c>
      <c r="AC5676" s="52"/>
      <c r="AD5676" s="52"/>
      <c r="AE5676" s="52"/>
    </row>
    <row r="5677" spans="2:31" x14ac:dyDescent="0.3">
      <c r="B5677" s="4" t="e">
        <f>VLOOKUP(Таблица1[[#This Row],[Наименование Заказчика]],Таблица3[],2,FALSE)</f>
        <v>#N/A</v>
      </c>
      <c r="C5677" s="4" t="e">
        <f>VLOOKUP(Таблица1[[#This Row],[Наименование Заказчика]],Таблица3[],3,FALSE)</f>
        <v>#N/A</v>
      </c>
      <c r="N5677" s="38" t="e">
        <f>VLOOKUP(Таблица1[[#This Row],[Код основания для проведения закупки с применением особого порядка]],Таблица4[#All],3,FALSE)</f>
        <v>#N/A</v>
      </c>
      <c r="O5677" s="52"/>
      <c r="P5677" s="52"/>
      <c r="Q5677" s="52"/>
      <c r="R5677" s="52"/>
      <c r="S5677" s="38" t="e">
        <f>VLOOKUP(Таблица1[[#This Row],[Код страны поставки ТРУ]],Таблица8[],3,FALSE)</f>
        <v>#N/A</v>
      </c>
      <c r="T5677" s="52"/>
      <c r="U5677" s="52"/>
      <c r="V5677" s="38" t="e">
        <f>VLOOKUP(Таблица1[[#This Row],[Код условия поставки по ИНКОТЕРМС 2010]],Таблица10[],2,FALSE)</f>
        <v>#N/A</v>
      </c>
      <c r="X5677" s="4" t="e">
        <f>VLOOKUP(Таблица1[[#This Row],[Код единицы измерения]],Таблица37[#All],2,FALSE)</f>
        <v>#N/A</v>
      </c>
      <c r="Z5677" s="56"/>
      <c r="AA5677" s="56"/>
      <c r="AB5677" s="57">
        <f>Таблица1[[#This Row],[Кол-во/объем]]*Таблица1[[#This Row],[Маркетинговая цена за единицу, тенге без НДС]]</f>
        <v>0</v>
      </c>
      <c r="AC5677" s="52"/>
      <c r="AD5677" s="52"/>
      <c r="AE5677" s="52"/>
    </row>
    <row r="5678" spans="2:31" x14ac:dyDescent="0.3">
      <c r="B5678" s="4" t="e">
        <f>VLOOKUP(Таблица1[[#This Row],[Наименование Заказчика]],Таблица3[],2,FALSE)</f>
        <v>#N/A</v>
      </c>
      <c r="C5678" s="4" t="e">
        <f>VLOOKUP(Таблица1[[#This Row],[Наименование Заказчика]],Таблица3[],3,FALSE)</f>
        <v>#N/A</v>
      </c>
      <c r="N5678" s="38" t="e">
        <f>VLOOKUP(Таблица1[[#This Row],[Код основания для проведения закупки с применением особого порядка]],Таблица4[#All],3,FALSE)</f>
        <v>#N/A</v>
      </c>
      <c r="O5678" s="52"/>
      <c r="P5678" s="52"/>
      <c r="Q5678" s="52"/>
      <c r="R5678" s="52"/>
      <c r="S5678" s="38" t="e">
        <f>VLOOKUP(Таблица1[[#This Row],[Код страны поставки ТРУ]],Таблица8[],3,FALSE)</f>
        <v>#N/A</v>
      </c>
      <c r="T5678" s="52"/>
      <c r="U5678" s="52"/>
      <c r="V5678" s="38" t="e">
        <f>VLOOKUP(Таблица1[[#This Row],[Код условия поставки по ИНКОТЕРМС 2010]],Таблица10[],2,FALSE)</f>
        <v>#N/A</v>
      </c>
      <c r="X5678" s="4" t="e">
        <f>VLOOKUP(Таблица1[[#This Row],[Код единицы измерения]],Таблица37[#All],2,FALSE)</f>
        <v>#N/A</v>
      </c>
      <c r="Z5678" s="56"/>
      <c r="AA5678" s="56"/>
      <c r="AB5678" s="57">
        <f>Таблица1[[#This Row],[Кол-во/объем]]*Таблица1[[#This Row],[Маркетинговая цена за единицу, тенге без НДС]]</f>
        <v>0</v>
      </c>
      <c r="AC5678" s="52"/>
      <c r="AD5678" s="52"/>
      <c r="AE5678" s="52"/>
    </row>
    <row r="5679" spans="2:31" x14ac:dyDescent="0.3">
      <c r="B5679" s="4" t="e">
        <f>VLOOKUP(Таблица1[[#This Row],[Наименование Заказчика]],Таблица3[],2,FALSE)</f>
        <v>#N/A</v>
      </c>
      <c r="C5679" s="4" t="e">
        <f>VLOOKUP(Таблица1[[#This Row],[Наименование Заказчика]],Таблица3[],3,FALSE)</f>
        <v>#N/A</v>
      </c>
      <c r="N5679" s="38" t="e">
        <f>VLOOKUP(Таблица1[[#This Row],[Код основания для проведения закупки с применением особого порядка]],Таблица4[#All],3,FALSE)</f>
        <v>#N/A</v>
      </c>
      <c r="O5679" s="52"/>
      <c r="P5679" s="52"/>
      <c r="Q5679" s="52"/>
      <c r="R5679" s="52"/>
      <c r="S5679" s="38" t="e">
        <f>VLOOKUP(Таблица1[[#This Row],[Код страны поставки ТРУ]],Таблица8[],3,FALSE)</f>
        <v>#N/A</v>
      </c>
      <c r="T5679" s="52"/>
      <c r="U5679" s="52"/>
      <c r="V5679" s="38" t="e">
        <f>VLOOKUP(Таблица1[[#This Row],[Код условия поставки по ИНКОТЕРМС 2010]],Таблица10[],2,FALSE)</f>
        <v>#N/A</v>
      </c>
      <c r="X5679" s="4" t="e">
        <f>VLOOKUP(Таблица1[[#This Row],[Код единицы измерения]],Таблица37[#All],2,FALSE)</f>
        <v>#N/A</v>
      </c>
      <c r="Z5679" s="56"/>
      <c r="AA5679" s="56"/>
      <c r="AB5679" s="57">
        <f>Таблица1[[#This Row],[Кол-во/объем]]*Таблица1[[#This Row],[Маркетинговая цена за единицу, тенге без НДС]]</f>
        <v>0</v>
      </c>
      <c r="AC5679" s="52"/>
      <c r="AD5679" s="52"/>
      <c r="AE5679" s="52"/>
    </row>
    <row r="5680" spans="2:31" x14ac:dyDescent="0.3">
      <c r="B5680" s="4" t="e">
        <f>VLOOKUP(Таблица1[[#This Row],[Наименование Заказчика]],Таблица3[],2,FALSE)</f>
        <v>#N/A</v>
      </c>
      <c r="C5680" s="4" t="e">
        <f>VLOOKUP(Таблица1[[#This Row],[Наименование Заказчика]],Таблица3[],3,FALSE)</f>
        <v>#N/A</v>
      </c>
      <c r="N5680" s="38" t="e">
        <f>VLOOKUP(Таблица1[[#This Row],[Код основания для проведения закупки с применением особого порядка]],Таблица4[#All],3,FALSE)</f>
        <v>#N/A</v>
      </c>
      <c r="O5680" s="52"/>
      <c r="P5680" s="52"/>
      <c r="Q5680" s="52"/>
      <c r="R5680" s="52"/>
      <c r="S5680" s="38" t="e">
        <f>VLOOKUP(Таблица1[[#This Row],[Код страны поставки ТРУ]],Таблица8[],3,FALSE)</f>
        <v>#N/A</v>
      </c>
      <c r="T5680" s="52"/>
      <c r="U5680" s="52"/>
      <c r="V5680" s="38" t="e">
        <f>VLOOKUP(Таблица1[[#This Row],[Код условия поставки по ИНКОТЕРМС 2010]],Таблица10[],2,FALSE)</f>
        <v>#N/A</v>
      </c>
      <c r="X5680" s="4" t="e">
        <f>VLOOKUP(Таблица1[[#This Row],[Код единицы измерения]],Таблица37[#All],2,FALSE)</f>
        <v>#N/A</v>
      </c>
      <c r="Z5680" s="56"/>
      <c r="AA5680" s="56"/>
      <c r="AB5680" s="57">
        <f>Таблица1[[#This Row],[Кол-во/объем]]*Таблица1[[#This Row],[Маркетинговая цена за единицу, тенге без НДС]]</f>
        <v>0</v>
      </c>
      <c r="AC5680" s="52"/>
      <c r="AD5680" s="52"/>
      <c r="AE5680" s="52"/>
    </row>
    <row r="5681" spans="2:31" x14ac:dyDescent="0.3">
      <c r="B5681" s="4" t="e">
        <f>VLOOKUP(Таблица1[[#This Row],[Наименование Заказчика]],Таблица3[],2,FALSE)</f>
        <v>#N/A</v>
      </c>
      <c r="C5681" s="4" t="e">
        <f>VLOOKUP(Таблица1[[#This Row],[Наименование Заказчика]],Таблица3[],3,FALSE)</f>
        <v>#N/A</v>
      </c>
      <c r="N5681" s="38" t="e">
        <f>VLOOKUP(Таблица1[[#This Row],[Код основания для проведения закупки с применением особого порядка]],Таблица4[#All],3,FALSE)</f>
        <v>#N/A</v>
      </c>
      <c r="O5681" s="52"/>
      <c r="P5681" s="52"/>
      <c r="Q5681" s="52"/>
      <c r="R5681" s="52"/>
      <c r="S5681" s="38" t="e">
        <f>VLOOKUP(Таблица1[[#This Row],[Код страны поставки ТРУ]],Таблица8[],3,FALSE)</f>
        <v>#N/A</v>
      </c>
      <c r="T5681" s="52"/>
      <c r="U5681" s="52"/>
      <c r="V5681" s="38" t="e">
        <f>VLOOKUP(Таблица1[[#This Row],[Код условия поставки по ИНКОТЕРМС 2010]],Таблица10[],2,FALSE)</f>
        <v>#N/A</v>
      </c>
      <c r="X5681" s="4" t="e">
        <f>VLOOKUP(Таблица1[[#This Row],[Код единицы измерения]],Таблица37[#All],2,FALSE)</f>
        <v>#N/A</v>
      </c>
      <c r="Z5681" s="56"/>
      <c r="AA5681" s="56"/>
      <c r="AB5681" s="57">
        <f>Таблица1[[#This Row],[Кол-во/объем]]*Таблица1[[#This Row],[Маркетинговая цена за единицу, тенге без НДС]]</f>
        <v>0</v>
      </c>
      <c r="AC5681" s="52"/>
      <c r="AD5681" s="52"/>
      <c r="AE5681" s="52"/>
    </row>
    <row r="5682" spans="2:31" x14ac:dyDescent="0.3">
      <c r="B5682" s="4" t="e">
        <f>VLOOKUP(Таблица1[[#This Row],[Наименование Заказчика]],Таблица3[],2,FALSE)</f>
        <v>#N/A</v>
      </c>
      <c r="C5682" s="4" t="e">
        <f>VLOOKUP(Таблица1[[#This Row],[Наименование Заказчика]],Таблица3[],3,FALSE)</f>
        <v>#N/A</v>
      </c>
      <c r="N5682" s="38" t="e">
        <f>VLOOKUP(Таблица1[[#This Row],[Код основания для проведения закупки с применением особого порядка]],Таблица4[#All],3,FALSE)</f>
        <v>#N/A</v>
      </c>
      <c r="O5682" s="52"/>
      <c r="P5682" s="52"/>
      <c r="Q5682" s="52"/>
      <c r="R5682" s="52"/>
      <c r="S5682" s="38" t="e">
        <f>VLOOKUP(Таблица1[[#This Row],[Код страны поставки ТРУ]],Таблица8[],3,FALSE)</f>
        <v>#N/A</v>
      </c>
      <c r="T5682" s="52"/>
      <c r="U5682" s="52"/>
      <c r="V5682" s="38" t="e">
        <f>VLOOKUP(Таблица1[[#This Row],[Код условия поставки по ИНКОТЕРМС 2010]],Таблица10[],2,FALSE)</f>
        <v>#N/A</v>
      </c>
      <c r="X5682" s="4" t="e">
        <f>VLOOKUP(Таблица1[[#This Row],[Код единицы измерения]],Таблица37[#All],2,FALSE)</f>
        <v>#N/A</v>
      </c>
      <c r="Z5682" s="56"/>
      <c r="AA5682" s="56"/>
      <c r="AB5682" s="57">
        <f>Таблица1[[#This Row],[Кол-во/объем]]*Таблица1[[#This Row],[Маркетинговая цена за единицу, тенге без НДС]]</f>
        <v>0</v>
      </c>
      <c r="AC5682" s="52"/>
      <c r="AD5682" s="52"/>
      <c r="AE5682" s="52"/>
    </row>
    <row r="5683" spans="2:31" x14ac:dyDescent="0.3">
      <c r="B5683" s="4" t="e">
        <f>VLOOKUP(Таблица1[[#This Row],[Наименование Заказчика]],Таблица3[],2,FALSE)</f>
        <v>#N/A</v>
      </c>
      <c r="C5683" s="4" t="e">
        <f>VLOOKUP(Таблица1[[#This Row],[Наименование Заказчика]],Таблица3[],3,FALSE)</f>
        <v>#N/A</v>
      </c>
      <c r="N5683" s="38" t="e">
        <f>VLOOKUP(Таблица1[[#This Row],[Код основания для проведения закупки с применением особого порядка]],Таблица4[#All],3,FALSE)</f>
        <v>#N/A</v>
      </c>
      <c r="O5683" s="52"/>
      <c r="P5683" s="52"/>
      <c r="Q5683" s="52"/>
      <c r="R5683" s="52"/>
      <c r="S5683" s="38" t="e">
        <f>VLOOKUP(Таблица1[[#This Row],[Код страны поставки ТРУ]],Таблица8[],3,FALSE)</f>
        <v>#N/A</v>
      </c>
      <c r="T5683" s="52"/>
      <c r="U5683" s="52"/>
      <c r="V5683" s="38" t="e">
        <f>VLOOKUP(Таблица1[[#This Row],[Код условия поставки по ИНКОТЕРМС 2010]],Таблица10[],2,FALSE)</f>
        <v>#N/A</v>
      </c>
      <c r="X5683" s="4" t="e">
        <f>VLOOKUP(Таблица1[[#This Row],[Код единицы измерения]],Таблица37[#All],2,FALSE)</f>
        <v>#N/A</v>
      </c>
      <c r="Z5683" s="56"/>
      <c r="AA5683" s="56"/>
      <c r="AB5683" s="57">
        <f>Таблица1[[#This Row],[Кол-во/объем]]*Таблица1[[#This Row],[Маркетинговая цена за единицу, тенге без НДС]]</f>
        <v>0</v>
      </c>
      <c r="AC5683" s="52"/>
      <c r="AD5683" s="52"/>
      <c r="AE5683" s="52"/>
    </row>
    <row r="5684" spans="2:31" x14ac:dyDescent="0.3">
      <c r="B5684" s="4" t="e">
        <f>VLOOKUP(Таблица1[[#This Row],[Наименование Заказчика]],Таблица3[],2,FALSE)</f>
        <v>#N/A</v>
      </c>
      <c r="C5684" s="4" t="e">
        <f>VLOOKUP(Таблица1[[#This Row],[Наименование Заказчика]],Таблица3[],3,FALSE)</f>
        <v>#N/A</v>
      </c>
      <c r="N5684" s="38" t="e">
        <f>VLOOKUP(Таблица1[[#This Row],[Код основания для проведения закупки с применением особого порядка]],Таблица4[#All],3,FALSE)</f>
        <v>#N/A</v>
      </c>
      <c r="O5684" s="52"/>
      <c r="P5684" s="52"/>
      <c r="Q5684" s="52"/>
      <c r="R5684" s="52"/>
      <c r="S5684" s="38" t="e">
        <f>VLOOKUP(Таблица1[[#This Row],[Код страны поставки ТРУ]],Таблица8[],3,FALSE)</f>
        <v>#N/A</v>
      </c>
      <c r="T5684" s="52"/>
      <c r="U5684" s="52"/>
      <c r="V5684" s="38" t="e">
        <f>VLOOKUP(Таблица1[[#This Row],[Код условия поставки по ИНКОТЕРМС 2010]],Таблица10[],2,FALSE)</f>
        <v>#N/A</v>
      </c>
      <c r="X5684" s="4" t="e">
        <f>VLOOKUP(Таблица1[[#This Row],[Код единицы измерения]],Таблица37[#All],2,FALSE)</f>
        <v>#N/A</v>
      </c>
      <c r="Z5684" s="56"/>
      <c r="AA5684" s="56"/>
      <c r="AB5684" s="57">
        <f>Таблица1[[#This Row],[Кол-во/объем]]*Таблица1[[#This Row],[Маркетинговая цена за единицу, тенге без НДС]]</f>
        <v>0</v>
      </c>
      <c r="AC5684" s="52"/>
      <c r="AD5684" s="52"/>
      <c r="AE5684" s="52"/>
    </row>
    <row r="5685" spans="2:31" x14ac:dyDescent="0.3">
      <c r="B5685" s="4" t="e">
        <f>VLOOKUP(Таблица1[[#This Row],[Наименование Заказчика]],Таблица3[],2,FALSE)</f>
        <v>#N/A</v>
      </c>
      <c r="C5685" s="4" t="e">
        <f>VLOOKUP(Таблица1[[#This Row],[Наименование Заказчика]],Таблица3[],3,FALSE)</f>
        <v>#N/A</v>
      </c>
      <c r="N5685" s="38" t="e">
        <f>VLOOKUP(Таблица1[[#This Row],[Код основания для проведения закупки с применением особого порядка]],Таблица4[#All],3,FALSE)</f>
        <v>#N/A</v>
      </c>
      <c r="O5685" s="52"/>
      <c r="P5685" s="52"/>
      <c r="Q5685" s="52"/>
      <c r="R5685" s="52"/>
      <c r="S5685" s="38" t="e">
        <f>VLOOKUP(Таблица1[[#This Row],[Код страны поставки ТРУ]],Таблица8[],3,FALSE)</f>
        <v>#N/A</v>
      </c>
      <c r="T5685" s="52"/>
      <c r="U5685" s="52"/>
      <c r="V5685" s="38" t="e">
        <f>VLOOKUP(Таблица1[[#This Row],[Код условия поставки по ИНКОТЕРМС 2010]],Таблица10[],2,FALSE)</f>
        <v>#N/A</v>
      </c>
      <c r="X5685" s="4" t="e">
        <f>VLOOKUP(Таблица1[[#This Row],[Код единицы измерения]],Таблица37[#All],2,FALSE)</f>
        <v>#N/A</v>
      </c>
      <c r="Z5685" s="56"/>
      <c r="AA5685" s="56"/>
      <c r="AB5685" s="57">
        <f>Таблица1[[#This Row],[Кол-во/объем]]*Таблица1[[#This Row],[Маркетинговая цена за единицу, тенге без НДС]]</f>
        <v>0</v>
      </c>
      <c r="AC5685" s="52"/>
      <c r="AD5685" s="52"/>
      <c r="AE5685" s="52"/>
    </row>
    <row r="5686" spans="2:31" x14ac:dyDescent="0.3">
      <c r="B5686" s="4" t="e">
        <f>VLOOKUP(Таблица1[[#This Row],[Наименование Заказчика]],Таблица3[],2,FALSE)</f>
        <v>#N/A</v>
      </c>
      <c r="C5686" s="4" t="e">
        <f>VLOOKUP(Таблица1[[#This Row],[Наименование Заказчика]],Таблица3[],3,FALSE)</f>
        <v>#N/A</v>
      </c>
      <c r="N5686" s="38" t="e">
        <f>VLOOKUP(Таблица1[[#This Row],[Код основания для проведения закупки с применением особого порядка]],Таблица4[#All],3,FALSE)</f>
        <v>#N/A</v>
      </c>
      <c r="O5686" s="52"/>
      <c r="P5686" s="52"/>
      <c r="Q5686" s="52"/>
      <c r="R5686" s="52"/>
      <c r="S5686" s="38" t="e">
        <f>VLOOKUP(Таблица1[[#This Row],[Код страны поставки ТРУ]],Таблица8[],3,FALSE)</f>
        <v>#N/A</v>
      </c>
      <c r="T5686" s="52"/>
      <c r="U5686" s="52"/>
      <c r="V5686" s="38" t="e">
        <f>VLOOKUP(Таблица1[[#This Row],[Код условия поставки по ИНКОТЕРМС 2010]],Таблица10[],2,FALSE)</f>
        <v>#N/A</v>
      </c>
      <c r="X5686" s="4" t="e">
        <f>VLOOKUP(Таблица1[[#This Row],[Код единицы измерения]],Таблица37[#All],2,FALSE)</f>
        <v>#N/A</v>
      </c>
      <c r="Z5686" s="56"/>
      <c r="AA5686" s="56"/>
      <c r="AB5686" s="57">
        <f>Таблица1[[#This Row],[Кол-во/объем]]*Таблица1[[#This Row],[Маркетинговая цена за единицу, тенге без НДС]]</f>
        <v>0</v>
      </c>
      <c r="AC5686" s="52"/>
      <c r="AD5686" s="52"/>
      <c r="AE5686" s="52"/>
    </row>
    <row r="5687" spans="2:31" x14ac:dyDescent="0.3">
      <c r="B5687" s="4" t="e">
        <f>VLOOKUP(Таблица1[[#This Row],[Наименование Заказчика]],Таблица3[],2,FALSE)</f>
        <v>#N/A</v>
      </c>
      <c r="C5687" s="4" t="e">
        <f>VLOOKUP(Таблица1[[#This Row],[Наименование Заказчика]],Таблица3[],3,FALSE)</f>
        <v>#N/A</v>
      </c>
      <c r="N5687" s="38" t="e">
        <f>VLOOKUP(Таблица1[[#This Row],[Код основания для проведения закупки с применением особого порядка]],Таблица4[#All],3,FALSE)</f>
        <v>#N/A</v>
      </c>
      <c r="O5687" s="52"/>
      <c r="P5687" s="52"/>
      <c r="Q5687" s="52"/>
      <c r="R5687" s="52"/>
      <c r="S5687" s="38" t="e">
        <f>VLOOKUP(Таблица1[[#This Row],[Код страны поставки ТРУ]],Таблица8[],3,FALSE)</f>
        <v>#N/A</v>
      </c>
      <c r="T5687" s="52"/>
      <c r="U5687" s="52"/>
      <c r="V5687" s="38" t="e">
        <f>VLOOKUP(Таблица1[[#This Row],[Код условия поставки по ИНКОТЕРМС 2010]],Таблица10[],2,FALSE)</f>
        <v>#N/A</v>
      </c>
      <c r="X5687" s="4" t="e">
        <f>VLOOKUP(Таблица1[[#This Row],[Код единицы измерения]],Таблица37[#All],2,FALSE)</f>
        <v>#N/A</v>
      </c>
      <c r="Z5687" s="56"/>
      <c r="AA5687" s="56"/>
      <c r="AB5687" s="57">
        <f>Таблица1[[#This Row],[Кол-во/объем]]*Таблица1[[#This Row],[Маркетинговая цена за единицу, тенге без НДС]]</f>
        <v>0</v>
      </c>
      <c r="AC5687" s="52"/>
      <c r="AD5687" s="52"/>
      <c r="AE5687" s="52"/>
    </row>
    <row r="5688" spans="2:31" x14ac:dyDescent="0.3">
      <c r="B5688" s="4" t="e">
        <f>VLOOKUP(Таблица1[[#This Row],[Наименование Заказчика]],Таблица3[],2,FALSE)</f>
        <v>#N/A</v>
      </c>
      <c r="C5688" s="4" t="e">
        <f>VLOOKUP(Таблица1[[#This Row],[Наименование Заказчика]],Таблица3[],3,FALSE)</f>
        <v>#N/A</v>
      </c>
      <c r="N5688" s="38" t="e">
        <f>VLOOKUP(Таблица1[[#This Row],[Код основания для проведения закупки с применением особого порядка]],Таблица4[#All],3,FALSE)</f>
        <v>#N/A</v>
      </c>
      <c r="O5688" s="52"/>
      <c r="P5688" s="52"/>
      <c r="Q5688" s="52"/>
      <c r="R5688" s="52"/>
      <c r="S5688" s="38" t="e">
        <f>VLOOKUP(Таблица1[[#This Row],[Код страны поставки ТРУ]],Таблица8[],3,FALSE)</f>
        <v>#N/A</v>
      </c>
      <c r="T5688" s="52"/>
      <c r="U5688" s="52"/>
      <c r="V5688" s="38" t="e">
        <f>VLOOKUP(Таблица1[[#This Row],[Код условия поставки по ИНКОТЕРМС 2010]],Таблица10[],2,FALSE)</f>
        <v>#N/A</v>
      </c>
      <c r="X5688" s="4" t="e">
        <f>VLOOKUP(Таблица1[[#This Row],[Код единицы измерения]],Таблица37[#All],2,FALSE)</f>
        <v>#N/A</v>
      </c>
      <c r="Z5688" s="56"/>
      <c r="AA5688" s="56"/>
      <c r="AB5688" s="57">
        <f>Таблица1[[#This Row],[Кол-во/объем]]*Таблица1[[#This Row],[Маркетинговая цена за единицу, тенге без НДС]]</f>
        <v>0</v>
      </c>
      <c r="AC5688" s="52"/>
      <c r="AD5688" s="52"/>
      <c r="AE5688" s="52"/>
    </row>
    <row r="5689" spans="2:31" x14ac:dyDescent="0.3">
      <c r="B5689" s="4" t="e">
        <f>VLOOKUP(Таблица1[[#This Row],[Наименование Заказчика]],Таблица3[],2,FALSE)</f>
        <v>#N/A</v>
      </c>
      <c r="C5689" s="4" t="e">
        <f>VLOOKUP(Таблица1[[#This Row],[Наименование Заказчика]],Таблица3[],3,FALSE)</f>
        <v>#N/A</v>
      </c>
      <c r="N5689" s="38" t="e">
        <f>VLOOKUP(Таблица1[[#This Row],[Код основания для проведения закупки с применением особого порядка]],Таблица4[#All],3,FALSE)</f>
        <v>#N/A</v>
      </c>
      <c r="O5689" s="52"/>
      <c r="P5689" s="52"/>
      <c r="Q5689" s="52"/>
      <c r="R5689" s="52"/>
      <c r="S5689" s="38" t="e">
        <f>VLOOKUP(Таблица1[[#This Row],[Код страны поставки ТРУ]],Таблица8[],3,FALSE)</f>
        <v>#N/A</v>
      </c>
      <c r="T5689" s="52"/>
      <c r="U5689" s="52"/>
      <c r="V5689" s="38" t="e">
        <f>VLOOKUP(Таблица1[[#This Row],[Код условия поставки по ИНКОТЕРМС 2010]],Таблица10[],2,FALSE)</f>
        <v>#N/A</v>
      </c>
      <c r="X5689" s="4" t="e">
        <f>VLOOKUP(Таблица1[[#This Row],[Код единицы измерения]],Таблица37[#All],2,FALSE)</f>
        <v>#N/A</v>
      </c>
      <c r="Z5689" s="56"/>
      <c r="AA5689" s="56"/>
      <c r="AB5689" s="57">
        <f>Таблица1[[#This Row],[Кол-во/объем]]*Таблица1[[#This Row],[Маркетинговая цена за единицу, тенге без НДС]]</f>
        <v>0</v>
      </c>
      <c r="AC5689" s="52"/>
      <c r="AD5689" s="52"/>
      <c r="AE5689" s="52"/>
    </row>
    <row r="5690" spans="2:31" x14ac:dyDescent="0.3">
      <c r="B5690" s="4" t="e">
        <f>VLOOKUP(Таблица1[[#This Row],[Наименование Заказчика]],Таблица3[],2,FALSE)</f>
        <v>#N/A</v>
      </c>
      <c r="C5690" s="4" t="e">
        <f>VLOOKUP(Таблица1[[#This Row],[Наименование Заказчика]],Таблица3[],3,FALSE)</f>
        <v>#N/A</v>
      </c>
      <c r="N5690" s="38" t="e">
        <f>VLOOKUP(Таблица1[[#This Row],[Код основания для проведения закупки с применением особого порядка]],Таблица4[#All],3,FALSE)</f>
        <v>#N/A</v>
      </c>
      <c r="O5690" s="52"/>
      <c r="P5690" s="52"/>
      <c r="Q5690" s="52"/>
      <c r="R5690" s="52"/>
      <c r="S5690" s="38" t="e">
        <f>VLOOKUP(Таблица1[[#This Row],[Код страны поставки ТРУ]],Таблица8[],3,FALSE)</f>
        <v>#N/A</v>
      </c>
      <c r="T5690" s="52"/>
      <c r="U5690" s="52"/>
      <c r="V5690" s="38" t="e">
        <f>VLOOKUP(Таблица1[[#This Row],[Код условия поставки по ИНКОТЕРМС 2010]],Таблица10[],2,FALSE)</f>
        <v>#N/A</v>
      </c>
      <c r="X5690" s="4" t="e">
        <f>VLOOKUP(Таблица1[[#This Row],[Код единицы измерения]],Таблица37[#All],2,FALSE)</f>
        <v>#N/A</v>
      </c>
      <c r="Z5690" s="56"/>
      <c r="AA5690" s="56"/>
      <c r="AB5690" s="57">
        <f>Таблица1[[#This Row],[Кол-во/объем]]*Таблица1[[#This Row],[Маркетинговая цена за единицу, тенге без НДС]]</f>
        <v>0</v>
      </c>
      <c r="AC5690" s="52"/>
      <c r="AD5690" s="52"/>
      <c r="AE5690" s="52"/>
    </row>
    <row r="5691" spans="2:31" x14ac:dyDescent="0.3">
      <c r="B5691" s="4" t="e">
        <f>VLOOKUP(Таблица1[[#This Row],[Наименование Заказчика]],Таблица3[],2,FALSE)</f>
        <v>#N/A</v>
      </c>
      <c r="C5691" s="4" t="e">
        <f>VLOOKUP(Таблица1[[#This Row],[Наименование Заказчика]],Таблица3[],3,FALSE)</f>
        <v>#N/A</v>
      </c>
      <c r="N5691" s="38" t="e">
        <f>VLOOKUP(Таблица1[[#This Row],[Код основания для проведения закупки с применением особого порядка]],Таблица4[#All],3,FALSE)</f>
        <v>#N/A</v>
      </c>
      <c r="O5691" s="52"/>
      <c r="P5691" s="52"/>
      <c r="Q5691" s="52"/>
      <c r="R5691" s="52"/>
      <c r="S5691" s="38" t="e">
        <f>VLOOKUP(Таблица1[[#This Row],[Код страны поставки ТРУ]],Таблица8[],3,FALSE)</f>
        <v>#N/A</v>
      </c>
      <c r="T5691" s="52"/>
      <c r="U5691" s="52"/>
      <c r="V5691" s="38" t="e">
        <f>VLOOKUP(Таблица1[[#This Row],[Код условия поставки по ИНКОТЕРМС 2010]],Таблица10[],2,FALSE)</f>
        <v>#N/A</v>
      </c>
      <c r="X5691" s="4" t="e">
        <f>VLOOKUP(Таблица1[[#This Row],[Код единицы измерения]],Таблица37[#All],2,FALSE)</f>
        <v>#N/A</v>
      </c>
      <c r="Z5691" s="56"/>
      <c r="AA5691" s="56"/>
      <c r="AB5691" s="57">
        <f>Таблица1[[#This Row],[Кол-во/объем]]*Таблица1[[#This Row],[Маркетинговая цена за единицу, тенге без НДС]]</f>
        <v>0</v>
      </c>
      <c r="AC5691" s="52"/>
      <c r="AD5691" s="52"/>
      <c r="AE5691" s="52"/>
    </row>
    <row r="5692" spans="2:31" x14ac:dyDescent="0.3">
      <c r="B5692" s="4" t="e">
        <f>VLOOKUP(Таблица1[[#This Row],[Наименование Заказчика]],Таблица3[],2,FALSE)</f>
        <v>#N/A</v>
      </c>
      <c r="C5692" s="4" t="e">
        <f>VLOOKUP(Таблица1[[#This Row],[Наименование Заказчика]],Таблица3[],3,FALSE)</f>
        <v>#N/A</v>
      </c>
      <c r="N5692" s="38" t="e">
        <f>VLOOKUP(Таблица1[[#This Row],[Код основания для проведения закупки с применением особого порядка]],Таблица4[#All],3,FALSE)</f>
        <v>#N/A</v>
      </c>
      <c r="O5692" s="52"/>
      <c r="P5692" s="52"/>
      <c r="Q5692" s="52"/>
      <c r="R5692" s="52"/>
      <c r="S5692" s="38" t="e">
        <f>VLOOKUP(Таблица1[[#This Row],[Код страны поставки ТРУ]],Таблица8[],3,FALSE)</f>
        <v>#N/A</v>
      </c>
      <c r="T5692" s="52"/>
      <c r="U5692" s="52"/>
      <c r="V5692" s="38" t="e">
        <f>VLOOKUP(Таблица1[[#This Row],[Код условия поставки по ИНКОТЕРМС 2010]],Таблица10[],2,FALSE)</f>
        <v>#N/A</v>
      </c>
      <c r="X5692" s="4" t="e">
        <f>VLOOKUP(Таблица1[[#This Row],[Код единицы измерения]],Таблица37[#All],2,FALSE)</f>
        <v>#N/A</v>
      </c>
      <c r="Z5692" s="56"/>
      <c r="AA5692" s="56"/>
      <c r="AB5692" s="57">
        <f>Таблица1[[#This Row],[Кол-во/объем]]*Таблица1[[#This Row],[Маркетинговая цена за единицу, тенге без НДС]]</f>
        <v>0</v>
      </c>
      <c r="AC5692" s="52"/>
      <c r="AD5692" s="52"/>
      <c r="AE5692" s="52"/>
    </row>
    <row r="5693" spans="2:31" x14ac:dyDescent="0.3">
      <c r="B5693" s="4" t="e">
        <f>VLOOKUP(Таблица1[[#This Row],[Наименование Заказчика]],Таблица3[],2,FALSE)</f>
        <v>#N/A</v>
      </c>
      <c r="C5693" s="4" t="e">
        <f>VLOOKUP(Таблица1[[#This Row],[Наименование Заказчика]],Таблица3[],3,FALSE)</f>
        <v>#N/A</v>
      </c>
      <c r="N5693" s="38" t="e">
        <f>VLOOKUP(Таблица1[[#This Row],[Код основания для проведения закупки с применением особого порядка]],Таблица4[#All],3,FALSE)</f>
        <v>#N/A</v>
      </c>
      <c r="O5693" s="52"/>
      <c r="P5693" s="52"/>
      <c r="Q5693" s="52"/>
      <c r="R5693" s="52"/>
      <c r="S5693" s="38" t="e">
        <f>VLOOKUP(Таблица1[[#This Row],[Код страны поставки ТРУ]],Таблица8[],3,FALSE)</f>
        <v>#N/A</v>
      </c>
      <c r="T5693" s="52"/>
      <c r="U5693" s="52"/>
      <c r="V5693" s="38" t="e">
        <f>VLOOKUP(Таблица1[[#This Row],[Код условия поставки по ИНКОТЕРМС 2010]],Таблица10[],2,FALSE)</f>
        <v>#N/A</v>
      </c>
      <c r="X5693" s="4" t="e">
        <f>VLOOKUP(Таблица1[[#This Row],[Код единицы измерения]],Таблица37[#All],2,FALSE)</f>
        <v>#N/A</v>
      </c>
      <c r="Z5693" s="56"/>
      <c r="AA5693" s="56"/>
      <c r="AB5693" s="57">
        <f>Таблица1[[#This Row],[Кол-во/объем]]*Таблица1[[#This Row],[Маркетинговая цена за единицу, тенге без НДС]]</f>
        <v>0</v>
      </c>
      <c r="AC5693" s="52"/>
      <c r="AD5693" s="52"/>
      <c r="AE5693" s="52"/>
    </row>
    <row r="5694" spans="2:31" x14ac:dyDescent="0.3">
      <c r="B5694" s="4" t="e">
        <f>VLOOKUP(Таблица1[[#This Row],[Наименование Заказчика]],Таблица3[],2,FALSE)</f>
        <v>#N/A</v>
      </c>
      <c r="C5694" s="4" t="e">
        <f>VLOOKUP(Таблица1[[#This Row],[Наименование Заказчика]],Таблица3[],3,FALSE)</f>
        <v>#N/A</v>
      </c>
      <c r="N5694" s="38" t="e">
        <f>VLOOKUP(Таблица1[[#This Row],[Код основания для проведения закупки с применением особого порядка]],Таблица4[#All],3,FALSE)</f>
        <v>#N/A</v>
      </c>
      <c r="O5694" s="52"/>
      <c r="P5694" s="52"/>
      <c r="Q5694" s="52"/>
      <c r="R5694" s="52"/>
      <c r="S5694" s="38" t="e">
        <f>VLOOKUP(Таблица1[[#This Row],[Код страны поставки ТРУ]],Таблица8[],3,FALSE)</f>
        <v>#N/A</v>
      </c>
      <c r="T5694" s="52"/>
      <c r="U5694" s="52"/>
      <c r="V5694" s="38" t="e">
        <f>VLOOKUP(Таблица1[[#This Row],[Код условия поставки по ИНКОТЕРМС 2010]],Таблица10[],2,FALSE)</f>
        <v>#N/A</v>
      </c>
      <c r="X5694" s="4" t="e">
        <f>VLOOKUP(Таблица1[[#This Row],[Код единицы измерения]],Таблица37[#All],2,FALSE)</f>
        <v>#N/A</v>
      </c>
      <c r="Z5694" s="56"/>
      <c r="AA5694" s="56"/>
      <c r="AB5694" s="57">
        <f>Таблица1[[#This Row],[Кол-во/объем]]*Таблица1[[#This Row],[Маркетинговая цена за единицу, тенге без НДС]]</f>
        <v>0</v>
      </c>
      <c r="AC5694" s="52"/>
      <c r="AD5694" s="52"/>
      <c r="AE5694" s="52"/>
    </row>
    <row r="5695" spans="2:31" x14ac:dyDescent="0.3">
      <c r="B5695" s="4" t="e">
        <f>VLOOKUP(Таблица1[[#This Row],[Наименование Заказчика]],Таблица3[],2,FALSE)</f>
        <v>#N/A</v>
      </c>
      <c r="C5695" s="4" t="e">
        <f>VLOOKUP(Таблица1[[#This Row],[Наименование Заказчика]],Таблица3[],3,FALSE)</f>
        <v>#N/A</v>
      </c>
      <c r="N5695" s="38" t="e">
        <f>VLOOKUP(Таблица1[[#This Row],[Код основания для проведения закупки с применением особого порядка]],Таблица4[#All],3,FALSE)</f>
        <v>#N/A</v>
      </c>
      <c r="O5695" s="52"/>
      <c r="P5695" s="52"/>
      <c r="Q5695" s="52"/>
      <c r="R5695" s="52"/>
      <c r="S5695" s="38" t="e">
        <f>VLOOKUP(Таблица1[[#This Row],[Код страны поставки ТРУ]],Таблица8[],3,FALSE)</f>
        <v>#N/A</v>
      </c>
      <c r="T5695" s="52"/>
      <c r="U5695" s="52"/>
      <c r="V5695" s="38" t="e">
        <f>VLOOKUP(Таблица1[[#This Row],[Код условия поставки по ИНКОТЕРМС 2010]],Таблица10[],2,FALSE)</f>
        <v>#N/A</v>
      </c>
      <c r="X5695" s="4" t="e">
        <f>VLOOKUP(Таблица1[[#This Row],[Код единицы измерения]],Таблица37[#All],2,FALSE)</f>
        <v>#N/A</v>
      </c>
      <c r="Z5695" s="56"/>
      <c r="AA5695" s="56"/>
      <c r="AB5695" s="57">
        <f>Таблица1[[#This Row],[Кол-во/объем]]*Таблица1[[#This Row],[Маркетинговая цена за единицу, тенге без НДС]]</f>
        <v>0</v>
      </c>
      <c r="AC5695" s="52"/>
      <c r="AD5695" s="52"/>
      <c r="AE5695" s="52"/>
    </row>
    <row r="5696" spans="2:31" x14ac:dyDescent="0.3">
      <c r="B5696" s="4" t="e">
        <f>VLOOKUP(Таблица1[[#This Row],[Наименование Заказчика]],Таблица3[],2,FALSE)</f>
        <v>#N/A</v>
      </c>
      <c r="C5696" s="4" t="e">
        <f>VLOOKUP(Таблица1[[#This Row],[Наименование Заказчика]],Таблица3[],3,FALSE)</f>
        <v>#N/A</v>
      </c>
      <c r="N5696" s="38" t="e">
        <f>VLOOKUP(Таблица1[[#This Row],[Код основания для проведения закупки с применением особого порядка]],Таблица4[#All],3,FALSE)</f>
        <v>#N/A</v>
      </c>
      <c r="O5696" s="52"/>
      <c r="P5696" s="52"/>
      <c r="Q5696" s="52"/>
      <c r="R5696" s="52"/>
      <c r="S5696" s="38" t="e">
        <f>VLOOKUP(Таблица1[[#This Row],[Код страны поставки ТРУ]],Таблица8[],3,FALSE)</f>
        <v>#N/A</v>
      </c>
      <c r="T5696" s="52"/>
      <c r="U5696" s="52"/>
      <c r="V5696" s="38" t="e">
        <f>VLOOKUP(Таблица1[[#This Row],[Код условия поставки по ИНКОТЕРМС 2010]],Таблица10[],2,FALSE)</f>
        <v>#N/A</v>
      </c>
      <c r="X5696" s="4" t="e">
        <f>VLOOKUP(Таблица1[[#This Row],[Код единицы измерения]],Таблица37[#All],2,FALSE)</f>
        <v>#N/A</v>
      </c>
      <c r="Z5696" s="56"/>
      <c r="AA5696" s="56"/>
      <c r="AB5696" s="57">
        <f>Таблица1[[#This Row],[Кол-во/объем]]*Таблица1[[#This Row],[Маркетинговая цена за единицу, тенге без НДС]]</f>
        <v>0</v>
      </c>
      <c r="AC5696" s="52"/>
      <c r="AD5696" s="52"/>
      <c r="AE5696" s="52"/>
    </row>
    <row r="5697" spans="2:31" x14ac:dyDescent="0.3">
      <c r="B5697" s="4" t="e">
        <f>VLOOKUP(Таблица1[[#This Row],[Наименование Заказчика]],Таблица3[],2,FALSE)</f>
        <v>#N/A</v>
      </c>
      <c r="C5697" s="4" t="e">
        <f>VLOOKUP(Таблица1[[#This Row],[Наименование Заказчика]],Таблица3[],3,FALSE)</f>
        <v>#N/A</v>
      </c>
      <c r="N5697" s="38" t="e">
        <f>VLOOKUP(Таблица1[[#This Row],[Код основания для проведения закупки с применением особого порядка]],Таблица4[#All],3,FALSE)</f>
        <v>#N/A</v>
      </c>
      <c r="O5697" s="52"/>
      <c r="P5697" s="52"/>
      <c r="Q5697" s="52"/>
      <c r="R5697" s="52"/>
      <c r="S5697" s="38" t="e">
        <f>VLOOKUP(Таблица1[[#This Row],[Код страны поставки ТРУ]],Таблица8[],3,FALSE)</f>
        <v>#N/A</v>
      </c>
      <c r="T5697" s="52"/>
      <c r="U5697" s="52"/>
      <c r="V5697" s="38" t="e">
        <f>VLOOKUP(Таблица1[[#This Row],[Код условия поставки по ИНКОТЕРМС 2010]],Таблица10[],2,FALSE)</f>
        <v>#N/A</v>
      </c>
      <c r="X5697" s="4" t="e">
        <f>VLOOKUP(Таблица1[[#This Row],[Код единицы измерения]],Таблица37[#All],2,FALSE)</f>
        <v>#N/A</v>
      </c>
      <c r="Z5697" s="56"/>
      <c r="AA5697" s="56"/>
      <c r="AB5697" s="57">
        <f>Таблица1[[#This Row],[Кол-во/объем]]*Таблица1[[#This Row],[Маркетинговая цена за единицу, тенге без НДС]]</f>
        <v>0</v>
      </c>
      <c r="AC5697" s="52"/>
      <c r="AD5697" s="52"/>
      <c r="AE5697" s="52"/>
    </row>
    <row r="5698" spans="2:31" x14ac:dyDescent="0.3">
      <c r="B5698" s="4" t="e">
        <f>VLOOKUP(Таблица1[[#This Row],[Наименование Заказчика]],Таблица3[],2,FALSE)</f>
        <v>#N/A</v>
      </c>
      <c r="C5698" s="4" t="e">
        <f>VLOOKUP(Таблица1[[#This Row],[Наименование Заказчика]],Таблица3[],3,FALSE)</f>
        <v>#N/A</v>
      </c>
      <c r="N5698" s="38" t="e">
        <f>VLOOKUP(Таблица1[[#This Row],[Код основания для проведения закупки с применением особого порядка]],Таблица4[#All],3,FALSE)</f>
        <v>#N/A</v>
      </c>
      <c r="O5698" s="52"/>
      <c r="P5698" s="52"/>
      <c r="Q5698" s="52"/>
      <c r="R5698" s="52"/>
      <c r="S5698" s="38" t="e">
        <f>VLOOKUP(Таблица1[[#This Row],[Код страны поставки ТРУ]],Таблица8[],3,FALSE)</f>
        <v>#N/A</v>
      </c>
      <c r="T5698" s="52"/>
      <c r="U5698" s="52"/>
      <c r="V5698" s="38" t="e">
        <f>VLOOKUP(Таблица1[[#This Row],[Код условия поставки по ИНКОТЕРМС 2010]],Таблица10[],2,FALSE)</f>
        <v>#N/A</v>
      </c>
      <c r="X5698" s="4" t="e">
        <f>VLOOKUP(Таблица1[[#This Row],[Код единицы измерения]],Таблица37[#All],2,FALSE)</f>
        <v>#N/A</v>
      </c>
      <c r="Z5698" s="56"/>
      <c r="AA5698" s="56"/>
      <c r="AB5698" s="57">
        <f>Таблица1[[#This Row],[Кол-во/объем]]*Таблица1[[#This Row],[Маркетинговая цена за единицу, тенге без НДС]]</f>
        <v>0</v>
      </c>
      <c r="AC5698" s="52"/>
      <c r="AD5698" s="52"/>
      <c r="AE5698" s="52"/>
    </row>
    <row r="5699" spans="2:31" x14ac:dyDescent="0.3">
      <c r="B5699" s="4" t="e">
        <f>VLOOKUP(Таблица1[[#This Row],[Наименование Заказчика]],Таблица3[],2,FALSE)</f>
        <v>#N/A</v>
      </c>
      <c r="C5699" s="4" t="e">
        <f>VLOOKUP(Таблица1[[#This Row],[Наименование Заказчика]],Таблица3[],3,FALSE)</f>
        <v>#N/A</v>
      </c>
      <c r="N5699" s="38" t="e">
        <f>VLOOKUP(Таблица1[[#This Row],[Код основания для проведения закупки с применением особого порядка]],Таблица4[#All],3,FALSE)</f>
        <v>#N/A</v>
      </c>
      <c r="O5699" s="52"/>
      <c r="P5699" s="52"/>
      <c r="Q5699" s="52"/>
      <c r="R5699" s="52"/>
      <c r="S5699" s="38" t="e">
        <f>VLOOKUP(Таблица1[[#This Row],[Код страны поставки ТРУ]],Таблица8[],3,FALSE)</f>
        <v>#N/A</v>
      </c>
      <c r="T5699" s="52"/>
      <c r="U5699" s="52"/>
      <c r="V5699" s="38" t="e">
        <f>VLOOKUP(Таблица1[[#This Row],[Код условия поставки по ИНКОТЕРМС 2010]],Таблица10[],2,FALSE)</f>
        <v>#N/A</v>
      </c>
      <c r="X5699" s="4" t="e">
        <f>VLOOKUP(Таблица1[[#This Row],[Код единицы измерения]],Таблица37[#All],2,FALSE)</f>
        <v>#N/A</v>
      </c>
      <c r="Z5699" s="56"/>
      <c r="AA5699" s="56"/>
      <c r="AB5699" s="57">
        <f>Таблица1[[#This Row],[Кол-во/объем]]*Таблица1[[#This Row],[Маркетинговая цена за единицу, тенге без НДС]]</f>
        <v>0</v>
      </c>
      <c r="AC5699" s="52"/>
      <c r="AD5699" s="52"/>
      <c r="AE5699" s="52"/>
    </row>
    <row r="5700" spans="2:31" x14ac:dyDescent="0.3">
      <c r="B5700" s="4" t="e">
        <f>VLOOKUP(Таблица1[[#This Row],[Наименование Заказчика]],Таблица3[],2,FALSE)</f>
        <v>#N/A</v>
      </c>
      <c r="C5700" s="4" t="e">
        <f>VLOOKUP(Таблица1[[#This Row],[Наименование Заказчика]],Таблица3[],3,FALSE)</f>
        <v>#N/A</v>
      </c>
      <c r="N5700" s="38" t="e">
        <f>VLOOKUP(Таблица1[[#This Row],[Код основания для проведения закупки с применением особого порядка]],Таблица4[#All],3,FALSE)</f>
        <v>#N/A</v>
      </c>
      <c r="O5700" s="52"/>
      <c r="P5700" s="52"/>
      <c r="Q5700" s="52"/>
      <c r="R5700" s="52"/>
      <c r="S5700" s="38" t="e">
        <f>VLOOKUP(Таблица1[[#This Row],[Код страны поставки ТРУ]],Таблица8[],3,FALSE)</f>
        <v>#N/A</v>
      </c>
      <c r="T5700" s="52"/>
      <c r="U5700" s="52"/>
      <c r="V5700" s="38" t="e">
        <f>VLOOKUP(Таблица1[[#This Row],[Код условия поставки по ИНКОТЕРМС 2010]],Таблица10[],2,FALSE)</f>
        <v>#N/A</v>
      </c>
      <c r="X5700" s="4" t="e">
        <f>VLOOKUP(Таблица1[[#This Row],[Код единицы измерения]],Таблица37[#All],2,FALSE)</f>
        <v>#N/A</v>
      </c>
      <c r="Z5700" s="56"/>
      <c r="AA5700" s="56"/>
      <c r="AB5700" s="57">
        <f>Таблица1[[#This Row],[Кол-во/объем]]*Таблица1[[#This Row],[Маркетинговая цена за единицу, тенге без НДС]]</f>
        <v>0</v>
      </c>
      <c r="AC5700" s="52"/>
      <c r="AD5700" s="52"/>
      <c r="AE5700" s="52"/>
    </row>
    <row r="5701" spans="2:31" x14ac:dyDescent="0.3">
      <c r="B5701" s="4" t="e">
        <f>VLOOKUP(Таблица1[[#This Row],[Наименование Заказчика]],Таблица3[],2,FALSE)</f>
        <v>#N/A</v>
      </c>
      <c r="C5701" s="4" t="e">
        <f>VLOOKUP(Таблица1[[#This Row],[Наименование Заказчика]],Таблица3[],3,FALSE)</f>
        <v>#N/A</v>
      </c>
      <c r="N5701" s="38" t="e">
        <f>VLOOKUP(Таблица1[[#This Row],[Код основания для проведения закупки с применением особого порядка]],Таблица4[#All],3,FALSE)</f>
        <v>#N/A</v>
      </c>
      <c r="O5701" s="52"/>
      <c r="P5701" s="52"/>
      <c r="Q5701" s="52"/>
      <c r="R5701" s="52"/>
      <c r="S5701" s="38" t="e">
        <f>VLOOKUP(Таблица1[[#This Row],[Код страны поставки ТРУ]],Таблица8[],3,FALSE)</f>
        <v>#N/A</v>
      </c>
      <c r="T5701" s="52"/>
      <c r="U5701" s="52"/>
      <c r="V5701" s="38" t="e">
        <f>VLOOKUP(Таблица1[[#This Row],[Код условия поставки по ИНКОТЕРМС 2010]],Таблица10[],2,FALSE)</f>
        <v>#N/A</v>
      </c>
      <c r="X5701" s="4" t="e">
        <f>VLOOKUP(Таблица1[[#This Row],[Код единицы измерения]],Таблица37[#All],2,FALSE)</f>
        <v>#N/A</v>
      </c>
      <c r="Z5701" s="56"/>
      <c r="AA5701" s="56"/>
      <c r="AB5701" s="57">
        <f>Таблица1[[#This Row],[Кол-во/объем]]*Таблица1[[#This Row],[Маркетинговая цена за единицу, тенге без НДС]]</f>
        <v>0</v>
      </c>
      <c r="AC5701" s="52"/>
      <c r="AD5701" s="52"/>
      <c r="AE5701" s="52"/>
    </row>
    <row r="5702" spans="2:31" x14ac:dyDescent="0.3">
      <c r="B5702" s="4" t="e">
        <f>VLOOKUP(Таблица1[[#This Row],[Наименование Заказчика]],Таблица3[],2,FALSE)</f>
        <v>#N/A</v>
      </c>
      <c r="C5702" s="4" t="e">
        <f>VLOOKUP(Таблица1[[#This Row],[Наименование Заказчика]],Таблица3[],3,FALSE)</f>
        <v>#N/A</v>
      </c>
      <c r="N5702" s="38" t="e">
        <f>VLOOKUP(Таблица1[[#This Row],[Код основания для проведения закупки с применением особого порядка]],Таблица4[#All],3,FALSE)</f>
        <v>#N/A</v>
      </c>
      <c r="O5702" s="52"/>
      <c r="P5702" s="52"/>
      <c r="Q5702" s="52"/>
      <c r="R5702" s="52"/>
      <c r="S5702" s="38" t="e">
        <f>VLOOKUP(Таблица1[[#This Row],[Код страны поставки ТРУ]],Таблица8[],3,FALSE)</f>
        <v>#N/A</v>
      </c>
      <c r="T5702" s="52"/>
      <c r="U5702" s="52"/>
      <c r="V5702" s="38" t="e">
        <f>VLOOKUP(Таблица1[[#This Row],[Код условия поставки по ИНКОТЕРМС 2010]],Таблица10[],2,FALSE)</f>
        <v>#N/A</v>
      </c>
      <c r="X5702" s="4" t="e">
        <f>VLOOKUP(Таблица1[[#This Row],[Код единицы измерения]],Таблица37[#All],2,FALSE)</f>
        <v>#N/A</v>
      </c>
      <c r="Z5702" s="56"/>
      <c r="AA5702" s="56"/>
      <c r="AB5702" s="57">
        <f>Таблица1[[#This Row],[Кол-во/объем]]*Таблица1[[#This Row],[Маркетинговая цена за единицу, тенге без НДС]]</f>
        <v>0</v>
      </c>
      <c r="AC5702" s="52"/>
      <c r="AD5702" s="52"/>
      <c r="AE5702" s="52"/>
    </row>
    <row r="5703" spans="2:31" x14ac:dyDescent="0.3">
      <c r="B5703" s="4" t="e">
        <f>VLOOKUP(Таблица1[[#This Row],[Наименование Заказчика]],Таблица3[],2,FALSE)</f>
        <v>#N/A</v>
      </c>
      <c r="C5703" s="4" t="e">
        <f>VLOOKUP(Таблица1[[#This Row],[Наименование Заказчика]],Таблица3[],3,FALSE)</f>
        <v>#N/A</v>
      </c>
      <c r="N5703" s="38" t="e">
        <f>VLOOKUP(Таблица1[[#This Row],[Код основания для проведения закупки с применением особого порядка]],Таблица4[#All],3,FALSE)</f>
        <v>#N/A</v>
      </c>
      <c r="O5703" s="52"/>
      <c r="P5703" s="52"/>
      <c r="Q5703" s="52"/>
      <c r="R5703" s="52"/>
      <c r="S5703" s="38" t="e">
        <f>VLOOKUP(Таблица1[[#This Row],[Код страны поставки ТРУ]],Таблица8[],3,FALSE)</f>
        <v>#N/A</v>
      </c>
      <c r="T5703" s="52"/>
      <c r="U5703" s="52"/>
      <c r="V5703" s="38" t="e">
        <f>VLOOKUP(Таблица1[[#This Row],[Код условия поставки по ИНКОТЕРМС 2010]],Таблица10[],2,FALSE)</f>
        <v>#N/A</v>
      </c>
      <c r="X5703" s="4" t="e">
        <f>VLOOKUP(Таблица1[[#This Row],[Код единицы измерения]],Таблица37[#All],2,FALSE)</f>
        <v>#N/A</v>
      </c>
      <c r="Z5703" s="56"/>
      <c r="AA5703" s="56"/>
      <c r="AB5703" s="57">
        <f>Таблица1[[#This Row],[Кол-во/объем]]*Таблица1[[#This Row],[Маркетинговая цена за единицу, тенге без НДС]]</f>
        <v>0</v>
      </c>
      <c r="AC5703" s="52"/>
      <c r="AD5703" s="52"/>
      <c r="AE5703" s="52"/>
    </row>
    <row r="5704" spans="2:31" x14ac:dyDescent="0.3">
      <c r="B5704" s="4" t="e">
        <f>VLOOKUP(Таблица1[[#This Row],[Наименование Заказчика]],Таблица3[],2,FALSE)</f>
        <v>#N/A</v>
      </c>
      <c r="C5704" s="4" t="e">
        <f>VLOOKUP(Таблица1[[#This Row],[Наименование Заказчика]],Таблица3[],3,FALSE)</f>
        <v>#N/A</v>
      </c>
      <c r="N5704" s="38" t="e">
        <f>VLOOKUP(Таблица1[[#This Row],[Код основания для проведения закупки с применением особого порядка]],Таблица4[#All],3,FALSE)</f>
        <v>#N/A</v>
      </c>
      <c r="O5704" s="52"/>
      <c r="P5704" s="52"/>
      <c r="Q5704" s="52"/>
      <c r="R5704" s="52"/>
      <c r="S5704" s="38" t="e">
        <f>VLOOKUP(Таблица1[[#This Row],[Код страны поставки ТРУ]],Таблица8[],3,FALSE)</f>
        <v>#N/A</v>
      </c>
      <c r="T5704" s="52"/>
      <c r="U5704" s="52"/>
      <c r="V5704" s="38" t="e">
        <f>VLOOKUP(Таблица1[[#This Row],[Код условия поставки по ИНКОТЕРМС 2010]],Таблица10[],2,FALSE)</f>
        <v>#N/A</v>
      </c>
      <c r="X5704" s="4" t="e">
        <f>VLOOKUP(Таблица1[[#This Row],[Код единицы измерения]],Таблица37[#All],2,FALSE)</f>
        <v>#N/A</v>
      </c>
      <c r="Z5704" s="56"/>
      <c r="AA5704" s="56"/>
      <c r="AB5704" s="57">
        <f>Таблица1[[#This Row],[Кол-во/объем]]*Таблица1[[#This Row],[Маркетинговая цена за единицу, тенге без НДС]]</f>
        <v>0</v>
      </c>
      <c r="AC5704" s="52"/>
      <c r="AD5704" s="52"/>
      <c r="AE5704" s="52"/>
    </row>
    <row r="5705" spans="2:31" x14ac:dyDescent="0.3">
      <c r="B5705" s="4" t="e">
        <f>VLOOKUP(Таблица1[[#This Row],[Наименование Заказчика]],Таблица3[],2,FALSE)</f>
        <v>#N/A</v>
      </c>
      <c r="C5705" s="4" t="e">
        <f>VLOOKUP(Таблица1[[#This Row],[Наименование Заказчика]],Таблица3[],3,FALSE)</f>
        <v>#N/A</v>
      </c>
      <c r="N5705" s="38" t="e">
        <f>VLOOKUP(Таблица1[[#This Row],[Код основания для проведения закупки с применением особого порядка]],Таблица4[#All],3,FALSE)</f>
        <v>#N/A</v>
      </c>
      <c r="O5705" s="52"/>
      <c r="P5705" s="52"/>
      <c r="Q5705" s="52"/>
      <c r="R5705" s="52"/>
      <c r="S5705" s="38" t="e">
        <f>VLOOKUP(Таблица1[[#This Row],[Код страны поставки ТРУ]],Таблица8[],3,FALSE)</f>
        <v>#N/A</v>
      </c>
      <c r="T5705" s="52"/>
      <c r="U5705" s="52"/>
      <c r="V5705" s="38" t="e">
        <f>VLOOKUP(Таблица1[[#This Row],[Код условия поставки по ИНКОТЕРМС 2010]],Таблица10[],2,FALSE)</f>
        <v>#N/A</v>
      </c>
      <c r="X5705" s="4" t="e">
        <f>VLOOKUP(Таблица1[[#This Row],[Код единицы измерения]],Таблица37[#All],2,FALSE)</f>
        <v>#N/A</v>
      </c>
      <c r="Z5705" s="56"/>
      <c r="AA5705" s="56"/>
      <c r="AB5705" s="57">
        <f>Таблица1[[#This Row],[Кол-во/объем]]*Таблица1[[#This Row],[Маркетинговая цена за единицу, тенге без НДС]]</f>
        <v>0</v>
      </c>
      <c r="AC5705" s="52"/>
      <c r="AD5705" s="52"/>
      <c r="AE5705" s="52"/>
    </row>
    <row r="5706" spans="2:31" x14ac:dyDescent="0.3">
      <c r="B5706" s="4" t="e">
        <f>VLOOKUP(Таблица1[[#This Row],[Наименование Заказчика]],Таблица3[],2,FALSE)</f>
        <v>#N/A</v>
      </c>
      <c r="C5706" s="4" t="e">
        <f>VLOOKUP(Таблица1[[#This Row],[Наименование Заказчика]],Таблица3[],3,FALSE)</f>
        <v>#N/A</v>
      </c>
      <c r="N5706" s="38" t="e">
        <f>VLOOKUP(Таблица1[[#This Row],[Код основания для проведения закупки с применением особого порядка]],Таблица4[#All],3,FALSE)</f>
        <v>#N/A</v>
      </c>
      <c r="O5706" s="52"/>
      <c r="P5706" s="52"/>
      <c r="Q5706" s="52"/>
      <c r="R5706" s="52"/>
      <c r="S5706" s="38" t="e">
        <f>VLOOKUP(Таблица1[[#This Row],[Код страны поставки ТРУ]],Таблица8[],3,FALSE)</f>
        <v>#N/A</v>
      </c>
      <c r="T5706" s="52"/>
      <c r="U5706" s="52"/>
      <c r="V5706" s="38" t="e">
        <f>VLOOKUP(Таблица1[[#This Row],[Код условия поставки по ИНКОТЕРМС 2010]],Таблица10[],2,FALSE)</f>
        <v>#N/A</v>
      </c>
      <c r="X5706" s="4" t="e">
        <f>VLOOKUP(Таблица1[[#This Row],[Код единицы измерения]],Таблица37[#All],2,FALSE)</f>
        <v>#N/A</v>
      </c>
      <c r="Z5706" s="56"/>
      <c r="AA5706" s="56"/>
      <c r="AB5706" s="57">
        <f>Таблица1[[#This Row],[Кол-во/объем]]*Таблица1[[#This Row],[Маркетинговая цена за единицу, тенге без НДС]]</f>
        <v>0</v>
      </c>
      <c r="AC5706" s="52"/>
      <c r="AD5706" s="52"/>
      <c r="AE5706" s="52"/>
    </row>
    <row r="5707" spans="2:31" x14ac:dyDescent="0.3">
      <c r="B5707" s="4" t="e">
        <f>VLOOKUP(Таблица1[[#This Row],[Наименование Заказчика]],Таблица3[],2,FALSE)</f>
        <v>#N/A</v>
      </c>
      <c r="C5707" s="4" t="e">
        <f>VLOOKUP(Таблица1[[#This Row],[Наименование Заказчика]],Таблица3[],3,FALSE)</f>
        <v>#N/A</v>
      </c>
      <c r="N5707" s="38" t="e">
        <f>VLOOKUP(Таблица1[[#This Row],[Код основания для проведения закупки с применением особого порядка]],Таблица4[#All],3,FALSE)</f>
        <v>#N/A</v>
      </c>
      <c r="O5707" s="52"/>
      <c r="P5707" s="52"/>
      <c r="Q5707" s="52"/>
      <c r="R5707" s="52"/>
      <c r="S5707" s="38" t="e">
        <f>VLOOKUP(Таблица1[[#This Row],[Код страны поставки ТРУ]],Таблица8[],3,FALSE)</f>
        <v>#N/A</v>
      </c>
      <c r="T5707" s="52"/>
      <c r="U5707" s="52"/>
      <c r="V5707" s="38" t="e">
        <f>VLOOKUP(Таблица1[[#This Row],[Код условия поставки по ИНКОТЕРМС 2010]],Таблица10[],2,FALSE)</f>
        <v>#N/A</v>
      </c>
      <c r="X5707" s="4" t="e">
        <f>VLOOKUP(Таблица1[[#This Row],[Код единицы измерения]],Таблица37[#All],2,FALSE)</f>
        <v>#N/A</v>
      </c>
      <c r="Z5707" s="56"/>
      <c r="AA5707" s="56"/>
      <c r="AB5707" s="57">
        <f>Таблица1[[#This Row],[Кол-во/объем]]*Таблица1[[#This Row],[Маркетинговая цена за единицу, тенге без НДС]]</f>
        <v>0</v>
      </c>
      <c r="AC5707" s="52"/>
      <c r="AD5707" s="52"/>
      <c r="AE5707" s="52"/>
    </row>
    <row r="5708" spans="2:31" x14ac:dyDescent="0.3">
      <c r="B5708" s="4" t="e">
        <f>VLOOKUP(Таблица1[[#This Row],[Наименование Заказчика]],Таблица3[],2,FALSE)</f>
        <v>#N/A</v>
      </c>
      <c r="C5708" s="4" t="e">
        <f>VLOOKUP(Таблица1[[#This Row],[Наименование Заказчика]],Таблица3[],3,FALSE)</f>
        <v>#N/A</v>
      </c>
      <c r="N5708" s="38" t="e">
        <f>VLOOKUP(Таблица1[[#This Row],[Код основания для проведения закупки с применением особого порядка]],Таблица4[#All],3,FALSE)</f>
        <v>#N/A</v>
      </c>
      <c r="O5708" s="52"/>
      <c r="P5708" s="52"/>
      <c r="Q5708" s="52"/>
      <c r="R5708" s="52"/>
      <c r="S5708" s="38" t="e">
        <f>VLOOKUP(Таблица1[[#This Row],[Код страны поставки ТРУ]],Таблица8[],3,FALSE)</f>
        <v>#N/A</v>
      </c>
      <c r="T5708" s="52"/>
      <c r="U5708" s="52"/>
      <c r="V5708" s="38" t="e">
        <f>VLOOKUP(Таблица1[[#This Row],[Код условия поставки по ИНКОТЕРМС 2010]],Таблица10[],2,FALSE)</f>
        <v>#N/A</v>
      </c>
      <c r="X5708" s="4" t="e">
        <f>VLOOKUP(Таблица1[[#This Row],[Код единицы измерения]],Таблица37[#All],2,FALSE)</f>
        <v>#N/A</v>
      </c>
      <c r="Z5708" s="56"/>
      <c r="AA5708" s="56"/>
      <c r="AB5708" s="57">
        <f>Таблица1[[#This Row],[Кол-во/объем]]*Таблица1[[#This Row],[Маркетинговая цена за единицу, тенге без НДС]]</f>
        <v>0</v>
      </c>
      <c r="AC5708" s="52"/>
      <c r="AD5708" s="52"/>
      <c r="AE5708" s="52"/>
    </row>
    <row r="5709" spans="2:31" x14ac:dyDescent="0.3">
      <c r="B5709" s="4" t="e">
        <f>VLOOKUP(Таблица1[[#This Row],[Наименование Заказчика]],Таблица3[],2,FALSE)</f>
        <v>#N/A</v>
      </c>
      <c r="C5709" s="4" t="e">
        <f>VLOOKUP(Таблица1[[#This Row],[Наименование Заказчика]],Таблица3[],3,FALSE)</f>
        <v>#N/A</v>
      </c>
      <c r="N5709" s="38" t="e">
        <f>VLOOKUP(Таблица1[[#This Row],[Код основания для проведения закупки с применением особого порядка]],Таблица4[#All],3,FALSE)</f>
        <v>#N/A</v>
      </c>
      <c r="O5709" s="52"/>
      <c r="P5709" s="52"/>
      <c r="Q5709" s="52"/>
      <c r="R5709" s="52"/>
      <c r="S5709" s="38" t="e">
        <f>VLOOKUP(Таблица1[[#This Row],[Код страны поставки ТРУ]],Таблица8[],3,FALSE)</f>
        <v>#N/A</v>
      </c>
      <c r="T5709" s="52"/>
      <c r="U5709" s="52"/>
      <c r="V5709" s="38" t="e">
        <f>VLOOKUP(Таблица1[[#This Row],[Код условия поставки по ИНКОТЕРМС 2010]],Таблица10[],2,FALSE)</f>
        <v>#N/A</v>
      </c>
      <c r="X5709" s="4" t="e">
        <f>VLOOKUP(Таблица1[[#This Row],[Код единицы измерения]],Таблица37[#All],2,FALSE)</f>
        <v>#N/A</v>
      </c>
      <c r="Z5709" s="56"/>
      <c r="AA5709" s="56"/>
      <c r="AB5709" s="57">
        <f>Таблица1[[#This Row],[Кол-во/объем]]*Таблица1[[#This Row],[Маркетинговая цена за единицу, тенге без НДС]]</f>
        <v>0</v>
      </c>
      <c r="AC5709" s="52"/>
      <c r="AD5709" s="52"/>
      <c r="AE5709" s="52"/>
    </row>
    <row r="5710" spans="2:31" x14ac:dyDescent="0.3">
      <c r="B5710" s="4" t="e">
        <f>VLOOKUP(Таблица1[[#This Row],[Наименование Заказчика]],Таблица3[],2,FALSE)</f>
        <v>#N/A</v>
      </c>
      <c r="C5710" s="4" t="e">
        <f>VLOOKUP(Таблица1[[#This Row],[Наименование Заказчика]],Таблица3[],3,FALSE)</f>
        <v>#N/A</v>
      </c>
      <c r="N5710" s="38" t="e">
        <f>VLOOKUP(Таблица1[[#This Row],[Код основания для проведения закупки с применением особого порядка]],Таблица4[#All],3,FALSE)</f>
        <v>#N/A</v>
      </c>
      <c r="O5710" s="52"/>
      <c r="P5710" s="52"/>
      <c r="Q5710" s="52"/>
      <c r="R5710" s="52"/>
      <c r="S5710" s="38" t="e">
        <f>VLOOKUP(Таблица1[[#This Row],[Код страны поставки ТРУ]],Таблица8[],3,FALSE)</f>
        <v>#N/A</v>
      </c>
      <c r="T5710" s="52"/>
      <c r="U5710" s="52"/>
      <c r="V5710" s="38" t="e">
        <f>VLOOKUP(Таблица1[[#This Row],[Код условия поставки по ИНКОТЕРМС 2010]],Таблица10[],2,FALSE)</f>
        <v>#N/A</v>
      </c>
      <c r="X5710" s="4" t="e">
        <f>VLOOKUP(Таблица1[[#This Row],[Код единицы измерения]],Таблица37[#All],2,FALSE)</f>
        <v>#N/A</v>
      </c>
      <c r="Z5710" s="56"/>
      <c r="AA5710" s="56"/>
      <c r="AB5710" s="57">
        <f>Таблица1[[#This Row],[Кол-во/объем]]*Таблица1[[#This Row],[Маркетинговая цена за единицу, тенге без НДС]]</f>
        <v>0</v>
      </c>
      <c r="AC5710" s="52"/>
      <c r="AD5710" s="52"/>
      <c r="AE5710" s="52"/>
    </row>
    <row r="5711" spans="2:31" x14ac:dyDescent="0.3">
      <c r="B5711" s="4" t="e">
        <f>VLOOKUP(Таблица1[[#This Row],[Наименование Заказчика]],Таблица3[],2,FALSE)</f>
        <v>#N/A</v>
      </c>
      <c r="C5711" s="4" t="e">
        <f>VLOOKUP(Таблица1[[#This Row],[Наименование Заказчика]],Таблица3[],3,FALSE)</f>
        <v>#N/A</v>
      </c>
      <c r="N5711" s="38" t="e">
        <f>VLOOKUP(Таблица1[[#This Row],[Код основания для проведения закупки с применением особого порядка]],Таблица4[#All],3,FALSE)</f>
        <v>#N/A</v>
      </c>
      <c r="O5711" s="52"/>
      <c r="P5711" s="52"/>
      <c r="Q5711" s="52"/>
      <c r="R5711" s="52"/>
      <c r="S5711" s="38" t="e">
        <f>VLOOKUP(Таблица1[[#This Row],[Код страны поставки ТРУ]],Таблица8[],3,FALSE)</f>
        <v>#N/A</v>
      </c>
      <c r="T5711" s="52"/>
      <c r="U5711" s="52"/>
      <c r="V5711" s="38" t="e">
        <f>VLOOKUP(Таблица1[[#This Row],[Код условия поставки по ИНКОТЕРМС 2010]],Таблица10[],2,FALSE)</f>
        <v>#N/A</v>
      </c>
      <c r="X5711" s="4" t="e">
        <f>VLOOKUP(Таблица1[[#This Row],[Код единицы измерения]],Таблица37[#All],2,FALSE)</f>
        <v>#N/A</v>
      </c>
      <c r="Z5711" s="56"/>
      <c r="AA5711" s="56"/>
      <c r="AB5711" s="57">
        <f>Таблица1[[#This Row],[Кол-во/объем]]*Таблица1[[#This Row],[Маркетинговая цена за единицу, тенге без НДС]]</f>
        <v>0</v>
      </c>
      <c r="AC5711" s="52"/>
      <c r="AD5711" s="52"/>
      <c r="AE5711" s="52"/>
    </row>
    <row r="5712" spans="2:31" x14ac:dyDescent="0.3">
      <c r="B5712" s="4" t="e">
        <f>VLOOKUP(Таблица1[[#This Row],[Наименование Заказчика]],Таблица3[],2,FALSE)</f>
        <v>#N/A</v>
      </c>
      <c r="C5712" s="4" t="e">
        <f>VLOOKUP(Таблица1[[#This Row],[Наименование Заказчика]],Таблица3[],3,FALSE)</f>
        <v>#N/A</v>
      </c>
      <c r="N5712" s="38" t="e">
        <f>VLOOKUP(Таблица1[[#This Row],[Код основания для проведения закупки с применением особого порядка]],Таблица4[#All],3,FALSE)</f>
        <v>#N/A</v>
      </c>
      <c r="O5712" s="52"/>
      <c r="P5712" s="52"/>
      <c r="Q5712" s="52"/>
      <c r="R5712" s="52"/>
      <c r="S5712" s="38" t="e">
        <f>VLOOKUP(Таблица1[[#This Row],[Код страны поставки ТРУ]],Таблица8[],3,FALSE)</f>
        <v>#N/A</v>
      </c>
      <c r="T5712" s="52"/>
      <c r="U5712" s="52"/>
      <c r="V5712" s="38" t="e">
        <f>VLOOKUP(Таблица1[[#This Row],[Код условия поставки по ИНКОТЕРМС 2010]],Таблица10[],2,FALSE)</f>
        <v>#N/A</v>
      </c>
      <c r="X5712" s="4" t="e">
        <f>VLOOKUP(Таблица1[[#This Row],[Код единицы измерения]],Таблица37[#All],2,FALSE)</f>
        <v>#N/A</v>
      </c>
      <c r="Z5712" s="56"/>
      <c r="AA5712" s="56"/>
      <c r="AB5712" s="57">
        <f>Таблица1[[#This Row],[Кол-во/объем]]*Таблица1[[#This Row],[Маркетинговая цена за единицу, тенге без НДС]]</f>
        <v>0</v>
      </c>
      <c r="AC5712" s="52"/>
      <c r="AD5712" s="52"/>
      <c r="AE5712" s="52"/>
    </row>
    <row r="5713" spans="2:31" x14ac:dyDescent="0.3">
      <c r="B5713" s="4" t="e">
        <f>VLOOKUP(Таблица1[[#This Row],[Наименование Заказчика]],Таблица3[],2,FALSE)</f>
        <v>#N/A</v>
      </c>
      <c r="C5713" s="4" t="e">
        <f>VLOOKUP(Таблица1[[#This Row],[Наименование Заказчика]],Таблица3[],3,FALSE)</f>
        <v>#N/A</v>
      </c>
      <c r="N5713" s="38" t="e">
        <f>VLOOKUP(Таблица1[[#This Row],[Код основания для проведения закупки с применением особого порядка]],Таблица4[#All],3,FALSE)</f>
        <v>#N/A</v>
      </c>
      <c r="O5713" s="52"/>
      <c r="P5713" s="52"/>
      <c r="Q5713" s="52"/>
      <c r="R5713" s="52"/>
      <c r="S5713" s="38" t="e">
        <f>VLOOKUP(Таблица1[[#This Row],[Код страны поставки ТРУ]],Таблица8[],3,FALSE)</f>
        <v>#N/A</v>
      </c>
      <c r="T5713" s="52"/>
      <c r="U5713" s="52"/>
      <c r="V5713" s="38" t="e">
        <f>VLOOKUP(Таблица1[[#This Row],[Код условия поставки по ИНКОТЕРМС 2010]],Таблица10[],2,FALSE)</f>
        <v>#N/A</v>
      </c>
      <c r="X5713" s="4" t="e">
        <f>VLOOKUP(Таблица1[[#This Row],[Код единицы измерения]],Таблица37[#All],2,FALSE)</f>
        <v>#N/A</v>
      </c>
      <c r="Z5713" s="56"/>
      <c r="AA5713" s="56"/>
      <c r="AB5713" s="57">
        <f>Таблица1[[#This Row],[Кол-во/объем]]*Таблица1[[#This Row],[Маркетинговая цена за единицу, тенге без НДС]]</f>
        <v>0</v>
      </c>
      <c r="AC5713" s="52"/>
      <c r="AD5713" s="52"/>
      <c r="AE5713" s="52"/>
    </row>
    <row r="5714" spans="2:31" x14ac:dyDescent="0.3">
      <c r="B5714" s="4" t="e">
        <f>VLOOKUP(Таблица1[[#This Row],[Наименование Заказчика]],Таблица3[],2,FALSE)</f>
        <v>#N/A</v>
      </c>
      <c r="C5714" s="4" t="e">
        <f>VLOOKUP(Таблица1[[#This Row],[Наименование Заказчика]],Таблица3[],3,FALSE)</f>
        <v>#N/A</v>
      </c>
      <c r="N5714" s="38" t="e">
        <f>VLOOKUP(Таблица1[[#This Row],[Код основания для проведения закупки с применением особого порядка]],Таблица4[#All],3,FALSE)</f>
        <v>#N/A</v>
      </c>
      <c r="O5714" s="52"/>
      <c r="P5714" s="52"/>
      <c r="Q5714" s="52"/>
      <c r="R5714" s="52"/>
      <c r="S5714" s="38" t="e">
        <f>VLOOKUP(Таблица1[[#This Row],[Код страны поставки ТРУ]],Таблица8[],3,FALSE)</f>
        <v>#N/A</v>
      </c>
      <c r="T5714" s="52"/>
      <c r="U5714" s="52"/>
      <c r="V5714" s="38" t="e">
        <f>VLOOKUP(Таблица1[[#This Row],[Код условия поставки по ИНКОТЕРМС 2010]],Таблица10[],2,FALSE)</f>
        <v>#N/A</v>
      </c>
      <c r="X5714" s="4" t="e">
        <f>VLOOKUP(Таблица1[[#This Row],[Код единицы измерения]],Таблица37[#All],2,FALSE)</f>
        <v>#N/A</v>
      </c>
      <c r="Z5714" s="56"/>
      <c r="AA5714" s="56"/>
      <c r="AB5714" s="57">
        <f>Таблица1[[#This Row],[Кол-во/объем]]*Таблица1[[#This Row],[Маркетинговая цена за единицу, тенге без НДС]]</f>
        <v>0</v>
      </c>
      <c r="AC5714" s="52"/>
      <c r="AD5714" s="52"/>
      <c r="AE5714" s="52"/>
    </row>
    <row r="5715" spans="2:31" x14ac:dyDescent="0.3">
      <c r="B5715" s="4" t="e">
        <f>VLOOKUP(Таблица1[[#This Row],[Наименование Заказчика]],Таблица3[],2,FALSE)</f>
        <v>#N/A</v>
      </c>
      <c r="C5715" s="4" t="e">
        <f>VLOOKUP(Таблица1[[#This Row],[Наименование Заказчика]],Таблица3[],3,FALSE)</f>
        <v>#N/A</v>
      </c>
      <c r="N5715" s="38" t="e">
        <f>VLOOKUP(Таблица1[[#This Row],[Код основания для проведения закупки с применением особого порядка]],Таблица4[#All],3,FALSE)</f>
        <v>#N/A</v>
      </c>
      <c r="O5715" s="52"/>
      <c r="P5715" s="52"/>
      <c r="Q5715" s="52"/>
      <c r="R5715" s="52"/>
      <c r="S5715" s="38" t="e">
        <f>VLOOKUP(Таблица1[[#This Row],[Код страны поставки ТРУ]],Таблица8[],3,FALSE)</f>
        <v>#N/A</v>
      </c>
      <c r="T5715" s="52"/>
      <c r="U5715" s="52"/>
      <c r="V5715" s="38" t="e">
        <f>VLOOKUP(Таблица1[[#This Row],[Код условия поставки по ИНКОТЕРМС 2010]],Таблица10[],2,FALSE)</f>
        <v>#N/A</v>
      </c>
      <c r="X5715" s="4" t="e">
        <f>VLOOKUP(Таблица1[[#This Row],[Код единицы измерения]],Таблица37[#All],2,FALSE)</f>
        <v>#N/A</v>
      </c>
      <c r="Z5715" s="56"/>
      <c r="AA5715" s="56"/>
      <c r="AB5715" s="57">
        <f>Таблица1[[#This Row],[Кол-во/объем]]*Таблица1[[#This Row],[Маркетинговая цена за единицу, тенге без НДС]]</f>
        <v>0</v>
      </c>
      <c r="AC5715" s="52"/>
      <c r="AD5715" s="52"/>
      <c r="AE5715" s="52"/>
    </row>
    <row r="5716" spans="2:31" x14ac:dyDescent="0.3">
      <c r="B5716" s="4" t="e">
        <f>VLOOKUP(Таблица1[[#This Row],[Наименование Заказчика]],Таблица3[],2,FALSE)</f>
        <v>#N/A</v>
      </c>
      <c r="C5716" s="4" t="e">
        <f>VLOOKUP(Таблица1[[#This Row],[Наименование Заказчика]],Таблица3[],3,FALSE)</f>
        <v>#N/A</v>
      </c>
      <c r="N5716" s="38" t="e">
        <f>VLOOKUP(Таблица1[[#This Row],[Код основания для проведения закупки с применением особого порядка]],Таблица4[#All],3,FALSE)</f>
        <v>#N/A</v>
      </c>
      <c r="O5716" s="52"/>
      <c r="P5716" s="52"/>
      <c r="Q5716" s="52"/>
      <c r="R5716" s="52"/>
      <c r="S5716" s="38" t="e">
        <f>VLOOKUP(Таблица1[[#This Row],[Код страны поставки ТРУ]],Таблица8[],3,FALSE)</f>
        <v>#N/A</v>
      </c>
      <c r="T5716" s="52"/>
      <c r="U5716" s="52"/>
      <c r="V5716" s="38" t="e">
        <f>VLOOKUP(Таблица1[[#This Row],[Код условия поставки по ИНКОТЕРМС 2010]],Таблица10[],2,FALSE)</f>
        <v>#N/A</v>
      </c>
      <c r="X5716" s="4" t="e">
        <f>VLOOKUP(Таблица1[[#This Row],[Код единицы измерения]],Таблица37[#All],2,FALSE)</f>
        <v>#N/A</v>
      </c>
      <c r="Z5716" s="56"/>
      <c r="AA5716" s="56"/>
      <c r="AB5716" s="57">
        <f>Таблица1[[#This Row],[Кол-во/объем]]*Таблица1[[#This Row],[Маркетинговая цена за единицу, тенге без НДС]]</f>
        <v>0</v>
      </c>
      <c r="AC5716" s="52"/>
      <c r="AD5716" s="52"/>
      <c r="AE5716" s="52"/>
    </row>
    <row r="5717" spans="2:31" x14ac:dyDescent="0.3">
      <c r="B5717" s="4" t="e">
        <f>VLOOKUP(Таблица1[[#This Row],[Наименование Заказчика]],Таблица3[],2,FALSE)</f>
        <v>#N/A</v>
      </c>
      <c r="C5717" s="4" t="e">
        <f>VLOOKUP(Таблица1[[#This Row],[Наименование Заказчика]],Таблица3[],3,FALSE)</f>
        <v>#N/A</v>
      </c>
      <c r="N5717" s="38" t="e">
        <f>VLOOKUP(Таблица1[[#This Row],[Код основания для проведения закупки с применением особого порядка]],Таблица4[#All],3,FALSE)</f>
        <v>#N/A</v>
      </c>
      <c r="O5717" s="52"/>
      <c r="P5717" s="52"/>
      <c r="Q5717" s="52"/>
      <c r="R5717" s="52"/>
      <c r="S5717" s="38" t="e">
        <f>VLOOKUP(Таблица1[[#This Row],[Код страны поставки ТРУ]],Таблица8[],3,FALSE)</f>
        <v>#N/A</v>
      </c>
      <c r="T5717" s="52"/>
      <c r="U5717" s="52"/>
      <c r="V5717" s="38" t="e">
        <f>VLOOKUP(Таблица1[[#This Row],[Код условия поставки по ИНКОТЕРМС 2010]],Таблица10[],2,FALSE)</f>
        <v>#N/A</v>
      </c>
      <c r="X5717" s="4" t="e">
        <f>VLOOKUP(Таблица1[[#This Row],[Код единицы измерения]],Таблица37[#All],2,FALSE)</f>
        <v>#N/A</v>
      </c>
      <c r="Z5717" s="56"/>
      <c r="AA5717" s="56"/>
      <c r="AB5717" s="57">
        <f>Таблица1[[#This Row],[Кол-во/объем]]*Таблица1[[#This Row],[Маркетинговая цена за единицу, тенге без НДС]]</f>
        <v>0</v>
      </c>
      <c r="AC5717" s="52"/>
      <c r="AD5717" s="52"/>
      <c r="AE5717" s="52"/>
    </row>
    <row r="5718" spans="2:31" x14ac:dyDescent="0.3">
      <c r="B5718" s="4" t="e">
        <f>VLOOKUP(Таблица1[[#This Row],[Наименование Заказчика]],Таблица3[],2,FALSE)</f>
        <v>#N/A</v>
      </c>
      <c r="C5718" s="4" t="e">
        <f>VLOOKUP(Таблица1[[#This Row],[Наименование Заказчика]],Таблица3[],3,FALSE)</f>
        <v>#N/A</v>
      </c>
      <c r="N5718" s="38" t="e">
        <f>VLOOKUP(Таблица1[[#This Row],[Код основания для проведения закупки с применением особого порядка]],Таблица4[#All],3,FALSE)</f>
        <v>#N/A</v>
      </c>
      <c r="O5718" s="52"/>
      <c r="P5718" s="52"/>
      <c r="Q5718" s="52"/>
      <c r="R5718" s="52"/>
      <c r="S5718" s="38" t="e">
        <f>VLOOKUP(Таблица1[[#This Row],[Код страны поставки ТРУ]],Таблица8[],3,FALSE)</f>
        <v>#N/A</v>
      </c>
      <c r="T5718" s="52"/>
      <c r="U5718" s="52"/>
      <c r="V5718" s="38" t="e">
        <f>VLOOKUP(Таблица1[[#This Row],[Код условия поставки по ИНКОТЕРМС 2010]],Таблица10[],2,FALSE)</f>
        <v>#N/A</v>
      </c>
      <c r="X5718" s="4" t="e">
        <f>VLOOKUP(Таблица1[[#This Row],[Код единицы измерения]],Таблица37[#All],2,FALSE)</f>
        <v>#N/A</v>
      </c>
      <c r="Z5718" s="56"/>
      <c r="AA5718" s="56"/>
      <c r="AB5718" s="57">
        <f>Таблица1[[#This Row],[Кол-во/объем]]*Таблица1[[#This Row],[Маркетинговая цена за единицу, тенге без НДС]]</f>
        <v>0</v>
      </c>
      <c r="AC5718" s="52"/>
      <c r="AD5718" s="52"/>
      <c r="AE5718" s="52"/>
    </row>
    <row r="5719" spans="2:31" x14ac:dyDescent="0.3">
      <c r="B5719" s="4" t="e">
        <f>VLOOKUP(Таблица1[[#This Row],[Наименование Заказчика]],Таблица3[],2,FALSE)</f>
        <v>#N/A</v>
      </c>
      <c r="C5719" s="4" t="e">
        <f>VLOOKUP(Таблица1[[#This Row],[Наименование Заказчика]],Таблица3[],3,FALSE)</f>
        <v>#N/A</v>
      </c>
      <c r="N5719" s="38" t="e">
        <f>VLOOKUP(Таблица1[[#This Row],[Код основания для проведения закупки с применением особого порядка]],Таблица4[#All],3,FALSE)</f>
        <v>#N/A</v>
      </c>
      <c r="O5719" s="52"/>
      <c r="P5719" s="52"/>
      <c r="Q5719" s="52"/>
      <c r="R5719" s="52"/>
      <c r="S5719" s="38" t="e">
        <f>VLOOKUP(Таблица1[[#This Row],[Код страны поставки ТРУ]],Таблица8[],3,FALSE)</f>
        <v>#N/A</v>
      </c>
      <c r="T5719" s="52"/>
      <c r="U5719" s="52"/>
      <c r="V5719" s="38" t="e">
        <f>VLOOKUP(Таблица1[[#This Row],[Код условия поставки по ИНКОТЕРМС 2010]],Таблица10[],2,FALSE)</f>
        <v>#N/A</v>
      </c>
      <c r="X5719" s="4" t="e">
        <f>VLOOKUP(Таблица1[[#This Row],[Код единицы измерения]],Таблица37[#All],2,FALSE)</f>
        <v>#N/A</v>
      </c>
      <c r="Z5719" s="56"/>
      <c r="AA5719" s="56"/>
      <c r="AB5719" s="57">
        <f>Таблица1[[#This Row],[Кол-во/объем]]*Таблица1[[#This Row],[Маркетинговая цена за единицу, тенге без НДС]]</f>
        <v>0</v>
      </c>
      <c r="AC5719" s="52"/>
      <c r="AD5719" s="52"/>
      <c r="AE5719" s="52"/>
    </row>
    <row r="5720" spans="2:31" x14ac:dyDescent="0.3">
      <c r="B5720" s="4" t="e">
        <f>VLOOKUP(Таблица1[[#This Row],[Наименование Заказчика]],Таблица3[],2,FALSE)</f>
        <v>#N/A</v>
      </c>
      <c r="C5720" s="4" t="e">
        <f>VLOOKUP(Таблица1[[#This Row],[Наименование Заказчика]],Таблица3[],3,FALSE)</f>
        <v>#N/A</v>
      </c>
      <c r="N5720" s="38" t="e">
        <f>VLOOKUP(Таблица1[[#This Row],[Код основания для проведения закупки с применением особого порядка]],Таблица4[#All],3,FALSE)</f>
        <v>#N/A</v>
      </c>
      <c r="O5720" s="52"/>
      <c r="P5720" s="52"/>
      <c r="Q5720" s="52"/>
      <c r="R5720" s="52"/>
      <c r="S5720" s="38" t="e">
        <f>VLOOKUP(Таблица1[[#This Row],[Код страны поставки ТРУ]],Таблица8[],3,FALSE)</f>
        <v>#N/A</v>
      </c>
      <c r="T5720" s="52"/>
      <c r="U5720" s="52"/>
      <c r="V5720" s="38" t="e">
        <f>VLOOKUP(Таблица1[[#This Row],[Код условия поставки по ИНКОТЕРМС 2010]],Таблица10[],2,FALSE)</f>
        <v>#N/A</v>
      </c>
      <c r="X5720" s="4" t="e">
        <f>VLOOKUP(Таблица1[[#This Row],[Код единицы измерения]],Таблица37[#All],2,FALSE)</f>
        <v>#N/A</v>
      </c>
      <c r="Z5720" s="56"/>
      <c r="AA5720" s="56"/>
      <c r="AB5720" s="57">
        <f>Таблица1[[#This Row],[Кол-во/объем]]*Таблица1[[#This Row],[Маркетинговая цена за единицу, тенге без НДС]]</f>
        <v>0</v>
      </c>
      <c r="AC5720" s="52"/>
      <c r="AD5720" s="52"/>
      <c r="AE5720" s="52"/>
    </row>
    <row r="5721" spans="2:31" x14ac:dyDescent="0.3">
      <c r="B5721" s="4" t="e">
        <f>VLOOKUP(Таблица1[[#This Row],[Наименование Заказчика]],Таблица3[],2,FALSE)</f>
        <v>#N/A</v>
      </c>
      <c r="C5721" s="4" t="e">
        <f>VLOOKUP(Таблица1[[#This Row],[Наименование Заказчика]],Таблица3[],3,FALSE)</f>
        <v>#N/A</v>
      </c>
      <c r="N5721" s="38" t="e">
        <f>VLOOKUP(Таблица1[[#This Row],[Код основания для проведения закупки с применением особого порядка]],Таблица4[#All],3,FALSE)</f>
        <v>#N/A</v>
      </c>
      <c r="O5721" s="52"/>
      <c r="P5721" s="52"/>
      <c r="Q5721" s="52"/>
      <c r="R5721" s="52"/>
      <c r="S5721" s="38" t="e">
        <f>VLOOKUP(Таблица1[[#This Row],[Код страны поставки ТРУ]],Таблица8[],3,FALSE)</f>
        <v>#N/A</v>
      </c>
      <c r="T5721" s="52"/>
      <c r="U5721" s="52"/>
      <c r="V5721" s="38" t="e">
        <f>VLOOKUP(Таблица1[[#This Row],[Код условия поставки по ИНКОТЕРМС 2010]],Таблица10[],2,FALSE)</f>
        <v>#N/A</v>
      </c>
      <c r="X5721" s="4" t="e">
        <f>VLOOKUP(Таблица1[[#This Row],[Код единицы измерения]],Таблица37[#All],2,FALSE)</f>
        <v>#N/A</v>
      </c>
      <c r="Z5721" s="56"/>
      <c r="AA5721" s="56"/>
      <c r="AB5721" s="57">
        <f>Таблица1[[#This Row],[Кол-во/объем]]*Таблица1[[#This Row],[Маркетинговая цена за единицу, тенге без НДС]]</f>
        <v>0</v>
      </c>
      <c r="AC5721" s="52"/>
      <c r="AD5721" s="52"/>
      <c r="AE5721" s="52"/>
    </row>
    <row r="5722" spans="2:31" x14ac:dyDescent="0.3">
      <c r="B5722" s="4" t="e">
        <f>VLOOKUP(Таблица1[[#This Row],[Наименование Заказчика]],Таблица3[],2,FALSE)</f>
        <v>#N/A</v>
      </c>
      <c r="C5722" s="4" t="e">
        <f>VLOOKUP(Таблица1[[#This Row],[Наименование Заказчика]],Таблица3[],3,FALSE)</f>
        <v>#N/A</v>
      </c>
      <c r="N5722" s="38" t="e">
        <f>VLOOKUP(Таблица1[[#This Row],[Код основания для проведения закупки с применением особого порядка]],Таблица4[#All],3,FALSE)</f>
        <v>#N/A</v>
      </c>
      <c r="O5722" s="52"/>
      <c r="P5722" s="52"/>
      <c r="Q5722" s="52"/>
      <c r="R5722" s="52"/>
      <c r="S5722" s="38" t="e">
        <f>VLOOKUP(Таблица1[[#This Row],[Код страны поставки ТРУ]],Таблица8[],3,FALSE)</f>
        <v>#N/A</v>
      </c>
      <c r="T5722" s="52"/>
      <c r="U5722" s="52"/>
      <c r="V5722" s="38" t="e">
        <f>VLOOKUP(Таблица1[[#This Row],[Код условия поставки по ИНКОТЕРМС 2010]],Таблица10[],2,FALSE)</f>
        <v>#N/A</v>
      </c>
      <c r="X5722" s="4" t="e">
        <f>VLOOKUP(Таблица1[[#This Row],[Код единицы измерения]],Таблица37[#All],2,FALSE)</f>
        <v>#N/A</v>
      </c>
      <c r="Z5722" s="56"/>
      <c r="AA5722" s="56"/>
      <c r="AB5722" s="57">
        <f>Таблица1[[#This Row],[Кол-во/объем]]*Таблица1[[#This Row],[Маркетинговая цена за единицу, тенге без НДС]]</f>
        <v>0</v>
      </c>
      <c r="AC5722" s="52"/>
      <c r="AD5722" s="52"/>
      <c r="AE5722" s="52"/>
    </row>
    <row r="5723" spans="2:31" x14ac:dyDescent="0.3">
      <c r="B5723" s="4" t="e">
        <f>VLOOKUP(Таблица1[[#This Row],[Наименование Заказчика]],Таблица3[],2,FALSE)</f>
        <v>#N/A</v>
      </c>
      <c r="C5723" s="4" t="e">
        <f>VLOOKUP(Таблица1[[#This Row],[Наименование Заказчика]],Таблица3[],3,FALSE)</f>
        <v>#N/A</v>
      </c>
      <c r="N5723" s="38" t="e">
        <f>VLOOKUP(Таблица1[[#This Row],[Код основания для проведения закупки с применением особого порядка]],Таблица4[#All],3,FALSE)</f>
        <v>#N/A</v>
      </c>
      <c r="O5723" s="52"/>
      <c r="P5723" s="52"/>
      <c r="Q5723" s="52"/>
      <c r="R5723" s="52"/>
      <c r="S5723" s="38" t="e">
        <f>VLOOKUP(Таблица1[[#This Row],[Код страны поставки ТРУ]],Таблица8[],3,FALSE)</f>
        <v>#N/A</v>
      </c>
      <c r="T5723" s="52"/>
      <c r="U5723" s="52"/>
      <c r="V5723" s="38" t="e">
        <f>VLOOKUP(Таблица1[[#This Row],[Код условия поставки по ИНКОТЕРМС 2010]],Таблица10[],2,FALSE)</f>
        <v>#N/A</v>
      </c>
      <c r="X5723" s="4" t="e">
        <f>VLOOKUP(Таблица1[[#This Row],[Код единицы измерения]],Таблица37[#All],2,FALSE)</f>
        <v>#N/A</v>
      </c>
      <c r="Z5723" s="56"/>
      <c r="AA5723" s="56"/>
      <c r="AB5723" s="57">
        <f>Таблица1[[#This Row],[Кол-во/объем]]*Таблица1[[#This Row],[Маркетинговая цена за единицу, тенге без НДС]]</f>
        <v>0</v>
      </c>
      <c r="AC5723" s="52"/>
      <c r="AD5723" s="52"/>
      <c r="AE5723" s="52"/>
    </row>
    <row r="5724" spans="2:31" x14ac:dyDescent="0.3">
      <c r="B5724" s="4" t="e">
        <f>VLOOKUP(Таблица1[[#This Row],[Наименование Заказчика]],Таблица3[],2,FALSE)</f>
        <v>#N/A</v>
      </c>
      <c r="C5724" s="4" t="e">
        <f>VLOOKUP(Таблица1[[#This Row],[Наименование Заказчика]],Таблица3[],3,FALSE)</f>
        <v>#N/A</v>
      </c>
      <c r="N5724" s="38" t="e">
        <f>VLOOKUP(Таблица1[[#This Row],[Код основания для проведения закупки с применением особого порядка]],Таблица4[#All],3,FALSE)</f>
        <v>#N/A</v>
      </c>
      <c r="O5724" s="52"/>
      <c r="P5724" s="52"/>
      <c r="Q5724" s="52"/>
      <c r="R5724" s="52"/>
      <c r="S5724" s="38" t="e">
        <f>VLOOKUP(Таблица1[[#This Row],[Код страны поставки ТРУ]],Таблица8[],3,FALSE)</f>
        <v>#N/A</v>
      </c>
      <c r="T5724" s="52"/>
      <c r="U5724" s="52"/>
      <c r="V5724" s="38" t="e">
        <f>VLOOKUP(Таблица1[[#This Row],[Код условия поставки по ИНКОТЕРМС 2010]],Таблица10[],2,FALSE)</f>
        <v>#N/A</v>
      </c>
      <c r="X5724" s="4" t="e">
        <f>VLOOKUP(Таблица1[[#This Row],[Код единицы измерения]],Таблица37[#All],2,FALSE)</f>
        <v>#N/A</v>
      </c>
      <c r="Z5724" s="56"/>
      <c r="AA5724" s="56"/>
      <c r="AB5724" s="57">
        <f>Таблица1[[#This Row],[Кол-во/объем]]*Таблица1[[#This Row],[Маркетинговая цена за единицу, тенге без НДС]]</f>
        <v>0</v>
      </c>
      <c r="AC5724" s="52"/>
      <c r="AD5724" s="52"/>
      <c r="AE5724" s="52"/>
    </row>
    <row r="5725" spans="2:31" x14ac:dyDescent="0.3">
      <c r="B5725" s="4" t="e">
        <f>VLOOKUP(Таблица1[[#This Row],[Наименование Заказчика]],Таблица3[],2,FALSE)</f>
        <v>#N/A</v>
      </c>
      <c r="C5725" s="4" t="e">
        <f>VLOOKUP(Таблица1[[#This Row],[Наименование Заказчика]],Таблица3[],3,FALSE)</f>
        <v>#N/A</v>
      </c>
      <c r="N5725" s="38" t="e">
        <f>VLOOKUP(Таблица1[[#This Row],[Код основания для проведения закупки с применением особого порядка]],Таблица4[#All],3,FALSE)</f>
        <v>#N/A</v>
      </c>
      <c r="O5725" s="52"/>
      <c r="P5725" s="52"/>
      <c r="Q5725" s="52"/>
      <c r="R5725" s="52"/>
      <c r="S5725" s="38" t="e">
        <f>VLOOKUP(Таблица1[[#This Row],[Код страны поставки ТРУ]],Таблица8[],3,FALSE)</f>
        <v>#N/A</v>
      </c>
      <c r="T5725" s="52"/>
      <c r="U5725" s="52"/>
      <c r="V5725" s="38" t="e">
        <f>VLOOKUP(Таблица1[[#This Row],[Код условия поставки по ИНКОТЕРМС 2010]],Таблица10[],2,FALSE)</f>
        <v>#N/A</v>
      </c>
      <c r="X5725" s="4" t="e">
        <f>VLOOKUP(Таблица1[[#This Row],[Код единицы измерения]],Таблица37[#All],2,FALSE)</f>
        <v>#N/A</v>
      </c>
      <c r="Z5725" s="56"/>
      <c r="AA5725" s="56"/>
      <c r="AB5725" s="57">
        <f>Таблица1[[#This Row],[Кол-во/объем]]*Таблица1[[#This Row],[Маркетинговая цена за единицу, тенге без НДС]]</f>
        <v>0</v>
      </c>
      <c r="AC5725" s="52"/>
      <c r="AD5725" s="52"/>
      <c r="AE5725" s="52"/>
    </row>
    <row r="5726" spans="2:31" x14ac:dyDescent="0.3">
      <c r="B5726" s="4" t="e">
        <f>VLOOKUP(Таблица1[[#This Row],[Наименование Заказчика]],Таблица3[],2,FALSE)</f>
        <v>#N/A</v>
      </c>
      <c r="C5726" s="4" t="e">
        <f>VLOOKUP(Таблица1[[#This Row],[Наименование Заказчика]],Таблица3[],3,FALSE)</f>
        <v>#N/A</v>
      </c>
      <c r="N5726" s="38" t="e">
        <f>VLOOKUP(Таблица1[[#This Row],[Код основания для проведения закупки с применением особого порядка]],Таблица4[#All],3,FALSE)</f>
        <v>#N/A</v>
      </c>
      <c r="O5726" s="52"/>
      <c r="P5726" s="52"/>
      <c r="Q5726" s="52"/>
      <c r="R5726" s="52"/>
      <c r="S5726" s="38" t="e">
        <f>VLOOKUP(Таблица1[[#This Row],[Код страны поставки ТРУ]],Таблица8[],3,FALSE)</f>
        <v>#N/A</v>
      </c>
      <c r="T5726" s="52"/>
      <c r="U5726" s="52"/>
      <c r="V5726" s="38" t="e">
        <f>VLOOKUP(Таблица1[[#This Row],[Код условия поставки по ИНКОТЕРМС 2010]],Таблица10[],2,FALSE)</f>
        <v>#N/A</v>
      </c>
      <c r="X5726" s="4" t="e">
        <f>VLOOKUP(Таблица1[[#This Row],[Код единицы измерения]],Таблица37[#All],2,FALSE)</f>
        <v>#N/A</v>
      </c>
      <c r="Z5726" s="56"/>
      <c r="AA5726" s="56"/>
      <c r="AB5726" s="57">
        <f>Таблица1[[#This Row],[Кол-во/объем]]*Таблица1[[#This Row],[Маркетинговая цена за единицу, тенге без НДС]]</f>
        <v>0</v>
      </c>
      <c r="AC5726" s="52"/>
      <c r="AD5726" s="52"/>
      <c r="AE5726" s="52"/>
    </row>
    <row r="5727" spans="2:31" x14ac:dyDescent="0.3">
      <c r="B5727" s="4" t="e">
        <f>VLOOKUP(Таблица1[[#This Row],[Наименование Заказчика]],Таблица3[],2,FALSE)</f>
        <v>#N/A</v>
      </c>
      <c r="C5727" s="4" t="e">
        <f>VLOOKUP(Таблица1[[#This Row],[Наименование Заказчика]],Таблица3[],3,FALSE)</f>
        <v>#N/A</v>
      </c>
      <c r="N5727" s="38" t="e">
        <f>VLOOKUP(Таблица1[[#This Row],[Код основания для проведения закупки с применением особого порядка]],Таблица4[#All],3,FALSE)</f>
        <v>#N/A</v>
      </c>
      <c r="O5727" s="52"/>
      <c r="P5727" s="52"/>
      <c r="Q5727" s="52"/>
      <c r="R5727" s="52"/>
      <c r="S5727" s="38" t="e">
        <f>VLOOKUP(Таблица1[[#This Row],[Код страны поставки ТРУ]],Таблица8[],3,FALSE)</f>
        <v>#N/A</v>
      </c>
      <c r="T5727" s="52"/>
      <c r="U5727" s="52"/>
      <c r="V5727" s="38" t="e">
        <f>VLOOKUP(Таблица1[[#This Row],[Код условия поставки по ИНКОТЕРМС 2010]],Таблица10[],2,FALSE)</f>
        <v>#N/A</v>
      </c>
      <c r="X5727" s="4" t="e">
        <f>VLOOKUP(Таблица1[[#This Row],[Код единицы измерения]],Таблица37[#All],2,FALSE)</f>
        <v>#N/A</v>
      </c>
      <c r="Z5727" s="56"/>
      <c r="AA5727" s="56"/>
      <c r="AB5727" s="57">
        <f>Таблица1[[#This Row],[Кол-во/объем]]*Таблица1[[#This Row],[Маркетинговая цена за единицу, тенге без НДС]]</f>
        <v>0</v>
      </c>
      <c r="AC5727" s="52"/>
      <c r="AD5727" s="52"/>
      <c r="AE5727" s="52"/>
    </row>
    <row r="5728" spans="2:31" x14ac:dyDescent="0.3">
      <c r="B5728" s="4" t="e">
        <f>VLOOKUP(Таблица1[[#This Row],[Наименование Заказчика]],Таблица3[],2,FALSE)</f>
        <v>#N/A</v>
      </c>
      <c r="C5728" s="4" t="e">
        <f>VLOOKUP(Таблица1[[#This Row],[Наименование Заказчика]],Таблица3[],3,FALSE)</f>
        <v>#N/A</v>
      </c>
      <c r="N5728" s="38" t="e">
        <f>VLOOKUP(Таблица1[[#This Row],[Код основания для проведения закупки с применением особого порядка]],Таблица4[#All],3,FALSE)</f>
        <v>#N/A</v>
      </c>
      <c r="O5728" s="52"/>
      <c r="P5728" s="52"/>
      <c r="Q5728" s="52"/>
      <c r="R5728" s="52"/>
      <c r="S5728" s="38" t="e">
        <f>VLOOKUP(Таблица1[[#This Row],[Код страны поставки ТРУ]],Таблица8[],3,FALSE)</f>
        <v>#N/A</v>
      </c>
      <c r="T5728" s="52"/>
      <c r="U5728" s="52"/>
      <c r="V5728" s="38" t="e">
        <f>VLOOKUP(Таблица1[[#This Row],[Код условия поставки по ИНКОТЕРМС 2010]],Таблица10[],2,FALSE)</f>
        <v>#N/A</v>
      </c>
      <c r="X5728" s="4" t="e">
        <f>VLOOKUP(Таблица1[[#This Row],[Код единицы измерения]],Таблица37[#All],2,FALSE)</f>
        <v>#N/A</v>
      </c>
      <c r="Z5728" s="56"/>
      <c r="AA5728" s="56"/>
      <c r="AB5728" s="57">
        <f>Таблица1[[#This Row],[Кол-во/объем]]*Таблица1[[#This Row],[Маркетинговая цена за единицу, тенге без НДС]]</f>
        <v>0</v>
      </c>
      <c r="AC5728" s="52"/>
      <c r="AD5728" s="52"/>
      <c r="AE5728" s="52"/>
    </row>
    <row r="5729" spans="2:31" x14ac:dyDescent="0.3">
      <c r="B5729" s="4" t="e">
        <f>VLOOKUP(Таблица1[[#This Row],[Наименование Заказчика]],Таблица3[],2,FALSE)</f>
        <v>#N/A</v>
      </c>
      <c r="C5729" s="4" t="e">
        <f>VLOOKUP(Таблица1[[#This Row],[Наименование Заказчика]],Таблица3[],3,FALSE)</f>
        <v>#N/A</v>
      </c>
      <c r="N5729" s="38" t="e">
        <f>VLOOKUP(Таблица1[[#This Row],[Код основания для проведения закупки с применением особого порядка]],Таблица4[#All],3,FALSE)</f>
        <v>#N/A</v>
      </c>
      <c r="O5729" s="52"/>
      <c r="P5729" s="52"/>
      <c r="Q5729" s="52"/>
      <c r="R5729" s="52"/>
      <c r="S5729" s="38" t="e">
        <f>VLOOKUP(Таблица1[[#This Row],[Код страны поставки ТРУ]],Таблица8[],3,FALSE)</f>
        <v>#N/A</v>
      </c>
      <c r="T5729" s="52"/>
      <c r="U5729" s="52"/>
      <c r="V5729" s="38" t="e">
        <f>VLOOKUP(Таблица1[[#This Row],[Код условия поставки по ИНКОТЕРМС 2010]],Таблица10[],2,FALSE)</f>
        <v>#N/A</v>
      </c>
      <c r="X5729" s="4" t="e">
        <f>VLOOKUP(Таблица1[[#This Row],[Код единицы измерения]],Таблица37[#All],2,FALSE)</f>
        <v>#N/A</v>
      </c>
      <c r="Z5729" s="56"/>
      <c r="AA5729" s="56"/>
      <c r="AB5729" s="57">
        <f>Таблица1[[#This Row],[Кол-во/объем]]*Таблица1[[#This Row],[Маркетинговая цена за единицу, тенге без НДС]]</f>
        <v>0</v>
      </c>
      <c r="AC5729" s="52"/>
      <c r="AD5729" s="52"/>
      <c r="AE5729" s="52"/>
    </row>
    <row r="5730" spans="2:31" x14ac:dyDescent="0.3">
      <c r="B5730" s="4" t="e">
        <f>VLOOKUP(Таблица1[[#This Row],[Наименование Заказчика]],Таблица3[],2,FALSE)</f>
        <v>#N/A</v>
      </c>
      <c r="C5730" s="4" t="e">
        <f>VLOOKUP(Таблица1[[#This Row],[Наименование Заказчика]],Таблица3[],3,FALSE)</f>
        <v>#N/A</v>
      </c>
      <c r="N5730" s="38" t="e">
        <f>VLOOKUP(Таблица1[[#This Row],[Код основания для проведения закупки с применением особого порядка]],Таблица4[#All],3,FALSE)</f>
        <v>#N/A</v>
      </c>
      <c r="O5730" s="52"/>
      <c r="P5730" s="52"/>
      <c r="Q5730" s="52"/>
      <c r="R5730" s="52"/>
      <c r="S5730" s="38" t="e">
        <f>VLOOKUP(Таблица1[[#This Row],[Код страны поставки ТРУ]],Таблица8[],3,FALSE)</f>
        <v>#N/A</v>
      </c>
      <c r="T5730" s="52"/>
      <c r="U5730" s="52"/>
      <c r="V5730" s="38" t="e">
        <f>VLOOKUP(Таблица1[[#This Row],[Код условия поставки по ИНКОТЕРМС 2010]],Таблица10[],2,FALSE)</f>
        <v>#N/A</v>
      </c>
      <c r="X5730" s="4" t="e">
        <f>VLOOKUP(Таблица1[[#This Row],[Код единицы измерения]],Таблица37[#All],2,FALSE)</f>
        <v>#N/A</v>
      </c>
      <c r="Z5730" s="56"/>
      <c r="AA5730" s="56"/>
      <c r="AB5730" s="57">
        <f>Таблица1[[#This Row],[Кол-во/объем]]*Таблица1[[#This Row],[Маркетинговая цена за единицу, тенге без НДС]]</f>
        <v>0</v>
      </c>
      <c r="AC5730" s="52"/>
      <c r="AD5730" s="52"/>
      <c r="AE5730" s="52"/>
    </row>
    <row r="5731" spans="2:31" x14ac:dyDescent="0.3">
      <c r="B5731" s="4" t="e">
        <f>VLOOKUP(Таблица1[[#This Row],[Наименование Заказчика]],Таблица3[],2,FALSE)</f>
        <v>#N/A</v>
      </c>
      <c r="C5731" s="4" t="e">
        <f>VLOOKUP(Таблица1[[#This Row],[Наименование Заказчика]],Таблица3[],3,FALSE)</f>
        <v>#N/A</v>
      </c>
      <c r="N5731" s="38" t="e">
        <f>VLOOKUP(Таблица1[[#This Row],[Код основания для проведения закупки с применением особого порядка]],Таблица4[#All],3,FALSE)</f>
        <v>#N/A</v>
      </c>
      <c r="O5731" s="52"/>
      <c r="P5731" s="52"/>
      <c r="Q5731" s="52"/>
      <c r="R5731" s="52"/>
      <c r="S5731" s="38" t="e">
        <f>VLOOKUP(Таблица1[[#This Row],[Код страны поставки ТРУ]],Таблица8[],3,FALSE)</f>
        <v>#N/A</v>
      </c>
      <c r="T5731" s="52"/>
      <c r="U5731" s="52"/>
      <c r="V5731" s="38" t="e">
        <f>VLOOKUP(Таблица1[[#This Row],[Код условия поставки по ИНКОТЕРМС 2010]],Таблица10[],2,FALSE)</f>
        <v>#N/A</v>
      </c>
      <c r="X5731" s="4" t="e">
        <f>VLOOKUP(Таблица1[[#This Row],[Код единицы измерения]],Таблица37[#All],2,FALSE)</f>
        <v>#N/A</v>
      </c>
      <c r="Z5731" s="56"/>
      <c r="AA5731" s="56"/>
      <c r="AB5731" s="57">
        <f>Таблица1[[#This Row],[Кол-во/объем]]*Таблица1[[#This Row],[Маркетинговая цена за единицу, тенге без НДС]]</f>
        <v>0</v>
      </c>
      <c r="AC5731" s="52"/>
      <c r="AD5731" s="52"/>
      <c r="AE5731" s="52"/>
    </row>
    <row r="5732" spans="2:31" x14ac:dyDescent="0.3">
      <c r="B5732" s="4" t="e">
        <f>VLOOKUP(Таблица1[[#This Row],[Наименование Заказчика]],Таблица3[],2,FALSE)</f>
        <v>#N/A</v>
      </c>
      <c r="C5732" s="4" t="e">
        <f>VLOOKUP(Таблица1[[#This Row],[Наименование Заказчика]],Таблица3[],3,FALSE)</f>
        <v>#N/A</v>
      </c>
      <c r="N5732" s="38" t="e">
        <f>VLOOKUP(Таблица1[[#This Row],[Код основания для проведения закупки с применением особого порядка]],Таблица4[#All],3,FALSE)</f>
        <v>#N/A</v>
      </c>
      <c r="O5732" s="52"/>
      <c r="P5732" s="52"/>
      <c r="Q5732" s="52"/>
      <c r="R5732" s="52"/>
      <c r="S5732" s="38" t="e">
        <f>VLOOKUP(Таблица1[[#This Row],[Код страны поставки ТРУ]],Таблица8[],3,FALSE)</f>
        <v>#N/A</v>
      </c>
      <c r="T5732" s="52"/>
      <c r="U5732" s="52"/>
      <c r="V5732" s="38" t="e">
        <f>VLOOKUP(Таблица1[[#This Row],[Код условия поставки по ИНКОТЕРМС 2010]],Таблица10[],2,FALSE)</f>
        <v>#N/A</v>
      </c>
      <c r="X5732" s="4" t="e">
        <f>VLOOKUP(Таблица1[[#This Row],[Код единицы измерения]],Таблица37[#All],2,FALSE)</f>
        <v>#N/A</v>
      </c>
      <c r="Z5732" s="56"/>
      <c r="AA5732" s="56"/>
      <c r="AB5732" s="57">
        <f>Таблица1[[#This Row],[Кол-во/объем]]*Таблица1[[#This Row],[Маркетинговая цена за единицу, тенге без НДС]]</f>
        <v>0</v>
      </c>
      <c r="AC5732" s="52"/>
      <c r="AD5732" s="52"/>
      <c r="AE5732" s="52"/>
    </row>
    <row r="5733" spans="2:31" x14ac:dyDescent="0.3">
      <c r="B5733" s="4" t="e">
        <f>VLOOKUP(Таблица1[[#This Row],[Наименование Заказчика]],Таблица3[],2,FALSE)</f>
        <v>#N/A</v>
      </c>
      <c r="C5733" s="4" t="e">
        <f>VLOOKUP(Таблица1[[#This Row],[Наименование Заказчика]],Таблица3[],3,FALSE)</f>
        <v>#N/A</v>
      </c>
      <c r="N5733" s="38" t="e">
        <f>VLOOKUP(Таблица1[[#This Row],[Код основания для проведения закупки с применением особого порядка]],Таблица4[#All],3,FALSE)</f>
        <v>#N/A</v>
      </c>
      <c r="O5733" s="52"/>
      <c r="P5733" s="52"/>
      <c r="Q5733" s="52"/>
      <c r="R5733" s="52"/>
      <c r="S5733" s="38" t="e">
        <f>VLOOKUP(Таблица1[[#This Row],[Код страны поставки ТРУ]],Таблица8[],3,FALSE)</f>
        <v>#N/A</v>
      </c>
      <c r="T5733" s="52"/>
      <c r="U5733" s="52"/>
      <c r="V5733" s="38" t="e">
        <f>VLOOKUP(Таблица1[[#This Row],[Код условия поставки по ИНКОТЕРМС 2010]],Таблица10[],2,FALSE)</f>
        <v>#N/A</v>
      </c>
      <c r="X5733" s="4" t="e">
        <f>VLOOKUP(Таблица1[[#This Row],[Код единицы измерения]],Таблица37[#All],2,FALSE)</f>
        <v>#N/A</v>
      </c>
      <c r="Z5733" s="56"/>
      <c r="AA5733" s="56"/>
      <c r="AB5733" s="57">
        <f>Таблица1[[#This Row],[Кол-во/объем]]*Таблица1[[#This Row],[Маркетинговая цена за единицу, тенге без НДС]]</f>
        <v>0</v>
      </c>
      <c r="AC5733" s="52"/>
      <c r="AD5733" s="52"/>
      <c r="AE5733" s="52"/>
    </row>
    <row r="5734" spans="2:31" x14ac:dyDescent="0.3">
      <c r="B5734" s="4" t="e">
        <f>VLOOKUP(Таблица1[[#This Row],[Наименование Заказчика]],Таблица3[],2,FALSE)</f>
        <v>#N/A</v>
      </c>
      <c r="C5734" s="4" t="e">
        <f>VLOOKUP(Таблица1[[#This Row],[Наименование Заказчика]],Таблица3[],3,FALSE)</f>
        <v>#N/A</v>
      </c>
      <c r="N5734" s="38" t="e">
        <f>VLOOKUP(Таблица1[[#This Row],[Код основания для проведения закупки с применением особого порядка]],Таблица4[#All],3,FALSE)</f>
        <v>#N/A</v>
      </c>
      <c r="O5734" s="52"/>
      <c r="P5734" s="52"/>
      <c r="Q5734" s="52"/>
      <c r="R5734" s="52"/>
      <c r="S5734" s="38" t="e">
        <f>VLOOKUP(Таблица1[[#This Row],[Код страны поставки ТРУ]],Таблица8[],3,FALSE)</f>
        <v>#N/A</v>
      </c>
      <c r="T5734" s="52"/>
      <c r="U5734" s="52"/>
      <c r="V5734" s="38" t="e">
        <f>VLOOKUP(Таблица1[[#This Row],[Код условия поставки по ИНКОТЕРМС 2010]],Таблица10[],2,FALSE)</f>
        <v>#N/A</v>
      </c>
      <c r="X5734" s="4" t="e">
        <f>VLOOKUP(Таблица1[[#This Row],[Код единицы измерения]],Таблица37[#All],2,FALSE)</f>
        <v>#N/A</v>
      </c>
      <c r="Z5734" s="56"/>
      <c r="AA5734" s="56"/>
      <c r="AB5734" s="57">
        <f>Таблица1[[#This Row],[Кол-во/объем]]*Таблица1[[#This Row],[Маркетинговая цена за единицу, тенге без НДС]]</f>
        <v>0</v>
      </c>
      <c r="AC5734" s="52"/>
      <c r="AD5734" s="52"/>
      <c r="AE5734" s="52"/>
    </row>
    <row r="5735" spans="2:31" x14ac:dyDescent="0.3">
      <c r="B5735" s="4" t="e">
        <f>VLOOKUP(Таблица1[[#This Row],[Наименование Заказчика]],Таблица3[],2,FALSE)</f>
        <v>#N/A</v>
      </c>
      <c r="C5735" s="4" t="e">
        <f>VLOOKUP(Таблица1[[#This Row],[Наименование Заказчика]],Таблица3[],3,FALSE)</f>
        <v>#N/A</v>
      </c>
      <c r="N5735" s="38" t="e">
        <f>VLOOKUP(Таблица1[[#This Row],[Код основания для проведения закупки с применением особого порядка]],Таблица4[#All],3,FALSE)</f>
        <v>#N/A</v>
      </c>
      <c r="O5735" s="52"/>
      <c r="P5735" s="52"/>
      <c r="Q5735" s="52"/>
      <c r="R5735" s="52"/>
      <c r="S5735" s="38" t="e">
        <f>VLOOKUP(Таблица1[[#This Row],[Код страны поставки ТРУ]],Таблица8[],3,FALSE)</f>
        <v>#N/A</v>
      </c>
      <c r="T5735" s="52"/>
      <c r="U5735" s="52"/>
      <c r="V5735" s="38" t="e">
        <f>VLOOKUP(Таблица1[[#This Row],[Код условия поставки по ИНКОТЕРМС 2010]],Таблица10[],2,FALSE)</f>
        <v>#N/A</v>
      </c>
      <c r="X5735" s="4" t="e">
        <f>VLOOKUP(Таблица1[[#This Row],[Код единицы измерения]],Таблица37[#All],2,FALSE)</f>
        <v>#N/A</v>
      </c>
      <c r="Z5735" s="56"/>
      <c r="AA5735" s="56"/>
      <c r="AB5735" s="57">
        <f>Таблица1[[#This Row],[Кол-во/объем]]*Таблица1[[#This Row],[Маркетинговая цена за единицу, тенге без НДС]]</f>
        <v>0</v>
      </c>
      <c r="AC5735" s="52"/>
      <c r="AD5735" s="52"/>
      <c r="AE5735" s="52"/>
    </row>
    <row r="5736" spans="2:31" x14ac:dyDescent="0.3">
      <c r="B5736" s="4" t="e">
        <f>VLOOKUP(Таблица1[[#This Row],[Наименование Заказчика]],Таблица3[],2,FALSE)</f>
        <v>#N/A</v>
      </c>
      <c r="C5736" s="4" t="e">
        <f>VLOOKUP(Таблица1[[#This Row],[Наименование Заказчика]],Таблица3[],3,FALSE)</f>
        <v>#N/A</v>
      </c>
      <c r="N5736" s="38" t="e">
        <f>VLOOKUP(Таблица1[[#This Row],[Код основания для проведения закупки с применением особого порядка]],Таблица4[#All],3,FALSE)</f>
        <v>#N/A</v>
      </c>
      <c r="O5736" s="52"/>
      <c r="P5736" s="52"/>
      <c r="Q5736" s="52"/>
      <c r="R5736" s="52"/>
      <c r="S5736" s="38" t="e">
        <f>VLOOKUP(Таблица1[[#This Row],[Код страны поставки ТРУ]],Таблица8[],3,FALSE)</f>
        <v>#N/A</v>
      </c>
      <c r="T5736" s="52"/>
      <c r="U5736" s="52"/>
      <c r="V5736" s="38" t="e">
        <f>VLOOKUP(Таблица1[[#This Row],[Код условия поставки по ИНКОТЕРМС 2010]],Таблица10[],2,FALSE)</f>
        <v>#N/A</v>
      </c>
      <c r="X5736" s="4" t="e">
        <f>VLOOKUP(Таблица1[[#This Row],[Код единицы измерения]],Таблица37[#All],2,FALSE)</f>
        <v>#N/A</v>
      </c>
      <c r="Z5736" s="56"/>
      <c r="AA5736" s="56"/>
      <c r="AB5736" s="57">
        <f>Таблица1[[#This Row],[Кол-во/объем]]*Таблица1[[#This Row],[Маркетинговая цена за единицу, тенге без НДС]]</f>
        <v>0</v>
      </c>
      <c r="AC5736" s="52"/>
      <c r="AD5736" s="52"/>
      <c r="AE5736" s="52"/>
    </row>
    <row r="5737" spans="2:31" x14ac:dyDescent="0.3">
      <c r="B5737" s="4" t="e">
        <f>VLOOKUP(Таблица1[[#This Row],[Наименование Заказчика]],Таблица3[],2,FALSE)</f>
        <v>#N/A</v>
      </c>
      <c r="C5737" s="4" t="e">
        <f>VLOOKUP(Таблица1[[#This Row],[Наименование Заказчика]],Таблица3[],3,FALSE)</f>
        <v>#N/A</v>
      </c>
      <c r="N5737" s="38" t="e">
        <f>VLOOKUP(Таблица1[[#This Row],[Код основания для проведения закупки с применением особого порядка]],Таблица4[#All],3,FALSE)</f>
        <v>#N/A</v>
      </c>
      <c r="O5737" s="52"/>
      <c r="P5737" s="52"/>
      <c r="Q5737" s="52"/>
      <c r="R5737" s="52"/>
      <c r="S5737" s="38" t="e">
        <f>VLOOKUP(Таблица1[[#This Row],[Код страны поставки ТРУ]],Таблица8[],3,FALSE)</f>
        <v>#N/A</v>
      </c>
      <c r="T5737" s="52"/>
      <c r="U5737" s="52"/>
      <c r="V5737" s="38" t="e">
        <f>VLOOKUP(Таблица1[[#This Row],[Код условия поставки по ИНКОТЕРМС 2010]],Таблица10[],2,FALSE)</f>
        <v>#N/A</v>
      </c>
      <c r="X5737" s="4" t="e">
        <f>VLOOKUP(Таблица1[[#This Row],[Код единицы измерения]],Таблица37[#All],2,FALSE)</f>
        <v>#N/A</v>
      </c>
      <c r="Z5737" s="56"/>
      <c r="AA5737" s="56"/>
      <c r="AB5737" s="57">
        <f>Таблица1[[#This Row],[Кол-во/объем]]*Таблица1[[#This Row],[Маркетинговая цена за единицу, тенге без НДС]]</f>
        <v>0</v>
      </c>
      <c r="AC5737" s="52"/>
      <c r="AD5737" s="52"/>
      <c r="AE5737" s="52"/>
    </row>
    <row r="5738" spans="2:31" x14ac:dyDescent="0.3">
      <c r="B5738" s="4" t="e">
        <f>VLOOKUP(Таблица1[[#This Row],[Наименование Заказчика]],Таблица3[],2,FALSE)</f>
        <v>#N/A</v>
      </c>
      <c r="C5738" s="4" t="e">
        <f>VLOOKUP(Таблица1[[#This Row],[Наименование Заказчика]],Таблица3[],3,FALSE)</f>
        <v>#N/A</v>
      </c>
      <c r="N5738" s="38" t="e">
        <f>VLOOKUP(Таблица1[[#This Row],[Код основания для проведения закупки с применением особого порядка]],Таблица4[#All],3,FALSE)</f>
        <v>#N/A</v>
      </c>
      <c r="O5738" s="52"/>
      <c r="P5738" s="52"/>
      <c r="Q5738" s="52"/>
      <c r="R5738" s="52"/>
      <c r="S5738" s="38" t="e">
        <f>VLOOKUP(Таблица1[[#This Row],[Код страны поставки ТРУ]],Таблица8[],3,FALSE)</f>
        <v>#N/A</v>
      </c>
      <c r="T5738" s="52"/>
      <c r="U5738" s="52"/>
      <c r="V5738" s="38" t="e">
        <f>VLOOKUP(Таблица1[[#This Row],[Код условия поставки по ИНКОТЕРМС 2010]],Таблица10[],2,FALSE)</f>
        <v>#N/A</v>
      </c>
      <c r="X5738" s="4" t="e">
        <f>VLOOKUP(Таблица1[[#This Row],[Код единицы измерения]],Таблица37[#All],2,FALSE)</f>
        <v>#N/A</v>
      </c>
      <c r="Z5738" s="56"/>
      <c r="AA5738" s="56"/>
      <c r="AB5738" s="57">
        <f>Таблица1[[#This Row],[Кол-во/объем]]*Таблица1[[#This Row],[Маркетинговая цена за единицу, тенге без НДС]]</f>
        <v>0</v>
      </c>
      <c r="AC5738" s="52"/>
      <c r="AD5738" s="52"/>
      <c r="AE5738" s="52"/>
    </row>
    <row r="5739" spans="2:31" x14ac:dyDescent="0.3">
      <c r="B5739" s="4" t="e">
        <f>VLOOKUP(Таблица1[[#This Row],[Наименование Заказчика]],Таблица3[],2,FALSE)</f>
        <v>#N/A</v>
      </c>
      <c r="C5739" s="4" t="e">
        <f>VLOOKUP(Таблица1[[#This Row],[Наименование Заказчика]],Таблица3[],3,FALSE)</f>
        <v>#N/A</v>
      </c>
      <c r="N5739" s="38" t="e">
        <f>VLOOKUP(Таблица1[[#This Row],[Код основания для проведения закупки с применением особого порядка]],Таблица4[#All],3,FALSE)</f>
        <v>#N/A</v>
      </c>
      <c r="O5739" s="52"/>
      <c r="P5739" s="52"/>
      <c r="Q5739" s="52"/>
      <c r="R5739" s="52"/>
      <c r="S5739" s="38" t="e">
        <f>VLOOKUP(Таблица1[[#This Row],[Код страны поставки ТРУ]],Таблица8[],3,FALSE)</f>
        <v>#N/A</v>
      </c>
      <c r="T5739" s="52"/>
      <c r="U5739" s="52"/>
      <c r="V5739" s="38" t="e">
        <f>VLOOKUP(Таблица1[[#This Row],[Код условия поставки по ИНКОТЕРМС 2010]],Таблица10[],2,FALSE)</f>
        <v>#N/A</v>
      </c>
      <c r="X5739" s="4" t="e">
        <f>VLOOKUP(Таблица1[[#This Row],[Код единицы измерения]],Таблица37[#All],2,FALSE)</f>
        <v>#N/A</v>
      </c>
      <c r="Z5739" s="56"/>
      <c r="AA5739" s="56"/>
      <c r="AB5739" s="57">
        <f>Таблица1[[#This Row],[Кол-во/объем]]*Таблица1[[#This Row],[Маркетинговая цена за единицу, тенге без НДС]]</f>
        <v>0</v>
      </c>
      <c r="AC5739" s="52"/>
      <c r="AD5739" s="52"/>
      <c r="AE5739" s="52"/>
    </row>
    <row r="5740" spans="2:31" x14ac:dyDescent="0.3">
      <c r="B5740" s="4" t="e">
        <f>VLOOKUP(Таблица1[[#This Row],[Наименование Заказчика]],Таблица3[],2,FALSE)</f>
        <v>#N/A</v>
      </c>
      <c r="C5740" s="4" t="e">
        <f>VLOOKUP(Таблица1[[#This Row],[Наименование Заказчика]],Таблица3[],3,FALSE)</f>
        <v>#N/A</v>
      </c>
      <c r="N5740" s="38" t="e">
        <f>VLOOKUP(Таблица1[[#This Row],[Код основания для проведения закупки с применением особого порядка]],Таблица4[#All],3,FALSE)</f>
        <v>#N/A</v>
      </c>
      <c r="O5740" s="52"/>
      <c r="P5740" s="52"/>
      <c r="Q5740" s="52"/>
      <c r="R5740" s="52"/>
      <c r="S5740" s="38" t="e">
        <f>VLOOKUP(Таблица1[[#This Row],[Код страны поставки ТРУ]],Таблица8[],3,FALSE)</f>
        <v>#N/A</v>
      </c>
      <c r="T5740" s="52"/>
      <c r="U5740" s="52"/>
      <c r="V5740" s="38" t="e">
        <f>VLOOKUP(Таблица1[[#This Row],[Код условия поставки по ИНКОТЕРМС 2010]],Таблица10[],2,FALSE)</f>
        <v>#N/A</v>
      </c>
      <c r="X5740" s="4" t="e">
        <f>VLOOKUP(Таблица1[[#This Row],[Код единицы измерения]],Таблица37[#All],2,FALSE)</f>
        <v>#N/A</v>
      </c>
      <c r="Z5740" s="56"/>
      <c r="AA5740" s="56"/>
      <c r="AB5740" s="57">
        <f>Таблица1[[#This Row],[Кол-во/объем]]*Таблица1[[#This Row],[Маркетинговая цена за единицу, тенге без НДС]]</f>
        <v>0</v>
      </c>
      <c r="AC5740" s="52"/>
      <c r="AD5740" s="52"/>
      <c r="AE5740" s="52"/>
    </row>
    <row r="5741" spans="2:31" x14ac:dyDescent="0.3">
      <c r="B5741" s="4" t="e">
        <f>VLOOKUP(Таблица1[[#This Row],[Наименование Заказчика]],Таблица3[],2,FALSE)</f>
        <v>#N/A</v>
      </c>
      <c r="C5741" s="4" t="e">
        <f>VLOOKUP(Таблица1[[#This Row],[Наименование Заказчика]],Таблица3[],3,FALSE)</f>
        <v>#N/A</v>
      </c>
      <c r="N5741" s="38" t="e">
        <f>VLOOKUP(Таблица1[[#This Row],[Код основания для проведения закупки с применением особого порядка]],Таблица4[#All],3,FALSE)</f>
        <v>#N/A</v>
      </c>
      <c r="O5741" s="52"/>
      <c r="P5741" s="52"/>
      <c r="Q5741" s="52"/>
      <c r="R5741" s="52"/>
      <c r="S5741" s="38" t="e">
        <f>VLOOKUP(Таблица1[[#This Row],[Код страны поставки ТРУ]],Таблица8[],3,FALSE)</f>
        <v>#N/A</v>
      </c>
      <c r="T5741" s="52"/>
      <c r="U5741" s="52"/>
      <c r="V5741" s="38" t="e">
        <f>VLOOKUP(Таблица1[[#This Row],[Код условия поставки по ИНКОТЕРМС 2010]],Таблица10[],2,FALSE)</f>
        <v>#N/A</v>
      </c>
      <c r="X5741" s="4" t="e">
        <f>VLOOKUP(Таблица1[[#This Row],[Код единицы измерения]],Таблица37[#All],2,FALSE)</f>
        <v>#N/A</v>
      </c>
      <c r="Z5741" s="56"/>
      <c r="AA5741" s="56"/>
      <c r="AB5741" s="57">
        <f>Таблица1[[#This Row],[Кол-во/объем]]*Таблица1[[#This Row],[Маркетинговая цена за единицу, тенге без НДС]]</f>
        <v>0</v>
      </c>
      <c r="AC5741" s="52"/>
      <c r="AD5741" s="52"/>
      <c r="AE5741" s="52"/>
    </row>
    <row r="5742" spans="2:31" x14ac:dyDescent="0.3">
      <c r="B5742" s="4" t="e">
        <f>VLOOKUP(Таблица1[[#This Row],[Наименование Заказчика]],Таблица3[],2,FALSE)</f>
        <v>#N/A</v>
      </c>
      <c r="C5742" s="4" t="e">
        <f>VLOOKUP(Таблица1[[#This Row],[Наименование Заказчика]],Таблица3[],3,FALSE)</f>
        <v>#N/A</v>
      </c>
      <c r="N5742" s="38" t="e">
        <f>VLOOKUP(Таблица1[[#This Row],[Код основания для проведения закупки с применением особого порядка]],Таблица4[#All],3,FALSE)</f>
        <v>#N/A</v>
      </c>
      <c r="O5742" s="52"/>
      <c r="P5742" s="52"/>
      <c r="Q5742" s="52"/>
      <c r="R5742" s="52"/>
      <c r="S5742" s="38" t="e">
        <f>VLOOKUP(Таблица1[[#This Row],[Код страны поставки ТРУ]],Таблица8[],3,FALSE)</f>
        <v>#N/A</v>
      </c>
      <c r="T5742" s="52"/>
      <c r="U5742" s="52"/>
      <c r="V5742" s="38" t="e">
        <f>VLOOKUP(Таблица1[[#This Row],[Код условия поставки по ИНКОТЕРМС 2010]],Таблица10[],2,FALSE)</f>
        <v>#N/A</v>
      </c>
      <c r="X5742" s="4" t="e">
        <f>VLOOKUP(Таблица1[[#This Row],[Код единицы измерения]],Таблица37[#All],2,FALSE)</f>
        <v>#N/A</v>
      </c>
      <c r="Z5742" s="56"/>
      <c r="AA5742" s="56"/>
      <c r="AB5742" s="57">
        <f>Таблица1[[#This Row],[Кол-во/объем]]*Таблица1[[#This Row],[Маркетинговая цена за единицу, тенге без НДС]]</f>
        <v>0</v>
      </c>
      <c r="AC5742" s="52"/>
      <c r="AD5742" s="52"/>
      <c r="AE5742" s="52"/>
    </row>
    <row r="5743" spans="2:31" x14ac:dyDescent="0.3">
      <c r="B5743" s="4" t="e">
        <f>VLOOKUP(Таблица1[[#This Row],[Наименование Заказчика]],Таблица3[],2,FALSE)</f>
        <v>#N/A</v>
      </c>
      <c r="C5743" s="4" t="e">
        <f>VLOOKUP(Таблица1[[#This Row],[Наименование Заказчика]],Таблица3[],3,FALSE)</f>
        <v>#N/A</v>
      </c>
      <c r="N5743" s="38" t="e">
        <f>VLOOKUP(Таблица1[[#This Row],[Код основания для проведения закупки с применением особого порядка]],Таблица4[#All],3,FALSE)</f>
        <v>#N/A</v>
      </c>
      <c r="O5743" s="52"/>
      <c r="P5743" s="52"/>
      <c r="Q5743" s="52"/>
      <c r="R5743" s="52"/>
      <c r="S5743" s="38" t="e">
        <f>VLOOKUP(Таблица1[[#This Row],[Код страны поставки ТРУ]],Таблица8[],3,FALSE)</f>
        <v>#N/A</v>
      </c>
      <c r="T5743" s="52"/>
      <c r="U5743" s="52"/>
      <c r="V5743" s="38" t="e">
        <f>VLOOKUP(Таблица1[[#This Row],[Код условия поставки по ИНКОТЕРМС 2010]],Таблица10[],2,FALSE)</f>
        <v>#N/A</v>
      </c>
      <c r="X5743" s="4" t="e">
        <f>VLOOKUP(Таблица1[[#This Row],[Код единицы измерения]],Таблица37[#All],2,FALSE)</f>
        <v>#N/A</v>
      </c>
      <c r="Z5743" s="56"/>
      <c r="AA5743" s="56"/>
      <c r="AB5743" s="57">
        <f>Таблица1[[#This Row],[Кол-во/объем]]*Таблица1[[#This Row],[Маркетинговая цена за единицу, тенге без НДС]]</f>
        <v>0</v>
      </c>
      <c r="AC5743" s="52"/>
      <c r="AD5743" s="52"/>
      <c r="AE5743" s="52"/>
    </row>
    <row r="5744" spans="2:31" x14ac:dyDescent="0.3">
      <c r="B5744" s="4" t="e">
        <f>VLOOKUP(Таблица1[[#This Row],[Наименование Заказчика]],Таблица3[],2,FALSE)</f>
        <v>#N/A</v>
      </c>
      <c r="C5744" s="4" t="e">
        <f>VLOOKUP(Таблица1[[#This Row],[Наименование Заказчика]],Таблица3[],3,FALSE)</f>
        <v>#N/A</v>
      </c>
      <c r="N5744" s="38" t="e">
        <f>VLOOKUP(Таблица1[[#This Row],[Код основания для проведения закупки с применением особого порядка]],Таблица4[#All],3,FALSE)</f>
        <v>#N/A</v>
      </c>
      <c r="O5744" s="52"/>
      <c r="P5744" s="52"/>
      <c r="Q5744" s="52"/>
      <c r="R5744" s="52"/>
      <c r="S5744" s="38" t="e">
        <f>VLOOKUP(Таблица1[[#This Row],[Код страны поставки ТРУ]],Таблица8[],3,FALSE)</f>
        <v>#N/A</v>
      </c>
      <c r="T5744" s="52"/>
      <c r="U5744" s="52"/>
      <c r="V5744" s="38" t="e">
        <f>VLOOKUP(Таблица1[[#This Row],[Код условия поставки по ИНКОТЕРМС 2010]],Таблица10[],2,FALSE)</f>
        <v>#N/A</v>
      </c>
      <c r="X5744" s="4" t="e">
        <f>VLOOKUP(Таблица1[[#This Row],[Код единицы измерения]],Таблица37[#All],2,FALSE)</f>
        <v>#N/A</v>
      </c>
      <c r="Z5744" s="56"/>
      <c r="AA5744" s="56"/>
      <c r="AB5744" s="57">
        <f>Таблица1[[#This Row],[Кол-во/объем]]*Таблица1[[#This Row],[Маркетинговая цена за единицу, тенге без НДС]]</f>
        <v>0</v>
      </c>
      <c r="AC5744" s="52"/>
      <c r="AD5744" s="52"/>
      <c r="AE5744" s="52"/>
    </row>
    <row r="5745" spans="2:31" x14ac:dyDescent="0.3">
      <c r="B5745" s="4" t="e">
        <f>VLOOKUP(Таблица1[[#This Row],[Наименование Заказчика]],Таблица3[],2,FALSE)</f>
        <v>#N/A</v>
      </c>
      <c r="C5745" s="4" t="e">
        <f>VLOOKUP(Таблица1[[#This Row],[Наименование Заказчика]],Таблица3[],3,FALSE)</f>
        <v>#N/A</v>
      </c>
      <c r="N5745" s="38" t="e">
        <f>VLOOKUP(Таблица1[[#This Row],[Код основания для проведения закупки с применением особого порядка]],Таблица4[#All],3,FALSE)</f>
        <v>#N/A</v>
      </c>
      <c r="O5745" s="52"/>
      <c r="P5745" s="52"/>
      <c r="Q5745" s="52"/>
      <c r="R5745" s="52"/>
      <c r="S5745" s="38" t="e">
        <f>VLOOKUP(Таблица1[[#This Row],[Код страны поставки ТРУ]],Таблица8[],3,FALSE)</f>
        <v>#N/A</v>
      </c>
      <c r="T5745" s="52"/>
      <c r="U5745" s="52"/>
      <c r="V5745" s="38" t="e">
        <f>VLOOKUP(Таблица1[[#This Row],[Код условия поставки по ИНКОТЕРМС 2010]],Таблица10[],2,FALSE)</f>
        <v>#N/A</v>
      </c>
      <c r="X5745" s="4" t="e">
        <f>VLOOKUP(Таблица1[[#This Row],[Код единицы измерения]],Таблица37[#All],2,FALSE)</f>
        <v>#N/A</v>
      </c>
      <c r="Z5745" s="56"/>
      <c r="AA5745" s="56"/>
      <c r="AB5745" s="57">
        <f>Таблица1[[#This Row],[Кол-во/объем]]*Таблица1[[#This Row],[Маркетинговая цена за единицу, тенге без НДС]]</f>
        <v>0</v>
      </c>
      <c r="AC5745" s="52"/>
      <c r="AD5745" s="52"/>
      <c r="AE5745" s="52"/>
    </row>
    <row r="5746" spans="2:31" x14ac:dyDescent="0.3">
      <c r="B5746" s="4" t="e">
        <f>VLOOKUP(Таблица1[[#This Row],[Наименование Заказчика]],Таблица3[],2,FALSE)</f>
        <v>#N/A</v>
      </c>
      <c r="C5746" s="4" t="e">
        <f>VLOOKUP(Таблица1[[#This Row],[Наименование Заказчика]],Таблица3[],3,FALSE)</f>
        <v>#N/A</v>
      </c>
      <c r="N5746" s="38" t="e">
        <f>VLOOKUP(Таблица1[[#This Row],[Код основания для проведения закупки с применением особого порядка]],Таблица4[#All],3,FALSE)</f>
        <v>#N/A</v>
      </c>
      <c r="O5746" s="52"/>
      <c r="P5746" s="52"/>
      <c r="Q5746" s="52"/>
      <c r="R5746" s="52"/>
      <c r="S5746" s="38" t="e">
        <f>VLOOKUP(Таблица1[[#This Row],[Код страны поставки ТРУ]],Таблица8[],3,FALSE)</f>
        <v>#N/A</v>
      </c>
      <c r="T5746" s="52"/>
      <c r="U5746" s="52"/>
      <c r="V5746" s="38" t="e">
        <f>VLOOKUP(Таблица1[[#This Row],[Код условия поставки по ИНКОТЕРМС 2010]],Таблица10[],2,FALSE)</f>
        <v>#N/A</v>
      </c>
      <c r="X5746" s="4" t="e">
        <f>VLOOKUP(Таблица1[[#This Row],[Код единицы измерения]],Таблица37[#All],2,FALSE)</f>
        <v>#N/A</v>
      </c>
      <c r="Z5746" s="56"/>
      <c r="AA5746" s="56"/>
      <c r="AB5746" s="57">
        <f>Таблица1[[#This Row],[Кол-во/объем]]*Таблица1[[#This Row],[Маркетинговая цена за единицу, тенге без НДС]]</f>
        <v>0</v>
      </c>
      <c r="AC5746" s="52"/>
      <c r="AD5746" s="52"/>
      <c r="AE5746" s="52"/>
    </row>
    <row r="5747" spans="2:31" x14ac:dyDescent="0.3">
      <c r="B5747" s="4" t="e">
        <f>VLOOKUP(Таблица1[[#This Row],[Наименование Заказчика]],Таблица3[],2,FALSE)</f>
        <v>#N/A</v>
      </c>
      <c r="C5747" s="4" t="e">
        <f>VLOOKUP(Таблица1[[#This Row],[Наименование Заказчика]],Таблица3[],3,FALSE)</f>
        <v>#N/A</v>
      </c>
      <c r="N5747" s="38" t="e">
        <f>VLOOKUP(Таблица1[[#This Row],[Код основания для проведения закупки с применением особого порядка]],Таблица4[#All],3,FALSE)</f>
        <v>#N/A</v>
      </c>
      <c r="O5747" s="52"/>
      <c r="P5747" s="52"/>
      <c r="Q5747" s="52"/>
      <c r="R5747" s="52"/>
      <c r="S5747" s="38" t="e">
        <f>VLOOKUP(Таблица1[[#This Row],[Код страны поставки ТРУ]],Таблица8[],3,FALSE)</f>
        <v>#N/A</v>
      </c>
      <c r="T5747" s="52"/>
      <c r="U5747" s="52"/>
      <c r="V5747" s="38" t="e">
        <f>VLOOKUP(Таблица1[[#This Row],[Код условия поставки по ИНКОТЕРМС 2010]],Таблица10[],2,FALSE)</f>
        <v>#N/A</v>
      </c>
      <c r="X5747" s="4" t="e">
        <f>VLOOKUP(Таблица1[[#This Row],[Код единицы измерения]],Таблица37[#All],2,FALSE)</f>
        <v>#N/A</v>
      </c>
      <c r="Z5747" s="56"/>
      <c r="AA5747" s="56"/>
      <c r="AB5747" s="57">
        <f>Таблица1[[#This Row],[Кол-во/объем]]*Таблица1[[#This Row],[Маркетинговая цена за единицу, тенге без НДС]]</f>
        <v>0</v>
      </c>
      <c r="AC5747" s="52"/>
      <c r="AD5747" s="52"/>
      <c r="AE5747" s="52"/>
    </row>
    <row r="5748" spans="2:31" x14ac:dyDescent="0.3">
      <c r="B5748" s="4" t="e">
        <f>VLOOKUP(Таблица1[[#This Row],[Наименование Заказчика]],Таблица3[],2,FALSE)</f>
        <v>#N/A</v>
      </c>
      <c r="C5748" s="4" t="e">
        <f>VLOOKUP(Таблица1[[#This Row],[Наименование Заказчика]],Таблица3[],3,FALSE)</f>
        <v>#N/A</v>
      </c>
      <c r="N5748" s="38" t="e">
        <f>VLOOKUP(Таблица1[[#This Row],[Код основания для проведения закупки с применением особого порядка]],Таблица4[#All],3,FALSE)</f>
        <v>#N/A</v>
      </c>
      <c r="O5748" s="52"/>
      <c r="P5748" s="52"/>
      <c r="Q5748" s="52"/>
      <c r="R5748" s="52"/>
      <c r="S5748" s="38" t="e">
        <f>VLOOKUP(Таблица1[[#This Row],[Код страны поставки ТРУ]],Таблица8[],3,FALSE)</f>
        <v>#N/A</v>
      </c>
      <c r="T5748" s="52"/>
      <c r="U5748" s="52"/>
      <c r="V5748" s="38" t="e">
        <f>VLOOKUP(Таблица1[[#This Row],[Код условия поставки по ИНКОТЕРМС 2010]],Таблица10[],2,FALSE)</f>
        <v>#N/A</v>
      </c>
      <c r="X5748" s="4" t="e">
        <f>VLOOKUP(Таблица1[[#This Row],[Код единицы измерения]],Таблица37[#All],2,FALSE)</f>
        <v>#N/A</v>
      </c>
      <c r="Z5748" s="56"/>
      <c r="AA5748" s="56"/>
      <c r="AB5748" s="57">
        <f>Таблица1[[#This Row],[Кол-во/объем]]*Таблица1[[#This Row],[Маркетинговая цена за единицу, тенге без НДС]]</f>
        <v>0</v>
      </c>
      <c r="AC5748" s="52"/>
      <c r="AD5748" s="52"/>
      <c r="AE5748" s="52"/>
    </row>
    <row r="5749" spans="2:31" x14ac:dyDescent="0.3">
      <c r="B5749" s="4" t="e">
        <f>VLOOKUP(Таблица1[[#This Row],[Наименование Заказчика]],Таблица3[],2,FALSE)</f>
        <v>#N/A</v>
      </c>
      <c r="C5749" s="4" t="e">
        <f>VLOOKUP(Таблица1[[#This Row],[Наименование Заказчика]],Таблица3[],3,FALSE)</f>
        <v>#N/A</v>
      </c>
      <c r="N5749" s="38" t="e">
        <f>VLOOKUP(Таблица1[[#This Row],[Код основания для проведения закупки с применением особого порядка]],Таблица4[#All],3,FALSE)</f>
        <v>#N/A</v>
      </c>
      <c r="O5749" s="52"/>
      <c r="P5749" s="52"/>
      <c r="Q5749" s="52"/>
      <c r="R5749" s="52"/>
      <c r="S5749" s="38" t="e">
        <f>VLOOKUP(Таблица1[[#This Row],[Код страны поставки ТРУ]],Таблица8[],3,FALSE)</f>
        <v>#N/A</v>
      </c>
      <c r="T5749" s="52"/>
      <c r="U5749" s="52"/>
      <c r="V5749" s="38" t="e">
        <f>VLOOKUP(Таблица1[[#This Row],[Код условия поставки по ИНКОТЕРМС 2010]],Таблица10[],2,FALSE)</f>
        <v>#N/A</v>
      </c>
      <c r="X5749" s="4" t="e">
        <f>VLOOKUP(Таблица1[[#This Row],[Код единицы измерения]],Таблица37[#All],2,FALSE)</f>
        <v>#N/A</v>
      </c>
      <c r="Z5749" s="56"/>
      <c r="AA5749" s="56"/>
      <c r="AB5749" s="57">
        <f>Таблица1[[#This Row],[Кол-во/объем]]*Таблица1[[#This Row],[Маркетинговая цена за единицу, тенге без НДС]]</f>
        <v>0</v>
      </c>
      <c r="AC5749" s="52"/>
      <c r="AD5749" s="52"/>
      <c r="AE5749" s="52"/>
    </row>
    <row r="5750" spans="2:31" x14ac:dyDescent="0.3">
      <c r="B5750" s="4" t="e">
        <f>VLOOKUP(Таблица1[[#This Row],[Наименование Заказчика]],Таблица3[],2,FALSE)</f>
        <v>#N/A</v>
      </c>
      <c r="C5750" s="4" t="e">
        <f>VLOOKUP(Таблица1[[#This Row],[Наименование Заказчика]],Таблица3[],3,FALSE)</f>
        <v>#N/A</v>
      </c>
      <c r="N5750" s="38" t="e">
        <f>VLOOKUP(Таблица1[[#This Row],[Код основания для проведения закупки с применением особого порядка]],Таблица4[#All],3,FALSE)</f>
        <v>#N/A</v>
      </c>
      <c r="O5750" s="52"/>
      <c r="P5750" s="52"/>
      <c r="Q5750" s="52"/>
      <c r="R5750" s="52"/>
      <c r="S5750" s="38" t="e">
        <f>VLOOKUP(Таблица1[[#This Row],[Код страны поставки ТРУ]],Таблица8[],3,FALSE)</f>
        <v>#N/A</v>
      </c>
      <c r="T5750" s="52"/>
      <c r="U5750" s="52"/>
      <c r="V5750" s="38" t="e">
        <f>VLOOKUP(Таблица1[[#This Row],[Код условия поставки по ИНКОТЕРМС 2010]],Таблица10[],2,FALSE)</f>
        <v>#N/A</v>
      </c>
      <c r="X5750" s="4" t="e">
        <f>VLOOKUP(Таблица1[[#This Row],[Код единицы измерения]],Таблица37[#All],2,FALSE)</f>
        <v>#N/A</v>
      </c>
      <c r="Z5750" s="56"/>
      <c r="AA5750" s="56"/>
      <c r="AB5750" s="57">
        <f>Таблица1[[#This Row],[Кол-во/объем]]*Таблица1[[#This Row],[Маркетинговая цена за единицу, тенге без НДС]]</f>
        <v>0</v>
      </c>
      <c r="AC5750" s="52"/>
      <c r="AD5750" s="52"/>
      <c r="AE5750" s="52"/>
    </row>
    <row r="5751" spans="2:31" x14ac:dyDescent="0.3">
      <c r="B5751" s="4" t="e">
        <f>VLOOKUP(Таблица1[[#This Row],[Наименование Заказчика]],Таблица3[],2,FALSE)</f>
        <v>#N/A</v>
      </c>
      <c r="C5751" s="4" t="e">
        <f>VLOOKUP(Таблица1[[#This Row],[Наименование Заказчика]],Таблица3[],3,FALSE)</f>
        <v>#N/A</v>
      </c>
      <c r="N5751" s="38" t="e">
        <f>VLOOKUP(Таблица1[[#This Row],[Код основания для проведения закупки с применением особого порядка]],Таблица4[#All],3,FALSE)</f>
        <v>#N/A</v>
      </c>
      <c r="O5751" s="52"/>
      <c r="P5751" s="52"/>
      <c r="Q5751" s="52"/>
      <c r="R5751" s="52"/>
      <c r="S5751" s="38" t="e">
        <f>VLOOKUP(Таблица1[[#This Row],[Код страны поставки ТРУ]],Таблица8[],3,FALSE)</f>
        <v>#N/A</v>
      </c>
      <c r="T5751" s="52"/>
      <c r="U5751" s="52"/>
      <c r="V5751" s="38" t="e">
        <f>VLOOKUP(Таблица1[[#This Row],[Код условия поставки по ИНКОТЕРМС 2010]],Таблица10[],2,FALSE)</f>
        <v>#N/A</v>
      </c>
      <c r="X5751" s="4" t="e">
        <f>VLOOKUP(Таблица1[[#This Row],[Код единицы измерения]],Таблица37[#All],2,FALSE)</f>
        <v>#N/A</v>
      </c>
      <c r="Z5751" s="56"/>
      <c r="AA5751" s="56"/>
      <c r="AB5751" s="57">
        <f>Таблица1[[#This Row],[Кол-во/объем]]*Таблица1[[#This Row],[Маркетинговая цена за единицу, тенге без НДС]]</f>
        <v>0</v>
      </c>
      <c r="AC5751" s="52"/>
      <c r="AD5751" s="52"/>
      <c r="AE5751" s="52"/>
    </row>
    <row r="5752" spans="2:31" x14ac:dyDescent="0.3">
      <c r="B5752" s="4" t="e">
        <f>VLOOKUP(Таблица1[[#This Row],[Наименование Заказчика]],Таблица3[],2,FALSE)</f>
        <v>#N/A</v>
      </c>
      <c r="C5752" s="4" t="e">
        <f>VLOOKUP(Таблица1[[#This Row],[Наименование Заказчика]],Таблица3[],3,FALSE)</f>
        <v>#N/A</v>
      </c>
      <c r="N5752" s="38" t="e">
        <f>VLOOKUP(Таблица1[[#This Row],[Код основания для проведения закупки с применением особого порядка]],Таблица4[#All],3,FALSE)</f>
        <v>#N/A</v>
      </c>
      <c r="O5752" s="52"/>
      <c r="P5752" s="52"/>
      <c r="Q5752" s="52"/>
      <c r="R5752" s="52"/>
      <c r="S5752" s="38" t="e">
        <f>VLOOKUP(Таблица1[[#This Row],[Код страны поставки ТРУ]],Таблица8[],3,FALSE)</f>
        <v>#N/A</v>
      </c>
      <c r="T5752" s="52"/>
      <c r="U5752" s="52"/>
      <c r="V5752" s="38" t="e">
        <f>VLOOKUP(Таблица1[[#This Row],[Код условия поставки по ИНКОТЕРМС 2010]],Таблица10[],2,FALSE)</f>
        <v>#N/A</v>
      </c>
      <c r="X5752" s="4" t="e">
        <f>VLOOKUP(Таблица1[[#This Row],[Код единицы измерения]],Таблица37[#All],2,FALSE)</f>
        <v>#N/A</v>
      </c>
      <c r="Z5752" s="56"/>
      <c r="AA5752" s="56"/>
      <c r="AB5752" s="57">
        <f>Таблица1[[#This Row],[Кол-во/объем]]*Таблица1[[#This Row],[Маркетинговая цена за единицу, тенге без НДС]]</f>
        <v>0</v>
      </c>
      <c r="AC5752" s="52"/>
      <c r="AD5752" s="52"/>
      <c r="AE5752" s="52"/>
    </row>
    <row r="5753" spans="2:31" x14ac:dyDescent="0.3">
      <c r="B5753" s="4" t="e">
        <f>VLOOKUP(Таблица1[[#This Row],[Наименование Заказчика]],Таблица3[],2,FALSE)</f>
        <v>#N/A</v>
      </c>
      <c r="C5753" s="4" t="e">
        <f>VLOOKUP(Таблица1[[#This Row],[Наименование Заказчика]],Таблица3[],3,FALSE)</f>
        <v>#N/A</v>
      </c>
      <c r="N5753" s="38" t="e">
        <f>VLOOKUP(Таблица1[[#This Row],[Код основания для проведения закупки с применением особого порядка]],Таблица4[#All],3,FALSE)</f>
        <v>#N/A</v>
      </c>
      <c r="O5753" s="52"/>
      <c r="P5753" s="52"/>
      <c r="Q5753" s="52"/>
      <c r="R5753" s="52"/>
      <c r="S5753" s="38" t="e">
        <f>VLOOKUP(Таблица1[[#This Row],[Код страны поставки ТРУ]],Таблица8[],3,FALSE)</f>
        <v>#N/A</v>
      </c>
      <c r="T5753" s="52"/>
      <c r="U5753" s="52"/>
      <c r="V5753" s="38" t="e">
        <f>VLOOKUP(Таблица1[[#This Row],[Код условия поставки по ИНКОТЕРМС 2010]],Таблица10[],2,FALSE)</f>
        <v>#N/A</v>
      </c>
      <c r="X5753" s="4" t="e">
        <f>VLOOKUP(Таблица1[[#This Row],[Код единицы измерения]],Таблица37[#All],2,FALSE)</f>
        <v>#N/A</v>
      </c>
      <c r="Z5753" s="56"/>
      <c r="AA5753" s="56"/>
      <c r="AB5753" s="57">
        <f>Таблица1[[#This Row],[Кол-во/объем]]*Таблица1[[#This Row],[Маркетинговая цена за единицу, тенге без НДС]]</f>
        <v>0</v>
      </c>
      <c r="AC5753" s="52"/>
      <c r="AD5753" s="52"/>
      <c r="AE5753" s="52"/>
    </row>
    <row r="5754" spans="2:31" x14ac:dyDescent="0.3">
      <c r="B5754" s="4" t="e">
        <f>VLOOKUP(Таблица1[[#This Row],[Наименование Заказчика]],Таблица3[],2,FALSE)</f>
        <v>#N/A</v>
      </c>
      <c r="C5754" s="4" t="e">
        <f>VLOOKUP(Таблица1[[#This Row],[Наименование Заказчика]],Таблица3[],3,FALSE)</f>
        <v>#N/A</v>
      </c>
      <c r="N5754" s="38" t="e">
        <f>VLOOKUP(Таблица1[[#This Row],[Код основания для проведения закупки с применением особого порядка]],Таблица4[#All],3,FALSE)</f>
        <v>#N/A</v>
      </c>
      <c r="O5754" s="52"/>
      <c r="P5754" s="52"/>
      <c r="Q5754" s="52"/>
      <c r="R5754" s="52"/>
      <c r="S5754" s="38" t="e">
        <f>VLOOKUP(Таблица1[[#This Row],[Код страны поставки ТРУ]],Таблица8[],3,FALSE)</f>
        <v>#N/A</v>
      </c>
      <c r="T5754" s="52"/>
      <c r="U5754" s="52"/>
      <c r="V5754" s="38" t="e">
        <f>VLOOKUP(Таблица1[[#This Row],[Код условия поставки по ИНКОТЕРМС 2010]],Таблица10[],2,FALSE)</f>
        <v>#N/A</v>
      </c>
      <c r="X5754" s="4" t="e">
        <f>VLOOKUP(Таблица1[[#This Row],[Код единицы измерения]],Таблица37[#All],2,FALSE)</f>
        <v>#N/A</v>
      </c>
      <c r="Z5754" s="56"/>
      <c r="AA5754" s="56"/>
      <c r="AB5754" s="57">
        <f>Таблица1[[#This Row],[Кол-во/объем]]*Таблица1[[#This Row],[Маркетинговая цена за единицу, тенге без НДС]]</f>
        <v>0</v>
      </c>
      <c r="AC5754" s="52"/>
      <c r="AD5754" s="52"/>
      <c r="AE5754" s="52"/>
    </row>
    <row r="5755" spans="2:31" x14ac:dyDescent="0.3">
      <c r="B5755" s="4" t="e">
        <f>VLOOKUP(Таблица1[[#This Row],[Наименование Заказчика]],Таблица3[],2,FALSE)</f>
        <v>#N/A</v>
      </c>
      <c r="C5755" s="4" t="e">
        <f>VLOOKUP(Таблица1[[#This Row],[Наименование Заказчика]],Таблица3[],3,FALSE)</f>
        <v>#N/A</v>
      </c>
      <c r="N5755" s="38" t="e">
        <f>VLOOKUP(Таблица1[[#This Row],[Код основания для проведения закупки с применением особого порядка]],Таблица4[#All],3,FALSE)</f>
        <v>#N/A</v>
      </c>
      <c r="O5755" s="52"/>
      <c r="P5755" s="52"/>
      <c r="Q5755" s="52"/>
      <c r="R5755" s="52"/>
      <c r="S5755" s="38" t="e">
        <f>VLOOKUP(Таблица1[[#This Row],[Код страны поставки ТРУ]],Таблица8[],3,FALSE)</f>
        <v>#N/A</v>
      </c>
      <c r="T5755" s="52"/>
      <c r="U5755" s="52"/>
      <c r="V5755" s="38" t="e">
        <f>VLOOKUP(Таблица1[[#This Row],[Код условия поставки по ИНКОТЕРМС 2010]],Таблица10[],2,FALSE)</f>
        <v>#N/A</v>
      </c>
      <c r="X5755" s="4" t="e">
        <f>VLOOKUP(Таблица1[[#This Row],[Код единицы измерения]],Таблица37[#All],2,FALSE)</f>
        <v>#N/A</v>
      </c>
      <c r="Z5755" s="56"/>
      <c r="AA5755" s="56"/>
      <c r="AB5755" s="57">
        <f>Таблица1[[#This Row],[Кол-во/объем]]*Таблица1[[#This Row],[Маркетинговая цена за единицу, тенге без НДС]]</f>
        <v>0</v>
      </c>
      <c r="AC5755" s="52"/>
      <c r="AD5755" s="52"/>
      <c r="AE5755" s="52"/>
    </row>
    <row r="5756" spans="2:31" x14ac:dyDescent="0.3">
      <c r="B5756" s="4" t="e">
        <f>VLOOKUP(Таблица1[[#This Row],[Наименование Заказчика]],Таблица3[],2,FALSE)</f>
        <v>#N/A</v>
      </c>
      <c r="C5756" s="4" t="e">
        <f>VLOOKUP(Таблица1[[#This Row],[Наименование Заказчика]],Таблица3[],3,FALSE)</f>
        <v>#N/A</v>
      </c>
      <c r="N5756" s="38" t="e">
        <f>VLOOKUP(Таблица1[[#This Row],[Код основания для проведения закупки с применением особого порядка]],Таблица4[#All],3,FALSE)</f>
        <v>#N/A</v>
      </c>
      <c r="O5756" s="52"/>
      <c r="P5756" s="52"/>
      <c r="Q5756" s="52"/>
      <c r="R5756" s="52"/>
      <c r="S5756" s="38" t="e">
        <f>VLOOKUP(Таблица1[[#This Row],[Код страны поставки ТРУ]],Таблица8[],3,FALSE)</f>
        <v>#N/A</v>
      </c>
      <c r="T5756" s="52"/>
      <c r="U5756" s="52"/>
      <c r="V5756" s="38" t="e">
        <f>VLOOKUP(Таблица1[[#This Row],[Код условия поставки по ИНКОТЕРМС 2010]],Таблица10[],2,FALSE)</f>
        <v>#N/A</v>
      </c>
      <c r="X5756" s="4" t="e">
        <f>VLOOKUP(Таблица1[[#This Row],[Код единицы измерения]],Таблица37[#All],2,FALSE)</f>
        <v>#N/A</v>
      </c>
      <c r="Z5756" s="56"/>
      <c r="AA5756" s="56"/>
      <c r="AB5756" s="57">
        <f>Таблица1[[#This Row],[Кол-во/объем]]*Таблица1[[#This Row],[Маркетинговая цена за единицу, тенге без НДС]]</f>
        <v>0</v>
      </c>
      <c r="AC5756" s="52"/>
      <c r="AD5756" s="52"/>
      <c r="AE5756" s="52"/>
    </row>
    <row r="5757" spans="2:31" x14ac:dyDescent="0.3">
      <c r="B5757" s="4" t="e">
        <f>VLOOKUP(Таблица1[[#This Row],[Наименование Заказчика]],Таблица3[],2,FALSE)</f>
        <v>#N/A</v>
      </c>
      <c r="C5757" s="4" t="e">
        <f>VLOOKUP(Таблица1[[#This Row],[Наименование Заказчика]],Таблица3[],3,FALSE)</f>
        <v>#N/A</v>
      </c>
      <c r="N5757" s="38" t="e">
        <f>VLOOKUP(Таблица1[[#This Row],[Код основания для проведения закупки с применением особого порядка]],Таблица4[#All],3,FALSE)</f>
        <v>#N/A</v>
      </c>
      <c r="O5757" s="52"/>
      <c r="P5757" s="52"/>
      <c r="Q5757" s="52"/>
      <c r="R5757" s="52"/>
      <c r="S5757" s="38" t="e">
        <f>VLOOKUP(Таблица1[[#This Row],[Код страны поставки ТРУ]],Таблица8[],3,FALSE)</f>
        <v>#N/A</v>
      </c>
      <c r="T5757" s="52"/>
      <c r="U5757" s="52"/>
      <c r="V5757" s="38" t="e">
        <f>VLOOKUP(Таблица1[[#This Row],[Код условия поставки по ИНКОТЕРМС 2010]],Таблица10[],2,FALSE)</f>
        <v>#N/A</v>
      </c>
      <c r="X5757" s="4" t="e">
        <f>VLOOKUP(Таблица1[[#This Row],[Код единицы измерения]],Таблица37[#All],2,FALSE)</f>
        <v>#N/A</v>
      </c>
      <c r="Z5757" s="56"/>
      <c r="AA5757" s="56"/>
      <c r="AB5757" s="57">
        <f>Таблица1[[#This Row],[Кол-во/объем]]*Таблица1[[#This Row],[Маркетинговая цена за единицу, тенге без НДС]]</f>
        <v>0</v>
      </c>
      <c r="AC5757" s="52"/>
      <c r="AD5757" s="52"/>
      <c r="AE5757" s="52"/>
    </row>
    <row r="5758" spans="2:31" x14ac:dyDescent="0.3">
      <c r="B5758" s="4" t="e">
        <f>VLOOKUP(Таблица1[[#This Row],[Наименование Заказчика]],Таблица3[],2,FALSE)</f>
        <v>#N/A</v>
      </c>
      <c r="C5758" s="4" t="e">
        <f>VLOOKUP(Таблица1[[#This Row],[Наименование Заказчика]],Таблица3[],3,FALSE)</f>
        <v>#N/A</v>
      </c>
      <c r="N5758" s="38" t="e">
        <f>VLOOKUP(Таблица1[[#This Row],[Код основания для проведения закупки с применением особого порядка]],Таблица4[#All],3,FALSE)</f>
        <v>#N/A</v>
      </c>
      <c r="O5758" s="52"/>
      <c r="P5758" s="52"/>
      <c r="Q5758" s="52"/>
      <c r="R5758" s="52"/>
      <c r="S5758" s="38" t="e">
        <f>VLOOKUP(Таблица1[[#This Row],[Код страны поставки ТРУ]],Таблица8[],3,FALSE)</f>
        <v>#N/A</v>
      </c>
      <c r="T5758" s="52"/>
      <c r="U5758" s="52"/>
      <c r="V5758" s="38" t="e">
        <f>VLOOKUP(Таблица1[[#This Row],[Код условия поставки по ИНКОТЕРМС 2010]],Таблица10[],2,FALSE)</f>
        <v>#N/A</v>
      </c>
      <c r="X5758" s="4" t="e">
        <f>VLOOKUP(Таблица1[[#This Row],[Код единицы измерения]],Таблица37[#All],2,FALSE)</f>
        <v>#N/A</v>
      </c>
      <c r="Z5758" s="56"/>
      <c r="AA5758" s="56"/>
      <c r="AB5758" s="57">
        <f>Таблица1[[#This Row],[Кол-во/объем]]*Таблица1[[#This Row],[Маркетинговая цена за единицу, тенге без НДС]]</f>
        <v>0</v>
      </c>
      <c r="AC5758" s="52"/>
      <c r="AD5758" s="52"/>
      <c r="AE5758" s="52"/>
    </row>
    <row r="5759" spans="2:31" x14ac:dyDescent="0.3">
      <c r="B5759" s="4" t="e">
        <f>VLOOKUP(Таблица1[[#This Row],[Наименование Заказчика]],Таблица3[],2,FALSE)</f>
        <v>#N/A</v>
      </c>
      <c r="C5759" s="4" t="e">
        <f>VLOOKUP(Таблица1[[#This Row],[Наименование Заказчика]],Таблица3[],3,FALSE)</f>
        <v>#N/A</v>
      </c>
      <c r="N5759" s="38" t="e">
        <f>VLOOKUP(Таблица1[[#This Row],[Код основания для проведения закупки с применением особого порядка]],Таблица4[#All],3,FALSE)</f>
        <v>#N/A</v>
      </c>
      <c r="O5759" s="52"/>
      <c r="P5759" s="52"/>
      <c r="Q5759" s="52"/>
      <c r="R5759" s="52"/>
      <c r="S5759" s="38" t="e">
        <f>VLOOKUP(Таблица1[[#This Row],[Код страны поставки ТРУ]],Таблица8[],3,FALSE)</f>
        <v>#N/A</v>
      </c>
      <c r="T5759" s="52"/>
      <c r="U5759" s="52"/>
      <c r="V5759" s="38" t="e">
        <f>VLOOKUP(Таблица1[[#This Row],[Код условия поставки по ИНКОТЕРМС 2010]],Таблица10[],2,FALSE)</f>
        <v>#N/A</v>
      </c>
      <c r="X5759" s="4" t="e">
        <f>VLOOKUP(Таблица1[[#This Row],[Код единицы измерения]],Таблица37[#All],2,FALSE)</f>
        <v>#N/A</v>
      </c>
      <c r="Z5759" s="56"/>
      <c r="AA5759" s="56"/>
      <c r="AB5759" s="57">
        <f>Таблица1[[#This Row],[Кол-во/объем]]*Таблица1[[#This Row],[Маркетинговая цена за единицу, тенге без НДС]]</f>
        <v>0</v>
      </c>
      <c r="AC5759" s="52"/>
      <c r="AD5759" s="52"/>
      <c r="AE5759" s="52"/>
    </row>
    <row r="5760" spans="2:31" x14ac:dyDescent="0.3">
      <c r="B5760" s="4" t="e">
        <f>VLOOKUP(Таблица1[[#This Row],[Наименование Заказчика]],Таблица3[],2,FALSE)</f>
        <v>#N/A</v>
      </c>
      <c r="C5760" s="4" t="e">
        <f>VLOOKUP(Таблица1[[#This Row],[Наименование Заказчика]],Таблица3[],3,FALSE)</f>
        <v>#N/A</v>
      </c>
      <c r="N5760" s="38" t="e">
        <f>VLOOKUP(Таблица1[[#This Row],[Код основания для проведения закупки с применением особого порядка]],Таблица4[#All],3,FALSE)</f>
        <v>#N/A</v>
      </c>
      <c r="O5760" s="52"/>
      <c r="P5760" s="52"/>
      <c r="Q5760" s="52"/>
      <c r="R5760" s="52"/>
      <c r="S5760" s="38" t="e">
        <f>VLOOKUP(Таблица1[[#This Row],[Код страны поставки ТРУ]],Таблица8[],3,FALSE)</f>
        <v>#N/A</v>
      </c>
      <c r="T5760" s="52"/>
      <c r="U5760" s="52"/>
      <c r="V5760" s="38" t="e">
        <f>VLOOKUP(Таблица1[[#This Row],[Код условия поставки по ИНКОТЕРМС 2010]],Таблица10[],2,FALSE)</f>
        <v>#N/A</v>
      </c>
      <c r="X5760" s="4" t="e">
        <f>VLOOKUP(Таблица1[[#This Row],[Код единицы измерения]],Таблица37[#All],2,FALSE)</f>
        <v>#N/A</v>
      </c>
      <c r="Z5760" s="56"/>
      <c r="AA5760" s="56"/>
      <c r="AB5760" s="57">
        <f>Таблица1[[#This Row],[Кол-во/объем]]*Таблица1[[#This Row],[Маркетинговая цена за единицу, тенге без НДС]]</f>
        <v>0</v>
      </c>
      <c r="AC5760" s="52"/>
      <c r="AD5760" s="52"/>
      <c r="AE5760" s="52"/>
    </row>
    <row r="5761" spans="2:31" x14ac:dyDescent="0.3">
      <c r="B5761" s="4" t="e">
        <f>VLOOKUP(Таблица1[[#This Row],[Наименование Заказчика]],Таблица3[],2,FALSE)</f>
        <v>#N/A</v>
      </c>
      <c r="C5761" s="4" t="e">
        <f>VLOOKUP(Таблица1[[#This Row],[Наименование Заказчика]],Таблица3[],3,FALSE)</f>
        <v>#N/A</v>
      </c>
      <c r="N5761" s="38" t="e">
        <f>VLOOKUP(Таблица1[[#This Row],[Код основания для проведения закупки с применением особого порядка]],Таблица4[#All],3,FALSE)</f>
        <v>#N/A</v>
      </c>
      <c r="O5761" s="52"/>
      <c r="P5761" s="52"/>
      <c r="Q5761" s="52"/>
      <c r="R5761" s="52"/>
      <c r="S5761" s="38" t="e">
        <f>VLOOKUP(Таблица1[[#This Row],[Код страны поставки ТРУ]],Таблица8[],3,FALSE)</f>
        <v>#N/A</v>
      </c>
      <c r="T5761" s="52"/>
      <c r="U5761" s="52"/>
      <c r="V5761" s="38" t="e">
        <f>VLOOKUP(Таблица1[[#This Row],[Код условия поставки по ИНКОТЕРМС 2010]],Таблица10[],2,FALSE)</f>
        <v>#N/A</v>
      </c>
      <c r="X5761" s="4" t="e">
        <f>VLOOKUP(Таблица1[[#This Row],[Код единицы измерения]],Таблица37[#All],2,FALSE)</f>
        <v>#N/A</v>
      </c>
      <c r="Z5761" s="56"/>
      <c r="AA5761" s="56"/>
      <c r="AB5761" s="57">
        <f>Таблица1[[#This Row],[Кол-во/объем]]*Таблица1[[#This Row],[Маркетинговая цена за единицу, тенге без НДС]]</f>
        <v>0</v>
      </c>
      <c r="AC5761" s="52"/>
      <c r="AD5761" s="52"/>
      <c r="AE5761" s="52"/>
    </row>
    <row r="5762" spans="2:31" x14ac:dyDescent="0.3">
      <c r="B5762" s="4" t="e">
        <f>VLOOKUP(Таблица1[[#This Row],[Наименование Заказчика]],Таблица3[],2,FALSE)</f>
        <v>#N/A</v>
      </c>
      <c r="C5762" s="4" t="e">
        <f>VLOOKUP(Таблица1[[#This Row],[Наименование Заказчика]],Таблица3[],3,FALSE)</f>
        <v>#N/A</v>
      </c>
      <c r="N5762" s="38" t="e">
        <f>VLOOKUP(Таблица1[[#This Row],[Код основания для проведения закупки с применением особого порядка]],Таблица4[#All],3,FALSE)</f>
        <v>#N/A</v>
      </c>
      <c r="O5762" s="52"/>
      <c r="P5762" s="52"/>
      <c r="Q5762" s="52"/>
      <c r="R5762" s="52"/>
      <c r="S5762" s="38" t="e">
        <f>VLOOKUP(Таблица1[[#This Row],[Код страны поставки ТРУ]],Таблица8[],3,FALSE)</f>
        <v>#N/A</v>
      </c>
      <c r="T5762" s="52"/>
      <c r="U5762" s="52"/>
      <c r="V5762" s="38" t="e">
        <f>VLOOKUP(Таблица1[[#This Row],[Код условия поставки по ИНКОТЕРМС 2010]],Таблица10[],2,FALSE)</f>
        <v>#N/A</v>
      </c>
      <c r="X5762" s="4" t="e">
        <f>VLOOKUP(Таблица1[[#This Row],[Код единицы измерения]],Таблица37[#All],2,FALSE)</f>
        <v>#N/A</v>
      </c>
      <c r="Z5762" s="56"/>
      <c r="AA5762" s="56"/>
      <c r="AB5762" s="57">
        <f>Таблица1[[#This Row],[Кол-во/объем]]*Таблица1[[#This Row],[Маркетинговая цена за единицу, тенге без НДС]]</f>
        <v>0</v>
      </c>
      <c r="AC5762" s="52"/>
      <c r="AD5762" s="52"/>
      <c r="AE5762" s="52"/>
    </row>
    <row r="5763" spans="2:31" x14ac:dyDescent="0.3">
      <c r="B5763" s="4" t="e">
        <f>VLOOKUP(Таблица1[[#This Row],[Наименование Заказчика]],Таблица3[],2,FALSE)</f>
        <v>#N/A</v>
      </c>
      <c r="C5763" s="4" t="e">
        <f>VLOOKUP(Таблица1[[#This Row],[Наименование Заказчика]],Таблица3[],3,FALSE)</f>
        <v>#N/A</v>
      </c>
      <c r="N5763" s="38" t="e">
        <f>VLOOKUP(Таблица1[[#This Row],[Код основания для проведения закупки с применением особого порядка]],Таблица4[#All],3,FALSE)</f>
        <v>#N/A</v>
      </c>
      <c r="O5763" s="52"/>
      <c r="P5763" s="52"/>
      <c r="Q5763" s="52"/>
      <c r="R5763" s="52"/>
      <c r="S5763" s="38" t="e">
        <f>VLOOKUP(Таблица1[[#This Row],[Код страны поставки ТРУ]],Таблица8[],3,FALSE)</f>
        <v>#N/A</v>
      </c>
      <c r="T5763" s="52"/>
      <c r="U5763" s="52"/>
      <c r="V5763" s="38" t="e">
        <f>VLOOKUP(Таблица1[[#This Row],[Код условия поставки по ИНКОТЕРМС 2010]],Таблица10[],2,FALSE)</f>
        <v>#N/A</v>
      </c>
      <c r="X5763" s="4" t="e">
        <f>VLOOKUP(Таблица1[[#This Row],[Код единицы измерения]],Таблица37[#All],2,FALSE)</f>
        <v>#N/A</v>
      </c>
      <c r="Z5763" s="56"/>
      <c r="AA5763" s="56"/>
      <c r="AB5763" s="57">
        <f>Таблица1[[#This Row],[Кол-во/объем]]*Таблица1[[#This Row],[Маркетинговая цена за единицу, тенге без НДС]]</f>
        <v>0</v>
      </c>
      <c r="AC5763" s="52"/>
      <c r="AD5763" s="52"/>
      <c r="AE5763" s="52"/>
    </row>
    <row r="5764" spans="2:31" x14ac:dyDescent="0.3">
      <c r="B5764" s="4" t="e">
        <f>VLOOKUP(Таблица1[[#This Row],[Наименование Заказчика]],Таблица3[],2,FALSE)</f>
        <v>#N/A</v>
      </c>
      <c r="C5764" s="4" t="e">
        <f>VLOOKUP(Таблица1[[#This Row],[Наименование Заказчика]],Таблица3[],3,FALSE)</f>
        <v>#N/A</v>
      </c>
      <c r="N5764" s="38" t="e">
        <f>VLOOKUP(Таблица1[[#This Row],[Код основания для проведения закупки с применением особого порядка]],Таблица4[#All],3,FALSE)</f>
        <v>#N/A</v>
      </c>
      <c r="O5764" s="52"/>
      <c r="P5764" s="52"/>
      <c r="Q5764" s="52"/>
      <c r="R5764" s="52"/>
      <c r="S5764" s="38" t="e">
        <f>VLOOKUP(Таблица1[[#This Row],[Код страны поставки ТРУ]],Таблица8[],3,FALSE)</f>
        <v>#N/A</v>
      </c>
      <c r="T5764" s="52"/>
      <c r="U5764" s="52"/>
      <c r="V5764" s="38" t="e">
        <f>VLOOKUP(Таблица1[[#This Row],[Код условия поставки по ИНКОТЕРМС 2010]],Таблица10[],2,FALSE)</f>
        <v>#N/A</v>
      </c>
      <c r="X5764" s="4" t="e">
        <f>VLOOKUP(Таблица1[[#This Row],[Код единицы измерения]],Таблица37[#All],2,FALSE)</f>
        <v>#N/A</v>
      </c>
      <c r="Z5764" s="56"/>
      <c r="AA5764" s="56"/>
      <c r="AB5764" s="57">
        <f>Таблица1[[#This Row],[Кол-во/объем]]*Таблица1[[#This Row],[Маркетинговая цена за единицу, тенге без НДС]]</f>
        <v>0</v>
      </c>
      <c r="AC5764" s="52"/>
      <c r="AD5764" s="52"/>
      <c r="AE5764" s="52"/>
    </row>
    <row r="5765" spans="2:31" x14ac:dyDescent="0.3">
      <c r="B5765" s="4" t="e">
        <f>VLOOKUP(Таблица1[[#This Row],[Наименование Заказчика]],Таблица3[],2,FALSE)</f>
        <v>#N/A</v>
      </c>
      <c r="C5765" s="4" t="e">
        <f>VLOOKUP(Таблица1[[#This Row],[Наименование Заказчика]],Таблица3[],3,FALSE)</f>
        <v>#N/A</v>
      </c>
      <c r="N5765" s="38" t="e">
        <f>VLOOKUP(Таблица1[[#This Row],[Код основания для проведения закупки с применением особого порядка]],Таблица4[#All],3,FALSE)</f>
        <v>#N/A</v>
      </c>
      <c r="O5765" s="52"/>
      <c r="P5765" s="52"/>
      <c r="Q5765" s="52"/>
      <c r="R5765" s="52"/>
      <c r="S5765" s="38" t="e">
        <f>VLOOKUP(Таблица1[[#This Row],[Код страны поставки ТРУ]],Таблица8[],3,FALSE)</f>
        <v>#N/A</v>
      </c>
      <c r="T5765" s="52"/>
      <c r="U5765" s="52"/>
      <c r="V5765" s="38" t="e">
        <f>VLOOKUP(Таблица1[[#This Row],[Код условия поставки по ИНКОТЕРМС 2010]],Таблица10[],2,FALSE)</f>
        <v>#N/A</v>
      </c>
      <c r="X5765" s="4" t="e">
        <f>VLOOKUP(Таблица1[[#This Row],[Код единицы измерения]],Таблица37[#All],2,FALSE)</f>
        <v>#N/A</v>
      </c>
      <c r="Z5765" s="56"/>
      <c r="AA5765" s="56"/>
      <c r="AB5765" s="57">
        <f>Таблица1[[#This Row],[Кол-во/объем]]*Таблица1[[#This Row],[Маркетинговая цена за единицу, тенге без НДС]]</f>
        <v>0</v>
      </c>
      <c r="AC5765" s="52"/>
      <c r="AD5765" s="52"/>
      <c r="AE5765" s="52"/>
    </row>
    <row r="5766" spans="2:31" x14ac:dyDescent="0.3">
      <c r="B5766" s="4" t="e">
        <f>VLOOKUP(Таблица1[[#This Row],[Наименование Заказчика]],Таблица3[],2,FALSE)</f>
        <v>#N/A</v>
      </c>
      <c r="C5766" s="4" t="e">
        <f>VLOOKUP(Таблица1[[#This Row],[Наименование Заказчика]],Таблица3[],3,FALSE)</f>
        <v>#N/A</v>
      </c>
      <c r="N5766" s="38" t="e">
        <f>VLOOKUP(Таблица1[[#This Row],[Код основания для проведения закупки с применением особого порядка]],Таблица4[#All],3,FALSE)</f>
        <v>#N/A</v>
      </c>
      <c r="O5766" s="52"/>
      <c r="P5766" s="52"/>
      <c r="Q5766" s="52"/>
      <c r="R5766" s="52"/>
      <c r="S5766" s="38" t="e">
        <f>VLOOKUP(Таблица1[[#This Row],[Код страны поставки ТРУ]],Таблица8[],3,FALSE)</f>
        <v>#N/A</v>
      </c>
      <c r="T5766" s="52"/>
      <c r="U5766" s="52"/>
      <c r="V5766" s="38" t="e">
        <f>VLOOKUP(Таблица1[[#This Row],[Код условия поставки по ИНКОТЕРМС 2010]],Таблица10[],2,FALSE)</f>
        <v>#N/A</v>
      </c>
      <c r="X5766" s="4" t="e">
        <f>VLOOKUP(Таблица1[[#This Row],[Код единицы измерения]],Таблица37[#All],2,FALSE)</f>
        <v>#N/A</v>
      </c>
      <c r="Z5766" s="56"/>
      <c r="AA5766" s="56"/>
      <c r="AB5766" s="57">
        <f>Таблица1[[#This Row],[Кол-во/объем]]*Таблица1[[#This Row],[Маркетинговая цена за единицу, тенге без НДС]]</f>
        <v>0</v>
      </c>
      <c r="AC5766" s="52"/>
      <c r="AD5766" s="52"/>
      <c r="AE5766" s="52"/>
    </row>
    <row r="5767" spans="2:31" x14ac:dyDescent="0.3">
      <c r="B5767" s="4" t="e">
        <f>VLOOKUP(Таблица1[[#This Row],[Наименование Заказчика]],Таблица3[],2,FALSE)</f>
        <v>#N/A</v>
      </c>
      <c r="C5767" s="4" t="e">
        <f>VLOOKUP(Таблица1[[#This Row],[Наименование Заказчика]],Таблица3[],3,FALSE)</f>
        <v>#N/A</v>
      </c>
      <c r="N5767" s="38" t="e">
        <f>VLOOKUP(Таблица1[[#This Row],[Код основания для проведения закупки с применением особого порядка]],Таблица4[#All],3,FALSE)</f>
        <v>#N/A</v>
      </c>
      <c r="O5767" s="52"/>
      <c r="P5767" s="52"/>
      <c r="Q5767" s="52"/>
      <c r="R5767" s="52"/>
      <c r="S5767" s="38" t="e">
        <f>VLOOKUP(Таблица1[[#This Row],[Код страны поставки ТРУ]],Таблица8[],3,FALSE)</f>
        <v>#N/A</v>
      </c>
      <c r="T5767" s="52"/>
      <c r="U5767" s="52"/>
      <c r="V5767" s="38" t="e">
        <f>VLOOKUP(Таблица1[[#This Row],[Код условия поставки по ИНКОТЕРМС 2010]],Таблица10[],2,FALSE)</f>
        <v>#N/A</v>
      </c>
      <c r="X5767" s="4" t="e">
        <f>VLOOKUP(Таблица1[[#This Row],[Код единицы измерения]],Таблица37[#All],2,FALSE)</f>
        <v>#N/A</v>
      </c>
      <c r="Z5767" s="56"/>
      <c r="AA5767" s="56"/>
      <c r="AB5767" s="57">
        <f>Таблица1[[#This Row],[Кол-во/объем]]*Таблица1[[#This Row],[Маркетинговая цена за единицу, тенге без НДС]]</f>
        <v>0</v>
      </c>
      <c r="AC5767" s="52"/>
      <c r="AD5767" s="52"/>
      <c r="AE5767" s="52"/>
    </row>
    <row r="5768" spans="2:31" x14ac:dyDescent="0.3">
      <c r="B5768" s="4" t="e">
        <f>VLOOKUP(Таблица1[[#This Row],[Наименование Заказчика]],Таблица3[],2,FALSE)</f>
        <v>#N/A</v>
      </c>
      <c r="C5768" s="4" t="e">
        <f>VLOOKUP(Таблица1[[#This Row],[Наименование Заказчика]],Таблица3[],3,FALSE)</f>
        <v>#N/A</v>
      </c>
      <c r="N5768" s="38" t="e">
        <f>VLOOKUP(Таблица1[[#This Row],[Код основания для проведения закупки с применением особого порядка]],Таблица4[#All],3,FALSE)</f>
        <v>#N/A</v>
      </c>
      <c r="O5768" s="52"/>
      <c r="P5768" s="52"/>
      <c r="Q5768" s="52"/>
      <c r="R5768" s="52"/>
      <c r="S5768" s="38" t="e">
        <f>VLOOKUP(Таблица1[[#This Row],[Код страны поставки ТРУ]],Таблица8[],3,FALSE)</f>
        <v>#N/A</v>
      </c>
      <c r="T5768" s="52"/>
      <c r="U5768" s="52"/>
      <c r="V5768" s="38" t="e">
        <f>VLOOKUP(Таблица1[[#This Row],[Код условия поставки по ИНКОТЕРМС 2010]],Таблица10[],2,FALSE)</f>
        <v>#N/A</v>
      </c>
      <c r="X5768" s="4" t="e">
        <f>VLOOKUP(Таблица1[[#This Row],[Код единицы измерения]],Таблица37[#All],2,FALSE)</f>
        <v>#N/A</v>
      </c>
      <c r="Z5768" s="56"/>
      <c r="AA5768" s="56"/>
      <c r="AB5768" s="57">
        <f>Таблица1[[#This Row],[Кол-во/объем]]*Таблица1[[#This Row],[Маркетинговая цена за единицу, тенге без НДС]]</f>
        <v>0</v>
      </c>
      <c r="AC5768" s="52"/>
      <c r="AD5768" s="52"/>
      <c r="AE5768" s="52"/>
    </row>
    <row r="5769" spans="2:31" x14ac:dyDescent="0.3">
      <c r="B5769" s="4" t="e">
        <f>VLOOKUP(Таблица1[[#This Row],[Наименование Заказчика]],Таблица3[],2,FALSE)</f>
        <v>#N/A</v>
      </c>
      <c r="C5769" s="4" t="e">
        <f>VLOOKUP(Таблица1[[#This Row],[Наименование Заказчика]],Таблица3[],3,FALSE)</f>
        <v>#N/A</v>
      </c>
      <c r="N5769" s="38" t="e">
        <f>VLOOKUP(Таблица1[[#This Row],[Код основания для проведения закупки с применением особого порядка]],Таблица4[#All],3,FALSE)</f>
        <v>#N/A</v>
      </c>
      <c r="O5769" s="52"/>
      <c r="P5769" s="52"/>
      <c r="Q5769" s="52"/>
      <c r="R5769" s="52"/>
      <c r="S5769" s="38" t="e">
        <f>VLOOKUP(Таблица1[[#This Row],[Код страны поставки ТРУ]],Таблица8[],3,FALSE)</f>
        <v>#N/A</v>
      </c>
      <c r="T5769" s="52"/>
      <c r="U5769" s="52"/>
      <c r="V5769" s="38" t="e">
        <f>VLOOKUP(Таблица1[[#This Row],[Код условия поставки по ИНКОТЕРМС 2010]],Таблица10[],2,FALSE)</f>
        <v>#N/A</v>
      </c>
      <c r="X5769" s="4" t="e">
        <f>VLOOKUP(Таблица1[[#This Row],[Код единицы измерения]],Таблица37[#All],2,FALSE)</f>
        <v>#N/A</v>
      </c>
      <c r="Z5769" s="56"/>
      <c r="AA5769" s="56"/>
      <c r="AB5769" s="57">
        <f>Таблица1[[#This Row],[Кол-во/объем]]*Таблица1[[#This Row],[Маркетинговая цена за единицу, тенге без НДС]]</f>
        <v>0</v>
      </c>
      <c r="AC5769" s="52"/>
      <c r="AD5769" s="52"/>
      <c r="AE5769" s="52"/>
    </row>
    <row r="5770" spans="2:31" x14ac:dyDescent="0.3">
      <c r="B5770" s="4" t="e">
        <f>VLOOKUP(Таблица1[[#This Row],[Наименование Заказчика]],Таблица3[],2,FALSE)</f>
        <v>#N/A</v>
      </c>
      <c r="C5770" s="4" t="e">
        <f>VLOOKUP(Таблица1[[#This Row],[Наименование Заказчика]],Таблица3[],3,FALSE)</f>
        <v>#N/A</v>
      </c>
      <c r="N5770" s="38" t="e">
        <f>VLOOKUP(Таблица1[[#This Row],[Код основания для проведения закупки с применением особого порядка]],Таблица4[#All],3,FALSE)</f>
        <v>#N/A</v>
      </c>
      <c r="O5770" s="52"/>
      <c r="P5770" s="52"/>
      <c r="Q5770" s="52"/>
      <c r="R5770" s="52"/>
      <c r="S5770" s="38" t="e">
        <f>VLOOKUP(Таблица1[[#This Row],[Код страны поставки ТРУ]],Таблица8[],3,FALSE)</f>
        <v>#N/A</v>
      </c>
      <c r="T5770" s="52"/>
      <c r="U5770" s="52"/>
      <c r="V5770" s="38" t="e">
        <f>VLOOKUP(Таблица1[[#This Row],[Код условия поставки по ИНКОТЕРМС 2010]],Таблица10[],2,FALSE)</f>
        <v>#N/A</v>
      </c>
      <c r="X5770" s="4" t="e">
        <f>VLOOKUP(Таблица1[[#This Row],[Код единицы измерения]],Таблица37[#All],2,FALSE)</f>
        <v>#N/A</v>
      </c>
      <c r="Z5770" s="56"/>
      <c r="AA5770" s="56"/>
      <c r="AB5770" s="57">
        <f>Таблица1[[#This Row],[Кол-во/объем]]*Таблица1[[#This Row],[Маркетинговая цена за единицу, тенге без НДС]]</f>
        <v>0</v>
      </c>
      <c r="AC5770" s="52"/>
      <c r="AD5770" s="52"/>
      <c r="AE5770" s="52"/>
    </row>
    <row r="5771" spans="2:31" x14ac:dyDescent="0.3">
      <c r="B5771" s="4" t="e">
        <f>VLOOKUP(Таблица1[[#This Row],[Наименование Заказчика]],Таблица3[],2,FALSE)</f>
        <v>#N/A</v>
      </c>
      <c r="C5771" s="4" t="e">
        <f>VLOOKUP(Таблица1[[#This Row],[Наименование Заказчика]],Таблица3[],3,FALSE)</f>
        <v>#N/A</v>
      </c>
      <c r="N5771" s="38" t="e">
        <f>VLOOKUP(Таблица1[[#This Row],[Код основания для проведения закупки с применением особого порядка]],Таблица4[#All],3,FALSE)</f>
        <v>#N/A</v>
      </c>
      <c r="O5771" s="52"/>
      <c r="P5771" s="52"/>
      <c r="Q5771" s="52"/>
      <c r="R5771" s="52"/>
      <c r="S5771" s="38" t="e">
        <f>VLOOKUP(Таблица1[[#This Row],[Код страны поставки ТРУ]],Таблица8[],3,FALSE)</f>
        <v>#N/A</v>
      </c>
      <c r="T5771" s="52"/>
      <c r="U5771" s="52"/>
      <c r="V5771" s="38" t="e">
        <f>VLOOKUP(Таблица1[[#This Row],[Код условия поставки по ИНКОТЕРМС 2010]],Таблица10[],2,FALSE)</f>
        <v>#N/A</v>
      </c>
      <c r="X5771" s="4" t="e">
        <f>VLOOKUP(Таблица1[[#This Row],[Код единицы измерения]],Таблица37[#All],2,FALSE)</f>
        <v>#N/A</v>
      </c>
      <c r="Z5771" s="56"/>
      <c r="AA5771" s="56"/>
      <c r="AB5771" s="57">
        <f>Таблица1[[#This Row],[Кол-во/объем]]*Таблица1[[#This Row],[Маркетинговая цена за единицу, тенге без НДС]]</f>
        <v>0</v>
      </c>
      <c r="AC5771" s="52"/>
      <c r="AD5771" s="52"/>
      <c r="AE5771" s="52"/>
    </row>
    <row r="5772" spans="2:31" x14ac:dyDescent="0.3">
      <c r="B5772" s="4" t="e">
        <f>VLOOKUP(Таблица1[[#This Row],[Наименование Заказчика]],Таблица3[],2,FALSE)</f>
        <v>#N/A</v>
      </c>
      <c r="C5772" s="4" t="e">
        <f>VLOOKUP(Таблица1[[#This Row],[Наименование Заказчика]],Таблица3[],3,FALSE)</f>
        <v>#N/A</v>
      </c>
      <c r="N5772" s="38" t="e">
        <f>VLOOKUP(Таблица1[[#This Row],[Код основания для проведения закупки с применением особого порядка]],Таблица4[#All],3,FALSE)</f>
        <v>#N/A</v>
      </c>
      <c r="O5772" s="52"/>
      <c r="P5772" s="52"/>
      <c r="Q5772" s="52"/>
      <c r="R5772" s="52"/>
      <c r="S5772" s="38" t="e">
        <f>VLOOKUP(Таблица1[[#This Row],[Код страны поставки ТРУ]],Таблица8[],3,FALSE)</f>
        <v>#N/A</v>
      </c>
      <c r="T5772" s="52"/>
      <c r="U5772" s="52"/>
      <c r="V5772" s="38" t="e">
        <f>VLOOKUP(Таблица1[[#This Row],[Код условия поставки по ИНКОТЕРМС 2010]],Таблица10[],2,FALSE)</f>
        <v>#N/A</v>
      </c>
      <c r="X5772" s="4" t="e">
        <f>VLOOKUP(Таблица1[[#This Row],[Код единицы измерения]],Таблица37[#All],2,FALSE)</f>
        <v>#N/A</v>
      </c>
      <c r="Z5772" s="56"/>
      <c r="AA5772" s="56"/>
      <c r="AB5772" s="57">
        <f>Таблица1[[#This Row],[Кол-во/объем]]*Таблица1[[#This Row],[Маркетинговая цена за единицу, тенге без НДС]]</f>
        <v>0</v>
      </c>
      <c r="AC5772" s="52"/>
      <c r="AD5772" s="52"/>
      <c r="AE5772" s="52"/>
    </row>
    <row r="5773" spans="2:31" x14ac:dyDescent="0.3">
      <c r="B5773" s="4" t="e">
        <f>VLOOKUP(Таблица1[[#This Row],[Наименование Заказчика]],Таблица3[],2,FALSE)</f>
        <v>#N/A</v>
      </c>
      <c r="C5773" s="4" t="e">
        <f>VLOOKUP(Таблица1[[#This Row],[Наименование Заказчика]],Таблица3[],3,FALSE)</f>
        <v>#N/A</v>
      </c>
      <c r="N5773" s="38" t="e">
        <f>VLOOKUP(Таблица1[[#This Row],[Код основания для проведения закупки с применением особого порядка]],Таблица4[#All],3,FALSE)</f>
        <v>#N/A</v>
      </c>
      <c r="O5773" s="52"/>
      <c r="P5773" s="52"/>
      <c r="Q5773" s="52"/>
      <c r="R5773" s="52"/>
      <c r="S5773" s="38" t="e">
        <f>VLOOKUP(Таблица1[[#This Row],[Код страны поставки ТРУ]],Таблица8[],3,FALSE)</f>
        <v>#N/A</v>
      </c>
      <c r="T5773" s="52"/>
      <c r="U5773" s="52"/>
      <c r="V5773" s="38" t="e">
        <f>VLOOKUP(Таблица1[[#This Row],[Код условия поставки по ИНКОТЕРМС 2010]],Таблица10[],2,FALSE)</f>
        <v>#N/A</v>
      </c>
      <c r="X5773" s="4" t="e">
        <f>VLOOKUP(Таблица1[[#This Row],[Код единицы измерения]],Таблица37[#All],2,FALSE)</f>
        <v>#N/A</v>
      </c>
      <c r="Z5773" s="56"/>
      <c r="AA5773" s="56"/>
      <c r="AB5773" s="57">
        <f>Таблица1[[#This Row],[Кол-во/объем]]*Таблица1[[#This Row],[Маркетинговая цена за единицу, тенге без НДС]]</f>
        <v>0</v>
      </c>
      <c r="AC5773" s="52"/>
      <c r="AD5773" s="52"/>
      <c r="AE5773" s="52"/>
    </row>
    <row r="5774" spans="2:31" x14ac:dyDescent="0.3">
      <c r="B5774" s="4" t="e">
        <f>VLOOKUP(Таблица1[[#This Row],[Наименование Заказчика]],Таблица3[],2,FALSE)</f>
        <v>#N/A</v>
      </c>
      <c r="C5774" s="4" t="e">
        <f>VLOOKUP(Таблица1[[#This Row],[Наименование Заказчика]],Таблица3[],3,FALSE)</f>
        <v>#N/A</v>
      </c>
      <c r="N5774" s="38" t="e">
        <f>VLOOKUP(Таблица1[[#This Row],[Код основания для проведения закупки с применением особого порядка]],Таблица4[#All],3,FALSE)</f>
        <v>#N/A</v>
      </c>
      <c r="O5774" s="52"/>
      <c r="P5774" s="52"/>
      <c r="Q5774" s="52"/>
      <c r="R5774" s="52"/>
      <c r="S5774" s="38" t="e">
        <f>VLOOKUP(Таблица1[[#This Row],[Код страны поставки ТРУ]],Таблица8[],3,FALSE)</f>
        <v>#N/A</v>
      </c>
      <c r="T5774" s="52"/>
      <c r="U5774" s="52"/>
      <c r="V5774" s="38" t="e">
        <f>VLOOKUP(Таблица1[[#This Row],[Код условия поставки по ИНКОТЕРМС 2010]],Таблица10[],2,FALSE)</f>
        <v>#N/A</v>
      </c>
      <c r="X5774" s="4" t="e">
        <f>VLOOKUP(Таблица1[[#This Row],[Код единицы измерения]],Таблица37[#All],2,FALSE)</f>
        <v>#N/A</v>
      </c>
      <c r="Z5774" s="56"/>
      <c r="AA5774" s="56"/>
      <c r="AB5774" s="57">
        <f>Таблица1[[#This Row],[Кол-во/объем]]*Таблица1[[#This Row],[Маркетинговая цена за единицу, тенге без НДС]]</f>
        <v>0</v>
      </c>
      <c r="AC5774" s="52"/>
      <c r="AD5774" s="52"/>
      <c r="AE5774" s="52"/>
    </row>
    <row r="5775" spans="2:31" x14ac:dyDescent="0.3">
      <c r="B5775" s="4" t="e">
        <f>VLOOKUP(Таблица1[[#This Row],[Наименование Заказчика]],Таблица3[],2,FALSE)</f>
        <v>#N/A</v>
      </c>
      <c r="C5775" s="4" t="e">
        <f>VLOOKUP(Таблица1[[#This Row],[Наименование Заказчика]],Таблица3[],3,FALSE)</f>
        <v>#N/A</v>
      </c>
      <c r="N5775" s="38" t="e">
        <f>VLOOKUP(Таблица1[[#This Row],[Код основания для проведения закупки с применением особого порядка]],Таблица4[#All],3,FALSE)</f>
        <v>#N/A</v>
      </c>
      <c r="O5775" s="52"/>
      <c r="P5775" s="52"/>
      <c r="Q5775" s="52"/>
      <c r="R5775" s="52"/>
      <c r="S5775" s="38" t="e">
        <f>VLOOKUP(Таблица1[[#This Row],[Код страны поставки ТРУ]],Таблица8[],3,FALSE)</f>
        <v>#N/A</v>
      </c>
      <c r="T5775" s="52"/>
      <c r="U5775" s="52"/>
      <c r="V5775" s="38" t="e">
        <f>VLOOKUP(Таблица1[[#This Row],[Код условия поставки по ИНКОТЕРМС 2010]],Таблица10[],2,FALSE)</f>
        <v>#N/A</v>
      </c>
      <c r="X5775" s="4" t="e">
        <f>VLOOKUP(Таблица1[[#This Row],[Код единицы измерения]],Таблица37[#All],2,FALSE)</f>
        <v>#N/A</v>
      </c>
      <c r="Z5775" s="56"/>
      <c r="AA5775" s="56"/>
      <c r="AB5775" s="57">
        <f>Таблица1[[#This Row],[Кол-во/объем]]*Таблица1[[#This Row],[Маркетинговая цена за единицу, тенге без НДС]]</f>
        <v>0</v>
      </c>
      <c r="AC5775" s="52"/>
      <c r="AD5775" s="52"/>
      <c r="AE5775" s="52"/>
    </row>
    <row r="5776" spans="2:31" x14ac:dyDescent="0.3">
      <c r="B5776" s="4" t="e">
        <f>VLOOKUP(Таблица1[[#This Row],[Наименование Заказчика]],Таблица3[],2,FALSE)</f>
        <v>#N/A</v>
      </c>
      <c r="C5776" s="4" t="e">
        <f>VLOOKUP(Таблица1[[#This Row],[Наименование Заказчика]],Таблица3[],3,FALSE)</f>
        <v>#N/A</v>
      </c>
      <c r="N5776" s="38" t="e">
        <f>VLOOKUP(Таблица1[[#This Row],[Код основания для проведения закупки с применением особого порядка]],Таблица4[#All],3,FALSE)</f>
        <v>#N/A</v>
      </c>
      <c r="O5776" s="52"/>
      <c r="P5776" s="52"/>
      <c r="Q5776" s="52"/>
      <c r="R5776" s="52"/>
      <c r="S5776" s="38" t="e">
        <f>VLOOKUP(Таблица1[[#This Row],[Код страны поставки ТРУ]],Таблица8[],3,FALSE)</f>
        <v>#N/A</v>
      </c>
      <c r="T5776" s="52"/>
      <c r="U5776" s="52"/>
      <c r="V5776" s="38" t="e">
        <f>VLOOKUP(Таблица1[[#This Row],[Код условия поставки по ИНКОТЕРМС 2010]],Таблица10[],2,FALSE)</f>
        <v>#N/A</v>
      </c>
      <c r="X5776" s="4" t="e">
        <f>VLOOKUP(Таблица1[[#This Row],[Код единицы измерения]],Таблица37[#All],2,FALSE)</f>
        <v>#N/A</v>
      </c>
      <c r="Z5776" s="56"/>
      <c r="AA5776" s="56"/>
      <c r="AB5776" s="57">
        <f>Таблица1[[#This Row],[Кол-во/объем]]*Таблица1[[#This Row],[Маркетинговая цена за единицу, тенге без НДС]]</f>
        <v>0</v>
      </c>
      <c r="AC5776" s="52"/>
      <c r="AD5776" s="52"/>
      <c r="AE5776" s="52"/>
    </row>
    <row r="5777" spans="2:31" x14ac:dyDescent="0.3">
      <c r="B5777" s="4" t="e">
        <f>VLOOKUP(Таблица1[[#This Row],[Наименование Заказчика]],Таблица3[],2,FALSE)</f>
        <v>#N/A</v>
      </c>
      <c r="C5777" s="4" t="e">
        <f>VLOOKUP(Таблица1[[#This Row],[Наименование Заказчика]],Таблица3[],3,FALSE)</f>
        <v>#N/A</v>
      </c>
      <c r="N5777" s="38" t="e">
        <f>VLOOKUP(Таблица1[[#This Row],[Код основания для проведения закупки с применением особого порядка]],Таблица4[#All],3,FALSE)</f>
        <v>#N/A</v>
      </c>
      <c r="O5777" s="52"/>
      <c r="P5777" s="52"/>
      <c r="Q5777" s="52"/>
      <c r="R5777" s="52"/>
      <c r="S5777" s="38" t="e">
        <f>VLOOKUP(Таблица1[[#This Row],[Код страны поставки ТРУ]],Таблица8[],3,FALSE)</f>
        <v>#N/A</v>
      </c>
      <c r="T5777" s="52"/>
      <c r="U5777" s="52"/>
      <c r="V5777" s="38" t="e">
        <f>VLOOKUP(Таблица1[[#This Row],[Код условия поставки по ИНКОТЕРМС 2010]],Таблица10[],2,FALSE)</f>
        <v>#N/A</v>
      </c>
      <c r="X5777" s="4" t="e">
        <f>VLOOKUP(Таблица1[[#This Row],[Код единицы измерения]],Таблица37[#All],2,FALSE)</f>
        <v>#N/A</v>
      </c>
      <c r="Z5777" s="56"/>
      <c r="AA5777" s="56"/>
      <c r="AB5777" s="57">
        <f>Таблица1[[#This Row],[Кол-во/объем]]*Таблица1[[#This Row],[Маркетинговая цена за единицу, тенге без НДС]]</f>
        <v>0</v>
      </c>
      <c r="AC5777" s="52"/>
      <c r="AD5777" s="52"/>
      <c r="AE5777" s="52"/>
    </row>
    <row r="5778" spans="2:31" x14ac:dyDescent="0.3">
      <c r="B5778" s="4" t="e">
        <f>VLOOKUP(Таблица1[[#This Row],[Наименование Заказчика]],Таблица3[],2,FALSE)</f>
        <v>#N/A</v>
      </c>
      <c r="C5778" s="4" t="e">
        <f>VLOOKUP(Таблица1[[#This Row],[Наименование Заказчика]],Таблица3[],3,FALSE)</f>
        <v>#N/A</v>
      </c>
      <c r="N5778" s="38" t="e">
        <f>VLOOKUP(Таблица1[[#This Row],[Код основания для проведения закупки с применением особого порядка]],Таблица4[#All],3,FALSE)</f>
        <v>#N/A</v>
      </c>
      <c r="O5778" s="52"/>
      <c r="P5778" s="52"/>
      <c r="Q5778" s="52"/>
      <c r="R5778" s="52"/>
      <c r="S5778" s="38" t="e">
        <f>VLOOKUP(Таблица1[[#This Row],[Код страны поставки ТРУ]],Таблица8[],3,FALSE)</f>
        <v>#N/A</v>
      </c>
      <c r="T5778" s="52"/>
      <c r="U5778" s="52"/>
      <c r="V5778" s="38" t="e">
        <f>VLOOKUP(Таблица1[[#This Row],[Код условия поставки по ИНКОТЕРМС 2010]],Таблица10[],2,FALSE)</f>
        <v>#N/A</v>
      </c>
      <c r="X5778" s="4" t="e">
        <f>VLOOKUP(Таблица1[[#This Row],[Код единицы измерения]],Таблица37[#All],2,FALSE)</f>
        <v>#N/A</v>
      </c>
      <c r="Z5778" s="56"/>
      <c r="AA5778" s="56"/>
      <c r="AB5778" s="57">
        <f>Таблица1[[#This Row],[Кол-во/объем]]*Таблица1[[#This Row],[Маркетинговая цена за единицу, тенге без НДС]]</f>
        <v>0</v>
      </c>
      <c r="AC5778" s="52"/>
      <c r="AD5778" s="52"/>
      <c r="AE5778" s="52"/>
    </row>
    <row r="5779" spans="2:31" x14ac:dyDescent="0.3">
      <c r="B5779" s="4" t="e">
        <f>VLOOKUP(Таблица1[[#This Row],[Наименование Заказчика]],Таблица3[],2,FALSE)</f>
        <v>#N/A</v>
      </c>
      <c r="C5779" s="4" t="e">
        <f>VLOOKUP(Таблица1[[#This Row],[Наименование Заказчика]],Таблица3[],3,FALSE)</f>
        <v>#N/A</v>
      </c>
      <c r="N5779" s="38" t="e">
        <f>VLOOKUP(Таблица1[[#This Row],[Код основания для проведения закупки с применением особого порядка]],Таблица4[#All],3,FALSE)</f>
        <v>#N/A</v>
      </c>
      <c r="O5779" s="52"/>
      <c r="P5779" s="52"/>
      <c r="Q5779" s="52"/>
      <c r="R5779" s="52"/>
      <c r="S5779" s="38" t="e">
        <f>VLOOKUP(Таблица1[[#This Row],[Код страны поставки ТРУ]],Таблица8[],3,FALSE)</f>
        <v>#N/A</v>
      </c>
      <c r="T5779" s="52"/>
      <c r="U5779" s="52"/>
      <c r="V5779" s="38" t="e">
        <f>VLOOKUP(Таблица1[[#This Row],[Код условия поставки по ИНКОТЕРМС 2010]],Таблица10[],2,FALSE)</f>
        <v>#N/A</v>
      </c>
      <c r="X5779" s="4" t="e">
        <f>VLOOKUP(Таблица1[[#This Row],[Код единицы измерения]],Таблица37[#All],2,FALSE)</f>
        <v>#N/A</v>
      </c>
      <c r="Z5779" s="56"/>
      <c r="AA5779" s="56"/>
      <c r="AB5779" s="57">
        <f>Таблица1[[#This Row],[Кол-во/объем]]*Таблица1[[#This Row],[Маркетинговая цена за единицу, тенге без НДС]]</f>
        <v>0</v>
      </c>
      <c r="AC5779" s="52"/>
      <c r="AD5779" s="52"/>
      <c r="AE5779" s="52"/>
    </row>
    <row r="5780" spans="2:31" x14ac:dyDescent="0.3">
      <c r="B5780" s="4" t="e">
        <f>VLOOKUP(Таблица1[[#This Row],[Наименование Заказчика]],Таблица3[],2,FALSE)</f>
        <v>#N/A</v>
      </c>
      <c r="C5780" s="4" t="e">
        <f>VLOOKUP(Таблица1[[#This Row],[Наименование Заказчика]],Таблица3[],3,FALSE)</f>
        <v>#N/A</v>
      </c>
      <c r="N5780" s="38" t="e">
        <f>VLOOKUP(Таблица1[[#This Row],[Код основания для проведения закупки с применением особого порядка]],Таблица4[#All],3,FALSE)</f>
        <v>#N/A</v>
      </c>
      <c r="O5780" s="52"/>
      <c r="P5780" s="52"/>
      <c r="Q5780" s="52"/>
      <c r="R5780" s="52"/>
      <c r="S5780" s="38" t="e">
        <f>VLOOKUP(Таблица1[[#This Row],[Код страны поставки ТРУ]],Таблица8[],3,FALSE)</f>
        <v>#N/A</v>
      </c>
      <c r="T5780" s="52"/>
      <c r="U5780" s="52"/>
      <c r="V5780" s="38" t="e">
        <f>VLOOKUP(Таблица1[[#This Row],[Код условия поставки по ИНКОТЕРМС 2010]],Таблица10[],2,FALSE)</f>
        <v>#N/A</v>
      </c>
      <c r="X5780" s="4" t="e">
        <f>VLOOKUP(Таблица1[[#This Row],[Код единицы измерения]],Таблица37[#All],2,FALSE)</f>
        <v>#N/A</v>
      </c>
      <c r="Z5780" s="56"/>
      <c r="AA5780" s="56"/>
      <c r="AB5780" s="57">
        <f>Таблица1[[#This Row],[Кол-во/объем]]*Таблица1[[#This Row],[Маркетинговая цена за единицу, тенге без НДС]]</f>
        <v>0</v>
      </c>
      <c r="AC5780" s="52"/>
      <c r="AD5780" s="52"/>
      <c r="AE5780" s="52"/>
    </row>
    <row r="5781" spans="2:31" x14ac:dyDescent="0.3">
      <c r="B5781" s="4" t="e">
        <f>VLOOKUP(Таблица1[[#This Row],[Наименование Заказчика]],Таблица3[],2,FALSE)</f>
        <v>#N/A</v>
      </c>
      <c r="C5781" s="4" t="e">
        <f>VLOOKUP(Таблица1[[#This Row],[Наименование Заказчика]],Таблица3[],3,FALSE)</f>
        <v>#N/A</v>
      </c>
      <c r="N5781" s="38" t="e">
        <f>VLOOKUP(Таблица1[[#This Row],[Код основания для проведения закупки с применением особого порядка]],Таблица4[#All],3,FALSE)</f>
        <v>#N/A</v>
      </c>
      <c r="O5781" s="52"/>
      <c r="P5781" s="52"/>
      <c r="Q5781" s="52"/>
      <c r="R5781" s="52"/>
      <c r="S5781" s="38" t="e">
        <f>VLOOKUP(Таблица1[[#This Row],[Код страны поставки ТРУ]],Таблица8[],3,FALSE)</f>
        <v>#N/A</v>
      </c>
      <c r="T5781" s="52"/>
      <c r="U5781" s="52"/>
      <c r="V5781" s="38" t="e">
        <f>VLOOKUP(Таблица1[[#This Row],[Код условия поставки по ИНКОТЕРМС 2010]],Таблица10[],2,FALSE)</f>
        <v>#N/A</v>
      </c>
      <c r="X5781" s="4" t="e">
        <f>VLOOKUP(Таблица1[[#This Row],[Код единицы измерения]],Таблица37[#All],2,FALSE)</f>
        <v>#N/A</v>
      </c>
      <c r="Z5781" s="56"/>
      <c r="AA5781" s="56"/>
      <c r="AB5781" s="57">
        <f>Таблица1[[#This Row],[Кол-во/объем]]*Таблица1[[#This Row],[Маркетинговая цена за единицу, тенге без НДС]]</f>
        <v>0</v>
      </c>
      <c r="AC5781" s="52"/>
      <c r="AD5781" s="52"/>
      <c r="AE5781" s="52"/>
    </row>
    <row r="5782" spans="2:31" x14ac:dyDescent="0.3">
      <c r="B5782" s="4" t="e">
        <f>VLOOKUP(Таблица1[[#This Row],[Наименование Заказчика]],Таблица3[],2,FALSE)</f>
        <v>#N/A</v>
      </c>
      <c r="C5782" s="4" t="e">
        <f>VLOOKUP(Таблица1[[#This Row],[Наименование Заказчика]],Таблица3[],3,FALSE)</f>
        <v>#N/A</v>
      </c>
      <c r="N5782" s="38" t="e">
        <f>VLOOKUP(Таблица1[[#This Row],[Код основания для проведения закупки с применением особого порядка]],Таблица4[#All],3,FALSE)</f>
        <v>#N/A</v>
      </c>
      <c r="O5782" s="52"/>
      <c r="P5782" s="52"/>
      <c r="Q5782" s="52"/>
      <c r="R5782" s="52"/>
      <c r="S5782" s="38" t="e">
        <f>VLOOKUP(Таблица1[[#This Row],[Код страны поставки ТРУ]],Таблица8[],3,FALSE)</f>
        <v>#N/A</v>
      </c>
      <c r="T5782" s="52"/>
      <c r="U5782" s="52"/>
      <c r="V5782" s="38" t="e">
        <f>VLOOKUP(Таблица1[[#This Row],[Код условия поставки по ИНКОТЕРМС 2010]],Таблица10[],2,FALSE)</f>
        <v>#N/A</v>
      </c>
      <c r="X5782" s="4" t="e">
        <f>VLOOKUP(Таблица1[[#This Row],[Код единицы измерения]],Таблица37[#All],2,FALSE)</f>
        <v>#N/A</v>
      </c>
      <c r="Z5782" s="56"/>
      <c r="AA5782" s="56"/>
      <c r="AB5782" s="57">
        <f>Таблица1[[#This Row],[Кол-во/объем]]*Таблица1[[#This Row],[Маркетинговая цена за единицу, тенге без НДС]]</f>
        <v>0</v>
      </c>
      <c r="AC5782" s="52"/>
      <c r="AD5782" s="52"/>
      <c r="AE5782" s="52"/>
    </row>
    <row r="5783" spans="2:31" x14ac:dyDescent="0.3">
      <c r="B5783" s="4" t="e">
        <f>VLOOKUP(Таблица1[[#This Row],[Наименование Заказчика]],Таблица3[],2,FALSE)</f>
        <v>#N/A</v>
      </c>
      <c r="C5783" s="4" t="e">
        <f>VLOOKUP(Таблица1[[#This Row],[Наименование Заказчика]],Таблица3[],3,FALSE)</f>
        <v>#N/A</v>
      </c>
      <c r="N5783" s="38" t="e">
        <f>VLOOKUP(Таблица1[[#This Row],[Код основания для проведения закупки с применением особого порядка]],Таблица4[#All],3,FALSE)</f>
        <v>#N/A</v>
      </c>
      <c r="O5783" s="52"/>
      <c r="P5783" s="52"/>
      <c r="Q5783" s="52"/>
      <c r="R5783" s="52"/>
      <c r="S5783" s="38" t="e">
        <f>VLOOKUP(Таблица1[[#This Row],[Код страны поставки ТРУ]],Таблица8[],3,FALSE)</f>
        <v>#N/A</v>
      </c>
      <c r="T5783" s="52"/>
      <c r="U5783" s="52"/>
      <c r="V5783" s="38" t="e">
        <f>VLOOKUP(Таблица1[[#This Row],[Код условия поставки по ИНКОТЕРМС 2010]],Таблица10[],2,FALSE)</f>
        <v>#N/A</v>
      </c>
      <c r="X5783" s="4" t="e">
        <f>VLOOKUP(Таблица1[[#This Row],[Код единицы измерения]],Таблица37[#All],2,FALSE)</f>
        <v>#N/A</v>
      </c>
      <c r="Z5783" s="56"/>
      <c r="AA5783" s="56"/>
      <c r="AB5783" s="57">
        <f>Таблица1[[#This Row],[Кол-во/объем]]*Таблица1[[#This Row],[Маркетинговая цена за единицу, тенге без НДС]]</f>
        <v>0</v>
      </c>
      <c r="AC5783" s="52"/>
      <c r="AD5783" s="52"/>
      <c r="AE5783" s="52"/>
    </row>
    <row r="5784" spans="2:31" x14ac:dyDescent="0.3">
      <c r="B5784" s="4" t="e">
        <f>VLOOKUP(Таблица1[[#This Row],[Наименование Заказчика]],Таблица3[],2,FALSE)</f>
        <v>#N/A</v>
      </c>
      <c r="C5784" s="4" t="e">
        <f>VLOOKUP(Таблица1[[#This Row],[Наименование Заказчика]],Таблица3[],3,FALSE)</f>
        <v>#N/A</v>
      </c>
      <c r="N5784" s="38" t="e">
        <f>VLOOKUP(Таблица1[[#This Row],[Код основания для проведения закупки с применением особого порядка]],Таблица4[#All],3,FALSE)</f>
        <v>#N/A</v>
      </c>
      <c r="O5784" s="52"/>
      <c r="P5784" s="52"/>
      <c r="Q5784" s="52"/>
      <c r="R5784" s="52"/>
      <c r="S5784" s="38" t="e">
        <f>VLOOKUP(Таблица1[[#This Row],[Код страны поставки ТРУ]],Таблица8[],3,FALSE)</f>
        <v>#N/A</v>
      </c>
      <c r="T5784" s="52"/>
      <c r="U5784" s="52"/>
      <c r="V5784" s="38" t="e">
        <f>VLOOKUP(Таблица1[[#This Row],[Код условия поставки по ИНКОТЕРМС 2010]],Таблица10[],2,FALSE)</f>
        <v>#N/A</v>
      </c>
      <c r="X5784" s="4" t="e">
        <f>VLOOKUP(Таблица1[[#This Row],[Код единицы измерения]],Таблица37[#All],2,FALSE)</f>
        <v>#N/A</v>
      </c>
      <c r="Z5784" s="56"/>
      <c r="AA5784" s="56"/>
      <c r="AB5784" s="57">
        <f>Таблица1[[#This Row],[Кол-во/объем]]*Таблица1[[#This Row],[Маркетинговая цена за единицу, тенге без НДС]]</f>
        <v>0</v>
      </c>
      <c r="AC5784" s="52"/>
      <c r="AD5784" s="52"/>
      <c r="AE5784" s="52"/>
    </row>
    <row r="5785" spans="2:31" x14ac:dyDescent="0.3">
      <c r="B5785" s="4" t="e">
        <f>VLOOKUP(Таблица1[[#This Row],[Наименование Заказчика]],Таблица3[],2,FALSE)</f>
        <v>#N/A</v>
      </c>
      <c r="C5785" s="4" t="e">
        <f>VLOOKUP(Таблица1[[#This Row],[Наименование Заказчика]],Таблица3[],3,FALSE)</f>
        <v>#N/A</v>
      </c>
      <c r="N5785" s="38" t="e">
        <f>VLOOKUP(Таблица1[[#This Row],[Код основания для проведения закупки с применением особого порядка]],Таблица4[#All],3,FALSE)</f>
        <v>#N/A</v>
      </c>
      <c r="O5785" s="52"/>
      <c r="P5785" s="52"/>
      <c r="Q5785" s="52"/>
      <c r="R5785" s="52"/>
      <c r="S5785" s="38" t="e">
        <f>VLOOKUP(Таблица1[[#This Row],[Код страны поставки ТРУ]],Таблица8[],3,FALSE)</f>
        <v>#N/A</v>
      </c>
      <c r="T5785" s="52"/>
      <c r="U5785" s="52"/>
      <c r="V5785" s="38" t="e">
        <f>VLOOKUP(Таблица1[[#This Row],[Код условия поставки по ИНКОТЕРМС 2010]],Таблица10[],2,FALSE)</f>
        <v>#N/A</v>
      </c>
      <c r="X5785" s="4" t="e">
        <f>VLOOKUP(Таблица1[[#This Row],[Код единицы измерения]],Таблица37[#All],2,FALSE)</f>
        <v>#N/A</v>
      </c>
      <c r="Z5785" s="56"/>
      <c r="AA5785" s="56"/>
      <c r="AB5785" s="57">
        <f>Таблица1[[#This Row],[Кол-во/объем]]*Таблица1[[#This Row],[Маркетинговая цена за единицу, тенге без НДС]]</f>
        <v>0</v>
      </c>
      <c r="AC5785" s="52"/>
      <c r="AD5785" s="52"/>
      <c r="AE5785" s="52"/>
    </row>
    <row r="5786" spans="2:31" x14ac:dyDescent="0.3">
      <c r="B5786" s="4" t="e">
        <f>VLOOKUP(Таблица1[[#This Row],[Наименование Заказчика]],Таблица3[],2,FALSE)</f>
        <v>#N/A</v>
      </c>
      <c r="C5786" s="4" t="e">
        <f>VLOOKUP(Таблица1[[#This Row],[Наименование Заказчика]],Таблица3[],3,FALSE)</f>
        <v>#N/A</v>
      </c>
      <c r="N5786" s="38" t="e">
        <f>VLOOKUP(Таблица1[[#This Row],[Код основания для проведения закупки с применением особого порядка]],Таблица4[#All],3,FALSE)</f>
        <v>#N/A</v>
      </c>
      <c r="O5786" s="52"/>
      <c r="P5786" s="52"/>
      <c r="Q5786" s="52"/>
      <c r="R5786" s="52"/>
      <c r="S5786" s="38" t="e">
        <f>VLOOKUP(Таблица1[[#This Row],[Код страны поставки ТРУ]],Таблица8[],3,FALSE)</f>
        <v>#N/A</v>
      </c>
      <c r="T5786" s="52"/>
      <c r="U5786" s="52"/>
      <c r="V5786" s="38" t="e">
        <f>VLOOKUP(Таблица1[[#This Row],[Код условия поставки по ИНКОТЕРМС 2010]],Таблица10[],2,FALSE)</f>
        <v>#N/A</v>
      </c>
      <c r="X5786" s="4" t="e">
        <f>VLOOKUP(Таблица1[[#This Row],[Код единицы измерения]],Таблица37[#All],2,FALSE)</f>
        <v>#N/A</v>
      </c>
      <c r="Z5786" s="56"/>
      <c r="AA5786" s="56"/>
      <c r="AB5786" s="57">
        <f>Таблица1[[#This Row],[Кол-во/объем]]*Таблица1[[#This Row],[Маркетинговая цена за единицу, тенге без НДС]]</f>
        <v>0</v>
      </c>
      <c r="AC5786" s="52"/>
      <c r="AD5786" s="52"/>
      <c r="AE5786" s="52"/>
    </row>
    <row r="5787" spans="2:31" x14ac:dyDescent="0.3">
      <c r="B5787" s="4" t="e">
        <f>VLOOKUP(Таблица1[[#This Row],[Наименование Заказчика]],Таблица3[],2,FALSE)</f>
        <v>#N/A</v>
      </c>
      <c r="C5787" s="4" t="e">
        <f>VLOOKUP(Таблица1[[#This Row],[Наименование Заказчика]],Таблица3[],3,FALSE)</f>
        <v>#N/A</v>
      </c>
      <c r="N5787" s="38" t="e">
        <f>VLOOKUP(Таблица1[[#This Row],[Код основания для проведения закупки с применением особого порядка]],Таблица4[#All],3,FALSE)</f>
        <v>#N/A</v>
      </c>
      <c r="O5787" s="52"/>
      <c r="P5787" s="52"/>
      <c r="Q5787" s="52"/>
      <c r="R5787" s="52"/>
      <c r="S5787" s="38" t="e">
        <f>VLOOKUP(Таблица1[[#This Row],[Код страны поставки ТРУ]],Таблица8[],3,FALSE)</f>
        <v>#N/A</v>
      </c>
      <c r="T5787" s="52"/>
      <c r="U5787" s="52"/>
      <c r="V5787" s="38" t="e">
        <f>VLOOKUP(Таблица1[[#This Row],[Код условия поставки по ИНКОТЕРМС 2010]],Таблица10[],2,FALSE)</f>
        <v>#N/A</v>
      </c>
      <c r="X5787" s="4" t="e">
        <f>VLOOKUP(Таблица1[[#This Row],[Код единицы измерения]],Таблица37[#All],2,FALSE)</f>
        <v>#N/A</v>
      </c>
      <c r="Z5787" s="56"/>
      <c r="AA5787" s="56"/>
      <c r="AB5787" s="57">
        <f>Таблица1[[#This Row],[Кол-во/объем]]*Таблица1[[#This Row],[Маркетинговая цена за единицу, тенге без НДС]]</f>
        <v>0</v>
      </c>
      <c r="AC5787" s="52"/>
      <c r="AD5787" s="52"/>
      <c r="AE5787" s="52"/>
    </row>
    <row r="5788" spans="2:31" x14ac:dyDescent="0.3">
      <c r="B5788" s="4" t="e">
        <f>VLOOKUP(Таблица1[[#This Row],[Наименование Заказчика]],Таблица3[],2,FALSE)</f>
        <v>#N/A</v>
      </c>
      <c r="C5788" s="4" t="e">
        <f>VLOOKUP(Таблица1[[#This Row],[Наименование Заказчика]],Таблица3[],3,FALSE)</f>
        <v>#N/A</v>
      </c>
      <c r="N5788" s="38" t="e">
        <f>VLOOKUP(Таблица1[[#This Row],[Код основания для проведения закупки с применением особого порядка]],Таблица4[#All],3,FALSE)</f>
        <v>#N/A</v>
      </c>
      <c r="O5788" s="52"/>
      <c r="P5788" s="52"/>
      <c r="Q5788" s="52"/>
      <c r="R5788" s="52"/>
      <c r="S5788" s="38" t="e">
        <f>VLOOKUP(Таблица1[[#This Row],[Код страны поставки ТРУ]],Таблица8[],3,FALSE)</f>
        <v>#N/A</v>
      </c>
      <c r="T5788" s="52"/>
      <c r="U5788" s="52"/>
      <c r="V5788" s="38" t="e">
        <f>VLOOKUP(Таблица1[[#This Row],[Код условия поставки по ИНКОТЕРМС 2010]],Таблица10[],2,FALSE)</f>
        <v>#N/A</v>
      </c>
      <c r="X5788" s="4" t="e">
        <f>VLOOKUP(Таблица1[[#This Row],[Код единицы измерения]],Таблица37[#All],2,FALSE)</f>
        <v>#N/A</v>
      </c>
      <c r="Z5788" s="56"/>
      <c r="AA5788" s="56"/>
      <c r="AB5788" s="57">
        <f>Таблица1[[#This Row],[Кол-во/объем]]*Таблица1[[#This Row],[Маркетинговая цена за единицу, тенге без НДС]]</f>
        <v>0</v>
      </c>
      <c r="AC5788" s="52"/>
      <c r="AD5788" s="52"/>
      <c r="AE5788" s="52"/>
    </row>
    <row r="5789" spans="2:31" x14ac:dyDescent="0.3">
      <c r="B5789" s="4" t="e">
        <f>VLOOKUP(Таблица1[[#This Row],[Наименование Заказчика]],Таблица3[],2,FALSE)</f>
        <v>#N/A</v>
      </c>
      <c r="C5789" s="4" t="e">
        <f>VLOOKUP(Таблица1[[#This Row],[Наименование Заказчика]],Таблица3[],3,FALSE)</f>
        <v>#N/A</v>
      </c>
      <c r="N5789" s="38" t="e">
        <f>VLOOKUP(Таблица1[[#This Row],[Код основания для проведения закупки с применением особого порядка]],Таблица4[#All],3,FALSE)</f>
        <v>#N/A</v>
      </c>
      <c r="O5789" s="52"/>
      <c r="P5789" s="52"/>
      <c r="Q5789" s="52"/>
      <c r="R5789" s="52"/>
      <c r="S5789" s="38" t="e">
        <f>VLOOKUP(Таблица1[[#This Row],[Код страны поставки ТРУ]],Таблица8[],3,FALSE)</f>
        <v>#N/A</v>
      </c>
      <c r="T5789" s="52"/>
      <c r="U5789" s="52"/>
      <c r="V5789" s="38" t="e">
        <f>VLOOKUP(Таблица1[[#This Row],[Код условия поставки по ИНКОТЕРМС 2010]],Таблица10[],2,FALSE)</f>
        <v>#N/A</v>
      </c>
      <c r="X5789" s="4" t="e">
        <f>VLOOKUP(Таблица1[[#This Row],[Код единицы измерения]],Таблица37[#All],2,FALSE)</f>
        <v>#N/A</v>
      </c>
      <c r="Z5789" s="56"/>
      <c r="AA5789" s="56"/>
      <c r="AB5789" s="57">
        <f>Таблица1[[#This Row],[Кол-во/объем]]*Таблица1[[#This Row],[Маркетинговая цена за единицу, тенге без НДС]]</f>
        <v>0</v>
      </c>
      <c r="AC5789" s="52"/>
      <c r="AD5789" s="52"/>
      <c r="AE5789" s="52"/>
    </row>
    <row r="5790" spans="2:31" x14ac:dyDescent="0.3">
      <c r="B5790" s="4" t="e">
        <f>VLOOKUP(Таблица1[[#This Row],[Наименование Заказчика]],Таблица3[],2,FALSE)</f>
        <v>#N/A</v>
      </c>
      <c r="C5790" s="4" t="e">
        <f>VLOOKUP(Таблица1[[#This Row],[Наименование Заказчика]],Таблица3[],3,FALSE)</f>
        <v>#N/A</v>
      </c>
      <c r="N5790" s="38" t="e">
        <f>VLOOKUP(Таблица1[[#This Row],[Код основания для проведения закупки с применением особого порядка]],Таблица4[#All],3,FALSE)</f>
        <v>#N/A</v>
      </c>
      <c r="O5790" s="52"/>
      <c r="P5790" s="52"/>
      <c r="Q5790" s="52"/>
      <c r="R5790" s="52"/>
      <c r="S5790" s="38" t="e">
        <f>VLOOKUP(Таблица1[[#This Row],[Код страны поставки ТРУ]],Таблица8[],3,FALSE)</f>
        <v>#N/A</v>
      </c>
      <c r="T5790" s="52"/>
      <c r="U5790" s="52"/>
      <c r="V5790" s="38" t="e">
        <f>VLOOKUP(Таблица1[[#This Row],[Код условия поставки по ИНКОТЕРМС 2010]],Таблица10[],2,FALSE)</f>
        <v>#N/A</v>
      </c>
      <c r="X5790" s="4" t="e">
        <f>VLOOKUP(Таблица1[[#This Row],[Код единицы измерения]],Таблица37[#All],2,FALSE)</f>
        <v>#N/A</v>
      </c>
      <c r="Z5790" s="56"/>
      <c r="AA5790" s="56"/>
      <c r="AB5790" s="57">
        <f>Таблица1[[#This Row],[Кол-во/объем]]*Таблица1[[#This Row],[Маркетинговая цена за единицу, тенге без НДС]]</f>
        <v>0</v>
      </c>
      <c r="AC5790" s="52"/>
      <c r="AD5790" s="52"/>
      <c r="AE5790" s="52"/>
    </row>
    <row r="5791" spans="2:31" x14ac:dyDescent="0.3">
      <c r="B5791" s="4" t="e">
        <f>VLOOKUP(Таблица1[[#This Row],[Наименование Заказчика]],Таблица3[],2,FALSE)</f>
        <v>#N/A</v>
      </c>
      <c r="C5791" s="4" t="e">
        <f>VLOOKUP(Таблица1[[#This Row],[Наименование Заказчика]],Таблица3[],3,FALSE)</f>
        <v>#N/A</v>
      </c>
      <c r="N5791" s="38" t="e">
        <f>VLOOKUP(Таблица1[[#This Row],[Код основания для проведения закупки с применением особого порядка]],Таблица4[#All],3,FALSE)</f>
        <v>#N/A</v>
      </c>
      <c r="O5791" s="52"/>
      <c r="P5791" s="52"/>
      <c r="Q5791" s="52"/>
      <c r="R5791" s="52"/>
      <c r="S5791" s="38" t="e">
        <f>VLOOKUP(Таблица1[[#This Row],[Код страны поставки ТРУ]],Таблица8[],3,FALSE)</f>
        <v>#N/A</v>
      </c>
      <c r="T5791" s="52"/>
      <c r="U5791" s="52"/>
      <c r="V5791" s="38" t="e">
        <f>VLOOKUP(Таблица1[[#This Row],[Код условия поставки по ИНКОТЕРМС 2010]],Таблица10[],2,FALSE)</f>
        <v>#N/A</v>
      </c>
      <c r="X5791" s="4" t="e">
        <f>VLOOKUP(Таблица1[[#This Row],[Код единицы измерения]],Таблица37[#All],2,FALSE)</f>
        <v>#N/A</v>
      </c>
      <c r="Z5791" s="56"/>
      <c r="AA5791" s="56"/>
      <c r="AB5791" s="57">
        <f>Таблица1[[#This Row],[Кол-во/объем]]*Таблица1[[#This Row],[Маркетинговая цена за единицу, тенге без НДС]]</f>
        <v>0</v>
      </c>
      <c r="AC5791" s="52"/>
      <c r="AD5791" s="52"/>
      <c r="AE5791" s="52"/>
    </row>
    <row r="5792" spans="2:31" x14ac:dyDescent="0.3">
      <c r="B5792" s="4" t="e">
        <f>VLOOKUP(Таблица1[[#This Row],[Наименование Заказчика]],Таблица3[],2,FALSE)</f>
        <v>#N/A</v>
      </c>
      <c r="C5792" s="4" t="e">
        <f>VLOOKUP(Таблица1[[#This Row],[Наименование Заказчика]],Таблица3[],3,FALSE)</f>
        <v>#N/A</v>
      </c>
      <c r="N5792" s="38" t="e">
        <f>VLOOKUP(Таблица1[[#This Row],[Код основания для проведения закупки с применением особого порядка]],Таблица4[#All],3,FALSE)</f>
        <v>#N/A</v>
      </c>
      <c r="O5792" s="52"/>
      <c r="P5792" s="52"/>
      <c r="Q5792" s="52"/>
      <c r="R5792" s="52"/>
      <c r="S5792" s="38" t="e">
        <f>VLOOKUP(Таблица1[[#This Row],[Код страны поставки ТРУ]],Таблица8[],3,FALSE)</f>
        <v>#N/A</v>
      </c>
      <c r="T5792" s="52"/>
      <c r="U5792" s="52"/>
      <c r="V5792" s="38" t="e">
        <f>VLOOKUP(Таблица1[[#This Row],[Код условия поставки по ИНКОТЕРМС 2010]],Таблица10[],2,FALSE)</f>
        <v>#N/A</v>
      </c>
      <c r="X5792" s="4" t="e">
        <f>VLOOKUP(Таблица1[[#This Row],[Код единицы измерения]],Таблица37[#All],2,FALSE)</f>
        <v>#N/A</v>
      </c>
      <c r="Z5792" s="56"/>
      <c r="AA5792" s="56"/>
      <c r="AB5792" s="57">
        <f>Таблица1[[#This Row],[Кол-во/объем]]*Таблица1[[#This Row],[Маркетинговая цена за единицу, тенге без НДС]]</f>
        <v>0</v>
      </c>
      <c r="AC5792" s="52"/>
      <c r="AD5792" s="52"/>
      <c r="AE5792" s="52"/>
    </row>
    <row r="5793" spans="2:31" x14ac:dyDescent="0.3">
      <c r="B5793" s="4" t="e">
        <f>VLOOKUP(Таблица1[[#This Row],[Наименование Заказчика]],Таблица3[],2,FALSE)</f>
        <v>#N/A</v>
      </c>
      <c r="C5793" s="4" t="e">
        <f>VLOOKUP(Таблица1[[#This Row],[Наименование Заказчика]],Таблица3[],3,FALSE)</f>
        <v>#N/A</v>
      </c>
      <c r="N5793" s="38" t="e">
        <f>VLOOKUP(Таблица1[[#This Row],[Код основания для проведения закупки с применением особого порядка]],Таблица4[#All],3,FALSE)</f>
        <v>#N/A</v>
      </c>
      <c r="O5793" s="52"/>
      <c r="P5793" s="52"/>
      <c r="Q5793" s="52"/>
      <c r="R5793" s="52"/>
      <c r="S5793" s="38" t="e">
        <f>VLOOKUP(Таблица1[[#This Row],[Код страны поставки ТРУ]],Таблица8[],3,FALSE)</f>
        <v>#N/A</v>
      </c>
      <c r="T5793" s="52"/>
      <c r="U5793" s="52"/>
      <c r="V5793" s="38" t="e">
        <f>VLOOKUP(Таблица1[[#This Row],[Код условия поставки по ИНКОТЕРМС 2010]],Таблица10[],2,FALSE)</f>
        <v>#N/A</v>
      </c>
      <c r="X5793" s="4" t="e">
        <f>VLOOKUP(Таблица1[[#This Row],[Код единицы измерения]],Таблица37[#All],2,FALSE)</f>
        <v>#N/A</v>
      </c>
      <c r="Z5793" s="56"/>
      <c r="AA5793" s="56"/>
      <c r="AB5793" s="57">
        <f>Таблица1[[#This Row],[Кол-во/объем]]*Таблица1[[#This Row],[Маркетинговая цена за единицу, тенге без НДС]]</f>
        <v>0</v>
      </c>
      <c r="AC5793" s="52"/>
      <c r="AD5793" s="52"/>
      <c r="AE5793" s="52"/>
    </row>
    <row r="5794" spans="2:31" x14ac:dyDescent="0.3">
      <c r="B5794" s="4" t="e">
        <f>VLOOKUP(Таблица1[[#This Row],[Наименование Заказчика]],Таблица3[],2,FALSE)</f>
        <v>#N/A</v>
      </c>
      <c r="C5794" s="4" t="e">
        <f>VLOOKUP(Таблица1[[#This Row],[Наименование Заказчика]],Таблица3[],3,FALSE)</f>
        <v>#N/A</v>
      </c>
      <c r="N5794" s="38" t="e">
        <f>VLOOKUP(Таблица1[[#This Row],[Код основания для проведения закупки с применением особого порядка]],Таблица4[#All],3,FALSE)</f>
        <v>#N/A</v>
      </c>
      <c r="O5794" s="52"/>
      <c r="P5794" s="52"/>
      <c r="Q5794" s="52"/>
      <c r="R5794" s="52"/>
      <c r="S5794" s="38" t="e">
        <f>VLOOKUP(Таблица1[[#This Row],[Код страны поставки ТРУ]],Таблица8[],3,FALSE)</f>
        <v>#N/A</v>
      </c>
      <c r="T5794" s="52"/>
      <c r="U5794" s="52"/>
      <c r="V5794" s="38" t="e">
        <f>VLOOKUP(Таблица1[[#This Row],[Код условия поставки по ИНКОТЕРМС 2010]],Таблица10[],2,FALSE)</f>
        <v>#N/A</v>
      </c>
      <c r="X5794" s="4" t="e">
        <f>VLOOKUP(Таблица1[[#This Row],[Код единицы измерения]],Таблица37[#All],2,FALSE)</f>
        <v>#N/A</v>
      </c>
      <c r="Z5794" s="56"/>
      <c r="AA5794" s="56"/>
      <c r="AB5794" s="57">
        <f>Таблица1[[#This Row],[Кол-во/объем]]*Таблица1[[#This Row],[Маркетинговая цена за единицу, тенге без НДС]]</f>
        <v>0</v>
      </c>
      <c r="AC5794" s="52"/>
      <c r="AD5794" s="52"/>
      <c r="AE5794" s="52"/>
    </row>
    <row r="5795" spans="2:31" x14ac:dyDescent="0.3">
      <c r="B5795" s="4" t="e">
        <f>VLOOKUP(Таблица1[[#This Row],[Наименование Заказчика]],Таблица3[],2,FALSE)</f>
        <v>#N/A</v>
      </c>
      <c r="C5795" s="4" t="e">
        <f>VLOOKUP(Таблица1[[#This Row],[Наименование Заказчика]],Таблица3[],3,FALSE)</f>
        <v>#N/A</v>
      </c>
      <c r="N5795" s="38" t="e">
        <f>VLOOKUP(Таблица1[[#This Row],[Код основания для проведения закупки с применением особого порядка]],Таблица4[#All],3,FALSE)</f>
        <v>#N/A</v>
      </c>
      <c r="O5795" s="52"/>
      <c r="P5795" s="52"/>
      <c r="Q5795" s="52"/>
      <c r="R5795" s="52"/>
      <c r="S5795" s="38" t="e">
        <f>VLOOKUP(Таблица1[[#This Row],[Код страны поставки ТРУ]],Таблица8[],3,FALSE)</f>
        <v>#N/A</v>
      </c>
      <c r="T5795" s="52"/>
      <c r="U5795" s="52"/>
      <c r="V5795" s="38" t="e">
        <f>VLOOKUP(Таблица1[[#This Row],[Код условия поставки по ИНКОТЕРМС 2010]],Таблица10[],2,FALSE)</f>
        <v>#N/A</v>
      </c>
      <c r="X5795" s="4" t="e">
        <f>VLOOKUP(Таблица1[[#This Row],[Код единицы измерения]],Таблица37[#All],2,FALSE)</f>
        <v>#N/A</v>
      </c>
      <c r="Z5795" s="56"/>
      <c r="AA5795" s="56"/>
      <c r="AB5795" s="57">
        <f>Таблица1[[#This Row],[Кол-во/объем]]*Таблица1[[#This Row],[Маркетинговая цена за единицу, тенге без НДС]]</f>
        <v>0</v>
      </c>
      <c r="AC5795" s="52"/>
      <c r="AD5795" s="52"/>
      <c r="AE5795" s="52"/>
    </row>
    <row r="5796" spans="2:31" x14ac:dyDescent="0.3">
      <c r="B5796" s="4" t="e">
        <f>VLOOKUP(Таблица1[[#This Row],[Наименование Заказчика]],Таблица3[],2,FALSE)</f>
        <v>#N/A</v>
      </c>
      <c r="C5796" s="4" t="e">
        <f>VLOOKUP(Таблица1[[#This Row],[Наименование Заказчика]],Таблица3[],3,FALSE)</f>
        <v>#N/A</v>
      </c>
      <c r="N5796" s="38" t="e">
        <f>VLOOKUP(Таблица1[[#This Row],[Код основания для проведения закупки с применением особого порядка]],Таблица4[#All],3,FALSE)</f>
        <v>#N/A</v>
      </c>
      <c r="O5796" s="52"/>
      <c r="P5796" s="52"/>
      <c r="Q5796" s="52"/>
      <c r="R5796" s="52"/>
      <c r="S5796" s="38" t="e">
        <f>VLOOKUP(Таблица1[[#This Row],[Код страны поставки ТРУ]],Таблица8[],3,FALSE)</f>
        <v>#N/A</v>
      </c>
      <c r="T5796" s="52"/>
      <c r="U5796" s="52"/>
      <c r="V5796" s="38" t="e">
        <f>VLOOKUP(Таблица1[[#This Row],[Код условия поставки по ИНКОТЕРМС 2010]],Таблица10[],2,FALSE)</f>
        <v>#N/A</v>
      </c>
      <c r="X5796" s="4" t="e">
        <f>VLOOKUP(Таблица1[[#This Row],[Код единицы измерения]],Таблица37[#All],2,FALSE)</f>
        <v>#N/A</v>
      </c>
      <c r="Z5796" s="56"/>
      <c r="AA5796" s="56"/>
      <c r="AB5796" s="57">
        <f>Таблица1[[#This Row],[Кол-во/объем]]*Таблица1[[#This Row],[Маркетинговая цена за единицу, тенге без НДС]]</f>
        <v>0</v>
      </c>
      <c r="AC5796" s="52"/>
      <c r="AD5796" s="52"/>
      <c r="AE5796" s="52"/>
    </row>
    <row r="5797" spans="2:31" x14ac:dyDescent="0.3">
      <c r="B5797" s="4" t="e">
        <f>VLOOKUP(Таблица1[[#This Row],[Наименование Заказчика]],Таблица3[],2,FALSE)</f>
        <v>#N/A</v>
      </c>
      <c r="C5797" s="4" t="e">
        <f>VLOOKUP(Таблица1[[#This Row],[Наименование Заказчика]],Таблица3[],3,FALSE)</f>
        <v>#N/A</v>
      </c>
      <c r="N5797" s="38" t="e">
        <f>VLOOKUP(Таблица1[[#This Row],[Код основания для проведения закупки с применением особого порядка]],Таблица4[#All],3,FALSE)</f>
        <v>#N/A</v>
      </c>
      <c r="O5797" s="52"/>
      <c r="P5797" s="52"/>
      <c r="Q5797" s="52"/>
      <c r="R5797" s="52"/>
      <c r="S5797" s="38" t="e">
        <f>VLOOKUP(Таблица1[[#This Row],[Код страны поставки ТРУ]],Таблица8[],3,FALSE)</f>
        <v>#N/A</v>
      </c>
      <c r="T5797" s="52"/>
      <c r="U5797" s="52"/>
      <c r="V5797" s="38" t="e">
        <f>VLOOKUP(Таблица1[[#This Row],[Код условия поставки по ИНКОТЕРМС 2010]],Таблица10[],2,FALSE)</f>
        <v>#N/A</v>
      </c>
      <c r="X5797" s="4" t="e">
        <f>VLOOKUP(Таблица1[[#This Row],[Код единицы измерения]],Таблица37[#All],2,FALSE)</f>
        <v>#N/A</v>
      </c>
      <c r="Z5797" s="56"/>
      <c r="AA5797" s="56"/>
      <c r="AB5797" s="57">
        <f>Таблица1[[#This Row],[Кол-во/объем]]*Таблица1[[#This Row],[Маркетинговая цена за единицу, тенге без НДС]]</f>
        <v>0</v>
      </c>
      <c r="AC5797" s="52"/>
      <c r="AD5797" s="52"/>
      <c r="AE5797" s="52"/>
    </row>
    <row r="5798" spans="2:31" x14ac:dyDescent="0.3">
      <c r="B5798" s="4" t="e">
        <f>VLOOKUP(Таблица1[[#This Row],[Наименование Заказчика]],Таблица3[],2,FALSE)</f>
        <v>#N/A</v>
      </c>
      <c r="C5798" s="4" t="e">
        <f>VLOOKUP(Таблица1[[#This Row],[Наименование Заказчика]],Таблица3[],3,FALSE)</f>
        <v>#N/A</v>
      </c>
      <c r="N5798" s="38" t="e">
        <f>VLOOKUP(Таблица1[[#This Row],[Код основания для проведения закупки с применением особого порядка]],Таблица4[#All],3,FALSE)</f>
        <v>#N/A</v>
      </c>
      <c r="O5798" s="52"/>
      <c r="P5798" s="52"/>
      <c r="Q5798" s="52"/>
      <c r="R5798" s="52"/>
      <c r="S5798" s="38" t="e">
        <f>VLOOKUP(Таблица1[[#This Row],[Код страны поставки ТРУ]],Таблица8[],3,FALSE)</f>
        <v>#N/A</v>
      </c>
      <c r="T5798" s="52"/>
      <c r="U5798" s="52"/>
      <c r="V5798" s="38" t="e">
        <f>VLOOKUP(Таблица1[[#This Row],[Код условия поставки по ИНКОТЕРМС 2010]],Таблица10[],2,FALSE)</f>
        <v>#N/A</v>
      </c>
      <c r="X5798" s="4" t="e">
        <f>VLOOKUP(Таблица1[[#This Row],[Код единицы измерения]],Таблица37[#All],2,FALSE)</f>
        <v>#N/A</v>
      </c>
      <c r="Z5798" s="56"/>
      <c r="AA5798" s="56"/>
      <c r="AB5798" s="57">
        <f>Таблица1[[#This Row],[Кол-во/объем]]*Таблица1[[#This Row],[Маркетинговая цена за единицу, тенге без НДС]]</f>
        <v>0</v>
      </c>
      <c r="AC5798" s="52"/>
      <c r="AD5798" s="52"/>
      <c r="AE5798" s="52"/>
    </row>
    <row r="5799" spans="2:31" x14ac:dyDescent="0.3">
      <c r="B5799" s="4" t="e">
        <f>VLOOKUP(Таблица1[[#This Row],[Наименование Заказчика]],Таблица3[],2,FALSE)</f>
        <v>#N/A</v>
      </c>
      <c r="C5799" s="4" t="e">
        <f>VLOOKUP(Таблица1[[#This Row],[Наименование Заказчика]],Таблица3[],3,FALSE)</f>
        <v>#N/A</v>
      </c>
      <c r="N5799" s="38" t="e">
        <f>VLOOKUP(Таблица1[[#This Row],[Код основания для проведения закупки с применением особого порядка]],Таблица4[#All],3,FALSE)</f>
        <v>#N/A</v>
      </c>
      <c r="O5799" s="52"/>
      <c r="P5799" s="52"/>
      <c r="Q5799" s="52"/>
      <c r="R5799" s="52"/>
      <c r="S5799" s="38" t="e">
        <f>VLOOKUP(Таблица1[[#This Row],[Код страны поставки ТРУ]],Таблица8[],3,FALSE)</f>
        <v>#N/A</v>
      </c>
      <c r="T5799" s="52"/>
      <c r="U5799" s="52"/>
      <c r="V5799" s="38" t="e">
        <f>VLOOKUP(Таблица1[[#This Row],[Код условия поставки по ИНКОТЕРМС 2010]],Таблица10[],2,FALSE)</f>
        <v>#N/A</v>
      </c>
      <c r="X5799" s="4" t="e">
        <f>VLOOKUP(Таблица1[[#This Row],[Код единицы измерения]],Таблица37[#All],2,FALSE)</f>
        <v>#N/A</v>
      </c>
      <c r="Z5799" s="56"/>
      <c r="AA5799" s="56"/>
      <c r="AB5799" s="57">
        <f>Таблица1[[#This Row],[Кол-во/объем]]*Таблица1[[#This Row],[Маркетинговая цена за единицу, тенге без НДС]]</f>
        <v>0</v>
      </c>
      <c r="AC5799" s="52"/>
      <c r="AD5799" s="52"/>
      <c r="AE5799" s="52"/>
    </row>
    <row r="5800" spans="2:31" x14ac:dyDescent="0.3">
      <c r="B5800" s="4" t="e">
        <f>VLOOKUP(Таблица1[[#This Row],[Наименование Заказчика]],Таблица3[],2,FALSE)</f>
        <v>#N/A</v>
      </c>
      <c r="C5800" s="4" t="e">
        <f>VLOOKUP(Таблица1[[#This Row],[Наименование Заказчика]],Таблица3[],3,FALSE)</f>
        <v>#N/A</v>
      </c>
      <c r="N5800" s="38" t="e">
        <f>VLOOKUP(Таблица1[[#This Row],[Код основания для проведения закупки с применением особого порядка]],Таблица4[#All],3,FALSE)</f>
        <v>#N/A</v>
      </c>
      <c r="O5800" s="52"/>
      <c r="P5800" s="52"/>
      <c r="Q5800" s="52"/>
      <c r="R5800" s="52"/>
      <c r="S5800" s="38" t="e">
        <f>VLOOKUP(Таблица1[[#This Row],[Код страны поставки ТРУ]],Таблица8[],3,FALSE)</f>
        <v>#N/A</v>
      </c>
      <c r="T5800" s="52"/>
      <c r="U5800" s="52"/>
      <c r="V5800" s="38" t="e">
        <f>VLOOKUP(Таблица1[[#This Row],[Код условия поставки по ИНКОТЕРМС 2010]],Таблица10[],2,FALSE)</f>
        <v>#N/A</v>
      </c>
      <c r="X5800" s="4" t="e">
        <f>VLOOKUP(Таблица1[[#This Row],[Код единицы измерения]],Таблица37[#All],2,FALSE)</f>
        <v>#N/A</v>
      </c>
      <c r="Z5800" s="56"/>
      <c r="AA5800" s="56"/>
      <c r="AB5800" s="57">
        <f>Таблица1[[#This Row],[Кол-во/объем]]*Таблица1[[#This Row],[Маркетинговая цена за единицу, тенге без НДС]]</f>
        <v>0</v>
      </c>
      <c r="AC5800" s="52"/>
      <c r="AD5800" s="52"/>
      <c r="AE5800" s="52"/>
    </row>
    <row r="5801" spans="2:31" x14ac:dyDescent="0.3">
      <c r="B5801" s="4" t="e">
        <f>VLOOKUP(Таблица1[[#This Row],[Наименование Заказчика]],Таблица3[],2,FALSE)</f>
        <v>#N/A</v>
      </c>
      <c r="C5801" s="4" t="e">
        <f>VLOOKUP(Таблица1[[#This Row],[Наименование Заказчика]],Таблица3[],3,FALSE)</f>
        <v>#N/A</v>
      </c>
      <c r="N5801" s="38" t="e">
        <f>VLOOKUP(Таблица1[[#This Row],[Код основания для проведения закупки с применением особого порядка]],Таблица4[#All],3,FALSE)</f>
        <v>#N/A</v>
      </c>
      <c r="O5801" s="52"/>
      <c r="P5801" s="52"/>
      <c r="Q5801" s="52"/>
      <c r="R5801" s="52"/>
      <c r="S5801" s="38" t="e">
        <f>VLOOKUP(Таблица1[[#This Row],[Код страны поставки ТРУ]],Таблица8[],3,FALSE)</f>
        <v>#N/A</v>
      </c>
      <c r="T5801" s="52"/>
      <c r="U5801" s="52"/>
      <c r="V5801" s="38" t="e">
        <f>VLOOKUP(Таблица1[[#This Row],[Код условия поставки по ИНКОТЕРМС 2010]],Таблица10[],2,FALSE)</f>
        <v>#N/A</v>
      </c>
      <c r="X5801" s="4" t="e">
        <f>VLOOKUP(Таблица1[[#This Row],[Код единицы измерения]],Таблица37[#All],2,FALSE)</f>
        <v>#N/A</v>
      </c>
      <c r="Z5801" s="56"/>
      <c r="AA5801" s="56"/>
      <c r="AB5801" s="57">
        <f>Таблица1[[#This Row],[Кол-во/объем]]*Таблица1[[#This Row],[Маркетинговая цена за единицу, тенге без НДС]]</f>
        <v>0</v>
      </c>
      <c r="AC5801" s="52"/>
      <c r="AD5801" s="52"/>
      <c r="AE5801" s="52"/>
    </row>
    <row r="5802" spans="2:31" x14ac:dyDescent="0.3">
      <c r="B5802" s="4" t="e">
        <f>VLOOKUP(Таблица1[[#This Row],[Наименование Заказчика]],Таблица3[],2,FALSE)</f>
        <v>#N/A</v>
      </c>
      <c r="C5802" s="4" t="e">
        <f>VLOOKUP(Таблица1[[#This Row],[Наименование Заказчика]],Таблица3[],3,FALSE)</f>
        <v>#N/A</v>
      </c>
      <c r="N5802" s="38" t="e">
        <f>VLOOKUP(Таблица1[[#This Row],[Код основания для проведения закупки с применением особого порядка]],Таблица4[#All],3,FALSE)</f>
        <v>#N/A</v>
      </c>
      <c r="O5802" s="52"/>
      <c r="P5802" s="52"/>
      <c r="Q5802" s="52"/>
      <c r="R5802" s="52"/>
      <c r="S5802" s="38" t="e">
        <f>VLOOKUP(Таблица1[[#This Row],[Код страны поставки ТРУ]],Таблица8[],3,FALSE)</f>
        <v>#N/A</v>
      </c>
      <c r="T5802" s="52"/>
      <c r="U5802" s="52"/>
      <c r="V5802" s="38" t="e">
        <f>VLOOKUP(Таблица1[[#This Row],[Код условия поставки по ИНКОТЕРМС 2010]],Таблица10[],2,FALSE)</f>
        <v>#N/A</v>
      </c>
      <c r="X5802" s="4" t="e">
        <f>VLOOKUP(Таблица1[[#This Row],[Код единицы измерения]],Таблица37[#All],2,FALSE)</f>
        <v>#N/A</v>
      </c>
      <c r="Z5802" s="56"/>
      <c r="AA5802" s="56"/>
      <c r="AB5802" s="57">
        <f>Таблица1[[#This Row],[Кол-во/объем]]*Таблица1[[#This Row],[Маркетинговая цена за единицу, тенге без НДС]]</f>
        <v>0</v>
      </c>
      <c r="AC5802" s="52"/>
      <c r="AD5802" s="52"/>
      <c r="AE5802" s="52"/>
    </row>
    <row r="5803" spans="2:31" x14ac:dyDescent="0.3">
      <c r="B5803" s="4" t="e">
        <f>VLOOKUP(Таблица1[[#This Row],[Наименование Заказчика]],Таблица3[],2,FALSE)</f>
        <v>#N/A</v>
      </c>
      <c r="C5803" s="4" t="e">
        <f>VLOOKUP(Таблица1[[#This Row],[Наименование Заказчика]],Таблица3[],3,FALSE)</f>
        <v>#N/A</v>
      </c>
      <c r="N5803" s="38" t="e">
        <f>VLOOKUP(Таблица1[[#This Row],[Код основания для проведения закупки с применением особого порядка]],Таблица4[#All],3,FALSE)</f>
        <v>#N/A</v>
      </c>
      <c r="O5803" s="52"/>
      <c r="P5803" s="52"/>
      <c r="Q5803" s="52"/>
      <c r="R5803" s="52"/>
      <c r="S5803" s="38" t="e">
        <f>VLOOKUP(Таблица1[[#This Row],[Код страны поставки ТРУ]],Таблица8[],3,FALSE)</f>
        <v>#N/A</v>
      </c>
      <c r="T5803" s="52"/>
      <c r="U5803" s="52"/>
      <c r="V5803" s="38" t="e">
        <f>VLOOKUP(Таблица1[[#This Row],[Код условия поставки по ИНКОТЕРМС 2010]],Таблица10[],2,FALSE)</f>
        <v>#N/A</v>
      </c>
      <c r="X5803" s="4" t="e">
        <f>VLOOKUP(Таблица1[[#This Row],[Код единицы измерения]],Таблица37[#All],2,FALSE)</f>
        <v>#N/A</v>
      </c>
      <c r="Z5803" s="56"/>
      <c r="AA5803" s="56"/>
      <c r="AB5803" s="57">
        <f>Таблица1[[#This Row],[Кол-во/объем]]*Таблица1[[#This Row],[Маркетинговая цена за единицу, тенге без НДС]]</f>
        <v>0</v>
      </c>
      <c r="AC5803" s="52"/>
      <c r="AD5803" s="52"/>
      <c r="AE5803" s="52"/>
    </row>
    <row r="5804" spans="2:31" x14ac:dyDescent="0.3">
      <c r="B5804" s="4" t="e">
        <f>VLOOKUP(Таблица1[[#This Row],[Наименование Заказчика]],Таблица3[],2,FALSE)</f>
        <v>#N/A</v>
      </c>
      <c r="C5804" s="4" t="e">
        <f>VLOOKUP(Таблица1[[#This Row],[Наименование Заказчика]],Таблица3[],3,FALSE)</f>
        <v>#N/A</v>
      </c>
      <c r="N5804" s="38" t="e">
        <f>VLOOKUP(Таблица1[[#This Row],[Код основания для проведения закупки с применением особого порядка]],Таблица4[#All],3,FALSE)</f>
        <v>#N/A</v>
      </c>
      <c r="O5804" s="52"/>
      <c r="P5804" s="52"/>
      <c r="Q5804" s="52"/>
      <c r="R5804" s="52"/>
      <c r="S5804" s="38" t="e">
        <f>VLOOKUP(Таблица1[[#This Row],[Код страны поставки ТРУ]],Таблица8[],3,FALSE)</f>
        <v>#N/A</v>
      </c>
      <c r="T5804" s="52"/>
      <c r="U5804" s="52"/>
      <c r="V5804" s="38" t="e">
        <f>VLOOKUP(Таблица1[[#This Row],[Код условия поставки по ИНКОТЕРМС 2010]],Таблица10[],2,FALSE)</f>
        <v>#N/A</v>
      </c>
      <c r="X5804" s="4" t="e">
        <f>VLOOKUP(Таблица1[[#This Row],[Код единицы измерения]],Таблица37[#All],2,FALSE)</f>
        <v>#N/A</v>
      </c>
      <c r="Z5804" s="56"/>
      <c r="AA5804" s="56"/>
      <c r="AB5804" s="57">
        <f>Таблица1[[#This Row],[Кол-во/объем]]*Таблица1[[#This Row],[Маркетинговая цена за единицу, тенге без НДС]]</f>
        <v>0</v>
      </c>
      <c r="AC5804" s="52"/>
      <c r="AD5804" s="52"/>
      <c r="AE5804" s="52"/>
    </row>
    <row r="5805" spans="2:31" x14ac:dyDescent="0.3">
      <c r="B5805" s="4" t="e">
        <f>VLOOKUP(Таблица1[[#This Row],[Наименование Заказчика]],Таблица3[],2,FALSE)</f>
        <v>#N/A</v>
      </c>
      <c r="C5805" s="4" t="e">
        <f>VLOOKUP(Таблица1[[#This Row],[Наименование Заказчика]],Таблица3[],3,FALSE)</f>
        <v>#N/A</v>
      </c>
      <c r="N5805" s="38" t="e">
        <f>VLOOKUP(Таблица1[[#This Row],[Код основания для проведения закупки с применением особого порядка]],Таблица4[#All],3,FALSE)</f>
        <v>#N/A</v>
      </c>
      <c r="O5805" s="52"/>
      <c r="P5805" s="52"/>
      <c r="Q5805" s="52"/>
      <c r="R5805" s="52"/>
      <c r="S5805" s="38" t="e">
        <f>VLOOKUP(Таблица1[[#This Row],[Код страны поставки ТРУ]],Таблица8[],3,FALSE)</f>
        <v>#N/A</v>
      </c>
      <c r="T5805" s="52"/>
      <c r="U5805" s="52"/>
      <c r="V5805" s="38" t="e">
        <f>VLOOKUP(Таблица1[[#This Row],[Код условия поставки по ИНКОТЕРМС 2010]],Таблица10[],2,FALSE)</f>
        <v>#N/A</v>
      </c>
      <c r="X5805" s="4" t="e">
        <f>VLOOKUP(Таблица1[[#This Row],[Код единицы измерения]],Таблица37[#All],2,FALSE)</f>
        <v>#N/A</v>
      </c>
      <c r="Z5805" s="56"/>
      <c r="AA5805" s="56"/>
      <c r="AB5805" s="57">
        <f>Таблица1[[#This Row],[Кол-во/объем]]*Таблица1[[#This Row],[Маркетинговая цена за единицу, тенге без НДС]]</f>
        <v>0</v>
      </c>
      <c r="AC5805" s="52"/>
      <c r="AD5805" s="52"/>
      <c r="AE5805" s="52"/>
    </row>
    <row r="5806" spans="2:31" x14ac:dyDescent="0.3">
      <c r="B5806" s="4" t="e">
        <f>VLOOKUP(Таблица1[[#This Row],[Наименование Заказчика]],Таблица3[],2,FALSE)</f>
        <v>#N/A</v>
      </c>
      <c r="C5806" s="4" t="e">
        <f>VLOOKUP(Таблица1[[#This Row],[Наименование Заказчика]],Таблица3[],3,FALSE)</f>
        <v>#N/A</v>
      </c>
      <c r="N5806" s="38" t="e">
        <f>VLOOKUP(Таблица1[[#This Row],[Код основания для проведения закупки с применением особого порядка]],Таблица4[#All],3,FALSE)</f>
        <v>#N/A</v>
      </c>
      <c r="O5806" s="52"/>
      <c r="P5806" s="52"/>
      <c r="Q5806" s="52"/>
      <c r="R5806" s="52"/>
      <c r="S5806" s="38" t="e">
        <f>VLOOKUP(Таблица1[[#This Row],[Код страны поставки ТРУ]],Таблица8[],3,FALSE)</f>
        <v>#N/A</v>
      </c>
      <c r="T5806" s="52"/>
      <c r="U5806" s="52"/>
      <c r="V5806" s="38" t="e">
        <f>VLOOKUP(Таблица1[[#This Row],[Код условия поставки по ИНКОТЕРМС 2010]],Таблица10[],2,FALSE)</f>
        <v>#N/A</v>
      </c>
      <c r="X5806" s="4" t="e">
        <f>VLOOKUP(Таблица1[[#This Row],[Код единицы измерения]],Таблица37[#All],2,FALSE)</f>
        <v>#N/A</v>
      </c>
      <c r="Z5806" s="56"/>
      <c r="AA5806" s="56"/>
      <c r="AB5806" s="57">
        <f>Таблица1[[#This Row],[Кол-во/объем]]*Таблица1[[#This Row],[Маркетинговая цена за единицу, тенге без НДС]]</f>
        <v>0</v>
      </c>
      <c r="AC5806" s="52"/>
      <c r="AD5806" s="52"/>
      <c r="AE5806" s="52"/>
    </row>
    <row r="5807" spans="2:31" x14ac:dyDescent="0.3">
      <c r="B5807" s="4" t="e">
        <f>VLOOKUP(Таблица1[[#This Row],[Наименование Заказчика]],Таблица3[],2,FALSE)</f>
        <v>#N/A</v>
      </c>
      <c r="C5807" s="4" t="e">
        <f>VLOOKUP(Таблица1[[#This Row],[Наименование Заказчика]],Таблица3[],3,FALSE)</f>
        <v>#N/A</v>
      </c>
      <c r="N5807" s="38" t="e">
        <f>VLOOKUP(Таблица1[[#This Row],[Код основания для проведения закупки с применением особого порядка]],Таблица4[#All],3,FALSE)</f>
        <v>#N/A</v>
      </c>
      <c r="O5807" s="52"/>
      <c r="P5807" s="52"/>
      <c r="Q5807" s="52"/>
      <c r="R5807" s="52"/>
      <c r="S5807" s="38" t="e">
        <f>VLOOKUP(Таблица1[[#This Row],[Код страны поставки ТРУ]],Таблица8[],3,FALSE)</f>
        <v>#N/A</v>
      </c>
      <c r="T5807" s="52"/>
      <c r="U5807" s="52"/>
      <c r="V5807" s="38" t="e">
        <f>VLOOKUP(Таблица1[[#This Row],[Код условия поставки по ИНКОТЕРМС 2010]],Таблица10[],2,FALSE)</f>
        <v>#N/A</v>
      </c>
      <c r="X5807" s="4" t="e">
        <f>VLOOKUP(Таблица1[[#This Row],[Код единицы измерения]],Таблица37[#All],2,FALSE)</f>
        <v>#N/A</v>
      </c>
      <c r="Z5807" s="56"/>
      <c r="AA5807" s="56"/>
      <c r="AB5807" s="57">
        <f>Таблица1[[#This Row],[Кол-во/объем]]*Таблица1[[#This Row],[Маркетинговая цена за единицу, тенге без НДС]]</f>
        <v>0</v>
      </c>
      <c r="AC5807" s="52"/>
      <c r="AD5807" s="52"/>
      <c r="AE5807" s="52"/>
    </row>
    <row r="5808" spans="2:31" x14ac:dyDescent="0.3">
      <c r="B5808" s="4" t="e">
        <f>VLOOKUP(Таблица1[[#This Row],[Наименование Заказчика]],Таблица3[],2,FALSE)</f>
        <v>#N/A</v>
      </c>
      <c r="C5808" s="4" t="e">
        <f>VLOOKUP(Таблица1[[#This Row],[Наименование Заказчика]],Таблица3[],3,FALSE)</f>
        <v>#N/A</v>
      </c>
      <c r="N5808" s="38" t="e">
        <f>VLOOKUP(Таблица1[[#This Row],[Код основания для проведения закупки с применением особого порядка]],Таблица4[#All],3,FALSE)</f>
        <v>#N/A</v>
      </c>
      <c r="O5808" s="52"/>
      <c r="P5808" s="52"/>
      <c r="Q5808" s="52"/>
      <c r="R5808" s="52"/>
      <c r="S5808" s="38" t="e">
        <f>VLOOKUP(Таблица1[[#This Row],[Код страны поставки ТРУ]],Таблица8[],3,FALSE)</f>
        <v>#N/A</v>
      </c>
      <c r="T5808" s="52"/>
      <c r="U5808" s="52"/>
      <c r="V5808" s="38" t="e">
        <f>VLOOKUP(Таблица1[[#This Row],[Код условия поставки по ИНКОТЕРМС 2010]],Таблица10[],2,FALSE)</f>
        <v>#N/A</v>
      </c>
      <c r="X5808" s="4" t="e">
        <f>VLOOKUP(Таблица1[[#This Row],[Код единицы измерения]],Таблица37[#All],2,FALSE)</f>
        <v>#N/A</v>
      </c>
      <c r="Z5808" s="56"/>
      <c r="AA5808" s="56"/>
      <c r="AB5808" s="57">
        <f>Таблица1[[#This Row],[Кол-во/объем]]*Таблица1[[#This Row],[Маркетинговая цена за единицу, тенге без НДС]]</f>
        <v>0</v>
      </c>
      <c r="AC5808" s="52"/>
      <c r="AD5808" s="52"/>
      <c r="AE5808" s="52"/>
    </row>
    <row r="5809" spans="2:31" x14ac:dyDescent="0.3">
      <c r="B5809" s="4" t="e">
        <f>VLOOKUP(Таблица1[[#This Row],[Наименование Заказчика]],Таблица3[],2,FALSE)</f>
        <v>#N/A</v>
      </c>
      <c r="C5809" s="4" t="e">
        <f>VLOOKUP(Таблица1[[#This Row],[Наименование Заказчика]],Таблица3[],3,FALSE)</f>
        <v>#N/A</v>
      </c>
      <c r="N5809" s="38" t="e">
        <f>VLOOKUP(Таблица1[[#This Row],[Код основания для проведения закупки с применением особого порядка]],Таблица4[#All],3,FALSE)</f>
        <v>#N/A</v>
      </c>
      <c r="O5809" s="52"/>
      <c r="P5809" s="52"/>
      <c r="Q5809" s="52"/>
      <c r="R5809" s="52"/>
      <c r="S5809" s="38" t="e">
        <f>VLOOKUP(Таблица1[[#This Row],[Код страны поставки ТРУ]],Таблица8[],3,FALSE)</f>
        <v>#N/A</v>
      </c>
      <c r="T5809" s="52"/>
      <c r="U5809" s="52"/>
      <c r="V5809" s="38" t="e">
        <f>VLOOKUP(Таблица1[[#This Row],[Код условия поставки по ИНКОТЕРМС 2010]],Таблица10[],2,FALSE)</f>
        <v>#N/A</v>
      </c>
      <c r="X5809" s="4" t="e">
        <f>VLOOKUP(Таблица1[[#This Row],[Код единицы измерения]],Таблица37[#All],2,FALSE)</f>
        <v>#N/A</v>
      </c>
      <c r="Z5809" s="56"/>
      <c r="AA5809" s="56"/>
      <c r="AB5809" s="57">
        <f>Таблица1[[#This Row],[Кол-во/объем]]*Таблица1[[#This Row],[Маркетинговая цена за единицу, тенге без НДС]]</f>
        <v>0</v>
      </c>
      <c r="AC5809" s="52"/>
      <c r="AD5809" s="52"/>
      <c r="AE5809" s="52"/>
    </row>
    <row r="5810" spans="2:31" x14ac:dyDescent="0.3">
      <c r="B5810" s="4" t="e">
        <f>VLOOKUP(Таблица1[[#This Row],[Наименование Заказчика]],Таблица3[],2,FALSE)</f>
        <v>#N/A</v>
      </c>
      <c r="C5810" s="4" t="e">
        <f>VLOOKUP(Таблица1[[#This Row],[Наименование Заказчика]],Таблица3[],3,FALSE)</f>
        <v>#N/A</v>
      </c>
      <c r="N5810" s="38" t="e">
        <f>VLOOKUP(Таблица1[[#This Row],[Код основания для проведения закупки с применением особого порядка]],Таблица4[#All],3,FALSE)</f>
        <v>#N/A</v>
      </c>
      <c r="O5810" s="52"/>
      <c r="P5810" s="52"/>
      <c r="Q5810" s="52"/>
      <c r="R5810" s="52"/>
      <c r="S5810" s="38" t="e">
        <f>VLOOKUP(Таблица1[[#This Row],[Код страны поставки ТРУ]],Таблица8[],3,FALSE)</f>
        <v>#N/A</v>
      </c>
      <c r="T5810" s="52"/>
      <c r="U5810" s="52"/>
      <c r="V5810" s="38" t="e">
        <f>VLOOKUP(Таблица1[[#This Row],[Код условия поставки по ИНКОТЕРМС 2010]],Таблица10[],2,FALSE)</f>
        <v>#N/A</v>
      </c>
      <c r="X5810" s="4" t="e">
        <f>VLOOKUP(Таблица1[[#This Row],[Код единицы измерения]],Таблица37[#All],2,FALSE)</f>
        <v>#N/A</v>
      </c>
      <c r="Z5810" s="56"/>
      <c r="AA5810" s="56"/>
      <c r="AB5810" s="57">
        <f>Таблица1[[#This Row],[Кол-во/объем]]*Таблица1[[#This Row],[Маркетинговая цена за единицу, тенге без НДС]]</f>
        <v>0</v>
      </c>
      <c r="AC5810" s="52"/>
      <c r="AD5810" s="52"/>
      <c r="AE5810" s="52"/>
    </row>
    <row r="5811" spans="2:31" x14ac:dyDescent="0.3">
      <c r="B5811" s="4" t="e">
        <f>VLOOKUP(Таблица1[[#This Row],[Наименование Заказчика]],Таблица3[],2,FALSE)</f>
        <v>#N/A</v>
      </c>
      <c r="C5811" s="4" t="e">
        <f>VLOOKUP(Таблица1[[#This Row],[Наименование Заказчика]],Таблица3[],3,FALSE)</f>
        <v>#N/A</v>
      </c>
      <c r="N5811" s="38" t="e">
        <f>VLOOKUP(Таблица1[[#This Row],[Код основания для проведения закупки с применением особого порядка]],Таблица4[#All],3,FALSE)</f>
        <v>#N/A</v>
      </c>
      <c r="O5811" s="52"/>
      <c r="P5811" s="52"/>
      <c r="Q5811" s="52"/>
      <c r="R5811" s="52"/>
      <c r="S5811" s="38" t="e">
        <f>VLOOKUP(Таблица1[[#This Row],[Код страны поставки ТРУ]],Таблица8[],3,FALSE)</f>
        <v>#N/A</v>
      </c>
      <c r="T5811" s="52"/>
      <c r="U5811" s="52"/>
      <c r="V5811" s="38" t="e">
        <f>VLOOKUP(Таблица1[[#This Row],[Код условия поставки по ИНКОТЕРМС 2010]],Таблица10[],2,FALSE)</f>
        <v>#N/A</v>
      </c>
      <c r="X5811" s="4" t="e">
        <f>VLOOKUP(Таблица1[[#This Row],[Код единицы измерения]],Таблица37[#All],2,FALSE)</f>
        <v>#N/A</v>
      </c>
      <c r="Z5811" s="56"/>
      <c r="AA5811" s="56"/>
      <c r="AB5811" s="57">
        <f>Таблица1[[#This Row],[Кол-во/объем]]*Таблица1[[#This Row],[Маркетинговая цена за единицу, тенге без НДС]]</f>
        <v>0</v>
      </c>
      <c r="AC5811" s="52"/>
      <c r="AD5811" s="52"/>
      <c r="AE5811" s="52"/>
    </row>
    <row r="5812" spans="2:31" x14ac:dyDescent="0.3">
      <c r="B5812" s="4" t="e">
        <f>VLOOKUP(Таблица1[[#This Row],[Наименование Заказчика]],Таблица3[],2,FALSE)</f>
        <v>#N/A</v>
      </c>
      <c r="C5812" s="4" t="e">
        <f>VLOOKUP(Таблица1[[#This Row],[Наименование Заказчика]],Таблица3[],3,FALSE)</f>
        <v>#N/A</v>
      </c>
      <c r="N5812" s="38" t="e">
        <f>VLOOKUP(Таблица1[[#This Row],[Код основания для проведения закупки с применением особого порядка]],Таблица4[#All],3,FALSE)</f>
        <v>#N/A</v>
      </c>
      <c r="O5812" s="52"/>
      <c r="P5812" s="52"/>
      <c r="Q5812" s="52"/>
      <c r="R5812" s="52"/>
      <c r="S5812" s="38" t="e">
        <f>VLOOKUP(Таблица1[[#This Row],[Код страны поставки ТРУ]],Таблица8[],3,FALSE)</f>
        <v>#N/A</v>
      </c>
      <c r="T5812" s="52"/>
      <c r="U5812" s="52"/>
      <c r="V5812" s="38" t="e">
        <f>VLOOKUP(Таблица1[[#This Row],[Код условия поставки по ИНКОТЕРМС 2010]],Таблица10[],2,FALSE)</f>
        <v>#N/A</v>
      </c>
      <c r="X5812" s="4" t="e">
        <f>VLOOKUP(Таблица1[[#This Row],[Код единицы измерения]],Таблица37[#All],2,FALSE)</f>
        <v>#N/A</v>
      </c>
      <c r="Z5812" s="56"/>
      <c r="AA5812" s="56"/>
      <c r="AB5812" s="57">
        <f>Таблица1[[#This Row],[Кол-во/объем]]*Таблица1[[#This Row],[Маркетинговая цена за единицу, тенге без НДС]]</f>
        <v>0</v>
      </c>
      <c r="AC5812" s="52"/>
      <c r="AD5812" s="52"/>
      <c r="AE5812" s="52"/>
    </row>
    <row r="5813" spans="2:31" x14ac:dyDescent="0.3">
      <c r="B5813" s="4" t="e">
        <f>VLOOKUP(Таблица1[[#This Row],[Наименование Заказчика]],Таблица3[],2,FALSE)</f>
        <v>#N/A</v>
      </c>
      <c r="C5813" s="4" t="e">
        <f>VLOOKUP(Таблица1[[#This Row],[Наименование Заказчика]],Таблица3[],3,FALSE)</f>
        <v>#N/A</v>
      </c>
      <c r="N5813" s="38" t="e">
        <f>VLOOKUP(Таблица1[[#This Row],[Код основания для проведения закупки с применением особого порядка]],Таблица4[#All],3,FALSE)</f>
        <v>#N/A</v>
      </c>
      <c r="O5813" s="52"/>
      <c r="P5813" s="52"/>
      <c r="Q5813" s="52"/>
      <c r="R5813" s="52"/>
      <c r="S5813" s="38" t="e">
        <f>VLOOKUP(Таблица1[[#This Row],[Код страны поставки ТРУ]],Таблица8[],3,FALSE)</f>
        <v>#N/A</v>
      </c>
      <c r="T5813" s="52"/>
      <c r="U5813" s="52"/>
      <c r="V5813" s="38" t="e">
        <f>VLOOKUP(Таблица1[[#This Row],[Код условия поставки по ИНКОТЕРМС 2010]],Таблица10[],2,FALSE)</f>
        <v>#N/A</v>
      </c>
      <c r="X5813" s="4" t="e">
        <f>VLOOKUP(Таблица1[[#This Row],[Код единицы измерения]],Таблица37[#All],2,FALSE)</f>
        <v>#N/A</v>
      </c>
      <c r="Z5813" s="56"/>
      <c r="AA5813" s="56"/>
      <c r="AB5813" s="57">
        <f>Таблица1[[#This Row],[Кол-во/объем]]*Таблица1[[#This Row],[Маркетинговая цена за единицу, тенге без НДС]]</f>
        <v>0</v>
      </c>
      <c r="AC5813" s="52"/>
      <c r="AD5813" s="52"/>
      <c r="AE5813" s="52"/>
    </row>
    <row r="5814" spans="2:31" x14ac:dyDescent="0.3">
      <c r="B5814" s="4" t="e">
        <f>VLOOKUP(Таблица1[[#This Row],[Наименование Заказчика]],Таблица3[],2,FALSE)</f>
        <v>#N/A</v>
      </c>
      <c r="C5814" s="4" t="e">
        <f>VLOOKUP(Таблица1[[#This Row],[Наименование Заказчика]],Таблица3[],3,FALSE)</f>
        <v>#N/A</v>
      </c>
      <c r="N5814" s="38" t="e">
        <f>VLOOKUP(Таблица1[[#This Row],[Код основания для проведения закупки с применением особого порядка]],Таблица4[#All],3,FALSE)</f>
        <v>#N/A</v>
      </c>
      <c r="O5814" s="52"/>
      <c r="P5814" s="52"/>
      <c r="Q5814" s="52"/>
      <c r="R5814" s="52"/>
      <c r="S5814" s="38" t="e">
        <f>VLOOKUP(Таблица1[[#This Row],[Код страны поставки ТРУ]],Таблица8[],3,FALSE)</f>
        <v>#N/A</v>
      </c>
      <c r="T5814" s="52"/>
      <c r="U5814" s="52"/>
      <c r="V5814" s="38" t="e">
        <f>VLOOKUP(Таблица1[[#This Row],[Код условия поставки по ИНКОТЕРМС 2010]],Таблица10[],2,FALSE)</f>
        <v>#N/A</v>
      </c>
      <c r="X5814" s="4" t="e">
        <f>VLOOKUP(Таблица1[[#This Row],[Код единицы измерения]],Таблица37[#All],2,FALSE)</f>
        <v>#N/A</v>
      </c>
      <c r="Z5814" s="56"/>
      <c r="AA5814" s="56"/>
      <c r="AB5814" s="57">
        <f>Таблица1[[#This Row],[Кол-во/объем]]*Таблица1[[#This Row],[Маркетинговая цена за единицу, тенге без НДС]]</f>
        <v>0</v>
      </c>
      <c r="AC5814" s="52"/>
      <c r="AD5814" s="52"/>
      <c r="AE5814" s="52"/>
    </row>
    <row r="5815" spans="2:31" x14ac:dyDescent="0.3">
      <c r="B5815" s="4" t="e">
        <f>VLOOKUP(Таблица1[[#This Row],[Наименование Заказчика]],Таблица3[],2,FALSE)</f>
        <v>#N/A</v>
      </c>
      <c r="C5815" s="4" t="e">
        <f>VLOOKUP(Таблица1[[#This Row],[Наименование Заказчика]],Таблица3[],3,FALSE)</f>
        <v>#N/A</v>
      </c>
      <c r="N5815" s="38" t="e">
        <f>VLOOKUP(Таблица1[[#This Row],[Код основания для проведения закупки с применением особого порядка]],Таблица4[#All],3,FALSE)</f>
        <v>#N/A</v>
      </c>
      <c r="O5815" s="52"/>
      <c r="P5815" s="52"/>
      <c r="Q5815" s="52"/>
      <c r="R5815" s="52"/>
      <c r="S5815" s="38" t="e">
        <f>VLOOKUP(Таблица1[[#This Row],[Код страны поставки ТРУ]],Таблица8[],3,FALSE)</f>
        <v>#N/A</v>
      </c>
      <c r="T5815" s="52"/>
      <c r="U5815" s="52"/>
      <c r="V5815" s="38" t="e">
        <f>VLOOKUP(Таблица1[[#This Row],[Код условия поставки по ИНКОТЕРМС 2010]],Таблица10[],2,FALSE)</f>
        <v>#N/A</v>
      </c>
      <c r="X5815" s="4" t="e">
        <f>VLOOKUP(Таблица1[[#This Row],[Код единицы измерения]],Таблица37[#All],2,FALSE)</f>
        <v>#N/A</v>
      </c>
      <c r="Z5815" s="56"/>
      <c r="AA5815" s="56"/>
      <c r="AB5815" s="57">
        <f>Таблица1[[#This Row],[Кол-во/объем]]*Таблица1[[#This Row],[Маркетинговая цена за единицу, тенге без НДС]]</f>
        <v>0</v>
      </c>
      <c r="AC5815" s="52"/>
      <c r="AD5815" s="52"/>
      <c r="AE5815" s="52"/>
    </row>
    <row r="5816" spans="2:31" x14ac:dyDescent="0.3">
      <c r="B5816" s="4" t="e">
        <f>VLOOKUP(Таблица1[[#This Row],[Наименование Заказчика]],Таблица3[],2,FALSE)</f>
        <v>#N/A</v>
      </c>
      <c r="C5816" s="4" t="e">
        <f>VLOOKUP(Таблица1[[#This Row],[Наименование Заказчика]],Таблица3[],3,FALSE)</f>
        <v>#N/A</v>
      </c>
      <c r="N5816" s="38" t="e">
        <f>VLOOKUP(Таблица1[[#This Row],[Код основания для проведения закупки с применением особого порядка]],Таблица4[#All],3,FALSE)</f>
        <v>#N/A</v>
      </c>
      <c r="O5816" s="52"/>
      <c r="P5816" s="52"/>
      <c r="Q5816" s="52"/>
      <c r="R5816" s="52"/>
      <c r="S5816" s="38" t="e">
        <f>VLOOKUP(Таблица1[[#This Row],[Код страны поставки ТРУ]],Таблица8[],3,FALSE)</f>
        <v>#N/A</v>
      </c>
      <c r="T5816" s="52"/>
      <c r="U5816" s="52"/>
      <c r="V5816" s="38" t="e">
        <f>VLOOKUP(Таблица1[[#This Row],[Код условия поставки по ИНКОТЕРМС 2010]],Таблица10[],2,FALSE)</f>
        <v>#N/A</v>
      </c>
      <c r="X5816" s="4" t="e">
        <f>VLOOKUP(Таблица1[[#This Row],[Код единицы измерения]],Таблица37[#All],2,FALSE)</f>
        <v>#N/A</v>
      </c>
      <c r="Z5816" s="56"/>
      <c r="AA5816" s="56"/>
      <c r="AB5816" s="57">
        <f>Таблица1[[#This Row],[Кол-во/объем]]*Таблица1[[#This Row],[Маркетинговая цена за единицу, тенге без НДС]]</f>
        <v>0</v>
      </c>
      <c r="AC5816" s="52"/>
      <c r="AD5816" s="52"/>
      <c r="AE5816" s="52"/>
    </row>
    <row r="5817" spans="2:31" x14ac:dyDescent="0.3">
      <c r="B5817" s="4" t="e">
        <f>VLOOKUP(Таблица1[[#This Row],[Наименование Заказчика]],Таблица3[],2,FALSE)</f>
        <v>#N/A</v>
      </c>
      <c r="C5817" s="4" t="e">
        <f>VLOOKUP(Таблица1[[#This Row],[Наименование Заказчика]],Таблица3[],3,FALSE)</f>
        <v>#N/A</v>
      </c>
      <c r="N5817" s="38" t="e">
        <f>VLOOKUP(Таблица1[[#This Row],[Код основания для проведения закупки с применением особого порядка]],Таблица4[#All],3,FALSE)</f>
        <v>#N/A</v>
      </c>
      <c r="O5817" s="52"/>
      <c r="P5817" s="52"/>
      <c r="Q5817" s="52"/>
      <c r="R5817" s="52"/>
      <c r="S5817" s="38" t="e">
        <f>VLOOKUP(Таблица1[[#This Row],[Код страны поставки ТРУ]],Таблица8[],3,FALSE)</f>
        <v>#N/A</v>
      </c>
      <c r="T5817" s="52"/>
      <c r="U5817" s="52"/>
      <c r="V5817" s="38" t="e">
        <f>VLOOKUP(Таблица1[[#This Row],[Код условия поставки по ИНКОТЕРМС 2010]],Таблица10[],2,FALSE)</f>
        <v>#N/A</v>
      </c>
      <c r="X5817" s="4" t="e">
        <f>VLOOKUP(Таблица1[[#This Row],[Код единицы измерения]],Таблица37[#All],2,FALSE)</f>
        <v>#N/A</v>
      </c>
      <c r="Z5817" s="56"/>
      <c r="AA5817" s="56"/>
      <c r="AB5817" s="57">
        <f>Таблица1[[#This Row],[Кол-во/объем]]*Таблица1[[#This Row],[Маркетинговая цена за единицу, тенге без НДС]]</f>
        <v>0</v>
      </c>
      <c r="AC5817" s="52"/>
      <c r="AD5817" s="52"/>
      <c r="AE5817" s="52"/>
    </row>
    <row r="5818" spans="2:31" x14ac:dyDescent="0.3">
      <c r="B5818" s="4" t="e">
        <f>VLOOKUP(Таблица1[[#This Row],[Наименование Заказчика]],Таблица3[],2,FALSE)</f>
        <v>#N/A</v>
      </c>
      <c r="C5818" s="4" t="e">
        <f>VLOOKUP(Таблица1[[#This Row],[Наименование Заказчика]],Таблица3[],3,FALSE)</f>
        <v>#N/A</v>
      </c>
      <c r="N5818" s="38" t="e">
        <f>VLOOKUP(Таблица1[[#This Row],[Код основания для проведения закупки с применением особого порядка]],Таблица4[#All],3,FALSE)</f>
        <v>#N/A</v>
      </c>
      <c r="O5818" s="52"/>
      <c r="P5818" s="52"/>
      <c r="Q5818" s="52"/>
      <c r="R5818" s="52"/>
      <c r="S5818" s="38" t="e">
        <f>VLOOKUP(Таблица1[[#This Row],[Код страны поставки ТРУ]],Таблица8[],3,FALSE)</f>
        <v>#N/A</v>
      </c>
      <c r="T5818" s="52"/>
      <c r="U5818" s="52"/>
      <c r="V5818" s="38" t="e">
        <f>VLOOKUP(Таблица1[[#This Row],[Код условия поставки по ИНКОТЕРМС 2010]],Таблица10[],2,FALSE)</f>
        <v>#N/A</v>
      </c>
      <c r="X5818" s="4" t="e">
        <f>VLOOKUP(Таблица1[[#This Row],[Код единицы измерения]],Таблица37[#All],2,FALSE)</f>
        <v>#N/A</v>
      </c>
      <c r="Z5818" s="56"/>
      <c r="AA5818" s="56"/>
      <c r="AB5818" s="57">
        <f>Таблица1[[#This Row],[Кол-во/объем]]*Таблица1[[#This Row],[Маркетинговая цена за единицу, тенге без НДС]]</f>
        <v>0</v>
      </c>
      <c r="AC5818" s="52"/>
      <c r="AD5818" s="52"/>
      <c r="AE5818" s="52"/>
    </row>
    <row r="5819" spans="2:31" x14ac:dyDescent="0.3">
      <c r="B5819" s="4" t="e">
        <f>VLOOKUP(Таблица1[[#This Row],[Наименование Заказчика]],Таблица3[],2,FALSE)</f>
        <v>#N/A</v>
      </c>
      <c r="C5819" s="4" t="e">
        <f>VLOOKUP(Таблица1[[#This Row],[Наименование Заказчика]],Таблица3[],3,FALSE)</f>
        <v>#N/A</v>
      </c>
      <c r="N5819" s="38" t="e">
        <f>VLOOKUP(Таблица1[[#This Row],[Код основания для проведения закупки с применением особого порядка]],Таблица4[#All],3,FALSE)</f>
        <v>#N/A</v>
      </c>
      <c r="O5819" s="52"/>
      <c r="P5819" s="52"/>
      <c r="Q5819" s="52"/>
      <c r="R5819" s="52"/>
      <c r="S5819" s="38" t="e">
        <f>VLOOKUP(Таблица1[[#This Row],[Код страны поставки ТРУ]],Таблица8[],3,FALSE)</f>
        <v>#N/A</v>
      </c>
      <c r="T5819" s="52"/>
      <c r="U5819" s="52"/>
      <c r="V5819" s="38" t="e">
        <f>VLOOKUP(Таблица1[[#This Row],[Код условия поставки по ИНКОТЕРМС 2010]],Таблица10[],2,FALSE)</f>
        <v>#N/A</v>
      </c>
      <c r="X5819" s="4" t="e">
        <f>VLOOKUP(Таблица1[[#This Row],[Код единицы измерения]],Таблица37[#All],2,FALSE)</f>
        <v>#N/A</v>
      </c>
      <c r="Z5819" s="56"/>
      <c r="AA5819" s="56"/>
      <c r="AB5819" s="57">
        <f>Таблица1[[#This Row],[Кол-во/объем]]*Таблица1[[#This Row],[Маркетинговая цена за единицу, тенге без НДС]]</f>
        <v>0</v>
      </c>
      <c r="AC5819" s="52"/>
      <c r="AD5819" s="52"/>
      <c r="AE5819" s="52"/>
    </row>
    <row r="5820" spans="2:31" x14ac:dyDescent="0.3">
      <c r="B5820" s="4" t="e">
        <f>VLOOKUP(Таблица1[[#This Row],[Наименование Заказчика]],Таблица3[],2,FALSE)</f>
        <v>#N/A</v>
      </c>
      <c r="C5820" s="4" t="e">
        <f>VLOOKUP(Таблица1[[#This Row],[Наименование Заказчика]],Таблица3[],3,FALSE)</f>
        <v>#N/A</v>
      </c>
      <c r="N5820" s="38" t="e">
        <f>VLOOKUP(Таблица1[[#This Row],[Код основания для проведения закупки с применением особого порядка]],Таблица4[#All],3,FALSE)</f>
        <v>#N/A</v>
      </c>
      <c r="O5820" s="52"/>
      <c r="P5820" s="52"/>
      <c r="Q5820" s="52"/>
      <c r="R5820" s="52"/>
      <c r="S5820" s="38" t="e">
        <f>VLOOKUP(Таблица1[[#This Row],[Код страны поставки ТРУ]],Таблица8[],3,FALSE)</f>
        <v>#N/A</v>
      </c>
      <c r="T5820" s="52"/>
      <c r="U5820" s="52"/>
      <c r="V5820" s="38" t="e">
        <f>VLOOKUP(Таблица1[[#This Row],[Код условия поставки по ИНКОТЕРМС 2010]],Таблица10[],2,FALSE)</f>
        <v>#N/A</v>
      </c>
      <c r="X5820" s="4" t="e">
        <f>VLOOKUP(Таблица1[[#This Row],[Код единицы измерения]],Таблица37[#All],2,FALSE)</f>
        <v>#N/A</v>
      </c>
      <c r="Z5820" s="56"/>
      <c r="AA5820" s="56"/>
      <c r="AB5820" s="57">
        <f>Таблица1[[#This Row],[Кол-во/объем]]*Таблица1[[#This Row],[Маркетинговая цена за единицу, тенге без НДС]]</f>
        <v>0</v>
      </c>
      <c r="AC5820" s="52"/>
      <c r="AD5820" s="52"/>
      <c r="AE5820" s="52"/>
    </row>
    <row r="5821" spans="2:31" x14ac:dyDescent="0.3">
      <c r="B5821" s="4" t="e">
        <f>VLOOKUP(Таблица1[[#This Row],[Наименование Заказчика]],Таблица3[],2,FALSE)</f>
        <v>#N/A</v>
      </c>
      <c r="C5821" s="4" t="e">
        <f>VLOOKUP(Таблица1[[#This Row],[Наименование Заказчика]],Таблица3[],3,FALSE)</f>
        <v>#N/A</v>
      </c>
      <c r="N5821" s="38" t="e">
        <f>VLOOKUP(Таблица1[[#This Row],[Код основания для проведения закупки с применением особого порядка]],Таблица4[#All],3,FALSE)</f>
        <v>#N/A</v>
      </c>
      <c r="O5821" s="52"/>
      <c r="P5821" s="52"/>
      <c r="Q5821" s="52"/>
      <c r="R5821" s="52"/>
      <c r="S5821" s="38" t="e">
        <f>VLOOKUP(Таблица1[[#This Row],[Код страны поставки ТРУ]],Таблица8[],3,FALSE)</f>
        <v>#N/A</v>
      </c>
      <c r="T5821" s="52"/>
      <c r="U5821" s="52"/>
      <c r="V5821" s="38" t="e">
        <f>VLOOKUP(Таблица1[[#This Row],[Код условия поставки по ИНКОТЕРМС 2010]],Таблица10[],2,FALSE)</f>
        <v>#N/A</v>
      </c>
      <c r="X5821" s="4" t="e">
        <f>VLOOKUP(Таблица1[[#This Row],[Код единицы измерения]],Таблица37[#All],2,FALSE)</f>
        <v>#N/A</v>
      </c>
      <c r="Z5821" s="56"/>
      <c r="AA5821" s="56"/>
      <c r="AB5821" s="57">
        <f>Таблица1[[#This Row],[Кол-во/объем]]*Таблица1[[#This Row],[Маркетинговая цена за единицу, тенге без НДС]]</f>
        <v>0</v>
      </c>
      <c r="AC5821" s="52"/>
      <c r="AD5821" s="52"/>
      <c r="AE5821" s="52"/>
    </row>
    <row r="5822" spans="2:31" x14ac:dyDescent="0.3">
      <c r="B5822" s="4" t="e">
        <f>VLOOKUP(Таблица1[[#This Row],[Наименование Заказчика]],Таблица3[],2,FALSE)</f>
        <v>#N/A</v>
      </c>
      <c r="C5822" s="4" t="e">
        <f>VLOOKUP(Таблица1[[#This Row],[Наименование Заказчика]],Таблица3[],3,FALSE)</f>
        <v>#N/A</v>
      </c>
      <c r="N5822" s="38" t="e">
        <f>VLOOKUP(Таблица1[[#This Row],[Код основания для проведения закупки с применением особого порядка]],Таблица4[#All],3,FALSE)</f>
        <v>#N/A</v>
      </c>
      <c r="O5822" s="52"/>
      <c r="P5822" s="52"/>
      <c r="Q5822" s="52"/>
      <c r="R5822" s="52"/>
      <c r="S5822" s="38" t="e">
        <f>VLOOKUP(Таблица1[[#This Row],[Код страны поставки ТРУ]],Таблица8[],3,FALSE)</f>
        <v>#N/A</v>
      </c>
      <c r="T5822" s="52"/>
      <c r="U5822" s="52"/>
      <c r="V5822" s="38" t="e">
        <f>VLOOKUP(Таблица1[[#This Row],[Код условия поставки по ИНКОТЕРМС 2010]],Таблица10[],2,FALSE)</f>
        <v>#N/A</v>
      </c>
      <c r="X5822" s="4" t="e">
        <f>VLOOKUP(Таблица1[[#This Row],[Код единицы измерения]],Таблица37[#All],2,FALSE)</f>
        <v>#N/A</v>
      </c>
      <c r="Z5822" s="56"/>
      <c r="AA5822" s="56"/>
      <c r="AB5822" s="57">
        <f>Таблица1[[#This Row],[Кол-во/объем]]*Таблица1[[#This Row],[Маркетинговая цена за единицу, тенге без НДС]]</f>
        <v>0</v>
      </c>
      <c r="AC5822" s="52"/>
      <c r="AD5822" s="52"/>
      <c r="AE5822" s="52"/>
    </row>
    <row r="5823" spans="2:31" x14ac:dyDescent="0.3">
      <c r="B5823" s="4" t="e">
        <f>VLOOKUP(Таблица1[[#This Row],[Наименование Заказчика]],Таблица3[],2,FALSE)</f>
        <v>#N/A</v>
      </c>
      <c r="C5823" s="4" t="e">
        <f>VLOOKUP(Таблица1[[#This Row],[Наименование Заказчика]],Таблица3[],3,FALSE)</f>
        <v>#N/A</v>
      </c>
      <c r="N5823" s="38" t="e">
        <f>VLOOKUP(Таблица1[[#This Row],[Код основания для проведения закупки с применением особого порядка]],Таблица4[#All],3,FALSE)</f>
        <v>#N/A</v>
      </c>
      <c r="O5823" s="52"/>
      <c r="P5823" s="52"/>
      <c r="Q5823" s="52"/>
      <c r="R5823" s="52"/>
      <c r="S5823" s="38" t="e">
        <f>VLOOKUP(Таблица1[[#This Row],[Код страны поставки ТРУ]],Таблица8[],3,FALSE)</f>
        <v>#N/A</v>
      </c>
      <c r="T5823" s="52"/>
      <c r="U5823" s="52"/>
      <c r="V5823" s="38" t="e">
        <f>VLOOKUP(Таблица1[[#This Row],[Код условия поставки по ИНКОТЕРМС 2010]],Таблица10[],2,FALSE)</f>
        <v>#N/A</v>
      </c>
      <c r="X5823" s="4" t="e">
        <f>VLOOKUP(Таблица1[[#This Row],[Код единицы измерения]],Таблица37[#All],2,FALSE)</f>
        <v>#N/A</v>
      </c>
      <c r="Z5823" s="56"/>
      <c r="AA5823" s="56"/>
      <c r="AB5823" s="57">
        <f>Таблица1[[#This Row],[Кол-во/объем]]*Таблица1[[#This Row],[Маркетинговая цена за единицу, тенге без НДС]]</f>
        <v>0</v>
      </c>
      <c r="AC5823" s="52"/>
      <c r="AD5823" s="52"/>
      <c r="AE5823" s="52"/>
    </row>
    <row r="5824" spans="2:31" x14ac:dyDescent="0.3">
      <c r="B5824" s="4" t="e">
        <f>VLOOKUP(Таблица1[[#This Row],[Наименование Заказчика]],Таблица3[],2,FALSE)</f>
        <v>#N/A</v>
      </c>
      <c r="C5824" s="4" t="e">
        <f>VLOOKUP(Таблица1[[#This Row],[Наименование Заказчика]],Таблица3[],3,FALSE)</f>
        <v>#N/A</v>
      </c>
      <c r="N5824" s="38" t="e">
        <f>VLOOKUP(Таблица1[[#This Row],[Код основания для проведения закупки с применением особого порядка]],Таблица4[#All],3,FALSE)</f>
        <v>#N/A</v>
      </c>
      <c r="O5824" s="52"/>
      <c r="P5824" s="52"/>
      <c r="Q5824" s="52"/>
      <c r="R5824" s="52"/>
      <c r="S5824" s="38" t="e">
        <f>VLOOKUP(Таблица1[[#This Row],[Код страны поставки ТРУ]],Таблица8[],3,FALSE)</f>
        <v>#N/A</v>
      </c>
      <c r="T5824" s="52"/>
      <c r="U5824" s="52"/>
      <c r="V5824" s="38" t="e">
        <f>VLOOKUP(Таблица1[[#This Row],[Код условия поставки по ИНКОТЕРМС 2010]],Таблица10[],2,FALSE)</f>
        <v>#N/A</v>
      </c>
      <c r="X5824" s="4" t="e">
        <f>VLOOKUP(Таблица1[[#This Row],[Код единицы измерения]],Таблица37[#All],2,FALSE)</f>
        <v>#N/A</v>
      </c>
      <c r="Z5824" s="56"/>
      <c r="AA5824" s="56"/>
      <c r="AB5824" s="57">
        <f>Таблица1[[#This Row],[Кол-во/объем]]*Таблица1[[#This Row],[Маркетинговая цена за единицу, тенге без НДС]]</f>
        <v>0</v>
      </c>
      <c r="AC5824" s="52"/>
      <c r="AD5824" s="52"/>
      <c r="AE5824" s="52"/>
    </row>
    <row r="5825" spans="2:31" x14ac:dyDescent="0.3">
      <c r="B5825" s="4" t="e">
        <f>VLOOKUP(Таблица1[[#This Row],[Наименование Заказчика]],Таблица3[],2,FALSE)</f>
        <v>#N/A</v>
      </c>
      <c r="C5825" s="4" t="e">
        <f>VLOOKUP(Таблица1[[#This Row],[Наименование Заказчика]],Таблица3[],3,FALSE)</f>
        <v>#N/A</v>
      </c>
      <c r="N5825" s="38" t="e">
        <f>VLOOKUP(Таблица1[[#This Row],[Код основания для проведения закупки с применением особого порядка]],Таблица4[#All],3,FALSE)</f>
        <v>#N/A</v>
      </c>
      <c r="O5825" s="52"/>
      <c r="P5825" s="52"/>
      <c r="Q5825" s="52"/>
      <c r="R5825" s="52"/>
      <c r="S5825" s="38" t="e">
        <f>VLOOKUP(Таблица1[[#This Row],[Код страны поставки ТРУ]],Таблица8[],3,FALSE)</f>
        <v>#N/A</v>
      </c>
      <c r="T5825" s="52"/>
      <c r="U5825" s="52"/>
      <c r="V5825" s="38" t="e">
        <f>VLOOKUP(Таблица1[[#This Row],[Код условия поставки по ИНКОТЕРМС 2010]],Таблица10[],2,FALSE)</f>
        <v>#N/A</v>
      </c>
      <c r="X5825" s="4" t="e">
        <f>VLOOKUP(Таблица1[[#This Row],[Код единицы измерения]],Таблица37[#All],2,FALSE)</f>
        <v>#N/A</v>
      </c>
      <c r="Z5825" s="56"/>
      <c r="AA5825" s="56"/>
      <c r="AB5825" s="57">
        <f>Таблица1[[#This Row],[Кол-во/объем]]*Таблица1[[#This Row],[Маркетинговая цена за единицу, тенге без НДС]]</f>
        <v>0</v>
      </c>
      <c r="AC5825" s="52"/>
      <c r="AD5825" s="52"/>
      <c r="AE5825" s="52"/>
    </row>
    <row r="5826" spans="2:31" x14ac:dyDescent="0.3">
      <c r="B5826" s="4" t="e">
        <f>VLOOKUP(Таблица1[[#This Row],[Наименование Заказчика]],Таблица3[],2,FALSE)</f>
        <v>#N/A</v>
      </c>
      <c r="C5826" s="4" t="e">
        <f>VLOOKUP(Таблица1[[#This Row],[Наименование Заказчика]],Таблица3[],3,FALSE)</f>
        <v>#N/A</v>
      </c>
      <c r="N5826" s="38" t="e">
        <f>VLOOKUP(Таблица1[[#This Row],[Код основания для проведения закупки с применением особого порядка]],Таблица4[#All],3,FALSE)</f>
        <v>#N/A</v>
      </c>
      <c r="O5826" s="52"/>
      <c r="P5826" s="52"/>
      <c r="Q5826" s="52"/>
      <c r="R5826" s="52"/>
      <c r="S5826" s="38" t="e">
        <f>VLOOKUP(Таблица1[[#This Row],[Код страны поставки ТРУ]],Таблица8[],3,FALSE)</f>
        <v>#N/A</v>
      </c>
      <c r="T5826" s="52"/>
      <c r="U5826" s="52"/>
      <c r="V5826" s="38" t="e">
        <f>VLOOKUP(Таблица1[[#This Row],[Код условия поставки по ИНКОТЕРМС 2010]],Таблица10[],2,FALSE)</f>
        <v>#N/A</v>
      </c>
      <c r="X5826" s="4" t="e">
        <f>VLOOKUP(Таблица1[[#This Row],[Код единицы измерения]],Таблица37[#All],2,FALSE)</f>
        <v>#N/A</v>
      </c>
      <c r="Z5826" s="56"/>
      <c r="AA5826" s="56"/>
      <c r="AB5826" s="57">
        <f>Таблица1[[#This Row],[Кол-во/объем]]*Таблица1[[#This Row],[Маркетинговая цена за единицу, тенге без НДС]]</f>
        <v>0</v>
      </c>
      <c r="AC5826" s="52"/>
      <c r="AD5826" s="52"/>
      <c r="AE5826" s="52"/>
    </row>
    <row r="5827" spans="2:31" x14ac:dyDescent="0.3">
      <c r="B5827" s="4" t="e">
        <f>VLOOKUP(Таблица1[[#This Row],[Наименование Заказчика]],Таблица3[],2,FALSE)</f>
        <v>#N/A</v>
      </c>
      <c r="C5827" s="4" t="e">
        <f>VLOOKUP(Таблица1[[#This Row],[Наименование Заказчика]],Таблица3[],3,FALSE)</f>
        <v>#N/A</v>
      </c>
      <c r="N5827" s="38" t="e">
        <f>VLOOKUP(Таблица1[[#This Row],[Код основания для проведения закупки с применением особого порядка]],Таблица4[#All],3,FALSE)</f>
        <v>#N/A</v>
      </c>
      <c r="O5827" s="52"/>
      <c r="P5827" s="52"/>
      <c r="Q5827" s="52"/>
      <c r="R5827" s="52"/>
      <c r="S5827" s="38" t="e">
        <f>VLOOKUP(Таблица1[[#This Row],[Код страны поставки ТРУ]],Таблица8[],3,FALSE)</f>
        <v>#N/A</v>
      </c>
      <c r="T5827" s="52"/>
      <c r="U5827" s="52"/>
      <c r="V5827" s="38" t="e">
        <f>VLOOKUP(Таблица1[[#This Row],[Код условия поставки по ИНКОТЕРМС 2010]],Таблица10[],2,FALSE)</f>
        <v>#N/A</v>
      </c>
      <c r="X5827" s="4" t="e">
        <f>VLOOKUP(Таблица1[[#This Row],[Код единицы измерения]],Таблица37[#All],2,FALSE)</f>
        <v>#N/A</v>
      </c>
      <c r="Z5827" s="56"/>
      <c r="AA5827" s="56"/>
      <c r="AB5827" s="57">
        <f>Таблица1[[#This Row],[Кол-во/объем]]*Таблица1[[#This Row],[Маркетинговая цена за единицу, тенге без НДС]]</f>
        <v>0</v>
      </c>
      <c r="AC5827" s="52"/>
      <c r="AD5827" s="52"/>
      <c r="AE5827" s="52"/>
    </row>
    <row r="5828" spans="2:31" x14ac:dyDescent="0.3">
      <c r="B5828" s="4" t="e">
        <f>VLOOKUP(Таблица1[[#This Row],[Наименование Заказчика]],Таблица3[],2,FALSE)</f>
        <v>#N/A</v>
      </c>
      <c r="C5828" s="4" t="e">
        <f>VLOOKUP(Таблица1[[#This Row],[Наименование Заказчика]],Таблица3[],3,FALSE)</f>
        <v>#N/A</v>
      </c>
      <c r="N5828" s="38" t="e">
        <f>VLOOKUP(Таблица1[[#This Row],[Код основания для проведения закупки с применением особого порядка]],Таблица4[#All],3,FALSE)</f>
        <v>#N/A</v>
      </c>
      <c r="O5828" s="52"/>
      <c r="P5828" s="52"/>
      <c r="Q5828" s="52"/>
      <c r="R5828" s="52"/>
      <c r="S5828" s="38" t="e">
        <f>VLOOKUP(Таблица1[[#This Row],[Код страны поставки ТРУ]],Таблица8[],3,FALSE)</f>
        <v>#N/A</v>
      </c>
      <c r="T5828" s="52"/>
      <c r="U5828" s="52"/>
      <c r="V5828" s="38" t="e">
        <f>VLOOKUP(Таблица1[[#This Row],[Код условия поставки по ИНКОТЕРМС 2010]],Таблица10[],2,FALSE)</f>
        <v>#N/A</v>
      </c>
      <c r="X5828" s="4" t="e">
        <f>VLOOKUP(Таблица1[[#This Row],[Код единицы измерения]],Таблица37[#All],2,FALSE)</f>
        <v>#N/A</v>
      </c>
      <c r="Z5828" s="56"/>
      <c r="AA5828" s="56"/>
      <c r="AB5828" s="57">
        <f>Таблица1[[#This Row],[Кол-во/объем]]*Таблица1[[#This Row],[Маркетинговая цена за единицу, тенге без НДС]]</f>
        <v>0</v>
      </c>
      <c r="AC5828" s="52"/>
      <c r="AD5828" s="52"/>
      <c r="AE5828" s="52"/>
    </row>
    <row r="5829" spans="2:31" x14ac:dyDescent="0.3">
      <c r="B5829" s="4" t="e">
        <f>VLOOKUP(Таблица1[[#This Row],[Наименование Заказчика]],Таблица3[],2,FALSE)</f>
        <v>#N/A</v>
      </c>
      <c r="C5829" s="4" t="e">
        <f>VLOOKUP(Таблица1[[#This Row],[Наименование Заказчика]],Таблица3[],3,FALSE)</f>
        <v>#N/A</v>
      </c>
      <c r="N5829" s="38" t="e">
        <f>VLOOKUP(Таблица1[[#This Row],[Код основания для проведения закупки с применением особого порядка]],Таблица4[#All],3,FALSE)</f>
        <v>#N/A</v>
      </c>
      <c r="O5829" s="52"/>
      <c r="P5829" s="52"/>
      <c r="Q5829" s="52"/>
      <c r="R5829" s="52"/>
      <c r="S5829" s="38" t="e">
        <f>VLOOKUP(Таблица1[[#This Row],[Код страны поставки ТРУ]],Таблица8[],3,FALSE)</f>
        <v>#N/A</v>
      </c>
      <c r="T5829" s="52"/>
      <c r="U5829" s="52"/>
      <c r="V5829" s="38" t="e">
        <f>VLOOKUP(Таблица1[[#This Row],[Код условия поставки по ИНКОТЕРМС 2010]],Таблица10[],2,FALSE)</f>
        <v>#N/A</v>
      </c>
      <c r="X5829" s="4" t="e">
        <f>VLOOKUP(Таблица1[[#This Row],[Код единицы измерения]],Таблица37[#All],2,FALSE)</f>
        <v>#N/A</v>
      </c>
      <c r="Z5829" s="56"/>
      <c r="AA5829" s="56"/>
      <c r="AB5829" s="57">
        <f>Таблица1[[#This Row],[Кол-во/объем]]*Таблица1[[#This Row],[Маркетинговая цена за единицу, тенге без НДС]]</f>
        <v>0</v>
      </c>
      <c r="AC5829" s="52"/>
      <c r="AD5829" s="52"/>
      <c r="AE5829" s="52"/>
    </row>
    <row r="5830" spans="2:31" x14ac:dyDescent="0.3">
      <c r="B5830" s="4" t="e">
        <f>VLOOKUP(Таблица1[[#This Row],[Наименование Заказчика]],Таблица3[],2,FALSE)</f>
        <v>#N/A</v>
      </c>
      <c r="C5830" s="4" t="e">
        <f>VLOOKUP(Таблица1[[#This Row],[Наименование Заказчика]],Таблица3[],3,FALSE)</f>
        <v>#N/A</v>
      </c>
      <c r="N5830" s="38" t="e">
        <f>VLOOKUP(Таблица1[[#This Row],[Код основания для проведения закупки с применением особого порядка]],Таблица4[#All],3,FALSE)</f>
        <v>#N/A</v>
      </c>
      <c r="O5830" s="52"/>
      <c r="P5830" s="52"/>
      <c r="Q5830" s="52"/>
      <c r="R5830" s="52"/>
      <c r="S5830" s="38" t="e">
        <f>VLOOKUP(Таблица1[[#This Row],[Код страны поставки ТРУ]],Таблица8[],3,FALSE)</f>
        <v>#N/A</v>
      </c>
      <c r="T5830" s="52"/>
      <c r="U5830" s="52"/>
      <c r="V5830" s="38" t="e">
        <f>VLOOKUP(Таблица1[[#This Row],[Код условия поставки по ИНКОТЕРМС 2010]],Таблица10[],2,FALSE)</f>
        <v>#N/A</v>
      </c>
      <c r="X5830" s="4" t="e">
        <f>VLOOKUP(Таблица1[[#This Row],[Код единицы измерения]],Таблица37[#All],2,FALSE)</f>
        <v>#N/A</v>
      </c>
      <c r="Z5830" s="56"/>
      <c r="AA5830" s="56"/>
      <c r="AB5830" s="57">
        <f>Таблица1[[#This Row],[Кол-во/объем]]*Таблица1[[#This Row],[Маркетинговая цена за единицу, тенге без НДС]]</f>
        <v>0</v>
      </c>
      <c r="AC5830" s="52"/>
      <c r="AD5830" s="52"/>
      <c r="AE5830" s="52"/>
    </row>
    <row r="5831" spans="2:31" x14ac:dyDescent="0.3">
      <c r="B5831" s="4" t="e">
        <f>VLOOKUP(Таблица1[[#This Row],[Наименование Заказчика]],Таблица3[],2,FALSE)</f>
        <v>#N/A</v>
      </c>
      <c r="C5831" s="4" t="e">
        <f>VLOOKUP(Таблица1[[#This Row],[Наименование Заказчика]],Таблица3[],3,FALSE)</f>
        <v>#N/A</v>
      </c>
      <c r="N5831" s="38" t="e">
        <f>VLOOKUP(Таблица1[[#This Row],[Код основания для проведения закупки с применением особого порядка]],Таблица4[#All],3,FALSE)</f>
        <v>#N/A</v>
      </c>
      <c r="O5831" s="52"/>
      <c r="P5831" s="52"/>
      <c r="Q5831" s="52"/>
      <c r="R5831" s="52"/>
      <c r="S5831" s="38" t="e">
        <f>VLOOKUP(Таблица1[[#This Row],[Код страны поставки ТРУ]],Таблица8[],3,FALSE)</f>
        <v>#N/A</v>
      </c>
      <c r="T5831" s="52"/>
      <c r="U5831" s="52"/>
      <c r="V5831" s="38" t="e">
        <f>VLOOKUP(Таблица1[[#This Row],[Код условия поставки по ИНКОТЕРМС 2010]],Таблица10[],2,FALSE)</f>
        <v>#N/A</v>
      </c>
      <c r="X5831" s="4" t="e">
        <f>VLOOKUP(Таблица1[[#This Row],[Код единицы измерения]],Таблица37[#All],2,FALSE)</f>
        <v>#N/A</v>
      </c>
      <c r="Z5831" s="56"/>
      <c r="AA5831" s="56"/>
      <c r="AB5831" s="57">
        <f>Таблица1[[#This Row],[Кол-во/объем]]*Таблица1[[#This Row],[Маркетинговая цена за единицу, тенге без НДС]]</f>
        <v>0</v>
      </c>
      <c r="AC5831" s="52"/>
      <c r="AD5831" s="52"/>
      <c r="AE5831" s="52"/>
    </row>
    <row r="5832" spans="2:31" x14ac:dyDescent="0.3">
      <c r="B5832" s="4" t="e">
        <f>VLOOKUP(Таблица1[[#This Row],[Наименование Заказчика]],Таблица3[],2,FALSE)</f>
        <v>#N/A</v>
      </c>
      <c r="C5832" s="4" t="e">
        <f>VLOOKUP(Таблица1[[#This Row],[Наименование Заказчика]],Таблица3[],3,FALSE)</f>
        <v>#N/A</v>
      </c>
      <c r="N5832" s="38" t="e">
        <f>VLOOKUP(Таблица1[[#This Row],[Код основания для проведения закупки с применением особого порядка]],Таблица4[#All],3,FALSE)</f>
        <v>#N/A</v>
      </c>
      <c r="O5832" s="52"/>
      <c r="P5832" s="52"/>
      <c r="Q5832" s="52"/>
      <c r="R5832" s="52"/>
      <c r="S5832" s="38" t="e">
        <f>VLOOKUP(Таблица1[[#This Row],[Код страны поставки ТРУ]],Таблица8[],3,FALSE)</f>
        <v>#N/A</v>
      </c>
      <c r="T5832" s="52"/>
      <c r="U5832" s="52"/>
      <c r="V5832" s="38" t="e">
        <f>VLOOKUP(Таблица1[[#This Row],[Код условия поставки по ИНКОТЕРМС 2010]],Таблица10[],2,FALSE)</f>
        <v>#N/A</v>
      </c>
      <c r="X5832" s="4" t="e">
        <f>VLOOKUP(Таблица1[[#This Row],[Код единицы измерения]],Таблица37[#All],2,FALSE)</f>
        <v>#N/A</v>
      </c>
      <c r="Z5832" s="56"/>
      <c r="AA5832" s="56"/>
      <c r="AB5832" s="57">
        <f>Таблица1[[#This Row],[Кол-во/объем]]*Таблица1[[#This Row],[Маркетинговая цена за единицу, тенге без НДС]]</f>
        <v>0</v>
      </c>
      <c r="AC5832" s="52"/>
      <c r="AD5832" s="52"/>
      <c r="AE5832" s="52"/>
    </row>
    <row r="5833" spans="2:31" x14ac:dyDescent="0.3">
      <c r="B5833" s="4" t="e">
        <f>VLOOKUP(Таблица1[[#This Row],[Наименование Заказчика]],Таблица3[],2,FALSE)</f>
        <v>#N/A</v>
      </c>
      <c r="C5833" s="4" t="e">
        <f>VLOOKUP(Таблица1[[#This Row],[Наименование Заказчика]],Таблица3[],3,FALSE)</f>
        <v>#N/A</v>
      </c>
      <c r="N5833" s="38" t="e">
        <f>VLOOKUP(Таблица1[[#This Row],[Код основания для проведения закупки с применением особого порядка]],Таблица4[#All],3,FALSE)</f>
        <v>#N/A</v>
      </c>
      <c r="O5833" s="52"/>
      <c r="P5833" s="52"/>
      <c r="Q5833" s="52"/>
      <c r="R5833" s="52"/>
      <c r="S5833" s="38" t="e">
        <f>VLOOKUP(Таблица1[[#This Row],[Код страны поставки ТРУ]],Таблица8[],3,FALSE)</f>
        <v>#N/A</v>
      </c>
      <c r="T5833" s="52"/>
      <c r="U5833" s="52"/>
      <c r="V5833" s="38" t="e">
        <f>VLOOKUP(Таблица1[[#This Row],[Код условия поставки по ИНКОТЕРМС 2010]],Таблица10[],2,FALSE)</f>
        <v>#N/A</v>
      </c>
      <c r="X5833" s="4" t="e">
        <f>VLOOKUP(Таблица1[[#This Row],[Код единицы измерения]],Таблица37[#All],2,FALSE)</f>
        <v>#N/A</v>
      </c>
      <c r="Z5833" s="56"/>
      <c r="AA5833" s="56"/>
      <c r="AB5833" s="57">
        <f>Таблица1[[#This Row],[Кол-во/объем]]*Таблица1[[#This Row],[Маркетинговая цена за единицу, тенге без НДС]]</f>
        <v>0</v>
      </c>
      <c r="AC5833" s="52"/>
      <c r="AD5833" s="52"/>
      <c r="AE5833" s="52"/>
    </row>
    <row r="5834" spans="2:31" x14ac:dyDescent="0.3">
      <c r="B5834" s="4" t="e">
        <f>VLOOKUP(Таблица1[[#This Row],[Наименование Заказчика]],Таблица3[],2,FALSE)</f>
        <v>#N/A</v>
      </c>
      <c r="C5834" s="4" t="e">
        <f>VLOOKUP(Таблица1[[#This Row],[Наименование Заказчика]],Таблица3[],3,FALSE)</f>
        <v>#N/A</v>
      </c>
      <c r="N5834" s="38" t="e">
        <f>VLOOKUP(Таблица1[[#This Row],[Код основания для проведения закупки с применением особого порядка]],Таблица4[#All],3,FALSE)</f>
        <v>#N/A</v>
      </c>
      <c r="O5834" s="52"/>
      <c r="P5834" s="52"/>
      <c r="Q5834" s="52"/>
      <c r="R5834" s="52"/>
      <c r="S5834" s="38" t="e">
        <f>VLOOKUP(Таблица1[[#This Row],[Код страны поставки ТРУ]],Таблица8[],3,FALSE)</f>
        <v>#N/A</v>
      </c>
      <c r="T5834" s="52"/>
      <c r="U5834" s="52"/>
      <c r="V5834" s="38" t="e">
        <f>VLOOKUP(Таблица1[[#This Row],[Код условия поставки по ИНКОТЕРМС 2010]],Таблица10[],2,FALSE)</f>
        <v>#N/A</v>
      </c>
      <c r="X5834" s="4" t="e">
        <f>VLOOKUP(Таблица1[[#This Row],[Код единицы измерения]],Таблица37[#All],2,FALSE)</f>
        <v>#N/A</v>
      </c>
      <c r="Z5834" s="56"/>
      <c r="AA5834" s="56"/>
      <c r="AB5834" s="57">
        <f>Таблица1[[#This Row],[Кол-во/объем]]*Таблица1[[#This Row],[Маркетинговая цена за единицу, тенге без НДС]]</f>
        <v>0</v>
      </c>
      <c r="AC5834" s="52"/>
      <c r="AD5834" s="52"/>
      <c r="AE5834" s="52"/>
    </row>
    <row r="5835" spans="2:31" x14ac:dyDescent="0.3">
      <c r="B5835" s="4" t="e">
        <f>VLOOKUP(Таблица1[[#This Row],[Наименование Заказчика]],Таблица3[],2,FALSE)</f>
        <v>#N/A</v>
      </c>
      <c r="C5835" s="4" t="e">
        <f>VLOOKUP(Таблица1[[#This Row],[Наименование Заказчика]],Таблица3[],3,FALSE)</f>
        <v>#N/A</v>
      </c>
      <c r="N5835" s="38" t="e">
        <f>VLOOKUP(Таблица1[[#This Row],[Код основания для проведения закупки с применением особого порядка]],Таблица4[#All],3,FALSE)</f>
        <v>#N/A</v>
      </c>
      <c r="O5835" s="52"/>
      <c r="P5835" s="52"/>
      <c r="Q5835" s="52"/>
      <c r="R5835" s="52"/>
      <c r="S5835" s="38" t="e">
        <f>VLOOKUP(Таблица1[[#This Row],[Код страны поставки ТРУ]],Таблица8[],3,FALSE)</f>
        <v>#N/A</v>
      </c>
      <c r="T5835" s="52"/>
      <c r="U5835" s="52"/>
      <c r="V5835" s="38" t="e">
        <f>VLOOKUP(Таблица1[[#This Row],[Код условия поставки по ИНКОТЕРМС 2010]],Таблица10[],2,FALSE)</f>
        <v>#N/A</v>
      </c>
      <c r="X5835" s="4" t="e">
        <f>VLOOKUP(Таблица1[[#This Row],[Код единицы измерения]],Таблица37[#All],2,FALSE)</f>
        <v>#N/A</v>
      </c>
      <c r="Z5835" s="56"/>
      <c r="AA5835" s="56"/>
      <c r="AB5835" s="57">
        <f>Таблица1[[#This Row],[Кол-во/объем]]*Таблица1[[#This Row],[Маркетинговая цена за единицу, тенге без НДС]]</f>
        <v>0</v>
      </c>
      <c r="AC5835" s="52"/>
      <c r="AD5835" s="52"/>
      <c r="AE5835" s="52"/>
    </row>
    <row r="5836" spans="2:31" x14ac:dyDescent="0.3">
      <c r="B5836" s="4" t="e">
        <f>VLOOKUP(Таблица1[[#This Row],[Наименование Заказчика]],Таблица3[],2,FALSE)</f>
        <v>#N/A</v>
      </c>
      <c r="C5836" s="4" t="e">
        <f>VLOOKUP(Таблица1[[#This Row],[Наименование Заказчика]],Таблица3[],3,FALSE)</f>
        <v>#N/A</v>
      </c>
      <c r="N5836" s="38" t="e">
        <f>VLOOKUP(Таблица1[[#This Row],[Код основания для проведения закупки с применением особого порядка]],Таблица4[#All],3,FALSE)</f>
        <v>#N/A</v>
      </c>
      <c r="O5836" s="52"/>
      <c r="P5836" s="52"/>
      <c r="Q5836" s="52"/>
      <c r="R5836" s="52"/>
      <c r="S5836" s="38" t="e">
        <f>VLOOKUP(Таблица1[[#This Row],[Код страны поставки ТРУ]],Таблица8[],3,FALSE)</f>
        <v>#N/A</v>
      </c>
      <c r="T5836" s="52"/>
      <c r="U5836" s="52"/>
      <c r="V5836" s="38" t="e">
        <f>VLOOKUP(Таблица1[[#This Row],[Код условия поставки по ИНКОТЕРМС 2010]],Таблица10[],2,FALSE)</f>
        <v>#N/A</v>
      </c>
      <c r="X5836" s="4" t="e">
        <f>VLOOKUP(Таблица1[[#This Row],[Код единицы измерения]],Таблица37[#All],2,FALSE)</f>
        <v>#N/A</v>
      </c>
      <c r="Z5836" s="56"/>
      <c r="AA5836" s="56"/>
      <c r="AB5836" s="57">
        <f>Таблица1[[#This Row],[Кол-во/объем]]*Таблица1[[#This Row],[Маркетинговая цена за единицу, тенге без НДС]]</f>
        <v>0</v>
      </c>
      <c r="AC5836" s="52"/>
      <c r="AD5836" s="52"/>
      <c r="AE5836" s="52"/>
    </row>
    <row r="5837" spans="2:31" x14ac:dyDescent="0.3">
      <c r="B5837" s="4" t="e">
        <f>VLOOKUP(Таблица1[[#This Row],[Наименование Заказчика]],Таблица3[],2,FALSE)</f>
        <v>#N/A</v>
      </c>
      <c r="C5837" s="4" t="e">
        <f>VLOOKUP(Таблица1[[#This Row],[Наименование Заказчика]],Таблица3[],3,FALSE)</f>
        <v>#N/A</v>
      </c>
      <c r="N5837" s="38" t="e">
        <f>VLOOKUP(Таблица1[[#This Row],[Код основания для проведения закупки с применением особого порядка]],Таблица4[#All],3,FALSE)</f>
        <v>#N/A</v>
      </c>
      <c r="O5837" s="52"/>
      <c r="P5837" s="52"/>
      <c r="Q5837" s="52"/>
      <c r="R5837" s="52"/>
      <c r="S5837" s="38" t="e">
        <f>VLOOKUP(Таблица1[[#This Row],[Код страны поставки ТРУ]],Таблица8[],3,FALSE)</f>
        <v>#N/A</v>
      </c>
      <c r="T5837" s="52"/>
      <c r="U5837" s="52"/>
      <c r="V5837" s="38" t="e">
        <f>VLOOKUP(Таблица1[[#This Row],[Код условия поставки по ИНКОТЕРМС 2010]],Таблица10[],2,FALSE)</f>
        <v>#N/A</v>
      </c>
      <c r="X5837" s="4" t="e">
        <f>VLOOKUP(Таблица1[[#This Row],[Код единицы измерения]],Таблица37[#All],2,FALSE)</f>
        <v>#N/A</v>
      </c>
      <c r="Z5837" s="56"/>
      <c r="AA5837" s="56"/>
      <c r="AB5837" s="57">
        <f>Таблица1[[#This Row],[Кол-во/объем]]*Таблица1[[#This Row],[Маркетинговая цена за единицу, тенге без НДС]]</f>
        <v>0</v>
      </c>
      <c r="AC5837" s="52"/>
      <c r="AD5837" s="52"/>
      <c r="AE5837" s="52"/>
    </row>
    <row r="5838" spans="2:31" x14ac:dyDescent="0.3">
      <c r="B5838" s="4" t="e">
        <f>VLOOKUP(Таблица1[[#This Row],[Наименование Заказчика]],Таблица3[],2,FALSE)</f>
        <v>#N/A</v>
      </c>
      <c r="C5838" s="4" t="e">
        <f>VLOOKUP(Таблица1[[#This Row],[Наименование Заказчика]],Таблица3[],3,FALSE)</f>
        <v>#N/A</v>
      </c>
      <c r="N5838" s="38" t="e">
        <f>VLOOKUP(Таблица1[[#This Row],[Код основания для проведения закупки с применением особого порядка]],Таблица4[#All],3,FALSE)</f>
        <v>#N/A</v>
      </c>
      <c r="O5838" s="52"/>
      <c r="P5838" s="52"/>
      <c r="Q5838" s="52"/>
      <c r="R5838" s="52"/>
      <c r="S5838" s="38" t="e">
        <f>VLOOKUP(Таблица1[[#This Row],[Код страны поставки ТРУ]],Таблица8[],3,FALSE)</f>
        <v>#N/A</v>
      </c>
      <c r="T5838" s="52"/>
      <c r="U5838" s="52"/>
      <c r="V5838" s="38" t="e">
        <f>VLOOKUP(Таблица1[[#This Row],[Код условия поставки по ИНКОТЕРМС 2010]],Таблица10[],2,FALSE)</f>
        <v>#N/A</v>
      </c>
      <c r="X5838" s="4" t="e">
        <f>VLOOKUP(Таблица1[[#This Row],[Код единицы измерения]],Таблица37[#All],2,FALSE)</f>
        <v>#N/A</v>
      </c>
      <c r="Z5838" s="56"/>
      <c r="AA5838" s="56"/>
      <c r="AB5838" s="57">
        <f>Таблица1[[#This Row],[Кол-во/объем]]*Таблица1[[#This Row],[Маркетинговая цена за единицу, тенге без НДС]]</f>
        <v>0</v>
      </c>
      <c r="AC5838" s="52"/>
      <c r="AD5838" s="52"/>
      <c r="AE5838" s="52"/>
    </row>
    <row r="5839" spans="2:31" x14ac:dyDescent="0.3">
      <c r="B5839" s="4" t="e">
        <f>VLOOKUP(Таблица1[[#This Row],[Наименование Заказчика]],Таблица3[],2,FALSE)</f>
        <v>#N/A</v>
      </c>
      <c r="C5839" s="4" t="e">
        <f>VLOOKUP(Таблица1[[#This Row],[Наименование Заказчика]],Таблица3[],3,FALSE)</f>
        <v>#N/A</v>
      </c>
      <c r="N5839" s="38" t="e">
        <f>VLOOKUP(Таблица1[[#This Row],[Код основания для проведения закупки с применением особого порядка]],Таблица4[#All],3,FALSE)</f>
        <v>#N/A</v>
      </c>
      <c r="O5839" s="52"/>
      <c r="P5839" s="52"/>
      <c r="Q5839" s="52"/>
      <c r="R5839" s="52"/>
      <c r="S5839" s="38" t="e">
        <f>VLOOKUP(Таблица1[[#This Row],[Код страны поставки ТРУ]],Таблица8[],3,FALSE)</f>
        <v>#N/A</v>
      </c>
      <c r="T5839" s="52"/>
      <c r="U5839" s="52"/>
      <c r="V5839" s="38" t="e">
        <f>VLOOKUP(Таблица1[[#This Row],[Код условия поставки по ИНКОТЕРМС 2010]],Таблица10[],2,FALSE)</f>
        <v>#N/A</v>
      </c>
      <c r="X5839" s="4" t="e">
        <f>VLOOKUP(Таблица1[[#This Row],[Код единицы измерения]],Таблица37[#All],2,FALSE)</f>
        <v>#N/A</v>
      </c>
      <c r="Z5839" s="56"/>
      <c r="AA5839" s="56"/>
      <c r="AB5839" s="57">
        <f>Таблица1[[#This Row],[Кол-во/объем]]*Таблица1[[#This Row],[Маркетинговая цена за единицу, тенге без НДС]]</f>
        <v>0</v>
      </c>
      <c r="AC5839" s="52"/>
      <c r="AD5839" s="52"/>
      <c r="AE5839" s="52"/>
    </row>
    <row r="5840" spans="2:31" x14ac:dyDescent="0.3">
      <c r="B5840" s="4" t="e">
        <f>VLOOKUP(Таблица1[[#This Row],[Наименование Заказчика]],Таблица3[],2,FALSE)</f>
        <v>#N/A</v>
      </c>
      <c r="C5840" s="4" t="e">
        <f>VLOOKUP(Таблица1[[#This Row],[Наименование Заказчика]],Таблица3[],3,FALSE)</f>
        <v>#N/A</v>
      </c>
      <c r="N5840" s="38" t="e">
        <f>VLOOKUP(Таблица1[[#This Row],[Код основания для проведения закупки с применением особого порядка]],Таблица4[#All],3,FALSE)</f>
        <v>#N/A</v>
      </c>
      <c r="O5840" s="52"/>
      <c r="P5840" s="52"/>
      <c r="Q5840" s="52"/>
      <c r="R5840" s="52"/>
      <c r="S5840" s="38" t="e">
        <f>VLOOKUP(Таблица1[[#This Row],[Код страны поставки ТРУ]],Таблица8[],3,FALSE)</f>
        <v>#N/A</v>
      </c>
      <c r="T5840" s="52"/>
      <c r="U5840" s="52"/>
      <c r="V5840" s="38" t="e">
        <f>VLOOKUP(Таблица1[[#This Row],[Код условия поставки по ИНКОТЕРМС 2010]],Таблица10[],2,FALSE)</f>
        <v>#N/A</v>
      </c>
      <c r="X5840" s="4" t="e">
        <f>VLOOKUP(Таблица1[[#This Row],[Код единицы измерения]],Таблица37[#All],2,FALSE)</f>
        <v>#N/A</v>
      </c>
      <c r="Z5840" s="56"/>
      <c r="AA5840" s="56"/>
      <c r="AB5840" s="57">
        <f>Таблица1[[#This Row],[Кол-во/объем]]*Таблица1[[#This Row],[Маркетинговая цена за единицу, тенге без НДС]]</f>
        <v>0</v>
      </c>
      <c r="AC5840" s="52"/>
      <c r="AD5840" s="52"/>
      <c r="AE5840" s="52"/>
    </row>
    <row r="5841" spans="2:31" x14ac:dyDescent="0.3">
      <c r="B5841" s="4" t="e">
        <f>VLOOKUP(Таблица1[[#This Row],[Наименование Заказчика]],Таблица3[],2,FALSE)</f>
        <v>#N/A</v>
      </c>
      <c r="C5841" s="4" t="e">
        <f>VLOOKUP(Таблица1[[#This Row],[Наименование Заказчика]],Таблица3[],3,FALSE)</f>
        <v>#N/A</v>
      </c>
      <c r="N5841" s="38" t="e">
        <f>VLOOKUP(Таблица1[[#This Row],[Код основания для проведения закупки с применением особого порядка]],Таблица4[#All],3,FALSE)</f>
        <v>#N/A</v>
      </c>
      <c r="O5841" s="52"/>
      <c r="P5841" s="52"/>
      <c r="Q5841" s="52"/>
      <c r="R5841" s="52"/>
      <c r="S5841" s="38" t="e">
        <f>VLOOKUP(Таблица1[[#This Row],[Код страны поставки ТРУ]],Таблица8[],3,FALSE)</f>
        <v>#N/A</v>
      </c>
      <c r="T5841" s="52"/>
      <c r="U5841" s="52"/>
      <c r="V5841" s="38" t="e">
        <f>VLOOKUP(Таблица1[[#This Row],[Код условия поставки по ИНКОТЕРМС 2010]],Таблица10[],2,FALSE)</f>
        <v>#N/A</v>
      </c>
      <c r="X5841" s="4" t="e">
        <f>VLOOKUP(Таблица1[[#This Row],[Код единицы измерения]],Таблица37[#All],2,FALSE)</f>
        <v>#N/A</v>
      </c>
      <c r="Z5841" s="56"/>
      <c r="AA5841" s="56"/>
      <c r="AB5841" s="57">
        <f>Таблица1[[#This Row],[Кол-во/объем]]*Таблица1[[#This Row],[Маркетинговая цена за единицу, тенге без НДС]]</f>
        <v>0</v>
      </c>
      <c r="AC5841" s="52"/>
      <c r="AD5841" s="52"/>
      <c r="AE5841" s="52"/>
    </row>
    <row r="5842" spans="2:31" x14ac:dyDescent="0.3">
      <c r="B5842" s="4" t="e">
        <f>VLOOKUP(Таблица1[[#This Row],[Наименование Заказчика]],Таблица3[],2,FALSE)</f>
        <v>#N/A</v>
      </c>
      <c r="C5842" s="4" t="e">
        <f>VLOOKUP(Таблица1[[#This Row],[Наименование Заказчика]],Таблица3[],3,FALSE)</f>
        <v>#N/A</v>
      </c>
      <c r="N5842" s="38" t="e">
        <f>VLOOKUP(Таблица1[[#This Row],[Код основания для проведения закупки с применением особого порядка]],Таблица4[#All],3,FALSE)</f>
        <v>#N/A</v>
      </c>
      <c r="O5842" s="52"/>
      <c r="P5842" s="52"/>
      <c r="Q5842" s="52"/>
      <c r="R5842" s="52"/>
      <c r="S5842" s="38" t="e">
        <f>VLOOKUP(Таблица1[[#This Row],[Код страны поставки ТРУ]],Таблица8[],3,FALSE)</f>
        <v>#N/A</v>
      </c>
      <c r="T5842" s="52"/>
      <c r="U5842" s="52"/>
      <c r="V5842" s="38" t="e">
        <f>VLOOKUP(Таблица1[[#This Row],[Код условия поставки по ИНКОТЕРМС 2010]],Таблица10[],2,FALSE)</f>
        <v>#N/A</v>
      </c>
      <c r="X5842" s="4" t="e">
        <f>VLOOKUP(Таблица1[[#This Row],[Код единицы измерения]],Таблица37[#All],2,FALSE)</f>
        <v>#N/A</v>
      </c>
      <c r="Z5842" s="56"/>
      <c r="AA5842" s="56"/>
      <c r="AB5842" s="57">
        <f>Таблица1[[#This Row],[Кол-во/объем]]*Таблица1[[#This Row],[Маркетинговая цена за единицу, тенге без НДС]]</f>
        <v>0</v>
      </c>
      <c r="AC5842" s="52"/>
      <c r="AD5842" s="52"/>
      <c r="AE5842" s="52"/>
    </row>
    <row r="5843" spans="2:31" x14ac:dyDescent="0.3">
      <c r="B5843" s="4" t="e">
        <f>VLOOKUP(Таблица1[[#This Row],[Наименование Заказчика]],Таблица3[],2,FALSE)</f>
        <v>#N/A</v>
      </c>
      <c r="C5843" s="4" t="e">
        <f>VLOOKUP(Таблица1[[#This Row],[Наименование Заказчика]],Таблица3[],3,FALSE)</f>
        <v>#N/A</v>
      </c>
      <c r="N5843" s="38" t="e">
        <f>VLOOKUP(Таблица1[[#This Row],[Код основания для проведения закупки с применением особого порядка]],Таблица4[#All],3,FALSE)</f>
        <v>#N/A</v>
      </c>
      <c r="O5843" s="52"/>
      <c r="P5843" s="52"/>
      <c r="Q5843" s="52"/>
      <c r="R5843" s="52"/>
      <c r="S5843" s="38" t="e">
        <f>VLOOKUP(Таблица1[[#This Row],[Код страны поставки ТРУ]],Таблица8[],3,FALSE)</f>
        <v>#N/A</v>
      </c>
      <c r="T5843" s="52"/>
      <c r="U5843" s="52"/>
      <c r="V5843" s="38" t="e">
        <f>VLOOKUP(Таблица1[[#This Row],[Код условия поставки по ИНКОТЕРМС 2010]],Таблица10[],2,FALSE)</f>
        <v>#N/A</v>
      </c>
      <c r="X5843" s="4" t="e">
        <f>VLOOKUP(Таблица1[[#This Row],[Код единицы измерения]],Таблица37[#All],2,FALSE)</f>
        <v>#N/A</v>
      </c>
      <c r="Z5843" s="56"/>
      <c r="AA5843" s="56"/>
      <c r="AB5843" s="57">
        <f>Таблица1[[#This Row],[Кол-во/объем]]*Таблица1[[#This Row],[Маркетинговая цена за единицу, тенге без НДС]]</f>
        <v>0</v>
      </c>
      <c r="AC5843" s="52"/>
      <c r="AD5843" s="52"/>
      <c r="AE5843" s="52"/>
    </row>
    <row r="5844" spans="2:31" x14ac:dyDescent="0.3">
      <c r="B5844" s="4" t="e">
        <f>VLOOKUP(Таблица1[[#This Row],[Наименование Заказчика]],Таблица3[],2,FALSE)</f>
        <v>#N/A</v>
      </c>
      <c r="C5844" s="4" t="e">
        <f>VLOOKUP(Таблица1[[#This Row],[Наименование Заказчика]],Таблица3[],3,FALSE)</f>
        <v>#N/A</v>
      </c>
      <c r="N5844" s="38" t="e">
        <f>VLOOKUP(Таблица1[[#This Row],[Код основания для проведения закупки с применением особого порядка]],Таблица4[#All],3,FALSE)</f>
        <v>#N/A</v>
      </c>
      <c r="O5844" s="52"/>
      <c r="P5844" s="52"/>
      <c r="Q5844" s="52"/>
      <c r="R5844" s="52"/>
      <c r="S5844" s="38" t="e">
        <f>VLOOKUP(Таблица1[[#This Row],[Код страны поставки ТРУ]],Таблица8[],3,FALSE)</f>
        <v>#N/A</v>
      </c>
      <c r="T5844" s="52"/>
      <c r="U5844" s="52"/>
      <c r="V5844" s="38" t="e">
        <f>VLOOKUP(Таблица1[[#This Row],[Код условия поставки по ИНКОТЕРМС 2010]],Таблица10[],2,FALSE)</f>
        <v>#N/A</v>
      </c>
      <c r="X5844" s="4" t="e">
        <f>VLOOKUP(Таблица1[[#This Row],[Код единицы измерения]],Таблица37[#All],2,FALSE)</f>
        <v>#N/A</v>
      </c>
      <c r="Z5844" s="56"/>
      <c r="AA5844" s="56"/>
      <c r="AB5844" s="57">
        <f>Таблица1[[#This Row],[Кол-во/объем]]*Таблица1[[#This Row],[Маркетинговая цена за единицу, тенге без НДС]]</f>
        <v>0</v>
      </c>
      <c r="AC5844" s="52"/>
      <c r="AD5844" s="52"/>
      <c r="AE5844" s="52"/>
    </row>
    <row r="5845" spans="2:31" x14ac:dyDescent="0.3">
      <c r="B5845" s="4" t="e">
        <f>VLOOKUP(Таблица1[[#This Row],[Наименование Заказчика]],Таблица3[],2,FALSE)</f>
        <v>#N/A</v>
      </c>
      <c r="C5845" s="4" t="e">
        <f>VLOOKUP(Таблица1[[#This Row],[Наименование Заказчика]],Таблица3[],3,FALSE)</f>
        <v>#N/A</v>
      </c>
      <c r="N5845" s="38" t="e">
        <f>VLOOKUP(Таблица1[[#This Row],[Код основания для проведения закупки с применением особого порядка]],Таблица4[#All],3,FALSE)</f>
        <v>#N/A</v>
      </c>
      <c r="O5845" s="52"/>
      <c r="P5845" s="52"/>
      <c r="Q5845" s="52"/>
      <c r="R5845" s="52"/>
      <c r="S5845" s="38" t="e">
        <f>VLOOKUP(Таблица1[[#This Row],[Код страны поставки ТРУ]],Таблица8[],3,FALSE)</f>
        <v>#N/A</v>
      </c>
      <c r="T5845" s="52"/>
      <c r="U5845" s="52"/>
      <c r="V5845" s="38" t="e">
        <f>VLOOKUP(Таблица1[[#This Row],[Код условия поставки по ИНКОТЕРМС 2010]],Таблица10[],2,FALSE)</f>
        <v>#N/A</v>
      </c>
      <c r="X5845" s="4" t="e">
        <f>VLOOKUP(Таблица1[[#This Row],[Код единицы измерения]],Таблица37[#All],2,FALSE)</f>
        <v>#N/A</v>
      </c>
      <c r="Z5845" s="56"/>
      <c r="AA5845" s="56"/>
      <c r="AB5845" s="57">
        <f>Таблица1[[#This Row],[Кол-во/объем]]*Таблица1[[#This Row],[Маркетинговая цена за единицу, тенге без НДС]]</f>
        <v>0</v>
      </c>
      <c r="AC5845" s="52"/>
      <c r="AD5845" s="52"/>
      <c r="AE5845" s="52"/>
    </row>
    <row r="5846" spans="2:31" x14ac:dyDescent="0.3">
      <c r="B5846" s="4" t="e">
        <f>VLOOKUP(Таблица1[[#This Row],[Наименование Заказчика]],Таблица3[],2,FALSE)</f>
        <v>#N/A</v>
      </c>
      <c r="C5846" s="4" t="e">
        <f>VLOOKUP(Таблица1[[#This Row],[Наименование Заказчика]],Таблица3[],3,FALSE)</f>
        <v>#N/A</v>
      </c>
      <c r="N5846" s="38" t="e">
        <f>VLOOKUP(Таблица1[[#This Row],[Код основания для проведения закупки с применением особого порядка]],Таблица4[#All],3,FALSE)</f>
        <v>#N/A</v>
      </c>
      <c r="O5846" s="52"/>
      <c r="P5846" s="52"/>
      <c r="Q5846" s="52"/>
      <c r="R5846" s="52"/>
      <c r="S5846" s="38" t="e">
        <f>VLOOKUP(Таблица1[[#This Row],[Код страны поставки ТРУ]],Таблица8[],3,FALSE)</f>
        <v>#N/A</v>
      </c>
      <c r="T5846" s="52"/>
      <c r="U5846" s="52"/>
      <c r="V5846" s="38" t="e">
        <f>VLOOKUP(Таблица1[[#This Row],[Код условия поставки по ИНКОТЕРМС 2010]],Таблица10[],2,FALSE)</f>
        <v>#N/A</v>
      </c>
      <c r="X5846" s="4" t="e">
        <f>VLOOKUP(Таблица1[[#This Row],[Код единицы измерения]],Таблица37[#All],2,FALSE)</f>
        <v>#N/A</v>
      </c>
      <c r="Z5846" s="56"/>
      <c r="AA5846" s="56"/>
      <c r="AB5846" s="57">
        <f>Таблица1[[#This Row],[Кол-во/объем]]*Таблица1[[#This Row],[Маркетинговая цена за единицу, тенге без НДС]]</f>
        <v>0</v>
      </c>
      <c r="AC5846" s="52"/>
      <c r="AD5846" s="52"/>
      <c r="AE5846" s="52"/>
    </row>
    <row r="5847" spans="2:31" x14ac:dyDescent="0.3">
      <c r="B5847" s="4" t="e">
        <f>VLOOKUP(Таблица1[[#This Row],[Наименование Заказчика]],Таблица3[],2,FALSE)</f>
        <v>#N/A</v>
      </c>
      <c r="C5847" s="4" t="e">
        <f>VLOOKUP(Таблица1[[#This Row],[Наименование Заказчика]],Таблица3[],3,FALSE)</f>
        <v>#N/A</v>
      </c>
      <c r="N5847" s="38" t="e">
        <f>VLOOKUP(Таблица1[[#This Row],[Код основания для проведения закупки с применением особого порядка]],Таблица4[#All],3,FALSE)</f>
        <v>#N/A</v>
      </c>
      <c r="O5847" s="52"/>
      <c r="P5847" s="52"/>
      <c r="Q5847" s="52"/>
      <c r="R5847" s="52"/>
      <c r="S5847" s="38" t="e">
        <f>VLOOKUP(Таблица1[[#This Row],[Код страны поставки ТРУ]],Таблица8[],3,FALSE)</f>
        <v>#N/A</v>
      </c>
      <c r="T5847" s="52"/>
      <c r="U5847" s="52"/>
      <c r="V5847" s="38" t="e">
        <f>VLOOKUP(Таблица1[[#This Row],[Код условия поставки по ИНКОТЕРМС 2010]],Таблица10[],2,FALSE)</f>
        <v>#N/A</v>
      </c>
      <c r="X5847" s="4" t="e">
        <f>VLOOKUP(Таблица1[[#This Row],[Код единицы измерения]],Таблица37[#All],2,FALSE)</f>
        <v>#N/A</v>
      </c>
      <c r="Z5847" s="56"/>
      <c r="AA5847" s="56"/>
      <c r="AB5847" s="57">
        <f>Таблица1[[#This Row],[Кол-во/объем]]*Таблица1[[#This Row],[Маркетинговая цена за единицу, тенге без НДС]]</f>
        <v>0</v>
      </c>
      <c r="AC5847" s="52"/>
      <c r="AD5847" s="52"/>
      <c r="AE5847" s="52"/>
    </row>
    <row r="5848" spans="2:31" x14ac:dyDescent="0.3">
      <c r="B5848" s="4" t="e">
        <f>VLOOKUP(Таблица1[[#This Row],[Наименование Заказчика]],Таблица3[],2,FALSE)</f>
        <v>#N/A</v>
      </c>
      <c r="C5848" s="4" t="e">
        <f>VLOOKUP(Таблица1[[#This Row],[Наименование Заказчика]],Таблица3[],3,FALSE)</f>
        <v>#N/A</v>
      </c>
      <c r="N5848" s="38" t="e">
        <f>VLOOKUP(Таблица1[[#This Row],[Код основания для проведения закупки с применением особого порядка]],Таблица4[#All],3,FALSE)</f>
        <v>#N/A</v>
      </c>
      <c r="O5848" s="52"/>
      <c r="P5848" s="52"/>
      <c r="Q5848" s="52"/>
      <c r="R5848" s="52"/>
      <c r="S5848" s="38" t="e">
        <f>VLOOKUP(Таблица1[[#This Row],[Код страны поставки ТРУ]],Таблица8[],3,FALSE)</f>
        <v>#N/A</v>
      </c>
      <c r="T5848" s="52"/>
      <c r="U5848" s="52"/>
      <c r="V5848" s="38" t="e">
        <f>VLOOKUP(Таблица1[[#This Row],[Код условия поставки по ИНКОТЕРМС 2010]],Таблица10[],2,FALSE)</f>
        <v>#N/A</v>
      </c>
      <c r="X5848" s="4" t="e">
        <f>VLOOKUP(Таблица1[[#This Row],[Код единицы измерения]],Таблица37[#All],2,FALSE)</f>
        <v>#N/A</v>
      </c>
      <c r="Z5848" s="56"/>
      <c r="AA5848" s="56"/>
      <c r="AB5848" s="57">
        <f>Таблица1[[#This Row],[Кол-во/объем]]*Таблица1[[#This Row],[Маркетинговая цена за единицу, тенге без НДС]]</f>
        <v>0</v>
      </c>
      <c r="AC5848" s="52"/>
      <c r="AD5848" s="52"/>
      <c r="AE5848" s="52"/>
    </row>
    <row r="5849" spans="2:31" x14ac:dyDescent="0.3">
      <c r="B5849" s="4" t="e">
        <f>VLOOKUP(Таблица1[[#This Row],[Наименование Заказчика]],Таблица3[],2,FALSE)</f>
        <v>#N/A</v>
      </c>
      <c r="C5849" s="4" t="e">
        <f>VLOOKUP(Таблица1[[#This Row],[Наименование Заказчика]],Таблица3[],3,FALSE)</f>
        <v>#N/A</v>
      </c>
      <c r="N5849" s="38" t="e">
        <f>VLOOKUP(Таблица1[[#This Row],[Код основания для проведения закупки с применением особого порядка]],Таблица4[#All],3,FALSE)</f>
        <v>#N/A</v>
      </c>
      <c r="O5849" s="52"/>
      <c r="P5849" s="52"/>
      <c r="Q5849" s="52"/>
      <c r="R5849" s="52"/>
      <c r="S5849" s="38" t="e">
        <f>VLOOKUP(Таблица1[[#This Row],[Код страны поставки ТРУ]],Таблица8[],3,FALSE)</f>
        <v>#N/A</v>
      </c>
      <c r="T5849" s="52"/>
      <c r="U5849" s="52"/>
      <c r="V5849" s="38" t="e">
        <f>VLOOKUP(Таблица1[[#This Row],[Код условия поставки по ИНКОТЕРМС 2010]],Таблица10[],2,FALSE)</f>
        <v>#N/A</v>
      </c>
      <c r="X5849" s="4" t="e">
        <f>VLOOKUP(Таблица1[[#This Row],[Код единицы измерения]],Таблица37[#All],2,FALSE)</f>
        <v>#N/A</v>
      </c>
      <c r="Z5849" s="56"/>
      <c r="AA5849" s="56"/>
      <c r="AB5849" s="57">
        <f>Таблица1[[#This Row],[Кол-во/объем]]*Таблица1[[#This Row],[Маркетинговая цена за единицу, тенге без НДС]]</f>
        <v>0</v>
      </c>
      <c r="AC5849" s="52"/>
      <c r="AD5849" s="52"/>
      <c r="AE5849" s="52"/>
    </row>
    <row r="5850" spans="2:31" x14ac:dyDescent="0.3">
      <c r="B5850" s="4" t="e">
        <f>VLOOKUP(Таблица1[[#This Row],[Наименование Заказчика]],Таблица3[],2,FALSE)</f>
        <v>#N/A</v>
      </c>
      <c r="C5850" s="4" t="e">
        <f>VLOOKUP(Таблица1[[#This Row],[Наименование Заказчика]],Таблица3[],3,FALSE)</f>
        <v>#N/A</v>
      </c>
      <c r="N5850" s="38" t="e">
        <f>VLOOKUP(Таблица1[[#This Row],[Код основания для проведения закупки с применением особого порядка]],Таблица4[#All],3,FALSE)</f>
        <v>#N/A</v>
      </c>
      <c r="O5850" s="52"/>
      <c r="P5850" s="52"/>
      <c r="Q5850" s="52"/>
      <c r="R5850" s="52"/>
      <c r="S5850" s="38" t="e">
        <f>VLOOKUP(Таблица1[[#This Row],[Код страны поставки ТРУ]],Таблица8[],3,FALSE)</f>
        <v>#N/A</v>
      </c>
      <c r="T5850" s="52"/>
      <c r="U5850" s="52"/>
      <c r="V5850" s="38" t="e">
        <f>VLOOKUP(Таблица1[[#This Row],[Код условия поставки по ИНКОТЕРМС 2010]],Таблица10[],2,FALSE)</f>
        <v>#N/A</v>
      </c>
      <c r="X5850" s="4" t="e">
        <f>VLOOKUP(Таблица1[[#This Row],[Код единицы измерения]],Таблица37[#All],2,FALSE)</f>
        <v>#N/A</v>
      </c>
      <c r="Z5850" s="56"/>
      <c r="AA5850" s="56"/>
      <c r="AB5850" s="57">
        <f>Таблица1[[#This Row],[Кол-во/объем]]*Таблица1[[#This Row],[Маркетинговая цена за единицу, тенге без НДС]]</f>
        <v>0</v>
      </c>
      <c r="AC5850" s="52"/>
      <c r="AD5850" s="52"/>
      <c r="AE5850" s="52"/>
    </row>
    <row r="5851" spans="2:31" x14ac:dyDescent="0.3">
      <c r="B5851" s="4" t="e">
        <f>VLOOKUP(Таблица1[[#This Row],[Наименование Заказчика]],Таблица3[],2,FALSE)</f>
        <v>#N/A</v>
      </c>
      <c r="C5851" s="4" t="e">
        <f>VLOOKUP(Таблица1[[#This Row],[Наименование Заказчика]],Таблица3[],3,FALSE)</f>
        <v>#N/A</v>
      </c>
      <c r="N5851" s="38" t="e">
        <f>VLOOKUP(Таблица1[[#This Row],[Код основания для проведения закупки с применением особого порядка]],Таблица4[#All],3,FALSE)</f>
        <v>#N/A</v>
      </c>
      <c r="O5851" s="52"/>
      <c r="P5851" s="52"/>
      <c r="Q5851" s="52"/>
      <c r="R5851" s="52"/>
      <c r="S5851" s="38" t="e">
        <f>VLOOKUP(Таблица1[[#This Row],[Код страны поставки ТРУ]],Таблица8[],3,FALSE)</f>
        <v>#N/A</v>
      </c>
      <c r="T5851" s="52"/>
      <c r="U5851" s="52"/>
      <c r="V5851" s="38" t="e">
        <f>VLOOKUP(Таблица1[[#This Row],[Код условия поставки по ИНКОТЕРМС 2010]],Таблица10[],2,FALSE)</f>
        <v>#N/A</v>
      </c>
      <c r="X5851" s="4" t="e">
        <f>VLOOKUP(Таблица1[[#This Row],[Код единицы измерения]],Таблица37[#All],2,FALSE)</f>
        <v>#N/A</v>
      </c>
      <c r="Z5851" s="56"/>
      <c r="AA5851" s="56"/>
      <c r="AB5851" s="57">
        <f>Таблица1[[#This Row],[Кол-во/объем]]*Таблица1[[#This Row],[Маркетинговая цена за единицу, тенге без НДС]]</f>
        <v>0</v>
      </c>
      <c r="AC5851" s="52"/>
      <c r="AD5851" s="52"/>
      <c r="AE5851" s="52"/>
    </row>
    <row r="5852" spans="2:31" x14ac:dyDescent="0.3">
      <c r="B5852" s="4" t="e">
        <f>VLOOKUP(Таблица1[[#This Row],[Наименование Заказчика]],Таблица3[],2,FALSE)</f>
        <v>#N/A</v>
      </c>
      <c r="C5852" s="4" t="e">
        <f>VLOOKUP(Таблица1[[#This Row],[Наименование Заказчика]],Таблица3[],3,FALSE)</f>
        <v>#N/A</v>
      </c>
      <c r="N5852" s="38" t="e">
        <f>VLOOKUP(Таблица1[[#This Row],[Код основания для проведения закупки с применением особого порядка]],Таблица4[#All],3,FALSE)</f>
        <v>#N/A</v>
      </c>
      <c r="O5852" s="52"/>
      <c r="P5852" s="52"/>
      <c r="Q5852" s="52"/>
      <c r="R5852" s="52"/>
      <c r="S5852" s="38" t="e">
        <f>VLOOKUP(Таблица1[[#This Row],[Код страны поставки ТРУ]],Таблица8[],3,FALSE)</f>
        <v>#N/A</v>
      </c>
      <c r="T5852" s="52"/>
      <c r="U5852" s="52"/>
      <c r="V5852" s="38" t="e">
        <f>VLOOKUP(Таблица1[[#This Row],[Код условия поставки по ИНКОТЕРМС 2010]],Таблица10[],2,FALSE)</f>
        <v>#N/A</v>
      </c>
      <c r="X5852" s="4" t="e">
        <f>VLOOKUP(Таблица1[[#This Row],[Код единицы измерения]],Таблица37[#All],2,FALSE)</f>
        <v>#N/A</v>
      </c>
      <c r="Z5852" s="56"/>
      <c r="AA5852" s="56"/>
      <c r="AB5852" s="57">
        <f>Таблица1[[#This Row],[Кол-во/объем]]*Таблица1[[#This Row],[Маркетинговая цена за единицу, тенге без НДС]]</f>
        <v>0</v>
      </c>
      <c r="AC5852" s="52"/>
      <c r="AD5852" s="52"/>
      <c r="AE5852" s="52"/>
    </row>
    <row r="5853" spans="2:31" x14ac:dyDescent="0.3">
      <c r="B5853" s="4" t="e">
        <f>VLOOKUP(Таблица1[[#This Row],[Наименование Заказчика]],Таблица3[],2,FALSE)</f>
        <v>#N/A</v>
      </c>
      <c r="C5853" s="4" t="e">
        <f>VLOOKUP(Таблица1[[#This Row],[Наименование Заказчика]],Таблица3[],3,FALSE)</f>
        <v>#N/A</v>
      </c>
      <c r="N5853" s="38" t="e">
        <f>VLOOKUP(Таблица1[[#This Row],[Код основания для проведения закупки с применением особого порядка]],Таблица4[#All],3,FALSE)</f>
        <v>#N/A</v>
      </c>
      <c r="O5853" s="52"/>
      <c r="P5853" s="52"/>
      <c r="Q5853" s="52"/>
      <c r="R5853" s="52"/>
      <c r="S5853" s="38" t="e">
        <f>VLOOKUP(Таблица1[[#This Row],[Код страны поставки ТРУ]],Таблица8[],3,FALSE)</f>
        <v>#N/A</v>
      </c>
      <c r="T5853" s="52"/>
      <c r="U5853" s="52"/>
      <c r="V5853" s="38" t="e">
        <f>VLOOKUP(Таблица1[[#This Row],[Код условия поставки по ИНКОТЕРМС 2010]],Таблица10[],2,FALSE)</f>
        <v>#N/A</v>
      </c>
      <c r="X5853" s="4" t="e">
        <f>VLOOKUP(Таблица1[[#This Row],[Код единицы измерения]],Таблица37[#All],2,FALSE)</f>
        <v>#N/A</v>
      </c>
      <c r="Z5853" s="56"/>
      <c r="AA5853" s="56"/>
      <c r="AB5853" s="57">
        <f>Таблица1[[#This Row],[Кол-во/объем]]*Таблица1[[#This Row],[Маркетинговая цена за единицу, тенге без НДС]]</f>
        <v>0</v>
      </c>
      <c r="AC5853" s="52"/>
      <c r="AD5853" s="52"/>
      <c r="AE5853" s="52"/>
    </row>
    <row r="5854" spans="2:31" x14ac:dyDescent="0.3">
      <c r="B5854" s="4" t="e">
        <f>VLOOKUP(Таблица1[[#This Row],[Наименование Заказчика]],Таблица3[],2,FALSE)</f>
        <v>#N/A</v>
      </c>
      <c r="C5854" s="4" t="e">
        <f>VLOOKUP(Таблица1[[#This Row],[Наименование Заказчика]],Таблица3[],3,FALSE)</f>
        <v>#N/A</v>
      </c>
      <c r="N5854" s="38" t="e">
        <f>VLOOKUP(Таблица1[[#This Row],[Код основания для проведения закупки с применением особого порядка]],Таблица4[#All],3,FALSE)</f>
        <v>#N/A</v>
      </c>
      <c r="O5854" s="52"/>
      <c r="P5854" s="52"/>
      <c r="Q5854" s="52"/>
      <c r="R5854" s="52"/>
      <c r="S5854" s="38" t="e">
        <f>VLOOKUP(Таблица1[[#This Row],[Код страны поставки ТРУ]],Таблица8[],3,FALSE)</f>
        <v>#N/A</v>
      </c>
      <c r="T5854" s="52"/>
      <c r="U5854" s="52"/>
      <c r="V5854" s="38" t="e">
        <f>VLOOKUP(Таблица1[[#This Row],[Код условия поставки по ИНКОТЕРМС 2010]],Таблица10[],2,FALSE)</f>
        <v>#N/A</v>
      </c>
      <c r="X5854" s="4" t="e">
        <f>VLOOKUP(Таблица1[[#This Row],[Код единицы измерения]],Таблица37[#All],2,FALSE)</f>
        <v>#N/A</v>
      </c>
      <c r="Z5854" s="56"/>
      <c r="AA5854" s="56"/>
      <c r="AB5854" s="57">
        <f>Таблица1[[#This Row],[Кол-во/объем]]*Таблица1[[#This Row],[Маркетинговая цена за единицу, тенге без НДС]]</f>
        <v>0</v>
      </c>
      <c r="AC5854" s="52"/>
      <c r="AD5854" s="52"/>
      <c r="AE5854" s="52"/>
    </row>
    <row r="5855" spans="2:31" x14ac:dyDescent="0.3">
      <c r="B5855" s="4" t="e">
        <f>VLOOKUP(Таблица1[[#This Row],[Наименование Заказчика]],Таблица3[],2,FALSE)</f>
        <v>#N/A</v>
      </c>
      <c r="C5855" s="4" t="e">
        <f>VLOOKUP(Таблица1[[#This Row],[Наименование Заказчика]],Таблица3[],3,FALSE)</f>
        <v>#N/A</v>
      </c>
      <c r="N5855" s="38" t="e">
        <f>VLOOKUP(Таблица1[[#This Row],[Код основания для проведения закупки с применением особого порядка]],Таблица4[#All],3,FALSE)</f>
        <v>#N/A</v>
      </c>
      <c r="O5855" s="52"/>
      <c r="P5855" s="52"/>
      <c r="Q5855" s="52"/>
      <c r="R5855" s="52"/>
      <c r="S5855" s="38" t="e">
        <f>VLOOKUP(Таблица1[[#This Row],[Код страны поставки ТРУ]],Таблица8[],3,FALSE)</f>
        <v>#N/A</v>
      </c>
      <c r="T5855" s="52"/>
      <c r="U5855" s="52"/>
      <c r="V5855" s="38" t="e">
        <f>VLOOKUP(Таблица1[[#This Row],[Код условия поставки по ИНКОТЕРМС 2010]],Таблица10[],2,FALSE)</f>
        <v>#N/A</v>
      </c>
      <c r="X5855" s="4" t="e">
        <f>VLOOKUP(Таблица1[[#This Row],[Код единицы измерения]],Таблица37[#All],2,FALSE)</f>
        <v>#N/A</v>
      </c>
      <c r="Z5855" s="56"/>
      <c r="AA5855" s="56"/>
      <c r="AB5855" s="57">
        <f>Таблица1[[#This Row],[Кол-во/объем]]*Таблица1[[#This Row],[Маркетинговая цена за единицу, тенге без НДС]]</f>
        <v>0</v>
      </c>
      <c r="AC5855" s="52"/>
      <c r="AD5855" s="52"/>
      <c r="AE5855" s="52"/>
    </row>
    <row r="5856" spans="2:31" x14ac:dyDescent="0.3">
      <c r="B5856" s="4" t="e">
        <f>VLOOKUP(Таблица1[[#This Row],[Наименование Заказчика]],Таблица3[],2,FALSE)</f>
        <v>#N/A</v>
      </c>
      <c r="C5856" s="4" t="e">
        <f>VLOOKUP(Таблица1[[#This Row],[Наименование Заказчика]],Таблица3[],3,FALSE)</f>
        <v>#N/A</v>
      </c>
      <c r="N5856" s="38" t="e">
        <f>VLOOKUP(Таблица1[[#This Row],[Код основания для проведения закупки с применением особого порядка]],Таблица4[#All],3,FALSE)</f>
        <v>#N/A</v>
      </c>
      <c r="O5856" s="52"/>
      <c r="P5856" s="52"/>
      <c r="Q5856" s="52"/>
      <c r="R5856" s="52"/>
      <c r="S5856" s="38" t="e">
        <f>VLOOKUP(Таблица1[[#This Row],[Код страны поставки ТРУ]],Таблица8[],3,FALSE)</f>
        <v>#N/A</v>
      </c>
      <c r="T5856" s="52"/>
      <c r="U5856" s="52"/>
      <c r="V5856" s="38" t="e">
        <f>VLOOKUP(Таблица1[[#This Row],[Код условия поставки по ИНКОТЕРМС 2010]],Таблица10[],2,FALSE)</f>
        <v>#N/A</v>
      </c>
      <c r="X5856" s="4" t="e">
        <f>VLOOKUP(Таблица1[[#This Row],[Код единицы измерения]],Таблица37[#All],2,FALSE)</f>
        <v>#N/A</v>
      </c>
      <c r="Z5856" s="56"/>
      <c r="AA5856" s="56"/>
      <c r="AB5856" s="57">
        <f>Таблица1[[#This Row],[Кол-во/объем]]*Таблица1[[#This Row],[Маркетинговая цена за единицу, тенге без НДС]]</f>
        <v>0</v>
      </c>
      <c r="AC5856" s="52"/>
      <c r="AD5856" s="52"/>
      <c r="AE5856" s="52"/>
    </row>
    <row r="5857" spans="2:31" x14ac:dyDescent="0.3">
      <c r="B5857" s="4" t="e">
        <f>VLOOKUP(Таблица1[[#This Row],[Наименование Заказчика]],Таблица3[],2,FALSE)</f>
        <v>#N/A</v>
      </c>
      <c r="C5857" s="4" t="e">
        <f>VLOOKUP(Таблица1[[#This Row],[Наименование Заказчика]],Таблица3[],3,FALSE)</f>
        <v>#N/A</v>
      </c>
      <c r="N5857" s="38" t="e">
        <f>VLOOKUP(Таблица1[[#This Row],[Код основания для проведения закупки с применением особого порядка]],Таблица4[#All],3,FALSE)</f>
        <v>#N/A</v>
      </c>
      <c r="O5857" s="52"/>
      <c r="P5857" s="52"/>
      <c r="Q5857" s="52"/>
      <c r="R5857" s="52"/>
      <c r="S5857" s="38" t="e">
        <f>VLOOKUP(Таблица1[[#This Row],[Код страны поставки ТРУ]],Таблица8[],3,FALSE)</f>
        <v>#N/A</v>
      </c>
      <c r="T5857" s="52"/>
      <c r="U5857" s="52"/>
      <c r="V5857" s="38" t="e">
        <f>VLOOKUP(Таблица1[[#This Row],[Код условия поставки по ИНКОТЕРМС 2010]],Таблица10[],2,FALSE)</f>
        <v>#N/A</v>
      </c>
      <c r="X5857" s="4" t="e">
        <f>VLOOKUP(Таблица1[[#This Row],[Код единицы измерения]],Таблица37[#All],2,FALSE)</f>
        <v>#N/A</v>
      </c>
      <c r="Z5857" s="56"/>
      <c r="AA5857" s="56"/>
      <c r="AB5857" s="57">
        <f>Таблица1[[#This Row],[Кол-во/объем]]*Таблица1[[#This Row],[Маркетинговая цена за единицу, тенге без НДС]]</f>
        <v>0</v>
      </c>
      <c r="AC5857" s="52"/>
      <c r="AD5857" s="52"/>
      <c r="AE5857" s="52"/>
    </row>
    <row r="5858" spans="2:31" x14ac:dyDescent="0.3">
      <c r="B5858" s="4" t="e">
        <f>VLOOKUP(Таблица1[[#This Row],[Наименование Заказчика]],Таблица3[],2,FALSE)</f>
        <v>#N/A</v>
      </c>
      <c r="C5858" s="4" t="e">
        <f>VLOOKUP(Таблица1[[#This Row],[Наименование Заказчика]],Таблица3[],3,FALSE)</f>
        <v>#N/A</v>
      </c>
      <c r="N5858" s="38" t="e">
        <f>VLOOKUP(Таблица1[[#This Row],[Код основания для проведения закупки с применением особого порядка]],Таблица4[#All],3,FALSE)</f>
        <v>#N/A</v>
      </c>
      <c r="O5858" s="52"/>
      <c r="P5858" s="52"/>
      <c r="Q5858" s="52"/>
      <c r="R5858" s="52"/>
      <c r="S5858" s="38" t="e">
        <f>VLOOKUP(Таблица1[[#This Row],[Код страны поставки ТРУ]],Таблица8[],3,FALSE)</f>
        <v>#N/A</v>
      </c>
      <c r="T5858" s="52"/>
      <c r="U5858" s="52"/>
      <c r="V5858" s="38" t="e">
        <f>VLOOKUP(Таблица1[[#This Row],[Код условия поставки по ИНКОТЕРМС 2010]],Таблица10[],2,FALSE)</f>
        <v>#N/A</v>
      </c>
      <c r="X5858" s="4" t="e">
        <f>VLOOKUP(Таблица1[[#This Row],[Код единицы измерения]],Таблица37[#All],2,FALSE)</f>
        <v>#N/A</v>
      </c>
      <c r="Z5858" s="56"/>
      <c r="AA5858" s="56"/>
      <c r="AB5858" s="57">
        <f>Таблица1[[#This Row],[Кол-во/объем]]*Таблица1[[#This Row],[Маркетинговая цена за единицу, тенге без НДС]]</f>
        <v>0</v>
      </c>
      <c r="AC5858" s="52"/>
      <c r="AD5858" s="52"/>
      <c r="AE5858" s="52"/>
    </row>
    <row r="5859" spans="2:31" x14ac:dyDescent="0.3">
      <c r="B5859" s="4" t="e">
        <f>VLOOKUP(Таблица1[[#This Row],[Наименование Заказчика]],Таблица3[],2,FALSE)</f>
        <v>#N/A</v>
      </c>
      <c r="C5859" s="4" t="e">
        <f>VLOOKUP(Таблица1[[#This Row],[Наименование Заказчика]],Таблица3[],3,FALSE)</f>
        <v>#N/A</v>
      </c>
      <c r="N5859" s="38" t="e">
        <f>VLOOKUP(Таблица1[[#This Row],[Код основания для проведения закупки с применением особого порядка]],Таблица4[#All],3,FALSE)</f>
        <v>#N/A</v>
      </c>
      <c r="O5859" s="52"/>
      <c r="P5859" s="52"/>
      <c r="Q5859" s="52"/>
      <c r="R5859" s="52"/>
      <c r="S5859" s="38" t="e">
        <f>VLOOKUP(Таблица1[[#This Row],[Код страны поставки ТРУ]],Таблица8[],3,FALSE)</f>
        <v>#N/A</v>
      </c>
      <c r="T5859" s="52"/>
      <c r="U5859" s="52"/>
      <c r="V5859" s="38" t="e">
        <f>VLOOKUP(Таблица1[[#This Row],[Код условия поставки по ИНКОТЕРМС 2010]],Таблица10[],2,FALSE)</f>
        <v>#N/A</v>
      </c>
      <c r="X5859" s="4" t="e">
        <f>VLOOKUP(Таблица1[[#This Row],[Код единицы измерения]],Таблица37[#All],2,FALSE)</f>
        <v>#N/A</v>
      </c>
      <c r="Z5859" s="56"/>
      <c r="AA5859" s="56"/>
      <c r="AB5859" s="57">
        <f>Таблица1[[#This Row],[Кол-во/объем]]*Таблица1[[#This Row],[Маркетинговая цена за единицу, тенге без НДС]]</f>
        <v>0</v>
      </c>
      <c r="AC5859" s="52"/>
      <c r="AD5859" s="52"/>
      <c r="AE5859" s="52"/>
    </row>
    <row r="5860" spans="2:31" x14ac:dyDescent="0.3">
      <c r="B5860" s="4" t="e">
        <f>VLOOKUP(Таблица1[[#This Row],[Наименование Заказчика]],Таблица3[],2,FALSE)</f>
        <v>#N/A</v>
      </c>
      <c r="C5860" s="4" t="e">
        <f>VLOOKUP(Таблица1[[#This Row],[Наименование Заказчика]],Таблица3[],3,FALSE)</f>
        <v>#N/A</v>
      </c>
      <c r="N5860" s="38" t="e">
        <f>VLOOKUP(Таблица1[[#This Row],[Код основания для проведения закупки с применением особого порядка]],Таблица4[#All],3,FALSE)</f>
        <v>#N/A</v>
      </c>
      <c r="O5860" s="52"/>
      <c r="P5860" s="52"/>
      <c r="Q5860" s="52"/>
      <c r="R5860" s="52"/>
      <c r="S5860" s="38" t="e">
        <f>VLOOKUP(Таблица1[[#This Row],[Код страны поставки ТРУ]],Таблица8[],3,FALSE)</f>
        <v>#N/A</v>
      </c>
      <c r="T5860" s="52"/>
      <c r="U5860" s="52"/>
      <c r="V5860" s="38" t="e">
        <f>VLOOKUP(Таблица1[[#This Row],[Код условия поставки по ИНКОТЕРМС 2010]],Таблица10[],2,FALSE)</f>
        <v>#N/A</v>
      </c>
      <c r="X5860" s="4" t="e">
        <f>VLOOKUP(Таблица1[[#This Row],[Код единицы измерения]],Таблица37[#All],2,FALSE)</f>
        <v>#N/A</v>
      </c>
      <c r="Z5860" s="56"/>
      <c r="AA5860" s="56"/>
      <c r="AB5860" s="57">
        <f>Таблица1[[#This Row],[Кол-во/объем]]*Таблица1[[#This Row],[Маркетинговая цена за единицу, тенге без НДС]]</f>
        <v>0</v>
      </c>
      <c r="AC5860" s="52"/>
      <c r="AD5860" s="52"/>
      <c r="AE5860" s="52"/>
    </row>
    <row r="5861" spans="2:31" x14ac:dyDescent="0.3">
      <c r="B5861" s="4" t="e">
        <f>VLOOKUP(Таблица1[[#This Row],[Наименование Заказчика]],Таблица3[],2,FALSE)</f>
        <v>#N/A</v>
      </c>
      <c r="C5861" s="4" t="e">
        <f>VLOOKUP(Таблица1[[#This Row],[Наименование Заказчика]],Таблица3[],3,FALSE)</f>
        <v>#N/A</v>
      </c>
      <c r="N5861" s="38" t="e">
        <f>VLOOKUP(Таблица1[[#This Row],[Код основания для проведения закупки с применением особого порядка]],Таблица4[#All],3,FALSE)</f>
        <v>#N/A</v>
      </c>
      <c r="O5861" s="52"/>
      <c r="P5861" s="52"/>
      <c r="Q5861" s="52"/>
      <c r="R5861" s="52"/>
      <c r="S5861" s="38" t="e">
        <f>VLOOKUP(Таблица1[[#This Row],[Код страны поставки ТРУ]],Таблица8[],3,FALSE)</f>
        <v>#N/A</v>
      </c>
      <c r="T5861" s="52"/>
      <c r="U5861" s="52"/>
      <c r="V5861" s="38" t="e">
        <f>VLOOKUP(Таблица1[[#This Row],[Код условия поставки по ИНКОТЕРМС 2010]],Таблица10[],2,FALSE)</f>
        <v>#N/A</v>
      </c>
      <c r="X5861" s="4" t="e">
        <f>VLOOKUP(Таблица1[[#This Row],[Код единицы измерения]],Таблица37[#All],2,FALSE)</f>
        <v>#N/A</v>
      </c>
      <c r="Z5861" s="56"/>
      <c r="AA5861" s="56"/>
      <c r="AB5861" s="57">
        <f>Таблица1[[#This Row],[Кол-во/объем]]*Таблица1[[#This Row],[Маркетинговая цена за единицу, тенге без НДС]]</f>
        <v>0</v>
      </c>
      <c r="AC5861" s="52"/>
      <c r="AD5861" s="52"/>
      <c r="AE5861" s="52"/>
    </row>
    <row r="5862" spans="2:31" x14ac:dyDescent="0.3">
      <c r="B5862" s="4" t="e">
        <f>VLOOKUP(Таблица1[[#This Row],[Наименование Заказчика]],Таблица3[],2,FALSE)</f>
        <v>#N/A</v>
      </c>
      <c r="C5862" s="4" t="e">
        <f>VLOOKUP(Таблица1[[#This Row],[Наименование Заказчика]],Таблица3[],3,FALSE)</f>
        <v>#N/A</v>
      </c>
      <c r="N5862" s="38" t="e">
        <f>VLOOKUP(Таблица1[[#This Row],[Код основания для проведения закупки с применением особого порядка]],Таблица4[#All],3,FALSE)</f>
        <v>#N/A</v>
      </c>
      <c r="O5862" s="52"/>
      <c r="P5862" s="52"/>
      <c r="Q5862" s="52"/>
      <c r="R5862" s="52"/>
      <c r="S5862" s="38" t="e">
        <f>VLOOKUP(Таблица1[[#This Row],[Код страны поставки ТРУ]],Таблица8[],3,FALSE)</f>
        <v>#N/A</v>
      </c>
      <c r="T5862" s="52"/>
      <c r="U5862" s="52"/>
      <c r="V5862" s="38" t="e">
        <f>VLOOKUP(Таблица1[[#This Row],[Код условия поставки по ИНКОТЕРМС 2010]],Таблица10[],2,FALSE)</f>
        <v>#N/A</v>
      </c>
      <c r="X5862" s="4" t="e">
        <f>VLOOKUP(Таблица1[[#This Row],[Код единицы измерения]],Таблица37[#All],2,FALSE)</f>
        <v>#N/A</v>
      </c>
      <c r="Z5862" s="56"/>
      <c r="AA5862" s="56"/>
      <c r="AB5862" s="57">
        <f>Таблица1[[#This Row],[Кол-во/объем]]*Таблица1[[#This Row],[Маркетинговая цена за единицу, тенге без НДС]]</f>
        <v>0</v>
      </c>
      <c r="AC5862" s="52"/>
      <c r="AD5862" s="52"/>
      <c r="AE5862" s="52"/>
    </row>
    <row r="5863" spans="2:31" x14ac:dyDescent="0.3">
      <c r="B5863" s="4" t="e">
        <f>VLOOKUP(Таблица1[[#This Row],[Наименование Заказчика]],Таблица3[],2,FALSE)</f>
        <v>#N/A</v>
      </c>
      <c r="C5863" s="4" t="e">
        <f>VLOOKUP(Таблица1[[#This Row],[Наименование Заказчика]],Таблица3[],3,FALSE)</f>
        <v>#N/A</v>
      </c>
      <c r="N5863" s="38" t="e">
        <f>VLOOKUP(Таблица1[[#This Row],[Код основания для проведения закупки с применением особого порядка]],Таблица4[#All],3,FALSE)</f>
        <v>#N/A</v>
      </c>
      <c r="O5863" s="52"/>
      <c r="P5863" s="52"/>
      <c r="Q5863" s="52"/>
      <c r="R5863" s="52"/>
      <c r="S5863" s="38" t="e">
        <f>VLOOKUP(Таблица1[[#This Row],[Код страны поставки ТРУ]],Таблица8[],3,FALSE)</f>
        <v>#N/A</v>
      </c>
      <c r="T5863" s="52"/>
      <c r="U5863" s="52"/>
      <c r="V5863" s="38" t="e">
        <f>VLOOKUP(Таблица1[[#This Row],[Код условия поставки по ИНКОТЕРМС 2010]],Таблица10[],2,FALSE)</f>
        <v>#N/A</v>
      </c>
      <c r="X5863" s="4" t="e">
        <f>VLOOKUP(Таблица1[[#This Row],[Код единицы измерения]],Таблица37[#All],2,FALSE)</f>
        <v>#N/A</v>
      </c>
      <c r="Z5863" s="56"/>
      <c r="AA5863" s="56"/>
      <c r="AB5863" s="57">
        <f>Таблица1[[#This Row],[Кол-во/объем]]*Таблица1[[#This Row],[Маркетинговая цена за единицу, тенге без НДС]]</f>
        <v>0</v>
      </c>
      <c r="AC5863" s="52"/>
      <c r="AD5863" s="52"/>
      <c r="AE5863" s="52"/>
    </row>
    <row r="5864" spans="2:31" x14ac:dyDescent="0.3">
      <c r="B5864" s="4" t="e">
        <f>VLOOKUP(Таблица1[[#This Row],[Наименование Заказчика]],Таблица3[],2,FALSE)</f>
        <v>#N/A</v>
      </c>
      <c r="C5864" s="4" t="e">
        <f>VLOOKUP(Таблица1[[#This Row],[Наименование Заказчика]],Таблица3[],3,FALSE)</f>
        <v>#N/A</v>
      </c>
      <c r="N5864" s="38" t="e">
        <f>VLOOKUP(Таблица1[[#This Row],[Код основания для проведения закупки с применением особого порядка]],Таблица4[#All],3,FALSE)</f>
        <v>#N/A</v>
      </c>
      <c r="O5864" s="52"/>
      <c r="P5864" s="52"/>
      <c r="Q5864" s="52"/>
      <c r="R5864" s="52"/>
      <c r="S5864" s="38" t="e">
        <f>VLOOKUP(Таблица1[[#This Row],[Код страны поставки ТРУ]],Таблица8[],3,FALSE)</f>
        <v>#N/A</v>
      </c>
      <c r="T5864" s="52"/>
      <c r="U5864" s="52"/>
      <c r="V5864" s="38" t="e">
        <f>VLOOKUP(Таблица1[[#This Row],[Код условия поставки по ИНКОТЕРМС 2010]],Таблица10[],2,FALSE)</f>
        <v>#N/A</v>
      </c>
      <c r="X5864" s="4" t="e">
        <f>VLOOKUP(Таблица1[[#This Row],[Код единицы измерения]],Таблица37[#All],2,FALSE)</f>
        <v>#N/A</v>
      </c>
      <c r="Z5864" s="56"/>
      <c r="AA5864" s="56"/>
      <c r="AB5864" s="57">
        <f>Таблица1[[#This Row],[Кол-во/объем]]*Таблица1[[#This Row],[Маркетинговая цена за единицу, тенге без НДС]]</f>
        <v>0</v>
      </c>
      <c r="AC5864" s="52"/>
      <c r="AD5864" s="52"/>
      <c r="AE5864" s="52"/>
    </row>
    <row r="5865" spans="2:31" x14ac:dyDescent="0.3">
      <c r="B5865" s="4" t="e">
        <f>VLOOKUP(Таблица1[[#This Row],[Наименование Заказчика]],Таблица3[],2,FALSE)</f>
        <v>#N/A</v>
      </c>
      <c r="C5865" s="4" t="e">
        <f>VLOOKUP(Таблица1[[#This Row],[Наименование Заказчика]],Таблица3[],3,FALSE)</f>
        <v>#N/A</v>
      </c>
      <c r="N5865" s="38" t="e">
        <f>VLOOKUP(Таблица1[[#This Row],[Код основания для проведения закупки с применением особого порядка]],Таблица4[#All],3,FALSE)</f>
        <v>#N/A</v>
      </c>
      <c r="O5865" s="52"/>
      <c r="P5865" s="52"/>
      <c r="Q5865" s="52"/>
      <c r="R5865" s="52"/>
      <c r="S5865" s="38" t="e">
        <f>VLOOKUP(Таблица1[[#This Row],[Код страны поставки ТРУ]],Таблица8[],3,FALSE)</f>
        <v>#N/A</v>
      </c>
      <c r="T5865" s="52"/>
      <c r="U5865" s="52"/>
      <c r="V5865" s="38" t="e">
        <f>VLOOKUP(Таблица1[[#This Row],[Код условия поставки по ИНКОТЕРМС 2010]],Таблица10[],2,FALSE)</f>
        <v>#N/A</v>
      </c>
      <c r="X5865" s="4" t="e">
        <f>VLOOKUP(Таблица1[[#This Row],[Код единицы измерения]],Таблица37[#All],2,FALSE)</f>
        <v>#N/A</v>
      </c>
      <c r="Z5865" s="56"/>
      <c r="AA5865" s="56"/>
      <c r="AB5865" s="57">
        <f>Таблица1[[#This Row],[Кол-во/объем]]*Таблица1[[#This Row],[Маркетинговая цена за единицу, тенге без НДС]]</f>
        <v>0</v>
      </c>
      <c r="AC5865" s="52"/>
      <c r="AD5865" s="52"/>
      <c r="AE5865" s="52"/>
    </row>
    <row r="5866" spans="2:31" x14ac:dyDescent="0.3">
      <c r="B5866" s="4" t="e">
        <f>VLOOKUP(Таблица1[[#This Row],[Наименование Заказчика]],Таблица3[],2,FALSE)</f>
        <v>#N/A</v>
      </c>
      <c r="C5866" s="4" t="e">
        <f>VLOOKUP(Таблица1[[#This Row],[Наименование Заказчика]],Таблица3[],3,FALSE)</f>
        <v>#N/A</v>
      </c>
      <c r="N5866" s="38" t="e">
        <f>VLOOKUP(Таблица1[[#This Row],[Код основания для проведения закупки с применением особого порядка]],Таблица4[#All],3,FALSE)</f>
        <v>#N/A</v>
      </c>
      <c r="O5866" s="52"/>
      <c r="P5866" s="52"/>
      <c r="Q5866" s="52"/>
      <c r="R5866" s="52"/>
      <c r="S5866" s="38" t="e">
        <f>VLOOKUP(Таблица1[[#This Row],[Код страны поставки ТРУ]],Таблица8[],3,FALSE)</f>
        <v>#N/A</v>
      </c>
      <c r="T5866" s="52"/>
      <c r="U5866" s="52"/>
      <c r="V5866" s="38" t="e">
        <f>VLOOKUP(Таблица1[[#This Row],[Код условия поставки по ИНКОТЕРМС 2010]],Таблица10[],2,FALSE)</f>
        <v>#N/A</v>
      </c>
      <c r="X5866" s="4" t="e">
        <f>VLOOKUP(Таблица1[[#This Row],[Код единицы измерения]],Таблица37[#All],2,FALSE)</f>
        <v>#N/A</v>
      </c>
      <c r="Z5866" s="56"/>
      <c r="AA5866" s="56"/>
      <c r="AB5866" s="57">
        <f>Таблица1[[#This Row],[Кол-во/объем]]*Таблица1[[#This Row],[Маркетинговая цена за единицу, тенге без НДС]]</f>
        <v>0</v>
      </c>
      <c r="AC5866" s="52"/>
      <c r="AD5866" s="52"/>
      <c r="AE5866" s="52"/>
    </row>
    <row r="5867" spans="2:31" x14ac:dyDescent="0.3">
      <c r="B5867" s="4" t="e">
        <f>VLOOKUP(Таблица1[[#This Row],[Наименование Заказчика]],Таблица3[],2,FALSE)</f>
        <v>#N/A</v>
      </c>
      <c r="C5867" s="4" t="e">
        <f>VLOOKUP(Таблица1[[#This Row],[Наименование Заказчика]],Таблица3[],3,FALSE)</f>
        <v>#N/A</v>
      </c>
      <c r="N5867" s="38" t="e">
        <f>VLOOKUP(Таблица1[[#This Row],[Код основания для проведения закупки с применением особого порядка]],Таблица4[#All],3,FALSE)</f>
        <v>#N/A</v>
      </c>
      <c r="O5867" s="52"/>
      <c r="P5867" s="52"/>
      <c r="Q5867" s="52"/>
      <c r="R5867" s="52"/>
      <c r="S5867" s="38" t="e">
        <f>VLOOKUP(Таблица1[[#This Row],[Код страны поставки ТРУ]],Таблица8[],3,FALSE)</f>
        <v>#N/A</v>
      </c>
      <c r="T5867" s="52"/>
      <c r="U5867" s="52"/>
      <c r="V5867" s="38" t="e">
        <f>VLOOKUP(Таблица1[[#This Row],[Код условия поставки по ИНКОТЕРМС 2010]],Таблица10[],2,FALSE)</f>
        <v>#N/A</v>
      </c>
      <c r="X5867" s="4" t="e">
        <f>VLOOKUP(Таблица1[[#This Row],[Код единицы измерения]],Таблица37[#All],2,FALSE)</f>
        <v>#N/A</v>
      </c>
      <c r="Z5867" s="56"/>
      <c r="AA5867" s="56"/>
      <c r="AB5867" s="57">
        <f>Таблица1[[#This Row],[Кол-во/объем]]*Таблица1[[#This Row],[Маркетинговая цена за единицу, тенге без НДС]]</f>
        <v>0</v>
      </c>
      <c r="AC5867" s="52"/>
      <c r="AD5867" s="52"/>
      <c r="AE5867" s="52"/>
    </row>
    <row r="5868" spans="2:31" x14ac:dyDescent="0.3">
      <c r="B5868" s="4" t="e">
        <f>VLOOKUP(Таблица1[[#This Row],[Наименование Заказчика]],Таблица3[],2,FALSE)</f>
        <v>#N/A</v>
      </c>
      <c r="C5868" s="4" t="e">
        <f>VLOOKUP(Таблица1[[#This Row],[Наименование Заказчика]],Таблица3[],3,FALSE)</f>
        <v>#N/A</v>
      </c>
      <c r="N5868" s="38" t="e">
        <f>VLOOKUP(Таблица1[[#This Row],[Код основания для проведения закупки с применением особого порядка]],Таблица4[#All],3,FALSE)</f>
        <v>#N/A</v>
      </c>
      <c r="O5868" s="52"/>
      <c r="P5868" s="52"/>
      <c r="Q5868" s="52"/>
      <c r="R5868" s="52"/>
      <c r="S5868" s="38" t="e">
        <f>VLOOKUP(Таблица1[[#This Row],[Код страны поставки ТРУ]],Таблица8[],3,FALSE)</f>
        <v>#N/A</v>
      </c>
      <c r="T5868" s="52"/>
      <c r="U5868" s="52"/>
      <c r="V5868" s="38" t="e">
        <f>VLOOKUP(Таблица1[[#This Row],[Код условия поставки по ИНКОТЕРМС 2010]],Таблица10[],2,FALSE)</f>
        <v>#N/A</v>
      </c>
      <c r="X5868" s="4" t="e">
        <f>VLOOKUP(Таблица1[[#This Row],[Код единицы измерения]],Таблица37[#All],2,FALSE)</f>
        <v>#N/A</v>
      </c>
      <c r="Z5868" s="56"/>
      <c r="AA5868" s="56"/>
      <c r="AB5868" s="57">
        <f>Таблица1[[#This Row],[Кол-во/объем]]*Таблица1[[#This Row],[Маркетинговая цена за единицу, тенге без НДС]]</f>
        <v>0</v>
      </c>
      <c r="AC5868" s="52"/>
      <c r="AD5868" s="52"/>
      <c r="AE5868" s="52"/>
    </row>
    <row r="5869" spans="2:31" x14ac:dyDescent="0.3">
      <c r="B5869" s="4" t="e">
        <f>VLOOKUP(Таблица1[[#This Row],[Наименование Заказчика]],Таблица3[],2,FALSE)</f>
        <v>#N/A</v>
      </c>
      <c r="C5869" s="4" t="e">
        <f>VLOOKUP(Таблица1[[#This Row],[Наименование Заказчика]],Таблица3[],3,FALSE)</f>
        <v>#N/A</v>
      </c>
      <c r="N5869" s="38" t="e">
        <f>VLOOKUP(Таблица1[[#This Row],[Код основания для проведения закупки с применением особого порядка]],Таблица4[#All],3,FALSE)</f>
        <v>#N/A</v>
      </c>
      <c r="O5869" s="52"/>
      <c r="P5869" s="52"/>
      <c r="Q5869" s="52"/>
      <c r="R5869" s="52"/>
      <c r="S5869" s="38" t="e">
        <f>VLOOKUP(Таблица1[[#This Row],[Код страны поставки ТРУ]],Таблица8[],3,FALSE)</f>
        <v>#N/A</v>
      </c>
      <c r="T5869" s="52"/>
      <c r="U5869" s="52"/>
      <c r="V5869" s="38" t="e">
        <f>VLOOKUP(Таблица1[[#This Row],[Код условия поставки по ИНКОТЕРМС 2010]],Таблица10[],2,FALSE)</f>
        <v>#N/A</v>
      </c>
      <c r="X5869" s="4" t="e">
        <f>VLOOKUP(Таблица1[[#This Row],[Код единицы измерения]],Таблица37[#All],2,FALSE)</f>
        <v>#N/A</v>
      </c>
      <c r="Z5869" s="56"/>
      <c r="AA5869" s="56"/>
      <c r="AB5869" s="57">
        <f>Таблица1[[#This Row],[Кол-во/объем]]*Таблица1[[#This Row],[Маркетинговая цена за единицу, тенге без НДС]]</f>
        <v>0</v>
      </c>
      <c r="AC5869" s="52"/>
      <c r="AD5869" s="52"/>
      <c r="AE5869" s="52"/>
    </row>
    <row r="5870" spans="2:31" x14ac:dyDescent="0.3">
      <c r="B5870" s="4" t="e">
        <f>VLOOKUP(Таблица1[[#This Row],[Наименование Заказчика]],Таблица3[],2,FALSE)</f>
        <v>#N/A</v>
      </c>
      <c r="C5870" s="4" t="e">
        <f>VLOOKUP(Таблица1[[#This Row],[Наименование Заказчика]],Таблица3[],3,FALSE)</f>
        <v>#N/A</v>
      </c>
      <c r="N5870" s="38" t="e">
        <f>VLOOKUP(Таблица1[[#This Row],[Код основания для проведения закупки с применением особого порядка]],Таблица4[#All],3,FALSE)</f>
        <v>#N/A</v>
      </c>
      <c r="O5870" s="52"/>
      <c r="P5870" s="52"/>
      <c r="Q5870" s="52"/>
      <c r="R5870" s="52"/>
      <c r="S5870" s="38" t="e">
        <f>VLOOKUP(Таблица1[[#This Row],[Код страны поставки ТРУ]],Таблица8[],3,FALSE)</f>
        <v>#N/A</v>
      </c>
      <c r="T5870" s="52"/>
      <c r="U5870" s="52"/>
      <c r="V5870" s="38" t="e">
        <f>VLOOKUP(Таблица1[[#This Row],[Код условия поставки по ИНКОТЕРМС 2010]],Таблица10[],2,FALSE)</f>
        <v>#N/A</v>
      </c>
      <c r="X5870" s="4" t="e">
        <f>VLOOKUP(Таблица1[[#This Row],[Код единицы измерения]],Таблица37[#All],2,FALSE)</f>
        <v>#N/A</v>
      </c>
      <c r="Z5870" s="56"/>
      <c r="AA5870" s="56"/>
      <c r="AB5870" s="57">
        <f>Таблица1[[#This Row],[Кол-во/объем]]*Таблица1[[#This Row],[Маркетинговая цена за единицу, тенге без НДС]]</f>
        <v>0</v>
      </c>
      <c r="AC5870" s="52"/>
      <c r="AD5870" s="52"/>
      <c r="AE5870" s="52"/>
    </row>
    <row r="5871" spans="2:31" x14ac:dyDescent="0.3">
      <c r="B5871" s="4" t="e">
        <f>VLOOKUP(Таблица1[[#This Row],[Наименование Заказчика]],Таблица3[],2,FALSE)</f>
        <v>#N/A</v>
      </c>
      <c r="C5871" s="4" t="e">
        <f>VLOOKUP(Таблица1[[#This Row],[Наименование Заказчика]],Таблица3[],3,FALSE)</f>
        <v>#N/A</v>
      </c>
      <c r="N5871" s="38" t="e">
        <f>VLOOKUP(Таблица1[[#This Row],[Код основания для проведения закупки с применением особого порядка]],Таблица4[#All],3,FALSE)</f>
        <v>#N/A</v>
      </c>
      <c r="O5871" s="52"/>
      <c r="P5871" s="52"/>
      <c r="Q5871" s="52"/>
      <c r="R5871" s="52"/>
      <c r="S5871" s="38" t="e">
        <f>VLOOKUP(Таблица1[[#This Row],[Код страны поставки ТРУ]],Таблица8[],3,FALSE)</f>
        <v>#N/A</v>
      </c>
      <c r="T5871" s="52"/>
      <c r="U5871" s="52"/>
      <c r="V5871" s="38" t="e">
        <f>VLOOKUP(Таблица1[[#This Row],[Код условия поставки по ИНКОТЕРМС 2010]],Таблица10[],2,FALSE)</f>
        <v>#N/A</v>
      </c>
      <c r="X5871" s="4" t="e">
        <f>VLOOKUP(Таблица1[[#This Row],[Код единицы измерения]],Таблица37[#All],2,FALSE)</f>
        <v>#N/A</v>
      </c>
      <c r="Z5871" s="56"/>
      <c r="AA5871" s="56"/>
      <c r="AB5871" s="57">
        <f>Таблица1[[#This Row],[Кол-во/объем]]*Таблица1[[#This Row],[Маркетинговая цена за единицу, тенге без НДС]]</f>
        <v>0</v>
      </c>
      <c r="AC5871" s="52"/>
      <c r="AD5871" s="52"/>
      <c r="AE5871" s="52"/>
    </row>
    <row r="5872" spans="2:31" x14ac:dyDescent="0.3">
      <c r="B5872" s="4" t="e">
        <f>VLOOKUP(Таблица1[[#This Row],[Наименование Заказчика]],Таблица3[],2,FALSE)</f>
        <v>#N/A</v>
      </c>
      <c r="C5872" s="4" t="e">
        <f>VLOOKUP(Таблица1[[#This Row],[Наименование Заказчика]],Таблица3[],3,FALSE)</f>
        <v>#N/A</v>
      </c>
      <c r="N5872" s="38" t="e">
        <f>VLOOKUP(Таблица1[[#This Row],[Код основания для проведения закупки с применением особого порядка]],Таблица4[#All],3,FALSE)</f>
        <v>#N/A</v>
      </c>
      <c r="O5872" s="52"/>
      <c r="P5872" s="52"/>
      <c r="Q5872" s="52"/>
      <c r="R5872" s="52"/>
      <c r="S5872" s="38" t="e">
        <f>VLOOKUP(Таблица1[[#This Row],[Код страны поставки ТРУ]],Таблица8[],3,FALSE)</f>
        <v>#N/A</v>
      </c>
      <c r="T5872" s="52"/>
      <c r="U5872" s="52"/>
      <c r="V5872" s="38" t="e">
        <f>VLOOKUP(Таблица1[[#This Row],[Код условия поставки по ИНКОТЕРМС 2010]],Таблица10[],2,FALSE)</f>
        <v>#N/A</v>
      </c>
      <c r="X5872" s="4" t="e">
        <f>VLOOKUP(Таблица1[[#This Row],[Код единицы измерения]],Таблица37[#All],2,FALSE)</f>
        <v>#N/A</v>
      </c>
      <c r="Z5872" s="56"/>
      <c r="AA5872" s="56"/>
      <c r="AB5872" s="57">
        <f>Таблица1[[#This Row],[Кол-во/объем]]*Таблица1[[#This Row],[Маркетинговая цена за единицу, тенге без НДС]]</f>
        <v>0</v>
      </c>
      <c r="AC5872" s="52"/>
      <c r="AD5872" s="52"/>
      <c r="AE5872" s="52"/>
    </row>
    <row r="5873" spans="2:31" x14ac:dyDescent="0.3">
      <c r="B5873" s="4" t="e">
        <f>VLOOKUP(Таблица1[[#This Row],[Наименование Заказчика]],Таблица3[],2,FALSE)</f>
        <v>#N/A</v>
      </c>
      <c r="C5873" s="4" t="e">
        <f>VLOOKUP(Таблица1[[#This Row],[Наименование Заказчика]],Таблица3[],3,FALSE)</f>
        <v>#N/A</v>
      </c>
      <c r="N5873" s="38" t="e">
        <f>VLOOKUP(Таблица1[[#This Row],[Код основания для проведения закупки с применением особого порядка]],Таблица4[#All],3,FALSE)</f>
        <v>#N/A</v>
      </c>
      <c r="O5873" s="52"/>
      <c r="P5873" s="52"/>
      <c r="Q5873" s="52"/>
      <c r="R5873" s="52"/>
      <c r="S5873" s="38" t="e">
        <f>VLOOKUP(Таблица1[[#This Row],[Код страны поставки ТРУ]],Таблица8[],3,FALSE)</f>
        <v>#N/A</v>
      </c>
      <c r="T5873" s="52"/>
      <c r="U5873" s="52"/>
      <c r="V5873" s="38" t="e">
        <f>VLOOKUP(Таблица1[[#This Row],[Код условия поставки по ИНКОТЕРМС 2010]],Таблица10[],2,FALSE)</f>
        <v>#N/A</v>
      </c>
      <c r="X5873" s="4" t="e">
        <f>VLOOKUP(Таблица1[[#This Row],[Код единицы измерения]],Таблица37[#All],2,FALSE)</f>
        <v>#N/A</v>
      </c>
      <c r="Z5873" s="56"/>
      <c r="AA5873" s="56"/>
      <c r="AB5873" s="57">
        <f>Таблица1[[#This Row],[Кол-во/объем]]*Таблица1[[#This Row],[Маркетинговая цена за единицу, тенге без НДС]]</f>
        <v>0</v>
      </c>
      <c r="AC5873" s="52"/>
      <c r="AD5873" s="52"/>
      <c r="AE5873" s="52"/>
    </row>
    <row r="5874" spans="2:31" x14ac:dyDescent="0.3">
      <c r="B5874" s="4" t="e">
        <f>VLOOKUP(Таблица1[[#This Row],[Наименование Заказчика]],Таблица3[],2,FALSE)</f>
        <v>#N/A</v>
      </c>
      <c r="C5874" s="4" t="e">
        <f>VLOOKUP(Таблица1[[#This Row],[Наименование Заказчика]],Таблица3[],3,FALSE)</f>
        <v>#N/A</v>
      </c>
      <c r="N5874" s="38" t="e">
        <f>VLOOKUP(Таблица1[[#This Row],[Код основания для проведения закупки с применением особого порядка]],Таблица4[#All],3,FALSE)</f>
        <v>#N/A</v>
      </c>
      <c r="O5874" s="52"/>
      <c r="P5874" s="52"/>
      <c r="Q5874" s="52"/>
      <c r="R5874" s="52"/>
      <c r="S5874" s="38" t="e">
        <f>VLOOKUP(Таблица1[[#This Row],[Код страны поставки ТРУ]],Таблица8[],3,FALSE)</f>
        <v>#N/A</v>
      </c>
      <c r="T5874" s="52"/>
      <c r="U5874" s="52"/>
      <c r="V5874" s="38" t="e">
        <f>VLOOKUP(Таблица1[[#This Row],[Код условия поставки по ИНКОТЕРМС 2010]],Таблица10[],2,FALSE)</f>
        <v>#N/A</v>
      </c>
      <c r="X5874" s="4" t="e">
        <f>VLOOKUP(Таблица1[[#This Row],[Код единицы измерения]],Таблица37[#All],2,FALSE)</f>
        <v>#N/A</v>
      </c>
      <c r="Z5874" s="56"/>
      <c r="AA5874" s="56"/>
      <c r="AB5874" s="57">
        <f>Таблица1[[#This Row],[Кол-во/объем]]*Таблица1[[#This Row],[Маркетинговая цена за единицу, тенге без НДС]]</f>
        <v>0</v>
      </c>
      <c r="AC5874" s="52"/>
      <c r="AD5874" s="52"/>
      <c r="AE5874" s="52"/>
    </row>
    <row r="5875" spans="2:31" x14ac:dyDescent="0.3">
      <c r="B5875" s="4" t="e">
        <f>VLOOKUP(Таблица1[[#This Row],[Наименование Заказчика]],Таблица3[],2,FALSE)</f>
        <v>#N/A</v>
      </c>
      <c r="C5875" s="4" t="e">
        <f>VLOOKUP(Таблица1[[#This Row],[Наименование Заказчика]],Таблица3[],3,FALSE)</f>
        <v>#N/A</v>
      </c>
      <c r="N5875" s="38" t="e">
        <f>VLOOKUP(Таблица1[[#This Row],[Код основания для проведения закупки с применением особого порядка]],Таблица4[#All],3,FALSE)</f>
        <v>#N/A</v>
      </c>
      <c r="O5875" s="52"/>
      <c r="P5875" s="52"/>
      <c r="Q5875" s="52"/>
      <c r="R5875" s="52"/>
      <c r="S5875" s="38" t="e">
        <f>VLOOKUP(Таблица1[[#This Row],[Код страны поставки ТРУ]],Таблица8[],3,FALSE)</f>
        <v>#N/A</v>
      </c>
      <c r="T5875" s="52"/>
      <c r="U5875" s="52"/>
      <c r="V5875" s="38" t="e">
        <f>VLOOKUP(Таблица1[[#This Row],[Код условия поставки по ИНКОТЕРМС 2010]],Таблица10[],2,FALSE)</f>
        <v>#N/A</v>
      </c>
      <c r="X5875" s="4" t="e">
        <f>VLOOKUP(Таблица1[[#This Row],[Код единицы измерения]],Таблица37[#All],2,FALSE)</f>
        <v>#N/A</v>
      </c>
      <c r="Z5875" s="56"/>
      <c r="AA5875" s="56"/>
      <c r="AB5875" s="57">
        <f>Таблица1[[#This Row],[Кол-во/объем]]*Таблица1[[#This Row],[Маркетинговая цена за единицу, тенге без НДС]]</f>
        <v>0</v>
      </c>
      <c r="AC5875" s="52"/>
      <c r="AD5875" s="52"/>
      <c r="AE5875" s="52"/>
    </row>
    <row r="5876" spans="2:31" x14ac:dyDescent="0.3">
      <c r="B5876" s="4" t="e">
        <f>VLOOKUP(Таблица1[[#This Row],[Наименование Заказчика]],Таблица3[],2,FALSE)</f>
        <v>#N/A</v>
      </c>
      <c r="C5876" s="4" t="e">
        <f>VLOOKUP(Таблица1[[#This Row],[Наименование Заказчика]],Таблица3[],3,FALSE)</f>
        <v>#N/A</v>
      </c>
      <c r="N5876" s="38" t="e">
        <f>VLOOKUP(Таблица1[[#This Row],[Код основания для проведения закупки с применением особого порядка]],Таблица4[#All],3,FALSE)</f>
        <v>#N/A</v>
      </c>
      <c r="O5876" s="52"/>
      <c r="P5876" s="52"/>
      <c r="Q5876" s="52"/>
      <c r="R5876" s="52"/>
      <c r="S5876" s="38" t="e">
        <f>VLOOKUP(Таблица1[[#This Row],[Код страны поставки ТРУ]],Таблица8[],3,FALSE)</f>
        <v>#N/A</v>
      </c>
      <c r="T5876" s="52"/>
      <c r="U5876" s="52"/>
      <c r="V5876" s="38" t="e">
        <f>VLOOKUP(Таблица1[[#This Row],[Код условия поставки по ИНКОТЕРМС 2010]],Таблица10[],2,FALSE)</f>
        <v>#N/A</v>
      </c>
      <c r="X5876" s="4" t="e">
        <f>VLOOKUP(Таблица1[[#This Row],[Код единицы измерения]],Таблица37[#All],2,FALSE)</f>
        <v>#N/A</v>
      </c>
      <c r="Z5876" s="56"/>
      <c r="AA5876" s="56"/>
      <c r="AB5876" s="57">
        <f>Таблица1[[#This Row],[Кол-во/объем]]*Таблица1[[#This Row],[Маркетинговая цена за единицу, тенге без НДС]]</f>
        <v>0</v>
      </c>
      <c r="AC5876" s="52"/>
      <c r="AD5876" s="52"/>
      <c r="AE5876" s="52"/>
    </row>
    <row r="5877" spans="2:31" x14ac:dyDescent="0.3">
      <c r="B5877" s="4" t="e">
        <f>VLOOKUP(Таблица1[[#This Row],[Наименование Заказчика]],Таблица3[],2,FALSE)</f>
        <v>#N/A</v>
      </c>
      <c r="C5877" s="4" t="e">
        <f>VLOOKUP(Таблица1[[#This Row],[Наименование Заказчика]],Таблица3[],3,FALSE)</f>
        <v>#N/A</v>
      </c>
      <c r="N5877" s="38" t="e">
        <f>VLOOKUP(Таблица1[[#This Row],[Код основания для проведения закупки с применением особого порядка]],Таблица4[#All],3,FALSE)</f>
        <v>#N/A</v>
      </c>
      <c r="O5877" s="52"/>
      <c r="P5877" s="52"/>
      <c r="Q5877" s="52"/>
      <c r="R5877" s="52"/>
      <c r="S5877" s="38" t="e">
        <f>VLOOKUP(Таблица1[[#This Row],[Код страны поставки ТРУ]],Таблица8[],3,FALSE)</f>
        <v>#N/A</v>
      </c>
      <c r="T5877" s="52"/>
      <c r="U5877" s="52"/>
      <c r="V5877" s="38" t="e">
        <f>VLOOKUP(Таблица1[[#This Row],[Код условия поставки по ИНКОТЕРМС 2010]],Таблица10[],2,FALSE)</f>
        <v>#N/A</v>
      </c>
      <c r="X5877" s="4" t="e">
        <f>VLOOKUP(Таблица1[[#This Row],[Код единицы измерения]],Таблица37[#All],2,FALSE)</f>
        <v>#N/A</v>
      </c>
      <c r="Z5877" s="56"/>
      <c r="AA5877" s="56"/>
      <c r="AB5877" s="57">
        <f>Таблица1[[#This Row],[Кол-во/объем]]*Таблица1[[#This Row],[Маркетинговая цена за единицу, тенге без НДС]]</f>
        <v>0</v>
      </c>
      <c r="AC5877" s="52"/>
      <c r="AD5877" s="52"/>
      <c r="AE5877" s="52"/>
    </row>
    <row r="5878" spans="2:31" x14ac:dyDescent="0.3">
      <c r="B5878" s="4" t="e">
        <f>VLOOKUP(Таблица1[[#This Row],[Наименование Заказчика]],Таблица3[],2,FALSE)</f>
        <v>#N/A</v>
      </c>
      <c r="C5878" s="4" t="e">
        <f>VLOOKUP(Таблица1[[#This Row],[Наименование Заказчика]],Таблица3[],3,FALSE)</f>
        <v>#N/A</v>
      </c>
      <c r="N5878" s="38" t="e">
        <f>VLOOKUP(Таблица1[[#This Row],[Код основания для проведения закупки с применением особого порядка]],Таблица4[#All],3,FALSE)</f>
        <v>#N/A</v>
      </c>
      <c r="O5878" s="52"/>
      <c r="P5878" s="52"/>
      <c r="Q5878" s="52"/>
      <c r="R5878" s="52"/>
      <c r="S5878" s="38" t="e">
        <f>VLOOKUP(Таблица1[[#This Row],[Код страны поставки ТРУ]],Таблица8[],3,FALSE)</f>
        <v>#N/A</v>
      </c>
      <c r="T5878" s="52"/>
      <c r="U5878" s="52"/>
      <c r="V5878" s="38" t="e">
        <f>VLOOKUP(Таблица1[[#This Row],[Код условия поставки по ИНКОТЕРМС 2010]],Таблица10[],2,FALSE)</f>
        <v>#N/A</v>
      </c>
      <c r="X5878" s="4" t="e">
        <f>VLOOKUP(Таблица1[[#This Row],[Код единицы измерения]],Таблица37[#All],2,FALSE)</f>
        <v>#N/A</v>
      </c>
      <c r="Z5878" s="56"/>
      <c r="AA5878" s="56"/>
      <c r="AB5878" s="57">
        <f>Таблица1[[#This Row],[Кол-во/объем]]*Таблица1[[#This Row],[Маркетинговая цена за единицу, тенге без НДС]]</f>
        <v>0</v>
      </c>
      <c r="AC5878" s="52"/>
      <c r="AD5878" s="52"/>
      <c r="AE5878" s="52"/>
    </row>
    <row r="5879" spans="2:31" x14ac:dyDescent="0.3">
      <c r="B5879" s="4" t="e">
        <f>VLOOKUP(Таблица1[[#This Row],[Наименование Заказчика]],Таблица3[],2,FALSE)</f>
        <v>#N/A</v>
      </c>
      <c r="C5879" s="4" t="e">
        <f>VLOOKUP(Таблица1[[#This Row],[Наименование Заказчика]],Таблица3[],3,FALSE)</f>
        <v>#N/A</v>
      </c>
      <c r="N5879" s="38" t="e">
        <f>VLOOKUP(Таблица1[[#This Row],[Код основания для проведения закупки с применением особого порядка]],Таблица4[#All],3,FALSE)</f>
        <v>#N/A</v>
      </c>
      <c r="O5879" s="52"/>
      <c r="P5879" s="52"/>
      <c r="Q5879" s="52"/>
      <c r="R5879" s="52"/>
      <c r="S5879" s="38" t="e">
        <f>VLOOKUP(Таблица1[[#This Row],[Код страны поставки ТРУ]],Таблица8[],3,FALSE)</f>
        <v>#N/A</v>
      </c>
      <c r="T5879" s="52"/>
      <c r="U5879" s="52"/>
      <c r="V5879" s="38" t="e">
        <f>VLOOKUP(Таблица1[[#This Row],[Код условия поставки по ИНКОТЕРМС 2010]],Таблица10[],2,FALSE)</f>
        <v>#N/A</v>
      </c>
      <c r="X5879" s="4" t="e">
        <f>VLOOKUP(Таблица1[[#This Row],[Код единицы измерения]],Таблица37[#All],2,FALSE)</f>
        <v>#N/A</v>
      </c>
      <c r="Z5879" s="56"/>
      <c r="AA5879" s="56"/>
      <c r="AB5879" s="57">
        <f>Таблица1[[#This Row],[Кол-во/объем]]*Таблица1[[#This Row],[Маркетинговая цена за единицу, тенге без НДС]]</f>
        <v>0</v>
      </c>
      <c r="AC5879" s="52"/>
      <c r="AD5879" s="52"/>
      <c r="AE5879" s="52"/>
    </row>
    <row r="5880" spans="2:31" x14ac:dyDescent="0.3">
      <c r="B5880" s="4" t="e">
        <f>VLOOKUP(Таблица1[[#This Row],[Наименование Заказчика]],Таблица3[],2,FALSE)</f>
        <v>#N/A</v>
      </c>
      <c r="C5880" s="4" t="e">
        <f>VLOOKUP(Таблица1[[#This Row],[Наименование Заказчика]],Таблица3[],3,FALSE)</f>
        <v>#N/A</v>
      </c>
      <c r="N5880" s="38" t="e">
        <f>VLOOKUP(Таблица1[[#This Row],[Код основания для проведения закупки с применением особого порядка]],Таблица4[#All],3,FALSE)</f>
        <v>#N/A</v>
      </c>
      <c r="O5880" s="52"/>
      <c r="P5880" s="52"/>
      <c r="Q5880" s="52"/>
      <c r="R5880" s="52"/>
      <c r="S5880" s="38" t="e">
        <f>VLOOKUP(Таблица1[[#This Row],[Код страны поставки ТРУ]],Таблица8[],3,FALSE)</f>
        <v>#N/A</v>
      </c>
      <c r="T5880" s="52"/>
      <c r="U5880" s="52"/>
      <c r="V5880" s="38" t="e">
        <f>VLOOKUP(Таблица1[[#This Row],[Код условия поставки по ИНКОТЕРМС 2010]],Таблица10[],2,FALSE)</f>
        <v>#N/A</v>
      </c>
      <c r="X5880" s="4" t="e">
        <f>VLOOKUP(Таблица1[[#This Row],[Код единицы измерения]],Таблица37[#All],2,FALSE)</f>
        <v>#N/A</v>
      </c>
      <c r="Z5880" s="56"/>
      <c r="AA5880" s="56"/>
      <c r="AB5880" s="57">
        <f>Таблица1[[#This Row],[Кол-во/объем]]*Таблица1[[#This Row],[Маркетинговая цена за единицу, тенге без НДС]]</f>
        <v>0</v>
      </c>
      <c r="AC5880" s="52"/>
      <c r="AD5880" s="52"/>
      <c r="AE5880" s="52"/>
    </row>
    <row r="5881" spans="2:31" x14ac:dyDescent="0.3">
      <c r="B5881" s="4" t="e">
        <f>VLOOKUP(Таблица1[[#This Row],[Наименование Заказчика]],Таблица3[],2,FALSE)</f>
        <v>#N/A</v>
      </c>
      <c r="C5881" s="4" t="e">
        <f>VLOOKUP(Таблица1[[#This Row],[Наименование Заказчика]],Таблица3[],3,FALSE)</f>
        <v>#N/A</v>
      </c>
      <c r="N5881" s="38" t="e">
        <f>VLOOKUP(Таблица1[[#This Row],[Код основания для проведения закупки с применением особого порядка]],Таблица4[#All],3,FALSE)</f>
        <v>#N/A</v>
      </c>
      <c r="O5881" s="52"/>
      <c r="P5881" s="52"/>
      <c r="Q5881" s="52"/>
      <c r="R5881" s="52"/>
      <c r="S5881" s="38" t="e">
        <f>VLOOKUP(Таблица1[[#This Row],[Код страны поставки ТРУ]],Таблица8[],3,FALSE)</f>
        <v>#N/A</v>
      </c>
      <c r="T5881" s="52"/>
      <c r="U5881" s="52"/>
      <c r="V5881" s="38" t="e">
        <f>VLOOKUP(Таблица1[[#This Row],[Код условия поставки по ИНКОТЕРМС 2010]],Таблица10[],2,FALSE)</f>
        <v>#N/A</v>
      </c>
      <c r="X5881" s="4" t="e">
        <f>VLOOKUP(Таблица1[[#This Row],[Код единицы измерения]],Таблица37[#All],2,FALSE)</f>
        <v>#N/A</v>
      </c>
      <c r="Z5881" s="56"/>
      <c r="AA5881" s="56"/>
      <c r="AB5881" s="57">
        <f>Таблица1[[#This Row],[Кол-во/объем]]*Таблица1[[#This Row],[Маркетинговая цена за единицу, тенге без НДС]]</f>
        <v>0</v>
      </c>
      <c r="AC5881" s="52"/>
      <c r="AD5881" s="52"/>
      <c r="AE5881" s="52"/>
    </row>
    <row r="5882" spans="2:31" x14ac:dyDescent="0.3">
      <c r="B5882" s="4" t="e">
        <f>VLOOKUP(Таблица1[[#This Row],[Наименование Заказчика]],Таблица3[],2,FALSE)</f>
        <v>#N/A</v>
      </c>
      <c r="C5882" s="4" t="e">
        <f>VLOOKUP(Таблица1[[#This Row],[Наименование Заказчика]],Таблица3[],3,FALSE)</f>
        <v>#N/A</v>
      </c>
      <c r="N5882" s="38" t="e">
        <f>VLOOKUP(Таблица1[[#This Row],[Код основания для проведения закупки с применением особого порядка]],Таблица4[#All],3,FALSE)</f>
        <v>#N/A</v>
      </c>
      <c r="O5882" s="52"/>
      <c r="P5882" s="52"/>
      <c r="Q5882" s="52"/>
      <c r="R5882" s="52"/>
      <c r="S5882" s="38" t="e">
        <f>VLOOKUP(Таблица1[[#This Row],[Код страны поставки ТРУ]],Таблица8[],3,FALSE)</f>
        <v>#N/A</v>
      </c>
      <c r="T5882" s="52"/>
      <c r="U5882" s="52"/>
      <c r="V5882" s="38" t="e">
        <f>VLOOKUP(Таблица1[[#This Row],[Код условия поставки по ИНКОТЕРМС 2010]],Таблица10[],2,FALSE)</f>
        <v>#N/A</v>
      </c>
      <c r="X5882" s="4" t="e">
        <f>VLOOKUP(Таблица1[[#This Row],[Код единицы измерения]],Таблица37[#All],2,FALSE)</f>
        <v>#N/A</v>
      </c>
      <c r="Z5882" s="56"/>
      <c r="AA5882" s="56"/>
      <c r="AB5882" s="57">
        <f>Таблица1[[#This Row],[Кол-во/объем]]*Таблица1[[#This Row],[Маркетинговая цена за единицу, тенге без НДС]]</f>
        <v>0</v>
      </c>
      <c r="AC5882" s="52"/>
      <c r="AD5882" s="52"/>
      <c r="AE5882" s="52"/>
    </row>
    <row r="5883" spans="2:31" x14ac:dyDescent="0.3">
      <c r="B5883" s="4" t="e">
        <f>VLOOKUP(Таблица1[[#This Row],[Наименование Заказчика]],Таблица3[],2,FALSE)</f>
        <v>#N/A</v>
      </c>
      <c r="C5883" s="4" t="e">
        <f>VLOOKUP(Таблица1[[#This Row],[Наименование Заказчика]],Таблица3[],3,FALSE)</f>
        <v>#N/A</v>
      </c>
      <c r="N5883" s="38" t="e">
        <f>VLOOKUP(Таблица1[[#This Row],[Код основания для проведения закупки с применением особого порядка]],Таблица4[#All],3,FALSE)</f>
        <v>#N/A</v>
      </c>
      <c r="O5883" s="52"/>
      <c r="P5883" s="52"/>
      <c r="Q5883" s="52"/>
      <c r="R5883" s="52"/>
      <c r="S5883" s="38" t="e">
        <f>VLOOKUP(Таблица1[[#This Row],[Код страны поставки ТРУ]],Таблица8[],3,FALSE)</f>
        <v>#N/A</v>
      </c>
      <c r="T5883" s="52"/>
      <c r="U5883" s="52"/>
      <c r="V5883" s="38" t="e">
        <f>VLOOKUP(Таблица1[[#This Row],[Код условия поставки по ИНКОТЕРМС 2010]],Таблица10[],2,FALSE)</f>
        <v>#N/A</v>
      </c>
      <c r="X5883" s="4" t="e">
        <f>VLOOKUP(Таблица1[[#This Row],[Код единицы измерения]],Таблица37[#All],2,FALSE)</f>
        <v>#N/A</v>
      </c>
      <c r="Z5883" s="56"/>
      <c r="AA5883" s="56"/>
      <c r="AB5883" s="57">
        <f>Таблица1[[#This Row],[Кол-во/объем]]*Таблица1[[#This Row],[Маркетинговая цена за единицу, тенге без НДС]]</f>
        <v>0</v>
      </c>
      <c r="AC5883" s="52"/>
      <c r="AD5883" s="52"/>
      <c r="AE5883" s="52"/>
    </row>
    <row r="5884" spans="2:31" x14ac:dyDescent="0.3">
      <c r="B5884" s="4" t="e">
        <f>VLOOKUP(Таблица1[[#This Row],[Наименование Заказчика]],Таблица3[],2,FALSE)</f>
        <v>#N/A</v>
      </c>
      <c r="C5884" s="4" t="e">
        <f>VLOOKUP(Таблица1[[#This Row],[Наименование Заказчика]],Таблица3[],3,FALSE)</f>
        <v>#N/A</v>
      </c>
      <c r="N5884" s="38" t="e">
        <f>VLOOKUP(Таблица1[[#This Row],[Код основания для проведения закупки с применением особого порядка]],Таблица4[#All],3,FALSE)</f>
        <v>#N/A</v>
      </c>
      <c r="O5884" s="52"/>
      <c r="P5884" s="52"/>
      <c r="Q5884" s="52"/>
      <c r="R5884" s="52"/>
      <c r="S5884" s="38" t="e">
        <f>VLOOKUP(Таблица1[[#This Row],[Код страны поставки ТРУ]],Таблица8[],3,FALSE)</f>
        <v>#N/A</v>
      </c>
      <c r="T5884" s="52"/>
      <c r="U5884" s="52"/>
      <c r="V5884" s="38" t="e">
        <f>VLOOKUP(Таблица1[[#This Row],[Код условия поставки по ИНКОТЕРМС 2010]],Таблица10[],2,FALSE)</f>
        <v>#N/A</v>
      </c>
      <c r="X5884" s="4" t="e">
        <f>VLOOKUP(Таблица1[[#This Row],[Код единицы измерения]],Таблица37[#All],2,FALSE)</f>
        <v>#N/A</v>
      </c>
      <c r="Z5884" s="56"/>
      <c r="AA5884" s="56"/>
      <c r="AB5884" s="57">
        <f>Таблица1[[#This Row],[Кол-во/объем]]*Таблица1[[#This Row],[Маркетинговая цена за единицу, тенге без НДС]]</f>
        <v>0</v>
      </c>
      <c r="AC5884" s="52"/>
      <c r="AD5884" s="52"/>
      <c r="AE5884" s="52"/>
    </row>
    <row r="5885" spans="2:31" x14ac:dyDescent="0.3">
      <c r="B5885" s="4" t="e">
        <f>VLOOKUP(Таблица1[[#This Row],[Наименование Заказчика]],Таблица3[],2,FALSE)</f>
        <v>#N/A</v>
      </c>
      <c r="C5885" s="4" t="e">
        <f>VLOOKUP(Таблица1[[#This Row],[Наименование Заказчика]],Таблица3[],3,FALSE)</f>
        <v>#N/A</v>
      </c>
      <c r="N5885" s="38" t="e">
        <f>VLOOKUP(Таблица1[[#This Row],[Код основания для проведения закупки с применением особого порядка]],Таблица4[#All],3,FALSE)</f>
        <v>#N/A</v>
      </c>
      <c r="O5885" s="52"/>
      <c r="P5885" s="52"/>
      <c r="Q5885" s="52"/>
      <c r="R5885" s="52"/>
      <c r="S5885" s="38" t="e">
        <f>VLOOKUP(Таблица1[[#This Row],[Код страны поставки ТРУ]],Таблица8[],3,FALSE)</f>
        <v>#N/A</v>
      </c>
      <c r="T5885" s="52"/>
      <c r="U5885" s="52"/>
      <c r="V5885" s="38" t="e">
        <f>VLOOKUP(Таблица1[[#This Row],[Код условия поставки по ИНКОТЕРМС 2010]],Таблица10[],2,FALSE)</f>
        <v>#N/A</v>
      </c>
      <c r="X5885" s="4" t="e">
        <f>VLOOKUP(Таблица1[[#This Row],[Код единицы измерения]],Таблица37[#All],2,FALSE)</f>
        <v>#N/A</v>
      </c>
      <c r="Z5885" s="56"/>
      <c r="AA5885" s="56"/>
      <c r="AB5885" s="57">
        <f>Таблица1[[#This Row],[Кол-во/объем]]*Таблица1[[#This Row],[Маркетинговая цена за единицу, тенге без НДС]]</f>
        <v>0</v>
      </c>
      <c r="AC5885" s="52"/>
      <c r="AD5885" s="52"/>
      <c r="AE5885" s="52"/>
    </row>
    <row r="5886" spans="2:31" x14ac:dyDescent="0.3">
      <c r="B5886" s="4" t="e">
        <f>VLOOKUP(Таблица1[[#This Row],[Наименование Заказчика]],Таблица3[],2,FALSE)</f>
        <v>#N/A</v>
      </c>
      <c r="C5886" s="4" t="e">
        <f>VLOOKUP(Таблица1[[#This Row],[Наименование Заказчика]],Таблица3[],3,FALSE)</f>
        <v>#N/A</v>
      </c>
      <c r="N5886" s="38" t="e">
        <f>VLOOKUP(Таблица1[[#This Row],[Код основания для проведения закупки с применением особого порядка]],Таблица4[#All],3,FALSE)</f>
        <v>#N/A</v>
      </c>
      <c r="O5886" s="52"/>
      <c r="P5886" s="52"/>
      <c r="Q5886" s="52"/>
      <c r="R5886" s="52"/>
      <c r="S5886" s="38" t="e">
        <f>VLOOKUP(Таблица1[[#This Row],[Код страны поставки ТРУ]],Таблица8[],3,FALSE)</f>
        <v>#N/A</v>
      </c>
      <c r="T5886" s="52"/>
      <c r="U5886" s="52"/>
      <c r="V5886" s="38" t="e">
        <f>VLOOKUP(Таблица1[[#This Row],[Код условия поставки по ИНКОТЕРМС 2010]],Таблица10[],2,FALSE)</f>
        <v>#N/A</v>
      </c>
      <c r="X5886" s="4" t="e">
        <f>VLOOKUP(Таблица1[[#This Row],[Код единицы измерения]],Таблица37[#All],2,FALSE)</f>
        <v>#N/A</v>
      </c>
      <c r="Z5886" s="56"/>
      <c r="AA5886" s="56"/>
      <c r="AB5886" s="57">
        <f>Таблица1[[#This Row],[Кол-во/объем]]*Таблица1[[#This Row],[Маркетинговая цена за единицу, тенге без НДС]]</f>
        <v>0</v>
      </c>
      <c r="AC5886" s="52"/>
      <c r="AD5886" s="52"/>
      <c r="AE5886" s="52"/>
    </row>
    <row r="5887" spans="2:31" x14ac:dyDescent="0.3">
      <c r="B5887" s="4" t="e">
        <f>VLOOKUP(Таблица1[[#This Row],[Наименование Заказчика]],Таблица3[],2,FALSE)</f>
        <v>#N/A</v>
      </c>
      <c r="C5887" s="4" t="e">
        <f>VLOOKUP(Таблица1[[#This Row],[Наименование Заказчика]],Таблица3[],3,FALSE)</f>
        <v>#N/A</v>
      </c>
      <c r="N5887" s="38" t="e">
        <f>VLOOKUP(Таблица1[[#This Row],[Код основания для проведения закупки с применением особого порядка]],Таблица4[#All],3,FALSE)</f>
        <v>#N/A</v>
      </c>
      <c r="O5887" s="52"/>
      <c r="P5887" s="52"/>
      <c r="Q5887" s="52"/>
      <c r="R5887" s="52"/>
      <c r="S5887" s="38" t="e">
        <f>VLOOKUP(Таблица1[[#This Row],[Код страны поставки ТРУ]],Таблица8[],3,FALSE)</f>
        <v>#N/A</v>
      </c>
      <c r="T5887" s="52"/>
      <c r="U5887" s="52"/>
      <c r="V5887" s="38" t="e">
        <f>VLOOKUP(Таблица1[[#This Row],[Код условия поставки по ИНКОТЕРМС 2010]],Таблица10[],2,FALSE)</f>
        <v>#N/A</v>
      </c>
      <c r="X5887" s="4" t="e">
        <f>VLOOKUP(Таблица1[[#This Row],[Код единицы измерения]],Таблица37[#All],2,FALSE)</f>
        <v>#N/A</v>
      </c>
      <c r="Z5887" s="56"/>
      <c r="AA5887" s="56"/>
      <c r="AB5887" s="57">
        <f>Таблица1[[#This Row],[Кол-во/объем]]*Таблица1[[#This Row],[Маркетинговая цена за единицу, тенге без НДС]]</f>
        <v>0</v>
      </c>
      <c r="AC5887" s="52"/>
      <c r="AD5887" s="52"/>
      <c r="AE5887" s="52"/>
    </row>
    <row r="5888" spans="2:31" x14ac:dyDescent="0.3">
      <c r="B5888" s="4" t="e">
        <f>VLOOKUP(Таблица1[[#This Row],[Наименование Заказчика]],Таблица3[],2,FALSE)</f>
        <v>#N/A</v>
      </c>
      <c r="C5888" s="4" t="e">
        <f>VLOOKUP(Таблица1[[#This Row],[Наименование Заказчика]],Таблица3[],3,FALSE)</f>
        <v>#N/A</v>
      </c>
      <c r="N5888" s="38" t="e">
        <f>VLOOKUP(Таблица1[[#This Row],[Код основания для проведения закупки с применением особого порядка]],Таблица4[#All],3,FALSE)</f>
        <v>#N/A</v>
      </c>
      <c r="O5888" s="52"/>
      <c r="P5888" s="52"/>
      <c r="Q5888" s="52"/>
      <c r="R5888" s="52"/>
      <c r="S5888" s="38" t="e">
        <f>VLOOKUP(Таблица1[[#This Row],[Код страны поставки ТРУ]],Таблица8[],3,FALSE)</f>
        <v>#N/A</v>
      </c>
      <c r="T5888" s="52"/>
      <c r="U5888" s="52"/>
      <c r="V5888" s="38" t="e">
        <f>VLOOKUP(Таблица1[[#This Row],[Код условия поставки по ИНКОТЕРМС 2010]],Таблица10[],2,FALSE)</f>
        <v>#N/A</v>
      </c>
      <c r="X5888" s="4" t="e">
        <f>VLOOKUP(Таблица1[[#This Row],[Код единицы измерения]],Таблица37[#All],2,FALSE)</f>
        <v>#N/A</v>
      </c>
      <c r="Z5888" s="56"/>
      <c r="AA5888" s="56"/>
      <c r="AB5888" s="57">
        <f>Таблица1[[#This Row],[Кол-во/объем]]*Таблица1[[#This Row],[Маркетинговая цена за единицу, тенге без НДС]]</f>
        <v>0</v>
      </c>
      <c r="AC5888" s="52"/>
      <c r="AD5888" s="52"/>
      <c r="AE5888" s="52"/>
    </row>
    <row r="5889" spans="2:31" x14ac:dyDescent="0.3">
      <c r="B5889" s="4" t="e">
        <f>VLOOKUP(Таблица1[[#This Row],[Наименование Заказчика]],Таблица3[],2,FALSE)</f>
        <v>#N/A</v>
      </c>
      <c r="C5889" s="4" t="e">
        <f>VLOOKUP(Таблица1[[#This Row],[Наименование Заказчика]],Таблица3[],3,FALSE)</f>
        <v>#N/A</v>
      </c>
      <c r="N5889" s="38" t="e">
        <f>VLOOKUP(Таблица1[[#This Row],[Код основания для проведения закупки с применением особого порядка]],Таблица4[#All],3,FALSE)</f>
        <v>#N/A</v>
      </c>
      <c r="O5889" s="52"/>
      <c r="P5889" s="52"/>
      <c r="Q5889" s="52"/>
      <c r="R5889" s="52"/>
      <c r="S5889" s="38" t="e">
        <f>VLOOKUP(Таблица1[[#This Row],[Код страны поставки ТРУ]],Таблица8[],3,FALSE)</f>
        <v>#N/A</v>
      </c>
      <c r="T5889" s="52"/>
      <c r="U5889" s="52"/>
      <c r="V5889" s="38" t="e">
        <f>VLOOKUP(Таблица1[[#This Row],[Код условия поставки по ИНКОТЕРМС 2010]],Таблица10[],2,FALSE)</f>
        <v>#N/A</v>
      </c>
      <c r="X5889" s="4" t="e">
        <f>VLOOKUP(Таблица1[[#This Row],[Код единицы измерения]],Таблица37[#All],2,FALSE)</f>
        <v>#N/A</v>
      </c>
      <c r="Z5889" s="56"/>
      <c r="AA5889" s="56"/>
      <c r="AB5889" s="57">
        <f>Таблица1[[#This Row],[Кол-во/объем]]*Таблица1[[#This Row],[Маркетинговая цена за единицу, тенге без НДС]]</f>
        <v>0</v>
      </c>
      <c r="AC5889" s="52"/>
      <c r="AD5889" s="52"/>
      <c r="AE5889" s="52"/>
    </row>
    <row r="5890" spans="2:31" x14ac:dyDescent="0.3">
      <c r="B5890" s="4" t="e">
        <f>VLOOKUP(Таблица1[[#This Row],[Наименование Заказчика]],Таблица3[],2,FALSE)</f>
        <v>#N/A</v>
      </c>
      <c r="C5890" s="4" t="e">
        <f>VLOOKUP(Таблица1[[#This Row],[Наименование Заказчика]],Таблица3[],3,FALSE)</f>
        <v>#N/A</v>
      </c>
      <c r="N5890" s="38" t="e">
        <f>VLOOKUP(Таблица1[[#This Row],[Код основания для проведения закупки с применением особого порядка]],Таблица4[#All],3,FALSE)</f>
        <v>#N/A</v>
      </c>
      <c r="O5890" s="52"/>
      <c r="P5890" s="52"/>
      <c r="Q5890" s="52"/>
      <c r="R5890" s="52"/>
      <c r="S5890" s="38" t="e">
        <f>VLOOKUP(Таблица1[[#This Row],[Код страны поставки ТРУ]],Таблица8[],3,FALSE)</f>
        <v>#N/A</v>
      </c>
      <c r="T5890" s="52"/>
      <c r="U5890" s="52"/>
      <c r="V5890" s="38" t="e">
        <f>VLOOKUP(Таблица1[[#This Row],[Код условия поставки по ИНКОТЕРМС 2010]],Таблица10[],2,FALSE)</f>
        <v>#N/A</v>
      </c>
      <c r="X5890" s="4" t="e">
        <f>VLOOKUP(Таблица1[[#This Row],[Код единицы измерения]],Таблица37[#All],2,FALSE)</f>
        <v>#N/A</v>
      </c>
      <c r="Z5890" s="56"/>
      <c r="AA5890" s="56"/>
      <c r="AB5890" s="57">
        <f>Таблица1[[#This Row],[Кол-во/объем]]*Таблица1[[#This Row],[Маркетинговая цена за единицу, тенге без НДС]]</f>
        <v>0</v>
      </c>
      <c r="AC5890" s="52"/>
      <c r="AD5890" s="52"/>
      <c r="AE5890" s="52"/>
    </row>
    <row r="5891" spans="2:31" x14ac:dyDescent="0.3">
      <c r="B5891" s="4" t="e">
        <f>VLOOKUP(Таблица1[[#This Row],[Наименование Заказчика]],Таблица3[],2,FALSE)</f>
        <v>#N/A</v>
      </c>
      <c r="C5891" s="4" t="e">
        <f>VLOOKUP(Таблица1[[#This Row],[Наименование Заказчика]],Таблица3[],3,FALSE)</f>
        <v>#N/A</v>
      </c>
      <c r="N5891" s="38" t="e">
        <f>VLOOKUP(Таблица1[[#This Row],[Код основания для проведения закупки с применением особого порядка]],Таблица4[#All],3,FALSE)</f>
        <v>#N/A</v>
      </c>
      <c r="O5891" s="52"/>
      <c r="P5891" s="52"/>
      <c r="Q5891" s="52"/>
      <c r="R5891" s="52"/>
      <c r="S5891" s="38" t="e">
        <f>VLOOKUP(Таблица1[[#This Row],[Код страны поставки ТРУ]],Таблица8[],3,FALSE)</f>
        <v>#N/A</v>
      </c>
      <c r="T5891" s="52"/>
      <c r="U5891" s="52"/>
      <c r="V5891" s="38" t="e">
        <f>VLOOKUP(Таблица1[[#This Row],[Код условия поставки по ИНКОТЕРМС 2010]],Таблица10[],2,FALSE)</f>
        <v>#N/A</v>
      </c>
      <c r="X5891" s="4" t="e">
        <f>VLOOKUP(Таблица1[[#This Row],[Код единицы измерения]],Таблица37[#All],2,FALSE)</f>
        <v>#N/A</v>
      </c>
      <c r="Z5891" s="56"/>
      <c r="AA5891" s="56"/>
      <c r="AB5891" s="57">
        <f>Таблица1[[#This Row],[Кол-во/объем]]*Таблица1[[#This Row],[Маркетинговая цена за единицу, тенге без НДС]]</f>
        <v>0</v>
      </c>
      <c r="AC5891" s="52"/>
      <c r="AD5891" s="52"/>
      <c r="AE5891" s="52"/>
    </row>
    <row r="5892" spans="2:31" x14ac:dyDescent="0.3">
      <c r="B5892" s="4" t="e">
        <f>VLOOKUP(Таблица1[[#This Row],[Наименование Заказчика]],Таблица3[],2,FALSE)</f>
        <v>#N/A</v>
      </c>
      <c r="C5892" s="4" t="e">
        <f>VLOOKUP(Таблица1[[#This Row],[Наименование Заказчика]],Таблица3[],3,FALSE)</f>
        <v>#N/A</v>
      </c>
      <c r="N5892" s="38" t="e">
        <f>VLOOKUP(Таблица1[[#This Row],[Код основания для проведения закупки с применением особого порядка]],Таблица4[#All],3,FALSE)</f>
        <v>#N/A</v>
      </c>
      <c r="O5892" s="52"/>
      <c r="P5892" s="52"/>
      <c r="Q5892" s="52"/>
      <c r="R5892" s="52"/>
      <c r="S5892" s="38" t="e">
        <f>VLOOKUP(Таблица1[[#This Row],[Код страны поставки ТРУ]],Таблица8[],3,FALSE)</f>
        <v>#N/A</v>
      </c>
      <c r="T5892" s="52"/>
      <c r="U5892" s="52"/>
      <c r="V5892" s="38" t="e">
        <f>VLOOKUP(Таблица1[[#This Row],[Код условия поставки по ИНКОТЕРМС 2010]],Таблица10[],2,FALSE)</f>
        <v>#N/A</v>
      </c>
      <c r="X5892" s="4" t="e">
        <f>VLOOKUP(Таблица1[[#This Row],[Код единицы измерения]],Таблица37[#All],2,FALSE)</f>
        <v>#N/A</v>
      </c>
      <c r="Z5892" s="56"/>
      <c r="AA5892" s="56"/>
      <c r="AB5892" s="57">
        <f>Таблица1[[#This Row],[Кол-во/объем]]*Таблица1[[#This Row],[Маркетинговая цена за единицу, тенге без НДС]]</f>
        <v>0</v>
      </c>
      <c r="AC5892" s="52"/>
      <c r="AD5892" s="52"/>
      <c r="AE5892" s="52"/>
    </row>
    <row r="5893" spans="2:31" x14ac:dyDescent="0.3">
      <c r="B5893" s="4" t="e">
        <f>VLOOKUP(Таблица1[[#This Row],[Наименование Заказчика]],Таблица3[],2,FALSE)</f>
        <v>#N/A</v>
      </c>
      <c r="C5893" s="4" t="e">
        <f>VLOOKUP(Таблица1[[#This Row],[Наименование Заказчика]],Таблица3[],3,FALSE)</f>
        <v>#N/A</v>
      </c>
      <c r="N5893" s="38" t="e">
        <f>VLOOKUP(Таблица1[[#This Row],[Код основания для проведения закупки с применением особого порядка]],Таблица4[#All],3,FALSE)</f>
        <v>#N/A</v>
      </c>
      <c r="O5893" s="52"/>
      <c r="P5893" s="52"/>
      <c r="Q5893" s="52"/>
      <c r="R5893" s="52"/>
      <c r="S5893" s="38" t="e">
        <f>VLOOKUP(Таблица1[[#This Row],[Код страны поставки ТРУ]],Таблица8[],3,FALSE)</f>
        <v>#N/A</v>
      </c>
      <c r="T5893" s="52"/>
      <c r="U5893" s="52"/>
      <c r="V5893" s="38" t="e">
        <f>VLOOKUP(Таблица1[[#This Row],[Код условия поставки по ИНКОТЕРМС 2010]],Таблица10[],2,FALSE)</f>
        <v>#N/A</v>
      </c>
      <c r="X5893" s="4" t="e">
        <f>VLOOKUP(Таблица1[[#This Row],[Код единицы измерения]],Таблица37[#All],2,FALSE)</f>
        <v>#N/A</v>
      </c>
      <c r="Z5893" s="56"/>
      <c r="AA5893" s="56"/>
      <c r="AB5893" s="57">
        <f>Таблица1[[#This Row],[Кол-во/объем]]*Таблица1[[#This Row],[Маркетинговая цена за единицу, тенге без НДС]]</f>
        <v>0</v>
      </c>
      <c r="AC5893" s="52"/>
      <c r="AD5893" s="52"/>
      <c r="AE5893" s="52"/>
    </row>
    <row r="5894" spans="2:31" x14ac:dyDescent="0.3">
      <c r="B5894" s="4" t="e">
        <f>VLOOKUP(Таблица1[[#This Row],[Наименование Заказчика]],Таблица3[],2,FALSE)</f>
        <v>#N/A</v>
      </c>
      <c r="C5894" s="4" t="e">
        <f>VLOOKUP(Таблица1[[#This Row],[Наименование Заказчика]],Таблица3[],3,FALSE)</f>
        <v>#N/A</v>
      </c>
      <c r="N5894" s="38" t="e">
        <f>VLOOKUP(Таблица1[[#This Row],[Код основания для проведения закупки с применением особого порядка]],Таблица4[#All],3,FALSE)</f>
        <v>#N/A</v>
      </c>
      <c r="O5894" s="52"/>
      <c r="P5894" s="52"/>
      <c r="Q5894" s="52"/>
      <c r="R5894" s="52"/>
      <c r="S5894" s="38" t="e">
        <f>VLOOKUP(Таблица1[[#This Row],[Код страны поставки ТРУ]],Таблица8[],3,FALSE)</f>
        <v>#N/A</v>
      </c>
      <c r="T5894" s="52"/>
      <c r="U5894" s="52"/>
      <c r="V5894" s="38" t="e">
        <f>VLOOKUP(Таблица1[[#This Row],[Код условия поставки по ИНКОТЕРМС 2010]],Таблица10[],2,FALSE)</f>
        <v>#N/A</v>
      </c>
      <c r="X5894" s="4" t="e">
        <f>VLOOKUP(Таблица1[[#This Row],[Код единицы измерения]],Таблица37[#All],2,FALSE)</f>
        <v>#N/A</v>
      </c>
      <c r="Z5894" s="56"/>
      <c r="AA5894" s="56"/>
      <c r="AB5894" s="57">
        <f>Таблица1[[#This Row],[Кол-во/объем]]*Таблица1[[#This Row],[Маркетинговая цена за единицу, тенге без НДС]]</f>
        <v>0</v>
      </c>
      <c r="AC5894" s="52"/>
      <c r="AD5894" s="52"/>
      <c r="AE5894" s="52"/>
    </row>
    <row r="5895" spans="2:31" x14ac:dyDescent="0.3">
      <c r="B5895" s="4" t="e">
        <f>VLOOKUP(Таблица1[[#This Row],[Наименование Заказчика]],Таблица3[],2,FALSE)</f>
        <v>#N/A</v>
      </c>
      <c r="C5895" s="4" t="e">
        <f>VLOOKUP(Таблица1[[#This Row],[Наименование Заказчика]],Таблица3[],3,FALSE)</f>
        <v>#N/A</v>
      </c>
      <c r="N5895" s="38" t="e">
        <f>VLOOKUP(Таблица1[[#This Row],[Код основания для проведения закупки с применением особого порядка]],Таблица4[#All],3,FALSE)</f>
        <v>#N/A</v>
      </c>
      <c r="O5895" s="52"/>
      <c r="P5895" s="52"/>
      <c r="Q5895" s="52"/>
      <c r="R5895" s="52"/>
      <c r="S5895" s="38" t="e">
        <f>VLOOKUP(Таблица1[[#This Row],[Код страны поставки ТРУ]],Таблица8[],3,FALSE)</f>
        <v>#N/A</v>
      </c>
      <c r="T5895" s="52"/>
      <c r="U5895" s="52"/>
      <c r="V5895" s="38" t="e">
        <f>VLOOKUP(Таблица1[[#This Row],[Код условия поставки по ИНКОТЕРМС 2010]],Таблица10[],2,FALSE)</f>
        <v>#N/A</v>
      </c>
      <c r="X5895" s="4" t="e">
        <f>VLOOKUP(Таблица1[[#This Row],[Код единицы измерения]],Таблица37[#All],2,FALSE)</f>
        <v>#N/A</v>
      </c>
      <c r="Z5895" s="56"/>
      <c r="AA5895" s="56"/>
      <c r="AB5895" s="57">
        <f>Таблица1[[#This Row],[Кол-во/объем]]*Таблица1[[#This Row],[Маркетинговая цена за единицу, тенге без НДС]]</f>
        <v>0</v>
      </c>
      <c r="AC5895" s="52"/>
      <c r="AD5895" s="52"/>
      <c r="AE5895" s="52"/>
    </row>
    <row r="5896" spans="2:31" x14ac:dyDescent="0.3">
      <c r="B5896" s="4" t="e">
        <f>VLOOKUP(Таблица1[[#This Row],[Наименование Заказчика]],Таблица3[],2,FALSE)</f>
        <v>#N/A</v>
      </c>
      <c r="C5896" s="4" t="e">
        <f>VLOOKUP(Таблица1[[#This Row],[Наименование Заказчика]],Таблица3[],3,FALSE)</f>
        <v>#N/A</v>
      </c>
      <c r="N5896" s="38" t="e">
        <f>VLOOKUP(Таблица1[[#This Row],[Код основания для проведения закупки с применением особого порядка]],Таблица4[#All],3,FALSE)</f>
        <v>#N/A</v>
      </c>
      <c r="O5896" s="52"/>
      <c r="P5896" s="52"/>
      <c r="Q5896" s="52"/>
      <c r="R5896" s="52"/>
      <c r="S5896" s="38" t="e">
        <f>VLOOKUP(Таблица1[[#This Row],[Код страны поставки ТРУ]],Таблица8[],3,FALSE)</f>
        <v>#N/A</v>
      </c>
      <c r="T5896" s="52"/>
      <c r="U5896" s="52"/>
      <c r="V5896" s="38" t="e">
        <f>VLOOKUP(Таблица1[[#This Row],[Код условия поставки по ИНКОТЕРМС 2010]],Таблица10[],2,FALSE)</f>
        <v>#N/A</v>
      </c>
      <c r="X5896" s="4" t="e">
        <f>VLOOKUP(Таблица1[[#This Row],[Код единицы измерения]],Таблица37[#All],2,FALSE)</f>
        <v>#N/A</v>
      </c>
      <c r="Z5896" s="56"/>
      <c r="AA5896" s="56"/>
      <c r="AB5896" s="57">
        <f>Таблица1[[#This Row],[Кол-во/объем]]*Таблица1[[#This Row],[Маркетинговая цена за единицу, тенге без НДС]]</f>
        <v>0</v>
      </c>
      <c r="AC5896" s="52"/>
      <c r="AD5896" s="52"/>
      <c r="AE5896" s="52"/>
    </row>
    <row r="5897" spans="2:31" x14ac:dyDescent="0.3">
      <c r="B5897" s="4" t="e">
        <f>VLOOKUP(Таблица1[[#This Row],[Наименование Заказчика]],Таблица3[],2,FALSE)</f>
        <v>#N/A</v>
      </c>
      <c r="C5897" s="4" t="e">
        <f>VLOOKUP(Таблица1[[#This Row],[Наименование Заказчика]],Таблица3[],3,FALSE)</f>
        <v>#N/A</v>
      </c>
      <c r="N5897" s="38" t="e">
        <f>VLOOKUP(Таблица1[[#This Row],[Код основания для проведения закупки с применением особого порядка]],Таблица4[#All],3,FALSE)</f>
        <v>#N/A</v>
      </c>
      <c r="O5897" s="52"/>
      <c r="P5897" s="52"/>
      <c r="Q5897" s="52"/>
      <c r="R5897" s="52"/>
      <c r="S5897" s="38" t="e">
        <f>VLOOKUP(Таблица1[[#This Row],[Код страны поставки ТРУ]],Таблица8[],3,FALSE)</f>
        <v>#N/A</v>
      </c>
      <c r="T5897" s="52"/>
      <c r="U5897" s="52"/>
      <c r="V5897" s="38" t="e">
        <f>VLOOKUP(Таблица1[[#This Row],[Код условия поставки по ИНКОТЕРМС 2010]],Таблица10[],2,FALSE)</f>
        <v>#N/A</v>
      </c>
      <c r="X5897" s="4" t="e">
        <f>VLOOKUP(Таблица1[[#This Row],[Код единицы измерения]],Таблица37[#All],2,FALSE)</f>
        <v>#N/A</v>
      </c>
      <c r="Z5897" s="56"/>
      <c r="AA5897" s="56"/>
      <c r="AB5897" s="57">
        <f>Таблица1[[#This Row],[Кол-во/объем]]*Таблица1[[#This Row],[Маркетинговая цена за единицу, тенге без НДС]]</f>
        <v>0</v>
      </c>
      <c r="AC5897" s="52"/>
      <c r="AD5897" s="52"/>
      <c r="AE5897" s="52"/>
    </row>
    <row r="5898" spans="2:31" x14ac:dyDescent="0.3">
      <c r="B5898" s="4" t="e">
        <f>VLOOKUP(Таблица1[[#This Row],[Наименование Заказчика]],Таблица3[],2,FALSE)</f>
        <v>#N/A</v>
      </c>
      <c r="C5898" s="4" t="e">
        <f>VLOOKUP(Таблица1[[#This Row],[Наименование Заказчика]],Таблица3[],3,FALSE)</f>
        <v>#N/A</v>
      </c>
      <c r="N5898" s="38" t="e">
        <f>VLOOKUP(Таблица1[[#This Row],[Код основания для проведения закупки с применением особого порядка]],Таблица4[#All],3,FALSE)</f>
        <v>#N/A</v>
      </c>
      <c r="O5898" s="52"/>
      <c r="P5898" s="52"/>
      <c r="Q5898" s="52"/>
      <c r="R5898" s="52"/>
      <c r="S5898" s="38" t="e">
        <f>VLOOKUP(Таблица1[[#This Row],[Код страны поставки ТРУ]],Таблица8[],3,FALSE)</f>
        <v>#N/A</v>
      </c>
      <c r="T5898" s="52"/>
      <c r="U5898" s="52"/>
      <c r="V5898" s="38" t="e">
        <f>VLOOKUP(Таблица1[[#This Row],[Код условия поставки по ИНКОТЕРМС 2010]],Таблица10[],2,FALSE)</f>
        <v>#N/A</v>
      </c>
      <c r="X5898" s="4" t="e">
        <f>VLOOKUP(Таблица1[[#This Row],[Код единицы измерения]],Таблица37[#All],2,FALSE)</f>
        <v>#N/A</v>
      </c>
      <c r="Z5898" s="56"/>
      <c r="AA5898" s="56"/>
      <c r="AB5898" s="57">
        <f>Таблица1[[#This Row],[Кол-во/объем]]*Таблица1[[#This Row],[Маркетинговая цена за единицу, тенге без НДС]]</f>
        <v>0</v>
      </c>
      <c r="AC5898" s="52"/>
      <c r="AD5898" s="52"/>
      <c r="AE5898" s="52"/>
    </row>
    <row r="5899" spans="2:31" x14ac:dyDescent="0.3">
      <c r="B5899" s="4" t="e">
        <f>VLOOKUP(Таблица1[[#This Row],[Наименование Заказчика]],Таблица3[],2,FALSE)</f>
        <v>#N/A</v>
      </c>
      <c r="C5899" s="4" t="e">
        <f>VLOOKUP(Таблица1[[#This Row],[Наименование Заказчика]],Таблица3[],3,FALSE)</f>
        <v>#N/A</v>
      </c>
      <c r="N5899" s="38" t="e">
        <f>VLOOKUP(Таблица1[[#This Row],[Код основания для проведения закупки с применением особого порядка]],Таблица4[#All],3,FALSE)</f>
        <v>#N/A</v>
      </c>
      <c r="O5899" s="52"/>
      <c r="P5899" s="52"/>
      <c r="Q5899" s="52"/>
      <c r="R5899" s="52"/>
      <c r="S5899" s="38" t="e">
        <f>VLOOKUP(Таблица1[[#This Row],[Код страны поставки ТРУ]],Таблица8[],3,FALSE)</f>
        <v>#N/A</v>
      </c>
      <c r="T5899" s="52"/>
      <c r="U5899" s="52"/>
      <c r="V5899" s="38" t="e">
        <f>VLOOKUP(Таблица1[[#This Row],[Код условия поставки по ИНКОТЕРМС 2010]],Таблица10[],2,FALSE)</f>
        <v>#N/A</v>
      </c>
      <c r="X5899" s="4" t="e">
        <f>VLOOKUP(Таблица1[[#This Row],[Код единицы измерения]],Таблица37[#All],2,FALSE)</f>
        <v>#N/A</v>
      </c>
      <c r="Z5899" s="56"/>
      <c r="AA5899" s="56"/>
      <c r="AB5899" s="57">
        <f>Таблица1[[#This Row],[Кол-во/объем]]*Таблица1[[#This Row],[Маркетинговая цена за единицу, тенге без НДС]]</f>
        <v>0</v>
      </c>
      <c r="AC5899" s="52"/>
      <c r="AD5899" s="52"/>
      <c r="AE5899" s="52"/>
    </row>
    <row r="5900" spans="2:31" x14ac:dyDescent="0.3">
      <c r="B5900" s="4" t="e">
        <f>VLOOKUP(Таблица1[[#This Row],[Наименование Заказчика]],Таблица3[],2,FALSE)</f>
        <v>#N/A</v>
      </c>
      <c r="C5900" s="4" t="e">
        <f>VLOOKUP(Таблица1[[#This Row],[Наименование Заказчика]],Таблица3[],3,FALSE)</f>
        <v>#N/A</v>
      </c>
      <c r="N5900" s="38" t="e">
        <f>VLOOKUP(Таблица1[[#This Row],[Код основания для проведения закупки с применением особого порядка]],Таблица4[#All],3,FALSE)</f>
        <v>#N/A</v>
      </c>
      <c r="O5900" s="52"/>
      <c r="P5900" s="52"/>
      <c r="Q5900" s="52"/>
      <c r="R5900" s="52"/>
      <c r="S5900" s="38" t="e">
        <f>VLOOKUP(Таблица1[[#This Row],[Код страны поставки ТРУ]],Таблица8[],3,FALSE)</f>
        <v>#N/A</v>
      </c>
      <c r="T5900" s="52"/>
      <c r="U5900" s="52"/>
      <c r="V5900" s="38" t="e">
        <f>VLOOKUP(Таблица1[[#This Row],[Код условия поставки по ИНКОТЕРМС 2010]],Таблица10[],2,FALSE)</f>
        <v>#N/A</v>
      </c>
      <c r="X5900" s="4" t="e">
        <f>VLOOKUP(Таблица1[[#This Row],[Код единицы измерения]],Таблица37[#All],2,FALSE)</f>
        <v>#N/A</v>
      </c>
      <c r="Z5900" s="56"/>
      <c r="AA5900" s="56"/>
      <c r="AB5900" s="57">
        <f>Таблица1[[#This Row],[Кол-во/объем]]*Таблица1[[#This Row],[Маркетинговая цена за единицу, тенге без НДС]]</f>
        <v>0</v>
      </c>
      <c r="AC5900" s="52"/>
      <c r="AD5900" s="52"/>
      <c r="AE5900" s="52"/>
    </row>
    <row r="5901" spans="2:31" x14ac:dyDescent="0.3">
      <c r="B5901" s="4" t="e">
        <f>VLOOKUP(Таблица1[[#This Row],[Наименование Заказчика]],Таблица3[],2,FALSE)</f>
        <v>#N/A</v>
      </c>
      <c r="C5901" s="4" t="e">
        <f>VLOOKUP(Таблица1[[#This Row],[Наименование Заказчика]],Таблица3[],3,FALSE)</f>
        <v>#N/A</v>
      </c>
      <c r="N5901" s="38" t="e">
        <f>VLOOKUP(Таблица1[[#This Row],[Код основания для проведения закупки с применением особого порядка]],Таблица4[#All],3,FALSE)</f>
        <v>#N/A</v>
      </c>
      <c r="O5901" s="52"/>
      <c r="P5901" s="52"/>
      <c r="Q5901" s="52"/>
      <c r="R5901" s="52"/>
      <c r="S5901" s="38" t="e">
        <f>VLOOKUP(Таблица1[[#This Row],[Код страны поставки ТРУ]],Таблица8[],3,FALSE)</f>
        <v>#N/A</v>
      </c>
      <c r="T5901" s="52"/>
      <c r="U5901" s="52"/>
      <c r="V5901" s="38" t="e">
        <f>VLOOKUP(Таблица1[[#This Row],[Код условия поставки по ИНКОТЕРМС 2010]],Таблица10[],2,FALSE)</f>
        <v>#N/A</v>
      </c>
      <c r="X5901" s="4" t="e">
        <f>VLOOKUP(Таблица1[[#This Row],[Код единицы измерения]],Таблица37[#All],2,FALSE)</f>
        <v>#N/A</v>
      </c>
      <c r="Z5901" s="56"/>
      <c r="AA5901" s="56"/>
      <c r="AB5901" s="57">
        <f>Таблица1[[#This Row],[Кол-во/объем]]*Таблица1[[#This Row],[Маркетинговая цена за единицу, тенге без НДС]]</f>
        <v>0</v>
      </c>
      <c r="AC5901" s="52"/>
      <c r="AD5901" s="52"/>
      <c r="AE5901" s="52"/>
    </row>
    <row r="5902" spans="2:31" x14ac:dyDescent="0.3">
      <c r="B5902" s="4" t="e">
        <f>VLOOKUP(Таблица1[[#This Row],[Наименование Заказчика]],Таблица3[],2,FALSE)</f>
        <v>#N/A</v>
      </c>
      <c r="C5902" s="4" t="e">
        <f>VLOOKUP(Таблица1[[#This Row],[Наименование Заказчика]],Таблица3[],3,FALSE)</f>
        <v>#N/A</v>
      </c>
      <c r="N5902" s="38" t="e">
        <f>VLOOKUP(Таблица1[[#This Row],[Код основания для проведения закупки с применением особого порядка]],Таблица4[#All],3,FALSE)</f>
        <v>#N/A</v>
      </c>
      <c r="O5902" s="52"/>
      <c r="P5902" s="52"/>
      <c r="Q5902" s="52"/>
      <c r="R5902" s="52"/>
      <c r="S5902" s="38" t="e">
        <f>VLOOKUP(Таблица1[[#This Row],[Код страны поставки ТРУ]],Таблица8[],3,FALSE)</f>
        <v>#N/A</v>
      </c>
      <c r="T5902" s="52"/>
      <c r="U5902" s="52"/>
      <c r="V5902" s="38" t="e">
        <f>VLOOKUP(Таблица1[[#This Row],[Код условия поставки по ИНКОТЕРМС 2010]],Таблица10[],2,FALSE)</f>
        <v>#N/A</v>
      </c>
      <c r="X5902" s="4" t="e">
        <f>VLOOKUP(Таблица1[[#This Row],[Код единицы измерения]],Таблица37[#All],2,FALSE)</f>
        <v>#N/A</v>
      </c>
      <c r="Z5902" s="56"/>
      <c r="AA5902" s="56"/>
      <c r="AB5902" s="57">
        <f>Таблица1[[#This Row],[Кол-во/объем]]*Таблица1[[#This Row],[Маркетинговая цена за единицу, тенге без НДС]]</f>
        <v>0</v>
      </c>
      <c r="AC5902" s="52"/>
      <c r="AD5902" s="52"/>
      <c r="AE5902" s="52"/>
    </row>
    <row r="5903" spans="2:31" x14ac:dyDescent="0.3">
      <c r="B5903" s="4" t="e">
        <f>VLOOKUP(Таблица1[[#This Row],[Наименование Заказчика]],Таблица3[],2,FALSE)</f>
        <v>#N/A</v>
      </c>
      <c r="C5903" s="4" t="e">
        <f>VLOOKUP(Таблица1[[#This Row],[Наименование Заказчика]],Таблица3[],3,FALSE)</f>
        <v>#N/A</v>
      </c>
      <c r="N5903" s="38" t="e">
        <f>VLOOKUP(Таблица1[[#This Row],[Код основания для проведения закупки с применением особого порядка]],Таблица4[#All],3,FALSE)</f>
        <v>#N/A</v>
      </c>
      <c r="O5903" s="52"/>
      <c r="P5903" s="52"/>
      <c r="Q5903" s="52"/>
      <c r="R5903" s="52"/>
      <c r="S5903" s="38" t="e">
        <f>VLOOKUP(Таблица1[[#This Row],[Код страны поставки ТРУ]],Таблица8[],3,FALSE)</f>
        <v>#N/A</v>
      </c>
      <c r="T5903" s="52"/>
      <c r="U5903" s="52"/>
      <c r="V5903" s="38" t="e">
        <f>VLOOKUP(Таблица1[[#This Row],[Код условия поставки по ИНКОТЕРМС 2010]],Таблица10[],2,FALSE)</f>
        <v>#N/A</v>
      </c>
      <c r="X5903" s="4" t="e">
        <f>VLOOKUP(Таблица1[[#This Row],[Код единицы измерения]],Таблица37[#All],2,FALSE)</f>
        <v>#N/A</v>
      </c>
      <c r="Z5903" s="56"/>
      <c r="AA5903" s="56"/>
      <c r="AB5903" s="57">
        <f>Таблица1[[#This Row],[Кол-во/объем]]*Таблица1[[#This Row],[Маркетинговая цена за единицу, тенге без НДС]]</f>
        <v>0</v>
      </c>
      <c r="AC5903" s="52"/>
      <c r="AD5903" s="52"/>
      <c r="AE5903" s="52"/>
    </row>
    <row r="5904" spans="2:31" x14ac:dyDescent="0.3">
      <c r="B5904" s="4" t="e">
        <f>VLOOKUP(Таблица1[[#This Row],[Наименование Заказчика]],Таблица3[],2,FALSE)</f>
        <v>#N/A</v>
      </c>
      <c r="C5904" s="4" t="e">
        <f>VLOOKUP(Таблица1[[#This Row],[Наименование Заказчика]],Таблица3[],3,FALSE)</f>
        <v>#N/A</v>
      </c>
      <c r="N5904" s="38" t="e">
        <f>VLOOKUP(Таблица1[[#This Row],[Код основания для проведения закупки с применением особого порядка]],Таблица4[#All],3,FALSE)</f>
        <v>#N/A</v>
      </c>
      <c r="O5904" s="52"/>
      <c r="P5904" s="52"/>
      <c r="Q5904" s="52"/>
      <c r="R5904" s="52"/>
      <c r="S5904" s="38" t="e">
        <f>VLOOKUP(Таблица1[[#This Row],[Код страны поставки ТРУ]],Таблица8[],3,FALSE)</f>
        <v>#N/A</v>
      </c>
      <c r="T5904" s="52"/>
      <c r="U5904" s="52"/>
      <c r="V5904" s="38" t="e">
        <f>VLOOKUP(Таблица1[[#This Row],[Код условия поставки по ИНКОТЕРМС 2010]],Таблица10[],2,FALSE)</f>
        <v>#N/A</v>
      </c>
      <c r="X5904" s="4" t="e">
        <f>VLOOKUP(Таблица1[[#This Row],[Код единицы измерения]],Таблица37[#All],2,FALSE)</f>
        <v>#N/A</v>
      </c>
      <c r="Z5904" s="56"/>
      <c r="AA5904" s="56"/>
      <c r="AB5904" s="57">
        <f>Таблица1[[#This Row],[Кол-во/объем]]*Таблица1[[#This Row],[Маркетинговая цена за единицу, тенге без НДС]]</f>
        <v>0</v>
      </c>
      <c r="AC5904" s="52"/>
      <c r="AD5904" s="52"/>
      <c r="AE5904" s="52"/>
    </row>
    <row r="5905" spans="2:31" x14ac:dyDescent="0.3">
      <c r="B5905" s="4" t="e">
        <f>VLOOKUP(Таблица1[[#This Row],[Наименование Заказчика]],Таблица3[],2,FALSE)</f>
        <v>#N/A</v>
      </c>
      <c r="C5905" s="4" t="e">
        <f>VLOOKUP(Таблица1[[#This Row],[Наименование Заказчика]],Таблица3[],3,FALSE)</f>
        <v>#N/A</v>
      </c>
      <c r="N5905" s="38" t="e">
        <f>VLOOKUP(Таблица1[[#This Row],[Код основания для проведения закупки с применением особого порядка]],Таблица4[#All],3,FALSE)</f>
        <v>#N/A</v>
      </c>
      <c r="O5905" s="52"/>
      <c r="P5905" s="52"/>
      <c r="Q5905" s="52"/>
      <c r="R5905" s="52"/>
      <c r="S5905" s="38" t="e">
        <f>VLOOKUP(Таблица1[[#This Row],[Код страны поставки ТРУ]],Таблица8[],3,FALSE)</f>
        <v>#N/A</v>
      </c>
      <c r="T5905" s="52"/>
      <c r="U5905" s="52"/>
      <c r="V5905" s="38" t="e">
        <f>VLOOKUP(Таблица1[[#This Row],[Код условия поставки по ИНКОТЕРМС 2010]],Таблица10[],2,FALSE)</f>
        <v>#N/A</v>
      </c>
      <c r="X5905" s="4" t="e">
        <f>VLOOKUP(Таблица1[[#This Row],[Код единицы измерения]],Таблица37[#All],2,FALSE)</f>
        <v>#N/A</v>
      </c>
      <c r="Z5905" s="56"/>
      <c r="AA5905" s="56"/>
      <c r="AB5905" s="57">
        <f>Таблица1[[#This Row],[Кол-во/объем]]*Таблица1[[#This Row],[Маркетинговая цена за единицу, тенге без НДС]]</f>
        <v>0</v>
      </c>
      <c r="AC5905" s="52"/>
      <c r="AD5905" s="52"/>
      <c r="AE5905" s="52"/>
    </row>
    <row r="5906" spans="2:31" x14ac:dyDescent="0.3">
      <c r="B5906" s="4" t="e">
        <f>VLOOKUP(Таблица1[[#This Row],[Наименование Заказчика]],Таблица3[],2,FALSE)</f>
        <v>#N/A</v>
      </c>
      <c r="C5906" s="4" t="e">
        <f>VLOOKUP(Таблица1[[#This Row],[Наименование Заказчика]],Таблица3[],3,FALSE)</f>
        <v>#N/A</v>
      </c>
      <c r="N5906" s="38" t="e">
        <f>VLOOKUP(Таблица1[[#This Row],[Код основания для проведения закупки с применением особого порядка]],Таблица4[#All],3,FALSE)</f>
        <v>#N/A</v>
      </c>
      <c r="O5906" s="52"/>
      <c r="P5906" s="52"/>
      <c r="Q5906" s="52"/>
      <c r="R5906" s="52"/>
      <c r="S5906" s="38" t="e">
        <f>VLOOKUP(Таблица1[[#This Row],[Код страны поставки ТРУ]],Таблица8[],3,FALSE)</f>
        <v>#N/A</v>
      </c>
      <c r="T5906" s="52"/>
      <c r="U5906" s="52"/>
      <c r="V5906" s="38" t="e">
        <f>VLOOKUP(Таблица1[[#This Row],[Код условия поставки по ИНКОТЕРМС 2010]],Таблица10[],2,FALSE)</f>
        <v>#N/A</v>
      </c>
      <c r="X5906" s="4" t="e">
        <f>VLOOKUP(Таблица1[[#This Row],[Код единицы измерения]],Таблица37[#All],2,FALSE)</f>
        <v>#N/A</v>
      </c>
      <c r="Z5906" s="56"/>
      <c r="AA5906" s="56"/>
      <c r="AB5906" s="57">
        <f>Таблица1[[#This Row],[Кол-во/объем]]*Таблица1[[#This Row],[Маркетинговая цена за единицу, тенге без НДС]]</f>
        <v>0</v>
      </c>
      <c r="AC5906" s="52"/>
      <c r="AD5906" s="52"/>
      <c r="AE5906" s="52"/>
    </row>
    <row r="5907" spans="2:31" x14ac:dyDescent="0.3">
      <c r="B5907" s="4" t="e">
        <f>VLOOKUP(Таблица1[[#This Row],[Наименование Заказчика]],Таблица3[],2,FALSE)</f>
        <v>#N/A</v>
      </c>
      <c r="C5907" s="4" t="e">
        <f>VLOOKUP(Таблица1[[#This Row],[Наименование Заказчика]],Таблица3[],3,FALSE)</f>
        <v>#N/A</v>
      </c>
      <c r="N5907" s="38" t="e">
        <f>VLOOKUP(Таблица1[[#This Row],[Код основания для проведения закупки с применением особого порядка]],Таблица4[#All],3,FALSE)</f>
        <v>#N/A</v>
      </c>
      <c r="O5907" s="52"/>
      <c r="P5907" s="52"/>
      <c r="Q5907" s="52"/>
      <c r="R5907" s="52"/>
      <c r="S5907" s="38" t="e">
        <f>VLOOKUP(Таблица1[[#This Row],[Код страны поставки ТРУ]],Таблица8[],3,FALSE)</f>
        <v>#N/A</v>
      </c>
      <c r="T5907" s="52"/>
      <c r="U5907" s="52"/>
      <c r="V5907" s="38" t="e">
        <f>VLOOKUP(Таблица1[[#This Row],[Код условия поставки по ИНКОТЕРМС 2010]],Таблица10[],2,FALSE)</f>
        <v>#N/A</v>
      </c>
      <c r="X5907" s="4" t="e">
        <f>VLOOKUP(Таблица1[[#This Row],[Код единицы измерения]],Таблица37[#All],2,FALSE)</f>
        <v>#N/A</v>
      </c>
      <c r="Z5907" s="56"/>
      <c r="AA5907" s="56"/>
      <c r="AB5907" s="57">
        <f>Таблица1[[#This Row],[Кол-во/объем]]*Таблица1[[#This Row],[Маркетинговая цена за единицу, тенге без НДС]]</f>
        <v>0</v>
      </c>
      <c r="AC5907" s="52"/>
      <c r="AD5907" s="52"/>
      <c r="AE5907" s="52"/>
    </row>
    <row r="5908" spans="2:31" x14ac:dyDescent="0.3">
      <c r="B5908" s="4" t="e">
        <f>VLOOKUP(Таблица1[[#This Row],[Наименование Заказчика]],Таблица3[],2,FALSE)</f>
        <v>#N/A</v>
      </c>
      <c r="C5908" s="4" t="e">
        <f>VLOOKUP(Таблица1[[#This Row],[Наименование Заказчика]],Таблица3[],3,FALSE)</f>
        <v>#N/A</v>
      </c>
      <c r="N5908" s="38" t="e">
        <f>VLOOKUP(Таблица1[[#This Row],[Код основания для проведения закупки с применением особого порядка]],Таблица4[#All],3,FALSE)</f>
        <v>#N/A</v>
      </c>
      <c r="O5908" s="52"/>
      <c r="P5908" s="52"/>
      <c r="Q5908" s="52"/>
      <c r="R5908" s="52"/>
      <c r="S5908" s="38" t="e">
        <f>VLOOKUP(Таблица1[[#This Row],[Код страны поставки ТРУ]],Таблица8[],3,FALSE)</f>
        <v>#N/A</v>
      </c>
      <c r="T5908" s="52"/>
      <c r="U5908" s="52"/>
      <c r="V5908" s="38" t="e">
        <f>VLOOKUP(Таблица1[[#This Row],[Код условия поставки по ИНКОТЕРМС 2010]],Таблица10[],2,FALSE)</f>
        <v>#N/A</v>
      </c>
      <c r="X5908" s="4" t="e">
        <f>VLOOKUP(Таблица1[[#This Row],[Код единицы измерения]],Таблица37[#All],2,FALSE)</f>
        <v>#N/A</v>
      </c>
      <c r="Z5908" s="56"/>
      <c r="AA5908" s="56"/>
      <c r="AB5908" s="57">
        <f>Таблица1[[#This Row],[Кол-во/объем]]*Таблица1[[#This Row],[Маркетинговая цена за единицу, тенге без НДС]]</f>
        <v>0</v>
      </c>
      <c r="AC5908" s="52"/>
      <c r="AD5908" s="52"/>
      <c r="AE5908" s="52"/>
    </row>
    <row r="5909" spans="2:31" x14ac:dyDescent="0.3">
      <c r="B5909" s="4" t="e">
        <f>VLOOKUP(Таблица1[[#This Row],[Наименование Заказчика]],Таблица3[],2,FALSE)</f>
        <v>#N/A</v>
      </c>
      <c r="C5909" s="4" t="e">
        <f>VLOOKUP(Таблица1[[#This Row],[Наименование Заказчика]],Таблица3[],3,FALSE)</f>
        <v>#N/A</v>
      </c>
      <c r="N5909" s="38" t="e">
        <f>VLOOKUP(Таблица1[[#This Row],[Код основания для проведения закупки с применением особого порядка]],Таблица4[#All],3,FALSE)</f>
        <v>#N/A</v>
      </c>
      <c r="O5909" s="52"/>
      <c r="P5909" s="52"/>
      <c r="Q5909" s="52"/>
      <c r="R5909" s="52"/>
      <c r="S5909" s="38" t="e">
        <f>VLOOKUP(Таблица1[[#This Row],[Код страны поставки ТРУ]],Таблица8[],3,FALSE)</f>
        <v>#N/A</v>
      </c>
      <c r="T5909" s="52"/>
      <c r="U5909" s="52"/>
      <c r="V5909" s="38" t="e">
        <f>VLOOKUP(Таблица1[[#This Row],[Код условия поставки по ИНКОТЕРМС 2010]],Таблица10[],2,FALSE)</f>
        <v>#N/A</v>
      </c>
      <c r="X5909" s="4" t="e">
        <f>VLOOKUP(Таблица1[[#This Row],[Код единицы измерения]],Таблица37[#All],2,FALSE)</f>
        <v>#N/A</v>
      </c>
      <c r="Z5909" s="56"/>
      <c r="AA5909" s="56"/>
      <c r="AB5909" s="57">
        <f>Таблица1[[#This Row],[Кол-во/объем]]*Таблица1[[#This Row],[Маркетинговая цена за единицу, тенге без НДС]]</f>
        <v>0</v>
      </c>
      <c r="AC5909" s="52"/>
      <c r="AD5909" s="52"/>
      <c r="AE5909" s="52"/>
    </row>
    <row r="5910" spans="2:31" x14ac:dyDescent="0.3">
      <c r="B5910" s="4" t="e">
        <f>VLOOKUP(Таблица1[[#This Row],[Наименование Заказчика]],Таблица3[],2,FALSE)</f>
        <v>#N/A</v>
      </c>
      <c r="C5910" s="4" t="e">
        <f>VLOOKUP(Таблица1[[#This Row],[Наименование Заказчика]],Таблица3[],3,FALSE)</f>
        <v>#N/A</v>
      </c>
      <c r="N5910" s="38" t="e">
        <f>VLOOKUP(Таблица1[[#This Row],[Код основания для проведения закупки с применением особого порядка]],Таблица4[#All],3,FALSE)</f>
        <v>#N/A</v>
      </c>
      <c r="O5910" s="52"/>
      <c r="P5910" s="52"/>
      <c r="Q5910" s="52"/>
      <c r="R5910" s="52"/>
      <c r="S5910" s="38" t="e">
        <f>VLOOKUP(Таблица1[[#This Row],[Код страны поставки ТРУ]],Таблица8[],3,FALSE)</f>
        <v>#N/A</v>
      </c>
      <c r="T5910" s="52"/>
      <c r="U5910" s="52"/>
      <c r="V5910" s="38" t="e">
        <f>VLOOKUP(Таблица1[[#This Row],[Код условия поставки по ИНКОТЕРМС 2010]],Таблица10[],2,FALSE)</f>
        <v>#N/A</v>
      </c>
      <c r="X5910" s="4" t="e">
        <f>VLOOKUP(Таблица1[[#This Row],[Код единицы измерения]],Таблица37[#All],2,FALSE)</f>
        <v>#N/A</v>
      </c>
      <c r="Z5910" s="56"/>
      <c r="AA5910" s="56"/>
      <c r="AB5910" s="57">
        <f>Таблица1[[#This Row],[Кол-во/объем]]*Таблица1[[#This Row],[Маркетинговая цена за единицу, тенге без НДС]]</f>
        <v>0</v>
      </c>
      <c r="AC5910" s="52"/>
      <c r="AD5910" s="52"/>
      <c r="AE5910" s="52"/>
    </row>
    <row r="5911" spans="2:31" x14ac:dyDescent="0.3">
      <c r="B5911" s="4" t="e">
        <f>VLOOKUP(Таблица1[[#This Row],[Наименование Заказчика]],Таблица3[],2,FALSE)</f>
        <v>#N/A</v>
      </c>
      <c r="C5911" s="4" t="e">
        <f>VLOOKUP(Таблица1[[#This Row],[Наименование Заказчика]],Таблица3[],3,FALSE)</f>
        <v>#N/A</v>
      </c>
      <c r="N5911" s="38" t="e">
        <f>VLOOKUP(Таблица1[[#This Row],[Код основания для проведения закупки с применением особого порядка]],Таблица4[#All],3,FALSE)</f>
        <v>#N/A</v>
      </c>
      <c r="O5911" s="52"/>
      <c r="P5911" s="52"/>
      <c r="Q5911" s="52"/>
      <c r="R5911" s="52"/>
      <c r="S5911" s="38" t="e">
        <f>VLOOKUP(Таблица1[[#This Row],[Код страны поставки ТРУ]],Таблица8[],3,FALSE)</f>
        <v>#N/A</v>
      </c>
      <c r="T5911" s="52"/>
      <c r="U5911" s="52"/>
      <c r="V5911" s="38" t="e">
        <f>VLOOKUP(Таблица1[[#This Row],[Код условия поставки по ИНКОТЕРМС 2010]],Таблица10[],2,FALSE)</f>
        <v>#N/A</v>
      </c>
      <c r="X5911" s="4" t="e">
        <f>VLOOKUP(Таблица1[[#This Row],[Код единицы измерения]],Таблица37[#All],2,FALSE)</f>
        <v>#N/A</v>
      </c>
      <c r="Z5911" s="56"/>
      <c r="AA5911" s="56"/>
      <c r="AB5911" s="57">
        <f>Таблица1[[#This Row],[Кол-во/объем]]*Таблица1[[#This Row],[Маркетинговая цена за единицу, тенге без НДС]]</f>
        <v>0</v>
      </c>
      <c r="AC5911" s="52"/>
      <c r="AD5911" s="52"/>
      <c r="AE5911" s="52"/>
    </row>
    <row r="5912" spans="2:31" x14ac:dyDescent="0.3">
      <c r="B5912" s="4" t="e">
        <f>VLOOKUP(Таблица1[[#This Row],[Наименование Заказчика]],Таблица3[],2,FALSE)</f>
        <v>#N/A</v>
      </c>
      <c r="C5912" s="4" t="e">
        <f>VLOOKUP(Таблица1[[#This Row],[Наименование Заказчика]],Таблица3[],3,FALSE)</f>
        <v>#N/A</v>
      </c>
      <c r="N5912" s="38" t="e">
        <f>VLOOKUP(Таблица1[[#This Row],[Код основания для проведения закупки с применением особого порядка]],Таблица4[#All],3,FALSE)</f>
        <v>#N/A</v>
      </c>
      <c r="O5912" s="52"/>
      <c r="P5912" s="52"/>
      <c r="Q5912" s="52"/>
      <c r="R5912" s="52"/>
      <c r="S5912" s="38" t="e">
        <f>VLOOKUP(Таблица1[[#This Row],[Код страны поставки ТРУ]],Таблица8[],3,FALSE)</f>
        <v>#N/A</v>
      </c>
      <c r="T5912" s="52"/>
      <c r="U5912" s="52"/>
      <c r="V5912" s="38" t="e">
        <f>VLOOKUP(Таблица1[[#This Row],[Код условия поставки по ИНКОТЕРМС 2010]],Таблица10[],2,FALSE)</f>
        <v>#N/A</v>
      </c>
      <c r="X5912" s="4" t="e">
        <f>VLOOKUP(Таблица1[[#This Row],[Код единицы измерения]],Таблица37[#All],2,FALSE)</f>
        <v>#N/A</v>
      </c>
      <c r="Z5912" s="56"/>
      <c r="AA5912" s="56"/>
      <c r="AB5912" s="57">
        <f>Таблица1[[#This Row],[Кол-во/объем]]*Таблица1[[#This Row],[Маркетинговая цена за единицу, тенге без НДС]]</f>
        <v>0</v>
      </c>
      <c r="AC5912" s="52"/>
      <c r="AD5912" s="52"/>
      <c r="AE5912" s="52"/>
    </row>
    <row r="5913" spans="2:31" x14ac:dyDescent="0.3">
      <c r="B5913" s="4" t="e">
        <f>VLOOKUP(Таблица1[[#This Row],[Наименование Заказчика]],Таблица3[],2,FALSE)</f>
        <v>#N/A</v>
      </c>
      <c r="C5913" s="4" t="e">
        <f>VLOOKUP(Таблица1[[#This Row],[Наименование Заказчика]],Таблица3[],3,FALSE)</f>
        <v>#N/A</v>
      </c>
      <c r="N5913" s="38" t="e">
        <f>VLOOKUP(Таблица1[[#This Row],[Код основания для проведения закупки с применением особого порядка]],Таблица4[#All],3,FALSE)</f>
        <v>#N/A</v>
      </c>
      <c r="O5913" s="52"/>
      <c r="P5913" s="52"/>
      <c r="Q5913" s="52"/>
      <c r="R5913" s="52"/>
      <c r="S5913" s="38" t="e">
        <f>VLOOKUP(Таблица1[[#This Row],[Код страны поставки ТРУ]],Таблица8[],3,FALSE)</f>
        <v>#N/A</v>
      </c>
      <c r="T5913" s="52"/>
      <c r="U5913" s="52"/>
      <c r="V5913" s="38" t="e">
        <f>VLOOKUP(Таблица1[[#This Row],[Код условия поставки по ИНКОТЕРМС 2010]],Таблица10[],2,FALSE)</f>
        <v>#N/A</v>
      </c>
      <c r="X5913" s="4" t="e">
        <f>VLOOKUP(Таблица1[[#This Row],[Код единицы измерения]],Таблица37[#All],2,FALSE)</f>
        <v>#N/A</v>
      </c>
      <c r="Z5913" s="56"/>
      <c r="AA5913" s="56"/>
      <c r="AB5913" s="57">
        <f>Таблица1[[#This Row],[Кол-во/объем]]*Таблица1[[#This Row],[Маркетинговая цена за единицу, тенге без НДС]]</f>
        <v>0</v>
      </c>
      <c r="AC5913" s="52"/>
      <c r="AD5913" s="52"/>
      <c r="AE5913" s="52"/>
    </row>
    <row r="5914" spans="2:31" x14ac:dyDescent="0.3">
      <c r="B5914" s="4" t="e">
        <f>VLOOKUP(Таблица1[[#This Row],[Наименование Заказчика]],Таблица3[],2,FALSE)</f>
        <v>#N/A</v>
      </c>
      <c r="C5914" s="4" t="e">
        <f>VLOOKUP(Таблица1[[#This Row],[Наименование Заказчика]],Таблица3[],3,FALSE)</f>
        <v>#N/A</v>
      </c>
      <c r="N5914" s="38" t="e">
        <f>VLOOKUP(Таблица1[[#This Row],[Код основания для проведения закупки с применением особого порядка]],Таблица4[#All],3,FALSE)</f>
        <v>#N/A</v>
      </c>
      <c r="O5914" s="52"/>
      <c r="P5914" s="52"/>
      <c r="Q5914" s="52"/>
      <c r="R5914" s="52"/>
      <c r="S5914" s="38" t="e">
        <f>VLOOKUP(Таблица1[[#This Row],[Код страны поставки ТРУ]],Таблица8[],3,FALSE)</f>
        <v>#N/A</v>
      </c>
      <c r="T5914" s="52"/>
      <c r="U5914" s="52"/>
      <c r="V5914" s="38" t="e">
        <f>VLOOKUP(Таблица1[[#This Row],[Код условия поставки по ИНКОТЕРМС 2010]],Таблица10[],2,FALSE)</f>
        <v>#N/A</v>
      </c>
      <c r="X5914" s="4" t="e">
        <f>VLOOKUP(Таблица1[[#This Row],[Код единицы измерения]],Таблица37[#All],2,FALSE)</f>
        <v>#N/A</v>
      </c>
      <c r="Z5914" s="56"/>
      <c r="AA5914" s="56"/>
      <c r="AB5914" s="57">
        <f>Таблица1[[#This Row],[Кол-во/объем]]*Таблица1[[#This Row],[Маркетинговая цена за единицу, тенге без НДС]]</f>
        <v>0</v>
      </c>
      <c r="AC5914" s="52"/>
      <c r="AD5914" s="52"/>
      <c r="AE5914" s="52"/>
    </row>
    <row r="5915" spans="2:31" x14ac:dyDescent="0.3">
      <c r="B5915" s="4" t="e">
        <f>VLOOKUP(Таблица1[[#This Row],[Наименование Заказчика]],Таблица3[],2,FALSE)</f>
        <v>#N/A</v>
      </c>
      <c r="C5915" s="4" t="e">
        <f>VLOOKUP(Таблица1[[#This Row],[Наименование Заказчика]],Таблица3[],3,FALSE)</f>
        <v>#N/A</v>
      </c>
      <c r="N5915" s="38" t="e">
        <f>VLOOKUP(Таблица1[[#This Row],[Код основания для проведения закупки с применением особого порядка]],Таблица4[#All],3,FALSE)</f>
        <v>#N/A</v>
      </c>
      <c r="O5915" s="52"/>
      <c r="P5915" s="52"/>
      <c r="Q5915" s="52"/>
      <c r="R5915" s="52"/>
      <c r="S5915" s="38" t="e">
        <f>VLOOKUP(Таблица1[[#This Row],[Код страны поставки ТРУ]],Таблица8[],3,FALSE)</f>
        <v>#N/A</v>
      </c>
      <c r="T5915" s="52"/>
      <c r="U5915" s="52"/>
      <c r="V5915" s="38" t="e">
        <f>VLOOKUP(Таблица1[[#This Row],[Код условия поставки по ИНКОТЕРМС 2010]],Таблица10[],2,FALSE)</f>
        <v>#N/A</v>
      </c>
      <c r="X5915" s="4" t="e">
        <f>VLOOKUP(Таблица1[[#This Row],[Код единицы измерения]],Таблица37[#All],2,FALSE)</f>
        <v>#N/A</v>
      </c>
      <c r="Z5915" s="56"/>
      <c r="AA5915" s="56"/>
      <c r="AB5915" s="57">
        <f>Таблица1[[#This Row],[Кол-во/объем]]*Таблица1[[#This Row],[Маркетинговая цена за единицу, тенге без НДС]]</f>
        <v>0</v>
      </c>
      <c r="AC5915" s="52"/>
      <c r="AD5915" s="52"/>
      <c r="AE5915" s="52"/>
    </row>
    <row r="5916" spans="2:31" x14ac:dyDescent="0.3">
      <c r="B5916" s="4" t="e">
        <f>VLOOKUP(Таблица1[[#This Row],[Наименование Заказчика]],Таблица3[],2,FALSE)</f>
        <v>#N/A</v>
      </c>
      <c r="C5916" s="4" t="e">
        <f>VLOOKUP(Таблица1[[#This Row],[Наименование Заказчика]],Таблица3[],3,FALSE)</f>
        <v>#N/A</v>
      </c>
      <c r="N5916" s="38" t="e">
        <f>VLOOKUP(Таблица1[[#This Row],[Код основания для проведения закупки с применением особого порядка]],Таблица4[#All],3,FALSE)</f>
        <v>#N/A</v>
      </c>
      <c r="O5916" s="52"/>
      <c r="P5916" s="52"/>
      <c r="Q5916" s="52"/>
      <c r="R5916" s="52"/>
      <c r="S5916" s="38" t="e">
        <f>VLOOKUP(Таблица1[[#This Row],[Код страны поставки ТРУ]],Таблица8[],3,FALSE)</f>
        <v>#N/A</v>
      </c>
      <c r="T5916" s="52"/>
      <c r="U5916" s="52"/>
      <c r="V5916" s="38" t="e">
        <f>VLOOKUP(Таблица1[[#This Row],[Код условия поставки по ИНКОТЕРМС 2010]],Таблица10[],2,FALSE)</f>
        <v>#N/A</v>
      </c>
      <c r="X5916" s="4" t="e">
        <f>VLOOKUP(Таблица1[[#This Row],[Код единицы измерения]],Таблица37[#All],2,FALSE)</f>
        <v>#N/A</v>
      </c>
      <c r="Z5916" s="56"/>
      <c r="AA5916" s="56"/>
      <c r="AB5916" s="57">
        <f>Таблица1[[#This Row],[Кол-во/объем]]*Таблица1[[#This Row],[Маркетинговая цена за единицу, тенге без НДС]]</f>
        <v>0</v>
      </c>
      <c r="AC5916" s="52"/>
      <c r="AD5916" s="52"/>
      <c r="AE5916" s="52"/>
    </row>
    <row r="5917" spans="2:31" x14ac:dyDescent="0.3">
      <c r="B5917" s="4" t="e">
        <f>VLOOKUP(Таблица1[[#This Row],[Наименование Заказчика]],Таблица3[],2,FALSE)</f>
        <v>#N/A</v>
      </c>
      <c r="C5917" s="4" t="e">
        <f>VLOOKUP(Таблица1[[#This Row],[Наименование Заказчика]],Таблица3[],3,FALSE)</f>
        <v>#N/A</v>
      </c>
      <c r="N5917" s="38" t="e">
        <f>VLOOKUP(Таблица1[[#This Row],[Код основания для проведения закупки с применением особого порядка]],Таблица4[#All],3,FALSE)</f>
        <v>#N/A</v>
      </c>
      <c r="O5917" s="52"/>
      <c r="P5917" s="52"/>
      <c r="Q5917" s="52"/>
      <c r="R5917" s="52"/>
      <c r="S5917" s="38" t="e">
        <f>VLOOKUP(Таблица1[[#This Row],[Код страны поставки ТРУ]],Таблица8[],3,FALSE)</f>
        <v>#N/A</v>
      </c>
      <c r="T5917" s="52"/>
      <c r="U5917" s="52"/>
      <c r="V5917" s="38" t="e">
        <f>VLOOKUP(Таблица1[[#This Row],[Код условия поставки по ИНКОТЕРМС 2010]],Таблица10[],2,FALSE)</f>
        <v>#N/A</v>
      </c>
      <c r="X5917" s="4" t="e">
        <f>VLOOKUP(Таблица1[[#This Row],[Код единицы измерения]],Таблица37[#All],2,FALSE)</f>
        <v>#N/A</v>
      </c>
      <c r="Z5917" s="56"/>
      <c r="AA5917" s="56"/>
      <c r="AB5917" s="57">
        <f>Таблица1[[#This Row],[Кол-во/объем]]*Таблица1[[#This Row],[Маркетинговая цена за единицу, тенге без НДС]]</f>
        <v>0</v>
      </c>
      <c r="AC5917" s="52"/>
      <c r="AD5917" s="52"/>
      <c r="AE5917" s="52"/>
    </row>
    <row r="5918" spans="2:31" x14ac:dyDescent="0.3">
      <c r="B5918" s="4" t="e">
        <f>VLOOKUP(Таблица1[[#This Row],[Наименование Заказчика]],Таблица3[],2,FALSE)</f>
        <v>#N/A</v>
      </c>
      <c r="C5918" s="4" t="e">
        <f>VLOOKUP(Таблица1[[#This Row],[Наименование Заказчика]],Таблица3[],3,FALSE)</f>
        <v>#N/A</v>
      </c>
      <c r="N5918" s="38" t="e">
        <f>VLOOKUP(Таблица1[[#This Row],[Код основания для проведения закупки с применением особого порядка]],Таблица4[#All],3,FALSE)</f>
        <v>#N/A</v>
      </c>
      <c r="O5918" s="52"/>
      <c r="P5918" s="52"/>
      <c r="Q5918" s="52"/>
      <c r="R5918" s="52"/>
      <c r="S5918" s="38" t="e">
        <f>VLOOKUP(Таблица1[[#This Row],[Код страны поставки ТРУ]],Таблица8[],3,FALSE)</f>
        <v>#N/A</v>
      </c>
      <c r="T5918" s="52"/>
      <c r="U5918" s="52"/>
      <c r="V5918" s="38" t="e">
        <f>VLOOKUP(Таблица1[[#This Row],[Код условия поставки по ИНКОТЕРМС 2010]],Таблица10[],2,FALSE)</f>
        <v>#N/A</v>
      </c>
      <c r="X5918" s="4" t="e">
        <f>VLOOKUP(Таблица1[[#This Row],[Код единицы измерения]],Таблица37[#All],2,FALSE)</f>
        <v>#N/A</v>
      </c>
      <c r="Z5918" s="56"/>
      <c r="AA5918" s="56"/>
      <c r="AB5918" s="57">
        <f>Таблица1[[#This Row],[Кол-во/объем]]*Таблица1[[#This Row],[Маркетинговая цена за единицу, тенге без НДС]]</f>
        <v>0</v>
      </c>
      <c r="AC5918" s="52"/>
      <c r="AD5918" s="52"/>
      <c r="AE5918" s="52"/>
    </row>
    <row r="5919" spans="2:31" x14ac:dyDescent="0.3">
      <c r="B5919" s="4" t="e">
        <f>VLOOKUP(Таблица1[[#This Row],[Наименование Заказчика]],Таблица3[],2,FALSE)</f>
        <v>#N/A</v>
      </c>
      <c r="C5919" s="4" t="e">
        <f>VLOOKUP(Таблица1[[#This Row],[Наименование Заказчика]],Таблица3[],3,FALSE)</f>
        <v>#N/A</v>
      </c>
      <c r="N5919" s="38" t="e">
        <f>VLOOKUP(Таблица1[[#This Row],[Код основания для проведения закупки с применением особого порядка]],Таблица4[#All],3,FALSE)</f>
        <v>#N/A</v>
      </c>
      <c r="O5919" s="52"/>
      <c r="P5919" s="52"/>
      <c r="Q5919" s="52"/>
      <c r="R5919" s="52"/>
      <c r="S5919" s="38" t="e">
        <f>VLOOKUP(Таблица1[[#This Row],[Код страны поставки ТРУ]],Таблица8[],3,FALSE)</f>
        <v>#N/A</v>
      </c>
      <c r="T5919" s="52"/>
      <c r="U5919" s="52"/>
      <c r="V5919" s="38" t="e">
        <f>VLOOKUP(Таблица1[[#This Row],[Код условия поставки по ИНКОТЕРМС 2010]],Таблица10[],2,FALSE)</f>
        <v>#N/A</v>
      </c>
      <c r="X5919" s="4" t="e">
        <f>VLOOKUP(Таблица1[[#This Row],[Код единицы измерения]],Таблица37[#All],2,FALSE)</f>
        <v>#N/A</v>
      </c>
      <c r="Z5919" s="56"/>
      <c r="AA5919" s="56"/>
      <c r="AB5919" s="57">
        <f>Таблица1[[#This Row],[Кол-во/объем]]*Таблица1[[#This Row],[Маркетинговая цена за единицу, тенге без НДС]]</f>
        <v>0</v>
      </c>
      <c r="AC5919" s="52"/>
      <c r="AD5919" s="52"/>
      <c r="AE5919" s="52"/>
    </row>
    <row r="5920" spans="2:31" x14ac:dyDescent="0.3">
      <c r="B5920" s="4" t="e">
        <f>VLOOKUP(Таблица1[[#This Row],[Наименование Заказчика]],Таблица3[],2,FALSE)</f>
        <v>#N/A</v>
      </c>
      <c r="C5920" s="4" t="e">
        <f>VLOOKUP(Таблица1[[#This Row],[Наименование Заказчика]],Таблица3[],3,FALSE)</f>
        <v>#N/A</v>
      </c>
      <c r="N5920" s="38" t="e">
        <f>VLOOKUP(Таблица1[[#This Row],[Код основания для проведения закупки с применением особого порядка]],Таблица4[#All],3,FALSE)</f>
        <v>#N/A</v>
      </c>
      <c r="O5920" s="52"/>
      <c r="P5920" s="52"/>
      <c r="Q5920" s="52"/>
      <c r="R5920" s="52"/>
      <c r="S5920" s="38" t="e">
        <f>VLOOKUP(Таблица1[[#This Row],[Код страны поставки ТРУ]],Таблица8[],3,FALSE)</f>
        <v>#N/A</v>
      </c>
      <c r="T5920" s="52"/>
      <c r="U5920" s="52"/>
      <c r="V5920" s="38" t="e">
        <f>VLOOKUP(Таблица1[[#This Row],[Код условия поставки по ИНКОТЕРМС 2010]],Таблица10[],2,FALSE)</f>
        <v>#N/A</v>
      </c>
      <c r="X5920" s="4" t="e">
        <f>VLOOKUP(Таблица1[[#This Row],[Код единицы измерения]],Таблица37[#All],2,FALSE)</f>
        <v>#N/A</v>
      </c>
      <c r="Z5920" s="56"/>
      <c r="AA5920" s="56"/>
      <c r="AB5920" s="57">
        <f>Таблица1[[#This Row],[Кол-во/объем]]*Таблица1[[#This Row],[Маркетинговая цена за единицу, тенге без НДС]]</f>
        <v>0</v>
      </c>
      <c r="AC5920" s="52"/>
      <c r="AD5920" s="52"/>
      <c r="AE5920" s="52"/>
    </row>
    <row r="5921" spans="2:31" x14ac:dyDescent="0.3">
      <c r="B5921" s="4" t="e">
        <f>VLOOKUP(Таблица1[[#This Row],[Наименование Заказчика]],Таблица3[],2,FALSE)</f>
        <v>#N/A</v>
      </c>
      <c r="C5921" s="4" t="e">
        <f>VLOOKUP(Таблица1[[#This Row],[Наименование Заказчика]],Таблица3[],3,FALSE)</f>
        <v>#N/A</v>
      </c>
      <c r="N5921" s="38" t="e">
        <f>VLOOKUP(Таблица1[[#This Row],[Код основания для проведения закупки с применением особого порядка]],Таблица4[#All],3,FALSE)</f>
        <v>#N/A</v>
      </c>
      <c r="O5921" s="52"/>
      <c r="P5921" s="52"/>
      <c r="Q5921" s="52"/>
      <c r="R5921" s="52"/>
      <c r="S5921" s="38" t="e">
        <f>VLOOKUP(Таблица1[[#This Row],[Код страны поставки ТРУ]],Таблица8[],3,FALSE)</f>
        <v>#N/A</v>
      </c>
      <c r="T5921" s="52"/>
      <c r="U5921" s="52"/>
      <c r="V5921" s="38" t="e">
        <f>VLOOKUP(Таблица1[[#This Row],[Код условия поставки по ИНКОТЕРМС 2010]],Таблица10[],2,FALSE)</f>
        <v>#N/A</v>
      </c>
      <c r="X5921" s="4" t="e">
        <f>VLOOKUP(Таблица1[[#This Row],[Код единицы измерения]],Таблица37[#All],2,FALSE)</f>
        <v>#N/A</v>
      </c>
      <c r="Z5921" s="56"/>
      <c r="AA5921" s="56"/>
      <c r="AB5921" s="57">
        <f>Таблица1[[#This Row],[Кол-во/объем]]*Таблица1[[#This Row],[Маркетинговая цена за единицу, тенге без НДС]]</f>
        <v>0</v>
      </c>
      <c r="AC5921" s="52"/>
      <c r="AD5921" s="52"/>
      <c r="AE5921" s="52"/>
    </row>
    <row r="5922" spans="2:31" x14ac:dyDescent="0.3">
      <c r="B5922" s="4" t="e">
        <f>VLOOKUP(Таблица1[[#This Row],[Наименование Заказчика]],Таблица3[],2,FALSE)</f>
        <v>#N/A</v>
      </c>
      <c r="C5922" s="4" t="e">
        <f>VLOOKUP(Таблица1[[#This Row],[Наименование Заказчика]],Таблица3[],3,FALSE)</f>
        <v>#N/A</v>
      </c>
      <c r="N5922" s="38" t="e">
        <f>VLOOKUP(Таблица1[[#This Row],[Код основания для проведения закупки с применением особого порядка]],Таблица4[#All],3,FALSE)</f>
        <v>#N/A</v>
      </c>
      <c r="O5922" s="52"/>
      <c r="P5922" s="52"/>
      <c r="Q5922" s="52"/>
      <c r="R5922" s="52"/>
      <c r="S5922" s="38" t="e">
        <f>VLOOKUP(Таблица1[[#This Row],[Код страны поставки ТРУ]],Таблица8[],3,FALSE)</f>
        <v>#N/A</v>
      </c>
      <c r="T5922" s="52"/>
      <c r="U5922" s="52"/>
      <c r="V5922" s="38" t="e">
        <f>VLOOKUP(Таблица1[[#This Row],[Код условия поставки по ИНКОТЕРМС 2010]],Таблица10[],2,FALSE)</f>
        <v>#N/A</v>
      </c>
      <c r="X5922" s="4" t="e">
        <f>VLOOKUP(Таблица1[[#This Row],[Код единицы измерения]],Таблица37[#All],2,FALSE)</f>
        <v>#N/A</v>
      </c>
      <c r="Z5922" s="56"/>
      <c r="AA5922" s="56"/>
      <c r="AB5922" s="57">
        <f>Таблица1[[#This Row],[Кол-во/объем]]*Таблица1[[#This Row],[Маркетинговая цена за единицу, тенге без НДС]]</f>
        <v>0</v>
      </c>
      <c r="AC5922" s="52"/>
      <c r="AD5922" s="52"/>
      <c r="AE5922" s="52"/>
    </row>
    <row r="5923" spans="2:31" x14ac:dyDescent="0.3">
      <c r="B5923" s="4" t="e">
        <f>VLOOKUP(Таблица1[[#This Row],[Наименование Заказчика]],Таблица3[],2,FALSE)</f>
        <v>#N/A</v>
      </c>
      <c r="C5923" s="4" t="e">
        <f>VLOOKUP(Таблица1[[#This Row],[Наименование Заказчика]],Таблица3[],3,FALSE)</f>
        <v>#N/A</v>
      </c>
      <c r="N5923" s="38" t="e">
        <f>VLOOKUP(Таблица1[[#This Row],[Код основания для проведения закупки с применением особого порядка]],Таблица4[#All],3,FALSE)</f>
        <v>#N/A</v>
      </c>
      <c r="O5923" s="52"/>
      <c r="P5923" s="52"/>
      <c r="Q5923" s="52"/>
      <c r="R5923" s="52"/>
      <c r="S5923" s="38" t="e">
        <f>VLOOKUP(Таблица1[[#This Row],[Код страны поставки ТРУ]],Таблица8[],3,FALSE)</f>
        <v>#N/A</v>
      </c>
      <c r="T5923" s="52"/>
      <c r="U5923" s="52"/>
      <c r="V5923" s="38" t="e">
        <f>VLOOKUP(Таблица1[[#This Row],[Код условия поставки по ИНКОТЕРМС 2010]],Таблица10[],2,FALSE)</f>
        <v>#N/A</v>
      </c>
      <c r="X5923" s="4" t="e">
        <f>VLOOKUP(Таблица1[[#This Row],[Код единицы измерения]],Таблица37[#All],2,FALSE)</f>
        <v>#N/A</v>
      </c>
      <c r="Z5923" s="56"/>
      <c r="AA5923" s="56"/>
      <c r="AB5923" s="57">
        <f>Таблица1[[#This Row],[Кол-во/объем]]*Таблица1[[#This Row],[Маркетинговая цена за единицу, тенге без НДС]]</f>
        <v>0</v>
      </c>
      <c r="AC5923" s="52"/>
      <c r="AD5923" s="52"/>
      <c r="AE5923" s="52"/>
    </row>
    <row r="5924" spans="2:31" x14ac:dyDescent="0.3">
      <c r="B5924" s="4" t="e">
        <f>VLOOKUP(Таблица1[[#This Row],[Наименование Заказчика]],Таблица3[],2,FALSE)</f>
        <v>#N/A</v>
      </c>
      <c r="C5924" s="4" t="e">
        <f>VLOOKUP(Таблица1[[#This Row],[Наименование Заказчика]],Таблица3[],3,FALSE)</f>
        <v>#N/A</v>
      </c>
      <c r="N5924" s="38" t="e">
        <f>VLOOKUP(Таблица1[[#This Row],[Код основания для проведения закупки с применением особого порядка]],Таблица4[#All],3,FALSE)</f>
        <v>#N/A</v>
      </c>
      <c r="O5924" s="52"/>
      <c r="P5924" s="52"/>
      <c r="Q5924" s="52"/>
      <c r="R5924" s="52"/>
      <c r="S5924" s="38" t="e">
        <f>VLOOKUP(Таблица1[[#This Row],[Код страны поставки ТРУ]],Таблица8[],3,FALSE)</f>
        <v>#N/A</v>
      </c>
      <c r="T5924" s="52"/>
      <c r="U5924" s="52"/>
      <c r="V5924" s="38" t="e">
        <f>VLOOKUP(Таблица1[[#This Row],[Код условия поставки по ИНКОТЕРМС 2010]],Таблица10[],2,FALSE)</f>
        <v>#N/A</v>
      </c>
      <c r="X5924" s="4" t="e">
        <f>VLOOKUP(Таблица1[[#This Row],[Код единицы измерения]],Таблица37[#All],2,FALSE)</f>
        <v>#N/A</v>
      </c>
      <c r="Z5924" s="56"/>
      <c r="AA5924" s="56"/>
      <c r="AB5924" s="57">
        <f>Таблица1[[#This Row],[Кол-во/объем]]*Таблица1[[#This Row],[Маркетинговая цена за единицу, тенге без НДС]]</f>
        <v>0</v>
      </c>
      <c r="AC5924" s="52"/>
      <c r="AD5924" s="52"/>
      <c r="AE5924" s="52"/>
    </row>
    <row r="5925" spans="2:31" x14ac:dyDescent="0.3">
      <c r="B5925" s="4" t="e">
        <f>VLOOKUP(Таблица1[[#This Row],[Наименование Заказчика]],Таблица3[],2,FALSE)</f>
        <v>#N/A</v>
      </c>
      <c r="C5925" s="4" t="e">
        <f>VLOOKUP(Таблица1[[#This Row],[Наименование Заказчика]],Таблица3[],3,FALSE)</f>
        <v>#N/A</v>
      </c>
      <c r="N5925" s="38" t="e">
        <f>VLOOKUP(Таблица1[[#This Row],[Код основания для проведения закупки с применением особого порядка]],Таблица4[#All],3,FALSE)</f>
        <v>#N/A</v>
      </c>
      <c r="O5925" s="52"/>
      <c r="P5925" s="52"/>
      <c r="Q5925" s="52"/>
      <c r="R5925" s="52"/>
      <c r="S5925" s="38" t="e">
        <f>VLOOKUP(Таблица1[[#This Row],[Код страны поставки ТРУ]],Таблица8[],3,FALSE)</f>
        <v>#N/A</v>
      </c>
      <c r="T5925" s="52"/>
      <c r="U5925" s="52"/>
      <c r="V5925" s="38" t="e">
        <f>VLOOKUP(Таблица1[[#This Row],[Код условия поставки по ИНКОТЕРМС 2010]],Таблица10[],2,FALSE)</f>
        <v>#N/A</v>
      </c>
      <c r="X5925" s="4" t="e">
        <f>VLOOKUP(Таблица1[[#This Row],[Код единицы измерения]],Таблица37[#All],2,FALSE)</f>
        <v>#N/A</v>
      </c>
      <c r="Z5925" s="56"/>
      <c r="AA5925" s="56"/>
      <c r="AB5925" s="57">
        <f>Таблица1[[#This Row],[Кол-во/объем]]*Таблица1[[#This Row],[Маркетинговая цена за единицу, тенге без НДС]]</f>
        <v>0</v>
      </c>
      <c r="AC5925" s="52"/>
      <c r="AD5925" s="52"/>
      <c r="AE5925" s="52"/>
    </row>
    <row r="5926" spans="2:31" x14ac:dyDescent="0.3">
      <c r="B5926" s="4" t="e">
        <f>VLOOKUP(Таблица1[[#This Row],[Наименование Заказчика]],Таблица3[],2,FALSE)</f>
        <v>#N/A</v>
      </c>
      <c r="C5926" s="4" t="e">
        <f>VLOOKUP(Таблица1[[#This Row],[Наименование Заказчика]],Таблица3[],3,FALSE)</f>
        <v>#N/A</v>
      </c>
      <c r="N5926" s="38" t="e">
        <f>VLOOKUP(Таблица1[[#This Row],[Код основания для проведения закупки с применением особого порядка]],Таблица4[#All],3,FALSE)</f>
        <v>#N/A</v>
      </c>
      <c r="O5926" s="52"/>
      <c r="P5926" s="52"/>
      <c r="Q5926" s="52"/>
      <c r="R5926" s="52"/>
      <c r="S5926" s="38" t="e">
        <f>VLOOKUP(Таблица1[[#This Row],[Код страны поставки ТРУ]],Таблица8[],3,FALSE)</f>
        <v>#N/A</v>
      </c>
      <c r="T5926" s="52"/>
      <c r="U5926" s="52"/>
      <c r="V5926" s="38" t="e">
        <f>VLOOKUP(Таблица1[[#This Row],[Код условия поставки по ИНКОТЕРМС 2010]],Таблица10[],2,FALSE)</f>
        <v>#N/A</v>
      </c>
      <c r="X5926" s="4" t="e">
        <f>VLOOKUP(Таблица1[[#This Row],[Код единицы измерения]],Таблица37[#All],2,FALSE)</f>
        <v>#N/A</v>
      </c>
      <c r="Z5926" s="56"/>
      <c r="AA5926" s="56"/>
      <c r="AB5926" s="57">
        <f>Таблица1[[#This Row],[Кол-во/объем]]*Таблица1[[#This Row],[Маркетинговая цена за единицу, тенге без НДС]]</f>
        <v>0</v>
      </c>
      <c r="AC5926" s="52"/>
      <c r="AD5926" s="52"/>
      <c r="AE5926" s="52"/>
    </row>
    <row r="5927" spans="2:31" x14ac:dyDescent="0.3">
      <c r="B5927" s="4" t="e">
        <f>VLOOKUP(Таблица1[[#This Row],[Наименование Заказчика]],Таблица3[],2,FALSE)</f>
        <v>#N/A</v>
      </c>
      <c r="C5927" s="4" t="e">
        <f>VLOOKUP(Таблица1[[#This Row],[Наименование Заказчика]],Таблица3[],3,FALSE)</f>
        <v>#N/A</v>
      </c>
      <c r="N5927" s="38" t="e">
        <f>VLOOKUP(Таблица1[[#This Row],[Код основания для проведения закупки с применением особого порядка]],Таблица4[#All],3,FALSE)</f>
        <v>#N/A</v>
      </c>
      <c r="O5927" s="52"/>
      <c r="P5927" s="52"/>
      <c r="Q5927" s="52"/>
      <c r="R5927" s="52"/>
      <c r="S5927" s="38" t="e">
        <f>VLOOKUP(Таблица1[[#This Row],[Код страны поставки ТРУ]],Таблица8[],3,FALSE)</f>
        <v>#N/A</v>
      </c>
      <c r="T5927" s="52"/>
      <c r="U5927" s="52"/>
      <c r="V5927" s="38" t="e">
        <f>VLOOKUP(Таблица1[[#This Row],[Код условия поставки по ИНКОТЕРМС 2010]],Таблица10[],2,FALSE)</f>
        <v>#N/A</v>
      </c>
      <c r="X5927" s="4" t="e">
        <f>VLOOKUP(Таблица1[[#This Row],[Код единицы измерения]],Таблица37[#All],2,FALSE)</f>
        <v>#N/A</v>
      </c>
      <c r="Z5927" s="56"/>
      <c r="AA5927" s="56"/>
      <c r="AB5927" s="57">
        <f>Таблица1[[#This Row],[Кол-во/объем]]*Таблица1[[#This Row],[Маркетинговая цена за единицу, тенге без НДС]]</f>
        <v>0</v>
      </c>
      <c r="AC5927" s="52"/>
      <c r="AD5927" s="52"/>
      <c r="AE5927" s="52"/>
    </row>
    <row r="5928" spans="2:31" x14ac:dyDescent="0.3">
      <c r="B5928" s="4" t="e">
        <f>VLOOKUP(Таблица1[[#This Row],[Наименование Заказчика]],Таблица3[],2,FALSE)</f>
        <v>#N/A</v>
      </c>
      <c r="C5928" s="4" t="e">
        <f>VLOOKUP(Таблица1[[#This Row],[Наименование Заказчика]],Таблица3[],3,FALSE)</f>
        <v>#N/A</v>
      </c>
      <c r="N5928" s="38" t="e">
        <f>VLOOKUP(Таблица1[[#This Row],[Код основания для проведения закупки с применением особого порядка]],Таблица4[#All],3,FALSE)</f>
        <v>#N/A</v>
      </c>
      <c r="O5928" s="52"/>
      <c r="P5928" s="52"/>
      <c r="Q5928" s="52"/>
      <c r="R5928" s="52"/>
      <c r="S5928" s="38" t="e">
        <f>VLOOKUP(Таблица1[[#This Row],[Код страны поставки ТРУ]],Таблица8[],3,FALSE)</f>
        <v>#N/A</v>
      </c>
      <c r="T5928" s="52"/>
      <c r="U5928" s="52"/>
      <c r="V5928" s="38" t="e">
        <f>VLOOKUP(Таблица1[[#This Row],[Код условия поставки по ИНКОТЕРМС 2010]],Таблица10[],2,FALSE)</f>
        <v>#N/A</v>
      </c>
      <c r="X5928" s="4" t="e">
        <f>VLOOKUP(Таблица1[[#This Row],[Код единицы измерения]],Таблица37[#All],2,FALSE)</f>
        <v>#N/A</v>
      </c>
      <c r="Z5928" s="56"/>
      <c r="AA5928" s="56"/>
      <c r="AB5928" s="57">
        <f>Таблица1[[#This Row],[Кол-во/объем]]*Таблица1[[#This Row],[Маркетинговая цена за единицу, тенге без НДС]]</f>
        <v>0</v>
      </c>
      <c r="AC5928" s="52"/>
      <c r="AD5928" s="52"/>
      <c r="AE5928" s="52"/>
    </row>
    <row r="5929" spans="2:31" x14ac:dyDescent="0.3">
      <c r="B5929" s="4" t="e">
        <f>VLOOKUP(Таблица1[[#This Row],[Наименование Заказчика]],Таблица3[],2,FALSE)</f>
        <v>#N/A</v>
      </c>
      <c r="C5929" s="4" t="e">
        <f>VLOOKUP(Таблица1[[#This Row],[Наименование Заказчика]],Таблица3[],3,FALSE)</f>
        <v>#N/A</v>
      </c>
      <c r="N5929" s="38" t="e">
        <f>VLOOKUP(Таблица1[[#This Row],[Код основания для проведения закупки с применением особого порядка]],Таблица4[#All],3,FALSE)</f>
        <v>#N/A</v>
      </c>
      <c r="O5929" s="52"/>
      <c r="P5929" s="52"/>
      <c r="Q5929" s="52"/>
      <c r="R5929" s="52"/>
      <c r="S5929" s="38" t="e">
        <f>VLOOKUP(Таблица1[[#This Row],[Код страны поставки ТРУ]],Таблица8[],3,FALSE)</f>
        <v>#N/A</v>
      </c>
      <c r="T5929" s="52"/>
      <c r="U5929" s="52"/>
      <c r="V5929" s="38" t="e">
        <f>VLOOKUP(Таблица1[[#This Row],[Код условия поставки по ИНКОТЕРМС 2010]],Таблица10[],2,FALSE)</f>
        <v>#N/A</v>
      </c>
      <c r="X5929" s="4" t="e">
        <f>VLOOKUP(Таблица1[[#This Row],[Код единицы измерения]],Таблица37[#All],2,FALSE)</f>
        <v>#N/A</v>
      </c>
      <c r="Z5929" s="56"/>
      <c r="AA5929" s="56"/>
      <c r="AB5929" s="57">
        <f>Таблица1[[#This Row],[Кол-во/объем]]*Таблица1[[#This Row],[Маркетинговая цена за единицу, тенге без НДС]]</f>
        <v>0</v>
      </c>
      <c r="AC5929" s="52"/>
      <c r="AD5929" s="52"/>
      <c r="AE5929" s="52"/>
    </row>
    <row r="5930" spans="2:31" x14ac:dyDescent="0.3">
      <c r="B5930" s="4" t="e">
        <f>VLOOKUP(Таблица1[[#This Row],[Наименование Заказчика]],Таблица3[],2,FALSE)</f>
        <v>#N/A</v>
      </c>
      <c r="C5930" s="4" t="e">
        <f>VLOOKUP(Таблица1[[#This Row],[Наименование Заказчика]],Таблица3[],3,FALSE)</f>
        <v>#N/A</v>
      </c>
      <c r="N5930" s="38" t="e">
        <f>VLOOKUP(Таблица1[[#This Row],[Код основания для проведения закупки с применением особого порядка]],Таблица4[#All],3,FALSE)</f>
        <v>#N/A</v>
      </c>
      <c r="O5930" s="52"/>
      <c r="P5930" s="52"/>
      <c r="Q5930" s="52"/>
      <c r="R5930" s="52"/>
      <c r="S5930" s="38" t="e">
        <f>VLOOKUP(Таблица1[[#This Row],[Код страны поставки ТРУ]],Таблица8[],3,FALSE)</f>
        <v>#N/A</v>
      </c>
      <c r="T5930" s="52"/>
      <c r="U5930" s="52"/>
      <c r="V5930" s="38" t="e">
        <f>VLOOKUP(Таблица1[[#This Row],[Код условия поставки по ИНКОТЕРМС 2010]],Таблица10[],2,FALSE)</f>
        <v>#N/A</v>
      </c>
      <c r="X5930" s="4" t="e">
        <f>VLOOKUP(Таблица1[[#This Row],[Код единицы измерения]],Таблица37[#All],2,FALSE)</f>
        <v>#N/A</v>
      </c>
      <c r="Z5930" s="56"/>
      <c r="AA5930" s="56"/>
      <c r="AB5930" s="57">
        <f>Таблица1[[#This Row],[Кол-во/объем]]*Таблица1[[#This Row],[Маркетинговая цена за единицу, тенге без НДС]]</f>
        <v>0</v>
      </c>
      <c r="AC5930" s="52"/>
      <c r="AD5930" s="52"/>
      <c r="AE5930" s="52"/>
    </row>
    <row r="5931" spans="2:31" x14ac:dyDescent="0.3">
      <c r="B5931" s="4" t="e">
        <f>VLOOKUP(Таблица1[[#This Row],[Наименование Заказчика]],Таблица3[],2,FALSE)</f>
        <v>#N/A</v>
      </c>
      <c r="C5931" s="4" t="e">
        <f>VLOOKUP(Таблица1[[#This Row],[Наименование Заказчика]],Таблица3[],3,FALSE)</f>
        <v>#N/A</v>
      </c>
      <c r="N5931" s="38" t="e">
        <f>VLOOKUP(Таблица1[[#This Row],[Код основания для проведения закупки с применением особого порядка]],Таблица4[#All],3,FALSE)</f>
        <v>#N/A</v>
      </c>
      <c r="O5931" s="52"/>
      <c r="P5931" s="52"/>
      <c r="Q5931" s="52"/>
      <c r="R5931" s="52"/>
      <c r="S5931" s="38" t="e">
        <f>VLOOKUP(Таблица1[[#This Row],[Код страны поставки ТРУ]],Таблица8[],3,FALSE)</f>
        <v>#N/A</v>
      </c>
      <c r="T5931" s="52"/>
      <c r="U5931" s="52"/>
      <c r="V5931" s="38" t="e">
        <f>VLOOKUP(Таблица1[[#This Row],[Код условия поставки по ИНКОТЕРМС 2010]],Таблица10[],2,FALSE)</f>
        <v>#N/A</v>
      </c>
      <c r="X5931" s="4" t="e">
        <f>VLOOKUP(Таблица1[[#This Row],[Код единицы измерения]],Таблица37[#All],2,FALSE)</f>
        <v>#N/A</v>
      </c>
      <c r="Z5931" s="56"/>
      <c r="AA5931" s="56"/>
      <c r="AB5931" s="57">
        <f>Таблица1[[#This Row],[Кол-во/объем]]*Таблица1[[#This Row],[Маркетинговая цена за единицу, тенге без НДС]]</f>
        <v>0</v>
      </c>
      <c r="AC5931" s="52"/>
      <c r="AD5931" s="52"/>
      <c r="AE5931" s="52"/>
    </row>
    <row r="5932" spans="2:31" x14ac:dyDescent="0.3">
      <c r="B5932" s="4" t="e">
        <f>VLOOKUP(Таблица1[[#This Row],[Наименование Заказчика]],Таблица3[],2,FALSE)</f>
        <v>#N/A</v>
      </c>
      <c r="C5932" s="4" t="e">
        <f>VLOOKUP(Таблица1[[#This Row],[Наименование Заказчика]],Таблица3[],3,FALSE)</f>
        <v>#N/A</v>
      </c>
      <c r="N5932" s="38" t="e">
        <f>VLOOKUP(Таблица1[[#This Row],[Код основания для проведения закупки с применением особого порядка]],Таблица4[#All],3,FALSE)</f>
        <v>#N/A</v>
      </c>
      <c r="O5932" s="52"/>
      <c r="P5932" s="52"/>
      <c r="Q5932" s="52"/>
      <c r="R5932" s="52"/>
      <c r="S5932" s="38" t="e">
        <f>VLOOKUP(Таблица1[[#This Row],[Код страны поставки ТРУ]],Таблица8[],3,FALSE)</f>
        <v>#N/A</v>
      </c>
      <c r="T5932" s="52"/>
      <c r="U5932" s="52"/>
      <c r="V5932" s="38" t="e">
        <f>VLOOKUP(Таблица1[[#This Row],[Код условия поставки по ИНКОТЕРМС 2010]],Таблица10[],2,FALSE)</f>
        <v>#N/A</v>
      </c>
      <c r="X5932" s="4" t="e">
        <f>VLOOKUP(Таблица1[[#This Row],[Код единицы измерения]],Таблица37[#All],2,FALSE)</f>
        <v>#N/A</v>
      </c>
      <c r="Z5932" s="56"/>
      <c r="AA5932" s="56"/>
      <c r="AB5932" s="57">
        <f>Таблица1[[#This Row],[Кол-во/объем]]*Таблица1[[#This Row],[Маркетинговая цена за единицу, тенге без НДС]]</f>
        <v>0</v>
      </c>
      <c r="AC5932" s="52"/>
      <c r="AD5932" s="52"/>
      <c r="AE5932" s="52"/>
    </row>
    <row r="5933" spans="2:31" x14ac:dyDescent="0.3">
      <c r="B5933" s="4" t="e">
        <f>VLOOKUP(Таблица1[[#This Row],[Наименование Заказчика]],Таблица3[],2,FALSE)</f>
        <v>#N/A</v>
      </c>
      <c r="C5933" s="4" t="e">
        <f>VLOOKUP(Таблица1[[#This Row],[Наименование Заказчика]],Таблица3[],3,FALSE)</f>
        <v>#N/A</v>
      </c>
      <c r="N5933" s="38" t="e">
        <f>VLOOKUP(Таблица1[[#This Row],[Код основания для проведения закупки с применением особого порядка]],Таблица4[#All],3,FALSE)</f>
        <v>#N/A</v>
      </c>
      <c r="O5933" s="52"/>
      <c r="P5933" s="52"/>
      <c r="Q5933" s="52"/>
      <c r="R5933" s="52"/>
      <c r="S5933" s="38" t="e">
        <f>VLOOKUP(Таблица1[[#This Row],[Код страны поставки ТРУ]],Таблица8[],3,FALSE)</f>
        <v>#N/A</v>
      </c>
      <c r="T5933" s="52"/>
      <c r="U5933" s="52"/>
      <c r="V5933" s="38" t="e">
        <f>VLOOKUP(Таблица1[[#This Row],[Код условия поставки по ИНКОТЕРМС 2010]],Таблица10[],2,FALSE)</f>
        <v>#N/A</v>
      </c>
      <c r="X5933" s="4" t="e">
        <f>VLOOKUP(Таблица1[[#This Row],[Код единицы измерения]],Таблица37[#All],2,FALSE)</f>
        <v>#N/A</v>
      </c>
      <c r="Z5933" s="56"/>
      <c r="AA5933" s="56"/>
      <c r="AB5933" s="57">
        <f>Таблица1[[#This Row],[Кол-во/объем]]*Таблица1[[#This Row],[Маркетинговая цена за единицу, тенге без НДС]]</f>
        <v>0</v>
      </c>
      <c r="AC5933" s="52"/>
      <c r="AD5933" s="52"/>
      <c r="AE5933" s="52"/>
    </row>
    <row r="5934" spans="2:31" x14ac:dyDescent="0.3">
      <c r="B5934" s="4" t="e">
        <f>VLOOKUP(Таблица1[[#This Row],[Наименование Заказчика]],Таблица3[],2,FALSE)</f>
        <v>#N/A</v>
      </c>
      <c r="C5934" s="4" t="e">
        <f>VLOOKUP(Таблица1[[#This Row],[Наименование Заказчика]],Таблица3[],3,FALSE)</f>
        <v>#N/A</v>
      </c>
      <c r="N5934" s="38" t="e">
        <f>VLOOKUP(Таблица1[[#This Row],[Код основания для проведения закупки с применением особого порядка]],Таблица4[#All],3,FALSE)</f>
        <v>#N/A</v>
      </c>
      <c r="O5934" s="52"/>
      <c r="P5934" s="52"/>
      <c r="Q5934" s="52"/>
      <c r="R5934" s="52"/>
      <c r="S5934" s="38" t="e">
        <f>VLOOKUP(Таблица1[[#This Row],[Код страны поставки ТРУ]],Таблица8[],3,FALSE)</f>
        <v>#N/A</v>
      </c>
      <c r="T5934" s="52"/>
      <c r="U5934" s="52"/>
      <c r="V5934" s="38" t="e">
        <f>VLOOKUP(Таблица1[[#This Row],[Код условия поставки по ИНКОТЕРМС 2010]],Таблица10[],2,FALSE)</f>
        <v>#N/A</v>
      </c>
      <c r="X5934" s="4" t="e">
        <f>VLOOKUP(Таблица1[[#This Row],[Код единицы измерения]],Таблица37[#All],2,FALSE)</f>
        <v>#N/A</v>
      </c>
      <c r="Z5934" s="56"/>
      <c r="AA5934" s="56"/>
      <c r="AB5934" s="57">
        <f>Таблица1[[#This Row],[Кол-во/объем]]*Таблица1[[#This Row],[Маркетинговая цена за единицу, тенге без НДС]]</f>
        <v>0</v>
      </c>
      <c r="AC5934" s="52"/>
      <c r="AD5934" s="52"/>
      <c r="AE5934" s="52"/>
    </row>
    <row r="5935" spans="2:31" x14ac:dyDescent="0.3">
      <c r="B5935" s="4" t="e">
        <f>VLOOKUP(Таблица1[[#This Row],[Наименование Заказчика]],Таблица3[],2,FALSE)</f>
        <v>#N/A</v>
      </c>
      <c r="C5935" s="4" t="e">
        <f>VLOOKUP(Таблица1[[#This Row],[Наименование Заказчика]],Таблица3[],3,FALSE)</f>
        <v>#N/A</v>
      </c>
      <c r="N5935" s="38" t="e">
        <f>VLOOKUP(Таблица1[[#This Row],[Код основания для проведения закупки с применением особого порядка]],Таблица4[#All],3,FALSE)</f>
        <v>#N/A</v>
      </c>
      <c r="O5935" s="52"/>
      <c r="P5935" s="52"/>
      <c r="Q5935" s="52"/>
      <c r="R5935" s="52"/>
      <c r="S5935" s="38" t="e">
        <f>VLOOKUP(Таблица1[[#This Row],[Код страны поставки ТРУ]],Таблица8[],3,FALSE)</f>
        <v>#N/A</v>
      </c>
      <c r="T5935" s="52"/>
      <c r="U5935" s="52"/>
      <c r="V5935" s="38" t="e">
        <f>VLOOKUP(Таблица1[[#This Row],[Код условия поставки по ИНКОТЕРМС 2010]],Таблица10[],2,FALSE)</f>
        <v>#N/A</v>
      </c>
      <c r="X5935" s="4" t="e">
        <f>VLOOKUP(Таблица1[[#This Row],[Код единицы измерения]],Таблица37[#All],2,FALSE)</f>
        <v>#N/A</v>
      </c>
      <c r="Z5935" s="56"/>
      <c r="AA5935" s="56"/>
      <c r="AB5935" s="57">
        <f>Таблица1[[#This Row],[Кол-во/объем]]*Таблица1[[#This Row],[Маркетинговая цена за единицу, тенге без НДС]]</f>
        <v>0</v>
      </c>
      <c r="AC5935" s="52"/>
      <c r="AD5935" s="52"/>
      <c r="AE5935" s="52"/>
    </row>
    <row r="5936" spans="2:31" x14ac:dyDescent="0.3">
      <c r="B5936" s="4" t="e">
        <f>VLOOKUP(Таблица1[[#This Row],[Наименование Заказчика]],Таблица3[],2,FALSE)</f>
        <v>#N/A</v>
      </c>
      <c r="C5936" s="4" t="e">
        <f>VLOOKUP(Таблица1[[#This Row],[Наименование Заказчика]],Таблица3[],3,FALSE)</f>
        <v>#N/A</v>
      </c>
      <c r="N5936" s="38" t="e">
        <f>VLOOKUP(Таблица1[[#This Row],[Код основания для проведения закупки с применением особого порядка]],Таблица4[#All],3,FALSE)</f>
        <v>#N/A</v>
      </c>
      <c r="O5936" s="52"/>
      <c r="P5936" s="52"/>
      <c r="Q5936" s="52"/>
      <c r="R5936" s="52"/>
      <c r="S5936" s="38" t="e">
        <f>VLOOKUP(Таблица1[[#This Row],[Код страны поставки ТРУ]],Таблица8[],3,FALSE)</f>
        <v>#N/A</v>
      </c>
      <c r="T5936" s="52"/>
      <c r="U5936" s="52"/>
      <c r="V5936" s="38" t="e">
        <f>VLOOKUP(Таблица1[[#This Row],[Код условия поставки по ИНКОТЕРМС 2010]],Таблица10[],2,FALSE)</f>
        <v>#N/A</v>
      </c>
      <c r="X5936" s="4" t="e">
        <f>VLOOKUP(Таблица1[[#This Row],[Код единицы измерения]],Таблица37[#All],2,FALSE)</f>
        <v>#N/A</v>
      </c>
      <c r="Z5936" s="56"/>
      <c r="AA5936" s="56"/>
      <c r="AB5936" s="57">
        <f>Таблица1[[#This Row],[Кол-во/объем]]*Таблица1[[#This Row],[Маркетинговая цена за единицу, тенге без НДС]]</f>
        <v>0</v>
      </c>
      <c r="AC5936" s="52"/>
      <c r="AD5936" s="52"/>
      <c r="AE5936" s="52"/>
    </row>
    <row r="5937" spans="2:31" x14ac:dyDescent="0.3">
      <c r="B5937" s="4" t="e">
        <f>VLOOKUP(Таблица1[[#This Row],[Наименование Заказчика]],Таблица3[],2,FALSE)</f>
        <v>#N/A</v>
      </c>
      <c r="C5937" s="4" t="e">
        <f>VLOOKUP(Таблица1[[#This Row],[Наименование Заказчика]],Таблица3[],3,FALSE)</f>
        <v>#N/A</v>
      </c>
      <c r="N5937" s="38" t="e">
        <f>VLOOKUP(Таблица1[[#This Row],[Код основания для проведения закупки с применением особого порядка]],Таблица4[#All],3,FALSE)</f>
        <v>#N/A</v>
      </c>
      <c r="O5937" s="52"/>
      <c r="P5937" s="52"/>
      <c r="Q5937" s="52"/>
      <c r="R5937" s="52"/>
      <c r="S5937" s="38" t="e">
        <f>VLOOKUP(Таблица1[[#This Row],[Код страны поставки ТРУ]],Таблица8[],3,FALSE)</f>
        <v>#N/A</v>
      </c>
      <c r="T5937" s="52"/>
      <c r="U5937" s="52"/>
      <c r="V5937" s="38" t="e">
        <f>VLOOKUP(Таблица1[[#This Row],[Код условия поставки по ИНКОТЕРМС 2010]],Таблица10[],2,FALSE)</f>
        <v>#N/A</v>
      </c>
      <c r="X5937" s="4" t="e">
        <f>VLOOKUP(Таблица1[[#This Row],[Код единицы измерения]],Таблица37[#All],2,FALSE)</f>
        <v>#N/A</v>
      </c>
      <c r="Z5937" s="56"/>
      <c r="AA5937" s="56"/>
      <c r="AB5937" s="57">
        <f>Таблица1[[#This Row],[Кол-во/объем]]*Таблица1[[#This Row],[Маркетинговая цена за единицу, тенге без НДС]]</f>
        <v>0</v>
      </c>
      <c r="AC5937" s="52"/>
      <c r="AD5937" s="52"/>
      <c r="AE5937" s="52"/>
    </row>
    <row r="5938" spans="2:31" x14ac:dyDescent="0.3">
      <c r="B5938" s="4" t="e">
        <f>VLOOKUP(Таблица1[[#This Row],[Наименование Заказчика]],Таблица3[],2,FALSE)</f>
        <v>#N/A</v>
      </c>
      <c r="C5938" s="4" t="e">
        <f>VLOOKUP(Таблица1[[#This Row],[Наименование Заказчика]],Таблица3[],3,FALSE)</f>
        <v>#N/A</v>
      </c>
      <c r="N5938" s="38" t="e">
        <f>VLOOKUP(Таблица1[[#This Row],[Код основания для проведения закупки с применением особого порядка]],Таблица4[#All],3,FALSE)</f>
        <v>#N/A</v>
      </c>
      <c r="O5938" s="52"/>
      <c r="P5938" s="52"/>
      <c r="Q5938" s="52"/>
      <c r="R5938" s="52"/>
      <c r="S5938" s="38" t="e">
        <f>VLOOKUP(Таблица1[[#This Row],[Код страны поставки ТРУ]],Таблица8[],3,FALSE)</f>
        <v>#N/A</v>
      </c>
      <c r="T5938" s="52"/>
      <c r="U5938" s="52"/>
      <c r="V5938" s="38" t="e">
        <f>VLOOKUP(Таблица1[[#This Row],[Код условия поставки по ИНКОТЕРМС 2010]],Таблица10[],2,FALSE)</f>
        <v>#N/A</v>
      </c>
      <c r="X5938" s="4" t="e">
        <f>VLOOKUP(Таблица1[[#This Row],[Код единицы измерения]],Таблица37[#All],2,FALSE)</f>
        <v>#N/A</v>
      </c>
      <c r="Z5938" s="56"/>
      <c r="AA5938" s="56"/>
      <c r="AB5938" s="57">
        <f>Таблица1[[#This Row],[Кол-во/объем]]*Таблица1[[#This Row],[Маркетинговая цена за единицу, тенге без НДС]]</f>
        <v>0</v>
      </c>
      <c r="AC5938" s="52"/>
      <c r="AD5938" s="52"/>
      <c r="AE5938" s="52"/>
    </row>
    <row r="5939" spans="2:31" x14ac:dyDescent="0.3">
      <c r="B5939" s="4" t="e">
        <f>VLOOKUP(Таблица1[[#This Row],[Наименование Заказчика]],Таблица3[],2,FALSE)</f>
        <v>#N/A</v>
      </c>
      <c r="C5939" s="4" t="e">
        <f>VLOOKUP(Таблица1[[#This Row],[Наименование Заказчика]],Таблица3[],3,FALSE)</f>
        <v>#N/A</v>
      </c>
      <c r="N5939" s="38" t="e">
        <f>VLOOKUP(Таблица1[[#This Row],[Код основания для проведения закупки с применением особого порядка]],Таблица4[#All],3,FALSE)</f>
        <v>#N/A</v>
      </c>
      <c r="O5939" s="52"/>
      <c r="P5939" s="52"/>
      <c r="Q5939" s="52"/>
      <c r="R5939" s="52"/>
      <c r="S5939" s="38" t="e">
        <f>VLOOKUP(Таблица1[[#This Row],[Код страны поставки ТРУ]],Таблица8[],3,FALSE)</f>
        <v>#N/A</v>
      </c>
      <c r="T5939" s="52"/>
      <c r="U5939" s="52"/>
      <c r="V5939" s="38" t="e">
        <f>VLOOKUP(Таблица1[[#This Row],[Код условия поставки по ИНКОТЕРМС 2010]],Таблица10[],2,FALSE)</f>
        <v>#N/A</v>
      </c>
      <c r="X5939" s="4" t="e">
        <f>VLOOKUP(Таблица1[[#This Row],[Код единицы измерения]],Таблица37[#All],2,FALSE)</f>
        <v>#N/A</v>
      </c>
      <c r="Z5939" s="56"/>
      <c r="AA5939" s="56"/>
      <c r="AB5939" s="57">
        <f>Таблица1[[#This Row],[Кол-во/объем]]*Таблица1[[#This Row],[Маркетинговая цена за единицу, тенге без НДС]]</f>
        <v>0</v>
      </c>
      <c r="AC5939" s="52"/>
      <c r="AD5939" s="52"/>
      <c r="AE5939" s="52"/>
    </row>
    <row r="5940" spans="2:31" x14ac:dyDescent="0.3">
      <c r="B5940" s="4" t="e">
        <f>VLOOKUP(Таблица1[[#This Row],[Наименование Заказчика]],Таблица3[],2,FALSE)</f>
        <v>#N/A</v>
      </c>
      <c r="C5940" s="4" t="e">
        <f>VLOOKUP(Таблица1[[#This Row],[Наименование Заказчика]],Таблица3[],3,FALSE)</f>
        <v>#N/A</v>
      </c>
      <c r="N5940" s="38" t="e">
        <f>VLOOKUP(Таблица1[[#This Row],[Код основания для проведения закупки с применением особого порядка]],Таблица4[#All],3,FALSE)</f>
        <v>#N/A</v>
      </c>
      <c r="O5940" s="52"/>
      <c r="P5940" s="52"/>
      <c r="Q5940" s="52"/>
      <c r="R5940" s="52"/>
      <c r="S5940" s="38" t="e">
        <f>VLOOKUP(Таблица1[[#This Row],[Код страны поставки ТРУ]],Таблица8[],3,FALSE)</f>
        <v>#N/A</v>
      </c>
      <c r="T5940" s="52"/>
      <c r="U5940" s="52"/>
      <c r="V5940" s="38" t="e">
        <f>VLOOKUP(Таблица1[[#This Row],[Код условия поставки по ИНКОТЕРМС 2010]],Таблица10[],2,FALSE)</f>
        <v>#N/A</v>
      </c>
      <c r="X5940" s="4" t="e">
        <f>VLOOKUP(Таблица1[[#This Row],[Код единицы измерения]],Таблица37[#All],2,FALSE)</f>
        <v>#N/A</v>
      </c>
      <c r="Z5940" s="56"/>
      <c r="AA5940" s="56"/>
      <c r="AB5940" s="57">
        <f>Таблица1[[#This Row],[Кол-во/объем]]*Таблица1[[#This Row],[Маркетинговая цена за единицу, тенге без НДС]]</f>
        <v>0</v>
      </c>
      <c r="AC5940" s="52"/>
      <c r="AD5940" s="52"/>
      <c r="AE5940" s="52"/>
    </row>
    <row r="5941" spans="2:31" x14ac:dyDescent="0.3">
      <c r="B5941" s="4" t="e">
        <f>VLOOKUP(Таблица1[[#This Row],[Наименование Заказчика]],Таблица3[],2,FALSE)</f>
        <v>#N/A</v>
      </c>
      <c r="C5941" s="4" t="e">
        <f>VLOOKUP(Таблица1[[#This Row],[Наименование Заказчика]],Таблица3[],3,FALSE)</f>
        <v>#N/A</v>
      </c>
      <c r="N5941" s="38" t="e">
        <f>VLOOKUP(Таблица1[[#This Row],[Код основания для проведения закупки с применением особого порядка]],Таблица4[#All],3,FALSE)</f>
        <v>#N/A</v>
      </c>
      <c r="O5941" s="52"/>
      <c r="P5941" s="52"/>
      <c r="Q5941" s="52"/>
      <c r="R5941" s="52"/>
      <c r="S5941" s="38" t="e">
        <f>VLOOKUP(Таблица1[[#This Row],[Код страны поставки ТРУ]],Таблица8[],3,FALSE)</f>
        <v>#N/A</v>
      </c>
      <c r="T5941" s="52"/>
      <c r="U5941" s="52"/>
      <c r="V5941" s="38" t="e">
        <f>VLOOKUP(Таблица1[[#This Row],[Код условия поставки по ИНКОТЕРМС 2010]],Таблица10[],2,FALSE)</f>
        <v>#N/A</v>
      </c>
      <c r="X5941" s="4" t="e">
        <f>VLOOKUP(Таблица1[[#This Row],[Код единицы измерения]],Таблица37[#All],2,FALSE)</f>
        <v>#N/A</v>
      </c>
      <c r="Z5941" s="56"/>
      <c r="AA5941" s="56"/>
      <c r="AB5941" s="57">
        <f>Таблица1[[#This Row],[Кол-во/объем]]*Таблица1[[#This Row],[Маркетинговая цена за единицу, тенге без НДС]]</f>
        <v>0</v>
      </c>
      <c r="AC5941" s="52"/>
      <c r="AD5941" s="52"/>
      <c r="AE5941" s="52"/>
    </row>
    <row r="5942" spans="2:31" x14ac:dyDescent="0.3">
      <c r="B5942" s="4" t="e">
        <f>VLOOKUP(Таблица1[[#This Row],[Наименование Заказчика]],Таблица3[],2,FALSE)</f>
        <v>#N/A</v>
      </c>
      <c r="C5942" s="4" t="e">
        <f>VLOOKUP(Таблица1[[#This Row],[Наименование Заказчика]],Таблица3[],3,FALSE)</f>
        <v>#N/A</v>
      </c>
      <c r="N5942" s="38" t="e">
        <f>VLOOKUP(Таблица1[[#This Row],[Код основания для проведения закупки с применением особого порядка]],Таблица4[#All],3,FALSE)</f>
        <v>#N/A</v>
      </c>
      <c r="O5942" s="52"/>
      <c r="P5942" s="52"/>
      <c r="Q5942" s="52"/>
      <c r="R5942" s="52"/>
      <c r="S5942" s="38" t="e">
        <f>VLOOKUP(Таблица1[[#This Row],[Код страны поставки ТРУ]],Таблица8[],3,FALSE)</f>
        <v>#N/A</v>
      </c>
      <c r="T5942" s="52"/>
      <c r="U5942" s="52"/>
      <c r="V5942" s="38" t="e">
        <f>VLOOKUP(Таблица1[[#This Row],[Код условия поставки по ИНКОТЕРМС 2010]],Таблица10[],2,FALSE)</f>
        <v>#N/A</v>
      </c>
      <c r="X5942" s="4" t="e">
        <f>VLOOKUP(Таблица1[[#This Row],[Код единицы измерения]],Таблица37[#All],2,FALSE)</f>
        <v>#N/A</v>
      </c>
      <c r="Z5942" s="56"/>
      <c r="AA5942" s="56"/>
      <c r="AB5942" s="57">
        <f>Таблица1[[#This Row],[Кол-во/объем]]*Таблица1[[#This Row],[Маркетинговая цена за единицу, тенге без НДС]]</f>
        <v>0</v>
      </c>
      <c r="AC5942" s="52"/>
      <c r="AD5942" s="52"/>
      <c r="AE5942" s="52"/>
    </row>
    <row r="5943" spans="2:31" x14ac:dyDescent="0.3">
      <c r="B5943" s="4" t="e">
        <f>VLOOKUP(Таблица1[[#This Row],[Наименование Заказчика]],Таблица3[],2,FALSE)</f>
        <v>#N/A</v>
      </c>
      <c r="C5943" s="4" t="e">
        <f>VLOOKUP(Таблица1[[#This Row],[Наименование Заказчика]],Таблица3[],3,FALSE)</f>
        <v>#N/A</v>
      </c>
      <c r="N5943" s="38" t="e">
        <f>VLOOKUP(Таблица1[[#This Row],[Код основания для проведения закупки с применением особого порядка]],Таблица4[#All],3,FALSE)</f>
        <v>#N/A</v>
      </c>
      <c r="O5943" s="52"/>
      <c r="P5943" s="52"/>
      <c r="Q5943" s="52"/>
      <c r="R5943" s="52"/>
      <c r="S5943" s="38" t="e">
        <f>VLOOKUP(Таблица1[[#This Row],[Код страны поставки ТРУ]],Таблица8[],3,FALSE)</f>
        <v>#N/A</v>
      </c>
      <c r="T5943" s="52"/>
      <c r="U5943" s="52"/>
      <c r="V5943" s="38" t="e">
        <f>VLOOKUP(Таблица1[[#This Row],[Код условия поставки по ИНКОТЕРМС 2010]],Таблица10[],2,FALSE)</f>
        <v>#N/A</v>
      </c>
      <c r="X5943" s="4" t="e">
        <f>VLOOKUP(Таблица1[[#This Row],[Код единицы измерения]],Таблица37[#All],2,FALSE)</f>
        <v>#N/A</v>
      </c>
      <c r="Z5943" s="56"/>
      <c r="AA5943" s="56"/>
      <c r="AB5943" s="57">
        <f>Таблица1[[#This Row],[Кол-во/объем]]*Таблица1[[#This Row],[Маркетинговая цена за единицу, тенге без НДС]]</f>
        <v>0</v>
      </c>
      <c r="AC5943" s="52"/>
      <c r="AD5943" s="52"/>
      <c r="AE5943" s="52"/>
    </row>
    <row r="5944" spans="2:31" x14ac:dyDescent="0.3">
      <c r="B5944" s="4" t="e">
        <f>VLOOKUP(Таблица1[[#This Row],[Наименование Заказчика]],Таблица3[],2,FALSE)</f>
        <v>#N/A</v>
      </c>
      <c r="C5944" s="4" t="e">
        <f>VLOOKUP(Таблица1[[#This Row],[Наименование Заказчика]],Таблица3[],3,FALSE)</f>
        <v>#N/A</v>
      </c>
      <c r="N5944" s="38" t="e">
        <f>VLOOKUP(Таблица1[[#This Row],[Код основания для проведения закупки с применением особого порядка]],Таблица4[#All],3,FALSE)</f>
        <v>#N/A</v>
      </c>
      <c r="O5944" s="52"/>
      <c r="P5944" s="52"/>
      <c r="Q5944" s="52"/>
      <c r="R5944" s="52"/>
      <c r="S5944" s="38" t="e">
        <f>VLOOKUP(Таблица1[[#This Row],[Код страны поставки ТРУ]],Таблица8[],3,FALSE)</f>
        <v>#N/A</v>
      </c>
      <c r="T5944" s="52"/>
      <c r="U5944" s="52"/>
      <c r="V5944" s="38" t="e">
        <f>VLOOKUP(Таблица1[[#This Row],[Код условия поставки по ИНКОТЕРМС 2010]],Таблица10[],2,FALSE)</f>
        <v>#N/A</v>
      </c>
      <c r="X5944" s="4" t="e">
        <f>VLOOKUP(Таблица1[[#This Row],[Код единицы измерения]],Таблица37[#All],2,FALSE)</f>
        <v>#N/A</v>
      </c>
      <c r="Z5944" s="56"/>
      <c r="AA5944" s="56"/>
      <c r="AB5944" s="57">
        <f>Таблица1[[#This Row],[Кол-во/объем]]*Таблица1[[#This Row],[Маркетинговая цена за единицу, тенге без НДС]]</f>
        <v>0</v>
      </c>
      <c r="AC5944" s="52"/>
      <c r="AD5944" s="52"/>
      <c r="AE5944" s="52"/>
    </row>
    <row r="5945" spans="2:31" x14ac:dyDescent="0.3">
      <c r="B5945" s="4" t="e">
        <f>VLOOKUP(Таблица1[[#This Row],[Наименование Заказчика]],Таблица3[],2,FALSE)</f>
        <v>#N/A</v>
      </c>
      <c r="C5945" s="4" t="e">
        <f>VLOOKUP(Таблица1[[#This Row],[Наименование Заказчика]],Таблица3[],3,FALSE)</f>
        <v>#N/A</v>
      </c>
      <c r="N5945" s="38" t="e">
        <f>VLOOKUP(Таблица1[[#This Row],[Код основания для проведения закупки с применением особого порядка]],Таблица4[#All],3,FALSE)</f>
        <v>#N/A</v>
      </c>
      <c r="O5945" s="52"/>
      <c r="P5945" s="52"/>
      <c r="Q5945" s="52"/>
      <c r="R5945" s="52"/>
      <c r="S5945" s="38" t="e">
        <f>VLOOKUP(Таблица1[[#This Row],[Код страны поставки ТРУ]],Таблица8[],3,FALSE)</f>
        <v>#N/A</v>
      </c>
      <c r="T5945" s="52"/>
      <c r="U5945" s="52"/>
      <c r="V5945" s="38" t="e">
        <f>VLOOKUP(Таблица1[[#This Row],[Код условия поставки по ИНКОТЕРМС 2010]],Таблица10[],2,FALSE)</f>
        <v>#N/A</v>
      </c>
      <c r="X5945" s="4" t="e">
        <f>VLOOKUP(Таблица1[[#This Row],[Код единицы измерения]],Таблица37[#All],2,FALSE)</f>
        <v>#N/A</v>
      </c>
      <c r="Z5945" s="56"/>
      <c r="AA5945" s="56"/>
      <c r="AB5945" s="57">
        <f>Таблица1[[#This Row],[Кол-во/объем]]*Таблица1[[#This Row],[Маркетинговая цена за единицу, тенге без НДС]]</f>
        <v>0</v>
      </c>
      <c r="AC5945" s="52"/>
      <c r="AD5945" s="52"/>
      <c r="AE5945" s="52"/>
    </row>
    <row r="5946" spans="2:31" x14ac:dyDescent="0.3">
      <c r="B5946" s="4" t="e">
        <f>VLOOKUP(Таблица1[[#This Row],[Наименование Заказчика]],Таблица3[],2,FALSE)</f>
        <v>#N/A</v>
      </c>
      <c r="C5946" s="4" t="e">
        <f>VLOOKUP(Таблица1[[#This Row],[Наименование Заказчика]],Таблица3[],3,FALSE)</f>
        <v>#N/A</v>
      </c>
      <c r="N5946" s="38" t="e">
        <f>VLOOKUP(Таблица1[[#This Row],[Код основания для проведения закупки с применением особого порядка]],Таблица4[#All],3,FALSE)</f>
        <v>#N/A</v>
      </c>
      <c r="O5946" s="52"/>
      <c r="P5946" s="52"/>
      <c r="Q5946" s="52"/>
      <c r="R5946" s="52"/>
      <c r="S5946" s="38" t="e">
        <f>VLOOKUP(Таблица1[[#This Row],[Код страны поставки ТРУ]],Таблица8[],3,FALSE)</f>
        <v>#N/A</v>
      </c>
      <c r="T5946" s="52"/>
      <c r="U5946" s="52"/>
      <c r="V5946" s="38" t="e">
        <f>VLOOKUP(Таблица1[[#This Row],[Код условия поставки по ИНКОТЕРМС 2010]],Таблица10[],2,FALSE)</f>
        <v>#N/A</v>
      </c>
      <c r="X5946" s="4" t="e">
        <f>VLOOKUP(Таблица1[[#This Row],[Код единицы измерения]],Таблица37[#All],2,FALSE)</f>
        <v>#N/A</v>
      </c>
      <c r="Z5946" s="56"/>
      <c r="AA5946" s="56"/>
      <c r="AB5946" s="57">
        <f>Таблица1[[#This Row],[Кол-во/объем]]*Таблица1[[#This Row],[Маркетинговая цена за единицу, тенге без НДС]]</f>
        <v>0</v>
      </c>
      <c r="AC5946" s="52"/>
      <c r="AD5946" s="52"/>
      <c r="AE5946" s="52"/>
    </row>
    <row r="5947" spans="2:31" x14ac:dyDescent="0.3">
      <c r="B5947" s="4" t="e">
        <f>VLOOKUP(Таблица1[[#This Row],[Наименование Заказчика]],Таблица3[],2,FALSE)</f>
        <v>#N/A</v>
      </c>
      <c r="C5947" s="4" t="e">
        <f>VLOOKUP(Таблица1[[#This Row],[Наименование Заказчика]],Таблица3[],3,FALSE)</f>
        <v>#N/A</v>
      </c>
      <c r="N5947" s="38" t="e">
        <f>VLOOKUP(Таблица1[[#This Row],[Код основания для проведения закупки с применением особого порядка]],Таблица4[#All],3,FALSE)</f>
        <v>#N/A</v>
      </c>
      <c r="O5947" s="52"/>
      <c r="P5947" s="52"/>
      <c r="Q5947" s="52"/>
      <c r="R5947" s="52"/>
      <c r="S5947" s="38" t="e">
        <f>VLOOKUP(Таблица1[[#This Row],[Код страны поставки ТРУ]],Таблица8[],3,FALSE)</f>
        <v>#N/A</v>
      </c>
      <c r="T5947" s="52"/>
      <c r="U5947" s="52"/>
      <c r="V5947" s="38" t="e">
        <f>VLOOKUP(Таблица1[[#This Row],[Код условия поставки по ИНКОТЕРМС 2010]],Таблица10[],2,FALSE)</f>
        <v>#N/A</v>
      </c>
      <c r="X5947" s="4" t="e">
        <f>VLOOKUP(Таблица1[[#This Row],[Код единицы измерения]],Таблица37[#All],2,FALSE)</f>
        <v>#N/A</v>
      </c>
      <c r="Z5947" s="56"/>
      <c r="AA5947" s="56"/>
      <c r="AB5947" s="57">
        <f>Таблица1[[#This Row],[Кол-во/объем]]*Таблица1[[#This Row],[Маркетинговая цена за единицу, тенге без НДС]]</f>
        <v>0</v>
      </c>
      <c r="AC5947" s="52"/>
      <c r="AD5947" s="52"/>
      <c r="AE5947" s="52"/>
    </row>
    <row r="5948" spans="2:31" x14ac:dyDescent="0.3">
      <c r="B5948" s="4" t="e">
        <f>VLOOKUP(Таблица1[[#This Row],[Наименование Заказчика]],Таблица3[],2,FALSE)</f>
        <v>#N/A</v>
      </c>
      <c r="C5948" s="4" t="e">
        <f>VLOOKUP(Таблица1[[#This Row],[Наименование Заказчика]],Таблица3[],3,FALSE)</f>
        <v>#N/A</v>
      </c>
      <c r="N5948" s="38" t="e">
        <f>VLOOKUP(Таблица1[[#This Row],[Код основания для проведения закупки с применением особого порядка]],Таблица4[#All],3,FALSE)</f>
        <v>#N/A</v>
      </c>
      <c r="O5948" s="52"/>
      <c r="P5948" s="52"/>
      <c r="Q5948" s="52"/>
      <c r="R5948" s="52"/>
      <c r="S5948" s="38" t="e">
        <f>VLOOKUP(Таблица1[[#This Row],[Код страны поставки ТРУ]],Таблица8[],3,FALSE)</f>
        <v>#N/A</v>
      </c>
      <c r="T5948" s="52"/>
      <c r="U5948" s="52"/>
      <c r="V5948" s="38" t="e">
        <f>VLOOKUP(Таблица1[[#This Row],[Код условия поставки по ИНКОТЕРМС 2010]],Таблица10[],2,FALSE)</f>
        <v>#N/A</v>
      </c>
      <c r="X5948" s="4" t="e">
        <f>VLOOKUP(Таблица1[[#This Row],[Код единицы измерения]],Таблица37[#All],2,FALSE)</f>
        <v>#N/A</v>
      </c>
      <c r="Z5948" s="56"/>
      <c r="AA5948" s="56"/>
      <c r="AB5948" s="57">
        <f>Таблица1[[#This Row],[Кол-во/объем]]*Таблица1[[#This Row],[Маркетинговая цена за единицу, тенге без НДС]]</f>
        <v>0</v>
      </c>
      <c r="AC5948" s="52"/>
      <c r="AD5948" s="52"/>
      <c r="AE5948" s="52"/>
    </row>
    <row r="5949" spans="2:31" x14ac:dyDescent="0.3">
      <c r="B5949" s="4" t="e">
        <f>VLOOKUP(Таблица1[[#This Row],[Наименование Заказчика]],Таблица3[],2,FALSE)</f>
        <v>#N/A</v>
      </c>
      <c r="C5949" s="4" t="e">
        <f>VLOOKUP(Таблица1[[#This Row],[Наименование Заказчика]],Таблица3[],3,FALSE)</f>
        <v>#N/A</v>
      </c>
      <c r="N5949" s="38" t="e">
        <f>VLOOKUP(Таблица1[[#This Row],[Код основания для проведения закупки с применением особого порядка]],Таблица4[#All],3,FALSE)</f>
        <v>#N/A</v>
      </c>
      <c r="O5949" s="52"/>
      <c r="P5949" s="52"/>
      <c r="Q5949" s="52"/>
      <c r="R5949" s="52"/>
      <c r="S5949" s="38" t="e">
        <f>VLOOKUP(Таблица1[[#This Row],[Код страны поставки ТРУ]],Таблица8[],3,FALSE)</f>
        <v>#N/A</v>
      </c>
      <c r="T5949" s="52"/>
      <c r="U5949" s="52"/>
      <c r="V5949" s="38" t="e">
        <f>VLOOKUP(Таблица1[[#This Row],[Код условия поставки по ИНКОТЕРМС 2010]],Таблица10[],2,FALSE)</f>
        <v>#N/A</v>
      </c>
      <c r="X5949" s="4" t="e">
        <f>VLOOKUP(Таблица1[[#This Row],[Код единицы измерения]],Таблица37[#All],2,FALSE)</f>
        <v>#N/A</v>
      </c>
      <c r="Z5949" s="56"/>
      <c r="AA5949" s="56"/>
      <c r="AB5949" s="57">
        <f>Таблица1[[#This Row],[Кол-во/объем]]*Таблица1[[#This Row],[Маркетинговая цена за единицу, тенге без НДС]]</f>
        <v>0</v>
      </c>
      <c r="AC5949" s="52"/>
      <c r="AD5949" s="52"/>
      <c r="AE5949" s="52"/>
    </row>
    <row r="5950" spans="2:31" x14ac:dyDescent="0.3">
      <c r="B5950" s="4" t="e">
        <f>VLOOKUP(Таблица1[[#This Row],[Наименование Заказчика]],Таблица3[],2,FALSE)</f>
        <v>#N/A</v>
      </c>
      <c r="C5950" s="4" t="e">
        <f>VLOOKUP(Таблица1[[#This Row],[Наименование Заказчика]],Таблица3[],3,FALSE)</f>
        <v>#N/A</v>
      </c>
      <c r="N5950" s="38" t="e">
        <f>VLOOKUP(Таблица1[[#This Row],[Код основания для проведения закупки с применением особого порядка]],Таблица4[#All],3,FALSE)</f>
        <v>#N/A</v>
      </c>
      <c r="O5950" s="52"/>
      <c r="P5950" s="52"/>
      <c r="Q5950" s="52"/>
      <c r="R5950" s="52"/>
      <c r="S5950" s="38" t="e">
        <f>VLOOKUP(Таблица1[[#This Row],[Код страны поставки ТРУ]],Таблица8[],3,FALSE)</f>
        <v>#N/A</v>
      </c>
      <c r="T5950" s="52"/>
      <c r="U5950" s="52"/>
      <c r="V5950" s="38" t="e">
        <f>VLOOKUP(Таблица1[[#This Row],[Код условия поставки по ИНКОТЕРМС 2010]],Таблица10[],2,FALSE)</f>
        <v>#N/A</v>
      </c>
      <c r="X5950" s="4" t="e">
        <f>VLOOKUP(Таблица1[[#This Row],[Код единицы измерения]],Таблица37[#All],2,FALSE)</f>
        <v>#N/A</v>
      </c>
      <c r="Z5950" s="56"/>
      <c r="AA5950" s="56"/>
      <c r="AB5950" s="57">
        <f>Таблица1[[#This Row],[Кол-во/объем]]*Таблица1[[#This Row],[Маркетинговая цена за единицу, тенге без НДС]]</f>
        <v>0</v>
      </c>
      <c r="AC5950" s="52"/>
      <c r="AD5950" s="52"/>
      <c r="AE5950" s="52"/>
    </row>
    <row r="5951" spans="2:31" x14ac:dyDescent="0.3">
      <c r="B5951" s="4" t="e">
        <f>VLOOKUP(Таблица1[[#This Row],[Наименование Заказчика]],Таблица3[],2,FALSE)</f>
        <v>#N/A</v>
      </c>
      <c r="C5951" s="4" t="e">
        <f>VLOOKUP(Таблица1[[#This Row],[Наименование Заказчика]],Таблица3[],3,FALSE)</f>
        <v>#N/A</v>
      </c>
      <c r="N5951" s="38" t="e">
        <f>VLOOKUP(Таблица1[[#This Row],[Код основания для проведения закупки с применением особого порядка]],Таблица4[#All],3,FALSE)</f>
        <v>#N/A</v>
      </c>
      <c r="O5951" s="52"/>
      <c r="P5951" s="52"/>
      <c r="Q5951" s="52"/>
      <c r="R5951" s="52"/>
      <c r="S5951" s="38" t="e">
        <f>VLOOKUP(Таблица1[[#This Row],[Код страны поставки ТРУ]],Таблица8[],3,FALSE)</f>
        <v>#N/A</v>
      </c>
      <c r="T5951" s="52"/>
      <c r="U5951" s="52"/>
      <c r="V5951" s="38" t="e">
        <f>VLOOKUP(Таблица1[[#This Row],[Код условия поставки по ИНКОТЕРМС 2010]],Таблица10[],2,FALSE)</f>
        <v>#N/A</v>
      </c>
      <c r="X5951" s="4" t="e">
        <f>VLOOKUP(Таблица1[[#This Row],[Код единицы измерения]],Таблица37[#All],2,FALSE)</f>
        <v>#N/A</v>
      </c>
      <c r="Z5951" s="56"/>
      <c r="AA5951" s="56"/>
      <c r="AB5951" s="57">
        <f>Таблица1[[#This Row],[Кол-во/объем]]*Таблица1[[#This Row],[Маркетинговая цена за единицу, тенге без НДС]]</f>
        <v>0</v>
      </c>
      <c r="AC5951" s="52"/>
      <c r="AD5951" s="52"/>
      <c r="AE5951" s="52"/>
    </row>
    <row r="5952" spans="2:31" x14ac:dyDescent="0.3">
      <c r="B5952" s="4" t="e">
        <f>VLOOKUP(Таблица1[[#This Row],[Наименование Заказчика]],Таблица3[],2,FALSE)</f>
        <v>#N/A</v>
      </c>
      <c r="C5952" s="4" t="e">
        <f>VLOOKUP(Таблица1[[#This Row],[Наименование Заказчика]],Таблица3[],3,FALSE)</f>
        <v>#N/A</v>
      </c>
      <c r="N5952" s="38" t="e">
        <f>VLOOKUP(Таблица1[[#This Row],[Код основания для проведения закупки с применением особого порядка]],Таблица4[#All],3,FALSE)</f>
        <v>#N/A</v>
      </c>
      <c r="O5952" s="52"/>
      <c r="P5952" s="52"/>
      <c r="Q5952" s="52"/>
      <c r="R5952" s="52"/>
      <c r="S5952" s="38" t="e">
        <f>VLOOKUP(Таблица1[[#This Row],[Код страны поставки ТРУ]],Таблица8[],3,FALSE)</f>
        <v>#N/A</v>
      </c>
      <c r="T5952" s="52"/>
      <c r="U5952" s="52"/>
      <c r="V5952" s="38" t="e">
        <f>VLOOKUP(Таблица1[[#This Row],[Код условия поставки по ИНКОТЕРМС 2010]],Таблица10[],2,FALSE)</f>
        <v>#N/A</v>
      </c>
      <c r="X5952" s="4" t="e">
        <f>VLOOKUP(Таблица1[[#This Row],[Код единицы измерения]],Таблица37[#All],2,FALSE)</f>
        <v>#N/A</v>
      </c>
      <c r="Z5952" s="56"/>
      <c r="AA5952" s="56"/>
      <c r="AB5952" s="57">
        <f>Таблица1[[#This Row],[Кол-во/объем]]*Таблица1[[#This Row],[Маркетинговая цена за единицу, тенге без НДС]]</f>
        <v>0</v>
      </c>
      <c r="AC5952" s="52"/>
      <c r="AD5952" s="52"/>
      <c r="AE5952" s="52"/>
    </row>
    <row r="5953" spans="2:31" x14ac:dyDescent="0.3">
      <c r="B5953" s="4" t="e">
        <f>VLOOKUP(Таблица1[[#This Row],[Наименование Заказчика]],Таблица3[],2,FALSE)</f>
        <v>#N/A</v>
      </c>
      <c r="C5953" s="4" t="e">
        <f>VLOOKUP(Таблица1[[#This Row],[Наименование Заказчика]],Таблица3[],3,FALSE)</f>
        <v>#N/A</v>
      </c>
      <c r="N5953" s="38" t="e">
        <f>VLOOKUP(Таблица1[[#This Row],[Код основания для проведения закупки с применением особого порядка]],Таблица4[#All],3,FALSE)</f>
        <v>#N/A</v>
      </c>
      <c r="O5953" s="52"/>
      <c r="P5953" s="52"/>
      <c r="Q5953" s="52"/>
      <c r="R5953" s="52"/>
      <c r="S5953" s="38" t="e">
        <f>VLOOKUP(Таблица1[[#This Row],[Код страны поставки ТРУ]],Таблица8[],3,FALSE)</f>
        <v>#N/A</v>
      </c>
      <c r="T5953" s="52"/>
      <c r="U5953" s="52"/>
      <c r="V5953" s="38" t="e">
        <f>VLOOKUP(Таблица1[[#This Row],[Код условия поставки по ИНКОТЕРМС 2010]],Таблица10[],2,FALSE)</f>
        <v>#N/A</v>
      </c>
      <c r="X5953" s="4" t="e">
        <f>VLOOKUP(Таблица1[[#This Row],[Код единицы измерения]],Таблица37[#All],2,FALSE)</f>
        <v>#N/A</v>
      </c>
      <c r="Z5953" s="56"/>
      <c r="AA5953" s="56"/>
      <c r="AB5953" s="57">
        <f>Таблица1[[#This Row],[Кол-во/объем]]*Таблица1[[#This Row],[Маркетинговая цена за единицу, тенге без НДС]]</f>
        <v>0</v>
      </c>
      <c r="AC5953" s="52"/>
      <c r="AD5953" s="52"/>
      <c r="AE5953" s="52"/>
    </row>
    <row r="5954" spans="2:31" x14ac:dyDescent="0.3">
      <c r="B5954" s="4" t="e">
        <f>VLOOKUP(Таблица1[[#This Row],[Наименование Заказчика]],Таблица3[],2,FALSE)</f>
        <v>#N/A</v>
      </c>
      <c r="C5954" s="4" t="e">
        <f>VLOOKUP(Таблица1[[#This Row],[Наименование Заказчика]],Таблица3[],3,FALSE)</f>
        <v>#N/A</v>
      </c>
      <c r="N5954" s="38" t="e">
        <f>VLOOKUP(Таблица1[[#This Row],[Код основания для проведения закупки с применением особого порядка]],Таблица4[#All],3,FALSE)</f>
        <v>#N/A</v>
      </c>
      <c r="O5954" s="52"/>
      <c r="P5954" s="52"/>
      <c r="Q5954" s="52"/>
      <c r="R5954" s="52"/>
      <c r="S5954" s="38" t="e">
        <f>VLOOKUP(Таблица1[[#This Row],[Код страны поставки ТРУ]],Таблица8[],3,FALSE)</f>
        <v>#N/A</v>
      </c>
      <c r="T5954" s="52"/>
      <c r="U5954" s="52"/>
      <c r="V5954" s="38" t="e">
        <f>VLOOKUP(Таблица1[[#This Row],[Код условия поставки по ИНКОТЕРМС 2010]],Таблица10[],2,FALSE)</f>
        <v>#N/A</v>
      </c>
      <c r="X5954" s="4" t="e">
        <f>VLOOKUP(Таблица1[[#This Row],[Код единицы измерения]],Таблица37[#All],2,FALSE)</f>
        <v>#N/A</v>
      </c>
      <c r="Z5954" s="56"/>
      <c r="AA5954" s="56"/>
      <c r="AB5954" s="57">
        <f>Таблица1[[#This Row],[Кол-во/объем]]*Таблица1[[#This Row],[Маркетинговая цена за единицу, тенге без НДС]]</f>
        <v>0</v>
      </c>
      <c r="AC5954" s="52"/>
      <c r="AD5954" s="52"/>
      <c r="AE5954" s="52"/>
    </row>
    <row r="5955" spans="2:31" x14ac:dyDescent="0.3">
      <c r="B5955" s="4" t="e">
        <f>VLOOKUP(Таблица1[[#This Row],[Наименование Заказчика]],Таблица3[],2,FALSE)</f>
        <v>#N/A</v>
      </c>
      <c r="C5955" s="4" t="e">
        <f>VLOOKUP(Таблица1[[#This Row],[Наименование Заказчика]],Таблица3[],3,FALSE)</f>
        <v>#N/A</v>
      </c>
      <c r="N5955" s="38" t="e">
        <f>VLOOKUP(Таблица1[[#This Row],[Код основания для проведения закупки с применением особого порядка]],Таблица4[#All],3,FALSE)</f>
        <v>#N/A</v>
      </c>
      <c r="O5955" s="52"/>
      <c r="P5955" s="52"/>
      <c r="Q5955" s="52"/>
      <c r="R5955" s="52"/>
      <c r="S5955" s="38" t="e">
        <f>VLOOKUP(Таблица1[[#This Row],[Код страны поставки ТРУ]],Таблица8[],3,FALSE)</f>
        <v>#N/A</v>
      </c>
      <c r="T5955" s="52"/>
      <c r="U5955" s="52"/>
      <c r="V5955" s="38" t="e">
        <f>VLOOKUP(Таблица1[[#This Row],[Код условия поставки по ИНКОТЕРМС 2010]],Таблица10[],2,FALSE)</f>
        <v>#N/A</v>
      </c>
      <c r="X5955" s="4" t="e">
        <f>VLOOKUP(Таблица1[[#This Row],[Код единицы измерения]],Таблица37[#All],2,FALSE)</f>
        <v>#N/A</v>
      </c>
      <c r="Z5955" s="56"/>
      <c r="AA5955" s="56"/>
      <c r="AB5955" s="57">
        <f>Таблица1[[#This Row],[Кол-во/объем]]*Таблица1[[#This Row],[Маркетинговая цена за единицу, тенге без НДС]]</f>
        <v>0</v>
      </c>
      <c r="AC5955" s="52"/>
      <c r="AD5955" s="52"/>
      <c r="AE5955" s="52"/>
    </row>
    <row r="5956" spans="2:31" x14ac:dyDescent="0.3">
      <c r="B5956" s="4" t="e">
        <f>VLOOKUP(Таблица1[[#This Row],[Наименование Заказчика]],Таблица3[],2,FALSE)</f>
        <v>#N/A</v>
      </c>
      <c r="C5956" s="4" t="e">
        <f>VLOOKUP(Таблица1[[#This Row],[Наименование Заказчика]],Таблица3[],3,FALSE)</f>
        <v>#N/A</v>
      </c>
      <c r="N5956" s="38" t="e">
        <f>VLOOKUP(Таблица1[[#This Row],[Код основания для проведения закупки с применением особого порядка]],Таблица4[#All],3,FALSE)</f>
        <v>#N/A</v>
      </c>
      <c r="O5956" s="52"/>
      <c r="P5956" s="52"/>
      <c r="Q5956" s="52"/>
      <c r="R5956" s="52"/>
      <c r="S5956" s="38" t="e">
        <f>VLOOKUP(Таблица1[[#This Row],[Код страны поставки ТРУ]],Таблица8[],3,FALSE)</f>
        <v>#N/A</v>
      </c>
      <c r="T5956" s="52"/>
      <c r="U5956" s="52"/>
      <c r="V5956" s="38" t="e">
        <f>VLOOKUP(Таблица1[[#This Row],[Код условия поставки по ИНКОТЕРМС 2010]],Таблица10[],2,FALSE)</f>
        <v>#N/A</v>
      </c>
      <c r="X5956" s="4" t="e">
        <f>VLOOKUP(Таблица1[[#This Row],[Код единицы измерения]],Таблица37[#All],2,FALSE)</f>
        <v>#N/A</v>
      </c>
      <c r="Z5956" s="56"/>
      <c r="AA5956" s="56"/>
      <c r="AB5956" s="57">
        <f>Таблица1[[#This Row],[Кол-во/объем]]*Таблица1[[#This Row],[Маркетинговая цена за единицу, тенге без НДС]]</f>
        <v>0</v>
      </c>
      <c r="AC5956" s="52"/>
      <c r="AD5956" s="52"/>
      <c r="AE5956" s="52"/>
    </row>
    <row r="5957" spans="2:31" x14ac:dyDescent="0.3">
      <c r="B5957" s="4" t="e">
        <f>VLOOKUP(Таблица1[[#This Row],[Наименование Заказчика]],Таблица3[],2,FALSE)</f>
        <v>#N/A</v>
      </c>
      <c r="C5957" s="4" t="e">
        <f>VLOOKUP(Таблица1[[#This Row],[Наименование Заказчика]],Таблица3[],3,FALSE)</f>
        <v>#N/A</v>
      </c>
      <c r="N5957" s="38" t="e">
        <f>VLOOKUP(Таблица1[[#This Row],[Код основания для проведения закупки с применением особого порядка]],Таблица4[#All],3,FALSE)</f>
        <v>#N/A</v>
      </c>
      <c r="O5957" s="52"/>
      <c r="P5957" s="52"/>
      <c r="Q5957" s="52"/>
      <c r="R5957" s="52"/>
      <c r="S5957" s="38" t="e">
        <f>VLOOKUP(Таблица1[[#This Row],[Код страны поставки ТРУ]],Таблица8[],3,FALSE)</f>
        <v>#N/A</v>
      </c>
      <c r="T5957" s="52"/>
      <c r="U5957" s="52"/>
      <c r="V5957" s="38" t="e">
        <f>VLOOKUP(Таблица1[[#This Row],[Код условия поставки по ИНКОТЕРМС 2010]],Таблица10[],2,FALSE)</f>
        <v>#N/A</v>
      </c>
      <c r="X5957" s="4" t="e">
        <f>VLOOKUP(Таблица1[[#This Row],[Код единицы измерения]],Таблица37[#All],2,FALSE)</f>
        <v>#N/A</v>
      </c>
      <c r="Z5957" s="56"/>
      <c r="AA5957" s="56"/>
      <c r="AB5957" s="57">
        <f>Таблица1[[#This Row],[Кол-во/объем]]*Таблица1[[#This Row],[Маркетинговая цена за единицу, тенге без НДС]]</f>
        <v>0</v>
      </c>
      <c r="AC5957" s="52"/>
      <c r="AD5957" s="52"/>
      <c r="AE5957" s="52"/>
    </row>
    <row r="5958" spans="2:31" x14ac:dyDescent="0.3">
      <c r="B5958" s="4" t="e">
        <f>VLOOKUP(Таблица1[[#This Row],[Наименование Заказчика]],Таблица3[],2,FALSE)</f>
        <v>#N/A</v>
      </c>
      <c r="C5958" s="4" t="e">
        <f>VLOOKUP(Таблица1[[#This Row],[Наименование Заказчика]],Таблица3[],3,FALSE)</f>
        <v>#N/A</v>
      </c>
      <c r="N5958" s="38" t="e">
        <f>VLOOKUP(Таблица1[[#This Row],[Код основания для проведения закупки с применением особого порядка]],Таблица4[#All],3,FALSE)</f>
        <v>#N/A</v>
      </c>
      <c r="O5958" s="52"/>
      <c r="P5958" s="52"/>
      <c r="Q5958" s="52"/>
      <c r="R5958" s="52"/>
      <c r="S5958" s="38" t="e">
        <f>VLOOKUP(Таблица1[[#This Row],[Код страны поставки ТРУ]],Таблица8[],3,FALSE)</f>
        <v>#N/A</v>
      </c>
      <c r="T5958" s="52"/>
      <c r="U5958" s="52"/>
      <c r="V5958" s="38" t="e">
        <f>VLOOKUP(Таблица1[[#This Row],[Код условия поставки по ИНКОТЕРМС 2010]],Таблица10[],2,FALSE)</f>
        <v>#N/A</v>
      </c>
      <c r="X5958" s="4" t="e">
        <f>VLOOKUP(Таблица1[[#This Row],[Код единицы измерения]],Таблица37[#All],2,FALSE)</f>
        <v>#N/A</v>
      </c>
      <c r="Z5958" s="56"/>
      <c r="AA5958" s="56"/>
      <c r="AB5958" s="57">
        <f>Таблица1[[#This Row],[Кол-во/объем]]*Таблица1[[#This Row],[Маркетинговая цена за единицу, тенге без НДС]]</f>
        <v>0</v>
      </c>
      <c r="AC5958" s="52"/>
      <c r="AD5958" s="52"/>
      <c r="AE5958" s="52"/>
    </row>
    <row r="5959" spans="2:31" x14ac:dyDescent="0.3">
      <c r="B5959" s="4" t="e">
        <f>VLOOKUP(Таблица1[[#This Row],[Наименование Заказчика]],Таблица3[],2,FALSE)</f>
        <v>#N/A</v>
      </c>
      <c r="C5959" s="4" t="e">
        <f>VLOOKUP(Таблица1[[#This Row],[Наименование Заказчика]],Таблица3[],3,FALSE)</f>
        <v>#N/A</v>
      </c>
      <c r="N5959" s="38" t="e">
        <f>VLOOKUP(Таблица1[[#This Row],[Код основания для проведения закупки с применением особого порядка]],Таблица4[#All],3,FALSE)</f>
        <v>#N/A</v>
      </c>
      <c r="O5959" s="52"/>
      <c r="P5959" s="52"/>
      <c r="Q5959" s="52"/>
      <c r="R5959" s="52"/>
      <c r="S5959" s="38" t="e">
        <f>VLOOKUP(Таблица1[[#This Row],[Код страны поставки ТРУ]],Таблица8[],3,FALSE)</f>
        <v>#N/A</v>
      </c>
      <c r="T5959" s="52"/>
      <c r="U5959" s="52"/>
      <c r="V5959" s="38" t="e">
        <f>VLOOKUP(Таблица1[[#This Row],[Код условия поставки по ИНКОТЕРМС 2010]],Таблица10[],2,FALSE)</f>
        <v>#N/A</v>
      </c>
      <c r="X5959" s="4" t="e">
        <f>VLOOKUP(Таблица1[[#This Row],[Код единицы измерения]],Таблица37[#All],2,FALSE)</f>
        <v>#N/A</v>
      </c>
      <c r="Z5959" s="56"/>
      <c r="AA5959" s="56"/>
      <c r="AB5959" s="57">
        <f>Таблица1[[#This Row],[Кол-во/объем]]*Таблица1[[#This Row],[Маркетинговая цена за единицу, тенге без НДС]]</f>
        <v>0</v>
      </c>
      <c r="AC5959" s="52"/>
      <c r="AD5959" s="52"/>
      <c r="AE5959" s="52"/>
    </row>
    <row r="5960" spans="2:31" x14ac:dyDescent="0.3">
      <c r="B5960" s="4" t="e">
        <f>VLOOKUP(Таблица1[[#This Row],[Наименование Заказчика]],Таблица3[],2,FALSE)</f>
        <v>#N/A</v>
      </c>
      <c r="C5960" s="4" t="e">
        <f>VLOOKUP(Таблица1[[#This Row],[Наименование Заказчика]],Таблица3[],3,FALSE)</f>
        <v>#N/A</v>
      </c>
      <c r="N5960" s="38" t="e">
        <f>VLOOKUP(Таблица1[[#This Row],[Код основания для проведения закупки с применением особого порядка]],Таблица4[#All],3,FALSE)</f>
        <v>#N/A</v>
      </c>
      <c r="O5960" s="52"/>
      <c r="P5960" s="52"/>
      <c r="Q5960" s="52"/>
      <c r="R5960" s="52"/>
      <c r="S5960" s="38" t="e">
        <f>VLOOKUP(Таблица1[[#This Row],[Код страны поставки ТРУ]],Таблица8[],3,FALSE)</f>
        <v>#N/A</v>
      </c>
      <c r="T5960" s="52"/>
      <c r="U5960" s="52"/>
      <c r="V5960" s="38" t="e">
        <f>VLOOKUP(Таблица1[[#This Row],[Код условия поставки по ИНКОТЕРМС 2010]],Таблица10[],2,FALSE)</f>
        <v>#N/A</v>
      </c>
      <c r="X5960" s="4" t="e">
        <f>VLOOKUP(Таблица1[[#This Row],[Код единицы измерения]],Таблица37[#All],2,FALSE)</f>
        <v>#N/A</v>
      </c>
      <c r="Z5960" s="56"/>
      <c r="AA5960" s="56"/>
      <c r="AB5960" s="57">
        <f>Таблица1[[#This Row],[Кол-во/объем]]*Таблица1[[#This Row],[Маркетинговая цена за единицу, тенге без НДС]]</f>
        <v>0</v>
      </c>
      <c r="AC5960" s="52"/>
      <c r="AD5960" s="52"/>
      <c r="AE5960" s="52"/>
    </row>
    <row r="5961" spans="2:31" x14ac:dyDescent="0.3">
      <c r="B5961" s="4" t="e">
        <f>VLOOKUP(Таблица1[[#This Row],[Наименование Заказчика]],Таблица3[],2,FALSE)</f>
        <v>#N/A</v>
      </c>
      <c r="C5961" s="4" t="e">
        <f>VLOOKUP(Таблица1[[#This Row],[Наименование Заказчика]],Таблица3[],3,FALSE)</f>
        <v>#N/A</v>
      </c>
      <c r="N5961" s="38" t="e">
        <f>VLOOKUP(Таблица1[[#This Row],[Код основания для проведения закупки с применением особого порядка]],Таблица4[#All],3,FALSE)</f>
        <v>#N/A</v>
      </c>
      <c r="O5961" s="52"/>
      <c r="P5961" s="52"/>
      <c r="Q5961" s="52"/>
      <c r="R5961" s="52"/>
      <c r="S5961" s="38" t="e">
        <f>VLOOKUP(Таблица1[[#This Row],[Код страны поставки ТРУ]],Таблица8[],3,FALSE)</f>
        <v>#N/A</v>
      </c>
      <c r="T5961" s="52"/>
      <c r="U5961" s="52"/>
      <c r="V5961" s="38" t="e">
        <f>VLOOKUP(Таблица1[[#This Row],[Код условия поставки по ИНКОТЕРМС 2010]],Таблица10[],2,FALSE)</f>
        <v>#N/A</v>
      </c>
      <c r="X5961" s="4" t="e">
        <f>VLOOKUP(Таблица1[[#This Row],[Код единицы измерения]],Таблица37[#All],2,FALSE)</f>
        <v>#N/A</v>
      </c>
      <c r="Z5961" s="56"/>
      <c r="AA5961" s="56"/>
      <c r="AB5961" s="57">
        <f>Таблица1[[#This Row],[Кол-во/объем]]*Таблица1[[#This Row],[Маркетинговая цена за единицу, тенге без НДС]]</f>
        <v>0</v>
      </c>
      <c r="AC5961" s="52"/>
      <c r="AD5961" s="52"/>
      <c r="AE5961" s="52"/>
    </row>
    <row r="5962" spans="2:31" x14ac:dyDescent="0.3">
      <c r="B5962" s="4" t="e">
        <f>VLOOKUP(Таблица1[[#This Row],[Наименование Заказчика]],Таблица3[],2,FALSE)</f>
        <v>#N/A</v>
      </c>
      <c r="C5962" s="4" t="e">
        <f>VLOOKUP(Таблица1[[#This Row],[Наименование Заказчика]],Таблица3[],3,FALSE)</f>
        <v>#N/A</v>
      </c>
      <c r="N5962" s="38" t="e">
        <f>VLOOKUP(Таблица1[[#This Row],[Код основания для проведения закупки с применением особого порядка]],Таблица4[#All],3,FALSE)</f>
        <v>#N/A</v>
      </c>
      <c r="O5962" s="52"/>
      <c r="P5962" s="52"/>
      <c r="Q5962" s="52"/>
      <c r="R5962" s="52"/>
      <c r="S5962" s="38" t="e">
        <f>VLOOKUP(Таблица1[[#This Row],[Код страны поставки ТРУ]],Таблица8[],3,FALSE)</f>
        <v>#N/A</v>
      </c>
      <c r="T5962" s="52"/>
      <c r="U5962" s="52"/>
      <c r="V5962" s="38" t="e">
        <f>VLOOKUP(Таблица1[[#This Row],[Код условия поставки по ИНКОТЕРМС 2010]],Таблица10[],2,FALSE)</f>
        <v>#N/A</v>
      </c>
      <c r="X5962" s="4" t="e">
        <f>VLOOKUP(Таблица1[[#This Row],[Код единицы измерения]],Таблица37[#All],2,FALSE)</f>
        <v>#N/A</v>
      </c>
      <c r="Z5962" s="56"/>
      <c r="AA5962" s="56"/>
      <c r="AB5962" s="57">
        <f>Таблица1[[#This Row],[Кол-во/объем]]*Таблица1[[#This Row],[Маркетинговая цена за единицу, тенге без НДС]]</f>
        <v>0</v>
      </c>
      <c r="AC5962" s="52"/>
      <c r="AD5962" s="52"/>
      <c r="AE5962" s="52"/>
    </row>
    <row r="5963" spans="2:31" x14ac:dyDescent="0.3">
      <c r="B5963" s="4" t="e">
        <f>VLOOKUP(Таблица1[[#This Row],[Наименование Заказчика]],Таблица3[],2,FALSE)</f>
        <v>#N/A</v>
      </c>
      <c r="C5963" s="4" t="e">
        <f>VLOOKUP(Таблица1[[#This Row],[Наименование Заказчика]],Таблица3[],3,FALSE)</f>
        <v>#N/A</v>
      </c>
      <c r="N5963" s="38" t="e">
        <f>VLOOKUP(Таблица1[[#This Row],[Код основания для проведения закупки с применением особого порядка]],Таблица4[#All],3,FALSE)</f>
        <v>#N/A</v>
      </c>
      <c r="O5963" s="52"/>
      <c r="P5963" s="52"/>
      <c r="Q5963" s="52"/>
      <c r="R5963" s="52"/>
      <c r="S5963" s="38" t="e">
        <f>VLOOKUP(Таблица1[[#This Row],[Код страны поставки ТРУ]],Таблица8[],3,FALSE)</f>
        <v>#N/A</v>
      </c>
      <c r="T5963" s="52"/>
      <c r="U5963" s="52"/>
      <c r="V5963" s="38" t="e">
        <f>VLOOKUP(Таблица1[[#This Row],[Код условия поставки по ИНКОТЕРМС 2010]],Таблица10[],2,FALSE)</f>
        <v>#N/A</v>
      </c>
      <c r="X5963" s="4" t="e">
        <f>VLOOKUP(Таблица1[[#This Row],[Код единицы измерения]],Таблица37[#All],2,FALSE)</f>
        <v>#N/A</v>
      </c>
      <c r="Z5963" s="56"/>
      <c r="AA5963" s="56"/>
      <c r="AB5963" s="57">
        <f>Таблица1[[#This Row],[Кол-во/объем]]*Таблица1[[#This Row],[Маркетинговая цена за единицу, тенге без НДС]]</f>
        <v>0</v>
      </c>
      <c r="AC5963" s="52"/>
      <c r="AD5963" s="52"/>
      <c r="AE5963" s="52"/>
    </row>
    <row r="5964" spans="2:31" x14ac:dyDescent="0.3">
      <c r="B5964" s="4" t="e">
        <f>VLOOKUP(Таблица1[[#This Row],[Наименование Заказчика]],Таблица3[],2,FALSE)</f>
        <v>#N/A</v>
      </c>
      <c r="C5964" s="4" t="e">
        <f>VLOOKUP(Таблица1[[#This Row],[Наименование Заказчика]],Таблица3[],3,FALSE)</f>
        <v>#N/A</v>
      </c>
      <c r="N5964" s="38" t="e">
        <f>VLOOKUP(Таблица1[[#This Row],[Код основания для проведения закупки с применением особого порядка]],Таблица4[#All],3,FALSE)</f>
        <v>#N/A</v>
      </c>
      <c r="O5964" s="52"/>
      <c r="P5964" s="52"/>
      <c r="Q5964" s="52"/>
      <c r="R5964" s="52"/>
      <c r="S5964" s="38" t="e">
        <f>VLOOKUP(Таблица1[[#This Row],[Код страны поставки ТРУ]],Таблица8[],3,FALSE)</f>
        <v>#N/A</v>
      </c>
      <c r="T5964" s="52"/>
      <c r="U5964" s="52"/>
      <c r="V5964" s="38" t="e">
        <f>VLOOKUP(Таблица1[[#This Row],[Код условия поставки по ИНКОТЕРМС 2010]],Таблица10[],2,FALSE)</f>
        <v>#N/A</v>
      </c>
      <c r="X5964" s="4" t="e">
        <f>VLOOKUP(Таблица1[[#This Row],[Код единицы измерения]],Таблица37[#All],2,FALSE)</f>
        <v>#N/A</v>
      </c>
      <c r="Z5964" s="56"/>
      <c r="AA5964" s="56"/>
      <c r="AB5964" s="57">
        <f>Таблица1[[#This Row],[Кол-во/объем]]*Таблица1[[#This Row],[Маркетинговая цена за единицу, тенге без НДС]]</f>
        <v>0</v>
      </c>
      <c r="AC5964" s="52"/>
      <c r="AD5964" s="52"/>
      <c r="AE5964" s="52"/>
    </row>
    <row r="5965" spans="2:31" x14ac:dyDescent="0.3">
      <c r="B5965" s="4" t="e">
        <f>VLOOKUP(Таблица1[[#This Row],[Наименование Заказчика]],Таблица3[],2,FALSE)</f>
        <v>#N/A</v>
      </c>
      <c r="C5965" s="4" t="e">
        <f>VLOOKUP(Таблица1[[#This Row],[Наименование Заказчика]],Таблица3[],3,FALSE)</f>
        <v>#N/A</v>
      </c>
      <c r="N5965" s="38" t="e">
        <f>VLOOKUP(Таблица1[[#This Row],[Код основания для проведения закупки с применением особого порядка]],Таблица4[#All],3,FALSE)</f>
        <v>#N/A</v>
      </c>
      <c r="O5965" s="52"/>
      <c r="P5965" s="52"/>
      <c r="Q5965" s="52"/>
      <c r="R5965" s="52"/>
      <c r="S5965" s="38" t="e">
        <f>VLOOKUP(Таблица1[[#This Row],[Код страны поставки ТРУ]],Таблица8[],3,FALSE)</f>
        <v>#N/A</v>
      </c>
      <c r="T5965" s="52"/>
      <c r="U5965" s="52"/>
      <c r="V5965" s="38" t="e">
        <f>VLOOKUP(Таблица1[[#This Row],[Код условия поставки по ИНКОТЕРМС 2010]],Таблица10[],2,FALSE)</f>
        <v>#N/A</v>
      </c>
      <c r="X5965" s="4" t="e">
        <f>VLOOKUP(Таблица1[[#This Row],[Код единицы измерения]],Таблица37[#All],2,FALSE)</f>
        <v>#N/A</v>
      </c>
      <c r="Z5965" s="56"/>
      <c r="AA5965" s="56"/>
      <c r="AB5965" s="57">
        <f>Таблица1[[#This Row],[Кол-во/объем]]*Таблица1[[#This Row],[Маркетинговая цена за единицу, тенге без НДС]]</f>
        <v>0</v>
      </c>
      <c r="AC5965" s="52"/>
      <c r="AD5965" s="52"/>
      <c r="AE5965" s="52"/>
    </row>
    <row r="5966" spans="2:31" x14ac:dyDescent="0.3">
      <c r="B5966" s="4" t="e">
        <f>VLOOKUP(Таблица1[[#This Row],[Наименование Заказчика]],Таблица3[],2,FALSE)</f>
        <v>#N/A</v>
      </c>
      <c r="C5966" s="4" t="e">
        <f>VLOOKUP(Таблица1[[#This Row],[Наименование Заказчика]],Таблица3[],3,FALSE)</f>
        <v>#N/A</v>
      </c>
      <c r="N5966" s="38" t="e">
        <f>VLOOKUP(Таблица1[[#This Row],[Код основания для проведения закупки с применением особого порядка]],Таблица4[#All],3,FALSE)</f>
        <v>#N/A</v>
      </c>
      <c r="O5966" s="52"/>
      <c r="P5966" s="52"/>
      <c r="Q5966" s="52"/>
      <c r="R5966" s="52"/>
      <c r="S5966" s="38" t="e">
        <f>VLOOKUP(Таблица1[[#This Row],[Код страны поставки ТРУ]],Таблица8[],3,FALSE)</f>
        <v>#N/A</v>
      </c>
      <c r="T5966" s="52"/>
      <c r="U5966" s="52"/>
      <c r="V5966" s="38" t="e">
        <f>VLOOKUP(Таблица1[[#This Row],[Код условия поставки по ИНКОТЕРМС 2010]],Таблица10[],2,FALSE)</f>
        <v>#N/A</v>
      </c>
      <c r="X5966" s="4" t="e">
        <f>VLOOKUP(Таблица1[[#This Row],[Код единицы измерения]],Таблица37[#All],2,FALSE)</f>
        <v>#N/A</v>
      </c>
      <c r="Z5966" s="56"/>
      <c r="AA5966" s="56"/>
      <c r="AB5966" s="57">
        <f>Таблица1[[#This Row],[Кол-во/объем]]*Таблица1[[#This Row],[Маркетинговая цена за единицу, тенге без НДС]]</f>
        <v>0</v>
      </c>
      <c r="AC5966" s="52"/>
      <c r="AD5966" s="52"/>
      <c r="AE5966" s="52"/>
    </row>
    <row r="5967" spans="2:31" x14ac:dyDescent="0.3">
      <c r="B5967" s="4" t="e">
        <f>VLOOKUP(Таблица1[[#This Row],[Наименование Заказчика]],Таблица3[],2,FALSE)</f>
        <v>#N/A</v>
      </c>
      <c r="C5967" s="4" t="e">
        <f>VLOOKUP(Таблица1[[#This Row],[Наименование Заказчика]],Таблица3[],3,FALSE)</f>
        <v>#N/A</v>
      </c>
      <c r="N5967" s="38" t="e">
        <f>VLOOKUP(Таблица1[[#This Row],[Код основания для проведения закупки с применением особого порядка]],Таблица4[#All],3,FALSE)</f>
        <v>#N/A</v>
      </c>
      <c r="O5967" s="52"/>
      <c r="P5967" s="52"/>
      <c r="Q5967" s="52"/>
      <c r="R5967" s="52"/>
      <c r="S5967" s="38" t="e">
        <f>VLOOKUP(Таблица1[[#This Row],[Код страны поставки ТРУ]],Таблица8[],3,FALSE)</f>
        <v>#N/A</v>
      </c>
      <c r="T5967" s="52"/>
      <c r="U5967" s="52"/>
      <c r="V5967" s="38" t="e">
        <f>VLOOKUP(Таблица1[[#This Row],[Код условия поставки по ИНКОТЕРМС 2010]],Таблица10[],2,FALSE)</f>
        <v>#N/A</v>
      </c>
      <c r="X5967" s="4" t="e">
        <f>VLOOKUP(Таблица1[[#This Row],[Код единицы измерения]],Таблица37[#All],2,FALSE)</f>
        <v>#N/A</v>
      </c>
      <c r="Z5967" s="56"/>
      <c r="AA5967" s="56"/>
      <c r="AB5967" s="57">
        <f>Таблица1[[#This Row],[Кол-во/объем]]*Таблица1[[#This Row],[Маркетинговая цена за единицу, тенге без НДС]]</f>
        <v>0</v>
      </c>
      <c r="AC5967" s="52"/>
      <c r="AD5967" s="52"/>
      <c r="AE5967" s="52"/>
    </row>
    <row r="5968" spans="2:31" x14ac:dyDescent="0.3">
      <c r="B5968" s="4" t="e">
        <f>VLOOKUP(Таблица1[[#This Row],[Наименование Заказчика]],Таблица3[],2,FALSE)</f>
        <v>#N/A</v>
      </c>
      <c r="C5968" s="4" t="e">
        <f>VLOOKUP(Таблица1[[#This Row],[Наименование Заказчика]],Таблица3[],3,FALSE)</f>
        <v>#N/A</v>
      </c>
      <c r="N5968" s="38" t="e">
        <f>VLOOKUP(Таблица1[[#This Row],[Код основания для проведения закупки с применением особого порядка]],Таблица4[#All],3,FALSE)</f>
        <v>#N/A</v>
      </c>
      <c r="O5968" s="52"/>
      <c r="P5968" s="52"/>
      <c r="Q5968" s="52"/>
      <c r="R5968" s="52"/>
      <c r="S5968" s="38" t="e">
        <f>VLOOKUP(Таблица1[[#This Row],[Код страны поставки ТРУ]],Таблица8[],3,FALSE)</f>
        <v>#N/A</v>
      </c>
      <c r="T5968" s="52"/>
      <c r="U5968" s="52"/>
      <c r="V5968" s="38" t="e">
        <f>VLOOKUP(Таблица1[[#This Row],[Код условия поставки по ИНКОТЕРМС 2010]],Таблица10[],2,FALSE)</f>
        <v>#N/A</v>
      </c>
      <c r="X5968" s="4" t="e">
        <f>VLOOKUP(Таблица1[[#This Row],[Код единицы измерения]],Таблица37[#All],2,FALSE)</f>
        <v>#N/A</v>
      </c>
      <c r="Z5968" s="56"/>
      <c r="AA5968" s="56"/>
      <c r="AB5968" s="57">
        <f>Таблица1[[#This Row],[Кол-во/объем]]*Таблица1[[#This Row],[Маркетинговая цена за единицу, тенге без НДС]]</f>
        <v>0</v>
      </c>
      <c r="AC5968" s="52"/>
      <c r="AD5968" s="52"/>
      <c r="AE5968" s="52"/>
    </row>
    <row r="5969" spans="2:31" x14ac:dyDescent="0.3">
      <c r="B5969" s="4" t="e">
        <f>VLOOKUP(Таблица1[[#This Row],[Наименование Заказчика]],Таблица3[],2,FALSE)</f>
        <v>#N/A</v>
      </c>
      <c r="C5969" s="4" t="e">
        <f>VLOOKUP(Таблица1[[#This Row],[Наименование Заказчика]],Таблица3[],3,FALSE)</f>
        <v>#N/A</v>
      </c>
      <c r="N5969" s="38" t="e">
        <f>VLOOKUP(Таблица1[[#This Row],[Код основания для проведения закупки с применением особого порядка]],Таблица4[#All],3,FALSE)</f>
        <v>#N/A</v>
      </c>
      <c r="O5969" s="52"/>
      <c r="P5969" s="52"/>
      <c r="Q5969" s="52"/>
      <c r="R5969" s="52"/>
      <c r="S5969" s="38" t="e">
        <f>VLOOKUP(Таблица1[[#This Row],[Код страны поставки ТРУ]],Таблица8[],3,FALSE)</f>
        <v>#N/A</v>
      </c>
      <c r="T5969" s="52"/>
      <c r="U5969" s="52"/>
      <c r="V5969" s="38" t="e">
        <f>VLOOKUP(Таблица1[[#This Row],[Код условия поставки по ИНКОТЕРМС 2010]],Таблица10[],2,FALSE)</f>
        <v>#N/A</v>
      </c>
      <c r="X5969" s="4" t="e">
        <f>VLOOKUP(Таблица1[[#This Row],[Код единицы измерения]],Таблица37[#All],2,FALSE)</f>
        <v>#N/A</v>
      </c>
      <c r="Z5969" s="56"/>
      <c r="AA5969" s="56"/>
      <c r="AB5969" s="57">
        <f>Таблица1[[#This Row],[Кол-во/объем]]*Таблица1[[#This Row],[Маркетинговая цена за единицу, тенге без НДС]]</f>
        <v>0</v>
      </c>
      <c r="AC5969" s="52"/>
      <c r="AD5969" s="52"/>
      <c r="AE5969" s="52"/>
    </row>
    <row r="5970" spans="2:31" x14ac:dyDescent="0.3">
      <c r="B5970" s="4" t="e">
        <f>VLOOKUP(Таблица1[[#This Row],[Наименование Заказчика]],Таблица3[],2,FALSE)</f>
        <v>#N/A</v>
      </c>
      <c r="C5970" s="4" t="e">
        <f>VLOOKUP(Таблица1[[#This Row],[Наименование Заказчика]],Таблица3[],3,FALSE)</f>
        <v>#N/A</v>
      </c>
      <c r="N5970" s="38" t="e">
        <f>VLOOKUP(Таблица1[[#This Row],[Код основания для проведения закупки с применением особого порядка]],Таблица4[#All],3,FALSE)</f>
        <v>#N/A</v>
      </c>
      <c r="O5970" s="52"/>
      <c r="P5970" s="52"/>
      <c r="Q5970" s="52"/>
      <c r="R5970" s="52"/>
      <c r="S5970" s="38" t="e">
        <f>VLOOKUP(Таблица1[[#This Row],[Код страны поставки ТРУ]],Таблица8[],3,FALSE)</f>
        <v>#N/A</v>
      </c>
      <c r="T5970" s="52"/>
      <c r="U5970" s="52"/>
      <c r="V5970" s="38" t="e">
        <f>VLOOKUP(Таблица1[[#This Row],[Код условия поставки по ИНКОТЕРМС 2010]],Таблица10[],2,FALSE)</f>
        <v>#N/A</v>
      </c>
      <c r="X5970" s="4" t="e">
        <f>VLOOKUP(Таблица1[[#This Row],[Код единицы измерения]],Таблица37[#All],2,FALSE)</f>
        <v>#N/A</v>
      </c>
      <c r="Z5970" s="56"/>
      <c r="AA5970" s="56"/>
      <c r="AB5970" s="57">
        <f>Таблица1[[#This Row],[Кол-во/объем]]*Таблица1[[#This Row],[Маркетинговая цена за единицу, тенге без НДС]]</f>
        <v>0</v>
      </c>
      <c r="AC5970" s="52"/>
      <c r="AD5970" s="52"/>
      <c r="AE5970" s="52"/>
    </row>
    <row r="5971" spans="2:31" x14ac:dyDescent="0.3">
      <c r="B5971" s="4" t="e">
        <f>VLOOKUP(Таблица1[[#This Row],[Наименование Заказчика]],Таблица3[],2,FALSE)</f>
        <v>#N/A</v>
      </c>
      <c r="C5971" s="4" t="e">
        <f>VLOOKUP(Таблица1[[#This Row],[Наименование Заказчика]],Таблица3[],3,FALSE)</f>
        <v>#N/A</v>
      </c>
      <c r="N5971" s="38" t="e">
        <f>VLOOKUP(Таблица1[[#This Row],[Код основания для проведения закупки с применением особого порядка]],Таблица4[#All],3,FALSE)</f>
        <v>#N/A</v>
      </c>
      <c r="O5971" s="52"/>
      <c r="P5971" s="52"/>
      <c r="Q5971" s="52"/>
      <c r="R5971" s="52"/>
      <c r="S5971" s="38" t="e">
        <f>VLOOKUP(Таблица1[[#This Row],[Код страны поставки ТРУ]],Таблица8[],3,FALSE)</f>
        <v>#N/A</v>
      </c>
      <c r="T5971" s="52"/>
      <c r="U5971" s="52"/>
      <c r="V5971" s="38" t="e">
        <f>VLOOKUP(Таблица1[[#This Row],[Код условия поставки по ИНКОТЕРМС 2010]],Таблица10[],2,FALSE)</f>
        <v>#N/A</v>
      </c>
      <c r="X5971" s="4" t="e">
        <f>VLOOKUP(Таблица1[[#This Row],[Код единицы измерения]],Таблица37[#All],2,FALSE)</f>
        <v>#N/A</v>
      </c>
      <c r="Z5971" s="56"/>
      <c r="AA5971" s="56"/>
      <c r="AB5971" s="57">
        <f>Таблица1[[#This Row],[Кол-во/объем]]*Таблица1[[#This Row],[Маркетинговая цена за единицу, тенге без НДС]]</f>
        <v>0</v>
      </c>
      <c r="AC5971" s="52"/>
      <c r="AD5971" s="52"/>
      <c r="AE5971" s="52"/>
    </row>
    <row r="5972" spans="2:31" x14ac:dyDescent="0.3">
      <c r="B5972" s="4" t="e">
        <f>VLOOKUP(Таблица1[[#This Row],[Наименование Заказчика]],Таблица3[],2,FALSE)</f>
        <v>#N/A</v>
      </c>
      <c r="C5972" s="4" t="e">
        <f>VLOOKUP(Таблица1[[#This Row],[Наименование Заказчика]],Таблица3[],3,FALSE)</f>
        <v>#N/A</v>
      </c>
      <c r="N5972" s="38" t="e">
        <f>VLOOKUP(Таблица1[[#This Row],[Код основания для проведения закупки с применением особого порядка]],Таблица4[#All],3,FALSE)</f>
        <v>#N/A</v>
      </c>
      <c r="O5972" s="52"/>
      <c r="P5972" s="52"/>
      <c r="Q5972" s="52"/>
      <c r="R5972" s="52"/>
      <c r="S5972" s="38" t="e">
        <f>VLOOKUP(Таблица1[[#This Row],[Код страны поставки ТРУ]],Таблица8[],3,FALSE)</f>
        <v>#N/A</v>
      </c>
      <c r="T5972" s="52"/>
      <c r="U5972" s="52"/>
      <c r="V5972" s="38" t="e">
        <f>VLOOKUP(Таблица1[[#This Row],[Код условия поставки по ИНКОТЕРМС 2010]],Таблица10[],2,FALSE)</f>
        <v>#N/A</v>
      </c>
      <c r="X5972" s="4" t="e">
        <f>VLOOKUP(Таблица1[[#This Row],[Код единицы измерения]],Таблица37[#All],2,FALSE)</f>
        <v>#N/A</v>
      </c>
      <c r="Z5972" s="56"/>
      <c r="AA5972" s="56"/>
      <c r="AB5972" s="57">
        <f>Таблица1[[#This Row],[Кол-во/объем]]*Таблица1[[#This Row],[Маркетинговая цена за единицу, тенге без НДС]]</f>
        <v>0</v>
      </c>
      <c r="AC5972" s="52"/>
      <c r="AD5972" s="52"/>
      <c r="AE5972" s="52"/>
    </row>
    <row r="5973" spans="2:31" x14ac:dyDescent="0.3">
      <c r="B5973" s="4" t="e">
        <f>VLOOKUP(Таблица1[[#This Row],[Наименование Заказчика]],Таблица3[],2,FALSE)</f>
        <v>#N/A</v>
      </c>
      <c r="C5973" s="4" t="e">
        <f>VLOOKUP(Таблица1[[#This Row],[Наименование Заказчика]],Таблица3[],3,FALSE)</f>
        <v>#N/A</v>
      </c>
      <c r="N5973" s="38" t="e">
        <f>VLOOKUP(Таблица1[[#This Row],[Код основания для проведения закупки с применением особого порядка]],Таблица4[#All],3,FALSE)</f>
        <v>#N/A</v>
      </c>
      <c r="O5973" s="52"/>
      <c r="P5973" s="52"/>
      <c r="Q5973" s="52"/>
      <c r="R5973" s="52"/>
      <c r="S5973" s="38" t="e">
        <f>VLOOKUP(Таблица1[[#This Row],[Код страны поставки ТРУ]],Таблица8[],3,FALSE)</f>
        <v>#N/A</v>
      </c>
      <c r="T5973" s="52"/>
      <c r="U5973" s="52"/>
      <c r="V5973" s="38" t="e">
        <f>VLOOKUP(Таблица1[[#This Row],[Код условия поставки по ИНКОТЕРМС 2010]],Таблица10[],2,FALSE)</f>
        <v>#N/A</v>
      </c>
      <c r="X5973" s="4" t="e">
        <f>VLOOKUP(Таблица1[[#This Row],[Код единицы измерения]],Таблица37[#All],2,FALSE)</f>
        <v>#N/A</v>
      </c>
      <c r="Z5973" s="56"/>
      <c r="AA5973" s="56"/>
      <c r="AB5973" s="57">
        <f>Таблица1[[#This Row],[Кол-во/объем]]*Таблица1[[#This Row],[Маркетинговая цена за единицу, тенге без НДС]]</f>
        <v>0</v>
      </c>
      <c r="AC5973" s="52"/>
      <c r="AD5973" s="52"/>
      <c r="AE5973" s="52"/>
    </row>
    <row r="5974" spans="2:31" x14ac:dyDescent="0.3">
      <c r="B5974" s="4" t="e">
        <f>VLOOKUP(Таблица1[[#This Row],[Наименование Заказчика]],Таблица3[],2,FALSE)</f>
        <v>#N/A</v>
      </c>
      <c r="C5974" s="4" t="e">
        <f>VLOOKUP(Таблица1[[#This Row],[Наименование Заказчика]],Таблица3[],3,FALSE)</f>
        <v>#N/A</v>
      </c>
      <c r="N5974" s="38" t="e">
        <f>VLOOKUP(Таблица1[[#This Row],[Код основания для проведения закупки с применением особого порядка]],Таблица4[#All],3,FALSE)</f>
        <v>#N/A</v>
      </c>
      <c r="O5974" s="52"/>
      <c r="P5974" s="52"/>
      <c r="Q5974" s="52"/>
      <c r="R5974" s="52"/>
      <c r="S5974" s="38" t="e">
        <f>VLOOKUP(Таблица1[[#This Row],[Код страны поставки ТРУ]],Таблица8[],3,FALSE)</f>
        <v>#N/A</v>
      </c>
      <c r="T5974" s="52"/>
      <c r="U5974" s="52"/>
      <c r="V5974" s="38" t="e">
        <f>VLOOKUP(Таблица1[[#This Row],[Код условия поставки по ИНКОТЕРМС 2010]],Таблица10[],2,FALSE)</f>
        <v>#N/A</v>
      </c>
      <c r="X5974" s="4" t="e">
        <f>VLOOKUP(Таблица1[[#This Row],[Код единицы измерения]],Таблица37[#All],2,FALSE)</f>
        <v>#N/A</v>
      </c>
      <c r="Z5974" s="56"/>
      <c r="AA5974" s="56"/>
      <c r="AB5974" s="57">
        <f>Таблица1[[#This Row],[Кол-во/объем]]*Таблица1[[#This Row],[Маркетинговая цена за единицу, тенге без НДС]]</f>
        <v>0</v>
      </c>
      <c r="AC5974" s="52"/>
      <c r="AD5974" s="52"/>
      <c r="AE5974" s="52"/>
    </row>
    <row r="5975" spans="2:31" x14ac:dyDescent="0.3">
      <c r="B5975" s="4" t="e">
        <f>VLOOKUP(Таблица1[[#This Row],[Наименование Заказчика]],Таблица3[],2,FALSE)</f>
        <v>#N/A</v>
      </c>
      <c r="C5975" s="4" t="e">
        <f>VLOOKUP(Таблица1[[#This Row],[Наименование Заказчика]],Таблица3[],3,FALSE)</f>
        <v>#N/A</v>
      </c>
      <c r="N5975" s="38" t="e">
        <f>VLOOKUP(Таблица1[[#This Row],[Код основания для проведения закупки с применением особого порядка]],Таблица4[#All],3,FALSE)</f>
        <v>#N/A</v>
      </c>
      <c r="O5975" s="52"/>
      <c r="P5975" s="52"/>
      <c r="Q5975" s="52"/>
      <c r="R5975" s="52"/>
      <c r="S5975" s="38" t="e">
        <f>VLOOKUP(Таблица1[[#This Row],[Код страны поставки ТРУ]],Таблица8[],3,FALSE)</f>
        <v>#N/A</v>
      </c>
      <c r="T5975" s="52"/>
      <c r="U5975" s="52"/>
      <c r="V5975" s="38" t="e">
        <f>VLOOKUP(Таблица1[[#This Row],[Код условия поставки по ИНКОТЕРМС 2010]],Таблица10[],2,FALSE)</f>
        <v>#N/A</v>
      </c>
      <c r="X5975" s="4" t="e">
        <f>VLOOKUP(Таблица1[[#This Row],[Код единицы измерения]],Таблица37[#All],2,FALSE)</f>
        <v>#N/A</v>
      </c>
      <c r="Z5975" s="56"/>
      <c r="AA5975" s="56"/>
      <c r="AB5975" s="57">
        <f>Таблица1[[#This Row],[Кол-во/объем]]*Таблица1[[#This Row],[Маркетинговая цена за единицу, тенге без НДС]]</f>
        <v>0</v>
      </c>
      <c r="AC5975" s="52"/>
      <c r="AD5975" s="52"/>
      <c r="AE5975" s="52"/>
    </row>
    <row r="5976" spans="2:31" x14ac:dyDescent="0.3">
      <c r="B5976" s="4" t="e">
        <f>VLOOKUP(Таблица1[[#This Row],[Наименование Заказчика]],Таблица3[],2,FALSE)</f>
        <v>#N/A</v>
      </c>
      <c r="C5976" s="4" t="e">
        <f>VLOOKUP(Таблица1[[#This Row],[Наименование Заказчика]],Таблица3[],3,FALSE)</f>
        <v>#N/A</v>
      </c>
      <c r="N5976" s="38" t="e">
        <f>VLOOKUP(Таблица1[[#This Row],[Код основания для проведения закупки с применением особого порядка]],Таблица4[#All],3,FALSE)</f>
        <v>#N/A</v>
      </c>
      <c r="O5976" s="52"/>
      <c r="P5976" s="52"/>
      <c r="Q5976" s="52"/>
      <c r="R5976" s="52"/>
      <c r="S5976" s="38" t="e">
        <f>VLOOKUP(Таблица1[[#This Row],[Код страны поставки ТРУ]],Таблица8[],3,FALSE)</f>
        <v>#N/A</v>
      </c>
      <c r="T5976" s="52"/>
      <c r="U5976" s="52"/>
      <c r="V5976" s="38" t="e">
        <f>VLOOKUP(Таблица1[[#This Row],[Код условия поставки по ИНКОТЕРМС 2010]],Таблица10[],2,FALSE)</f>
        <v>#N/A</v>
      </c>
      <c r="X5976" s="4" t="e">
        <f>VLOOKUP(Таблица1[[#This Row],[Код единицы измерения]],Таблица37[#All],2,FALSE)</f>
        <v>#N/A</v>
      </c>
      <c r="Z5976" s="56"/>
      <c r="AA5976" s="56"/>
      <c r="AB5976" s="57">
        <f>Таблица1[[#This Row],[Кол-во/объем]]*Таблица1[[#This Row],[Маркетинговая цена за единицу, тенге без НДС]]</f>
        <v>0</v>
      </c>
      <c r="AC5976" s="52"/>
      <c r="AD5976" s="52"/>
      <c r="AE5976" s="52"/>
    </row>
    <row r="5977" spans="2:31" x14ac:dyDescent="0.3">
      <c r="B5977" s="4" t="e">
        <f>VLOOKUP(Таблица1[[#This Row],[Наименование Заказчика]],Таблица3[],2,FALSE)</f>
        <v>#N/A</v>
      </c>
      <c r="C5977" s="4" t="e">
        <f>VLOOKUP(Таблица1[[#This Row],[Наименование Заказчика]],Таблица3[],3,FALSE)</f>
        <v>#N/A</v>
      </c>
      <c r="N5977" s="38" t="e">
        <f>VLOOKUP(Таблица1[[#This Row],[Код основания для проведения закупки с применением особого порядка]],Таблица4[#All],3,FALSE)</f>
        <v>#N/A</v>
      </c>
      <c r="O5977" s="52"/>
      <c r="P5977" s="52"/>
      <c r="Q5977" s="52"/>
      <c r="R5977" s="52"/>
      <c r="S5977" s="38" t="e">
        <f>VLOOKUP(Таблица1[[#This Row],[Код страны поставки ТРУ]],Таблица8[],3,FALSE)</f>
        <v>#N/A</v>
      </c>
      <c r="T5977" s="52"/>
      <c r="U5977" s="52"/>
      <c r="V5977" s="38" t="e">
        <f>VLOOKUP(Таблица1[[#This Row],[Код условия поставки по ИНКОТЕРМС 2010]],Таблица10[],2,FALSE)</f>
        <v>#N/A</v>
      </c>
      <c r="X5977" s="4" t="e">
        <f>VLOOKUP(Таблица1[[#This Row],[Код единицы измерения]],Таблица37[#All],2,FALSE)</f>
        <v>#N/A</v>
      </c>
      <c r="Z5977" s="56"/>
      <c r="AA5977" s="56"/>
      <c r="AB5977" s="57">
        <f>Таблица1[[#This Row],[Кол-во/объем]]*Таблица1[[#This Row],[Маркетинговая цена за единицу, тенге без НДС]]</f>
        <v>0</v>
      </c>
      <c r="AC5977" s="52"/>
      <c r="AD5977" s="52"/>
      <c r="AE5977" s="52"/>
    </row>
    <row r="5978" spans="2:31" x14ac:dyDescent="0.3">
      <c r="B5978" s="4" t="e">
        <f>VLOOKUP(Таблица1[[#This Row],[Наименование Заказчика]],Таблица3[],2,FALSE)</f>
        <v>#N/A</v>
      </c>
      <c r="C5978" s="4" t="e">
        <f>VLOOKUP(Таблица1[[#This Row],[Наименование Заказчика]],Таблица3[],3,FALSE)</f>
        <v>#N/A</v>
      </c>
      <c r="N5978" s="38" t="e">
        <f>VLOOKUP(Таблица1[[#This Row],[Код основания для проведения закупки с применением особого порядка]],Таблица4[#All],3,FALSE)</f>
        <v>#N/A</v>
      </c>
      <c r="O5978" s="52"/>
      <c r="P5978" s="52"/>
      <c r="Q5978" s="52"/>
      <c r="R5978" s="52"/>
      <c r="S5978" s="38" t="e">
        <f>VLOOKUP(Таблица1[[#This Row],[Код страны поставки ТРУ]],Таблица8[],3,FALSE)</f>
        <v>#N/A</v>
      </c>
      <c r="T5978" s="52"/>
      <c r="U5978" s="52"/>
      <c r="V5978" s="38" t="e">
        <f>VLOOKUP(Таблица1[[#This Row],[Код условия поставки по ИНКОТЕРМС 2010]],Таблица10[],2,FALSE)</f>
        <v>#N/A</v>
      </c>
      <c r="X5978" s="4" t="e">
        <f>VLOOKUP(Таблица1[[#This Row],[Код единицы измерения]],Таблица37[#All],2,FALSE)</f>
        <v>#N/A</v>
      </c>
      <c r="Z5978" s="56"/>
      <c r="AA5978" s="56"/>
      <c r="AB5978" s="57">
        <f>Таблица1[[#This Row],[Кол-во/объем]]*Таблица1[[#This Row],[Маркетинговая цена за единицу, тенге без НДС]]</f>
        <v>0</v>
      </c>
      <c r="AC5978" s="52"/>
      <c r="AD5978" s="52"/>
      <c r="AE5978" s="52"/>
    </row>
    <row r="5979" spans="2:31" x14ac:dyDescent="0.3">
      <c r="B5979" s="4" t="e">
        <f>VLOOKUP(Таблица1[[#This Row],[Наименование Заказчика]],Таблица3[],2,FALSE)</f>
        <v>#N/A</v>
      </c>
      <c r="C5979" s="4" t="e">
        <f>VLOOKUP(Таблица1[[#This Row],[Наименование Заказчика]],Таблица3[],3,FALSE)</f>
        <v>#N/A</v>
      </c>
      <c r="N5979" s="38" t="e">
        <f>VLOOKUP(Таблица1[[#This Row],[Код основания для проведения закупки с применением особого порядка]],Таблица4[#All],3,FALSE)</f>
        <v>#N/A</v>
      </c>
      <c r="O5979" s="52"/>
      <c r="P5979" s="52"/>
      <c r="Q5979" s="52"/>
      <c r="R5979" s="52"/>
      <c r="S5979" s="38" t="e">
        <f>VLOOKUP(Таблица1[[#This Row],[Код страны поставки ТРУ]],Таблица8[],3,FALSE)</f>
        <v>#N/A</v>
      </c>
      <c r="T5979" s="52"/>
      <c r="U5979" s="52"/>
      <c r="V5979" s="38" t="e">
        <f>VLOOKUP(Таблица1[[#This Row],[Код условия поставки по ИНКОТЕРМС 2010]],Таблица10[],2,FALSE)</f>
        <v>#N/A</v>
      </c>
      <c r="X5979" s="4" t="e">
        <f>VLOOKUP(Таблица1[[#This Row],[Код единицы измерения]],Таблица37[#All],2,FALSE)</f>
        <v>#N/A</v>
      </c>
      <c r="Z5979" s="56"/>
      <c r="AA5979" s="56"/>
      <c r="AB5979" s="57">
        <f>Таблица1[[#This Row],[Кол-во/объем]]*Таблица1[[#This Row],[Маркетинговая цена за единицу, тенге без НДС]]</f>
        <v>0</v>
      </c>
      <c r="AC5979" s="52"/>
      <c r="AD5979" s="52"/>
      <c r="AE5979" s="52"/>
    </row>
    <row r="5980" spans="2:31" x14ac:dyDescent="0.3">
      <c r="B5980" s="4" t="e">
        <f>VLOOKUP(Таблица1[[#This Row],[Наименование Заказчика]],Таблица3[],2,FALSE)</f>
        <v>#N/A</v>
      </c>
      <c r="C5980" s="4" t="e">
        <f>VLOOKUP(Таблица1[[#This Row],[Наименование Заказчика]],Таблица3[],3,FALSE)</f>
        <v>#N/A</v>
      </c>
      <c r="N5980" s="38" t="e">
        <f>VLOOKUP(Таблица1[[#This Row],[Код основания для проведения закупки с применением особого порядка]],Таблица4[#All],3,FALSE)</f>
        <v>#N/A</v>
      </c>
      <c r="O5980" s="52"/>
      <c r="P5980" s="52"/>
      <c r="Q5980" s="52"/>
      <c r="R5980" s="52"/>
      <c r="S5980" s="38" t="e">
        <f>VLOOKUP(Таблица1[[#This Row],[Код страны поставки ТРУ]],Таблица8[],3,FALSE)</f>
        <v>#N/A</v>
      </c>
      <c r="T5980" s="52"/>
      <c r="U5980" s="52"/>
      <c r="V5980" s="38" t="e">
        <f>VLOOKUP(Таблица1[[#This Row],[Код условия поставки по ИНКОТЕРМС 2010]],Таблица10[],2,FALSE)</f>
        <v>#N/A</v>
      </c>
      <c r="X5980" s="4" t="e">
        <f>VLOOKUP(Таблица1[[#This Row],[Код единицы измерения]],Таблица37[#All],2,FALSE)</f>
        <v>#N/A</v>
      </c>
      <c r="Z5980" s="56"/>
      <c r="AA5980" s="56"/>
      <c r="AB5980" s="57">
        <f>Таблица1[[#This Row],[Кол-во/объем]]*Таблица1[[#This Row],[Маркетинговая цена за единицу, тенге без НДС]]</f>
        <v>0</v>
      </c>
      <c r="AC5980" s="52"/>
      <c r="AD5980" s="52"/>
      <c r="AE5980" s="52"/>
    </row>
    <row r="5981" spans="2:31" x14ac:dyDescent="0.3">
      <c r="B5981" s="4" t="e">
        <f>VLOOKUP(Таблица1[[#This Row],[Наименование Заказчика]],Таблица3[],2,FALSE)</f>
        <v>#N/A</v>
      </c>
      <c r="C5981" s="4" t="e">
        <f>VLOOKUP(Таблица1[[#This Row],[Наименование Заказчика]],Таблица3[],3,FALSE)</f>
        <v>#N/A</v>
      </c>
      <c r="N5981" s="38" t="e">
        <f>VLOOKUP(Таблица1[[#This Row],[Код основания для проведения закупки с применением особого порядка]],Таблица4[#All],3,FALSE)</f>
        <v>#N/A</v>
      </c>
      <c r="O5981" s="52"/>
      <c r="P5981" s="52"/>
      <c r="Q5981" s="52"/>
      <c r="R5981" s="52"/>
      <c r="S5981" s="38" t="e">
        <f>VLOOKUP(Таблица1[[#This Row],[Код страны поставки ТРУ]],Таблица8[],3,FALSE)</f>
        <v>#N/A</v>
      </c>
      <c r="T5981" s="52"/>
      <c r="U5981" s="52"/>
      <c r="V5981" s="38" t="e">
        <f>VLOOKUP(Таблица1[[#This Row],[Код условия поставки по ИНКОТЕРМС 2010]],Таблица10[],2,FALSE)</f>
        <v>#N/A</v>
      </c>
      <c r="X5981" s="4" t="e">
        <f>VLOOKUP(Таблица1[[#This Row],[Код единицы измерения]],Таблица37[#All],2,FALSE)</f>
        <v>#N/A</v>
      </c>
      <c r="Z5981" s="56"/>
      <c r="AA5981" s="56"/>
      <c r="AB5981" s="57">
        <f>Таблица1[[#This Row],[Кол-во/объем]]*Таблица1[[#This Row],[Маркетинговая цена за единицу, тенге без НДС]]</f>
        <v>0</v>
      </c>
      <c r="AC5981" s="52"/>
      <c r="AD5981" s="52"/>
      <c r="AE5981" s="52"/>
    </row>
    <row r="5982" spans="2:31" x14ac:dyDescent="0.3">
      <c r="B5982" s="4" t="e">
        <f>VLOOKUP(Таблица1[[#This Row],[Наименование Заказчика]],Таблица3[],2,FALSE)</f>
        <v>#N/A</v>
      </c>
      <c r="C5982" s="4" t="e">
        <f>VLOOKUP(Таблица1[[#This Row],[Наименование Заказчика]],Таблица3[],3,FALSE)</f>
        <v>#N/A</v>
      </c>
      <c r="N5982" s="38" t="e">
        <f>VLOOKUP(Таблица1[[#This Row],[Код основания для проведения закупки с применением особого порядка]],Таблица4[#All],3,FALSE)</f>
        <v>#N/A</v>
      </c>
      <c r="O5982" s="52"/>
      <c r="P5982" s="52"/>
      <c r="Q5982" s="52"/>
      <c r="R5982" s="52"/>
      <c r="S5982" s="38" t="e">
        <f>VLOOKUP(Таблица1[[#This Row],[Код страны поставки ТРУ]],Таблица8[],3,FALSE)</f>
        <v>#N/A</v>
      </c>
      <c r="T5982" s="52"/>
      <c r="U5982" s="52"/>
      <c r="V5982" s="38" t="e">
        <f>VLOOKUP(Таблица1[[#This Row],[Код условия поставки по ИНКОТЕРМС 2010]],Таблица10[],2,FALSE)</f>
        <v>#N/A</v>
      </c>
      <c r="X5982" s="4" t="e">
        <f>VLOOKUP(Таблица1[[#This Row],[Код единицы измерения]],Таблица37[#All],2,FALSE)</f>
        <v>#N/A</v>
      </c>
      <c r="Z5982" s="56"/>
      <c r="AA5982" s="56"/>
      <c r="AB5982" s="57">
        <f>Таблица1[[#This Row],[Кол-во/объем]]*Таблица1[[#This Row],[Маркетинговая цена за единицу, тенге без НДС]]</f>
        <v>0</v>
      </c>
      <c r="AC5982" s="52"/>
      <c r="AD5982" s="52"/>
      <c r="AE5982" s="52"/>
    </row>
    <row r="5983" spans="2:31" x14ac:dyDescent="0.3">
      <c r="B5983" s="4" t="e">
        <f>VLOOKUP(Таблица1[[#This Row],[Наименование Заказчика]],Таблица3[],2,FALSE)</f>
        <v>#N/A</v>
      </c>
      <c r="C5983" s="4" t="e">
        <f>VLOOKUP(Таблица1[[#This Row],[Наименование Заказчика]],Таблица3[],3,FALSE)</f>
        <v>#N/A</v>
      </c>
      <c r="N5983" s="38" t="e">
        <f>VLOOKUP(Таблица1[[#This Row],[Код основания для проведения закупки с применением особого порядка]],Таблица4[#All],3,FALSE)</f>
        <v>#N/A</v>
      </c>
      <c r="O5983" s="52"/>
      <c r="P5983" s="52"/>
      <c r="Q5983" s="52"/>
      <c r="R5983" s="52"/>
      <c r="S5983" s="38" t="e">
        <f>VLOOKUP(Таблица1[[#This Row],[Код страны поставки ТРУ]],Таблица8[],3,FALSE)</f>
        <v>#N/A</v>
      </c>
      <c r="T5983" s="52"/>
      <c r="U5983" s="52"/>
      <c r="V5983" s="38" t="e">
        <f>VLOOKUP(Таблица1[[#This Row],[Код условия поставки по ИНКОТЕРМС 2010]],Таблица10[],2,FALSE)</f>
        <v>#N/A</v>
      </c>
      <c r="X5983" s="4" t="e">
        <f>VLOOKUP(Таблица1[[#This Row],[Код единицы измерения]],Таблица37[#All],2,FALSE)</f>
        <v>#N/A</v>
      </c>
      <c r="Z5983" s="56"/>
      <c r="AA5983" s="56"/>
      <c r="AB5983" s="57">
        <f>Таблица1[[#This Row],[Кол-во/объем]]*Таблица1[[#This Row],[Маркетинговая цена за единицу, тенге без НДС]]</f>
        <v>0</v>
      </c>
      <c r="AC5983" s="52"/>
      <c r="AD5983" s="52"/>
      <c r="AE5983" s="52"/>
    </row>
    <row r="5984" spans="2:31" x14ac:dyDescent="0.3">
      <c r="B5984" s="4" t="e">
        <f>VLOOKUP(Таблица1[[#This Row],[Наименование Заказчика]],Таблица3[],2,FALSE)</f>
        <v>#N/A</v>
      </c>
      <c r="C5984" s="4" t="e">
        <f>VLOOKUP(Таблица1[[#This Row],[Наименование Заказчика]],Таблица3[],3,FALSE)</f>
        <v>#N/A</v>
      </c>
      <c r="N5984" s="38" t="e">
        <f>VLOOKUP(Таблица1[[#This Row],[Код основания для проведения закупки с применением особого порядка]],Таблица4[#All],3,FALSE)</f>
        <v>#N/A</v>
      </c>
      <c r="O5984" s="52"/>
      <c r="P5984" s="52"/>
      <c r="Q5984" s="52"/>
      <c r="R5984" s="52"/>
      <c r="S5984" s="38" t="e">
        <f>VLOOKUP(Таблица1[[#This Row],[Код страны поставки ТРУ]],Таблица8[],3,FALSE)</f>
        <v>#N/A</v>
      </c>
      <c r="T5984" s="52"/>
      <c r="U5984" s="52"/>
      <c r="V5984" s="38" t="e">
        <f>VLOOKUP(Таблица1[[#This Row],[Код условия поставки по ИНКОТЕРМС 2010]],Таблица10[],2,FALSE)</f>
        <v>#N/A</v>
      </c>
      <c r="X5984" s="4" t="e">
        <f>VLOOKUP(Таблица1[[#This Row],[Код единицы измерения]],Таблица37[#All],2,FALSE)</f>
        <v>#N/A</v>
      </c>
      <c r="Z5984" s="56"/>
      <c r="AA5984" s="56"/>
      <c r="AB5984" s="57">
        <f>Таблица1[[#This Row],[Кол-во/объем]]*Таблица1[[#This Row],[Маркетинговая цена за единицу, тенге без НДС]]</f>
        <v>0</v>
      </c>
      <c r="AC5984" s="52"/>
      <c r="AD5984" s="52"/>
      <c r="AE5984" s="52"/>
    </row>
    <row r="5985" spans="2:31" x14ac:dyDescent="0.3">
      <c r="B5985" s="4" t="e">
        <f>VLOOKUP(Таблица1[[#This Row],[Наименование Заказчика]],Таблица3[],2,FALSE)</f>
        <v>#N/A</v>
      </c>
      <c r="C5985" s="4" t="e">
        <f>VLOOKUP(Таблица1[[#This Row],[Наименование Заказчика]],Таблица3[],3,FALSE)</f>
        <v>#N/A</v>
      </c>
      <c r="N5985" s="38" t="e">
        <f>VLOOKUP(Таблица1[[#This Row],[Код основания для проведения закупки с применением особого порядка]],Таблица4[#All],3,FALSE)</f>
        <v>#N/A</v>
      </c>
      <c r="O5985" s="52"/>
      <c r="P5985" s="52"/>
      <c r="Q5985" s="52"/>
      <c r="R5985" s="52"/>
      <c r="S5985" s="38" t="e">
        <f>VLOOKUP(Таблица1[[#This Row],[Код страны поставки ТРУ]],Таблица8[],3,FALSE)</f>
        <v>#N/A</v>
      </c>
      <c r="T5985" s="52"/>
      <c r="U5985" s="52"/>
      <c r="V5985" s="38" t="e">
        <f>VLOOKUP(Таблица1[[#This Row],[Код условия поставки по ИНКОТЕРМС 2010]],Таблица10[],2,FALSE)</f>
        <v>#N/A</v>
      </c>
      <c r="X5985" s="4" t="e">
        <f>VLOOKUP(Таблица1[[#This Row],[Код единицы измерения]],Таблица37[#All],2,FALSE)</f>
        <v>#N/A</v>
      </c>
      <c r="Z5985" s="56"/>
      <c r="AA5985" s="56"/>
      <c r="AB5985" s="57">
        <f>Таблица1[[#This Row],[Кол-во/объем]]*Таблица1[[#This Row],[Маркетинговая цена за единицу, тенге без НДС]]</f>
        <v>0</v>
      </c>
      <c r="AC5985" s="52"/>
      <c r="AD5985" s="52"/>
      <c r="AE5985" s="52"/>
    </row>
    <row r="5986" spans="2:31" x14ac:dyDescent="0.3">
      <c r="B5986" s="4" t="e">
        <f>VLOOKUP(Таблица1[[#This Row],[Наименование Заказчика]],Таблица3[],2,FALSE)</f>
        <v>#N/A</v>
      </c>
      <c r="C5986" s="4" t="e">
        <f>VLOOKUP(Таблица1[[#This Row],[Наименование Заказчика]],Таблица3[],3,FALSE)</f>
        <v>#N/A</v>
      </c>
      <c r="N5986" s="38" t="e">
        <f>VLOOKUP(Таблица1[[#This Row],[Код основания для проведения закупки с применением особого порядка]],Таблица4[#All],3,FALSE)</f>
        <v>#N/A</v>
      </c>
      <c r="O5986" s="52"/>
      <c r="P5986" s="52"/>
      <c r="Q5986" s="52"/>
      <c r="R5986" s="52"/>
      <c r="S5986" s="38" t="e">
        <f>VLOOKUP(Таблица1[[#This Row],[Код страны поставки ТРУ]],Таблица8[],3,FALSE)</f>
        <v>#N/A</v>
      </c>
      <c r="T5986" s="52"/>
      <c r="U5986" s="52"/>
      <c r="V5986" s="38" t="e">
        <f>VLOOKUP(Таблица1[[#This Row],[Код условия поставки по ИНКОТЕРМС 2010]],Таблица10[],2,FALSE)</f>
        <v>#N/A</v>
      </c>
      <c r="X5986" s="4" t="e">
        <f>VLOOKUP(Таблица1[[#This Row],[Код единицы измерения]],Таблица37[#All],2,FALSE)</f>
        <v>#N/A</v>
      </c>
      <c r="Z5986" s="56"/>
      <c r="AA5986" s="56"/>
      <c r="AB5986" s="57">
        <f>Таблица1[[#This Row],[Кол-во/объем]]*Таблица1[[#This Row],[Маркетинговая цена за единицу, тенге без НДС]]</f>
        <v>0</v>
      </c>
      <c r="AC5986" s="52"/>
      <c r="AD5986" s="52"/>
      <c r="AE5986" s="52"/>
    </row>
    <row r="5987" spans="2:31" x14ac:dyDescent="0.3">
      <c r="B5987" s="4" t="e">
        <f>VLOOKUP(Таблица1[[#This Row],[Наименование Заказчика]],Таблица3[],2,FALSE)</f>
        <v>#N/A</v>
      </c>
      <c r="C5987" s="4" t="e">
        <f>VLOOKUP(Таблица1[[#This Row],[Наименование Заказчика]],Таблица3[],3,FALSE)</f>
        <v>#N/A</v>
      </c>
      <c r="N5987" s="38" t="e">
        <f>VLOOKUP(Таблица1[[#This Row],[Код основания для проведения закупки с применением особого порядка]],Таблица4[#All],3,FALSE)</f>
        <v>#N/A</v>
      </c>
      <c r="O5987" s="52"/>
      <c r="P5987" s="52"/>
      <c r="Q5987" s="52"/>
      <c r="R5987" s="52"/>
      <c r="S5987" s="38" t="e">
        <f>VLOOKUP(Таблица1[[#This Row],[Код страны поставки ТРУ]],Таблица8[],3,FALSE)</f>
        <v>#N/A</v>
      </c>
      <c r="T5987" s="52"/>
      <c r="U5987" s="52"/>
      <c r="V5987" s="38" t="e">
        <f>VLOOKUP(Таблица1[[#This Row],[Код условия поставки по ИНКОТЕРМС 2010]],Таблица10[],2,FALSE)</f>
        <v>#N/A</v>
      </c>
      <c r="X5987" s="4" t="e">
        <f>VLOOKUP(Таблица1[[#This Row],[Код единицы измерения]],Таблица37[#All],2,FALSE)</f>
        <v>#N/A</v>
      </c>
      <c r="Z5987" s="56"/>
      <c r="AA5987" s="56"/>
      <c r="AB5987" s="57">
        <f>Таблица1[[#This Row],[Кол-во/объем]]*Таблица1[[#This Row],[Маркетинговая цена за единицу, тенге без НДС]]</f>
        <v>0</v>
      </c>
      <c r="AC5987" s="52"/>
      <c r="AD5987" s="52"/>
      <c r="AE5987" s="52"/>
    </row>
    <row r="5988" spans="2:31" x14ac:dyDescent="0.3">
      <c r="B5988" s="4" t="e">
        <f>VLOOKUP(Таблица1[[#This Row],[Наименование Заказчика]],Таблица3[],2,FALSE)</f>
        <v>#N/A</v>
      </c>
      <c r="C5988" s="4" t="e">
        <f>VLOOKUP(Таблица1[[#This Row],[Наименование Заказчика]],Таблица3[],3,FALSE)</f>
        <v>#N/A</v>
      </c>
      <c r="N5988" s="38" t="e">
        <f>VLOOKUP(Таблица1[[#This Row],[Код основания для проведения закупки с применением особого порядка]],Таблица4[#All],3,FALSE)</f>
        <v>#N/A</v>
      </c>
      <c r="O5988" s="52"/>
      <c r="P5988" s="52"/>
      <c r="Q5988" s="52"/>
      <c r="R5988" s="52"/>
      <c r="S5988" s="38" t="e">
        <f>VLOOKUP(Таблица1[[#This Row],[Код страны поставки ТРУ]],Таблица8[],3,FALSE)</f>
        <v>#N/A</v>
      </c>
      <c r="T5988" s="52"/>
      <c r="U5988" s="52"/>
      <c r="V5988" s="38" t="e">
        <f>VLOOKUP(Таблица1[[#This Row],[Код условия поставки по ИНКОТЕРМС 2010]],Таблица10[],2,FALSE)</f>
        <v>#N/A</v>
      </c>
      <c r="X5988" s="4" t="e">
        <f>VLOOKUP(Таблица1[[#This Row],[Код единицы измерения]],Таблица37[#All],2,FALSE)</f>
        <v>#N/A</v>
      </c>
      <c r="Z5988" s="56"/>
      <c r="AA5988" s="56"/>
      <c r="AB5988" s="57">
        <f>Таблица1[[#This Row],[Кол-во/объем]]*Таблица1[[#This Row],[Маркетинговая цена за единицу, тенге без НДС]]</f>
        <v>0</v>
      </c>
      <c r="AC5988" s="52"/>
      <c r="AD5988" s="52"/>
      <c r="AE5988" s="52"/>
    </row>
    <row r="5989" spans="2:31" x14ac:dyDescent="0.3">
      <c r="B5989" s="4" t="e">
        <f>VLOOKUP(Таблица1[[#This Row],[Наименование Заказчика]],Таблица3[],2,FALSE)</f>
        <v>#N/A</v>
      </c>
      <c r="C5989" s="4" t="e">
        <f>VLOOKUP(Таблица1[[#This Row],[Наименование Заказчика]],Таблица3[],3,FALSE)</f>
        <v>#N/A</v>
      </c>
      <c r="N5989" s="38" t="e">
        <f>VLOOKUP(Таблица1[[#This Row],[Код основания для проведения закупки с применением особого порядка]],Таблица4[#All],3,FALSE)</f>
        <v>#N/A</v>
      </c>
      <c r="O5989" s="52"/>
      <c r="P5989" s="52"/>
      <c r="Q5989" s="52"/>
      <c r="R5989" s="52"/>
      <c r="S5989" s="38" t="e">
        <f>VLOOKUP(Таблица1[[#This Row],[Код страны поставки ТРУ]],Таблица8[],3,FALSE)</f>
        <v>#N/A</v>
      </c>
      <c r="T5989" s="52"/>
      <c r="U5989" s="52"/>
      <c r="V5989" s="38" t="e">
        <f>VLOOKUP(Таблица1[[#This Row],[Код условия поставки по ИНКОТЕРМС 2010]],Таблица10[],2,FALSE)</f>
        <v>#N/A</v>
      </c>
      <c r="X5989" s="4" t="e">
        <f>VLOOKUP(Таблица1[[#This Row],[Код единицы измерения]],Таблица37[#All],2,FALSE)</f>
        <v>#N/A</v>
      </c>
      <c r="Z5989" s="56"/>
      <c r="AA5989" s="56"/>
      <c r="AB5989" s="57">
        <f>Таблица1[[#This Row],[Кол-во/объем]]*Таблица1[[#This Row],[Маркетинговая цена за единицу, тенге без НДС]]</f>
        <v>0</v>
      </c>
      <c r="AC5989" s="52"/>
      <c r="AD5989" s="52"/>
      <c r="AE5989" s="52"/>
    </row>
    <row r="5990" spans="2:31" x14ac:dyDescent="0.3">
      <c r="B5990" s="4" t="e">
        <f>VLOOKUP(Таблица1[[#This Row],[Наименование Заказчика]],Таблица3[],2,FALSE)</f>
        <v>#N/A</v>
      </c>
      <c r="C5990" s="4" t="e">
        <f>VLOOKUP(Таблица1[[#This Row],[Наименование Заказчика]],Таблица3[],3,FALSE)</f>
        <v>#N/A</v>
      </c>
      <c r="N5990" s="38" t="e">
        <f>VLOOKUP(Таблица1[[#This Row],[Код основания для проведения закупки с применением особого порядка]],Таблица4[#All],3,FALSE)</f>
        <v>#N/A</v>
      </c>
      <c r="O5990" s="52"/>
      <c r="P5990" s="52"/>
      <c r="Q5990" s="52"/>
      <c r="R5990" s="52"/>
      <c r="S5990" s="38" t="e">
        <f>VLOOKUP(Таблица1[[#This Row],[Код страны поставки ТРУ]],Таблица8[],3,FALSE)</f>
        <v>#N/A</v>
      </c>
      <c r="T5990" s="52"/>
      <c r="U5990" s="52"/>
      <c r="V5990" s="38" t="e">
        <f>VLOOKUP(Таблица1[[#This Row],[Код условия поставки по ИНКОТЕРМС 2010]],Таблица10[],2,FALSE)</f>
        <v>#N/A</v>
      </c>
      <c r="X5990" s="4" t="e">
        <f>VLOOKUP(Таблица1[[#This Row],[Код единицы измерения]],Таблица37[#All],2,FALSE)</f>
        <v>#N/A</v>
      </c>
      <c r="Z5990" s="56"/>
      <c r="AA5990" s="56"/>
      <c r="AB5990" s="57">
        <f>Таблица1[[#This Row],[Кол-во/объем]]*Таблица1[[#This Row],[Маркетинговая цена за единицу, тенге без НДС]]</f>
        <v>0</v>
      </c>
      <c r="AC5990" s="52"/>
      <c r="AD5990" s="52"/>
      <c r="AE5990" s="52"/>
    </row>
    <row r="5991" spans="2:31" x14ac:dyDescent="0.3">
      <c r="B5991" s="4" t="e">
        <f>VLOOKUP(Таблица1[[#This Row],[Наименование Заказчика]],Таблица3[],2,FALSE)</f>
        <v>#N/A</v>
      </c>
      <c r="C5991" s="4" t="e">
        <f>VLOOKUP(Таблица1[[#This Row],[Наименование Заказчика]],Таблица3[],3,FALSE)</f>
        <v>#N/A</v>
      </c>
      <c r="N5991" s="38" t="e">
        <f>VLOOKUP(Таблица1[[#This Row],[Код основания для проведения закупки с применением особого порядка]],Таблица4[#All],3,FALSE)</f>
        <v>#N/A</v>
      </c>
      <c r="O5991" s="52"/>
      <c r="P5991" s="52"/>
      <c r="Q5991" s="52"/>
      <c r="R5991" s="52"/>
      <c r="S5991" s="38" t="e">
        <f>VLOOKUP(Таблица1[[#This Row],[Код страны поставки ТРУ]],Таблица8[],3,FALSE)</f>
        <v>#N/A</v>
      </c>
      <c r="T5991" s="52"/>
      <c r="U5991" s="52"/>
      <c r="V5991" s="38" t="e">
        <f>VLOOKUP(Таблица1[[#This Row],[Код условия поставки по ИНКОТЕРМС 2010]],Таблица10[],2,FALSE)</f>
        <v>#N/A</v>
      </c>
      <c r="X5991" s="4" t="e">
        <f>VLOOKUP(Таблица1[[#This Row],[Код единицы измерения]],Таблица37[#All],2,FALSE)</f>
        <v>#N/A</v>
      </c>
      <c r="Z5991" s="56"/>
      <c r="AA5991" s="56"/>
      <c r="AB5991" s="57">
        <f>Таблица1[[#This Row],[Кол-во/объем]]*Таблица1[[#This Row],[Маркетинговая цена за единицу, тенге без НДС]]</f>
        <v>0</v>
      </c>
      <c r="AC5991" s="52"/>
      <c r="AD5991" s="52"/>
      <c r="AE5991" s="52"/>
    </row>
    <row r="5992" spans="2:31" x14ac:dyDescent="0.3">
      <c r="B5992" s="4" t="e">
        <f>VLOOKUP(Таблица1[[#This Row],[Наименование Заказчика]],Таблица3[],2,FALSE)</f>
        <v>#N/A</v>
      </c>
      <c r="C5992" s="4" t="e">
        <f>VLOOKUP(Таблица1[[#This Row],[Наименование Заказчика]],Таблица3[],3,FALSE)</f>
        <v>#N/A</v>
      </c>
      <c r="N5992" s="38" t="e">
        <f>VLOOKUP(Таблица1[[#This Row],[Код основания для проведения закупки с применением особого порядка]],Таблица4[#All],3,FALSE)</f>
        <v>#N/A</v>
      </c>
      <c r="O5992" s="52"/>
      <c r="P5992" s="52"/>
      <c r="Q5992" s="52"/>
      <c r="R5992" s="52"/>
      <c r="S5992" s="38" t="e">
        <f>VLOOKUP(Таблица1[[#This Row],[Код страны поставки ТРУ]],Таблица8[],3,FALSE)</f>
        <v>#N/A</v>
      </c>
      <c r="T5992" s="52"/>
      <c r="U5992" s="52"/>
      <c r="V5992" s="38" t="e">
        <f>VLOOKUP(Таблица1[[#This Row],[Код условия поставки по ИНКОТЕРМС 2010]],Таблица10[],2,FALSE)</f>
        <v>#N/A</v>
      </c>
      <c r="X5992" s="4" t="e">
        <f>VLOOKUP(Таблица1[[#This Row],[Код единицы измерения]],Таблица37[#All],2,FALSE)</f>
        <v>#N/A</v>
      </c>
      <c r="Z5992" s="56"/>
      <c r="AA5992" s="56"/>
      <c r="AB5992" s="57">
        <f>Таблица1[[#This Row],[Кол-во/объем]]*Таблица1[[#This Row],[Маркетинговая цена за единицу, тенге без НДС]]</f>
        <v>0</v>
      </c>
      <c r="AC5992" s="52"/>
      <c r="AD5992" s="52"/>
      <c r="AE5992" s="52"/>
    </row>
    <row r="5993" spans="2:31" x14ac:dyDescent="0.3">
      <c r="B5993" s="4" t="e">
        <f>VLOOKUP(Таблица1[[#This Row],[Наименование Заказчика]],Таблица3[],2,FALSE)</f>
        <v>#N/A</v>
      </c>
      <c r="C5993" s="4" t="e">
        <f>VLOOKUP(Таблица1[[#This Row],[Наименование Заказчика]],Таблица3[],3,FALSE)</f>
        <v>#N/A</v>
      </c>
      <c r="N5993" s="38" t="e">
        <f>VLOOKUP(Таблица1[[#This Row],[Код основания для проведения закупки с применением особого порядка]],Таблица4[#All],3,FALSE)</f>
        <v>#N/A</v>
      </c>
      <c r="O5993" s="52"/>
      <c r="P5993" s="52"/>
      <c r="Q5993" s="52"/>
      <c r="R5993" s="52"/>
      <c r="S5993" s="38" t="e">
        <f>VLOOKUP(Таблица1[[#This Row],[Код страны поставки ТРУ]],Таблица8[],3,FALSE)</f>
        <v>#N/A</v>
      </c>
      <c r="T5993" s="52"/>
      <c r="U5993" s="52"/>
      <c r="V5993" s="38" t="e">
        <f>VLOOKUP(Таблица1[[#This Row],[Код условия поставки по ИНКОТЕРМС 2010]],Таблица10[],2,FALSE)</f>
        <v>#N/A</v>
      </c>
      <c r="X5993" s="4" t="e">
        <f>VLOOKUP(Таблица1[[#This Row],[Код единицы измерения]],Таблица37[#All],2,FALSE)</f>
        <v>#N/A</v>
      </c>
      <c r="Z5993" s="56"/>
      <c r="AA5993" s="56"/>
      <c r="AB5993" s="57">
        <f>Таблица1[[#This Row],[Кол-во/объем]]*Таблица1[[#This Row],[Маркетинговая цена за единицу, тенге без НДС]]</f>
        <v>0</v>
      </c>
      <c r="AC5993" s="52"/>
      <c r="AD5993" s="52"/>
      <c r="AE5993" s="52"/>
    </row>
    <row r="5994" spans="2:31" x14ac:dyDescent="0.3">
      <c r="B5994" s="4" t="e">
        <f>VLOOKUP(Таблица1[[#This Row],[Наименование Заказчика]],Таблица3[],2,FALSE)</f>
        <v>#N/A</v>
      </c>
      <c r="C5994" s="4" t="e">
        <f>VLOOKUP(Таблица1[[#This Row],[Наименование Заказчика]],Таблица3[],3,FALSE)</f>
        <v>#N/A</v>
      </c>
      <c r="N5994" s="38" t="e">
        <f>VLOOKUP(Таблица1[[#This Row],[Код основания для проведения закупки с применением особого порядка]],Таблица4[#All],3,FALSE)</f>
        <v>#N/A</v>
      </c>
      <c r="O5994" s="52"/>
      <c r="P5994" s="52"/>
      <c r="Q5994" s="52"/>
      <c r="R5994" s="52"/>
      <c r="S5994" s="38" t="e">
        <f>VLOOKUP(Таблица1[[#This Row],[Код страны поставки ТРУ]],Таблица8[],3,FALSE)</f>
        <v>#N/A</v>
      </c>
      <c r="T5994" s="52"/>
      <c r="U5994" s="52"/>
      <c r="V5994" s="38" t="e">
        <f>VLOOKUP(Таблица1[[#This Row],[Код условия поставки по ИНКОТЕРМС 2010]],Таблица10[],2,FALSE)</f>
        <v>#N/A</v>
      </c>
      <c r="X5994" s="4" t="e">
        <f>VLOOKUP(Таблица1[[#This Row],[Код единицы измерения]],Таблица37[#All],2,FALSE)</f>
        <v>#N/A</v>
      </c>
      <c r="Z5994" s="56"/>
      <c r="AA5994" s="56"/>
      <c r="AB5994" s="57">
        <f>Таблица1[[#This Row],[Кол-во/объем]]*Таблица1[[#This Row],[Маркетинговая цена за единицу, тенге без НДС]]</f>
        <v>0</v>
      </c>
      <c r="AC5994" s="52"/>
      <c r="AD5994" s="52"/>
      <c r="AE5994" s="52"/>
    </row>
    <row r="5995" spans="2:31" x14ac:dyDescent="0.3">
      <c r="B5995" s="4" t="e">
        <f>VLOOKUP(Таблица1[[#This Row],[Наименование Заказчика]],Таблица3[],2,FALSE)</f>
        <v>#N/A</v>
      </c>
      <c r="C5995" s="4" t="e">
        <f>VLOOKUP(Таблица1[[#This Row],[Наименование Заказчика]],Таблица3[],3,FALSE)</f>
        <v>#N/A</v>
      </c>
      <c r="N5995" s="38" t="e">
        <f>VLOOKUP(Таблица1[[#This Row],[Код основания для проведения закупки с применением особого порядка]],Таблица4[#All],3,FALSE)</f>
        <v>#N/A</v>
      </c>
      <c r="O5995" s="52"/>
      <c r="P5995" s="52"/>
      <c r="Q5995" s="52"/>
      <c r="R5995" s="52"/>
      <c r="S5995" s="38" t="e">
        <f>VLOOKUP(Таблица1[[#This Row],[Код страны поставки ТРУ]],Таблица8[],3,FALSE)</f>
        <v>#N/A</v>
      </c>
      <c r="T5995" s="52"/>
      <c r="U5995" s="52"/>
      <c r="V5995" s="38" t="e">
        <f>VLOOKUP(Таблица1[[#This Row],[Код условия поставки по ИНКОТЕРМС 2010]],Таблица10[],2,FALSE)</f>
        <v>#N/A</v>
      </c>
      <c r="X5995" s="4" t="e">
        <f>VLOOKUP(Таблица1[[#This Row],[Код единицы измерения]],Таблица37[#All],2,FALSE)</f>
        <v>#N/A</v>
      </c>
      <c r="Z5995" s="56"/>
      <c r="AA5995" s="56"/>
      <c r="AB5995" s="57">
        <f>Таблица1[[#This Row],[Кол-во/объем]]*Таблица1[[#This Row],[Маркетинговая цена за единицу, тенге без НДС]]</f>
        <v>0</v>
      </c>
      <c r="AC5995" s="52"/>
      <c r="AD5995" s="52"/>
      <c r="AE5995" s="52"/>
    </row>
    <row r="5996" spans="2:31" x14ac:dyDescent="0.3">
      <c r="B5996" s="4" t="e">
        <f>VLOOKUP(Таблица1[[#This Row],[Наименование Заказчика]],Таблица3[],2,FALSE)</f>
        <v>#N/A</v>
      </c>
      <c r="C5996" s="4" t="e">
        <f>VLOOKUP(Таблица1[[#This Row],[Наименование Заказчика]],Таблица3[],3,FALSE)</f>
        <v>#N/A</v>
      </c>
      <c r="N5996" s="38" t="e">
        <f>VLOOKUP(Таблица1[[#This Row],[Код основания для проведения закупки с применением особого порядка]],Таблица4[#All],3,FALSE)</f>
        <v>#N/A</v>
      </c>
      <c r="O5996" s="52"/>
      <c r="P5996" s="52"/>
      <c r="Q5996" s="52"/>
      <c r="R5996" s="52"/>
      <c r="S5996" s="38" t="e">
        <f>VLOOKUP(Таблица1[[#This Row],[Код страны поставки ТРУ]],Таблица8[],3,FALSE)</f>
        <v>#N/A</v>
      </c>
      <c r="T5996" s="52"/>
      <c r="U5996" s="52"/>
      <c r="V5996" s="38" t="e">
        <f>VLOOKUP(Таблица1[[#This Row],[Код условия поставки по ИНКОТЕРМС 2010]],Таблица10[],2,FALSE)</f>
        <v>#N/A</v>
      </c>
      <c r="X5996" s="4" t="e">
        <f>VLOOKUP(Таблица1[[#This Row],[Код единицы измерения]],Таблица37[#All],2,FALSE)</f>
        <v>#N/A</v>
      </c>
      <c r="Z5996" s="56"/>
      <c r="AA5996" s="56"/>
      <c r="AB5996" s="57">
        <f>Таблица1[[#This Row],[Кол-во/объем]]*Таблица1[[#This Row],[Маркетинговая цена за единицу, тенге без НДС]]</f>
        <v>0</v>
      </c>
      <c r="AC5996" s="52"/>
      <c r="AD5996" s="52"/>
      <c r="AE5996" s="52"/>
    </row>
    <row r="5997" spans="2:31" x14ac:dyDescent="0.3">
      <c r="B5997" s="4" t="e">
        <f>VLOOKUP(Таблица1[[#This Row],[Наименование Заказчика]],Таблица3[],2,FALSE)</f>
        <v>#N/A</v>
      </c>
      <c r="C5997" s="4" t="e">
        <f>VLOOKUP(Таблица1[[#This Row],[Наименование Заказчика]],Таблица3[],3,FALSE)</f>
        <v>#N/A</v>
      </c>
      <c r="N5997" s="38" t="e">
        <f>VLOOKUP(Таблица1[[#This Row],[Код основания для проведения закупки с применением особого порядка]],Таблица4[#All],3,FALSE)</f>
        <v>#N/A</v>
      </c>
      <c r="O5997" s="52"/>
      <c r="P5997" s="52"/>
      <c r="Q5997" s="52"/>
      <c r="R5997" s="52"/>
      <c r="S5997" s="38" t="e">
        <f>VLOOKUP(Таблица1[[#This Row],[Код страны поставки ТРУ]],Таблица8[],3,FALSE)</f>
        <v>#N/A</v>
      </c>
      <c r="T5997" s="52"/>
      <c r="U5997" s="52"/>
      <c r="V5997" s="38" t="e">
        <f>VLOOKUP(Таблица1[[#This Row],[Код условия поставки по ИНКОТЕРМС 2010]],Таблица10[],2,FALSE)</f>
        <v>#N/A</v>
      </c>
      <c r="X5997" s="4" t="e">
        <f>VLOOKUP(Таблица1[[#This Row],[Код единицы измерения]],Таблица37[#All],2,FALSE)</f>
        <v>#N/A</v>
      </c>
      <c r="Z5997" s="56"/>
      <c r="AA5997" s="56"/>
      <c r="AB5997" s="57">
        <f>Таблица1[[#This Row],[Кол-во/объем]]*Таблица1[[#This Row],[Маркетинговая цена за единицу, тенге без НДС]]</f>
        <v>0</v>
      </c>
      <c r="AC5997" s="52"/>
      <c r="AD5997" s="52"/>
      <c r="AE5997" s="52"/>
    </row>
    <row r="5998" spans="2:31" x14ac:dyDescent="0.3">
      <c r="B5998" s="4" t="e">
        <f>VLOOKUP(Таблица1[[#This Row],[Наименование Заказчика]],Таблица3[],2,FALSE)</f>
        <v>#N/A</v>
      </c>
      <c r="C5998" s="4" t="e">
        <f>VLOOKUP(Таблица1[[#This Row],[Наименование Заказчика]],Таблица3[],3,FALSE)</f>
        <v>#N/A</v>
      </c>
      <c r="N5998" s="38" t="e">
        <f>VLOOKUP(Таблица1[[#This Row],[Код основания для проведения закупки с применением особого порядка]],Таблица4[#All],3,FALSE)</f>
        <v>#N/A</v>
      </c>
      <c r="O5998" s="52"/>
      <c r="P5998" s="52"/>
      <c r="Q5998" s="52"/>
      <c r="R5998" s="52"/>
      <c r="S5998" s="38" t="e">
        <f>VLOOKUP(Таблица1[[#This Row],[Код страны поставки ТРУ]],Таблица8[],3,FALSE)</f>
        <v>#N/A</v>
      </c>
      <c r="T5998" s="52"/>
      <c r="U5998" s="52"/>
      <c r="V5998" s="38" t="e">
        <f>VLOOKUP(Таблица1[[#This Row],[Код условия поставки по ИНКОТЕРМС 2010]],Таблица10[],2,FALSE)</f>
        <v>#N/A</v>
      </c>
      <c r="X5998" s="4" t="e">
        <f>VLOOKUP(Таблица1[[#This Row],[Код единицы измерения]],Таблица37[#All],2,FALSE)</f>
        <v>#N/A</v>
      </c>
      <c r="Z5998" s="56"/>
      <c r="AA5998" s="56"/>
      <c r="AB5998" s="57">
        <f>Таблица1[[#This Row],[Кол-во/объем]]*Таблица1[[#This Row],[Маркетинговая цена за единицу, тенге без НДС]]</f>
        <v>0</v>
      </c>
      <c r="AC5998" s="52"/>
      <c r="AD5998" s="52"/>
      <c r="AE5998" s="52"/>
    </row>
    <row r="5999" spans="2:31" x14ac:dyDescent="0.3">
      <c r="B5999" s="4" t="e">
        <f>VLOOKUP(Таблица1[[#This Row],[Наименование Заказчика]],Таблица3[],2,FALSE)</f>
        <v>#N/A</v>
      </c>
      <c r="C5999" s="4" t="e">
        <f>VLOOKUP(Таблица1[[#This Row],[Наименование Заказчика]],Таблица3[],3,FALSE)</f>
        <v>#N/A</v>
      </c>
      <c r="N5999" s="38" t="e">
        <f>VLOOKUP(Таблица1[[#This Row],[Код основания для проведения закупки с применением особого порядка]],Таблица4[#All],3,FALSE)</f>
        <v>#N/A</v>
      </c>
      <c r="O5999" s="52"/>
      <c r="P5999" s="52"/>
      <c r="Q5999" s="52"/>
      <c r="R5999" s="52"/>
      <c r="S5999" s="38" t="e">
        <f>VLOOKUP(Таблица1[[#This Row],[Код страны поставки ТРУ]],Таблица8[],3,FALSE)</f>
        <v>#N/A</v>
      </c>
      <c r="T5999" s="52"/>
      <c r="U5999" s="52"/>
      <c r="V5999" s="38" t="e">
        <f>VLOOKUP(Таблица1[[#This Row],[Код условия поставки по ИНКОТЕРМС 2010]],Таблица10[],2,FALSE)</f>
        <v>#N/A</v>
      </c>
      <c r="X5999" s="4" t="e">
        <f>VLOOKUP(Таблица1[[#This Row],[Код единицы измерения]],Таблица37[#All],2,FALSE)</f>
        <v>#N/A</v>
      </c>
      <c r="Z5999" s="56"/>
      <c r="AA5999" s="56"/>
      <c r="AB5999" s="57">
        <f>Таблица1[[#This Row],[Кол-во/объем]]*Таблица1[[#This Row],[Маркетинговая цена за единицу, тенге без НДС]]</f>
        <v>0</v>
      </c>
      <c r="AC5999" s="52"/>
      <c r="AD5999" s="52"/>
      <c r="AE5999" s="52"/>
    </row>
    <row r="6000" spans="2:31" x14ac:dyDescent="0.3">
      <c r="B6000" s="4" t="e">
        <f>VLOOKUP(Таблица1[[#This Row],[Наименование Заказчика]],Таблица3[],2,FALSE)</f>
        <v>#N/A</v>
      </c>
      <c r="C6000" s="4" t="e">
        <f>VLOOKUP(Таблица1[[#This Row],[Наименование Заказчика]],Таблица3[],3,FALSE)</f>
        <v>#N/A</v>
      </c>
      <c r="N6000" s="38" t="e">
        <f>VLOOKUP(Таблица1[[#This Row],[Код основания для проведения закупки с применением особого порядка]],Таблица4[#All],3,FALSE)</f>
        <v>#N/A</v>
      </c>
      <c r="O6000" s="52"/>
      <c r="P6000" s="52"/>
      <c r="Q6000" s="52"/>
      <c r="R6000" s="52"/>
      <c r="S6000" s="38" t="e">
        <f>VLOOKUP(Таблица1[[#This Row],[Код страны поставки ТРУ]],Таблица8[],3,FALSE)</f>
        <v>#N/A</v>
      </c>
      <c r="T6000" s="52"/>
      <c r="U6000" s="52"/>
      <c r="V6000" s="38" t="e">
        <f>VLOOKUP(Таблица1[[#This Row],[Код условия поставки по ИНКОТЕРМС 2010]],Таблица10[],2,FALSE)</f>
        <v>#N/A</v>
      </c>
      <c r="X6000" s="4" t="e">
        <f>VLOOKUP(Таблица1[[#This Row],[Код единицы измерения]],Таблица37[#All],2,FALSE)</f>
        <v>#N/A</v>
      </c>
      <c r="Z6000" s="56"/>
      <c r="AA6000" s="56"/>
      <c r="AB6000" s="57">
        <f>Таблица1[[#This Row],[Кол-во/объем]]*Таблица1[[#This Row],[Маркетинговая цена за единицу, тенге без НДС]]</f>
        <v>0</v>
      </c>
      <c r="AC6000" s="52"/>
      <c r="AD6000" s="52"/>
      <c r="AE6000" s="52"/>
    </row>
    <row r="6001" spans="2:31" x14ac:dyDescent="0.3">
      <c r="B6001" s="4" t="e">
        <f>VLOOKUP(Таблица1[[#This Row],[Наименование Заказчика]],Таблица3[],2,FALSE)</f>
        <v>#N/A</v>
      </c>
      <c r="C6001" s="4" t="e">
        <f>VLOOKUP(Таблица1[[#This Row],[Наименование Заказчика]],Таблица3[],3,FALSE)</f>
        <v>#N/A</v>
      </c>
      <c r="N6001" s="38" t="e">
        <f>VLOOKUP(Таблица1[[#This Row],[Код основания для проведения закупки с применением особого порядка]],Таблица4[#All],3,FALSE)</f>
        <v>#N/A</v>
      </c>
      <c r="O6001" s="52"/>
      <c r="P6001" s="52"/>
      <c r="Q6001" s="52"/>
      <c r="R6001" s="52"/>
      <c r="S6001" s="38" t="e">
        <f>VLOOKUP(Таблица1[[#This Row],[Код страны поставки ТРУ]],Таблица8[],3,FALSE)</f>
        <v>#N/A</v>
      </c>
      <c r="T6001" s="52"/>
      <c r="U6001" s="52"/>
      <c r="V6001" s="38" t="e">
        <f>VLOOKUP(Таблица1[[#This Row],[Код условия поставки по ИНКОТЕРМС 2010]],Таблица10[],2,FALSE)</f>
        <v>#N/A</v>
      </c>
      <c r="X6001" s="4" t="e">
        <f>VLOOKUP(Таблица1[[#This Row],[Код единицы измерения]],Таблица37[#All],2,FALSE)</f>
        <v>#N/A</v>
      </c>
      <c r="Z6001" s="56"/>
      <c r="AA6001" s="56"/>
      <c r="AB6001" s="57">
        <f>Таблица1[[#This Row],[Кол-во/объем]]*Таблица1[[#This Row],[Маркетинговая цена за единицу, тенге без НДС]]</f>
        <v>0</v>
      </c>
      <c r="AC6001" s="52"/>
      <c r="AD6001" s="52"/>
      <c r="AE6001" s="52"/>
    </row>
    <row r="6002" spans="2:31" x14ac:dyDescent="0.3">
      <c r="B6002" s="4" t="e">
        <f>VLOOKUP(Таблица1[[#This Row],[Наименование Заказчика]],Таблица3[],2,FALSE)</f>
        <v>#N/A</v>
      </c>
      <c r="C6002" s="4" t="e">
        <f>VLOOKUP(Таблица1[[#This Row],[Наименование Заказчика]],Таблица3[],3,FALSE)</f>
        <v>#N/A</v>
      </c>
      <c r="N6002" s="38" t="e">
        <f>VLOOKUP(Таблица1[[#This Row],[Код основания для проведения закупки с применением особого порядка]],Таблица4[#All],3,FALSE)</f>
        <v>#N/A</v>
      </c>
      <c r="O6002" s="52"/>
      <c r="P6002" s="52"/>
      <c r="Q6002" s="52"/>
      <c r="R6002" s="52"/>
      <c r="S6002" s="38" t="e">
        <f>VLOOKUP(Таблица1[[#This Row],[Код страны поставки ТРУ]],Таблица8[],3,FALSE)</f>
        <v>#N/A</v>
      </c>
      <c r="T6002" s="52"/>
      <c r="U6002" s="52"/>
      <c r="V6002" s="38" t="e">
        <f>VLOOKUP(Таблица1[[#This Row],[Код условия поставки по ИНКОТЕРМС 2010]],Таблица10[],2,FALSE)</f>
        <v>#N/A</v>
      </c>
      <c r="X6002" s="4" t="e">
        <f>VLOOKUP(Таблица1[[#This Row],[Код единицы измерения]],Таблица37[#All],2,FALSE)</f>
        <v>#N/A</v>
      </c>
      <c r="Z6002" s="56"/>
      <c r="AA6002" s="56"/>
      <c r="AB6002" s="57">
        <f>Таблица1[[#This Row],[Кол-во/объем]]*Таблица1[[#This Row],[Маркетинговая цена за единицу, тенге без НДС]]</f>
        <v>0</v>
      </c>
      <c r="AC6002" s="52"/>
      <c r="AD6002" s="52"/>
      <c r="AE6002" s="52"/>
    </row>
    <row r="6003" spans="2:31" x14ac:dyDescent="0.3">
      <c r="B6003" s="4" t="e">
        <f>VLOOKUP(Таблица1[[#This Row],[Наименование Заказчика]],Таблица3[],2,FALSE)</f>
        <v>#N/A</v>
      </c>
      <c r="C6003" s="4" t="e">
        <f>VLOOKUP(Таблица1[[#This Row],[Наименование Заказчика]],Таблица3[],3,FALSE)</f>
        <v>#N/A</v>
      </c>
      <c r="N6003" s="38" t="e">
        <f>VLOOKUP(Таблица1[[#This Row],[Код основания для проведения закупки с применением особого порядка]],Таблица4[#All],3,FALSE)</f>
        <v>#N/A</v>
      </c>
      <c r="O6003" s="52"/>
      <c r="P6003" s="52"/>
      <c r="Q6003" s="52"/>
      <c r="R6003" s="52"/>
      <c r="S6003" s="38" t="e">
        <f>VLOOKUP(Таблица1[[#This Row],[Код страны поставки ТРУ]],Таблица8[],3,FALSE)</f>
        <v>#N/A</v>
      </c>
      <c r="T6003" s="52"/>
      <c r="U6003" s="52"/>
      <c r="V6003" s="38" t="e">
        <f>VLOOKUP(Таблица1[[#This Row],[Код условия поставки по ИНКОТЕРМС 2010]],Таблица10[],2,FALSE)</f>
        <v>#N/A</v>
      </c>
      <c r="X6003" s="4" t="e">
        <f>VLOOKUP(Таблица1[[#This Row],[Код единицы измерения]],Таблица37[#All],2,FALSE)</f>
        <v>#N/A</v>
      </c>
      <c r="Z6003" s="56"/>
      <c r="AA6003" s="56"/>
      <c r="AB6003" s="57">
        <f>Таблица1[[#This Row],[Кол-во/объем]]*Таблица1[[#This Row],[Маркетинговая цена за единицу, тенге без НДС]]</f>
        <v>0</v>
      </c>
      <c r="AC6003" s="52"/>
      <c r="AD6003" s="52"/>
      <c r="AE6003" s="52"/>
    </row>
    <row r="6004" spans="2:31" x14ac:dyDescent="0.3">
      <c r="B6004" s="4" t="e">
        <f>VLOOKUP(Таблица1[[#This Row],[Наименование Заказчика]],Таблица3[],2,FALSE)</f>
        <v>#N/A</v>
      </c>
      <c r="C6004" s="4" t="e">
        <f>VLOOKUP(Таблица1[[#This Row],[Наименование Заказчика]],Таблица3[],3,FALSE)</f>
        <v>#N/A</v>
      </c>
      <c r="N6004" s="38" t="e">
        <f>VLOOKUP(Таблица1[[#This Row],[Код основания для проведения закупки с применением особого порядка]],Таблица4[#All],3,FALSE)</f>
        <v>#N/A</v>
      </c>
      <c r="O6004" s="52"/>
      <c r="P6004" s="52"/>
      <c r="Q6004" s="52"/>
      <c r="R6004" s="52"/>
      <c r="S6004" s="38" t="e">
        <f>VLOOKUP(Таблица1[[#This Row],[Код страны поставки ТРУ]],Таблица8[],3,FALSE)</f>
        <v>#N/A</v>
      </c>
      <c r="T6004" s="52"/>
      <c r="U6004" s="52"/>
      <c r="V6004" s="38" t="e">
        <f>VLOOKUP(Таблица1[[#This Row],[Код условия поставки по ИНКОТЕРМС 2010]],Таблица10[],2,FALSE)</f>
        <v>#N/A</v>
      </c>
      <c r="X6004" s="4" t="e">
        <f>VLOOKUP(Таблица1[[#This Row],[Код единицы измерения]],Таблица37[#All],2,FALSE)</f>
        <v>#N/A</v>
      </c>
      <c r="Z6004" s="56"/>
      <c r="AA6004" s="56"/>
      <c r="AB6004" s="57">
        <f>Таблица1[[#This Row],[Кол-во/объем]]*Таблица1[[#This Row],[Маркетинговая цена за единицу, тенге без НДС]]</f>
        <v>0</v>
      </c>
      <c r="AC6004" s="52"/>
      <c r="AD6004" s="52"/>
      <c r="AE6004" s="52"/>
    </row>
    <row r="6005" spans="2:31" x14ac:dyDescent="0.3">
      <c r="B6005" s="4" t="e">
        <f>VLOOKUP(Таблица1[[#This Row],[Наименование Заказчика]],Таблица3[],2,FALSE)</f>
        <v>#N/A</v>
      </c>
      <c r="C6005" s="4" t="e">
        <f>VLOOKUP(Таблица1[[#This Row],[Наименование Заказчика]],Таблица3[],3,FALSE)</f>
        <v>#N/A</v>
      </c>
      <c r="N6005" s="38" t="e">
        <f>VLOOKUP(Таблица1[[#This Row],[Код основания для проведения закупки с применением особого порядка]],Таблица4[#All],3,FALSE)</f>
        <v>#N/A</v>
      </c>
      <c r="O6005" s="52"/>
      <c r="P6005" s="52"/>
      <c r="Q6005" s="52"/>
      <c r="R6005" s="52"/>
      <c r="S6005" s="38" t="e">
        <f>VLOOKUP(Таблица1[[#This Row],[Код страны поставки ТРУ]],Таблица8[],3,FALSE)</f>
        <v>#N/A</v>
      </c>
      <c r="T6005" s="52"/>
      <c r="U6005" s="52"/>
      <c r="V6005" s="38" t="e">
        <f>VLOOKUP(Таблица1[[#This Row],[Код условия поставки по ИНКОТЕРМС 2010]],Таблица10[],2,FALSE)</f>
        <v>#N/A</v>
      </c>
      <c r="X6005" s="4" t="e">
        <f>VLOOKUP(Таблица1[[#This Row],[Код единицы измерения]],Таблица37[#All],2,FALSE)</f>
        <v>#N/A</v>
      </c>
      <c r="Z6005" s="56"/>
      <c r="AA6005" s="56"/>
      <c r="AB6005" s="57">
        <f>Таблица1[[#This Row],[Кол-во/объем]]*Таблица1[[#This Row],[Маркетинговая цена за единицу, тенге без НДС]]</f>
        <v>0</v>
      </c>
      <c r="AC6005" s="52"/>
      <c r="AD6005" s="52"/>
      <c r="AE6005" s="52"/>
    </row>
    <row r="6006" spans="2:31" x14ac:dyDescent="0.3">
      <c r="B6006" s="4" t="e">
        <f>VLOOKUP(Таблица1[[#This Row],[Наименование Заказчика]],Таблица3[],2,FALSE)</f>
        <v>#N/A</v>
      </c>
      <c r="C6006" s="4" t="e">
        <f>VLOOKUP(Таблица1[[#This Row],[Наименование Заказчика]],Таблица3[],3,FALSE)</f>
        <v>#N/A</v>
      </c>
      <c r="N6006" s="38" t="e">
        <f>VLOOKUP(Таблица1[[#This Row],[Код основания для проведения закупки с применением особого порядка]],Таблица4[#All],3,FALSE)</f>
        <v>#N/A</v>
      </c>
      <c r="O6006" s="52"/>
      <c r="P6006" s="52"/>
      <c r="Q6006" s="52"/>
      <c r="R6006" s="52"/>
      <c r="S6006" s="38" t="e">
        <f>VLOOKUP(Таблица1[[#This Row],[Код страны поставки ТРУ]],Таблица8[],3,FALSE)</f>
        <v>#N/A</v>
      </c>
      <c r="T6006" s="52"/>
      <c r="U6006" s="52"/>
      <c r="V6006" s="38" t="e">
        <f>VLOOKUP(Таблица1[[#This Row],[Код условия поставки по ИНКОТЕРМС 2010]],Таблица10[],2,FALSE)</f>
        <v>#N/A</v>
      </c>
      <c r="X6006" s="4" t="e">
        <f>VLOOKUP(Таблица1[[#This Row],[Код единицы измерения]],Таблица37[#All],2,FALSE)</f>
        <v>#N/A</v>
      </c>
      <c r="Z6006" s="56"/>
      <c r="AA6006" s="56"/>
      <c r="AB6006" s="57">
        <f>Таблица1[[#This Row],[Кол-во/объем]]*Таблица1[[#This Row],[Маркетинговая цена за единицу, тенге без НДС]]</f>
        <v>0</v>
      </c>
      <c r="AC6006" s="52"/>
      <c r="AD6006" s="52"/>
      <c r="AE6006" s="52"/>
    </row>
    <row r="6007" spans="2:31" x14ac:dyDescent="0.3">
      <c r="B6007" s="4" t="e">
        <f>VLOOKUP(Таблица1[[#This Row],[Наименование Заказчика]],Таблица3[],2,FALSE)</f>
        <v>#N/A</v>
      </c>
      <c r="C6007" s="4" t="e">
        <f>VLOOKUP(Таблица1[[#This Row],[Наименование Заказчика]],Таблица3[],3,FALSE)</f>
        <v>#N/A</v>
      </c>
      <c r="N6007" s="38" t="e">
        <f>VLOOKUP(Таблица1[[#This Row],[Код основания для проведения закупки с применением особого порядка]],Таблица4[#All],3,FALSE)</f>
        <v>#N/A</v>
      </c>
      <c r="O6007" s="52"/>
      <c r="P6007" s="52"/>
      <c r="Q6007" s="52"/>
      <c r="R6007" s="52"/>
      <c r="S6007" s="38" t="e">
        <f>VLOOKUP(Таблица1[[#This Row],[Код страны поставки ТРУ]],Таблица8[],3,FALSE)</f>
        <v>#N/A</v>
      </c>
      <c r="T6007" s="52"/>
      <c r="U6007" s="52"/>
      <c r="V6007" s="38" t="e">
        <f>VLOOKUP(Таблица1[[#This Row],[Код условия поставки по ИНКОТЕРМС 2010]],Таблица10[],2,FALSE)</f>
        <v>#N/A</v>
      </c>
      <c r="X6007" s="4" t="e">
        <f>VLOOKUP(Таблица1[[#This Row],[Код единицы измерения]],Таблица37[#All],2,FALSE)</f>
        <v>#N/A</v>
      </c>
      <c r="Z6007" s="56"/>
      <c r="AA6007" s="56"/>
      <c r="AB6007" s="57">
        <f>Таблица1[[#This Row],[Кол-во/объем]]*Таблица1[[#This Row],[Маркетинговая цена за единицу, тенге без НДС]]</f>
        <v>0</v>
      </c>
      <c r="AC6007" s="52"/>
      <c r="AD6007" s="52"/>
      <c r="AE6007" s="52"/>
    </row>
    <row r="6008" spans="2:31" x14ac:dyDescent="0.3">
      <c r="B6008" s="4" t="e">
        <f>VLOOKUP(Таблица1[[#This Row],[Наименование Заказчика]],Таблица3[],2,FALSE)</f>
        <v>#N/A</v>
      </c>
      <c r="C6008" s="4" t="e">
        <f>VLOOKUP(Таблица1[[#This Row],[Наименование Заказчика]],Таблица3[],3,FALSE)</f>
        <v>#N/A</v>
      </c>
      <c r="N6008" s="38" t="e">
        <f>VLOOKUP(Таблица1[[#This Row],[Код основания для проведения закупки с применением особого порядка]],Таблица4[#All],3,FALSE)</f>
        <v>#N/A</v>
      </c>
      <c r="O6008" s="52"/>
      <c r="P6008" s="52"/>
      <c r="Q6008" s="52"/>
      <c r="R6008" s="52"/>
      <c r="S6008" s="38" t="e">
        <f>VLOOKUP(Таблица1[[#This Row],[Код страны поставки ТРУ]],Таблица8[],3,FALSE)</f>
        <v>#N/A</v>
      </c>
      <c r="T6008" s="52"/>
      <c r="U6008" s="52"/>
      <c r="V6008" s="38" t="e">
        <f>VLOOKUP(Таблица1[[#This Row],[Код условия поставки по ИНКОТЕРМС 2010]],Таблица10[],2,FALSE)</f>
        <v>#N/A</v>
      </c>
      <c r="X6008" s="4" t="e">
        <f>VLOOKUP(Таблица1[[#This Row],[Код единицы измерения]],Таблица37[#All],2,FALSE)</f>
        <v>#N/A</v>
      </c>
      <c r="Z6008" s="56"/>
      <c r="AA6008" s="56"/>
      <c r="AB6008" s="57">
        <f>Таблица1[[#This Row],[Кол-во/объем]]*Таблица1[[#This Row],[Маркетинговая цена за единицу, тенге без НДС]]</f>
        <v>0</v>
      </c>
      <c r="AC6008" s="52"/>
      <c r="AD6008" s="52"/>
      <c r="AE6008" s="52"/>
    </row>
    <row r="6009" spans="2:31" x14ac:dyDescent="0.3">
      <c r="B6009" s="4" t="e">
        <f>VLOOKUP(Таблица1[[#This Row],[Наименование Заказчика]],Таблица3[],2,FALSE)</f>
        <v>#N/A</v>
      </c>
      <c r="C6009" s="4" t="e">
        <f>VLOOKUP(Таблица1[[#This Row],[Наименование Заказчика]],Таблица3[],3,FALSE)</f>
        <v>#N/A</v>
      </c>
      <c r="N6009" s="38" t="e">
        <f>VLOOKUP(Таблица1[[#This Row],[Код основания для проведения закупки с применением особого порядка]],Таблица4[#All],3,FALSE)</f>
        <v>#N/A</v>
      </c>
      <c r="O6009" s="52"/>
      <c r="P6009" s="52"/>
      <c r="Q6009" s="52"/>
      <c r="R6009" s="52"/>
      <c r="S6009" s="38" t="e">
        <f>VLOOKUP(Таблица1[[#This Row],[Код страны поставки ТРУ]],Таблица8[],3,FALSE)</f>
        <v>#N/A</v>
      </c>
      <c r="T6009" s="52"/>
      <c r="U6009" s="52"/>
      <c r="V6009" s="38" t="e">
        <f>VLOOKUP(Таблица1[[#This Row],[Код условия поставки по ИНКОТЕРМС 2010]],Таблица10[],2,FALSE)</f>
        <v>#N/A</v>
      </c>
      <c r="X6009" s="4" t="e">
        <f>VLOOKUP(Таблица1[[#This Row],[Код единицы измерения]],Таблица37[#All],2,FALSE)</f>
        <v>#N/A</v>
      </c>
      <c r="Z6009" s="56"/>
      <c r="AA6009" s="56"/>
      <c r="AB6009" s="57">
        <f>Таблица1[[#This Row],[Кол-во/объем]]*Таблица1[[#This Row],[Маркетинговая цена за единицу, тенге без НДС]]</f>
        <v>0</v>
      </c>
      <c r="AC6009" s="52"/>
      <c r="AD6009" s="52"/>
      <c r="AE6009" s="52"/>
    </row>
    <row r="6010" spans="2:31" x14ac:dyDescent="0.3">
      <c r="B6010" s="4" t="e">
        <f>VLOOKUP(Таблица1[[#This Row],[Наименование Заказчика]],Таблица3[],2,FALSE)</f>
        <v>#N/A</v>
      </c>
      <c r="C6010" s="4" t="e">
        <f>VLOOKUP(Таблица1[[#This Row],[Наименование Заказчика]],Таблица3[],3,FALSE)</f>
        <v>#N/A</v>
      </c>
      <c r="N6010" s="38" t="e">
        <f>VLOOKUP(Таблица1[[#This Row],[Код основания для проведения закупки с применением особого порядка]],Таблица4[#All],3,FALSE)</f>
        <v>#N/A</v>
      </c>
      <c r="O6010" s="52"/>
      <c r="P6010" s="52"/>
      <c r="Q6010" s="52"/>
      <c r="R6010" s="52"/>
      <c r="S6010" s="38" t="e">
        <f>VLOOKUP(Таблица1[[#This Row],[Код страны поставки ТРУ]],Таблица8[],3,FALSE)</f>
        <v>#N/A</v>
      </c>
      <c r="T6010" s="52"/>
      <c r="U6010" s="52"/>
      <c r="V6010" s="38" t="e">
        <f>VLOOKUP(Таблица1[[#This Row],[Код условия поставки по ИНКОТЕРМС 2010]],Таблица10[],2,FALSE)</f>
        <v>#N/A</v>
      </c>
      <c r="X6010" s="4" t="e">
        <f>VLOOKUP(Таблица1[[#This Row],[Код единицы измерения]],Таблица37[#All],2,FALSE)</f>
        <v>#N/A</v>
      </c>
      <c r="Z6010" s="56"/>
      <c r="AA6010" s="56"/>
      <c r="AB6010" s="57">
        <f>Таблица1[[#This Row],[Кол-во/объем]]*Таблица1[[#This Row],[Маркетинговая цена за единицу, тенге без НДС]]</f>
        <v>0</v>
      </c>
      <c r="AC6010" s="52"/>
      <c r="AD6010" s="52"/>
      <c r="AE6010" s="52"/>
    </row>
    <row r="6011" spans="2:31" x14ac:dyDescent="0.3">
      <c r="B6011" s="4" t="e">
        <f>VLOOKUP(Таблица1[[#This Row],[Наименование Заказчика]],Таблица3[],2,FALSE)</f>
        <v>#N/A</v>
      </c>
      <c r="C6011" s="4" t="e">
        <f>VLOOKUP(Таблица1[[#This Row],[Наименование Заказчика]],Таблица3[],3,FALSE)</f>
        <v>#N/A</v>
      </c>
      <c r="N6011" s="38" t="e">
        <f>VLOOKUP(Таблица1[[#This Row],[Код основания для проведения закупки с применением особого порядка]],Таблица4[#All],3,FALSE)</f>
        <v>#N/A</v>
      </c>
      <c r="O6011" s="52"/>
      <c r="P6011" s="52"/>
      <c r="Q6011" s="52"/>
      <c r="R6011" s="52"/>
      <c r="S6011" s="38" t="e">
        <f>VLOOKUP(Таблица1[[#This Row],[Код страны поставки ТРУ]],Таблица8[],3,FALSE)</f>
        <v>#N/A</v>
      </c>
      <c r="T6011" s="52"/>
      <c r="U6011" s="52"/>
      <c r="V6011" s="38" t="e">
        <f>VLOOKUP(Таблица1[[#This Row],[Код условия поставки по ИНКОТЕРМС 2010]],Таблица10[],2,FALSE)</f>
        <v>#N/A</v>
      </c>
      <c r="X6011" s="4" t="e">
        <f>VLOOKUP(Таблица1[[#This Row],[Код единицы измерения]],Таблица37[#All],2,FALSE)</f>
        <v>#N/A</v>
      </c>
      <c r="Z6011" s="56"/>
      <c r="AA6011" s="56"/>
      <c r="AB6011" s="57">
        <f>Таблица1[[#This Row],[Кол-во/объем]]*Таблица1[[#This Row],[Маркетинговая цена за единицу, тенге без НДС]]</f>
        <v>0</v>
      </c>
      <c r="AC6011" s="52"/>
      <c r="AD6011" s="52"/>
      <c r="AE6011" s="52"/>
    </row>
    <row r="6012" spans="2:31" x14ac:dyDescent="0.3">
      <c r="B6012" s="4" t="e">
        <f>VLOOKUP(Таблица1[[#This Row],[Наименование Заказчика]],Таблица3[],2,FALSE)</f>
        <v>#N/A</v>
      </c>
      <c r="C6012" s="4" t="e">
        <f>VLOOKUP(Таблица1[[#This Row],[Наименование Заказчика]],Таблица3[],3,FALSE)</f>
        <v>#N/A</v>
      </c>
      <c r="N6012" s="38" t="e">
        <f>VLOOKUP(Таблица1[[#This Row],[Код основания для проведения закупки с применением особого порядка]],Таблица4[#All],3,FALSE)</f>
        <v>#N/A</v>
      </c>
      <c r="O6012" s="52"/>
      <c r="P6012" s="52"/>
      <c r="Q6012" s="52"/>
      <c r="R6012" s="52"/>
      <c r="S6012" s="38" t="e">
        <f>VLOOKUP(Таблица1[[#This Row],[Код страны поставки ТРУ]],Таблица8[],3,FALSE)</f>
        <v>#N/A</v>
      </c>
      <c r="T6012" s="52"/>
      <c r="U6012" s="52"/>
      <c r="V6012" s="38" t="e">
        <f>VLOOKUP(Таблица1[[#This Row],[Код условия поставки по ИНКОТЕРМС 2010]],Таблица10[],2,FALSE)</f>
        <v>#N/A</v>
      </c>
      <c r="X6012" s="4" t="e">
        <f>VLOOKUP(Таблица1[[#This Row],[Код единицы измерения]],Таблица37[#All],2,FALSE)</f>
        <v>#N/A</v>
      </c>
      <c r="Z6012" s="56"/>
      <c r="AA6012" s="56"/>
      <c r="AB6012" s="57">
        <f>Таблица1[[#This Row],[Кол-во/объем]]*Таблица1[[#This Row],[Маркетинговая цена за единицу, тенге без НДС]]</f>
        <v>0</v>
      </c>
      <c r="AC6012" s="52"/>
      <c r="AD6012" s="52"/>
      <c r="AE6012" s="52"/>
    </row>
    <row r="6013" spans="2:31" x14ac:dyDescent="0.3">
      <c r="B6013" s="4" t="e">
        <f>VLOOKUP(Таблица1[[#This Row],[Наименование Заказчика]],Таблица3[],2,FALSE)</f>
        <v>#N/A</v>
      </c>
      <c r="C6013" s="4" t="e">
        <f>VLOOKUP(Таблица1[[#This Row],[Наименование Заказчика]],Таблица3[],3,FALSE)</f>
        <v>#N/A</v>
      </c>
      <c r="N6013" s="38" t="e">
        <f>VLOOKUP(Таблица1[[#This Row],[Код основания для проведения закупки с применением особого порядка]],Таблица4[#All],3,FALSE)</f>
        <v>#N/A</v>
      </c>
      <c r="O6013" s="52"/>
      <c r="P6013" s="52"/>
      <c r="Q6013" s="52"/>
      <c r="R6013" s="52"/>
      <c r="S6013" s="38" t="e">
        <f>VLOOKUP(Таблица1[[#This Row],[Код страны поставки ТРУ]],Таблица8[],3,FALSE)</f>
        <v>#N/A</v>
      </c>
      <c r="T6013" s="52"/>
      <c r="U6013" s="52"/>
      <c r="V6013" s="38" t="e">
        <f>VLOOKUP(Таблица1[[#This Row],[Код условия поставки по ИНКОТЕРМС 2010]],Таблица10[],2,FALSE)</f>
        <v>#N/A</v>
      </c>
      <c r="X6013" s="4" t="e">
        <f>VLOOKUP(Таблица1[[#This Row],[Код единицы измерения]],Таблица37[#All],2,FALSE)</f>
        <v>#N/A</v>
      </c>
      <c r="Z6013" s="56"/>
      <c r="AA6013" s="56"/>
      <c r="AB6013" s="57">
        <f>Таблица1[[#This Row],[Кол-во/объем]]*Таблица1[[#This Row],[Маркетинговая цена за единицу, тенге без НДС]]</f>
        <v>0</v>
      </c>
      <c r="AC6013" s="52"/>
      <c r="AD6013" s="52"/>
      <c r="AE6013" s="52"/>
    </row>
    <row r="6014" spans="2:31" x14ac:dyDescent="0.3">
      <c r="B6014" s="4" t="e">
        <f>VLOOKUP(Таблица1[[#This Row],[Наименование Заказчика]],Таблица3[],2,FALSE)</f>
        <v>#N/A</v>
      </c>
      <c r="C6014" s="4" t="e">
        <f>VLOOKUP(Таблица1[[#This Row],[Наименование Заказчика]],Таблица3[],3,FALSE)</f>
        <v>#N/A</v>
      </c>
      <c r="N6014" s="38" t="e">
        <f>VLOOKUP(Таблица1[[#This Row],[Код основания для проведения закупки с применением особого порядка]],Таблица4[#All],3,FALSE)</f>
        <v>#N/A</v>
      </c>
      <c r="O6014" s="52"/>
      <c r="P6014" s="52"/>
      <c r="Q6014" s="52"/>
      <c r="R6014" s="52"/>
      <c r="S6014" s="38" t="e">
        <f>VLOOKUP(Таблица1[[#This Row],[Код страны поставки ТРУ]],Таблица8[],3,FALSE)</f>
        <v>#N/A</v>
      </c>
      <c r="T6014" s="52"/>
      <c r="U6014" s="52"/>
      <c r="V6014" s="38" t="e">
        <f>VLOOKUP(Таблица1[[#This Row],[Код условия поставки по ИНКОТЕРМС 2010]],Таблица10[],2,FALSE)</f>
        <v>#N/A</v>
      </c>
      <c r="X6014" s="4" t="e">
        <f>VLOOKUP(Таблица1[[#This Row],[Код единицы измерения]],Таблица37[#All],2,FALSE)</f>
        <v>#N/A</v>
      </c>
      <c r="Z6014" s="56"/>
      <c r="AA6014" s="56"/>
      <c r="AB6014" s="57">
        <f>Таблица1[[#This Row],[Кол-во/объем]]*Таблица1[[#This Row],[Маркетинговая цена за единицу, тенге без НДС]]</f>
        <v>0</v>
      </c>
      <c r="AC6014" s="52"/>
      <c r="AD6014" s="52"/>
      <c r="AE6014" s="52"/>
    </row>
    <row r="6015" spans="2:31" x14ac:dyDescent="0.3">
      <c r="B6015" s="4" t="e">
        <f>VLOOKUP(Таблица1[[#This Row],[Наименование Заказчика]],Таблица3[],2,FALSE)</f>
        <v>#N/A</v>
      </c>
      <c r="C6015" s="4" t="e">
        <f>VLOOKUP(Таблица1[[#This Row],[Наименование Заказчика]],Таблица3[],3,FALSE)</f>
        <v>#N/A</v>
      </c>
      <c r="N6015" s="38" t="e">
        <f>VLOOKUP(Таблица1[[#This Row],[Код основания для проведения закупки с применением особого порядка]],Таблица4[#All],3,FALSE)</f>
        <v>#N/A</v>
      </c>
      <c r="O6015" s="52"/>
      <c r="P6015" s="52"/>
      <c r="Q6015" s="52"/>
      <c r="R6015" s="52"/>
      <c r="S6015" s="38" t="e">
        <f>VLOOKUP(Таблица1[[#This Row],[Код страны поставки ТРУ]],Таблица8[],3,FALSE)</f>
        <v>#N/A</v>
      </c>
      <c r="T6015" s="52"/>
      <c r="U6015" s="52"/>
      <c r="V6015" s="38" t="e">
        <f>VLOOKUP(Таблица1[[#This Row],[Код условия поставки по ИНКОТЕРМС 2010]],Таблица10[],2,FALSE)</f>
        <v>#N/A</v>
      </c>
      <c r="X6015" s="4" t="e">
        <f>VLOOKUP(Таблица1[[#This Row],[Код единицы измерения]],Таблица37[#All],2,FALSE)</f>
        <v>#N/A</v>
      </c>
      <c r="Z6015" s="56"/>
      <c r="AA6015" s="56"/>
      <c r="AB6015" s="57">
        <f>Таблица1[[#This Row],[Кол-во/объем]]*Таблица1[[#This Row],[Маркетинговая цена за единицу, тенге без НДС]]</f>
        <v>0</v>
      </c>
      <c r="AC6015" s="52"/>
      <c r="AD6015" s="52"/>
      <c r="AE6015" s="52"/>
    </row>
    <row r="6016" spans="2:31" x14ac:dyDescent="0.3">
      <c r="B6016" s="4" t="e">
        <f>VLOOKUP(Таблица1[[#This Row],[Наименование Заказчика]],Таблица3[],2,FALSE)</f>
        <v>#N/A</v>
      </c>
      <c r="C6016" s="4" t="e">
        <f>VLOOKUP(Таблица1[[#This Row],[Наименование Заказчика]],Таблица3[],3,FALSE)</f>
        <v>#N/A</v>
      </c>
      <c r="N6016" s="38" t="e">
        <f>VLOOKUP(Таблица1[[#This Row],[Код основания для проведения закупки с применением особого порядка]],Таблица4[#All],3,FALSE)</f>
        <v>#N/A</v>
      </c>
      <c r="O6016" s="52"/>
      <c r="P6016" s="52"/>
      <c r="Q6016" s="52"/>
      <c r="R6016" s="52"/>
      <c r="S6016" s="38" t="e">
        <f>VLOOKUP(Таблица1[[#This Row],[Код страны поставки ТРУ]],Таблица8[],3,FALSE)</f>
        <v>#N/A</v>
      </c>
      <c r="T6016" s="52"/>
      <c r="U6016" s="52"/>
      <c r="V6016" s="38" t="e">
        <f>VLOOKUP(Таблица1[[#This Row],[Код условия поставки по ИНКОТЕРМС 2010]],Таблица10[],2,FALSE)</f>
        <v>#N/A</v>
      </c>
      <c r="X6016" s="4" t="e">
        <f>VLOOKUP(Таблица1[[#This Row],[Код единицы измерения]],Таблица37[#All],2,FALSE)</f>
        <v>#N/A</v>
      </c>
      <c r="Z6016" s="56"/>
      <c r="AA6016" s="56"/>
      <c r="AB6016" s="57">
        <f>Таблица1[[#This Row],[Кол-во/объем]]*Таблица1[[#This Row],[Маркетинговая цена за единицу, тенге без НДС]]</f>
        <v>0</v>
      </c>
      <c r="AC6016" s="52"/>
      <c r="AD6016" s="52"/>
      <c r="AE6016" s="52"/>
    </row>
    <row r="6017" spans="2:31" x14ac:dyDescent="0.3">
      <c r="B6017" s="4" t="e">
        <f>VLOOKUP(Таблица1[[#This Row],[Наименование Заказчика]],Таблица3[],2,FALSE)</f>
        <v>#N/A</v>
      </c>
      <c r="C6017" s="4" t="e">
        <f>VLOOKUP(Таблица1[[#This Row],[Наименование Заказчика]],Таблица3[],3,FALSE)</f>
        <v>#N/A</v>
      </c>
      <c r="N6017" s="38" t="e">
        <f>VLOOKUP(Таблица1[[#This Row],[Код основания для проведения закупки с применением особого порядка]],Таблица4[#All],3,FALSE)</f>
        <v>#N/A</v>
      </c>
      <c r="O6017" s="52"/>
      <c r="P6017" s="52"/>
      <c r="Q6017" s="52"/>
      <c r="R6017" s="52"/>
      <c r="S6017" s="38" t="e">
        <f>VLOOKUP(Таблица1[[#This Row],[Код страны поставки ТРУ]],Таблица8[],3,FALSE)</f>
        <v>#N/A</v>
      </c>
      <c r="T6017" s="52"/>
      <c r="U6017" s="52"/>
      <c r="V6017" s="38" t="e">
        <f>VLOOKUP(Таблица1[[#This Row],[Код условия поставки по ИНКОТЕРМС 2010]],Таблица10[],2,FALSE)</f>
        <v>#N/A</v>
      </c>
      <c r="X6017" s="4" t="e">
        <f>VLOOKUP(Таблица1[[#This Row],[Код единицы измерения]],Таблица37[#All],2,FALSE)</f>
        <v>#N/A</v>
      </c>
      <c r="Z6017" s="56"/>
      <c r="AA6017" s="56"/>
      <c r="AB6017" s="57">
        <f>Таблица1[[#This Row],[Кол-во/объем]]*Таблица1[[#This Row],[Маркетинговая цена за единицу, тенге без НДС]]</f>
        <v>0</v>
      </c>
      <c r="AC6017" s="52"/>
      <c r="AD6017" s="52"/>
      <c r="AE6017" s="52"/>
    </row>
    <row r="6018" spans="2:31" x14ac:dyDescent="0.3">
      <c r="B6018" s="4" t="e">
        <f>VLOOKUP(Таблица1[[#This Row],[Наименование Заказчика]],Таблица3[],2,FALSE)</f>
        <v>#N/A</v>
      </c>
      <c r="C6018" s="4" t="e">
        <f>VLOOKUP(Таблица1[[#This Row],[Наименование Заказчика]],Таблица3[],3,FALSE)</f>
        <v>#N/A</v>
      </c>
      <c r="N6018" s="38" t="e">
        <f>VLOOKUP(Таблица1[[#This Row],[Код основания для проведения закупки с применением особого порядка]],Таблица4[#All],3,FALSE)</f>
        <v>#N/A</v>
      </c>
      <c r="O6018" s="52"/>
      <c r="P6018" s="52"/>
      <c r="Q6018" s="52"/>
      <c r="R6018" s="52"/>
      <c r="S6018" s="38" t="e">
        <f>VLOOKUP(Таблица1[[#This Row],[Код страны поставки ТРУ]],Таблица8[],3,FALSE)</f>
        <v>#N/A</v>
      </c>
      <c r="T6018" s="52"/>
      <c r="U6018" s="52"/>
      <c r="V6018" s="38" t="e">
        <f>VLOOKUP(Таблица1[[#This Row],[Код условия поставки по ИНКОТЕРМС 2010]],Таблица10[],2,FALSE)</f>
        <v>#N/A</v>
      </c>
      <c r="X6018" s="4" t="e">
        <f>VLOOKUP(Таблица1[[#This Row],[Код единицы измерения]],Таблица37[#All],2,FALSE)</f>
        <v>#N/A</v>
      </c>
      <c r="Z6018" s="56"/>
      <c r="AA6018" s="56"/>
      <c r="AB6018" s="57">
        <f>Таблица1[[#This Row],[Кол-во/объем]]*Таблица1[[#This Row],[Маркетинговая цена за единицу, тенге без НДС]]</f>
        <v>0</v>
      </c>
      <c r="AC6018" s="52"/>
      <c r="AD6018" s="52"/>
      <c r="AE6018" s="52"/>
    </row>
    <row r="6019" spans="2:31" x14ac:dyDescent="0.3">
      <c r="B6019" s="4" t="e">
        <f>VLOOKUP(Таблица1[[#This Row],[Наименование Заказчика]],Таблица3[],2,FALSE)</f>
        <v>#N/A</v>
      </c>
      <c r="C6019" s="4" t="e">
        <f>VLOOKUP(Таблица1[[#This Row],[Наименование Заказчика]],Таблица3[],3,FALSE)</f>
        <v>#N/A</v>
      </c>
      <c r="N6019" s="38" t="e">
        <f>VLOOKUP(Таблица1[[#This Row],[Код основания для проведения закупки с применением особого порядка]],Таблица4[#All],3,FALSE)</f>
        <v>#N/A</v>
      </c>
      <c r="O6019" s="52"/>
      <c r="P6019" s="52"/>
      <c r="Q6019" s="52"/>
      <c r="R6019" s="52"/>
      <c r="S6019" s="38" t="e">
        <f>VLOOKUP(Таблица1[[#This Row],[Код страны поставки ТРУ]],Таблица8[],3,FALSE)</f>
        <v>#N/A</v>
      </c>
      <c r="T6019" s="52"/>
      <c r="U6019" s="52"/>
      <c r="V6019" s="38" t="e">
        <f>VLOOKUP(Таблица1[[#This Row],[Код условия поставки по ИНКОТЕРМС 2010]],Таблица10[],2,FALSE)</f>
        <v>#N/A</v>
      </c>
      <c r="X6019" s="4" t="e">
        <f>VLOOKUP(Таблица1[[#This Row],[Код единицы измерения]],Таблица37[#All],2,FALSE)</f>
        <v>#N/A</v>
      </c>
      <c r="Z6019" s="56"/>
      <c r="AA6019" s="56"/>
      <c r="AB6019" s="57">
        <f>Таблица1[[#This Row],[Кол-во/объем]]*Таблица1[[#This Row],[Маркетинговая цена за единицу, тенге без НДС]]</f>
        <v>0</v>
      </c>
      <c r="AC6019" s="52"/>
      <c r="AD6019" s="52"/>
      <c r="AE6019" s="52"/>
    </row>
    <row r="6020" spans="2:31" x14ac:dyDescent="0.3">
      <c r="B6020" s="4" t="e">
        <f>VLOOKUP(Таблица1[[#This Row],[Наименование Заказчика]],Таблица3[],2,FALSE)</f>
        <v>#N/A</v>
      </c>
      <c r="C6020" s="4" t="e">
        <f>VLOOKUP(Таблица1[[#This Row],[Наименование Заказчика]],Таблица3[],3,FALSE)</f>
        <v>#N/A</v>
      </c>
      <c r="N6020" s="38" t="e">
        <f>VLOOKUP(Таблица1[[#This Row],[Код основания для проведения закупки с применением особого порядка]],Таблица4[#All],3,FALSE)</f>
        <v>#N/A</v>
      </c>
      <c r="O6020" s="52"/>
      <c r="P6020" s="52"/>
      <c r="Q6020" s="52"/>
      <c r="R6020" s="52"/>
      <c r="S6020" s="38" t="e">
        <f>VLOOKUP(Таблица1[[#This Row],[Код страны поставки ТРУ]],Таблица8[],3,FALSE)</f>
        <v>#N/A</v>
      </c>
      <c r="T6020" s="52"/>
      <c r="U6020" s="52"/>
      <c r="V6020" s="38" t="e">
        <f>VLOOKUP(Таблица1[[#This Row],[Код условия поставки по ИНКОТЕРМС 2010]],Таблица10[],2,FALSE)</f>
        <v>#N/A</v>
      </c>
      <c r="X6020" s="4" t="e">
        <f>VLOOKUP(Таблица1[[#This Row],[Код единицы измерения]],Таблица37[#All],2,FALSE)</f>
        <v>#N/A</v>
      </c>
      <c r="Z6020" s="56"/>
      <c r="AA6020" s="56"/>
      <c r="AB6020" s="57">
        <f>Таблица1[[#This Row],[Кол-во/объем]]*Таблица1[[#This Row],[Маркетинговая цена за единицу, тенге без НДС]]</f>
        <v>0</v>
      </c>
      <c r="AC6020" s="52"/>
      <c r="AD6020" s="52"/>
      <c r="AE6020" s="52"/>
    </row>
    <row r="6021" spans="2:31" x14ac:dyDescent="0.3">
      <c r="B6021" s="4" t="e">
        <f>VLOOKUP(Таблица1[[#This Row],[Наименование Заказчика]],Таблица3[],2,FALSE)</f>
        <v>#N/A</v>
      </c>
      <c r="C6021" s="4" t="e">
        <f>VLOOKUP(Таблица1[[#This Row],[Наименование Заказчика]],Таблица3[],3,FALSE)</f>
        <v>#N/A</v>
      </c>
      <c r="N6021" s="38" t="e">
        <f>VLOOKUP(Таблица1[[#This Row],[Код основания для проведения закупки с применением особого порядка]],Таблица4[#All],3,FALSE)</f>
        <v>#N/A</v>
      </c>
      <c r="O6021" s="52"/>
      <c r="P6021" s="52"/>
      <c r="Q6021" s="52"/>
      <c r="R6021" s="52"/>
      <c r="S6021" s="38" t="e">
        <f>VLOOKUP(Таблица1[[#This Row],[Код страны поставки ТРУ]],Таблица8[],3,FALSE)</f>
        <v>#N/A</v>
      </c>
      <c r="T6021" s="52"/>
      <c r="U6021" s="52"/>
      <c r="V6021" s="38" t="e">
        <f>VLOOKUP(Таблица1[[#This Row],[Код условия поставки по ИНКОТЕРМС 2010]],Таблица10[],2,FALSE)</f>
        <v>#N/A</v>
      </c>
      <c r="X6021" s="4" t="e">
        <f>VLOOKUP(Таблица1[[#This Row],[Код единицы измерения]],Таблица37[#All],2,FALSE)</f>
        <v>#N/A</v>
      </c>
      <c r="Z6021" s="56"/>
      <c r="AA6021" s="56"/>
      <c r="AB6021" s="57">
        <f>Таблица1[[#This Row],[Кол-во/объем]]*Таблица1[[#This Row],[Маркетинговая цена за единицу, тенге без НДС]]</f>
        <v>0</v>
      </c>
      <c r="AC6021" s="52"/>
      <c r="AD6021" s="52"/>
      <c r="AE6021" s="52"/>
    </row>
    <row r="6022" spans="2:31" x14ac:dyDescent="0.3">
      <c r="B6022" s="4" t="e">
        <f>VLOOKUP(Таблица1[[#This Row],[Наименование Заказчика]],Таблица3[],2,FALSE)</f>
        <v>#N/A</v>
      </c>
      <c r="C6022" s="4" t="e">
        <f>VLOOKUP(Таблица1[[#This Row],[Наименование Заказчика]],Таблица3[],3,FALSE)</f>
        <v>#N/A</v>
      </c>
      <c r="N6022" s="38" t="e">
        <f>VLOOKUP(Таблица1[[#This Row],[Код основания для проведения закупки с применением особого порядка]],Таблица4[#All],3,FALSE)</f>
        <v>#N/A</v>
      </c>
      <c r="O6022" s="52"/>
      <c r="P6022" s="52"/>
      <c r="Q6022" s="52"/>
      <c r="R6022" s="52"/>
      <c r="S6022" s="38" t="e">
        <f>VLOOKUP(Таблица1[[#This Row],[Код страны поставки ТРУ]],Таблица8[],3,FALSE)</f>
        <v>#N/A</v>
      </c>
      <c r="T6022" s="52"/>
      <c r="U6022" s="52"/>
      <c r="V6022" s="38" t="e">
        <f>VLOOKUP(Таблица1[[#This Row],[Код условия поставки по ИНКОТЕРМС 2010]],Таблица10[],2,FALSE)</f>
        <v>#N/A</v>
      </c>
      <c r="X6022" s="4" t="e">
        <f>VLOOKUP(Таблица1[[#This Row],[Код единицы измерения]],Таблица37[#All],2,FALSE)</f>
        <v>#N/A</v>
      </c>
      <c r="Z6022" s="56"/>
      <c r="AA6022" s="56"/>
      <c r="AB6022" s="57">
        <f>Таблица1[[#This Row],[Кол-во/объем]]*Таблица1[[#This Row],[Маркетинговая цена за единицу, тенге без НДС]]</f>
        <v>0</v>
      </c>
      <c r="AC6022" s="52"/>
      <c r="AD6022" s="52"/>
      <c r="AE6022" s="52"/>
    </row>
    <row r="6023" spans="2:31" x14ac:dyDescent="0.3">
      <c r="B6023" s="4" t="e">
        <f>VLOOKUP(Таблица1[[#This Row],[Наименование Заказчика]],Таблица3[],2,FALSE)</f>
        <v>#N/A</v>
      </c>
      <c r="C6023" s="4" t="e">
        <f>VLOOKUP(Таблица1[[#This Row],[Наименование Заказчика]],Таблица3[],3,FALSE)</f>
        <v>#N/A</v>
      </c>
      <c r="N6023" s="38" t="e">
        <f>VLOOKUP(Таблица1[[#This Row],[Код основания для проведения закупки с применением особого порядка]],Таблица4[#All],3,FALSE)</f>
        <v>#N/A</v>
      </c>
      <c r="O6023" s="52"/>
      <c r="P6023" s="52"/>
      <c r="Q6023" s="52"/>
      <c r="R6023" s="52"/>
      <c r="S6023" s="38" t="e">
        <f>VLOOKUP(Таблица1[[#This Row],[Код страны поставки ТРУ]],Таблица8[],3,FALSE)</f>
        <v>#N/A</v>
      </c>
      <c r="T6023" s="52"/>
      <c r="U6023" s="52"/>
      <c r="V6023" s="38" t="e">
        <f>VLOOKUP(Таблица1[[#This Row],[Код условия поставки по ИНКОТЕРМС 2010]],Таблица10[],2,FALSE)</f>
        <v>#N/A</v>
      </c>
      <c r="X6023" s="4" t="e">
        <f>VLOOKUP(Таблица1[[#This Row],[Код единицы измерения]],Таблица37[#All],2,FALSE)</f>
        <v>#N/A</v>
      </c>
      <c r="Z6023" s="56"/>
      <c r="AA6023" s="56"/>
      <c r="AB6023" s="57">
        <f>Таблица1[[#This Row],[Кол-во/объем]]*Таблица1[[#This Row],[Маркетинговая цена за единицу, тенге без НДС]]</f>
        <v>0</v>
      </c>
      <c r="AC6023" s="52"/>
      <c r="AD6023" s="52"/>
      <c r="AE6023" s="52"/>
    </row>
    <row r="6024" spans="2:31" x14ac:dyDescent="0.3">
      <c r="B6024" s="4" t="e">
        <f>VLOOKUP(Таблица1[[#This Row],[Наименование Заказчика]],Таблица3[],2,FALSE)</f>
        <v>#N/A</v>
      </c>
      <c r="C6024" s="4" t="e">
        <f>VLOOKUP(Таблица1[[#This Row],[Наименование Заказчика]],Таблица3[],3,FALSE)</f>
        <v>#N/A</v>
      </c>
      <c r="N6024" s="38" t="e">
        <f>VLOOKUP(Таблица1[[#This Row],[Код основания для проведения закупки с применением особого порядка]],Таблица4[#All],3,FALSE)</f>
        <v>#N/A</v>
      </c>
      <c r="O6024" s="52"/>
      <c r="P6024" s="52"/>
      <c r="Q6024" s="52"/>
      <c r="R6024" s="52"/>
      <c r="S6024" s="38" t="e">
        <f>VLOOKUP(Таблица1[[#This Row],[Код страны поставки ТРУ]],Таблица8[],3,FALSE)</f>
        <v>#N/A</v>
      </c>
      <c r="T6024" s="52"/>
      <c r="U6024" s="52"/>
      <c r="V6024" s="38" t="e">
        <f>VLOOKUP(Таблица1[[#This Row],[Код условия поставки по ИНКОТЕРМС 2010]],Таблица10[],2,FALSE)</f>
        <v>#N/A</v>
      </c>
      <c r="X6024" s="4" t="e">
        <f>VLOOKUP(Таблица1[[#This Row],[Код единицы измерения]],Таблица37[#All],2,FALSE)</f>
        <v>#N/A</v>
      </c>
      <c r="Z6024" s="56"/>
      <c r="AA6024" s="56"/>
      <c r="AB6024" s="57">
        <f>Таблица1[[#This Row],[Кол-во/объем]]*Таблица1[[#This Row],[Маркетинговая цена за единицу, тенге без НДС]]</f>
        <v>0</v>
      </c>
      <c r="AC6024" s="52"/>
      <c r="AD6024" s="52"/>
      <c r="AE6024" s="52"/>
    </row>
    <row r="6025" spans="2:31" x14ac:dyDescent="0.3">
      <c r="B6025" s="4" t="e">
        <f>VLOOKUP(Таблица1[[#This Row],[Наименование Заказчика]],Таблица3[],2,FALSE)</f>
        <v>#N/A</v>
      </c>
      <c r="C6025" s="4" t="e">
        <f>VLOOKUP(Таблица1[[#This Row],[Наименование Заказчика]],Таблица3[],3,FALSE)</f>
        <v>#N/A</v>
      </c>
      <c r="N6025" s="38" t="e">
        <f>VLOOKUP(Таблица1[[#This Row],[Код основания для проведения закупки с применением особого порядка]],Таблица4[#All],3,FALSE)</f>
        <v>#N/A</v>
      </c>
      <c r="O6025" s="52"/>
      <c r="P6025" s="52"/>
      <c r="Q6025" s="52"/>
      <c r="R6025" s="52"/>
      <c r="S6025" s="38" t="e">
        <f>VLOOKUP(Таблица1[[#This Row],[Код страны поставки ТРУ]],Таблица8[],3,FALSE)</f>
        <v>#N/A</v>
      </c>
      <c r="T6025" s="52"/>
      <c r="U6025" s="52"/>
      <c r="V6025" s="38" t="e">
        <f>VLOOKUP(Таблица1[[#This Row],[Код условия поставки по ИНКОТЕРМС 2010]],Таблица10[],2,FALSE)</f>
        <v>#N/A</v>
      </c>
      <c r="X6025" s="4" t="e">
        <f>VLOOKUP(Таблица1[[#This Row],[Код единицы измерения]],Таблица37[#All],2,FALSE)</f>
        <v>#N/A</v>
      </c>
      <c r="Z6025" s="56"/>
      <c r="AA6025" s="56"/>
      <c r="AB6025" s="57">
        <f>Таблица1[[#This Row],[Кол-во/объем]]*Таблица1[[#This Row],[Маркетинговая цена за единицу, тенге без НДС]]</f>
        <v>0</v>
      </c>
      <c r="AC6025" s="52"/>
      <c r="AD6025" s="52"/>
      <c r="AE6025" s="52"/>
    </row>
    <row r="6026" spans="2:31" x14ac:dyDescent="0.3">
      <c r="B6026" s="4" t="e">
        <f>VLOOKUP(Таблица1[[#This Row],[Наименование Заказчика]],Таблица3[],2,FALSE)</f>
        <v>#N/A</v>
      </c>
      <c r="C6026" s="4" t="e">
        <f>VLOOKUP(Таблица1[[#This Row],[Наименование Заказчика]],Таблица3[],3,FALSE)</f>
        <v>#N/A</v>
      </c>
      <c r="N6026" s="38" t="e">
        <f>VLOOKUP(Таблица1[[#This Row],[Код основания для проведения закупки с применением особого порядка]],Таблица4[#All],3,FALSE)</f>
        <v>#N/A</v>
      </c>
      <c r="O6026" s="52"/>
      <c r="P6026" s="52"/>
      <c r="Q6026" s="52"/>
      <c r="R6026" s="52"/>
      <c r="S6026" s="38" t="e">
        <f>VLOOKUP(Таблица1[[#This Row],[Код страны поставки ТРУ]],Таблица8[],3,FALSE)</f>
        <v>#N/A</v>
      </c>
      <c r="T6026" s="52"/>
      <c r="U6026" s="52"/>
      <c r="V6026" s="38" t="e">
        <f>VLOOKUP(Таблица1[[#This Row],[Код условия поставки по ИНКОТЕРМС 2010]],Таблица10[],2,FALSE)</f>
        <v>#N/A</v>
      </c>
      <c r="X6026" s="4" t="e">
        <f>VLOOKUP(Таблица1[[#This Row],[Код единицы измерения]],Таблица37[#All],2,FALSE)</f>
        <v>#N/A</v>
      </c>
      <c r="Z6026" s="56"/>
      <c r="AA6026" s="56"/>
      <c r="AB6026" s="57">
        <f>Таблица1[[#This Row],[Кол-во/объем]]*Таблица1[[#This Row],[Маркетинговая цена за единицу, тенге без НДС]]</f>
        <v>0</v>
      </c>
      <c r="AC6026" s="52"/>
      <c r="AD6026" s="52"/>
      <c r="AE6026" s="52"/>
    </row>
    <row r="6027" spans="2:31" x14ac:dyDescent="0.3">
      <c r="B6027" s="4" t="e">
        <f>VLOOKUP(Таблица1[[#This Row],[Наименование Заказчика]],Таблица3[],2,FALSE)</f>
        <v>#N/A</v>
      </c>
      <c r="C6027" s="4" t="e">
        <f>VLOOKUP(Таблица1[[#This Row],[Наименование Заказчика]],Таблица3[],3,FALSE)</f>
        <v>#N/A</v>
      </c>
      <c r="N6027" s="38" t="e">
        <f>VLOOKUP(Таблица1[[#This Row],[Код основания для проведения закупки с применением особого порядка]],Таблица4[#All],3,FALSE)</f>
        <v>#N/A</v>
      </c>
      <c r="O6027" s="52"/>
      <c r="P6027" s="52"/>
      <c r="Q6027" s="52"/>
      <c r="R6027" s="52"/>
      <c r="S6027" s="38" t="e">
        <f>VLOOKUP(Таблица1[[#This Row],[Код страны поставки ТРУ]],Таблица8[],3,FALSE)</f>
        <v>#N/A</v>
      </c>
      <c r="T6027" s="52"/>
      <c r="U6027" s="52"/>
      <c r="V6027" s="38" t="e">
        <f>VLOOKUP(Таблица1[[#This Row],[Код условия поставки по ИНКОТЕРМС 2010]],Таблица10[],2,FALSE)</f>
        <v>#N/A</v>
      </c>
      <c r="X6027" s="4" t="e">
        <f>VLOOKUP(Таблица1[[#This Row],[Код единицы измерения]],Таблица37[#All],2,FALSE)</f>
        <v>#N/A</v>
      </c>
      <c r="Z6027" s="56"/>
      <c r="AA6027" s="56"/>
      <c r="AB6027" s="57">
        <f>Таблица1[[#This Row],[Кол-во/объем]]*Таблица1[[#This Row],[Маркетинговая цена за единицу, тенге без НДС]]</f>
        <v>0</v>
      </c>
      <c r="AC6027" s="52"/>
      <c r="AD6027" s="52"/>
      <c r="AE6027" s="52"/>
    </row>
    <row r="6028" spans="2:31" x14ac:dyDescent="0.3">
      <c r="B6028" s="4" t="e">
        <f>VLOOKUP(Таблица1[[#This Row],[Наименование Заказчика]],Таблица3[],2,FALSE)</f>
        <v>#N/A</v>
      </c>
      <c r="C6028" s="4" t="e">
        <f>VLOOKUP(Таблица1[[#This Row],[Наименование Заказчика]],Таблица3[],3,FALSE)</f>
        <v>#N/A</v>
      </c>
      <c r="N6028" s="38" t="e">
        <f>VLOOKUP(Таблица1[[#This Row],[Код основания для проведения закупки с применением особого порядка]],Таблица4[#All],3,FALSE)</f>
        <v>#N/A</v>
      </c>
      <c r="O6028" s="52"/>
      <c r="P6028" s="52"/>
      <c r="Q6028" s="52"/>
      <c r="R6028" s="52"/>
      <c r="S6028" s="38" t="e">
        <f>VLOOKUP(Таблица1[[#This Row],[Код страны поставки ТРУ]],Таблица8[],3,FALSE)</f>
        <v>#N/A</v>
      </c>
      <c r="T6028" s="52"/>
      <c r="U6028" s="52"/>
      <c r="V6028" s="38" t="e">
        <f>VLOOKUP(Таблица1[[#This Row],[Код условия поставки по ИНКОТЕРМС 2010]],Таблица10[],2,FALSE)</f>
        <v>#N/A</v>
      </c>
      <c r="X6028" s="4" t="e">
        <f>VLOOKUP(Таблица1[[#This Row],[Код единицы измерения]],Таблица37[#All],2,FALSE)</f>
        <v>#N/A</v>
      </c>
      <c r="Z6028" s="56"/>
      <c r="AA6028" s="56"/>
      <c r="AB6028" s="57">
        <f>Таблица1[[#This Row],[Кол-во/объем]]*Таблица1[[#This Row],[Маркетинговая цена за единицу, тенге без НДС]]</f>
        <v>0</v>
      </c>
      <c r="AC6028" s="52"/>
      <c r="AD6028" s="52"/>
      <c r="AE6028" s="52"/>
    </row>
    <row r="6029" spans="2:31" x14ac:dyDescent="0.3">
      <c r="B6029" s="4" t="e">
        <f>VLOOKUP(Таблица1[[#This Row],[Наименование Заказчика]],Таблица3[],2,FALSE)</f>
        <v>#N/A</v>
      </c>
      <c r="C6029" s="4" t="e">
        <f>VLOOKUP(Таблица1[[#This Row],[Наименование Заказчика]],Таблица3[],3,FALSE)</f>
        <v>#N/A</v>
      </c>
      <c r="N6029" s="38" t="e">
        <f>VLOOKUP(Таблица1[[#This Row],[Код основания для проведения закупки с применением особого порядка]],Таблица4[#All],3,FALSE)</f>
        <v>#N/A</v>
      </c>
      <c r="O6029" s="52"/>
      <c r="P6029" s="52"/>
      <c r="Q6029" s="52"/>
      <c r="R6029" s="52"/>
      <c r="S6029" s="38" t="e">
        <f>VLOOKUP(Таблица1[[#This Row],[Код страны поставки ТРУ]],Таблица8[],3,FALSE)</f>
        <v>#N/A</v>
      </c>
      <c r="T6029" s="52"/>
      <c r="U6029" s="52"/>
      <c r="V6029" s="38" t="e">
        <f>VLOOKUP(Таблица1[[#This Row],[Код условия поставки по ИНКОТЕРМС 2010]],Таблица10[],2,FALSE)</f>
        <v>#N/A</v>
      </c>
      <c r="X6029" s="4" t="e">
        <f>VLOOKUP(Таблица1[[#This Row],[Код единицы измерения]],Таблица37[#All],2,FALSE)</f>
        <v>#N/A</v>
      </c>
      <c r="Z6029" s="56"/>
      <c r="AA6029" s="56"/>
      <c r="AB6029" s="57">
        <f>Таблица1[[#This Row],[Кол-во/объем]]*Таблица1[[#This Row],[Маркетинговая цена за единицу, тенге без НДС]]</f>
        <v>0</v>
      </c>
      <c r="AC6029" s="52"/>
      <c r="AD6029" s="52"/>
      <c r="AE6029" s="52"/>
    </row>
    <row r="6030" spans="2:31" x14ac:dyDescent="0.3">
      <c r="B6030" s="4" t="e">
        <f>VLOOKUP(Таблица1[[#This Row],[Наименование Заказчика]],Таблица3[],2,FALSE)</f>
        <v>#N/A</v>
      </c>
      <c r="C6030" s="4" t="e">
        <f>VLOOKUP(Таблица1[[#This Row],[Наименование Заказчика]],Таблица3[],3,FALSE)</f>
        <v>#N/A</v>
      </c>
      <c r="N6030" s="38" t="e">
        <f>VLOOKUP(Таблица1[[#This Row],[Код основания для проведения закупки с применением особого порядка]],Таблица4[#All],3,FALSE)</f>
        <v>#N/A</v>
      </c>
      <c r="O6030" s="52"/>
      <c r="P6030" s="52"/>
      <c r="Q6030" s="52"/>
      <c r="R6030" s="52"/>
      <c r="S6030" s="38" t="e">
        <f>VLOOKUP(Таблица1[[#This Row],[Код страны поставки ТРУ]],Таблица8[],3,FALSE)</f>
        <v>#N/A</v>
      </c>
      <c r="T6030" s="52"/>
      <c r="U6030" s="52"/>
      <c r="V6030" s="38" t="e">
        <f>VLOOKUP(Таблица1[[#This Row],[Код условия поставки по ИНКОТЕРМС 2010]],Таблица10[],2,FALSE)</f>
        <v>#N/A</v>
      </c>
      <c r="X6030" s="4" t="e">
        <f>VLOOKUP(Таблица1[[#This Row],[Код единицы измерения]],Таблица37[#All],2,FALSE)</f>
        <v>#N/A</v>
      </c>
      <c r="Z6030" s="56"/>
      <c r="AA6030" s="56"/>
      <c r="AB6030" s="57">
        <f>Таблица1[[#This Row],[Кол-во/объем]]*Таблица1[[#This Row],[Маркетинговая цена за единицу, тенге без НДС]]</f>
        <v>0</v>
      </c>
      <c r="AC6030" s="52"/>
      <c r="AD6030" s="52"/>
      <c r="AE6030" s="52"/>
    </row>
    <row r="6031" spans="2:31" x14ac:dyDescent="0.3">
      <c r="B6031" s="4" t="e">
        <f>VLOOKUP(Таблица1[[#This Row],[Наименование Заказчика]],Таблица3[],2,FALSE)</f>
        <v>#N/A</v>
      </c>
      <c r="C6031" s="4" t="e">
        <f>VLOOKUP(Таблица1[[#This Row],[Наименование Заказчика]],Таблица3[],3,FALSE)</f>
        <v>#N/A</v>
      </c>
      <c r="N6031" s="38" t="e">
        <f>VLOOKUP(Таблица1[[#This Row],[Код основания для проведения закупки с применением особого порядка]],Таблица4[#All],3,FALSE)</f>
        <v>#N/A</v>
      </c>
      <c r="O6031" s="52"/>
      <c r="P6031" s="52"/>
      <c r="Q6031" s="52"/>
      <c r="R6031" s="52"/>
      <c r="S6031" s="38" t="e">
        <f>VLOOKUP(Таблица1[[#This Row],[Код страны поставки ТРУ]],Таблица8[],3,FALSE)</f>
        <v>#N/A</v>
      </c>
      <c r="T6031" s="52"/>
      <c r="U6031" s="52"/>
      <c r="V6031" s="38" t="e">
        <f>VLOOKUP(Таблица1[[#This Row],[Код условия поставки по ИНКОТЕРМС 2010]],Таблица10[],2,FALSE)</f>
        <v>#N/A</v>
      </c>
      <c r="X6031" s="4" t="e">
        <f>VLOOKUP(Таблица1[[#This Row],[Код единицы измерения]],Таблица37[#All],2,FALSE)</f>
        <v>#N/A</v>
      </c>
      <c r="Z6031" s="56"/>
      <c r="AA6031" s="56"/>
      <c r="AB6031" s="57">
        <f>Таблица1[[#This Row],[Кол-во/объем]]*Таблица1[[#This Row],[Маркетинговая цена за единицу, тенге без НДС]]</f>
        <v>0</v>
      </c>
      <c r="AC6031" s="52"/>
      <c r="AD6031" s="52"/>
      <c r="AE6031" s="52"/>
    </row>
    <row r="6032" spans="2:31" x14ac:dyDescent="0.3">
      <c r="B6032" s="4" t="e">
        <f>VLOOKUP(Таблица1[[#This Row],[Наименование Заказчика]],Таблица3[],2,FALSE)</f>
        <v>#N/A</v>
      </c>
      <c r="C6032" s="4" t="e">
        <f>VLOOKUP(Таблица1[[#This Row],[Наименование Заказчика]],Таблица3[],3,FALSE)</f>
        <v>#N/A</v>
      </c>
      <c r="N6032" s="38" t="e">
        <f>VLOOKUP(Таблица1[[#This Row],[Код основания для проведения закупки с применением особого порядка]],Таблица4[#All],3,FALSE)</f>
        <v>#N/A</v>
      </c>
      <c r="O6032" s="52"/>
      <c r="P6032" s="52"/>
      <c r="Q6032" s="52"/>
      <c r="R6032" s="52"/>
      <c r="S6032" s="38" t="e">
        <f>VLOOKUP(Таблица1[[#This Row],[Код страны поставки ТРУ]],Таблица8[],3,FALSE)</f>
        <v>#N/A</v>
      </c>
      <c r="T6032" s="52"/>
      <c r="U6032" s="52"/>
      <c r="V6032" s="38" t="e">
        <f>VLOOKUP(Таблица1[[#This Row],[Код условия поставки по ИНКОТЕРМС 2010]],Таблица10[],2,FALSE)</f>
        <v>#N/A</v>
      </c>
      <c r="X6032" s="4" t="e">
        <f>VLOOKUP(Таблица1[[#This Row],[Код единицы измерения]],Таблица37[#All],2,FALSE)</f>
        <v>#N/A</v>
      </c>
      <c r="Z6032" s="56"/>
      <c r="AA6032" s="56"/>
      <c r="AB6032" s="57">
        <f>Таблица1[[#This Row],[Кол-во/объем]]*Таблица1[[#This Row],[Маркетинговая цена за единицу, тенге без НДС]]</f>
        <v>0</v>
      </c>
      <c r="AC6032" s="52"/>
      <c r="AD6032" s="52"/>
      <c r="AE6032" s="52"/>
    </row>
    <row r="6033" spans="2:31" x14ac:dyDescent="0.3">
      <c r="B6033" s="4" t="e">
        <f>VLOOKUP(Таблица1[[#This Row],[Наименование Заказчика]],Таблица3[],2,FALSE)</f>
        <v>#N/A</v>
      </c>
      <c r="C6033" s="4" t="e">
        <f>VLOOKUP(Таблица1[[#This Row],[Наименование Заказчика]],Таблица3[],3,FALSE)</f>
        <v>#N/A</v>
      </c>
      <c r="N6033" s="38" t="e">
        <f>VLOOKUP(Таблица1[[#This Row],[Код основания для проведения закупки с применением особого порядка]],Таблица4[#All],3,FALSE)</f>
        <v>#N/A</v>
      </c>
      <c r="O6033" s="52"/>
      <c r="P6033" s="52"/>
      <c r="Q6033" s="52"/>
      <c r="R6033" s="52"/>
      <c r="S6033" s="38" t="e">
        <f>VLOOKUP(Таблица1[[#This Row],[Код страны поставки ТРУ]],Таблица8[],3,FALSE)</f>
        <v>#N/A</v>
      </c>
      <c r="T6033" s="52"/>
      <c r="U6033" s="52"/>
      <c r="V6033" s="38" t="e">
        <f>VLOOKUP(Таблица1[[#This Row],[Код условия поставки по ИНКОТЕРМС 2010]],Таблица10[],2,FALSE)</f>
        <v>#N/A</v>
      </c>
      <c r="X6033" s="4" t="e">
        <f>VLOOKUP(Таблица1[[#This Row],[Код единицы измерения]],Таблица37[#All],2,FALSE)</f>
        <v>#N/A</v>
      </c>
      <c r="Z6033" s="56"/>
      <c r="AA6033" s="56"/>
      <c r="AB6033" s="57">
        <f>Таблица1[[#This Row],[Кол-во/объем]]*Таблица1[[#This Row],[Маркетинговая цена за единицу, тенге без НДС]]</f>
        <v>0</v>
      </c>
      <c r="AC6033" s="52"/>
      <c r="AD6033" s="52"/>
      <c r="AE6033" s="52"/>
    </row>
    <row r="6034" spans="2:31" x14ac:dyDescent="0.3">
      <c r="B6034" s="4" t="e">
        <f>VLOOKUP(Таблица1[[#This Row],[Наименование Заказчика]],Таблица3[],2,FALSE)</f>
        <v>#N/A</v>
      </c>
      <c r="C6034" s="4" t="e">
        <f>VLOOKUP(Таблица1[[#This Row],[Наименование Заказчика]],Таблица3[],3,FALSE)</f>
        <v>#N/A</v>
      </c>
      <c r="N6034" s="38" t="e">
        <f>VLOOKUP(Таблица1[[#This Row],[Код основания для проведения закупки с применением особого порядка]],Таблица4[#All],3,FALSE)</f>
        <v>#N/A</v>
      </c>
      <c r="O6034" s="52"/>
      <c r="P6034" s="52"/>
      <c r="Q6034" s="52"/>
      <c r="R6034" s="52"/>
      <c r="S6034" s="38" t="e">
        <f>VLOOKUP(Таблица1[[#This Row],[Код страны поставки ТРУ]],Таблица8[],3,FALSE)</f>
        <v>#N/A</v>
      </c>
      <c r="T6034" s="52"/>
      <c r="U6034" s="52"/>
      <c r="V6034" s="38" t="e">
        <f>VLOOKUP(Таблица1[[#This Row],[Код условия поставки по ИНКОТЕРМС 2010]],Таблица10[],2,FALSE)</f>
        <v>#N/A</v>
      </c>
      <c r="X6034" s="4" t="e">
        <f>VLOOKUP(Таблица1[[#This Row],[Код единицы измерения]],Таблица37[#All],2,FALSE)</f>
        <v>#N/A</v>
      </c>
      <c r="Z6034" s="56"/>
      <c r="AA6034" s="56"/>
      <c r="AB6034" s="57">
        <f>Таблица1[[#This Row],[Кол-во/объем]]*Таблица1[[#This Row],[Маркетинговая цена за единицу, тенге без НДС]]</f>
        <v>0</v>
      </c>
      <c r="AC6034" s="52"/>
      <c r="AD6034" s="52"/>
      <c r="AE6034" s="52"/>
    </row>
    <row r="6035" spans="2:31" x14ac:dyDescent="0.3">
      <c r="B6035" s="4" t="e">
        <f>VLOOKUP(Таблица1[[#This Row],[Наименование Заказчика]],Таблица3[],2,FALSE)</f>
        <v>#N/A</v>
      </c>
      <c r="C6035" s="4" t="e">
        <f>VLOOKUP(Таблица1[[#This Row],[Наименование Заказчика]],Таблица3[],3,FALSE)</f>
        <v>#N/A</v>
      </c>
      <c r="N6035" s="38" t="e">
        <f>VLOOKUP(Таблица1[[#This Row],[Код основания для проведения закупки с применением особого порядка]],Таблица4[#All],3,FALSE)</f>
        <v>#N/A</v>
      </c>
      <c r="O6035" s="52"/>
      <c r="P6035" s="52"/>
      <c r="Q6035" s="52"/>
      <c r="R6035" s="52"/>
      <c r="S6035" s="38" t="e">
        <f>VLOOKUP(Таблица1[[#This Row],[Код страны поставки ТРУ]],Таблица8[],3,FALSE)</f>
        <v>#N/A</v>
      </c>
      <c r="T6035" s="52"/>
      <c r="U6035" s="52"/>
      <c r="V6035" s="38" t="e">
        <f>VLOOKUP(Таблица1[[#This Row],[Код условия поставки по ИНКОТЕРМС 2010]],Таблица10[],2,FALSE)</f>
        <v>#N/A</v>
      </c>
      <c r="X6035" s="4" t="e">
        <f>VLOOKUP(Таблица1[[#This Row],[Код единицы измерения]],Таблица37[#All],2,FALSE)</f>
        <v>#N/A</v>
      </c>
      <c r="Z6035" s="56"/>
      <c r="AA6035" s="56"/>
      <c r="AB6035" s="57">
        <f>Таблица1[[#This Row],[Кол-во/объем]]*Таблица1[[#This Row],[Маркетинговая цена за единицу, тенге без НДС]]</f>
        <v>0</v>
      </c>
      <c r="AC6035" s="52"/>
      <c r="AD6035" s="52"/>
      <c r="AE6035" s="52"/>
    </row>
    <row r="6036" spans="2:31" x14ac:dyDescent="0.3">
      <c r="B6036" s="4" t="e">
        <f>VLOOKUP(Таблица1[[#This Row],[Наименование Заказчика]],Таблица3[],2,FALSE)</f>
        <v>#N/A</v>
      </c>
      <c r="C6036" s="4" t="e">
        <f>VLOOKUP(Таблица1[[#This Row],[Наименование Заказчика]],Таблица3[],3,FALSE)</f>
        <v>#N/A</v>
      </c>
      <c r="N6036" s="38" t="e">
        <f>VLOOKUP(Таблица1[[#This Row],[Код основания для проведения закупки с применением особого порядка]],Таблица4[#All],3,FALSE)</f>
        <v>#N/A</v>
      </c>
      <c r="O6036" s="52"/>
      <c r="P6036" s="52"/>
      <c r="Q6036" s="52"/>
      <c r="R6036" s="52"/>
      <c r="S6036" s="38" t="e">
        <f>VLOOKUP(Таблица1[[#This Row],[Код страны поставки ТРУ]],Таблица8[],3,FALSE)</f>
        <v>#N/A</v>
      </c>
      <c r="T6036" s="52"/>
      <c r="U6036" s="52"/>
      <c r="V6036" s="38" t="e">
        <f>VLOOKUP(Таблица1[[#This Row],[Код условия поставки по ИНКОТЕРМС 2010]],Таблица10[],2,FALSE)</f>
        <v>#N/A</v>
      </c>
      <c r="X6036" s="4" t="e">
        <f>VLOOKUP(Таблица1[[#This Row],[Код единицы измерения]],Таблица37[#All],2,FALSE)</f>
        <v>#N/A</v>
      </c>
      <c r="Z6036" s="56"/>
      <c r="AA6036" s="56"/>
      <c r="AB6036" s="57">
        <f>Таблица1[[#This Row],[Кол-во/объем]]*Таблица1[[#This Row],[Маркетинговая цена за единицу, тенге без НДС]]</f>
        <v>0</v>
      </c>
      <c r="AC6036" s="52"/>
      <c r="AD6036" s="52"/>
      <c r="AE6036" s="52"/>
    </row>
    <row r="6037" spans="2:31" x14ac:dyDescent="0.3">
      <c r="B6037" s="4" t="e">
        <f>VLOOKUP(Таблица1[[#This Row],[Наименование Заказчика]],Таблица3[],2,FALSE)</f>
        <v>#N/A</v>
      </c>
      <c r="C6037" s="4" t="e">
        <f>VLOOKUP(Таблица1[[#This Row],[Наименование Заказчика]],Таблица3[],3,FALSE)</f>
        <v>#N/A</v>
      </c>
      <c r="N6037" s="38" t="e">
        <f>VLOOKUP(Таблица1[[#This Row],[Код основания для проведения закупки с применением особого порядка]],Таблица4[#All],3,FALSE)</f>
        <v>#N/A</v>
      </c>
      <c r="O6037" s="52"/>
      <c r="P6037" s="52"/>
      <c r="Q6037" s="52"/>
      <c r="R6037" s="52"/>
      <c r="S6037" s="38" t="e">
        <f>VLOOKUP(Таблица1[[#This Row],[Код страны поставки ТРУ]],Таблица8[],3,FALSE)</f>
        <v>#N/A</v>
      </c>
      <c r="T6037" s="52"/>
      <c r="U6037" s="52"/>
      <c r="V6037" s="38" t="e">
        <f>VLOOKUP(Таблица1[[#This Row],[Код условия поставки по ИНКОТЕРМС 2010]],Таблица10[],2,FALSE)</f>
        <v>#N/A</v>
      </c>
      <c r="X6037" s="4" t="e">
        <f>VLOOKUP(Таблица1[[#This Row],[Код единицы измерения]],Таблица37[#All],2,FALSE)</f>
        <v>#N/A</v>
      </c>
      <c r="Z6037" s="56"/>
      <c r="AA6037" s="56"/>
      <c r="AB6037" s="57">
        <f>Таблица1[[#This Row],[Кол-во/объем]]*Таблица1[[#This Row],[Маркетинговая цена за единицу, тенге без НДС]]</f>
        <v>0</v>
      </c>
      <c r="AC6037" s="52"/>
      <c r="AD6037" s="52"/>
      <c r="AE6037" s="52"/>
    </row>
    <row r="6038" spans="2:31" x14ac:dyDescent="0.3">
      <c r="B6038" s="4" t="e">
        <f>VLOOKUP(Таблица1[[#This Row],[Наименование Заказчика]],Таблица3[],2,FALSE)</f>
        <v>#N/A</v>
      </c>
      <c r="C6038" s="4" t="e">
        <f>VLOOKUP(Таблица1[[#This Row],[Наименование Заказчика]],Таблица3[],3,FALSE)</f>
        <v>#N/A</v>
      </c>
      <c r="N6038" s="38" t="e">
        <f>VLOOKUP(Таблица1[[#This Row],[Код основания для проведения закупки с применением особого порядка]],Таблица4[#All],3,FALSE)</f>
        <v>#N/A</v>
      </c>
      <c r="O6038" s="52"/>
      <c r="P6038" s="52"/>
      <c r="Q6038" s="52"/>
      <c r="R6038" s="52"/>
      <c r="S6038" s="38" t="e">
        <f>VLOOKUP(Таблица1[[#This Row],[Код страны поставки ТРУ]],Таблица8[],3,FALSE)</f>
        <v>#N/A</v>
      </c>
      <c r="T6038" s="52"/>
      <c r="U6038" s="52"/>
      <c r="V6038" s="38" t="e">
        <f>VLOOKUP(Таблица1[[#This Row],[Код условия поставки по ИНКОТЕРМС 2010]],Таблица10[],2,FALSE)</f>
        <v>#N/A</v>
      </c>
      <c r="X6038" s="4" t="e">
        <f>VLOOKUP(Таблица1[[#This Row],[Код единицы измерения]],Таблица37[#All],2,FALSE)</f>
        <v>#N/A</v>
      </c>
      <c r="Z6038" s="56"/>
      <c r="AA6038" s="56"/>
      <c r="AB6038" s="57">
        <f>Таблица1[[#This Row],[Кол-во/объем]]*Таблица1[[#This Row],[Маркетинговая цена за единицу, тенге без НДС]]</f>
        <v>0</v>
      </c>
      <c r="AC6038" s="52"/>
      <c r="AD6038" s="52"/>
      <c r="AE6038" s="52"/>
    </row>
    <row r="6039" spans="2:31" x14ac:dyDescent="0.3">
      <c r="B6039" s="4" t="e">
        <f>VLOOKUP(Таблица1[[#This Row],[Наименование Заказчика]],Таблица3[],2,FALSE)</f>
        <v>#N/A</v>
      </c>
      <c r="C6039" s="4" t="e">
        <f>VLOOKUP(Таблица1[[#This Row],[Наименование Заказчика]],Таблица3[],3,FALSE)</f>
        <v>#N/A</v>
      </c>
      <c r="N6039" s="38" t="e">
        <f>VLOOKUP(Таблица1[[#This Row],[Код основания для проведения закупки с применением особого порядка]],Таблица4[#All],3,FALSE)</f>
        <v>#N/A</v>
      </c>
      <c r="O6039" s="52"/>
      <c r="P6039" s="52"/>
      <c r="Q6039" s="52"/>
      <c r="R6039" s="52"/>
      <c r="S6039" s="38" t="e">
        <f>VLOOKUP(Таблица1[[#This Row],[Код страны поставки ТРУ]],Таблица8[],3,FALSE)</f>
        <v>#N/A</v>
      </c>
      <c r="T6039" s="52"/>
      <c r="U6039" s="52"/>
      <c r="V6039" s="38" t="e">
        <f>VLOOKUP(Таблица1[[#This Row],[Код условия поставки по ИНКОТЕРМС 2010]],Таблица10[],2,FALSE)</f>
        <v>#N/A</v>
      </c>
      <c r="X6039" s="4" t="e">
        <f>VLOOKUP(Таблица1[[#This Row],[Код единицы измерения]],Таблица37[#All],2,FALSE)</f>
        <v>#N/A</v>
      </c>
      <c r="Z6039" s="56"/>
      <c r="AA6039" s="56"/>
      <c r="AB6039" s="57">
        <f>Таблица1[[#This Row],[Кол-во/объем]]*Таблица1[[#This Row],[Маркетинговая цена за единицу, тенге без НДС]]</f>
        <v>0</v>
      </c>
      <c r="AC6039" s="52"/>
      <c r="AD6039" s="52"/>
      <c r="AE6039" s="52"/>
    </row>
    <row r="6040" spans="2:31" x14ac:dyDescent="0.3">
      <c r="B6040" s="4" t="e">
        <f>VLOOKUP(Таблица1[[#This Row],[Наименование Заказчика]],Таблица3[],2,FALSE)</f>
        <v>#N/A</v>
      </c>
      <c r="C6040" s="4" t="e">
        <f>VLOOKUP(Таблица1[[#This Row],[Наименование Заказчика]],Таблица3[],3,FALSE)</f>
        <v>#N/A</v>
      </c>
      <c r="N6040" s="38" t="e">
        <f>VLOOKUP(Таблица1[[#This Row],[Код основания для проведения закупки с применением особого порядка]],Таблица4[#All],3,FALSE)</f>
        <v>#N/A</v>
      </c>
      <c r="O6040" s="52"/>
      <c r="P6040" s="52"/>
      <c r="Q6040" s="52"/>
      <c r="R6040" s="52"/>
      <c r="S6040" s="38" t="e">
        <f>VLOOKUP(Таблица1[[#This Row],[Код страны поставки ТРУ]],Таблица8[],3,FALSE)</f>
        <v>#N/A</v>
      </c>
      <c r="T6040" s="52"/>
      <c r="U6040" s="52"/>
      <c r="V6040" s="38" t="e">
        <f>VLOOKUP(Таблица1[[#This Row],[Код условия поставки по ИНКОТЕРМС 2010]],Таблица10[],2,FALSE)</f>
        <v>#N/A</v>
      </c>
      <c r="X6040" s="4" t="e">
        <f>VLOOKUP(Таблица1[[#This Row],[Код единицы измерения]],Таблица37[#All],2,FALSE)</f>
        <v>#N/A</v>
      </c>
      <c r="Z6040" s="56"/>
      <c r="AA6040" s="56"/>
      <c r="AB6040" s="57">
        <f>Таблица1[[#This Row],[Кол-во/объем]]*Таблица1[[#This Row],[Маркетинговая цена за единицу, тенге без НДС]]</f>
        <v>0</v>
      </c>
      <c r="AC6040" s="52"/>
      <c r="AD6040" s="52"/>
      <c r="AE6040" s="52"/>
    </row>
    <row r="6041" spans="2:31" x14ac:dyDescent="0.3">
      <c r="B6041" s="4" t="e">
        <f>VLOOKUP(Таблица1[[#This Row],[Наименование Заказчика]],Таблица3[],2,FALSE)</f>
        <v>#N/A</v>
      </c>
      <c r="C6041" s="4" t="e">
        <f>VLOOKUP(Таблица1[[#This Row],[Наименование Заказчика]],Таблица3[],3,FALSE)</f>
        <v>#N/A</v>
      </c>
      <c r="N6041" s="38" t="e">
        <f>VLOOKUP(Таблица1[[#This Row],[Код основания для проведения закупки с применением особого порядка]],Таблица4[#All],3,FALSE)</f>
        <v>#N/A</v>
      </c>
      <c r="O6041" s="52"/>
      <c r="P6041" s="52"/>
      <c r="Q6041" s="52"/>
      <c r="R6041" s="52"/>
      <c r="S6041" s="38" t="e">
        <f>VLOOKUP(Таблица1[[#This Row],[Код страны поставки ТРУ]],Таблица8[],3,FALSE)</f>
        <v>#N/A</v>
      </c>
      <c r="T6041" s="52"/>
      <c r="U6041" s="52"/>
      <c r="V6041" s="38" t="e">
        <f>VLOOKUP(Таблица1[[#This Row],[Код условия поставки по ИНКОТЕРМС 2010]],Таблица10[],2,FALSE)</f>
        <v>#N/A</v>
      </c>
      <c r="X6041" s="4" t="e">
        <f>VLOOKUP(Таблица1[[#This Row],[Код единицы измерения]],Таблица37[#All],2,FALSE)</f>
        <v>#N/A</v>
      </c>
      <c r="Z6041" s="56"/>
      <c r="AA6041" s="56"/>
      <c r="AB6041" s="57">
        <f>Таблица1[[#This Row],[Кол-во/объем]]*Таблица1[[#This Row],[Маркетинговая цена за единицу, тенге без НДС]]</f>
        <v>0</v>
      </c>
      <c r="AC6041" s="52"/>
      <c r="AD6041" s="52"/>
      <c r="AE6041" s="52"/>
    </row>
    <row r="6042" spans="2:31" x14ac:dyDescent="0.3">
      <c r="B6042" s="4" t="e">
        <f>VLOOKUP(Таблица1[[#This Row],[Наименование Заказчика]],Таблица3[],2,FALSE)</f>
        <v>#N/A</v>
      </c>
      <c r="C6042" s="4" t="e">
        <f>VLOOKUP(Таблица1[[#This Row],[Наименование Заказчика]],Таблица3[],3,FALSE)</f>
        <v>#N/A</v>
      </c>
      <c r="N6042" s="38" t="e">
        <f>VLOOKUP(Таблица1[[#This Row],[Код основания для проведения закупки с применением особого порядка]],Таблица4[#All],3,FALSE)</f>
        <v>#N/A</v>
      </c>
      <c r="O6042" s="52"/>
      <c r="P6042" s="52"/>
      <c r="Q6042" s="52"/>
      <c r="R6042" s="52"/>
      <c r="S6042" s="38" t="e">
        <f>VLOOKUP(Таблица1[[#This Row],[Код страны поставки ТРУ]],Таблица8[],3,FALSE)</f>
        <v>#N/A</v>
      </c>
      <c r="T6042" s="52"/>
      <c r="U6042" s="52"/>
      <c r="V6042" s="38" t="e">
        <f>VLOOKUP(Таблица1[[#This Row],[Код условия поставки по ИНКОТЕРМС 2010]],Таблица10[],2,FALSE)</f>
        <v>#N/A</v>
      </c>
      <c r="X6042" s="4" t="e">
        <f>VLOOKUP(Таблица1[[#This Row],[Код единицы измерения]],Таблица37[#All],2,FALSE)</f>
        <v>#N/A</v>
      </c>
      <c r="Z6042" s="56"/>
      <c r="AA6042" s="56"/>
      <c r="AB6042" s="57">
        <f>Таблица1[[#This Row],[Кол-во/объем]]*Таблица1[[#This Row],[Маркетинговая цена за единицу, тенге без НДС]]</f>
        <v>0</v>
      </c>
      <c r="AC6042" s="52"/>
      <c r="AD6042" s="52"/>
      <c r="AE6042" s="52"/>
    </row>
    <row r="6043" spans="2:31" x14ac:dyDescent="0.3">
      <c r="B6043" s="4" t="e">
        <f>VLOOKUP(Таблица1[[#This Row],[Наименование Заказчика]],Таблица3[],2,FALSE)</f>
        <v>#N/A</v>
      </c>
      <c r="C6043" s="4" t="e">
        <f>VLOOKUP(Таблица1[[#This Row],[Наименование Заказчика]],Таблица3[],3,FALSE)</f>
        <v>#N/A</v>
      </c>
      <c r="N6043" s="38" t="e">
        <f>VLOOKUP(Таблица1[[#This Row],[Код основания для проведения закупки с применением особого порядка]],Таблица4[#All],3,FALSE)</f>
        <v>#N/A</v>
      </c>
      <c r="O6043" s="52"/>
      <c r="P6043" s="52"/>
      <c r="Q6043" s="52"/>
      <c r="R6043" s="52"/>
      <c r="S6043" s="38" t="e">
        <f>VLOOKUP(Таблица1[[#This Row],[Код страны поставки ТРУ]],Таблица8[],3,FALSE)</f>
        <v>#N/A</v>
      </c>
      <c r="T6043" s="52"/>
      <c r="U6043" s="52"/>
      <c r="V6043" s="38" t="e">
        <f>VLOOKUP(Таблица1[[#This Row],[Код условия поставки по ИНКОТЕРМС 2010]],Таблица10[],2,FALSE)</f>
        <v>#N/A</v>
      </c>
      <c r="X6043" s="4" t="e">
        <f>VLOOKUP(Таблица1[[#This Row],[Код единицы измерения]],Таблица37[#All],2,FALSE)</f>
        <v>#N/A</v>
      </c>
      <c r="Z6043" s="56"/>
      <c r="AA6043" s="56"/>
      <c r="AB6043" s="57">
        <f>Таблица1[[#This Row],[Кол-во/объем]]*Таблица1[[#This Row],[Маркетинговая цена за единицу, тенге без НДС]]</f>
        <v>0</v>
      </c>
      <c r="AC6043" s="52"/>
      <c r="AD6043" s="52"/>
      <c r="AE6043" s="52"/>
    </row>
    <row r="6044" spans="2:31" x14ac:dyDescent="0.3">
      <c r="B6044" s="4" t="e">
        <f>VLOOKUP(Таблица1[[#This Row],[Наименование Заказчика]],Таблица3[],2,FALSE)</f>
        <v>#N/A</v>
      </c>
      <c r="C6044" s="4" t="e">
        <f>VLOOKUP(Таблица1[[#This Row],[Наименование Заказчика]],Таблица3[],3,FALSE)</f>
        <v>#N/A</v>
      </c>
      <c r="N6044" s="38" t="e">
        <f>VLOOKUP(Таблица1[[#This Row],[Код основания для проведения закупки с применением особого порядка]],Таблица4[#All],3,FALSE)</f>
        <v>#N/A</v>
      </c>
      <c r="O6044" s="52"/>
      <c r="P6044" s="52"/>
      <c r="Q6044" s="52"/>
      <c r="R6044" s="52"/>
      <c r="S6044" s="38" t="e">
        <f>VLOOKUP(Таблица1[[#This Row],[Код страны поставки ТРУ]],Таблица8[],3,FALSE)</f>
        <v>#N/A</v>
      </c>
      <c r="T6044" s="52"/>
      <c r="U6044" s="52"/>
      <c r="V6044" s="38" t="e">
        <f>VLOOKUP(Таблица1[[#This Row],[Код условия поставки по ИНКОТЕРМС 2010]],Таблица10[],2,FALSE)</f>
        <v>#N/A</v>
      </c>
      <c r="X6044" s="4" t="e">
        <f>VLOOKUP(Таблица1[[#This Row],[Код единицы измерения]],Таблица37[#All],2,FALSE)</f>
        <v>#N/A</v>
      </c>
      <c r="Z6044" s="56"/>
      <c r="AA6044" s="56"/>
      <c r="AB6044" s="57">
        <f>Таблица1[[#This Row],[Кол-во/объем]]*Таблица1[[#This Row],[Маркетинговая цена за единицу, тенге без НДС]]</f>
        <v>0</v>
      </c>
      <c r="AC6044" s="52"/>
      <c r="AD6044" s="52"/>
      <c r="AE6044" s="52"/>
    </row>
    <row r="6045" spans="2:31" x14ac:dyDescent="0.3">
      <c r="B6045" s="4" t="e">
        <f>VLOOKUP(Таблица1[[#This Row],[Наименование Заказчика]],Таблица3[],2,FALSE)</f>
        <v>#N/A</v>
      </c>
      <c r="C6045" s="4" t="e">
        <f>VLOOKUP(Таблица1[[#This Row],[Наименование Заказчика]],Таблица3[],3,FALSE)</f>
        <v>#N/A</v>
      </c>
      <c r="N6045" s="38" t="e">
        <f>VLOOKUP(Таблица1[[#This Row],[Код основания для проведения закупки с применением особого порядка]],Таблица4[#All],3,FALSE)</f>
        <v>#N/A</v>
      </c>
      <c r="O6045" s="52"/>
      <c r="P6045" s="52"/>
      <c r="Q6045" s="52"/>
      <c r="R6045" s="52"/>
      <c r="S6045" s="38" t="e">
        <f>VLOOKUP(Таблица1[[#This Row],[Код страны поставки ТРУ]],Таблица8[],3,FALSE)</f>
        <v>#N/A</v>
      </c>
      <c r="T6045" s="52"/>
      <c r="U6045" s="52"/>
      <c r="V6045" s="38" t="e">
        <f>VLOOKUP(Таблица1[[#This Row],[Код условия поставки по ИНКОТЕРМС 2010]],Таблица10[],2,FALSE)</f>
        <v>#N/A</v>
      </c>
      <c r="X6045" s="4" t="e">
        <f>VLOOKUP(Таблица1[[#This Row],[Код единицы измерения]],Таблица37[#All],2,FALSE)</f>
        <v>#N/A</v>
      </c>
      <c r="Z6045" s="56"/>
      <c r="AA6045" s="56"/>
      <c r="AB6045" s="57">
        <f>Таблица1[[#This Row],[Кол-во/объем]]*Таблица1[[#This Row],[Маркетинговая цена за единицу, тенге без НДС]]</f>
        <v>0</v>
      </c>
      <c r="AC6045" s="52"/>
      <c r="AD6045" s="52"/>
      <c r="AE6045" s="52"/>
    </row>
    <row r="6046" spans="2:31" x14ac:dyDescent="0.3">
      <c r="B6046" s="4" t="e">
        <f>VLOOKUP(Таблица1[[#This Row],[Наименование Заказчика]],Таблица3[],2,FALSE)</f>
        <v>#N/A</v>
      </c>
      <c r="C6046" s="4" t="e">
        <f>VLOOKUP(Таблица1[[#This Row],[Наименование Заказчика]],Таблица3[],3,FALSE)</f>
        <v>#N/A</v>
      </c>
      <c r="N6046" s="38" t="e">
        <f>VLOOKUP(Таблица1[[#This Row],[Код основания для проведения закупки с применением особого порядка]],Таблица4[#All],3,FALSE)</f>
        <v>#N/A</v>
      </c>
      <c r="O6046" s="52"/>
      <c r="P6046" s="52"/>
      <c r="Q6046" s="52"/>
      <c r="R6046" s="52"/>
      <c r="S6046" s="38" t="e">
        <f>VLOOKUP(Таблица1[[#This Row],[Код страны поставки ТРУ]],Таблица8[],3,FALSE)</f>
        <v>#N/A</v>
      </c>
      <c r="T6046" s="52"/>
      <c r="U6046" s="52"/>
      <c r="V6046" s="38" t="e">
        <f>VLOOKUP(Таблица1[[#This Row],[Код условия поставки по ИНКОТЕРМС 2010]],Таблица10[],2,FALSE)</f>
        <v>#N/A</v>
      </c>
      <c r="X6046" s="4" t="e">
        <f>VLOOKUP(Таблица1[[#This Row],[Код единицы измерения]],Таблица37[#All],2,FALSE)</f>
        <v>#N/A</v>
      </c>
      <c r="Z6046" s="56"/>
      <c r="AA6046" s="56"/>
      <c r="AB6046" s="57">
        <f>Таблица1[[#This Row],[Кол-во/объем]]*Таблица1[[#This Row],[Маркетинговая цена за единицу, тенге без НДС]]</f>
        <v>0</v>
      </c>
      <c r="AC6046" s="52"/>
      <c r="AD6046" s="52"/>
      <c r="AE6046" s="52"/>
    </row>
    <row r="6047" spans="2:31" x14ac:dyDescent="0.3">
      <c r="B6047" s="4" t="e">
        <f>VLOOKUP(Таблица1[[#This Row],[Наименование Заказчика]],Таблица3[],2,FALSE)</f>
        <v>#N/A</v>
      </c>
      <c r="C6047" s="4" t="e">
        <f>VLOOKUP(Таблица1[[#This Row],[Наименование Заказчика]],Таблица3[],3,FALSE)</f>
        <v>#N/A</v>
      </c>
      <c r="N6047" s="38" t="e">
        <f>VLOOKUP(Таблица1[[#This Row],[Код основания для проведения закупки с применением особого порядка]],Таблица4[#All],3,FALSE)</f>
        <v>#N/A</v>
      </c>
      <c r="O6047" s="52"/>
      <c r="P6047" s="52"/>
      <c r="Q6047" s="52"/>
      <c r="R6047" s="52"/>
      <c r="S6047" s="38" t="e">
        <f>VLOOKUP(Таблица1[[#This Row],[Код страны поставки ТРУ]],Таблица8[],3,FALSE)</f>
        <v>#N/A</v>
      </c>
      <c r="T6047" s="52"/>
      <c r="U6047" s="52"/>
      <c r="V6047" s="38" t="e">
        <f>VLOOKUP(Таблица1[[#This Row],[Код условия поставки по ИНКОТЕРМС 2010]],Таблица10[],2,FALSE)</f>
        <v>#N/A</v>
      </c>
      <c r="X6047" s="4" t="e">
        <f>VLOOKUP(Таблица1[[#This Row],[Код единицы измерения]],Таблица37[#All],2,FALSE)</f>
        <v>#N/A</v>
      </c>
      <c r="Z6047" s="56"/>
      <c r="AA6047" s="56"/>
      <c r="AB6047" s="57">
        <f>Таблица1[[#This Row],[Кол-во/объем]]*Таблица1[[#This Row],[Маркетинговая цена за единицу, тенге без НДС]]</f>
        <v>0</v>
      </c>
      <c r="AC6047" s="52"/>
      <c r="AD6047" s="52"/>
      <c r="AE6047" s="52"/>
    </row>
    <row r="6048" spans="2:31" x14ac:dyDescent="0.3">
      <c r="B6048" s="4" t="e">
        <f>VLOOKUP(Таблица1[[#This Row],[Наименование Заказчика]],Таблица3[],2,FALSE)</f>
        <v>#N/A</v>
      </c>
      <c r="C6048" s="4" t="e">
        <f>VLOOKUP(Таблица1[[#This Row],[Наименование Заказчика]],Таблица3[],3,FALSE)</f>
        <v>#N/A</v>
      </c>
      <c r="N6048" s="38" t="e">
        <f>VLOOKUP(Таблица1[[#This Row],[Код основания для проведения закупки с применением особого порядка]],Таблица4[#All],3,FALSE)</f>
        <v>#N/A</v>
      </c>
      <c r="O6048" s="52"/>
      <c r="P6048" s="52"/>
      <c r="Q6048" s="52"/>
      <c r="R6048" s="52"/>
      <c r="S6048" s="38" t="e">
        <f>VLOOKUP(Таблица1[[#This Row],[Код страны поставки ТРУ]],Таблица8[],3,FALSE)</f>
        <v>#N/A</v>
      </c>
      <c r="T6048" s="52"/>
      <c r="U6048" s="52"/>
      <c r="V6048" s="38" t="e">
        <f>VLOOKUP(Таблица1[[#This Row],[Код условия поставки по ИНКОТЕРМС 2010]],Таблица10[],2,FALSE)</f>
        <v>#N/A</v>
      </c>
      <c r="X6048" s="4" t="e">
        <f>VLOOKUP(Таблица1[[#This Row],[Код единицы измерения]],Таблица37[#All],2,FALSE)</f>
        <v>#N/A</v>
      </c>
      <c r="Z6048" s="56"/>
      <c r="AA6048" s="56"/>
      <c r="AB6048" s="57">
        <f>Таблица1[[#This Row],[Кол-во/объем]]*Таблица1[[#This Row],[Маркетинговая цена за единицу, тенге без НДС]]</f>
        <v>0</v>
      </c>
      <c r="AC6048" s="52"/>
      <c r="AD6048" s="52"/>
      <c r="AE6048" s="52"/>
    </row>
    <row r="6049" spans="2:31" x14ac:dyDescent="0.3">
      <c r="B6049" s="4" t="e">
        <f>VLOOKUP(Таблица1[[#This Row],[Наименование Заказчика]],Таблица3[],2,FALSE)</f>
        <v>#N/A</v>
      </c>
      <c r="C6049" s="4" t="e">
        <f>VLOOKUP(Таблица1[[#This Row],[Наименование Заказчика]],Таблица3[],3,FALSE)</f>
        <v>#N/A</v>
      </c>
      <c r="N6049" s="38" t="e">
        <f>VLOOKUP(Таблица1[[#This Row],[Код основания для проведения закупки с применением особого порядка]],Таблица4[#All],3,FALSE)</f>
        <v>#N/A</v>
      </c>
      <c r="O6049" s="52"/>
      <c r="P6049" s="52"/>
      <c r="Q6049" s="52"/>
      <c r="R6049" s="52"/>
      <c r="S6049" s="38" t="e">
        <f>VLOOKUP(Таблица1[[#This Row],[Код страны поставки ТРУ]],Таблица8[],3,FALSE)</f>
        <v>#N/A</v>
      </c>
      <c r="T6049" s="52"/>
      <c r="U6049" s="52"/>
      <c r="V6049" s="38" t="e">
        <f>VLOOKUP(Таблица1[[#This Row],[Код условия поставки по ИНКОТЕРМС 2010]],Таблица10[],2,FALSE)</f>
        <v>#N/A</v>
      </c>
      <c r="X6049" s="4" t="e">
        <f>VLOOKUP(Таблица1[[#This Row],[Код единицы измерения]],Таблица37[#All],2,FALSE)</f>
        <v>#N/A</v>
      </c>
      <c r="Z6049" s="56"/>
      <c r="AA6049" s="56"/>
      <c r="AB6049" s="57">
        <f>Таблица1[[#This Row],[Кол-во/объем]]*Таблица1[[#This Row],[Маркетинговая цена за единицу, тенге без НДС]]</f>
        <v>0</v>
      </c>
      <c r="AC6049" s="52"/>
      <c r="AD6049" s="52"/>
      <c r="AE6049" s="52"/>
    </row>
    <row r="6050" spans="2:31" x14ac:dyDescent="0.3">
      <c r="B6050" s="4" t="e">
        <f>VLOOKUP(Таблица1[[#This Row],[Наименование Заказчика]],Таблица3[],2,FALSE)</f>
        <v>#N/A</v>
      </c>
      <c r="C6050" s="4" t="e">
        <f>VLOOKUP(Таблица1[[#This Row],[Наименование Заказчика]],Таблица3[],3,FALSE)</f>
        <v>#N/A</v>
      </c>
      <c r="N6050" s="38" t="e">
        <f>VLOOKUP(Таблица1[[#This Row],[Код основания для проведения закупки с применением особого порядка]],Таблица4[#All],3,FALSE)</f>
        <v>#N/A</v>
      </c>
      <c r="O6050" s="52"/>
      <c r="P6050" s="52"/>
      <c r="Q6050" s="52"/>
      <c r="R6050" s="52"/>
      <c r="S6050" s="38" t="e">
        <f>VLOOKUP(Таблица1[[#This Row],[Код страны поставки ТРУ]],Таблица8[],3,FALSE)</f>
        <v>#N/A</v>
      </c>
      <c r="T6050" s="52"/>
      <c r="U6050" s="52"/>
      <c r="V6050" s="38" t="e">
        <f>VLOOKUP(Таблица1[[#This Row],[Код условия поставки по ИНКОТЕРМС 2010]],Таблица10[],2,FALSE)</f>
        <v>#N/A</v>
      </c>
      <c r="X6050" s="4" t="e">
        <f>VLOOKUP(Таблица1[[#This Row],[Код единицы измерения]],Таблица37[#All],2,FALSE)</f>
        <v>#N/A</v>
      </c>
      <c r="Z6050" s="56"/>
      <c r="AA6050" s="56"/>
      <c r="AB6050" s="57">
        <f>Таблица1[[#This Row],[Кол-во/объем]]*Таблица1[[#This Row],[Маркетинговая цена за единицу, тенге без НДС]]</f>
        <v>0</v>
      </c>
      <c r="AC6050" s="52"/>
      <c r="AD6050" s="52"/>
      <c r="AE6050" s="52"/>
    </row>
    <row r="6051" spans="2:31" x14ac:dyDescent="0.3">
      <c r="B6051" s="4" t="e">
        <f>VLOOKUP(Таблица1[[#This Row],[Наименование Заказчика]],Таблица3[],2,FALSE)</f>
        <v>#N/A</v>
      </c>
      <c r="C6051" s="4" t="e">
        <f>VLOOKUP(Таблица1[[#This Row],[Наименование Заказчика]],Таблица3[],3,FALSE)</f>
        <v>#N/A</v>
      </c>
      <c r="N6051" s="38" t="e">
        <f>VLOOKUP(Таблица1[[#This Row],[Код основания для проведения закупки с применением особого порядка]],Таблица4[#All],3,FALSE)</f>
        <v>#N/A</v>
      </c>
      <c r="O6051" s="52"/>
      <c r="P6051" s="52"/>
      <c r="Q6051" s="52"/>
      <c r="R6051" s="52"/>
      <c r="S6051" s="38" t="e">
        <f>VLOOKUP(Таблица1[[#This Row],[Код страны поставки ТРУ]],Таблица8[],3,FALSE)</f>
        <v>#N/A</v>
      </c>
      <c r="T6051" s="52"/>
      <c r="U6051" s="52"/>
      <c r="V6051" s="38" t="e">
        <f>VLOOKUP(Таблица1[[#This Row],[Код условия поставки по ИНКОТЕРМС 2010]],Таблица10[],2,FALSE)</f>
        <v>#N/A</v>
      </c>
      <c r="X6051" s="4" t="e">
        <f>VLOOKUP(Таблица1[[#This Row],[Код единицы измерения]],Таблица37[#All],2,FALSE)</f>
        <v>#N/A</v>
      </c>
      <c r="Z6051" s="56"/>
      <c r="AA6051" s="56"/>
      <c r="AB6051" s="57">
        <f>Таблица1[[#This Row],[Кол-во/объем]]*Таблица1[[#This Row],[Маркетинговая цена за единицу, тенге без НДС]]</f>
        <v>0</v>
      </c>
      <c r="AC6051" s="52"/>
      <c r="AD6051" s="52"/>
      <c r="AE6051" s="52"/>
    </row>
    <row r="6052" spans="2:31" x14ac:dyDescent="0.3">
      <c r="B6052" s="4" t="e">
        <f>VLOOKUP(Таблица1[[#This Row],[Наименование Заказчика]],Таблица3[],2,FALSE)</f>
        <v>#N/A</v>
      </c>
      <c r="C6052" s="4" t="e">
        <f>VLOOKUP(Таблица1[[#This Row],[Наименование Заказчика]],Таблица3[],3,FALSE)</f>
        <v>#N/A</v>
      </c>
      <c r="N6052" s="38" t="e">
        <f>VLOOKUP(Таблица1[[#This Row],[Код основания для проведения закупки с применением особого порядка]],Таблица4[#All],3,FALSE)</f>
        <v>#N/A</v>
      </c>
      <c r="O6052" s="52"/>
      <c r="P6052" s="52"/>
      <c r="Q6052" s="52"/>
      <c r="R6052" s="52"/>
      <c r="S6052" s="38" t="e">
        <f>VLOOKUP(Таблица1[[#This Row],[Код страны поставки ТРУ]],Таблица8[],3,FALSE)</f>
        <v>#N/A</v>
      </c>
      <c r="T6052" s="52"/>
      <c r="U6052" s="52"/>
      <c r="V6052" s="38" t="e">
        <f>VLOOKUP(Таблица1[[#This Row],[Код условия поставки по ИНКОТЕРМС 2010]],Таблица10[],2,FALSE)</f>
        <v>#N/A</v>
      </c>
      <c r="X6052" s="4" t="e">
        <f>VLOOKUP(Таблица1[[#This Row],[Код единицы измерения]],Таблица37[#All],2,FALSE)</f>
        <v>#N/A</v>
      </c>
      <c r="Z6052" s="56"/>
      <c r="AA6052" s="56"/>
      <c r="AB6052" s="57">
        <f>Таблица1[[#This Row],[Кол-во/объем]]*Таблица1[[#This Row],[Маркетинговая цена за единицу, тенге без НДС]]</f>
        <v>0</v>
      </c>
      <c r="AC6052" s="52"/>
      <c r="AD6052" s="52"/>
      <c r="AE6052" s="52"/>
    </row>
    <row r="6053" spans="2:31" x14ac:dyDescent="0.3">
      <c r="B6053" s="4" t="e">
        <f>VLOOKUP(Таблица1[[#This Row],[Наименование Заказчика]],Таблица3[],2,FALSE)</f>
        <v>#N/A</v>
      </c>
      <c r="C6053" s="4" t="e">
        <f>VLOOKUP(Таблица1[[#This Row],[Наименование Заказчика]],Таблица3[],3,FALSE)</f>
        <v>#N/A</v>
      </c>
      <c r="N6053" s="38" t="e">
        <f>VLOOKUP(Таблица1[[#This Row],[Код основания для проведения закупки с применением особого порядка]],Таблица4[#All],3,FALSE)</f>
        <v>#N/A</v>
      </c>
      <c r="O6053" s="52"/>
      <c r="P6053" s="52"/>
      <c r="Q6053" s="52"/>
      <c r="R6053" s="52"/>
      <c r="S6053" s="38" t="e">
        <f>VLOOKUP(Таблица1[[#This Row],[Код страны поставки ТРУ]],Таблица8[],3,FALSE)</f>
        <v>#N/A</v>
      </c>
      <c r="T6053" s="52"/>
      <c r="U6053" s="52"/>
      <c r="V6053" s="38" t="e">
        <f>VLOOKUP(Таблица1[[#This Row],[Код условия поставки по ИНКОТЕРМС 2010]],Таблица10[],2,FALSE)</f>
        <v>#N/A</v>
      </c>
      <c r="X6053" s="4" t="e">
        <f>VLOOKUP(Таблица1[[#This Row],[Код единицы измерения]],Таблица37[#All],2,FALSE)</f>
        <v>#N/A</v>
      </c>
      <c r="Z6053" s="56"/>
      <c r="AA6053" s="56"/>
      <c r="AB6053" s="57">
        <f>Таблица1[[#This Row],[Кол-во/объем]]*Таблица1[[#This Row],[Маркетинговая цена за единицу, тенге без НДС]]</f>
        <v>0</v>
      </c>
      <c r="AC6053" s="52"/>
      <c r="AD6053" s="52"/>
      <c r="AE6053" s="52"/>
    </row>
    <row r="6054" spans="2:31" x14ac:dyDescent="0.3">
      <c r="B6054" s="4" t="e">
        <f>VLOOKUP(Таблица1[[#This Row],[Наименование Заказчика]],Таблица3[],2,FALSE)</f>
        <v>#N/A</v>
      </c>
      <c r="C6054" s="4" t="e">
        <f>VLOOKUP(Таблица1[[#This Row],[Наименование Заказчика]],Таблица3[],3,FALSE)</f>
        <v>#N/A</v>
      </c>
      <c r="N6054" s="38" t="e">
        <f>VLOOKUP(Таблица1[[#This Row],[Код основания для проведения закупки с применением особого порядка]],Таблица4[#All],3,FALSE)</f>
        <v>#N/A</v>
      </c>
      <c r="O6054" s="52"/>
      <c r="P6054" s="52"/>
      <c r="Q6054" s="52"/>
      <c r="R6054" s="52"/>
      <c r="S6054" s="38" t="e">
        <f>VLOOKUP(Таблица1[[#This Row],[Код страны поставки ТРУ]],Таблица8[],3,FALSE)</f>
        <v>#N/A</v>
      </c>
      <c r="T6054" s="52"/>
      <c r="U6054" s="52"/>
      <c r="V6054" s="38" t="e">
        <f>VLOOKUP(Таблица1[[#This Row],[Код условия поставки по ИНКОТЕРМС 2010]],Таблица10[],2,FALSE)</f>
        <v>#N/A</v>
      </c>
      <c r="X6054" s="4" t="e">
        <f>VLOOKUP(Таблица1[[#This Row],[Код единицы измерения]],Таблица37[#All],2,FALSE)</f>
        <v>#N/A</v>
      </c>
      <c r="Z6054" s="56"/>
      <c r="AA6054" s="56"/>
      <c r="AB6054" s="57">
        <f>Таблица1[[#This Row],[Кол-во/объем]]*Таблица1[[#This Row],[Маркетинговая цена за единицу, тенге без НДС]]</f>
        <v>0</v>
      </c>
      <c r="AC6054" s="52"/>
      <c r="AD6054" s="52"/>
      <c r="AE6054" s="52"/>
    </row>
    <row r="6055" spans="2:31" x14ac:dyDescent="0.3">
      <c r="B6055" s="4" t="e">
        <f>VLOOKUP(Таблица1[[#This Row],[Наименование Заказчика]],Таблица3[],2,FALSE)</f>
        <v>#N/A</v>
      </c>
      <c r="C6055" s="4" t="e">
        <f>VLOOKUP(Таблица1[[#This Row],[Наименование Заказчика]],Таблица3[],3,FALSE)</f>
        <v>#N/A</v>
      </c>
      <c r="N6055" s="38" t="e">
        <f>VLOOKUP(Таблица1[[#This Row],[Код основания для проведения закупки с применением особого порядка]],Таблица4[#All],3,FALSE)</f>
        <v>#N/A</v>
      </c>
      <c r="O6055" s="52"/>
      <c r="P6055" s="52"/>
      <c r="Q6055" s="52"/>
      <c r="R6055" s="52"/>
      <c r="S6055" s="38" t="e">
        <f>VLOOKUP(Таблица1[[#This Row],[Код страны поставки ТРУ]],Таблица8[],3,FALSE)</f>
        <v>#N/A</v>
      </c>
      <c r="T6055" s="52"/>
      <c r="U6055" s="52"/>
      <c r="V6055" s="38" t="e">
        <f>VLOOKUP(Таблица1[[#This Row],[Код условия поставки по ИНКОТЕРМС 2010]],Таблица10[],2,FALSE)</f>
        <v>#N/A</v>
      </c>
      <c r="X6055" s="4" t="e">
        <f>VLOOKUP(Таблица1[[#This Row],[Код единицы измерения]],Таблица37[#All],2,FALSE)</f>
        <v>#N/A</v>
      </c>
      <c r="Z6055" s="56"/>
      <c r="AA6055" s="56"/>
      <c r="AB6055" s="57">
        <f>Таблица1[[#This Row],[Кол-во/объем]]*Таблица1[[#This Row],[Маркетинговая цена за единицу, тенге без НДС]]</f>
        <v>0</v>
      </c>
      <c r="AC6055" s="52"/>
      <c r="AD6055" s="52"/>
      <c r="AE6055" s="52"/>
    </row>
    <row r="6056" spans="2:31" x14ac:dyDescent="0.3">
      <c r="B6056" s="4" t="e">
        <f>VLOOKUP(Таблица1[[#This Row],[Наименование Заказчика]],Таблица3[],2,FALSE)</f>
        <v>#N/A</v>
      </c>
      <c r="C6056" s="4" t="e">
        <f>VLOOKUP(Таблица1[[#This Row],[Наименование Заказчика]],Таблица3[],3,FALSE)</f>
        <v>#N/A</v>
      </c>
      <c r="N6056" s="38" t="e">
        <f>VLOOKUP(Таблица1[[#This Row],[Код основания для проведения закупки с применением особого порядка]],Таблица4[#All],3,FALSE)</f>
        <v>#N/A</v>
      </c>
      <c r="O6056" s="52"/>
      <c r="P6056" s="52"/>
      <c r="Q6056" s="52"/>
      <c r="R6056" s="52"/>
      <c r="S6056" s="38" t="e">
        <f>VLOOKUP(Таблица1[[#This Row],[Код страны поставки ТРУ]],Таблица8[],3,FALSE)</f>
        <v>#N/A</v>
      </c>
      <c r="T6056" s="52"/>
      <c r="U6056" s="52"/>
      <c r="V6056" s="38" t="e">
        <f>VLOOKUP(Таблица1[[#This Row],[Код условия поставки по ИНКОТЕРМС 2010]],Таблица10[],2,FALSE)</f>
        <v>#N/A</v>
      </c>
      <c r="X6056" s="4" t="e">
        <f>VLOOKUP(Таблица1[[#This Row],[Код единицы измерения]],Таблица37[#All],2,FALSE)</f>
        <v>#N/A</v>
      </c>
      <c r="Z6056" s="56"/>
      <c r="AA6056" s="56"/>
      <c r="AB6056" s="57">
        <f>Таблица1[[#This Row],[Кол-во/объем]]*Таблица1[[#This Row],[Маркетинговая цена за единицу, тенге без НДС]]</f>
        <v>0</v>
      </c>
      <c r="AC6056" s="52"/>
      <c r="AD6056" s="52"/>
      <c r="AE6056" s="52"/>
    </row>
    <row r="6057" spans="2:31" x14ac:dyDescent="0.3">
      <c r="B6057" s="4" t="e">
        <f>VLOOKUP(Таблица1[[#This Row],[Наименование Заказчика]],Таблица3[],2,FALSE)</f>
        <v>#N/A</v>
      </c>
      <c r="C6057" s="4" t="e">
        <f>VLOOKUP(Таблица1[[#This Row],[Наименование Заказчика]],Таблица3[],3,FALSE)</f>
        <v>#N/A</v>
      </c>
      <c r="N6057" s="38" t="e">
        <f>VLOOKUP(Таблица1[[#This Row],[Код основания для проведения закупки с применением особого порядка]],Таблица4[#All],3,FALSE)</f>
        <v>#N/A</v>
      </c>
      <c r="O6057" s="52"/>
      <c r="P6057" s="52"/>
      <c r="Q6057" s="52"/>
      <c r="R6057" s="52"/>
      <c r="S6057" s="38" t="e">
        <f>VLOOKUP(Таблица1[[#This Row],[Код страны поставки ТРУ]],Таблица8[],3,FALSE)</f>
        <v>#N/A</v>
      </c>
      <c r="T6057" s="52"/>
      <c r="U6057" s="52"/>
      <c r="V6057" s="38" t="e">
        <f>VLOOKUP(Таблица1[[#This Row],[Код условия поставки по ИНКОТЕРМС 2010]],Таблица10[],2,FALSE)</f>
        <v>#N/A</v>
      </c>
      <c r="X6057" s="4" t="e">
        <f>VLOOKUP(Таблица1[[#This Row],[Код единицы измерения]],Таблица37[#All],2,FALSE)</f>
        <v>#N/A</v>
      </c>
      <c r="Z6057" s="56"/>
      <c r="AA6057" s="56"/>
      <c r="AB6057" s="57">
        <f>Таблица1[[#This Row],[Кол-во/объем]]*Таблица1[[#This Row],[Маркетинговая цена за единицу, тенге без НДС]]</f>
        <v>0</v>
      </c>
      <c r="AC6057" s="52"/>
      <c r="AD6057" s="52"/>
      <c r="AE6057" s="52"/>
    </row>
    <row r="6058" spans="2:31" x14ac:dyDescent="0.3">
      <c r="B6058" s="4" t="e">
        <f>VLOOKUP(Таблица1[[#This Row],[Наименование Заказчика]],Таблица3[],2,FALSE)</f>
        <v>#N/A</v>
      </c>
      <c r="C6058" s="4" t="e">
        <f>VLOOKUP(Таблица1[[#This Row],[Наименование Заказчика]],Таблица3[],3,FALSE)</f>
        <v>#N/A</v>
      </c>
      <c r="N6058" s="38" t="e">
        <f>VLOOKUP(Таблица1[[#This Row],[Код основания для проведения закупки с применением особого порядка]],Таблица4[#All],3,FALSE)</f>
        <v>#N/A</v>
      </c>
      <c r="O6058" s="52"/>
      <c r="P6058" s="52"/>
      <c r="Q6058" s="52"/>
      <c r="R6058" s="52"/>
      <c r="S6058" s="38" t="e">
        <f>VLOOKUP(Таблица1[[#This Row],[Код страны поставки ТРУ]],Таблица8[],3,FALSE)</f>
        <v>#N/A</v>
      </c>
      <c r="T6058" s="52"/>
      <c r="U6058" s="52"/>
      <c r="V6058" s="38" t="e">
        <f>VLOOKUP(Таблица1[[#This Row],[Код условия поставки по ИНКОТЕРМС 2010]],Таблица10[],2,FALSE)</f>
        <v>#N/A</v>
      </c>
      <c r="X6058" s="4" t="e">
        <f>VLOOKUP(Таблица1[[#This Row],[Код единицы измерения]],Таблица37[#All],2,FALSE)</f>
        <v>#N/A</v>
      </c>
      <c r="Z6058" s="56"/>
      <c r="AA6058" s="56"/>
      <c r="AB6058" s="57">
        <f>Таблица1[[#This Row],[Кол-во/объем]]*Таблица1[[#This Row],[Маркетинговая цена за единицу, тенге без НДС]]</f>
        <v>0</v>
      </c>
      <c r="AC6058" s="52"/>
      <c r="AD6058" s="52"/>
      <c r="AE6058" s="52"/>
    </row>
    <row r="6059" spans="2:31" x14ac:dyDescent="0.3">
      <c r="B6059" s="4" t="e">
        <f>VLOOKUP(Таблица1[[#This Row],[Наименование Заказчика]],Таблица3[],2,FALSE)</f>
        <v>#N/A</v>
      </c>
      <c r="C6059" s="4" t="e">
        <f>VLOOKUP(Таблица1[[#This Row],[Наименование Заказчика]],Таблица3[],3,FALSE)</f>
        <v>#N/A</v>
      </c>
      <c r="N6059" s="38" t="e">
        <f>VLOOKUP(Таблица1[[#This Row],[Код основания для проведения закупки с применением особого порядка]],Таблица4[#All],3,FALSE)</f>
        <v>#N/A</v>
      </c>
      <c r="O6059" s="52"/>
      <c r="P6059" s="52"/>
      <c r="Q6059" s="52"/>
      <c r="R6059" s="52"/>
      <c r="S6059" s="38" t="e">
        <f>VLOOKUP(Таблица1[[#This Row],[Код страны поставки ТРУ]],Таблица8[],3,FALSE)</f>
        <v>#N/A</v>
      </c>
      <c r="T6059" s="52"/>
      <c r="U6059" s="52"/>
      <c r="V6059" s="38" t="e">
        <f>VLOOKUP(Таблица1[[#This Row],[Код условия поставки по ИНКОТЕРМС 2010]],Таблица10[],2,FALSE)</f>
        <v>#N/A</v>
      </c>
      <c r="X6059" s="4" t="e">
        <f>VLOOKUP(Таблица1[[#This Row],[Код единицы измерения]],Таблица37[#All],2,FALSE)</f>
        <v>#N/A</v>
      </c>
      <c r="Z6059" s="56"/>
      <c r="AA6059" s="56"/>
      <c r="AB6059" s="57">
        <f>Таблица1[[#This Row],[Кол-во/объем]]*Таблица1[[#This Row],[Маркетинговая цена за единицу, тенге без НДС]]</f>
        <v>0</v>
      </c>
      <c r="AC6059" s="52"/>
      <c r="AD6059" s="52"/>
      <c r="AE6059" s="52"/>
    </row>
    <row r="6060" spans="2:31" x14ac:dyDescent="0.3">
      <c r="B6060" s="4" t="e">
        <f>VLOOKUP(Таблица1[[#This Row],[Наименование Заказчика]],Таблица3[],2,FALSE)</f>
        <v>#N/A</v>
      </c>
      <c r="C6060" s="4" t="e">
        <f>VLOOKUP(Таблица1[[#This Row],[Наименование Заказчика]],Таблица3[],3,FALSE)</f>
        <v>#N/A</v>
      </c>
      <c r="N6060" s="38" t="e">
        <f>VLOOKUP(Таблица1[[#This Row],[Код основания для проведения закупки с применением особого порядка]],Таблица4[#All],3,FALSE)</f>
        <v>#N/A</v>
      </c>
      <c r="O6060" s="52"/>
      <c r="P6060" s="52"/>
      <c r="Q6060" s="52"/>
      <c r="R6060" s="52"/>
      <c r="S6060" s="38" t="e">
        <f>VLOOKUP(Таблица1[[#This Row],[Код страны поставки ТРУ]],Таблица8[],3,FALSE)</f>
        <v>#N/A</v>
      </c>
      <c r="T6060" s="52"/>
      <c r="U6060" s="52"/>
      <c r="V6060" s="38" t="e">
        <f>VLOOKUP(Таблица1[[#This Row],[Код условия поставки по ИНКОТЕРМС 2010]],Таблица10[],2,FALSE)</f>
        <v>#N/A</v>
      </c>
      <c r="X6060" s="4" t="e">
        <f>VLOOKUP(Таблица1[[#This Row],[Код единицы измерения]],Таблица37[#All],2,FALSE)</f>
        <v>#N/A</v>
      </c>
      <c r="Z6060" s="56"/>
      <c r="AA6060" s="56"/>
      <c r="AB6060" s="57">
        <f>Таблица1[[#This Row],[Кол-во/объем]]*Таблица1[[#This Row],[Маркетинговая цена за единицу, тенге без НДС]]</f>
        <v>0</v>
      </c>
      <c r="AC6060" s="52"/>
      <c r="AD6060" s="52"/>
      <c r="AE6060" s="52"/>
    </row>
    <row r="6061" spans="2:31" x14ac:dyDescent="0.3">
      <c r="B6061" s="4" t="e">
        <f>VLOOKUP(Таблица1[[#This Row],[Наименование Заказчика]],Таблица3[],2,FALSE)</f>
        <v>#N/A</v>
      </c>
      <c r="C6061" s="4" t="e">
        <f>VLOOKUP(Таблица1[[#This Row],[Наименование Заказчика]],Таблица3[],3,FALSE)</f>
        <v>#N/A</v>
      </c>
      <c r="N6061" s="38" t="e">
        <f>VLOOKUP(Таблица1[[#This Row],[Код основания для проведения закупки с применением особого порядка]],Таблица4[#All],3,FALSE)</f>
        <v>#N/A</v>
      </c>
      <c r="O6061" s="52"/>
      <c r="P6061" s="52"/>
      <c r="Q6061" s="52"/>
      <c r="R6061" s="52"/>
      <c r="S6061" s="38" t="e">
        <f>VLOOKUP(Таблица1[[#This Row],[Код страны поставки ТРУ]],Таблица8[],3,FALSE)</f>
        <v>#N/A</v>
      </c>
      <c r="T6061" s="52"/>
      <c r="U6061" s="52"/>
      <c r="V6061" s="38" t="e">
        <f>VLOOKUP(Таблица1[[#This Row],[Код условия поставки по ИНКОТЕРМС 2010]],Таблица10[],2,FALSE)</f>
        <v>#N/A</v>
      </c>
      <c r="X6061" s="4" t="e">
        <f>VLOOKUP(Таблица1[[#This Row],[Код единицы измерения]],Таблица37[#All],2,FALSE)</f>
        <v>#N/A</v>
      </c>
      <c r="Z6061" s="56"/>
      <c r="AA6061" s="56"/>
      <c r="AB6061" s="57">
        <f>Таблица1[[#This Row],[Кол-во/объем]]*Таблица1[[#This Row],[Маркетинговая цена за единицу, тенге без НДС]]</f>
        <v>0</v>
      </c>
      <c r="AC6061" s="52"/>
      <c r="AD6061" s="52"/>
      <c r="AE6061" s="52"/>
    </row>
    <row r="6062" spans="2:31" x14ac:dyDescent="0.3">
      <c r="B6062" s="4" t="e">
        <f>VLOOKUP(Таблица1[[#This Row],[Наименование Заказчика]],Таблица3[],2,FALSE)</f>
        <v>#N/A</v>
      </c>
      <c r="C6062" s="4" t="e">
        <f>VLOOKUP(Таблица1[[#This Row],[Наименование Заказчика]],Таблица3[],3,FALSE)</f>
        <v>#N/A</v>
      </c>
      <c r="N6062" s="38" t="e">
        <f>VLOOKUP(Таблица1[[#This Row],[Код основания для проведения закупки с применением особого порядка]],Таблица4[#All],3,FALSE)</f>
        <v>#N/A</v>
      </c>
      <c r="O6062" s="52"/>
      <c r="P6062" s="52"/>
      <c r="Q6062" s="52"/>
      <c r="R6062" s="52"/>
      <c r="S6062" s="38" t="e">
        <f>VLOOKUP(Таблица1[[#This Row],[Код страны поставки ТРУ]],Таблица8[],3,FALSE)</f>
        <v>#N/A</v>
      </c>
      <c r="T6062" s="52"/>
      <c r="U6062" s="52"/>
      <c r="V6062" s="38" t="e">
        <f>VLOOKUP(Таблица1[[#This Row],[Код условия поставки по ИНКОТЕРМС 2010]],Таблица10[],2,FALSE)</f>
        <v>#N/A</v>
      </c>
      <c r="X6062" s="4" t="e">
        <f>VLOOKUP(Таблица1[[#This Row],[Код единицы измерения]],Таблица37[#All],2,FALSE)</f>
        <v>#N/A</v>
      </c>
      <c r="Z6062" s="56"/>
      <c r="AA6062" s="56"/>
      <c r="AB6062" s="57">
        <f>Таблица1[[#This Row],[Кол-во/объем]]*Таблица1[[#This Row],[Маркетинговая цена за единицу, тенге без НДС]]</f>
        <v>0</v>
      </c>
      <c r="AC6062" s="52"/>
      <c r="AD6062" s="52"/>
      <c r="AE6062" s="52"/>
    </row>
    <row r="6063" spans="2:31" x14ac:dyDescent="0.3">
      <c r="B6063" s="4" t="e">
        <f>VLOOKUP(Таблица1[[#This Row],[Наименование Заказчика]],Таблица3[],2,FALSE)</f>
        <v>#N/A</v>
      </c>
      <c r="C6063" s="4" t="e">
        <f>VLOOKUP(Таблица1[[#This Row],[Наименование Заказчика]],Таблица3[],3,FALSE)</f>
        <v>#N/A</v>
      </c>
      <c r="N6063" s="38" t="e">
        <f>VLOOKUP(Таблица1[[#This Row],[Код основания для проведения закупки с применением особого порядка]],Таблица4[#All],3,FALSE)</f>
        <v>#N/A</v>
      </c>
      <c r="O6063" s="52"/>
      <c r="P6063" s="52"/>
      <c r="Q6063" s="52"/>
      <c r="R6063" s="52"/>
      <c r="S6063" s="38" t="e">
        <f>VLOOKUP(Таблица1[[#This Row],[Код страны поставки ТРУ]],Таблица8[],3,FALSE)</f>
        <v>#N/A</v>
      </c>
      <c r="T6063" s="52"/>
      <c r="U6063" s="52"/>
      <c r="V6063" s="38" t="e">
        <f>VLOOKUP(Таблица1[[#This Row],[Код условия поставки по ИНКОТЕРМС 2010]],Таблица10[],2,FALSE)</f>
        <v>#N/A</v>
      </c>
      <c r="X6063" s="4" t="e">
        <f>VLOOKUP(Таблица1[[#This Row],[Код единицы измерения]],Таблица37[#All],2,FALSE)</f>
        <v>#N/A</v>
      </c>
      <c r="Z6063" s="56"/>
      <c r="AA6063" s="56"/>
      <c r="AB6063" s="57">
        <f>Таблица1[[#This Row],[Кол-во/объем]]*Таблица1[[#This Row],[Маркетинговая цена за единицу, тенге без НДС]]</f>
        <v>0</v>
      </c>
      <c r="AC6063" s="52"/>
      <c r="AD6063" s="52"/>
      <c r="AE6063" s="52"/>
    </row>
    <row r="6064" spans="2:31" x14ac:dyDescent="0.3">
      <c r="B6064" s="4" t="e">
        <f>VLOOKUP(Таблица1[[#This Row],[Наименование Заказчика]],Таблица3[],2,FALSE)</f>
        <v>#N/A</v>
      </c>
      <c r="C6064" s="4" t="e">
        <f>VLOOKUP(Таблица1[[#This Row],[Наименование Заказчика]],Таблица3[],3,FALSE)</f>
        <v>#N/A</v>
      </c>
      <c r="N6064" s="38" t="e">
        <f>VLOOKUP(Таблица1[[#This Row],[Код основания для проведения закупки с применением особого порядка]],Таблица4[#All],3,FALSE)</f>
        <v>#N/A</v>
      </c>
      <c r="O6064" s="52"/>
      <c r="P6064" s="52"/>
      <c r="Q6064" s="52"/>
      <c r="R6064" s="52"/>
      <c r="S6064" s="38" t="e">
        <f>VLOOKUP(Таблица1[[#This Row],[Код страны поставки ТРУ]],Таблица8[],3,FALSE)</f>
        <v>#N/A</v>
      </c>
      <c r="T6064" s="52"/>
      <c r="U6064" s="52"/>
      <c r="V6064" s="38" t="e">
        <f>VLOOKUP(Таблица1[[#This Row],[Код условия поставки по ИНКОТЕРМС 2010]],Таблица10[],2,FALSE)</f>
        <v>#N/A</v>
      </c>
      <c r="X6064" s="4" t="e">
        <f>VLOOKUP(Таблица1[[#This Row],[Код единицы измерения]],Таблица37[#All],2,FALSE)</f>
        <v>#N/A</v>
      </c>
      <c r="Z6064" s="56"/>
      <c r="AA6064" s="56"/>
      <c r="AB6064" s="57">
        <f>Таблица1[[#This Row],[Кол-во/объем]]*Таблица1[[#This Row],[Маркетинговая цена за единицу, тенге без НДС]]</f>
        <v>0</v>
      </c>
      <c r="AC6064" s="52"/>
      <c r="AD6064" s="52"/>
      <c r="AE6064" s="52"/>
    </row>
    <row r="6065" spans="2:31" x14ac:dyDescent="0.3">
      <c r="B6065" s="4" t="e">
        <f>VLOOKUP(Таблица1[[#This Row],[Наименование Заказчика]],Таблица3[],2,FALSE)</f>
        <v>#N/A</v>
      </c>
      <c r="C6065" s="4" t="e">
        <f>VLOOKUP(Таблица1[[#This Row],[Наименование Заказчика]],Таблица3[],3,FALSE)</f>
        <v>#N/A</v>
      </c>
      <c r="N6065" s="38" t="e">
        <f>VLOOKUP(Таблица1[[#This Row],[Код основания для проведения закупки с применением особого порядка]],Таблица4[#All],3,FALSE)</f>
        <v>#N/A</v>
      </c>
      <c r="O6065" s="52"/>
      <c r="P6065" s="52"/>
      <c r="Q6065" s="52"/>
      <c r="R6065" s="52"/>
      <c r="S6065" s="38" t="e">
        <f>VLOOKUP(Таблица1[[#This Row],[Код страны поставки ТРУ]],Таблица8[],3,FALSE)</f>
        <v>#N/A</v>
      </c>
      <c r="T6065" s="52"/>
      <c r="U6065" s="52"/>
      <c r="V6065" s="38" t="e">
        <f>VLOOKUP(Таблица1[[#This Row],[Код условия поставки по ИНКОТЕРМС 2010]],Таблица10[],2,FALSE)</f>
        <v>#N/A</v>
      </c>
      <c r="X6065" s="4" t="e">
        <f>VLOOKUP(Таблица1[[#This Row],[Код единицы измерения]],Таблица37[#All],2,FALSE)</f>
        <v>#N/A</v>
      </c>
      <c r="Z6065" s="56"/>
      <c r="AA6065" s="56"/>
      <c r="AB6065" s="57">
        <f>Таблица1[[#This Row],[Кол-во/объем]]*Таблица1[[#This Row],[Маркетинговая цена за единицу, тенге без НДС]]</f>
        <v>0</v>
      </c>
      <c r="AC6065" s="52"/>
      <c r="AD6065" s="52"/>
      <c r="AE6065" s="52"/>
    </row>
    <row r="6066" spans="2:31" x14ac:dyDescent="0.3">
      <c r="B6066" s="4" t="e">
        <f>VLOOKUP(Таблица1[[#This Row],[Наименование Заказчика]],Таблица3[],2,FALSE)</f>
        <v>#N/A</v>
      </c>
      <c r="C6066" s="4" t="e">
        <f>VLOOKUP(Таблица1[[#This Row],[Наименование Заказчика]],Таблица3[],3,FALSE)</f>
        <v>#N/A</v>
      </c>
      <c r="N6066" s="38" t="e">
        <f>VLOOKUP(Таблица1[[#This Row],[Код основания для проведения закупки с применением особого порядка]],Таблица4[#All],3,FALSE)</f>
        <v>#N/A</v>
      </c>
      <c r="O6066" s="52"/>
      <c r="P6066" s="52"/>
      <c r="Q6066" s="52"/>
      <c r="R6066" s="52"/>
      <c r="S6066" s="38" t="e">
        <f>VLOOKUP(Таблица1[[#This Row],[Код страны поставки ТРУ]],Таблица8[],3,FALSE)</f>
        <v>#N/A</v>
      </c>
      <c r="T6066" s="52"/>
      <c r="U6066" s="52"/>
      <c r="V6066" s="38" t="e">
        <f>VLOOKUP(Таблица1[[#This Row],[Код условия поставки по ИНКОТЕРМС 2010]],Таблица10[],2,FALSE)</f>
        <v>#N/A</v>
      </c>
      <c r="X6066" s="4" t="e">
        <f>VLOOKUP(Таблица1[[#This Row],[Код единицы измерения]],Таблица37[#All],2,FALSE)</f>
        <v>#N/A</v>
      </c>
      <c r="Z6066" s="56"/>
      <c r="AA6066" s="56"/>
      <c r="AB6066" s="57">
        <f>Таблица1[[#This Row],[Кол-во/объем]]*Таблица1[[#This Row],[Маркетинговая цена за единицу, тенге без НДС]]</f>
        <v>0</v>
      </c>
      <c r="AC6066" s="52"/>
      <c r="AD6066" s="52"/>
      <c r="AE6066" s="52"/>
    </row>
    <row r="6067" spans="2:31" x14ac:dyDescent="0.3">
      <c r="B6067" s="4" t="e">
        <f>VLOOKUP(Таблица1[[#This Row],[Наименование Заказчика]],Таблица3[],2,FALSE)</f>
        <v>#N/A</v>
      </c>
      <c r="C6067" s="4" t="e">
        <f>VLOOKUP(Таблица1[[#This Row],[Наименование Заказчика]],Таблица3[],3,FALSE)</f>
        <v>#N/A</v>
      </c>
      <c r="N6067" s="38" t="e">
        <f>VLOOKUP(Таблица1[[#This Row],[Код основания для проведения закупки с применением особого порядка]],Таблица4[#All],3,FALSE)</f>
        <v>#N/A</v>
      </c>
      <c r="O6067" s="52"/>
      <c r="P6067" s="52"/>
      <c r="Q6067" s="52"/>
      <c r="R6067" s="52"/>
      <c r="S6067" s="38" t="e">
        <f>VLOOKUP(Таблица1[[#This Row],[Код страны поставки ТРУ]],Таблица8[],3,FALSE)</f>
        <v>#N/A</v>
      </c>
      <c r="T6067" s="52"/>
      <c r="U6067" s="52"/>
      <c r="V6067" s="38" t="e">
        <f>VLOOKUP(Таблица1[[#This Row],[Код условия поставки по ИНКОТЕРМС 2010]],Таблица10[],2,FALSE)</f>
        <v>#N/A</v>
      </c>
      <c r="X6067" s="4" t="e">
        <f>VLOOKUP(Таблица1[[#This Row],[Код единицы измерения]],Таблица37[#All],2,FALSE)</f>
        <v>#N/A</v>
      </c>
      <c r="Z6067" s="56"/>
      <c r="AA6067" s="56"/>
      <c r="AB6067" s="57">
        <f>Таблица1[[#This Row],[Кол-во/объем]]*Таблица1[[#This Row],[Маркетинговая цена за единицу, тенге без НДС]]</f>
        <v>0</v>
      </c>
      <c r="AC6067" s="52"/>
      <c r="AD6067" s="52"/>
      <c r="AE6067" s="52"/>
    </row>
    <row r="6068" spans="2:31" x14ac:dyDescent="0.3">
      <c r="B6068" s="4" t="e">
        <f>VLOOKUP(Таблица1[[#This Row],[Наименование Заказчика]],Таблица3[],2,FALSE)</f>
        <v>#N/A</v>
      </c>
      <c r="C6068" s="4" t="e">
        <f>VLOOKUP(Таблица1[[#This Row],[Наименование Заказчика]],Таблица3[],3,FALSE)</f>
        <v>#N/A</v>
      </c>
      <c r="N6068" s="38" t="e">
        <f>VLOOKUP(Таблица1[[#This Row],[Код основания для проведения закупки с применением особого порядка]],Таблица4[#All],3,FALSE)</f>
        <v>#N/A</v>
      </c>
      <c r="O6068" s="52"/>
      <c r="P6068" s="52"/>
      <c r="Q6068" s="52"/>
      <c r="R6068" s="52"/>
      <c r="S6068" s="38" t="e">
        <f>VLOOKUP(Таблица1[[#This Row],[Код страны поставки ТРУ]],Таблица8[],3,FALSE)</f>
        <v>#N/A</v>
      </c>
      <c r="T6068" s="52"/>
      <c r="U6068" s="52"/>
      <c r="V6068" s="38" t="e">
        <f>VLOOKUP(Таблица1[[#This Row],[Код условия поставки по ИНКОТЕРМС 2010]],Таблица10[],2,FALSE)</f>
        <v>#N/A</v>
      </c>
      <c r="X6068" s="4" t="e">
        <f>VLOOKUP(Таблица1[[#This Row],[Код единицы измерения]],Таблица37[#All],2,FALSE)</f>
        <v>#N/A</v>
      </c>
      <c r="Z6068" s="56"/>
      <c r="AA6068" s="56"/>
      <c r="AB6068" s="57">
        <f>Таблица1[[#This Row],[Кол-во/объем]]*Таблица1[[#This Row],[Маркетинговая цена за единицу, тенге без НДС]]</f>
        <v>0</v>
      </c>
      <c r="AC6068" s="52"/>
      <c r="AD6068" s="52"/>
      <c r="AE6068" s="52"/>
    </row>
    <row r="6069" spans="2:31" x14ac:dyDescent="0.3">
      <c r="B6069" s="4" t="e">
        <f>VLOOKUP(Таблица1[[#This Row],[Наименование Заказчика]],Таблица3[],2,FALSE)</f>
        <v>#N/A</v>
      </c>
      <c r="C6069" s="4" t="e">
        <f>VLOOKUP(Таблица1[[#This Row],[Наименование Заказчика]],Таблица3[],3,FALSE)</f>
        <v>#N/A</v>
      </c>
      <c r="N6069" s="38" t="e">
        <f>VLOOKUP(Таблица1[[#This Row],[Код основания для проведения закупки с применением особого порядка]],Таблица4[#All],3,FALSE)</f>
        <v>#N/A</v>
      </c>
      <c r="O6069" s="52"/>
      <c r="P6069" s="52"/>
      <c r="Q6069" s="52"/>
      <c r="R6069" s="52"/>
      <c r="S6069" s="38" t="e">
        <f>VLOOKUP(Таблица1[[#This Row],[Код страны поставки ТРУ]],Таблица8[],3,FALSE)</f>
        <v>#N/A</v>
      </c>
      <c r="T6069" s="52"/>
      <c r="U6069" s="52"/>
      <c r="V6069" s="38" t="e">
        <f>VLOOKUP(Таблица1[[#This Row],[Код условия поставки по ИНКОТЕРМС 2010]],Таблица10[],2,FALSE)</f>
        <v>#N/A</v>
      </c>
      <c r="X6069" s="4" t="e">
        <f>VLOOKUP(Таблица1[[#This Row],[Код единицы измерения]],Таблица37[#All],2,FALSE)</f>
        <v>#N/A</v>
      </c>
      <c r="Z6069" s="56"/>
      <c r="AA6069" s="56"/>
      <c r="AB6069" s="57">
        <f>Таблица1[[#This Row],[Кол-во/объем]]*Таблица1[[#This Row],[Маркетинговая цена за единицу, тенге без НДС]]</f>
        <v>0</v>
      </c>
      <c r="AC6069" s="52"/>
      <c r="AD6069" s="52"/>
      <c r="AE6069" s="52"/>
    </row>
    <row r="6070" spans="2:31" x14ac:dyDescent="0.3">
      <c r="B6070" s="4" t="e">
        <f>VLOOKUP(Таблица1[[#This Row],[Наименование Заказчика]],Таблица3[],2,FALSE)</f>
        <v>#N/A</v>
      </c>
      <c r="C6070" s="4" t="e">
        <f>VLOOKUP(Таблица1[[#This Row],[Наименование Заказчика]],Таблица3[],3,FALSE)</f>
        <v>#N/A</v>
      </c>
      <c r="N6070" s="38" t="e">
        <f>VLOOKUP(Таблица1[[#This Row],[Код основания для проведения закупки с применением особого порядка]],Таблица4[#All],3,FALSE)</f>
        <v>#N/A</v>
      </c>
      <c r="O6070" s="52"/>
      <c r="P6070" s="52"/>
      <c r="Q6070" s="52"/>
      <c r="R6070" s="52"/>
      <c r="S6070" s="38" t="e">
        <f>VLOOKUP(Таблица1[[#This Row],[Код страны поставки ТРУ]],Таблица8[],3,FALSE)</f>
        <v>#N/A</v>
      </c>
      <c r="T6070" s="52"/>
      <c r="U6070" s="52"/>
      <c r="V6070" s="38" t="e">
        <f>VLOOKUP(Таблица1[[#This Row],[Код условия поставки по ИНКОТЕРМС 2010]],Таблица10[],2,FALSE)</f>
        <v>#N/A</v>
      </c>
      <c r="X6070" s="4" t="e">
        <f>VLOOKUP(Таблица1[[#This Row],[Код единицы измерения]],Таблица37[#All],2,FALSE)</f>
        <v>#N/A</v>
      </c>
      <c r="Z6070" s="56"/>
      <c r="AA6070" s="56"/>
      <c r="AB6070" s="57">
        <f>Таблица1[[#This Row],[Кол-во/объем]]*Таблица1[[#This Row],[Маркетинговая цена за единицу, тенге без НДС]]</f>
        <v>0</v>
      </c>
      <c r="AC6070" s="52"/>
      <c r="AD6070" s="52"/>
      <c r="AE6070" s="52"/>
    </row>
    <row r="6071" spans="2:31" x14ac:dyDescent="0.3">
      <c r="B6071" s="4" t="e">
        <f>VLOOKUP(Таблица1[[#This Row],[Наименование Заказчика]],Таблица3[],2,FALSE)</f>
        <v>#N/A</v>
      </c>
      <c r="C6071" s="4" t="e">
        <f>VLOOKUP(Таблица1[[#This Row],[Наименование Заказчика]],Таблица3[],3,FALSE)</f>
        <v>#N/A</v>
      </c>
      <c r="N6071" s="38" t="e">
        <f>VLOOKUP(Таблица1[[#This Row],[Код основания для проведения закупки с применением особого порядка]],Таблица4[#All],3,FALSE)</f>
        <v>#N/A</v>
      </c>
      <c r="O6071" s="52"/>
      <c r="P6071" s="52"/>
      <c r="Q6071" s="52"/>
      <c r="R6071" s="52"/>
      <c r="S6071" s="38" t="e">
        <f>VLOOKUP(Таблица1[[#This Row],[Код страны поставки ТРУ]],Таблица8[],3,FALSE)</f>
        <v>#N/A</v>
      </c>
      <c r="T6071" s="52"/>
      <c r="U6071" s="52"/>
      <c r="V6071" s="38" t="e">
        <f>VLOOKUP(Таблица1[[#This Row],[Код условия поставки по ИНКОТЕРМС 2010]],Таблица10[],2,FALSE)</f>
        <v>#N/A</v>
      </c>
      <c r="X6071" s="4" t="e">
        <f>VLOOKUP(Таблица1[[#This Row],[Код единицы измерения]],Таблица37[#All],2,FALSE)</f>
        <v>#N/A</v>
      </c>
      <c r="Z6071" s="56"/>
      <c r="AA6071" s="56"/>
      <c r="AB6071" s="57">
        <f>Таблица1[[#This Row],[Кол-во/объем]]*Таблица1[[#This Row],[Маркетинговая цена за единицу, тенге без НДС]]</f>
        <v>0</v>
      </c>
      <c r="AC6071" s="52"/>
      <c r="AD6071" s="52"/>
      <c r="AE6071" s="52"/>
    </row>
    <row r="6072" spans="2:31" x14ac:dyDescent="0.3">
      <c r="B6072" s="4" t="e">
        <f>VLOOKUP(Таблица1[[#This Row],[Наименование Заказчика]],Таблица3[],2,FALSE)</f>
        <v>#N/A</v>
      </c>
      <c r="C6072" s="4" t="e">
        <f>VLOOKUP(Таблица1[[#This Row],[Наименование Заказчика]],Таблица3[],3,FALSE)</f>
        <v>#N/A</v>
      </c>
      <c r="N6072" s="38" t="e">
        <f>VLOOKUP(Таблица1[[#This Row],[Код основания для проведения закупки с применением особого порядка]],Таблица4[#All],3,FALSE)</f>
        <v>#N/A</v>
      </c>
      <c r="O6072" s="52"/>
      <c r="P6072" s="52"/>
      <c r="Q6072" s="52"/>
      <c r="R6072" s="52"/>
      <c r="S6072" s="38" t="e">
        <f>VLOOKUP(Таблица1[[#This Row],[Код страны поставки ТРУ]],Таблица8[],3,FALSE)</f>
        <v>#N/A</v>
      </c>
      <c r="T6072" s="52"/>
      <c r="U6072" s="52"/>
      <c r="V6072" s="38" t="e">
        <f>VLOOKUP(Таблица1[[#This Row],[Код условия поставки по ИНКОТЕРМС 2010]],Таблица10[],2,FALSE)</f>
        <v>#N/A</v>
      </c>
      <c r="X6072" s="4" t="e">
        <f>VLOOKUP(Таблица1[[#This Row],[Код единицы измерения]],Таблица37[#All],2,FALSE)</f>
        <v>#N/A</v>
      </c>
      <c r="Z6072" s="56"/>
      <c r="AA6072" s="56"/>
      <c r="AB6072" s="57">
        <f>Таблица1[[#This Row],[Кол-во/объем]]*Таблица1[[#This Row],[Маркетинговая цена за единицу, тенге без НДС]]</f>
        <v>0</v>
      </c>
      <c r="AC6072" s="52"/>
      <c r="AD6072" s="52"/>
      <c r="AE6072" s="52"/>
    </row>
    <row r="6073" spans="2:31" x14ac:dyDescent="0.3">
      <c r="B6073" s="4" t="e">
        <f>VLOOKUP(Таблица1[[#This Row],[Наименование Заказчика]],Таблица3[],2,FALSE)</f>
        <v>#N/A</v>
      </c>
      <c r="C6073" s="4" t="e">
        <f>VLOOKUP(Таблица1[[#This Row],[Наименование Заказчика]],Таблица3[],3,FALSE)</f>
        <v>#N/A</v>
      </c>
      <c r="N6073" s="38" t="e">
        <f>VLOOKUP(Таблица1[[#This Row],[Код основания для проведения закупки с применением особого порядка]],Таблица4[#All],3,FALSE)</f>
        <v>#N/A</v>
      </c>
      <c r="O6073" s="52"/>
      <c r="P6073" s="52"/>
      <c r="Q6073" s="52"/>
      <c r="R6073" s="52"/>
      <c r="S6073" s="38" t="e">
        <f>VLOOKUP(Таблица1[[#This Row],[Код страны поставки ТРУ]],Таблица8[],3,FALSE)</f>
        <v>#N/A</v>
      </c>
      <c r="T6073" s="52"/>
      <c r="U6073" s="52"/>
      <c r="V6073" s="38" t="e">
        <f>VLOOKUP(Таблица1[[#This Row],[Код условия поставки по ИНКОТЕРМС 2010]],Таблица10[],2,FALSE)</f>
        <v>#N/A</v>
      </c>
      <c r="X6073" s="4" t="e">
        <f>VLOOKUP(Таблица1[[#This Row],[Код единицы измерения]],Таблица37[#All],2,FALSE)</f>
        <v>#N/A</v>
      </c>
      <c r="Z6073" s="56"/>
      <c r="AA6073" s="56"/>
      <c r="AB6073" s="57">
        <f>Таблица1[[#This Row],[Кол-во/объем]]*Таблица1[[#This Row],[Маркетинговая цена за единицу, тенге без НДС]]</f>
        <v>0</v>
      </c>
      <c r="AC6073" s="52"/>
      <c r="AD6073" s="52"/>
      <c r="AE6073" s="52"/>
    </row>
    <row r="6074" spans="2:31" x14ac:dyDescent="0.3">
      <c r="B6074" s="4" t="e">
        <f>VLOOKUP(Таблица1[[#This Row],[Наименование Заказчика]],Таблица3[],2,FALSE)</f>
        <v>#N/A</v>
      </c>
      <c r="C6074" s="4" t="e">
        <f>VLOOKUP(Таблица1[[#This Row],[Наименование Заказчика]],Таблица3[],3,FALSE)</f>
        <v>#N/A</v>
      </c>
      <c r="N6074" s="38" t="e">
        <f>VLOOKUP(Таблица1[[#This Row],[Код основания для проведения закупки с применением особого порядка]],Таблица4[#All],3,FALSE)</f>
        <v>#N/A</v>
      </c>
      <c r="O6074" s="52"/>
      <c r="P6074" s="52"/>
      <c r="Q6074" s="52"/>
      <c r="R6074" s="52"/>
      <c r="S6074" s="38" t="e">
        <f>VLOOKUP(Таблица1[[#This Row],[Код страны поставки ТРУ]],Таблица8[],3,FALSE)</f>
        <v>#N/A</v>
      </c>
      <c r="T6074" s="52"/>
      <c r="U6074" s="52"/>
      <c r="V6074" s="38" t="e">
        <f>VLOOKUP(Таблица1[[#This Row],[Код условия поставки по ИНКОТЕРМС 2010]],Таблица10[],2,FALSE)</f>
        <v>#N/A</v>
      </c>
      <c r="X6074" s="4" t="e">
        <f>VLOOKUP(Таблица1[[#This Row],[Код единицы измерения]],Таблица37[#All],2,FALSE)</f>
        <v>#N/A</v>
      </c>
      <c r="Z6074" s="56"/>
      <c r="AA6074" s="56"/>
      <c r="AB6074" s="57">
        <f>Таблица1[[#This Row],[Кол-во/объем]]*Таблица1[[#This Row],[Маркетинговая цена за единицу, тенге без НДС]]</f>
        <v>0</v>
      </c>
      <c r="AC6074" s="52"/>
      <c r="AD6074" s="52"/>
      <c r="AE6074" s="52"/>
    </row>
    <row r="6075" spans="2:31" x14ac:dyDescent="0.3">
      <c r="B6075" s="4" t="e">
        <f>VLOOKUP(Таблица1[[#This Row],[Наименование Заказчика]],Таблица3[],2,FALSE)</f>
        <v>#N/A</v>
      </c>
      <c r="C6075" s="4" t="e">
        <f>VLOOKUP(Таблица1[[#This Row],[Наименование Заказчика]],Таблица3[],3,FALSE)</f>
        <v>#N/A</v>
      </c>
      <c r="N6075" s="38" t="e">
        <f>VLOOKUP(Таблица1[[#This Row],[Код основания для проведения закупки с применением особого порядка]],Таблица4[#All],3,FALSE)</f>
        <v>#N/A</v>
      </c>
      <c r="O6075" s="52"/>
      <c r="P6075" s="52"/>
      <c r="Q6075" s="52"/>
      <c r="R6075" s="52"/>
      <c r="S6075" s="38" t="e">
        <f>VLOOKUP(Таблица1[[#This Row],[Код страны поставки ТРУ]],Таблица8[],3,FALSE)</f>
        <v>#N/A</v>
      </c>
      <c r="T6075" s="52"/>
      <c r="U6075" s="52"/>
      <c r="V6075" s="38" t="e">
        <f>VLOOKUP(Таблица1[[#This Row],[Код условия поставки по ИНКОТЕРМС 2010]],Таблица10[],2,FALSE)</f>
        <v>#N/A</v>
      </c>
      <c r="X6075" s="4" t="e">
        <f>VLOOKUP(Таблица1[[#This Row],[Код единицы измерения]],Таблица37[#All],2,FALSE)</f>
        <v>#N/A</v>
      </c>
      <c r="Z6075" s="56"/>
      <c r="AA6075" s="56"/>
      <c r="AB6075" s="57">
        <f>Таблица1[[#This Row],[Кол-во/объем]]*Таблица1[[#This Row],[Маркетинговая цена за единицу, тенге без НДС]]</f>
        <v>0</v>
      </c>
      <c r="AC6075" s="52"/>
      <c r="AD6075" s="52"/>
      <c r="AE6075" s="52"/>
    </row>
    <row r="6076" spans="2:31" x14ac:dyDescent="0.3">
      <c r="B6076" s="4" t="e">
        <f>VLOOKUP(Таблица1[[#This Row],[Наименование Заказчика]],Таблица3[],2,FALSE)</f>
        <v>#N/A</v>
      </c>
      <c r="C6076" s="4" t="e">
        <f>VLOOKUP(Таблица1[[#This Row],[Наименование Заказчика]],Таблица3[],3,FALSE)</f>
        <v>#N/A</v>
      </c>
      <c r="N6076" s="38" t="e">
        <f>VLOOKUP(Таблица1[[#This Row],[Код основания для проведения закупки с применением особого порядка]],Таблица4[#All],3,FALSE)</f>
        <v>#N/A</v>
      </c>
      <c r="O6076" s="52"/>
      <c r="P6076" s="52"/>
      <c r="Q6076" s="52"/>
      <c r="R6076" s="52"/>
      <c r="S6076" s="38" t="e">
        <f>VLOOKUP(Таблица1[[#This Row],[Код страны поставки ТРУ]],Таблица8[],3,FALSE)</f>
        <v>#N/A</v>
      </c>
      <c r="T6076" s="52"/>
      <c r="U6076" s="52"/>
      <c r="V6076" s="38" t="e">
        <f>VLOOKUP(Таблица1[[#This Row],[Код условия поставки по ИНКОТЕРМС 2010]],Таблица10[],2,FALSE)</f>
        <v>#N/A</v>
      </c>
      <c r="X6076" s="4" t="e">
        <f>VLOOKUP(Таблица1[[#This Row],[Код единицы измерения]],Таблица37[#All],2,FALSE)</f>
        <v>#N/A</v>
      </c>
      <c r="Z6076" s="56"/>
      <c r="AA6076" s="56"/>
      <c r="AB6076" s="57">
        <f>Таблица1[[#This Row],[Кол-во/объем]]*Таблица1[[#This Row],[Маркетинговая цена за единицу, тенге без НДС]]</f>
        <v>0</v>
      </c>
      <c r="AC6076" s="52"/>
      <c r="AD6076" s="52"/>
      <c r="AE6076" s="52"/>
    </row>
    <row r="6077" spans="2:31" x14ac:dyDescent="0.3">
      <c r="B6077" s="4" t="e">
        <f>VLOOKUP(Таблица1[[#This Row],[Наименование Заказчика]],Таблица3[],2,FALSE)</f>
        <v>#N/A</v>
      </c>
      <c r="C6077" s="4" t="e">
        <f>VLOOKUP(Таблица1[[#This Row],[Наименование Заказчика]],Таблица3[],3,FALSE)</f>
        <v>#N/A</v>
      </c>
      <c r="N6077" s="38" t="e">
        <f>VLOOKUP(Таблица1[[#This Row],[Код основания для проведения закупки с применением особого порядка]],Таблица4[#All],3,FALSE)</f>
        <v>#N/A</v>
      </c>
      <c r="O6077" s="52"/>
      <c r="P6077" s="52"/>
      <c r="Q6077" s="52"/>
      <c r="R6077" s="52"/>
      <c r="S6077" s="38" t="e">
        <f>VLOOKUP(Таблица1[[#This Row],[Код страны поставки ТРУ]],Таблица8[],3,FALSE)</f>
        <v>#N/A</v>
      </c>
      <c r="T6077" s="52"/>
      <c r="U6077" s="52"/>
      <c r="V6077" s="38" t="e">
        <f>VLOOKUP(Таблица1[[#This Row],[Код условия поставки по ИНКОТЕРМС 2010]],Таблица10[],2,FALSE)</f>
        <v>#N/A</v>
      </c>
      <c r="X6077" s="4" t="e">
        <f>VLOOKUP(Таблица1[[#This Row],[Код единицы измерения]],Таблица37[#All],2,FALSE)</f>
        <v>#N/A</v>
      </c>
      <c r="Z6077" s="56"/>
      <c r="AA6077" s="56"/>
      <c r="AB6077" s="57">
        <f>Таблица1[[#This Row],[Кол-во/объем]]*Таблица1[[#This Row],[Маркетинговая цена за единицу, тенге без НДС]]</f>
        <v>0</v>
      </c>
      <c r="AC6077" s="52"/>
      <c r="AD6077" s="52"/>
      <c r="AE6077" s="52"/>
    </row>
    <row r="6078" spans="2:31" x14ac:dyDescent="0.3">
      <c r="B6078" s="4" t="e">
        <f>VLOOKUP(Таблица1[[#This Row],[Наименование Заказчика]],Таблица3[],2,FALSE)</f>
        <v>#N/A</v>
      </c>
      <c r="C6078" s="4" t="e">
        <f>VLOOKUP(Таблица1[[#This Row],[Наименование Заказчика]],Таблица3[],3,FALSE)</f>
        <v>#N/A</v>
      </c>
      <c r="N6078" s="38" t="e">
        <f>VLOOKUP(Таблица1[[#This Row],[Код основания для проведения закупки с применением особого порядка]],Таблица4[#All],3,FALSE)</f>
        <v>#N/A</v>
      </c>
      <c r="O6078" s="52"/>
      <c r="P6078" s="52"/>
      <c r="Q6078" s="52"/>
      <c r="R6078" s="52"/>
      <c r="S6078" s="38" t="e">
        <f>VLOOKUP(Таблица1[[#This Row],[Код страны поставки ТРУ]],Таблица8[],3,FALSE)</f>
        <v>#N/A</v>
      </c>
      <c r="T6078" s="52"/>
      <c r="U6078" s="52"/>
      <c r="V6078" s="38" t="e">
        <f>VLOOKUP(Таблица1[[#This Row],[Код условия поставки по ИНКОТЕРМС 2010]],Таблица10[],2,FALSE)</f>
        <v>#N/A</v>
      </c>
      <c r="X6078" s="4" t="e">
        <f>VLOOKUP(Таблица1[[#This Row],[Код единицы измерения]],Таблица37[#All],2,FALSE)</f>
        <v>#N/A</v>
      </c>
      <c r="Z6078" s="56"/>
      <c r="AA6078" s="56"/>
      <c r="AB6078" s="57">
        <f>Таблица1[[#This Row],[Кол-во/объем]]*Таблица1[[#This Row],[Маркетинговая цена за единицу, тенге без НДС]]</f>
        <v>0</v>
      </c>
      <c r="AC6078" s="52"/>
      <c r="AD6078" s="52"/>
      <c r="AE6078" s="52"/>
    </row>
    <row r="6079" spans="2:31" x14ac:dyDescent="0.3">
      <c r="B6079" s="4" t="e">
        <f>VLOOKUP(Таблица1[[#This Row],[Наименование Заказчика]],Таблица3[],2,FALSE)</f>
        <v>#N/A</v>
      </c>
      <c r="C6079" s="4" t="e">
        <f>VLOOKUP(Таблица1[[#This Row],[Наименование Заказчика]],Таблица3[],3,FALSE)</f>
        <v>#N/A</v>
      </c>
      <c r="N6079" s="38" t="e">
        <f>VLOOKUP(Таблица1[[#This Row],[Код основания для проведения закупки с применением особого порядка]],Таблица4[#All],3,FALSE)</f>
        <v>#N/A</v>
      </c>
      <c r="O6079" s="52"/>
      <c r="P6079" s="52"/>
      <c r="Q6079" s="52"/>
      <c r="R6079" s="52"/>
      <c r="S6079" s="38" t="e">
        <f>VLOOKUP(Таблица1[[#This Row],[Код страны поставки ТРУ]],Таблица8[],3,FALSE)</f>
        <v>#N/A</v>
      </c>
      <c r="T6079" s="52"/>
      <c r="U6079" s="52"/>
      <c r="V6079" s="38" t="e">
        <f>VLOOKUP(Таблица1[[#This Row],[Код условия поставки по ИНКОТЕРМС 2010]],Таблица10[],2,FALSE)</f>
        <v>#N/A</v>
      </c>
      <c r="X6079" s="4" t="e">
        <f>VLOOKUP(Таблица1[[#This Row],[Код единицы измерения]],Таблица37[#All],2,FALSE)</f>
        <v>#N/A</v>
      </c>
      <c r="Z6079" s="56"/>
      <c r="AA6079" s="56"/>
      <c r="AB6079" s="57">
        <f>Таблица1[[#This Row],[Кол-во/объем]]*Таблица1[[#This Row],[Маркетинговая цена за единицу, тенге без НДС]]</f>
        <v>0</v>
      </c>
      <c r="AC6079" s="52"/>
      <c r="AD6079" s="52"/>
      <c r="AE6079" s="52"/>
    </row>
    <row r="6080" spans="2:31" x14ac:dyDescent="0.3">
      <c r="B6080" s="4" t="e">
        <f>VLOOKUP(Таблица1[[#This Row],[Наименование Заказчика]],Таблица3[],2,FALSE)</f>
        <v>#N/A</v>
      </c>
      <c r="C6080" s="4" t="e">
        <f>VLOOKUP(Таблица1[[#This Row],[Наименование Заказчика]],Таблица3[],3,FALSE)</f>
        <v>#N/A</v>
      </c>
      <c r="N6080" s="38" t="e">
        <f>VLOOKUP(Таблица1[[#This Row],[Код основания для проведения закупки с применением особого порядка]],Таблица4[#All],3,FALSE)</f>
        <v>#N/A</v>
      </c>
      <c r="O6080" s="52"/>
      <c r="P6080" s="52"/>
      <c r="Q6080" s="52"/>
      <c r="R6080" s="52"/>
      <c r="S6080" s="38" t="e">
        <f>VLOOKUP(Таблица1[[#This Row],[Код страны поставки ТРУ]],Таблица8[],3,FALSE)</f>
        <v>#N/A</v>
      </c>
      <c r="T6080" s="52"/>
      <c r="U6080" s="52"/>
      <c r="V6080" s="38" t="e">
        <f>VLOOKUP(Таблица1[[#This Row],[Код условия поставки по ИНКОТЕРМС 2010]],Таблица10[],2,FALSE)</f>
        <v>#N/A</v>
      </c>
      <c r="X6080" s="4" t="e">
        <f>VLOOKUP(Таблица1[[#This Row],[Код единицы измерения]],Таблица37[#All],2,FALSE)</f>
        <v>#N/A</v>
      </c>
      <c r="Z6080" s="56"/>
      <c r="AA6080" s="56"/>
      <c r="AB6080" s="57">
        <f>Таблица1[[#This Row],[Кол-во/объем]]*Таблица1[[#This Row],[Маркетинговая цена за единицу, тенге без НДС]]</f>
        <v>0</v>
      </c>
      <c r="AC6080" s="52"/>
      <c r="AD6080" s="52"/>
      <c r="AE6080" s="52"/>
    </row>
    <row r="6081" spans="2:31" x14ac:dyDescent="0.3">
      <c r="B6081" s="4" t="e">
        <f>VLOOKUP(Таблица1[[#This Row],[Наименование Заказчика]],Таблица3[],2,FALSE)</f>
        <v>#N/A</v>
      </c>
      <c r="C6081" s="4" t="e">
        <f>VLOOKUP(Таблица1[[#This Row],[Наименование Заказчика]],Таблица3[],3,FALSE)</f>
        <v>#N/A</v>
      </c>
      <c r="N6081" s="38" t="e">
        <f>VLOOKUP(Таблица1[[#This Row],[Код основания для проведения закупки с применением особого порядка]],Таблица4[#All],3,FALSE)</f>
        <v>#N/A</v>
      </c>
      <c r="O6081" s="52"/>
      <c r="P6081" s="52"/>
      <c r="Q6081" s="52"/>
      <c r="R6081" s="52"/>
      <c r="S6081" s="38" t="e">
        <f>VLOOKUP(Таблица1[[#This Row],[Код страны поставки ТРУ]],Таблица8[],3,FALSE)</f>
        <v>#N/A</v>
      </c>
      <c r="T6081" s="52"/>
      <c r="U6081" s="52"/>
      <c r="V6081" s="38" t="e">
        <f>VLOOKUP(Таблица1[[#This Row],[Код условия поставки по ИНКОТЕРМС 2010]],Таблица10[],2,FALSE)</f>
        <v>#N/A</v>
      </c>
      <c r="X6081" s="4" t="e">
        <f>VLOOKUP(Таблица1[[#This Row],[Код единицы измерения]],Таблица37[#All],2,FALSE)</f>
        <v>#N/A</v>
      </c>
      <c r="Z6081" s="56"/>
      <c r="AA6081" s="56"/>
      <c r="AB6081" s="57">
        <f>Таблица1[[#This Row],[Кол-во/объем]]*Таблица1[[#This Row],[Маркетинговая цена за единицу, тенге без НДС]]</f>
        <v>0</v>
      </c>
      <c r="AC6081" s="52"/>
      <c r="AD6081" s="52"/>
      <c r="AE6081" s="52"/>
    </row>
    <row r="6082" spans="2:31" x14ac:dyDescent="0.3">
      <c r="B6082" s="4" t="e">
        <f>VLOOKUP(Таблица1[[#This Row],[Наименование Заказчика]],Таблица3[],2,FALSE)</f>
        <v>#N/A</v>
      </c>
      <c r="C6082" s="4" t="e">
        <f>VLOOKUP(Таблица1[[#This Row],[Наименование Заказчика]],Таблица3[],3,FALSE)</f>
        <v>#N/A</v>
      </c>
      <c r="N6082" s="38" t="e">
        <f>VLOOKUP(Таблица1[[#This Row],[Код основания для проведения закупки с применением особого порядка]],Таблица4[#All],3,FALSE)</f>
        <v>#N/A</v>
      </c>
      <c r="O6082" s="52"/>
      <c r="P6082" s="52"/>
      <c r="Q6082" s="52"/>
      <c r="R6082" s="52"/>
      <c r="S6082" s="38" t="e">
        <f>VLOOKUP(Таблица1[[#This Row],[Код страны поставки ТРУ]],Таблица8[],3,FALSE)</f>
        <v>#N/A</v>
      </c>
      <c r="T6082" s="52"/>
      <c r="U6082" s="52"/>
      <c r="V6082" s="38" t="e">
        <f>VLOOKUP(Таблица1[[#This Row],[Код условия поставки по ИНКОТЕРМС 2010]],Таблица10[],2,FALSE)</f>
        <v>#N/A</v>
      </c>
      <c r="X6082" s="4" t="e">
        <f>VLOOKUP(Таблица1[[#This Row],[Код единицы измерения]],Таблица37[#All],2,FALSE)</f>
        <v>#N/A</v>
      </c>
      <c r="Z6082" s="56"/>
      <c r="AA6082" s="56"/>
      <c r="AB6082" s="57">
        <f>Таблица1[[#This Row],[Кол-во/объем]]*Таблица1[[#This Row],[Маркетинговая цена за единицу, тенге без НДС]]</f>
        <v>0</v>
      </c>
      <c r="AC6082" s="52"/>
      <c r="AD6082" s="52"/>
      <c r="AE6082" s="52"/>
    </row>
    <row r="6083" spans="2:31" x14ac:dyDescent="0.3">
      <c r="B6083" s="4" t="e">
        <f>VLOOKUP(Таблица1[[#This Row],[Наименование Заказчика]],Таблица3[],2,FALSE)</f>
        <v>#N/A</v>
      </c>
      <c r="C6083" s="4" t="e">
        <f>VLOOKUP(Таблица1[[#This Row],[Наименование Заказчика]],Таблица3[],3,FALSE)</f>
        <v>#N/A</v>
      </c>
      <c r="N6083" s="38" t="e">
        <f>VLOOKUP(Таблица1[[#This Row],[Код основания для проведения закупки с применением особого порядка]],Таблица4[#All],3,FALSE)</f>
        <v>#N/A</v>
      </c>
      <c r="O6083" s="52"/>
      <c r="P6083" s="52"/>
      <c r="Q6083" s="52"/>
      <c r="R6083" s="52"/>
      <c r="S6083" s="38" t="e">
        <f>VLOOKUP(Таблица1[[#This Row],[Код страны поставки ТРУ]],Таблица8[],3,FALSE)</f>
        <v>#N/A</v>
      </c>
      <c r="T6083" s="52"/>
      <c r="U6083" s="52"/>
      <c r="V6083" s="38" t="e">
        <f>VLOOKUP(Таблица1[[#This Row],[Код условия поставки по ИНКОТЕРМС 2010]],Таблица10[],2,FALSE)</f>
        <v>#N/A</v>
      </c>
      <c r="X6083" s="4" t="e">
        <f>VLOOKUP(Таблица1[[#This Row],[Код единицы измерения]],Таблица37[#All],2,FALSE)</f>
        <v>#N/A</v>
      </c>
      <c r="Z6083" s="56"/>
      <c r="AA6083" s="56"/>
      <c r="AB6083" s="57">
        <f>Таблица1[[#This Row],[Кол-во/объем]]*Таблица1[[#This Row],[Маркетинговая цена за единицу, тенге без НДС]]</f>
        <v>0</v>
      </c>
      <c r="AC6083" s="52"/>
      <c r="AD6083" s="52"/>
      <c r="AE6083" s="52"/>
    </row>
    <row r="6084" spans="2:31" x14ac:dyDescent="0.3">
      <c r="B6084" s="4" t="e">
        <f>VLOOKUP(Таблица1[[#This Row],[Наименование Заказчика]],Таблица3[],2,FALSE)</f>
        <v>#N/A</v>
      </c>
      <c r="C6084" s="4" t="e">
        <f>VLOOKUP(Таблица1[[#This Row],[Наименование Заказчика]],Таблица3[],3,FALSE)</f>
        <v>#N/A</v>
      </c>
      <c r="N6084" s="38" t="e">
        <f>VLOOKUP(Таблица1[[#This Row],[Код основания для проведения закупки с применением особого порядка]],Таблица4[#All],3,FALSE)</f>
        <v>#N/A</v>
      </c>
      <c r="O6084" s="52"/>
      <c r="P6084" s="52"/>
      <c r="Q6084" s="52"/>
      <c r="R6084" s="52"/>
      <c r="S6084" s="38" t="e">
        <f>VLOOKUP(Таблица1[[#This Row],[Код страны поставки ТРУ]],Таблица8[],3,FALSE)</f>
        <v>#N/A</v>
      </c>
      <c r="T6084" s="52"/>
      <c r="U6084" s="52"/>
      <c r="V6084" s="38" t="e">
        <f>VLOOKUP(Таблица1[[#This Row],[Код условия поставки по ИНКОТЕРМС 2010]],Таблица10[],2,FALSE)</f>
        <v>#N/A</v>
      </c>
      <c r="X6084" s="4" t="e">
        <f>VLOOKUP(Таблица1[[#This Row],[Код единицы измерения]],Таблица37[#All],2,FALSE)</f>
        <v>#N/A</v>
      </c>
      <c r="Z6084" s="56"/>
      <c r="AA6084" s="56"/>
      <c r="AB6084" s="57">
        <f>Таблица1[[#This Row],[Кол-во/объем]]*Таблица1[[#This Row],[Маркетинговая цена за единицу, тенге без НДС]]</f>
        <v>0</v>
      </c>
      <c r="AC6084" s="52"/>
      <c r="AD6084" s="52"/>
      <c r="AE6084" s="52"/>
    </row>
    <row r="6085" spans="2:31" x14ac:dyDescent="0.3">
      <c r="B6085" s="4" t="e">
        <f>VLOOKUP(Таблица1[[#This Row],[Наименование Заказчика]],Таблица3[],2,FALSE)</f>
        <v>#N/A</v>
      </c>
      <c r="C6085" s="4" t="e">
        <f>VLOOKUP(Таблица1[[#This Row],[Наименование Заказчика]],Таблица3[],3,FALSE)</f>
        <v>#N/A</v>
      </c>
      <c r="N6085" s="38" t="e">
        <f>VLOOKUP(Таблица1[[#This Row],[Код основания для проведения закупки с применением особого порядка]],Таблица4[#All],3,FALSE)</f>
        <v>#N/A</v>
      </c>
      <c r="O6085" s="52"/>
      <c r="P6085" s="52"/>
      <c r="Q6085" s="52"/>
      <c r="R6085" s="52"/>
      <c r="S6085" s="38" t="e">
        <f>VLOOKUP(Таблица1[[#This Row],[Код страны поставки ТРУ]],Таблица8[],3,FALSE)</f>
        <v>#N/A</v>
      </c>
      <c r="T6085" s="52"/>
      <c r="U6085" s="52"/>
      <c r="V6085" s="38" t="e">
        <f>VLOOKUP(Таблица1[[#This Row],[Код условия поставки по ИНКОТЕРМС 2010]],Таблица10[],2,FALSE)</f>
        <v>#N/A</v>
      </c>
      <c r="X6085" s="4" t="e">
        <f>VLOOKUP(Таблица1[[#This Row],[Код единицы измерения]],Таблица37[#All],2,FALSE)</f>
        <v>#N/A</v>
      </c>
      <c r="Z6085" s="56"/>
      <c r="AA6085" s="56"/>
      <c r="AB6085" s="57">
        <f>Таблица1[[#This Row],[Кол-во/объем]]*Таблица1[[#This Row],[Маркетинговая цена за единицу, тенге без НДС]]</f>
        <v>0</v>
      </c>
      <c r="AC6085" s="52"/>
      <c r="AD6085" s="52"/>
      <c r="AE6085" s="52"/>
    </row>
    <row r="6086" spans="2:31" x14ac:dyDescent="0.3">
      <c r="B6086" s="4" t="e">
        <f>VLOOKUP(Таблица1[[#This Row],[Наименование Заказчика]],Таблица3[],2,FALSE)</f>
        <v>#N/A</v>
      </c>
      <c r="C6086" s="4" t="e">
        <f>VLOOKUP(Таблица1[[#This Row],[Наименование Заказчика]],Таблица3[],3,FALSE)</f>
        <v>#N/A</v>
      </c>
      <c r="N6086" s="38" t="e">
        <f>VLOOKUP(Таблица1[[#This Row],[Код основания для проведения закупки с применением особого порядка]],Таблица4[#All],3,FALSE)</f>
        <v>#N/A</v>
      </c>
      <c r="O6086" s="52"/>
      <c r="P6086" s="52"/>
      <c r="Q6086" s="52"/>
      <c r="R6086" s="52"/>
      <c r="S6086" s="38" t="e">
        <f>VLOOKUP(Таблица1[[#This Row],[Код страны поставки ТРУ]],Таблица8[],3,FALSE)</f>
        <v>#N/A</v>
      </c>
      <c r="T6086" s="52"/>
      <c r="U6086" s="52"/>
      <c r="V6086" s="38" t="e">
        <f>VLOOKUP(Таблица1[[#This Row],[Код условия поставки по ИНКОТЕРМС 2010]],Таблица10[],2,FALSE)</f>
        <v>#N/A</v>
      </c>
      <c r="X6086" s="4" t="e">
        <f>VLOOKUP(Таблица1[[#This Row],[Код единицы измерения]],Таблица37[#All],2,FALSE)</f>
        <v>#N/A</v>
      </c>
      <c r="Z6086" s="56"/>
      <c r="AA6086" s="56"/>
      <c r="AB6086" s="57">
        <f>Таблица1[[#This Row],[Кол-во/объем]]*Таблица1[[#This Row],[Маркетинговая цена за единицу, тенге без НДС]]</f>
        <v>0</v>
      </c>
      <c r="AC6086" s="52"/>
      <c r="AD6086" s="52"/>
      <c r="AE6086" s="52"/>
    </row>
    <row r="6087" spans="2:31" x14ac:dyDescent="0.3">
      <c r="B6087" s="4" t="e">
        <f>VLOOKUP(Таблица1[[#This Row],[Наименование Заказчика]],Таблица3[],2,FALSE)</f>
        <v>#N/A</v>
      </c>
      <c r="C6087" s="4" t="e">
        <f>VLOOKUP(Таблица1[[#This Row],[Наименование Заказчика]],Таблица3[],3,FALSE)</f>
        <v>#N/A</v>
      </c>
      <c r="N6087" s="38" t="e">
        <f>VLOOKUP(Таблица1[[#This Row],[Код основания для проведения закупки с применением особого порядка]],Таблица4[#All],3,FALSE)</f>
        <v>#N/A</v>
      </c>
      <c r="O6087" s="52"/>
      <c r="P6087" s="52"/>
      <c r="Q6087" s="52"/>
      <c r="R6087" s="52"/>
      <c r="S6087" s="38" t="e">
        <f>VLOOKUP(Таблица1[[#This Row],[Код страны поставки ТРУ]],Таблица8[],3,FALSE)</f>
        <v>#N/A</v>
      </c>
      <c r="T6087" s="52"/>
      <c r="U6087" s="52"/>
      <c r="V6087" s="38" t="e">
        <f>VLOOKUP(Таблица1[[#This Row],[Код условия поставки по ИНКОТЕРМС 2010]],Таблица10[],2,FALSE)</f>
        <v>#N/A</v>
      </c>
      <c r="X6087" s="4" t="e">
        <f>VLOOKUP(Таблица1[[#This Row],[Код единицы измерения]],Таблица37[#All],2,FALSE)</f>
        <v>#N/A</v>
      </c>
      <c r="Z6087" s="56"/>
      <c r="AA6087" s="56"/>
      <c r="AB6087" s="57">
        <f>Таблица1[[#This Row],[Кол-во/объем]]*Таблица1[[#This Row],[Маркетинговая цена за единицу, тенге без НДС]]</f>
        <v>0</v>
      </c>
      <c r="AC6087" s="52"/>
      <c r="AD6087" s="52"/>
      <c r="AE6087" s="52"/>
    </row>
    <row r="6088" spans="2:31" x14ac:dyDescent="0.3">
      <c r="B6088" s="4" t="e">
        <f>VLOOKUP(Таблица1[[#This Row],[Наименование Заказчика]],Таблица3[],2,FALSE)</f>
        <v>#N/A</v>
      </c>
      <c r="C6088" s="4" t="e">
        <f>VLOOKUP(Таблица1[[#This Row],[Наименование Заказчика]],Таблица3[],3,FALSE)</f>
        <v>#N/A</v>
      </c>
      <c r="N6088" s="38" t="e">
        <f>VLOOKUP(Таблица1[[#This Row],[Код основания для проведения закупки с применением особого порядка]],Таблица4[#All],3,FALSE)</f>
        <v>#N/A</v>
      </c>
      <c r="O6088" s="52"/>
      <c r="P6088" s="52"/>
      <c r="Q6088" s="52"/>
      <c r="R6088" s="52"/>
      <c r="S6088" s="38" t="e">
        <f>VLOOKUP(Таблица1[[#This Row],[Код страны поставки ТРУ]],Таблица8[],3,FALSE)</f>
        <v>#N/A</v>
      </c>
      <c r="T6088" s="52"/>
      <c r="U6088" s="52"/>
      <c r="V6088" s="38" t="e">
        <f>VLOOKUP(Таблица1[[#This Row],[Код условия поставки по ИНКОТЕРМС 2010]],Таблица10[],2,FALSE)</f>
        <v>#N/A</v>
      </c>
      <c r="X6088" s="4" t="e">
        <f>VLOOKUP(Таблица1[[#This Row],[Код единицы измерения]],Таблица37[#All],2,FALSE)</f>
        <v>#N/A</v>
      </c>
      <c r="Z6088" s="56"/>
      <c r="AA6088" s="56"/>
      <c r="AB6088" s="57">
        <f>Таблица1[[#This Row],[Кол-во/объем]]*Таблица1[[#This Row],[Маркетинговая цена за единицу, тенге без НДС]]</f>
        <v>0</v>
      </c>
      <c r="AC6088" s="52"/>
      <c r="AD6088" s="52"/>
      <c r="AE6088" s="52"/>
    </row>
    <row r="6089" spans="2:31" x14ac:dyDescent="0.3">
      <c r="B6089" s="4" t="e">
        <f>VLOOKUP(Таблица1[[#This Row],[Наименование Заказчика]],Таблица3[],2,FALSE)</f>
        <v>#N/A</v>
      </c>
      <c r="C6089" s="4" t="e">
        <f>VLOOKUP(Таблица1[[#This Row],[Наименование Заказчика]],Таблица3[],3,FALSE)</f>
        <v>#N/A</v>
      </c>
      <c r="N6089" s="38" t="e">
        <f>VLOOKUP(Таблица1[[#This Row],[Код основания для проведения закупки с применением особого порядка]],Таблица4[#All],3,FALSE)</f>
        <v>#N/A</v>
      </c>
      <c r="O6089" s="52"/>
      <c r="P6089" s="52"/>
      <c r="Q6089" s="52"/>
      <c r="R6089" s="52"/>
      <c r="S6089" s="38" t="e">
        <f>VLOOKUP(Таблица1[[#This Row],[Код страны поставки ТРУ]],Таблица8[],3,FALSE)</f>
        <v>#N/A</v>
      </c>
      <c r="T6089" s="52"/>
      <c r="U6089" s="52"/>
      <c r="V6089" s="38" t="e">
        <f>VLOOKUP(Таблица1[[#This Row],[Код условия поставки по ИНКОТЕРМС 2010]],Таблица10[],2,FALSE)</f>
        <v>#N/A</v>
      </c>
      <c r="X6089" s="4" t="e">
        <f>VLOOKUP(Таблица1[[#This Row],[Код единицы измерения]],Таблица37[#All],2,FALSE)</f>
        <v>#N/A</v>
      </c>
      <c r="Z6089" s="56"/>
      <c r="AA6089" s="56"/>
      <c r="AB6089" s="57">
        <f>Таблица1[[#This Row],[Кол-во/объем]]*Таблица1[[#This Row],[Маркетинговая цена за единицу, тенге без НДС]]</f>
        <v>0</v>
      </c>
      <c r="AC6089" s="52"/>
      <c r="AD6089" s="52"/>
      <c r="AE6089" s="52"/>
    </row>
    <row r="6090" spans="2:31" x14ac:dyDescent="0.3">
      <c r="B6090" s="4" t="e">
        <f>VLOOKUP(Таблица1[[#This Row],[Наименование Заказчика]],Таблица3[],2,FALSE)</f>
        <v>#N/A</v>
      </c>
      <c r="C6090" s="4" t="e">
        <f>VLOOKUP(Таблица1[[#This Row],[Наименование Заказчика]],Таблица3[],3,FALSE)</f>
        <v>#N/A</v>
      </c>
      <c r="N6090" s="38" t="e">
        <f>VLOOKUP(Таблица1[[#This Row],[Код основания для проведения закупки с применением особого порядка]],Таблица4[#All],3,FALSE)</f>
        <v>#N/A</v>
      </c>
      <c r="O6090" s="52"/>
      <c r="P6090" s="52"/>
      <c r="Q6090" s="52"/>
      <c r="R6090" s="52"/>
      <c r="S6090" s="38" t="e">
        <f>VLOOKUP(Таблица1[[#This Row],[Код страны поставки ТРУ]],Таблица8[],3,FALSE)</f>
        <v>#N/A</v>
      </c>
      <c r="T6090" s="52"/>
      <c r="U6090" s="52"/>
      <c r="V6090" s="38" t="e">
        <f>VLOOKUP(Таблица1[[#This Row],[Код условия поставки по ИНКОТЕРМС 2010]],Таблица10[],2,FALSE)</f>
        <v>#N/A</v>
      </c>
      <c r="X6090" s="4" t="e">
        <f>VLOOKUP(Таблица1[[#This Row],[Код единицы измерения]],Таблица37[#All],2,FALSE)</f>
        <v>#N/A</v>
      </c>
      <c r="Z6090" s="56"/>
      <c r="AA6090" s="56"/>
      <c r="AB6090" s="57">
        <f>Таблица1[[#This Row],[Кол-во/объем]]*Таблица1[[#This Row],[Маркетинговая цена за единицу, тенге без НДС]]</f>
        <v>0</v>
      </c>
      <c r="AC6090" s="52"/>
      <c r="AD6090" s="52"/>
      <c r="AE6090" s="52"/>
    </row>
    <row r="6091" spans="2:31" x14ac:dyDescent="0.3">
      <c r="B6091" s="4" t="e">
        <f>VLOOKUP(Таблица1[[#This Row],[Наименование Заказчика]],Таблица3[],2,FALSE)</f>
        <v>#N/A</v>
      </c>
      <c r="C6091" s="4" t="e">
        <f>VLOOKUP(Таблица1[[#This Row],[Наименование Заказчика]],Таблица3[],3,FALSE)</f>
        <v>#N/A</v>
      </c>
      <c r="N6091" s="38" t="e">
        <f>VLOOKUP(Таблица1[[#This Row],[Код основания для проведения закупки с применением особого порядка]],Таблица4[#All],3,FALSE)</f>
        <v>#N/A</v>
      </c>
      <c r="O6091" s="52"/>
      <c r="P6091" s="52"/>
      <c r="Q6091" s="52"/>
      <c r="R6091" s="52"/>
      <c r="S6091" s="38" t="e">
        <f>VLOOKUP(Таблица1[[#This Row],[Код страны поставки ТРУ]],Таблица8[],3,FALSE)</f>
        <v>#N/A</v>
      </c>
      <c r="T6091" s="52"/>
      <c r="U6091" s="52"/>
      <c r="V6091" s="38" t="e">
        <f>VLOOKUP(Таблица1[[#This Row],[Код условия поставки по ИНКОТЕРМС 2010]],Таблица10[],2,FALSE)</f>
        <v>#N/A</v>
      </c>
      <c r="X6091" s="4" t="e">
        <f>VLOOKUP(Таблица1[[#This Row],[Код единицы измерения]],Таблица37[#All],2,FALSE)</f>
        <v>#N/A</v>
      </c>
      <c r="Z6091" s="56"/>
      <c r="AA6091" s="56"/>
      <c r="AB6091" s="57">
        <f>Таблица1[[#This Row],[Кол-во/объем]]*Таблица1[[#This Row],[Маркетинговая цена за единицу, тенге без НДС]]</f>
        <v>0</v>
      </c>
      <c r="AC6091" s="52"/>
      <c r="AD6091" s="52"/>
      <c r="AE6091" s="52"/>
    </row>
    <row r="6092" spans="2:31" x14ac:dyDescent="0.3">
      <c r="B6092" s="4" t="e">
        <f>VLOOKUP(Таблица1[[#This Row],[Наименование Заказчика]],Таблица3[],2,FALSE)</f>
        <v>#N/A</v>
      </c>
      <c r="C6092" s="4" t="e">
        <f>VLOOKUP(Таблица1[[#This Row],[Наименование Заказчика]],Таблица3[],3,FALSE)</f>
        <v>#N/A</v>
      </c>
      <c r="N6092" s="38" t="e">
        <f>VLOOKUP(Таблица1[[#This Row],[Код основания для проведения закупки с применением особого порядка]],Таблица4[#All],3,FALSE)</f>
        <v>#N/A</v>
      </c>
      <c r="O6092" s="52"/>
      <c r="P6092" s="52"/>
      <c r="Q6092" s="52"/>
      <c r="R6092" s="52"/>
      <c r="S6092" s="38" t="e">
        <f>VLOOKUP(Таблица1[[#This Row],[Код страны поставки ТРУ]],Таблица8[],3,FALSE)</f>
        <v>#N/A</v>
      </c>
      <c r="T6092" s="52"/>
      <c r="U6092" s="52"/>
      <c r="V6092" s="38" t="e">
        <f>VLOOKUP(Таблица1[[#This Row],[Код условия поставки по ИНКОТЕРМС 2010]],Таблица10[],2,FALSE)</f>
        <v>#N/A</v>
      </c>
      <c r="X6092" s="4" t="e">
        <f>VLOOKUP(Таблица1[[#This Row],[Код единицы измерения]],Таблица37[#All],2,FALSE)</f>
        <v>#N/A</v>
      </c>
      <c r="Z6092" s="56"/>
      <c r="AA6092" s="56"/>
      <c r="AB6092" s="57">
        <f>Таблица1[[#This Row],[Кол-во/объем]]*Таблица1[[#This Row],[Маркетинговая цена за единицу, тенге без НДС]]</f>
        <v>0</v>
      </c>
      <c r="AC6092" s="52"/>
      <c r="AD6092" s="52"/>
      <c r="AE6092" s="52"/>
    </row>
    <row r="6093" spans="2:31" x14ac:dyDescent="0.3">
      <c r="B6093" s="4" t="e">
        <f>VLOOKUP(Таблица1[[#This Row],[Наименование Заказчика]],Таблица3[],2,FALSE)</f>
        <v>#N/A</v>
      </c>
      <c r="C6093" s="4" t="e">
        <f>VLOOKUP(Таблица1[[#This Row],[Наименование Заказчика]],Таблица3[],3,FALSE)</f>
        <v>#N/A</v>
      </c>
      <c r="N6093" s="38" t="e">
        <f>VLOOKUP(Таблица1[[#This Row],[Код основания для проведения закупки с применением особого порядка]],Таблица4[#All],3,FALSE)</f>
        <v>#N/A</v>
      </c>
      <c r="O6093" s="52"/>
      <c r="P6093" s="52"/>
      <c r="Q6093" s="52"/>
      <c r="R6093" s="52"/>
      <c r="S6093" s="38" t="e">
        <f>VLOOKUP(Таблица1[[#This Row],[Код страны поставки ТРУ]],Таблица8[],3,FALSE)</f>
        <v>#N/A</v>
      </c>
      <c r="T6093" s="52"/>
      <c r="U6093" s="52"/>
      <c r="V6093" s="38" t="e">
        <f>VLOOKUP(Таблица1[[#This Row],[Код условия поставки по ИНКОТЕРМС 2010]],Таблица10[],2,FALSE)</f>
        <v>#N/A</v>
      </c>
      <c r="X6093" s="4" t="e">
        <f>VLOOKUP(Таблица1[[#This Row],[Код единицы измерения]],Таблица37[#All],2,FALSE)</f>
        <v>#N/A</v>
      </c>
      <c r="Z6093" s="56"/>
      <c r="AA6093" s="56"/>
      <c r="AB6093" s="57">
        <f>Таблица1[[#This Row],[Кол-во/объем]]*Таблица1[[#This Row],[Маркетинговая цена за единицу, тенге без НДС]]</f>
        <v>0</v>
      </c>
      <c r="AC6093" s="52"/>
      <c r="AD6093" s="52"/>
      <c r="AE6093" s="52"/>
    </row>
    <row r="6094" spans="2:31" x14ac:dyDescent="0.3">
      <c r="B6094" s="4" t="e">
        <f>VLOOKUP(Таблица1[[#This Row],[Наименование Заказчика]],Таблица3[],2,FALSE)</f>
        <v>#N/A</v>
      </c>
      <c r="C6094" s="4" t="e">
        <f>VLOOKUP(Таблица1[[#This Row],[Наименование Заказчика]],Таблица3[],3,FALSE)</f>
        <v>#N/A</v>
      </c>
      <c r="N6094" s="38" t="e">
        <f>VLOOKUP(Таблица1[[#This Row],[Код основания для проведения закупки с применением особого порядка]],Таблица4[#All],3,FALSE)</f>
        <v>#N/A</v>
      </c>
      <c r="O6094" s="52"/>
      <c r="P6094" s="52"/>
      <c r="Q6094" s="52"/>
      <c r="R6094" s="52"/>
      <c r="S6094" s="38" t="e">
        <f>VLOOKUP(Таблица1[[#This Row],[Код страны поставки ТРУ]],Таблица8[],3,FALSE)</f>
        <v>#N/A</v>
      </c>
      <c r="T6094" s="52"/>
      <c r="U6094" s="52"/>
      <c r="V6094" s="38" t="e">
        <f>VLOOKUP(Таблица1[[#This Row],[Код условия поставки по ИНКОТЕРМС 2010]],Таблица10[],2,FALSE)</f>
        <v>#N/A</v>
      </c>
      <c r="X6094" s="4" t="e">
        <f>VLOOKUP(Таблица1[[#This Row],[Код единицы измерения]],Таблица37[#All],2,FALSE)</f>
        <v>#N/A</v>
      </c>
      <c r="Z6094" s="56"/>
      <c r="AA6094" s="56"/>
      <c r="AB6094" s="57">
        <f>Таблица1[[#This Row],[Кол-во/объем]]*Таблица1[[#This Row],[Маркетинговая цена за единицу, тенге без НДС]]</f>
        <v>0</v>
      </c>
      <c r="AC6094" s="52"/>
      <c r="AD6094" s="52"/>
      <c r="AE6094" s="52"/>
    </row>
    <row r="6095" spans="2:31" x14ac:dyDescent="0.3">
      <c r="B6095" s="4" t="e">
        <f>VLOOKUP(Таблица1[[#This Row],[Наименование Заказчика]],Таблица3[],2,FALSE)</f>
        <v>#N/A</v>
      </c>
      <c r="C6095" s="4" t="e">
        <f>VLOOKUP(Таблица1[[#This Row],[Наименование Заказчика]],Таблица3[],3,FALSE)</f>
        <v>#N/A</v>
      </c>
      <c r="N6095" s="38" t="e">
        <f>VLOOKUP(Таблица1[[#This Row],[Код основания для проведения закупки с применением особого порядка]],Таблица4[#All],3,FALSE)</f>
        <v>#N/A</v>
      </c>
      <c r="O6095" s="52"/>
      <c r="P6095" s="52"/>
      <c r="Q6095" s="52"/>
      <c r="R6095" s="52"/>
      <c r="S6095" s="38" t="e">
        <f>VLOOKUP(Таблица1[[#This Row],[Код страны поставки ТРУ]],Таблица8[],3,FALSE)</f>
        <v>#N/A</v>
      </c>
      <c r="T6095" s="52"/>
      <c r="U6095" s="52"/>
      <c r="V6095" s="38" t="e">
        <f>VLOOKUP(Таблица1[[#This Row],[Код условия поставки по ИНКОТЕРМС 2010]],Таблица10[],2,FALSE)</f>
        <v>#N/A</v>
      </c>
      <c r="X6095" s="4" t="e">
        <f>VLOOKUP(Таблица1[[#This Row],[Код единицы измерения]],Таблица37[#All],2,FALSE)</f>
        <v>#N/A</v>
      </c>
      <c r="Z6095" s="56"/>
      <c r="AA6095" s="56"/>
      <c r="AB6095" s="57">
        <f>Таблица1[[#This Row],[Кол-во/объем]]*Таблица1[[#This Row],[Маркетинговая цена за единицу, тенге без НДС]]</f>
        <v>0</v>
      </c>
      <c r="AC6095" s="52"/>
      <c r="AD6095" s="52"/>
      <c r="AE6095" s="52"/>
    </row>
    <row r="6096" spans="2:31" x14ac:dyDescent="0.3">
      <c r="B6096" s="4" t="e">
        <f>VLOOKUP(Таблица1[[#This Row],[Наименование Заказчика]],Таблица3[],2,FALSE)</f>
        <v>#N/A</v>
      </c>
      <c r="C6096" s="4" t="e">
        <f>VLOOKUP(Таблица1[[#This Row],[Наименование Заказчика]],Таблица3[],3,FALSE)</f>
        <v>#N/A</v>
      </c>
      <c r="N6096" s="38" t="e">
        <f>VLOOKUP(Таблица1[[#This Row],[Код основания для проведения закупки с применением особого порядка]],Таблица4[#All],3,FALSE)</f>
        <v>#N/A</v>
      </c>
      <c r="O6096" s="52"/>
      <c r="P6096" s="52"/>
      <c r="Q6096" s="52"/>
      <c r="R6096" s="52"/>
      <c r="S6096" s="38" t="e">
        <f>VLOOKUP(Таблица1[[#This Row],[Код страны поставки ТРУ]],Таблица8[],3,FALSE)</f>
        <v>#N/A</v>
      </c>
      <c r="T6096" s="52"/>
      <c r="U6096" s="52"/>
      <c r="V6096" s="38" t="e">
        <f>VLOOKUP(Таблица1[[#This Row],[Код условия поставки по ИНКОТЕРМС 2010]],Таблица10[],2,FALSE)</f>
        <v>#N/A</v>
      </c>
      <c r="X6096" s="4" t="e">
        <f>VLOOKUP(Таблица1[[#This Row],[Код единицы измерения]],Таблица37[#All],2,FALSE)</f>
        <v>#N/A</v>
      </c>
      <c r="Z6096" s="56"/>
      <c r="AA6096" s="56"/>
      <c r="AB6096" s="57">
        <f>Таблица1[[#This Row],[Кол-во/объем]]*Таблица1[[#This Row],[Маркетинговая цена за единицу, тенге без НДС]]</f>
        <v>0</v>
      </c>
      <c r="AC6096" s="52"/>
      <c r="AD6096" s="52"/>
      <c r="AE6096" s="52"/>
    </row>
    <row r="6097" spans="2:31" x14ac:dyDescent="0.3">
      <c r="B6097" s="4" t="e">
        <f>VLOOKUP(Таблица1[[#This Row],[Наименование Заказчика]],Таблица3[],2,FALSE)</f>
        <v>#N/A</v>
      </c>
      <c r="C6097" s="4" t="e">
        <f>VLOOKUP(Таблица1[[#This Row],[Наименование Заказчика]],Таблица3[],3,FALSE)</f>
        <v>#N/A</v>
      </c>
      <c r="N6097" s="38" t="e">
        <f>VLOOKUP(Таблица1[[#This Row],[Код основания для проведения закупки с применением особого порядка]],Таблица4[#All],3,FALSE)</f>
        <v>#N/A</v>
      </c>
      <c r="O6097" s="52"/>
      <c r="P6097" s="52"/>
      <c r="Q6097" s="52"/>
      <c r="R6097" s="52"/>
      <c r="S6097" s="38" t="e">
        <f>VLOOKUP(Таблица1[[#This Row],[Код страны поставки ТРУ]],Таблица8[],3,FALSE)</f>
        <v>#N/A</v>
      </c>
      <c r="T6097" s="52"/>
      <c r="U6097" s="52"/>
      <c r="V6097" s="38" t="e">
        <f>VLOOKUP(Таблица1[[#This Row],[Код условия поставки по ИНКОТЕРМС 2010]],Таблица10[],2,FALSE)</f>
        <v>#N/A</v>
      </c>
      <c r="X6097" s="4" t="e">
        <f>VLOOKUP(Таблица1[[#This Row],[Код единицы измерения]],Таблица37[#All],2,FALSE)</f>
        <v>#N/A</v>
      </c>
      <c r="Z6097" s="56"/>
      <c r="AA6097" s="56"/>
      <c r="AB6097" s="57">
        <f>Таблица1[[#This Row],[Кол-во/объем]]*Таблица1[[#This Row],[Маркетинговая цена за единицу, тенге без НДС]]</f>
        <v>0</v>
      </c>
      <c r="AC6097" s="52"/>
      <c r="AD6097" s="52"/>
      <c r="AE6097" s="52"/>
    </row>
    <row r="6098" spans="2:31" x14ac:dyDescent="0.3">
      <c r="B6098" s="4" t="e">
        <f>VLOOKUP(Таблица1[[#This Row],[Наименование Заказчика]],Таблица3[],2,FALSE)</f>
        <v>#N/A</v>
      </c>
      <c r="C6098" s="4" t="e">
        <f>VLOOKUP(Таблица1[[#This Row],[Наименование Заказчика]],Таблица3[],3,FALSE)</f>
        <v>#N/A</v>
      </c>
      <c r="N6098" s="38" t="e">
        <f>VLOOKUP(Таблица1[[#This Row],[Код основания для проведения закупки с применением особого порядка]],Таблица4[#All],3,FALSE)</f>
        <v>#N/A</v>
      </c>
      <c r="O6098" s="52"/>
      <c r="P6098" s="52"/>
      <c r="Q6098" s="52"/>
      <c r="R6098" s="52"/>
      <c r="S6098" s="38" t="e">
        <f>VLOOKUP(Таблица1[[#This Row],[Код страны поставки ТРУ]],Таблица8[],3,FALSE)</f>
        <v>#N/A</v>
      </c>
      <c r="T6098" s="52"/>
      <c r="U6098" s="52"/>
      <c r="V6098" s="38" t="e">
        <f>VLOOKUP(Таблица1[[#This Row],[Код условия поставки по ИНКОТЕРМС 2010]],Таблица10[],2,FALSE)</f>
        <v>#N/A</v>
      </c>
      <c r="X6098" s="4" t="e">
        <f>VLOOKUP(Таблица1[[#This Row],[Код единицы измерения]],Таблица37[#All],2,FALSE)</f>
        <v>#N/A</v>
      </c>
      <c r="Z6098" s="56"/>
      <c r="AA6098" s="56"/>
      <c r="AB6098" s="57">
        <f>Таблица1[[#This Row],[Кол-во/объем]]*Таблица1[[#This Row],[Маркетинговая цена за единицу, тенге без НДС]]</f>
        <v>0</v>
      </c>
      <c r="AC6098" s="52"/>
      <c r="AD6098" s="52"/>
      <c r="AE6098" s="52"/>
    </row>
    <row r="6099" spans="2:31" x14ac:dyDescent="0.3">
      <c r="B6099" s="4" t="e">
        <f>VLOOKUP(Таблица1[[#This Row],[Наименование Заказчика]],Таблица3[],2,FALSE)</f>
        <v>#N/A</v>
      </c>
      <c r="C6099" s="4" t="e">
        <f>VLOOKUP(Таблица1[[#This Row],[Наименование Заказчика]],Таблица3[],3,FALSE)</f>
        <v>#N/A</v>
      </c>
      <c r="N6099" s="38" t="e">
        <f>VLOOKUP(Таблица1[[#This Row],[Код основания для проведения закупки с применением особого порядка]],Таблица4[#All],3,FALSE)</f>
        <v>#N/A</v>
      </c>
      <c r="O6099" s="52"/>
      <c r="P6099" s="52"/>
      <c r="Q6099" s="52"/>
      <c r="R6099" s="52"/>
      <c r="S6099" s="38" t="e">
        <f>VLOOKUP(Таблица1[[#This Row],[Код страны поставки ТРУ]],Таблица8[],3,FALSE)</f>
        <v>#N/A</v>
      </c>
      <c r="T6099" s="52"/>
      <c r="U6099" s="52"/>
      <c r="V6099" s="38" t="e">
        <f>VLOOKUP(Таблица1[[#This Row],[Код условия поставки по ИНКОТЕРМС 2010]],Таблица10[],2,FALSE)</f>
        <v>#N/A</v>
      </c>
      <c r="X6099" s="4" t="e">
        <f>VLOOKUP(Таблица1[[#This Row],[Код единицы измерения]],Таблица37[#All],2,FALSE)</f>
        <v>#N/A</v>
      </c>
      <c r="Z6099" s="56"/>
      <c r="AA6099" s="56"/>
      <c r="AB6099" s="57">
        <f>Таблица1[[#This Row],[Кол-во/объем]]*Таблица1[[#This Row],[Маркетинговая цена за единицу, тенге без НДС]]</f>
        <v>0</v>
      </c>
      <c r="AC6099" s="52"/>
      <c r="AD6099" s="52"/>
      <c r="AE6099" s="52"/>
    </row>
    <row r="6100" spans="2:31" x14ac:dyDescent="0.3">
      <c r="B6100" s="4" t="e">
        <f>VLOOKUP(Таблица1[[#This Row],[Наименование Заказчика]],Таблица3[],2,FALSE)</f>
        <v>#N/A</v>
      </c>
      <c r="C6100" s="4" t="e">
        <f>VLOOKUP(Таблица1[[#This Row],[Наименование Заказчика]],Таблица3[],3,FALSE)</f>
        <v>#N/A</v>
      </c>
      <c r="N6100" s="38" t="e">
        <f>VLOOKUP(Таблица1[[#This Row],[Код основания для проведения закупки с применением особого порядка]],Таблица4[#All],3,FALSE)</f>
        <v>#N/A</v>
      </c>
      <c r="O6100" s="52"/>
      <c r="P6100" s="52"/>
      <c r="Q6100" s="52"/>
      <c r="R6100" s="52"/>
      <c r="S6100" s="38" t="e">
        <f>VLOOKUP(Таблица1[[#This Row],[Код страны поставки ТРУ]],Таблица8[],3,FALSE)</f>
        <v>#N/A</v>
      </c>
      <c r="T6100" s="52"/>
      <c r="U6100" s="52"/>
      <c r="V6100" s="38" t="e">
        <f>VLOOKUP(Таблица1[[#This Row],[Код условия поставки по ИНКОТЕРМС 2010]],Таблица10[],2,FALSE)</f>
        <v>#N/A</v>
      </c>
      <c r="X6100" s="4" t="e">
        <f>VLOOKUP(Таблица1[[#This Row],[Код единицы измерения]],Таблица37[#All],2,FALSE)</f>
        <v>#N/A</v>
      </c>
      <c r="Z6100" s="56"/>
      <c r="AA6100" s="56"/>
      <c r="AB6100" s="57">
        <f>Таблица1[[#This Row],[Кол-во/объем]]*Таблица1[[#This Row],[Маркетинговая цена за единицу, тенге без НДС]]</f>
        <v>0</v>
      </c>
      <c r="AC6100" s="52"/>
      <c r="AD6100" s="52"/>
      <c r="AE6100" s="52"/>
    </row>
    <row r="6101" spans="2:31" x14ac:dyDescent="0.3">
      <c r="B6101" s="4" t="e">
        <f>VLOOKUP(Таблица1[[#This Row],[Наименование Заказчика]],Таблица3[],2,FALSE)</f>
        <v>#N/A</v>
      </c>
      <c r="C6101" s="4" t="e">
        <f>VLOOKUP(Таблица1[[#This Row],[Наименование Заказчика]],Таблица3[],3,FALSE)</f>
        <v>#N/A</v>
      </c>
      <c r="N6101" s="38" t="e">
        <f>VLOOKUP(Таблица1[[#This Row],[Код основания для проведения закупки с применением особого порядка]],Таблица4[#All],3,FALSE)</f>
        <v>#N/A</v>
      </c>
      <c r="O6101" s="52"/>
      <c r="P6101" s="52"/>
      <c r="Q6101" s="52"/>
      <c r="R6101" s="52"/>
      <c r="S6101" s="38" t="e">
        <f>VLOOKUP(Таблица1[[#This Row],[Код страны поставки ТРУ]],Таблица8[],3,FALSE)</f>
        <v>#N/A</v>
      </c>
      <c r="T6101" s="52"/>
      <c r="U6101" s="52"/>
      <c r="V6101" s="38" t="e">
        <f>VLOOKUP(Таблица1[[#This Row],[Код условия поставки по ИНКОТЕРМС 2010]],Таблица10[],2,FALSE)</f>
        <v>#N/A</v>
      </c>
      <c r="X6101" s="4" t="e">
        <f>VLOOKUP(Таблица1[[#This Row],[Код единицы измерения]],Таблица37[#All],2,FALSE)</f>
        <v>#N/A</v>
      </c>
      <c r="Z6101" s="56"/>
      <c r="AA6101" s="56"/>
      <c r="AB6101" s="57">
        <f>Таблица1[[#This Row],[Кол-во/объем]]*Таблица1[[#This Row],[Маркетинговая цена за единицу, тенге без НДС]]</f>
        <v>0</v>
      </c>
      <c r="AC6101" s="52"/>
      <c r="AD6101" s="52"/>
      <c r="AE6101" s="52"/>
    </row>
    <row r="6102" spans="2:31" x14ac:dyDescent="0.3">
      <c r="B6102" s="4" t="e">
        <f>VLOOKUP(Таблица1[[#This Row],[Наименование Заказчика]],Таблица3[],2,FALSE)</f>
        <v>#N/A</v>
      </c>
      <c r="C6102" s="4" t="e">
        <f>VLOOKUP(Таблица1[[#This Row],[Наименование Заказчика]],Таблица3[],3,FALSE)</f>
        <v>#N/A</v>
      </c>
      <c r="N6102" s="38" t="e">
        <f>VLOOKUP(Таблица1[[#This Row],[Код основания для проведения закупки с применением особого порядка]],Таблица4[#All],3,FALSE)</f>
        <v>#N/A</v>
      </c>
      <c r="O6102" s="52"/>
      <c r="P6102" s="52"/>
      <c r="Q6102" s="52"/>
      <c r="R6102" s="52"/>
      <c r="S6102" s="38" t="e">
        <f>VLOOKUP(Таблица1[[#This Row],[Код страны поставки ТРУ]],Таблица8[],3,FALSE)</f>
        <v>#N/A</v>
      </c>
      <c r="T6102" s="52"/>
      <c r="U6102" s="52"/>
      <c r="V6102" s="38" t="e">
        <f>VLOOKUP(Таблица1[[#This Row],[Код условия поставки по ИНКОТЕРМС 2010]],Таблица10[],2,FALSE)</f>
        <v>#N/A</v>
      </c>
      <c r="X6102" s="4" t="e">
        <f>VLOOKUP(Таблица1[[#This Row],[Код единицы измерения]],Таблица37[#All],2,FALSE)</f>
        <v>#N/A</v>
      </c>
      <c r="Z6102" s="56"/>
      <c r="AA6102" s="56"/>
      <c r="AB6102" s="57">
        <f>Таблица1[[#This Row],[Кол-во/объем]]*Таблица1[[#This Row],[Маркетинговая цена за единицу, тенге без НДС]]</f>
        <v>0</v>
      </c>
      <c r="AC6102" s="52"/>
      <c r="AD6102" s="52"/>
      <c r="AE6102" s="52"/>
    </row>
    <row r="6103" spans="2:31" x14ac:dyDescent="0.3">
      <c r="B6103" s="4" t="e">
        <f>VLOOKUP(Таблица1[[#This Row],[Наименование Заказчика]],Таблица3[],2,FALSE)</f>
        <v>#N/A</v>
      </c>
      <c r="C6103" s="4" t="e">
        <f>VLOOKUP(Таблица1[[#This Row],[Наименование Заказчика]],Таблица3[],3,FALSE)</f>
        <v>#N/A</v>
      </c>
      <c r="N6103" s="38" t="e">
        <f>VLOOKUP(Таблица1[[#This Row],[Код основания для проведения закупки с применением особого порядка]],Таблица4[#All],3,FALSE)</f>
        <v>#N/A</v>
      </c>
      <c r="O6103" s="52"/>
      <c r="P6103" s="52"/>
      <c r="Q6103" s="52"/>
      <c r="R6103" s="52"/>
      <c r="S6103" s="38" t="e">
        <f>VLOOKUP(Таблица1[[#This Row],[Код страны поставки ТРУ]],Таблица8[],3,FALSE)</f>
        <v>#N/A</v>
      </c>
      <c r="T6103" s="52"/>
      <c r="U6103" s="52"/>
      <c r="V6103" s="38" t="e">
        <f>VLOOKUP(Таблица1[[#This Row],[Код условия поставки по ИНКОТЕРМС 2010]],Таблица10[],2,FALSE)</f>
        <v>#N/A</v>
      </c>
      <c r="X6103" s="4" t="e">
        <f>VLOOKUP(Таблица1[[#This Row],[Код единицы измерения]],Таблица37[#All],2,FALSE)</f>
        <v>#N/A</v>
      </c>
      <c r="Z6103" s="56"/>
      <c r="AA6103" s="56"/>
      <c r="AB6103" s="57">
        <f>Таблица1[[#This Row],[Кол-во/объем]]*Таблица1[[#This Row],[Маркетинговая цена за единицу, тенге без НДС]]</f>
        <v>0</v>
      </c>
      <c r="AC6103" s="52"/>
      <c r="AD6103" s="52"/>
      <c r="AE6103" s="52"/>
    </row>
    <row r="6104" spans="2:31" x14ac:dyDescent="0.3">
      <c r="B6104" s="4" t="e">
        <f>VLOOKUP(Таблица1[[#This Row],[Наименование Заказчика]],Таблица3[],2,FALSE)</f>
        <v>#N/A</v>
      </c>
      <c r="C6104" s="4" t="e">
        <f>VLOOKUP(Таблица1[[#This Row],[Наименование Заказчика]],Таблица3[],3,FALSE)</f>
        <v>#N/A</v>
      </c>
      <c r="N6104" s="38" t="e">
        <f>VLOOKUP(Таблица1[[#This Row],[Код основания для проведения закупки с применением особого порядка]],Таблица4[#All],3,FALSE)</f>
        <v>#N/A</v>
      </c>
      <c r="O6104" s="52"/>
      <c r="P6104" s="52"/>
      <c r="Q6104" s="52"/>
      <c r="R6104" s="52"/>
      <c r="S6104" s="38" t="e">
        <f>VLOOKUP(Таблица1[[#This Row],[Код страны поставки ТРУ]],Таблица8[],3,FALSE)</f>
        <v>#N/A</v>
      </c>
      <c r="T6104" s="52"/>
      <c r="U6104" s="52"/>
      <c r="V6104" s="38" t="e">
        <f>VLOOKUP(Таблица1[[#This Row],[Код условия поставки по ИНКОТЕРМС 2010]],Таблица10[],2,FALSE)</f>
        <v>#N/A</v>
      </c>
      <c r="X6104" s="4" t="e">
        <f>VLOOKUP(Таблица1[[#This Row],[Код единицы измерения]],Таблица37[#All],2,FALSE)</f>
        <v>#N/A</v>
      </c>
      <c r="Z6104" s="56"/>
      <c r="AA6104" s="56"/>
      <c r="AB6104" s="57">
        <f>Таблица1[[#This Row],[Кол-во/объем]]*Таблица1[[#This Row],[Маркетинговая цена за единицу, тенге без НДС]]</f>
        <v>0</v>
      </c>
      <c r="AC6104" s="52"/>
      <c r="AD6104" s="52"/>
      <c r="AE6104" s="52"/>
    </row>
    <row r="6105" spans="2:31" x14ac:dyDescent="0.3">
      <c r="B6105" s="4" t="e">
        <f>VLOOKUP(Таблица1[[#This Row],[Наименование Заказчика]],Таблица3[],2,FALSE)</f>
        <v>#N/A</v>
      </c>
      <c r="C6105" s="4" t="e">
        <f>VLOOKUP(Таблица1[[#This Row],[Наименование Заказчика]],Таблица3[],3,FALSE)</f>
        <v>#N/A</v>
      </c>
      <c r="N6105" s="38" t="e">
        <f>VLOOKUP(Таблица1[[#This Row],[Код основания для проведения закупки с применением особого порядка]],Таблица4[#All],3,FALSE)</f>
        <v>#N/A</v>
      </c>
      <c r="O6105" s="52"/>
      <c r="P6105" s="52"/>
      <c r="Q6105" s="52"/>
      <c r="R6105" s="52"/>
      <c r="S6105" s="38" t="e">
        <f>VLOOKUP(Таблица1[[#This Row],[Код страны поставки ТРУ]],Таблица8[],3,FALSE)</f>
        <v>#N/A</v>
      </c>
      <c r="T6105" s="52"/>
      <c r="U6105" s="52"/>
      <c r="V6105" s="38" t="e">
        <f>VLOOKUP(Таблица1[[#This Row],[Код условия поставки по ИНКОТЕРМС 2010]],Таблица10[],2,FALSE)</f>
        <v>#N/A</v>
      </c>
      <c r="X6105" s="4" t="e">
        <f>VLOOKUP(Таблица1[[#This Row],[Код единицы измерения]],Таблица37[#All],2,FALSE)</f>
        <v>#N/A</v>
      </c>
      <c r="Z6105" s="56"/>
      <c r="AA6105" s="56"/>
      <c r="AB6105" s="57">
        <f>Таблица1[[#This Row],[Кол-во/объем]]*Таблица1[[#This Row],[Маркетинговая цена за единицу, тенге без НДС]]</f>
        <v>0</v>
      </c>
      <c r="AC6105" s="52"/>
      <c r="AD6105" s="52"/>
      <c r="AE6105" s="52"/>
    </row>
    <row r="6106" spans="2:31" x14ac:dyDescent="0.3">
      <c r="B6106" s="4" t="e">
        <f>VLOOKUP(Таблица1[[#This Row],[Наименование Заказчика]],Таблица3[],2,FALSE)</f>
        <v>#N/A</v>
      </c>
      <c r="C6106" s="4" t="e">
        <f>VLOOKUP(Таблица1[[#This Row],[Наименование Заказчика]],Таблица3[],3,FALSE)</f>
        <v>#N/A</v>
      </c>
      <c r="N6106" s="38" t="e">
        <f>VLOOKUP(Таблица1[[#This Row],[Код основания для проведения закупки с применением особого порядка]],Таблица4[#All],3,FALSE)</f>
        <v>#N/A</v>
      </c>
      <c r="O6106" s="52"/>
      <c r="P6106" s="52"/>
      <c r="Q6106" s="52"/>
      <c r="R6106" s="52"/>
      <c r="S6106" s="38" t="e">
        <f>VLOOKUP(Таблица1[[#This Row],[Код страны поставки ТРУ]],Таблица8[],3,FALSE)</f>
        <v>#N/A</v>
      </c>
      <c r="T6106" s="52"/>
      <c r="U6106" s="52"/>
      <c r="V6106" s="38" t="e">
        <f>VLOOKUP(Таблица1[[#This Row],[Код условия поставки по ИНКОТЕРМС 2010]],Таблица10[],2,FALSE)</f>
        <v>#N/A</v>
      </c>
      <c r="X6106" s="4" t="e">
        <f>VLOOKUP(Таблица1[[#This Row],[Код единицы измерения]],Таблица37[#All],2,FALSE)</f>
        <v>#N/A</v>
      </c>
      <c r="Z6106" s="56"/>
      <c r="AA6106" s="56"/>
      <c r="AB6106" s="57">
        <f>Таблица1[[#This Row],[Кол-во/объем]]*Таблица1[[#This Row],[Маркетинговая цена за единицу, тенге без НДС]]</f>
        <v>0</v>
      </c>
      <c r="AC6106" s="52"/>
      <c r="AD6106" s="52"/>
      <c r="AE6106" s="52"/>
    </row>
    <row r="6107" spans="2:31" x14ac:dyDescent="0.3">
      <c r="B6107" s="4" t="e">
        <f>VLOOKUP(Таблица1[[#This Row],[Наименование Заказчика]],Таблица3[],2,FALSE)</f>
        <v>#N/A</v>
      </c>
      <c r="C6107" s="4" t="e">
        <f>VLOOKUP(Таблица1[[#This Row],[Наименование Заказчика]],Таблица3[],3,FALSE)</f>
        <v>#N/A</v>
      </c>
      <c r="N6107" s="38" t="e">
        <f>VLOOKUP(Таблица1[[#This Row],[Код основания для проведения закупки с применением особого порядка]],Таблица4[#All],3,FALSE)</f>
        <v>#N/A</v>
      </c>
      <c r="O6107" s="52"/>
      <c r="P6107" s="52"/>
      <c r="Q6107" s="52"/>
      <c r="R6107" s="52"/>
      <c r="S6107" s="38" t="e">
        <f>VLOOKUP(Таблица1[[#This Row],[Код страны поставки ТРУ]],Таблица8[],3,FALSE)</f>
        <v>#N/A</v>
      </c>
      <c r="T6107" s="52"/>
      <c r="U6107" s="52"/>
      <c r="V6107" s="38" t="e">
        <f>VLOOKUP(Таблица1[[#This Row],[Код условия поставки по ИНКОТЕРМС 2010]],Таблица10[],2,FALSE)</f>
        <v>#N/A</v>
      </c>
      <c r="X6107" s="4" t="e">
        <f>VLOOKUP(Таблица1[[#This Row],[Код единицы измерения]],Таблица37[#All],2,FALSE)</f>
        <v>#N/A</v>
      </c>
      <c r="Z6107" s="56"/>
      <c r="AA6107" s="56"/>
      <c r="AB6107" s="57">
        <f>Таблица1[[#This Row],[Кол-во/объем]]*Таблица1[[#This Row],[Маркетинговая цена за единицу, тенге без НДС]]</f>
        <v>0</v>
      </c>
      <c r="AC6107" s="52"/>
      <c r="AD6107" s="52"/>
      <c r="AE6107" s="52"/>
    </row>
    <row r="6108" spans="2:31" x14ac:dyDescent="0.3">
      <c r="B6108" s="4" t="e">
        <f>VLOOKUP(Таблица1[[#This Row],[Наименование Заказчика]],Таблица3[],2,FALSE)</f>
        <v>#N/A</v>
      </c>
      <c r="C6108" s="4" t="e">
        <f>VLOOKUP(Таблица1[[#This Row],[Наименование Заказчика]],Таблица3[],3,FALSE)</f>
        <v>#N/A</v>
      </c>
      <c r="N6108" s="38" t="e">
        <f>VLOOKUP(Таблица1[[#This Row],[Код основания для проведения закупки с применением особого порядка]],Таблица4[#All],3,FALSE)</f>
        <v>#N/A</v>
      </c>
      <c r="O6108" s="52"/>
      <c r="P6108" s="52"/>
      <c r="Q6108" s="52"/>
      <c r="R6108" s="52"/>
      <c r="S6108" s="38" t="e">
        <f>VLOOKUP(Таблица1[[#This Row],[Код страны поставки ТРУ]],Таблица8[],3,FALSE)</f>
        <v>#N/A</v>
      </c>
      <c r="T6108" s="52"/>
      <c r="U6108" s="52"/>
      <c r="V6108" s="38" t="e">
        <f>VLOOKUP(Таблица1[[#This Row],[Код условия поставки по ИНКОТЕРМС 2010]],Таблица10[],2,FALSE)</f>
        <v>#N/A</v>
      </c>
      <c r="X6108" s="4" t="e">
        <f>VLOOKUP(Таблица1[[#This Row],[Код единицы измерения]],Таблица37[#All],2,FALSE)</f>
        <v>#N/A</v>
      </c>
      <c r="Z6108" s="56"/>
      <c r="AA6108" s="56"/>
      <c r="AB6108" s="57">
        <f>Таблица1[[#This Row],[Кол-во/объем]]*Таблица1[[#This Row],[Маркетинговая цена за единицу, тенге без НДС]]</f>
        <v>0</v>
      </c>
      <c r="AC6108" s="52"/>
      <c r="AD6108" s="52"/>
      <c r="AE6108" s="52"/>
    </row>
    <row r="6109" spans="2:31" x14ac:dyDescent="0.3">
      <c r="B6109" s="4" t="e">
        <f>VLOOKUP(Таблица1[[#This Row],[Наименование Заказчика]],Таблица3[],2,FALSE)</f>
        <v>#N/A</v>
      </c>
      <c r="C6109" s="4" t="e">
        <f>VLOOKUP(Таблица1[[#This Row],[Наименование Заказчика]],Таблица3[],3,FALSE)</f>
        <v>#N/A</v>
      </c>
      <c r="N6109" s="38" t="e">
        <f>VLOOKUP(Таблица1[[#This Row],[Код основания для проведения закупки с применением особого порядка]],Таблица4[#All],3,FALSE)</f>
        <v>#N/A</v>
      </c>
      <c r="O6109" s="52"/>
      <c r="P6109" s="52"/>
      <c r="Q6109" s="52"/>
      <c r="R6109" s="52"/>
      <c r="S6109" s="38" t="e">
        <f>VLOOKUP(Таблица1[[#This Row],[Код страны поставки ТРУ]],Таблица8[],3,FALSE)</f>
        <v>#N/A</v>
      </c>
      <c r="T6109" s="52"/>
      <c r="U6109" s="52"/>
      <c r="V6109" s="38" t="e">
        <f>VLOOKUP(Таблица1[[#This Row],[Код условия поставки по ИНКОТЕРМС 2010]],Таблица10[],2,FALSE)</f>
        <v>#N/A</v>
      </c>
      <c r="X6109" s="4" t="e">
        <f>VLOOKUP(Таблица1[[#This Row],[Код единицы измерения]],Таблица37[#All],2,FALSE)</f>
        <v>#N/A</v>
      </c>
      <c r="Z6109" s="56"/>
      <c r="AA6109" s="56"/>
      <c r="AB6109" s="57">
        <f>Таблица1[[#This Row],[Кол-во/объем]]*Таблица1[[#This Row],[Маркетинговая цена за единицу, тенге без НДС]]</f>
        <v>0</v>
      </c>
      <c r="AC6109" s="52"/>
      <c r="AD6109" s="52"/>
      <c r="AE6109" s="52"/>
    </row>
    <row r="6110" spans="2:31" x14ac:dyDescent="0.3">
      <c r="B6110" s="4" t="e">
        <f>VLOOKUP(Таблица1[[#This Row],[Наименование Заказчика]],Таблица3[],2,FALSE)</f>
        <v>#N/A</v>
      </c>
      <c r="C6110" s="4" t="e">
        <f>VLOOKUP(Таблица1[[#This Row],[Наименование Заказчика]],Таблица3[],3,FALSE)</f>
        <v>#N/A</v>
      </c>
      <c r="N6110" s="38" t="e">
        <f>VLOOKUP(Таблица1[[#This Row],[Код основания для проведения закупки с применением особого порядка]],Таблица4[#All],3,FALSE)</f>
        <v>#N/A</v>
      </c>
      <c r="O6110" s="52"/>
      <c r="P6110" s="52"/>
      <c r="Q6110" s="52"/>
      <c r="R6110" s="52"/>
      <c r="S6110" s="38" t="e">
        <f>VLOOKUP(Таблица1[[#This Row],[Код страны поставки ТРУ]],Таблица8[],3,FALSE)</f>
        <v>#N/A</v>
      </c>
      <c r="T6110" s="52"/>
      <c r="U6110" s="52"/>
      <c r="V6110" s="38" t="e">
        <f>VLOOKUP(Таблица1[[#This Row],[Код условия поставки по ИНКОТЕРМС 2010]],Таблица10[],2,FALSE)</f>
        <v>#N/A</v>
      </c>
      <c r="X6110" s="4" t="e">
        <f>VLOOKUP(Таблица1[[#This Row],[Код единицы измерения]],Таблица37[#All],2,FALSE)</f>
        <v>#N/A</v>
      </c>
      <c r="Z6110" s="56"/>
      <c r="AA6110" s="56"/>
      <c r="AB6110" s="57">
        <f>Таблица1[[#This Row],[Кол-во/объем]]*Таблица1[[#This Row],[Маркетинговая цена за единицу, тенге без НДС]]</f>
        <v>0</v>
      </c>
      <c r="AC6110" s="52"/>
      <c r="AD6110" s="52"/>
      <c r="AE6110" s="52"/>
    </row>
    <row r="6111" spans="2:31" x14ac:dyDescent="0.3">
      <c r="B6111" s="4" t="e">
        <f>VLOOKUP(Таблица1[[#This Row],[Наименование Заказчика]],Таблица3[],2,FALSE)</f>
        <v>#N/A</v>
      </c>
      <c r="C6111" s="4" t="e">
        <f>VLOOKUP(Таблица1[[#This Row],[Наименование Заказчика]],Таблица3[],3,FALSE)</f>
        <v>#N/A</v>
      </c>
      <c r="N6111" s="38" t="e">
        <f>VLOOKUP(Таблица1[[#This Row],[Код основания для проведения закупки с применением особого порядка]],Таблица4[#All],3,FALSE)</f>
        <v>#N/A</v>
      </c>
      <c r="O6111" s="52"/>
      <c r="P6111" s="52"/>
      <c r="Q6111" s="52"/>
      <c r="R6111" s="52"/>
      <c r="S6111" s="38" t="e">
        <f>VLOOKUP(Таблица1[[#This Row],[Код страны поставки ТРУ]],Таблица8[],3,FALSE)</f>
        <v>#N/A</v>
      </c>
      <c r="T6111" s="52"/>
      <c r="U6111" s="52"/>
      <c r="V6111" s="38" t="e">
        <f>VLOOKUP(Таблица1[[#This Row],[Код условия поставки по ИНКОТЕРМС 2010]],Таблица10[],2,FALSE)</f>
        <v>#N/A</v>
      </c>
      <c r="X6111" s="4" t="e">
        <f>VLOOKUP(Таблица1[[#This Row],[Код единицы измерения]],Таблица37[#All],2,FALSE)</f>
        <v>#N/A</v>
      </c>
      <c r="Z6111" s="56"/>
      <c r="AA6111" s="56"/>
      <c r="AB6111" s="57">
        <f>Таблица1[[#This Row],[Кол-во/объем]]*Таблица1[[#This Row],[Маркетинговая цена за единицу, тенге без НДС]]</f>
        <v>0</v>
      </c>
      <c r="AC6111" s="52"/>
      <c r="AD6111" s="52"/>
      <c r="AE6111" s="52"/>
    </row>
    <row r="6112" spans="2:31" x14ac:dyDescent="0.3">
      <c r="B6112" s="4" t="e">
        <f>VLOOKUP(Таблица1[[#This Row],[Наименование Заказчика]],Таблица3[],2,FALSE)</f>
        <v>#N/A</v>
      </c>
      <c r="C6112" s="4" t="e">
        <f>VLOOKUP(Таблица1[[#This Row],[Наименование Заказчика]],Таблица3[],3,FALSE)</f>
        <v>#N/A</v>
      </c>
      <c r="N6112" s="38" t="e">
        <f>VLOOKUP(Таблица1[[#This Row],[Код основания для проведения закупки с применением особого порядка]],Таблица4[#All],3,FALSE)</f>
        <v>#N/A</v>
      </c>
      <c r="O6112" s="52"/>
      <c r="P6112" s="52"/>
      <c r="Q6112" s="52"/>
      <c r="R6112" s="52"/>
      <c r="S6112" s="38" t="e">
        <f>VLOOKUP(Таблица1[[#This Row],[Код страны поставки ТРУ]],Таблица8[],3,FALSE)</f>
        <v>#N/A</v>
      </c>
      <c r="T6112" s="52"/>
      <c r="U6112" s="52"/>
      <c r="V6112" s="38" t="e">
        <f>VLOOKUP(Таблица1[[#This Row],[Код условия поставки по ИНКОТЕРМС 2010]],Таблица10[],2,FALSE)</f>
        <v>#N/A</v>
      </c>
      <c r="X6112" s="4" t="e">
        <f>VLOOKUP(Таблица1[[#This Row],[Код единицы измерения]],Таблица37[#All],2,FALSE)</f>
        <v>#N/A</v>
      </c>
      <c r="Z6112" s="56"/>
      <c r="AA6112" s="56"/>
      <c r="AB6112" s="57">
        <f>Таблица1[[#This Row],[Кол-во/объем]]*Таблица1[[#This Row],[Маркетинговая цена за единицу, тенге без НДС]]</f>
        <v>0</v>
      </c>
      <c r="AC6112" s="52"/>
      <c r="AD6112" s="52"/>
      <c r="AE6112" s="52"/>
    </row>
    <row r="6113" spans="2:31" x14ac:dyDescent="0.3">
      <c r="B6113" s="4" t="e">
        <f>VLOOKUP(Таблица1[[#This Row],[Наименование Заказчика]],Таблица3[],2,FALSE)</f>
        <v>#N/A</v>
      </c>
      <c r="C6113" s="4" t="e">
        <f>VLOOKUP(Таблица1[[#This Row],[Наименование Заказчика]],Таблица3[],3,FALSE)</f>
        <v>#N/A</v>
      </c>
      <c r="N6113" s="38" t="e">
        <f>VLOOKUP(Таблица1[[#This Row],[Код основания для проведения закупки с применением особого порядка]],Таблица4[#All],3,FALSE)</f>
        <v>#N/A</v>
      </c>
      <c r="O6113" s="52"/>
      <c r="P6113" s="52"/>
      <c r="Q6113" s="52"/>
      <c r="R6113" s="52"/>
      <c r="S6113" s="38" t="e">
        <f>VLOOKUP(Таблица1[[#This Row],[Код страны поставки ТРУ]],Таблица8[],3,FALSE)</f>
        <v>#N/A</v>
      </c>
      <c r="T6113" s="52"/>
      <c r="U6113" s="52"/>
      <c r="V6113" s="38" t="e">
        <f>VLOOKUP(Таблица1[[#This Row],[Код условия поставки по ИНКОТЕРМС 2010]],Таблица10[],2,FALSE)</f>
        <v>#N/A</v>
      </c>
      <c r="X6113" s="4" t="e">
        <f>VLOOKUP(Таблица1[[#This Row],[Код единицы измерения]],Таблица37[#All],2,FALSE)</f>
        <v>#N/A</v>
      </c>
      <c r="Z6113" s="56"/>
      <c r="AA6113" s="56"/>
      <c r="AB6113" s="57">
        <f>Таблица1[[#This Row],[Кол-во/объем]]*Таблица1[[#This Row],[Маркетинговая цена за единицу, тенге без НДС]]</f>
        <v>0</v>
      </c>
      <c r="AC6113" s="52"/>
      <c r="AD6113" s="52"/>
      <c r="AE6113" s="52"/>
    </row>
    <row r="6114" spans="2:31" x14ac:dyDescent="0.3">
      <c r="B6114" s="4" t="e">
        <f>VLOOKUP(Таблица1[[#This Row],[Наименование Заказчика]],Таблица3[],2,FALSE)</f>
        <v>#N/A</v>
      </c>
      <c r="C6114" s="4" t="e">
        <f>VLOOKUP(Таблица1[[#This Row],[Наименование Заказчика]],Таблица3[],3,FALSE)</f>
        <v>#N/A</v>
      </c>
      <c r="N6114" s="38" t="e">
        <f>VLOOKUP(Таблица1[[#This Row],[Код основания для проведения закупки с применением особого порядка]],Таблица4[#All],3,FALSE)</f>
        <v>#N/A</v>
      </c>
      <c r="O6114" s="52"/>
      <c r="P6114" s="52"/>
      <c r="Q6114" s="52"/>
      <c r="R6114" s="52"/>
      <c r="S6114" s="38" t="e">
        <f>VLOOKUP(Таблица1[[#This Row],[Код страны поставки ТРУ]],Таблица8[],3,FALSE)</f>
        <v>#N/A</v>
      </c>
      <c r="T6114" s="52"/>
      <c r="U6114" s="52"/>
      <c r="V6114" s="38" t="e">
        <f>VLOOKUP(Таблица1[[#This Row],[Код условия поставки по ИНКОТЕРМС 2010]],Таблица10[],2,FALSE)</f>
        <v>#N/A</v>
      </c>
      <c r="X6114" s="4" t="e">
        <f>VLOOKUP(Таблица1[[#This Row],[Код единицы измерения]],Таблица37[#All],2,FALSE)</f>
        <v>#N/A</v>
      </c>
      <c r="Z6114" s="56"/>
      <c r="AA6114" s="56"/>
      <c r="AB6114" s="57">
        <f>Таблица1[[#This Row],[Кол-во/объем]]*Таблица1[[#This Row],[Маркетинговая цена за единицу, тенге без НДС]]</f>
        <v>0</v>
      </c>
      <c r="AC6114" s="52"/>
      <c r="AD6114" s="52"/>
      <c r="AE6114" s="52"/>
    </row>
    <row r="6115" spans="2:31" x14ac:dyDescent="0.3">
      <c r="B6115" s="4" t="e">
        <f>VLOOKUP(Таблица1[[#This Row],[Наименование Заказчика]],Таблица3[],2,FALSE)</f>
        <v>#N/A</v>
      </c>
      <c r="C6115" s="4" t="e">
        <f>VLOOKUP(Таблица1[[#This Row],[Наименование Заказчика]],Таблица3[],3,FALSE)</f>
        <v>#N/A</v>
      </c>
      <c r="N6115" s="38" t="e">
        <f>VLOOKUP(Таблица1[[#This Row],[Код основания для проведения закупки с применением особого порядка]],Таблица4[#All],3,FALSE)</f>
        <v>#N/A</v>
      </c>
      <c r="O6115" s="52"/>
      <c r="P6115" s="52"/>
      <c r="Q6115" s="52"/>
      <c r="R6115" s="52"/>
      <c r="S6115" s="38" t="e">
        <f>VLOOKUP(Таблица1[[#This Row],[Код страны поставки ТРУ]],Таблица8[],3,FALSE)</f>
        <v>#N/A</v>
      </c>
      <c r="T6115" s="52"/>
      <c r="U6115" s="52"/>
      <c r="V6115" s="38" t="e">
        <f>VLOOKUP(Таблица1[[#This Row],[Код условия поставки по ИНКОТЕРМС 2010]],Таблица10[],2,FALSE)</f>
        <v>#N/A</v>
      </c>
      <c r="X6115" s="4" t="e">
        <f>VLOOKUP(Таблица1[[#This Row],[Код единицы измерения]],Таблица37[#All],2,FALSE)</f>
        <v>#N/A</v>
      </c>
      <c r="Z6115" s="56"/>
      <c r="AA6115" s="56"/>
      <c r="AB6115" s="57">
        <f>Таблица1[[#This Row],[Кол-во/объем]]*Таблица1[[#This Row],[Маркетинговая цена за единицу, тенге без НДС]]</f>
        <v>0</v>
      </c>
      <c r="AC6115" s="52"/>
      <c r="AD6115" s="52"/>
      <c r="AE6115" s="52"/>
    </row>
    <row r="6116" spans="2:31" x14ac:dyDescent="0.3">
      <c r="B6116" s="4" t="e">
        <f>VLOOKUP(Таблица1[[#This Row],[Наименование Заказчика]],Таблица3[],2,FALSE)</f>
        <v>#N/A</v>
      </c>
      <c r="C6116" s="4" t="e">
        <f>VLOOKUP(Таблица1[[#This Row],[Наименование Заказчика]],Таблица3[],3,FALSE)</f>
        <v>#N/A</v>
      </c>
      <c r="N6116" s="38" t="e">
        <f>VLOOKUP(Таблица1[[#This Row],[Код основания для проведения закупки с применением особого порядка]],Таблица4[#All],3,FALSE)</f>
        <v>#N/A</v>
      </c>
      <c r="O6116" s="52"/>
      <c r="P6116" s="52"/>
      <c r="Q6116" s="52"/>
      <c r="R6116" s="52"/>
      <c r="S6116" s="38" t="e">
        <f>VLOOKUP(Таблица1[[#This Row],[Код страны поставки ТРУ]],Таблица8[],3,FALSE)</f>
        <v>#N/A</v>
      </c>
      <c r="T6116" s="52"/>
      <c r="U6116" s="52"/>
      <c r="V6116" s="38" t="e">
        <f>VLOOKUP(Таблица1[[#This Row],[Код условия поставки по ИНКОТЕРМС 2010]],Таблица10[],2,FALSE)</f>
        <v>#N/A</v>
      </c>
      <c r="X6116" s="4" t="e">
        <f>VLOOKUP(Таблица1[[#This Row],[Код единицы измерения]],Таблица37[#All],2,FALSE)</f>
        <v>#N/A</v>
      </c>
      <c r="Z6116" s="56"/>
      <c r="AA6116" s="56"/>
      <c r="AB6116" s="57">
        <f>Таблица1[[#This Row],[Кол-во/объем]]*Таблица1[[#This Row],[Маркетинговая цена за единицу, тенге без НДС]]</f>
        <v>0</v>
      </c>
      <c r="AC6116" s="52"/>
      <c r="AD6116" s="52"/>
      <c r="AE6116" s="52"/>
    </row>
    <row r="6117" spans="2:31" x14ac:dyDescent="0.3">
      <c r="B6117" s="4" t="e">
        <f>VLOOKUP(Таблица1[[#This Row],[Наименование Заказчика]],Таблица3[],2,FALSE)</f>
        <v>#N/A</v>
      </c>
      <c r="C6117" s="4" t="e">
        <f>VLOOKUP(Таблица1[[#This Row],[Наименование Заказчика]],Таблица3[],3,FALSE)</f>
        <v>#N/A</v>
      </c>
      <c r="N6117" s="38" t="e">
        <f>VLOOKUP(Таблица1[[#This Row],[Код основания для проведения закупки с применением особого порядка]],Таблица4[#All],3,FALSE)</f>
        <v>#N/A</v>
      </c>
      <c r="O6117" s="52"/>
      <c r="P6117" s="52"/>
      <c r="Q6117" s="52"/>
      <c r="R6117" s="52"/>
      <c r="S6117" s="38" t="e">
        <f>VLOOKUP(Таблица1[[#This Row],[Код страны поставки ТРУ]],Таблица8[],3,FALSE)</f>
        <v>#N/A</v>
      </c>
      <c r="T6117" s="52"/>
      <c r="U6117" s="52"/>
      <c r="V6117" s="38" t="e">
        <f>VLOOKUP(Таблица1[[#This Row],[Код условия поставки по ИНКОТЕРМС 2010]],Таблица10[],2,FALSE)</f>
        <v>#N/A</v>
      </c>
      <c r="X6117" s="4" t="e">
        <f>VLOOKUP(Таблица1[[#This Row],[Код единицы измерения]],Таблица37[#All],2,FALSE)</f>
        <v>#N/A</v>
      </c>
      <c r="Z6117" s="56"/>
      <c r="AA6117" s="56"/>
      <c r="AB6117" s="57">
        <f>Таблица1[[#This Row],[Кол-во/объем]]*Таблица1[[#This Row],[Маркетинговая цена за единицу, тенге без НДС]]</f>
        <v>0</v>
      </c>
      <c r="AC6117" s="52"/>
      <c r="AD6117" s="52"/>
      <c r="AE6117" s="52"/>
    </row>
    <row r="6118" spans="2:31" x14ac:dyDescent="0.3">
      <c r="B6118" s="4" t="e">
        <f>VLOOKUP(Таблица1[[#This Row],[Наименование Заказчика]],Таблица3[],2,FALSE)</f>
        <v>#N/A</v>
      </c>
      <c r="C6118" s="4" t="e">
        <f>VLOOKUP(Таблица1[[#This Row],[Наименование Заказчика]],Таблица3[],3,FALSE)</f>
        <v>#N/A</v>
      </c>
      <c r="N6118" s="38" t="e">
        <f>VLOOKUP(Таблица1[[#This Row],[Код основания для проведения закупки с применением особого порядка]],Таблица4[#All],3,FALSE)</f>
        <v>#N/A</v>
      </c>
      <c r="O6118" s="52"/>
      <c r="P6118" s="52"/>
      <c r="Q6118" s="52"/>
      <c r="R6118" s="52"/>
      <c r="S6118" s="38" t="e">
        <f>VLOOKUP(Таблица1[[#This Row],[Код страны поставки ТРУ]],Таблица8[],3,FALSE)</f>
        <v>#N/A</v>
      </c>
      <c r="T6118" s="52"/>
      <c r="U6118" s="52"/>
      <c r="V6118" s="38" t="e">
        <f>VLOOKUP(Таблица1[[#This Row],[Код условия поставки по ИНКОТЕРМС 2010]],Таблица10[],2,FALSE)</f>
        <v>#N/A</v>
      </c>
      <c r="X6118" s="4" t="e">
        <f>VLOOKUP(Таблица1[[#This Row],[Код единицы измерения]],Таблица37[#All],2,FALSE)</f>
        <v>#N/A</v>
      </c>
      <c r="Z6118" s="56"/>
      <c r="AA6118" s="56"/>
      <c r="AB6118" s="57">
        <f>Таблица1[[#This Row],[Кол-во/объем]]*Таблица1[[#This Row],[Маркетинговая цена за единицу, тенге без НДС]]</f>
        <v>0</v>
      </c>
      <c r="AC6118" s="52"/>
      <c r="AD6118" s="52"/>
      <c r="AE6118" s="52"/>
    </row>
    <row r="6119" spans="2:31" x14ac:dyDescent="0.3">
      <c r="B6119" s="4" t="e">
        <f>VLOOKUP(Таблица1[[#This Row],[Наименование Заказчика]],Таблица3[],2,FALSE)</f>
        <v>#N/A</v>
      </c>
      <c r="C6119" s="4" t="e">
        <f>VLOOKUP(Таблица1[[#This Row],[Наименование Заказчика]],Таблица3[],3,FALSE)</f>
        <v>#N/A</v>
      </c>
      <c r="N6119" s="38" t="e">
        <f>VLOOKUP(Таблица1[[#This Row],[Код основания для проведения закупки с применением особого порядка]],Таблица4[#All],3,FALSE)</f>
        <v>#N/A</v>
      </c>
      <c r="O6119" s="52"/>
      <c r="P6119" s="52"/>
      <c r="Q6119" s="52"/>
      <c r="R6119" s="52"/>
      <c r="S6119" s="38" t="e">
        <f>VLOOKUP(Таблица1[[#This Row],[Код страны поставки ТРУ]],Таблица8[],3,FALSE)</f>
        <v>#N/A</v>
      </c>
      <c r="T6119" s="52"/>
      <c r="U6119" s="52"/>
      <c r="V6119" s="38" t="e">
        <f>VLOOKUP(Таблица1[[#This Row],[Код условия поставки по ИНКОТЕРМС 2010]],Таблица10[],2,FALSE)</f>
        <v>#N/A</v>
      </c>
      <c r="X6119" s="4" t="e">
        <f>VLOOKUP(Таблица1[[#This Row],[Код единицы измерения]],Таблица37[#All],2,FALSE)</f>
        <v>#N/A</v>
      </c>
      <c r="Z6119" s="56"/>
      <c r="AA6119" s="56"/>
      <c r="AB6119" s="57">
        <f>Таблица1[[#This Row],[Кол-во/объем]]*Таблица1[[#This Row],[Маркетинговая цена за единицу, тенге без НДС]]</f>
        <v>0</v>
      </c>
      <c r="AC6119" s="52"/>
      <c r="AD6119" s="52"/>
      <c r="AE6119" s="52"/>
    </row>
    <row r="6120" spans="2:31" x14ac:dyDescent="0.3">
      <c r="B6120" s="4" t="e">
        <f>VLOOKUP(Таблица1[[#This Row],[Наименование Заказчика]],Таблица3[],2,FALSE)</f>
        <v>#N/A</v>
      </c>
      <c r="C6120" s="4" t="e">
        <f>VLOOKUP(Таблица1[[#This Row],[Наименование Заказчика]],Таблица3[],3,FALSE)</f>
        <v>#N/A</v>
      </c>
      <c r="N6120" s="38" t="e">
        <f>VLOOKUP(Таблица1[[#This Row],[Код основания для проведения закупки с применением особого порядка]],Таблица4[#All],3,FALSE)</f>
        <v>#N/A</v>
      </c>
      <c r="O6120" s="52"/>
      <c r="P6120" s="52"/>
      <c r="Q6120" s="52"/>
      <c r="R6120" s="52"/>
      <c r="S6120" s="38" t="e">
        <f>VLOOKUP(Таблица1[[#This Row],[Код страны поставки ТРУ]],Таблица8[],3,FALSE)</f>
        <v>#N/A</v>
      </c>
      <c r="T6120" s="52"/>
      <c r="U6120" s="52"/>
      <c r="V6120" s="38" t="e">
        <f>VLOOKUP(Таблица1[[#This Row],[Код условия поставки по ИНКОТЕРМС 2010]],Таблица10[],2,FALSE)</f>
        <v>#N/A</v>
      </c>
      <c r="X6120" s="4" t="e">
        <f>VLOOKUP(Таблица1[[#This Row],[Код единицы измерения]],Таблица37[#All],2,FALSE)</f>
        <v>#N/A</v>
      </c>
      <c r="Z6120" s="56"/>
      <c r="AA6120" s="56"/>
      <c r="AB6120" s="57">
        <f>Таблица1[[#This Row],[Кол-во/объем]]*Таблица1[[#This Row],[Маркетинговая цена за единицу, тенге без НДС]]</f>
        <v>0</v>
      </c>
      <c r="AC6120" s="52"/>
      <c r="AD6120" s="52"/>
      <c r="AE6120" s="52"/>
    </row>
    <row r="6121" spans="2:31" x14ac:dyDescent="0.3">
      <c r="B6121" s="4" t="e">
        <f>VLOOKUP(Таблица1[[#This Row],[Наименование Заказчика]],Таблица3[],2,FALSE)</f>
        <v>#N/A</v>
      </c>
      <c r="C6121" s="4" t="e">
        <f>VLOOKUP(Таблица1[[#This Row],[Наименование Заказчика]],Таблица3[],3,FALSE)</f>
        <v>#N/A</v>
      </c>
      <c r="N6121" s="38" t="e">
        <f>VLOOKUP(Таблица1[[#This Row],[Код основания для проведения закупки с применением особого порядка]],Таблица4[#All],3,FALSE)</f>
        <v>#N/A</v>
      </c>
      <c r="O6121" s="52"/>
      <c r="P6121" s="52"/>
      <c r="Q6121" s="52"/>
      <c r="R6121" s="52"/>
      <c r="S6121" s="38" t="e">
        <f>VLOOKUP(Таблица1[[#This Row],[Код страны поставки ТРУ]],Таблица8[],3,FALSE)</f>
        <v>#N/A</v>
      </c>
      <c r="T6121" s="52"/>
      <c r="U6121" s="52"/>
      <c r="V6121" s="38" t="e">
        <f>VLOOKUP(Таблица1[[#This Row],[Код условия поставки по ИНКОТЕРМС 2010]],Таблица10[],2,FALSE)</f>
        <v>#N/A</v>
      </c>
      <c r="X6121" s="4" t="e">
        <f>VLOOKUP(Таблица1[[#This Row],[Код единицы измерения]],Таблица37[#All],2,FALSE)</f>
        <v>#N/A</v>
      </c>
      <c r="Z6121" s="56"/>
      <c r="AA6121" s="56"/>
      <c r="AB6121" s="57">
        <f>Таблица1[[#This Row],[Кол-во/объем]]*Таблица1[[#This Row],[Маркетинговая цена за единицу, тенге без НДС]]</f>
        <v>0</v>
      </c>
      <c r="AC6121" s="52"/>
      <c r="AD6121" s="52"/>
      <c r="AE6121" s="52"/>
    </row>
    <row r="6122" spans="2:31" x14ac:dyDescent="0.3">
      <c r="B6122" s="4" t="e">
        <f>VLOOKUP(Таблица1[[#This Row],[Наименование Заказчика]],Таблица3[],2,FALSE)</f>
        <v>#N/A</v>
      </c>
      <c r="C6122" s="4" t="e">
        <f>VLOOKUP(Таблица1[[#This Row],[Наименование Заказчика]],Таблица3[],3,FALSE)</f>
        <v>#N/A</v>
      </c>
      <c r="N6122" s="38" t="e">
        <f>VLOOKUP(Таблица1[[#This Row],[Код основания для проведения закупки с применением особого порядка]],Таблица4[#All],3,FALSE)</f>
        <v>#N/A</v>
      </c>
      <c r="O6122" s="52"/>
      <c r="P6122" s="52"/>
      <c r="Q6122" s="52"/>
      <c r="R6122" s="52"/>
      <c r="S6122" s="38" t="e">
        <f>VLOOKUP(Таблица1[[#This Row],[Код страны поставки ТРУ]],Таблица8[],3,FALSE)</f>
        <v>#N/A</v>
      </c>
      <c r="T6122" s="52"/>
      <c r="U6122" s="52"/>
      <c r="V6122" s="38" t="e">
        <f>VLOOKUP(Таблица1[[#This Row],[Код условия поставки по ИНКОТЕРМС 2010]],Таблица10[],2,FALSE)</f>
        <v>#N/A</v>
      </c>
      <c r="X6122" s="4" t="e">
        <f>VLOOKUP(Таблица1[[#This Row],[Код единицы измерения]],Таблица37[#All],2,FALSE)</f>
        <v>#N/A</v>
      </c>
      <c r="Z6122" s="56"/>
      <c r="AA6122" s="56"/>
      <c r="AB6122" s="57">
        <f>Таблица1[[#This Row],[Кол-во/объем]]*Таблица1[[#This Row],[Маркетинговая цена за единицу, тенге без НДС]]</f>
        <v>0</v>
      </c>
      <c r="AC6122" s="52"/>
      <c r="AD6122" s="52"/>
      <c r="AE6122" s="52"/>
    </row>
    <row r="6123" spans="2:31" x14ac:dyDescent="0.3">
      <c r="B6123" s="4" t="e">
        <f>VLOOKUP(Таблица1[[#This Row],[Наименование Заказчика]],Таблица3[],2,FALSE)</f>
        <v>#N/A</v>
      </c>
      <c r="C6123" s="4" t="e">
        <f>VLOOKUP(Таблица1[[#This Row],[Наименование Заказчика]],Таблица3[],3,FALSE)</f>
        <v>#N/A</v>
      </c>
      <c r="N6123" s="38" t="e">
        <f>VLOOKUP(Таблица1[[#This Row],[Код основания для проведения закупки с применением особого порядка]],Таблица4[#All],3,FALSE)</f>
        <v>#N/A</v>
      </c>
      <c r="O6123" s="52"/>
      <c r="P6123" s="52"/>
      <c r="Q6123" s="52"/>
      <c r="R6123" s="52"/>
      <c r="S6123" s="38" t="e">
        <f>VLOOKUP(Таблица1[[#This Row],[Код страны поставки ТРУ]],Таблица8[],3,FALSE)</f>
        <v>#N/A</v>
      </c>
      <c r="T6123" s="52"/>
      <c r="U6123" s="52"/>
      <c r="V6123" s="38" t="e">
        <f>VLOOKUP(Таблица1[[#This Row],[Код условия поставки по ИНКОТЕРМС 2010]],Таблица10[],2,FALSE)</f>
        <v>#N/A</v>
      </c>
      <c r="X6123" s="4" t="e">
        <f>VLOOKUP(Таблица1[[#This Row],[Код единицы измерения]],Таблица37[#All],2,FALSE)</f>
        <v>#N/A</v>
      </c>
      <c r="Z6123" s="56"/>
      <c r="AA6123" s="56"/>
      <c r="AB6123" s="57">
        <f>Таблица1[[#This Row],[Кол-во/объем]]*Таблица1[[#This Row],[Маркетинговая цена за единицу, тенге без НДС]]</f>
        <v>0</v>
      </c>
      <c r="AC6123" s="52"/>
      <c r="AD6123" s="52"/>
      <c r="AE6123" s="52"/>
    </row>
    <row r="6124" spans="2:31" x14ac:dyDescent="0.3">
      <c r="B6124" s="4" t="e">
        <f>VLOOKUP(Таблица1[[#This Row],[Наименование Заказчика]],Таблица3[],2,FALSE)</f>
        <v>#N/A</v>
      </c>
      <c r="C6124" s="4" t="e">
        <f>VLOOKUP(Таблица1[[#This Row],[Наименование Заказчика]],Таблица3[],3,FALSE)</f>
        <v>#N/A</v>
      </c>
      <c r="N6124" s="38" t="e">
        <f>VLOOKUP(Таблица1[[#This Row],[Код основания для проведения закупки с применением особого порядка]],Таблица4[#All],3,FALSE)</f>
        <v>#N/A</v>
      </c>
      <c r="O6124" s="52"/>
      <c r="P6124" s="52"/>
      <c r="Q6124" s="52"/>
      <c r="R6124" s="52"/>
      <c r="S6124" s="38" t="e">
        <f>VLOOKUP(Таблица1[[#This Row],[Код страны поставки ТРУ]],Таблица8[],3,FALSE)</f>
        <v>#N/A</v>
      </c>
      <c r="T6124" s="52"/>
      <c r="U6124" s="52"/>
      <c r="V6124" s="38" t="e">
        <f>VLOOKUP(Таблица1[[#This Row],[Код условия поставки по ИНКОТЕРМС 2010]],Таблица10[],2,FALSE)</f>
        <v>#N/A</v>
      </c>
      <c r="X6124" s="4" t="e">
        <f>VLOOKUP(Таблица1[[#This Row],[Код единицы измерения]],Таблица37[#All],2,FALSE)</f>
        <v>#N/A</v>
      </c>
      <c r="Z6124" s="56"/>
      <c r="AA6124" s="56"/>
      <c r="AB6124" s="57">
        <f>Таблица1[[#This Row],[Кол-во/объем]]*Таблица1[[#This Row],[Маркетинговая цена за единицу, тенге без НДС]]</f>
        <v>0</v>
      </c>
      <c r="AC6124" s="52"/>
      <c r="AD6124" s="52"/>
      <c r="AE6124" s="52"/>
    </row>
    <row r="6125" spans="2:31" x14ac:dyDescent="0.3">
      <c r="B6125" s="4" t="e">
        <f>VLOOKUP(Таблица1[[#This Row],[Наименование Заказчика]],Таблица3[],2,FALSE)</f>
        <v>#N/A</v>
      </c>
      <c r="C6125" s="4" t="e">
        <f>VLOOKUP(Таблица1[[#This Row],[Наименование Заказчика]],Таблица3[],3,FALSE)</f>
        <v>#N/A</v>
      </c>
      <c r="N6125" s="38" t="e">
        <f>VLOOKUP(Таблица1[[#This Row],[Код основания для проведения закупки с применением особого порядка]],Таблица4[#All],3,FALSE)</f>
        <v>#N/A</v>
      </c>
      <c r="O6125" s="52"/>
      <c r="P6125" s="52"/>
      <c r="Q6125" s="52"/>
      <c r="R6125" s="52"/>
      <c r="S6125" s="38" t="e">
        <f>VLOOKUP(Таблица1[[#This Row],[Код страны поставки ТРУ]],Таблица8[],3,FALSE)</f>
        <v>#N/A</v>
      </c>
      <c r="T6125" s="52"/>
      <c r="U6125" s="52"/>
      <c r="V6125" s="38" t="e">
        <f>VLOOKUP(Таблица1[[#This Row],[Код условия поставки по ИНКОТЕРМС 2010]],Таблица10[],2,FALSE)</f>
        <v>#N/A</v>
      </c>
      <c r="X6125" s="4" t="e">
        <f>VLOOKUP(Таблица1[[#This Row],[Код единицы измерения]],Таблица37[#All],2,FALSE)</f>
        <v>#N/A</v>
      </c>
      <c r="Z6125" s="56"/>
      <c r="AA6125" s="56"/>
      <c r="AB6125" s="57">
        <f>Таблица1[[#This Row],[Кол-во/объем]]*Таблица1[[#This Row],[Маркетинговая цена за единицу, тенге без НДС]]</f>
        <v>0</v>
      </c>
      <c r="AC6125" s="52"/>
      <c r="AD6125" s="52"/>
      <c r="AE6125" s="52"/>
    </row>
    <row r="6126" spans="2:31" x14ac:dyDescent="0.3">
      <c r="B6126" s="4" t="e">
        <f>VLOOKUP(Таблица1[[#This Row],[Наименование Заказчика]],Таблица3[],2,FALSE)</f>
        <v>#N/A</v>
      </c>
      <c r="C6126" s="4" t="e">
        <f>VLOOKUP(Таблица1[[#This Row],[Наименование Заказчика]],Таблица3[],3,FALSE)</f>
        <v>#N/A</v>
      </c>
      <c r="N6126" s="38" t="e">
        <f>VLOOKUP(Таблица1[[#This Row],[Код основания для проведения закупки с применением особого порядка]],Таблица4[#All],3,FALSE)</f>
        <v>#N/A</v>
      </c>
      <c r="O6126" s="52"/>
      <c r="P6126" s="52"/>
      <c r="Q6126" s="52"/>
      <c r="R6126" s="52"/>
      <c r="S6126" s="38" t="e">
        <f>VLOOKUP(Таблица1[[#This Row],[Код страны поставки ТРУ]],Таблица8[],3,FALSE)</f>
        <v>#N/A</v>
      </c>
      <c r="T6126" s="52"/>
      <c r="U6126" s="52"/>
      <c r="V6126" s="38" t="e">
        <f>VLOOKUP(Таблица1[[#This Row],[Код условия поставки по ИНКОТЕРМС 2010]],Таблица10[],2,FALSE)</f>
        <v>#N/A</v>
      </c>
      <c r="X6126" s="4" t="e">
        <f>VLOOKUP(Таблица1[[#This Row],[Код единицы измерения]],Таблица37[#All],2,FALSE)</f>
        <v>#N/A</v>
      </c>
      <c r="Z6126" s="56"/>
      <c r="AA6126" s="56"/>
      <c r="AB6126" s="57">
        <f>Таблица1[[#This Row],[Кол-во/объем]]*Таблица1[[#This Row],[Маркетинговая цена за единицу, тенге без НДС]]</f>
        <v>0</v>
      </c>
      <c r="AC6126" s="52"/>
      <c r="AD6126" s="52"/>
      <c r="AE6126" s="52"/>
    </row>
    <row r="6127" spans="2:31" x14ac:dyDescent="0.3">
      <c r="B6127" s="4" t="e">
        <f>VLOOKUP(Таблица1[[#This Row],[Наименование Заказчика]],Таблица3[],2,FALSE)</f>
        <v>#N/A</v>
      </c>
      <c r="C6127" s="4" t="e">
        <f>VLOOKUP(Таблица1[[#This Row],[Наименование Заказчика]],Таблица3[],3,FALSE)</f>
        <v>#N/A</v>
      </c>
      <c r="N6127" s="38" t="e">
        <f>VLOOKUP(Таблица1[[#This Row],[Код основания для проведения закупки с применением особого порядка]],Таблица4[#All],3,FALSE)</f>
        <v>#N/A</v>
      </c>
      <c r="O6127" s="52"/>
      <c r="P6127" s="52"/>
      <c r="Q6127" s="52"/>
      <c r="R6127" s="52"/>
      <c r="S6127" s="38" t="e">
        <f>VLOOKUP(Таблица1[[#This Row],[Код страны поставки ТРУ]],Таблица8[],3,FALSE)</f>
        <v>#N/A</v>
      </c>
      <c r="T6127" s="52"/>
      <c r="U6127" s="52"/>
      <c r="V6127" s="38" t="e">
        <f>VLOOKUP(Таблица1[[#This Row],[Код условия поставки по ИНКОТЕРМС 2010]],Таблица10[],2,FALSE)</f>
        <v>#N/A</v>
      </c>
      <c r="X6127" s="4" t="e">
        <f>VLOOKUP(Таблица1[[#This Row],[Код единицы измерения]],Таблица37[#All],2,FALSE)</f>
        <v>#N/A</v>
      </c>
      <c r="Z6127" s="56"/>
      <c r="AA6127" s="56"/>
      <c r="AB6127" s="57">
        <f>Таблица1[[#This Row],[Кол-во/объем]]*Таблица1[[#This Row],[Маркетинговая цена за единицу, тенге без НДС]]</f>
        <v>0</v>
      </c>
      <c r="AC6127" s="52"/>
      <c r="AD6127" s="52"/>
      <c r="AE6127" s="52"/>
    </row>
    <row r="6128" spans="2:31" x14ac:dyDescent="0.3">
      <c r="B6128" s="4" t="e">
        <f>VLOOKUP(Таблица1[[#This Row],[Наименование Заказчика]],Таблица3[],2,FALSE)</f>
        <v>#N/A</v>
      </c>
      <c r="C6128" s="4" t="e">
        <f>VLOOKUP(Таблица1[[#This Row],[Наименование Заказчика]],Таблица3[],3,FALSE)</f>
        <v>#N/A</v>
      </c>
      <c r="N6128" s="38" t="e">
        <f>VLOOKUP(Таблица1[[#This Row],[Код основания для проведения закупки с применением особого порядка]],Таблица4[#All],3,FALSE)</f>
        <v>#N/A</v>
      </c>
      <c r="O6128" s="52"/>
      <c r="P6128" s="52"/>
      <c r="Q6128" s="52"/>
      <c r="R6128" s="52"/>
      <c r="S6128" s="38" t="e">
        <f>VLOOKUP(Таблица1[[#This Row],[Код страны поставки ТРУ]],Таблица8[],3,FALSE)</f>
        <v>#N/A</v>
      </c>
      <c r="T6128" s="52"/>
      <c r="U6128" s="52"/>
      <c r="V6128" s="38" t="e">
        <f>VLOOKUP(Таблица1[[#This Row],[Код условия поставки по ИНКОТЕРМС 2010]],Таблица10[],2,FALSE)</f>
        <v>#N/A</v>
      </c>
      <c r="X6128" s="4" t="e">
        <f>VLOOKUP(Таблица1[[#This Row],[Код единицы измерения]],Таблица37[#All],2,FALSE)</f>
        <v>#N/A</v>
      </c>
      <c r="Z6128" s="56"/>
      <c r="AA6128" s="56"/>
      <c r="AB6128" s="57">
        <f>Таблица1[[#This Row],[Кол-во/объем]]*Таблица1[[#This Row],[Маркетинговая цена за единицу, тенге без НДС]]</f>
        <v>0</v>
      </c>
      <c r="AC6128" s="52"/>
      <c r="AD6128" s="52"/>
      <c r="AE6128" s="52"/>
    </row>
    <row r="6129" spans="2:31" x14ac:dyDescent="0.3">
      <c r="B6129" s="4" t="e">
        <f>VLOOKUP(Таблица1[[#This Row],[Наименование Заказчика]],Таблица3[],2,FALSE)</f>
        <v>#N/A</v>
      </c>
      <c r="C6129" s="4" t="e">
        <f>VLOOKUP(Таблица1[[#This Row],[Наименование Заказчика]],Таблица3[],3,FALSE)</f>
        <v>#N/A</v>
      </c>
      <c r="N6129" s="38" t="e">
        <f>VLOOKUP(Таблица1[[#This Row],[Код основания для проведения закупки с применением особого порядка]],Таблица4[#All],3,FALSE)</f>
        <v>#N/A</v>
      </c>
      <c r="O6129" s="52"/>
      <c r="P6129" s="52"/>
      <c r="Q6129" s="52"/>
      <c r="R6129" s="52"/>
      <c r="S6129" s="38" t="e">
        <f>VLOOKUP(Таблица1[[#This Row],[Код страны поставки ТРУ]],Таблица8[],3,FALSE)</f>
        <v>#N/A</v>
      </c>
      <c r="T6129" s="52"/>
      <c r="U6129" s="52"/>
      <c r="V6129" s="38" t="e">
        <f>VLOOKUP(Таблица1[[#This Row],[Код условия поставки по ИНКОТЕРМС 2010]],Таблица10[],2,FALSE)</f>
        <v>#N/A</v>
      </c>
      <c r="X6129" s="4" t="e">
        <f>VLOOKUP(Таблица1[[#This Row],[Код единицы измерения]],Таблица37[#All],2,FALSE)</f>
        <v>#N/A</v>
      </c>
      <c r="Z6129" s="56"/>
      <c r="AA6129" s="56"/>
      <c r="AB6129" s="57">
        <f>Таблица1[[#This Row],[Кол-во/объем]]*Таблица1[[#This Row],[Маркетинговая цена за единицу, тенге без НДС]]</f>
        <v>0</v>
      </c>
      <c r="AC6129" s="52"/>
      <c r="AD6129" s="52"/>
      <c r="AE6129" s="52"/>
    </row>
    <row r="6130" spans="2:31" x14ac:dyDescent="0.3">
      <c r="B6130" s="4" t="e">
        <f>VLOOKUP(Таблица1[[#This Row],[Наименование Заказчика]],Таблица3[],2,FALSE)</f>
        <v>#N/A</v>
      </c>
      <c r="C6130" s="4" t="e">
        <f>VLOOKUP(Таблица1[[#This Row],[Наименование Заказчика]],Таблица3[],3,FALSE)</f>
        <v>#N/A</v>
      </c>
      <c r="N6130" s="38" t="e">
        <f>VLOOKUP(Таблица1[[#This Row],[Код основания для проведения закупки с применением особого порядка]],Таблица4[#All],3,FALSE)</f>
        <v>#N/A</v>
      </c>
      <c r="O6130" s="52"/>
      <c r="P6130" s="52"/>
      <c r="Q6130" s="52"/>
      <c r="R6130" s="52"/>
      <c r="S6130" s="38" t="e">
        <f>VLOOKUP(Таблица1[[#This Row],[Код страны поставки ТРУ]],Таблица8[],3,FALSE)</f>
        <v>#N/A</v>
      </c>
      <c r="T6130" s="52"/>
      <c r="U6130" s="52"/>
      <c r="V6130" s="38" t="e">
        <f>VLOOKUP(Таблица1[[#This Row],[Код условия поставки по ИНКОТЕРМС 2010]],Таблица10[],2,FALSE)</f>
        <v>#N/A</v>
      </c>
      <c r="X6130" s="4" t="e">
        <f>VLOOKUP(Таблица1[[#This Row],[Код единицы измерения]],Таблица37[#All],2,FALSE)</f>
        <v>#N/A</v>
      </c>
      <c r="Z6130" s="56"/>
      <c r="AA6130" s="56"/>
      <c r="AB6130" s="57">
        <f>Таблица1[[#This Row],[Кол-во/объем]]*Таблица1[[#This Row],[Маркетинговая цена за единицу, тенге без НДС]]</f>
        <v>0</v>
      </c>
      <c r="AC6130" s="52"/>
      <c r="AD6130" s="52"/>
      <c r="AE6130" s="52"/>
    </row>
    <row r="6131" spans="2:31" x14ac:dyDescent="0.3">
      <c r="B6131" s="4" t="e">
        <f>VLOOKUP(Таблица1[[#This Row],[Наименование Заказчика]],Таблица3[],2,FALSE)</f>
        <v>#N/A</v>
      </c>
      <c r="C6131" s="4" t="e">
        <f>VLOOKUP(Таблица1[[#This Row],[Наименование Заказчика]],Таблица3[],3,FALSE)</f>
        <v>#N/A</v>
      </c>
      <c r="N6131" s="38" t="e">
        <f>VLOOKUP(Таблица1[[#This Row],[Код основания для проведения закупки с применением особого порядка]],Таблица4[#All],3,FALSE)</f>
        <v>#N/A</v>
      </c>
      <c r="O6131" s="52"/>
      <c r="P6131" s="52"/>
      <c r="Q6131" s="52"/>
      <c r="R6131" s="52"/>
      <c r="S6131" s="38" t="e">
        <f>VLOOKUP(Таблица1[[#This Row],[Код страны поставки ТРУ]],Таблица8[],3,FALSE)</f>
        <v>#N/A</v>
      </c>
      <c r="T6131" s="52"/>
      <c r="U6131" s="52"/>
      <c r="V6131" s="38" t="e">
        <f>VLOOKUP(Таблица1[[#This Row],[Код условия поставки по ИНКОТЕРМС 2010]],Таблица10[],2,FALSE)</f>
        <v>#N/A</v>
      </c>
      <c r="X6131" s="4" t="e">
        <f>VLOOKUP(Таблица1[[#This Row],[Код единицы измерения]],Таблица37[#All],2,FALSE)</f>
        <v>#N/A</v>
      </c>
      <c r="Z6131" s="56"/>
      <c r="AA6131" s="56"/>
      <c r="AB6131" s="57">
        <f>Таблица1[[#This Row],[Кол-во/объем]]*Таблица1[[#This Row],[Маркетинговая цена за единицу, тенге без НДС]]</f>
        <v>0</v>
      </c>
      <c r="AC6131" s="52"/>
      <c r="AD6131" s="52"/>
      <c r="AE6131" s="52"/>
    </row>
    <row r="6132" spans="2:31" x14ac:dyDescent="0.3">
      <c r="B6132" s="4" t="e">
        <f>VLOOKUP(Таблица1[[#This Row],[Наименование Заказчика]],Таблица3[],2,FALSE)</f>
        <v>#N/A</v>
      </c>
      <c r="C6132" s="4" t="e">
        <f>VLOOKUP(Таблица1[[#This Row],[Наименование Заказчика]],Таблица3[],3,FALSE)</f>
        <v>#N/A</v>
      </c>
      <c r="N6132" s="38" t="e">
        <f>VLOOKUP(Таблица1[[#This Row],[Код основания для проведения закупки с применением особого порядка]],Таблица4[#All],3,FALSE)</f>
        <v>#N/A</v>
      </c>
      <c r="O6132" s="52"/>
      <c r="P6132" s="52"/>
      <c r="Q6132" s="52"/>
      <c r="R6132" s="52"/>
      <c r="S6132" s="38" t="e">
        <f>VLOOKUP(Таблица1[[#This Row],[Код страны поставки ТРУ]],Таблица8[],3,FALSE)</f>
        <v>#N/A</v>
      </c>
      <c r="T6132" s="52"/>
      <c r="U6132" s="52"/>
      <c r="V6132" s="38" t="e">
        <f>VLOOKUP(Таблица1[[#This Row],[Код условия поставки по ИНКОТЕРМС 2010]],Таблица10[],2,FALSE)</f>
        <v>#N/A</v>
      </c>
      <c r="X6132" s="4" t="e">
        <f>VLOOKUP(Таблица1[[#This Row],[Код единицы измерения]],Таблица37[#All],2,FALSE)</f>
        <v>#N/A</v>
      </c>
      <c r="Z6132" s="56"/>
      <c r="AA6132" s="56"/>
      <c r="AB6132" s="57">
        <f>Таблица1[[#This Row],[Кол-во/объем]]*Таблица1[[#This Row],[Маркетинговая цена за единицу, тенге без НДС]]</f>
        <v>0</v>
      </c>
      <c r="AC6132" s="52"/>
      <c r="AD6132" s="52"/>
      <c r="AE6132" s="52"/>
    </row>
    <row r="6133" spans="2:31" x14ac:dyDescent="0.3">
      <c r="B6133" s="4" t="e">
        <f>VLOOKUP(Таблица1[[#This Row],[Наименование Заказчика]],Таблица3[],2,FALSE)</f>
        <v>#N/A</v>
      </c>
      <c r="C6133" s="4" t="e">
        <f>VLOOKUP(Таблица1[[#This Row],[Наименование Заказчика]],Таблица3[],3,FALSE)</f>
        <v>#N/A</v>
      </c>
      <c r="N6133" s="38" t="e">
        <f>VLOOKUP(Таблица1[[#This Row],[Код основания для проведения закупки с применением особого порядка]],Таблица4[#All],3,FALSE)</f>
        <v>#N/A</v>
      </c>
      <c r="O6133" s="52"/>
      <c r="P6133" s="52"/>
      <c r="Q6133" s="52"/>
      <c r="R6133" s="52"/>
      <c r="S6133" s="38" t="e">
        <f>VLOOKUP(Таблица1[[#This Row],[Код страны поставки ТРУ]],Таблица8[],3,FALSE)</f>
        <v>#N/A</v>
      </c>
      <c r="T6133" s="52"/>
      <c r="U6133" s="52"/>
      <c r="V6133" s="38" t="e">
        <f>VLOOKUP(Таблица1[[#This Row],[Код условия поставки по ИНКОТЕРМС 2010]],Таблица10[],2,FALSE)</f>
        <v>#N/A</v>
      </c>
      <c r="X6133" s="4" t="e">
        <f>VLOOKUP(Таблица1[[#This Row],[Код единицы измерения]],Таблица37[#All],2,FALSE)</f>
        <v>#N/A</v>
      </c>
      <c r="Z6133" s="56"/>
      <c r="AA6133" s="56"/>
      <c r="AB6133" s="57">
        <f>Таблица1[[#This Row],[Кол-во/объем]]*Таблица1[[#This Row],[Маркетинговая цена за единицу, тенге без НДС]]</f>
        <v>0</v>
      </c>
      <c r="AC6133" s="52"/>
      <c r="AD6133" s="52"/>
      <c r="AE6133" s="52"/>
    </row>
    <row r="6134" spans="2:31" x14ac:dyDescent="0.3">
      <c r="B6134" s="4" t="e">
        <f>VLOOKUP(Таблица1[[#This Row],[Наименование Заказчика]],Таблица3[],2,FALSE)</f>
        <v>#N/A</v>
      </c>
      <c r="C6134" s="4" t="e">
        <f>VLOOKUP(Таблица1[[#This Row],[Наименование Заказчика]],Таблица3[],3,FALSE)</f>
        <v>#N/A</v>
      </c>
      <c r="N6134" s="38" t="e">
        <f>VLOOKUP(Таблица1[[#This Row],[Код основания для проведения закупки с применением особого порядка]],Таблица4[#All],3,FALSE)</f>
        <v>#N/A</v>
      </c>
      <c r="O6134" s="52"/>
      <c r="P6134" s="52"/>
      <c r="Q6134" s="52"/>
      <c r="R6134" s="52"/>
      <c r="S6134" s="38" t="e">
        <f>VLOOKUP(Таблица1[[#This Row],[Код страны поставки ТРУ]],Таблица8[],3,FALSE)</f>
        <v>#N/A</v>
      </c>
      <c r="T6134" s="52"/>
      <c r="U6134" s="52"/>
      <c r="V6134" s="38" t="e">
        <f>VLOOKUP(Таблица1[[#This Row],[Код условия поставки по ИНКОТЕРМС 2010]],Таблица10[],2,FALSE)</f>
        <v>#N/A</v>
      </c>
      <c r="X6134" s="4" t="e">
        <f>VLOOKUP(Таблица1[[#This Row],[Код единицы измерения]],Таблица37[#All],2,FALSE)</f>
        <v>#N/A</v>
      </c>
      <c r="Z6134" s="56"/>
      <c r="AA6134" s="56"/>
      <c r="AB6134" s="57">
        <f>Таблица1[[#This Row],[Кол-во/объем]]*Таблица1[[#This Row],[Маркетинговая цена за единицу, тенге без НДС]]</f>
        <v>0</v>
      </c>
      <c r="AC6134" s="52"/>
      <c r="AD6134" s="52"/>
      <c r="AE6134" s="52"/>
    </row>
    <row r="6135" spans="2:31" x14ac:dyDescent="0.3">
      <c r="B6135" s="4" t="e">
        <f>VLOOKUP(Таблица1[[#This Row],[Наименование Заказчика]],Таблица3[],2,FALSE)</f>
        <v>#N/A</v>
      </c>
      <c r="C6135" s="4" t="e">
        <f>VLOOKUP(Таблица1[[#This Row],[Наименование Заказчика]],Таблица3[],3,FALSE)</f>
        <v>#N/A</v>
      </c>
      <c r="N6135" s="38" t="e">
        <f>VLOOKUP(Таблица1[[#This Row],[Код основания для проведения закупки с применением особого порядка]],Таблица4[#All],3,FALSE)</f>
        <v>#N/A</v>
      </c>
      <c r="O6135" s="52"/>
      <c r="P6135" s="52"/>
      <c r="Q6135" s="52"/>
      <c r="R6135" s="52"/>
      <c r="S6135" s="38" t="e">
        <f>VLOOKUP(Таблица1[[#This Row],[Код страны поставки ТРУ]],Таблица8[],3,FALSE)</f>
        <v>#N/A</v>
      </c>
      <c r="T6135" s="52"/>
      <c r="U6135" s="52"/>
      <c r="V6135" s="38" t="e">
        <f>VLOOKUP(Таблица1[[#This Row],[Код условия поставки по ИНКОТЕРМС 2010]],Таблица10[],2,FALSE)</f>
        <v>#N/A</v>
      </c>
      <c r="X6135" s="4" t="e">
        <f>VLOOKUP(Таблица1[[#This Row],[Код единицы измерения]],Таблица37[#All],2,FALSE)</f>
        <v>#N/A</v>
      </c>
      <c r="Z6135" s="56"/>
      <c r="AA6135" s="56"/>
      <c r="AB6135" s="57">
        <f>Таблица1[[#This Row],[Кол-во/объем]]*Таблица1[[#This Row],[Маркетинговая цена за единицу, тенге без НДС]]</f>
        <v>0</v>
      </c>
      <c r="AC6135" s="52"/>
      <c r="AD6135" s="52"/>
      <c r="AE6135" s="52"/>
    </row>
    <row r="6136" spans="2:31" x14ac:dyDescent="0.3">
      <c r="B6136" s="4" t="e">
        <f>VLOOKUP(Таблица1[[#This Row],[Наименование Заказчика]],Таблица3[],2,FALSE)</f>
        <v>#N/A</v>
      </c>
      <c r="C6136" s="4" t="e">
        <f>VLOOKUP(Таблица1[[#This Row],[Наименование Заказчика]],Таблица3[],3,FALSE)</f>
        <v>#N/A</v>
      </c>
      <c r="N6136" s="38" t="e">
        <f>VLOOKUP(Таблица1[[#This Row],[Код основания для проведения закупки с применением особого порядка]],Таблица4[#All],3,FALSE)</f>
        <v>#N/A</v>
      </c>
      <c r="O6136" s="52"/>
      <c r="P6136" s="52"/>
      <c r="Q6136" s="52"/>
      <c r="R6136" s="52"/>
      <c r="S6136" s="38" t="e">
        <f>VLOOKUP(Таблица1[[#This Row],[Код страны поставки ТРУ]],Таблица8[],3,FALSE)</f>
        <v>#N/A</v>
      </c>
      <c r="T6136" s="52"/>
      <c r="U6136" s="52"/>
      <c r="V6136" s="38" t="e">
        <f>VLOOKUP(Таблица1[[#This Row],[Код условия поставки по ИНКОТЕРМС 2010]],Таблица10[],2,FALSE)</f>
        <v>#N/A</v>
      </c>
      <c r="X6136" s="4" t="e">
        <f>VLOOKUP(Таблица1[[#This Row],[Код единицы измерения]],Таблица37[#All],2,FALSE)</f>
        <v>#N/A</v>
      </c>
      <c r="Z6136" s="56"/>
      <c r="AA6136" s="56"/>
      <c r="AB6136" s="57">
        <f>Таблица1[[#This Row],[Кол-во/объем]]*Таблица1[[#This Row],[Маркетинговая цена за единицу, тенге без НДС]]</f>
        <v>0</v>
      </c>
      <c r="AC6136" s="52"/>
      <c r="AD6136" s="52"/>
      <c r="AE6136" s="52"/>
    </row>
    <row r="6137" spans="2:31" x14ac:dyDescent="0.3">
      <c r="B6137" s="4" t="e">
        <f>VLOOKUP(Таблица1[[#This Row],[Наименование Заказчика]],Таблица3[],2,FALSE)</f>
        <v>#N/A</v>
      </c>
      <c r="C6137" s="4" t="e">
        <f>VLOOKUP(Таблица1[[#This Row],[Наименование Заказчика]],Таблица3[],3,FALSE)</f>
        <v>#N/A</v>
      </c>
      <c r="N6137" s="38" t="e">
        <f>VLOOKUP(Таблица1[[#This Row],[Код основания для проведения закупки с применением особого порядка]],Таблица4[#All],3,FALSE)</f>
        <v>#N/A</v>
      </c>
      <c r="O6137" s="52"/>
      <c r="P6137" s="52"/>
      <c r="Q6137" s="52"/>
      <c r="R6137" s="52"/>
      <c r="S6137" s="38" t="e">
        <f>VLOOKUP(Таблица1[[#This Row],[Код страны поставки ТРУ]],Таблица8[],3,FALSE)</f>
        <v>#N/A</v>
      </c>
      <c r="T6137" s="52"/>
      <c r="U6137" s="52"/>
      <c r="V6137" s="38" t="e">
        <f>VLOOKUP(Таблица1[[#This Row],[Код условия поставки по ИНКОТЕРМС 2010]],Таблица10[],2,FALSE)</f>
        <v>#N/A</v>
      </c>
      <c r="X6137" s="4" t="e">
        <f>VLOOKUP(Таблица1[[#This Row],[Код единицы измерения]],Таблица37[#All],2,FALSE)</f>
        <v>#N/A</v>
      </c>
      <c r="Z6137" s="56"/>
      <c r="AA6137" s="56"/>
      <c r="AB6137" s="57">
        <f>Таблица1[[#This Row],[Кол-во/объем]]*Таблица1[[#This Row],[Маркетинговая цена за единицу, тенге без НДС]]</f>
        <v>0</v>
      </c>
      <c r="AC6137" s="52"/>
      <c r="AD6137" s="52"/>
      <c r="AE6137" s="52"/>
    </row>
    <row r="6138" spans="2:31" x14ac:dyDescent="0.3">
      <c r="B6138" s="4" t="e">
        <f>VLOOKUP(Таблица1[[#This Row],[Наименование Заказчика]],Таблица3[],2,FALSE)</f>
        <v>#N/A</v>
      </c>
      <c r="C6138" s="4" t="e">
        <f>VLOOKUP(Таблица1[[#This Row],[Наименование Заказчика]],Таблица3[],3,FALSE)</f>
        <v>#N/A</v>
      </c>
      <c r="N6138" s="38" t="e">
        <f>VLOOKUP(Таблица1[[#This Row],[Код основания для проведения закупки с применением особого порядка]],Таблица4[#All],3,FALSE)</f>
        <v>#N/A</v>
      </c>
      <c r="O6138" s="52"/>
      <c r="P6138" s="52"/>
      <c r="Q6138" s="52"/>
      <c r="R6138" s="52"/>
      <c r="S6138" s="38" t="e">
        <f>VLOOKUP(Таблица1[[#This Row],[Код страны поставки ТРУ]],Таблица8[],3,FALSE)</f>
        <v>#N/A</v>
      </c>
      <c r="T6138" s="52"/>
      <c r="U6138" s="52"/>
      <c r="V6138" s="38" t="e">
        <f>VLOOKUP(Таблица1[[#This Row],[Код условия поставки по ИНКОТЕРМС 2010]],Таблица10[],2,FALSE)</f>
        <v>#N/A</v>
      </c>
      <c r="X6138" s="4" t="e">
        <f>VLOOKUP(Таблица1[[#This Row],[Код единицы измерения]],Таблица37[#All],2,FALSE)</f>
        <v>#N/A</v>
      </c>
      <c r="Z6138" s="56"/>
      <c r="AA6138" s="56"/>
      <c r="AB6138" s="57">
        <f>Таблица1[[#This Row],[Кол-во/объем]]*Таблица1[[#This Row],[Маркетинговая цена за единицу, тенге без НДС]]</f>
        <v>0</v>
      </c>
      <c r="AC6138" s="52"/>
      <c r="AD6138" s="52"/>
      <c r="AE6138" s="52"/>
    </row>
    <row r="6139" spans="2:31" x14ac:dyDescent="0.3">
      <c r="B6139" s="4" t="e">
        <f>VLOOKUP(Таблица1[[#This Row],[Наименование Заказчика]],Таблица3[],2,FALSE)</f>
        <v>#N/A</v>
      </c>
      <c r="C6139" s="4" t="e">
        <f>VLOOKUP(Таблица1[[#This Row],[Наименование Заказчика]],Таблица3[],3,FALSE)</f>
        <v>#N/A</v>
      </c>
      <c r="N6139" s="38" t="e">
        <f>VLOOKUP(Таблица1[[#This Row],[Код основания для проведения закупки с применением особого порядка]],Таблица4[#All],3,FALSE)</f>
        <v>#N/A</v>
      </c>
      <c r="O6139" s="52"/>
      <c r="P6139" s="52"/>
      <c r="Q6139" s="52"/>
      <c r="R6139" s="52"/>
      <c r="S6139" s="38" t="e">
        <f>VLOOKUP(Таблица1[[#This Row],[Код страны поставки ТРУ]],Таблица8[],3,FALSE)</f>
        <v>#N/A</v>
      </c>
      <c r="T6139" s="52"/>
      <c r="U6139" s="52"/>
      <c r="V6139" s="38" t="e">
        <f>VLOOKUP(Таблица1[[#This Row],[Код условия поставки по ИНКОТЕРМС 2010]],Таблица10[],2,FALSE)</f>
        <v>#N/A</v>
      </c>
      <c r="X6139" s="4" t="e">
        <f>VLOOKUP(Таблица1[[#This Row],[Код единицы измерения]],Таблица37[#All],2,FALSE)</f>
        <v>#N/A</v>
      </c>
      <c r="Z6139" s="56"/>
      <c r="AA6139" s="56"/>
      <c r="AB6139" s="57">
        <f>Таблица1[[#This Row],[Кол-во/объем]]*Таблица1[[#This Row],[Маркетинговая цена за единицу, тенге без НДС]]</f>
        <v>0</v>
      </c>
      <c r="AC6139" s="52"/>
      <c r="AD6139" s="52"/>
      <c r="AE6139" s="52"/>
    </row>
    <row r="6140" spans="2:31" x14ac:dyDescent="0.3">
      <c r="B6140" s="4" t="e">
        <f>VLOOKUP(Таблица1[[#This Row],[Наименование Заказчика]],Таблица3[],2,FALSE)</f>
        <v>#N/A</v>
      </c>
      <c r="C6140" s="4" t="e">
        <f>VLOOKUP(Таблица1[[#This Row],[Наименование Заказчика]],Таблица3[],3,FALSE)</f>
        <v>#N/A</v>
      </c>
      <c r="N6140" s="38" t="e">
        <f>VLOOKUP(Таблица1[[#This Row],[Код основания для проведения закупки с применением особого порядка]],Таблица4[#All],3,FALSE)</f>
        <v>#N/A</v>
      </c>
      <c r="O6140" s="52"/>
      <c r="P6140" s="52"/>
      <c r="Q6140" s="52"/>
      <c r="R6140" s="52"/>
      <c r="S6140" s="38" t="e">
        <f>VLOOKUP(Таблица1[[#This Row],[Код страны поставки ТРУ]],Таблица8[],3,FALSE)</f>
        <v>#N/A</v>
      </c>
      <c r="T6140" s="52"/>
      <c r="U6140" s="52"/>
      <c r="V6140" s="38" t="e">
        <f>VLOOKUP(Таблица1[[#This Row],[Код условия поставки по ИНКОТЕРМС 2010]],Таблица10[],2,FALSE)</f>
        <v>#N/A</v>
      </c>
      <c r="X6140" s="4" t="e">
        <f>VLOOKUP(Таблица1[[#This Row],[Код единицы измерения]],Таблица37[#All],2,FALSE)</f>
        <v>#N/A</v>
      </c>
      <c r="Z6140" s="56"/>
      <c r="AA6140" s="56"/>
      <c r="AB6140" s="57">
        <f>Таблица1[[#This Row],[Кол-во/объем]]*Таблица1[[#This Row],[Маркетинговая цена за единицу, тенге без НДС]]</f>
        <v>0</v>
      </c>
      <c r="AC6140" s="52"/>
      <c r="AD6140" s="52"/>
      <c r="AE6140" s="52"/>
    </row>
    <row r="6141" spans="2:31" x14ac:dyDescent="0.3">
      <c r="B6141" s="4" t="e">
        <f>VLOOKUP(Таблица1[[#This Row],[Наименование Заказчика]],Таблица3[],2,FALSE)</f>
        <v>#N/A</v>
      </c>
      <c r="C6141" s="4" t="e">
        <f>VLOOKUP(Таблица1[[#This Row],[Наименование Заказчика]],Таблица3[],3,FALSE)</f>
        <v>#N/A</v>
      </c>
      <c r="N6141" s="38" t="e">
        <f>VLOOKUP(Таблица1[[#This Row],[Код основания для проведения закупки с применением особого порядка]],Таблица4[#All],3,FALSE)</f>
        <v>#N/A</v>
      </c>
      <c r="O6141" s="52"/>
      <c r="P6141" s="52"/>
      <c r="Q6141" s="52"/>
      <c r="R6141" s="52"/>
      <c r="S6141" s="38" t="e">
        <f>VLOOKUP(Таблица1[[#This Row],[Код страны поставки ТРУ]],Таблица8[],3,FALSE)</f>
        <v>#N/A</v>
      </c>
      <c r="T6141" s="52"/>
      <c r="U6141" s="52"/>
      <c r="V6141" s="38" t="e">
        <f>VLOOKUP(Таблица1[[#This Row],[Код условия поставки по ИНКОТЕРМС 2010]],Таблица10[],2,FALSE)</f>
        <v>#N/A</v>
      </c>
      <c r="X6141" s="4" t="e">
        <f>VLOOKUP(Таблица1[[#This Row],[Код единицы измерения]],Таблица37[#All],2,FALSE)</f>
        <v>#N/A</v>
      </c>
      <c r="Z6141" s="56"/>
      <c r="AA6141" s="56"/>
      <c r="AB6141" s="57">
        <f>Таблица1[[#This Row],[Кол-во/объем]]*Таблица1[[#This Row],[Маркетинговая цена за единицу, тенге без НДС]]</f>
        <v>0</v>
      </c>
      <c r="AC6141" s="52"/>
      <c r="AD6141" s="52"/>
      <c r="AE6141" s="52"/>
    </row>
    <row r="6142" spans="2:31" x14ac:dyDescent="0.3">
      <c r="B6142" s="4" t="e">
        <f>VLOOKUP(Таблица1[[#This Row],[Наименование Заказчика]],Таблица3[],2,FALSE)</f>
        <v>#N/A</v>
      </c>
      <c r="C6142" s="4" t="e">
        <f>VLOOKUP(Таблица1[[#This Row],[Наименование Заказчика]],Таблица3[],3,FALSE)</f>
        <v>#N/A</v>
      </c>
      <c r="N6142" s="38" t="e">
        <f>VLOOKUP(Таблица1[[#This Row],[Код основания для проведения закупки с применением особого порядка]],Таблица4[#All],3,FALSE)</f>
        <v>#N/A</v>
      </c>
      <c r="O6142" s="52"/>
      <c r="P6142" s="52"/>
      <c r="Q6142" s="52"/>
      <c r="R6142" s="52"/>
      <c r="S6142" s="38" t="e">
        <f>VLOOKUP(Таблица1[[#This Row],[Код страны поставки ТРУ]],Таблица8[],3,FALSE)</f>
        <v>#N/A</v>
      </c>
      <c r="T6142" s="52"/>
      <c r="U6142" s="52"/>
      <c r="V6142" s="38" t="e">
        <f>VLOOKUP(Таблица1[[#This Row],[Код условия поставки по ИНКОТЕРМС 2010]],Таблица10[],2,FALSE)</f>
        <v>#N/A</v>
      </c>
      <c r="X6142" s="4" t="e">
        <f>VLOOKUP(Таблица1[[#This Row],[Код единицы измерения]],Таблица37[#All],2,FALSE)</f>
        <v>#N/A</v>
      </c>
      <c r="Z6142" s="56"/>
      <c r="AA6142" s="56"/>
      <c r="AB6142" s="57">
        <f>Таблица1[[#This Row],[Кол-во/объем]]*Таблица1[[#This Row],[Маркетинговая цена за единицу, тенге без НДС]]</f>
        <v>0</v>
      </c>
      <c r="AC6142" s="52"/>
      <c r="AD6142" s="52"/>
      <c r="AE6142" s="52"/>
    </row>
    <row r="6143" spans="2:31" x14ac:dyDescent="0.3">
      <c r="B6143" s="4" t="e">
        <f>VLOOKUP(Таблица1[[#This Row],[Наименование Заказчика]],Таблица3[],2,FALSE)</f>
        <v>#N/A</v>
      </c>
      <c r="C6143" s="4" t="e">
        <f>VLOOKUP(Таблица1[[#This Row],[Наименование Заказчика]],Таблица3[],3,FALSE)</f>
        <v>#N/A</v>
      </c>
      <c r="N6143" s="38" t="e">
        <f>VLOOKUP(Таблица1[[#This Row],[Код основания для проведения закупки с применением особого порядка]],Таблица4[#All],3,FALSE)</f>
        <v>#N/A</v>
      </c>
      <c r="O6143" s="52"/>
      <c r="P6143" s="52"/>
      <c r="Q6143" s="52"/>
      <c r="R6143" s="52"/>
      <c r="S6143" s="38" t="e">
        <f>VLOOKUP(Таблица1[[#This Row],[Код страны поставки ТРУ]],Таблица8[],3,FALSE)</f>
        <v>#N/A</v>
      </c>
      <c r="T6143" s="52"/>
      <c r="U6143" s="52"/>
      <c r="V6143" s="38" t="e">
        <f>VLOOKUP(Таблица1[[#This Row],[Код условия поставки по ИНКОТЕРМС 2010]],Таблица10[],2,FALSE)</f>
        <v>#N/A</v>
      </c>
      <c r="X6143" s="4" t="e">
        <f>VLOOKUP(Таблица1[[#This Row],[Код единицы измерения]],Таблица37[#All],2,FALSE)</f>
        <v>#N/A</v>
      </c>
      <c r="Z6143" s="56"/>
      <c r="AA6143" s="56"/>
      <c r="AB6143" s="57">
        <f>Таблица1[[#This Row],[Кол-во/объем]]*Таблица1[[#This Row],[Маркетинговая цена за единицу, тенге без НДС]]</f>
        <v>0</v>
      </c>
      <c r="AC6143" s="52"/>
      <c r="AD6143" s="52"/>
      <c r="AE6143" s="52"/>
    </row>
    <row r="6144" spans="2:31" x14ac:dyDescent="0.3">
      <c r="B6144" s="4" t="e">
        <f>VLOOKUP(Таблица1[[#This Row],[Наименование Заказчика]],Таблица3[],2,FALSE)</f>
        <v>#N/A</v>
      </c>
      <c r="C6144" s="4" t="e">
        <f>VLOOKUP(Таблица1[[#This Row],[Наименование Заказчика]],Таблица3[],3,FALSE)</f>
        <v>#N/A</v>
      </c>
      <c r="N6144" s="38" t="e">
        <f>VLOOKUP(Таблица1[[#This Row],[Код основания для проведения закупки с применением особого порядка]],Таблица4[#All],3,FALSE)</f>
        <v>#N/A</v>
      </c>
      <c r="O6144" s="52"/>
      <c r="P6144" s="52"/>
      <c r="Q6144" s="52"/>
      <c r="R6144" s="52"/>
      <c r="S6144" s="38" t="e">
        <f>VLOOKUP(Таблица1[[#This Row],[Код страны поставки ТРУ]],Таблица8[],3,FALSE)</f>
        <v>#N/A</v>
      </c>
      <c r="T6144" s="52"/>
      <c r="U6144" s="52"/>
      <c r="V6144" s="38" t="e">
        <f>VLOOKUP(Таблица1[[#This Row],[Код условия поставки по ИНКОТЕРМС 2010]],Таблица10[],2,FALSE)</f>
        <v>#N/A</v>
      </c>
      <c r="X6144" s="4" t="e">
        <f>VLOOKUP(Таблица1[[#This Row],[Код единицы измерения]],Таблица37[#All],2,FALSE)</f>
        <v>#N/A</v>
      </c>
      <c r="Z6144" s="56"/>
      <c r="AA6144" s="56"/>
      <c r="AB6144" s="57">
        <f>Таблица1[[#This Row],[Кол-во/объем]]*Таблица1[[#This Row],[Маркетинговая цена за единицу, тенге без НДС]]</f>
        <v>0</v>
      </c>
      <c r="AC6144" s="52"/>
      <c r="AD6144" s="52"/>
      <c r="AE6144" s="52"/>
    </row>
    <row r="6145" spans="2:31" x14ac:dyDescent="0.3">
      <c r="B6145" s="4" t="e">
        <f>VLOOKUP(Таблица1[[#This Row],[Наименование Заказчика]],Таблица3[],2,FALSE)</f>
        <v>#N/A</v>
      </c>
      <c r="C6145" s="4" t="e">
        <f>VLOOKUP(Таблица1[[#This Row],[Наименование Заказчика]],Таблица3[],3,FALSE)</f>
        <v>#N/A</v>
      </c>
      <c r="N6145" s="38" t="e">
        <f>VLOOKUP(Таблица1[[#This Row],[Код основания для проведения закупки с применением особого порядка]],Таблица4[#All],3,FALSE)</f>
        <v>#N/A</v>
      </c>
      <c r="O6145" s="52"/>
      <c r="P6145" s="52"/>
      <c r="Q6145" s="52"/>
      <c r="R6145" s="52"/>
      <c r="S6145" s="38" t="e">
        <f>VLOOKUP(Таблица1[[#This Row],[Код страны поставки ТРУ]],Таблица8[],3,FALSE)</f>
        <v>#N/A</v>
      </c>
      <c r="T6145" s="52"/>
      <c r="U6145" s="52"/>
      <c r="V6145" s="38" t="e">
        <f>VLOOKUP(Таблица1[[#This Row],[Код условия поставки по ИНКОТЕРМС 2010]],Таблица10[],2,FALSE)</f>
        <v>#N/A</v>
      </c>
      <c r="X6145" s="4" t="e">
        <f>VLOOKUP(Таблица1[[#This Row],[Код единицы измерения]],Таблица37[#All],2,FALSE)</f>
        <v>#N/A</v>
      </c>
      <c r="Z6145" s="56"/>
      <c r="AA6145" s="56"/>
      <c r="AB6145" s="57">
        <f>Таблица1[[#This Row],[Кол-во/объем]]*Таблица1[[#This Row],[Маркетинговая цена за единицу, тенге без НДС]]</f>
        <v>0</v>
      </c>
      <c r="AC6145" s="52"/>
      <c r="AD6145" s="52"/>
      <c r="AE6145" s="52"/>
    </row>
    <row r="6146" spans="2:31" x14ac:dyDescent="0.3">
      <c r="B6146" s="4" t="e">
        <f>VLOOKUP(Таблица1[[#This Row],[Наименование Заказчика]],Таблица3[],2,FALSE)</f>
        <v>#N/A</v>
      </c>
      <c r="C6146" s="4" t="e">
        <f>VLOOKUP(Таблица1[[#This Row],[Наименование Заказчика]],Таблица3[],3,FALSE)</f>
        <v>#N/A</v>
      </c>
      <c r="N6146" s="38" t="e">
        <f>VLOOKUP(Таблица1[[#This Row],[Код основания для проведения закупки с применением особого порядка]],Таблица4[#All],3,FALSE)</f>
        <v>#N/A</v>
      </c>
      <c r="O6146" s="52"/>
      <c r="P6146" s="52"/>
      <c r="Q6146" s="52"/>
      <c r="R6146" s="52"/>
      <c r="S6146" s="38" t="e">
        <f>VLOOKUP(Таблица1[[#This Row],[Код страны поставки ТРУ]],Таблица8[],3,FALSE)</f>
        <v>#N/A</v>
      </c>
      <c r="T6146" s="52"/>
      <c r="U6146" s="52"/>
      <c r="V6146" s="38" t="e">
        <f>VLOOKUP(Таблица1[[#This Row],[Код условия поставки по ИНКОТЕРМС 2010]],Таблица10[],2,FALSE)</f>
        <v>#N/A</v>
      </c>
      <c r="X6146" s="4" t="e">
        <f>VLOOKUP(Таблица1[[#This Row],[Код единицы измерения]],Таблица37[#All],2,FALSE)</f>
        <v>#N/A</v>
      </c>
      <c r="Z6146" s="56"/>
      <c r="AA6146" s="56"/>
      <c r="AB6146" s="57">
        <f>Таблица1[[#This Row],[Кол-во/объем]]*Таблица1[[#This Row],[Маркетинговая цена за единицу, тенге без НДС]]</f>
        <v>0</v>
      </c>
      <c r="AC6146" s="52"/>
      <c r="AD6146" s="52"/>
      <c r="AE6146" s="52"/>
    </row>
    <row r="6147" spans="2:31" x14ac:dyDescent="0.3">
      <c r="B6147" s="4" t="e">
        <f>VLOOKUP(Таблица1[[#This Row],[Наименование Заказчика]],Таблица3[],2,FALSE)</f>
        <v>#N/A</v>
      </c>
      <c r="C6147" s="4" t="e">
        <f>VLOOKUP(Таблица1[[#This Row],[Наименование Заказчика]],Таблица3[],3,FALSE)</f>
        <v>#N/A</v>
      </c>
      <c r="N6147" s="38" t="e">
        <f>VLOOKUP(Таблица1[[#This Row],[Код основания для проведения закупки с применением особого порядка]],Таблица4[#All],3,FALSE)</f>
        <v>#N/A</v>
      </c>
      <c r="O6147" s="52"/>
      <c r="P6147" s="52"/>
      <c r="Q6147" s="52"/>
      <c r="R6147" s="52"/>
      <c r="S6147" s="38" t="e">
        <f>VLOOKUP(Таблица1[[#This Row],[Код страны поставки ТРУ]],Таблица8[],3,FALSE)</f>
        <v>#N/A</v>
      </c>
      <c r="T6147" s="52"/>
      <c r="U6147" s="52"/>
      <c r="V6147" s="38" t="e">
        <f>VLOOKUP(Таблица1[[#This Row],[Код условия поставки по ИНКОТЕРМС 2010]],Таблица10[],2,FALSE)</f>
        <v>#N/A</v>
      </c>
      <c r="X6147" s="4" t="e">
        <f>VLOOKUP(Таблица1[[#This Row],[Код единицы измерения]],Таблица37[#All],2,FALSE)</f>
        <v>#N/A</v>
      </c>
      <c r="Z6147" s="56"/>
      <c r="AA6147" s="56"/>
      <c r="AB6147" s="57">
        <f>Таблица1[[#This Row],[Кол-во/объем]]*Таблица1[[#This Row],[Маркетинговая цена за единицу, тенге без НДС]]</f>
        <v>0</v>
      </c>
      <c r="AC6147" s="52"/>
      <c r="AD6147" s="52"/>
      <c r="AE6147" s="52"/>
    </row>
    <row r="6148" spans="2:31" x14ac:dyDescent="0.3">
      <c r="B6148" s="4" t="e">
        <f>VLOOKUP(Таблица1[[#This Row],[Наименование Заказчика]],Таблица3[],2,FALSE)</f>
        <v>#N/A</v>
      </c>
      <c r="C6148" s="4" t="e">
        <f>VLOOKUP(Таблица1[[#This Row],[Наименование Заказчика]],Таблица3[],3,FALSE)</f>
        <v>#N/A</v>
      </c>
      <c r="N6148" s="38" t="e">
        <f>VLOOKUP(Таблица1[[#This Row],[Код основания для проведения закупки с применением особого порядка]],Таблица4[#All],3,FALSE)</f>
        <v>#N/A</v>
      </c>
      <c r="O6148" s="52"/>
      <c r="P6148" s="52"/>
      <c r="Q6148" s="52"/>
      <c r="R6148" s="52"/>
      <c r="S6148" s="38" t="e">
        <f>VLOOKUP(Таблица1[[#This Row],[Код страны поставки ТРУ]],Таблица8[],3,FALSE)</f>
        <v>#N/A</v>
      </c>
      <c r="T6148" s="52"/>
      <c r="U6148" s="52"/>
      <c r="V6148" s="38" t="e">
        <f>VLOOKUP(Таблица1[[#This Row],[Код условия поставки по ИНКОТЕРМС 2010]],Таблица10[],2,FALSE)</f>
        <v>#N/A</v>
      </c>
      <c r="X6148" s="4" t="e">
        <f>VLOOKUP(Таблица1[[#This Row],[Код единицы измерения]],Таблица37[#All],2,FALSE)</f>
        <v>#N/A</v>
      </c>
      <c r="Z6148" s="56"/>
      <c r="AA6148" s="56"/>
      <c r="AB6148" s="57">
        <f>Таблица1[[#This Row],[Кол-во/объем]]*Таблица1[[#This Row],[Маркетинговая цена за единицу, тенге без НДС]]</f>
        <v>0</v>
      </c>
      <c r="AC6148" s="52"/>
      <c r="AD6148" s="52"/>
      <c r="AE6148" s="52"/>
    </row>
    <row r="6149" spans="2:31" x14ac:dyDescent="0.3">
      <c r="B6149" s="4" t="e">
        <f>VLOOKUP(Таблица1[[#This Row],[Наименование Заказчика]],Таблица3[],2,FALSE)</f>
        <v>#N/A</v>
      </c>
      <c r="C6149" s="4" t="e">
        <f>VLOOKUP(Таблица1[[#This Row],[Наименование Заказчика]],Таблица3[],3,FALSE)</f>
        <v>#N/A</v>
      </c>
      <c r="N6149" s="38" t="e">
        <f>VLOOKUP(Таблица1[[#This Row],[Код основания для проведения закупки с применением особого порядка]],Таблица4[#All],3,FALSE)</f>
        <v>#N/A</v>
      </c>
      <c r="O6149" s="52"/>
      <c r="P6149" s="52"/>
      <c r="Q6149" s="52"/>
      <c r="R6149" s="52"/>
      <c r="S6149" s="38" t="e">
        <f>VLOOKUP(Таблица1[[#This Row],[Код страны поставки ТРУ]],Таблица8[],3,FALSE)</f>
        <v>#N/A</v>
      </c>
      <c r="T6149" s="52"/>
      <c r="U6149" s="52"/>
      <c r="V6149" s="38" t="e">
        <f>VLOOKUP(Таблица1[[#This Row],[Код условия поставки по ИНКОТЕРМС 2010]],Таблица10[],2,FALSE)</f>
        <v>#N/A</v>
      </c>
      <c r="X6149" s="4" t="e">
        <f>VLOOKUP(Таблица1[[#This Row],[Код единицы измерения]],Таблица37[#All],2,FALSE)</f>
        <v>#N/A</v>
      </c>
      <c r="Z6149" s="56"/>
      <c r="AA6149" s="56"/>
      <c r="AB6149" s="57">
        <f>Таблица1[[#This Row],[Кол-во/объем]]*Таблица1[[#This Row],[Маркетинговая цена за единицу, тенге без НДС]]</f>
        <v>0</v>
      </c>
      <c r="AC6149" s="52"/>
      <c r="AD6149" s="52"/>
      <c r="AE6149" s="52"/>
    </row>
    <row r="6150" spans="2:31" x14ac:dyDescent="0.3">
      <c r="B6150" s="4" t="e">
        <f>VLOOKUP(Таблица1[[#This Row],[Наименование Заказчика]],Таблица3[],2,FALSE)</f>
        <v>#N/A</v>
      </c>
      <c r="C6150" s="4" t="e">
        <f>VLOOKUP(Таблица1[[#This Row],[Наименование Заказчика]],Таблица3[],3,FALSE)</f>
        <v>#N/A</v>
      </c>
      <c r="N6150" s="38" t="e">
        <f>VLOOKUP(Таблица1[[#This Row],[Код основания для проведения закупки с применением особого порядка]],Таблица4[#All],3,FALSE)</f>
        <v>#N/A</v>
      </c>
      <c r="O6150" s="52"/>
      <c r="P6150" s="52"/>
      <c r="Q6150" s="52"/>
      <c r="R6150" s="52"/>
      <c r="S6150" s="38" t="e">
        <f>VLOOKUP(Таблица1[[#This Row],[Код страны поставки ТРУ]],Таблица8[],3,FALSE)</f>
        <v>#N/A</v>
      </c>
      <c r="T6150" s="52"/>
      <c r="U6150" s="52"/>
      <c r="V6150" s="38" t="e">
        <f>VLOOKUP(Таблица1[[#This Row],[Код условия поставки по ИНКОТЕРМС 2010]],Таблица10[],2,FALSE)</f>
        <v>#N/A</v>
      </c>
      <c r="X6150" s="4" t="e">
        <f>VLOOKUP(Таблица1[[#This Row],[Код единицы измерения]],Таблица37[#All],2,FALSE)</f>
        <v>#N/A</v>
      </c>
      <c r="Z6150" s="56"/>
      <c r="AA6150" s="56"/>
      <c r="AB6150" s="57">
        <f>Таблица1[[#This Row],[Кол-во/объем]]*Таблица1[[#This Row],[Маркетинговая цена за единицу, тенге без НДС]]</f>
        <v>0</v>
      </c>
      <c r="AC6150" s="52"/>
      <c r="AD6150" s="52"/>
      <c r="AE6150" s="52"/>
    </row>
    <row r="6151" spans="2:31" x14ac:dyDescent="0.3">
      <c r="B6151" s="4" t="e">
        <f>VLOOKUP(Таблица1[[#This Row],[Наименование Заказчика]],Таблица3[],2,FALSE)</f>
        <v>#N/A</v>
      </c>
      <c r="C6151" s="4" t="e">
        <f>VLOOKUP(Таблица1[[#This Row],[Наименование Заказчика]],Таблица3[],3,FALSE)</f>
        <v>#N/A</v>
      </c>
      <c r="N6151" s="38" t="e">
        <f>VLOOKUP(Таблица1[[#This Row],[Код основания для проведения закупки с применением особого порядка]],Таблица4[#All],3,FALSE)</f>
        <v>#N/A</v>
      </c>
      <c r="O6151" s="52"/>
      <c r="P6151" s="52"/>
      <c r="Q6151" s="52"/>
      <c r="R6151" s="52"/>
      <c r="S6151" s="38" t="e">
        <f>VLOOKUP(Таблица1[[#This Row],[Код страны поставки ТРУ]],Таблица8[],3,FALSE)</f>
        <v>#N/A</v>
      </c>
      <c r="T6151" s="52"/>
      <c r="U6151" s="52"/>
      <c r="V6151" s="38" t="e">
        <f>VLOOKUP(Таблица1[[#This Row],[Код условия поставки по ИНКОТЕРМС 2010]],Таблица10[],2,FALSE)</f>
        <v>#N/A</v>
      </c>
      <c r="X6151" s="4" t="e">
        <f>VLOOKUP(Таблица1[[#This Row],[Код единицы измерения]],Таблица37[#All],2,FALSE)</f>
        <v>#N/A</v>
      </c>
      <c r="Z6151" s="56"/>
      <c r="AA6151" s="56"/>
      <c r="AB6151" s="57">
        <f>Таблица1[[#This Row],[Кол-во/объем]]*Таблица1[[#This Row],[Маркетинговая цена за единицу, тенге без НДС]]</f>
        <v>0</v>
      </c>
      <c r="AC6151" s="52"/>
      <c r="AD6151" s="52"/>
      <c r="AE6151" s="52"/>
    </row>
    <row r="6152" spans="2:31" x14ac:dyDescent="0.3">
      <c r="B6152" s="4" t="e">
        <f>VLOOKUP(Таблица1[[#This Row],[Наименование Заказчика]],Таблица3[],2,FALSE)</f>
        <v>#N/A</v>
      </c>
      <c r="C6152" s="4" t="e">
        <f>VLOOKUP(Таблица1[[#This Row],[Наименование Заказчика]],Таблица3[],3,FALSE)</f>
        <v>#N/A</v>
      </c>
      <c r="N6152" s="38" t="e">
        <f>VLOOKUP(Таблица1[[#This Row],[Код основания для проведения закупки с применением особого порядка]],Таблица4[#All],3,FALSE)</f>
        <v>#N/A</v>
      </c>
      <c r="O6152" s="52"/>
      <c r="P6152" s="52"/>
      <c r="Q6152" s="52"/>
      <c r="R6152" s="52"/>
      <c r="S6152" s="38" t="e">
        <f>VLOOKUP(Таблица1[[#This Row],[Код страны поставки ТРУ]],Таблица8[],3,FALSE)</f>
        <v>#N/A</v>
      </c>
      <c r="T6152" s="52"/>
      <c r="U6152" s="52"/>
      <c r="V6152" s="38" t="e">
        <f>VLOOKUP(Таблица1[[#This Row],[Код условия поставки по ИНКОТЕРМС 2010]],Таблица10[],2,FALSE)</f>
        <v>#N/A</v>
      </c>
      <c r="X6152" s="4" t="e">
        <f>VLOOKUP(Таблица1[[#This Row],[Код единицы измерения]],Таблица37[#All],2,FALSE)</f>
        <v>#N/A</v>
      </c>
      <c r="Z6152" s="56"/>
      <c r="AA6152" s="56"/>
      <c r="AB6152" s="57">
        <f>Таблица1[[#This Row],[Кол-во/объем]]*Таблица1[[#This Row],[Маркетинговая цена за единицу, тенге без НДС]]</f>
        <v>0</v>
      </c>
      <c r="AC6152" s="52"/>
      <c r="AD6152" s="52"/>
      <c r="AE6152" s="52"/>
    </row>
    <row r="6153" spans="2:31" x14ac:dyDescent="0.3">
      <c r="B6153" s="4" t="e">
        <f>VLOOKUP(Таблица1[[#This Row],[Наименование Заказчика]],Таблица3[],2,FALSE)</f>
        <v>#N/A</v>
      </c>
      <c r="C6153" s="4" t="e">
        <f>VLOOKUP(Таблица1[[#This Row],[Наименование Заказчика]],Таблица3[],3,FALSE)</f>
        <v>#N/A</v>
      </c>
      <c r="N6153" s="38" t="e">
        <f>VLOOKUP(Таблица1[[#This Row],[Код основания для проведения закупки с применением особого порядка]],Таблица4[#All],3,FALSE)</f>
        <v>#N/A</v>
      </c>
      <c r="O6153" s="52"/>
      <c r="P6153" s="52"/>
      <c r="Q6153" s="52"/>
      <c r="R6153" s="52"/>
      <c r="S6153" s="38" t="e">
        <f>VLOOKUP(Таблица1[[#This Row],[Код страны поставки ТРУ]],Таблица8[],3,FALSE)</f>
        <v>#N/A</v>
      </c>
      <c r="T6153" s="52"/>
      <c r="U6153" s="52"/>
      <c r="V6153" s="38" t="e">
        <f>VLOOKUP(Таблица1[[#This Row],[Код условия поставки по ИНКОТЕРМС 2010]],Таблица10[],2,FALSE)</f>
        <v>#N/A</v>
      </c>
      <c r="X6153" s="4" t="e">
        <f>VLOOKUP(Таблица1[[#This Row],[Код единицы измерения]],Таблица37[#All],2,FALSE)</f>
        <v>#N/A</v>
      </c>
      <c r="Z6153" s="56"/>
      <c r="AA6153" s="56"/>
      <c r="AB6153" s="57">
        <f>Таблица1[[#This Row],[Кол-во/объем]]*Таблица1[[#This Row],[Маркетинговая цена за единицу, тенге без НДС]]</f>
        <v>0</v>
      </c>
      <c r="AC6153" s="52"/>
      <c r="AD6153" s="52"/>
      <c r="AE6153" s="52"/>
    </row>
    <row r="6154" spans="2:31" x14ac:dyDescent="0.3">
      <c r="B6154" s="4" t="e">
        <f>VLOOKUP(Таблица1[[#This Row],[Наименование Заказчика]],Таблица3[],2,FALSE)</f>
        <v>#N/A</v>
      </c>
      <c r="C6154" s="4" t="e">
        <f>VLOOKUP(Таблица1[[#This Row],[Наименование Заказчика]],Таблица3[],3,FALSE)</f>
        <v>#N/A</v>
      </c>
      <c r="N6154" s="38" t="e">
        <f>VLOOKUP(Таблица1[[#This Row],[Код основания для проведения закупки с применением особого порядка]],Таблица4[#All],3,FALSE)</f>
        <v>#N/A</v>
      </c>
      <c r="O6154" s="52"/>
      <c r="P6154" s="52"/>
      <c r="Q6154" s="52"/>
      <c r="R6154" s="52"/>
      <c r="S6154" s="38" t="e">
        <f>VLOOKUP(Таблица1[[#This Row],[Код страны поставки ТРУ]],Таблица8[],3,FALSE)</f>
        <v>#N/A</v>
      </c>
      <c r="T6154" s="52"/>
      <c r="U6154" s="52"/>
      <c r="V6154" s="38" t="e">
        <f>VLOOKUP(Таблица1[[#This Row],[Код условия поставки по ИНКОТЕРМС 2010]],Таблица10[],2,FALSE)</f>
        <v>#N/A</v>
      </c>
      <c r="X6154" s="4" t="e">
        <f>VLOOKUP(Таблица1[[#This Row],[Код единицы измерения]],Таблица37[#All],2,FALSE)</f>
        <v>#N/A</v>
      </c>
      <c r="Z6154" s="56"/>
      <c r="AA6154" s="56"/>
      <c r="AB6154" s="57">
        <f>Таблица1[[#This Row],[Кол-во/объем]]*Таблица1[[#This Row],[Маркетинговая цена за единицу, тенге без НДС]]</f>
        <v>0</v>
      </c>
      <c r="AC6154" s="52"/>
      <c r="AD6154" s="52"/>
      <c r="AE6154" s="52"/>
    </row>
    <row r="6155" spans="2:31" x14ac:dyDescent="0.3">
      <c r="B6155" s="4" t="e">
        <f>VLOOKUP(Таблица1[[#This Row],[Наименование Заказчика]],Таблица3[],2,FALSE)</f>
        <v>#N/A</v>
      </c>
      <c r="C6155" s="4" t="e">
        <f>VLOOKUP(Таблица1[[#This Row],[Наименование Заказчика]],Таблица3[],3,FALSE)</f>
        <v>#N/A</v>
      </c>
      <c r="N6155" s="38" t="e">
        <f>VLOOKUP(Таблица1[[#This Row],[Код основания для проведения закупки с применением особого порядка]],Таблица4[#All],3,FALSE)</f>
        <v>#N/A</v>
      </c>
      <c r="O6155" s="52"/>
      <c r="P6155" s="52"/>
      <c r="Q6155" s="52"/>
      <c r="R6155" s="52"/>
      <c r="S6155" s="38" t="e">
        <f>VLOOKUP(Таблица1[[#This Row],[Код страны поставки ТРУ]],Таблица8[],3,FALSE)</f>
        <v>#N/A</v>
      </c>
      <c r="T6155" s="52"/>
      <c r="U6155" s="52"/>
      <c r="V6155" s="38" t="e">
        <f>VLOOKUP(Таблица1[[#This Row],[Код условия поставки по ИНКОТЕРМС 2010]],Таблица10[],2,FALSE)</f>
        <v>#N/A</v>
      </c>
      <c r="X6155" s="4" t="e">
        <f>VLOOKUP(Таблица1[[#This Row],[Код единицы измерения]],Таблица37[#All],2,FALSE)</f>
        <v>#N/A</v>
      </c>
      <c r="Z6155" s="56"/>
      <c r="AA6155" s="56"/>
      <c r="AB6155" s="57">
        <f>Таблица1[[#This Row],[Кол-во/объем]]*Таблица1[[#This Row],[Маркетинговая цена за единицу, тенге без НДС]]</f>
        <v>0</v>
      </c>
      <c r="AC6155" s="52"/>
      <c r="AD6155" s="52"/>
      <c r="AE6155" s="52"/>
    </row>
    <row r="6156" spans="2:31" x14ac:dyDescent="0.3">
      <c r="B6156" s="4" t="e">
        <f>VLOOKUP(Таблица1[[#This Row],[Наименование Заказчика]],Таблица3[],2,FALSE)</f>
        <v>#N/A</v>
      </c>
      <c r="C6156" s="4" t="e">
        <f>VLOOKUP(Таблица1[[#This Row],[Наименование Заказчика]],Таблица3[],3,FALSE)</f>
        <v>#N/A</v>
      </c>
      <c r="N6156" s="38" t="e">
        <f>VLOOKUP(Таблица1[[#This Row],[Код основания для проведения закупки с применением особого порядка]],Таблица4[#All],3,FALSE)</f>
        <v>#N/A</v>
      </c>
      <c r="O6156" s="52"/>
      <c r="P6156" s="52"/>
      <c r="Q6156" s="52"/>
      <c r="R6156" s="52"/>
      <c r="S6156" s="38" t="e">
        <f>VLOOKUP(Таблица1[[#This Row],[Код страны поставки ТРУ]],Таблица8[],3,FALSE)</f>
        <v>#N/A</v>
      </c>
      <c r="T6156" s="52"/>
      <c r="U6156" s="52"/>
      <c r="V6156" s="38" t="e">
        <f>VLOOKUP(Таблица1[[#This Row],[Код условия поставки по ИНКОТЕРМС 2010]],Таблица10[],2,FALSE)</f>
        <v>#N/A</v>
      </c>
      <c r="X6156" s="4" t="e">
        <f>VLOOKUP(Таблица1[[#This Row],[Код единицы измерения]],Таблица37[#All],2,FALSE)</f>
        <v>#N/A</v>
      </c>
      <c r="Z6156" s="56"/>
      <c r="AA6156" s="56"/>
      <c r="AB6156" s="57">
        <f>Таблица1[[#This Row],[Кол-во/объем]]*Таблица1[[#This Row],[Маркетинговая цена за единицу, тенге без НДС]]</f>
        <v>0</v>
      </c>
      <c r="AC6156" s="52"/>
      <c r="AD6156" s="52"/>
      <c r="AE6156" s="52"/>
    </row>
    <row r="6157" spans="2:31" x14ac:dyDescent="0.3">
      <c r="B6157" s="4" t="e">
        <f>VLOOKUP(Таблица1[[#This Row],[Наименование Заказчика]],Таблица3[],2,FALSE)</f>
        <v>#N/A</v>
      </c>
      <c r="C6157" s="4" t="e">
        <f>VLOOKUP(Таблица1[[#This Row],[Наименование Заказчика]],Таблица3[],3,FALSE)</f>
        <v>#N/A</v>
      </c>
      <c r="N6157" s="38" t="e">
        <f>VLOOKUP(Таблица1[[#This Row],[Код основания для проведения закупки с применением особого порядка]],Таблица4[#All],3,FALSE)</f>
        <v>#N/A</v>
      </c>
      <c r="O6157" s="52"/>
      <c r="P6157" s="52"/>
      <c r="Q6157" s="52"/>
      <c r="R6157" s="52"/>
      <c r="S6157" s="38" t="e">
        <f>VLOOKUP(Таблица1[[#This Row],[Код страны поставки ТРУ]],Таблица8[],3,FALSE)</f>
        <v>#N/A</v>
      </c>
      <c r="T6157" s="52"/>
      <c r="U6157" s="52"/>
      <c r="V6157" s="38" t="e">
        <f>VLOOKUP(Таблица1[[#This Row],[Код условия поставки по ИНКОТЕРМС 2010]],Таблица10[],2,FALSE)</f>
        <v>#N/A</v>
      </c>
      <c r="X6157" s="4" t="e">
        <f>VLOOKUP(Таблица1[[#This Row],[Код единицы измерения]],Таблица37[#All],2,FALSE)</f>
        <v>#N/A</v>
      </c>
      <c r="Z6157" s="56"/>
      <c r="AA6157" s="56"/>
      <c r="AB6157" s="57">
        <f>Таблица1[[#This Row],[Кол-во/объем]]*Таблица1[[#This Row],[Маркетинговая цена за единицу, тенге без НДС]]</f>
        <v>0</v>
      </c>
      <c r="AC6157" s="52"/>
      <c r="AD6157" s="52"/>
      <c r="AE6157" s="52"/>
    </row>
    <row r="6158" spans="2:31" x14ac:dyDescent="0.3">
      <c r="B6158" s="4" t="e">
        <f>VLOOKUP(Таблица1[[#This Row],[Наименование Заказчика]],Таблица3[],2,FALSE)</f>
        <v>#N/A</v>
      </c>
      <c r="C6158" s="4" t="e">
        <f>VLOOKUP(Таблица1[[#This Row],[Наименование Заказчика]],Таблица3[],3,FALSE)</f>
        <v>#N/A</v>
      </c>
      <c r="N6158" s="38" t="e">
        <f>VLOOKUP(Таблица1[[#This Row],[Код основания для проведения закупки с применением особого порядка]],Таблица4[#All],3,FALSE)</f>
        <v>#N/A</v>
      </c>
      <c r="O6158" s="52"/>
      <c r="P6158" s="52"/>
      <c r="Q6158" s="52"/>
      <c r="R6158" s="52"/>
      <c r="S6158" s="38" t="e">
        <f>VLOOKUP(Таблица1[[#This Row],[Код страны поставки ТРУ]],Таблица8[],3,FALSE)</f>
        <v>#N/A</v>
      </c>
      <c r="T6158" s="52"/>
      <c r="U6158" s="52"/>
      <c r="V6158" s="38" t="e">
        <f>VLOOKUP(Таблица1[[#This Row],[Код условия поставки по ИНКОТЕРМС 2010]],Таблица10[],2,FALSE)</f>
        <v>#N/A</v>
      </c>
      <c r="X6158" s="4" t="e">
        <f>VLOOKUP(Таблица1[[#This Row],[Код единицы измерения]],Таблица37[#All],2,FALSE)</f>
        <v>#N/A</v>
      </c>
      <c r="Z6158" s="56"/>
      <c r="AA6158" s="56"/>
      <c r="AB6158" s="57">
        <f>Таблица1[[#This Row],[Кол-во/объем]]*Таблица1[[#This Row],[Маркетинговая цена за единицу, тенге без НДС]]</f>
        <v>0</v>
      </c>
      <c r="AC6158" s="52"/>
      <c r="AD6158" s="52"/>
      <c r="AE6158" s="52"/>
    </row>
    <row r="6159" spans="2:31" x14ac:dyDescent="0.3">
      <c r="B6159" s="4" t="e">
        <f>VLOOKUP(Таблица1[[#This Row],[Наименование Заказчика]],Таблица3[],2,FALSE)</f>
        <v>#N/A</v>
      </c>
      <c r="C6159" s="4" t="e">
        <f>VLOOKUP(Таблица1[[#This Row],[Наименование Заказчика]],Таблица3[],3,FALSE)</f>
        <v>#N/A</v>
      </c>
      <c r="N6159" s="38" t="e">
        <f>VLOOKUP(Таблица1[[#This Row],[Код основания для проведения закупки с применением особого порядка]],Таблица4[#All],3,FALSE)</f>
        <v>#N/A</v>
      </c>
      <c r="O6159" s="52"/>
      <c r="P6159" s="52"/>
      <c r="Q6159" s="52"/>
      <c r="R6159" s="52"/>
      <c r="S6159" s="38" t="e">
        <f>VLOOKUP(Таблица1[[#This Row],[Код страны поставки ТРУ]],Таблица8[],3,FALSE)</f>
        <v>#N/A</v>
      </c>
      <c r="T6159" s="52"/>
      <c r="U6159" s="52"/>
      <c r="V6159" s="38" t="e">
        <f>VLOOKUP(Таблица1[[#This Row],[Код условия поставки по ИНКОТЕРМС 2010]],Таблица10[],2,FALSE)</f>
        <v>#N/A</v>
      </c>
      <c r="X6159" s="4" t="e">
        <f>VLOOKUP(Таблица1[[#This Row],[Код единицы измерения]],Таблица37[#All],2,FALSE)</f>
        <v>#N/A</v>
      </c>
      <c r="Z6159" s="56"/>
      <c r="AA6159" s="56"/>
      <c r="AB6159" s="57">
        <f>Таблица1[[#This Row],[Кол-во/объем]]*Таблица1[[#This Row],[Маркетинговая цена за единицу, тенге без НДС]]</f>
        <v>0</v>
      </c>
      <c r="AC6159" s="52"/>
      <c r="AD6159" s="52"/>
      <c r="AE6159" s="52"/>
    </row>
    <row r="6160" spans="2:31" x14ac:dyDescent="0.3">
      <c r="B6160" s="4" t="e">
        <f>VLOOKUP(Таблица1[[#This Row],[Наименование Заказчика]],Таблица3[],2,FALSE)</f>
        <v>#N/A</v>
      </c>
      <c r="C6160" s="4" t="e">
        <f>VLOOKUP(Таблица1[[#This Row],[Наименование Заказчика]],Таблица3[],3,FALSE)</f>
        <v>#N/A</v>
      </c>
      <c r="N6160" s="38" t="e">
        <f>VLOOKUP(Таблица1[[#This Row],[Код основания для проведения закупки с применением особого порядка]],Таблица4[#All],3,FALSE)</f>
        <v>#N/A</v>
      </c>
      <c r="O6160" s="52"/>
      <c r="P6160" s="52"/>
      <c r="Q6160" s="52"/>
      <c r="R6160" s="52"/>
      <c r="S6160" s="38" t="e">
        <f>VLOOKUP(Таблица1[[#This Row],[Код страны поставки ТРУ]],Таблица8[],3,FALSE)</f>
        <v>#N/A</v>
      </c>
      <c r="T6160" s="52"/>
      <c r="U6160" s="52"/>
      <c r="V6160" s="38" t="e">
        <f>VLOOKUP(Таблица1[[#This Row],[Код условия поставки по ИНКОТЕРМС 2010]],Таблица10[],2,FALSE)</f>
        <v>#N/A</v>
      </c>
      <c r="X6160" s="4" t="e">
        <f>VLOOKUP(Таблица1[[#This Row],[Код единицы измерения]],Таблица37[#All],2,FALSE)</f>
        <v>#N/A</v>
      </c>
      <c r="Z6160" s="56"/>
      <c r="AA6160" s="56"/>
      <c r="AB6160" s="57">
        <f>Таблица1[[#This Row],[Кол-во/объем]]*Таблица1[[#This Row],[Маркетинговая цена за единицу, тенге без НДС]]</f>
        <v>0</v>
      </c>
      <c r="AC6160" s="52"/>
      <c r="AD6160" s="52"/>
      <c r="AE6160" s="52"/>
    </row>
    <row r="6161" spans="2:31" x14ac:dyDescent="0.3">
      <c r="B6161" s="4" t="e">
        <f>VLOOKUP(Таблица1[[#This Row],[Наименование Заказчика]],Таблица3[],2,FALSE)</f>
        <v>#N/A</v>
      </c>
      <c r="C6161" s="4" t="e">
        <f>VLOOKUP(Таблица1[[#This Row],[Наименование Заказчика]],Таблица3[],3,FALSE)</f>
        <v>#N/A</v>
      </c>
      <c r="N6161" s="38" t="e">
        <f>VLOOKUP(Таблица1[[#This Row],[Код основания для проведения закупки с применением особого порядка]],Таблица4[#All],3,FALSE)</f>
        <v>#N/A</v>
      </c>
      <c r="O6161" s="52"/>
      <c r="P6161" s="52"/>
      <c r="Q6161" s="52"/>
      <c r="R6161" s="52"/>
      <c r="S6161" s="38" t="e">
        <f>VLOOKUP(Таблица1[[#This Row],[Код страны поставки ТРУ]],Таблица8[],3,FALSE)</f>
        <v>#N/A</v>
      </c>
      <c r="T6161" s="52"/>
      <c r="U6161" s="52"/>
      <c r="V6161" s="38" t="e">
        <f>VLOOKUP(Таблица1[[#This Row],[Код условия поставки по ИНКОТЕРМС 2010]],Таблица10[],2,FALSE)</f>
        <v>#N/A</v>
      </c>
      <c r="X6161" s="4" t="e">
        <f>VLOOKUP(Таблица1[[#This Row],[Код единицы измерения]],Таблица37[#All],2,FALSE)</f>
        <v>#N/A</v>
      </c>
      <c r="Z6161" s="56"/>
      <c r="AA6161" s="56"/>
      <c r="AB6161" s="57">
        <f>Таблица1[[#This Row],[Кол-во/объем]]*Таблица1[[#This Row],[Маркетинговая цена за единицу, тенге без НДС]]</f>
        <v>0</v>
      </c>
      <c r="AC6161" s="52"/>
      <c r="AD6161" s="52"/>
      <c r="AE6161" s="52"/>
    </row>
    <row r="6162" spans="2:31" x14ac:dyDescent="0.3">
      <c r="B6162" s="4" t="e">
        <f>VLOOKUP(Таблица1[[#This Row],[Наименование Заказчика]],Таблица3[],2,FALSE)</f>
        <v>#N/A</v>
      </c>
      <c r="C6162" s="4" t="e">
        <f>VLOOKUP(Таблица1[[#This Row],[Наименование Заказчика]],Таблица3[],3,FALSE)</f>
        <v>#N/A</v>
      </c>
      <c r="N6162" s="38" t="e">
        <f>VLOOKUP(Таблица1[[#This Row],[Код основания для проведения закупки с применением особого порядка]],Таблица4[#All],3,FALSE)</f>
        <v>#N/A</v>
      </c>
      <c r="O6162" s="52"/>
      <c r="P6162" s="52"/>
      <c r="Q6162" s="52"/>
      <c r="R6162" s="52"/>
      <c r="S6162" s="38" t="e">
        <f>VLOOKUP(Таблица1[[#This Row],[Код страны поставки ТРУ]],Таблица8[],3,FALSE)</f>
        <v>#N/A</v>
      </c>
      <c r="T6162" s="52"/>
      <c r="U6162" s="52"/>
      <c r="V6162" s="38" t="e">
        <f>VLOOKUP(Таблица1[[#This Row],[Код условия поставки по ИНКОТЕРМС 2010]],Таблица10[],2,FALSE)</f>
        <v>#N/A</v>
      </c>
      <c r="X6162" s="4" t="e">
        <f>VLOOKUP(Таблица1[[#This Row],[Код единицы измерения]],Таблица37[#All],2,FALSE)</f>
        <v>#N/A</v>
      </c>
      <c r="Z6162" s="56"/>
      <c r="AA6162" s="56"/>
      <c r="AB6162" s="57">
        <f>Таблица1[[#This Row],[Кол-во/объем]]*Таблица1[[#This Row],[Маркетинговая цена за единицу, тенге без НДС]]</f>
        <v>0</v>
      </c>
      <c r="AC6162" s="52"/>
      <c r="AD6162" s="52"/>
      <c r="AE6162" s="52"/>
    </row>
    <row r="6163" spans="2:31" x14ac:dyDescent="0.3">
      <c r="B6163" s="4" t="e">
        <f>VLOOKUP(Таблица1[[#This Row],[Наименование Заказчика]],Таблица3[],2,FALSE)</f>
        <v>#N/A</v>
      </c>
      <c r="C6163" s="4" t="e">
        <f>VLOOKUP(Таблица1[[#This Row],[Наименование Заказчика]],Таблица3[],3,FALSE)</f>
        <v>#N/A</v>
      </c>
      <c r="N6163" s="38" t="e">
        <f>VLOOKUP(Таблица1[[#This Row],[Код основания для проведения закупки с применением особого порядка]],Таблица4[#All],3,FALSE)</f>
        <v>#N/A</v>
      </c>
      <c r="O6163" s="52"/>
      <c r="P6163" s="52"/>
      <c r="Q6163" s="52"/>
      <c r="R6163" s="52"/>
      <c r="S6163" s="38" t="e">
        <f>VLOOKUP(Таблица1[[#This Row],[Код страны поставки ТРУ]],Таблица8[],3,FALSE)</f>
        <v>#N/A</v>
      </c>
      <c r="T6163" s="52"/>
      <c r="U6163" s="52"/>
      <c r="V6163" s="38" t="e">
        <f>VLOOKUP(Таблица1[[#This Row],[Код условия поставки по ИНКОТЕРМС 2010]],Таблица10[],2,FALSE)</f>
        <v>#N/A</v>
      </c>
      <c r="X6163" s="4" t="e">
        <f>VLOOKUP(Таблица1[[#This Row],[Код единицы измерения]],Таблица37[#All],2,FALSE)</f>
        <v>#N/A</v>
      </c>
      <c r="Z6163" s="56"/>
      <c r="AA6163" s="56"/>
      <c r="AB6163" s="57">
        <f>Таблица1[[#This Row],[Кол-во/объем]]*Таблица1[[#This Row],[Маркетинговая цена за единицу, тенге без НДС]]</f>
        <v>0</v>
      </c>
      <c r="AC6163" s="52"/>
      <c r="AD6163" s="52"/>
      <c r="AE6163" s="52"/>
    </row>
    <row r="6164" spans="2:31" x14ac:dyDescent="0.3">
      <c r="B6164" s="4" t="e">
        <f>VLOOKUP(Таблица1[[#This Row],[Наименование Заказчика]],Таблица3[],2,FALSE)</f>
        <v>#N/A</v>
      </c>
      <c r="C6164" s="4" t="e">
        <f>VLOOKUP(Таблица1[[#This Row],[Наименование Заказчика]],Таблица3[],3,FALSE)</f>
        <v>#N/A</v>
      </c>
      <c r="N6164" s="38" t="e">
        <f>VLOOKUP(Таблица1[[#This Row],[Код основания для проведения закупки с применением особого порядка]],Таблица4[#All],3,FALSE)</f>
        <v>#N/A</v>
      </c>
      <c r="O6164" s="52"/>
      <c r="P6164" s="52"/>
      <c r="Q6164" s="52"/>
      <c r="R6164" s="52"/>
      <c r="S6164" s="38" t="e">
        <f>VLOOKUP(Таблица1[[#This Row],[Код страны поставки ТРУ]],Таблица8[],3,FALSE)</f>
        <v>#N/A</v>
      </c>
      <c r="T6164" s="52"/>
      <c r="U6164" s="52"/>
      <c r="V6164" s="38" t="e">
        <f>VLOOKUP(Таблица1[[#This Row],[Код условия поставки по ИНКОТЕРМС 2010]],Таблица10[],2,FALSE)</f>
        <v>#N/A</v>
      </c>
      <c r="X6164" s="4" t="e">
        <f>VLOOKUP(Таблица1[[#This Row],[Код единицы измерения]],Таблица37[#All],2,FALSE)</f>
        <v>#N/A</v>
      </c>
      <c r="Z6164" s="56"/>
      <c r="AA6164" s="56"/>
      <c r="AB6164" s="57">
        <f>Таблица1[[#This Row],[Кол-во/объем]]*Таблица1[[#This Row],[Маркетинговая цена за единицу, тенге без НДС]]</f>
        <v>0</v>
      </c>
      <c r="AC6164" s="52"/>
      <c r="AD6164" s="52"/>
      <c r="AE6164" s="52"/>
    </row>
    <row r="6165" spans="2:31" x14ac:dyDescent="0.3">
      <c r="B6165" s="4" t="e">
        <f>VLOOKUP(Таблица1[[#This Row],[Наименование Заказчика]],Таблица3[],2,FALSE)</f>
        <v>#N/A</v>
      </c>
      <c r="C6165" s="4" t="e">
        <f>VLOOKUP(Таблица1[[#This Row],[Наименование Заказчика]],Таблица3[],3,FALSE)</f>
        <v>#N/A</v>
      </c>
      <c r="N6165" s="38" t="e">
        <f>VLOOKUP(Таблица1[[#This Row],[Код основания для проведения закупки с применением особого порядка]],Таблица4[#All],3,FALSE)</f>
        <v>#N/A</v>
      </c>
      <c r="O6165" s="52"/>
      <c r="P6165" s="52"/>
      <c r="Q6165" s="52"/>
      <c r="R6165" s="52"/>
      <c r="S6165" s="38" t="e">
        <f>VLOOKUP(Таблица1[[#This Row],[Код страны поставки ТРУ]],Таблица8[],3,FALSE)</f>
        <v>#N/A</v>
      </c>
      <c r="T6165" s="52"/>
      <c r="U6165" s="52"/>
      <c r="V6165" s="38" t="e">
        <f>VLOOKUP(Таблица1[[#This Row],[Код условия поставки по ИНКОТЕРМС 2010]],Таблица10[],2,FALSE)</f>
        <v>#N/A</v>
      </c>
      <c r="X6165" s="4" t="e">
        <f>VLOOKUP(Таблица1[[#This Row],[Код единицы измерения]],Таблица37[#All],2,FALSE)</f>
        <v>#N/A</v>
      </c>
      <c r="Z6165" s="56"/>
      <c r="AA6165" s="56"/>
      <c r="AB6165" s="57">
        <f>Таблица1[[#This Row],[Кол-во/объем]]*Таблица1[[#This Row],[Маркетинговая цена за единицу, тенге без НДС]]</f>
        <v>0</v>
      </c>
      <c r="AC6165" s="52"/>
      <c r="AD6165" s="52"/>
      <c r="AE6165" s="52"/>
    </row>
    <row r="6166" spans="2:31" x14ac:dyDescent="0.3">
      <c r="B6166" s="4" t="e">
        <f>VLOOKUP(Таблица1[[#This Row],[Наименование Заказчика]],Таблица3[],2,FALSE)</f>
        <v>#N/A</v>
      </c>
      <c r="C6166" s="4" t="e">
        <f>VLOOKUP(Таблица1[[#This Row],[Наименование Заказчика]],Таблица3[],3,FALSE)</f>
        <v>#N/A</v>
      </c>
      <c r="N6166" s="38" t="e">
        <f>VLOOKUP(Таблица1[[#This Row],[Код основания для проведения закупки с применением особого порядка]],Таблица4[#All],3,FALSE)</f>
        <v>#N/A</v>
      </c>
      <c r="O6166" s="52"/>
      <c r="P6166" s="52"/>
      <c r="Q6166" s="52"/>
      <c r="R6166" s="52"/>
      <c r="S6166" s="38" t="e">
        <f>VLOOKUP(Таблица1[[#This Row],[Код страны поставки ТРУ]],Таблица8[],3,FALSE)</f>
        <v>#N/A</v>
      </c>
      <c r="T6166" s="52"/>
      <c r="U6166" s="52"/>
      <c r="V6166" s="38" t="e">
        <f>VLOOKUP(Таблица1[[#This Row],[Код условия поставки по ИНКОТЕРМС 2010]],Таблица10[],2,FALSE)</f>
        <v>#N/A</v>
      </c>
      <c r="X6166" s="4" t="e">
        <f>VLOOKUP(Таблица1[[#This Row],[Код единицы измерения]],Таблица37[#All],2,FALSE)</f>
        <v>#N/A</v>
      </c>
      <c r="Z6166" s="56"/>
      <c r="AA6166" s="56"/>
      <c r="AB6166" s="57">
        <f>Таблица1[[#This Row],[Кол-во/объем]]*Таблица1[[#This Row],[Маркетинговая цена за единицу, тенге без НДС]]</f>
        <v>0</v>
      </c>
      <c r="AC6166" s="52"/>
      <c r="AD6166" s="52"/>
      <c r="AE6166" s="52"/>
    </row>
    <row r="6167" spans="2:31" x14ac:dyDescent="0.3">
      <c r="B6167" s="4" t="e">
        <f>VLOOKUP(Таблица1[[#This Row],[Наименование Заказчика]],Таблица3[],2,FALSE)</f>
        <v>#N/A</v>
      </c>
      <c r="C6167" s="4" t="e">
        <f>VLOOKUP(Таблица1[[#This Row],[Наименование Заказчика]],Таблица3[],3,FALSE)</f>
        <v>#N/A</v>
      </c>
      <c r="N6167" s="38" t="e">
        <f>VLOOKUP(Таблица1[[#This Row],[Код основания для проведения закупки с применением особого порядка]],Таблица4[#All],3,FALSE)</f>
        <v>#N/A</v>
      </c>
      <c r="O6167" s="52"/>
      <c r="P6167" s="52"/>
      <c r="Q6167" s="52"/>
      <c r="R6167" s="52"/>
      <c r="S6167" s="38" t="e">
        <f>VLOOKUP(Таблица1[[#This Row],[Код страны поставки ТРУ]],Таблица8[],3,FALSE)</f>
        <v>#N/A</v>
      </c>
      <c r="T6167" s="52"/>
      <c r="U6167" s="52"/>
      <c r="V6167" s="38" t="e">
        <f>VLOOKUP(Таблица1[[#This Row],[Код условия поставки по ИНКОТЕРМС 2010]],Таблица10[],2,FALSE)</f>
        <v>#N/A</v>
      </c>
      <c r="X6167" s="4" t="e">
        <f>VLOOKUP(Таблица1[[#This Row],[Код единицы измерения]],Таблица37[#All],2,FALSE)</f>
        <v>#N/A</v>
      </c>
      <c r="Z6167" s="56"/>
      <c r="AA6167" s="56"/>
      <c r="AB6167" s="57">
        <f>Таблица1[[#This Row],[Кол-во/объем]]*Таблица1[[#This Row],[Маркетинговая цена за единицу, тенге без НДС]]</f>
        <v>0</v>
      </c>
      <c r="AC6167" s="52"/>
      <c r="AD6167" s="52"/>
      <c r="AE6167" s="52"/>
    </row>
    <row r="6168" spans="2:31" x14ac:dyDescent="0.3">
      <c r="B6168" s="4" t="e">
        <f>VLOOKUP(Таблица1[[#This Row],[Наименование Заказчика]],Таблица3[],2,FALSE)</f>
        <v>#N/A</v>
      </c>
      <c r="C6168" s="4" t="e">
        <f>VLOOKUP(Таблица1[[#This Row],[Наименование Заказчика]],Таблица3[],3,FALSE)</f>
        <v>#N/A</v>
      </c>
      <c r="N6168" s="38" t="e">
        <f>VLOOKUP(Таблица1[[#This Row],[Код основания для проведения закупки с применением особого порядка]],Таблица4[#All],3,FALSE)</f>
        <v>#N/A</v>
      </c>
      <c r="O6168" s="52"/>
      <c r="P6168" s="52"/>
      <c r="Q6168" s="52"/>
      <c r="R6168" s="52"/>
      <c r="S6168" s="38" t="e">
        <f>VLOOKUP(Таблица1[[#This Row],[Код страны поставки ТРУ]],Таблица8[],3,FALSE)</f>
        <v>#N/A</v>
      </c>
      <c r="T6168" s="52"/>
      <c r="U6168" s="52"/>
      <c r="V6168" s="38" t="e">
        <f>VLOOKUP(Таблица1[[#This Row],[Код условия поставки по ИНКОТЕРМС 2010]],Таблица10[],2,FALSE)</f>
        <v>#N/A</v>
      </c>
      <c r="X6168" s="4" t="e">
        <f>VLOOKUP(Таблица1[[#This Row],[Код единицы измерения]],Таблица37[#All],2,FALSE)</f>
        <v>#N/A</v>
      </c>
      <c r="Z6168" s="56"/>
      <c r="AA6168" s="56"/>
      <c r="AB6168" s="57">
        <f>Таблица1[[#This Row],[Кол-во/объем]]*Таблица1[[#This Row],[Маркетинговая цена за единицу, тенге без НДС]]</f>
        <v>0</v>
      </c>
      <c r="AC6168" s="52"/>
      <c r="AD6168" s="52"/>
      <c r="AE6168" s="52"/>
    </row>
    <row r="6169" spans="2:31" x14ac:dyDescent="0.3">
      <c r="B6169" s="4" t="e">
        <f>VLOOKUP(Таблица1[[#This Row],[Наименование Заказчика]],Таблица3[],2,FALSE)</f>
        <v>#N/A</v>
      </c>
      <c r="C6169" s="4" t="e">
        <f>VLOOKUP(Таблица1[[#This Row],[Наименование Заказчика]],Таблица3[],3,FALSE)</f>
        <v>#N/A</v>
      </c>
      <c r="N6169" s="38" t="e">
        <f>VLOOKUP(Таблица1[[#This Row],[Код основания для проведения закупки с применением особого порядка]],Таблица4[#All],3,FALSE)</f>
        <v>#N/A</v>
      </c>
      <c r="O6169" s="52"/>
      <c r="P6169" s="52"/>
      <c r="Q6169" s="52"/>
      <c r="R6169" s="52"/>
      <c r="S6169" s="38" t="e">
        <f>VLOOKUP(Таблица1[[#This Row],[Код страны поставки ТРУ]],Таблица8[],3,FALSE)</f>
        <v>#N/A</v>
      </c>
      <c r="T6169" s="52"/>
      <c r="U6169" s="52"/>
      <c r="V6169" s="38" t="e">
        <f>VLOOKUP(Таблица1[[#This Row],[Код условия поставки по ИНКОТЕРМС 2010]],Таблица10[],2,FALSE)</f>
        <v>#N/A</v>
      </c>
      <c r="X6169" s="4" t="e">
        <f>VLOOKUP(Таблица1[[#This Row],[Код единицы измерения]],Таблица37[#All],2,FALSE)</f>
        <v>#N/A</v>
      </c>
      <c r="Z6169" s="56"/>
      <c r="AA6169" s="56"/>
      <c r="AB6169" s="57">
        <f>Таблица1[[#This Row],[Кол-во/объем]]*Таблица1[[#This Row],[Маркетинговая цена за единицу, тенге без НДС]]</f>
        <v>0</v>
      </c>
      <c r="AC6169" s="52"/>
      <c r="AD6169" s="52"/>
      <c r="AE6169" s="52"/>
    </row>
    <row r="6170" spans="2:31" x14ac:dyDescent="0.3">
      <c r="B6170" s="4" t="e">
        <f>VLOOKUP(Таблица1[[#This Row],[Наименование Заказчика]],Таблица3[],2,FALSE)</f>
        <v>#N/A</v>
      </c>
      <c r="C6170" s="4" t="e">
        <f>VLOOKUP(Таблица1[[#This Row],[Наименование Заказчика]],Таблица3[],3,FALSE)</f>
        <v>#N/A</v>
      </c>
      <c r="N6170" s="38" t="e">
        <f>VLOOKUP(Таблица1[[#This Row],[Код основания для проведения закупки с применением особого порядка]],Таблица4[#All],3,FALSE)</f>
        <v>#N/A</v>
      </c>
      <c r="O6170" s="52"/>
      <c r="P6170" s="52"/>
      <c r="Q6170" s="52"/>
      <c r="R6170" s="52"/>
      <c r="S6170" s="38" t="e">
        <f>VLOOKUP(Таблица1[[#This Row],[Код страны поставки ТРУ]],Таблица8[],3,FALSE)</f>
        <v>#N/A</v>
      </c>
      <c r="T6170" s="52"/>
      <c r="U6170" s="52"/>
      <c r="V6170" s="38" t="e">
        <f>VLOOKUP(Таблица1[[#This Row],[Код условия поставки по ИНКОТЕРМС 2010]],Таблица10[],2,FALSE)</f>
        <v>#N/A</v>
      </c>
      <c r="X6170" s="4" t="e">
        <f>VLOOKUP(Таблица1[[#This Row],[Код единицы измерения]],Таблица37[#All],2,FALSE)</f>
        <v>#N/A</v>
      </c>
      <c r="Z6170" s="56"/>
      <c r="AA6170" s="56"/>
      <c r="AB6170" s="57">
        <f>Таблица1[[#This Row],[Кол-во/объем]]*Таблица1[[#This Row],[Маркетинговая цена за единицу, тенге без НДС]]</f>
        <v>0</v>
      </c>
      <c r="AC6170" s="52"/>
      <c r="AD6170" s="52"/>
      <c r="AE6170" s="52"/>
    </row>
    <row r="6171" spans="2:31" x14ac:dyDescent="0.3">
      <c r="B6171" s="4" t="e">
        <f>VLOOKUP(Таблица1[[#This Row],[Наименование Заказчика]],Таблица3[],2,FALSE)</f>
        <v>#N/A</v>
      </c>
      <c r="C6171" s="4" t="e">
        <f>VLOOKUP(Таблица1[[#This Row],[Наименование Заказчика]],Таблица3[],3,FALSE)</f>
        <v>#N/A</v>
      </c>
      <c r="N6171" s="38" t="e">
        <f>VLOOKUP(Таблица1[[#This Row],[Код основания для проведения закупки с применением особого порядка]],Таблица4[#All],3,FALSE)</f>
        <v>#N/A</v>
      </c>
      <c r="O6171" s="52"/>
      <c r="P6171" s="52"/>
      <c r="Q6171" s="52"/>
      <c r="R6171" s="52"/>
      <c r="S6171" s="38" t="e">
        <f>VLOOKUP(Таблица1[[#This Row],[Код страны поставки ТРУ]],Таблица8[],3,FALSE)</f>
        <v>#N/A</v>
      </c>
      <c r="T6171" s="52"/>
      <c r="U6171" s="52"/>
      <c r="V6171" s="38" t="e">
        <f>VLOOKUP(Таблица1[[#This Row],[Код условия поставки по ИНКОТЕРМС 2010]],Таблица10[],2,FALSE)</f>
        <v>#N/A</v>
      </c>
      <c r="X6171" s="4" t="e">
        <f>VLOOKUP(Таблица1[[#This Row],[Код единицы измерения]],Таблица37[#All],2,FALSE)</f>
        <v>#N/A</v>
      </c>
      <c r="Z6171" s="56"/>
      <c r="AA6171" s="56"/>
      <c r="AB6171" s="57">
        <f>Таблица1[[#This Row],[Кол-во/объем]]*Таблица1[[#This Row],[Маркетинговая цена за единицу, тенге без НДС]]</f>
        <v>0</v>
      </c>
      <c r="AC6171" s="52"/>
      <c r="AD6171" s="52"/>
      <c r="AE6171" s="52"/>
    </row>
    <row r="6172" spans="2:31" x14ac:dyDescent="0.3">
      <c r="B6172" s="4" t="e">
        <f>VLOOKUP(Таблица1[[#This Row],[Наименование Заказчика]],Таблица3[],2,FALSE)</f>
        <v>#N/A</v>
      </c>
      <c r="C6172" s="4" t="e">
        <f>VLOOKUP(Таблица1[[#This Row],[Наименование Заказчика]],Таблица3[],3,FALSE)</f>
        <v>#N/A</v>
      </c>
      <c r="N6172" s="38" t="e">
        <f>VLOOKUP(Таблица1[[#This Row],[Код основания для проведения закупки с применением особого порядка]],Таблица4[#All],3,FALSE)</f>
        <v>#N/A</v>
      </c>
      <c r="O6172" s="52"/>
      <c r="P6172" s="52"/>
      <c r="Q6172" s="52"/>
      <c r="R6172" s="52"/>
      <c r="S6172" s="38" t="e">
        <f>VLOOKUP(Таблица1[[#This Row],[Код страны поставки ТРУ]],Таблица8[],3,FALSE)</f>
        <v>#N/A</v>
      </c>
      <c r="T6172" s="52"/>
      <c r="U6172" s="52"/>
      <c r="V6172" s="38" t="e">
        <f>VLOOKUP(Таблица1[[#This Row],[Код условия поставки по ИНКОТЕРМС 2010]],Таблица10[],2,FALSE)</f>
        <v>#N/A</v>
      </c>
      <c r="X6172" s="4" t="e">
        <f>VLOOKUP(Таблица1[[#This Row],[Код единицы измерения]],Таблица37[#All],2,FALSE)</f>
        <v>#N/A</v>
      </c>
      <c r="Z6172" s="56"/>
      <c r="AA6172" s="56"/>
      <c r="AB6172" s="57">
        <f>Таблица1[[#This Row],[Кол-во/объем]]*Таблица1[[#This Row],[Маркетинговая цена за единицу, тенге без НДС]]</f>
        <v>0</v>
      </c>
      <c r="AC6172" s="52"/>
      <c r="AD6172" s="52"/>
      <c r="AE6172" s="52"/>
    </row>
    <row r="6173" spans="2:31" x14ac:dyDescent="0.3">
      <c r="B6173" s="4" t="e">
        <f>VLOOKUP(Таблица1[[#This Row],[Наименование Заказчика]],Таблица3[],2,FALSE)</f>
        <v>#N/A</v>
      </c>
      <c r="C6173" s="4" t="e">
        <f>VLOOKUP(Таблица1[[#This Row],[Наименование Заказчика]],Таблица3[],3,FALSE)</f>
        <v>#N/A</v>
      </c>
      <c r="N6173" s="38" t="e">
        <f>VLOOKUP(Таблица1[[#This Row],[Код основания для проведения закупки с применением особого порядка]],Таблица4[#All],3,FALSE)</f>
        <v>#N/A</v>
      </c>
      <c r="O6173" s="52"/>
      <c r="P6173" s="52"/>
      <c r="Q6173" s="52"/>
      <c r="R6173" s="52"/>
      <c r="S6173" s="38" t="e">
        <f>VLOOKUP(Таблица1[[#This Row],[Код страны поставки ТРУ]],Таблица8[],3,FALSE)</f>
        <v>#N/A</v>
      </c>
      <c r="T6173" s="52"/>
      <c r="U6173" s="52"/>
      <c r="V6173" s="38" t="e">
        <f>VLOOKUP(Таблица1[[#This Row],[Код условия поставки по ИНКОТЕРМС 2010]],Таблица10[],2,FALSE)</f>
        <v>#N/A</v>
      </c>
      <c r="X6173" s="4" t="e">
        <f>VLOOKUP(Таблица1[[#This Row],[Код единицы измерения]],Таблица37[#All],2,FALSE)</f>
        <v>#N/A</v>
      </c>
      <c r="Z6173" s="56"/>
      <c r="AA6173" s="56"/>
      <c r="AB6173" s="57">
        <f>Таблица1[[#This Row],[Кол-во/объем]]*Таблица1[[#This Row],[Маркетинговая цена за единицу, тенге без НДС]]</f>
        <v>0</v>
      </c>
      <c r="AC6173" s="52"/>
      <c r="AD6173" s="52"/>
      <c r="AE6173" s="52"/>
    </row>
    <row r="6174" spans="2:31" x14ac:dyDescent="0.3">
      <c r="B6174" s="4" t="e">
        <f>VLOOKUP(Таблица1[[#This Row],[Наименование Заказчика]],Таблица3[],2,FALSE)</f>
        <v>#N/A</v>
      </c>
      <c r="C6174" s="4" t="e">
        <f>VLOOKUP(Таблица1[[#This Row],[Наименование Заказчика]],Таблица3[],3,FALSE)</f>
        <v>#N/A</v>
      </c>
      <c r="N6174" s="38" t="e">
        <f>VLOOKUP(Таблица1[[#This Row],[Код основания для проведения закупки с применением особого порядка]],Таблица4[#All],3,FALSE)</f>
        <v>#N/A</v>
      </c>
      <c r="O6174" s="52"/>
      <c r="P6174" s="52"/>
      <c r="Q6174" s="52"/>
      <c r="R6174" s="52"/>
      <c r="S6174" s="38" t="e">
        <f>VLOOKUP(Таблица1[[#This Row],[Код страны поставки ТРУ]],Таблица8[],3,FALSE)</f>
        <v>#N/A</v>
      </c>
      <c r="T6174" s="52"/>
      <c r="U6174" s="52"/>
      <c r="V6174" s="38" t="e">
        <f>VLOOKUP(Таблица1[[#This Row],[Код условия поставки по ИНКОТЕРМС 2010]],Таблица10[],2,FALSE)</f>
        <v>#N/A</v>
      </c>
      <c r="X6174" s="4" t="e">
        <f>VLOOKUP(Таблица1[[#This Row],[Код единицы измерения]],Таблица37[#All],2,FALSE)</f>
        <v>#N/A</v>
      </c>
      <c r="Z6174" s="56"/>
      <c r="AA6174" s="56"/>
      <c r="AB6174" s="57">
        <f>Таблица1[[#This Row],[Кол-во/объем]]*Таблица1[[#This Row],[Маркетинговая цена за единицу, тенге без НДС]]</f>
        <v>0</v>
      </c>
      <c r="AC6174" s="52"/>
      <c r="AD6174" s="52"/>
      <c r="AE6174" s="52"/>
    </row>
    <row r="6175" spans="2:31" x14ac:dyDescent="0.3">
      <c r="B6175" s="4" t="e">
        <f>VLOOKUP(Таблица1[[#This Row],[Наименование Заказчика]],Таблица3[],2,FALSE)</f>
        <v>#N/A</v>
      </c>
      <c r="C6175" s="4" t="e">
        <f>VLOOKUP(Таблица1[[#This Row],[Наименование Заказчика]],Таблица3[],3,FALSE)</f>
        <v>#N/A</v>
      </c>
      <c r="N6175" s="38" t="e">
        <f>VLOOKUP(Таблица1[[#This Row],[Код основания для проведения закупки с применением особого порядка]],Таблица4[#All],3,FALSE)</f>
        <v>#N/A</v>
      </c>
      <c r="O6175" s="52"/>
      <c r="P6175" s="52"/>
      <c r="Q6175" s="52"/>
      <c r="R6175" s="52"/>
      <c r="S6175" s="38" t="e">
        <f>VLOOKUP(Таблица1[[#This Row],[Код страны поставки ТРУ]],Таблица8[],3,FALSE)</f>
        <v>#N/A</v>
      </c>
      <c r="T6175" s="52"/>
      <c r="U6175" s="52"/>
      <c r="V6175" s="38" t="e">
        <f>VLOOKUP(Таблица1[[#This Row],[Код условия поставки по ИНКОТЕРМС 2010]],Таблица10[],2,FALSE)</f>
        <v>#N/A</v>
      </c>
      <c r="X6175" s="4" t="e">
        <f>VLOOKUP(Таблица1[[#This Row],[Код единицы измерения]],Таблица37[#All],2,FALSE)</f>
        <v>#N/A</v>
      </c>
      <c r="Z6175" s="56"/>
      <c r="AA6175" s="56"/>
      <c r="AB6175" s="57">
        <f>Таблица1[[#This Row],[Кол-во/объем]]*Таблица1[[#This Row],[Маркетинговая цена за единицу, тенге без НДС]]</f>
        <v>0</v>
      </c>
      <c r="AC6175" s="52"/>
      <c r="AD6175" s="52"/>
      <c r="AE6175" s="52"/>
    </row>
    <row r="6176" spans="2:31" x14ac:dyDescent="0.3">
      <c r="B6176" s="4" t="e">
        <f>VLOOKUP(Таблица1[[#This Row],[Наименование Заказчика]],Таблица3[],2,FALSE)</f>
        <v>#N/A</v>
      </c>
      <c r="C6176" s="4" t="e">
        <f>VLOOKUP(Таблица1[[#This Row],[Наименование Заказчика]],Таблица3[],3,FALSE)</f>
        <v>#N/A</v>
      </c>
      <c r="N6176" s="38" t="e">
        <f>VLOOKUP(Таблица1[[#This Row],[Код основания для проведения закупки с применением особого порядка]],Таблица4[#All],3,FALSE)</f>
        <v>#N/A</v>
      </c>
      <c r="O6176" s="52"/>
      <c r="P6176" s="52"/>
      <c r="Q6176" s="52"/>
      <c r="R6176" s="52"/>
      <c r="S6176" s="38" t="e">
        <f>VLOOKUP(Таблица1[[#This Row],[Код страны поставки ТРУ]],Таблица8[],3,FALSE)</f>
        <v>#N/A</v>
      </c>
      <c r="T6176" s="52"/>
      <c r="U6176" s="52"/>
      <c r="V6176" s="38" t="e">
        <f>VLOOKUP(Таблица1[[#This Row],[Код условия поставки по ИНКОТЕРМС 2010]],Таблица10[],2,FALSE)</f>
        <v>#N/A</v>
      </c>
      <c r="X6176" s="4" t="e">
        <f>VLOOKUP(Таблица1[[#This Row],[Код единицы измерения]],Таблица37[#All],2,FALSE)</f>
        <v>#N/A</v>
      </c>
      <c r="Z6176" s="56"/>
      <c r="AA6176" s="56"/>
      <c r="AB6176" s="57">
        <f>Таблица1[[#This Row],[Кол-во/объем]]*Таблица1[[#This Row],[Маркетинговая цена за единицу, тенге без НДС]]</f>
        <v>0</v>
      </c>
      <c r="AC6176" s="52"/>
      <c r="AD6176" s="52"/>
      <c r="AE6176" s="52"/>
    </row>
    <row r="6177" spans="2:31" x14ac:dyDescent="0.3">
      <c r="B6177" s="4" t="e">
        <f>VLOOKUP(Таблица1[[#This Row],[Наименование Заказчика]],Таблица3[],2,FALSE)</f>
        <v>#N/A</v>
      </c>
      <c r="C6177" s="4" t="e">
        <f>VLOOKUP(Таблица1[[#This Row],[Наименование Заказчика]],Таблица3[],3,FALSE)</f>
        <v>#N/A</v>
      </c>
      <c r="N6177" s="38" t="e">
        <f>VLOOKUP(Таблица1[[#This Row],[Код основания для проведения закупки с применением особого порядка]],Таблица4[#All],3,FALSE)</f>
        <v>#N/A</v>
      </c>
      <c r="O6177" s="52"/>
      <c r="P6177" s="52"/>
      <c r="Q6177" s="52"/>
      <c r="R6177" s="52"/>
      <c r="S6177" s="38" t="e">
        <f>VLOOKUP(Таблица1[[#This Row],[Код страны поставки ТРУ]],Таблица8[],3,FALSE)</f>
        <v>#N/A</v>
      </c>
      <c r="T6177" s="52"/>
      <c r="U6177" s="52"/>
      <c r="V6177" s="38" t="e">
        <f>VLOOKUP(Таблица1[[#This Row],[Код условия поставки по ИНКОТЕРМС 2010]],Таблица10[],2,FALSE)</f>
        <v>#N/A</v>
      </c>
      <c r="X6177" s="4" t="e">
        <f>VLOOKUP(Таблица1[[#This Row],[Код единицы измерения]],Таблица37[#All],2,FALSE)</f>
        <v>#N/A</v>
      </c>
      <c r="Z6177" s="56"/>
      <c r="AA6177" s="56"/>
      <c r="AB6177" s="57">
        <f>Таблица1[[#This Row],[Кол-во/объем]]*Таблица1[[#This Row],[Маркетинговая цена за единицу, тенге без НДС]]</f>
        <v>0</v>
      </c>
      <c r="AC6177" s="52"/>
      <c r="AD6177" s="52"/>
      <c r="AE6177" s="52"/>
    </row>
    <row r="6178" spans="2:31" x14ac:dyDescent="0.3">
      <c r="B6178" s="4" t="e">
        <f>VLOOKUP(Таблица1[[#This Row],[Наименование Заказчика]],Таблица3[],2,FALSE)</f>
        <v>#N/A</v>
      </c>
      <c r="C6178" s="4" t="e">
        <f>VLOOKUP(Таблица1[[#This Row],[Наименование Заказчика]],Таблица3[],3,FALSE)</f>
        <v>#N/A</v>
      </c>
      <c r="N6178" s="38" t="e">
        <f>VLOOKUP(Таблица1[[#This Row],[Код основания для проведения закупки с применением особого порядка]],Таблица4[#All],3,FALSE)</f>
        <v>#N/A</v>
      </c>
      <c r="O6178" s="52"/>
      <c r="P6178" s="52"/>
      <c r="Q6178" s="52"/>
      <c r="R6178" s="52"/>
      <c r="S6178" s="38" t="e">
        <f>VLOOKUP(Таблица1[[#This Row],[Код страны поставки ТРУ]],Таблица8[],3,FALSE)</f>
        <v>#N/A</v>
      </c>
      <c r="T6178" s="52"/>
      <c r="U6178" s="52"/>
      <c r="V6178" s="38" t="e">
        <f>VLOOKUP(Таблица1[[#This Row],[Код условия поставки по ИНКОТЕРМС 2010]],Таблица10[],2,FALSE)</f>
        <v>#N/A</v>
      </c>
      <c r="X6178" s="4" t="e">
        <f>VLOOKUP(Таблица1[[#This Row],[Код единицы измерения]],Таблица37[#All],2,FALSE)</f>
        <v>#N/A</v>
      </c>
      <c r="Z6178" s="56"/>
      <c r="AA6178" s="56"/>
      <c r="AB6178" s="57">
        <f>Таблица1[[#This Row],[Кол-во/объем]]*Таблица1[[#This Row],[Маркетинговая цена за единицу, тенге без НДС]]</f>
        <v>0</v>
      </c>
      <c r="AC6178" s="52"/>
      <c r="AD6178" s="52"/>
      <c r="AE6178" s="52"/>
    </row>
    <row r="6179" spans="2:31" x14ac:dyDescent="0.3">
      <c r="B6179" s="4" t="e">
        <f>VLOOKUP(Таблица1[[#This Row],[Наименование Заказчика]],Таблица3[],2,FALSE)</f>
        <v>#N/A</v>
      </c>
      <c r="C6179" s="4" t="e">
        <f>VLOOKUP(Таблица1[[#This Row],[Наименование Заказчика]],Таблица3[],3,FALSE)</f>
        <v>#N/A</v>
      </c>
      <c r="N6179" s="38" t="e">
        <f>VLOOKUP(Таблица1[[#This Row],[Код основания для проведения закупки с применением особого порядка]],Таблица4[#All],3,FALSE)</f>
        <v>#N/A</v>
      </c>
      <c r="O6179" s="52"/>
      <c r="P6179" s="52"/>
      <c r="Q6179" s="52"/>
      <c r="R6179" s="52"/>
      <c r="S6179" s="38" t="e">
        <f>VLOOKUP(Таблица1[[#This Row],[Код страны поставки ТРУ]],Таблица8[],3,FALSE)</f>
        <v>#N/A</v>
      </c>
      <c r="T6179" s="52"/>
      <c r="U6179" s="52"/>
      <c r="V6179" s="38" t="e">
        <f>VLOOKUP(Таблица1[[#This Row],[Код условия поставки по ИНКОТЕРМС 2010]],Таблица10[],2,FALSE)</f>
        <v>#N/A</v>
      </c>
      <c r="X6179" s="4" t="e">
        <f>VLOOKUP(Таблица1[[#This Row],[Код единицы измерения]],Таблица37[#All],2,FALSE)</f>
        <v>#N/A</v>
      </c>
      <c r="Z6179" s="56"/>
      <c r="AA6179" s="56"/>
      <c r="AB6179" s="57">
        <f>Таблица1[[#This Row],[Кол-во/объем]]*Таблица1[[#This Row],[Маркетинговая цена за единицу, тенге без НДС]]</f>
        <v>0</v>
      </c>
      <c r="AC6179" s="52"/>
      <c r="AD6179" s="52"/>
      <c r="AE6179" s="52"/>
    </row>
    <row r="6180" spans="2:31" x14ac:dyDescent="0.3">
      <c r="B6180" s="4" t="e">
        <f>VLOOKUP(Таблица1[[#This Row],[Наименование Заказчика]],Таблица3[],2,FALSE)</f>
        <v>#N/A</v>
      </c>
      <c r="C6180" s="4" t="e">
        <f>VLOOKUP(Таблица1[[#This Row],[Наименование Заказчика]],Таблица3[],3,FALSE)</f>
        <v>#N/A</v>
      </c>
      <c r="N6180" s="38" t="e">
        <f>VLOOKUP(Таблица1[[#This Row],[Код основания для проведения закупки с применением особого порядка]],Таблица4[#All],3,FALSE)</f>
        <v>#N/A</v>
      </c>
      <c r="O6180" s="52"/>
      <c r="P6180" s="52"/>
      <c r="Q6180" s="52"/>
      <c r="R6180" s="52"/>
      <c r="S6180" s="38" t="e">
        <f>VLOOKUP(Таблица1[[#This Row],[Код страны поставки ТРУ]],Таблица8[],3,FALSE)</f>
        <v>#N/A</v>
      </c>
      <c r="T6180" s="52"/>
      <c r="U6180" s="52"/>
      <c r="V6180" s="38" t="e">
        <f>VLOOKUP(Таблица1[[#This Row],[Код условия поставки по ИНКОТЕРМС 2010]],Таблица10[],2,FALSE)</f>
        <v>#N/A</v>
      </c>
      <c r="X6180" s="4" t="e">
        <f>VLOOKUP(Таблица1[[#This Row],[Код единицы измерения]],Таблица37[#All],2,FALSE)</f>
        <v>#N/A</v>
      </c>
      <c r="Z6180" s="56"/>
      <c r="AA6180" s="56"/>
      <c r="AB6180" s="57">
        <f>Таблица1[[#This Row],[Кол-во/объем]]*Таблица1[[#This Row],[Маркетинговая цена за единицу, тенге без НДС]]</f>
        <v>0</v>
      </c>
      <c r="AC6180" s="52"/>
      <c r="AD6180" s="52"/>
      <c r="AE6180" s="52"/>
    </row>
    <row r="6181" spans="2:31" x14ac:dyDescent="0.3">
      <c r="B6181" s="4" t="e">
        <f>VLOOKUP(Таблица1[[#This Row],[Наименование Заказчика]],Таблица3[],2,FALSE)</f>
        <v>#N/A</v>
      </c>
      <c r="C6181" s="4" t="e">
        <f>VLOOKUP(Таблица1[[#This Row],[Наименование Заказчика]],Таблица3[],3,FALSE)</f>
        <v>#N/A</v>
      </c>
      <c r="N6181" s="38" t="e">
        <f>VLOOKUP(Таблица1[[#This Row],[Код основания для проведения закупки с применением особого порядка]],Таблица4[#All],3,FALSE)</f>
        <v>#N/A</v>
      </c>
      <c r="O6181" s="52"/>
      <c r="P6181" s="52"/>
      <c r="Q6181" s="52"/>
      <c r="R6181" s="52"/>
      <c r="S6181" s="38" t="e">
        <f>VLOOKUP(Таблица1[[#This Row],[Код страны поставки ТРУ]],Таблица8[],3,FALSE)</f>
        <v>#N/A</v>
      </c>
      <c r="T6181" s="52"/>
      <c r="U6181" s="52"/>
      <c r="V6181" s="38" t="e">
        <f>VLOOKUP(Таблица1[[#This Row],[Код условия поставки по ИНКОТЕРМС 2010]],Таблица10[],2,FALSE)</f>
        <v>#N/A</v>
      </c>
      <c r="X6181" s="4" t="e">
        <f>VLOOKUP(Таблица1[[#This Row],[Код единицы измерения]],Таблица37[#All],2,FALSE)</f>
        <v>#N/A</v>
      </c>
      <c r="Z6181" s="56"/>
      <c r="AA6181" s="56"/>
      <c r="AB6181" s="57">
        <f>Таблица1[[#This Row],[Кол-во/объем]]*Таблица1[[#This Row],[Маркетинговая цена за единицу, тенге без НДС]]</f>
        <v>0</v>
      </c>
      <c r="AC6181" s="52"/>
      <c r="AD6181" s="52"/>
      <c r="AE6181" s="52"/>
    </row>
    <row r="6182" spans="2:31" x14ac:dyDescent="0.3">
      <c r="B6182" s="4" t="e">
        <f>VLOOKUP(Таблица1[[#This Row],[Наименование Заказчика]],Таблица3[],2,FALSE)</f>
        <v>#N/A</v>
      </c>
      <c r="C6182" s="4" t="e">
        <f>VLOOKUP(Таблица1[[#This Row],[Наименование Заказчика]],Таблица3[],3,FALSE)</f>
        <v>#N/A</v>
      </c>
      <c r="N6182" s="38" t="e">
        <f>VLOOKUP(Таблица1[[#This Row],[Код основания для проведения закупки с применением особого порядка]],Таблица4[#All],3,FALSE)</f>
        <v>#N/A</v>
      </c>
      <c r="O6182" s="52"/>
      <c r="P6182" s="52"/>
      <c r="Q6182" s="52"/>
      <c r="R6182" s="52"/>
      <c r="S6182" s="38" t="e">
        <f>VLOOKUP(Таблица1[[#This Row],[Код страны поставки ТРУ]],Таблица8[],3,FALSE)</f>
        <v>#N/A</v>
      </c>
      <c r="T6182" s="52"/>
      <c r="U6182" s="52"/>
      <c r="V6182" s="38" t="e">
        <f>VLOOKUP(Таблица1[[#This Row],[Код условия поставки по ИНКОТЕРМС 2010]],Таблица10[],2,FALSE)</f>
        <v>#N/A</v>
      </c>
      <c r="X6182" s="4" t="e">
        <f>VLOOKUP(Таблица1[[#This Row],[Код единицы измерения]],Таблица37[#All],2,FALSE)</f>
        <v>#N/A</v>
      </c>
      <c r="Z6182" s="56"/>
      <c r="AA6182" s="56"/>
      <c r="AB6182" s="57">
        <f>Таблица1[[#This Row],[Кол-во/объем]]*Таблица1[[#This Row],[Маркетинговая цена за единицу, тенге без НДС]]</f>
        <v>0</v>
      </c>
      <c r="AC6182" s="52"/>
      <c r="AD6182" s="52"/>
      <c r="AE6182" s="52"/>
    </row>
    <row r="6183" spans="2:31" x14ac:dyDescent="0.3">
      <c r="B6183" s="4" t="e">
        <f>VLOOKUP(Таблица1[[#This Row],[Наименование Заказчика]],Таблица3[],2,FALSE)</f>
        <v>#N/A</v>
      </c>
      <c r="C6183" s="4" t="e">
        <f>VLOOKUP(Таблица1[[#This Row],[Наименование Заказчика]],Таблица3[],3,FALSE)</f>
        <v>#N/A</v>
      </c>
      <c r="N6183" s="38" t="e">
        <f>VLOOKUP(Таблица1[[#This Row],[Код основания для проведения закупки с применением особого порядка]],Таблица4[#All],3,FALSE)</f>
        <v>#N/A</v>
      </c>
      <c r="O6183" s="52"/>
      <c r="P6183" s="52"/>
      <c r="Q6183" s="52"/>
      <c r="R6183" s="52"/>
      <c r="S6183" s="38" t="e">
        <f>VLOOKUP(Таблица1[[#This Row],[Код страны поставки ТРУ]],Таблица8[],3,FALSE)</f>
        <v>#N/A</v>
      </c>
      <c r="T6183" s="52"/>
      <c r="U6183" s="52"/>
      <c r="V6183" s="38" t="e">
        <f>VLOOKUP(Таблица1[[#This Row],[Код условия поставки по ИНКОТЕРМС 2010]],Таблица10[],2,FALSE)</f>
        <v>#N/A</v>
      </c>
      <c r="X6183" s="4" t="e">
        <f>VLOOKUP(Таблица1[[#This Row],[Код единицы измерения]],Таблица37[#All],2,FALSE)</f>
        <v>#N/A</v>
      </c>
      <c r="Z6183" s="56"/>
      <c r="AA6183" s="56"/>
      <c r="AB6183" s="57">
        <f>Таблица1[[#This Row],[Кол-во/объем]]*Таблица1[[#This Row],[Маркетинговая цена за единицу, тенге без НДС]]</f>
        <v>0</v>
      </c>
      <c r="AC6183" s="52"/>
      <c r="AD6183" s="52"/>
      <c r="AE6183" s="52"/>
    </row>
    <row r="6184" spans="2:31" x14ac:dyDescent="0.3">
      <c r="B6184" s="4" t="e">
        <f>VLOOKUP(Таблица1[[#This Row],[Наименование Заказчика]],Таблица3[],2,FALSE)</f>
        <v>#N/A</v>
      </c>
      <c r="C6184" s="4" t="e">
        <f>VLOOKUP(Таблица1[[#This Row],[Наименование Заказчика]],Таблица3[],3,FALSE)</f>
        <v>#N/A</v>
      </c>
      <c r="N6184" s="38" t="e">
        <f>VLOOKUP(Таблица1[[#This Row],[Код основания для проведения закупки с применением особого порядка]],Таблица4[#All],3,FALSE)</f>
        <v>#N/A</v>
      </c>
      <c r="O6184" s="52"/>
      <c r="P6184" s="52"/>
      <c r="Q6184" s="52"/>
      <c r="R6184" s="52"/>
      <c r="S6184" s="38" t="e">
        <f>VLOOKUP(Таблица1[[#This Row],[Код страны поставки ТРУ]],Таблица8[],3,FALSE)</f>
        <v>#N/A</v>
      </c>
      <c r="T6184" s="52"/>
      <c r="U6184" s="52"/>
      <c r="V6184" s="38" t="e">
        <f>VLOOKUP(Таблица1[[#This Row],[Код условия поставки по ИНКОТЕРМС 2010]],Таблица10[],2,FALSE)</f>
        <v>#N/A</v>
      </c>
      <c r="X6184" s="4" t="e">
        <f>VLOOKUP(Таблица1[[#This Row],[Код единицы измерения]],Таблица37[#All],2,FALSE)</f>
        <v>#N/A</v>
      </c>
      <c r="Z6184" s="56"/>
      <c r="AA6184" s="56"/>
      <c r="AB6184" s="57">
        <f>Таблица1[[#This Row],[Кол-во/объем]]*Таблица1[[#This Row],[Маркетинговая цена за единицу, тенге без НДС]]</f>
        <v>0</v>
      </c>
      <c r="AC6184" s="52"/>
      <c r="AD6184" s="52"/>
      <c r="AE6184" s="52"/>
    </row>
    <row r="6185" spans="2:31" x14ac:dyDescent="0.3">
      <c r="B6185" s="4" t="e">
        <f>VLOOKUP(Таблица1[[#This Row],[Наименование Заказчика]],Таблица3[],2,FALSE)</f>
        <v>#N/A</v>
      </c>
      <c r="C6185" s="4" t="e">
        <f>VLOOKUP(Таблица1[[#This Row],[Наименование Заказчика]],Таблица3[],3,FALSE)</f>
        <v>#N/A</v>
      </c>
      <c r="N6185" s="38" t="e">
        <f>VLOOKUP(Таблица1[[#This Row],[Код основания для проведения закупки с применением особого порядка]],Таблица4[#All],3,FALSE)</f>
        <v>#N/A</v>
      </c>
      <c r="O6185" s="52"/>
      <c r="P6185" s="52"/>
      <c r="Q6185" s="52"/>
      <c r="R6185" s="52"/>
      <c r="S6185" s="38" t="e">
        <f>VLOOKUP(Таблица1[[#This Row],[Код страны поставки ТРУ]],Таблица8[],3,FALSE)</f>
        <v>#N/A</v>
      </c>
      <c r="T6185" s="52"/>
      <c r="U6185" s="52"/>
      <c r="V6185" s="38" t="e">
        <f>VLOOKUP(Таблица1[[#This Row],[Код условия поставки по ИНКОТЕРМС 2010]],Таблица10[],2,FALSE)</f>
        <v>#N/A</v>
      </c>
      <c r="X6185" s="4" t="e">
        <f>VLOOKUP(Таблица1[[#This Row],[Код единицы измерения]],Таблица37[#All],2,FALSE)</f>
        <v>#N/A</v>
      </c>
      <c r="Z6185" s="56"/>
      <c r="AA6185" s="56"/>
      <c r="AB6185" s="57">
        <f>Таблица1[[#This Row],[Кол-во/объем]]*Таблица1[[#This Row],[Маркетинговая цена за единицу, тенге без НДС]]</f>
        <v>0</v>
      </c>
      <c r="AC6185" s="52"/>
      <c r="AD6185" s="52"/>
      <c r="AE6185" s="52"/>
    </row>
    <row r="6186" spans="2:31" x14ac:dyDescent="0.3">
      <c r="B6186" s="4" t="e">
        <f>VLOOKUP(Таблица1[[#This Row],[Наименование Заказчика]],Таблица3[],2,FALSE)</f>
        <v>#N/A</v>
      </c>
      <c r="C6186" s="4" t="e">
        <f>VLOOKUP(Таблица1[[#This Row],[Наименование Заказчика]],Таблица3[],3,FALSE)</f>
        <v>#N/A</v>
      </c>
      <c r="N6186" s="38" t="e">
        <f>VLOOKUP(Таблица1[[#This Row],[Код основания для проведения закупки с применением особого порядка]],Таблица4[#All],3,FALSE)</f>
        <v>#N/A</v>
      </c>
      <c r="O6186" s="52"/>
      <c r="P6186" s="52"/>
      <c r="Q6186" s="52"/>
      <c r="R6186" s="52"/>
      <c r="S6186" s="38" t="e">
        <f>VLOOKUP(Таблица1[[#This Row],[Код страны поставки ТРУ]],Таблица8[],3,FALSE)</f>
        <v>#N/A</v>
      </c>
      <c r="T6186" s="52"/>
      <c r="U6186" s="52"/>
      <c r="V6186" s="38" t="e">
        <f>VLOOKUP(Таблица1[[#This Row],[Код условия поставки по ИНКОТЕРМС 2010]],Таблица10[],2,FALSE)</f>
        <v>#N/A</v>
      </c>
      <c r="X6186" s="4" t="e">
        <f>VLOOKUP(Таблица1[[#This Row],[Код единицы измерения]],Таблица37[#All],2,FALSE)</f>
        <v>#N/A</v>
      </c>
      <c r="Z6186" s="56"/>
      <c r="AA6186" s="56"/>
      <c r="AB6186" s="57">
        <f>Таблица1[[#This Row],[Кол-во/объем]]*Таблица1[[#This Row],[Маркетинговая цена за единицу, тенге без НДС]]</f>
        <v>0</v>
      </c>
      <c r="AC6186" s="52"/>
      <c r="AD6186" s="52"/>
      <c r="AE6186" s="52"/>
    </row>
    <row r="6187" spans="2:31" x14ac:dyDescent="0.3">
      <c r="B6187" s="4" t="e">
        <f>VLOOKUP(Таблица1[[#This Row],[Наименование Заказчика]],Таблица3[],2,FALSE)</f>
        <v>#N/A</v>
      </c>
      <c r="C6187" s="4" t="e">
        <f>VLOOKUP(Таблица1[[#This Row],[Наименование Заказчика]],Таблица3[],3,FALSE)</f>
        <v>#N/A</v>
      </c>
      <c r="N6187" s="38" t="e">
        <f>VLOOKUP(Таблица1[[#This Row],[Код основания для проведения закупки с применением особого порядка]],Таблица4[#All],3,FALSE)</f>
        <v>#N/A</v>
      </c>
      <c r="O6187" s="52"/>
      <c r="P6187" s="52"/>
      <c r="Q6187" s="52"/>
      <c r="R6187" s="52"/>
      <c r="S6187" s="38" t="e">
        <f>VLOOKUP(Таблица1[[#This Row],[Код страны поставки ТРУ]],Таблица8[],3,FALSE)</f>
        <v>#N/A</v>
      </c>
      <c r="T6187" s="52"/>
      <c r="U6187" s="52"/>
      <c r="V6187" s="38" t="e">
        <f>VLOOKUP(Таблица1[[#This Row],[Код условия поставки по ИНКОТЕРМС 2010]],Таблица10[],2,FALSE)</f>
        <v>#N/A</v>
      </c>
      <c r="X6187" s="4" t="e">
        <f>VLOOKUP(Таблица1[[#This Row],[Код единицы измерения]],Таблица37[#All],2,FALSE)</f>
        <v>#N/A</v>
      </c>
      <c r="Z6187" s="56"/>
      <c r="AA6187" s="56"/>
      <c r="AB6187" s="57">
        <f>Таблица1[[#This Row],[Кол-во/объем]]*Таблица1[[#This Row],[Маркетинговая цена за единицу, тенге без НДС]]</f>
        <v>0</v>
      </c>
      <c r="AC6187" s="52"/>
      <c r="AD6187" s="52"/>
      <c r="AE6187" s="52"/>
    </row>
    <row r="6188" spans="2:31" x14ac:dyDescent="0.3">
      <c r="B6188" s="4" t="e">
        <f>VLOOKUP(Таблица1[[#This Row],[Наименование Заказчика]],Таблица3[],2,FALSE)</f>
        <v>#N/A</v>
      </c>
      <c r="C6188" s="4" t="e">
        <f>VLOOKUP(Таблица1[[#This Row],[Наименование Заказчика]],Таблица3[],3,FALSE)</f>
        <v>#N/A</v>
      </c>
      <c r="N6188" s="38" t="e">
        <f>VLOOKUP(Таблица1[[#This Row],[Код основания для проведения закупки с применением особого порядка]],Таблица4[#All],3,FALSE)</f>
        <v>#N/A</v>
      </c>
      <c r="O6188" s="52"/>
      <c r="P6188" s="52"/>
      <c r="Q6188" s="52"/>
      <c r="R6188" s="52"/>
      <c r="S6188" s="38" t="e">
        <f>VLOOKUP(Таблица1[[#This Row],[Код страны поставки ТРУ]],Таблица8[],3,FALSE)</f>
        <v>#N/A</v>
      </c>
      <c r="T6188" s="52"/>
      <c r="U6188" s="52"/>
      <c r="V6188" s="38" t="e">
        <f>VLOOKUP(Таблица1[[#This Row],[Код условия поставки по ИНКОТЕРМС 2010]],Таблица10[],2,FALSE)</f>
        <v>#N/A</v>
      </c>
      <c r="X6188" s="4" t="e">
        <f>VLOOKUP(Таблица1[[#This Row],[Код единицы измерения]],Таблица37[#All],2,FALSE)</f>
        <v>#N/A</v>
      </c>
      <c r="Z6188" s="56"/>
      <c r="AA6188" s="56"/>
      <c r="AB6188" s="57">
        <f>Таблица1[[#This Row],[Кол-во/объем]]*Таблица1[[#This Row],[Маркетинговая цена за единицу, тенге без НДС]]</f>
        <v>0</v>
      </c>
      <c r="AC6188" s="52"/>
      <c r="AD6188" s="52"/>
      <c r="AE6188" s="52"/>
    </row>
    <row r="6189" spans="2:31" x14ac:dyDescent="0.3">
      <c r="B6189" s="4" t="e">
        <f>VLOOKUP(Таблица1[[#This Row],[Наименование Заказчика]],Таблица3[],2,FALSE)</f>
        <v>#N/A</v>
      </c>
      <c r="C6189" s="4" t="e">
        <f>VLOOKUP(Таблица1[[#This Row],[Наименование Заказчика]],Таблица3[],3,FALSE)</f>
        <v>#N/A</v>
      </c>
      <c r="N6189" s="38" t="e">
        <f>VLOOKUP(Таблица1[[#This Row],[Код основания для проведения закупки с применением особого порядка]],Таблица4[#All],3,FALSE)</f>
        <v>#N/A</v>
      </c>
      <c r="O6189" s="52"/>
      <c r="P6189" s="52"/>
      <c r="Q6189" s="52"/>
      <c r="R6189" s="52"/>
      <c r="S6189" s="38" t="e">
        <f>VLOOKUP(Таблица1[[#This Row],[Код страны поставки ТРУ]],Таблица8[],3,FALSE)</f>
        <v>#N/A</v>
      </c>
      <c r="T6189" s="52"/>
      <c r="U6189" s="52"/>
      <c r="V6189" s="38" t="e">
        <f>VLOOKUP(Таблица1[[#This Row],[Код условия поставки по ИНКОТЕРМС 2010]],Таблица10[],2,FALSE)</f>
        <v>#N/A</v>
      </c>
      <c r="X6189" s="4" t="e">
        <f>VLOOKUP(Таблица1[[#This Row],[Код единицы измерения]],Таблица37[#All],2,FALSE)</f>
        <v>#N/A</v>
      </c>
      <c r="Z6189" s="56"/>
      <c r="AA6189" s="56"/>
      <c r="AB6189" s="57">
        <f>Таблица1[[#This Row],[Кол-во/объем]]*Таблица1[[#This Row],[Маркетинговая цена за единицу, тенге без НДС]]</f>
        <v>0</v>
      </c>
      <c r="AC6189" s="52"/>
      <c r="AD6189" s="52"/>
      <c r="AE6189" s="52"/>
    </row>
    <row r="6190" spans="2:31" x14ac:dyDescent="0.3">
      <c r="B6190" s="4" t="e">
        <f>VLOOKUP(Таблица1[[#This Row],[Наименование Заказчика]],Таблица3[],2,FALSE)</f>
        <v>#N/A</v>
      </c>
      <c r="C6190" s="4" t="e">
        <f>VLOOKUP(Таблица1[[#This Row],[Наименование Заказчика]],Таблица3[],3,FALSE)</f>
        <v>#N/A</v>
      </c>
      <c r="N6190" s="38" t="e">
        <f>VLOOKUP(Таблица1[[#This Row],[Код основания для проведения закупки с применением особого порядка]],Таблица4[#All],3,FALSE)</f>
        <v>#N/A</v>
      </c>
      <c r="O6190" s="52"/>
      <c r="P6190" s="52"/>
      <c r="Q6190" s="52"/>
      <c r="R6190" s="52"/>
      <c r="S6190" s="38" t="e">
        <f>VLOOKUP(Таблица1[[#This Row],[Код страны поставки ТРУ]],Таблица8[],3,FALSE)</f>
        <v>#N/A</v>
      </c>
      <c r="T6190" s="52"/>
      <c r="U6190" s="52"/>
      <c r="V6190" s="38" t="e">
        <f>VLOOKUP(Таблица1[[#This Row],[Код условия поставки по ИНКОТЕРМС 2010]],Таблица10[],2,FALSE)</f>
        <v>#N/A</v>
      </c>
      <c r="X6190" s="4" t="e">
        <f>VLOOKUP(Таблица1[[#This Row],[Код единицы измерения]],Таблица37[#All],2,FALSE)</f>
        <v>#N/A</v>
      </c>
      <c r="Z6190" s="56"/>
      <c r="AA6190" s="56"/>
      <c r="AB6190" s="57">
        <f>Таблица1[[#This Row],[Кол-во/объем]]*Таблица1[[#This Row],[Маркетинговая цена за единицу, тенге без НДС]]</f>
        <v>0</v>
      </c>
      <c r="AC6190" s="52"/>
      <c r="AD6190" s="52"/>
      <c r="AE6190" s="52"/>
    </row>
    <row r="6191" spans="2:31" x14ac:dyDescent="0.3">
      <c r="B6191" s="4" t="e">
        <f>VLOOKUP(Таблица1[[#This Row],[Наименование Заказчика]],Таблица3[],2,FALSE)</f>
        <v>#N/A</v>
      </c>
      <c r="C6191" s="4" t="e">
        <f>VLOOKUP(Таблица1[[#This Row],[Наименование Заказчика]],Таблица3[],3,FALSE)</f>
        <v>#N/A</v>
      </c>
      <c r="N6191" s="38" t="e">
        <f>VLOOKUP(Таблица1[[#This Row],[Код основания для проведения закупки с применением особого порядка]],Таблица4[#All],3,FALSE)</f>
        <v>#N/A</v>
      </c>
      <c r="O6191" s="52"/>
      <c r="P6191" s="52"/>
      <c r="Q6191" s="52"/>
      <c r="R6191" s="52"/>
      <c r="S6191" s="38" t="e">
        <f>VLOOKUP(Таблица1[[#This Row],[Код страны поставки ТРУ]],Таблица8[],3,FALSE)</f>
        <v>#N/A</v>
      </c>
      <c r="T6191" s="52"/>
      <c r="U6191" s="52"/>
      <c r="V6191" s="38" t="e">
        <f>VLOOKUP(Таблица1[[#This Row],[Код условия поставки по ИНКОТЕРМС 2010]],Таблица10[],2,FALSE)</f>
        <v>#N/A</v>
      </c>
      <c r="X6191" s="4" t="e">
        <f>VLOOKUP(Таблица1[[#This Row],[Код единицы измерения]],Таблица37[#All],2,FALSE)</f>
        <v>#N/A</v>
      </c>
      <c r="Z6191" s="56"/>
      <c r="AA6191" s="56"/>
      <c r="AB6191" s="57">
        <f>Таблица1[[#This Row],[Кол-во/объем]]*Таблица1[[#This Row],[Маркетинговая цена за единицу, тенге без НДС]]</f>
        <v>0</v>
      </c>
      <c r="AC6191" s="52"/>
      <c r="AD6191" s="52"/>
      <c r="AE6191" s="52"/>
    </row>
    <row r="6192" spans="2:31" x14ac:dyDescent="0.3">
      <c r="B6192" s="4" t="e">
        <f>VLOOKUP(Таблица1[[#This Row],[Наименование Заказчика]],Таблица3[],2,FALSE)</f>
        <v>#N/A</v>
      </c>
      <c r="C6192" s="4" t="e">
        <f>VLOOKUP(Таблица1[[#This Row],[Наименование Заказчика]],Таблица3[],3,FALSE)</f>
        <v>#N/A</v>
      </c>
      <c r="N6192" s="38" t="e">
        <f>VLOOKUP(Таблица1[[#This Row],[Код основания для проведения закупки с применением особого порядка]],Таблица4[#All],3,FALSE)</f>
        <v>#N/A</v>
      </c>
      <c r="O6192" s="52"/>
      <c r="P6192" s="52"/>
      <c r="Q6192" s="52"/>
      <c r="R6192" s="52"/>
      <c r="S6192" s="38" t="e">
        <f>VLOOKUP(Таблица1[[#This Row],[Код страны поставки ТРУ]],Таблица8[],3,FALSE)</f>
        <v>#N/A</v>
      </c>
      <c r="T6192" s="52"/>
      <c r="U6192" s="52"/>
      <c r="V6192" s="38" t="e">
        <f>VLOOKUP(Таблица1[[#This Row],[Код условия поставки по ИНКОТЕРМС 2010]],Таблица10[],2,FALSE)</f>
        <v>#N/A</v>
      </c>
      <c r="X6192" s="4" t="e">
        <f>VLOOKUP(Таблица1[[#This Row],[Код единицы измерения]],Таблица37[#All],2,FALSE)</f>
        <v>#N/A</v>
      </c>
      <c r="Z6192" s="56"/>
      <c r="AA6192" s="56"/>
      <c r="AB6192" s="57">
        <f>Таблица1[[#This Row],[Кол-во/объем]]*Таблица1[[#This Row],[Маркетинговая цена за единицу, тенге без НДС]]</f>
        <v>0</v>
      </c>
      <c r="AC6192" s="52"/>
      <c r="AD6192" s="52"/>
      <c r="AE6192" s="52"/>
    </row>
    <row r="6193" spans="2:31" x14ac:dyDescent="0.3">
      <c r="B6193" s="4" t="e">
        <f>VLOOKUP(Таблица1[[#This Row],[Наименование Заказчика]],Таблица3[],2,FALSE)</f>
        <v>#N/A</v>
      </c>
      <c r="C6193" s="4" t="e">
        <f>VLOOKUP(Таблица1[[#This Row],[Наименование Заказчика]],Таблица3[],3,FALSE)</f>
        <v>#N/A</v>
      </c>
      <c r="N6193" s="38" t="e">
        <f>VLOOKUP(Таблица1[[#This Row],[Код основания для проведения закупки с применением особого порядка]],Таблица4[#All],3,FALSE)</f>
        <v>#N/A</v>
      </c>
      <c r="O6193" s="52"/>
      <c r="P6193" s="52"/>
      <c r="Q6193" s="52"/>
      <c r="R6193" s="52"/>
      <c r="S6193" s="38" t="e">
        <f>VLOOKUP(Таблица1[[#This Row],[Код страны поставки ТРУ]],Таблица8[],3,FALSE)</f>
        <v>#N/A</v>
      </c>
      <c r="T6193" s="52"/>
      <c r="U6193" s="52"/>
      <c r="V6193" s="38" t="e">
        <f>VLOOKUP(Таблица1[[#This Row],[Код условия поставки по ИНКОТЕРМС 2010]],Таблица10[],2,FALSE)</f>
        <v>#N/A</v>
      </c>
      <c r="X6193" s="4" t="e">
        <f>VLOOKUP(Таблица1[[#This Row],[Код единицы измерения]],Таблица37[#All],2,FALSE)</f>
        <v>#N/A</v>
      </c>
      <c r="Z6193" s="56"/>
      <c r="AA6193" s="56"/>
      <c r="AB6193" s="57">
        <f>Таблица1[[#This Row],[Кол-во/объем]]*Таблица1[[#This Row],[Маркетинговая цена за единицу, тенге без НДС]]</f>
        <v>0</v>
      </c>
      <c r="AC6193" s="52"/>
      <c r="AD6193" s="52"/>
      <c r="AE6193" s="52"/>
    </row>
    <row r="6194" spans="2:31" x14ac:dyDescent="0.3">
      <c r="B6194" s="4" t="e">
        <f>VLOOKUP(Таблица1[[#This Row],[Наименование Заказчика]],Таблица3[],2,FALSE)</f>
        <v>#N/A</v>
      </c>
      <c r="C6194" s="4" t="e">
        <f>VLOOKUP(Таблица1[[#This Row],[Наименование Заказчика]],Таблица3[],3,FALSE)</f>
        <v>#N/A</v>
      </c>
      <c r="N6194" s="38" t="e">
        <f>VLOOKUP(Таблица1[[#This Row],[Код основания для проведения закупки с применением особого порядка]],Таблица4[#All],3,FALSE)</f>
        <v>#N/A</v>
      </c>
      <c r="O6194" s="52"/>
      <c r="P6194" s="52"/>
      <c r="Q6194" s="52"/>
      <c r="R6194" s="52"/>
      <c r="S6194" s="38" t="e">
        <f>VLOOKUP(Таблица1[[#This Row],[Код страны поставки ТРУ]],Таблица8[],3,FALSE)</f>
        <v>#N/A</v>
      </c>
      <c r="T6194" s="52"/>
      <c r="U6194" s="52"/>
      <c r="V6194" s="38" t="e">
        <f>VLOOKUP(Таблица1[[#This Row],[Код условия поставки по ИНКОТЕРМС 2010]],Таблица10[],2,FALSE)</f>
        <v>#N/A</v>
      </c>
      <c r="X6194" s="4" t="e">
        <f>VLOOKUP(Таблица1[[#This Row],[Код единицы измерения]],Таблица37[#All],2,FALSE)</f>
        <v>#N/A</v>
      </c>
      <c r="Z6194" s="56"/>
      <c r="AA6194" s="56"/>
      <c r="AB6194" s="57">
        <f>Таблица1[[#This Row],[Кол-во/объем]]*Таблица1[[#This Row],[Маркетинговая цена за единицу, тенге без НДС]]</f>
        <v>0</v>
      </c>
      <c r="AC6194" s="52"/>
      <c r="AD6194" s="52"/>
      <c r="AE6194" s="52"/>
    </row>
    <row r="6195" spans="2:31" x14ac:dyDescent="0.3">
      <c r="B6195" s="4" t="e">
        <f>VLOOKUP(Таблица1[[#This Row],[Наименование Заказчика]],Таблица3[],2,FALSE)</f>
        <v>#N/A</v>
      </c>
      <c r="C6195" s="4" t="e">
        <f>VLOOKUP(Таблица1[[#This Row],[Наименование Заказчика]],Таблица3[],3,FALSE)</f>
        <v>#N/A</v>
      </c>
      <c r="N6195" s="38" t="e">
        <f>VLOOKUP(Таблица1[[#This Row],[Код основания для проведения закупки с применением особого порядка]],Таблица4[#All],3,FALSE)</f>
        <v>#N/A</v>
      </c>
      <c r="O6195" s="52"/>
      <c r="P6195" s="52"/>
      <c r="Q6195" s="52"/>
      <c r="R6195" s="52"/>
      <c r="S6195" s="38" t="e">
        <f>VLOOKUP(Таблица1[[#This Row],[Код страны поставки ТРУ]],Таблица8[],3,FALSE)</f>
        <v>#N/A</v>
      </c>
      <c r="T6195" s="52"/>
      <c r="U6195" s="52"/>
      <c r="V6195" s="38" t="e">
        <f>VLOOKUP(Таблица1[[#This Row],[Код условия поставки по ИНКОТЕРМС 2010]],Таблица10[],2,FALSE)</f>
        <v>#N/A</v>
      </c>
      <c r="X6195" s="4" t="e">
        <f>VLOOKUP(Таблица1[[#This Row],[Код единицы измерения]],Таблица37[#All],2,FALSE)</f>
        <v>#N/A</v>
      </c>
      <c r="Z6195" s="56"/>
      <c r="AA6195" s="56"/>
      <c r="AB6195" s="57">
        <f>Таблица1[[#This Row],[Кол-во/объем]]*Таблица1[[#This Row],[Маркетинговая цена за единицу, тенге без НДС]]</f>
        <v>0</v>
      </c>
      <c r="AC6195" s="52"/>
      <c r="AD6195" s="52"/>
      <c r="AE6195" s="52"/>
    </row>
    <row r="6196" spans="2:31" x14ac:dyDescent="0.3">
      <c r="B6196" s="4" t="e">
        <f>VLOOKUP(Таблица1[[#This Row],[Наименование Заказчика]],Таблица3[],2,FALSE)</f>
        <v>#N/A</v>
      </c>
      <c r="C6196" s="4" t="e">
        <f>VLOOKUP(Таблица1[[#This Row],[Наименование Заказчика]],Таблица3[],3,FALSE)</f>
        <v>#N/A</v>
      </c>
      <c r="N6196" s="38" t="e">
        <f>VLOOKUP(Таблица1[[#This Row],[Код основания для проведения закупки с применением особого порядка]],Таблица4[#All],3,FALSE)</f>
        <v>#N/A</v>
      </c>
      <c r="O6196" s="52"/>
      <c r="P6196" s="52"/>
      <c r="Q6196" s="52"/>
      <c r="R6196" s="52"/>
      <c r="S6196" s="38" t="e">
        <f>VLOOKUP(Таблица1[[#This Row],[Код страны поставки ТРУ]],Таблица8[],3,FALSE)</f>
        <v>#N/A</v>
      </c>
      <c r="T6196" s="52"/>
      <c r="U6196" s="52"/>
      <c r="V6196" s="38" t="e">
        <f>VLOOKUP(Таблица1[[#This Row],[Код условия поставки по ИНКОТЕРМС 2010]],Таблица10[],2,FALSE)</f>
        <v>#N/A</v>
      </c>
      <c r="X6196" s="4" t="e">
        <f>VLOOKUP(Таблица1[[#This Row],[Код единицы измерения]],Таблица37[#All],2,FALSE)</f>
        <v>#N/A</v>
      </c>
      <c r="Z6196" s="56"/>
      <c r="AA6196" s="56"/>
      <c r="AB6196" s="57">
        <f>Таблица1[[#This Row],[Кол-во/объем]]*Таблица1[[#This Row],[Маркетинговая цена за единицу, тенге без НДС]]</f>
        <v>0</v>
      </c>
      <c r="AC6196" s="52"/>
      <c r="AD6196" s="52"/>
      <c r="AE6196" s="52"/>
    </row>
    <row r="6197" spans="2:31" x14ac:dyDescent="0.3">
      <c r="B6197" s="4" t="e">
        <f>VLOOKUP(Таблица1[[#This Row],[Наименование Заказчика]],Таблица3[],2,FALSE)</f>
        <v>#N/A</v>
      </c>
      <c r="C6197" s="4" t="e">
        <f>VLOOKUP(Таблица1[[#This Row],[Наименование Заказчика]],Таблица3[],3,FALSE)</f>
        <v>#N/A</v>
      </c>
      <c r="N6197" s="38" t="e">
        <f>VLOOKUP(Таблица1[[#This Row],[Код основания для проведения закупки с применением особого порядка]],Таблица4[#All],3,FALSE)</f>
        <v>#N/A</v>
      </c>
      <c r="O6197" s="52"/>
      <c r="P6197" s="52"/>
      <c r="Q6197" s="52"/>
      <c r="R6197" s="52"/>
      <c r="S6197" s="38" t="e">
        <f>VLOOKUP(Таблица1[[#This Row],[Код страны поставки ТРУ]],Таблица8[],3,FALSE)</f>
        <v>#N/A</v>
      </c>
      <c r="T6197" s="52"/>
      <c r="U6197" s="52"/>
      <c r="V6197" s="38" t="e">
        <f>VLOOKUP(Таблица1[[#This Row],[Код условия поставки по ИНКОТЕРМС 2010]],Таблица10[],2,FALSE)</f>
        <v>#N/A</v>
      </c>
      <c r="X6197" s="4" t="e">
        <f>VLOOKUP(Таблица1[[#This Row],[Код единицы измерения]],Таблица37[#All],2,FALSE)</f>
        <v>#N/A</v>
      </c>
      <c r="Z6197" s="56"/>
      <c r="AA6197" s="56"/>
      <c r="AB6197" s="57">
        <f>Таблица1[[#This Row],[Кол-во/объем]]*Таблица1[[#This Row],[Маркетинговая цена за единицу, тенге без НДС]]</f>
        <v>0</v>
      </c>
      <c r="AC6197" s="52"/>
      <c r="AD6197" s="52"/>
      <c r="AE6197" s="52"/>
    </row>
    <row r="6198" spans="2:31" x14ac:dyDescent="0.3">
      <c r="B6198" s="4" t="e">
        <f>VLOOKUP(Таблица1[[#This Row],[Наименование Заказчика]],Таблица3[],2,FALSE)</f>
        <v>#N/A</v>
      </c>
      <c r="C6198" s="4" t="e">
        <f>VLOOKUP(Таблица1[[#This Row],[Наименование Заказчика]],Таблица3[],3,FALSE)</f>
        <v>#N/A</v>
      </c>
      <c r="N6198" s="38" t="e">
        <f>VLOOKUP(Таблица1[[#This Row],[Код основания для проведения закупки с применением особого порядка]],Таблица4[#All],3,FALSE)</f>
        <v>#N/A</v>
      </c>
      <c r="O6198" s="52"/>
      <c r="P6198" s="52"/>
      <c r="Q6198" s="52"/>
      <c r="R6198" s="52"/>
      <c r="S6198" s="38" t="e">
        <f>VLOOKUP(Таблица1[[#This Row],[Код страны поставки ТРУ]],Таблица8[],3,FALSE)</f>
        <v>#N/A</v>
      </c>
      <c r="T6198" s="52"/>
      <c r="U6198" s="52"/>
      <c r="V6198" s="38" t="e">
        <f>VLOOKUP(Таблица1[[#This Row],[Код условия поставки по ИНКОТЕРМС 2010]],Таблица10[],2,FALSE)</f>
        <v>#N/A</v>
      </c>
      <c r="X6198" s="4" t="e">
        <f>VLOOKUP(Таблица1[[#This Row],[Код единицы измерения]],Таблица37[#All],2,FALSE)</f>
        <v>#N/A</v>
      </c>
      <c r="Z6198" s="56"/>
      <c r="AA6198" s="56"/>
      <c r="AB6198" s="57">
        <f>Таблица1[[#This Row],[Кол-во/объем]]*Таблица1[[#This Row],[Маркетинговая цена за единицу, тенге без НДС]]</f>
        <v>0</v>
      </c>
      <c r="AC6198" s="52"/>
      <c r="AD6198" s="52"/>
      <c r="AE6198" s="52"/>
    </row>
    <row r="6199" spans="2:31" x14ac:dyDescent="0.3">
      <c r="B6199" s="4" t="e">
        <f>VLOOKUP(Таблица1[[#This Row],[Наименование Заказчика]],Таблица3[],2,FALSE)</f>
        <v>#N/A</v>
      </c>
      <c r="C6199" s="4" t="e">
        <f>VLOOKUP(Таблица1[[#This Row],[Наименование Заказчика]],Таблица3[],3,FALSE)</f>
        <v>#N/A</v>
      </c>
      <c r="N6199" s="38" t="e">
        <f>VLOOKUP(Таблица1[[#This Row],[Код основания для проведения закупки с применением особого порядка]],Таблица4[#All],3,FALSE)</f>
        <v>#N/A</v>
      </c>
      <c r="O6199" s="52"/>
      <c r="P6199" s="52"/>
      <c r="Q6199" s="52"/>
      <c r="R6199" s="52"/>
      <c r="S6199" s="38" t="e">
        <f>VLOOKUP(Таблица1[[#This Row],[Код страны поставки ТРУ]],Таблица8[],3,FALSE)</f>
        <v>#N/A</v>
      </c>
      <c r="T6199" s="52"/>
      <c r="U6199" s="52"/>
      <c r="V6199" s="38" t="e">
        <f>VLOOKUP(Таблица1[[#This Row],[Код условия поставки по ИНКОТЕРМС 2010]],Таблица10[],2,FALSE)</f>
        <v>#N/A</v>
      </c>
      <c r="X6199" s="4" t="e">
        <f>VLOOKUP(Таблица1[[#This Row],[Код единицы измерения]],Таблица37[#All],2,FALSE)</f>
        <v>#N/A</v>
      </c>
      <c r="Z6199" s="56"/>
      <c r="AA6199" s="56"/>
      <c r="AB6199" s="57">
        <f>Таблица1[[#This Row],[Кол-во/объем]]*Таблица1[[#This Row],[Маркетинговая цена за единицу, тенге без НДС]]</f>
        <v>0</v>
      </c>
      <c r="AC6199" s="52"/>
      <c r="AD6199" s="52"/>
      <c r="AE6199" s="52"/>
    </row>
    <row r="6200" spans="2:31" x14ac:dyDescent="0.3">
      <c r="B6200" s="4" t="e">
        <f>VLOOKUP(Таблица1[[#This Row],[Наименование Заказчика]],Таблица3[],2,FALSE)</f>
        <v>#N/A</v>
      </c>
      <c r="C6200" s="4" t="e">
        <f>VLOOKUP(Таблица1[[#This Row],[Наименование Заказчика]],Таблица3[],3,FALSE)</f>
        <v>#N/A</v>
      </c>
      <c r="N6200" s="38" t="e">
        <f>VLOOKUP(Таблица1[[#This Row],[Код основания для проведения закупки с применением особого порядка]],Таблица4[#All],3,FALSE)</f>
        <v>#N/A</v>
      </c>
      <c r="O6200" s="52"/>
      <c r="P6200" s="52"/>
      <c r="Q6200" s="52"/>
      <c r="R6200" s="52"/>
      <c r="S6200" s="38" t="e">
        <f>VLOOKUP(Таблица1[[#This Row],[Код страны поставки ТРУ]],Таблица8[],3,FALSE)</f>
        <v>#N/A</v>
      </c>
      <c r="T6200" s="52"/>
      <c r="U6200" s="52"/>
      <c r="V6200" s="38" t="e">
        <f>VLOOKUP(Таблица1[[#This Row],[Код условия поставки по ИНКОТЕРМС 2010]],Таблица10[],2,FALSE)</f>
        <v>#N/A</v>
      </c>
      <c r="X6200" s="4" t="e">
        <f>VLOOKUP(Таблица1[[#This Row],[Код единицы измерения]],Таблица37[#All],2,FALSE)</f>
        <v>#N/A</v>
      </c>
      <c r="Z6200" s="56"/>
      <c r="AA6200" s="56"/>
      <c r="AB6200" s="57">
        <f>Таблица1[[#This Row],[Кол-во/объем]]*Таблица1[[#This Row],[Маркетинговая цена за единицу, тенге без НДС]]</f>
        <v>0</v>
      </c>
      <c r="AC6200" s="52"/>
      <c r="AD6200" s="52"/>
      <c r="AE6200" s="52"/>
    </row>
    <row r="6201" spans="2:31" x14ac:dyDescent="0.3">
      <c r="B6201" s="4" t="e">
        <f>VLOOKUP(Таблица1[[#This Row],[Наименование Заказчика]],Таблица3[],2,FALSE)</f>
        <v>#N/A</v>
      </c>
      <c r="C6201" s="4" t="e">
        <f>VLOOKUP(Таблица1[[#This Row],[Наименование Заказчика]],Таблица3[],3,FALSE)</f>
        <v>#N/A</v>
      </c>
      <c r="N6201" s="38" t="e">
        <f>VLOOKUP(Таблица1[[#This Row],[Код основания для проведения закупки с применением особого порядка]],Таблица4[#All],3,FALSE)</f>
        <v>#N/A</v>
      </c>
      <c r="O6201" s="52"/>
      <c r="P6201" s="52"/>
      <c r="Q6201" s="52"/>
      <c r="R6201" s="52"/>
      <c r="S6201" s="38" t="e">
        <f>VLOOKUP(Таблица1[[#This Row],[Код страны поставки ТРУ]],Таблица8[],3,FALSE)</f>
        <v>#N/A</v>
      </c>
      <c r="T6201" s="52"/>
      <c r="U6201" s="52"/>
      <c r="V6201" s="38" t="e">
        <f>VLOOKUP(Таблица1[[#This Row],[Код условия поставки по ИНКОТЕРМС 2010]],Таблица10[],2,FALSE)</f>
        <v>#N/A</v>
      </c>
      <c r="X6201" s="4" t="e">
        <f>VLOOKUP(Таблица1[[#This Row],[Код единицы измерения]],Таблица37[#All],2,FALSE)</f>
        <v>#N/A</v>
      </c>
      <c r="Z6201" s="56"/>
      <c r="AA6201" s="56"/>
      <c r="AB6201" s="57">
        <f>Таблица1[[#This Row],[Кол-во/объем]]*Таблица1[[#This Row],[Маркетинговая цена за единицу, тенге без НДС]]</f>
        <v>0</v>
      </c>
      <c r="AC6201" s="52"/>
      <c r="AD6201" s="52"/>
      <c r="AE6201" s="52"/>
    </row>
    <row r="6202" spans="2:31" x14ac:dyDescent="0.3">
      <c r="B6202" s="4" t="e">
        <f>VLOOKUP(Таблица1[[#This Row],[Наименование Заказчика]],Таблица3[],2,FALSE)</f>
        <v>#N/A</v>
      </c>
      <c r="C6202" s="4" t="e">
        <f>VLOOKUP(Таблица1[[#This Row],[Наименование Заказчика]],Таблица3[],3,FALSE)</f>
        <v>#N/A</v>
      </c>
      <c r="N6202" s="38" t="e">
        <f>VLOOKUP(Таблица1[[#This Row],[Код основания для проведения закупки с применением особого порядка]],Таблица4[#All],3,FALSE)</f>
        <v>#N/A</v>
      </c>
      <c r="O6202" s="52"/>
      <c r="P6202" s="52"/>
      <c r="Q6202" s="52"/>
      <c r="R6202" s="52"/>
      <c r="S6202" s="38" t="e">
        <f>VLOOKUP(Таблица1[[#This Row],[Код страны поставки ТРУ]],Таблица8[],3,FALSE)</f>
        <v>#N/A</v>
      </c>
      <c r="T6202" s="52"/>
      <c r="U6202" s="52"/>
      <c r="V6202" s="38" t="e">
        <f>VLOOKUP(Таблица1[[#This Row],[Код условия поставки по ИНКОТЕРМС 2010]],Таблица10[],2,FALSE)</f>
        <v>#N/A</v>
      </c>
      <c r="X6202" s="4" t="e">
        <f>VLOOKUP(Таблица1[[#This Row],[Код единицы измерения]],Таблица37[#All],2,FALSE)</f>
        <v>#N/A</v>
      </c>
      <c r="Z6202" s="56"/>
      <c r="AA6202" s="56"/>
      <c r="AB6202" s="57">
        <f>Таблица1[[#This Row],[Кол-во/объем]]*Таблица1[[#This Row],[Маркетинговая цена за единицу, тенге без НДС]]</f>
        <v>0</v>
      </c>
      <c r="AC6202" s="52"/>
      <c r="AD6202" s="52"/>
      <c r="AE6202" s="52"/>
    </row>
    <row r="6203" spans="2:31" x14ac:dyDescent="0.3">
      <c r="B6203" s="4" t="e">
        <f>VLOOKUP(Таблица1[[#This Row],[Наименование Заказчика]],Таблица3[],2,FALSE)</f>
        <v>#N/A</v>
      </c>
      <c r="C6203" s="4" t="e">
        <f>VLOOKUP(Таблица1[[#This Row],[Наименование Заказчика]],Таблица3[],3,FALSE)</f>
        <v>#N/A</v>
      </c>
      <c r="N6203" s="38" t="e">
        <f>VLOOKUP(Таблица1[[#This Row],[Код основания для проведения закупки с применением особого порядка]],Таблица4[#All],3,FALSE)</f>
        <v>#N/A</v>
      </c>
      <c r="O6203" s="52"/>
      <c r="P6203" s="52"/>
      <c r="Q6203" s="52"/>
      <c r="R6203" s="52"/>
      <c r="S6203" s="38" t="e">
        <f>VLOOKUP(Таблица1[[#This Row],[Код страны поставки ТРУ]],Таблица8[],3,FALSE)</f>
        <v>#N/A</v>
      </c>
      <c r="T6203" s="52"/>
      <c r="U6203" s="52"/>
      <c r="V6203" s="38" t="e">
        <f>VLOOKUP(Таблица1[[#This Row],[Код условия поставки по ИНКОТЕРМС 2010]],Таблица10[],2,FALSE)</f>
        <v>#N/A</v>
      </c>
      <c r="X6203" s="4" t="e">
        <f>VLOOKUP(Таблица1[[#This Row],[Код единицы измерения]],Таблица37[#All],2,FALSE)</f>
        <v>#N/A</v>
      </c>
      <c r="Z6203" s="56"/>
      <c r="AA6203" s="56"/>
      <c r="AB6203" s="57">
        <f>Таблица1[[#This Row],[Кол-во/объем]]*Таблица1[[#This Row],[Маркетинговая цена за единицу, тенге без НДС]]</f>
        <v>0</v>
      </c>
      <c r="AC6203" s="52"/>
      <c r="AD6203" s="52"/>
      <c r="AE6203" s="52"/>
    </row>
    <row r="6204" spans="2:31" x14ac:dyDescent="0.3">
      <c r="B6204" s="4" t="e">
        <f>VLOOKUP(Таблица1[[#This Row],[Наименование Заказчика]],Таблица3[],2,FALSE)</f>
        <v>#N/A</v>
      </c>
      <c r="C6204" s="4" t="e">
        <f>VLOOKUP(Таблица1[[#This Row],[Наименование Заказчика]],Таблица3[],3,FALSE)</f>
        <v>#N/A</v>
      </c>
      <c r="N6204" s="38" t="e">
        <f>VLOOKUP(Таблица1[[#This Row],[Код основания для проведения закупки с применением особого порядка]],Таблица4[#All],3,FALSE)</f>
        <v>#N/A</v>
      </c>
      <c r="O6204" s="52"/>
      <c r="P6204" s="52"/>
      <c r="Q6204" s="52"/>
      <c r="R6204" s="52"/>
      <c r="S6204" s="38" t="e">
        <f>VLOOKUP(Таблица1[[#This Row],[Код страны поставки ТРУ]],Таблица8[],3,FALSE)</f>
        <v>#N/A</v>
      </c>
      <c r="T6204" s="52"/>
      <c r="U6204" s="52"/>
      <c r="V6204" s="38" t="e">
        <f>VLOOKUP(Таблица1[[#This Row],[Код условия поставки по ИНКОТЕРМС 2010]],Таблица10[],2,FALSE)</f>
        <v>#N/A</v>
      </c>
      <c r="X6204" s="4" t="e">
        <f>VLOOKUP(Таблица1[[#This Row],[Код единицы измерения]],Таблица37[#All],2,FALSE)</f>
        <v>#N/A</v>
      </c>
      <c r="Z6204" s="56"/>
      <c r="AA6204" s="56"/>
      <c r="AB6204" s="57">
        <f>Таблица1[[#This Row],[Кол-во/объем]]*Таблица1[[#This Row],[Маркетинговая цена за единицу, тенге без НДС]]</f>
        <v>0</v>
      </c>
      <c r="AC6204" s="52"/>
      <c r="AD6204" s="52"/>
      <c r="AE6204" s="52"/>
    </row>
    <row r="6205" spans="2:31" x14ac:dyDescent="0.3">
      <c r="B6205" s="4" t="e">
        <f>VLOOKUP(Таблица1[[#This Row],[Наименование Заказчика]],Таблица3[],2,FALSE)</f>
        <v>#N/A</v>
      </c>
      <c r="C6205" s="4" t="e">
        <f>VLOOKUP(Таблица1[[#This Row],[Наименование Заказчика]],Таблица3[],3,FALSE)</f>
        <v>#N/A</v>
      </c>
      <c r="N6205" s="38" t="e">
        <f>VLOOKUP(Таблица1[[#This Row],[Код основания для проведения закупки с применением особого порядка]],Таблица4[#All],3,FALSE)</f>
        <v>#N/A</v>
      </c>
      <c r="O6205" s="52"/>
      <c r="P6205" s="52"/>
      <c r="Q6205" s="52"/>
      <c r="R6205" s="52"/>
      <c r="S6205" s="38" t="e">
        <f>VLOOKUP(Таблица1[[#This Row],[Код страны поставки ТРУ]],Таблица8[],3,FALSE)</f>
        <v>#N/A</v>
      </c>
      <c r="T6205" s="52"/>
      <c r="U6205" s="52"/>
      <c r="V6205" s="38" t="e">
        <f>VLOOKUP(Таблица1[[#This Row],[Код условия поставки по ИНКОТЕРМС 2010]],Таблица10[],2,FALSE)</f>
        <v>#N/A</v>
      </c>
      <c r="X6205" s="4" t="e">
        <f>VLOOKUP(Таблица1[[#This Row],[Код единицы измерения]],Таблица37[#All],2,FALSE)</f>
        <v>#N/A</v>
      </c>
      <c r="Z6205" s="56"/>
      <c r="AA6205" s="56"/>
      <c r="AB6205" s="57">
        <f>Таблица1[[#This Row],[Кол-во/объем]]*Таблица1[[#This Row],[Маркетинговая цена за единицу, тенге без НДС]]</f>
        <v>0</v>
      </c>
      <c r="AC6205" s="52"/>
      <c r="AD6205" s="52"/>
      <c r="AE6205" s="52"/>
    </row>
    <row r="6206" spans="2:31" x14ac:dyDescent="0.3">
      <c r="B6206" s="4" t="e">
        <f>VLOOKUP(Таблица1[[#This Row],[Наименование Заказчика]],Таблица3[],2,FALSE)</f>
        <v>#N/A</v>
      </c>
      <c r="C6206" s="4" t="e">
        <f>VLOOKUP(Таблица1[[#This Row],[Наименование Заказчика]],Таблица3[],3,FALSE)</f>
        <v>#N/A</v>
      </c>
      <c r="N6206" s="38" t="e">
        <f>VLOOKUP(Таблица1[[#This Row],[Код основания для проведения закупки с применением особого порядка]],Таблица4[#All],3,FALSE)</f>
        <v>#N/A</v>
      </c>
      <c r="O6206" s="52"/>
      <c r="P6206" s="52"/>
      <c r="Q6206" s="52"/>
      <c r="R6206" s="52"/>
      <c r="S6206" s="38" t="e">
        <f>VLOOKUP(Таблица1[[#This Row],[Код страны поставки ТРУ]],Таблица8[],3,FALSE)</f>
        <v>#N/A</v>
      </c>
      <c r="T6206" s="52"/>
      <c r="U6206" s="52"/>
      <c r="V6206" s="38" t="e">
        <f>VLOOKUP(Таблица1[[#This Row],[Код условия поставки по ИНКОТЕРМС 2010]],Таблица10[],2,FALSE)</f>
        <v>#N/A</v>
      </c>
      <c r="X6206" s="4" t="e">
        <f>VLOOKUP(Таблица1[[#This Row],[Код единицы измерения]],Таблица37[#All],2,FALSE)</f>
        <v>#N/A</v>
      </c>
      <c r="Z6206" s="56"/>
      <c r="AA6206" s="56"/>
      <c r="AB6206" s="57">
        <f>Таблица1[[#This Row],[Кол-во/объем]]*Таблица1[[#This Row],[Маркетинговая цена за единицу, тенге без НДС]]</f>
        <v>0</v>
      </c>
      <c r="AC6206" s="52"/>
      <c r="AD6206" s="52"/>
      <c r="AE6206" s="52"/>
    </row>
    <row r="6207" spans="2:31" x14ac:dyDescent="0.3">
      <c r="B6207" s="4" t="e">
        <f>VLOOKUP(Таблица1[[#This Row],[Наименование Заказчика]],Таблица3[],2,FALSE)</f>
        <v>#N/A</v>
      </c>
      <c r="C6207" s="4" t="e">
        <f>VLOOKUP(Таблица1[[#This Row],[Наименование Заказчика]],Таблица3[],3,FALSE)</f>
        <v>#N/A</v>
      </c>
      <c r="N6207" s="38" t="e">
        <f>VLOOKUP(Таблица1[[#This Row],[Код основания для проведения закупки с применением особого порядка]],Таблица4[#All],3,FALSE)</f>
        <v>#N/A</v>
      </c>
      <c r="O6207" s="52"/>
      <c r="P6207" s="52"/>
      <c r="Q6207" s="52"/>
      <c r="R6207" s="52"/>
      <c r="S6207" s="38" t="e">
        <f>VLOOKUP(Таблица1[[#This Row],[Код страны поставки ТРУ]],Таблица8[],3,FALSE)</f>
        <v>#N/A</v>
      </c>
      <c r="T6207" s="52"/>
      <c r="U6207" s="52"/>
      <c r="V6207" s="38" t="e">
        <f>VLOOKUP(Таблица1[[#This Row],[Код условия поставки по ИНКОТЕРМС 2010]],Таблица10[],2,FALSE)</f>
        <v>#N/A</v>
      </c>
      <c r="X6207" s="4" t="e">
        <f>VLOOKUP(Таблица1[[#This Row],[Код единицы измерения]],Таблица37[#All],2,FALSE)</f>
        <v>#N/A</v>
      </c>
      <c r="Z6207" s="56"/>
      <c r="AA6207" s="56"/>
      <c r="AB6207" s="57">
        <f>Таблица1[[#This Row],[Кол-во/объем]]*Таблица1[[#This Row],[Маркетинговая цена за единицу, тенге без НДС]]</f>
        <v>0</v>
      </c>
      <c r="AC6207" s="52"/>
      <c r="AD6207" s="52"/>
      <c r="AE6207" s="52"/>
    </row>
    <row r="6208" spans="2:31" x14ac:dyDescent="0.3">
      <c r="B6208" s="4" t="e">
        <f>VLOOKUP(Таблица1[[#This Row],[Наименование Заказчика]],Таблица3[],2,FALSE)</f>
        <v>#N/A</v>
      </c>
      <c r="C6208" s="4" t="e">
        <f>VLOOKUP(Таблица1[[#This Row],[Наименование Заказчика]],Таблица3[],3,FALSE)</f>
        <v>#N/A</v>
      </c>
      <c r="N6208" s="38" t="e">
        <f>VLOOKUP(Таблица1[[#This Row],[Код основания для проведения закупки с применением особого порядка]],Таблица4[#All],3,FALSE)</f>
        <v>#N/A</v>
      </c>
      <c r="O6208" s="52"/>
      <c r="P6208" s="52"/>
      <c r="Q6208" s="52"/>
      <c r="R6208" s="52"/>
      <c r="S6208" s="38" t="e">
        <f>VLOOKUP(Таблица1[[#This Row],[Код страны поставки ТРУ]],Таблица8[],3,FALSE)</f>
        <v>#N/A</v>
      </c>
      <c r="T6208" s="52"/>
      <c r="U6208" s="52"/>
      <c r="V6208" s="38" t="e">
        <f>VLOOKUP(Таблица1[[#This Row],[Код условия поставки по ИНКОТЕРМС 2010]],Таблица10[],2,FALSE)</f>
        <v>#N/A</v>
      </c>
      <c r="X6208" s="4" t="e">
        <f>VLOOKUP(Таблица1[[#This Row],[Код единицы измерения]],Таблица37[#All],2,FALSE)</f>
        <v>#N/A</v>
      </c>
      <c r="Z6208" s="56"/>
      <c r="AA6208" s="56"/>
      <c r="AB6208" s="57">
        <f>Таблица1[[#This Row],[Кол-во/объем]]*Таблица1[[#This Row],[Маркетинговая цена за единицу, тенге без НДС]]</f>
        <v>0</v>
      </c>
      <c r="AC6208" s="52"/>
      <c r="AD6208" s="52"/>
      <c r="AE6208" s="52"/>
    </row>
    <row r="6209" spans="2:31" x14ac:dyDescent="0.3">
      <c r="B6209" s="4" t="e">
        <f>VLOOKUP(Таблица1[[#This Row],[Наименование Заказчика]],Таблица3[],2,FALSE)</f>
        <v>#N/A</v>
      </c>
      <c r="C6209" s="4" t="e">
        <f>VLOOKUP(Таблица1[[#This Row],[Наименование Заказчика]],Таблица3[],3,FALSE)</f>
        <v>#N/A</v>
      </c>
      <c r="N6209" s="38" t="e">
        <f>VLOOKUP(Таблица1[[#This Row],[Код основания для проведения закупки с применением особого порядка]],Таблица4[#All],3,FALSE)</f>
        <v>#N/A</v>
      </c>
      <c r="O6209" s="52"/>
      <c r="P6209" s="52"/>
      <c r="Q6209" s="52"/>
      <c r="R6209" s="52"/>
      <c r="S6209" s="38" t="e">
        <f>VLOOKUP(Таблица1[[#This Row],[Код страны поставки ТРУ]],Таблица8[],3,FALSE)</f>
        <v>#N/A</v>
      </c>
      <c r="T6209" s="52"/>
      <c r="U6209" s="52"/>
      <c r="V6209" s="38" t="e">
        <f>VLOOKUP(Таблица1[[#This Row],[Код условия поставки по ИНКОТЕРМС 2010]],Таблица10[],2,FALSE)</f>
        <v>#N/A</v>
      </c>
      <c r="X6209" s="4" t="e">
        <f>VLOOKUP(Таблица1[[#This Row],[Код единицы измерения]],Таблица37[#All],2,FALSE)</f>
        <v>#N/A</v>
      </c>
      <c r="Z6209" s="56"/>
      <c r="AA6209" s="56"/>
      <c r="AB6209" s="57">
        <f>Таблица1[[#This Row],[Кол-во/объем]]*Таблица1[[#This Row],[Маркетинговая цена за единицу, тенге без НДС]]</f>
        <v>0</v>
      </c>
      <c r="AC6209" s="52"/>
      <c r="AD6209" s="52"/>
      <c r="AE6209" s="52"/>
    </row>
    <row r="6210" spans="2:31" x14ac:dyDescent="0.3">
      <c r="B6210" s="4" t="e">
        <f>VLOOKUP(Таблица1[[#This Row],[Наименование Заказчика]],Таблица3[],2,FALSE)</f>
        <v>#N/A</v>
      </c>
      <c r="C6210" s="4" t="e">
        <f>VLOOKUP(Таблица1[[#This Row],[Наименование Заказчика]],Таблица3[],3,FALSE)</f>
        <v>#N/A</v>
      </c>
      <c r="N6210" s="38" t="e">
        <f>VLOOKUP(Таблица1[[#This Row],[Код основания для проведения закупки с применением особого порядка]],Таблица4[#All],3,FALSE)</f>
        <v>#N/A</v>
      </c>
      <c r="O6210" s="52"/>
      <c r="P6210" s="52"/>
      <c r="Q6210" s="52"/>
      <c r="R6210" s="52"/>
      <c r="S6210" s="38" t="e">
        <f>VLOOKUP(Таблица1[[#This Row],[Код страны поставки ТРУ]],Таблица8[],3,FALSE)</f>
        <v>#N/A</v>
      </c>
      <c r="T6210" s="52"/>
      <c r="U6210" s="52"/>
      <c r="V6210" s="38" t="e">
        <f>VLOOKUP(Таблица1[[#This Row],[Код условия поставки по ИНКОТЕРМС 2010]],Таблица10[],2,FALSE)</f>
        <v>#N/A</v>
      </c>
      <c r="X6210" s="4" t="e">
        <f>VLOOKUP(Таблица1[[#This Row],[Код единицы измерения]],Таблица37[#All],2,FALSE)</f>
        <v>#N/A</v>
      </c>
      <c r="Z6210" s="56"/>
      <c r="AA6210" s="56"/>
      <c r="AB6210" s="57">
        <f>Таблица1[[#This Row],[Кол-во/объем]]*Таблица1[[#This Row],[Маркетинговая цена за единицу, тенге без НДС]]</f>
        <v>0</v>
      </c>
      <c r="AC6210" s="52"/>
      <c r="AD6210" s="52"/>
      <c r="AE6210" s="52"/>
    </row>
    <row r="6211" spans="2:31" x14ac:dyDescent="0.3">
      <c r="B6211" s="4" t="e">
        <f>VLOOKUP(Таблица1[[#This Row],[Наименование Заказчика]],Таблица3[],2,FALSE)</f>
        <v>#N/A</v>
      </c>
      <c r="C6211" s="4" t="e">
        <f>VLOOKUP(Таблица1[[#This Row],[Наименование Заказчика]],Таблица3[],3,FALSE)</f>
        <v>#N/A</v>
      </c>
      <c r="N6211" s="38" t="e">
        <f>VLOOKUP(Таблица1[[#This Row],[Код основания для проведения закупки с применением особого порядка]],Таблица4[#All],3,FALSE)</f>
        <v>#N/A</v>
      </c>
      <c r="O6211" s="52"/>
      <c r="P6211" s="52"/>
      <c r="Q6211" s="52"/>
      <c r="R6211" s="52"/>
      <c r="S6211" s="38" t="e">
        <f>VLOOKUP(Таблица1[[#This Row],[Код страны поставки ТРУ]],Таблица8[],3,FALSE)</f>
        <v>#N/A</v>
      </c>
      <c r="T6211" s="52"/>
      <c r="U6211" s="52"/>
      <c r="V6211" s="38" t="e">
        <f>VLOOKUP(Таблица1[[#This Row],[Код условия поставки по ИНКОТЕРМС 2010]],Таблица10[],2,FALSE)</f>
        <v>#N/A</v>
      </c>
      <c r="X6211" s="4" t="e">
        <f>VLOOKUP(Таблица1[[#This Row],[Код единицы измерения]],Таблица37[#All],2,FALSE)</f>
        <v>#N/A</v>
      </c>
      <c r="Z6211" s="56"/>
      <c r="AA6211" s="56"/>
      <c r="AB6211" s="57">
        <f>Таблица1[[#This Row],[Кол-во/объем]]*Таблица1[[#This Row],[Маркетинговая цена за единицу, тенге без НДС]]</f>
        <v>0</v>
      </c>
      <c r="AC6211" s="52"/>
      <c r="AD6211" s="52"/>
      <c r="AE6211" s="52"/>
    </row>
    <row r="6212" spans="2:31" x14ac:dyDescent="0.3">
      <c r="B6212" s="4" t="e">
        <f>VLOOKUP(Таблица1[[#This Row],[Наименование Заказчика]],Таблица3[],2,FALSE)</f>
        <v>#N/A</v>
      </c>
      <c r="C6212" s="4" t="e">
        <f>VLOOKUP(Таблица1[[#This Row],[Наименование Заказчика]],Таблица3[],3,FALSE)</f>
        <v>#N/A</v>
      </c>
      <c r="N6212" s="38" t="e">
        <f>VLOOKUP(Таблица1[[#This Row],[Код основания для проведения закупки с применением особого порядка]],Таблица4[#All],3,FALSE)</f>
        <v>#N/A</v>
      </c>
      <c r="O6212" s="52"/>
      <c r="P6212" s="52"/>
      <c r="Q6212" s="52"/>
      <c r="R6212" s="52"/>
      <c r="S6212" s="38" t="e">
        <f>VLOOKUP(Таблица1[[#This Row],[Код страны поставки ТРУ]],Таблица8[],3,FALSE)</f>
        <v>#N/A</v>
      </c>
      <c r="T6212" s="52"/>
      <c r="U6212" s="52"/>
      <c r="V6212" s="38" t="e">
        <f>VLOOKUP(Таблица1[[#This Row],[Код условия поставки по ИНКОТЕРМС 2010]],Таблица10[],2,FALSE)</f>
        <v>#N/A</v>
      </c>
      <c r="X6212" s="4" t="e">
        <f>VLOOKUP(Таблица1[[#This Row],[Код единицы измерения]],Таблица37[#All],2,FALSE)</f>
        <v>#N/A</v>
      </c>
      <c r="Z6212" s="56"/>
      <c r="AA6212" s="56"/>
      <c r="AB6212" s="57">
        <f>Таблица1[[#This Row],[Кол-во/объем]]*Таблица1[[#This Row],[Маркетинговая цена за единицу, тенге без НДС]]</f>
        <v>0</v>
      </c>
      <c r="AC6212" s="52"/>
      <c r="AD6212" s="52"/>
      <c r="AE6212" s="52"/>
    </row>
    <row r="6213" spans="2:31" x14ac:dyDescent="0.3">
      <c r="B6213" s="4" t="e">
        <f>VLOOKUP(Таблица1[[#This Row],[Наименование Заказчика]],Таблица3[],2,FALSE)</f>
        <v>#N/A</v>
      </c>
      <c r="C6213" s="4" t="e">
        <f>VLOOKUP(Таблица1[[#This Row],[Наименование Заказчика]],Таблица3[],3,FALSE)</f>
        <v>#N/A</v>
      </c>
      <c r="N6213" s="38" t="e">
        <f>VLOOKUP(Таблица1[[#This Row],[Код основания для проведения закупки с применением особого порядка]],Таблица4[#All],3,FALSE)</f>
        <v>#N/A</v>
      </c>
      <c r="O6213" s="52"/>
      <c r="P6213" s="52"/>
      <c r="Q6213" s="52"/>
      <c r="R6213" s="52"/>
      <c r="S6213" s="38" t="e">
        <f>VLOOKUP(Таблица1[[#This Row],[Код страны поставки ТРУ]],Таблица8[],3,FALSE)</f>
        <v>#N/A</v>
      </c>
      <c r="T6213" s="52"/>
      <c r="U6213" s="52"/>
      <c r="V6213" s="38" t="e">
        <f>VLOOKUP(Таблица1[[#This Row],[Код условия поставки по ИНКОТЕРМС 2010]],Таблица10[],2,FALSE)</f>
        <v>#N/A</v>
      </c>
      <c r="X6213" s="4" t="e">
        <f>VLOOKUP(Таблица1[[#This Row],[Код единицы измерения]],Таблица37[#All],2,FALSE)</f>
        <v>#N/A</v>
      </c>
      <c r="Z6213" s="56"/>
      <c r="AA6213" s="56"/>
      <c r="AB6213" s="57">
        <f>Таблица1[[#This Row],[Кол-во/объем]]*Таблица1[[#This Row],[Маркетинговая цена за единицу, тенге без НДС]]</f>
        <v>0</v>
      </c>
      <c r="AC6213" s="52"/>
      <c r="AD6213" s="52"/>
      <c r="AE6213" s="52"/>
    </row>
    <row r="6214" spans="2:31" x14ac:dyDescent="0.3">
      <c r="B6214" s="4" t="e">
        <f>VLOOKUP(Таблица1[[#This Row],[Наименование Заказчика]],Таблица3[],2,FALSE)</f>
        <v>#N/A</v>
      </c>
      <c r="C6214" s="4" t="e">
        <f>VLOOKUP(Таблица1[[#This Row],[Наименование Заказчика]],Таблица3[],3,FALSE)</f>
        <v>#N/A</v>
      </c>
      <c r="N6214" s="38" t="e">
        <f>VLOOKUP(Таблица1[[#This Row],[Код основания для проведения закупки с применением особого порядка]],Таблица4[#All],3,FALSE)</f>
        <v>#N/A</v>
      </c>
      <c r="O6214" s="52"/>
      <c r="P6214" s="52"/>
      <c r="Q6214" s="52"/>
      <c r="R6214" s="52"/>
      <c r="S6214" s="38" t="e">
        <f>VLOOKUP(Таблица1[[#This Row],[Код страны поставки ТРУ]],Таблица8[],3,FALSE)</f>
        <v>#N/A</v>
      </c>
      <c r="T6214" s="52"/>
      <c r="U6214" s="52"/>
      <c r="V6214" s="38" t="e">
        <f>VLOOKUP(Таблица1[[#This Row],[Код условия поставки по ИНКОТЕРМС 2010]],Таблица10[],2,FALSE)</f>
        <v>#N/A</v>
      </c>
      <c r="X6214" s="4" t="e">
        <f>VLOOKUP(Таблица1[[#This Row],[Код единицы измерения]],Таблица37[#All],2,FALSE)</f>
        <v>#N/A</v>
      </c>
      <c r="Z6214" s="56"/>
      <c r="AA6214" s="56"/>
      <c r="AB6214" s="57">
        <f>Таблица1[[#This Row],[Кол-во/объем]]*Таблица1[[#This Row],[Маркетинговая цена за единицу, тенге без НДС]]</f>
        <v>0</v>
      </c>
      <c r="AC6214" s="52"/>
      <c r="AD6214" s="52"/>
      <c r="AE6214" s="52"/>
    </row>
    <row r="6215" spans="2:31" x14ac:dyDescent="0.3">
      <c r="B6215" s="4" t="e">
        <f>VLOOKUP(Таблица1[[#This Row],[Наименование Заказчика]],Таблица3[],2,FALSE)</f>
        <v>#N/A</v>
      </c>
      <c r="C6215" s="4" t="e">
        <f>VLOOKUP(Таблица1[[#This Row],[Наименование Заказчика]],Таблица3[],3,FALSE)</f>
        <v>#N/A</v>
      </c>
      <c r="N6215" s="38" t="e">
        <f>VLOOKUP(Таблица1[[#This Row],[Код основания для проведения закупки с применением особого порядка]],Таблица4[#All],3,FALSE)</f>
        <v>#N/A</v>
      </c>
      <c r="O6215" s="52"/>
      <c r="P6215" s="52"/>
      <c r="Q6215" s="52"/>
      <c r="R6215" s="52"/>
      <c r="S6215" s="38" t="e">
        <f>VLOOKUP(Таблица1[[#This Row],[Код страны поставки ТРУ]],Таблица8[],3,FALSE)</f>
        <v>#N/A</v>
      </c>
      <c r="T6215" s="52"/>
      <c r="U6215" s="52"/>
      <c r="V6215" s="38" t="e">
        <f>VLOOKUP(Таблица1[[#This Row],[Код условия поставки по ИНКОТЕРМС 2010]],Таблица10[],2,FALSE)</f>
        <v>#N/A</v>
      </c>
      <c r="X6215" s="4" t="e">
        <f>VLOOKUP(Таблица1[[#This Row],[Код единицы измерения]],Таблица37[#All],2,FALSE)</f>
        <v>#N/A</v>
      </c>
      <c r="Z6215" s="56"/>
      <c r="AA6215" s="56"/>
      <c r="AB6215" s="57">
        <f>Таблица1[[#This Row],[Кол-во/объем]]*Таблица1[[#This Row],[Маркетинговая цена за единицу, тенге без НДС]]</f>
        <v>0</v>
      </c>
      <c r="AC6215" s="52"/>
      <c r="AD6215" s="52"/>
      <c r="AE6215" s="52"/>
    </row>
    <row r="6216" spans="2:31" x14ac:dyDescent="0.3">
      <c r="B6216" s="4" t="e">
        <f>VLOOKUP(Таблица1[[#This Row],[Наименование Заказчика]],Таблица3[],2,FALSE)</f>
        <v>#N/A</v>
      </c>
      <c r="C6216" s="4" t="e">
        <f>VLOOKUP(Таблица1[[#This Row],[Наименование Заказчика]],Таблица3[],3,FALSE)</f>
        <v>#N/A</v>
      </c>
      <c r="N6216" s="38" t="e">
        <f>VLOOKUP(Таблица1[[#This Row],[Код основания для проведения закупки с применением особого порядка]],Таблица4[#All],3,FALSE)</f>
        <v>#N/A</v>
      </c>
      <c r="O6216" s="52"/>
      <c r="P6216" s="52"/>
      <c r="Q6216" s="52"/>
      <c r="R6216" s="52"/>
      <c r="S6216" s="38" t="e">
        <f>VLOOKUP(Таблица1[[#This Row],[Код страны поставки ТРУ]],Таблица8[],3,FALSE)</f>
        <v>#N/A</v>
      </c>
      <c r="T6216" s="52"/>
      <c r="U6216" s="52"/>
      <c r="V6216" s="38" t="e">
        <f>VLOOKUP(Таблица1[[#This Row],[Код условия поставки по ИНКОТЕРМС 2010]],Таблица10[],2,FALSE)</f>
        <v>#N/A</v>
      </c>
      <c r="X6216" s="4" t="e">
        <f>VLOOKUP(Таблица1[[#This Row],[Код единицы измерения]],Таблица37[#All],2,FALSE)</f>
        <v>#N/A</v>
      </c>
      <c r="Z6216" s="56"/>
      <c r="AA6216" s="56"/>
      <c r="AB6216" s="57">
        <f>Таблица1[[#This Row],[Кол-во/объем]]*Таблица1[[#This Row],[Маркетинговая цена за единицу, тенге без НДС]]</f>
        <v>0</v>
      </c>
      <c r="AC6216" s="52"/>
      <c r="AD6216" s="52"/>
      <c r="AE6216" s="52"/>
    </row>
    <row r="6217" spans="2:31" x14ac:dyDescent="0.3">
      <c r="B6217" s="4" t="e">
        <f>VLOOKUP(Таблица1[[#This Row],[Наименование Заказчика]],Таблица3[],2,FALSE)</f>
        <v>#N/A</v>
      </c>
      <c r="C6217" s="4" t="e">
        <f>VLOOKUP(Таблица1[[#This Row],[Наименование Заказчика]],Таблица3[],3,FALSE)</f>
        <v>#N/A</v>
      </c>
      <c r="N6217" s="38" t="e">
        <f>VLOOKUP(Таблица1[[#This Row],[Код основания для проведения закупки с применением особого порядка]],Таблица4[#All],3,FALSE)</f>
        <v>#N/A</v>
      </c>
      <c r="O6217" s="52"/>
      <c r="P6217" s="52"/>
      <c r="Q6217" s="52"/>
      <c r="R6217" s="52"/>
      <c r="S6217" s="38" t="e">
        <f>VLOOKUP(Таблица1[[#This Row],[Код страны поставки ТРУ]],Таблица8[],3,FALSE)</f>
        <v>#N/A</v>
      </c>
      <c r="T6217" s="52"/>
      <c r="U6217" s="52"/>
      <c r="V6217" s="38" t="e">
        <f>VLOOKUP(Таблица1[[#This Row],[Код условия поставки по ИНКОТЕРМС 2010]],Таблица10[],2,FALSE)</f>
        <v>#N/A</v>
      </c>
      <c r="X6217" s="4" t="e">
        <f>VLOOKUP(Таблица1[[#This Row],[Код единицы измерения]],Таблица37[#All],2,FALSE)</f>
        <v>#N/A</v>
      </c>
      <c r="Z6217" s="56"/>
      <c r="AA6217" s="56"/>
      <c r="AB6217" s="57">
        <f>Таблица1[[#This Row],[Кол-во/объем]]*Таблица1[[#This Row],[Маркетинговая цена за единицу, тенге без НДС]]</f>
        <v>0</v>
      </c>
      <c r="AC6217" s="52"/>
      <c r="AD6217" s="52"/>
      <c r="AE6217" s="52"/>
    </row>
    <row r="6218" spans="2:31" x14ac:dyDescent="0.3">
      <c r="B6218" s="4" t="e">
        <f>VLOOKUP(Таблица1[[#This Row],[Наименование Заказчика]],Таблица3[],2,FALSE)</f>
        <v>#N/A</v>
      </c>
      <c r="C6218" s="4" t="e">
        <f>VLOOKUP(Таблица1[[#This Row],[Наименование Заказчика]],Таблица3[],3,FALSE)</f>
        <v>#N/A</v>
      </c>
      <c r="N6218" s="38" t="e">
        <f>VLOOKUP(Таблица1[[#This Row],[Код основания для проведения закупки с применением особого порядка]],Таблица4[#All],3,FALSE)</f>
        <v>#N/A</v>
      </c>
      <c r="O6218" s="52"/>
      <c r="P6218" s="52"/>
      <c r="Q6218" s="52"/>
      <c r="R6218" s="52"/>
      <c r="S6218" s="38" t="e">
        <f>VLOOKUP(Таблица1[[#This Row],[Код страны поставки ТРУ]],Таблица8[],3,FALSE)</f>
        <v>#N/A</v>
      </c>
      <c r="T6218" s="52"/>
      <c r="U6218" s="52"/>
      <c r="V6218" s="38" t="e">
        <f>VLOOKUP(Таблица1[[#This Row],[Код условия поставки по ИНКОТЕРМС 2010]],Таблица10[],2,FALSE)</f>
        <v>#N/A</v>
      </c>
      <c r="X6218" s="4" t="e">
        <f>VLOOKUP(Таблица1[[#This Row],[Код единицы измерения]],Таблица37[#All],2,FALSE)</f>
        <v>#N/A</v>
      </c>
      <c r="Z6218" s="56"/>
      <c r="AA6218" s="56"/>
      <c r="AB6218" s="57">
        <f>Таблица1[[#This Row],[Кол-во/объем]]*Таблица1[[#This Row],[Маркетинговая цена за единицу, тенге без НДС]]</f>
        <v>0</v>
      </c>
      <c r="AC6218" s="52"/>
      <c r="AD6218" s="52"/>
      <c r="AE6218" s="52"/>
    </row>
    <row r="6219" spans="2:31" x14ac:dyDescent="0.3">
      <c r="B6219" s="4" t="e">
        <f>VLOOKUP(Таблица1[[#This Row],[Наименование Заказчика]],Таблица3[],2,FALSE)</f>
        <v>#N/A</v>
      </c>
      <c r="C6219" s="4" t="e">
        <f>VLOOKUP(Таблица1[[#This Row],[Наименование Заказчика]],Таблица3[],3,FALSE)</f>
        <v>#N/A</v>
      </c>
      <c r="N6219" s="38" t="e">
        <f>VLOOKUP(Таблица1[[#This Row],[Код основания для проведения закупки с применением особого порядка]],Таблица4[#All],3,FALSE)</f>
        <v>#N/A</v>
      </c>
      <c r="O6219" s="52"/>
      <c r="P6219" s="52"/>
      <c r="Q6219" s="52"/>
      <c r="R6219" s="52"/>
      <c r="S6219" s="38" t="e">
        <f>VLOOKUP(Таблица1[[#This Row],[Код страны поставки ТРУ]],Таблица8[],3,FALSE)</f>
        <v>#N/A</v>
      </c>
      <c r="T6219" s="52"/>
      <c r="U6219" s="52"/>
      <c r="V6219" s="38" t="e">
        <f>VLOOKUP(Таблица1[[#This Row],[Код условия поставки по ИНКОТЕРМС 2010]],Таблица10[],2,FALSE)</f>
        <v>#N/A</v>
      </c>
      <c r="X6219" s="4" t="e">
        <f>VLOOKUP(Таблица1[[#This Row],[Код единицы измерения]],Таблица37[#All],2,FALSE)</f>
        <v>#N/A</v>
      </c>
      <c r="Z6219" s="56"/>
      <c r="AA6219" s="56"/>
      <c r="AB6219" s="57">
        <f>Таблица1[[#This Row],[Кол-во/объем]]*Таблица1[[#This Row],[Маркетинговая цена за единицу, тенге без НДС]]</f>
        <v>0</v>
      </c>
      <c r="AC6219" s="52"/>
      <c r="AD6219" s="52"/>
      <c r="AE6219" s="52"/>
    </row>
    <row r="6220" spans="2:31" x14ac:dyDescent="0.3">
      <c r="B6220" s="4" t="e">
        <f>VLOOKUP(Таблица1[[#This Row],[Наименование Заказчика]],Таблица3[],2,FALSE)</f>
        <v>#N/A</v>
      </c>
      <c r="C6220" s="4" t="e">
        <f>VLOOKUP(Таблица1[[#This Row],[Наименование Заказчика]],Таблица3[],3,FALSE)</f>
        <v>#N/A</v>
      </c>
      <c r="N6220" s="38" t="e">
        <f>VLOOKUP(Таблица1[[#This Row],[Код основания для проведения закупки с применением особого порядка]],Таблица4[#All],3,FALSE)</f>
        <v>#N/A</v>
      </c>
      <c r="O6220" s="52"/>
      <c r="P6220" s="52"/>
      <c r="Q6220" s="52"/>
      <c r="R6220" s="52"/>
      <c r="S6220" s="38" t="e">
        <f>VLOOKUP(Таблица1[[#This Row],[Код страны поставки ТРУ]],Таблица8[],3,FALSE)</f>
        <v>#N/A</v>
      </c>
      <c r="T6220" s="52"/>
      <c r="U6220" s="52"/>
      <c r="V6220" s="38" t="e">
        <f>VLOOKUP(Таблица1[[#This Row],[Код условия поставки по ИНКОТЕРМС 2010]],Таблица10[],2,FALSE)</f>
        <v>#N/A</v>
      </c>
      <c r="X6220" s="4" t="e">
        <f>VLOOKUP(Таблица1[[#This Row],[Код единицы измерения]],Таблица37[#All],2,FALSE)</f>
        <v>#N/A</v>
      </c>
      <c r="Z6220" s="56"/>
      <c r="AA6220" s="56"/>
      <c r="AB6220" s="57">
        <f>Таблица1[[#This Row],[Кол-во/объем]]*Таблица1[[#This Row],[Маркетинговая цена за единицу, тенге без НДС]]</f>
        <v>0</v>
      </c>
      <c r="AC6220" s="52"/>
      <c r="AD6220" s="52"/>
      <c r="AE6220" s="52"/>
    </row>
    <row r="6221" spans="2:31" x14ac:dyDescent="0.3">
      <c r="B6221" s="4" t="e">
        <f>VLOOKUP(Таблица1[[#This Row],[Наименование Заказчика]],Таблица3[],2,FALSE)</f>
        <v>#N/A</v>
      </c>
      <c r="C6221" s="4" t="e">
        <f>VLOOKUP(Таблица1[[#This Row],[Наименование Заказчика]],Таблица3[],3,FALSE)</f>
        <v>#N/A</v>
      </c>
      <c r="N6221" s="38" t="e">
        <f>VLOOKUP(Таблица1[[#This Row],[Код основания для проведения закупки с применением особого порядка]],Таблица4[#All],3,FALSE)</f>
        <v>#N/A</v>
      </c>
      <c r="O6221" s="52"/>
      <c r="P6221" s="52"/>
      <c r="Q6221" s="52"/>
      <c r="R6221" s="52"/>
      <c r="S6221" s="38" t="e">
        <f>VLOOKUP(Таблица1[[#This Row],[Код страны поставки ТРУ]],Таблица8[],3,FALSE)</f>
        <v>#N/A</v>
      </c>
      <c r="T6221" s="52"/>
      <c r="U6221" s="52"/>
      <c r="V6221" s="38" t="e">
        <f>VLOOKUP(Таблица1[[#This Row],[Код условия поставки по ИНКОТЕРМС 2010]],Таблица10[],2,FALSE)</f>
        <v>#N/A</v>
      </c>
      <c r="X6221" s="4" t="e">
        <f>VLOOKUP(Таблица1[[#This Row],[Код единицы измерения]],Таблица37[#All],2,FALSE)</f>
        <v>#N/A</v>
      </c>
      <c r="Z6221" s="56"/>
      <c r="AA6221" s="56"/>
      <c r="AB6221" s="57">
        <f>Таблица1[[#This Row],[Кол-во/объем]]*Таблица1[[#This Row],[Маркетинговая цена за единицу, тенге без НДС]]</f>
        <v>0</v>
      </c>
      <c r="AC6221" s="52"/>
      <c r="AD6221" s="52"/>
      <c r="AE6221" s="52"/>
    </row>
    <row r="6222" spans="2:31" x14ac:dyDescent="0.3">
      <c r="B6222" s="4" t="e">
        <f>VLOOKUP(Таблица1[[#This Row],[Наименование Заказчика]],Таблица3[],2,FALSE)</f>
        <v>#N/A</v>
      </c>
      <c r="C6222" s="4" t="e">
        <f>VLOOKUP(Таблица1[[#This Row],[Наименование Заказчика]],Таблица3[],3,FALSE)</f>
        <v>#N/A</v>
      </c>
      <c r="N6222" s="38" t="e">
        <f>VLOOKUP(Таблица1[[#This Row],[Код основания для проведения закупки с применением особого порядка]],Таблица4[#All],3,FALSE)</f>
        <v>#N/A</v>
      </c>
      <c r="O6222" s="52"/>
      <c r="P6222" s="52"/>
      <c r="Q6222" s="52"/>
      <c r="R6222" s="52"/>
      <c r="S6222" s="38" t="e">
        <f>VLOOKUP(Таблица1[[#This Row],[Код страны поставки ТРУ]],Таблица8[],3,FALSE)</f>
        <v>#N/A</v>
      </c>
      <c r="T6222" s="52"/>
      <c r="U6222" s="52"/>
      <c r="V6222" s="38" t="e">
        <f>VLOOKUP(Таблица1[[#This Row],[Код условия поставки по ИНКОТЕРМС 2010]],Таблица10[],2,FALSE)</f>
        <v>#N/A</v>
      </c>
      <c r="X6222" s="4" t="e">
        <f>VLOOKUP(Таблица1[[#This Row],[Код единицы измерения]],Таблица37[#All],2,FALSE)</f>
        <v>#N/A</v>
      </c>
      <c r="Z6222" s="56"/>
      <c r="AA6222" s="56"/>
      <c r="AB6222" s="57">
        <f>Таблица1[[#This Row],[Кол-во/объем]]*Таблица1[[#This Row],[Маркетинговая цена за единицу, тенге без НДС]]</f>
        <v>0</v>
      </c>
      <c r="AC6222" s="52"/>
      <c r="AD6222" s="52"/>
      <c r="AE6222" s="52"/>
    </row>
    <row r="6223" spans="2:31" x14ac:dyDescent="0.3">
      <c r="B6223" s="4" t="e">
        <f>VLOOKUP(Таблица1[[#This Row],[Наименование Заказчика]],Таблица3[],2,FALSE)</f>
        <v>#N/A</v>
      </c>
      <c r="C6223" s="4" t="e">
        <f>VLOOKUP(Таблица1[[#This Row],[Наименование Заказчика]],Таблица3[],3,FALSE)</f>
        <v>#N/A</v>
      </c>
      <c r="N6223" s="38" t="e">
        <f>VLOOKUP(Таблица1[[#This Row],[Код основания для проведения закупки с применением особого порядка]],Таблица4[#All],3,FALSE)</f>
        <v>#N/A</v>
      </c>
      <c r="O6223" s="52"/>
      <c r="P6223" s="52"/>
      <c r="Q6223" s="52"/>
      <c r="R6223" s="52"/>
      <c r="S6223" s="38" t="e">
        <f>VLOOKUP(Таблица1[[#This Row],[Код страны поставки ТРУ]],Таблица8[],3,FALSE)</f>
        <v>#N/A</v>
      </c>
      <c r="T6223" s="52"/>
      <c r="U6223" s="52"/>
      <c r="V6223" s="38" t="e">
        <f>VLOOKUP(Таблица1[[#This Row],[Код условия поставки по ИНКОТЕРМС 2010]],Таблица10[],2,FALSE)</f>
        <v>#N/A</v>
      </c>
      <c r="X6223" s="4" t="e">
        <f>VLOOKUP(Таблица1[[#This Row],[Код единицы измерения]],Таблица37[#All],2,FALSE)</f>
        <v>#N/A</v>
      </c>
      <c r="Z6223" s="56"/>
      <c r="AA6223" s="56"/>
      <c r="AB6223" s="57">
        <f>Таблица1[[#This Row],[Кол-во/объем]]*Таблица1[[#This Row],[Маркетинговая цена за единицу, тенге без НДС]]</f>
        <v>0</v>
      </c>
      <c r="AC6223" s="52"/>
      <c r="AD6223" s="52"/>
      <c r="AE6223" s="52"/>
    </row>
    <row r="6224" spans="2:31" x14ac:dyDescent="0.3">
      <c r="B6224" s="4" t="e">
        <f>VLOOKUP(Таблица1[[#This Row],[Наименование Заказчика]],Таблица3[],2,FALSE)</f>
        <v>#N/A</v>
      </c>
      <c r="C6224" s="4" t="e">
        <f>VLOOKUP(Таблица1[[#This Row],[Наименование Заказчика]],Таблица3[],3,FALSE)</f>
        <v>#N/A</v>
      </c>
      <c r="N6224" s="38" t="e">
        <f>VLOOKUP(Таблица1[[#This Row],[Код основания для проведения закупки с применением особого порядка]],Таблица4[#All],3,FALSE)</f>
        <v>#N/A</v>
      </c>
      <c r="O6224" s="52"/>
      <c r="P6224" s="52"/>
      <c r="Q6224" s="52"/>
      <c r="R6224" s="52"/>
      <c r="S6224" s="38" t="e">
        <f>VLOOKUP(Таблица1[[#This Row],[Код страны поставки ТРУ]],Таблица8[],3,FALSE)</f>
        <v>#N/A</v>
      </c>
      <c r="T6224" s="52"/>
      <c r="U6224" s="52"/>
      <c r="V6224" s="38" t="e">
        <f>VLOOKUP(Таблица1[[#This Row],[Код условия поставки по ИНКОТЕРМС 2010]],Таблица10[],2,FALSE)</f>
        <v>#N/A</v>
      </c>
      <c r="X6224" s="4" t="e">
        <f>VLOOKUP(Таблица1[[#This Row],[Код единицы измерения]],Таблица37[#All],2,FALSE)</f>
        <v>#N/A</v>
      </c>
      <c r="Z6224" s="56"/>
      <c r="AA6224" s="56"/>
      <c r="AB6224" s="57">
        <f>Таблица1[[#This Row],[Кол-во/объем]]*Таблица1[[#This Row],[Маркетинговая цена за единицу, тенге без НДС]]</f>
        <v>0</v>
      </c>
      <c r="AC6224" s="52"/>
      <c r="AD6224" s="52"/>
      <c r="AE6224" s="52"/>
    </row>
    <row r="6225" spans="2:31" x14ac:dyDescent="0.3">
      <c r="B6225" s="4" t="e">
        <f>VLOOKUP(Таблица1[[#This Row],[Наименование Заказчика]],Таблица3[],2,FALSE)</f>
        <v>#N/A</v>
      </c>
      <c r="C6225" s="4" t="e">
        <f>VLOOKUP(Таблица1[[#This Row],[Наименование Заказчика]],Таблица3[],3,FALSE)</f>
        <v>#N/A</v>
      </c>
      <c r="N6225" s="38" t="e">
        <f>VLOOKUP(Таблица1[[#This Row],[Код основания для проведения закупки с применением особого порядка]],Таблица4[#All],3,FALSE)</f>
        <v>#N/A</v>
      </c>
      <c r="O6225" s="52"/>
      <c r="P6225" s="52"/>
      <c r="Q6225" s="52"/>
      <c r="R6225" s="52"/>
      <c r="S6225" s="38" t="e">
        <f>VLOOKUP(Таблица1[[#This Row],[Код страны поставки ТРУ]],Таблица8[],3,FALSE)</f>
        <v>#N/A</v>
      </c>
      <c r="T6225" s="52"/>
      <c r="U6225" s="52"/>
      <c r="V6225" s="38" t="e">
        <f>VLOOKUP(Таблица1[[#This Row],[Код условия поставки по ИНКОТЕРМС 2010]],Таблица10[],2,FALSE)</f>
        <v>#N/A</v>
      </c>
      <c r="X6225" s="4" t="e">
        <f>VLOOKUP(Таблица1[[#This Row],[Код единицы измерения]],Таблица37[#All],2,FALSE)</f>
        <v>#N/A</v>
      </c>
      <c r="Z6225" s="56"/>
      <c r="AA6225" s="56"/>
      <c r="AB6225" s="57">
        <f>Таблица1[[#This Row],[Кол-во/объем]]*Таблица1[[#This Row],[Маркетинговая цена за единицу, тенге без НДС]]</f>
        <v>0</v>
      </c>
      <c r="AC6225" s="52"/>
      <c r="AD6225" s="52"/>
      <c r="AE6225" s="52"/>
    </row>
    <row r="6226" spans="2:31" x14ac:dyDescent="0.3">
      <c r="B6226" s="4" t="e">
        <f>VLOOKUP(Таблица1[[#This Row],[Наименование Заказчика]],Таблица3[],2,FALSE)</f>
        <v>#N/A</v>
      </c>
      <c r="C6226" s="4" t="e">
        <f>VLOOKUP(Таблица1[[#This Row],[Наименование Заказчика]],Таблица3[],3,FALSE)</f>
        <v>#N/A</v>
      </c>
      <c r="N6226" s="38" t="e">
        <f>VLOOKUP(Таблица1[[#This Row],[Код основания для проведения закупки с применением особого порядка]],Таблица4[#All],3,FALSE)</f>
        <v>#N/A</v>
      </c>
      <c r="O6226" s="52"/>
      <c r="P6226" s="52"/>
      <c r="Q6226" s="52"/>
      <c r="R6226" s="52"/>
      <c r="S6226" s="38" t="e">
        <f>VLOOKUP(Таблица1[[#This Row],[Код страны поставки ТРУ]],Таблица8[],3,FALSE)</f>
        <v>#N/A</v>
      </c>
      <c r="T6226" s="52"/>
      <c r="U6226" s="52"/>
      <c r="V6226" s="38" t="e">
        <f>VLOOKUP(Таблица1[[#This Row],[Код условия поставки по ИНКОТЕРМС 2010]],Таблица10[],2,FALSE)</f>
        <v>#N/A</v>
      </c>
      <c r="X6226" s="4" t="e">
        <f>VLOOKUP(Таблица1[[#This Row],[Код единицы измерения]],Таблица37[#All],2,FALSE)</f>
        <v>#N/A</v>
      </c>
      <c r="Z6226" s="56"/>
      <c r="AA6226" s="56"/>
      <c r="AB6226" s="57">
        <f>Таблица1[[#This Row],[Кол-во/объем]]*Таблица1[[#This Row],[Маркетинговая цена за единицу, тенге без НДС]]</f>
        <v>0</v>
      </c>
      <c r="AC6226" s="52"/>
      <c r="AD6226" s="52"/>
      <c r="AE6226" s="52"/>
    </row>
    <row r="6227" spans="2:31" x14ac:dyDescent="0.3">
      <c r="B6227" s="4" t="e">
        <f>VLOOKUP(Таблица1[[#This Row],[Наименование Заказчика]],Таблица3[],2,FALSE)</f>
        <v>#N/A</v>
      </c>
      <c r="C6227" s="4" t="e">
        <f>VLOOKUP(Таблица1[[#This Row],[Наименование Заказчика]],Таблица3[],3,FALSE)</f>
        <v>#N/A</v>
      </c>
      <c r="N6227" s="38" t="e">
        <f>VLOOKUP(Таблица1[[#This Row],[Код основания для проведения закупки с применением особого порядка]],Таблица4[#All],3,FALSE)</f>
        <v>#N/A</v>
      </c>
      <c r="O6227" s="52"/>
      <c r="P6227" s="52"/>
      <c r="Q6227" s="52"/>
      <c r="R6227" s="52"/>
      <c r="S6227" s="38" t="e">
        <f>VLOOKUP(Таблица1[[#This Row],[Код страны поставки ТРУ]],Таблица8[],3,FALSE)</f>
        <v>#N/A</v>
      </c>
      <c r="T6227" s="52"/>
      <c r="U6227" s="52"/>
      <c r="V6227" s="38" t="e">
        <f>VLOOKUP(Таблица1[[#This Row],[Код условия поставки по ИНКОТЕРМС 2010]],Таблица10[],2,FALSE)</f>
        <v>#N/A</v>
      </c>
      <c r="X6227" s="4" t="e">
        <f>VLOOKUP(Таблица1[[#This Row],[Код единицы измерения]],Таблица37[#All],2,FALSE)</f>
        <v>#N/A</v>
      </c>
      <c r="Z6227" s="56"/>
      <c r="AA6227" s="56"/>
      <c r="AB6227" s="57">
        <f>Таблица1[[#This Row],[Кол-во/объем]]*Таблица1[[#This Row],[Маркетинговая цена за единицу, тенге без НДС]]</f>
        <v>0</v>
      </c>
      <c r="AC6227" s="52"/>
      <c r="AD6227" s="52"/>
      <c r="AE6227" s="52"/>
    </row>
    <row r="6228" spans="2:31" x14ac:dyDescent="0.3">
      <c r="B6228" s="4" t="e">
        <f>VLOOKUP(Таблица1[[#This Row],[Наименование Заказчика]],Таблица3[],2,FALSE)</f>
        <v>#N/A</v>
      </c>
      <c r="C6228" s="4" t="e">
        <f>VLOOKUP(Таблица1[[#This Row],[Наименование Заказчика]],Таблица3[],3,FALSE)</f>
        <v>#N/A</v>
      </c>
      <c r="N6228" s="38" t="e">
        <f>VLOOKUP(Таблица1[[#This Row],[Код основания для проведения закупки с применением особого порядка]],Таблица4[#All],3,FALSE)</f>
        <v>#N/A</v>
      </c>
      <c r="O6228" s="52"/>
      <c r="P6228" s="52"/>
      <c r="Q6228" s="52"/>
      <c r="R6228" s="52"/>
      <c r="S6228" s="38" t="e">
        <f>VLOOKUP(Таблица1[[#This Row],[Код страны поставки ТРУ]],Таблица8[],3,FALSE)</f>
        <v>#N/A</v>
      </c>
      <c r="T6228" s="52"/>
      <c r="U6228" s="52"/>
      <c r="V6228" s="38" t="e">
        <f>VLOOKUP(Таблица1[[#This Row],[Код условия поставки по ИНКОТЕРМС 2010]],Таблица10[],2,FALSE)</f>
        <v>#N/A</v>
      </c>
      <c r="X6228" s="4" t="e">
        <f>VLOOKUP(Таблица1[[#This Row],[Код единицы измерения]],Таблица37[#All],2,FALSE)</f>
        <v>#N/A</v>
      </c>
      <c r="Z6228" s="56"/>
      <c r="AA6228" s="56"/>
      <c r="AB6228" s="57">
        <f>Таблица1[[#This Row],[Кол-во/объем]]*Таблица1[[#This Row],[Маркетинговая цена за единицу, тенге без НДС]]</f>
        <v>0</v>
      </c>
      <c r="AC6228" s="52"/>
      <c r="AD6228" s="52"/>
      <c r="AE6228" s="52"/>
    </row>
    <row r="6229" spans="2:31" x14ac:dyDescent="0.3">
      <c r="B6229" s="4" t="e">
        <f>VLOOKUP(Таблица1[[#This Row],[Наименование Заказчика]],Таблица3[],2,FALSE)</f>
        <v>#N/A</v>
      </c>
      <c r="C6229" s="4" t="e">
        <f>VLOOKUP(Таблица1[[#This Row],[Наименование Заказчика]],Таблица3[],3,FALSE)</f>
        <v>#N/A</v>
      </c>
      <c r="N6229" s="38" t="e">
        <f>VLOOKUP(Таблица1[[#This Row],[Код основания для проведения закупки с применением особого порядка]],Таблица4[#All],3,FALSE)</f>
        <v>#N/A</v>
      </c>
      <c r="O6229" s="52"/>
      <c r="P6229" s="52"/>
      <c r="Q6229" s="52"/>
      <c r="R6229" s="52"/>
      <c r="S6229" s="38" t="e">
        <f>VLOOKUP(Таблица1[[#This Row],[Код страны поставки ТРУ]],Таблица8[],3,FALSE)</f>
        <v>#N/A</v>
      </c>
      <c r="T6229" s="52"/>
      <c r="U6229" s="52"/>
      <c r="V6229" s="38" t="e">
        <f>VLOOKUP(Таблица1[[#This Row],[Код условия поставки по ИНКОТЕРМС 2010]],Таблица10[],2,FALSE)</f>
        <v>#N/A</v>
      </c>
      <c r="X6229" s="4" t="e">
        <f>VLOOKUP(Таблица1[[#This Row],[Код единицы измерения]],Таблица37[#All],2,FALSE)</f>
        <v>#N/A</v>
      </c>
      <c r="Z6229" s="56"/>
      <c r="AA6229" s="56"/>
      <c r="AB6229" s="57">
        <f>Таблица1[[#This Row],[Кол-во/объем]]*Таблица1[[#This Row],[Маркетинговая цена за единицу, тенге без НДС]]</f>
        <v>0</v>
      </c>
      <c r="AC6229" s="52"/>
      <c r="AD6229" s="52"/>
      <c r="AE6229" s="52"/>
    </row>
    <row r="6230" spans="2:31" x14ac:dyDescent="0.3">
      <c r="B6230" s="4" t="e">
        <f>VLOOKUP(Таблица1[[#This Row],[Наименование Заказчика]],Таблица3[],2,FALSE)</f>
        <v>#N/A</v>
      </c>
      <c r="C6230" s="4" t="e">
        <f>VLOOKUP(Таблица1[[#This Row],[Наименование Заказчика]],Таблица3[],3,FALSE)</f>
        <v>#N/A</v>
      </c>
      <c r="N6230" s="38" t="e">
        <f>VLOOKUP(Таблица1[[#This Row],[Код основания для проведения закупки с применением особого порядка]],Таблица4[#All],3,FALSE)</f>
        <v>#N/A</v>
      </c>
      <c r="O6230" s="52"/>
      <c r="P6230" s="52"/>
      <c r="Q6230" s="52"/>
      <c r="R6230" s="52"/>
      <c r="S6230" s="38" t="e">
        <f>VLOOKUP(Таблица1[[#This Row],[Код страны поставки ТРУ]],Таблица8[],3,FALSE)</f>
        <v>#N/A</v>
      </c>
      <c r="T6230" s="52"/>
      <c r="U6230" s="52"/>
      <c r="V6230" s="38" t="e">
        <f>VLOOKUP(Таблица1[[#This Row],[Код условия поставки по ИНКОТЕРМС 2010]],Таблица10[],2,FALSE)</f>
        <v>#N/A</v>
      </c>
      <c r="X6230" s="4" t="e">
        <f>VLOOKUP(Таблица1[[#This Row],[Код единицы измерения]],Таблица37[#All],2,FALSE)</f>
        <v>#N/A</v>
      </c>
      <c r="Z6230" s="56"/>
      <c r="AA6230" s="56"/>
      <c r="AB6230" s="57">
        <f>Таблица1[[#This Row],[Кол-во/объем]]*Таблица1[[#This Row],[Маркетинговая цена за единицу, тенге без НДС]]</f>
        <v>0</v>
      </c>
      <c r="AC6230" s="52"/>
      <c r="AD6230" s="52"/>
      <c r="AE6230" s="52"/>
    </row>
    <row r="6231" spans="2:31" x14ac:dyDescent="0.3">
      <c r="B6231" s="4" t="e">
        <f>VLOOKUP(Таблица1[[#This Row],[Наименование Заказчика]],Таблица3[],2,FALSE)</f>
        <v>#N/A</v>
      </c>
      <c r="C6231" s="4" t="e">
        <f>VLOOKUP(Таблица1[[#This Row],[Наименование Заказчика]],Таблица3[],3,FALSE)</f>
        <v>#N/A</v>
      </c>
      <c r="N6231" s="38" t="e">
        <f>VLOOKUP(Таблица1[[#This Row],[Код основания для проведения закупки с применением особого порядка]],Таблица4[#All],3,FALSE)</f>
        <v>#N/A</v>
      </c>
      <c r="O6231" s="52"/>
      <c r="P6231" s="52"/>
      <c r="Q6231" s="52"/>
      <c r="R6231" s="52"/>
      <c r="S6231" s="38" t="e">
        <f>VLOOKUP(Таблица1[[#This Row],[Код страны поставки ТРУ]],Таблица8[],3,FALSE)</f>
        <v>#N/A</v>
      </c>
      <c r="T6231" s="52"/>
      <c r="U6231" s="52"/>
      <c r="V6231" s="38" t="e">
        <f>VLOOKUP(Таблица1[[#This Row],[Код условия поставки по ИНКОТЕРМС 2010]],Таблица10[],2,FALSE)</f>
        <v>#N/A</v>
      </c>
      <c r="X6231" s="4" t="e">
        <f>VLOOKUP(Таблица1[[#This Row],[Код единицы измерения]],Таблица37[#All],2,FALSE)</f>
        <v>#N/A</v>
      </c>
      <c r="Z6231" s="56"/>
      <c r="AA6231" s="56"/>
      <c r="AB6231" s="57">
        <f>Таблица1[[#This Row],[Кол-во/объем]]*Таблица1[[#This Row],[Маркетинговая цена за единицу, тенге без НДС]]</f>
        <v>0</v>
      </c>
      <c r="AC6231" s="52"/>
      <c r="AD6231" s="52"/>
      <c r="AE6231" s="52"/>
    </row>
    <row r="6232" spans="2:31" x14ac:dyDescent="0.3">
      <c r="B6232" s="4" t="e">
        <f>VLOOKUP(Таблица1[[#This Row],[Наименование Заказчика]],Таблица3[],2,FALSE)</f>
        <v>#N/A</v>
      </c>
      <c r="C6232" s="4" t="e">
        <f>VLOOKUP(Таблица1[[#This Row],[Наименование Заказчика]],Таблица3[],3,FALSE)</f>
        <v>#N/A</v>
      </c>
      <c r="N6232" s="38" t="e">
        <f>VLOOKUP(Таблица1[[#This Row],[Код основания для проведения закупки с применением особого порядка]],Таблица4[#All],3,FALSE)</f>
        <v>#N/A</v>
      </c>
      <c r="O6232" s="52"/>
      <c r="P6232" s="52"/>
      <c r="Q6232" s="52"/>
      <c r="R6232" s="52"/>
      <c r="S6232" s="38" t="e">
        <f>VLOOKUP(Таблица1[[#This Row],[Код страны поставки ТРУ]],Таблица8[],3,FALSE)</f>
        <v>#N/A</v>
      </c>
      <c r="T6232" s="52"/>
      <c r="U6232" s="52"/>
      <c r="V6232" s="38" t="e">
        <f>VLOOKUP(Таблица1[[#This Row],[Код условия поставки по ИНКОТЕРМС 2010]],Таблица10[],2,FALSE)</f>
        <v>#N/A</v>
      </c>
      <c r="X6232" s="4" t="e">
        <f>VLOOKUP(Таблица1[[#This Row],[Код единицы измерения]],Таблица37[#All],2,FALSE)</f>
        <v>#N/A</v>
      </c>
      <c r="Z6232" s="56"/>
      <c r="AA6232" s="56"/>
      <c r="AB6232" s="57">
        <f>Таблица1[[#This Row],[Кол-во/объем]]*Таблица1[[#This Row],[Маркетинговая цена за единицу, тенге без НДС]]</f>
        <v>0</v>
      </c>
      <c r="AC6232" s="52"/>
      <c r="AD6232" s="52"/>
      <c r="AE6232" s="52"/>
    </row>
    <row r="6233" spans="2:31" x14ac:dyDescent="0.3">
      <c r="B6233" s="4" t="e">
        <f>VLOOKUP(Таблица1[[#This Row],[Наименование Заказчика]],Таблица3[],2,FALSE)</f>
        <v>#N/A</v>
      </c>
      <c r="C6233" s="4" t="e">
        <f>VLOOKUP(Таблица1[[#This Row],[Наименование Заказчика]],Таблица3[],3,FALSE)</f>
        <v>#N/A</v>
      </c>
      <c r="N6233" s="38" t="e">
        <f>VLOOKUP(Таблица1[[#This Row],[Код основания для проведения закупки с применением особого порядка]],Таблица4[#All],3,FALSE)</f>
        <v>#N/A</v>
      </c>
      <c r="O6233" s="52"/>
      <c r="P6233" s="52"/>
      <c r="Q6233" s="52"/>
      <c r="R6233" s="52"/>
      <c r="S6233" s="38" t="e">
        <f>VLOOKUP(Таблица1[[#This Row],[Код страны поставки ТРУ]],Таблица8[],3,FALSE)</f>
        <v>#N/A</v>
      </c>
      <c r="T6233" s="52"/>
      <c r="U6233" s="52"/>
      <c r="V6233" s="38" t="e">
        <f>VLOOKUP(Таблица1[[#This Row],[Код условия поставки по ИНКОТЕРМС 2010]],Таблица10[],2,FALSE)</f>
        <v>#N/A</v>
      </c>
      <c r="X6233" s="4" t="e">
        <f>VLOOKUP(Таблица1[[#This Row],[Код единицы измерения]],Таблица37[#All],2,FALSE)</f>
        <v>#N/A</v>
      </c>
      <c r="Z6233" s="56"/>
      <c r="AA6233" s="56"/>
      <c r="AB6233" s="57">
        <f>Таблица1[[#This Row],[Кол-во/объем]]*Таблица1[[#This Row],[Маркетинговая цена за единицу, тенге без НДС]]</f>
        <v>0</v>
      </c>
      <c r="AC6233" s="52"/>
      <c r="AD6233" s="52"/>
      <c r="AE6233" s="52"/>
    </row>
    <row r="6234" spans="2:31" x14ac:dyDescent="0.3">
      <c r="B6234" s="4" t="e">
        <f>VLOOKUP(Таблица1[[#This Row],[Наименование Заказчика]],Таблица3[],2,FALSE)</f>
        <v>#N/A</v>
      </c>
      <c r="C6234" s="4" t="e">
        <f>VLOOKUP(Таблица1[[#This Row],[Наименование Заказчика]],Таблица3[],3,FALSE)</f>
        <v>#N/A</v>
      </c>
      <c r="N6234" s="38" t="e">
        <f>VLOOKUP(Таблица1[[#This Row],[Код основания для проведения закупки с применением особого порядка]],Таблица4[#All],3,FALSE)</f>
        <v>#N/A</v>
      </c>
      <c r="O6234" s="52"/>
      <c r="P6234" s="52"/>
      <c r="Q6234" s="52"/>
      <c r="R6234" s="52"/>
      <c r="S6234" s="38" t="e">
        <f>VLOOKUP(Таблица1[[#This Row],[Код страны поставки ТРУ]],Таблица8[],3,FALSE)</f>
        <v>#N/A</v>
      </c>
      <c r="T6234" s="52"/>
      <c r="U6234" s="52"/>
      <c r="V6234" s="38" t="e">
        <f>VLOOKUP(Таблица1[[#This Row],[Код условия поставки по ИНКОТЕРМС 2010]],Таблица10[],2,FALSE)</f>
        <v>#N/A</v>
      </c>
      <c r="X6234" s="4" t="e">
        <f>VLOOKUP(Таблица1[[#This Row],[Код единицы измерения]],Таблица37[#All],2,FALSE)</f>
        <v>#N/A</v>
      </c>
      <c r="Z6234" s="56"/>
      <c r="AA6234" s="56"/>
      <c r="AB6234" s="57">
        <f>Таблица1[[#This Row],[Кол-во/объем]]*Таблица1[[#This Row],[Маркетинговая цена за единицу, тенге без НДС]]</f>
        <v>0</v>
      </c>
      <c r="AC6234" s="52"/>
      <c r="AD6234" s="52"/>
      <c r="AE6234" s="52"/>
    </row>
    <row r="6235" spans="2:31" x14ac:dyDescent="0.3">
      <c r="B6235" s="4" t="e">
        <f>VLOOKUP(Таблица1[[#This Row],[Наименование Заказчика]],Таблица3[],2,FALSE)</f>
        <v>#N/A</v>
      </c>
      <c r="C6235" s="4" t="e">
        <f>VLOOKUP(Таблица1[[#This Row],[Наименование Заказчика]],Таблица3[],3,FALSE)</f>
        <v>#N/A</v>
      </c>
      <c r="N6235" s="38" t="e">
        <f>VLOOKUP(Таблица1[[#This Row],[Код основания для проведения закупки с применением особого порядка]],Таблица4[#All],3,FALSE)</f>
        <v>#N/A</v>
      </c>
      <c r="O6235" s="52"/>
      <c r="P6235" s="52"/>
      <c r="Q6235" s="52"/>
      <c r="R6235" s="52"/>
      <c r="S6235" s="38" t="e">
        <f>VLOOKUP(Таблица1[[#This Row],[Код страны поставки ТРУ]],Таблица8[],3,FALSE)</f>
        <v>#N/A</v>
      </c>
      <c r="T6235" s="52"/>
      <c r="U6235" s="52"/>
      <c r="V6235" s="38" t="e">
        <f>VLOOKUP(Таблица1[[#This Row],[Код условия поставки по ИНКОТЕРМС 2010]],Таблица10[],2,FALSE)</f>
        <v>#N/A</v>
      </c>
      <c r="X6235" s="4" t="e">
        <f>VLOOKUP(Таблица1[[#This Row],[Код единицы измерения]],Таблица37[#All],2,FALSE)</f>
        <v>#N/A</v>
      </c>
      <c r="Z6235" s="56"/>
      <c r="AA6235" s="56"/>
      <c r="AB6235" s="57">
        <f>Таблица1[[#This Row],[Кол-во/объем]]*Таблица1[[#This Row],[Маркетинговая цена за единицу, тенге без НДС]]</f>
        <v>0</v>
      </c>
      <c r="AC6235" s="52"/>
      <c r="AD6235" s="52"/>
      <c r="AE6235" s="52"/>
    </row>
    <row r="6236" spans="2:31" x14ac:dyDescent="0.3">
      <c r="B6236" s="4" t="e">
        <f>VLOOKUP(Таблица1[[#This Row],[Наименование Заказчика]],Таблица3[],2,FALSE)</f>
        <v>#N/A</v>
      </c>
      <c r="C6236" s="4" t="e">
        <f>VLOOKUP(Таблица1[[#This Row],[Наименование Заказчика]],Таблица3[],3,FALSE)</f>
        <v>#N/A</v>
      </c>
      <c r="N6236" s="38" t="e">
        <f>VLOOKUP(Таблица1[[#This Row],[Код основания для проведения закупки с применением особого порядка]],Таблица4[#All],3,FALSE)</f>
        <v>#N/A</v>
      </c>
      <c r="O6236" s="52"/>
      <c r="P6236" s="52"/>
      <c r="Q6236" s="52"/>
      <c r="R6236" s="52"/>
      <c r="S6236" s="38" t="e">
        <f>VLOOKUP(Таблица1[[#This Row],[Код страны поставки ТРУ]],Таблица8[],3,FALSE)</f>
        <v>#N/A</v>
      </c>
      <c r="T6236" s="52"/>
      <c r="U6236" s="52"/>
      <c r="V6236" s="38" t="e">
        <f>VLOOKUP(Таблица1[[#This Row],[Код условия поставки по ИНКОТЕРМС 2010]],Таблица10[],2,FALSE)</f>
        <v>#N/A</v>
      </c>
      <c r="X6236" s="4" t="e">
        <f>VLOOKUP(Таблица1[[#This Row],[Код единицы измерения]],Таблица37[#All],2,FALSE)</f>
        <v>#N/A</v>
      </c>
      <c r="Z6236" s="56"/>
      <c r="AA6236" s="56"/>
      <c r="AB6236" s="57">
        <f>Таблица1[[#This Row],[Кол-во/объем]]*Таблица1[[#This Row],[Маркетинговая цена за единицу, тенге без НДС]]</f>
        <v>0</v>
      </c>
      <c r="AC6236" s="52"/>
      <c r="AD6236" s="52"/>
      <c r="AE6236" s="52"/>
    </row>
    <row r="6237" spans="2:31" x14ac:dyDescent="0.3">
      <c r="B6237" s="4" t="e">
        <f>VLOOKUP(Таблица1[[#This Row],[Наименование Заказчика]],Таблица3[],2,FALSE)</f>
        <v>#N/A</v>
      </c>
      <c r="C6237" s="4" t="e">
        <f>VLOOKUP(Таблица1[[#This Row],[Наименование Заказчика]],Таблица3[],3,FALSE)</f>
        <v>#N/A</v>
      </c>
      <c r="N6237" s="38" t="e">
        <f>VLOOKUP(Таблица1[[#This Row],[Код основания для проведения закупки с применением особого порядка]],Таблица4[#All],3,FALSE)</f>
        <v>#N/A</v>
      </c>
      <c r="O6237" s="52"/>
      <c r="P6237" s="52"/>
      <c r="Q6237" s="52"/>
      <c r="R6237" s="52"/>
      <c r="S6237" s="38" t="e">
        <f>VLOOKUP(Таблица1[[#This Row],[Код страны поставки ТРУ]],Таблица8[],3,FALSE)</f>
        <v>#N/A</v>
      </c>
      <c r="T6237" s="52"/>
      <c r="U6237" s="52"/>
      <c r="V6237" s="38" t="e">
        <f>VLOOKUP(Таблица1[[#This Row],[Код условия поставки по ИНКОТЕРМС 2010]],Таблица10[],2,FALSE)</f>
        <v>#N/A</v>
      </c>
      <c r="X6237" s="4" t="e">
        <f>VLOOKUP(Таблица1[[#This Row],[Код единицы измерения]],Таблица37[#All],2,FALSE)</f>
        <v>#N/A</v>
      </c>
      <c r="Z6237" s="56"/>
      <c r="AA6237" s="56"/>
      <c r="AB6237" s="57">
        <f>Таблица1[[#This Row],[Кол-во/объем]]*Таблица1[[#This Row],[Маркетинговая цена за единицу, тенге без НДС]]</f>
        <v>0</v>
      </c>
      <c r="AC6237" s="52"/>
      <c r="AD6237" s="52"/>
      <c r="AE6237" s="52"/>
    </row>
    <row r="6238" spans="2:31" x14ac:dyDescent="0.3">
      <c r="B6238" s="4" t="e">
        <f>VLOOKUP(Таблица1[[#This Row],[Наименование Заказчика]],Таблица3[],2,FALSE)</f>
        <v>#N/A</v>
      </c>
      <c r="C6238" s="4" t="e">
        <f>VLOOKUP(Таблица1[[#This Row],[Наименование Заказчика]],Таблица3[],3,FALSE)</f>
        <v>#N/A</v>
      </c>
      <c r="N6238" s="38" t="e">
        <f>VLOOKUP(Таблица1[[#This Row],[Код основания для проведения закупки с применением особого порядка]],Таблица4[#All],3,FALSE)</f>
        <v>#N/A</v>
      </c>
      <c r="O6238" s="52"/>
      <c r="P6238" s="52"/>
      <c r="Q6238" s="52"/>
      <c r="R6238" s="52"/>
      <c r="S6238" s="38" t="e">
        <f>VLOOKUP(Таблица1[[#This Row],[Код страны поставки ТРУ]],Таблица8[],3,FALSE)</f>
        <v>#N/A</v>
      </c>
      <c r="T6238" s="52"/>
      <c r="U6238" s="52"/>
      <c r="V6238" s="38" t="e">
        <f>VLOOKUP(Таблица1[[#This Row],[Код условия поставки по ИНКОТЕРМС 2010]],Таблица10[],2,FALSE)</f>
        <v>#N/A</v>
      </c>
      <c r="X6238" s="4" t="e">
        <f>VLOOKUP(Таблица1[[#This Row],[Код единицы измерения]],Таблица37[#All],2,FALSE)</f>
        <v>#N/A</v>
      </c>
      <c r="Z6238" s="56"/>
      <c r="AA6238" s="56"/>
      <c r="AB6238" s="57">
        <f>Таблица1[[#This Row],[Кол-во/объем]]*Таблица1[[#This Row],[Маркетинговая цена за единицу, тенге без НДС]]</f>
        <v>0</v>
      </c>
      <c r="AC6238" s="52"/>
      <c r="AD6238" s="52"/>
      <c r="AE6238" s="52"/>
    </row>
    <row r="6239" spans="2:31" x14ac:dyDescent="0.3">
      <c r="B6239" s="4" t="e">
        <f>VLOOKUP(Таблица1[[#This Row],[Наименование Заказчика]],Таблица3[],2,FALSE)</f>
        <v>#N/A</v>
      </c>
      <c r="C6239" s="4" t="e">
        <f>VLOOKUP(Таблица1[[#This Row],[Наименование Заказчика]],Таблица3[],3,FALSE)</f>
        <v>#N/A</v>
      </c>
      <c r="N6239" s="38" t="e">
        <f>VLOOKUP(Таблица1[[#This Row],[Код основания для проведения закупки с применением особого порядка]],Таблица4[#All],3,FALSE)</f>
        <v>#N/A</v>
      </c>
      <c r="O6239" s="52"/>
      <c r="P6239" s="52"/>
      <c r="Q6239" s="52"/>
      <c r="R6239" s="52"/>
      <c r="S6239" s="38" t="e">
        <f>VLOOKUP(Таблица1[[#This Row],[Код страны поставки ТРУ]],Таблица8[],3,FALSE)</f>
        <v>#N/A</v>
      </c>
      <c r="T6239" s="52"/>
      <c r="U6239" s="52"/>
      <c r="V6239" s="38" t="e">
        <f>VLOOKUP(Таблица1[[#This Row],[Код условия поставки по ИНКОТЕРМС 2010]],Таблица10[],2,FALSE)</f>
        <v>#N/A</v>
      </c>
      <c r="X6239" s="4" t="e">
        <f>VLOOKUP(Таблица1[[#This Row],[Код единицы измерения]],Таблица37[#All],2,FALSE)</f>
        <v>#N/A</v>
      </c>
      <c r="Z6239" s="56"/>
      <c r="AA6239" s="56"/>
      <c r="AB6239" s="57">
        <f>Таблица1[[#This Row],[Кол-во/объем]]*Таблица1[[#This Row],[Маркетинговая цена за единицу, тенге без НДС]]</f>
        <v>0</v>
      </c>
      <c r="AC6239" s="52"/>
      <c r="AD6239" s="52"/>
      <c r="AE6239" s="52"/>
    </row>
    <row r="6240" spans="2:31" x14ac:dyDescent="0.3">
      <c r="B6240" s="4" t="e">
        <f>VLOOKUP(Таблица1[[#This Row],[Наименование Заказчика]],Таблица3[],2,FALSE)</f>
        <v>#N/A</v>
      </c>
      <c r="C6240" s="4" t="e">
        <f>VLOOKUP(Таблица1[[#This Row],[Наименование Заказчика]],Таблица3[],3,FALSE)</f>
        <v>#N/A</v>
      </c>
      <c r="N6240" s="38" t="e">
        <f>VLOOKUP(Таблица1[[#This Row],[Код основания для проведения закупки с применением особого порядка]],Таблица4[#All],3,FALSE)</f>
        <v>#N/A</v>
      </c>
      <c r="O6240" s="52"/>
      <c r="P6240" s="52"/>
      <c r="Q6240" s="52"/>
      <c r="R6240" s="52"/>
      <c r="S6240" s="38" t="e">
        <f>VLOOKUP(Таблица1[[#This Row],[Код страны поставки ТРУ]],Таблица8[],3,FALSE)</f>
        <v>#N/A</v>
      </c>
      <c r="T6240" s="52"/>
      <c r="U6240" s="52"/>
      <c r="V6240" s="38" t="e">
        <f>VLOOKUP(Таблица1[[#This Row],[Код условия поставки по ИНКОТЕРМС 2010]],Таблица10[],2,FALSE)</f>
        <v>#N/A</v>
      </c>
      <c r="X6240" s="4" t="e">
        <f>VLOOKUP(Таблица1[[#This Row],[Код единицы измерения]],Таблица37[#All],2,FALSE)</f>
        <v>#N/A</v>
      </c>
      <c r="Z6240" s="56"/>
      <c r="AA6240" s="56"/>
      <c r="AB6240" s="57">
        <f>Таблица1[[#This Row],[Кол-во/объем]]*Таблица1[[#This Row],[Маркетинговая цена за единицу, тенге без НДС]]</f>
        <v>0</v>
      </c>
      <c r="AC6240" s="52"/>
      <c r="AD6240" s="52"/>
      <c r="AE6240" s="52"/>
    </row>
    <row r="6241" spans="2:31" x14ac:dyDescent="0.3">
      <c r="B6241" s="4" t="e">
        <f>VLOOKUP(Таблица1[[#This Row],[Наименование Заказчика]],Таблица3[],2,FALSE)</f>
        <v>#N/A</v>
      </c>
      <c r="C6241" s="4" t="e">
        <f>VLOOKUP(Таблица1[[#This Row],[Наименование Заказчика]],Таблица3[],3,FALSE)</f>
        <v>#N/A</v>
      </c>
      <c r="N6241" s="38" t="e">
        <f>VLOOKUP(Таблица1[[#This Row],[Код основания для проведения закупки с применением особого порядка]],Таблица4[#All],3,FALSE)</f>
        <v>#N/A</v>
      </c>
      <c r="O6241" s="52"/>
      <c r="P6241" s="52"/>
      <c r="Q6241" s="52"/>
      <c r="R6241" s="52"/>
      <c r="S6241" s="38" t="e">
        <f>VLOOKUP(Таблица1[[#This Row],[Код страны поставки ТРУ]],Таблица8[],3,FALSE)</f>
        <v>#N/A</v>
      </c>
      <c r="T6241" s="52"/>
      <c r="U6241" s="52"/>
      <c r="V6241" s="38" t="e">
        <f>VLOOKUP(Таблица1[[#This Row],[Код условия поставки по ИНКОТЕРМС 2010]],Таблица10[],2,FALSE)</f>
        <v>#N/A</v>
      </c>
      <c r="X6241" s="4" t="e">
        <f>VLOOKUP(Таблица1[[#This Row],[Код единицы измерения]],Таблица37[#All],2,FALSE)</f>
        <v>#N/A</v>
      </c>
      <c r="Z6241" s="56"/>
      <c r="AA6241" s="56"/>
      <c r="AB6241" s="57">
        <f>Таблица1[[#This Row],[Кол-во/объем]]*Таблица1[[#This Row],[Маркетинговая цена за единицу, тенге без НДС]]</f>
        <v>0</v>
      </c>
      <c r="AC6241" s="52"/>
      <c r="AD6241" s="52"/>
      <c r="AE6241" s="52"/>
    </row>
    <row r="6242" spans="2:31" x14ac:dyDescent="0.3">
      <c r="B6242" s="4" t="e">
        <f>VLOOKUP(Таблица1[[#This Row],[Наименование Заказчика]],Таблица3[],2,FALSE)</f>
        <v>#N/A</v>
      </c>
      <c r="C6242" s="4" t="e">
        <f>VLOOKUP(Таблица1[[#This Row],[Наименование Заказчика]],Таблица3[],3,FALSE)</f>
        <v>#N/A</v>
      </c>
      <c r="N6242" s="38" t="e">
        <f>VLOOKUP(Таблица1[[#This Row],[Код основания для проведения закупки с применением особого порядка]],Таблица4[#All],3,FALSE)</f>
        <v>#N/A</v>
      </c>
      <c r="O6242" s="52"/>
      <c r="P6242" s="52"/>
      <c r="Q6242" s="52"/>
      <c r="R6242" s="52"/>
      <c r="S6242" s="38" t="e">
        <f>VLOOKUP(Таблица1[[#This Row],[Код страны поставки ТРУ]],Таблица8[],3,FALSE)</f>
        <v>#N/A</v>
      </c>
      <c r="T6242" s="52"/>
      <c r="U6242" s="52"/>
      <c r="V6242" s="38" t="e">
        <f>VLOOKUP(Таблица1[[#This Row],[Код условия поставки по ИНКОТЕРМС 2010]],Таблица10[],2,FALSE)</f>
        <v>#N/A</v>
      </c>
      <c r="X6242" s="4" t="e">
        <f>VLOOKUP(Таблица1[[#This Row],[Код единицы измерения]],Таблица37[#All],2,FALSE)</f>
        <v>#N/A</v>
      </c>
      <c r="Z6242" s="56"/>
      <c r="AA6242" s="56"/>
      <c r="AB6242" s="57">
        <f>Таблица1[[#This Row],[Кол-во/объем]]*Таблица1[[#This Row],[Маркетинговая цена за единицу, тенге без НДС]]</f>
        <v>0</v>
      </c>
      <c r="AC6242" s="52"/>
      <c r="AD6242" s="52"/>
      <c r="AE6242" s="52"/>
    </row>
    <row r="6243" spans="2:31" x14ac:dyDescent="0.3">
      <c r="B6243" s="4" t="e">
        <f>VLOOKUP(Таблица1[[#This Row],[Наименование Заказчика]],Таблица3[],2,FALSE)</f>
        <v>#N/A</v>
      </c>
      <c r="C6243" s="4" t="e">
        <f>VLOOKUP(Таблица1[[#This Row],[Наименование Заказчика]],Таблица3[],3,FALSE)</f>
        <v>#N/A</v>
      </c>
      <c r="N6243" s="38" t="e">
        <f>VLOOKUP(Таблица1[[#This Row],[Код основания для проведения закупки с применением особого порядка]],Таблица4[#All],3,FALSE)</f>
        <v>#N/A</v>
      </c>
      <c r="O6243" s="52"/>
      <c r="P6243" s="52"/>
      <c r="Q6243" s="52"/>
      <c r="R6243" s="52"/>
      <c r="S6243" s="38" t="e">
        <f>VLOOKUP(Таблица1[[#This Row],[Код страны поставки ТРУ]],Таблица8[],3,FALSE)</f>
        <v>#N/A</v>
      </c>
      <c r="T6243" s="52"/>
      <c r="U6243" s="52"/>
      <c r="V6243" s="38" t="e">
        <f>VLOOKUP(Таблица1[[#This Row],[Код условия поставки по ИНКОТЕРМС 2010]],Таблица10[],2,FALSE)</f>
        <v>#N/A</v>
      </c>
      <c r="X6243" s="4" t="e">
        <f>VLOOKUP(Таблица1[[#This Row],[Код единицы измерения]],Таблица37[#All],2,FALSE)</f>
        <v>#N/A</v>
      </c>
      <c r="Z6243" s="56"/>
      <c r="AA6243" s="56"/>
      <c r="AB6243" s="57">
        <f>Таблица1[[#This Row],[Кол-во/объем]]*Таблица1[[#This Row],[Маркетинговая цена за единицу, тенге без НДС]]</f>
        <v>0</v>
      </c>
      <c r="AC6243" s="52"/>
      <c r="AD6243" s="52"/>
      <c r="AE6243" s="52"/>
    </row>
    <row r="6244" spans="2:31" x14ac:dyDescent="0.3">
      <c r="B6244" s="4" t="e">
        <f>VLOOKUP(Таблица1[[#This Row],[Наименование Заказчика]],Таблица3[],2,FALSE)</f>
        <v>#N/A</v>
      </c>
      <c r="C6244" s="4" t="e">
        <f>VLOOKUP(Таблица1[[#This Row],[Наименование Заказчика]],Таблица3[],3,FALSE)</f>
        <v>#N/A</v>
      </c>
      <c r="N6244" s="38" t="e">
        <f>VLOOKUP(Таблица1[[#This Row],[Код основания для проведения закупки с применением особого порядка]],Таблица4[#All],3,FALSE)</f>
        <v>#N/A</v>
      </c>
      <c r="O6244" s="52"/>
      <c r="P6244" s="52"/>
      <c r="Q6244" s="52"/>
      <c r="R6244" s="52"/>
      <c r="S6244" s="38" t="e">
        <f>VLOOKUP(Таблица1[[#This Row],[Код страны поставки ТРУ]],Таблица8[],3,FALSE)</f>
        <v>#N/A</v>
      </c>
      <c r="T6244" s="52"/>
      <c r="U6244" s="52"/>
      <c r="V6244" s="38" t="e">
        <f>VLOOKUP(Таблица1[[#This Row],[Код условия поставки по ИНКОТЕРМС 2010]],Таблица10[],2,FALSE)</f>
        <v>#N/A</v>
      </c>
      <c r="X6244" s="4" t="e">
        <f>VLOOKUP(Таблица1[[#This Row],[Код единицы измерения]],Таблица37[#All],2,FALSE)</f>
        <v>#N/A</v>
      </c>
      <c r="Z6244" s="56"/>
      <c r="AA6244" s="56"/>
      <c r="AB6244" s="57">
        <f>Таблица1[[#This Row],[Кол-во/объем]]*Таблица1[[#This Row],[Маркетинговая цена за единицу, тенге без НДС]]</f>
        <v>0</v>
      </c>
      <c r="AC6244" s="52"/>
      <c r="AD6244" s="52"/>
      <c r="AE6244" s="52"/>
    </row>
    <row r="6245" spans="2:31" x14ac:dyDescent="0.3">
      <c r="B6245" s="4" t="e">
        <f>VLOOKUP(Таблица1[[#This Row],[Наименование Заказчика]],Таблица3[],2,FALSE)</f>
        <v>#N/A</v>
      </c>
      <c r="C6245" s="4" t="e">
        <f>VLOOKUP(Таблица1[[#This Row],[Наименование Заказчика]],Таблица3[],3,FALSE)</f>
        <v>#N/A</v>
      </c>
      <c r="N6245" s="38" t="e">
        <f>VLOOKUP(Таблица1[[#This Row],[Код основания для проведения закупки с применением особого порядка]],Таблица4[#All],3,FALSE)</f>
        <v>#N/A</v>
      </c>
      <c r="O6245" s="52"/>
      <c r="P6245" s="52"/>
      <c r="Q6245" s="52"/>
      <c r="R6245" s="52"/>
      <c r="S6245" s="38" t="e">
        <f>VLOOKUP(Таблица1[[#This Row],[Код страны поставки ТРУ]],Таблица8[],3,FALSE)</f>
        <v>#N/A</v>
      </c>
      <c r="T6245" s="52"/>
      <c r="U6245" s="52"/>
      <c r="V6245" s="38" t="e">
        <f>VLOOKUP(Таблица1[[#This Row],[Код условия поставки по ИНКОТЕРМС 2010]],Таблица10[],2,FALSE)</f>
        <v>#N/A</v>
      </c>
      <c r="X6245" s="4" t="e">
        <f>VLOOKUP(Таблица1[[#This Row],[Код единицы измерения]],Таблица37[#All],2,FALSE)</f>
        <v>#N/A</v>
      </c>
      <c r="Z6245" s="56"/>
      <c r="AA6245" s="56"/>
      <c r="AB6245" s="57">
        <f>Таблица1[[#This Row],[Кол-во/объем]]*Таблица1[[#This Row],[Маркетинговая цена за единицу, тенге без НДС]]</f>
        <v>0</v>
      </c>
      <c r="AC6245" s="52"/>
      <c r="AD6245" s="52"/>
      <c r="AE6245" s="52"/>
    </row>
    <row r="6246" spans="2:31" x14ac:dyDescent="0.3">
      <c r="B6246" s="4" t="e">
        <f>VLOOKUP(Таблица1[[#This Row],[Наименование Заказчика]],Таблица3[],2,FALSE)</f>
        <v>#N/A</v>
      </c>
      <c r="C6246" s="4" t="e">
        <f>VLOOKUP(Таблица1[[#This Row],[Наименование Заказчика]],Таблица3[],3,FALSE)</f>
        <v>#N/A</v>
      </c>
      <c r="N6246" s="38" t="e">
        <f>VLOOKUP(Таблица1[[#This Row],[Код основания для проведения закупки с применением особого порядка]],Таблица4[#All],3,FALSE)</f>
        <v>#N/A</v>
      </c>
      <c r="O6246" s="52"/>
      <c r="P6246" s="52"/>
      <c r="Q6246" s="52"/>
      <c r="R6246" s="52"/>
      <c r="S6246" s="38" t="e">
        <f>VLOOKUP(Таблица1[[#This Row],[Код страны поставки ТРУ]],Таблица8[],3,FALSE)</f>
        <v>#N/A</v>
      </c>
      <c r="T6246" s="52"/>
      <c r="U6246" s="52"/>
      <c r="V6246" s="38" t="e">
        <f>VLOOKUP(Таблица1[[#This Row],[Код условия поставки по ИНКОТЕРМС 2010]],Таблица10[],2,FALSE)</f>
        <v>#N/A</v>
      </c>
      <c r="X6246" s="4" t="e">
        <f>VLOOKUP(Таблица1[[#This Row],[Код единицы измерения]],Таблица37[#All],2,FALSE)</f>
        <v>#N/A</v>
      </c>
      <c r="Z6246" s="56"/>
      <c r="AA6246" s="56"/>
      <c r="AB6246" s="57">
        <f>Таблица1[[#This Row],[Кол-во/объем]]*Таблица1[[#This Row],[Маркетинговая цена за единицу, тенге без НДС]]</f>
        <v>0</v>
      </c>
      <c r="AC6246" s="52"/>
      <c r="AD6246" s="52"/>
      <c r="AE6246" s="52"/>
    </row>
    <row r="6247" spans="2:31" x14ac:dyDescent="0.3">
      <c r="B6247" s="4" t="e">
        <f>VLOOKUP(Таблица1[[#This Row],[Наименование Заказчика]],Таблица3[],2,FALSE)</f>
        <v>#N/A</v>
      </c>
      <c r="C6247" s="4" t="e">
        <f>VLOOKUP(Таблица1[[#This Row],[Наименование Заказчика]],Таблица3[],3,FALSE)</f>
        <v>#N/A</v>
      </c>
      <c r="N6247" s="38" t="e">
        <f>VLOOKUP(Таблица1[[#This Row],[Код основания для проведения закупки с применением особого порядка]],Таблица4[#All],3,FALSE)</f>
        <v>#N/A</v>
      </c>
      <c r="O6247" s="52"/>
      <c r="P6247" s="52"/>
      <c r="Q6247" s="52"/>
      <c r="R6247" s="52"/>
      <c r="S6247" s="38" t="e">
        <f>VLOOKUP(Таблица1[[#This Row],[Код страны поставки ТРУ]],Таблица8[],3,FALSE)</f>
        <v>#N/A</v>
      </c>
      <c r="T6247" s="52"/>
      <c r="U6247" s="52"/>
      <c r="V6247" s="38" t="e">
        <f>VLOOKUP(Таблица1[[#This Row],[Код условия поставки по ИНКОТЕРМС 2010]],Таблица10[],2,FALSE)</f>
        <v>#N/A</v>
      </c>
      <c r="X6247" s="4" t="e">
        <f>VLOOKUP(Таблица1[[#This Row],[Код единицы измерения]],Таблица37[#All],2,FALSE)</f>
        <v>#N/A</v>
      </c>
      <c r="Z6247" s="56"/>
      <c r="AA6247" s="56"/>
      <c r="AB6247" s="57">
        <f>Таблица1[[#This Row],[Кол-во/объем]]*Таблица1[[#This Row],[Маркетинговая цена за единицу, тенге без НДС]]</f>
        <v>0</v>
      </c>
      <c r="AC6247" s="52"/>
      <c r="AD6247" s="52"/>
      <c r="AE6247" s="52"/>
    </row>
    <row r="6248" spans="2:31" x14ac:dyDescent="0.3">
      <c r="B6248" s="4" t="e">
        <f>VLOOKUP(Таблица1[[#This Row],[Наименование Заказчика]],Таблица3[],2,FALSE)</f>
        <v>#N/A</v>
      </c>
      <c r="C6248" s="4" t="e">
        <f>VLOOKUP(Таблица1[[#This Row],[Наименование Заказчика]],Таблица3[],3,FALSE)</f>
        <v>#N/A</v>
      </c>
      <c r="N6248" s="38" t="e">
        <f>VLOOKUP(Таблица1[[#This Row],[Код основания для проведения закупки с применением особого порядка]],Таблица4[#All],3,FALSE)</f>
        <v>#N/A</v>
      </c>
      <c r="O6248" s="52"/>
      <c r="P6248" s="52"/>
      <c r="Q6248" s="52"/>
      <c r="R6248" s="52"/>
      <c r="S6248" s="38" t="e">
        <f>VLOOKUP(Таблица1[[#This Row],[Код страны поставки ТРУ]],Таблица8[],3,FALSE)</f>
        <v>#N/A</v>
      </c>
      <c r="T6248" s="52"/>
      <c r="U6248" s="52"/>
      <c r="V6248" s="38" t="e">
        <f>VLOOKUP(Таблица1[[#This Row],[Код условия поставки по ИНКОТЕРМС 2010]],Таблица10[],2,FALSE)</f>
        <v>#N/A</v>
      </c>
      <c r="X6248" s="4" t="e">
        <f>VLOOKUP(Таблица1[[#This Row],[Код единицы измерения]],Таблица37[#All],2,FALSE)</f>
        <v>#N/A</v>
      </c>
      <c r="Z6248" s="56"/>
      <c r="AA6248" s="56"/>
      <c r="AB6248" s="57">
        <f>Таблица1[[#This Row],[Кол-во/объем]]*Таблица1[[#This Row],[Маркетинговая цена за единицу, тенге без НДС]]</f>
        <v>0</v>
      </c>
      <c r="AC6248" s="52"/>
      <c r="AD6248" s="52"/>
      <c r="AE6248" s="52"/>
    </row>
    <row r="6249" spans="2:31" x14ac:dyDescent="0.3">
      <c r="B6249" s="4" t="e">
        <f>VLOOKUP(Таблица1[[#This Row],[Наименование Заказчика]],Таблица3[],2,FALSE)</f>
        <v>#N/A</v>
      </c>
      <c r="C6249" s="4" t="e">
        <f>VLOOKUP(Таблица1[[#This Row],[Наименование Заказчика]],Таблица3[],3,FALSE)</f>
        <v>#N/A</v>
      </c>
      <c r="N6249" s="38" t="e">
        <f>VLOOKUP(Таблица1[[#This Row],[Код основания для проведения закупки с применением особого порядка]],Таблица4[#All],3,FALSE)</f>
        <v>#N/A</v>
      </c>
      <c r="O6249" s="52"/>
      <c r="P6249" s="52"/>
      <c r="Q6249" s="52"/>
      <c r="R6249" s="52"/>
      <c r="S6249" s="38" t="e">
        <f>VLOOKUP(Таблица1[[#This Row],[Код страны поставки ТРУ]],Таблица8[],3,FALSE)</f>
        <v>#N/A</v>
      </c>
      <c r="T6249" s="52"/>
      <c r="U6249" s="52"/>
      <c r="V6249" s="38" t="e">
        <f>VLOOKUP(Таблица1[[#This Row],[Код условия поставки по ИНКОТЕРМС 2010]],Таблица10[],2,FALSE)</f>
        <v>#N/A</v>
      </c>
      <c r="X6249" s="4" t="e">
        <f>VLOOKUP(Таблица1[[#This Row],[Код единицы измерения]],Таблица37[#All],2,FALSE)</f>
        <v>#N/A</v>
      </c>
      <c r="Z6249" s="56"/>
      <c r="AA6249" s="56"/>
      <c r="AB6249" s="57">
        <f>Таблица1[[#This Row],[Кол-во/объем]]*Таблица1[[#This Row],[Маркетинговая цена за единицу, тенге без НДС]]</f>
        <v>0</v>
      </c>
      <c r="AC6249" s="52"/>
      <c r="AD6249" s="52"/>
      <c r="AE6249" s="52"/>
    </row>
    <row r="6250" spans="2:31" x14ac:dyDescent="0.3">
      <c r="B6250" s="4" t="e">
        <f>VLOOKUP(Таблица1[[#This Row],[Наименование Заказчика]],Таблица3[],2,FALSE)</f>
        <v>#N/A</v>
      </c>
      <c r="C6250" s="4" t="e">
        <f>VLOOKUP(Таблица1[[#This Row],[Наименование Заказчика]],Таблица3[],3,FALSE)</f>
        <v>#N/A</v>
      </c>
      <c r="N6250" s="38" t="e">
        <f>VLOOKUP(Таблица1[[#This Row],[Код основания для проведения закупки с применением особого порядка]],Таблица4[#All],3,FALSE)</f>
        <v>#N/A</v>
      </c>
      <c r="O6250" s="52"/>
      <c r="P6250" s="52"/>
      <c r="Q6250" s="52"/>
      <c r="R6250" s="52"/>
      <c r="S6250" s="38" t="e">
        <f>VLOOKUP(Таблица1[[#This Row],[Код страны поставки ТРУ]],Таблица8[],3,FALSE)</f>
        <v>#N/A</v>
      </c>
      <c r="T6250" s="52"/>
      <c r="U6250" s="52"/>
      <c r="V6250" s="38" t="e">
        <f>VLOOKUP(Таблица1[[#This Row],[Код условия поставки по ИНКОТЕРМС 2010]],Таблица10[],2,FALSE)</f>
        <v>#N/A</v>
      </c>
      <c r="X6250" s="4" t="e">
        <f>VLOOKUP(Таблица1[[#This Row],[Код единицы измерения]],Таблица37[#All],2,FALSE)</f>
        <v>#N/A</v>
      </c>
      <c r="Z6250" s="56"/>
      <c r="AA6250" s="56"/>
      <c r="AB6250" s="57">
        <f>Таблица1[[#This Row],[Кол-во/объем]]*Таблица1[[#This Row],[Маркетинговая цена за единицу, тенге без НДС]]</f>
        <v>0</v>
      </c>
      <c r="AC6250" s="52"/>
      <c r="AD6250" s="52"/>
      <c r="AE6250" s="52"/>
    </row>
    <row r="6251" spans="2:31" x14ac:dyDescent="0.3">
      <c r="B6251" s="4" t="e">
        <f>VLOOKUP(Таблица1[[#This Row],[Наименование Заказчика]],Таблица3[],2,FALSE)</f>
        <v>#N/A</v>
      </c>
      <c r="C6251" s="4" t="e">
        <f>VLOOKUP(Таблица1[[#This Row],[Наименование Заказчика]],Таблица3[],3,FALSE)</f>
        <v>#N/A</v>
      </c>
      <c r="N6251" s="38" t="e">
        <f>VLOOKUP(Таблица1[[#This Row],[Код основания для проведения закупки с применением особого порядка]],Таблица4[#All],3,FALSE)</f>
        <v>#N/A</v>
      </c>
      <c r="O6251" s="52"/>
      <c r="P6251" s="52"/>
      <c r="Q6251" s="52"/>
      <c r="R6251" s="52"/>
      <c r="S6251" s="38" t="e">
        <f>VLOOKUP(Таблица1[[#This Row],[Код страны поставки ТРУ]],Таблица8[],3,FALSE)</f>
        <v>#N/A</v>
      </c>
      <c r="T6251" s="52"/>
      <c r="U6251" s="52"/>
      <c r="V6251" s="38" t="e">
        <f>VLOOKUP(Таблица1[[#This Row],[Код условия поставки по ИНКОТЕРМС 2010]],Таблица10[],2,FALSE)</f>
        <v>#N/A</v>
      </c>
      <c r="X6251" s="4" t="e">
        <f>VLOOKUP(Таблица1[[#This Row],[Код единицы измерения]],Таблица37[#All],2,FALSE)</f>
        <v>#N/A</v>
      </c>
      <c r="Z6251" s="56"/>
      <c r="AA6251" s="56"/>
      <c r="AB6251" s="57">
        <f>Таблица1[[#This Row],[Кол-во/объем]]*Таблица1[[#This Row],[Маркетинговая цена за единицу, тенге без НДС]]</f>
        <v>0</v>
      </c>
      <c r="AC6251" s="52"/>
      <c r="AD6251" s="52"/>
      <c r="AE6251" s="52"/>
    </row>
    <row r="6252" spans="2:31" x14ac:dyDescent="0.3">
      <c r="B6252" s="4" t="e">
        <f>VLOOKUP(Таблица1[[#This Row],[Наименование Заказчика]],Таблица3[],2,FALSE)</f>
        <v>#N/A</v>
      </c>
      <c r="C6252" s="4" t="e">
        <f>VLOOKUP(Таблица1[[#This Row],[Наименование Заказчика]],Таблица3[],3,FALSE)</f>
        <v>#N/A</v>
      </c>
      <c r="N6252" s="38" t="e">
        <f>VLOOKUP(Таблица1[[#This Row],[Код основания для проведения закупки с применением особого порядка]],Таблица4[#All],3,FALSE)</f>
        <v>#N/A</v>
      </c>
      <c r="O6252" s="52"/>
      <c r="P6252" s="52"/>
      <c r="Q6252" s="52"/>
      <c r="R6252" s="52"/>
      <c r="S6252" s="38" t="e">
        <f>VLOOKUP(Таблица1[[#This Row],[Код страны поставки ТРУ]],Таблица8[],3,FALSE)</f>
        <v>#N/A</v>
      </c>
      <c r="T6252" s="52"/>
      <c r="U6252" s="52"/>
      <c r="V6252" s="38" t="e">
        <f>VLOOKUP(Таблица1[[#This Row],[Код условия поставки по ИНКОТЕРМС 2010]],Таблица10[],2,FALSE)</f>
        <v>#N/A</v>
      </c>
      <c r="X6252" s="4" t="e">
        <f>VLOOKUP(Таблица1[[#This Row],[Код единицы измерения]],Таблица37[#All],2,FALSE)</f>
        <v>#N/A</v>
      </c>
      <c r="Z6252" s="56"/>
      <c r="AA6252" s="56"/>
      <c r="AB6252" s="57">
        <f>Таблица1[[#This Row],[Кол-во/объем]]*Таблица1[[#This Row],[Маркетинговая цена за единицу, тенге без НДС]]</f>
        <v>0</v>
      </c>
      <c r="AC6252" s="52"/>
      <c r="AD6252" s="52"/>
      <c r="AE6252" s="52"/>
    </row>
    <row r="6253" spans="2:31" x14ac:dyDescent="0.3">
      <c r="B6253" s="4" t="e">
        <f>VLOOKUP(Таблица1[[#This Row],[Наименование Заказчика]],Таблица3[],2,FALSE)</f>
        <v>#N/A</v>
      </c>
      <c r="C6253" s="4" t="e">
        <f>VLOOKUP(Таблица1[[#This Row],[Наименование Заказчика]],Таблица3[],3,FALSE)</f>
        <v>#N/A</v>
      </c>
      <c r="N6253" s="38" t="e">
        <f>VLOOKUP(Таблица1[[#This Row],[Код основания для проведения закупки с применением особого порядка]],Таблица4[#All],3,FALSE)</f>
        <v>#N/A</v>
      </c>
      <c r="O6253" s="52"/>
      <c r="P6253" s="52"/>
      <c r="Q6253" s="52"/>
      <c r="R6253" s="52"/>
      <c r="S6253" s="38" t="e">
        <f>VLOOKUP(Таблица1[[#This Row],[Код страны поставки ТРУ]],Таблица8[],3,FALSE)</f>
        <v>#N/A</v>
      </c>
      <c r="T6253" s="52"/>
      <c r="U6253" s="52"/>
      <c r="V6253" s="38" t="e">
        <f>VLOOKUP(Таблица1[[#This Row],[Код условия поставки по ИНКОТЕРМС 2010]],Таблица10[],2,FALSE)</f>
        <v>#N/A</v>
      </c>
      <c r="X6253" s="4" t="e">
        <f>VLOOKUP(Таблица1[[#This Row],[Код единицы измерения]],Таблица37[#All],2,FALSE)</f>
        <v>#N/A</v>
      </c>
      <c r="Z6253" s="56"/>
      <c r="AA6253" s="56"/>
      <c r="AB6253" s="57">
        <f>Таблица1[[#This Row],[Кол-во/объем]]*Таблица1[[#This Row],[Маркетинговая цена за единицу, тенге без НДС]]</f>
        <v>0</v>
      </c>
      <c r="AC6253" s="52"/>
      <c r="AD6253" s="52"/>
      <c r="AE6253" s="52"/>
    </row>
    <row r="6254" spans="2:31" x14ac:dyDescent="0.3">
      <c r="B6254" s="4" t="e">
        <f>VLOOKUP(Таблица1[[#This Row],[Наименование Заказчика]],Таблица3[],2,FALSE)</f>
        <v>#N/A</v>
      </c>
      <c r="C6254" s="4" t="e">
        <f>VLOOKUP(Таблица1[[#This Row],[Наименование Заказчика]],Таблица3[],3,FALSE)</f>
        <v>#N/A</v>
      </c>
      <c r="N6254" s="38" t="e">
        <f>VLOOKUP(Таблица1[[#This Row],[Код основания для проведения закупки с применением особого порядка]],Таблица4[#All],3,FALSE)</f>
        <v>#N/A</v>
      </c>
      <c r="O6254" s="52"/>
      <c r="P6254" s="52"/>
      <c r="Q6254" s="52"/>
      <c r="R6254" s="52"/>
      <c r="S6254" s="38" t="e">
        <f>VLOOKUP(Таблица1[[#This Row],[Код страны поставки ТРУ]],Таблица8[],3,FALSE)</f>
        <v>#N/A</v>
      </c>
      <c r="T6254" s="52"/>
      <c r="U6254" s="52"/>
      <c r="V6254" s="38" t="e">
        <f>VLOOKUP(Таблица1[[#This Row],[Код условия поставки по ИНКОТЕРМС 2010]],Таблица10[],2,FALSE)</f>
        <v>#N/A</v>
      </c>
      <c r="X6254" s="4" t="e">
        <f>VLOOKUP(Таблица1[[#This Row],[Код единицы измерения]],Таблица37[#All],2,FALSE)</f>
        <v>#N/A</v>
      </c>
      <c r="Z6254" s="56"/>
      <c r="AA6254" s="56"/>
      <c r="AB6254" s="57">
        <f>Таблица1[[#This Row],[Кол-во/объем]]*Таблица1[[#This Row],[Маркетинговая цена за единицу, тенге без НДС]]</f>
        <v>0</v>
      </c>
      <c r="AC6254" s="52"/>
      <c r="AD6254" s="52"/>
      <c r="AE6254" s="52"/>
    </row>
    <row r="6255" spans="2:31" x14ac:dyDescent="0.3">
      <c r="B6255" s="4" t="e">
        <f>VLOOKUP(Таблица1[[#This Row],[Наименование Заказчика]],Таблица3[],2,FALSE)</f>
        <v>#N/A</v>
      </c>
      <c r="C6255" s="4" t="e">
        <f>VLOOKUP(Таблица1[[#This Row],[Наименование Заказчика]],Таблица3[],3,FALSE)</f>
        <v>#N/A</v>
      </c>
      <c r="N6255" s="38" t="e">
        <f>VLOOKUP(Таблица1[[#This Row],[Код основания для проведения закупки с применением особого порядка]],Таблица4[#All],3,FALSE)</f>
        <v>#N/A</v>
      </c>
      <c r="O6255" s="52"/>
      <c r="P6255" s="52"/>
      <c r="Q6255" s="52"/>
      <c r="R6255" s="52"/>
      <c r="S6255" s="38" t="e">
        <f>VLOOKUP(Таблица1[[#This Row],[Код страны поставки ТРУ]],Таблица8[],3,FALSE)</f>
        <v>#N/A</v>
      </c>
      <c r="T6255" s="52"/>
      <c r="U6255" s="52"/>
      <c r="V6255" s="38" t="e">
        <f>VLOOKUP(Таблица1[[#This Row],[Код условия поставки по ИНКОТЕРМС 2010]],Таблица10[],2,FALSE)</f>
        <v>#N/A</v>
      </c>
      <c r="X6255" s="4" t="e">
        <f>VLOOKUP(Таблица1[[#This Row],[Код единицы измерения]],Таблица37[#All],2,FALSE)</f>
        <v>#N/A</v>
      </c>
      <c r="Z6255" s="56"/>
      <c r="AA6255" s="56"/>
      <c r="AB6255" s="57">
        <f>Таблица1[[#This Row],[Кол-во/объем]]*Таблица1[[#This Row],[Маркетинговая цена за единицу, тенге без НДС]]</f>
        <v>0</v>
      </c>
      <c r="AC6255" s="52"/>
      <c r="AD6255" s="52"/>
      <c r="AE6255" s="52"/>
    </row>
    <row r="6256" spans="2:31" x14ac:dyDescent="0.3">
      <c r="B6256" s="4" t="e">
        <f>VLOOKUP(Таблица1[[#This Row],[Наименование Заказчика]],Таблица3[],2,FALSE)</f>
        <v>#N/A</v>
      </c>
      <c r="C6256" s="4" t="e">
        <f>VLOOKUP(Таблица1[[#This Row],[Наименование Заказчика]],Таблица3[],3,FALSE)</f>
        <v>#N/A</v>
      </c>
      <c r="N6256" s="38" t="e">
        <f>VLOOKUP(Таблица1[[#This Row],[Код основания для проведения закупки с применением особого порядка]],Таблица4[#All],3,FALSE)</f>
        <v>#N/A</v>
      </c>
      <c r="O6256" s="52"/>
      <c r="P6256" s="52"/>
      <c r="Q6256" s="52"/>
      <c r="R6256" s="52"/>
      <c r="S6256" s="38" t="e">
        <f>VLOOKUP(Таблица1[[#This Row],[Код страны поставки ТРУ]],Таблица8[],3,FALSE)</f>
        <v>#N/A</v>
      </c>
      <c r="T6256" s="52"/>
      <c r="U6256" s="52"/>
      <c r="V6256" s="38" t="e">
        <f>VLOOKUP(Таблица1[[#This Row],[Код условия поставки по ИНКОТЕРМС 2010]],Таблица10[],2,FALSE)</f>
        <v>#N/A</v>
      </c>
      <c r="X6256" s="4" t="e">
        <f>VLOOKUP(Таблица1[[#This Row],[Код единицы измерения]],Таблица37[#All],2,FALSE)</f>
        <v>#N/A</v>
      </c>
      <c r="Z6256" s="56"/>
      <c r="AA6256" s="56"/>
      <c r="AB6256" s="57">
        <f>Таблица1[[#This Row],[Кол-во/объем]]*Таблица1[[#This Row],[Маркетинговая цена за единицу, тенге без НДС]]</f>
        <v>0</v>
      </c>
      <c r="AC6256" s="52"/>
      <c r="AD6256" s="52"/>
      <c r="AE6256" s="52"/>
    </row>
    <row r="6257" spans="2:31" x14ac:dyDescent="0.3">
      <c r="B6257" s="4" t="e">
        <f>VLOOKUP(Таблица1[[#This Row],[Наименование Заказчика]],Таблица3[],2,FALSE)</f>
        <v>#N/A</v>
      </c>
      <c r="C6257" s="4" t="e">
        <f>VLOOKUP(Таблица1[[#This Row],[Наименование Заказчика]],Таблица3[],3,FALSE)</f>
        <v>#N/A</v>
      </c>
      <c r="N6257" s="38" t="e">
        <f>VLOOKUP(Таблица1[[#This Row],[Код основания для проведения закупки с применением особого порядка]],Таблица4[#All],3,FALSE)</f>
        <v>#N/A</v>
      </c>
      <c r="O6257" s="52"/>
      <c r="P6257" s="52"/>
      <c r="Q6257" s="52"/>
      <c r="R6257" s="52"/>
      <c r="S6257" s="38" t="e">
        <f>VLOOKUP(Таблица1[[#This Row],[Код страны поставки ТРУ]],Таблица8[],3,FALSE)</f>
        <v>#N/A</v>
      </c>
      <c r="T6257" s="52"/>
      <c r="U6257" s="52"/>
      <c r="V6257" s="38" t="e">
        <f>VLOOKUP(Таблица1[[#This Row],[Код условия поставки по ИНКОТЕРМС 2010]],Таблица10[],2,FALSE)</f>
        <v>#N/A</v>
      </c>
      <c r="X6257" s="4" t="e">
        <f>VLOOKUP(Таблица1[[#This Row],[Код единицы измерения]],Таблица37[#All],2,FALSE)</f>
        <v>#N/A</v>
      </c>
      <c r="Z6257" s="56"/>
      <c r="AA6257" s="56"/>
      <c r="AB6257" s="57">
        <f>Таблица1[[#This Row],[Кол-во/объем]]*Таблица1[[#This Row],[Маркетинговая цена за единицу, тенге без НДС]]</f>
        <v>0</v>
      </c>
      <c r="AC6257" s="52"/>
      <c r="AD6257" s="52"/>
      <c r="AE6257" s="52"/>
    </row>
    <row r="6258" spans="2:31" x14ac:dyDescent="0.3">
      <c r="B6258" s="4" t="e">
        <f>VLOOKUP(Таблица1[[#This Row],[Наименование Заказчика]],Таблица3[],2,FALSE)</f>
        <v>#N/A</v>
      </c>
      <c r="C6258" s="4" t="e">
        <f>VLOOKUP(Таблица1[[#This Row],[Наименование Заказчика]],Таблица3[],3,FALSE)</f>
        <v>#N/A</v>
      </c>
      <c r="N6258" s="38" t="e">
        <f>VLOOKUP(Таблица1[[#This Row],[Код основания для проведения закупки с применением особого порядка]],Таблица4[#All],3,FALSE)</f>
        <v>#N/A</v>
      </c>
      <c r="O6258" s="52"/>
      <c r="P6258" s="52"/>
      <c r="Q6258" s="52"/>
      <c r="R6258" s="52"/>
      <c r="S6258" s="38" t="e">
        <f>VLOOKUP(Таблица1[[#This Row],[Код страны поставки ТРУ]],Таблица8[],3,FALSE)</f>
        <v>#N/A</v>
      </c>
      <c r="T6258" s="52"/>
      <c r="U6258" s="52"/>
      <c r="V6258" s="38" t="e">
        <f>VLOOKUP(Таблица1[[#This Row],[Код условия поставки по ИНКОТЕРМС 2010]],Таблица10[],2,FALSE)</f>
        <v>#N/A</v>
      </c>
      <c r="X6258" s="4" t="e">
        <f>VLOOKUP(Таблица1[[#This Row],[Код единицы измерения]],Таблица37[#All],2,FALSE)</f>
        <v>#N/A</v>
      </c>
      <c r="Z6258" s="56"/>
      <c r="AA6258" s="56"/>
      <c r="AB6258" s="57">
        <f>Таблица1[[#This Row],[Кол-во/объем]]*Таблица1[[#This Row],[Маркетинговая цена за единицу, тенге без НДС]]</f>
        <v>0</v>
      </c>
      <c r="AC6258" s="52"/>
      <c r="AD6258" s="52"/>
      <c r="AE6258" s="52"/>
    </row>
    <row r="6259" spans="2:31" x14ac:dyDescent="0.3">
      <c r="B6259" s="4" t="e">
        <f>VLOOKUP(Таблица1[[#This Row],[Наименование Заказчика]],Таблица3[],2,FALSE)</f>
        <v>#N/A</v>
      </c>
      <c r="C6259" s="4" t="e">
        <f>VLOOKUP(Таблица1[[#This Row],[Наименование Заказчика]],Таблица3[],3,FALSE)</f>
        <v>#N/A</v>
      </c>
      <c r="N6259" s="38" t="e">
        <f>VLOOKUP(Таблица1[[#This Row],[Код основания для проведения закупки с применением особого порядка]],Таблица4[#All],3,FALSE)</f>
        <v>#N/A</v>
      </c>
      <c r="O6259" s="52"/>
      <c r="P6259" s="52"/>
      <c r="Q6259" s="52"/>
      <c r="R6259" s="52"/>
      <c r="S6259" s="38" t="e">
        <f>VLOOKUP(Таблица1[[#This Row],[Код страны поставки ТРУ]],Таблица8[],3,FALSE)</f>
        <v>#N/A</v>
      </c>
      <c r="T6259" s="52"/>
      <c r="U6259" s="52"/>
      <c r="V6259" s="38" t="e">
        <f>VLOOKUP(Таблица1[[#This Row],[Код условия поставки по ИНКОТЕРМС 2010]],Таблица10[],2,FALSE)</f>
        <v>#N/A</v>
      </c>
      <c r="X6259" s="4" t="e">
        <f>VLOOKUP(Таблица1[[#This Row],[Код единицы измерения]],Таблица37[#All],2,FALSE)</f>
        <v>#N/A</v>
      </c>
      <c r="Z6259" s="56"/>
      <c r="AA6259" s="56"/>
      <c r="AB6259" s="57">
        <f>Таблица1[[#This Row],[Кол-во/объем]]*Таблица1[[#This Row],[Маркетинговая цена за единицу, тенге без НДС]]</f>
        <v>0</v>
      </c>
      <c r="AC6259" s="52"/>
      <c r="AD6259" s="52"/>
      <c r="AE6259" s="52"/>
    </row>
    <row r="6260" spans="2:31" x14ac:dyDescent="0.3">
      <c r="B6260" s="4" t="e">
        <f>VLOOKUP(Таблица1[[#This Row],[Наименование Заказчика]],Таблица3[],2,FALSE)</f>
        <v>#N/A</v>
      </c>
      <c r="C6260" s="4" t="e">
        <f>VLOOKUP(Таблица1[[#This Row],[Наименование Заказчика]],Таблица3[],3,FALSE)</f>
        <v>#N/A</v>
      </c>
      <c r="N6260" s="38" t="e">
        <f>VLOOKUP(Таблица1[[#This Row],[Код основания для проведения закупки с применением особого порядка]],Таблица4[#All],3,FALSE)</f>
        <v>#N/A</v>
      </c>
      <c r="O6260" s="52"/>
      <c r="P6260" s="52"/>
      <c r="Q6260" s="52"/>
      <c r="R6260" s="52"/>
      <c r="S6260" s="38" t="e">
        <f>VLOOKUP(Таблица1[[#This Row],[Код страны поставки ТРУ]],Таблица8[],3,FALSE)</f>
        <v>#N/A</v>
      </c>
      <c r="T6260" s="52"/>
      <c r="U6260" s="52"/>
      <c r="V6260" s="38" t="e">
        <f>VLOOKUP(Таблица1[[#This Row],[Код условия поставки по ИНКОТЕРМС 2010]],Таблица10[],2,FALSE)</f>
        <v>#N/A</v>
      </c>
      <c r="X6260" s="4" t="e">
        <f>VLOOKUP(Таблица1[[#This Row],[Код единицы измерения]],Таблица37[#All],2,FALSE)</f>
        <v>#N/A</v>
      </c>
      <c r="Z6260" s="56"/>
      <c r="AA6260" s="56"/>
      <c r="AB6260" s="57">
        <f>Таблица1[[#This Row],[Кол-во/объем]]*Таблица1[[#This Row],[Маркетинговая цена за единицу, тенге без НДС]]</f>
        <v>0</v>
      </c>
      <c r="AC6260" s="52"/>
      <c r="AD6260" s="52"/>
      <c r="AE6260" s="52"/>
    </row>
    <row r="6261" spans="2:31" x14ac:dyDescent="0.3">
      <c r="B6261" s="4" t="e">
        <f>VLOOKUP(Таблица1[[#This Row],[Наименование Заказчика]],Таблица3[],2,FALSE)</f>
        <v>#N/A</v>
      </c>
      <c r="C6261" s="4" t="e">
        <f>VLOOKUP(Таблица1[[#This Row],[Наименование Заказчика]],Таблица3[],3,FALSE)</f>
        <v>#N/A</v>
      </c>
      <c r="N6261" s="38" t="e">
        <f>VLOOKUP(Таблица1[[#This Row],[Код основания для проведения закупки с применением особого порядка]],Таблица4[#All],3,FALSE)</f>
        <v>#N/A</v>
      </c>
      <c r="O6261" s="52"/>
      <c r="P6261" s="52"/>
      <c r="Q6261" s="52"/>
      <c r="R6261" s="52"/>
      <c r="S6261" s="38" t="e">
        <f>VLOOKUP(Таблица1[[#This Row],[Код страны поставки ТРУ]],Таблица8[],3,FALSE)</f>
        <v>#N/A</v>
      </c>
      <c r="T6261" s="52"/>
      <c r="U6261" s="52"/>
      <c r="V6261" s="38" t="e">
        <f>VLOOKUP(Таблица1[[#This Row],[Код условия поставки по ИНКОТЕРМС 2010]],Таблица10[],2,FALSE)</f>
        <v>#N/A</v>
      </c>
      <c r="X6261" s="4" t="e">
        <f>VLOOKUP(Таблица1[[#This Row],[Код единицы измерения]],Таблица37[#All],2,FALSE)</f>
        <v>#N/A</v>
      </c>
      <c r="Z6261" s="56"/>
      <c r="AA6261" s="56"/>
      <c r="AB6261" s="57">
        <f>Таблица1[[#This Row],[Кол-во/объем]]*Таблица1[[#This Row],[Маркетинговая цена за единицу, тенге без НДС]]</f>
        <v>0</v>
      </c>
      <c r="AC6261" s="52"/>
      <c r="AD6261" s="52"/>
      <c r="AE6261" s="52"/>
    </row>
    <row r="6262" spans="2:31" x14ac:dyDescent="0.3">
      <c r="B6262" s="4" t="e">
        <f>VLOOKUP(Таблица1[[#This Row],[Наименование Заказчика]],Таблица3[],2,FALSE)</f>
        <v>#N/A</v>
      </c>
      <c r="C6262" s="4" t="e">
        <f>VLOOKUP(Таблица1[[#This Row],[Наименование Заказчика]],Таблица3[],3,FALSE)</f>
        <v>#N/A</v>
      </c>
      <c r="N6262" s="38" t="e">
        <f>VLOOKUP(Таблица1[[#This Row],[Код основания для проведения закупки с применением особого порядка]],Таблица4[#All],3,FALSE)</f>
        <v>#N/A</v>
      </c>
      <c r="O6262" s="52"/>
      <c r="P6262" s="52"/>
      <c r="Q6262" s="52"/>
      <c r="R6262" s="52"/>
      <c r="S6262" s="38" t="e">
        <f>VLOOKUP(Таблица1[[#This Row],[Код страны поставки ТРУ]],Таблица8[],3,FALSE)</f>
        <v>#N/A</v>
      </c>
      <c r="T6262" s="52"/>
      <c r="U6262" s="52"/>
      <c r="V6262" s="38" t="e">
        <f>VLOOKUP(Таблица1[[#This Row],[Код условия поставки по ИНКОТЕРМС 2010]],Таблица10[],2,FALSE)</f>
        <v>#N/A</v>
      </c>
      <c r="X6262" s="4" t="e">
        <f>VLOOKUP(Таблица1[[#This Row],[Код единицы измерения]],Таблица37[#All],2,FALSE)</f>
        <v>#N/A</v>
      </c>
      <c r="Z6262" s="56"/>
      <c r="AA6262" s="56"/>
      <c r="AB6262" s="57">
        <f>Таблица1[[#This Row],[Кол-во/объем]]*Таблица1[[#This Row],[Маркетинговая цена за единицу, тенге без НДС]]</f>
        <v>0</v>
      </c>
      <c r="AC6262" s="52"/>
      <c r="AD6262" s="52"/>
      <c r="AE6262" s="52"/>
    </row>
    <row r="6263" spans="2:31" x14ac:dyDescent="0.3">
      <c r="B6263" s="4" t="e">
        <f>VLOOKUP(Таблица1[[#This Row],[Наименование Заказчика]],Таблица3[],2,FALSE)</f>
        <v>#N/A</v>
      </c>
      <c r="C6263" s="4" t="e">
        <f>VLOOKUP(Таблица1[[#This Row],[Наименование Заказчика]],Таблица3[],3,FALSE)</f>
        <v>#N/A</v>
      </c>
      <c r="N6263" s="38" t="e">
        <f>VLOOKUP(Таблица1[[#This Row],[Код основания для проведения закупки с применением особого порядка]],Таблица4[#All],3,FALSE)</f>
        <v>#N/A</v>
      </c>
      <c r="O6263" s="52"/>
      <c r="P6263" s="52"/>
      <c r="Q6263" s="52"/>
      <c r="R6263" s="52"/>
      <c r="S6263" s="38" t="e">
        <f>VLOOKUP(Таблица1[[#This Row],[Код страны поставки ТРУ]],Таблица8[],3,FALSE)</f>
        <v>#N/A</v>
      </c>
      <c r="T6263" s="52"/>
      <c r="U6263" s="52"/>
      <c r="V6263" s="38" t="e">
        <f>VLOOKUP(Таблица1[[#This Row],[Код условия поставки по ИНКОТЕРМС 2010]],Таблица10[],2,FALSE)</f>
        <v>#N/A</v>
      </c>
      <c r="X6263" s="4" t="e">
        <f>VLOOKUP(Таблица1[[#This Row],[Код единицы измерения]],Таблица37[#All],2,FALSE)</f>
        <v>#N/A</v>
      </c>
      <c r="Z6263" s="56"/>
      <c r="AA6263" s="56"/>
      <c r="AB6263" s="57">
        <f>Таблица1[[#This Row],[Кол-во/объем]]*Таблица1[[#This Row],[Маркетинговая цена за единицу, тенге без НДС]]</f>
        <v>0</v>
      </c>
      <c r="AC6263" s="52"/>
      <c r="AD6263" s="52"/>
      <c r="AE6263" s="52"/>
    </row>
    <row r="6264" spans="2:31" x14ac:dyDescent="0.3">
      <c r="B6264" s="4" t="e">
        <f>VLOOKUP(Таблица1[[#This Row],[Наименование Заказчика]],Таблица3[],2,FALSE)</f>
        <v>#N/A</v>
      </c>
      <c r="C6264" s="4" t="e">
        <f>VLOOKUP(Таблица1[[#This Row],[Наименование Заказчика]],Таблица3[],3,FALSE)</f>
        <v>#N/A</v>
      </c>
      <c r="N6264" s="38" t="e">
        <f>VLOOKUP(Таблица1[[#This Row],[Код основания для проведения закупки с применением особого порядка]],Таблица4[#All],3,FALSE)</f>
        <v>#N/A</v>
      </c>
      <c r="O6264" s="52"/>
      <c r="P6264" s="52"/>
      <c r="Q6264" s="52"/>
      <c r="R6264" s="52"/>
      <c r="S6264" s="38" t="e">
        <f>VLOOKUP(Таблица1[[#This Row],[Код страны поставки ТРУ]],Таблица8[],3,FALSE)</f>
        <v>#N/A</v>
      </c>
      <c r="T6264" s="52"/>
      <c r="U6264" s="52"/>
      <c r="V6264" s="38" t="e">
        <f>VLOOKUP(Таблица1[[#This Row],[Код условия поставки по ИНКОТЕРМС 2010]],Таблица10[],2,FALSE)</f>
        <v>#N/A</v>
      </c>
      <c r="X6264" s="4" t="e">
        <f>VLOOKUP(Таблица1[[#This Row],[Код единицы измерения]],Таблица37[#All],2,FALSE)</f>
        <v>#N/A</v>
      </c>
      <c r="Z6264" s="56"/>
      <c r="AA6264" s="56"/>
      <c r="AB6264" s="57">
        <f>Таблица1[[#This Row],[Кол-во/объем]]*Таблица1[[#This Row],[Маркетинговая цена за единицу, тенге без НДС]]</f>
        <v>0</v>
      </c>
      <c r="AC6264" s="52"/>
      <c r="AD6264" s="52"/>
      <c r="AE6264" s="52"/>
    </row>
    <row r="6265" spans="2:31" x14ac:dyDescent="0.3">
      <c r="B6265" s="4" t="e">
        <f>VLOOKUP(Таблица1[[#This Row],[Наименование Заказчика]],Таблица3[],2,FALSE)</f>
        <v>#N/A</v>
      </c>
      <c r="C6265" s="4" t="e">
        <f>VLOOKUP(Таблица1[[#This Row],[Наименование Заказчика]],Таблица3[],3,FALSE)</f>
        <v>#N/A</v>
      </c>
      <c r="N6265" s="38" t="e">
        <f>VLOOKUP(Таблица1[[#This Row],[Код основания для проведения закупки с применением особого порядка]],Таблица4[#All],3,FALSE)</f>
        <v>#N/A</v>
      </c>
      <c r="O6265" s="52"/>
      <c r="P6265" s="52"/>
      <c r="Q6265" s="52"/>
      <c r="R6265" s="52"/>
      <c r="S6265" s="38" t="e">
        <f>VLOOKUP(Таблица1[[#This Row],[Код страны поставки ТРУ]],Таблица8[],3,FALSE)</f>
        <v>#N/A</v>
      </c>
      <c r="T6265" s="52"/>
      <c r="U6265" s="52"/>
      <c r="V6265" s="38" t="e">
        <f>VLOOKUP(Таблица1[[#This Row],[Код условия поставки по ИНКОТЕРМС 2010]],Таблица10[],2,FALSE)</f>
        <v>#N/A</v>
      </c>
      <c r="X6265" s="4" t="e">
        <f>VLOOKUP(Таблица1[[#This Row],[Код единицы измерения]],Таблица37[#All],2,FALSE)</f>
        <v>#N/A</v>
      </c>
      <c r="Z6265" s="56"/>
      <c r="AA6265" s="56"/>
      <c r="AB6265" s="57">
        <f>Таблица1[[#This Row],[Кол-во/объем]]*Таблица1[[#This Row],[Маркетинговая цена за единицу, тенге без НДС]]</f>
        <v>0</v>
      </c>
      <c r="AC6265" s="52"/>
      <c r="AD6265" s="52"/>
      <c r="AE6265" s="52"/>
    </row>
    <row r="6266" spans="2:31" x14ac:dyDescent="0.3">
      <c r="B6266" s="4" t="e">
        <f>VLOOKUP(Таблица1[[#This Row],[Наименование Заказчика]],Таблица3[],2,FALSE)</f>
        <v>#N/A</v>
      </c>
      <c r="C6266" s="4" t="e">
        <f>VLOOKUP(Таблица1[[#This Row],[Наименование Заказчика]],Таблица3[],3,FALSE)</f>
        <v>#N/A</v>
      </c>
      <c r="N6266" s="38" t="e">
        <f>VLOOKUP(Таблица1[[#This Row],[Код основания для проведения закупки с применением особого порядка]],Таблица4[#All],3,FALSE)</f>
        <v>#N/A</v>
      </c>
      <c r="O6266" s="52"/>
      <c r="P6266" s="52"/>
      <c r="Q6266" s="52"/>
      <c r="R6266" s="52"/>
      <c r="S6266" s="38" t="e">
        <f>VLOOKUP(Таблица1[[#This Row],[Код страны поставки ТРУ]],Таблица8[],3,FALSE)</f>
        <v>#N/A</v>
      </c>
      <c r="T6266" s="52"/>
      <c r="U6266" s="52"/>
      <c r="V6266" s="38" t="e">
        <f>VLOOKUP(Таблица1[[#This Row],[Код условия поставки по ИНКОТЕРМС 2010]],Таблица10[],2,FALSE)</f>
        <v>#N/A</v>
      </c>
      <c r="X6266" s="4" t="e">
        <f>VLOOKUP(Таблица1[[#This Row],[Код единицы измерения]],Таблица37[#All],2,FALSE)</f>
        <v>#N/A</v>
      </c>
      <c r="Z6266" s="56"/>
      <c r="AA6266" s="56"/>
      <c r="AB6266" s="57">
        <f>Таблица1[[#This Row],[Кол-во/объем]]*Таблица1[[#This Row],[Маркетинговая цена за единицу, тенге без НДС]]</f>
        <v>0</v>
      </c>
      <c r="AC6266" s="52"/>
      <c r="AD6266" s="52"/>
      <c r="AE6266" s="52"/>
    </row>
    <row r="6267" spans="2:31" x14ac:dyDescent="0.3">
      <c r="B6267" s="4" t="e">
        <f>VLOOKUP(Таблица1[[#This Row],[Наименование Заказчика]],Таблица3[],2,FALSE)</f>
        <v>#N/A</v>
      </c>
      <c r="C6267" s="4" t="e">
        <f>VLOOKUP(Таблица1[[#This Row],[Наименование Заказчика]],Таблица3[],3,FALSE)</f>
        <v>#N/A</v>
      </c>
      <c r="N6267" s="38" t="e">
        <f>VLOOKUP(Таблица1[[#This Row],[Код основания для проведения закупки с применением особого порядка]],Таблица4[#All],3,FALSE)</f>
        <v>#N/A</v>
      </c>
      <c r="O6267" s="52"/>
      <c r="P6267" s="52"/>
      <c r="Q6267" s="52"/>
      <c r="R6267" s="52"/>
      <c r="S6267" s="38" t="e">
        <f>VLOOKUP(Таблица1[[#This Row],[Код страны поставки ТРУ]],Таблица8[],3,FALSE)</f>
        <v>#N/A</v>
      </c>
      <c r="T6267" s="52"/>
      <c r="U6267" s="52"/>
      <c r="V6267" s="38" t="e">
        <f>VLOOKUP(Таблица1[[#This Row],[Код условия поставки по ИНКОТЕРМС 2010]],Таблица10[],2,FALSE)</f>
        <v>#N/A</v>
      </c>
      <c r="X6267" s="4" t="e">
        <f>VLOOKUP(Таблица1[[#This Row],[Код единицы измерения]],Таблица37[#All],2,FALSE)</f>
        <v>#N/A</v>
      </c>
      <c r="Z6267" s="56"/>
      <c r="AA6267" s="56"/>
      <c r="AB6267" s="57">
        <f>Таблица1[[#This Row],[Кол-во/объем]]*Таблица1[[#This Row],[Маркетинговая цена за единицу, тенге без НДС]]</f>
        <v>0</v>
      </c>
      <c r="AC6267" s="52"/>
      <c r="AD6267" s="52"/>
      <c r="AE6267" s="52"/>
    </row>
    <row r="6268" spans="2:31" x14ac:dyDescent="0.3">
      <c r="B6268" s="4" t="e">
        <f>VLOOKUP(Таблица1[[#This Row],[Наименование Заказчика]],Таблица3[],2,FALSE)</f>
        <v>#N/A</v>
      </c>
      <c r="C6268" s="4" t="e">
        <f>VLOOKUP(Таблица1[[#This Row],[Наименование Заказчика]],Таблица3[],3,FALSE)</f>
        <v>#N/A</v>
      </c>
      <c r="N6268" s="38" t="e">
        <f>VLOOKUP(Таблица1[[#This Row],[Код основания для проведения закупки с применением особого порядка]],Таблица4[#All],3,FALSE)</f>
        <v>#N/A</v>
      </c>
      <c r="O6268" s="52"/>
      <c r="P6268" s="52"/>
      <c r="Q6268" s="52"/>
      <c r="R6268" s="52"/>
      <c r="S6268" s="38" t="e">
        <f>VLOOKUP(Таблица1[[#This Row],[Код страны поставки ТРУ]],Таблица8[],3,FALSE)</f>
        <v>#N/A</v>
      </c>
      <c r="T6268" s="52"/>
      <c r="U6268" s="52"/>
      <c r="V6268" s="38" t="e">
        <f>VLOOKUP(Таблица1[[#This Row],[Код условия поставки по ИНКОТЕРМС 2010]],Таблица10[],2,FALSE)</f>
        <v>#N/A</v>
      </c>
      <c r="X6268" s="4" t="e">
        <f>VLOOKUP(Таблица1[[#This Row],[Код единицы измерения]],Таблица37[#All],2,FALSE)</f>
        <v>#N/A</v>
      </c>
      <c r="Z6268" s="56"/>
      <c r="AA6268" s="56"/>
      <c r="AB6268" s="57">
        <f>Таблица1[[#This Row],[Кол-во/объем]]*Таблица1[[#This Row],[Маркетинговая цена за единицу, тенге без НДС]]</f>
        <v>0</v>
      </c>
      <c r="AC6268" s="52"/>
      <c r="AD6268" s="52"/>
      <c r="AE6268" s="52"/>
    </row>
    <row r="6269" spans="2:31" x14ac:dyDescent="0.3">
      <c r="B6269" s="4" t="e">
        <f>VLOOKUP(Таблица1[[#This Row],[Наименование Заказчика]],Таблица3[],2,FALSE)</f>
        <v>#N/A</v>
      </c>
      <c r="C6269" s="4" t="e">
        <f>VLOOKUP(Таблица1[[#This Row],[Наименование Заказчика]],Таблица3[],3,FALSE)</f>
        <v>#N/A</v>
      </c>
      <c r="N6269" s="38" t="e">
        <f>VLOOKUP(Таблица1[[#This Row],[Код основания для проведения закупки с применением особого порядка]],Таблица4[#All],3,FALSE)</f>
        <v>#N/A</v>
      </c>
      <c r="O6269" s="52"/>
      <c r="P6269" s="52"/>
      <c r="Q6269" s="52"/>
      <c r="R6269" s="52"/>
      <c r="S6269" s="38" t="e">
        <f>VLOOKUP(Таблица1[[#This Row],[Код страны поставки ТРУ]],Таблица8[],3,FALSE)</f>
        <v>#N/A</v>
      </c>
      <c r="T6269" s="52"/>
      <c r="U6269" s="52"/>
      <c r="V6269" s="38" t="e">
        <f>VLOOKUP(Таблица1[[#This Row],[Код условия поставки по ИНКОТЕРМС 2010]],Таблица10[],2,FALSE)</f>
        <v>#N/A</v>
      </c>
      <c r="X6269" s="4" t="e">
        <f>VLOOKUP(Таблица1[[#This Row],[Код единицы измерения]],Таблица37[#All],2,FALSE)</f>
        <v>#N/A</v>
      </c>
      <c r="Z6269" s="56"/>
      <c r="AA6269" s="56"/>
      <c r="AB6269" s="57">
        <f>Таблица1[[#This Row],[Кол-во/объем]]*Таблица1[[#This Row],[Маркетинговая цена за единицу, тенге без НДС]]</f>
        <v>0</v>
      </c>
      <c r="AC6269" s="52"/>
      <c r="AD6269" s="52"/>
      <c r="AE6269" s="52"/>
    </row>
    <row r="6270" spans="2:31" x14ac:dyDescent="0.3">
      <c r="B6270" s="4" t="e">
        <f>VLOOKUP(Таблица1[[#This Row],[Наименование Заказчика]],Таблица3[],2,FALSE)</f>
        <v>#N/A</v>
      </c>
      <c r="C6270" s="4" t="e">
        <f>VLOOKUP(Таблица1[[#This Row],[Наименование Заказчика]],Таблица3[],3,FALSE)</f>
        <v>#N/A</v>
      </c>
      <c r="N6270" s="38" t="e">
        <f>VLOOKUP(Таблица1[[#This Row],[Код основания для проведения закупки с применением особого порядка]],Таблица4[#All],3,FALSE)</f>
        <v>#N/A</v>
      </c>
      <c r="O6270" s="52"/>
      <c r="P6270" s="52"/>
      <c r="Q6270" s="52"/>
      <c r="R6270" s="52"/>
      <c r="S6270" s="38" t="e">
        <f>VLOOKUP(Таблица1[[#This Row],[Код страны поставки ТРУ]],Таблица8[],3,FALSE)</f>
        <v>#N/A</v>
      </c>
      <c r="T6270" s="52"/>
      <c r="U6270" s="52"/>
      <c r="V6270" s="38" t="e">
        <f>VLOOKUP(Таблица1[[#This Row],[Код условия поставки по ИНКОТЕРМС 2010]],Таблица10[],2,FALSE)</f>
        <v>#N/A</v>
      </c>
      <c r="X6270" s="4" t="e">
        <f>VLOOKUP(Таблица1[[#This Row],[Код единицы измерения]],Таблица37[#All],2,FALSE)</f>
        <v>#N/A</v>
      </c>
      <c r="Z6270" s="56"/>
      <c r="AA6270" s="56"/>
      <c r="AB6270" s="57">
        <f>Таблица1[[#This Row],[Кол-во/объем]]*Таблица1[[#This Row],[Маркетинговая цена за единицу, тенге без НДС]]</f>
        <v>0</v>
      </c>
      <c r="AC6270" s="52"/>
      <c r="AD6270" s="52"/>
      <c r="AE6270" s="52"/>
    </row>
    <row r="6271" spans="2:31" x14ac:dyDescent="0.3">
      <c r="B6271" s="4" t="e">
        <f>VLOOKUP(Таблица1[[#This Row],[Наименование Заказчика]],Таблица3[],2,FALSE)</f>
        <v>#N/A</v>
      </c>
      <c r="C6271" s="4" t="e">
        <f>VLOOKUP(Таблица1[[#This Row],[Наименование Заказчика]],Таблица3[],3,FALSE)</f>
        <v>#N/A</v>
      </c>
      <c r="N6271" s="38" t="e">
        <f>VLOOKUP(Таблица1[[#This Row],[Код основания для проведения закупки с применением особого порядка]],Таблица4[#All],3,FALSE)</f>
        <v>#N/A</v>
      </c>
      <c r="O6271" s="52"/>
      <c r="P6271" s="52"/>
      <c r="Q6271" s="52"/>
      <c r="R6271" s="52"/>
      <c r="S6271" s="38" t="e">
        <f>VLOOKUP(Таблица1[[#This Row],[Код страны поставки ТРУ]],Таблица8[],3,FALSE)</f>
        <v>#N/A</v>
      </c>
      <c r="T6271" s="52"/>
      <c r="U6271" s="52"/>
      <c r="V6271" s="38" t="e">
        <f>VLOOKUP(Таблица1[[#This Row],[Код условия поставки по ИНКОТЕРМС 2010]],Таблица10[],2,FALSE)</f>
        <v>#N/A</v>
      </c>
      <c r="X6271" s="4" t="e">
        <f>VLOOKUP(Таблица1[[#This Row],[Код единицы измерения]],Таблица37[#All],2,FALSE)</f>
        <v>#N/A</v>
      </c>
      <c r="Z6271" s="56"/>
      <c r="AA6271" s="56"/>
      <c r="AB6271" s="57">
        <f>Таблица1[[#This Row],[Кол-во/объем]]*Таблица1[[#This Row],[Маркетинговая цена за единицу, тенге без НДС]]</f>
        <v>0</v>
      </c>
      <c r="AC6271" s="52"/>
      <c r="AD6271" s="52"/>
      <c r="AE6271" s="52"/>
    </row>
    <row r="6272" spans="2:31" x14ac:dyDescent="0.3">
      <c r="B6272" s="4" t="e">
        <f>VLOOKUP(Таблица1[[#This Row],[Наименование Заказчика]],Таблица3[],2,FALSE)</f>
        <v>#N/A</v>
      </c>
      <c r="C6272" s="4" t="e">
        <f>VLOOKUP(Таблица1[[#This Row],[Наименование Заказчика]],Таблица3[],3,FALSE)</f>
        <v>#N/A</v>
      </c>
      <c r="N6272" s="38" t="e">
        <f>VLOOKUP(Таблица1[[#This Row],[Код основания для проведения закупки с применением особого порядка]],Таблица4[#All],3,FALSE)</f>
        <v>#N/A</v>
      </c>
      <c r="O6272" s="52"/>
      <c r="P6272" s="52"/>
      <c r="Q6272" s="52"/>
      <c r="R6272" s="52"/>
      <c r="S6272" s="38" t="e">
        <f>VLOOKUP(Таблица1[[#This Row],[Код страны поставки ТРУ]],Таблица8[],3,FALSE)</f>
        <v>#N/A</v>
      </c>
      <c r="T6272" s="52"/>
      <c r="U6272" s="52"/>
      <c r="V6272" s="38" t="e">
        <f>VLOOKUP(Таблица1[[#This Row],[Код условия поставки по ИНКОТЕРМС 2010]],Таблица10[],2,FALSE)</f>
        <v>#N/A</v>
      </c>
      <c r="X6272" s="4" t="e">
        <f>VLOOKUP(Таблица1[[#This Row],[Код единицы измерения]],Таблица37[#All],2,FALSE)</f>
        <v>#N/A</v>
      </c>
      <c r="Z6272" s="56"/>
      <c r="AA6272" s="56"/>
      <c r="AB6272" s="57">
        <f>Таблица1[[#This Row],[Кол-во/объем]]*Таблица1[[#This Row],[Маркетинговая цена за единицу, тенге без НДС]]</f>
        <v>0</v>
      </c>
      <c r="AC6272" s="52"/>
      <c r="AD6272" s="52"/>
      <c r="AE6272" s="52"/>
    </row>
    <row r="6273" spans="2:31" x14ac:dyDescent="0.3">
      <c r="B6273" s="4" t="e">
        <f>VLOOKUP(Таблица1[[#This Row],[Наименование Заказчика]],Таблица3[],2,FALSE)</f>
        <v>#N/A</v>
      </c>
      <c r="C6273" s="4" t="e">
        <f>VLOOKUP(Таблица1[[#This Row],[Наименование Заказчика]],Таблица3[],3,FALSE)</f>
        <v>#N/A</v>
      </c>
      <c r="N6273" s="38" t="e">
        <f>VLOOKUP(Таблица1[[#This Row],[Код основания для проведения закупки с применением особого порядка]],Таблица4[#All],3,FALSE)</f>
        <v>#N/A</v>
      </c>
      <c r="O6273" s="52"/>
      <c r="P6273" s="52"/>
      <c r="Q6273" s="52"/>
      <c r="R6273" s="52"/>
      <c r="S6273" s="38" t="e">
        <f>VLOOKUP(Таблица1[[#This Row],[Код страны поставки ТРУ]],Таблица8[],3,FALSE)</f>
        <v>#N/A</v>
      </c>
      <c r="T6273" s="52"/>
      <c r="U6273" s="52"/>
      <c r="V6273" s="38" t="e">
        <f>VLOOKUP(Таблица1[[#This Row],[Код условия поставки по ИНКОТЕРМС 2010]],Таблица10[],2,FALSE)</f>
        <v>#N/A</v>
      </c>
      <c r="X6273" s="4" t="e">
        <f>VLOOKUP(Таблица1[[#This Row],[Код единицы измерения]],Таблица37[#All],2,FALSE)</f>
        <v>#N/A</v>
      </c>
      <c r="Z6273" s="56"/>
      <c r="AA6273" s="56"/>
      <c r="AB6273" s="57">
        <f>Таблица1[[#This Row],[Кол-во/объем]]*Таблица1[[#This Row],[Маркетинговая цена за единицу, тенге без НДС]]</f>
        <v>0</v>
      </c>
      <c r="AC6273" s="52"/>
      <c r="AD6273" s="52"/>
      <c r="AE6273" s="52"/>
    </row>
    <row r="6274" spans="2:31" x14ac:dyDescent="0.3">
      <c r="B6274" s="4" t="e">
        <f>VLOOKUP(Таблица1[[#This Row],[Наименование Заказчика]],Таблица3[],2,FALSE)</f>
        <v>#N/A</v>
      </c>
      <c r="C6274" s="4" t="e">
        <f>VLOOKUP(Таблица1[[#This Row],[Наименование Заказчика]],Таблица3[],3,FALSE)</f>
        <v>#N/A</v>
      </c>
      <c r="N6274" s="38" t="e">
        <f>VLOOKUP(Таблица1[[#This Row],[Код основания для проведения закупки с применением особого порядка]],Таблица4[#All],3,FALSE)</f>
        <v>#N/A</v>
      </c>
      <c r="O6274" s="52"/>
      <c r="P6274" s="52"/>
      <c r="Q6274" s="52"/>
      <c r="R6274" s="52"/>
      <c r="S6274" s="38" t="e">
        <f>VLOOKUP(Таблица1[[#This Row],[Код страны поставки ТРУ]],Таблица8[],3,FALSE)</f>
        <v>#N/A</v>
      </c>
      <c r="T6274" s="52"/>
      <c r="U6274" s="52"/>
      <c r="V6274" s="38" t="e">
        <f>VLOOKUP(Таблица1[[#This Row],[Код условия поставки по ИНКОТЕРМС 2010]],Таблица10[],2,FALSE)</f>
        <v>#N/A</v>
      </c>
      <c r="X6274" s="4" t="e">
        <f>VLOOKUP(Таблица1[[#This Row],[Код единицы измерения]],Таблица37[#All],2,FALSE)</f>
        <v>#N/A</v>
      </c>
      <c r="Z6274" s="56"/>
      <c r="AA6274" s="56"/>
      <c r="AB6274" s="57">
        <f>Таблица1[[#This Row],[Кол-во/объем]]*Таблица1[[#This Row],[Маркетинговая цена за единицу, тенге без НДС]]</f>
        <v>0</v>
      </c>
      <c r="AC6274" s="52"/>
      <c r="AD6274" s="52"/>
      <c r="AE6274" s="52"/>
    </row>
    <row r="6275" spans="2:31" x14ac:dyDescent="0.3">
      <c r="B6275" s="4" t="e">
        <f>VLOOKUP(Таблица1[[#This Row],[Наименование Заказчика]],Таблица3[],2,FALSE)</f>
        <v>#N/A</v>
      </c>
      <c r="C6275" s="4" t="e">
        <f>VLOOKUP(Таблица1[[#This Row],[Наименование Заказчика]],Таблица3[],3,FALSE)</f>
        <v>#N/A</v>
      </c>
      <c r="N6275" s="38" t="e">
        <f>VLOOKUP(Таблица1[[#This Row],[Код основания для проведения закупки с применением особого порядка]],Таблица4[#All],3,FALSE)</f>
        <v>#N/A</v>
      </c>
      <c r="O6275" s="52"/>
      <c r="P6275" s="52"/>
      <c r="Q6275" s="52"/>
      <c r="R6275" s="52"/>
      <c r="S6275" s="38" t="e">
        <f>VLOOKUP(Таблица1[[#This Row],[Код страны поставки ТРУ]],Таблица8[],3,FALSE)</f>
        <v>#N/A</v>
      </c>
      <c r="T6275" s="52"/>
      <c r="U6275" s="52"/>
      <c r="V6275" s="38" t="e">
        <f>VLOOKUP(Таблица1[[#This Row],[Код условия поставки по ИНКОТЕРМС 2010]],Таблица10[],2,FALSE)</f>
        <v>#N/A</v>
      </c>
      <c r="X6275" s="4" t="e">
        <f>VLOOKUP(Таблица1[[#This Row],[Код единицы измерения]],Таблица37[#All],2,FALSE)</f>
        <v>#N/A</v>
      </c>
      <c r="Z6275" s="56"/>
      <c r="AA6275" s="56"/>
      <c r="AB6275" s="57">
        <f>Таблица1[[#This Row],[Кол-во/объем]]*Таблица1[[#This Row],[Маркетинговая цена за единицу, тенге без НДС]]</f>
        <v>0</v>
      </c>
      <c r="AC6275" s="52"/>
      <c r="AD6275" s="52"/>
      <c r="AE6275" s="52"/>
    </row>
    <row r="6276" spans="2:31" x14ac:dyDescent="0.3">
      <c r="B6276" s="4" t="e">
        <f>VLOOKUP(Таблица1[[#This Row],[Наименование Заказчика]],Таблица3[],2,FALSE)</f>
        <v>#N/A</v>
      </c>
      <c r="C6276" s="4" t="e">
        <f>VLOOKUP(Таблица1[[#This Row],[Наименование Заказчика]],Таблица3[],3,FALSE)</f>
        <v>#N/A</v>
      </c>
      <c r="N6276" s="38" t="e">
        <f>VLOOKUP(Таблица1[[#This Row],[Код основания для проведения закупки с применением особого порядка]],Таблица4[#All],3,FALSE)</f>
        <v>#N/A</v>
      </c>
      <c r="O6276" s="52"/>
      <c r="P6276" s="52"/>
      <c r="Q6276" s="52"/>
      <c r="R6276" s="52"/>
      <c r="S6276" s="38" t="e">
        <f>VLOOKUP(Таблица1[[#This Row],[Код страны поставки ТРУ]],Таблица8[],3,FALSE)</f>
        <v>#N/A</v>
      </c>
      <c r="T6276" s="52"/>
      <c r="U6276" s="52"/>
      <c r="V6276" s="38" t="e">
        <f>VLOOKUP(Таблица1[[#This Row],[Код условия поставки по ИНКОТЕРМС 2010]],Таблица10[],2,FALSE)</f>
        <v>#N/A</v>
      </c>
      <c r="X6276" s="4" t="e">
        <f>VLOOKUP(Таблица1[[#This Row],[Код единицы измерения]],Таблица37[#All],2,FALSE)</f>
        <v>#N/A</v>
      </c>
      <c r="Z6276" s="56"/>
      <c r="AA6276" s="56"/>
      <c r="AB6276" s="57">
        <f>Таблица1[[#This Row],[Кол-во/объем]]*Таблица1[[#This Row],[Маркетинговая цена за единицу, тенге без НДС]]</f>
        <v>0</v>
      </c>
      <c r="AC6276" s="52"/>
      <c r="AD6276" s="52"/>
      <c r="AE6276" s="52"/>
    </row>
    <row r="6277" spans="2:31" x14ac:dyDescent="0.3">
      <c r="B6277" s="4" t="e">
        <f>VLOOKUP(Таблица1[[#This Row],[Наименование Заказчика]],Таблица3[],2,FALSE)</f>
        <v>#N/A</v>
      </c>
      <c r="C6277" s="4" t="e">
        <f>VLOOKUP(Таблица1[[#This Row],[Наименование Заказчика]],Таблица3[],3,FALSE)</f>
        <v>#N/A</v>
      </c>
      <c r="N6277" s="38" t="e">
        <f>VLOOKUP(Таблица1[[#This Row],[Код основания для проведения закупки с применением особого порядка]],Таблица4[#All],3,FALSE)</f>
        <v>#N/A</v>
      </c>
      <c r="O6277" s="52"/>
      <c r="P6277" s="52"/>
      <c r="Q6277" s="52"/>
      <c r="R6277" s="52"/>
      <c r="S6277" s="38" t="e">
        <f>VLOOKUP(Таблица1[[#This Row],[Код страны поставки ТРУ]],Таблица8[],3,FALSE)</f>
        <v>#N/A</v>
      </c>
      <c r="T6277" s="52"/>
      <c r="U6277" s="52"/>
      <c r="V6277" s="38" t="e">
        <f>VLOOKUP(Таблица1[[#This Row],[Код условия поставки по ИНКОТЕРМС 2010]],Таблица10[],2,FALSE)</f>
        <v>#N/A</v>
      </c>
      <c r="X6277" s="4" t="e">
        <f>VLOOKUP(Таблица1[[#This Row],[Код единицы измерения]],Таблица37[#All],2,FALSE)</f>
        <v>#N/A</v>
      </c>
      <c r="Z6277" s="56"/>
      <c r="AA6277" s="56"/>
      <c r="AB6277" s="57">
        <f>Таблица1[[#This Row],[Кол-во/объем]]*Таблица1[[#This Row],[Маркетинговая цена за единицу, тенге без НДС]]</f>
        <v>0</v>
      </c>
      <c r="AC6277" s="52"/>
      <c r="AD6277" s="52"/>
      <c r="AE6277" s="52"/>
    </row>
    <row r="6278" spans="2:31" x14ac:dyDescent="0.3">
      <c r="B6278" s="4" t="e">
        <f>VLOOKUP(Таблица1[[#This Row],[Наименование Заказчика]],Таблица3[],2,FALSE)</f>
        <v>#N/A</v>
      </c>
      <c r="C6278" s="4" t="e">
        <f>VLOOKUP(Таблица1[[#This Row],[Наименование Заказчика]],Таблица3[],3,FALSE)</f>
        <v>#N/A</v>
      </c>
      <c r="N6278" s="38" t="e">
        <f>VLOOKUP(Таблица1[[#This Row],[Код основания для проведения закупки с применением особого порядка]],Таблица4[#All],3,FALSE)</f>
        <v>#N/A</v>
      </c>
      <c r="O6278" s="52"/>
      <c r="P6278" s="52"/>
      <c r="Q6278" s="52"/>
      <c r="R6278" s="52"/>
      <c r="S6278" s="38" t="e">
        <f>VLOOKUP(Таблица1[[#This Row],[Код страны поставки ТРУ]],Таблица8[],3,FALSE)</f>
        <v>#N/A</v>
      </c>
      <c r="T6278" s="52"/>
      <c r="U6278" s="52"/>
      <c r="V6278" s="38" t="e">
        <f>VLOOKUP(Таблица1[[#This Row],[Код условия поставки по ИНКОТЕРМС 2010]],Таблица10[],2,FALSE)</f>
        <v>#N/A</v>
      </c>
      <c r="X6278" s="4" t="e">
        <f>VLOOKUP(Таблица1[[#This Row],[Код единицы измерения]],Таблица37[#All],2,FALSE)</f>
        <v>#N/A</v>
      </c>
      <c r="Z6278" s="56"/>
      <c r="AA6278" s="56"/>
      <c r="AB6278" s="57">
        <f>Таблица1[[#This Row],[Кол-во/объем]]*Таблица1[[#This Row],[Маркетинговая цена за единицу, тенге без НДС]]</f>
        <v>0</v>
      </c>
      <c r="AC6278" s="52"/>
      <c r="AD6278" s="52"/>
      <c r="AE6278" s="52"/>
    </row>
    <row r="6279" spans="2:31" x14ac:dyDescent="0.3">
      <c r="B6279" s="4" t="e">
        <f>VLOOKUP(Таблица1[[#This Row],[Наименование Заказчика]],Таблица3[],2,FALSE)</f>
        <v>#N/A</v>
      </c>
      <c r="C6279" s="4" t="e">
        <f>VLOOKUP(Таблица1[[#This Row],[Наименование Заказчика]],Таблица3[],3,FALSE)</f>
        <v>#N/A</v>
      </c>
      <c r="N6279" s="38" t="e">
        <f>VLOOKUP(Таблица1[[#This Row],[Код основания для проведения закупки с применением особого порядка]],Таблица4[#All],3,FALSE)</f>
        <v>#N/A</v>
      </c>
      <c r="O6279" s="52"/>
      <c r="P6279" s="52"/>
      <c r="Q6279" s="52"/>
      <c r="R6279" s="52"/>
      <c r="S6279" s="38" t="e">
        <f>VLOOKUP(Таблица1[[#This Row],[Код страны поставки ТРУ]],Таблица8[],3,FALSE)</f>
        <v>#N/A</v>
      </c>
      <c r="T6279" s="52"/>
      <c r="U6279" s="52"/>
      <c r="V6279" s="38" t="e">
        <f>VLOOKUP(Таблица1[[#This Row],[Код условия поставки по ИНКОТЕРМС 2010]],Таблица10[],2,FALSE)</f>
        <v>#N/A</v>
      </c>
      <c r="X6279" s="4" t="e">
        <f>VLOOKUP(Таблица1[[#This Row],[Код единицы измерения]],Таблица37[#All],2,FALSE)</f>
        <v>#N/A</v>
      </c>
      <c r="Z6279" s="56"/>
      <c r="AA6279" s="56"/>
      <c r="AB6279" s="57">
        <f>Таблица1[[#This Row],[Кол-во/объем]]*Таблица1[[#This Row],[Маркетинговая цена за единицу, тенге без НДС]]</f>
        <v>0</v>
      </c>
      <c r="AC6279" s="52"/>
      <c r="AD6279" s="52"/>
      <c r="AE6279" s="52"/>
    </row>
    <row r="6280" spans="2:31" x14ac:dyDescent="0.3">
      <c r="B6280" s="4" t="e">
        <f>VLOOKUP(Таблица1[[#This Row],[Наименование Заказчика]],Таблица3[],2,FALSE)</f>
        <v>#N/A</v>
      </c>
      <c r="C6280" s="4" t="e">
        <f>VLOOKUP(Таблица1[[#This Row],[Наименование Заказчика]],Таблица3[],3,FALSE)</f>
        <v>#N/A</v>
      </c>
      <c r="N6280" s="38" t="e">
        <f>VLOOKUP(Таблица1[[#This Row],[Код основания для проведения закупки с применением особого порядка]],Таблица4[#All],3,FALSE)</f>
        <v>#N/A</v>
      </c>
      <c r="O6280" s="52"/>
      <c r="P6280" s="52"/>
      <c r="Q6280" s="52"/>
      <c r="R6280" s="52"/>
      <c r="S6280" s="38" t="e">
        <f>VLOOKUP(Таблица1[[#This Row],[Код страны поставки ТРУ]],Таблица8[],3,FALSE)</f>
        <v>#N/A</v>
      </c>
      <c r="T6280" s="52"/>
      <c r="U6280" s="52"/>
      <c r="V6280" s="38" t="e">
        <f>VLOOKUP(Таблица1[[#This Row],[Код условия поставки по ИНКОТЕРМС 2010]],Таблица10[],2,FALSE)</f>
        <v>#N/A</v>
      </c>
      <c r="X6280" s="4" t="e">
        <f>VLOOKUP(Таблица1[[#This Row],[Код единицы измерения]],Таблица37[#All],2,FALSE)</f>
        <v>#N/A</v>
      </c>
      <c r="Z6280" s="56"/>
      <c r="AA6280" s="56"/>
      <c r="AB6280" s="57">
        <f>Таблица1[[#This Row],[Кол-во/объем]]*Таблица1[[#This Row],[Маркетинговая цена за единицу, тенге без НДС]]</f>
        <v>0</v>
      </c>
      <c r="AC6280" s="52"/>
      <c r="AD6280" s="52"/>
      <c r="AE6280" s="52"/>
    </row>
    <row r="6281" spans="2:31" x14ac:dyDescent="0.3">
      <c r="B6281" s="4" t="e">
        <f>VLOOKUP(Таблица1[[#This Row],[Наименование Заказчика]],Таблица3[],2,FALSE)</f>
        <v>#N/A</v>
      </c>
      <c r="C6281" s="4" t="e">
        <f>VLOOKUP(Таблица1[[#This Row],[Наименование Заказчика]],Таблица3[],3,FALSE)</f>
        <v>#N/A</v>
      </c>
      <c r="N6281" s="38" t="e">
        <f>VLOOKUP(Таблица1[[#This Row],[Код основания для проведения закупки с применением особого порядка]],Таблица4[#All],3,FALSE)</f>
        <v>#N/A</v>
      </c>
      <c r="O6281" s="52"/>
      <c r="P6281" s="52"/>
      <c r="Q6281" s="52"/>
      <c r="R6281" s="52"/>
      <c r="S6281" s="38" t="e">
        <f>VLOOKUP(Таблица1[[#This Row],[Код страны поставки ТРУ]],Таблица8[],3,FALSE)</f>
        <v>#N/A</v>
      </c>
      <c r="T6281" s="52"/>
      <c r="U6281" s="52"/>
      <c r="V6281" s="38" t="e">
        <f>VLOOKUP(Таблица1[[#This Row],[Код условия поставки по ИНКОТЕРМС 2010]],Таблица10[],2,FALSE)</f>
        <v>#N/A</v>
      </c>
      <c r="X6281" s="4" t="e">
        <f>VLOOKUP(Таблица1[[#This Row],[Код единицы измерения]],Таблица37[#All],2,FALSE)</f>
        <v>#N/A</v>
      </c>
      <c r="Z6281" s="56"/>
      <c r="AA6281" s="56"/>
      <c r="AB6281" s="57">
        <f>Таблица1[[#This Row],[Кол-во/объем]]*Таблица1[[#This Row],[Маркетинговая цена за единицу, тенге без НДС]]</f>
        <v>0</v>
      </c>
      <c r="AC6281" s="52"/>
      <c r="AD6281" s="52"/>
      <c r="AE6281" s="52"/>
    </row>
    <row r="6282" spans="2:31" x14ac:dyDescent="0.3">
      <c r="B6282" s="4" t="e">
        <f>VLOOKUP(Таблица1[[#This Row],[Наименование Заказчика]],Таблица3[],2,FALSE)</f>
        <v>#N/A</v>
      </c>
      <c r="C6282" s="4" t="e">
        <f>VLOOKUP(Таблица1[[#This Row],[Наименование Заказчика]],Таблица3[],3,FALSE)</f>
        <v>#N/A</v>
      </c>
      <c r="N6282" s="38" t="e">
        <f>VLOOKUP(Таблица1[[#This Row],[Код основания для проведения закупки с применением особого порядка]],Таблица4[#All],3,FALSE)</f>
        <v>#N/A</v>
      </c>
      <c r="O6282" s="52"/>
      <c r="P6282" s="52"/>
      <c r="Q6282" s="52"/>
      <c r="R6282" s="52"/>
      <c r="S6282" s="38" t="e">
        <f>VLOOKUP(Таблица1[[#This Row],[Код страны поставки ТРУ]],Таблица8[],3,FALSE)</f>
        <v>#N/A</v>
      </c>
      <c r="T6282" s="52"/>
      <c r="U6282" s="52"/>
      <c r="V6282" s="38" t="e">
        <f>VLOOKUP(Таблица1[[#This Row],[Код условия поставки по ИНКОТЕРМС 2010]],Таблица10[],2,FALSE)</f>
        <v>#N/A</v>
      </c>
      <c r="X6282" s="4" t="e">
        <f>VLOOKUP(Таблица1[[#This Row],[Код единицы измерения]],Таблица37[#All],2,FALSE)</f>
        <v>#N/A</v>
      </c>
      <c r="Z6282" s="56"/>
      <c r="AA6282" s="56"/>
      <c r="AB6282" s="57">
        <f>Таблица1[[#This Row],[Кол-во/объем]]*Таблица1[[#This Row],[Маркетинговая цена за единицу, тенге без НДС]]</f>
        <v>0</v>
      </c>
      <c r="AC6282" s="52"/>
      <c r="AD6282" s="52"/>
      <c r="AE6282" s="52"/>
    </row>
    <row r="6283" spans="2:31" x14ac:dyDescent="0.3">
      <c r="B6283" s="4" t="e">
        <f>VLOOKUP(Таблица1[[#This Row],[Наименование Заказчика]],Таблица3[],2,FALSE)</f>
        <v>#N/A</v>
      </c>
      <c r="C6283" s="4" t="e">
        <f>VLOOKUP(Таблица1[[#This Row],[Наименование Заказчика]],Таблица3[],3,FALSE)</f>
        <v>#N/A</v>
      </c>
      <c r="N6283" s="38" t="e">
        <f>VLOOKUP(Таблица1[[#This Row],[Код основания для проведения закупки с применением особого порядка]],Таблица4[#All],3,FALSE)</f>
        <v>#N/A</v>
      </c>
      <c r="O6283" s="52"/>
      <c r="P6283" s="52"/>
      <c r="Q6283" s="52"/>
      <c r="R6283" s="52"/>
      <c r="S6283" s="38" t="e">
        <f>VLOOKUP(Таблица1[[#This Row],[Код страны поставки ТРУ]],Таблица8[],3,FALSE)</f>
        <v>#N/A</v>
      </c>
      <c r="T6283" s="52"/>
      <c r="U6283" s="52"/>
      <c r="V6283" s="38" t="e">
        <f>VLOOKUP(Таблица1[[#This Row],[Код условия поставки по ИНКОТЕРМС 2010]],Таблица10[],2,FALSE)</f>
        <v>#N/A</v>
      </c>
      <c r="X6283" s="4" t="e">
        <f>VLOOKUP(Таблица1[[#This Row],[Код единицы измерения]],Таблица37[#All],2,FALSE)</f>
        <v>#N/A</v>
      </c>
      <c r="Z6283" s="56"/>
      <c r="AA6283" s="56"/>
      <c r="AB6283" s="57">
        <f>Таблица1[[#This Row],[Кол-во/объем]]*Таблица1[[#This Row],[Маркетинговая цена за единицу, тенге без НДС]]</f>
        <v>0</v>
      </c>
      <c r="AC6283" s="52"/>
      <c r="AD6283" s="52"/>
      <c r="AE6283" s="52"/>
    </row>
    <row r="6284" spans="2:31" x14ac:dyDescent="0.3">
      <c r="B6284" s="4" t="e">
        <f>VLOOKUP(Таблица1[[#This Row],[Наименование Заказчика]],Таблица3[],2,FALSE)</f>
        <v>#N/A</v>
      </c>
      <c r="C6284" s="4" t="e">
        <f>VLOOKUP(Таблица1[[#This Row],[Наименование Заказчика]],Таблица3[],3,FALSE)</f>
        <v>#N/A</v>
      </c>
      <c r="N6284" s="38" t="e">
        <f>VLOOKUP(Таблица1[[#This Row],[Код основания для проведения закупки с применением особого порядка]],Таблица4[#All],3,FALSE)</f>
        <v>#N/A</v>
      </c>
      <c r="O6284" s="52"/>
      <c r="P6284" s="52"/>
      <c r="Q6284" s="52"/>
      <c r="R6284" s="52"/>
      <c r="S6284" s="38" t="e">
        <f>VLOOKUP(Таблица1[[#This Row],[Код страны поставки ТРУ]],Таблица8[],3,FALSE)</f>
        <v>#N/A</v>
      </c>
      <c r="T6284" s="52"/>
      <c r="U6284" s="52"/>
      <c r="V6284" s="38" t="e">
        <f>VLOOKUP(Таблица1[[#This Row],[Код условия поставки по ИНКОТЕРМС 2010]],Таблица10[],2,FALSE)</f>
        <v>#N/A</v>
      </c>
      <c r="X6284" s="4" t="e">
        <f>VLOOKUP(Таблица1[[#This Row],[Код единицы измерения]],Таблица37[#All],2,FALSE)</f>
        <v>#N/A</v>
      </c>
      <c r="Z6284" s="56"/>
      <c r="AA6284" s="56"/>
      <c r="AB6284" s="57">
        <f>Таблица1[[#This Row],[Кол-во/объем]]*Таблица1[[#This Row],[Маркетинговая цена за единицу, тенге без НДС]]</f>
        <v>0</v>
      </c>
      <c r="AC6284" s="52"/>
      <c r="AD6284" s="52"/>
      <c r="AE6284" s="52"/>
    </row>
    <row r="6285" spans="2:31" x14ac:dyDescent="0.3">
      <c r="B6285" s="4" t="e">
        <f>VLOOKUP(Таблица1[[#This Row],[Наименование Заказчика]],Таблица3[],2,FALSE)</f>
        <v>#N/A</v>
      </c>
      <c r="C6285" s="4" t="e">
        <f>VLOOKUP(Таблица1[[#This Row],[Наименование Заказчика]],Таблица3[],3,FALSE)</f>
        <v>#N/A</v>
      </c>
      <c r="N6285" s="38" t="e">
        <f>VLOOKUP(Таблица1[[#This Row],[Код основания для проведения закупки с применением особого порядка]],Таблица4[#All],3,FALSE)</f>
        <v>#N/A</v>
      </c>
      <c r="O6285" s="52"/>
      <c r="P6285" s="52"/>
      <c r="Q6285" s="52"/>
      <c r="R6285" s="52"/>
      <c r="S6285" s="38" t="e">
        <f>VLOOKUP(Таблица1[[#This Row],[Код страны поставки ТРУ]],Таблица8[],3,FALSE)</f>
        <v>#N/A</v>
      </c>
      <c r="T6285" s="52"/>
      <c r="U6285" s="52"/>
      <c r="V6285" s="38" t="e">
        <f>VLOOKUP(Таблица1[[#This Row],[Код условия поставки по ИНКОТЕРМС 2010]],Таблица10[],2,FALSE)</f>
        <v>#N/A</v>
      </c>
      <c r="X6285" s="4" t="e">
        <f>VLOOKUP(Таблица1[[#This Row],[Код единицы измерения]],Таблица37[#All],2,FALSE)</f>
        <v>#N/A</v>
      </c>
      <c r="Z6285" s="56"/>
      <c r="AA6285" s="56"/>
      <c r="AB6285" s="57">
        <f>Таблица1[[#This Row],[Кол-во/объем]]*Таблица1[[#This Row],[Маркетинговая цена за единицу, тенге без НДС]]</f>
        <v>0</v>
      </c>
      <c r="AC6285" s="52"/>
      <c r="AD6285" s="52"/>
      <c r="AE6285" s="52"/>
    </row>
    <row r="6286" spans="2:31" x14ac:dyDescent="0.3">
      <c r="B6286" s="4" t="e">
        <f>VLOOKUP(Таблица1[[#This Row],[Наименование Заказчика]],Таблица3[],2,FALSE)</f>
        <v>#N/A</v>
      </c>
      <c r="C6286" s="4" t="e">
        <f>VLOOKUP(Таблица1[[#This Row],[Наименование Заказчика]],Таблица3[],3,FALSE)</f>
        <v>#N/A</v>
      </c>
      <c r="N6286" s="38" t="e">
        <f>VLOOKUP(Таблица1[[#This Row],[Код основания для проведения закупки с применением особого порядка]],Таблица4[#All],3,FALSE)</f>
        <v>#N/A</v>
      </c>
      <c r="O6286" s="52"/>
      <c r="P6286" s="52"/>
      <c r="Q6286" s="52"/>
      <c r="R6286" s="52"/>
      <c r="S6286" s="38" t="e">
        <f>VLOOKUP(Таблица1[[#This Row],[Код страны поставки ТРУ]],Таблица8[],3,FALSE)</f>
        <v>#N/A</v>
      </c>
      <c r="T6286" s="52"/>
      <c r="U6286" s="52"/>
      <c r="V6286" s="38" t="e">
        <f>VLOOKUP(Таблица1[[#This Row],[Код условия поставки по ИНКОТЕРМС 2010]],Таблица10[],2,FALSE)</f>
        <v>#N/A</v>
      </c>
      <c r="X6286" s="4" t="e">
        <f>VLOOKUP(Таблица1[[#This Row],[Код единицы измерения]],Таблица37[#All],2,FALSE)</f>
        <v>#N/A</v>
      </c>
      <c r="Z6286" s="56"/>
      <c r="AA6286" s="56"/>
      <c r="AB6286" s="57">
        <f>Таблица1[[#This Row],[Кол-во/объем]]*Таблица1[[#This Row],[Маркетинговая цена за единицу, тенге без НДС]]</f>
        <v>0</v>
      </c>
      <c r="AC6286" s="52"/>
      <c r="AD6286" s="52"/>
      <c r="AE6286" s="52"/>
    </row>
    <row r="6287" spans="2:31" x14ac:dyDescent="0.3">
      <c r="B6287" s="4" t="e">
        <f>VLOOKUP(Таблица1[[#This Row],[Наименование Заказчика]],Таблица3[],2,FALSE)</f>
        <v>#N/A</v>
      </c>
      <c r="C6287" s="4" t="e">
        <f>VLOOKUP(Таблица1[[#This Row],[Наименование Заказчика]],Таблица3[],3,FALSE)</f>
        <v>#N/A</v>
      </c>
      <c r="N6287" s="38" t="e">
        <f>VLOOKUP(Таблица1[[#This Row],[Код основания для проведения закупки с применением особого порядка]],Таблица4[#All],3,FALSE)</f>
        <v>#N/A</v>
      </c>
      <c r="O6287" s="52"/>
      <c r="P6287" s="52"/>
      <c r="Q6287" s="52"/>
      <c r="R6287" s="52"/>
      <c r="S6287" s="38" t="e">
        <f>VLOOKUP(Таблица1[[#This Row],[Код страны поставки ТРУ]],Таблица8[],3,FALSE)</f>
        <v>#N/A</v>
      </c>
      <c r="T6287" s="52"/>
      <c r="U6287" s="52"/>
      <c r="V6287" s="38" t="e">
        <f>VLOOKUP(Таблица1[[#This Row],[Код условия поставки по ИНКОТЕРМС 2010]],Таблица10[],2,FALSE)</f>
        <v>#N/A</v>
      </c>
      <c r="X6287" s="4" t="e">
        <f>VLOOKUP(Таблица1[[#This Row],[Код единицы измерения]],Таблица37[#All],2,FALSE)</f>
        <v>#N/A</v>
      </c>
      <c r="Z6287" s="56"/>
      <c r="AA6287" s="56"/>
      <c r="AB6287" s="57">
        <f>Таблица1[[#This Row],[Кол-во/объем]]*Таблица1[[#This Row],[Маркетинговая цена за единицу, тенге без НДС]]</f>
        <v>0</v>
      </c>
      <c r="AC6287" s="52"/>
      <c r="AD6287" s="52"/>
      <c r="AE6287" s="52"/>
    </row>
    <row r="6288" spans="2:31" x14ac:dyDescent="0.3">
      <c r="B6288" s="4" t="e">
        <f>VLOOKUP(Таблица1[[#This Row],[Наименование Заказчика]],Таблица3[],2,FALSE)</f>
        <v>#N/A</v>
      </c>
      <c r="C6288" s="4" t="e">
        <f>VLOOKUP(Таблица1[[#This Row],[Наименование Заказчика]],Таблица3[],3,FALSE)</f>
        <v>#N/A</v>
      </c>
      <c r="N6288" s="38" t="e">
        <f>VLOOKUP(Таблица1[[#This Row],[Код основания для проведения закупки с применением особого порядка]],Таблица4[#All],3,FALSE)</f>
        <v>#N/A</v>
      </c>
      <c r="O6288" s="52"/>
      <c r="P6288" s="52"/>
      <c r="Q6288" s="52"/>
      <c r="R6288" s="52"/>
      <c r="S6288" s="38" t="e">
        <f>VLOOKUP(Таблица1[[#This Row],[Код страны поставки ТРУ]],Таблица8[],3,FALSE)</f>
        <v>#N/A</v>
      </c>
      <c r="T6288" s="52"/>
      <c r="U6288" s="52"/>
      <c r="V6288" s="38" t="e">
        <f>VLOOKUP(Таблица1[[#This Row],[Код условия поставки по ИНКОТЕРМС 2010]],Таблица10[],2,FALSE)</f>
        <v>#N/A</v>
      </c>
      <c r="X6288" s="4" t="e">
        <f>VLOOKUP(Таблица1[[#This Row],[Код единицы измерения]],Таблица37[#All],2,FALSE)</f>
        <v>#N/A</v>
      </c>
      <c r="Z6288" s="56"/>
      <c r="AA6288" s="56"/>
      <c r="AB6288" s="57">
        <f>Таблица1[[#This Row],[Кол-во/объем]]*Таблица1[[#This Row],[Маркетинговая цена за единицу, тенге без НДС]]</f>
        <v>0</v>
      </c>
      <c r="AC6288" s="52"/>
      <c r="AD6288" s="52"/>
      <c r="AE6288" s="52"/>
    </row>
    <row r="6289" spans="2:31" x14ac:dyDescent="0.3">
      <c r="B6289" s="4" t="e">
        <f>VLOOKUP(Таблица1[[#This Row],[Наименование Заказчика]],Таблица3[],2,FALSE)</f>
        <v>#N/A</v>
      </c>
      <c r="C6289" s="4" t="e">
        <f>VLOOKUP(Таблица1[[#This Row],[Наименование Заказчика]],Таблица3[],3,FALSE)</f>
        <v>#N/A</v>
      </c>
      <c r="N6289" s="38" t="e">
        <f>VLOOKUP(Таблица1[[#This Row],[Код основания для проведения закупки с применением особого порядка]],Таблица4[#All],3,FALSE)</f>
        <v>#N/A</v>
      </c>
      <c r="O6289" s="52"/>
      <c r="P6289" s="52"/>
      <c r="Q6289" s="52"/>
      <c r="R6289" s="52"/>
      <c r="S6289" s="38" t="e">
        <f>VLOOKUP(Таблица1[[#This Row],[Код страны поставки ТРУ]],Таблица8[],3,FALSE)</f>
        <v>#N/A</v>
      </c>
      <c r="T6289" s="52"/>
      <c r="U6289" s="52"/>
      <c r="V6289" s="38" t="e">
        <f>VLOOKUP(Таблица1[[#This Row],[Код условия поставки по ИНКОТЕРМС 2010]],Таблица10[],2,FALSE)</f>
        <v>#N/A</v>
      </c>
      <c r="X6289" s="4" t="e">
        <f>VLOOKUP(Таблица1[[#This Row],[Код единицы измерения]],Таблица37[#All],2,FALSE)</f>
        <v>#N/A</v>
      </c>
      <c r="Z6289" s="56"/>
      <c r="AA6289" s="56"/>
      <c r="AB6289" s="57">
        <f>Таблица1[[#This Row],[Кол-во/объем]]*Таблица1[[#This Row],[Маркетинговая цена за единицу, тенге без НДС]]</f>
        <v>0</v>
      </c>
      <c r="AC6289" s="52"/>
      <c r="AD6289" s="52"/>
      <c r="AE6289" s="52"/>
    </row>
    <row r="6290" spans="2:31" x14ac:dyDescent="0.3">
      <c r="B6290" s="4" t="e">
        <f>VLOOKUP(Таблица1[[#This Row],[Наименование Заказчика]],Таблица3[],2,FALSE)</f>
        <v>#N/A</v>
      </c>
      <c r="C6290" s="4" t="e">
        <f>VLOOKUP(Таблица1[[#This Row],[Наименование Заказчика]],Таблица3[],3,FALSE)</f>
        <v>#N/A</v>
      </c>
      <c r="N6290" s="38" t="e">
        <f>VLOOKUP(Таблица1[[#This Row],[Код основания для проведения закупки с применением особого порядка]],Таблица4[#All],3,FALSE)</f>
        <v>#N/A</v>
      </c>
      <c r="O6290" s="52"/>
      <c r="P6290" s="52"/>
      <c r="Q6290" s="52"/>
      <c r="R6290" s="52"/>
      <c r="S6290" s="38" t="e">
        <f>VLOOKUP(Таблица1[[#This Row],[Код страны поставки ТРУ]],Таблица8[],3,FALSE)</f>
        <v>#N/A</v>
      </c>
      <c r="T6290" s="52"/>
      <c r="U6290" s="52"/>
      <c r="V6290" s="38" t="e">
        <f>VLOOKUP(Таблица1[[#This Row],[Код условия поставки по ИНКОТЕРМС 2010]],Таблица10[],2,FALSE)</f>
        <v>#N/A</v>
      </c>
      <c r="X6290" s="4" t="e">
        <f>VLOOKUP(Таблица1[[#This Row],[Код единицы измерения]],Таблица37[#All],2,FALSE)</f>
        <v>#N/A</v>
      </c>
      <c r="Z6290" s="56"/>
      <c r="AA6290" s="56"/>
      <c r="AB6290" s="57">
        <f>Таблица1[[#This Row],[Кол-во/объем]]*Таблица1[[#This Row],[Маркетинговая цена за единицу, тенге без НДС]]</f>
        <v>0</v>
      </c>
      <c r="AC6290" s="52"/>
      <c r="AD6290" s="52"/>
      <c r="AE6290" s="52"/>
    </row>
    <row r="6291" spans="2:31" x14ac:dyDescent="0.3">
      <c r="B6291" s="4" t="e">
        <f>VLOOKUP(Таблица1[[#This Row],[Наименование Заказчика]],Таблица3[],2,FALSE)</f>
        <v>#N/A</v>
      </c>
      <c r="C6291" s="4" t="e">
        <f>VLOOKUP(Таблица1[[#This Row],[Наименование Заказчика]],Таблица3[],3,FALSE)</f>
        <v>#N/A</v>
      </c>
      <c r="N6291" s="38" t="e">
        <f>VLOOKUP(Таблица1[[#This Row],[Код основания для проведения закупки с применением особого порядка]],Таблица4[#All],3,FALSE)</f>
        <v>#N/A</v>
      </c>
      <c r="O6291" s="52"/>
      <c r="P6291" s="52"/>
      <c r="Q6291" s="52"/>
      <c r="R6291" s="52"/>
      <c r="S6291" s="38" t="e">
        <f>VLOOKUP(Таблица1[[#This Row],[Код страны поставки ТРУ]],Таблица8[],3,FALSE)</f>
        <v>#N/A</v>
      </c>
      <c r="T6291" s="52"/>
      <c r="U6291" s="52"/>
      <c r="V6291" s="38" t="e">
        <f>VLOOKUP(Таблица1[[#This Row],[Код условия поставки по ИНКОТЕРМС 2010]],Таблица10[],2,FALSE)</f>
        <v>#N/A</v>
      </c>
      <c r="X6291" s="4" t="e">
        <f>VLOOKUP(Таблица1[[#This Row],[Код единицы измерения]],Таблица37[#All],2,FALSE)</f>
        <v>#N/A</v>
      </c>
      <c r="Z6291" s="56"/>
      <c r="AA6291" s="56"/>
      <c r="AB6291" s="57">
        <f>Таблица1[[#This Row],[Кол-во/объем]]*Таблица1[[#This Row],[Маркетинговая цена за единицу, тенге без НДС]]</f>
        <v>0</v>
      </c>
      <c r="AC6291" s="52"/>
      <c r="AD6291" s="52"/>
      <c r="AE6291" s="52"/>
    </row>
    <row r="6292" spans="2:31" x14ac:dyDescent="0.3">
      <c r="B6292" s="4" t="e">
        <f>VLOOKUP(Таблица1[[#This Row],[Наименование Заказчика]],Таблица3[],2,FALSE)</f>
        <v>#N/A</v>
      </c>
      <c r="C6292" s="4" t="e">
        <f>VLOOKUP(Таблица1[[#This Row],[Наименование Заказчика]],Таблица3[],3,FALSE)</f>
        <v>#N/A</v>
      </c>
      <c r="N6292" s="38" t="e">
        <f>VLOOKUP(Таблица1[[#This Row],[Код основания для проведения закупки с применением особого порядка]],Таблица4[#All],3,FALSE)</f>
        <v>#N/A</v>
      </c>
      <c r="O6292" s="52"/>
      <c r="P6292" s="52"/>
      <c r="Q6292" s="52"/>
      <c r="R6292" s="52"/>
      <c r="S6292" s="38" t="e">
        <f>VLOOKUP(Таблица1[[#This Row],[Код страны поставки ТРУ]],Таблица8[],3,FALSE)</f>
        <v>#N/A</v>
      </c>
      <c r="T6292" s="52"/>
      <c r="U6292" s="52"/>
      <c r="V6292" s="38" t="e">
        <f>VLOOKUP(Таблица1[[#This Row],[Код условия поставки по ИНКОТЕРМС 2010]],Таблица10[],2,FALSE)</f>
        <v>#N/A</v>
      </c>
      <c r="X6292" s="4" t="e">
        <f>VLOOKUP(Таблица1[[#This Row],[Код единицы измерения]],Таблица37[#All],2,FALSE)</f>
        <v>#N/A</v>
      </c>
      <c r="Z6292" s="56"/>
      <c r="AA6292" s="56"/>
      <c r="AB6292" s="57">
        <f>Таблица1[[#This Row],[Кол-во/объем]]*Таблица1[[#This Row],[Маркетинговая цена за единицу, тенге без НДС]]</f>
        <v>0</v>
      </c>
      <c r="AC6292" s="52"/>
      <c r="AD6292" s="52"/>
      <c r="AE6292" s="52"/>
    </row>
    <row r="6293" spans="2:31" x14ac:dyDescent="0.3">
      <c r="B6293" s="4" t="e">
        <f>VLOOKUP(Таблица1[[#This Row],[Наименование Заказчика]],Таблица3[],2,FALSE)</f>
        <v>#N/A</v>
      </c>
      <c r="C6293" s="4" t="e">
        <f>VLOOKUP(Таблица1[[#This Row],[Наименование Заказчика]],Таблица3[],3,FALSE)</f>
        <v>#N/A</v>
      </c>
      <c r="N6293" s="38" t="e">
        <f>VLOOKUP(Таблица1[[#This Row],[Код основания для проведения закупки с применением особого порядка]],Таблица4[#All],3,FALSE)</f>
        <v>#N/A</v>
      </c>
      <c r="O6293" s="52"/>
      <c r="P6293" s="52"/>
      <c r="Q6293" s="52"/>
      <c r="R6293" s="52"/>
      <c r="S6293" s="38" t="e">
        <f>VLOOKUP(Таблица1[[#This Row],[Код страны поставки ТРУ]],Таблица8[],3,FALSE)</f>
        <v>#N/A</v>
      </c>
      <c r="T6293" s="52"/>
      <c r="U6293" s="52"/>
      <c r="V6293" s="38" t="e">
        <f>VLOOKUP(Таблица1[[#This Row],[Код условия поставки по ИНКОТЕРМС 2010]],Таблица10[],2,FALSE)</f>
        <v>#N/A</v>
      </c>
      <c r="X6293" s="4" t="e">
        <f>VLOOKUP(Таблица1[[#This Row],[Код единицы измерения]],Таблица37[#All],2,FALSE)</f>
        <v>#N/A</v>
      </c>
      <c r="Z6293" s="56"/>
      <c r="AA6293" s="56"/>
      <c r="AB6293" s="57">
        <f>Таблица1[[#This Row],[Кол-во/объем]]*Таблица1[[#This Row],[Маркетинговая цена за единицу, тенге без НДС]]</f>
        <v>0</v>
      </c>
      <c r="AC6293" s="52"/>
      <c r="AD6293" s="52"/>
      <c r="AE6293" s="52"/>
    </row>
    <row r="6294" spans="2:31" x14ac:dyDescent="0.3">
      <c r="B6294" s="4" t="e">
        <f>VLOOKUP(Таблица1[[#This Row],[Наименование Заказчика]],Таблица3[],2,FALSE)</f>
        <v>#N/A</v>
      </c>
      <c r="C6294" s="4" t="e">
        <f>VLOOKUP(Таблица1[[#This Row],[Наименование Заказчика]],Таблица3[],3,FALSE)</f>
        <v>#N/A</v>
      </c>
      <c r="N6294" s="38" t="e">
        <f>VLOOKUP(Таблица1[[#This Row],[Код основания для проведения закупки с применением особого порядка]],Таблица4[#All],3,FALSE)</f>
        <v>#N/A</v>
      </c>
      <c r="O6294" s="52"/>
      <c r="P6294" s="52"/>
      <c r="Q6294" s="52"/>
      <c r="R6294" s="52"/>
      <c r="S6294" s="38" t="e">
        <f>VLOOKUP(Таблица1[[#This Row],[Код страны поставки ТРУ]],Таблица8[],3,FALSE)</f>
        <v>#N/A</v>
      </c>
      <c r="T6294" s="52"/>
      <c r="U6294" s="52"/>
      <c r="V6294" s="38" t="e">
        <f>VLOOKUP(Таблица1[[#This Row],[Код условия поставки по ИНКОТЕРМС 2010]],Таблица10[],2,FALSE)</f>
        <v>#N/A</v>
      </c>
      <c r="X6294" s="4" t="e">
        <f>VLOOKUP(Таблица1[[#This Row],[Код единицы измерения]],Таблица37[#All],2,FALSE)</f>
        <v>#N/A</v>
      </c>
      <c r="Z6294" s="56"/>
      <c r="AA6294" s="56"/>
      <c r="AB6294" s="57">
        <f>Таблица1[[#This Row],[Кол-во/объем]]*Таблица1[[#This Row],[Маркетинговая цена за единицу, тенге без НДС]]</f>
        <v>0</v>
      </c>
      <c r="AC6294" s="52"/>
      <c r="AD6294" s="52"/>
      <c r="AE6294" s="52"/>
    </row>
    <row r="6295" spans="2:31" x14ac:dyDescent="0.3">
      <c r="B6295" s="4" t="e">
        <f>VLOOKUP(Таблица1[[#This Row],[Наименование Заказчика]],Таблица3[],2,FALSE)</f>
        <v>#N/A</v>
      </c>
      <c r="C6295" s="4" t="e">
        <f>VLOOKUP(Таблица1[[#This Row],[Наименование Заказчика]],Таблица3[],3,FALSE)</f>
        <v>#N/A</v>
      </c>
      <c r="N6295" s="38" t="e">
        <f>VLOOKUP(Таблица1[[#This Row],[Код основания для проведения закупки с применением особого порядка]],Таблица4[#All],3,FALSE)</f>
        <v>#N/A</v>
      </c>
      <c r="O6295" s="52"/>
      <c r="P6295" s="52"/>
      <c r="Q6295" s="52"/>
      <c r="R6295" s="52"/>
      <c r="S6295" s="38" t="e">
        <f>VLOOKUP(Таблица1[[#This Row],[Код страны поставки ТРУ]],Таблица8[],3,FALSE)</f>
        <v>#N/A</v>
      </c>
      <c r="T6295" s="52"/>
      <c r="U6295" s="52"/>
      <c r="V6295" s="38" t="e">
        <f>VLOOKUP(Таблица1[[#This Row],[Код условия поставки по ИНКОТЕРМС 2010]],Таблица10[],2,FALSE)</f>
        <v>#N/A</v>
      </c>
      <c r="X6295" s="4" t="e">
        <f>VLOOKUP(Таблица1[[#This Row],[Код единицы измерения]],Таблица37[#All],2,FALSE)</f>
        <v>#N/A</v>
      </c>
      <c r="Z6295" s="56"/>
      <c r="AA6295" s="56"/>
      <c r="AB6295" s="57">
        <f>Таблица1[[#This Row],[Кол-во/объем]]*Таблица1[[#This Row],[Маркетинговая цена за единицу, тенге без НДС]]</f>
        <v>0</v>
      </c>
      <c r="AC6295" s="52"/>
      <c r="AD6295" s="52"/>
      <c r="AE6295" s="52"/>
    </row>
    <row r="6296" spans="2:31" x14ac:dyDescent="0.3">
      <c r="B6296" s="4" t="e">
        <f>VLOOKUP(Таблица1[[#This Row],[Наименование Заказчика]],Таблица3[],2,FALSE)</f>
        <v>#N/A</v>
      </c>
      <c r="C6296" s="4" t="e">
        <f>VLOOKUP(Таблица1[[#This Row],[Наименование Заказчика]],Таблица3[],3,FALSE)</f>
        <v>#N/A</v>
      </c>
      <c r="N6296" s="38" t="e">
        <f>VLOOKUP(Таблица1[[#This Row],[Код основания для проведения закупки с применением особого порядка]],Таблица4[#All],3,FALSE)</f>
        <v>#N/A</v>
      </c>
      <c r="O6296" s="52"/>
      <c r="P6296" s="52"/>
      <c r="Q6296" s="52"/>
      <c r="R6296" s="52"/>
      <c r="S6296" s="38" t="e">
        <f>VLOOKUP(Таблица1[[#This Row],[Код страны поставки ТРУ]],Таблица8[],3,FALSE)</f>
        <v>#N/A</v>
      </c>
      <c r="T6296" s="52"/>
      <c r="U6296" s="52"/>
      <c r="V6296" s="38" t="e">
        <f>VLOOKUP(Таблица1[[#This Row],[Код условия поставки по ИНКОТЕРМС 2010]],Таблица10[],2,FALSE)</f>
        <v>#N/A</v>
      </c>
      <c r="X6296" s="4" t="e">
        <f>VLOOKUP(Таблица1[[#This Row],[Код единицы измерения]],Таблица37[#All],2,FALSE)</f>
        <v>#N/A</v>
      </c>
      <c r="Z6296" s="56"/>
      <c r="AA6296" s="56"/>
      <c r="AB6296" s="57">
        <f>Таблица1[[#This Row],[Кол-во/объем]]*Таблица1[[#This Row],[Маркетинговая цена за единицу, тенге без НДС]]</f>
        <v>0</v>
      </c>
      <c r="AC6296" s="52"/>
      <c r="AD6296" s="52"/>
      <c r="AE6296" s="52"/>
    </row>
    <row r="6297" spans="2:31" x14ac:dyDescent="0.3">
      <c r="B6297" s="4" t="e">
        <f>VLOOKUP(Таблица1[[#This Row],[Наименование Заказчика]],Таблица3[],2,FALSE)</f>
        <v>#N/A</v>
      </c>
      <c r="C6297" s="4" t="e">
        <f>VLOOKUP(Таблица1[[#This Row],[Наименование Заказчика]],Таблица3[],3,FALSE)</f>
        <v>#N/A</v>
      </c>
      <c r="N6297" s="38" t="e">
        <f>VLOOKUP(Таблица1[[#This Row],[Код основания для проведения закупки с применением особого порядка]],Таблица4[#All],3,FALSE)</f>
        <v>#N/A</v>
      </c>
      <c r="O6297" s="52"/>
      <c r="P6297" s="52"/>
      <c r="Q6297" s="52"/>
      <c r="R6297" s="52"/>
      <c r="S6297" s="38" t="e">
        <f>VLOOKUP(Таблица1[[#This Row],[Код страны поставки ТРУ]],Таблица8[],3,FALSE)</f>
        <v>#N/A</v>
      </c>
      <c r="T6297" s="52"/>
      <c r="U6297" s="52"/>
      <c r="V6297" s="38" t="e">
        <f>VLOOKUP(Таблица1[[#This Row],[Код условия поставки по ИНКОТЕРМС 2010]],Таблица10[],2,FALSE)</f>
        <v>#N/A</v>
      </c>
      <c r="X6297" s="4" t="e">
        <f>VLOOKUP(Таблица1[[#This Row],[Код единицы измерения]],Таблица37[#All],2,FALSE)</f>
        <v>#N/A</v>
      </c>
      <c r="Z6297" s="56"/>
      <c r="AA6297" s="56"/>
      <c r="AB6297" s="57">
        <f>Таблица1[[#This Row],[Кол-во/объем]]*Таблица1[[#This Row],[Маркетинговая цена за единицу, тенге без НДС]]</f>
        <v>0</v>
      </c>
      <c r="AC6297" s="52"/>
      <c r="AD6297" s="52"/>
      <c r="AE6297" s="52"/>
    </row>
    <row r="6298" spans="2:31" x14ac:dyDescent="0.3">
      <c r="B6298" s="4" t="e">
        <f>VLOOKUP(Таблица1[[#This Row],[Наименование Заказчика]],Таблица3[],2,FALSE)</f>
        <v>#N/A</v>
      </c>
      <c r="C6298" s="4" t="e">
        <f>VLOOKUP(Таблица1[[#This Row],[Наименование Заказчика]],Таблица3[],3,FALSE)</f>
        <v>#N/A</v>
      </c>
      <c r="N6298" s="38" t="e">
        <f>VLOOKUP(Таблица1[[#This Row],[Код основания для проведения закупки с применением особого порядка]],Таблица4[#All],3,FALSE)</f>
        <v>#N/A</v>
      </c>
      <c r="O6298" s="52"/>
      <c r="P6298" s="52"/>
      <c r="Q6298" s="52"/>
      <c r="R6298" s="52"/>
      <c r="S6298" s="38" t="e">
        <f>VLOOKUP(Таблица1[[#This Row],[Код страны поставки ТРУ]],Таблица8[],3,FALSE)</f>
        <v>#N/A</v>
      </c>
      <c r="T6298" s="52"/>
      <c r="U6298" s="52"/>
      <c r="V6298" s="38" t="e">
        <f>VLOOKUP(Таблица1[[#This Row],[Код условия поставки по ИНКОТЕРМС 2010]],Таблица10[],2,FALSE)</f>
        <v>#N/A</v>
      </c>
      <c r="X6298" s="4" t="e">
        <f>VLOOKUP(Таблица1[[#This Row],[Код единицы измерения]],Таблица37[#All],2,FALSE)</f>
        <v>#N/A</v>
      </c>
      <c r="Z6298" s="56"/>
      <c r="AA6298" s="56"/>
      <c r="AB6298" s="57">
        <f>Таблица1[[#This Row],[Кол-во/объем]]*Таблица1[[#This Row],[Маркетинговая цена за единицу, тенге без НДС]]</f>
        <v>0</v>
      </c>
      <c r="AC6298" s="52"/>
      <c r="AD6298" s="52"/>
      <c r="AE6298" s="52"/>
    </row>
    <row r="6299" spans="2:31" x14ac:dyDescent="0.3">
      <c r="B6299" s="4" t="e">
        <f>VLOOKUP(Таблица1[[#This Row],[Наименование Заказчика]],Таблица3[],2,FALSE)</f>
        <v>#N/A</v>
      </c>
      <c r="C6299" s="4" t="e">
        <f>VLOOKUP(Таблица1[[#This Row],[Наименование Заказчика]],Таблица3[],3,FALSE)</f>
        <v>#N/A</v>
      </c>
      <c r="N6299" s="38" t="e">
        <f>VLOOKUP(Таблица1[[#This Row],[Код основания для проведения закупки с применением особого порядка]],Таблица4[#All],3,FALSE)</f>
        <v>#N/A</v>
      </c>
      <c r="O6299" s="52"/>
      <c r="P6299" s="52"/>
      <c r="Q6299" s="52"/>
      <c r="R6299" s="52"/>
      <c r="S6299" s="38" t="e">
        <f>VLOOKUP(Таблица1[[#This Row],[Код страны поставки ТРУ]],Таблица8[],3,FALSE)</f>
        <v>#N/A</v>
      </c>
      <c r="T6299" s="52"/>
      <c r="U6299" s="52"/>
      <c r="V6299" s="38" t="e">
        <f>VLOOKUP(Таблица1[[#This Row],[Код условия поставки по ИНКОТЕРМС 2010]],Таблица10[],2,FALSE)</f>
        <v>#N/A</v>
      </c>
      <c r="X6299" s="4" t="e">
        <f>VLOOKUP(Таблица1[[#This Row],[Код единицы измерения]],Таблица37[#All],2,FALSE)</f>
        <v>#N/A</v>
      </c>
      <c r="Z6299" s="56"/>
      <c r="AA6299" s="56"/>
      <c r="AB6299" s="57">
        <f>Таблица1[[#This Row],[Кол-во/объем]]*Таблица1[[#This Row],[Маркетинговая цена за единицу, тенге без НДС]]</f>
        <v>0</v>
      </c>
      <c r="AC6299" s="52"/>
      <c r="AD6299" s="52"/>
      <c r="AE6299" s="52"/>
    </row>
    <row r="6300" spans="2:31" x14ac:dyDescent="0.3">
      <c r="B6300" s="4" t="e">
        <f>VLOOKUP(Таблица1[[#This Row],[Наименование Заказчика]],Таблица3[],2,FALSE)</f>
        <v>#N/A</v>
      </c>
      <c r="C6300" s="4" t="e">
        <f>VLOOKUP(Таблица1[[#This Row],[Наименование Заказчика]],Таблица3[],3,FALSE)</f>
        <v>#N/A</v>
      </c>
      <c r="N6300" s="38" t="e">
        <f>VLOOKUP(Таблица1[[#This Row],[Код основания для проведения закупки с применением особого порядка]],Таблица4[#All],3,FALSE)</f>
        <v>#N/A</v>
      </c>
      <c r="O6300" s="52"/>
      <c r="P6300" s="52"/>
      <c r="Q6300" s="52"/>
      <c r="R6300" s="52"/>
      <c r="S6300" s="38" t="e">
        <f>VLOOKUP(Таблица1[[#This Row],[Код страны поставки ТРУ]],Таблица8[],3,FALSE)</f>
        <v>#N/A</v>
      </c>
      <c r="T6300" s="52"/>
      <c r="U6300" s="52"/>
      <c r="V6300" s="38" t="e">
        <f>VLOOKUP(Таблица1[[#This Row],[Код условия поставки по ИНКОТЕРМС 2010]],Таблица10[],2,FALSE)</f>
        <v>#N/A</v>
      </c>
      <c r="X6300" s="4" t="e">
        <f>VLOOKUP(Таблица1[[#This Row],[Код единицы измерения]],Таблица37[#All],2,FALSE)</f>
        <v>#N/A</v>
      </c>
      <c r="Z6300" s="56"/>
      <c r="AA6300" s="56"/>
      <c r="AB6300" s="57">
        <f>Таблица1[[#This Row],[Кол-во/объем]]*Таблица1[[#This Row],[Маркетинговая цена за единицу, тенге без НДС]]</f>
        <v>0</v>
      </c>
      <c r="AC6300" s="52"/>
      <c r="AD6300" s="52"/>
      <c r="AE6300" s="52"/>
    </row>
    <row r="6301" spans="2:31" x14ac:dyDescent="0.3">
      <c r="B6301" s="4" t="e">
        <f>VLOOKUP(Таблица1[[#This Row],[Наименование Заказчика]],Таблица3[],2,FALSE)</f>
        <v>#N/A</v>
      </c>
      <c r="C6301" s="4" t="e">
        <f>VLOOKUP(Таблица1[[#This Row],[Наименование Заказчика]],Таблица3[],3,FALSE)</f>
        <v>#N/A</v>
      </c>
      <c r="N6301" s="38" t="e">
        <f>VLOOKUP(Таблица1[[#This Row],[Код основания для проведения закупки с применением особого порядка]],Таблица4[#All],3,FALSE)</f>
        <v>#N/A</v>
      </c>
      <c r="O6301" s="52"/>
      <c r="P6301" s="52"/>
      <c r="Q6301" s="52"/>
      <c r="R6301" s="52"/>
      <c r="S6301" s="38" t="e">
        <f>VLOOKUP(Таблица1[[#This Row],[Код страны поставки ТРУ]],Таблица8[],3,FALSE)</f>
        <v>#N/A</v>
      </c>
      <c r="T6301" s="52"/>
      <c r="U6301" s="52"/>
      <c r="V6301" s="38" t="e">
        <f>VLOOKUP(Таблица1[[#This Row],[Код условия поставки по ИНКОТЕРМС 2010]],Таблица10[],2,FALSE)</f>
        <v>#N/A</v>
      </c>
      <c r="X6301" s="4" t="e">
        <f>VLOOKUP(Таблица1[[#This Row],[Код единицы измерения]],Таблица37[#All],2,FALSE)</f>
        <v>#N/A</v>
      </c>
      <c r="Z6301" s="56"/>
      <c r="AA6301" s="56"/>
      <c r="AB6301" s="57">
        <f>Таблица1[[#This Row],[Кол-во/объем]]*Таблица1[[#This Row],[Маркетинговая цена за единицу, тенге без НДС]]</f>
        <v>0</v>
      </c>
      <c r="AC6301" s="52"/>
      <c r="AD6301" s="52"/>
      <c r="AE6301" s="52"/>
    </row>
    <row r="6302" spans="2:31" x14ac:dyDescent="0.3">
      <c r="B6302" s="4" t="e">
        <f>VLOOKUP(Таблица1[[#This Row],[Наименование Заказчика]],Таблица3[],2,FALSE)</f>
        <v>#N/A</v>
      </c>
      <c r="C6302" s="4" t="e">
        <f>VLOOKUP(Таблица1[[#This Row],[Наименование Заказчика]],Таблица3[],3,FALSE)</f>
        <v>#N/A</v>
      </c>
      <c r="N6302" s="38" t="e">
        <f>VLOOKUP(Таблица1[[#This Row],[Код основания для проведения закупки с применением особого порядка]],Таблица4[#All],3,FALSE)</f>
        <v>#N/A</v>
      </c>
      <c r="O6302" s="52"/>
      <c r="P6302" s="52"/>
      <c r="Q6302" s="52"/>
      <c r="R6302" s="52"/>
      <c r="S6302" s="38" t="e">
        <f>VLOOKUP(Таблица1[[#This Row],[Код страны поставки ТРУ]],Таблица8[],3,FALSE)</f>
        <v>#N/A</v>
      </c>
      <c r="T6302" s="52"/>
      <c r="U6302" s="52"/>
      <c r="V6302" s="38" t="e">
        <f>VLOOKUP(Таблица1[[#This Row],[Код условия поставки по ИНКОТЕРМС 2010]],Таблица10[],2,FALSE)</f>
        <v>#N/A</v>
      </c>
      <c r="X6302" s="4" t="e">
        <f>VLOOKUP(Таблица1[[#This Row],[Код единицы измерения]],Таблица37[#All],2,FALSE)</f>
        <v>#N/A</v>
      </c>
      <c r="Z6302" s="56"/>
      <c r="AA6302" s="56"/>
      <c r="AB6302" s="57">
        <f>Таблица1[[#This Row],[Кол-во/объем]]*Таблица1[[#This Row],[Маркетинговая цена за единицу, тенге без НДС]]</f>
        <v>0</v>
      </c>
      <c r="AC6302" s="52"/>
      <c r="AD6302" s="52"/>
      <c r="AE6302" s="52"/>
    </row>
    <row r="6303" spans="2:31" x14ac:dyDescent="0.3">
      <c r="B6303" s="4" t="e">
        <f>VLOOKUP(Таблица1[[#This Row],[Наименование Заказчика]],Таблица3[],2,FALSE)</f>
        <v>#N/A</v>
      </c>
      <c r="C6303" s="4" t="e">
        <f>VLOOKUP(Таблица1[[#This Row],[Наименование Заказчика]],Таблица3[],3,FALSE)</f>
        <v>#N/A</v>
      </c>
      <c r="N6303" s="38" t="e">
        <f>VLOOKUP(Таблица1[[#This Row],[Код основания для проведения закупки с применением особого порядка]],Таблица4[#All],3,FALSE)</f>
        <v>#N/A</v>
      </c>
      <c r="O6303" s="52"/>
      <c r="P6303" s="52"/>
      <c r="Q6303" s="52"/>
      <c r="R6303" s="52"/>
      <c r="S6303" s="38" t="e">
        <f>VLOOKUP(Таблица1[[#This Row],[Код страны поставки ТРУ]],Таблица8[],3,FALSE)</f>
        <v>#N/A</v>
      </c>
      <c r="T6303" s="52"/>
      <c r="U6303" s="52"/>
      <c r="V6303" s="38" t="e">
        <f>VLOOKUP(Таблица1[[#This Row],[Код условия поставки по ИНКОТЕРМС 2010]],Таблица10[],2,FALSE)</f>
        <v>#N/A</v>
      </c>
      <c r="X6303" s="4" t="e">
        <f>VLOOKUP(Таблица1[[#This Row],[Код единицы измерения]],Таблица37[#All],2,FALSE)</f>
        <v>#N/A</v>
      </c>
      <c r="Z6303" s="56"/>
      <c r="AA6303" s="56"/>
      <c r="AB6303" s="57">
        <f>Таблица1[[#This Row],[Кол-во/объем]]*Таблица1[[#This Row],[Маркетинговая цена за единицу, тенге без НДС]]</f>
        <v>0</v>
      </c>
      <c r="AC6303" s="52"/>
      <c r="AD6303" s="52"/>
      <c r="AE6303" s="52"/>
    </row>
    <row r="6304" spans="2:31" x14ac:dyDescent="0.3">
      <c r="B6304" s="4" t="e">
        <f>VLOOKUP(Таблица1[[#This Row],[Наименование Заказчика]],Таблица3[],2,FALSE)</f>
        <v>#N/A</v>
      </c>
      <c r="C6304" s="4" t="e">
        <f>VLOOKUP(Таблица1[[#This Row],[Наименование Заказчика]],Таблица3[],3,FALSE)</f>
        <v>#N/A</v>
      </c>
      <c r="N6304" s="38" t="e">
        <f>VLOOKUP(Таблица1[[#This Row],[Код основания для проведения закупки с применением особого порядка]],Таблица4[#All],3,FALSE)</f>
        <v>#N/A</v>
      </c>
      <c r="O6304" s="52"/>
      <c r="P6304" s="52"/>
      <c r="Q6304" s="52"/>
      <c r="R6304" s="52"/>
      <c r="S6304" s="38" t="e">
        <f>VLOOKUP(Таблица1[[#This Row],[Код страны поставки ТРУ]],Таблица8[],3,FALSE)</f>
        <v>#N/A</v>
      </c>
      <c r="T6304" s="52"/>
      <c r="U6304" s="52"/>
      <c r="V6304" s="38" t="e">
        <f>VLOOKUP(Таблица1[[#This Row],[Код условия поставки по ИНКОТЕРМС 2010]],Таблица10[],2,FALSE)</f>
        <v>#N/A</v>
      </c>
      <c r="X6304" s="4" t="e">
        <f>VLOOKUP(Таблица1[[#This Row],[Код единицы измерения]],Таблица37[#All],2,FALSE)</f>
        <v>#N/A</v>
      </c>
      <c r="Z6304" s="56"/>
      <c r="AA6304" s="56"/>
      <c r="AB6304" s="57">
        <f>Таблица1[[#This Row],[Кол-во/объем]]*Таблица1[[#This Row],[Маркетинговая цена за единицу, тенге без НДС]]</f>
        <v>0</v>
      </c>
      <c r="AC6304" s="52"/>
      <c r="AD6304" s="52"/>
      <c r="AE6304" s="52"/>
    </row>
    <row r="6305" spans="2:31" x14ac:dyDescent="0.3">
      <c r="B6305" s="4" t="e">
        <f>VLOOKUP(Таблица1[[#This Row],[Наименование Заказчика]],Таблица3[],2,FALSE)</f>
        <v>#N/A</v>
      </c>
      <c r="C6305" s="4" t="e">
        <f>VLOOKUP(Таблица1[[#This Row],[Наименование Заказчика]],Таблица3[],3,FALSE)</f>
        <v>#N/A</v>
      </c>
      <c r="N6305" s="38" t="e">
        <f>VLOOKUP(Таблица1[[#This Row],[Код основания для проведения закупки с применением особого порядка]],Таблица4[#All],3,FALSE)</f>
        <v>#N/A</v>
      </c>
      <c r="O6305" s="52"/>
      <c r="P6305" s="52"/>
      <c r="Q6305" s="52"/>
      <c r="R6305" s="52"/>
      <c r="S6305" s="38" t="e">
        <f>VLOOKUP(Таблица1[[#This Row],[Код страны поставки ТРУ]],Таблица8[],3,FALSE)</f>
        <v>#N/A</v>
      </c>
      <c r="T6305" s="52"/>
      <c r="U6305" s="52"/>
      <c r="V6305" s="38" t="e">
        <f>VLOOKUP(Таблица1[[#This Row],[Код условия поставки по ИНКОТЕРМС 2010]],Таблица10[],2,FALSE)</f>
        <v>#N/A</v>
      </c>
      <c r="X6305" s="4" t="e">
        <f>VLOOKUP(Таблица1[[#This Row],[Код единицы измерения]],Таблица37[#All],2,FALSE)</f>
        <v>#N/A</v>
      </c>
      <c r="Z6305" s="56"/>
      <c r="AA6305" s="56"/>
      <c r="AB6305" s="57">
        <f>Таблица1[[#This Row],[Кол-во/объем]]*Таблица1[[#This Row],[Маркетинговая цена за единицу, тенге без НДС]]</f>
        <v>0</v>
      </c>
      <c r="AC6305" s="52"/>
      <c r="AD6305" s="52"/>
      <c r="AE6305" s="52"/>
    </row>
    <row r="6306" spans="2:31" x14ac:dyDescent="0.3">
      <c r="B6306" s="4" t="e">
        <f>VLOOKUP(Таблица1[[#This Row],[Наименование Заказчика]],Таблица3[],2,FALSE)</f>
        <v>#N/A</v>
      </c>
      <c r="C6306" s="4" t="e">
        <f>VLOOKUP(Таблица1[[#This Row],[Наименование Заказчика]],Таблица3[],3,FALSE)</f>
        <v>#N/A</v>
      </c>
      <c r="N6306" s="38" t="e">
        <f>VLOOKUP(Таблица1[[#This Row],[Код основания для проведения закупки с применением особого порядка]],Таблица4[#All],3,FALSE)</f>
        <v>#N/A</v>
      </c>
      <c r="O6306" s="52"/>
      <c r="P6306" s="52"/>
      <c r="Q6306" s="52"/>
      <c r="R6306" s="52"/>
      <c r="S6306" s="38" t="e">
        <f>VLOOKUP(Таблица1[[#This Row],[Код страны поставки ТРУ]],Таблица8[],3,FALSE)</f>
        <v>#N/A</v>
      </c>
      <c r="T6306" s="52"/>
      <c r="U6306" s="52"/>
      <c r="V6306" s="38" t="e">
        <f>VLOOKUP(Таблица1[[#This Row],[Код условия поставки по ИНКОТЕРМС 2010]],Таблица10[],2,FALSE)</f>
        <v>#N/A</v>
      </c>
      <c r="X6306" s="4" t="e">
        <f>VLOOKUP(Таблица1[[#This Row],[Код единицы измерения]],Таблица37[#All],2,FALSE)</f>
        <v>#N/A</v>
      </c>
      <c r="Z6306" s="56"/>
      <c r="AA6306" s="56"/>
      <c r="AB6306" s="57">
        <f>Таблица1[[#This Row],[Кол-во/объем]]*Таблица1[[#This Row],[Маркетинговая цена за единицу, тенге без НДС]]</f>
        <v>0</v>
      </c>
      <c r="AC6306" s="52"/>
      <c r="AD6306" s="52"/>
      <c r="AE6306" s="52"/>
    </row>
    <row r="6307" spans="2:31" x14ac:dyDescent="0.3">
      <c r="B6307" s="4" t="e">
        <f>VLOOKUP(Таблица1[[#This Row],[Наименование Заказчика]],Таблица3[],2,FALSE)</f>
        <v>#N/A</v>
      </c>
      <c r="C6307" s="4" t="e">
        <f>VLOOKUP(Таблица1[[#This Row],[Наименование Заказчика]],Таблица3[],3,FALSE)</f>
        <v>#N/A</v>
      </c>
      <c r="N6307" s="38" t="e">
        <f>VLOOKUP(Таблица1[[#This Row],[Код основания для проведения закупки с применением особого порядка]],Таблица4[#All],3,FALSE)</f>
        <v>#N/A</v>
      </c>
      <c r="O6307" s="52"/>
      <c r="P6307" s="52"/>
      <c r="Q6307" s="52"/>
      <c r="R6307" s="52"/>
      <c r="S6307" s="38" t="e">
        <f>VLOOKUP(Таблица1[[#This Row],[Код страны поставки ТРУ]],Таблица8[],3,FALSE)</f>
        <v>#N/A</v>
      </c>
      <c r="T6307" s="52"/>
      <c r="U6307" s="52"/>
      <c r="V6307" s="38" t="e">
        <f>VLOOKUP(Таблица1[[#This Row],[Код условия поставки по ИНКОТЕРМС 2010]],Таблица10[],2,FALSE)</f>
        <v>#N/A</v>
      </c>
      <c r="X6307" s="4" t="e">
        <f>VLOOKUP(Таблица1[[#This Row],[Код единицы измерения]],Таблица37[#All],2,FALSE)</f>
        <v>#N/A</v>
      </c>
      <c r="Z6307" s="56"/>
      <c r="AA6307" s="56"/>
      <c r="AB6307" s="57">
        <f>Таблица1[[#This Row],[Кол-во/объем]]*Таблица1[[#This Row],[Маркетинговая цена за единицу, тенге без НДС]]</f>
        <v>0</v>
      </c>
      <c r="AC6307" s="52"/>
      <c r="AD6307" s="52"/>
      <c r="AE6307" s="52"/>
    </row>
    <row r="6308" spans="2:31" x14ac:dyDescent="0.3">
      <c r="B6308" s="4" t="e">
        <f>VLOOKUP(Таблица1[[#This Row],[Наименование Заказчика]],Таблица3[],2,FALSE)</f>
        <v>#N/A</v>
      </c>
      <c r="C6308" s="4" t="e">
        <f>VLOOKUP(Таблица1[[#This Row],[Наименование Заказчика]],Таблица3[],3,FALSE)</f>
        <v>#N/A</v>
      </c>
      <c r="N6308" s="38" t="e">
        <f>VLOOKUP(Таблица1[[#This Row],[Код основания для проведения закупки с применением особого порядка]],Таблица4[#All],3,FALSE)</f>
        <v>#N/A</v>
      </c>
      <c r="O6308" s="52"/>
      <c r="P6308" s="52"/>
      <c r="Q6308" s="52"/>
      <c r="R6308" s="52"/>
      <c r="S6308" s="38" t="e">
        <f>VLOOKUP(Таблица1[[#This Row],[Код страны поставки ТРУ]],Таблица8[],3,FALSE)</f>
        <v>#N/A</v>
      </c>
      <c r="T6308" s="52"/>
      <c r="U6308" s="52"/>
      <c r="V6308" s="38" t="e">
        <f>VLOOKUP(Таблица1[[#This Row],[Код условия поставки по ИНКОТЕРМС 2010]],Таблица10[],2,FALSE)</f>
        <v>#N/A</v>
      </c>
      <c r="X6308" s="4" t="e">
        <f>VLOOKUP(Таблица1[[#This Row],[Код единицы измерения]],Таблица37[#All],2,FALSE)</f>
        <v>#N/A</v>
      </c>
      <c r="Z6308" s="56"/>
      <c r="AA6308" s="56"/>
      <c r="AB6308" s="57">
        <f>Таблица1[[#This Row],[Кол-во/объем]]*Таблица1[[#This Row],[Маркетинговая цена за единицу, тенге без НДС]]</f>
        <v>0</v>
      </c>
      <c r="AC6308" s="52"/>
      <c r="AD6308" s="52"/>
      <c r="AE6308" s="52"/>
    </row>
    <row r="6309" spans="2:31" x14ac:dyDescent="0.3">
      <c r="B6309" s="4" t="e">
        <f>VLOOKUP(Таблица1[[#This Row],[Наименование Заказчика]],Таблица3[],2,FALSE)</f>
        <v>#N/A</v>
      </c>
      <c r="C6309" s="4" t="e">
        <f>VLOOKUP(Таблица1[[#This Row],[Наименование Заказчика]],Таблица3[],3,FALSE)</f>
        <v>#N/A</v>
      </c>
      <c r="N6309" s="38" t="e">
        <f>VLOOKUP(Таблица1[[#This Row],[Код основания для проведения закупки с применением особого порядка]],Таблица4[#All],3,FALSE)</f>
        <v>#N/A</v>
      </c>
      <c r="O6309" s="52"/>
      <c r="P6309" s="52"/>
      <c r="Q6309" s="52"/>
      <c r="R6309" s="52"/>
      <c r="S6309" s="38" t="e">
        <f>VLOOKUP(Таблица1[[#This Row],[Код страны поставки ТРУ]],Таблица8[],3,FALSE)</f>
        <v>#N/A</v>
      </c>
      <c r="T6309" s="52"/>
      <c r="U6309" s="52"/>
      <c r="V6309" s="38" t="e">
        <f>VLOOKUP(Таблица1[[#This Row],[Код условия поставки по ИНКОТЕРМС 2010]],Таблица10[],2,FALSE)</f>
        <v>#N/A</v>
      </c>
      <c r="X6309" s="4" t="e">
        <f>VLOOKUP(Таблица1[[#This Row],[Код единицы измерения]],Таблица37[#All],2,FALSE)</f>
        <v>#N/A</v>
      </c>
      <c r="Z6309" s="56"/>
      <c r="AA6309" s="56"/>
      <c r="AB6309" s="57">
        <f>Таблица1[[#This Row],[Кол-во/объем]]*Таблица1[[#This Row],[Маркетинговая цена за единицу, тенге без НДС]]</f>
        <v>0</v>
      </c>
      <c r="AC6309" s="52"/>
      <c r="AD6309" s="52"/>
      <c r="AE6309" s="52"/>
    </row>
    <row r="6310" spans="2:31" x14ac:dyDescent="0.3">
      <c r="B6310" s="4" t="e">
        <f>VLOOKUP(Таблица1[[#This Row],[Наименование Заказчика]],Таблица3[],2,FALSE)</f>
        <v>#N/A</v>
      </c>
      <c r="C6310" s="4" t="e">
        <f>VLOOKUP(Таблица1[[#This Row],[Наименование Заказчика]],Таблица3[],3,FALSE)</f>
        <v>#N/A</v>
      </c>
      <c r="N6310" s="38" t="e">
        <f>VLOOKUP(Таблица1[[#This Row],[Код основания для проведения закупки с применением особого порядка]],Таблица4[#All],3,FALSE)</f>
        <v>#N/A</v>
      </c>
      <c r="O6310" s="52"/>
      <c r="P6310" s="52"/>
      <c r="Q6310" s="52"/>
      <c r="R6310" s="52"/>
      <c r="S6310" s="38" t="e">
        <f>VLOOKUP(Таблица1[[#This Row],[Код страны поставки ТРУ]],Таблица8[],3,FALSE)</f>
        <v>#N/A</v>
      </c>
      <c r="T6310" s="52"/>
      <c r="U6310" s="52"/>
      <c r="V6310" s="38" t="e">
        <f>VLOOKUP(Таблица1[[#This Row],[Код условия поставки по ИНКОТЕРМС 2010]],Таблица10[],2,FALSE)</f>
        <v>#N/A</v>
      </c>
      <c r="X6310" s="4" t="e">
        <f>VLOOKUP(Таблица1[[#This Row],[Код единицы измерения]],Таблица37[#All],2,FALSE)</f>
        <v>#N/A</v>
      </c>
      <c r="Z6310" s="56"/>
      <c r="AA6310" s="56"/>
      <c r="AB6310" s="57">
        <f>Таблица1[[#This Row],[Кол-во/объем]]*Таблица1[[#This Row],[Маркетинговая цена за единицу, тенге без НДС]]</f>
        <v>0</v>
      </c>
      <c r="AC6310" s="52"/>
      <c r="AD6310" s="52"/>
      <c r="AE6310" s="52"/>
    </row>
    <row r="6311" spans="2:31" x14ac:dyDescent="0.3">
      <c r="B6311" s="4" t="e">
        <f>VLOOKUP(Таблица1[[#This Row],[Наименование Заказчика]],Таблица3[],2,FALSE)</f>
        <v>#N/A</v>
      </c>
      <c r="C6311" s="4" t="e">
        <f>VLOOKUP(Таблица1[[#This Row],[Наименование Заказчика]],Таблица3[],3,FALSE)</f>
        <v>#N/A</v>
      </c>
      <c r="N6311" s="38" t="e">
        <f>VLOOKUP(Таблица1[[#This Row],[Код основания для проведения закупки с применением особого порядка]],Таблица4[#All],3,FALSE)</f>
        <v>#N/A</v>
      </c>
      <c r="O6311" s="52"/>
      <c r="P6311" s="52"/>
      <c r="Q6311" s="52"/>
      <c r="R6311" s="52"/>
      <c r="S6311" s="38" t="e">
        <f>VLOOKUP(Таблица1[[#This Row],[Код страны поставки ТРУ]],Таблица8[],3,FALSE)</f>
        <v>#N/A</v>
      </c>
      <c r="T6311" s="52"/>
      <c r="U6311" s="52"/>
      <c r="V6311" s="38" t="e">
        <f>VLOOKUP(Таблица1[[#This Row],[Код условия поставки по ИНКОТЕРМС 2010]],Таблица10[],2,FALSE)</f>
        <v>#N/A</v>
      </c>
      <c r="X6311" s="4" t="e">
        <f>VLOOKUP(Таблица1[[#This Row],[Код единицы измерения]],Таблица37[#All],2,FALSE)</f>
        <v>#N/A</v>
      </c>
      <c r="Z6311" s="56"/>
      <c r="AA6311" s="56"/>
      <c r="AB6311" s="57">
        <f>Таблица1[[#This Row],[Кол-во/объем]]*Таблица1[[#This Row],[Маркетинговая цена за единицу, тенге без НДС]]</f>
        <v>0</v>
      </c>
      <c r="AC6311" s="52"/>
      <c r="AD6311" s="52"/>
      <c r="AE6311" s="52"/>
    </row>
    <row r="6312" spans="2:31" x14ac:dyDescent="0.3">
      <c r="B6312" s="4" t="e">
        <f>VLOOKUP(Таблица1[[#This Row],[Наименование Заказчика]],Таблица3[],2,FALSE)</f>
        <v>#N/A</v>
      </c>
      <c r="C6312" s="4" t="e">
        <f>VLOOKUP(Таблица1[[#This Row],[Наименование Заказчика]],Таблица3[],3,FALSE)</f>
        <v>#N/A</v>
      </c>
      <c r="N6312" s="38" t="e">
        <f>VLOOKUP(Таблица1[[#This Row],[Код основания для проведения закупки с применением особого порядка]],Таблица4[#All],3,FALSE)</f>
        <v>#N/A</v>
      </c>
      <c r="O6312" s="52"/>
      <c r="P6312" s="52"/>
      <c r="Q6312" s="52"/>
      <c r="R6312" s="52"/>
      <c r="S6312" s="38" t="e">
        <f>VLOOKUP(Таблица1[[#This Row],[Код страны поставки ТРУ]],Таблица8[],3,FALSE)</f>
        <v>#N/A</v>
      </c>
      <c r="T6312" s="52"/>
      <c r="U6312" s="52"/>
      <c r="V6312" s="38" t="e">
        <f>VLOOKUP(Таблица1[[#This Row],[Код условия поставки по ИНКОТЕРМС 2010]],Таблица10[],2,FALSE)</f>
        <v>#N/A</v>
      </c>
      <c r="X6312" s="4" t="e">
        <f>VLOOKUP(Таблица1[[#This Row],[Код единицы измерения]],Таблица37[#All],2,FALSE)</f>
        <v>#N/A</v>
      </c>
      <c r="Z6312" s="56"/>
      <c r="AA6312" s="56"/>
      <c r="AB6312" s="57">
        <f>Таблица1[[#This Row],[Кол-во/объем]]*Таблица1[[#This Row],[Маркетинговая цена за единицу, тенге без НДС]]</f>
        <v>0</v>
      </c>
      <c r="AC6312" s="52"/>
      <c r="AD6312" s="52"/>
      <c r="AE6312" s="52"/>
    </row>
    <row r="6313" spans="2:31" x14ac:dyDescent="0.3">
      <c r="B6313" s="4" t="e">
        <f>VLOOKUP(Таблица1[[#This Row],[Наименование Заказчика]],Таблица3[],2,FALSE)</f>
        <v>#N/A</v>
      </c>
      <c r="C6313" s="4" t="e">
        <f>VLOOKUP(Таблица1[[#This Row],[Наименование Заказчика]],Таблица3[],3,FALSE)</f>
        <v>#N/A</v>
      </c>
      <c r="N6313" s="38" t="e">
        <f>VLOOKUP(Таблица1[[#This Row],[Код основания для проведения закупки с применением особого порядка]],Таблица4[#All],3,FALSE)</f>
        <v>#N/A</v>
      </c>
      <c r="O6313" s="52"/>
      <c r="P6313" s="52"/>
      <c r="Q6313" s="52"/>
      <c r="R6313" s="52"/>
      <c r="S6313" s="38" t="e">
        <f>VLOOKUP(Таблица1[[#This Row],[Код страны поставки ТРУ]],Таблица8[],3,FALSE)</f>
        <v>#N/A</v>
      </c>
      <c r="T6313" s="52"/>
      <c r="U6313" s="52"/>
      <c r="V6313" s="38" t="e">
        <f>VLOOKUP(Таблица1[[#This Row],[Код условия поставки по ИНКОТЕРМС 2010]],Таблица10[],2,FALSE)</f>
        <v>#N/A</v>
      </c>
      <c r="X6313" s="4" t="e">
        <f>VLOOKUP(Таблица1[[#This Row],[Код единицы измерения]],Таблица37[#All],2,FALSE)</f>
        <v>#N/A</v>
      </c>
      <c r="Z6313" s="56"/>
      <c r="AA6313" s="56"/>
      <c r="AB6313" s="57">
        <f>Таблица1[[#This Row],[Кол-во/объем]]*Таблица1[[#This Row],[Маркетинговая цена за единицу, тенге без НДС]]</f>
        <v>0</v>
      </c>
      <c r="AC6313" s="52"/>
      <c r="AD6313" s="52"/>
      <c r="AE6313" s="52"/>
    </row>
    <row r="6314" spans="2:31" x14ac:dyDescent="0.3">
      <c r="B6314" s="4" t="e">
        <f>VLOOKUP(Таблица1[[#This Row],[Наименование Заказчика]],Таблица3[],2,FALSE)</f>
        <v>#N/A</v>
      </c>
      <c r="C6314" s="4" t="e">
        <f>VLOOKUP(Таблица1[[#This Row],[Наименование Заказчика]],Таблица3[],3,FALSE)</f>
        <v>#N/A</v>
      </c>
      <c r="N6314" s="38" t="e">
        <f>VLOOKUP(Таблица1[[#This Row],[Код основания для проведения закупки с применением особого порядка]],Таблица4[#All],3,FALSE)</f>
        <v>#N/A</v>
      </c>
      <c r="O6314" s="52"/>
      <c r="P6314" s="52"/>
      <c r="Q6314" s="52"/>
      <c r="R6314" s="52"/>
      <c r="S6314" s="38" t="e">
        <f>VLOOKUP(Таблица1[[#This Row],[Код страны поставки ТРУ]],Таблица8[],3,FALSE)</f>
        <v>#N/A</v>
      </c>
      <c r="T6314" s="52"/>
      <c r="U6314" s="52"/>
      <c r="V6314" s="38" t="e">
        <f>VLOOKUP(Таблица1[[#This Row],[Код условия поставки по ИНКОТЕРМС 2010]],Таблица10[],2,FALSE)</f>
        <v>#N/A</v>
      </c>
      <c r="X6314" s="4" t="e">
        <f>VLOOKUP(Таблица1[[#This Row],[Код единицы измерения]],Таблица37[#All],2,FALSE)</f>
        <v>#N/A</v>
      </c>
      <c r="Z6314" s="56"/>
      <c r="AA6314" s="56"/>
      <c r="AB6314" s="57">
        <f>Таблица1[[#This Row],[Кол-во/объем]]*Таблица1[[#This Row],[Маркетинговая цена за единицу, тенге без НДС]]</f>
        <v>0</v>
      </c>
      <c r="AC6314" s="52"/>
      <c r="AD6314" s="52"/>
      <c r="AE6314" s="52"/>
    </row>
    <row r="6315" spans="2:31" x14ac:dyDescent="0.3">
      <c r="B6315" s="4" t="e">
        <f>VLOOKUP(Таблица1[[#This Row],[Наименование Заказчика]],Таблица3[],2,FALSE)</f>
        <v>#N/A</v>
      </c>
      <c r="C6315" s="4" t="e">
        <f>VLOOKUP(Таблица1[[#This Row],[Наименование Заказчика]],Таблица3[],3,FALSE)</f>
        <v>#N/A</v>
      </c>
      <c r="N6315" s="38" t="e">
        <f>VLOOKUP(Таблица1[[#This Row],[Код основания для проведения закупки с применением особого порядка]],Таблица4[#All],3,FALSE)</f>
        <v>#N/A</v>
      </c>
      <c r="O6315" s="52"/>
      <c r="P6315" s="52"/>
      <c r="Q6315" s="52"/>
      <c r="R6315" s="52"/>
      <c r="S6315" s="38" t="e">
        <f>VLOOKUP(Таблица1[[#This Row],[Код страны поставки ТРУ]],Таблица8[],3,FALSE)</f>
        <v>#N/A</v>
      </c>
      <c r="T6315" s="52"/>
      <c r="U6315" s="52"/>
      <c r="V6315" s="38" t="e">
        <f>VLOOKUP(Таблица1[[#This Row],[Код условия поставки по ИНКОТЕРМС 2010]],Таблица10[],2,FALSE)</f>
        <v>#N/A</v>
      </c>
      <c r="X6315" s="4" t="e">
        <f>VLOOKUP(Таблица1[[#This Row],[Код единицы измерения]],Таблица37[#All],2,FALSE)</f>
        <v>#N/A</v>
      </c>
      <c r="Z6315" s="56"/>
      <c r="AA6315" s="56"/>
      <c r="AB6315" s="57">
        <f>Таблица1[[#This Row],[Кол-во/объем]]*Таблица1[[#This Row],[Маркетинговая цена за единицу, тенге без НДС]]</f>
        <v>0</v>
      </c>
      <c r="AC6315" s="52"/>
      <c r="AD6315" s="52"/>
      <c r="AE6315" s="52"/>
    </row>
    <row r="6316" spans="2:31" x14ac:dyDescent="0.3">
      <c r="B6316" s="4" t="e">
        <f>VLOOKUP(Таблица1[[#This Row],[Наименование Заказчика]],Таблица3[],2,FALSE)</f>
        <v>#N/A</v>
      </c>
      <c r="C6316" s="4" t="e">
        <f>VLOOKUP(Таблица1[[#This Row],[Наименование Заказчика]],Таблица3[],3,FALSE)</f>
        <v>#N/A</v>
      </c>
      <c r="N6316" s="38" t="e">
        <f>VLOOKUP(Таблица1[[#This Row],[Код основания для проведения закупки с применением особого порядка]],Таблица4[#All],3,FALSE)</f>
        <v>#N/A</v>
      </c>
      <c r="O6316" s="52"/>
      <c r="P6316" s="52"/>
      <c r="Q6316" s="52"/>
      <c r="R6316" s="52"/>
      <c r="S6316" s="38" t="e">
        <f>VLOOKUP(Таблица1[[#This Row],[Код страны поставки ТРУ]],Таблица8[],3,FALSE)</f>
        <v>#N/A</v>
      </c>
      <c r="T6316" s="52"/>
      <c r="U6316" s="52"/>
      <c r="V6316" s="38" t="e">
        <f>VLOOKUP(Таблица1[[#This Row],[Код условия поставки по ИНКОТЕРМС 2010]],Таблица10[],2,FALSE)</f>
        <v>#N/A</v>
      </c>
      <c r="X6316" s="4" t="e">
        <f>VLOOKUP(Таблица1[[#This Row],[Код единицы измерения]],Таблица37[#All],2,FALSE)</f>
        <v>#N/A</v>
      </c>
      <c r="Z6316" s="56"/>
      <c r="AA6316" s="56"/>
      <c r="AB6316" s="57">
        <f>Таблица1[[#This Row],[Кол-во/объем]]*Таблица1[[#This Row],[Маркетинговая цена за единицу, тенге без НДС]]</f>
        <v>0</v>
      </c>
      <c r="AC6316" s="52"/>
      <c r="AD6316" s="52"/>
      <c r="AE6316" s="52"/>
    </row>
    <row r="6317" spans="2:31" x14ac:dyDescent="0.3">
      <c r="B6317" s="4" t="e">
        <f>VLOOKUP(Таблица1[[#This Row],[Наименование Заказчика]],Таблица3[],2,FALSE)</f>
        <v>#N/A</v>
      </c>
      <c r="C6317" s="4" t="e">
        <f>VLOOKUP(Таблица1[[#This Row],[Наименование Заказчика]],Таблица3[],3,FALSE)</f>
        <v>#N/A</v>
      </c>
      <c r="N6317" s="38" t="e">
        <f>VLOOKUP(Таблица1[[#This Row],[Код основания для проведения закупки с применением особого порядка]],Таблица4[#All],3,FALSE)</f>
        <v>#N/A</v>
      </c>
      <c r="O6317" s="52"/>
      <c r="P6317" s="52"/>
      <c r="Q6317" s="52"/>
      <c r="R6317" s="52"/>
      <c r="S6317" s="38" t="e">
        <f>VLOOKUP(Таблица1[[#This Row],[Код страны поставки ТРУ]],Таблица8[],3,FALSE)</f>
        <v>#N/A</v>
      </c>
      <c r="T6317" s="52"/>
      <c r="U6317" s="52"/>
      <c r="V6317" s="38" t="e">
        <f>VLOOKUP(Таблица1[[#This Row],[Код условия поставки по ИНКОТЕРМС 2010]],Таблица10[],2,FALSE)</f>
        <v>#N/A</v>
      </c>
      <c r="X6317" s="4" t="e">
        <f>VLOOKUP(Таблица1[[#This Row],[Код единицы измерения]],Таблица37[#All],2,FALSE)</f>
        <v>#N/A</v>
      </c>
      <c r="Z6317" s="56"/>
      <c r="AA6317" s="56"/>
      <c r="AB6317" s="57">
        <f>Таблица1[[#This Row],[Кол-во/объем]]*Таблица1[[#This Row],[Маркетинговая цена за единицу, тенге без НДС]]</f>
        <v>0</v>
      </c>
      <c r="AC6317" s="52"/>
      <c r="AD6317" s="52"/>
      <c r="AE6317" s="52"/>
    </row>
    <row r="6318" spans="2:31" x14ac:dyDescent="0.3">
      <c r="B6318" s="4" t="e">
        <f>VLOOKUP(Таблица1[[#This Row],[Наименование Заказчика]],Таблица3[],2,FALSE)</f>
        <v>#N/A</v>
      </c>
      <c r="C6318" s="4" t="e">
        <f>VLOOKUP(Таблица1[[#This Row],[Наименование Заказчика]],Таблица3[],3,FALSE)</f>
        <v>#N/A</v>
      </c>
      <c r="N6318" s="38" t="e">
        <f>VLOOKUP(Таблица1[[#This Row],[Код основания для проведения закупки с применением особого порядка]],Таблица4[#All],3,FALSE)</f>
        <v>#N/A</v>
      </c>
      <c r="O6318" s="52"/>
      <c r="P6318" s="52"/>
      <c r="Q6318" s="52"/>
      <c r="R6318" s="52"/>
      <c r="S6318" s="38" t="e">
        <f>VLOOKUP(Таблица1[[#This Row],[Код страны поставки ТРУ]],Таблица8[],3,FALSE)</f>
        <v>#N/A</v>
      </c>
      <c r="T6318" s="52"/>
      <c r="U6318" s="52"/>
      <c r="V6318" s="38" t="e">
        <f>VLOOKUP(Таблица1[[#This Row],[Код условия поставки по ИНКОТЕРМС 2010]],Таблица10[],2,FALSE)</f>
        <v>#N/A</v>
      </c>
      <c r="X6318" s="4" t="e">
        <f>VLOOKUP(Таблица1[[#This Row],[Код единицы измерения]],Таблица37[#All],2,FALSE)</f>
        <v>#N/A</v>
      </c>
      <c r="Z6318" s="56"/>
      <c r="AA6318" s="56"/>
      <c r="AB6318" s="57">
        <f>Таблица1[[#This Row],[Кол-во/объем]]*Таблица1[[#This Row],[Маркетинговая цена за единицу, тенге без НДС]]</f>
        <v>0</v>
      </c>
      <c r="AC6318" s="52"/>
      <c r="AD6318" s="52"/>
      <c r="AE6318" s="52"/>
    </row>
    <row r="6319" spans="2:31" x14ac:dyDescent="0.3">
      <c r="B6319" s="4" t="e">
        <f>VLOOKUP(Таблица1[[#This Row],[Наименование Заказчика]],Таблица3[],2,FALSE)</f>
        <v>#N/A</v>
      </c>
      <c r="C6319" s="4" t="e">
        <f>VLOOKUP(Таблица1[[#This Row],[Наименование Заказчика]],Таблица3[],3,FALSE)</f>
        <v>#N/A</v>
      </c>
      <c r="N6319" s="38" t="e">
        <f>VLOOKUP(Таблица1[[#This Row],[Код основания для проведения закупки с применением особого порядка]],Таблица4[#All],3,FALSE)</f>
        <v>#N/A</v>
      </c>
      <c r="O6319" s="52"/>
      <c r="P6319" s="52"/>
      <c r="Q6319" s="52"/>
      <c r="R6319" s="52"/>
      <c r="S6319" s="38" t="e">
        <f>VLOOKUP(Таблица1[[#This Row],[Код страны поставки ТРУ]],Таблица8[],3,FALSE)</f>
        <v>#N/A</v>
      </c>
      <c r="T6319" s="52"/>
      <c r="U6319" s="52"/>
      <c r="V6319" s="38" t="e">
        <f>VLOOKUP(Таблица1[[#This Row],[Код условия поставки по ИНКОТЕРМС 2010]],Таблица10[],2,FALSE)</f>
        <v>#N/A</v>
      </c>
      <c r="X6319" s="4" t="e">
        <f>VLOOKUP(Таблица1[[#This Row],[Код единицы измерения]],Таблица37[#All],2,FALSE)</f>
        <v>#N/A</v>
      </c>
      <c r="Z6319" s="56"/>
      <c r="AA6319" s="56"/>
      <c r="AB6319" s="57">
        <f>Таблица1[[#This Row],[Кол-во/объем]]*Таблица1[[#This Row],[Маркетинговая цена за единицу, тенге без НДС]]</f>
        <v>0</v>
      </c>
      <c r="AC6319" s="52"/>
      <c r="AD6319" s="52"/>
      <c r="AE6319" s="52"/>
    </row>
    <row r="6320" spans="2:31" x14ac:dyDescent="0.3">
      <c r="B6320" s="4" t="e">
        <f>VLOOKUP(Таблица1[[#This Row],[Наименование Заказчика]],Таблица3[],2,FALSE)</f>
        <v>#N/A</v>
      </c>
      <c r="C6320" s="4" t="e">
        <f>VLOOKUP(Таблица1[[#This Row],[Наименование Заказчика]],Таблица3[],3,FALSE)</f>
        <v>#N/A</v>
      </c>
      <c r="N6320" s="38" t="e">
        <f>VLOOKUP(Таблица1[[#This Row],[Код основания для проведения закупки с применением особого порядка]],Таблица4[#All],3,FALSE)</f>
        <v>#N/A</v>
      </c>
      <c r="O6320" s="52"/>
      <c r="P6320" s="52"/>
      <c r="Q6320" s="52"/>
      <c r="R6320" s="52"/>
      <c r="S6320" s="38" t="e">
        <f>VLOOKUP(Таблица1[[#This Row],[Код страны поставки ТРУ]],Таблица8[],3,FALSE)</f>
        <v>#N/A</v>
      </c>
      <c r="T6320" s="52"/>
      <c r="U6320" s="52"/>
      <c r="V6320" s="38" t="e">
        <f>VLOOKUP(Таблица1[[#This Row],[Код условия поставки по ИНКОТЕРМС 2010]],Таблица10[],2,FALSE)</f>
        <v>#N/A</v>
      </c>
      <c r="X6320" s="4" t="e">
        <f>VLOOKUP(Таблица1[[#This Row],[Код единицы измерения]],Таблица37[#All],2,FALSE)</f>
        <v>#N/A</v>
      </c>
      <c r="Z6320" s="56"/>
      <c r="AA6320" s="56"/>
      <c r="AB6320" s="57">
        <f>Таблица1[[#This Row],[Кол-во/объем]]*Таблица1[[#This Row],[Маркетинговая цена за единицу, тенге без НДС]]</f>
        <v>0</v>
      </c>
      <c r="AC6320" s="52"/>
      <c r="AD6320" s="52"/>
      <c r="AE6320" s="52"/>
    </row>
    <row r="6321" spans="2:31" x14ac:dyDescent="0.3">
      <c r="B6321" s="4" t="e">
        <f>VLOOKUP(Таблица1[[#This Row],[Наименование Заказчика]],Таблица3[],2,FALSE)</f>
        <v>#N/A</v>
      </c>
      <c r="C6321" s="4" t="e">
        <f>VLOOKUP(Таблица1[[#This Row],[Наименование Заказчика]],Таблица3[],3,FALSE)</f>
        <v>#N/A</v>
      </c>
      <c r="N6321" s="38" t="e">
        <f>VLOOKUP(Таблица1[[#This Row],[Код основания для проведения закупки с применением особого порядка]],Таблица4[#All],3,FALSE)</f>
        <v>#N/A</v>
      </c>
      <c r="O6321" s="52"/>
      <c r="P6321" s="52"/>
      <c r="Q6321" s="52"/>
      <c r="R6321" s="52"/>
      <c r="S6321" s="38" t="e">
        <f>VLOOKUP(Таблица1[[#This Row],[Код страны поставки ТРУ]],Таблица8[],3,FALSE)</f>
        <v>#N/A</v>
      </c>
      <c r="T6321" s="52"/>
      <c r="U6321" s="52"/>
      <c r="V6321" s="38" t="e">
        <f>VLOOKUP(Таблица1[[#This Row],[Код условия поставки по ИНКОТЕРМС 2010]],Таблица10[],2,FALSE)</f>
        <v>#N/A</v>
      </c>
      <c r="X6321" s="4" t="e">
        <f>VLOOKUP(Таблица1[[#This Row],[Код единицы измерения]],Таблица37[#All],2,FALSE)</f>
        <v>#N/A</v>
      </c>
      <c r="Z6321" s="56"/>
      <c r="AA6321" s="56"/>
      <c r="AB6321" s="57">
        <f>Таблица1[[#This Row],[Кол-во/объем]]*Таблица1[[#This Row],[Маркетинговая цена за единицу, тенге без НДС]]</f>
        <v>0</v>
      </c>
      <c r="AC6321" s="52"/>
      <c r="AD6321" s="52"/>
      <c r="AE6321" s="52"/>
    </row>
    <row r="6322" spans="2:31" x14ac:dyDescent="0.3">
      <c r="B6322" s="4" t="e">
        <f>VLOOKUP(Таблица1[[#This Row],[Наименование Заказчика]],Таблица3[],2,FALSE)</f>
        <v>#N/A</v>
      </c>
      <c r="C6322" s="4" t="e">
        <f>VLOOKUP(Таблица1[[#This Row],[Наименование Заказчика]],Таблица3[],3,FALSE)</f>
        <v>#N/A</v>
      </c>
      <c r="N6322" s="38" t="e">
        <f>VLOOKUP(Таблица1[[#This Row],[Код основания для проведения закупки с применением особого порядка]],Таблица4[#All],3,FALSE)</f>
        <v>#N/A</v>
      </c>
      <c r="O6322" s="52"/>
      <c r="P6322" s="52"/>
      <c r="Q6322" s="52"/>
      <c r="R6322" s="52"/>
      <c r="S6322" s="38" t="e">
        <f>VLOOKUP(Таблица1[[#This Row],[Код страны поставки ТРУ]],Таблица8[],3,FALSE)</f>
        <v>#N/A</v>
      </c>
      <c r="T6322" s="52"/>
      <c r="U6322" s="52"/>
      <c r="V6322" s="38" t="e">
        <f>VLOOKUP(Таблица1[[#This Row],[Код условия поставки по ИНКОТЕРМС 2010]],Таблица10[],2,FALSE)</f>
        <v>#N/A</v>
      </c>
      <c r="X6322" s="4" t="e">
        <f>VLOOKUP(Таблица1[[#This Row],[Код единицы измерения]],Таблица37[#All],2,FALSE)</f>
        <v>#N/A</v>
      </c>
      <c r="Z6322" s="56"/>
      <c r="AA6322" s="56"/>
      <c r="AB6322" s="57">
        <f>Таблица1[[#This Row],[Кол-во/объем]]*Таблица1[[#This Row],[Маркетинговая цена за единицу, тенге без НДС]]</f>
        <v>0</v>
      </c>
      <c r="AC6322" s="52"/>
      <c r="AD6322" s="52"/>
      <c r="AE6322" s="52"/>
    </row>
    <row r="6323" spans="2:31" x14ac:dyDescent="0.3">
      <c r="B6323" s="4" t="e">
        <f>VLOOKUP(Таблица1[[#This Row],[Наименование Заказчика]],Таблица3[],2,FALSE)</f>
        <v>#N/A</v>
      </c>
      <c r="C6323" s="4" t="e">
        <f>VLOOKUP(Таблица1[[#This Row],[Наименование Заказчика]],Таблица3[],3,FALSE)</f>
        <v>#N/A</v>
      </c>
      <c r="N6323" s="38" t="e">
        <f>VLOOKUP(Таблица1[[#This Row],[Код основания для проведения закупки с применением особого порядка]],Таблица4[#All],3,FALSE)</f>
        <v>#N/A</v>
      </c>
      <c r="O6323" s="52"/>
      <c r="P6323" s="52"/>
      <c r="Q6323" s="52"/>
      <c r="R6323" s="52"/>
      <c r="S6323" s="38" t="e">
        <f>VLOOKUP(Таблица1[[#This Row],[Код страны поставки ТРУ]],Таблица8[],3,FALSE)</f>
        <v>#N/A</v>
      </c>
      <c r="T6323" s="52"/>
      <c r="U6323" s="52"/>
      <c r="V6323" s="38" t="e">
        <f>VLOOKUP(Таблица1[[#This Row],[Код условия поставки по ИНКОТЕРМС 2010]],Таблица10[],2,FALSE)</f>
        <v>#N/A</v>
      </c>
      <c r="X6323" s="4" t="e">
        <f>VLOOKUP(Таблица1[[#This Row],[Код единицы измерения]],Таблица37[#All],2,FALSE)</f>
        <v>#N/A</v>
      </c>
      <c r="Z6323" s="56"/>
      <c r="AA6323" s="56"/>
      <c r="AB6323" s="57">
        <f>Таблица1[[#This Row],[Кол-во/объем]]*Таблица1[[#This Row],[Маркетинговая цена за единицу, тенге без НДС]]</f>
        <v>0</v>
      </c>
      <c r="AC6323" s="52"/>
      <c r="AD6323" s="52"/>
      <c r="AE6323" s="52"/>
    </row>
    <row r="6324" spans="2:31" x14ac:dyDescent="0.3">
      <c r="B6324" s="4" t="e">
        <f>VLOOKUP(Таблица1[[#This Row],[Наименование Заказчика]],Таблица3[],2,FALSE)</f>
        <v>#N/A</v>
      </c>
      <c r="C6324" s="4" t="e">
        <f>VLOOKUP(Таблица1[[#This Row],[Наименование Заказчика]],Таблица3[],3,FALSE)</f>
        <v>#N/A</v>
      </c>
      <c r="N6324" s="38" t="e">
        <f>VLOOKUP(Таблица1[[#This Row],[Код основания для проведения закупки с применением особого порядка]],Таблица4[#All],3,FALSE)</f>
        <v>#N/A</v>
      </c>
      <c r="O6324" s="52"/>
      <c r="P6324" s="52"/>
      <c r="Q6324" s="52"/>
      <c r="R6324" s="52"/>
      <c r="S6324" s="38" t="e">
        <f>VLOOKUP(Таблица1[[#This Row],[Код страны поставки ТРУ]],Таблица8[],3,FALSE)</f>
        <v>#N/A</v>
      </c>
      <c r="T6324" s="52"/>
      <c r="U6324" s="52"/>
      <c r="V6324" s="38" t="e">
        <f>VLOOKUP(Таблица1[[#This Row],[Код условия поставки по ИНКОТЕРМС 2010]],Таблица10[],2,FALSE)</f>
        <v>#N/A</v>
      </c>
      <c r="X6324" s="4" t="e">
        <f>VLOOKUP(Таблица1[[#This Row],[Код единицы измерения]],Таблица37[#All],2,FALSE)</f>
        <v>#N/A</v>
      </c>
      <c r="Z6324" s="56"/>
      <c r="AA6324" s="56"/>
      <c r="AB6324" s="57">
        <f>Таблица1[[#This Row],[Кол-во/объем]]*Таблица1[[#This Row],[Маркетинговая цена за единицу, тенге без НДС]]</f>
        <v>0</v>
      </c>
      <c r="AC6324" s="52"/>
      <c r="AD6324" s="52"/>
      <c r="AE6324" s="52"/>
    </row>
    <row r="6325" spans="2:31" x14ac:dyDescent="0.3">
      <c r="B6325" s="4" t="e">
        <f>VLOOKUP(Таблица1[[#This Row],[Наименование Заказчика]],Таблица3[],2,FALSE)</f>
        <v>#N/A</v>
      </c>
      <c r="C6325" s="4" t="e">
        <f>VLOOKUP(Таблица1[[#This Row],[Наименование Заказчика]],Таблица3[],3,FALSE)</f>
        <v>#N/A</v>
      </c>
      <c r="N6325" s="38" t="e">
        <f>VLOOKUP(Таблица1[[#This Row],[Код основания для проведения закупки с применением особого порядка]],Таблица4[#All],3,FALSE)</f>
        <v>#N/A</v>
      </c>
      <c r="O6325" s="52"/>
      <c r="P6325" s="52"/>
      <c r="Q6325" s="52"/>
      <c r="R6325" s="52"/>
      <c r="S6325" s="38" t="e">
        <f>VLOOKUP(Таблица1[[#This Row],[Код страны поставки ТРУ]],Таблица8[],3,FALSE)</f>
        <v>#N/A</v>
      </c>
      <c r="T6325" s="52"/>
      <c r="U6325" s="52"/>
      <c r="V6325" s="38" t="e">
        <f>VLOOKUP(Таблица1[[#This Row],[Код условия поставки по ИНКОТЕРМС 2010]],Таблица10[],2,FALSE)</f>
        <v>#N/A</v>
      </c>
      <c r="X6325" s="4" t="e">
        <f>VLOOKUP(Таблица1[[#This Row],[Код единицы измерения]],Таблица37[#All],2,FALSE)</f>
        <v>#N/A</v>
      </c>
      <c r="Z6325" s="56"/>
      <c r="AA6325" s="56"/>
      <c r="AB6325" s="57">
        <f>Таблица1[[#This Row],[Кол-во/объем]]*Таблица1[[#This Row],[Маркетинговая цена за единицу, тенге без НДС]]</f>
        <v>0</v>
      </c>
      <c r="AC6325" s="52"/>
      <c r="AD6325" s="52"/>
      <c r="AE6325" s="52"/>
    </row>
    <row r="6326" spans="2:31" x14ac:dyDescent="0.3">
      <c r="B6326" s="4" t="e">
        <f>VLOOKUP(Таблица1[[#This Row],[Наименование Заказчика]],Таблица3[],2,FALSE)</f>
        <v>#N/A</v>
      </c>
      <c r="C6326" s="4" t="e">
        <f>VLOOKUP(Таблица1[[#This Row],[Наименование Заказчика]],Таблица3[],3,FALSE)</f>
        <v>#N/A</v>
      </c>
      <c r="N6326" s="38" t="e">
        <f>VLOOKUP(Таблица1[[#This Row],[Код основания для проведения закупки с применением особого порядка]],Таблица4[#All],3,FALSE)</f>
        <v>#N/A</v>
      </c>
      <c r="O6326" s="52"/>
      <c r="P6326" s="52"/>
      <c r="Q6326" s="52"/>
      <c r="R6326" s="52"/>
      <c r="S6326" s="38" t="e">
        <f>VLOOKUP(Таблица1[[#This Row],[Код страны поставки ТРУ]],Таблица8[],3,FALSE)</f>
        <v>#N/A</v>
      </c>
      <c r="T6326" s="52"/>
      <c r="U6326" s="52"/>
      <c r="V6326" s="38" t="e">
        <f>VLOOKUP(Таблица1[[#This Row],[Код условия поставки по ИНКОТЕРМС 2010]],Таблица10[],2,FALSE)</f>
        <v>#N/A</v>
      </c>
      <c r="X6326" s="4" t="e">
        <f>VLOOKUP(Таблица1[[#This Row],[Код единицы измерения]],Таблица37[#All],2,FALSE)</f>
        <v>#N/A</v>
      </c>
      <c r="Z6326" s="56"/>
      <c r="AA6326" s="56"/>
      <c r="AB6326" s="57">
        <f>Таблица1[[#This Row],[Кол-во/объем]]*Таблица1[[#This Row],[Маркетинговая цена за единицу, тенге без НДС]]</f>
        <v>0</v>
      </c>
      <c r="AC6326" s="52"/>
      <c r="AD6326" s="52"/>
      <c r="AE6326" s="52"/>
    </row>
    <row r="6327" spans="2:31" x14ac:dyDescent="0.3">
      <c r="B6327" s="4" t="e">
        <f>VLOOKUP(Таблица1[[#This Row],[Наименование Заказчика]],Таблица3[],2,FALSE)</f>
        <v>#N/A</v>
      </c>
      <c r="C6327" s="4" t="e">
        <f>VLOOKUP(Таблица1[[#This Row],[Наименование Заказчика]],Таблица3[],3,FALSE)</f>
        <v>#N/A</v>
      </c>
      <c r="N6327" s="38" t="e">
        <f>VLOOKUP(Таблица1[[#This Row],[Код основания для проведения закупки с применением особого порядка]],Таблица4[#All],3,FALSE)</f>
        <v>#N/A</v>
      </c>
      <c r="O6327" s="52"/>
      <c r="P6327" s="52"/>
      <c r="Q6327" s="52"/>
      <c r="R6327" s="52"/>
      <c r="S6327" s="38" t="e">
        <f>VLOOKUP(Таблица1[[#This Row],[Код страны поставки ТРУ]],Таблица8[],3,FALSE)</f>
        <v>#N/A</v>
      </c>
      <c r="T6327" s="52"/>
      <c r="U6327" s="52"/>
      <c r="V6327" s="38" t="e">
        <f>VLOOKUP(Таблица1[[#This Row],[Код условия поставки по ИНКОТЕРМС 2010]],Таблица10[],2,FALSE)</f>
        <v>#N/A</v>
      </c>
      <c r="X6327" s="4" t="e">
        <f>VLOOKUP(Таблица1[[#This Row],[Код единицы измерения]],Таблица37[#All],2,FALSE)</f>
        <v>#N/A</v>
      </c>
      <c r="Z6327" s="56"/>
      <c r="AA6327" s="56"/>
      <c r="AB6327" s="57">
        <f>Таблица1[[#This Row],[Кол-во/объем]]*Таблица1[[#This Row],[Маркетинговая цена за единицу, тенге без НДС]]</f>
        <v>0</v>
      </c>
      <c r="AC6327" s="52"/>
      <c r="AD6327" s="52"/>
      <c r="AE6327" s="52"/>
    </row>
    <row r="6328" spans="2:31" x14ac:dyDescent="0.3">
      <c r="B6328" s="4" t="e">
        <f>VLOOKUP(Таблица1[[#This Row],[Наименование Заказчика]],Таблица3[],2,FALSE)</f>
        <v>#N/A</v>
      </c>
      <c r="C6328" s="4" t="e">
        <f>VLOOKUP(Таблица1[[#This Row],[Наименование Заказчика]],Таблица3[],3,FALSE)</f>
        <v>#N/A</v>
      </c>
      <c r="N6328" s="38" t="e">
        <f>VLOOKUP(Таблица1[[#This Row],[Код основания для проведения закупки с применением особого порядка]],Таблица4[#All],3,FALSE)</f>
        <v>#N/A</v>
      </c>
      <c r="O6328" s="52"/>
      <c r="P6328" s="52"/>
      <c r="Q6328" s="52"/>
      <c r="R6328" s="52"/>
      <c r="S6328" s="38" t="e">
        <f>VLOOKUP(Таблица1[[#This Row],[Код страны поставки ТРУ]],Таблица8[],3,FALSE)</f>
        <v>#N/A</v>
      </c>
      <c r="T6328" s="52"/>
      <c r="U6328" s="52"/>
      <c r="V6328" s="38" t="e">
        <f>VLOOKUP(Таблица1[[#This Row],[Код условия поставки по ИНКОТЕРМС 2010]],Таблица10[],2,FALSE)</f>
        <v>#N/A</v>
      </c>
      <c r="X6328" s="4" t="e">
        <f>VLOOKUP(Таблица1[[#This Row],[Код единицы измерения]],Таблица37[#All],2,FALSE)</f>
        <v>#N/A</v>
      </c>
      <c r="Z6328" s="56"/>
      <c r="AA6328" s="56"/>
      <c r="AB6328" s="57">
        <f>Таблица1[[#This Row],[Кол-во/объем]]*Таблица1[[#This Row],[Маркетинговая цена за единицу, тенге без НДС]]</f>
        <v>0</v>
      </c>
      <c r="AC6328" s="52"/>
      <c r="AD6328" s="52"/>
      <c r="AE6328" s="52"/>
    </row>
    <row r="6329" spans="2:31" x14ac:dyDescent="0.3">
      <c r="B6329" s="4" t="e">
        <f>VLOOKUP(Таблица1[[#This Row],[Наименование Заказчика]],Таблица3[],2,FALSE)</f>
        <v>#N/A</v>
      </c>
      <c r="C6329" s="4" t="e">
        <f>VLOOKUP(Таблица1[[#This Row],[Наименование Заказчика]],Таблица3[],3,FALSE)</f>
        <v>#N/A</v>
      </c>
      <c r="N6329" s="38" t="e">
        <f>VLOOKUP(Таблица1[[#This Row],[Код основания для проведения закупки с применением особого порядка]],Таблица4[#All],3,FALSE)</f>
        <v>#N/A</v>
      </c>
      <c r="O6329" s="52"/>
      <c r="P6329" s="52"/>
      <c r="Q6329" s="52"/>
      <c r="R6329" s="52"/>
      <c r="S6329" s="38" t="e">
        <f>VLOOKUP(Таблица1[[#This Row],[Код страны поставки ТРУ]],Таблица8[],3,FALSE)</f>
        <v>#N/A</v>
      </c>
      <c r="T6329" s="52"/>
      <c r="U6329" s="52"/>
      <c r="V6329" s="38" t="e">
        <f>VLOOKUP(Таблица1[[#This Row],[Код условия поставки по ИНКОТЕРМС 2010]],Таблица10[],2,FALSE)</f>
        <v>#N/A</v>
      </c>
      <c r="X6329" s="4" t="e">
        <f>VLOOKUP(Таблица1[[#This Row],[Код единицы измерения]],Таблица37[#All],2,FALSE)</f>
        <v>#N/A</v>
      </c>
      <c r="Z6329" s="56"/>
      <c r="AA6329" s="56"/>
      <c r="AB6329" s="57">
        <f>Таблица1[[#This Row],[Кол-во/объем]]*Таблица1[[#This Row],[Маркетинговая цена за единицу, тенге без НДС]]</f>
        <v>0</v>
      </c>
      <c r="AC6329" s="52"/>
      <c r="AD6329" s="52"/>
      <c r="AE6329" s="52"/>
    </row>
    <row r="6330" spans="2:31" x14ac:dyDescent="0.3">
      <c r="B6330" s="4" t="e">
        <f>VLOOKUP(Таблица1[[#This Row],[Наименование Заказчика]],Таблица3[],2,FALSE)</f>
        <v>#N/A</v>
      </c>
      <c r="C6330" s="4" t="e">
        <f>VLOOKUP(Таблица1[[#This Row],[Наименование Заказчика]],Таблица3[],3,FALSE)</f>
        <v>#N/A</v>
      </c>
      <c r="N6330" s="38" t="e">
        <f>VLOOKUP(Таблица1[[#This Row],[Код основания для проведения закупки с применением особого порядка]],Таблица4[#All],3,FALSE)</f>
        <v>#N/A</v>
      </c>
      <c r="O6330" s="52"/>
      <c r="P6330" s="52"/>
      <c r="Q6330" s="52"/>
      <c r="R6330" s="52"/>
      <c r="S6330" s="38" t="e">
        <f>VLOOKUP(Таблица1[[#This Row],[Код страны поставки ТРУ]],Таблица8[],3,FALSE)</f>
        <v>#N/A</v>
      </c>
      <c r="T6330" s="52"/>
      <c r="U6330" s="52"/>
      <c r="V6330" s="38" t="e">
        <f>VLOOKUP(Таблица1[[#This Row],[Код условия поставки по ИНКОТЕРМС 2010]],Таблица10[],2,FALSE)</f>
        <v>#N/A</v>
      </c>
      <c r="X6330" s="4" t="e">
        <f>VLOOKUP(Таблица1[[#This Row],[Код единицы измерения]],Таблица37[#All],2,FALSE)</f>
        <v>#N/A</v>
      </c>
      <c r="Z6330" s="56"/>
      <c r="AA6330" s="56"/>
      <c r="AB6330" s="57">
        <f>Таблица1[[#This Row],[Кол-во/объем]]*Таблица1[[#This Row],[Маркетинговая цена за единицу, тенге без НДС]]</f>
        <v>0</v>
      </c>
      <c r="AC6330" s="52"/>
      <c r="AD6330" s="52"/>
      <c r="AE6330" s="52"/>
    </row>
    <row r="6331" spans="2:31" x14ac:dyDescent="0.3">
      <c r="B6331" s="4" t="e">
        <f>VLOOKUP(Таблица1[[#This Row],[Наименование Заказчика]],Таблица3[],2,FALSE)</f>
        <v>#N/A</v>
      </c>
      <c r="C6331" s="4" t="e">
        <f>VLOOKUP(Таблица1[[#This Row],[Наименование Заказчика]],Таблица3[],3,FALSE)</f>
        <v>#N/A</v>
      </c>
      <c r="N6331" s="38" t="e">
        <f>VLOOKUP(Таблица1[[#This Row],[Код основания для проведения закупки с применением особого порядка]],Таблица4[#All],3,FALSE)</f>
        <v>#N/A</v>
      </c>
      <c r="O6331" s="52"/>
      <c r="P6331" s="52"/>
      <c r="Q6331" s="52"/>
      <c r="R6331" s="52"/>
      <c r="S6331" s="38" t="e">
        <f>VLOOKUP(Таблица1[[#This Row],[Код страны поставки ТРУ]],Таблица8[],3,FALSE)</f>
        <v>#N/A</v>
      </c>
      <c r="T6331" s="52"/>
      <c r="U6331" s="52"/>
      <c r="V6331" s="38" t="e">
        <f>VLOOKUP(Таблица1[[#This Row],[Код условия поставки по ИНКОТЕРМС 2010]],Таблица10[],2,FALSE)</f>
        <v>#N/A</v>
      </c>
      <c r="X6331" s="4" t="e">
        <f>VLOOKUP(Таблица1[[#This Row],[Код единицы измерения]],Таблица37[#All],2,FALSE)</f>
        <v>#N/A</v>
      </c>
      <c r="Z6331" s="56"/>
      <c r="AA6331" s="56"/>
      <c r="AB6331" s="57">
        <f>Таблица1[[#This Row],[Кол-во/объем]]*Таблица1[[#This Row],[Маркетинговая цена за единицу, тенге без НДС]]</f>
        <v>0</v>
      </c>
      <c r="AC6331" s="52"/>
      <c r="AD6331" s="52"/>
      <c r="AE6331" s="52"/>
    </row>
    <row r="6332" spans="2:31" x14ac:dyDescent="0.3">
      <c r="B6332" s="4" t="e">
        <f>VLOOKUP(Таблица1[[#This Row],[Наименование Заказчика]],Таблица3[],2,FALSE)</f>
        <v>#N/A</v>
      </c>
      <c r="C6332" s="4" t="e">
        <f>VLOOKUP(Таблица1[[#This Row],[Наименование Заказчика]],Таблица3[],3,FALSE)</f>
        <v>#N/A</v>
      </c>
      <c r="N6332" s="38" t="e">
        <f>VLOOKUP(Таблица1[[#This Row],[Код основания для проведения закупки с применением особого порядка]],Таблица4[#All],3,FALSE)</f>
        <v>#N/A</v>
      </c>
      <c r="O6332" s="52"/>
      <c r="P6332" s="52"/>
      <c r="Q6332" s="52"/>
      <c r="R6332" s="52"/>
      <c r="S6332" s="38" t="e">
        <f>VLOOKUP(Таблица1[[#This Row],[Код страны поставки ТРУ]],Таблица8[],3,FALSE)</f>
        <v>#N/A</v>
      </c>
      <c r="T6332" s="52"/>
      <c r="U6332" s="52"/>
      <c r="V6332" s="38" t="e">
        <f>VLOOKUP(Таблица1[[#This Row],[Код условия поставки по ИНКОТЕРМС 2010]],Таблица10[],2,FALSE)</f>
        <v>#N/A</v>
      </c>
      <c r="X6332" s="4" t="e">
        <f>VLOOKUP(Таблица1[[#This Row],[Код единицы измерения]],Таблица37[#All],2,FALSE)</f>
        <v>#N/A</v>
      </c>
      <c r="Z6332" s="56"/>
      <c r="AA6332" s="56"/>
      <c r="AB6332" s="57">
        <f>Таблица1[[#This Row],[Кол-во/объем]]*Таблица1[[#This Row],[Маркетинговая цена за единицу, тенге без НДС]]</f>
        <v>0</v>
      </c>
      <c r="AC6332" s="52"/>
      <c r="AD6332" s="52"/>
      <c r="AE6332" s="52"/>
    </row>
    <row r="6333" spans="2:31" x14ac:dyDescent="0.3">
      <c r="B6333" s="4" t="e">
        <f>VLOOKUP(Таблица1[[#This Row],[Наименование Заказчика]],Таблица3[],2,FALSE)</f>
        <v>#N/A</v>
      </c>
      <c r="C6333" s="4" t="e">
        <f>VLOOKUP(Таблица1[[#This Row],[Наименование Заказчика]],Таблица3[],3,FALSE)</f>
        <v>#N/A</v>
      </c>
      <c r="N6333" s="38" t="e">
        <f>VLOOKUP(Таблица1[[#This Row],[Код основания для проведения закупки с применением особого порядка]],Таблица4[#All],3,FALSE)</f>
        <v>#N/A</v>
      </c>
      <c r="O6333" s="52"/>
      <c r="P6333" s="52"/>
      <c r="Q6333" s="52"/>
      <c r="R6333" s="52"/>
      <c r="S6333" s="38" t="e">
        <f>VLOOKUP(Таблица1[[#This Row],[Код страны поставки ТРУ]],Таблица8[],3,FALSE)</f>
        <v>#N/A</v>
      </c>
      <c r="T6333" s="52"/>
      <c r="U6333" s="52"/>
      <c r="V6333" s="38" t="e">
        <f>VLOOKUP(Таблица1[[#This Row],[Код условия поставки по ИНКОТЕРМС 2010]],Таблица10[],2,FALSE)</f>
        <v>#N/A</v>
      </c>
      <c r="X6333" s="4" t="e">
        <f>VLOOKUP(Таблица1[[#This Row],[Код единицы измерения]],Таблица37[#All],2,FALSE)</f>
        <v>#N/A</v>
      </c>
      <c r="Z6333" s="56"/>
      <c r="AA6333" s="56"/>
      <c r="AB6333" s="57">
        <f>Таблица1[[#This Row],[Кол-во/объем]]*Таблица1[[#This Row],[Маркетинговая цена за единицу, тенге без НДС]]</f>
        <v>0</v>
      </c>
      <c r="AC6333" s="52"/>
      <c r="AD6333" s="52"/>
      <c r="AE6333" s="52"/>
    </row>
    <row r="6334" spans="2:31" x14ac:dyDescent="0.3">
      <c r="B6334" s="4" t="e">
        <f>VLOOKUP(Таблица1[[#This Row],[Наименование Заказчика]],Таблица3[],2,FALSE)</f>
        <v>#N/A</v>
      </c>
      <c r="C6334" s="4" t="e">
        <f>VLOOKUP(Таблица1[[#This Row],[Наименование Заказчика]],Таблица3[],3,FALSE)</f>
        <v>#N/A</v>
      </c>
      <c r="N6334" s="38" t="e">
        <f>VLOOKUP(Таблица1[[#This Row],[Код основания для проведения закупки с применением особого порядка]],Таблица4[#All],3,FALSE)</f>
        <v>#N/A</v>
      </c>
      <c r="O6334" s="52"/>
      <c r="P6334" s="52"/>
      <c r="Q6334" s="52"/>
      <c r="R6334" s="52"/>
      <c r="S6334" s="38" t="e">
        <f>VLOOKUP(Таблица1[[#This Row],[Код страны поставки ТРУ]],Таблица8[],3,FALSE)</f>
        <v>#N/A</v>
      </c>
      <c r="T6334" s="52"/>
      <c r="U6334" s="52"/>
      <c r="V6334" s="38" t="e">
        <f>VLOOKUP(Таблица1[[#This Row],[Код условия поставки по ИНКОТЕРМС 2010]],Таблица10[],2,FALSE)</f>
        <v>#N/A</v>
      </c>
      <c r="X6334" s="4" t="e">
        <f>VLOOKUP(Таблица1[[#This Row],[Код единицы измерения]],Таблица37[#All],2,FALSE)</f>
        <v>#N/A</v>
      </c>
      <c r="Z6334" s="56"/>
      <c r="AA6334" s="56"/>
      <c r="AB6334" s="57">
        <f>Таблица1[[#This Row],[Кол-во/объем]]*Таблица1[[#This Row],[Маркетинговая цена за единицу, тенге без НДС]]</f>
        <v>0</v>
      </c>
      <c r="AC6334" s="52"/>
      <c r="AD6334" s="52"/>
      <c r="AE6334" s="52"/>
    </row>
    <row r="6335" spans="2:31" x14ac:dyDescent="0.3">
      <c r="B6335" s="4" t="e">
        <f>VLOOKUP(Таблица1[[#This Row],[Наименование Заказчика]],Таблица3[],2,FALSE)</f>
        <v>#N/A</v>
      </c>
      <c r="C6335" s="4" t="e">
        <f>VLOOKUP(Таблица1[[#This Row],[Наименование Заказчика]],Таблица3[],3,FALSE)</f>
        <v>#N/A</v>
      </c>
      <c r="N6335" s="38" t="e">
        <f>VLOOKUP(Таблица1[[#This Row],[Код основания для проведения закупки с применением особого порядка]],Таблица4[#All],3,FALSE)</f>
        <v>#N/A</v>
      </c>
      <c r="O6335" s="52"/>
      <c r="P6335" s="52"/>
      <c r="Q6335" s="52"/>
      <c r="R6335" s="52"/>
      <c r="S6335" s="38" t="e">
        <f>VLOOKUP(Таблица1[[#This Row],[Код страны поставки ТРУ]],Таблица8[],3,FALSE)</f>
        <v>#N/A</v>
      </c>
      <c r="T6335" s="52"/>
      <c r="U6335" s="52"/>
      <c r="V6335" s="38" t="e">
        <f>VLOOKUP(Таблица1[[#This Row],[Код условия поставки по ИНКОТЕРМС 2010]],Таблица10[],2,FALSE)</f>
        <v>#N/A</v>
      </c>
      <c r="X6335" s="4" t="e">
        <f>VLOOKUP(Таблица1[[#This Row],[Код единицы измерения]],Таблица37[#All],2,FALSE)</f>
        <v>#N/A</v>
      </c>
      <c r="Z6335" s="56"/>
      <c r="AA6335" s="56"/>
      <c r="AB6335" s="57">
        <f>Таблица1[[#This Row],[Кол-во/объем]]*Таблица1[[#This Row],[Маркетинговая цена за единицу, тенге без НДС]]</f>
        <v>0</v>
      </c>
      <c r="AC6335" s="52"/>
      <c r="AD6335" s="52"/>
      <c r="AE6335" s="52"/>
    </row>
    <row r="6336" spans="2:31" x14ac:dyDescent="0.3">
      <c r="B6336" s="4" t="e">
        <f>VLOOKUP(Таблица1[[#This Row],[Наименование Заказчика]],Таблица3[],2,FALSE)</f>
        <v>#N/A</v>
      </c>
      <c r="C6336" s="4" t="e">
        <f>VLOOKUP(Таблица1[[#This Row],[Наименование Заказчика]],Таблица3[],3,FALSE)</f>
        <v>#N/A</v>
      </c>
      <c r="N6336" s="38" t="e">
        <f>VLOOKUP(Таблица1[[#This Row],[Код основания для проведения закупки с применением особого порядка]],Таблица4[#All],3,FALSE)</f>
        <v>#N/A</v>
      </c>
      <c r="O6336" s="52"/>
      <c r="P6336" s="52"/>
      <c r="Q6336" s="52"/>
      <c r="R6336" s="52"/>
      <c r="S6336" s="38" t="e">
        <f>VLOOKUP(Таблица1[[#This Row],[Код страны поставки ТРУ]],Таблица8[],3,FALSE)</f>
        <v>#N/A</v>
      </c>
      <c r="T6336" s="52"/>
      <c r="U6336" s="52"/>
      <c r="V6336" s="38" t="e">
        <f>VLOOKUP(Таблица1[[#This Row],[Код условия поставки по ИНКОТЕРМС 2010]],Таблица10[],2,FALSE)</f>
        <v>#N/A</v>
      </c>
      <c r="X6336" s="4" t="e">
        <f>VLOOKUP(Таблица1[[#This Row],[Код единицы измерения]],Таблица37[#All],2,FALSE)</f>
        <v>#N/A</v>
      </c>
      <c r="Z6336" s="56"/>
      <c r="AA6336" s="56"/>
      <c r="AB6336" s="57">
        <f>Таблица1[[#This Row],[Кол-во/объем]]*Таблица1[[#This Row],[Маркетинговая цена за единицу, тенге без НДС]]</f>
        <v>0</v>
      </c>
      <c r="AC6336" s="52"/>
      <c r="AD6336" s="52"/>
      <c r="AE6336" s="52"/>
    </row>
    <row r="6337" spans="2:31" x14ac:dyDescent="0.3">
      <c r="B6337" s="4" t="e">
        <f>VLOOKUP(Таблица1[[#This Row],[Наименование Заказчика]],Таблица3[],2,FALSE)</f>
        <v>#N/A</v>
      </c>
      <c r="C6337" s="4" t="e">
        <f>VLOOKUP(Таблица1[[#This Row],[Наименование Заказчика]],Таблица3[],3,FALSE)</f>
        <v>#N/A</v>
      </c>
      <c r="N6337" s="38" t="e">
        <f>VLOOKUP(Таблица1[[#This Row],[Код основания для проведения закупки с применением особого порядка]],Таблица4[#All],3,FALSE)</f>
        <v>#N/A</v>
      </c>
      <c r="O6337" s="52"/>
      <c r="P6337" s="52"/>
      <c r="Q6337" s="52"/>
      <c r="R6337" s="52"/>
      <c r="S6337" s="38" t="e">
        <f>VLOOKUP(Таблица1[[#This Row],[Код страны поставки ТРУ]],Таблица8[],3,FALSE)</f>
        <v>#N/A</v>
      </c>
      <c r="T6337" s="52"/>
      <c r="U6337" s="52"/>
      <c r="V6337" s="38" t="e">
        <f>VLOOKUP(Таблица1[[#This Row],[Код условия поставки по ИНКОТЕРМС 2010]],Таблица10[],2,FALSE)</f>
        <v>#N/A</v>
      </c>
      <c r="X6337" s="4" t="e">
        <f>VLOOKUP(Таблица1[[#This Row],[Код единицы измерения]],Таблица37[#All],2,FALSE)</f>
        <v>#N/A</v>
      </c>
      <c r="Z6337" s="56"/>
      <c r="AA6337" s="56"/>
      <c r="AB6337" s="57">
        <f>Таблица1[[#This Row],[Кол-во/объем]]*Таблица1[[#This Row],[Маркетинговая цена за единицу, тенге без НДС]]</f>
        <v>0</v>
      </c>
      <c r="AC6337" s="52"/>
      <c r="AD6337" s="52"/>
      <c r="AE6337" s="52"/>
    </row>
    <row r="6338" spans="2:31" x14ac:dyDescent="0.3">
      <c r="B6338" s="4" t="e">
        <f>VLOOKUP(Таблица1[[#This Row],[Наименование Заказчика]],Таблица3[],2,FALSE)</f>
        <v>#N/A</v>
      </c>
      <c r="C6338" s="4" t="e">
        <f>VLOOKUP(Таблица1[[#This Row],[Наименование Заказчика]],Таблица3[],3,FALSE)</f>
        <v>#N/A</v>
      </c>
      <c r="N6338" s="38" t="e">
        <f>VLOOKUP(Таблица1[[#This Row],[Код основания для проведения закупки с применением особого порядка]],Таблица4[#All],3,FALSE)</f>
        <v>#N/A</v>
      </c>
      <c r="O6338" s="52"/>
      <c r="P6338" s="52"/>
      <c r="Q6338" s="52"/>
      <c r="R6338" s="52"/>
      <c r="S6338" s="38" t="e">
        <f>VLOOKUP(Таблица1[[#This Row],[Код страны поставки ТРУ]],Таблица8[],3,FALSE)</f>
        <v>#N/A</v>
      </c>
      <c r="T6338" s="52"/>
      <c r="U6338" s="52"/>
      <c r="V6338" s="38" t="e">
        <f>VLOOKUP(Таблица1[[#This Row],[Код условия поставки по ИНКОТЕРМС 2010]],Таблица10[],2,FALSE)</f>
        <v>#N/A</v>
      </c>
      <c r="X6338" s="4" t="e">
        <f>VLOOKUP(Таблица1[[#This Row],[Код единицы измерения]],Таблица37[#All],2,FALSE)</f>
        <v>#N/A</v>
      </c>
      <c r="Z6338" s="56"/>
      <c r="AA6338" s="56"/>
      <c r="AB6338" s="57">
        <f>Таблица1[[#This Row],[Кол-во/объем]]*Таблица1[[#This Row],[Маркетинговая цена за единицу, тенге без НДС]]</f>
        <v>0</v>
      </c>
      <c r="AC6338" s="52"/>
      <c r="AD6338" s="52"/>
      <c r="AE6338" s="52"/>
    </row>
    <row r="6339" spans="2:31" x14ac:dyDescent="0.3">
      <c r="B6339" s="4" t="e">
        <f>VLOOKUP(Таблица1[[#This Row],[Наименование Заказчика]],Таблица3[],2,FALSE)</f>
        <v>#N/A</v>
      </c>
      <c r="C6339" s="4" t="e">
        <f>VLOOKUP(Таблица1[[#This Row],[Наименование Заказчика]],Таблица3[],3,FALSE)</f>
        <v>#N/A</v>
      </c>
      <c r="N6339" s="38" t="e">
        <f>VLOOKUP(Таблица1[[#This Row],[Код основания для проведения закупки с применением особого порядка]],Таблица4[#All],3,FALSE)</f>
        <v>#N/A</v>
      </c>
      <c r="O6339" s="52"/>
      <c r="P6339" s="52"/>
      <c r="Q6339" s="52"/>
      <c r="R6339" s="52"/>
      <c r="S6339" s="38" t="e">
        <f>VLOOKUP(Таблица1[[#This Row],[Код страны поставки ТРУ]],Таблица8[],3,FALSE)</f>
        <v>#N/A</v>
      </c>
      <c r="T6339" s="52"/>
      <c r="U6339" s="52"/>
      <c r="V6339" s="38" t="e">
        <f>VLOOKUP(Таблица1[[#This Row],[Код условия поставки по ИНКОТЕРМС 2010]],Таблица10[],2,FALSE)</f>
        <v>#N/A</v>
      </c>
      <c r="X6339" s="4" t="e">
        <f>VLOOKUP(Таблица1[[#This Row],[Код единицы измерения]],Таблица37[#All],2,FALSE)</f>
        <v>#N/A</v>
      </c>
      <c r="Z6339" s="56"/>
      <c r="AA6339" s="56"/>
      <c r="AB6339" s="57">
        <f>Таблица1[[#This Row],[Кол-во/объем]]*Таблица1[[#This Row],[Маркетинговая цена за единицу, тенге без НДС]]</f>
        <v>0</v>
      </c>
      <c r="AC6339" s="52"/>
      <c r="AD6339" s="52"/>
      <c r="AE6339" s="52"/>
    </row>
    <row r="6340" spans="2:31" x14ac:dyDescent="0.3">
      <c r="B6340" s="4" t="e">
        <f>VLOOKUP(Таблица1[[#This Row],[Наименование Заказчика]],Таблица3[],2,FALSE)</f>
        <v>#N/A</v>
      </c>
      <c r="C6340" s="4" t="e">
        <f>VLOOKUP(Таблица1[[#This Row],[Наименование Заказчика]],Таблица3[],3,FALSE)</f>
        <v>#N/A</v>
      </c>
      <c r="N6340" s="38" t="e">
        <f>VLOOKUP(Таблица1[[#This Row],[Код основания для проведения закупки с применением особого порядка]],Таблица4[#All],3,FALSE)</f>
        <v>#N/A</v>
      </c>
      <c r="O6340" s="52"/>
      <c r="P6340" s="52"/>
      <c r="Q6340" s="52"/>
      <c r="R6340" s="52"/>
      <c r="S6340" s="38" t="e">
        <f>VLOOKUP(Таблица1[[#This Row],[Код страны поставки ТРУ]],Таблица8[],3,FALSE)</f>
        <v>#N/A</v>
      </c>
      <c r="T6340" s="52"/>
      <c r="U6340" s="52"/>
      <c r="V6340" s="38" t="e">
        <f>VLOOKUP(Таблица1[[#This Row],[Код условия поставки по ИНКОТЕРМС 2010]],Таблица10[],2,FALSE)</f>
        <v>#N/A</v>
      </c>
      <c r="X6340" s="4" t="e">
        <f>VLOOKUP(Таблица1[[#This Row],[Код единицы измерения]],Таблица37[#All],2,FALSE)</f>
        <v>#N/A</v>
      </c>
      <c r="Z6340" s="56"/>
      <c r="AA6340" s="56"/>
      <c r="AB6340" s="57">
        <f>Таблица1[[#This Row],[Кол-во/объем]]*Таблица1[[#This Row],[Маркетинговая цена за единицу, тенге без НДС]]</f>
        <v>0</v>
      </c>
      <c r="AC6340" s="52"/>
      <c r="AD6340" s="52"/>
      <c r="AE6340" s="52"/>
    </row>
    <row r="6341" spans="2:31" x14ac:dyDescent="0.3">
      <c r="B6341" s="4" t="e">
        <f>VLOOKUP(Таблица1[[#This Row],[Наименование Заказчика]],Таблица3[],2,FALSE)</f>
        <v>#N/A</v>
      </c>
      <c r="C6341" s="4" t="e">
        <f>VLOOKUP(Таблица1[[#This Row],[Наименование Заказчика]],Таблица3[],3,FALSE)</f>
        <v>#N/A</v>
      </c>
      <c r="N6341" s="38" t="e">
        <f>VLOOKUP(Таблица1[[#This Row],[Код основания для проведения закупки с применением особого порядка]],Таблица4[#All],3,FALSE)</f>
        <v>#N/A</v>
      </c>
      <c r="O6341" s="52"/>
      <c r="P6341" s="52"/>
      <c r="Q6341" s="52"/>
      <c r="R6341" s="52"/>
      <c r="S6341" s="38" t="e">
        <f>VLOOKUP(Таблица1[[#This Row],[Код страны поставки ТРУ]],Таблица8[],3,FALSE)</f>
        <v>#N/A</v>
      </c>
      <c r="T6341" s="52"/>
      <c r="U6341" s="52"/>
      <c r="V6341" s="38" t="e">
        <f>VLOOKUP(Таблица1[[#This Row],[Код условия поставки по ИНКОТЕРМС 2010]],Таблица10[],2,FALSE)</f>
        <v>#N/A</v>
      </c>
      <c r="X6341" s="4" t="e">
        <f>VLOOKUP(Таблица1[[#This Row],[Код единицы измерения]],Таблица37[#All],2,FALSE)</f>
        <v>#N/A</v>
      </c>
      <c r="Z6341" s="56"/>
      <c r="AA6341" s="56"/>
      <c r="AB6341" s="57">
        <f>Таблица1[[#This Row],[Кол-во/объем]]*Таблица1[[#This Row],[Маркетинговая цена за единицу, тенге без НДС]]</f>
        <v>0</v>
      </c>
      <c r="AC6341" s="52"/>
      <c r="AD6341" s="52"/>
      <c r="AE6341" s="52"/>
    </row>
    <row r="6342" spans="2:31" x14ac:dyDescent="0.3">
      <c r="B6342" s="4" t="e">
        <f>VLOOKUP(Таблица1[[#This Row],[Наименование Заказчика]],Таблица3[],2,FALSE)</f>
        <v>#N/A</v>
      </c>
      <c r="C6342" s="4" t="e">
        <f>VLOOKUP(Таблица1[[#This Row],[Наименование Заказчика]],Таблица3[],3,FALSE)</f>
        <v>#N/A</v>
      </c>
      <c r="N6342" s="38" t="e">
        <f>VLOOKUP(Таблица1[[#This Row],[Код основания для проведения закупки с применением особого порядка]],Таблица4[#All],3,FALSE)</f>
        <v>#N/A</v>
      </c>
      <c r="O6342" s="52"/>
      <c r="P6342" s="52"/>
      <c r="Q6342" s="52"/>
      <c r="R6342" s="52"/>
      <c r="S6342" s="38" t="e">
        <f>VLOOKUP(Таблица1[[#This Row],[Код страны поставки ТРУ]],Таблица8[],3,FALSE)</f>
        <v>#N/A</v>
      </c>
      <c r="T6342" s="52"/>
      <c r="U6342" s="52"/>
      <c r="V6342" s="38" t="e">
        <f>VLOOKUP(Таблица1[[#This Row],[Код условия поставки по ИНКОТЕРМС 2010]],Таблица10[],2,FALSE)</f>
        <v>#N/A</v>
      </c>
      <c r="X6342" s="4" t="e">
        <f>VLOOKUP(Таблица1[[#This Row],[Код единицы измерения]],Таблица37[#All],2,FALSE)</f>
        <v>#N/A</v>
      </c>
      <c r="Z6342" s="56"/>
      <c r="AA6342" s="56"/>
      <c r="AB6342" s="57">
        <f>Таблица1[[#This Row],[Кол-во/объем]]*Таблица1[[#This Row],[Маркетинговая цена за единицу, тенге без НДС]]</f>
        <v>0</v>
      </c>
      <c r="AC6342" s="52"/>
      <c r="AD6342" s="52"/>
      <c r="AE6342" s="52"/>
    </row>
    <row r="6343" spans="2:31" x14ac:dyDescent="0.3">
      <c r="B6343" s="4" t="e">
        <f>VLOOKUP(Таблица1[[#This Row],[Наименование Заказчика]],Таблица3[],2,FALSE)</f>
        <v>#N/A</v>
      </c>
      <c r="C6343" s="4" t="e">
        <f>VLOOKUP(Таблица1[[#This Row],[Наименование Заказчика]],Таблица3[],3,FALSE)</f>
        <v>#N/A</v>
      </c>
      <c r="N6343" s="38" t="e">
        <f>VLOOKUP(Таблица1[[#This Row],[Код основания для проведения закупки с применением особого порядка]],Таблица4[#All],3,FALSE)</f>
        <v>#N/A</v>
      </c>
      <c r="O6343" s="52"/>
      <c r="P6343" s="52"/>
      <c r="Q6343" s="52"/>
      <c r="R6343" s="52"/>
      <c r="S6343" s="38" t="e">
        <f>VLOOKUP(Таблица1[[#This Row],[Код страны поставки ТРУ]],Таблица8[],3,FALSE)</f>
        <v>#N/A</v>
      </c>
      <c r="T6343" s="52"/>
      <c r="U6343" s="52"/>
      <c r="V6343" s="38" t="e">
        <f>VLOOKUP(Таблица1[[#This Row],[Код условия поставки по ИНКОТЕРМС 2010]],Таблица10[],2,FALSE)</f>
        <v>#N/A</v>
      </c>
      <c r="X6343" s="4" t="e">
        <f>VLOOKUP(Таблица1[[#This Row],[Код единицы измерения]],Таблица37[#All],2,FALSE)</f>
        <v>#N/A</v>
      </c>
      <c r="Z6343" s="56"/>
      <c r="AA6343" s="56"/>
      <c r="AB6343" s="57">
        <f>Таблица1[[#This Row],[Кол-во/объем]]*Таблица1[[#This Row],[Маркетинговая цена за единицу, тенге без НДС]]</f>
        <v>0</v>
      </c>
      <c r="AC6343" s="52"/>
      <c r="AD6343" s="52"/>
      <c r="AE6343" s="52"/>
    </row>
    <row r="6344" spans="2:31" x14ac:dyDescent="0.3">
      <c r="B6344" s="4" t="e">
        <f>VLOOKUP(Таблица1[[#This Row],[Наименование Заказчика]],Таблица3[],2,FALSE)</f>
        <v>#N/A</v>
      </c>
      <c r="C6344" s="4" t="e">
        <f>VLOOKUP(Таблица1[[#This Row],[Наименование Заказчика]],Таблица3[],3,FALSE)</f>
        <v>#N/A</v>
      </c>
      <c r="N6344" s="38" t="e">
        <f>VLOOKUP(Таблица1[[#This Row],[Код основания для проведения закупки с применением особого порядка]],Таблица4[#All],3,FALSE)</f>
        <v>#N/A</v>
      </c>
      <c r="O6344" s="52"/>
      <c r="P6344" s="52"/>
      <c r="Q6344" s="52"/>
      <c r="R6344" s="52"/>
      <c r="S6344" s="38" t="e">
        <f>VLOOKUP(Таблица1[[#This Row],[Код страны поставки ТРУ]],Таблица8[],3,FALSE)</f>
        <v>#N/A</v>
      </c>
      <c r="T6344" s="52"/>
      <c r="U6344" s="52"/>
      <c r="V6344" s="38" t="e">
        <f>VLOOKUP(Таблица1[[#This Row],[Код условия поставки по ИНКОТЕРМС 2010]],Таблица10[],2,FALSE)</f>
        <v>#N/A</v>
      </c>
      <c r="X6344" s="4" t="e">
        <f>VLOOKUP(Таблица1[[#This Row],[Код единицы измерения]],Таблица37[#All],2,FALSE)</f>
        <v>#N/A</v>
      </c>
      <c r="Z6344" s="56"/>
      <c r="AA6344" s="56"/>
      <c r="AB6344" s="57">
        <f>Таблица1[[#This Row],[Кол-во/объем]]*Таблица1[[#This Row],[Маркетинговая цена за единицу, тенге без НДС]]</f>
        <v>0</v>
      </c>
      <c r="AC6344" s="52"/>
      <c r="AD6344" s="52"/>
      <c r="AE6344" s="52"/>
    </row>
    <row r="6345" spans="2:31" x14ac:dyDescent="0.3">
      <c r="B6345" s="4" t="e">
        <f>VLOOKUP(Таблица1[[#This Row],[Наименование Заказчика]],Таблица3[],2,FALSE)</f>
        <v>#N/A</v>
      </c>
      <c r="C6345" s="4" t="e">
        <f>VLOOKUP(Таблица1[[#This Row],[Наименование Заказчика]],Таблица3[],3,FALSE)</f>
        <v>#N/A</v>
      </c>
      <c r="N6345" s="38" t="e">
        <f>VLOOKUP(Таблица1[[#This Row],[Код основания для проведения закупки с применением особого порядка]],Таблица4[#All],3,FALSE)</f>
        <v>#N/A</v>
      </c>
      <c r="O6345" s="52"/>
      <c r="P6345" s="52"/>
      <c r="Q6345" s="52"/>
      <c r="R6345" s="52"/>
      <c r="S6345" s="38" t="e">
        <f>VLOOKUP(Таблица1[[#This Row],[Код страны поставки ТРУ]],Таблица8[],3,FALSE)</f>
        <v>#N/A</v>
      </c>
      <c r="T6345" s="52"/>
      <c r="U6345" s="52"/>
      <c r="V6345" s="38" t="e">
        <f>VLOOKUP(Таблица1[[#This Row],[Код условия поставки по ИНКОТЕРМС 2010]],Таблица10[],2,FALSE)</f>
        <v>#N/A</v>
      </c>
      <c r="X6345" s="4" t="e">
        <f>VLOOKUP(Таблица1[[#This Row],[Код единицы измерения]],Таблица37[#All],2,FALSE)</f>
        <v>#N/A</v>
      </c>
      <c r="Z6345" s="56"/>
      <c r="AA6345" s="56"/>
      <c r="AB6345" s="57">
        <f>Таблица1[[#This Row],[Кол-во/объем]]*Таблица1[[#This Row],[Маркетинговая цена за единицу, тенге без НДС]]</f>
        <v>0</v>
      </c>
      <c r="AC6345" s="52"/>
      <c r="AD6345" s="52"/>
      <c r="AE6345" s="52"/>
    </row>
    <row r="6346" spans="2:31" x14ac:dyDescent="0.3">
      <c r="B6346" s="4" t="e">
        <f>VLOOKUP(Таблица1[[#This Row],[Наименование Заказчика]],Таблица3[],2,FALSE)</f>
        <v>#N/A</v>
      </c>
      <c r="C6346" s="4" t="e">
        <f>VLOOKUP(Таблица1[[#This Row],[Наименование Заказчика]],Таблица3[],3,FALSE)</f>
        <v>#N/A</v>
      </c>
      <c r="N6346" s="38" t="e">
        <f>VLOOKUP(Таблица1[[#This Row],[Код основания для проведения закупки с применением особого порядка]],Таблица4[#All],3,FALSE)</f>
        <v>#N/A</v>
      </c>
      <c r="O6346" s="52"/>
      <c r="P6346" s="52"/>
      <c r="Q6346" s="52"/>
      <c r="R6346" s="52"/>
      <c r="S6346" s="38" t="e">
        <f>VLOOKUP(Таблица1[[#This Row],[Код страны поставки ТРУ]],Таблица8[],3,FALSE)</f>
        <v>#N/A</v>
      </c>
      <c r="T6346" s="52"/>
      <c r="U6346" s="52"/>
      <c r="V6346" s="38" t="e">
        <f>VLOOKUP(Таблица1[[#This Row],[Код условия поставки по ИНКОТЕРМС 2010]],Таблица10[],2,FALSE)</f>
        <v>#N/A</v>
      </c>
      <c r="X6346" s="4" t="e">
        <f>VLOOKUP(Таблица1[[#This Row],[Код единицы измерения]],Таблица37[#All],2,FALSE)</f>
        <v>#N/A</v>
      </c>
      <c r="Z6346" s="56"/>
      <c r="AA6346" s="56"/>
      <c r="AB6346" s="57">
        <f>Таблица1[[#This Row],[Кол-во/объем]]*Таблица1[[#This Row],[Маркетинговая цена за единицу, тенге без НДС]]</f>
        <v>0</v>
      </c>
      <c r="AC6346" s="52"/>
      <c r="AD6346" s="52"/>
      <c r="AE6346" s="52"/>
    </row>
    <row r="6347" spans="2:31" x14ac:dyDescent="0.3">
      <c r="B6347" s="4" t="e">
        <f>VLOOKUP(Таблица1[[#This Row],[Наименование Заказчика]],Таблица3[],2,FALSE)</f>
        <v>#N/A</v>
      </c>
      <c r="C6347" s="4" t="e">
        <f>VLOOKUP(Таблица1[[#This Row],[Наименование Заказчика]],Таблица3[],3,FALSE)</f>
        <v>#N/A</v>
      </c>
      <c r="N6347" s="38" t="e">
        <f>VLOOKUP(Таблица1[[#This Row],[Код основания для проведения закупки с применением особого порядка]],Таблица4[#All],3,FALSE)</f>
        <v>#N/A</v>
      </c>
      <c r="O6347" s="52"/>
      <c r="P6347" s="52"/>
      <c r="Q6347" s="52"/>
      <c r="R6347" s="52"/>
      <c r="S6347" s="38" t="e">
        <f>VLOOKUP(Таблица1[[#This Row],[Код страны поставки ТРУ]],Таблица8[],3,FALSE)</f>
        <v>#N/A</v>
      </c>
      <c r="T6347" s="52"/>
      <c r="U6347" s="52"/>
      <c r="V6347" s="38" t="e">
        <f>VLOOKUP(Таблица1[[#This Row],[Код условия поставки по ИНКОТЕРМС 2010]],Таблица10[],2,FALSE)</f>
        <v>#N/A</v>
      </c>
      <c r="X6347" s="4" t="e">
        <f>VLOOKUP(Таблица1[[#This Row],[Код единицы измерения]],Таблица37[#All],2,FALSE)</f>
        <v>#N/A</v>
      </c>
      <c r="Z6347" s="56"/>
      <c r="AA6347" s="56"/>
      <c r="AB6347" s="57">
        <f>Таблица1[[#This Row],[Кол-во/объем]]*Таблица1[[#This Row],[Маркетинговая цена за единицу, тенге без НДС]]</f>
        <v>0</v>
      </c>
      <c r="AC6347" s="52"/>
      <c r="AD6347" s="52"/>
      <c r="AE6347" s="52"/>
    </row>
    <row r="6348" spans="2:31" x14ac:dyDescent="0.3">
      <c r="B6348" s="4" t="e">
        <f>VLOOKUP(Таблица1[[#This Row],[Наименование Заказчика]],Таблица3[],2,FALSE)</f>
        <v>#N/A</v>
      </c>
      <c r="C6348" s="4" t="e">
        <f>VLOOKUP(Таблица1[[#This Row],[Наименование Заказчика]],Таблица3[],3,FALSE)</f>
        <v>#N/A</v>
      </c>
      <c r="N6348" s="38" t="e">
        <f>VLOOKUP(Таблица1[[#This Row],[Код основания для проведения закупки с применением особого порядка]],Таблица4[#All],3,FALSE)</f>
        <v>#N/A</v>
      </c>
      <c r="O6348" s="52"/>
      <c r="P6348" s="52"/>
      <c r="Q6348" s="52"/>
      <c r="R6348" s="52"/>
      <c r="S6348" s="38" t="e">
        <f>VLOOKUP(Таблица1[[#This Row],[Код страны поставки ТРУ]],Таблица8[],3,FALSE)</f>
        <v>#N/A</v>
      </c>
      <c r="T6348" s="52"/>
      <c r="U6348" s="52"/>
      <c r="V6348" s="38" t="e">
        <f>VLOOKUP(Таблица1[[#This Row],[Код условия поставки по ИНКОТЕРМС 2010]],Таблица10[],2,FALSE)</f>
        <v>#N/A</v>
      </c>
      <c r="X6348" s="4" t="e">
        <f>VLOOKUP(Таблица1[[#This Row],[Код единицы измерения]],Таблица37[#All],2,FALSE)</f>
        <v>#N/A</v>
      </c>
      <c r="Z6348" s="56"/>
      <c r="AA6348" s="56"/>
      <c r="AB6348" s="57">
        <f>Таблица1[[#This Row],[Кол-во/объем]]*Таблица1[[#This Row],[Маркетинговая цена за единицу, тенге без НДС]]</f>
        <v>0</v>
      </c>
      <c r="AC6348" s="52"/>
      <c r="AD6348" s="52"/>
      <c r="AE6348" s="52"/>
    </row>
    <row r="6349" spans="2:31" x14ac:dyDescent="0.3">
      <c r="B6349" s="4" t="e">
        <f>VLOOKUP(Таблица1[[#This Row],[Наименование Заказчика]],Таблица3[],2,FALSE)</f>
        <v>#N/A</v>
      </c>
      <c r="C6349" s="4" t="e">
        <f>VLOOKUP(Таблица1[[#This Row],[Наименование Заказчика]],Таблица3[],3,FALSE)</f>
        <v>#N/A</v>
      </c>
      <c r="N6349" s="38" t="e">
        <f>VLOOKUP(Таблица1[[#This Row],[Код основания для проведения закупки с применением особого порядка]],Таблица4[#All],3,FALSE)</f>
        <v>#N/A</v>
      </c>
      <c r="O6349" s="52"/>
      <c r="P6349" s="52"/>
      <c r="Q6349" s="52"/>
      <c r="R6349" s="52"/>
      <c r="S6349" s="38" t="e">
        <f>VLOOKUP(Таблица1[[#This Row],[Код страны поставки ТРУ]],Таблица8[],3,FALSE)</f>
        <v>#N/A</v>
      </c>
      <c r="T6349" s="52"/>
      <c r="U6349" s="52"/>
      <c r="V6349" s="38" t="e">
        <f>VLOOKUP(Таблица1[[#This Row],[Код условия поставки по ИНКОТЕРМС 2010]],Таблица10[],2,FALSE)</f>
        <v>#N/A</v>
      </c>
      <c r="X6349" s="4" t="e">
        <f>VLOOKUP(Таблица1[[#This Row],[Код единицы измерения]],Таблица37[#All],2,FALSE)</f>
        <v>#N/A</v>
      </c>
      <c r="Z6349" s="56"/>
      <c r="AA6349" s="56"/>
      <c r="AB6349" s="57">
        <f>Таблица1[[#This Row],[Кол-во/объем]]*Таблица1[[#This Row],[Маркетинговая цена за единицу, тенге без НДС]]</f>
        <v>0</v>
      </c>
      <c r="AC6349" s="52"/>
      <c r="AD6349" s="52"/>
      <c r="AE6349" s="52"/>
    </row>
    <row r="6350" spans="2:31" x14ac:dyDescent="0.3">
      <c r="B6350" s="4" t="e">
        <f>VLOOKUP(Таблица1[[#This Row],[Наименование Заказчика]],Таблица3[],2,FALSE)</f>
        <v>#N/A</v>
      </c>
      <c r="C6350" s="4" t="e">
        <f>VLOOKUP(Таблица1[[#This Row],[Наименование Заказчика]],Таблица3[],3,FALSE)</f>
        <v>#N/A</v>
      </c>
      <c r="N6350" s="38" t="e">
        <f>VLOOKUP(Таблица1[[#This Row],[Код основания для проведения закупки с применением особого порядка]],Таблица4[#All],3,FALSE)</f>
        <v>#N/A</v>
      </c>
      <c r="O6350" s="52"/>
      <c r="P6350" s="52"/>
      <c r="Q6350" s="52"/>
      <c r="R6350" s="52"/>
      <c r="S6350" s="38" t="e">
        <f>VLOOKUP(Таблица1[[#This Row],[Код страны поставки ТРУ]],Таблица8[],3,FALSE)</f>
        <v>#N/A</v>
      </c>
      <c r="T6350" s="52"/>
      <c r="U6350" s="52"/>
      <c r="V6350" s="38" t="e">
        <f>VLOOKUP(Таблица1[[#This Row],[Код условия поставки по ИНКОТЕРМС 2010]],Таблица10[],2,FALSE)</f>
        <v>#N/A</v>
      </c>
      <c r="X6350" s="4" t="e">
        <f>VLOOKUP(Таблица1[[#This Row],[Код единицы измерения]],Таблица37[#All],2,FALSE)</f>
        <v>#N/A</v>
      </c>
      <c r="Z6350" s="56"/>
      <c r="AA6350" s="56"/>
      <c r="AB6350" s="57">
        <f>Таблица1[[#This Row],[Кол-во/объем]]*Таблица1[[#This Row],[Маркетинговая цена за единицу, тенге без НДС]]</f>
        <v>0</v>
      </c>
      <c r="AC6350" s="52"/>
      <c r="AD6350" s="52"/>
      <c r="AE6350" s="52"/>
    </row>
    <row r="6351" spans="2:31" x14ac:dyDescent="0.3">
      <c r="B6351" s="4" t="e">
        <f>VLOOKUP(Таблица1[[#This Row],[Наименование Заказчика]],Таблица3[],2,FALSE)</f>
        <v>#N/A</v>
      </c>
      <c r="C6351" s="4" t="e">
        <f>VLOOKUP(Таблица1[[#This Row],[Наименование Заказчика]],Таблица3[],3,FALSE)</f>
        <v>#N/A</v>
      </c>
      <c r="N6351" s="38" t="e">
        <f>VLOOKUP(Таблица1[[#This Row],[Код основания для проведения закупки с применением особого порядка]],Таблица4[#All],3,FALSE)</f>
        <v>#N/A</v>
      </c>
      <c r="O6351" s="52"/>
      <c r="P6351" s="52"/>
      <c r="Q6351" s="52"/>
      <c r="R6351" s="52"/>
      <c r="S6351" s="38" t="e">
        <f>VLOOKUP(Таблица1[[#This Row],[Код страны поставки ТРУ]],Таблица8[],3,FALSE)</f>
        <v>#N/A</v>
      </c>
      <c r="T6351" s="52"/>
      <c r="U6351" s="52"/>
      <c r="V6351" s="38" t="e">
        <f>VLOOKUP(Таблица1[[#This Row],[Код условия поставки по ИНКОТЕРМС 2010]],Таблица10[],2,FALSE)</f>
        <v>#N/A</v>
      </c>
      <c r="X6351" s="4" t="e">
        <f>VLOOKUP(Таблица1[[#This Row],[Код единицы измерения]],Таблица37[#All],2,FALSE)</f>
        <v>#N/A</v>
      </c>
      <c r="Z6351" s="56"/>
      <c r="AA6351" s="56"/>
      <c r="AB6351" s="57">
        <f>Таблица1[[#This Row],[Кол-во/объем]]*Таблица1[[#This Row],[Маркетинговая цена за единицу, тенге без НДС]]</f>
        <v>0</v>
      </c>
      <c r="AC6351" s="52"/>
      <c r="AD6351" s="52"/>
      <c r="AE6351" s="52"/>
    </row>
    <row r="6352" spans="2:31" x14ac:dyDescent="0.3">
      <c r="B6352" s="4" t="e">
        <f>VLOOKUP(Таблица1[[#This Row],[Наименование Заказчика]],Таблица3[],2,FALSE)</f>
        <v>#N/A</v>
      </c>
      <c r="C6352" s="4" t="e">
        <f>VLOOKUP(Таблица1[[#This Row],[Наименование Заказчика]],Таблица3[],3,FALSE)</f>
        <v>#N/A</v>
      </c>
      <c r="N6352" s="38" t="e">
        <f>VLOOKUP(Таблица1[[#This Row],[Код основания для проведения закупки с применением особого порядка]],Таблица4[#All],3,FALSE)</f>
        <v>#N/A</v>
      </c>
      <c r="O6352" s="52"/>
      <c r="P6352" s="52"/>
      <c r="Q6352" s="52"/>
      <c r="R6352" s="52"/>
      <c r="S6352" s="38" t="e">
        <f>VLOOKUP(Таблица1[[#This Row],[Код страны поставки ТРУ]],Таблица8[],3,FALSE)</f>
        <v>#N/A</v>
      </c>
      <c r="T6352" s="52"/>
      <c r="U6352" s="52"/>
      <c r="V6352" s="38" t="e">
        <f>VLOOKUP(Таблица1[[#This Row],[Код условия поставки по ИНКОТЕРМС 2010]],Таблица10[],2,FALSE)</f>
        <v>#N/A</v>
      </c>
      <c r="X6352" s="4" t="e">
        <f>VLOOKUP(Таблица1[[#This Row],[Код единицы измерения]],Таблица37[#All],2,FALSE)</f>
        <v>#N/A</v>
      </c>
      <c r="Z6352" s="56"/>
      <c r="AA6352" s="56"/>
      <c r="AB6352" s="57">
        <f>Таблица1[[#This Row],[Кол-во/объем]]*Таблица1[[#This Row],[Маркетинговая цена за единицу, тенге без НДС]]</f>
        <v>0</v>
      </c>
      <c r="AC6352" s="52"/>
      <c r="AD6352" s="52"/>
      <c r="AE6352" s="52"/>
    </row>
    <row r="6353" spans="2:31" x14ac:dyDescent="0.3">
      <c r="B6353" s="4" t="e">
        <f>VLOOKUP(Таблица1[[#This Row],[Наименование Заказчика]],Таблица3[],2,FALSE)</f>
        <v>#N/A</v>
      </c>
      <c r="C6353" s="4" t="e">
        <f>VLOOKUP(Таблица1[[#This Row],[Наименование Заказчика]],Таблица3[],3,FALSE)</f>
        <v>#N/A</v>
      </c>
      <c r="N6353" s="38" t="e">
        <f>VLOOKUP(Таблица1[[#This Row],[Код основания для проведения закупки с применением особого порядка]],Таблица4[#All],3,FALSE)</f>
        <v>#N/A</v>
      </c>
      <c r="O6353" s="52"/>
      <c r="P6353" s="52"/>
      <c r="Q6353" s="52"/>
      <c r="R6353" s="52"/>
      <c r="S6353" s="38" t="e">
        <f>VLOOKUP(Таблица1[[#This Row],[Код страны поставки ТРУ]],Таблица8[],3,FALSE)</f>
        <v>#N/A</v>
      </c>
      <c r="T6353" s="52"/>
      <c r="U6353" s="52"/>
      <c r="V6353" s="38" t="e">
        <f>VLOOKUP(Таблица1[[#This Row],[Код условия поставки по ИНКОТЕРМС 2010]],Таблица10[],2,FALSE)</f>
        <v>#N/A</v>
      </c>
      <c r="X6353" s="4" t="e">
        <f>VLOOKUP(Таблица1[[#This Row],[Код единицы измерения]],Таблица37[#All],2,FALSE)</f>
        <v>#N/A</v>
      </c>
      <c r="Z6353" s="56"/>
      <c r="AA6353" s="56"/>
      <c r="AB6353" s="57">
        <f>Таблица1[[#This Row],[Кол-во/объем]]*Таблица1[[#This Row],[Маркетинговая цена за единицу, тенге без НДС]]</f>
        <v>0</v>
      </c>
      <c r="AC6353" s="52"/>
      <c r="AD6353" s="52"/>
      <c r="AE6353" s="52"/>
    </row>
    <row r="6354" spans="2:31" x14ac:dyDescent="0.3">
      <c r="B6354" s="4" t="e">
        <f>VLOOKUP(Таблица1[[#This Row],[Наименование Заказчика]],Таблица3[],2,FALSE)</f>
        <v>#N/A</v>
      </c>
      <c r="C6354" s="4" t="e">
        <f>VLOOKUP(Таблица1[[#This Row],[Наименование Заказчика]],Таблица3[],3,FALSE)</f>
        <v>#N/A</v>
      </c>
      <c r="N6354" s="38" t="e">
        <f>VLOOKUP(Таблица1[[#This Row],[Код основания для проведения закупки с применением особого порядка]],Таблица4[#All],3,FALSE)</f>
        <v>#N/A</v>
      </c>
      <c r="O6354" s="52"/>
      <c r="P6354" s="52"/>
      <c r="Q6354" s="52"/>
      <c r="R6354" s="52"/>
      <c r="S6354" s="38" t="e">
        <f>VLOOKUP(Таблица1[[#This Row],[Код страны поставки ТРУ]],Таблица8[],3,FALSE)</f>
        <v>#N/A</v>
      </c>
      <c r="T6354" s="52"/>
      <c r="U6354" s="52"/>
      <c r="V6354" s="38" t="e">
        <f>VLOOKUP(Таблица1[[#This Row],[Код условия поставки по ИНКОТЕРМС 2010]],Таблица10[],2,FALSE)</f>
        <v>#N/A</v>
      </c>
      <c r="X6354" s="4" t="e">
        <f>VLOOKUP(Таблица1[[#This Row],[Код единицы измерения]],Таблица37[#All],2,FALSE)</f>
        <v>#N/A</v>
      </c>
      <c r="Z6354" s="56"/>
      <c r="AA6354" s="56"/>
      <c r="AB6354" s="57">
        <f>Таблица1[[#This Row],[Кол-во/объем]]*Таблица1[[#This Row],[Маркетинговая цена за единицу, тенге без НДС]]</f>
        <v>0</v>
      </c>
      <c r="AC6354" s="52"/>
      <c r="AD6354" s="52"/>
      <c r="AE6354" s="52"/>
    </row>
    <row r="6355" spans="2:31" x14ac:dyDescent="0.3">
      <c r="B6355" s="4" t="e">
        <f>VLOOKUP(Таблица1[[#This Row],[Наименование Заказчика]],Таблица3[],2,FALSE)</f>
        <v>#N/A</v>
      </c>
      <c r="C6355" s="4" t="e">
        <f>VLOOKUP(Таблица1[[#This Row],[Наименование Заказчика]],Таблица3[],3,FALSE)</f>
        <v>#N/A</v>
      </c>
      <c r="N6355" s="38" t="e">
        <f>VLOOKUP(Таблица1[[#This Row],[Код основания для проведения закупки с применением особого порядка]],Таблица4[#All],3,FALSE)</f>
        <v>#N/A</v>
      </c>
      <c r="O6355" s="52"/>
      <c r="P6355" s="52"/>
      <c r="Q6355" s="52"/>
      <c r="R6355" s="52"/>
      <c r="S6355" s="38" t="e">
        <f>VLOOKUP(Таблица1[[#This Row],[Код страны поставки ТРУ]],Таблица8[],3,FALSE)</f>
        <v>#N/A</v>
      </c>
      <c r="T6355" s="52"/>
      <c r="U6355" s="52"/>
      <c r="V6355" s="38" t="e">
        <f>VLOOKUP(Таблица1[[#This Row],[Код условия поставки по ИНКОТЕРМС 2010]],Таблица10[],2,FALSE)</f>
        <v>#N/A</v>
      </c>
      <c r="X6355" s="4" t="e">
        <f>VLOOKUP(Таблица1[[#This Row],[Код единицы измерения]],Таблица37[#All],2,FALSE)</f>
        <v>#N/A</v>
      </c>
      <c r="Z6355" s="56"/>
      <c r="AA6355" s="56"/>
      <c r="AB6355" s="57">
        <f>Таблица1[[#This Row],[Кол-во/объем]]*Таблица1[[#This Row],[Маркетинговая цена за единицу, тенге без НДС]]</f>
        <v>0</v>
      </c>
      <c r="AC6355" s="52"/>
      <c r="AD6355" s="52"/>
      <c r="AE6355" s="52"/>
    </row>
    <row r="6356" spans="2:31" x14ac:dyDescent="0.3">
      <c r="B6356" s="4" t="e">
        <f>VLOOKUP(Таблица1[[#This Row],[Наименование Заказчика]],Таблица3[],2,FALSE)</f>
        <v>#N/A</v>
      </c>
      <c r="C6356" s="4" t="e">
        <f>VLOOKUP(Таблица1[[#This Row],[Наименование Заказчика]],Таблица3[],3,FALSE)</f>
        <v>#N/A</v>
      </c>
      <c r="N6356" s="38" t="e">
        <f>VLOOKUP(Таблица1[[#This Row],[Код основания для проведения закупки с применением особого порядка]],Таблица4[#All],3,FALSE)</f>
        <v>#N/A</v>
      </c>
      <c r="O6356" s="52"/>
      <c r="P6356" s="52"/>
      <c r="Q6356" s="52"/>
      <c r="R6356" s="52"/>
      <c r="S6356" s="38" t="e">
        <f>VLOOKUP(Таблица1[[#This Row],[Код страны поставки ТРУ]],Таблица8[],3,FALSE)</f>
        <v>#N/A</v>
      </c>
      <c r="T6356" s="52"/>
      <c r="U6356" s="52"/>
      <c r="V6356" s="38" t="e">
        <f>VLOOKUP(Таблица1[[#This Row],[Код условия поставки по ИНКОТЕРМС 2010]],Таблица10[],2,FALSE)</f>
        <v>#N/A</v>
      </c>
      <c r="X6356" s="4" t="e">
        <f>VLOOKUP(Таблица1[[#This Row],[Код единицы измерения]],Таблица37[#All],2,FALSE)</f>
        <v>#N/A</v>
      </c>
      <c r="Z6356" s="56"/>
      <c r="AA6356" s="56"/>
      <c r="AB6356" s="57">
        <f>Таблица1[[#This Row],[Кол-во/объем]]*Таблица1[[#This Row],[Маркетинговая цена за единицу, тенге без НДС]]</f>
        <v>0</v>
      </c>
      <c r="AC6356" s="52"/>
      <c r="AD6356" s="52"/>
      <c r="AE6356" s="52"/>
    </row>
    <row r="6357" spans="2:31" x14ac:dyDescent="0.3">
      <c r="B6357" s="4" t="e">
        <f>VLOOKUP(Таблица1[[#This Row],[Наименование Заказчика]],Таблица3[],2,FALSE)</f>
        <v>#N/A</v>
      </c>
      <c r="C6357" s="4" t="e">
        <f>VLOOKUP(Таблица1[[#This Row],[Наименование Заказчика]],Таблица3[],3,FALSE)</f>
        <v>#N/A</v>
      </c>
      <c r="N6357" s="38" t="e">
        <f>VLOOKUP(Таблица1[[#This Row],[Код основания для проведения закупки с применением особого порядка]],Таблица4[#All],3,FALSE)</f>
        <v>#N/A</v>
      </c>
      <c r="O6357" s="52"/>
      <c r="P6357" s="52"/>
      <c r="Q6357" s="52"/>
      <c r="R6357" s="52"/>
      <c r="S6357" s="38" t="e">
        <f>VLOOKUP(Таблица1[[#This Row],[Код страны поставки ТРУ]],Таблица8[],3,FALSE)</f>
        <v>#N/A</v>
      </c>
      <c r="T6357" s="52"/>
      <c r="U6357" s="52"/>
      <c r="V6357" s="38" t="e">
        <f>VLOOKUP(Таблица1[[#This Row],[Код условия поставки по ИНКОТЕРМС 2010]],Таблица10[],2,FALSE)</f>
        <v>#N/A</v>
      </c>
      <c r="X6357" s="4" t="e">
        <f>VLOOKUP(Таблица1[[#This Row],[Код единицы измерения]],Таблица37[#All],2,FALSE)</f>
        <v>#N/A</v>
      </c>
      <c r="Z6357" s="56"/>
      <c r="AA6357" s="56"/>
      <c r="AB6357" s="57">
        <f>Таблица1[[#This Row],[Кол-во/объем]]*Таблица1[[#This Row],[Маркетинговая цена за единицу, тенге без НДС]]</f>
        <v>0</v>
      </c>
      <c r="AC6357" s="52"/>
      <c r="AD6357" s="52"/>
      <c r="AE6357" s="52"/>
    </row>
    <row r="6358" spans="2:31" x14ac:dyDescent="0.3">
      <c r="B6358" s="4" t="e">
        <f>VLOOKUP(Таблица1[[#This Row],[Наименование Заказчика]],Таблица3[],2,FALSE)</f>
        <v>#N/A</v>
      </c>
      <c r="C6358" s="4" t="e">
        <f>VLOOKUP(Таблица1[[#This Row],[Наименование Заказчика]],Таблица3[],3,FALSE)</f>
        <v>#N/A</v>
      </c>
      <c r="N6358" s="38" t="e">
        <f>VLOOKUP(Таблица1[[#This Row],[Код основания для проведения закупки с применением особого порядка]],Таблица4[#All],3,FALSE)</f>
        <v>#N/A</v>
      </c>
      <c r="O6358" s="52"/>
      <c r="P6358" s="52"/>
      <c r="Q6358" s="52"/>
      <c r="R6358" s="52"/>
      <c r="S6358" s="38" t="e">
        <f>VLOOKUP(Таблица1[[#This Row],[Код страны поставки ТРУ]],Таблица8[],3,FALSE)</f>
        <v>#N/A</v>
      </c>
      <c r="T6358" s="52"/>
      <c r="U6358" s="52"/>
      <c r="V6358" s="38" t="e">
        <f>VLOOKUP(Таблица1[[#This Row],[Код условия поставки по ИНКОТЕРМС 2010]],Таблица10[],2,FALSE)</f>
        <v>#N/A</v>
      </c>
      <c r="X6358" s="4" t="e">
        <f>VLOOKUP(Таблица1[[#This Row],[Код единицы измерения]],Таблица37[#All],2,FALSE)</f>
        <v>#N/A</v>
      </c>
      <c r="Z6358" s="56"/>
      <c r="AA6358" s="56"/>
      <c r="AB6358" s="57">
        <f>Таблица1[[#This Row],[Кол-во/объем]]*Таблица1[[#This Row],[Маркетинговая цена за единицу, тенге без НДС]]</f>
        <v>0</v>
      </c>
      <c r="AC6358" s="52"/>
      <c r="AD6358" s="52"/>
      <c r="AE6358" s="52"/>
    </row>
    <row r="6359" spans="2:31" x14ac:dyDescent="0.3">
      <c r="B6359" s="4" t="e">
        <f>VLOOKUP(Таблица1[[#This Row],[Наименование Заказчика]],Таблица3[],2,FALSE)</f>
        <v>#N/A</v>
      </c>
      <c r="C6359" s="4" t="e">
        <f>VLOOKUP(Таблица1[[#This Row],[Наименование Заказчика]],Таблица3[],3,FALSE)</f>
        <v>#N/A</v>
      </c>
      <c r="N6359" s="38" t="e">
        <f>VLOOKUP(Таблица1[[#This Row],[Код основания для проведения закупки с применением особого порядка]],Таблица4[#All],3,FALSE)</f>
        <v>#N/A</v>
      </c>
      <c r="O6359" s="52"/>
      <c r="P6359" s="52"/>
      <c r="Q6359" s="52"/>
      <c r="R6359" s="52"/>
      <c r="S6359" s="38" t="e">
        <f>VLOOKUP(Таблица1[[#This Row],[Код страны поставки ТРУ]],Таблица8[],3,FALSE)</f>
        <v>#N/A</v>
      </c>
      <c r="T6359" s="52"/>
      <c r="U6359" s="52"/>
      <c r="V6359" s="38" t="e">
        <f>VLOOKUP(Таблица1[[#This Row],[Код условия поставки по ИНКОТЕРМС 2010]],Таблица10[],2,FALSE)</f>
        <v>#N/A</v>
      </c>
      <c r="X6359" s="4" t="e">
        <f>VLOOKUP(Таблица1[[#This Row],[Код единицы измерения]],Таблица37[#All],2,FALSE)</f>
        <v>#N/A</v>
      </c>
      <c r="Z6359" s="56"/>
      <c r="AA6359" s="56"/>
      <c r="AB6359" s="57">
        <f>Таблица1[[#This Row],[Кол-во/объем]]*Таблица1[[#This Row],[Маркетинговая цена за единицу, тенге без НДС]]</f>
        <v>0</v>
      </c>
      <c r="AC6359" s="52"/>
      <c r="AD6359" s="52"/>
      <c r="AE6359" s="52"/>
    </row>
    <row r="6360" spans="2:31" x14ac:dyDescent="0.3">
      <c r="B6360" s="4" t="e">
        <f>VLOOKUP(Таблица1[[#This Row],[Наименование Заказчика]],Таблица3[],2,FALSE)</f>
        <v>#N/A</v>
      </c>
      <c r="C6360" s="4" t="e">
        <f>VLOOKUP(Таблица1[[#This Row],[Наименование Заказчика]],Таблица3[],3,FALSE)</f>
        <v>#N/A</v>
      </c>
      <c r="N6360" s="38" t="e">
        <f>VLOOKUP(Таблица1[[#This Row],[Код основания для проведения закупки с применением особого порядка]],Таблица4[#All],3,FALSE)</f>
        <v>#N/A</v>
      </c>
      <c r="O6360" s="52"/>
      <c r="P6360" s="52"/>
      <c r="Q6360" s="52"/>
      <c r="R6360" s="52"/>
      <c r="S6360" s="38" t="e">
        <f>VLOOKUP(Таблица1[[#This Row],[Код страны поставки ТРУ]],Таблица8[],3,FALSE)</f>
        <v>#N/A</v>
      </c>
      <c r="T6360" s="52"/>
      <c r="U6360" s="52"/>
      <c r="V6360" s="38" t="e">
        <f>VLOOKUP(Таблица1[[#This Row],[Код условия поставки по ИНКОТЕРМС 2010]],Таблица10[],2,FALSE)</f>
        <v>#N/A</v>
      </c>
      <c r="X6360" s="4" t="e">
        <f>VLOOKUP(Таблица1[[#This Row],[Код единицы измерения]],Таблица37[#All],2,FALSE)</f>
        <v>#N/A</v>
      </c>
      <c r="Z6360" s="56"/>
      <c r="AA6360" s="56"/>
      <c r="AB6360" s="57">
        <f>Таблица1[[#This Row],[Кол-во/объем]]*Таблица1[[#This Row],[Маркетинговая цена за единицу, тенге без НДС]]</f>
        <v>0</v>
      </c>
      <c r="AC6360" s="52"/>
      <c r="AD6360" s="52"/>
      <c r="AE6360" s="52"/>
    </row>
    <row r="6361" spans="2:31" x14ac:dyDescent="0.3">
      <c r="B6361" s="4" t="e">
        <f>VLOOKUP(Таблица1[[#This Row],[Наименование Заказчика]],Таблица3[],2,FALSE)</f>
        <v>#N/A</v>
      </c>
      <c r="C6361" s="4" t="e">
        <f>VLOOKUP(Таблица1[[#This Row],[Наименование Заказчика]],Таблица3[],3,FALSE)</f>
        <v>#N/A</v>
      </c>
      <c r="N6361" s="38" t="e">
        <f>VLOOKUP(Таблица1[[#This Row],[Код основания для проведения закупки с применением особого порядка]],Таблица4[#All],3,FALSE)</f>
        <v>#N/A</v>
      </c>
      <c r="O6361" s="52"/>
      <c r="P6361" s="52"/>
      <c r="Q6361" s="52"/>
      <c r="R6361" s="52"/>
      <c r="S6361" s="38" t="e">
        <f>VLOOKUP(Таблица1[[#This Row],[Код страны поставки ТРУ]],Таблица8[],3,FALSE)</f>
        <v>#N/A</v>
      </c>
      <c r="T6361" s="52"/>
      <c r="U6361" s="52"/>
      <c r="V6361" s="38" t="e">
        <f>VLOOKUP(Таблица1[[#This Row],[Код условия поставки по ИНКОТЕРМС 2010]],Таблица10[],2,FALSE)</f>
        <v>#N/A</v>
      </c>
      <c r="X6361" s="4" t="e">
        <f>VLOOKUP(Таблица1[[#This Row],[Код единицы измерения]],Таблица37[#All],2,FALSE)</f>
        <v>#N/A</v>
      </c>
      <c r="Z6361" s="56"/>
      <c r="AA6361" s="56"/>
      <c r="AB6361" s="57">
        <f>Таблица1[[#This Row],[Кол-во/объем]]*Таблица1[[#This Row],[Маркетинговая цена за единицу, тенге без НДС]]</f>
        <v>0</v>
      </c>
      <c r="AC6361" s="52"/>
      <c r="AD6361" s="52"/>
      <c r="AE6361" s="52"/>
    </row>
    <row r="6362" spans="2:31" x14ac:dyDescent="0.3">
      <c r="B6362" s="4" t="e">
        <f>VLOOKUP(Таблица1[[#This Row],[Наименование Заказчика]],Таблица3[],2,FALSE)</f>
        <v>#N/A</v>
      </c>
      <c r="C6362" s="4" t="e">
        <f>VLOOKUP(Таблица1[[#This Row],[Наименование Заказчика]],Таблица3[],3,FALSE)</f>
        <v>#N/A</v>
      </c>
      <c r="N6362" s="38" t="e">
        <f>VLOOKUP(Таблица1[[#This Row],[Код основания для проведения закупки с применением особого порядка]],Таблица4[#All],3,FALSE)</f>
        <v>#N/A</v>
      </c>
      <c r="O6362" s="52"/>
      <c r="P6362" s="52"/>
      <c r="Q6362" s="52"/>
      <c r="R6362" s="52"/>
      <c r="S6362" s="38" t="e">
        <f>VLOOKUP(Таблица1[[#This Row],[Код страны поставки ТРУ]],Таблица8[],3,FALSE)</f>
        <v>#N/A</v>
      </c>
      <c r="T6362" s="52"/>
      <c r="U6362" s="52"/>
      <c r="V6362" s="38" t="e">
        <f>VLOOKUP(Таблица1[[#This Row],[Код условия поставки по ИНКОТЕРМС 2010]],Таблица10[],2,FALSE)</f>
        <v>#N/A</v>
      </c>
      <c r="X6362" s="4" t="e">
        <f>VLOOKUP(Таблица1[[#This Row],[Код единицы измерения]],Таблица37[#All],2,FALSE)</f>
        <v>#N/A</v>
      </c>
      <c r="Z6362" s="56"/>
      <c r="AA6362" s="56"/>
      <c r="AB6362" s="57">
        <f>Таблица1[[#This Row],[Кол-во/объем]]*Таблица1[[#This Row],[Маркетинговая цена за единицу, тенге без НДС]]</f>
        <v>0</v>
      </c>
      <c r="AC6362" s="52"/>
      <c r="AD6362" s="52"/>
      <c r="AE6362" s="52"/>
    </row>
    <row r="6363" spans="2:31" x14ac:dyDescent="0.3">
      <c r="B6363" s="4" t="e">
        <f>VLOOKUP(Таблица1[[#This Row],[Наименование Заказчика]],Таблица3[],2,FALSE)</f>
        <v>#N/A</v>
      </c>
      <c r="C6363" s="4" t="e">
        <f>VLOOKUP(Таблица1[[#This Row],[Наименование Заказчика]],Таблица3[],3,FALSE)</f>
        <v>#N/A</v>
      </c>
      <c r="N6363" s="38" t="e">
        <f>VLOOKUP(Таблица1[[#This Row],[Код основания для проведения закупки с применением особого порядка]],Таблица4[#All],3,FALSE)</f>
        <v>#N/A</v>
      </c>
      <c r="O6363" s="52"/>
      <c r="P6363" s="52"/>
      <c r="Q6363" s="52"/>
      <c r="R6363" s="52"/>
      <c r="S6363" s="38" t="e">
        <f>VLOOKUP(Таблица1[[#This Row],[Код страны поставки ТРУ]],Таблица8[],3,FALSE)</f>
        <v>#N/A</v>
      </c>
      <c r="T6363" s="52"/>
      <c r="U6363" s="52"/>
      <c r="V6363" s="38" t="e">
        <f>VLOOKUP(Таблица1[[#This Row],[Код условия поставки по ИНКОТЕРМС 2010]],Таблица10[],2,FALSE)</f>
        <v>#N/A</v>
      </c>
      <c r="X6363" s="4" t="e">
        <f>VLOOKUP(Таблица1[[#This Row],[Код единицы измерения]],Таблица37[#All],2,FALSE)</f>
        <v>#N/A</v>
      </c>
      <c r="Z6363" s="56"/>
      <c r="AA6363" s="56"/>
      <c r="AB6363" s="57">
        <f>Таблица1[[#This Row],[Кол-во/объем]]*Таблица1[[#This Row],[Маркетинговая цена за единицу, тенге без НДС]]</f>
        <v>0</v>
      </c>
      <c r="AC6363" s="52"/>
      <c r="AD6363" s="52"/>
      <c r="AE6363" s="52"/>
    </row>
    <row r="6364" spans="2:31" x14ac:dyDescent="0.3">
      <c r="B6364" s="4" t="e">
        <f>VLOOKUP(Таблица1[[#This Row],[Наименование Заказчика]],Таблица3[],2,FALSE)</f>
        <v>#N/A</v>
      </c>
      <c r="C6364" s="4" t="e">
        <f>VLOOKUP(Таблица1[[#This Row],[Наименование Заказчика]],Таблица3[],3,FALSE)</f>
        <v>#N/A</v>
      </c>
      <c r="N6364" s="38" t="e">
        <f>VLOOKUP(Таблица1[[#This Row],[Код основания для проведения закупки с применением особого порядка]],Таблица4[#All],3,FALSE)</f>
        <v>#N/A</v>
      </c>
      <c r="O6364" s="52"/>
      <c r="P6364" s="52"/>
      <c r="Q6364" s="52"/>
      <c r="R6364" s="52"/>
      <c r="S6364" s="38" t="e">
        <f>VLOOKUP(Таблица1[[#This Row],[Код страны поставки ТРУ]],Таблица8[],3,FALSE)</f>
        <v>#N/A</v>
      </c>
      <c r="T6364" s="52"/>
      <c r="U6364" s="52"/>
      <c r="V6364" s="38" t="e">
        <f>VLOOKUP(Таблица1[[#This Row],[Код условия поставки по ИНКОТЕРМС 2010]],Таблица10[],2,FALSE)</f>
        <v>#N/A</v>
      </c>
      <c r="X6364" s="4" t="e">
        <f>VLOOKUP(Таблица1[[#This Row],[Код единицы измерения]],Таблица37[#All],2,FALSE)</f>
        <v>#N/A</v>
      </c>
      <c r="Z6364" s="56"/>
      <c r="AA6364" s="56"/>
      <c r="AB6364" s="57">
        <f>Таблица1[[#This Row],[Кол-во/объем]]*Таблица1[[#This Row],[Маркетинговая цена за единицу, тенге без НДС]]</f>
        <v>0</v>
      </c>
      <c r="AC6364" s="52"/>
      <c r="AD6364" s="52"/>
      <c r="AE6364" s="52"/>
    </row>
    <row r="6365" spans="2:31" x14ac:dyDescent="0.3">
      <c r="B6365" s="4" t="e">
        <f>VLOOKUP(Таблица1[[#This Row],[Наименование Заказчика]],Таблица3[],2,FALSE)</f>
        <v>#N/A</v>
      </c>
      <c r="C6365" s="4" t="e">
        <f>VLOOKUP(Таблица1[[#This Row],[Наименование Заказчика]],Таблица3[],3,FALSE)</f>
        <v>#N/A</v>
      </c>
      <c r="N6365" s="38" t="e">
        <f>VLOOKUP(Таблица1[[#This Row],[Код основания для проведения закупки с применением особого порядка]],Таблица4[#All],3,FALSE)</f>
        <v>#N/A</v>
      </c>
      <c r="O6365" s="52"/>
      <c r="P6365" s="52"/>
      <c r="Q6365" s="52"/>
      <c r="R6365" s="52"/>
      <c r="S6365" s="38" t="e">
        <f>VLOOKUP(Таблица1[[#This Row],[Код страны поставки ТРУ]],Таблица8[],3,FALSE)</f>
        <v>#N/A</v>
      </c>
      <c r="T6365" s="52"/>
      <c r="U6365" s="52"/>
      <c r="V6365" s="38" t="e">
        <f>VLOOKUP(Таблица1[[#This Row],[Код условия поставки по ИНКОТЕРМС 2010]],Таблица10[],2,FALSE)</f>
        <v>#N/A</v>
      </c>
      <c r="X6365" s="4" t="e">
        <f>VLOOKUP(Таблица1[[#This Row],[Код единицы измерения]],Таблица37[#All],2,FALSE)</f>
        <v>#N/A</v>
      </c>
      <c r="Z6365" s="56"/>
      <c r="AA6365" s="56"/>
      <c r="AB6365" s="57">
        <f>Таблица1[[#This Row],[Кол-во/объем]]*Таблица1[[#This Row],[Маркетинговая цена за единицу, тенге без НДС]]</f>
        <v>0</v>
      </c>
      <c r="AC6365" s="52"/>
      <c r="AD6365" s="52"/>
      <c r="AE6365" s="52"/>
    </row>
    <row r="6366" spans="2:31" x14ac:dyDescent="0.3">
      <c r="B6366" s="4" t="e">
        <f>VLOOKUP(Таблица1[[#This Row],[Наименование Заказчика]],Таблица3[],2,FALSE)</f>
        <v>#N/A</v>
      </c>
      <c r="C6366" s="4" t="e">
        <f>VLOOKUP(Таблица1[[#This Row],[Наименование Заказчика]],Таблица3[],3,FALSE)</f>
        <v>#N/A</v>
      </c>
      <c r="N6366" s="38" t="e">
        <f>VLOOKUP(Таблица1[[#This Row],[Код основания для проведения закупки с применением особого порядка]],Таблица4[#All],3,FALSE)</f>
        <v>#N/A</v>
      </c>
      <c r="O6366" s="52"/>
      <c r="P6366" s="52"/>
      <c r="Q6366" s="52"/>
      <c r="R6366" s="52"/>
      <c r="S6366" s="38" t="e">
        <f>VLOOKUP(Таблица1[[#This Row],[Код страны поставки ТРУ]],Таблица8[],3,FALSE)</f>
        <v>#N/A</v>
      </c>
      <c r="T6366" s="52"/>
      <c r="U6366" s="52"/>
      <c r="V6366" s="38" t="e">
        <f>VLOOKUP(Таблица1[[#This Row],[Код условия поставки по ИНКОТЕРМС 2010]],Таблица10[],2,FALSE)</f>
        <v>#N/A</v>
      </c>
      <c r="X6366" s="4" t="e">
        <f>VLOOKUP(Таблица1[[#This Row],[Код единицы измерения]],Таблица37[#All],2,FALSE)</f>
        <v>#N/A</v>
      </c>
      <c r="Z6366" s="56"/>
      <c r="AA6366" s="56"/>
      <c r="AB6366" s="57">
        <f>Таблица1[[#This Row],[Кол-во/объем]]*Таблица1[[#This Row],[Маркетинговая цена за единицу, тенге без НДС]]</f>
        <v>0</v>
      </c>
      <c r="AC6366" s="52"/>
      <c r="AD6366" s="52"/>
      <c r="AE6366" s="52"/>
    </row>
    <row r="6367" spans="2:31" x14ac:dyDescent="0.3">
      <c r="B6367" s="4" t="e">
        <f>VLOOKUP(Таблица1[[#This Row],[Наименование Заказчика]],Таблица3[],2,FALSE)</f>
        <v>#N/A</v>
      </c>
      <c r="C6367" s="4" t="e">
        <f>VLOOKUP(Таблица1[[#This Row],[Наименование Заказчика]],Таблица3[],3,FALSE)</f>
        <v>#N/A</v>
      </c>
      <c r="N6367" s="38" t="e">
        <f>VLOOKUP(Таблица1[[#This Row],[Код основания для проведения закупки с применением особого порядка]],Таблица4[#All],3,FALSE)</f>
        <v>#N/A</v>
      </c>
      <c r="O6367" s="52"/>
      <c r="P6367" s="52"/>
      <c r="Q6367" s="52"/>
      <c r="R6367" s="52"/>
      <c r="S6367" s="38" t="e">
        <f>VLOOKUP(Таблица1[[#This Row],[Код страны поставки ТРУ]],Таблица8[],3,FALSE)</f>
        <v>#N/A</v>
      </c>
      <c r="T6367" s="52"/>
      <c r="U6367" s="52"/>
      <c r="V6367" s="38" t="e">
        <f>VLOOKUP(Таблица1[[#This Row],[Код условия поставки по ИНКОТЕРМС 2010]],Таблица10[],2,FALSE)</f>
        <v>#N/A</v>
      </c>
      <c r="X6367" s="4" t="e">
        <f>VLOOKUP(Таблица1[[#This Row],[Код единицы измерения]],Таблица37[#All],2,FALSE)</f>
        <v>#N/A</v>
      </c>
      <c r="Z6367" s="56"/>
      <c r="AA6367" s="56"/>
      <c r="AB6367" s="57">
        <f>Таблица1[[#This Row],[Кол-во/объем]]*Таблица1[[#This Row],[Маркетинговая цена за единицу, тенге без НДС]]</f>
        <v>0</v>
      </c>
      <c r="AC6367" s="52"/>
      <c r="AD6367" s="52"/>
      <c r="AE6367" s="52"/>
    </row>
    <row r="6368" spans="2:31" x14ac:dyDescent="0.3">
      <c r="B6368" s="4" t="e">
        <f>VLOOKUP(Таблица1[[#This Row],[Наименование Заказчика]],Таблица3[],2,FALSE)</f>
        <v>#N/A</v>
      </c>
      <c r="C6368" s="4" t="e">
        <f>VLOOKUP(Таблица1[[#This Row],[Наименование Заказчика]],Таблица3[],3,FALSE)</f>
        <v>#N/A</v>
      </c>
      <c r="N6368" s="38" t="e">
        <f>VLOOKUP(Таблица1[[#This Row],[Код основания для проведения закупки с применением особого порядка]],Таблица4[#All],3,FALSE)</f>
        <v>#N/A</v>
      </c>
      <c r="O6368" s="52"/>
      <c r="P6368" s="52"/>
      <c r="Q6368" s="52"/>
      <c r="R6368" s="52"/>
      <c r="S6368" s="38" t="e">
        <f>VLOOKUP(Таблица1[[#This Row],[Код страны поставки ТРУ]],Таблица8[],3,FALSE)</f>
        <v>#N/A</v>
      </c>
      <c r="T6368" s="52"/>
      <c r="U6368" s="52"/>
      <c r="V6368" s="38" t="e">
        <f>VLOOKUP(Таблица1[[#This Row],[Код условия поставки по ИНКОТЕРМС 2010]],Таблица10[],2,FALSE)</f>
        <v>#N/A</v>
      </c>
      <c r="X6368" s="4" t="e">
        <f>VLOOKUP(Таблица1[[#This Row],[Код единицы измерения]],Таблица37[#All],2,FALSE)</f>
        <v>#N/A</v>
      </c>
      <c r="Z6368" s="56"/>
      <c r="AA6368" s="56"/>
      <c r="AB6368" s="57">
        <f>Таблица1[[#This Row],[Кол-во/объем]]*Таблица1[[#This Row],[Маркетинговая цена за единицу, тенге без НДС]]</f>
        <v>0</v>
      </c>
      <c r="AC6368" s="52"/>
      <c r="AD6368" s="52"/>
      <c r="AE6368" s="52"/>
    </row>
    <row r="6369" spans="2:31" x14ac:dyDescent="0.3">
      <c r="B6369" s="4" t="e">
        <f>VLOOKUP(Таблица1[[#This Row],[Наименование Заказчика]],Таблица3[],2,FALSE)</f>
        <v>#N/A</v>
      </c>
      <c r="C6369" s="4" t="e">
        <f>VLOOKUP(Таблица1[[#This Row],[Наименование Заказчика]],Таблица3[],3,FALSE)</f>
        <v>#N/A</v>
      </c>
      <c r="N6369" s="38" t="e">
        <f>VLOOKUP(Таблица1[[#This Row],[Код основания для проведения закупки с применением особого порядка]],Таблица4[#All],3,FALSE)</f>
        <v>#N/A</v>
      </c>
      <c r="O6369" s="52"/>
      <c r="P6369" s="52"/>
      <c r="Q6369" s="52"/>
      <c r="R6369" s="52"/>
      <c r="S6369" s="38" t="e">
        <f>VLOOKUP(Таблица1[[#This Row],[Код страны поставки ТРУ]],Таблица8[],3,FALSE)</f>
        <v>#N/A</v>
      </c>
      <c r="T6369" s="52"/>
      <c r="U6369" s="52"/>
      <c r="V6369" s="38" t="e">
        <f>VLOOKUP(Таблица1[[#This Row],[Код условия поставки по ИНКОТЕРМС 2010]],Таблица10[],2,FALSE)</f>
        <v>#N/A</v>
      </c>
      <c r="X6369" s="4" t="e">
        <f>VLOOKUP(Таблица1[[#This Row],[Код единицы измерения]],Таблица37[#All],2,FALSE)</f>
        <v>#N/A</v>
      </c>
      <c r="Z6369" s="56"/>
      <c r="AA6369" s="56"/>
      <c r="AB6369" s="57">
        <f>Таблица1[[#This Row],[Кол-во/объем]]*Таблица1[[#This Row],[Маркетинговая цена за единицу, тенге без НДС]]</f>
        <v>0</v>
      </c>
      <c r="AC6369" s="52"/>
      <c r="AD6369" s="52"/>
      <c r="AE6369" s="52"/>
    </row>
    <row r="6370" spans="2:31" x14ac:dyDescent="0.3">
      <c r="B6370" s="4" t="e">
        <f>VLOOKUP(Таблица1[[#This Row],[Наименование Заказчика]],Таблица3[],2,FALSE)</f>
        <v>#N/A</v>
      </c>
      <c r="C6370" s="4" t="e">
        <f>VLOOKUP(Таблица1[[#This Row],[Наименование Заказчика]],Таблица3[],3,FALSE)</f>
        <v>#N/A</v>
      </c>
      <c r="N6370" s="38" t="e">
        <f>VLOOKUP(Таблица1[[#This Row],[Код основания для проведения закупки с применением особого порядка]],Таблица4[#All],3,FALSE)</f>
        <v>#N/A</v>
      </c>
      <c r="O6370" s="52"/>
      <c r="P6370" s="52"/>
      <c r="Q6370" s="52"/>
      <c r="R6370" s="52"/>
      <c r="S6370" s="38" t="e">
        <f>VLOOKUP(Таблица1[[#This Row],[Код страны поставки ТРУ]],Таблица8[],3,FALSE)</f>
        <v>#N/A</v>
      </c>
      <c r="T6370" s="52"/>
      <c r="U6370" s="52"/>
      <c r="V6370" s="38" t="e">
        <f>VLOOKUP(Таблица1[[#This Row],[Код условия поставки по ИНКОТЕРМС 2010]],Таблица10[],2,FALSE)</f>
        <v>#N/A</v>
      </c>
      <c r="X6370" s="4" t="e">
        <f>VLOOKUP(Таблица1[[#This Row],[Код единицы измерения]],Таблица37[#All],2,FALSE)</f>
        <v>#N/A</v>
      </c>
      <c r="Z6370" s="56"/>
      <c r="AA6370" s="56"/>
      <c r="AB6370" s="57">
        <f>Таблица1[[#This Row],[Кол-во/объем]]*Таблица1[[#This Row],[Маркетинговая цена за единицу, тенге без НДС]]</f>
        <v>0</v>
      </c>
      <c r="AC6370" s="52"/>
      <c r="AD6370" s="52"/>
      <c r="AE6370" s="52"/>
    </row>
    <row r="6371" spans="2:31" x14ac:dyDescent="0.3">
      <c r="B6371" s="4" t="e">
        <f>VLOOKUP(Таблица1[[#This Row],[Наименование Заказчика]],Таблица3[],2,FALSE)</f>
        <v>#N/A</v>
      </c>
      <c r="C6371" s="4" t="e">
        <f>VLOOKUP(Таблица1[[#This Row],[Наименование Заказчика]],Таблица3[],3,FALSE)</f>
        <v>#N/A</v>
      </c>
      <c r="N6371" s="38" t="e">
        <f>VLOOKUP(Таблица1[[#This Row],[Код основания для проведения закупки с применением особого порядка]],Таблица4[#All],3,FALSE)</f>
        <v>#N/A</v>
      </c>
      <c r="O6371" s="52"/>
      <c r="P6371" s="52"/>
      <c r="Q6371" s="52"/>
      <c r="R6371" s="52"/>
      <c r="S6371" s="38" t="e">
        <f>VLOOKUP(Таблица1[[#This Row],[Код страны поставки ТРУ]],Таблица8[],3,FALSE)</f>
        <v>#N/A</v>
      </c>
      <c r="T6371" s="52"/>
      <c r="U6371" s="52"/>
      <c r="V6371" s="38" t="e">
        <f>VLOOKUP(Таблица1[[#This Row],[Код условия поставки по ИНКОТЕРМС 2010]],Таблица10[],2,FALSE)</f>
        <v>#N/A</v>
      </c>
      <c r="X6371" s="4" t="e">
        <f>VLOOKUP(Таблица1[[#This Row],[Код единицы измерения]],Таблица37[#All],2,FALSE)</f>
        <v>#N/A</v>
      </c>
      <c r="Z6371" s="56"/>
      <c r="AA6371" s="56"/>
      <c r="AB6371" s="57">
        <f>Таблица1[[#This Row],[Кол-во/объем]]*Таблица1[[#This Row],[Маркетинговая цена за единицу, тенге без НДС]]</f>
        <v>0</v>
      </c>
      <c r="AC6371" s="52"/>
      <c r="AD6371" s="52"/>
      <c r="AE6371" s="52"/>
    </row>
    <row r="6372" spans="2:31" x14ac:dyDescent="0.3">
      <c r="B6372" s="4" t="e">
        <f>VLOOKUP(Таблица1[[#This Row],[Наименование Заказчика]],Таблица3[],2,FALSE)</f>
        <v>#N/A</v>
      </c>
      <c r="C6372" s="4" t="e">
        <f>VLOOKUP(Таблица1[[#This Row],[Наименование Заказчика]],Таблица3[],3,FALSE)</f>
        <v>#N/A</v>
      </c>
      <c r="N6372" s="38" t="e">
        <f>VLOOKUP(Таблица1[[#This Row],[Код основания для проведения закупки с применением особого порядка]],Таблица4[#All],3,FALSE)</f>
        <v>#N/A</v>
      </c>
      <c r="O6372" s="52"/>
      <c r="P6372" s="52"/>
      <c r="Q6372" s="52"/>
      <c r="R6372" s="52"/>
      <c r="S6372" s="38" t="e">
        <f>VLOOKUP(Таблица1[[#This Row],[Код страны поставки ТРУ]],Таблица8[],3,FALSE)</f>
        <v>#N/A</v>
      </c>
      <c r="T6372" s="52"/>
      <c r="U6372" s="52"/>
      <c r="V6372" s="38" t="e">
        <f>VLOOKUP(Таблица1[[#This Row],[Код условия поставки по ИНКОТЕРМС 2010]],Таблица10[],2,FALSE)</f>
        <v>#N/A</v>
      </c>
      <c r="X6372" s="4" t="e">
        <f>VLOOKUP(Таблица1[[#This Row],[Код единицы измерения]],Таблица37[#All],2,FALSE)</f>
        <v>#N/A</v>
      </c>
      <c r="Z6372" s="56"/>
      <c r="AA6372" s="56"/>
      <c r="AB6372" s="57">
        <f>Таблица1[[#This Row],[Кол-во/объем]]*Таблица1[[#This Row],[Маркетинговая цена за единицу, тенге без НДС]]</f>
        <v>0</v>
      </c>
      <c r="AC6372" s="52"/>
      <c r="AD6372" s="52"/>
      <c r="AE6372" s="52"/>
    </row>
    <row r="6373" spans="2:31" x14ac:dyDescent="0.3">
      <c r="B6373" s="4" t="e">
        <f>VLOOKUP(Таблица1[[#This Row],[Наименование Заказчика]],Таблица3[],2,FALSE)</f>
        <v>#N/A</v>
      </c>
      <c r="C6373" s="4" t="e">
        <f>VLOOKUP(Таблица1[[#This Row],[Наименование Заказчика]],Таблица3[],3,FALSE)</f>
        <v>#N/A</v>
      </c>
      <c r="N6373" s="38" t="e">
        <f>VLOOKUP(Таблица1[[#This Row],[Код основания для проведения закупки с применением особого порядка]],Таблица4[#All],3,FALSE)</f>
        <v>#N/A</v>
      </c>
      <c r="O6373" s="52"/>
      <c r="P6373" s="52"/>
      <c r="Q6373" s="52"/>
      <c r="R6373" s="52"/>
      <c r="S6373" s="38" t="e">
        <f>VLOOKUP(Таблица1[[#This Row],[Код страны поставки ТРУ]],Таблица8[],3,FALSE)</f>
        <v>#N/A</v>
      </c>
      <c r="T6373" s="52"/>
      <c r="U6373" s="52"/>
      <c r="V6373" s="38" t="e">
        <f>VLOOKUP(Таблица1[[#This Row],[Код условия поставки по ИНКОТЕРМС 2010]],Таблица10[],2,FALSE)</f>
        <v>#N/A</v>
      </c>
      <c r="X6373" s="4" t="e">
        <f>VLOOKUP(Таблица1[[#This Row],[Код единицы измерения]],Таблица37[#All],2,FALSE)</f>
        <v>#N/A</v>
      </c>
      <c r="Z6373" s="56"/>
      <c r="AA6373" s="56"/>
      <c r="AB6373" s="57">
        <f>Таблица1[[#This Row],[Кол-во/объем]]*Таблица1[[#This Row],[Маркетинговая цена за единицу, тенге без НДС]]</f>
        <v>0</v>
      </c>
      <c r="AC6373" s="52"/>
      <c r="AD6373" s="52"/>
      <c r="AE6373" s="52"/>
    </row>
    <row r="6374" spans="2:31" x14ac:dyDescent="0.3">
      <c r="B6374" s="4" t="e">
        <f>VLOOKUP(Таблица1[[#This Row],[Наименование Заказчика]],Таблица3[],2,FALSE)</f>
        <v>#N/A</v>
      </c>
      <c r="C6374" s="4" t="e">
        <f>VLOOKUP(Таблица1[[#This Row],[Наименование Заказчика]],Таблица3[],3,FALSE)</f>
        <v>#N/A</v>
      </c>
      <c r="N6374" s="38" t="e">
        <f>VLOOKUP(Таблица1[[#This Row],[Код основания для проведения закупки с применением особого порядка]],Таблица4[#All],3,FALSE)</f>
        <v>#N/A</v>
      </c>
      <c r="O6374" s="52"/>
      <c r="P6374" s="52"/>
      <c r="Q6374" s="52"/>
      <c r="R6374" s="52"/>
      <c r="S6374" s="38" t="e">
        <f>VLOOKUP(Таблица1[[#This Row],[Код страны поставки ТРУ]],Таблица8[],3,FALSE)</f>
        <v>#N/A</v>
      </c>
      <c r="T6374" s="52"/>
      <c r="U6374" s="52"/>
      <c r="V6374" s="38" t="e">
        <f>VLOOKUP(Таблица1[[#This Row],[Код условия поставки по ИНКОТЕРМС 2010]],Таблица10[],2,FALSE)</f>
        <v>#N/A</v>
      </c>
      <c r="X6374" s="4" t="e">
        <f>VLOOKUP(Таблица1[[#This Row],[Код единицы измерения]],Таблица37[#All],2,FALSE)</f>
        <v>#N/A</v>
      </c>
      <c r="Z6374" s="56"/>
      <c r="AA6374" s="56"/>
      <c r="AB6374" s="57">
        <f>Таблица1[[#This Row],[Кол-во/объем]]*Таблица1[[#This Row],[Маркетинговая цена за единицу, тенге без НДС]]</f>
        <v>0</v>
      </c>
      <c r="AC6374" s="52"/>
      <c r="AD6374" s="52"/>
      <c r="AE6374" s="52"/>
    </row>
    <row r="6375" spans="2:31" x14ac:dyDescent="0.3">
      <c r="B6375" s="4" t="e">
        <f>VLOOKUP(Таблица1[[#This Row],[Наименование Заказчика]],Таблица3[],2,FALSE)</f>
        <v>#N/A</v>
      </c>
      <c r="C6375" s="4" t="e">
        <f>VLOOKUP(Таблица1[[#This Row],[Наименование Заказчика]],Таблица3[],3,FALSE)</f>
        <v>#N/A</v>
      </c>
      <c r="N6375" s="38" t="e">
        <f>VLOOKUP(Таблица1[[#This Row],[Код основания для проведения закупки с применением особого порядка]],Таблица4[#All],3,FALSE)</f>
        <v>#N/A</v>
      </c>
      <c r="O6375" s="52"/>
      <c r="P6375" s="52"/>
      <c r="Q6375" s="52"/>
      <c r="R6375" s="52"/>
      <c r="S6375" s="38" t="e">
        <f>VLOOKUP(Таблица1[[#This Row],[Код страны поставки ТРУ]],Таблица8[],3,FALSE)</f>
        <v>#N/A</v>
      </c>
      <c r="T6375" s="52"/>
      <c r="U6375" s="52"/>
      <c r="V6375" s="38" t="e">
        <f>VLOOKUP(Таблица1[[#This Row],[Код условия поставки по ИНКОТЕРМС 2010]],Таблица10[],2,FALSE)</f>
        <v>#N/A</v>
      </c>
      <c r="X6375" s="4" t="e">
        <f>VLOOKUP(Таблица1[[#This Row],[Код единицы измерения]],Таблица37[#All],2,FALSE)</f>
        <v>#N/A</v>
      </c>
      <c r="Z6375" s="56"/>
      <c r="AA6375" s="56"/>
      <c r="AB6375" s="57">
        <f>Таблица1[[#This Row],[Кол-во/объем]]*Таблица1[[#This Row],[Маркетинговая цена за единицу, тенге без НДС]]</f>
        <v>0</v>
      </c>
      <c r="AC6375" s="52"/>
      <c r="AD6375" s="52"/>
      <c r="AE6375" s="52"/>
    </row>
    <row r="6376" spans="2:31" x14ac:dyDescent="0.3">
      <c r="B6376" s="4" t="e">
        <f>VLOOKUP(Таблица1[[#This Row],[Наименование Заказчика]],Таблица3[],2,FALSE)</f>
        <v>#N/A</v>
      </c>
      <c r="C6376" s="4" t="e">
        <f>VLOOKUP(Таблица1[[#This Row],[Наименование Заказчика]],Таблица3[],3,FALSE)</f>
        <v>#N/A</v>
      </c>
      <c r="N6376" s="38" t="e">
        <f>VLOOKUP(Таблица1[[#This Row],[Код основания для проведения закупки с применением особого порядка]],Таблица4[#All],3,FALSE)</f>
        <v>#N/A</v>
      </c>
      <c r="O6376" s="52"/>
      <c r="P6376" s="52"/>
      <c r="Q6376" s="52"/>
      <c r="R6376" s="52"/>
      <c r="S6376" s="38" t="e">
        <f>VLOOKUP(Таблица1[[#This Row],[Код страны поставки ТРУ]],Таблица8[],3,FALSE)</f>
        <v>#N/A</v>
      </c>
      <c r="T6376" s="52"/>
      <c r="U6376" s="52"/>
      <c r="V6376" s="38" t="e">
        <f>VLOOKUP(Таблица1[[#This Row],[Код условия поставки по ИНКОТЕРМС 2010]],Таблица10[],2,FALSE)</f>
        <v>#N/A</v>
      </c>
      <c r="X6376" s="4" t="e">
        <f>VLOOKUP(Таблица1[[#This Row],[Код единицы измерения]],Таблица37[#All],2,FALSE)</f>
        <v>#N/A</v>
      </c>
      <c r="Z6376" s="56"/>
      <c r="AA6376" s="56"/>
      <c r="AB6376" s="57">
        <f>Таблица1[[#This Row],[Кол-во/объем]]*Таблица1[[#This Row],[Маркетинговая цена за единицу, тенге без НДС]]</f>
        <v>0</v>
      </c>
      <c r="AC6376" s="52"/>
      <c r="AD6376" s="52"/>
      <c r="AE6376" s="52"/>
    </row>
    <row r="6377" spans="2:31" x14ac:dyDescent="0.3">
      <c r="B6377" s="4" t="e">
        <f>VLOOKUP(Таблица1[[#This Row],[Наименование Заказчика]],Таблица3[],2,FALSE)</f>
        <v>#N/A</v>
      </c>
      <c r="C6377" s="4" t="e">
        <f>VLOOKUP(Таблица1[[#This Row],[Наименование Заказчика]],Таблица3[],3,FALSE)</f>
        <v>#N/A</v>
      </c>
      <c r="N6377" s="38" t="e">
        <f>VLOOKUP(Таблица1[[#This Row],[Код основания для проведения закупки с применением особого порядка]],Таблица4[#All],3,FALSE)</f>
        <v>#N/A</v>
      </c>
      <c r="O6377" s="52"/>
      <c r="P6377" s="52"/>
      <c r="Q6377" s="52"/>
      <c r="R6377" s="52"/>
      <c r="S6377" s="38" t="e">
        <f>VLOOKUP(Таблица1[[#This Row],[Код страны поставки ТРУ]],Таблица8[],3,FALSE)</f>
        <v>#N/A</v>
      </c>
      <c r="T6377" s="52"/>
      <c r="U6377" s="52"/>
      <c r="V6377" s="38" t="e">
        <f>VLOOKUP(Таблица1[[#This Row],[Код условия поставки по ИНКОТЕРМС 2010]],Таблица10[],2,FALSE)</f>
        <v>#N/A</v>
      </c>
      <c r="X6377" s="4" t="e">
        <f>VLOOKUP(Таблица1[[#This Row],[Код единицы измерения]],Таблица37[#All],2,FALSE)</f>
        <v>#N/A</v>
      </c>
      <c r="Z6377" s="56"/>
      <c r="AA6377" s="56"/>
      <c r="AB6377" s="57">
        <f>Таблица1[[#This Row],[Кол-во/объем]]*Таблица1[[#This Row],[Маркетинговая цена за единицу, тенге без НДС]]</f>
        <v>0</v>
      </c>
      <c r="AC6377" s="52"/>
      <c r="AD6377" s="52"/>
      <c r="AE6377" s="52"/>
    </row>
    <row r="6378" spans="2:31" x14ac:dyDescent="0.3">
      <c r="B6378" s="4" t="e">
        <f>VLOOKUP(Таблица1[[#This Row],[Наименование Заказчика]],Таблица3[],2,FALSE)</f>
        <v>#N/A</v>
      </c>
      <c r="C6378" s="4" t="e">
        <f>VLOOKUP(Таблица1[[#This Row],[Наименование Заказчика]],Таблица3[],3,FALSE)</f>
        <v>#N/A</v>
      </c>
      <c r="N6378" s="38" t="e">
        <f>VLOOKUP(Таблица1[[#This Row],[Код основания для проведения закупки с применением особого порядка]],Таблица4[#All],3,FALSE)</f>
        <v>#N/A</v>
      </c>
      <c r="O6378" s="52"/>
      <c r="P6378" s="52"/>
      <c r="Q6378" s="52"/>
      <c r="R6378" s="52"/>
      <c r="S6378" s="38" t="e">
        <f>VLOOKUP(Таблица1[[#This Row],[Код страны поставки ТРУ]],Таблица8[],3,FALSE)</f>
        <v>#N/A</v>
      </c>
      <c r="T6378" s="52"/>
      <c r="U6378" s="52"/>
      <c r="V6378" s="38" t="e">
        <f>VLOOKUP(Таблица1[[#This Row],[Код условия поставки по ИНКОТЕРМС 2010]],Таблица10[],2,FALSE)</f>
        <v>#N/A</v>
      </c>
      <c r="X6378" s="4" t="e">
        <f>VLOOKUP(Таблица1[[#This Row],[Код единицы измерения]],Таблица37[#All],2,FALSE)</f>
        <v>#N/A</v>
      </c>
      <c r="Z6378" s="56"/>
      <c r="AA6378" s="56"/>
      <c r="AB6378" s="57">
        <f>Таблица1[[#This Row],[Кол-во/объем]]*Таблица1[[#This Row],[Маркетинговая цена за единицу, тенге без НДС]]</f>
        <v>0</v>
      </c>
      <c r="AC6378" s="52"/>
      <c r="AD6378" s="52"/>
      <c r="AE6378" s="52"/>
    </row>
    <row r="6379" spans="2:31" x14ac:dyDescent="0.3">
      <c r="B6379" s="4" t="e">
        <f>VLOOKUP(Таблица1[[#This Row],[Наименование Заказчика]],Таблица3[],2,FALSE)</f>
        <v>#N/A</v>
      </c>
      <c r="C6379" s="4" t="e">
        <f>VLOOKUP(Таблица1[[#This Row],[Наименование Заказчика]],Таблица3[],3,FALSE)</f>
        <v>#N/A</v>
      </c>
      <c r="N6379" s="38" t="e">
        <f>VLOOKUP(Таблица1[[#This Row],[Код основания для проведения закупки с применением особого порядка]],Таблица4[#All],3,FALSE)</f>
        <v>#N/A</v>
      </c>
      <c r="O6379" s="52"/>
      <c r="P6379" s="52"/>
      <c r="Q6379" s="52"/>
      <c r="R6379" s="52"/>
      <c r="S6379" s="38" t="e">
        <f>VLOOKUP(Таблица1[[#This Row],[Код страны поставки ТРУ]],Таблица8[],3,FALSE)</f>
        <v>#N/A</v>
      </c>
      <c r="T6379" s="52"/>
      <c r="U6379" s="52"/>
      <c r="V6379" s="38" t="e">
        <f>VLOOKUP(Таблица1[[#This Row],[Код условия поставки по ИНКОТЕРМС 2010]],Таблица10[],2,FALSE)</f>
        <v>#N/A</v>
      </c>
      <c r="X6379" s="4" t="e">
        <f>VLOOKUP(Таблица1[[#This Row],[Код единицы измерения]],Таблица37[#All],2,FALSE)</f>
        <v>#N/A</v>
      </c>
      <c r="Z6379" s="56"/>
      <c r="AA6379" s="56"/>
      <c r="AB6379" s="57">
        <f>Таблица1[[#This Row],[Кол-во/объем]]*Таблица1[[#This Row],[Маркетинговая цена за единицу, тенге без НДС]]</f>
        <v>0</v>
      </c>
      <c r="AC6379" s="52"/>
      <c r="AD6379" s="52"/>
      <c r="AE6379" s="52"/>
    </row>
    <row r="6380" spans="2:31" x14ac:dyDescent="0.3">
      <c r="B6380" s="4" t="e">
        <f>VLOOKUP(Таблица1[[#This Row],[Наименование Заказчика]],Таблица3[],2,FALSE)</f>
        <v>#N/A</v>
      </c>
      <c r="C6380" s="4" t="e">
        <f>VLOOKUP(Таблица1[[#This Row],[Наименование Заказчика]],Таблица3[],3,FALSE)</f>
        <v>#N/A</v>
      </c>
      <c r="N6380" s="38" t="e">
        <f>VLOOKUP(Таблица1[[#This Row],[Код основания для проведения закупки с применением особого порядка]],Таблица4[#All],3,FALSE)</f>
        <v>#N/A</v>
      </c>
      <c r="O6380" s="52"/>
      <c r="P6380" s="52"/>
      <c r="Q6380" s="52"/>
      <c r="R6380" s="52"/>
      <c r="S6380" s="38" t="e">
        <f>VLOOKUP(Таблица1[[#This Row],[Код страны поставки ТРУ]],Таблица8[],3,FALSE)</f>
        <v>#N/A</v>
      </c>
      <c r="T6380" s="52"/>
      <c r="U6380" s="52"/>
      <c r="V6380" s="38" t="e">
        <f>VLOOKUP(Таблица1[[#This Row],[Код условия поставки по ИНКОТЕРМС 2010]],Таблица10[],2,FALSE)</f>
        <v>#N/A</v>
      </c>
      <c r="X6380" s="4" t="e">
        <f>VLOOKUP(Таблица1[[#This Row],[Код единицы измерения]],Таблица37[#All],2,FALSE)</f>
        <v>#N/A</v>
      </c>
      <c r="Z6380" s="56"/>
      <c r="AA6380" s="56"/>
      <c r="AB6380" s="57">
        <f>Таблица1[[#This Row],[Кол-во/объем]]*Таблица1[[#This Row],[Маркетинговая цена за единицу, тенге без НДС]]</f>
        <v>0</v>
      </c>
      <c r="AC6380" s="52"/>
      <c r="AD6380" s="52"/>
      <c r="AE6380" s="52"/>
    </row>
    <row r="6381" spans="2:31" x14ac:dyDescent="0.3">
      <c r="B6381" s="4" t="e">
        <f>VLOOKUP(Таблица1[[#This Row],[Наименование Заказчика]],Таблица3[],2,FALSE)</f>
        <v>#N/A</v>
      </c>
      <c r="C6381" s="4" t="e">
        <f>VLOOKUP(Таблица1[[#This Row],[Наименование Заказчика]],Таблица3[],3,FALSE)</f>
        <v>#N/A</v>
      </c>
      <c r="N6381" s="38" t="e">
        <f>VLOOKUP(Таблица1[[#This Row],[Код основания для проведения закупки с применением особого порядка]],Таблица4[#All],3,FALSE)</f>
        <v>#N/A</v>
      </c>
      <c r="O6381" s="52"/>
      <c r="P6381" s="52"/>
      <c r="Q6381" s="52"/>
      <c r="R6381" s="52"/>
      <c r="S6381" s="38" t="e">
        <f>VLOOKUP(Таблица1[[#This Row],[Код страны поставки ТРУ]],Таблица8[],3,FALSE)</f>
        <v>#N/A</v>
      </c>
      <c r="T6381" s="52"/>
      <c r="U6381" s="52"/>
      <c r="V6381" s="38" t="e">
        <f>VLOOKUP(Таблица1[[#This Row],[Код условия поставки по ИНКОТЕРМС 2010]],Таблица10[],2,FALSE)</f>
        <v>#N/A</v>
      </c>
      <c r="X6381" s="4" t="e">
        <f>VLOOKUP(Таблица1[[#This Row],[Код единицы измерения]],Таблица37[#All],2,FALSE)</f>
        <v>#N/A</v>
      </c>
      <c r="Z6381" s="56"/>
      <c r="AA6381" s="56"/>
      <c r="AB6381" s="57">
        <f>Таблица1[[#This Row],[Кол-во/объем]]*Таблица1[[#This Row],[Маркетинговая цена за единицу, тенге без НДС]]</f>
        <v>0</v>
      </c>
      <c r="AC6381" s="52"/>
      <c r="AD6381" s="52"/>
      <c r="AE6381" s="52"/>
    </row>
    <row r="6382" spans="2:31" x14ac:dyDescent="0.3">
      <c r="B6382" s="4" t="e">
        <f>VLOOKUP(Таблица1[[#This Row],[Наименование Заказчика]],Таблица3[],2,FALSE)</f>
        <v>#N/A</v>
      </c>
      <c r="C6382" s="4" t="e">
        <f>VLOOKUP(Таблица1[[#This Row],[Наименование Заказчика]],Таблица3[],3,FALSE)</f>
        <v>#N/A</v>
      </c>
      <c r="N6382" s="38" t="e">
        <f>VLOOKUP(Таблица1[[#This Row],[Код основания для проведения закупки с применением особого порядка]],Таблица4[#All],3,FALSE)</f>
        <v>#N/A</v>
      </c>
      <c r="O6382" s="52"/>
      <c r="P6382" s="52"/>
      <c r="Q6382" s="52"/>
      <c r="R6382" s="52"/>
      <c r="S6382" s="38" t="e">
        <f>VLOOKUP(Таблица1[[#This Row],[Код страны поставки ТРУ]],Таблица8[],3,FALSE)</f>
        <v>#N/A</v>
      </c>
      <c r="T6382" s="52"/>
      <c r="U6382" s="52"/>
      <c r="V6382" s="38" t="e">
        <f>VLOOKUP(Таблица1[[#This Row],[Код условия поставки по ИНКОТЕРМС 2010]],Таблица10[],2,FALSE)</f>
        <v>#N/A</v>
      </c>
      <c r="X6382" s="4" t="e">
        <f>VLOOKUP(Таблица1[[#This Row],[Код единицы измерения]],Таблица37[#All],2,FALSE)</f>
        <v>#N/A</v>
      </c>
      <c r="Z6382" s="56"/>
      <c r="AA6382" s="56"/>
      <c r="AB6382" s="57">
        <f>Таблица1[[#This Row],[Кол-во/объем]]*Таблица1[[#This Row],[Маркетинговая цена за единицу, тенге без НДС]]</f>
        <v>0</v>
      </c>
      <c r="AC6382" s="52"/>
      <c r="AD6382" s="52"/>
      <c r="AE6382" s="52"/>
    </row>
    <row r="6383" spans="2:31" x14ac:dyDescent="0.3">
      <c r="B6383" s="4" t="e">
        <f>VLOOKUP(Таблица1[[#This Row],[Наименование Заказчика]],Таблица3[],2,FALSE)</f>
        <v>#N/A</v>
      </c>
      <c r="C6383" s="4" t="e">
        <f>VLOOKUP(Таблица1[[#This Row],[Наименование Заказчика]],Таблица3[],3,FALSE)</f>
        <v>#N/A</v>
      </c>
      <c r="N6383" s="38" t="e">
        <f>VLOOKUP(Таблица1[[#This Row],[Код основания для проведения закупки с применением особого порядка]],Таблица4[#All],3,FALSE)</f>
        <v>#N/A</v>
      </c>
      <c r="O6383" s="52"/>
      <c r="P6383" s="52"/>
      <c r="Q6383" s="52"/>
      <c r="R6383" s="52"/>
      <c r="S6383" s="38" t="e">
        <f>VLOOKUP(Таблица1[[#This Row],[Код страны поставки ТРУ]],Таблица8[],3,FALSE)</f>
        <v>#N/A</v>
      </c>
      <c r="T6383" s="52"/>
      <c r="U6383" s="52"/>
      <c r="V6383" s="38" t="e">
        <f>VLOOKUP(Таблица1[[#This Row],[Код условия поставки по ИНКОТЕРМС 2010]],Таблица10[],2,FALSE)</f>
        <v>#N/A</v>
      </c>
      <c r="X6383" s="4" t="e">
        <f>VLOOKUP(Таблица1[[#This Row],[Код единицы измерения]],Таблица37[#All],2,FALSE)</f>
        <v>#N/A</v>
      </c>
      <c r="Z6383" s="56"/>
      <c r="AA6383" s="56"/>
      <c r="AB6383" s="57">
        <f>Таблица1[[#This Row],[Кол-во/объем]]*Таблица1[[#This Row],[Маркетинговая цена за единицу, тенге без НДС]]</f>
        <v>0</v>
      </c>
      <c r="AC6383" s="52"/>
      <c r="AD6383" s="52"/>
      <c r="AE6383" s="52"/>
    </row>
    <row r="6384" spans="2:31" x14ac:dyDescent="0.3">
      <c r="B6384" s="4" t="e">
        <f>VLOOKUP(Таблица1[[#This Row],[Наименование Заказчика]],Таблица3[],2,FALSE)</f>
        <v>#N/A</v>
      </c>
      <c r="C6384" s="4" t="e">
        <f>VLOOKUP(Таблица1[[#This Row],[Наименование Заказчика]],Таблица3[],3,FALSE)</f>
        <v>#N/A</v>
      </c>
      <c r="N6384" s="38" t="e">
        <f>VLOOKUP(Таблица1[[#This Row],[Код основания для проведения закупки с применением особого порядка]],Таблица4[#All],3,FALSE)</f>
        <v>#N/A</v>
      </c>
      <c r="O6384" s="52"/>
      <c r="P6384" s="52"/>
      <c r="Q6384" s="52"/>
      <c r="R6384" s="52"/>
      <c r="S6384" s="38" t="e">
        <f>VLOOKUP(Таблица1[[#This Row],[Код страны поставки ТРУ]],Таблица8[],3,FALSE)</f>
        <v>#N/A</v>
      </c>
      <c r="T6384" s="52"/>
      <c r="U6384" s="52"/>
      <c r="V6384" s="38" t="e">
        <f>VLOOKUP(Таблица1[[#This Row],[Код условия поставки по ИНКОТЕРМС 2010]],Таблица10[],2,FALSE)</f>
        <v>#N/A</v>
      </c>
      <c r="X6384" s="4" t="e">
        <f>VLOOKUP(Таблица1[[#This Row],[Код единицы измерения]],Таблица37[#All],2,FALSE)</f>
        <v>#N/A</v>
      </c>
      <c r="Z6384" s="56"/>
      <c r="AA6384" s="56"/>
      <c r="AB6384" s="57">
        <f>Таблица1[[#This Row],[Кол-во/объем]]*Таблица1[[#This Row],[Маркетинговая цена за единицу, тенге без НДС]]</f>
        <v>0</v>
      </c>
      <c r="AC6384" s="52"/>
      <c r="AD6384" s="52"/>
      <c r="AE6384" s="52"/>
    </row>
    <row r="6385" spans="2:31" x14ac:dyDescent="0.3">
      <c r="B6385" s="4" t="e">
        <f>VLOOKUP(Таблица1[[#This Row],[Наименование Заказчика]],Таблица3[],2,FALSE)</f>
        <v>#N/A</v>
      </c>
      <c r="C6385" s="4" t="e">
        <f>VLOOKUP(Таблица1[[#This Row],[Наименование Заказчика]],Таблица3[],3,FALSE)</f>
        <v>#N/A</v>
      </c>
      <c r="N6385" s="38" t="e">
        <f>VLOOKUP(Таблица1[[#This Row],[Код основания для проведения закупки с применением особого порядка]],Таблица4[#All],3,FALSE)</f>
        <v>#N/A</v>
      </c>
      <c r="O6385" s="52"/>
      <c r="P6385" s="52"/>
      <c r="Q6385" s="52"/>
      <c r="R6385" s="52"/>
      <c r="S6385" s="38" t="e">
        <f>VLOOKUP(Таблица1[[#This Row],[Код страны поставки ТРУ]],Таблица8[],3,FALSE)</f>
        <v>#N/A</v>
      </c>
      <c r="T6385" s="52"/>
      <c r="U6385" s="52"/>
      <c r="V6385" s="38" t="e">
        <f>VLOOKUP(Таблица1[[#This Row],[Код условия поставки по ИНКОТЕРМС 2010]],Таблица10[],2,FALSE)</f>
        <v>#N/A</v>
      </c>
      <c r="X6385" s="4" t="e">
        <f>VLOOKUP(Таблица1[[#This Row],[Код единицы измерения]],Таблица37[#All],2,FALSE)</f>
        <v>#N/A</v>
      </c>
      <c r="Z6385" s="56"/>
      <c r="AA6385" s="56"/>
      <c r="AB6385" s="57">
        <f>Таблица1[[#This Row],[Кол-во/объем]]*Таблица1[[#This Row],[Маркетинговая цена за единицу, тенге без НДС]]</f>
        <v>0</v>
      </c>
      <c r="AC6385" s="52"/>
      <c r="AD6385" s="52"/>
      <c r="AE6385" s="52"/>
    </row>
    <row r="6386" spans="2:31" x14ac:dyDescent="0.3">
      <c r="B6386" s="4" t="e">
        <f>VLOOKUP(Таблица1[[#This Row],[Наименование Заказчика]],Таблица3[],2,FALSE)</f>
        <v>#N/A</v>
      </c>
      <c r="C6386" s="4" t="e">
        <f>VLOOKUP(Таблица1[[#This Row],[Наименование Заказчика]],Таблица3[],3,FALSE)</f>
        <v>#N/A</v>
      </c>
      <c r="N6386" s="38" t="e">
        <f>VLOOKUP(Таблица1[[#This Row],[Код основания для проведения закупки с применением особого порядка]],Таблица4[#All],3,FALSE)</f>
        <v>#N/A</v>
      </c>
      <c r="O6386" s="52"/>
      <c r="P6386" s="52"/>
      <c r="Q6386" s="52"/>
      <c r="R6386" s="52"/>
      <c r="S6386" s="38" t="e">
        <f>VLOOKUP(Таблица1[[#This Row],[Код страны поставки ТРУ]],Таблица8[],3,FALSE)</f>
        <v>#N/A</v>
      </c>
      <c r="T6386" s="52"/>
      <c r="U6386" s="52"/>
      <c r="V6386" s="38" t="e">
        <f>VLOOKUP(Таблица1[[#This Row],[Код условия поставки по ИНКОТЕРМС 2010]],Таблица10[],2,FALSE)</f>
        <v>#N/A</v>
      </c>
      <c r="X6386" s="4" t="e">
        <f>VLOOKUP(Таблица1[[#This Row],[Код единицы измерения]],Таблица37[#All],2,FALSE)</f>
        <v>#N/A</v>
      </c>
      <c r="Z6386" s="56"/>
      <c r="AA6386" s="56"/>
      <c r="AB6386" s="57">
        <f>Таблица1[[#This Row],[Кол-во/объем]]*Таблица1[[#This Row],[Маркетинговая цена за единицу, тенге без НДС]]</f>
        <v>0</v>
      </c>
      <c r="AC6386" s="52"/>
      <c r="AD6386" s="52"/>
      <c r="AE6386" s="52"/>
    </row>
    <row r="6387" spans="2:31" x14ac:dyDescent="0.3">
      <c r="B6387" s="4" t="e">
        <f>VLOOKUP(Таблица1[[#This Row],[Наименование Заказчика]],Таблица3[],2,FALSE)</f>
        <v>#N/A</v>
      </c>
      <c r="C6387" s="4" t="e">
        <f>VLOOKUP(Таблица1[[#This Row],[Наименование Заказчика]],Таблица3[],3,FALSE)</f>
        <v>#N/A</v>
      </c>
      <c r="N6387" s="38" t="e">
        <f>VLOOKUP(Таблица1[[#This Row],[Код основания для проведения закупки с применением особого порядка]],Таблица4[#All],3,FALSE)</f>
        <v>#N/A</v>
      </c>
      <c r="O6387" s="52"/>
      <c r="P6387" s="52"/>
      <c r="Q6387" s="52"/>
      <c r="R6387" s="52"/>
      <c r="S6387" s="38" t="e">
        <f>VLOOKUP(Таблица1[[#This Row],[Код страны поставки ТРУ]],Таблица8[],3,FALSE)</f>
        <v>#N/A</v>
      </c>
      <c r="T6387" s="52"/>
      <c r="U6387" s="52"/>
      <c r="V6387" s="38" t="e">
        <f>VLOOKUP(Таблица1[[#This Row],[Код условия поставки по ИНКОТЕРМС 2010]],Таблица10[],2,FALSE)</f>
        <v>#N/A</v>
      </c>
      <c r="X6387" s="4" t="e">
        <f>VLOOKUP(Таблица1[[#This Row],[Код единицы измерения]],Таблица37[#All],2,FALSE)</f>
        <v>#N/A</v>
      </c>
      <c r="Z6387" s="56"/>
      <c r="AA6387" s="56"/>
      <c r="AB6387" s="57">
        <f>Таблица1[[#This Row],[Кол-во/объем]]*Таблица1[[#This Row],[Маркетинговая цена за единицу, тенге без НДС]]</f>
        <v>0</v>
      </c>
      <c r="AC6387" s="52"/>
      <c r="AD6387" s="52"/>
      <c r="AE6387" s="52"/>
    </row>
    <row r="6388" spans="2:31" x14ac:dyDescent="0.3">
      <c r="B6388" s="4" t="e">
        <f>VLOOKUP(Таблица1[[#This Row],[Наименование Заказчика]],Таблица3[],2,FALSE)</f>
        <v>#N/A</v>
      </c>
      <c r="C6388" s="4" t="e">
        <f>VLOOKUP(Таблица1[[#This Row],[Наименование Заказчика]],Таблица3[],3,FALSE)</f>
        <v>#N/A</v>
      </c>
      <c r="N6388" s="38" t="e">
        <f>VLOOKUP(Таблица1[[#This Row],[Код основания для проведения закупки с применением особого порядка]],Таблица4[#All],3,FALSE)</f>
        <v>#N/A</v>
      </c>
      <c r="O6388" s="52"/>
      <c r="P6388" s="52"/>
      <c r="Q6388" s="52"/>
      <c r="R6388" s="52"/>
      <c r="S6388" s="38" t="e">
        <f>VLOOKUP(Таблица1[[#This Row],[Код страны поставки ТРУ]],Таблица8[],3,FALSE)</f>
        <v>#N/A</v>
      </c>
      <c r="T6388" s="52"/>
      <c r="U6388" s="52"/>
      <c r="V6388" s="38" t="e">
        <f>VLOOKUP(Таблица1[[#This Row],[Код условия поставки по ИНКОТЕРМС 2010]],Таблица10[],2,FALSE)</f>
        <v>#N/A</v>
      </c>
      <c r="X6388" s="4" t="e">
        <f>VLOOKUP(Таблица1[[#This Row],[Код единицы измерения]],Таблица37[#All],2,FALSE)</f>
        <v>#N/A</v>
      </c>
      <c r="Z6388" s="56"/>
      <c r="AA6388" s="56"/>
      <c r="AB6388" s="57">
        <f>Таблица1[[#This Row],[Кол-во/объем]]*Таблица1[[#This Row],[Маркетинговая цена за единицу, тенге без НДС]]</f>
        <v>0</v>
      </c>
      <c r="AC6388" s="52"/>
      <c r="AD6388" s="52"/>
      <c r="AE6388" s="52"/>
    </row>
    <row r="6389" spans="2:31" x14ac:dyDescent="0.3">
      <c r="B6389" s="4" t="e">
        <f>VLOOKUP(Таблица1[[#This Row],[Наименование Заказчика]],Таблица3[],2,FALSE)</f>
        <v>#N/A</v>
      </c>
      <c r="C6389" s="4" t="e">
        <f>VLOOKUP(Таблица1[[#This Row],[Наименование Заказчика]],Таблица3[],3,FALSE)</f>
        <v>#N/A</v>
      </c>
      <c r="N6389" s="38" t="e">
        <f>VLOOKUP(Таблица1[[#This Row],[Код основания для проведения закупки с применением особого порядка]],Таблица4[#All],3,FALSE)</f>
        <v>#N/A</v>
      </c>
      <c r="O6389" s="52"/>
      <c r="P6389" s="52"/>
      <c r="Q6389" s="52"/>
      <c r="R6389" s="52"/>
      <c r="S6389" s="38" t="e">
        <f>VLOOKUP(Таблица1[[#This Row],[Код страны поставки ТРУ]],Таблица8[],3,FALSE)</f>
        <v>#N/A</v>
      </c>
      <c r="T6389" s="52"/>
      <c r="U6389" s="52"/>
      <c r="V6389" s="38" t="e">
        <f>VLOOKUP(Таблица1[[#This Row],[Код условия поставки по ИНКОТЕРМС 2010]],Таблица10[],2,FALSE)</f>
        <v>#N/A</v>
      </c>
      <c r="X6389" s="4" t="e">
        <f>VLOOKUP(Таблица1[[#This Row],[Код единицы измерения]],Таблица37[#All],2,FALSE)</f>
        <v>#N/A</v>
      </c>
      <c r="Z6389" s="56"/>
      <c r="AA6389" s="56"/>
      <c r="AB6389" s="57">
        <f>Таблица1[[#This Row],[Кол-во/объем]]*Таблица1[[#This Row],[Маркетинговая цена за единицу, тенге без НДС]]</f>
        <v>0</v>
      </c>
      <c r="AC6389" s="52"/>
      <c r="AD6389" s="52"/>
      <c r="AE6389" s="52"/>
    </row>
    <row r="6390" spans="2:31" x14ac:dyDescent="0.3">
      <c r="B6390" s="4" t="e">
        <f>VLOOKUP(Таблица1[[#This Row],[Наименование Заказчика]],Таблица3[],2,FALSE)</f>
        <v>#N/A</v>
      </c>
      <c r="C6390" s="4" t="e">
        <f>VLOOKUP(Таблица1[[#This Row],[Наименование Заказчика]],Таблица3[],3,FALSE)</f>
        <v>#N/A</v>
      </c>
      <c r="N6390" s="38" t="e">
        <f>VLOOKUP(Таблица1[[#This Row],[Код основания для проведения закупки с применением особого порядка]],Таблица4[#All],3,FALSE)</f>
        <v>#N/A</v>
      </c>
      <c r="O6390" s="52"/>
      <c r="P6390" s="52"/>
      <c r="Q6390" s="52"/>
      <c r="R6390" s="52"/>
      <c r="S6390" s="38" t="e">
        <f>VLOOKUP(Таблица1[[#This Row],[Код страны поставки ТРУ]],Таблица8[],3,FALSE)</f>
        <v>#N/A</v>
      </c>
      <c r="T6390" s="52"/>
      <c r="U6390" s="52"/>
      <c r="V6390" s="38" t="e">
        <f>VLOOKUP(Таблица1[[#This Row],[Код условия поставки по ИНКОТЕРМС 2010]],Таблица10[],2,FALSE)</f>
        <v>#N/A</v>
      </c>
      <c r="X6390" s="4" t="e">
        <f>VLOOKUP(Таблица1[[#This Row],[Код единицы измерения]],Таблица37[#All],2,FALSE)</f>
        <v>#N/A</v>
      </c>
      <c r="Z6390" s="56"/>
      <c r="AA6390" s="56"/>
      <c r="AB6390" s="57">
        <f>Таблица1[[#This Row],[Кол-во/объем]]*Таблица1[[#This Row],[Маркетинговая цена за единицу, тенге без НДС]]</f>
        <v>0</v>
      </c>
      <c r="AC6390" s="52"/>
      <c r="AD6390" s="52"/>
      <c r="AE6390" s="52"/>
    </row>
    <row r="6391" spans="2:31" x14ac:dyDescent="0.3">
      <c r="B6391" s="4" t="e">
        <f>VLOOKUP(Таблица1[[#This Row],[Наименование Заказчика]],Таблица3[],2,FALSE)</f>
        <v>#N/A</v>
      </c>
      <c r="C6391" s="4" t="e">
        <f>VLOOKUP(Таблица1[[#This Row],[Наименование Заказчика]],Таблица3[],3,FALSE)</f>
        <v>#N/A</v>
      </c>
      <c r="N6391" s="38" t="e">
        <f>VLOOKUP(Таблица1[[#This Row],[Код основания для проведения закупки с применением особого порядка]],Таблица4[#All],3,FALSE)</f>
        <v>#N/A</v>
      </c>
      <c r="O6391" s="52"/>
      <c r="P6391" s="52"/>
      <c r="Q6391" s="52"/>
      <c r="R6391" s="52"/>
      <c r="S6391" s="38" t="e">
        <f>VLOOKUP(Таблица1[[#This Row],[Код страны поставки ТРУ]],Таблица8[],3,FALSE)</f>
        <v>#N/A</v>
      </c>
      <c r="T6391" s="52"/>
      <c r="U6391" s="52"/>
      <c r="V6391" s="38" t="e">
        <f>VLOOKUP(Таблица1[[#This Row],[Код условия поставки по ИНКОТЕРМС 2010]],Таблица10[],2,FALSE)</f>
        <v>#N/A</v>
      </c>
      <c r="X6391" s="4" t="e">
        <f>VLOOKUP(Таблица1[[#This Row],[Код единицы измерения]],Таблица37[#All],2,FALSE)</f>
        <v>#N/A</v>
      </c>
      <c r="Z6391" s="56"/>
      <c r="AA6391" s="56"/>
      <c r="AB6391" s="57">
        <f>Таблица1[[#This Row],[Кол-во/объем]]*Таблица1[[#This Row],[Маркетинговая цена за единицу, тенге без НДС]]</f>
        <v>0</v>
      </c>
      <c r="AC6391" s="52"/>
      <c r="AD6391" s="52"/>
      <c r="AE6391" s="52"/>
    </row>
    <row r="6392" spans="2:31" x14ac:dyDescent="0.3">
      <c r="B6392" s="4" t="e">
        <f>VLOOKUP(Таблица1[[#This Row],[Наименование Заказчика]],Таблица3[],2,FALSE)</f>
        <v>#N/A</v>
      </c>
      <c r="C6392" s="4" t="e">
        <f>VLOOKUP(Таблица1[[#This Row],[Наименование Заказчика]],Таблица3[],3,FALSE)</f>
        <v>#N/A</v>
      </c>
      <c r="N6392" s="38" t="e">
        <f>VLOOKUP(Таблица1[[#This Row],[Код основания для проведения закупки с применением особого порядка]],Таблица4[#All],3,FALSE)</f>
        <v>#N/A</v>
      </c>
      <c r="O6392" s="52"/>
      <c r="P6392" s="52"/>
      <c r="Q6392" s="52"/>
      <c r="R6392" s="52"/>
      <c r="S6392" s="38" t="e">
        <f>VLOOKUP(Таблица1[[#This Row],[Код страны поставки ТРУ]],Таблица8[],3,FALSE)</f>
        <v>#N/A</v>
      </c>
      <c r="T6392" s="52"/>
      <c r="U6392" s="52"/>
      <c r="V6392" s="38" t="e">
        <f>VLOOKUP(Таблица1[[#This Row],[Код условия поставки по ИНКОТЕРМС 2010]],Таблица10[],2,FALSE)</f>
        <v>#N/A</v>
      </c>
      <c r="X6392" s="4" t="e">
        <f>VLOOKUP(Таблица1[[#This Row],[Код единицы измерения]],Таблица37[#All],2,FALSE)</f>
        <v>#N/A</v>
      </c>
      <c r="Z6392" s="56"/>
      <c r="AA6392" s="56"/>
      <c r="AB6392" s="57">
        <f>Таблица1[[#This Row],[Кол-во/объем]]*Таблица1[[#This Row],[Маркетинговая цена за единицу, тенге без НДС]]</f>
        <v>0</v>
      </c>
      <c r="AC6392" s="52"/>
      <c r="AD6392" s="52"/>
      <c r="AE6392" s="52"/>
    </row>
    <row r="6393" spans="2:31" x14ac:dyDescent="0.3">
      <c r="B6393" s="4" t="e">
        <f>VLOOKUP(Таблица1[[#This Row],[Наименование Заказчика]],Таблица3[],2,FALSE)</f>
        <v>#N/A</v>
      </c>
      <c r="C6393" s="4" t="e">
        <f>VLOOKUP(Таблица1[[#This Row],[Наименование Заказчика]],Таблица3[],3,FALSE)</f>
        <v>#N/A</v>
      </c>
      <c r="N6393" s="38" t="e">
        <f>VLOOKUP(Таблица1[[#This Row],[Код основания для проведения закупки с применением особого порядка]],Таблица4[#All],3,FALSE)</f>
        <v>#N/A</v>
      </c>
      <c r="O6393" s="52"/>
      <c r="P6393" s="52"/>
      <c r="Q6393" s="52"/>
      <c r="R6393" s="52"/>
      <c r="S6393" s="38" t="e">
        <f>VLOOKUP(Таблица1[[#This Row],[Код страны поставки ТРУ]],Таблица8[],3,FALSE)</f>
        <v>#N/A</v>
      </c>
      <c r="T6393" s="52"/>
      <c r="U6393" s="52"/>
      <c r="V6393" s="38" t="e">
        <f>VLOOKUP(Таблица1[[#This Row],[Код условия поставки по ИНКОТЕРМС 2010]],Таблица10[],2,FALSE)</f>
        <v>#N/A</v>
      </c>
      <c r="X6393" s="4" t="e">
        <f>VLOOKUP(Таблица1[[#This Row],[Код единицы измерения]],Таблица37[#All],2,FALSE)</f>
        <v>#N/A</v>
      </c>
      <c r="Z6393" s="56"/>
      <c r="AA6393" s="56"/>
      <c r="AB6393" s="57">
        <f>Таблица1[[#This Row],[Кол-во/объем]]*Таблица1[[#This Row],[Маркетинговая цена за единицу, тенге без НДС]]</f>
        <v>0</v>
      </c>
      <c r="AC6393" s="52"/>
      <c r="AD6393" s="52"/>
      <c r="AE6393" s="52"/>
    </row>
    <row r="6394" spans="2:31" x14ac:dyDescent="0.3">
      <c r="B6394" s="4" t="e">
        <f>VLOOKUP(Таблица1[[#This Row],[Наименование Заказчика]],Таблица3[],2,FALSE)</f>
        <v>#N/A</v>
      </c>
      <c r="C6394" s="4" t="e">
        <f>VLOOKUP(Таблица1[[#This Row],[Наименование Заказчика]],Таблица3[],3,FALSE)</f>
        <v>#N/A</v>
      </c>
      <c r="N6394" s="38" t="e">
        <f>VLOOKUP(Таблица1[[#This Row],[Код основания для проведения закупки с применением особого порядка]],Таблица4[#All],3,FALSE)</f>
        <v>#N/A</v>
      </c>
      <c r="O6394" s="52"/>
      <c r="P6394" s="52"/>
      <c r="Q6394" s="52"/>
      <c r="R6394" s="52"/>
      <c r="S6394" s="38" t="e">
        <f>VLOOKUP(Таблица1[[#This Row],[Код страны поставки ТРУ]],Таблица8[],3,FALSE)</f>
        <v>#N/A</v>
      </c>
      <c r="T6394" s="52"/>
      <c r="U6394" s="52"/>
      <c r="V6394" s="38" t="e">
        <f>VLOOKUP(Таблица1[[#This Row],[Код условия поставки по ИНКОТЕРМС 2010]],Таблица10[],2,FALSE)</f>
        <v>#N/A</v>
      </c>
      <c r="X6394" s="4" t="e">
        <f>VLOOKUP(Таблица1[[#This Row],[Код единицы измерения]],Таблица37[#All],2,FALSE)</f>
        <v>#N/A</v>
      </c>
      <c r="Z6394" s="56"/>
      <c r="AA6394" s="56"/>
      <c r="AB6394" s="57">
        <f>Таблица1[[#This Row],[Кол-во/объем]]*Таблица1[[#This Row],[Маркетинговая цена за единицу, тенге без НДС]]</f>
        <v>0</v>
      </c>
      <c r="AC6394" s="52"/>
      <c r="AD6394" s="52"/>
      <c r="AE6394" s="52"/>
    </row>
    <row r="6395" spans="2:31" x14ac:dyDescent="0.3">
      <c r="B6395" s="4" t="e">
        <f>VLOOKUP(Таблица1[[#This Row],[Наименование Заказчика]],Таблица3[],2,FALSE)</f>
        <v>#N/A</v>
      </c>
      <c r="C6395" s="4" t="e">
        <f>VLOOKUP(Таблица1[[#This Row],[Наименование Заказчика]],Таблица3[],3,FALSE)</f>
        <v>#N/A</v>
      </c>
      <c r="N6395" s="38" t="e">
        <f>VLOOKUP(Таблица1[[#This Row],[Код основания для проведения закупки с применением особого порядка]],Таблица4[#All],3,FALSE)</f>
        <v>#N/A</v>
      </c>
      <c r="O6395" s="52"/>
      <c r="P6395" s="52"/>
      <c r="Q6395" s="52"/>
      <c r="R6395" s="52"/>
      <c r="S6395" s="38" t="e">
        <f>VLOOKUP(Таблица1[[#This Row],[Код страны поставки ТРУ]],Таблица8[],3,FALSE)</f>
        <v>#N/A</v>
      </c>
      <c r="T6395" s="52"/>
      <c r="U6395" s="52"/>
      <c r="V6395" s="38" t="e">
        <f>VLOOKUP(Таблица1[[#This Row],[Код условия поставки по ИНКОТЕРМС 2010]],Таблица10[],2,FALSE)</f>
        <v>#N/A</v>
      </c>
      <c r="X6395" s="4" t="e">
        <f>VLOOKUP(Таблица1[[#This Row],[Код единицы измерения]],Таблица37[#All],2,FALSE)</f>
        <v>#N/A</v>
      </c>
      <c r="Z6395" s="56"/>
      <c r="AA6395" s="56"/>
      <c r="AB6395" s="57">
        <f>Таблица1[[#This Row],[Кол-во/объем]]*Таблица1[[#This Row],[Маркетинговая цена за единицу, тенге без НДС]]</f>
        <v>0</v>
      </c>
      <c r="AC6395" s="52"/>
      <c r="AD6395" s="52"/>
      <c r="AE6395" s="52"/>
    </row>
    <row r="6396" spans="2:31" x14ac:dyDescent="0.3">
      <c r="B6396" s="4" t="e">
        <f>VLOOKUP(Таблица1[[#This Row],[Наименование Заказчика]],Таблица3[],2,FALSE)</f>
        <v>#N/A</v>
      </c>
      <c r="C6396" s="4" t="e">
        <f>VLOOKUP(Таблица1[[#This Row],[Наименование Заказчика]],Таблица3[],3,FALSE)</f>
        <v>#N/A</v>
      </c>
      <c r="N6396" s="38" t="e">
        <f>VLOOKUP(Таблица1[[#This Row],[Код основания для проведения закупки с применением особого порядка]],Таблица4[#All],3,FALSE)</f>
        <v>#N/A</v>
      </c>
      <c r="O6396" s="52"/>
      <c r="P6396" s="52"/>
      <c r="Q6396" s="52"/>
      <c r="R6396" s="52"/>
      <c r="S6396" s="38" t="e">
        <f>VLOOKUP(Таблица1[[#This Row],[Код страны поставки ТРУ]],Таблица8[],3,FALSE)</f>
        <v>#N/A</v>
      </c>
      <c r="T6396" s="52"/>
      <c r="U6396" s="52"/>
      <c r="V6396" s="38" t="e">
        <f>VLOOKUP(Таблица1[[#This Row],[Код условия поставки по ИНКОТЕРМС 2010]],Таблица10[],2,FALSE)</f>
        <v>#N/A</v>
      </c>
      <c r="X6396" s="4" t="e">
        <f>VLOOKUP(Таблица1[[#This Row],[Код единицы измерения]],Таблица37[#All],2,FALSE)</f>
        <v>#N/A</v>
      </c>
      <c r="Z6396" s="56"/>
      <c r="AA6396" s="56"/>
      <c r="AB6396" s="57">
        <f>Таблица1[[#This Row],[Кол-во/объем]]*Таблица1[[#This Row],[Маркетинговая цена за единицу, тенге без НДС]]</f>
        <v>0</v>
      </c>
      <c r="AC6396" s="52"/>
      <c r="AD6396" s="52"/>
      <c r="AE6396" s="52"/>
    </row>
    <row r="6397" spans="2:31" x14ac:dyDescent="0.3">
      <c r="B6397" s="4" t="e">
        <f>VLOOKUP(Таблица1[[#This Row],[Наименование Заказчика]],Таблица3[],2,FALSE)</f>
        <v>#N/A</v>
      </c>
      <c r="C6397" s="4" t="e">
        <f>VLOOKUP(Таблица1[[#This Row],[Наименование Заказчика]],Таблица3[],3,FALSE)</f>
        <v>#N/A</v>
      </c>
      <c r="N6397" s="38" t="e">
        <f>VLOOKUP(Таблица1[[#This Row],[Код основания для проведения закупки с применением особого порядка]],Таблица4[#All],3,FALSE)</f>
        <v>#N/A</v>
      </c>
      <c r="O6397" s="52"/>
      <c r="P6397" s="52"/>
      <c r="Q6397" s="52"/>
      <c r="R6397" s="52"/>
      <c r="S6397" s="38" t="e">
        <f>VLOOKUP(Таблица1[[#This Row],[Код страны поставки ТРУ]],Таблица8[],3,FALSE)</f>
        <v>#N/A</v>
      </c>
      <c r="T6397" s="52"/>
      <c r="U6397" s="52"/>
      <c r="V6397" s="38" t="e">
        <f>VLOOKUP(Таблица1[[#This Row],[Код условия поставки по ИНКОТЕРМС 2010]],Таблица10[],2,FALSE)</f>
        <v>#N/A</v>
      </c>
      <c r="X6397" s="4" t="e">
        <f>VLOOKUP(Таблица1[[#This Row],[Код единицы измерения]],Таблица37[#All],2,FALSE)</f>
        <v>#N/A</v>
      </c>
      <c r="Z6397" s="56"/>
      <c r="AA6397" s="56"/>
      <c r="AB6397" s="57">
        <f>Таблица1[[#This Row],[Кол-во/объем]]*Таблица1[[#This Row],[Маркетинговая цена за единицу, тенге без НДС]]</f>
        <v>0</v>
      </c>
      <c r="AC6397" s="52"/>
      <c r="AD6397" s="52"/>
      <c r="AE6397" s="52"/>
    </row>
    <row r="6398" spans="2:31" x14ac:dyDescent="0.3">
      <c r="B6398" s="4" t="e">
        <f>VLOOKUP(Таблица1[[#This Row],[Наименование Заказчика]],Таблица3[],2,FALSE)</f>
        <v>#N/A</v>
      </c>
      <c r="C6398" s="4" t="e">
        <f>VLOOKUP(Таблица1[[#This Row],[Наименование Заказчика]],Таблица3[],3,FALSE)</f>
        <v>#N/A</v>
      </c>
      <c r="N6398" s="38" t="e">
        <f>VLOOKUP(Таблица1[[#This Row],[Код основания для проведения закупки с применением особого порядка]],Таблица4[#All],3,FALSE)</f>
        <v>#N/A</v>
      </c>
      <c r="O6398" s="52"/>
      <c r="P6398" s="52"/>
      <c r="Q6398" s="52"/>
      <c r="R6398" s="52"/>
      <c r="S6398" s="38" t="e">
        <f>VLOOKUP(Таблица1[[#This Row],[Код страны поставки ТРУ]],Таблица8[],3,FALSE)</f>
        <v>#N/A</v>
      </c>
      <c r="T6398" s="52"/>
      <c r="U6398" s="52"/>
      <c r="V6398" s="38" t="e">
        <f>VLOOKUP(Таблица1[[#This Row],[Код условия поставки по ИНКОТЕРМС 2010]],Таблица10[],2,FALSE)</f>
        <v>#N/A</v>
      </c>
      <c r="X6398" s="4" t="e">
        <f>VLOOKUP(Таблица1[[#This Row],[Код единицы измерения]],Таблица37[#All],2,FALSE)</f>
        <v>#N/A</v>
      </c>
      <c r="Z6398" s="56"/>
      <c r="AA6398" s="56"/>
      <c r="AB6398" s="57">
        <f>Таблица1[[#This Row],[Кол-во/объем]]*Таблица1[[#This Row],[Маркетинговая цена за единицу, тенге без НДС]]</f>
        <v>0</v>
      </c>
      <c r="AC6398" s="52"/>
      <c r="AD6398" s="52"/>
      <c r="AE6398" s="52"/>
    </row>
    <row r="6399" spans="2:31" x14ac:dyDescent="0.3">
      <c r="B6399" s="4" t="e">
        <f>VLOOKUP(Таблица1[[#This Row],[Наименование Заказчика]],Таблица3[],2,FALSE)</f>
        <v>#N/A</v>
      </c>
      <c r="C6399" s="4" t="e">
        <f>VLOOKUP(Таблица1[[#This Row],[Наименование Заказчика]],Таблица3[],3,FALSE)</f>
        <v>#N/A</v>
      </c>
      <c r="N6399" s="38" t="e">
        <f>VLOOKUP(Таблица1[[#This Row],[Код основания для проведения закупки с применением особого порядка]],Таблица4[#All],3,FALSE)</f>
        <v>#N/A</v>
      </c>
      <c r="O6399" s="52"/>
      <c r="P6399" s="52"/>
      <c r="Q6399" s="52"/>
      <c r="R6399" s="52"/>
      <c r="S6399" s="38" t="e">
        <f>VLOOKUP(Таблица1[[#This Row],[Код страны поставки ТРУ]],Таблица8[],3,FALSE)</f>
        <v>#N/A</v>
      </c>
      <c r="T6399" s="52"/>
      <c r="U6399" s="52"/>
      <c r="V6399" s="38" t="e">
        <f>VLOOKUP(Таблица1[[#This Row],[Код условия поставки по ИНКОТЕРМС 2010]],Таблица10[],2,FALSE)</f>
        <v>#N/A</v>
      </c>
      <c r="X6399" s="4" t="e">
        <f>VLOOKUP(Таблица1[[#This Row],[Код единицы измерения]],Таблица37[#All],2,FALSE)</f>
        <v>#N/A</v>
      </c>
      <c r="Z6399" s="56"/>
      <c r="AA6399" s="56"/>
      <c r="AB6399" s="57">
        <f>Таблица1[[#This Row],[Кол-во/объем]]*Таблица1[[#This Row],[Маркетинговая цена за единицу, тенге без НДС]]</f>
        <v>0</v>
      </c>
      <c r="AC6399" s="52"/>
      <c r="AD6399" s="52"/>
      <c r="AE6399" s="52"/>
    </row>
    <row r="6400" spans="2:31" x14ac:dyDescent="0.3">
      <c r="B6400" s="4" t="e">
        <f>VLOOKUP(Таблица1[[#This Row],[Наименование Заказчика]],Таблица3[],2,FALSE)</f>
        <v>#N/A</v>
      </c>
      <c r="C6400" s="4" t="e">
        <f>VLOOKUP(Таблица1[[#This Row],[Наименование Заказчика]],Таблица3[],3,FALSE)</f>
        <v>#N/A</v>
      </c>
      <c r="N6400" s="38" t="e">
        <f>VLOOKUP(Таблица1[[#This Row],[Код основания для проведения закупки с применением особого порядка]],Таблица4[#All],3,FALSE)</f>
        <v>#N/A</v>
      </c>
      <c r="O6400" s="52"/>
      <c r="P6400" s="52"/>
      <c r="Q6400" s="52"/>
      <c r="R6400" s="52"/>
      <c r="S6400" s="38" t="e">
        <f>VLOOKUP(Таблица1[[#This Row],[Код страны поставки ТРУ]],Таблица8[],3,FALSE)</f>
        <v>#N/A</v>
      </c>
      <c r="T6400" s="52"/>
      <c r="U6400" s="52"/>
      <c r="V6400" s="38" t="e">
        <f>VLOOKUP(Таблица1[[#This Row],[Код условия поставки по ИНКОТЕРМС 2010]],Таблица10[],2,FALSE)</f>
        <v>#N/A</v>
      </c>
      <c r="X6400" s="4" t="e">
        <f>VLOOKUP(Таблица1[[#This Row],[Код единицы измерения]],Таблица37[#All],2,FALSE)</f>
        <v>#N/A</v>
      </c>
      <c r="Z6400" s="56"/>
      <c r="AA6400" s="56"/>
      <c r="AB6400" s="57">
        <f>Таблица1[[#This Row],[Кол-во/объем]]*Таблица1[[#This Row],[Маркетинговая цена за единицу, тенге без НДС]]</f>
        <v>0</v>
      </c>
      <c r="AC6400" s="52"/>
      <c r="AD6400" s="52"/>
      <c r="AE6400" s="52"/>
    </row>
    <row r="6401" spans="2:31" x14ac:dyDescent="0.3">
      <c r="B6401" s="4" t="e">
        <f>VLOOKUP(Таблица1[[#This Row],[Наименование Заказчика]],Таблица3[],2,FALSE)</f>
        <v>#N/A</v>
      </c>
      <c r="C6401" s="4" t="e">
        <f>VLOOKUP(Таблица1[[#This Row],[Наименование Заказчика]],Таблица3[],3,FALSE)</f>
        <v>#N/A</v>
      </c>
      <c r="N6401" s="38" t="e">
        <f>VLOOKUP(Таблица1[[#This Row],[Код основания для проведения закупки с применением особого порядка]],Таблица4[#All],3,FALSE)</f>
        <v>#N/A</v>
      </c>
      <c r="O6401" s="52"/>
      <c r="P6401" s="52"/>
      <c r="Q6401" s="52"/>
      <c r="R6401" s="52"/>
      <c r="S6401" s="38" t="e">
        <f>VLOOKUP(Таблица1[[#This Row],[Код страны поставки ТРУ]],Таблица8[],3,FALSE)</f>
        <v>#N/A</v>
      </c>
      <c r="T6401" s="52"/>
      <c r="U6401" s="52"/>
      <c r="V6401" s="38" t="e">
        <f>VLOOKUP(Таблица1[[#This Row],[Код условия поставки по ИНКОТЕРМС 2010]],Таблица10[],2,FALSE)</f>
        <v>#N/A</v>
      </c>
      <c r="X6401" s="4" t="e">
        <f>VLOOKUP(Таблица1[[#This Row],[Код единицы измерения]],Таблица37[#All],2,FALSE)</f>
        <v>#N/A</v>
      </c>
      <c r="Z6401" s="56"/>
      <c r="AA6401" s="56"/>
      <c r="AB6401" s="57">
        <f>Таблица1[[#This Row],[Кол-во/объем]]*Таблица1[[#This Row],[Маркетинговая цена за единицу, тенге без НДС]]</f>
        <v>0</v>
      </c>
      <c r="AC6401" s="52"/>
      <c r="AD6401" s="52"/>
      <c r="AE6401" s="52"/>
    </row>
    <row r="6402" spans="2:31" x14ac:dyDescent="0.3">
      <c r="B6402" s="4" t="e">
        <f>VLOOKUP(Таблица1[[#This Row],[Наименование Заказчика]],Таблица3[],2,FALSE)</f>
        <v>#N/A</v>
      </c>
      <c r="C6402" s="4" t="e">
        <f>VLOOKUP(Таблица1[[#This Row],[Наименование Заказчика]],Таблица3[],3,FALSE)</f>
        <v>#N/A</v>
      </c>
      <c r="N6402" s="38" t="e">
        <f>VLOOKUP(Таблица1[[#This Row],[Код основания для проведения закупки с применением особого порядка]],Таблица4[#All],3,FALSE)</f>
        <v>#N/A</v>
      </c>
      <c r="O6402" s="52"/>
      <c r="P6402" s="52"/>
      <c r="Q6402" s="52"/>
      <c r="R6402" s="52"/>
      <c r="S6402" s="38" t="e">
        <f>VLOOKUP(Таблица1[[#This Row],[Код страны поставки ТРУ]],Таблица8[],3,FALSE)</f>
        <v>#N/A</v>
      </c>
      <c r="T6402" s="52"/>
      <c r="U6402" s="52"/>
      <c r="V6402" s="38" t="e">
        <f>VLOOKUP(Таблица1[[#This Row],[Код условия поставки по ИНКОТЕРМС 2010]],Таблица10[],2,FALSE)</f>
        <v>#N/A</v>
      </c>
      <c r="X6402" s="4" t="e">
        <f>VLOOKUP(Таблица1[[#This Row],[Код единицы измерения]],Таблица37[#All],2,FALSE)</f>
        <v>#N/A</v>
      </c>
      <c r="Z6402" s="56"/>
      <c r="AA6402" s="56"/>
      <c r="AB6402" s="57">
        <f>Таблица1[[#This Row],[Кол-во/объем]]*Таблица1[[#This Row],[Маркетинговая цена за единицу, тенге без НДС]]</f>
        <v>0</v>
      </c>
      <c r="AC6402" s="52"/>
      <c r="AD6402" s="52"/>
      <c r="AE6402" s="52"/>
    </row>
    <row r="6403" spans="2:31" x14ac:dyDescent="0.3">
      <c r="B6403" s="4" t="e">
        <f>VLOOKUP(Таблица1[[#This Row],[Наименование Заказчика]],Таблица3[],2,FALSE)</f>
        <v>#N/A</v>
      </c>
      <c r="C6403" s="4" t="e">
        <f>VLOOKUP(Таблица1[[#This Row],[Наименование Заказчика]],Таблица3[],3,FALSE)</f>
        <v>#N/A</v>
      </c>
      <c r="N6403" s="38" t="e">
        <f>VLOOKUP(Таблица1[[#This Row],[Код основания для проведения закупки с применением особого порядка]],Таблица4[#All],3,FALSE)</f>
        <v>#N/A</v>
      </c>
      <c r="O6403" s="52"/>
      <c r="P6403" s="52"/>
      <c r="Q6403" s="52"/>
      <c r="R6403" s="52"/>
      <c r="S6403" s="38" t="e">
        <f>VLOOKUP(Таблица1[[#This Row],[Код страны поставки ТРУ]],Таблица8[],3,FALSE)</f>
        <v>#N/A</v>
      </c>
      <c r="T6403" s="52"/>
      <c r="U6403" s="52"/>
      <c r="V6403" s="38" t="e">
        <f>VLOOKUP(Таблица1[[#This Row],[Код условия поставки по ИНКОТЕРМС 2010]],Таблица10[],2,FALSE)</f>
        <v>#N/A</v>
      </c>
      <c r="X6403" s="4" t="e">
        <f>VLOOKUP(Таблица1[[#This Row],[Код единицы измерения]],Таблица37[#All],2,FALSE)</f>
        <v>#N/A</v>
      </c>
      <c r="Z6403" s="56"/>
      <c r="AA6403" s="56"/>
      <c r="AB6403" s="57">
        <f>Таблица1[[#This Row],[Кол-во/объем]]*Таблица1[[#This Row],[Маркетинговая цена за единицу, тенге без НДС]]</f>
        <v>0</v>
      </c>
      <c r="AC6403" s="52"/>
      <c r="AD6403" s="52"/>
      <c r="AE6403" s="52"/>
    </row>
    <row r="6404" spans="2:31" x14ac:dyDescent="0.3">
      <c r="B6404" s="4" t="e">
        <f>VLOOKUP(Таблица1[[#This Row],[Наименование Заказчика]],Таблица3[],2,FALSE)</f>
        <v>#N/A</v>
      </c>
      <c r="C6404" s="4" t="e">
        <f>VLOOKUP(Таблица1[[#This Row],[Наименование Заказчика]],Таблица3[],3,FALSE)</f>
        <v>#N/A</v>
      </c>
      <c r="N6404" s="38" t="e">
        <f>VLOOKUP(Таблица1[[#This Row],[Код основания для проведения закупки с применением особого порядка]],Таблица4[#All],3,FALSE)</f>
        <v>#N/A</v>
      </c>
      <c r="O6404" s="52"/>
      <c r="P6404" s="52"/>
      <c r="Q6404" s="52"/>
      <c r="R6404" s="52"/>
      <c r="S6404" s="38" t="e">
        <f>VLOOKUP(Таблица1[[#This Row],[Код страны поставки ТРУ]],Таблица8[],3,FALSE)</f>
        <v>#N/A</v>
      </c>
      <c r="T6404" s="52"/>
      <c r="U6404" s="52"/>
      <c r="V6404" s="38" t="e">
        <f>VLOOKUP(Таблица1[[#This Row],[Код условия поставки по ИНКОТЕРМС 2010]],Таблица10[],2,FALSE)</f>
        <v>#N/A</v>
      </c>
      <c r="X6404" s="4" t="e">
        <f>VLOOKUP(Таблица1[[#This Row],[Код единицы измерения]],Таблица37[#All],2,FALSE)</f>
        <v>#N/A</v>
      </c>
      <c r="Z6404" s="56"/>
      <c r="AA6404" s="56"/>
      <c r="AB6404" s="57">
        <f>Таблица1[[#This Row],[Кол-во/объем]]*Таблица1[[#This Row],[Маркетинговая цена за единицу, тенге без НДС]]</f>
        <v>0</v>
      </c>
      <c r="AC6404" s="52"/>
      <c r="AD6404" s="52"/>
      <c r="AE6404" s="52"/>
    </row>
    <row r="6405" spans="2:31" x14ac:dyDescent="0.3">
      <c r="B6405" s="4" t="e">
        <f>VLOOKUP(Таблица1[[#This Row],[Наименование Заказчика]],Таблица3[],2,FALSE)</f>
        <v>#N/A</v>
      </c>
      <c r="C6405" s="4" t="e">
        <f>VLOOKUP(Таблица1[[#This Row],[Наименование Заказчика]],Таблица3[],3,FALSE)</f>
        <v>#N/A</v>
      </c>
      <c r="N6405" s="38" t="e">
        <f>VLOOKUP(Таблица1[[#This Row],[Код основания для проведения закупки с применением особого порядка]],Таблица4[#All],3,FALSE)</f>
        <v>#N/A</v>
      </c>
      <c r="O6405" s="52"/>
      <c r="P6405" s="52"/>
      <c r="Q6405" s="52"/>
      <c r="R6405" s="52"/>
      <c r="S6405" s="38" t="e">
        <f>VLOOKUP(Таблица1[[#This Row],[Код страны поставки ТРУ]],Таблица8[],3,FALSE)</f>
        <v>#N/A</v>
      </c>
      <c r="T6405" s="52"/>
      <c r="U6405" s="52"/>
      <c r="V6405" s="38" t="e">
        <f>VLOOKUP(Таблица1[[#This Row],[Код условия поставки по ИНКОТЕРМС 2010]],Таблица10[],2,FALSE)</f>
        <v>#N/A</v>
      </c>
      <c r="X6405" s="4" t="e">
        <f>VLOOKUP(Таблица1[[#This Row],[Код единицы измерения]],Таблица37[#All],2,FALSE)</f>
        <v>#N/A</v>
      </c>
      <c r="Z6405" s="56"/>
      <c r="AA6405" s="56"/>
      <c r="AB6405" s="57">
        <f>Таблица1[[#This Row],[Кол-во/объем]]*Таблица1[[#This Row],[Маркетинговая цена за единицу, тенге без НДС]]</f>
        <v>0</v>
      </c>
      <c r="AC6405" s="52"/>
      <c r="AD6405" s="52"/>
      <c r="AE6405" s="52"/>
    </row>
    <row r="6406" spans="2:31" x14ac:dyDescent="0.3">
      <c r="B6406" s="4" t="e">
        <f>VLOOKUP(Таблица1[[#This Row],[Наименование Заказчика]],Таблица3[],2,FALSE)</f>
        <v>#N/A</v>
      </c>
      <c r="C6406" s="4" t="e">
        <f>VLOOKUP(Таблица1[[#This Row],[Наименование Заказчика]],Таблица3[],3,FALSE)</f>
        <v>#N/A</v>
      </c>
      <c r="N6406" s="38" t="e">
        <f>VLOOKUP(Таблица1[[#This Row],[Код основания для проведения закупки с применением особого порядка]],Таблица4[#All],3,FALSE)</f>
        <v>#N/A</v>
      </c>
      <c r="O6406" s="52"/>
      <c r="P6406" s="52"/>
      <c r="Q6406" s="52"/>
      <c r="R6406" s="52"/>
      <c r="S6406" s="38" t="e">
        <f>VLOOKUP(Таблица1[[#This Row],[Код страны поставки ТРУ]],Таблица8[],3,FALSE)</f>
        <v>#N/A</v>
      </c>
      <c r="T6406" s="52"/>
      <c r="U6406" s="52"/>
      <c r="V6406" s="38" t="e">
        <f>VLOOKUP(Таблица1[[#This Row],[Код условия поставки по ИНКОТЕРМС 2010]],Таблица10[],2,FALSE)</f>
        <v>#N/A</v>
      </c>
      <c r="X6406" s="4" t="e">
        <f>VLOOKUP(Таблица1[[#This Row],[Код единицы измерения]],Таблица37[#All],2,FALSE)</f>
        <v>#N/A</v>
      </c>
      <c r="Z6406" s="56"/>
      <c r="AA6406" s="56"/>
      <c r="AB6406" s="57">
        <f>Таблица1[[#This Row],[Кол-во/объем]]*Таблица1[[#This Row],[Маркетинговая цена за единицу, тенге без НДС]]</f>
        <v>0</v>
      </c>
      <c r="AC6406" s="52"/>
      <c r="AD6406" s="52"/>
      <c r="AE6406" s="52"/>
    </row>
    <row r="6407" spans="2:31" x14ac:dyDescent="0.3">
      <c r="B6407" s="4" t="e">
        <f>VLOOKUP(Таблица1[[#This Row],[Наименование Заказчика]],Таблица3[],2,FALSE)</f>
        <v>#N/A</v>
      </c>
      <c r="C6407" s="4" t="e">
        <f>VLOOKUP(Таблица1[[#This Row],[Наименование Заказчика]],Таблица3[],3,FALSE)</f>
        <v>#N/A</v>
      </c>
      <c r="N6407" s="38" t="e">
        <f>VLOOKUP(Таблица1[[#This Row],[Код основания для проведения закупки с применением особого порядка]],Таблица4[#All],3,FALSE)</f>
        <v>#N/A</v>
      </c>
      <c r="O6407" s="52"/>
      <c r="P6407" s="52"/>
      <c r="Q6407" s="52"/>
      <c r="R6407" s="52"/>
      <c r="S6407" s="38" t="e">
        <f>VLOOKUP(Таблица1[[#This Row],[Код страны поставки ТРУ]],Таблица8[],3,FALSE)</f>
        <v>#N/A</v>
      </c>
      <c r="T6407" s="52"/>
      <c r="U6407" s="52"/>
      <c r="V6407" s="38" t="e">
        <f>VLOOKUP(Таблица1[[#This Row],[Код условия поставки по ИНКОТЕРМС 2010]],Таблица10[],2,FALSE)</f>
        <v>#N/A</v>
      </c>
      <c r="X6407" s="4" t="e">
        <f>VLOOKUP(Таблица1[[#This Row],[Код единицы измерения]],Таблица37[#All],2,FALSE)</f>
        <v>#N/A</v>
      </c>
      <c r="Z6407" s="56"/>
      <c r="AA6407" s="56"/>
      <c r="AB6407" s="57">
        <f>Таблица1[[#This Row],[Кол-во/объем]]*Таблица1[[#This Row],[Маркетинговая цена за единицу, тенге без НДС]]</f>
        <v>0</v>
      </c>
      <c r="AC6407" s="52"/>
      <c r="AD6407" s="52"/>
      <c r="AE6407" s="52"/>
    </row>
    <row r="6408" spans="2:31" x14ac:dyDescent="0.3">
      <c r="B6408" s="4" t="e">
        <f>VLOOKUP(Таблица1[[#This Row],[Наименование Заказчика]],Таблица3[],2,FALSE)</f>
        <v>#N/A</v>
      </c>
      <c r="C6408" s="4" t="e">
        <f>VLOOKUP(Таблица1[[#This Row],[Наименование Заказчика]],Таблица3[],3,FALSE)</f>
        <v>#N/A</v>
      </c>
      <c r="N6408" s="38" t="e">
        <f>VLOOKUP(Таблица1[[#This Row],[Код основания для проведения закупки с применением особого порядка]],Таблица4[#All],3,FALSE)</f>
        <v>#N/A</v>
      </c>
      <c r="O6408" s="52"/>
      <c r="P6408" s="52"/>
      <c r="Q6408" s="52"/>
      <c r="R6408" s="52"/>
      <c r="S6408" s="38" t="e">
        <f>VLOOKUP(Таблица1[[#This Row],[Код страны поставки ТРУ]],Таблица8[],3,FALSE)</f>
        <v>#N/A</v>
      </c>
      <c r="T6408" s="52"/>
      <c r="U6408" s="52"/>
      <c r="V6408" s="38" t="e">
        <f>VLOOKUP(Таблица1[[#This Row],[Код условия поставки по ИНКОТЕРМС 2010]],Таблица10[],2,FALSE)</f>
        <v>#N/A</v>
      </c>
      <c r="X6408" s="4" t="e">
        <f>VLOOKUP(Таблица1[[#This Row],[Код единицы измерения]],Таблица37[#All],2,FALSE)</f>
        <v>#N/A</v>
      </c>
      <c r="Z6408" s="56"/>
      <c r="AA6408" s="56"/>
      <c r="AB6408" s="57">
        <f>Таблица1[[#This Row],[Кол-во/объем]]*Таблица1[[#This Row],[Маркетинговая цена за единицу, тенге без НДС]]</f>
        <v>0</v>
      </c>
      <c r="AC6408" s="52"/>
      <c r="AD6408" s="52"/>
      <c r="AE6408" s="52"/>
    </row>
    <row r="6409" spans="2:31" x14ac:dyDescent="0.3">
      <c r="B6409" s="4" t="e">
        <f>VLOOKUP(Таблица1[[#This Row],[Наименование Заказчика]],Таблица3[],2,FALSE)</f>
        <v>#N/A</v>
      </c>
      <c r="C6409" s="4" t="e">
        <f>VLOOKUP(Таблица1[[#This Row],[Наименование Заказчика]],Таблица3[],3,FALSE)</f>
        <v>#N/A</v>
      </c>
      <c r="N6409" s="38" t="e">
        <f>VLOOKUP(Таблица1[[#This Row],[Код основания для проведения закупки с применением особого порядка]],Таблица4[#All],3,FALSE)</f>
        <v>#N/A</v>
      </c>
      <c r="O6409" s="52"/>
      <c r="P6409" s="52"/>
      <c r="Q6409" s="52"/>
      <c r="R6409" s="52"/>
      <c r="S6409" s="38" t="e">
        <f>VLOOKUP(Таблица1[[#This Row],[Код страны поставки ТРУ]],Таблица8[],3,FALSE)</f>
        <v>#N/A</v>
      </c>
      <c r="T6409" s="52"/>
      <c r="U6409" s="52"/>
      <c r="V6409" s="38" t="e">
        <f>VLOOKUP(Таблица1[[#This Row],[Код условия поставки по ИНКОТЕРМС 2010]],Таблица10[],2,FALSE)</f>
        <v>#N/A</v>
      </c>
      <c r="X6409" s="4" t="e">
        <f>VLOOKUP(Таблица1[[#This Row],[Код единицы измерения]],Таблица37[#All],2,FALSE)</f>
        <v>#N/A</v>
      </c>
      <c r="Z6409" s="56"/>
      <c r="AA6409" s="56"/>
      <c r="AB6409" s="57">
        <f>Таблица1[[#This Row],[Кол-во/объем]]*Таблица1[[#This Row],[Маркетинговая цена за единицу, тенге без НДС]]</f>
        <v>0</v>
      </c>
      <c r="AC6409" s="52"/>
      <c r="AD6409" s="52"/>
      <c r="AE6409" s="52"/>
    </row>
    <row r="6410" spans="2:31" x14ac:dyDescent="0.3">
      <c r="B6410" s="4" t="e">
        <f>VLOOKUP(Таблица1[[#This Row],[Наименование Заказчика]],Таблица3[],2,FALSE)</f>
        <v>#N/A</v>
      </c>
      <c r="C6410" s="4" t="e">
        <f>VLOOKUP(Таблица1[[#This Row],[Наименование Заказчика]],Таблица3[],3,FALSE)</f>
        <v>#N/A</v>
      </c>
      <c r="N6410" s="38" t="e">
        <f>VLOOKUP(Таблица1[[#This Row],[Код основания для проведения закупки с применением особого порядка]],Таблица4[#All],3,FALSE)</f>
        <v>#N/A</v>
      </c>
      <c r="O6410" s="52"/>
      <c r="P6410" s="52"/>
      <c r="Q6410" s="52"/>
      <c r="R6410" s="52"/>
      <c r="S6410" s="38" t="e">
        <f>VLOOKUP(Таблица1[[#This Row],[Код страны поставки ТРУ]],Таблица8[],3,FALSE)</f>
        <v>#N/A</v>
      </c>
      <c r="T6410" s="52"/>
      <c r="U6410" s="52"/>
      <c r="V6410" s="38" t="e">
        <f>VLOOKUP(Таблица1[[#This Row],[Код условия поставки по ИНКОТЕРМС 2010]],Таблица10[],2,FALSE)</f>
        <v>#N/A</v>
      </c>
      <c r="X6410" s="4" t="e">
        <f>VLOOKUP(Таблица1[[#This Row],[Код единицы измерения]],Таблица37[#All],2,FALSE)</f>
        <v>#N/A</v>
      </c>
      <c r="Z6410" s="56"/>
      <c r="AA6410" s="56"/>
      <c r="AB6410" s="57">
        <f>Таблица1[[#This Row],[Кол-во/объем]]*Таблица1[[#This Row],[Маркетинговая цена за единицу, тенге без НДС]]</f>
        <v>0</v>
      </c>
      <c r="AC6410" s="52"/>
      <c r="AD6410" s="52"/>
      <c r="AE6410" s="52"/>
    </row>
    <row r="6411" spans="2:31" x14ac:dyDescent="0.3">
      <c r="B6411" s="4" t="e">
        <f>VLOOKUP(Таблица1[[#This Row],[Наименование Заказчика]],Таблица3[],2,FALSE)</f>
        <v>#N/A</v>
      </c>
      <c r="C6411" s="4" t="e">
        <f>VLOOKUP(Таблица1[[#This Row],[Наименование Заказчика]],Таблица3[],3,FALSE)</f>
        <v>#N/A</v>
      </c>
      <c r="N6411" s="38" t="e">
        <f>VLOOKUP(Таблица1[[#This Row],[Код основания для проведения закупки с применением особого порядка]],Таблица4[#All],3,FALSE)</f>
        <v>#N/A</v>
      </c>
      <c r="O6411" s="52"/>
      <c r="P6411" s="52"/>
      <c r="Q6411" s="52"/>
      <c r="R6411" s="52"/>
      <c r="S6411" s="38" t="e">
        <f>VLOOKUP(Таблица1[[#This Row],[Код страны поставки ТРУ]],Таблица8[],3,FALSE)</f>
        <v>#N/A</v>
      </c>
      <c r="T6411" s="52"/>
      <c r="U6411" s="52"/>
      <c r="V6411" s="38" t="e">
        <f>VLOOKUP(Таблица1[[#This Row],[Код условия поставки по ИНКОТЕРМС 2010]],Таблица10[],2,FALSE)</f>
        <v>#N/A</v>
      </c>
      <c r="X6411" s="4" t="e">
        <f>VLOOKUP(Таблица1[[#This Row],[Код единицы измерения]],Таблица37[#All],2,FALSE)</f>
        <v>#N/A</v>
      </c>
      <c r="Z6411" s="56"/>
      <c r="AA6411" s="56"/>
      <c r="AB6411" s="57">
        <f>Таблица1[[#This Row],[Кол-во/объем]]*Таблица1[[#This Row],[Маркетинговая цена за единицу, тенге без НДС]]</f>
        <v>0</v>
      </c>
      <c r="AC6411" s="52"/>
      <c r="AD6411" s="52"/>
      <c r="AE6411" s="52"/>
    </row>
    <row r="6412" spans="2:31" x14ac:dyDescent="0.3">
      <c r="B6412" s="4" t="e">
        <f>VLOOKUP(Таблица1[[#This Row],[Наименование Заказчика]],Таблица3[],2,FALSE)</f>
        <v>#N/A</v>
      </c>
      <c r="C6412" s="4" t="e">
        <f>VLOOKUP(Таблица1[[#This Row],[Наименование Заказчика]],Таблица3[],3,FALSE)</f>
        <v>#N/A</v>
      </c>
      <c r="N6412" s="38" t="e">
        <f>VLOOKUP(Таблица1[[#This Row],[Код основания для проведения закупки с применением особого порядка]],Таблица4[#All],3,FALSE)</f>
        <v>#N/A</v>
      </c>
      <c r="O6412" s="52"/>
      <c r="P6412" s="52"/>
      <c r="Q6412" s="52"/>
      <c r="R6412" s="52"/>
      <c r="S6412" s="38" t="e">
        <f>VLOOKUP(Таблица1[[#This Row],[Код страны поставки ТРУ]],Таблица8[],3,FALSE)</f>
        <v>#N/A</v>
      </c>
      <c r="T6412" s="52"/>
      <c r="U6412" s="52"/>
      <c r="V6412" s="38" t="e">
        <f>VLOOKUP(Таблица1[[#This Row],[Код условия поставки по ИНКОТЕРМС 2010]],Таблица10[],2,FALSE)</f>
        <v>#N/A</v>
      </c>
      <c r="X6412" s="4" t="e">
        <f>VLOOKUP(Таблица1[[#This Row],[Код единицы измерения]],Таблица37[#All],2,FALSE)</f>
        <v>#N/A</v>
      </c>
      <c r="Z6412" s="56"/>
      <c r="AA6412" s="56"/>
      <c r="AB6412" s="57">
        <f>Таблица1[[#This Row],[Кол-во/объем]]*Таблица1[[#This Row],[Маркетинговая цена за единицу, тенге без НДС]]</f>
        <v>0</v>
      </c>
      <c r="AC6412" s="52"/>
      <c r="AD6412" s="52"/>
      <c r="AE6412" s="52"/>
    </row>
    <row r="6413" spans="2:31" x14ac:dyDescent="0.3">
      <c r="B6413" s="4" t="e">
        <f>VLOOKUP(Таблица1[[#This Row],[Наименование Заказчика]],Таблица3[],2,FALSE)</f>
        <v>#N/A</v>
      </c>
      <c r="C6413" s="4" t="e">
        <f>VLOOKUP(Таблица1[[#This Row],[Наименование Заказчика]],Таблица3[],3,FALSE)</f>
        <v>#N/A</v>
      </c>
      <c r="N6413" s="38" t="e">
        <f>VLOOKUP(Таблица1[[#This Row],[Код основания для проведения закупки с применением особого порядка]],Таблица4[#All],3,FALSE)</f>
        <v>#N/A</v>
      </c>
      <c r="O6413" s="52"/>
      <c r="P6413" s="52"/>
      <c r="Q6413" s="52"/>
      <c r="R6413" s="52"/>
      <c r="S6413" s="38" t="e">
        <f>VLOOKUP(Таблица1[[#This Row],[Код страны поставки ТРУ]],Таблица8[],3,FALSE)</f>
        <v>#N/A</v>
      </c>
      <c r="T6413" s="52"/>
      <c r="U6413" s="52"/>
      <c r="V6413" s="38" t="e">
        <f>VLOOKUP(Таблица1[[#This Row],[Код условия поставки по ИНКОТЕРМС 2010]],Таблица10[],2,FALSE)</f>
        <v>#N/A</v>
      </c>
      <c r="X6413" s="4" t="e">
        <f>VLOOKUP(Таблица1[[#This Row],[Код единицы измерения]],Таблица37[#All],2,FALSE)</f>
        <v>#N/A</v>
      </c>
      <c r="Z6413" s="56"/>
      <c r="AA6413" s="56"/>
      <c r="AB6413" s="57">
        <f>Таблица1[[#This Row],[Кол-во/объем]]*Таблица1[[#This Row],[Маркетинговая цена за единицу, тенге без НДС]]</f>
        <v>0</v>
      </c>
      <c r="AC6413" s="52"/>
      <c r="AD6413" s="52"/>
      <c r="AE6413" s="52"/>
    </row>
    <row r="6414" spans="2:31" x14ac:dyDescent="0.3">
      <c r="B6414" s="4" t="e">
        <f>VLOOKUP(Таблица1[[#This Row],[Наименование Заказчика]],Таблица3[],2,FALSE)</f>
        <v>#N/A</v>
      </c>
      <c r="C6414" s="4" t="e">
        <f>VLOOKUP(Таблица1[[#This Row],[Наименование Заказчика]],Таблица3[],3,FALSE)</f>
        <v>#N/A</v>
      </c>
      <c r="N6414" s="38" t="e">
        <f>VLOOKUP(Таблица1[[#This Row],[Код основания для проведения закупки с применением особого порядка]],Таблица4[#All],3,FALSE)</f>
        <v>#N/A</v>
      </c>
      <c r="O6414" s="52"/>
      <c r="P6414" s="52"/>
      <c r="Q6414" s="52"/>
      <c r="R6414" s="52"/>
      <c r="S6414" s="38" t="e">
        <f>VLOOKUP(Таблица1[[#This Row],[Код страны поставки ТРУ]],Таблица8[],3,FALSE)</f>
        <v>#N/A</v>
      </c>
      <c r="T6414" s="52"/>
      <c r="U6414" s="52"/>
      <c r="V6414" s="38" t="e">
        <f>VLOOKUP(Таблица1[[#This Row],[Код условия поставки по ИНКОТЕРМС 2010]],Таблица10[],2,FALSE)</f>
        <v>#N/A</v>
      </c>
      <c r="X6414" s="4" t="e">
        <f>VLOOKUP(Таблица1[[#This Row],[Код единицы измерения]],Таблица37[#All],2,FALSE)</f>
        <v>#N/A</v>
      </c>
      <c r="Z6414" s="56"/>
      <c r="AA6414" s="56"/>
      <c r="AB6414" s="57">
        <f>Таблица1[[#This Row],[Кол-во/объем]]*Таблица1[[#This Row],[Маркетинговая цена за единицу, тенге без НДС]]</f>
        <v>0</v>
      </c>
      <c r="AC6414" s="52"/>
      <c r="AD6414" s="52"/>
      <c r="AE6414" s="52"/>
    </row>
    <row r="6415" spans="2:31" x14ac:dyDescent="0.3">
      <c r="B6415" s="4" t="e">
        <f>VLOOKUP(Таблица1[[#This Row],[Наименование Заказчика]],Таблица3[],2,FALSE)</f>
        <v>#N/A</v>
      </c>
      <c r="C6415" s="4" t="e">
        <f>VLOOKUP(Таблица1[[#This Row],[Наименование Заказчика]],Таблица3[],3,FALSE)</f>
        <v>#N/A</v>
      </c>
      <c r="N6415" s="38" t="e">
        <f>VLOOKUP(Таблица1[[#This Row],[Код основания для проведения закупки с применением особого порядка]],Таблица4[#All],3,FALSE)</f>
        <v>#N/A</v>
      </c>
      <c r="O6415" s="52"/>
      <c r="P6415" s="52"/>
      <c r="Q6415" s="52"/>
      <c r="R6415" s="52"/>
      <c r="S6415" s="38" t="e">
        <f>VLOOKUP(Таблица1[[#This Row],[Код страны поставки ТРУ]],Таблица8[],3,FALSE)</f>
        <v>#N/A</v>
      </c>
      <c r="T6415" s="52"/>
      <c r="U6415" s="52"/>
      <c r="V6415" s="38" t="e">
        <f>VLOOKUP(Таблица1[[#This Row],[Код условия поставки по ИНКОТЕРМС 2010]],Таблица10[],2,FALSE)</f>
        <v>#N/A</v>
      </c>
      <c r="X6415" s="4" t="e">
        <f>VLOOKUP(Таблица1[[#This Row],[Код единицы измерения]],Таблица37[#All],2,FALSE)</f>
        <v>#N/A</v>
      </c>
      <c r="Z6415" s="56"/>
      <c r="AA6415" s="56"/>
      <c r="AB6415" s="57">
        <f>Таблица1[[#This Row],[Кол-во/объем]]*Таблица1[[#This Row],[Маркетинговая цена за единицу, тенге без НДС]]</f>
        <v>0</v>
      </c>
      <c r="AC6415" s="52"/>
      <c r="AD6415" s="52"/>
      <c r="AE6415" s="52"/>
    </row>
    <row r="6416" spans="2:31" x14ac:dyDescent="0.3">
      <c r="B6416" s="4" t="e">
        <f>VLOOKUP(Таблица1[[#This Row],[Наименование Заказчика]],Таблица3[],2,FALSE)</f>
        <v>#N/A</v>
      </c>
      <c r="C6416" s="4" t="e">
        <f>VLOOKUP(Таблица1[[#This Row],[Наименование Заказчика]],Таблица3[],3,FALSE)</f>
        <v>#N/A</v>
      </c>
      <c r="N6416" s="38" t="e">
        <f>VLOOKUP(Таблица1[[#This Row],[Код основания для проведения закупки с применением особого порядка]],Таблица4[#All],3,FALSE)</f>
        <v>#N/A</v>
      </c>
      <c r="O6416" s="52"/>
      <c r="P6416" s="52"/>
      <c r="Q6416" s="52"/>
      <c r="R6416" s="52"/>
      <c r="S6416" s="38" t="e">
        <f>VLOOKUP(Таблица1[[#This Row],[Код страны поставки ТРУ]],Таблица8[],3,FALSE)</f>
        <v>#N/A</v>
      </c>
      <c r="T6416" s="52"/>
      <c r="U6416" s="52"/>
      <c r="V6416" s="38" t="e">
        <f>VLOOKUP(Таблица1[[#This Row],[Код условия поставки по ИНКОТЕРМС 2010]],Таблица10[],2,FALSE)</f>
        <v>#N/A</v>
      </c>
      <c r="X6416" s="4" t="e">
        <f>VLOOKUP(Таблица1[[#This Row],[Код единицы измерения]],Таблица37[#All],2,FALSE)</f>
        <v>#N/A</v>
      </c>
      <c r="Z6416" s="56"/>
      <c r="AA6416" s="56"/>
      <c r="AB6416" s="57">
        <f>Таблица1[[#This Row],[Кол-во/объем]]*Таблица1[[#This Row],[Маркетинговая цена за единицу, тенге без НДС]]</f>
        <v>0</v>
      </c>
      <c r="AC6416" s="52"/>
      <c r="AD6416" s="52"/>
      <c r="AE6416" s="52"/>
    </row>
    <row r="6417" spans="2:31" x14ac:dyDescent="0.3">
      <c r="B6417" s="4" t="e">
        <f>VLOOKUP(Таблица1[[#This Row],[Наименование Заказчика]],Таблица3[],2,FALSE)</f>
        <v>#N/A</v>
      </c>
      <c r="C6417" s="4" t="e">
        <f>VLOOKUP(Таблица1[[#This Row],[Наименование Заказчика]],Таблица3[],3,FALSE)</f>
        <v>#N/A</v>
      </c>
      <c r="N6417" s="38" t="e">
        <f>VLOOKUP(Таблица1[[#This Row],[Код основания для проведения закупки с применением особого порядка]],Таблица4[#All],3,FALSE)</f>
        <v>#N/A</v>
      </c>
      <c r="O6417" s="52"/>
      <c r="P6417" s="52"/>
      <c r="Q6417" s="52"/>
      <c r="R6417" s="52"/>
      <c r="S6417" s="38" t="e">
        <f>VLOOKUP(Таблица1[[#This Row],[Код страны поставки ТРУ]],Таблица8[],3,FALSE)</f>
        <v>#N/A</v>
      </c>
      <c r="T6417" s="52"/>
      <c r="U6417" s="52"/>
      <c r="V6417" s="38" t="e">
        <f>VLOOKUP(Таблица1[[#This Row],[Код условия поставки по ИНКОТЕРМС 2010]],Таблица10[],2,FALSE)</f>
        <v>#N/A</v>
      </c>
      <c r="X6417" s="4" t="e">
        <f>VLOOKUP(Таблица1[[#This Row],[Код единицы измерения]],Таблица37[#All],2,FALSE)</f>
        <v>#N/A</v>
      </c>
      <c r="Z6417" s="56"/>
      <c r="AA6417" s="56"/>
      <c r="AB6417" s="57">
        <f>Таблица1[[#This Row],[Кол-во/объем]]*Таблица1[[#This Row],[Маркетинговая цена за единицу, тенге без НДС]]</f>
        <v>0</v>
      </c>
      <c r="AC6417" s="52"/>
      <c r="AD6417" s="52"/>
      <c r="AE6417" s="52"/>
    </row>
    <row r="6418" spans="2:31" x14ac:dyDescent="0.3">
      <c r="B6418" s="4" t="e">
        <f>VLOOKUP(Таблица1[[#This Row],[Наименование Заказчика]],Таблица3[],2,FALSE)</f>
        <v>#N/A</v>
      </c>
      <c r="C6418" s="4" t="e">
        <f>VLOOKUP(Таблица1[[#This Row],[Наименование Заказчика]],Таблица3[],3,FALSE)</f>
        <v>#N/A</v>
      </c>
      <c r="N6418" s="38" t="e">
        <f>VLOOKUP(Таблица1[[#This Row],[Код основания для проведения закупки с применением особого порядка]],Таблица4[#All],3,FALSE)</f>
        <v>#N/A</v>
      </c>
      <c r="O6418" s="52"/>
      <c r="P6418" s="52"/>
      <c r="Q6418" s="52"/>
      <c r="R6418" s="52"/>
      <c r="S6418" s="38" t="e">
        <f>VLOOKUP(Таблица1[[#This Row],[Код страны поставки ТРУ]],Таблица8[],3,FALSE)</f>
        <v>#N/A</v>
      </c>
      <c r="T6418" s="52"/>
      <c r="U6418" s="52"/>
      <c r="V6418" s="38" t="e">
        <f>VLOOKUP(Таблица1[[#This Row],[Код условия поставки по ИНКОТЕРМС 2010]],Таблица10[],2,FALSE)</f>
        <v>#N/A</v>
      </c>
      <c r="X6418" s="4" t="e">
        <f>VLOOKUP(Таблица1[[#This Row],[Код единицы измерения]],Таблица37[#All],2,FALSE)</f>
        <v>#N/A</v>
      </c>
      <c r="Z6418" s="56"/>
      <c r="AA6418" s="56"/>
      <c r="AB6418" s="57">
        <f>Таблица1[[#This Row],[Кол-во/объем]]*Таблица1[[#This Row],[Маркетинговая цена за единицу, тенге без НДС]]</f>
        <v>0</v>
      </c>
      <c r="AC6418" s="52"/>
      <c r="AD6418" s="52"/>
      <c r="AE6418" s="52"/>
    </row>
    <row r="6419" spans="2:31" x14ac:dyDescent="0.3">
      <c r="B6419" s="4" t="e">
        <f>VLOOKUP(Таблица1[[#This Row],[Наименование Заказчика]],Таблица3[],2,FALSE)</f>
        <v>#N/A</v>
      </c>
      <c r="C6419" s="4" t="e">
        <f>VLOOKUP(Таблица1[[#This Row],[Наименование Заказчика]],Таблица3[],3,FALSE)</f>
        <v>#N/A</v>
      </c>
      <c r="N6419" s="38" t="e">
        <f>VLOOKUP(Таблица1[[#This Row],[Код основания для проведения закупки с применением особого порядка]],Таблица4[#All],3,FALSE)</f>
        <v>#N/A</v>
      </c>
      <c r="O6419" s="52"/>
      <c r="P6419" s="52"/>
      <c r="Q6419" s="52"/>
      <c r="R6419" s="52"/>
      <c r="S6419" s="38" t="e">
        <f>VLOOKUP(Таблица1[[#This Row],[Код страны поставки ТРУ]],Таблица8[],3,FALSE)</f>
        <v>#N/A</v>
      </c>
      <c r="T6419" s="52"/>
      <c r="U6419" s="52"/>
      <c r="V6419" s="38" t="e">
        <f>VLOOKUP(Таблица1[[#This Row],[Код условия поставки по ИНКОТЕРМС 2010]],Таблица10[],2,FALSE)</f>
        <v>#N/A</v>
      </c>
      <c r="X6419" s="4" t="e">
        <f>VLOOKUP(Таблица1[[#This Row],[Код единицы измерения]],Таблица37[#All],2,FALSE)</f>
        <v>#N/A</v>
      </c>
      <c r="Z6419" s="56"/>
      <c r="AA6419" s="56"/>
      <c r="AB6419" s="57">
        <f>Таблица1[[#This Row],[Кол-во/объем]]*Таблица1[[#This Row],[Маркетинговая цена за единицу, тенге без НДС]]</f>
        <v>0</v>
      </c>
      <c r="AC6419" s="52"/>
      <c r="AD6419" s="52"/>
      <c r="AE6419" s="52"/>
    </row>
    <row r="6420" spans="2:31" x14ac:dyDescent="0.3">
      <c r="B6420" s="4" t="e">
        <f>VLOOKUP(Таблица1[[#This Row],[Наименование Заказчика]],Таблица3[],2,FALSE)</f>
        <v>#N/A</v>
      </c>
      <c r="C6420" s="4" t="e">
        <f>VLOOKUP(Таблица1[[#This Row],[Наименование Заказчика]],Таблица3[],3,FALSE)</f>
        <v>#N/A</v>
      </c>
      <c r="N6420" s="38" t="e">
        <f>VLOOKUP(Таблица1[[#This Row],[Код основания для проведения закупки с применением особого порядка]],Таблица4[#All],3,FALSE)</f>
        <v>#N/A</v>
      </c>
      <c r="O6420" s="52"/>
      <c r="P6420" s="52"/>
      <c r="Q6420" s="52"/>
      <c r="R6420" s="52"/>
      <c r="S6420" s="38" t="e">
        <f>VLOOKUP(Таблица1[[#This Row],[Код страны поставки ТРУ]],Таблица8[],3,FALSE)</f>
        <v>#N/A</v>
      </c>
      <c r="T6420" s="52"/>
      <c r="U6420" s="52"/>
      <c r="V6420" s="38" t="e">
        <f>VLOOKUP(Таблица1[[#This Row],[Код условия поставки по ИНКОТЕРМС 2010]],Таблица10[],2,FALSE)</f>
        <v>#N/A</v>
      </c>
      <c r="X6420" s="4" t="e">
        <f>VLOOKUP(Таблица1[[#This Row],[Код единицы измерения]],Таблица37[#All],2,FALSE)</f>
        <v>#N/A</v>
      </c>
      <c r="Z6420" s="56"/>
      <c r="AA6420" s="56"/>
      <c r="AB6420" s="57">
        <f>Таблица1[[#This Row],[Кол-во/объем]]*Таблица1[[#This Row],[Маркетинговая цена за единицу, тенге без НДС]]</f>
        <v>0</v>
      </c>
      <c r="AC6420" s="52"/>
      <c r="AD6420" s="52"/>
      <c r="AE6420" s="52"/>
    </row>
    <row r="6421" spans="2:31" x14ac:dyDescent="0.3">
      <c r="B6421" s="4" t="e">
        <f>VLOOKUP(Таблица1[[#This Row],[Наименование Заказчика]],Таблица3[],2,FALSE)</f>
        <v>#N/A</v>
      </c>
      <c r="C6421" s="4" t="e">
        <f>VLOOKUP(Таблица1[[#This Row],[Наименование Заказчика]],Таблица3[],3,FALSE)</f>
        <v>#N/A</v>
      </c>
      <c r="N6421" s="38" t="e">
        <f>VLOOKUP(Таблица1[[#This Row],[Код основания для проведения закупки с применением особого порядка]],Таблица4[#All],3,FALSE)</f>
        <v>#N/A</v>
      </c>
      <c r="O6421" s="52"/>
      <c r="P6421" s="52"/>
      <c r="Q6421" s="52"/>
      <c r="R6421" s="52"/>
      <c r="S6421" s="38" t="e">
        <f>VLOOKUP(Таблица1[[#This Row],[Код страны поставки ТРУ]],Таблица8[],3,FALSE)</f>
        <v>#N/A</v>
      </c>
      <c r="T6421" s="52"/>
      <c r="U6421" s="52"/>
      <c r="V6421" s="38" t="e">
        <f>VLOOKUP(Таблица1[[#This Row],[Код условия поставки по ИНКОТЕРМС 2010]],Таблица10[],2,FALSE)</f>
        <v>#N/A</v>
      </c>
      <c r="X6421" s="4" t="e">
        <f>VLOOKUP(Таблица1[[#This Row],[Код единицы измерения]],Таблица37[#All],2,FALSE)</f>
        <v>#N/A</v>
      </c>
      <c r="Z6421" s="56"/>
      <c r="AA6421" s="56"/>
      <c r="AB6421" s="57">
        <f>Таблица1[[#This Row],[Кол-во/объем]]*Таблица1[[#This Row],[Маркетинговая цена за единицу, тенге без НДС]]</f>
        <v>0</v>
      </c>
      <c r="AC6421" s="52"/>
      <c r="AD6421" s="52"/>
      <c r="AE6421" s="52"/>
    </row>
    <row r="6422" spans="2:31" x14ac:dyDescent="0.3">
      <c r="B6422" s="4" t="e">
        <f>VLOOKUP(Таблица1[[#This Row],[Наименование Заказчика]],Таблица3[],2,FALSE)</f>
        <v>#N/A</v>
      </c>
      <c r="C6422" s="4" t="e">
        <f>VLOOKUP(Таблица1[[#This Row],[Наименование Заказчика]],Таблица3[],3,FALSE)</f>
        <v>#N/A</v>
      </c>
      <c r="N6422" s="38" t="e">
        <f>VLOOKUP(Таблица1[[#This Row],[Код основания для проведения закупки с применением особого порядка]],Таблица4[#All],3,FALSE)</f>
        <v>#N/A</v>
      </c>
      <c r="O6422" s="52"/>
      <c r="P6422" s="52"/>
      <c r="Q6422" s="52"/>
      <c r="R6422" s="52"/>
      <c r="S6422" s="38" t="e">
        <f>VLOOKUP(Таблица1[[#This Row],[Код страны поставки ТРУ]],Таблица8[],3,FALSE)</f>
        <v>#N/A</v>
      </c>
      <c r="T6422" s="52"/>
      <c r="U6422" s="52"/>
      <c r="V6422" s="38" t="e">
        <f>VLOOKUP(Таблица1[[#This Row],[Код условия поставки по ИНКОТЕРМС 2010]],Таблица10[],2,FALSE)</f>
        <v>#N/A</v>
      </c>
      <c r="X6422" s="4" t="e">
        <f>VLOOKUP(Таблица1[[#This Row],[Код единицы измерения]],Таблица37[#All],2,FALSE)</f>
        <v>#N/A</v>
      </c>
      <c r="Z6422" s="56"/>
      <c r="AA6422" s="56"/>
      <c r="AB6422" s="57">
        <f>Таблица1[[#This Row],[Кол-во/объем]]*Таблица1[[#This Row],[Маркетинговая цена за единицу, тенге без НДС]]</f>
        <v>0</v>
      </c>
      <c r="AC6422" s="52"/>
      <c r="AD6422" s="52"/>
      <c r="AE6422" s="52"/>
    </row>
    <row r="6423" spans="2:31" x14ac:dyDescent="0.3">
      <c r="B6423" s="4" t="e">
        <f>VLOOKUP(Таблица1[[#This Row],[Наименование Заказчика]],Таблица3[],2,FALSE)</f>
        <v>#N/A</v>
      </c>
      <c r="C6423" s="4" t="e">
        <f>VLOOKUP(Таблица1[[#This Row],[Наименование Заказчика]],Таблица3[],3,FALSE)</f>
        <v>#N/A</v>
      </c>
      <c r="N6423" s="38" t="e">
        <f>VLOOKUP(Таблица1[[#This Row],[Код основания для проведения закупки с применением особого порядка]],Таблица4[#All],3,FALSE)</f>
        <v>#N/A</v>
      </c>
      <c r="O6423" s="52"/>
      <c r="P6423" s="52"/>
      <c r="Q6423" s="52"/>
      <c r="R6423" s="52"/>
      <c r="S6423" s="38" t="e">
        <f>VLOOKUP(Таблица1[[#This Row],[Код страны поставки ТРУ]],Таблица8[],3,FALSE)</f>
        <v>#N/A</v>
      </c>
      <c r="T6423" s="52"/>
      <c r="U6423" s="52"/>
      <c r="V6423" s="38" t="e">
        <f>VLOOKUP(Таблица1[[#This Row],[Код условия поставки по ИНКОТЕРМС 2010]],Таблица10[],2,FALSE)</f>
        <v>#N/A</v>
      </c>
      <c r="X6423" s="4" t="e">
        <f>VLOOKUP(Таблица1[[#This Row],[Код единицы измерения]],Таблица37[#All],2,FALSE)</f>
        <v>#N/A</v>
      </c>
      <c r="Z6423" s="56"/>
      <c r="AA6423" s="56"/>
      <c r="AB6423" s="57">
        <f>Таблица1[[#This Row],[Кол-во/объем]]*Таблица1[[#This Row],[Маркетинговая цена за единицу, тенге без НДС]]</f>
        <v>0</v>
      </c>
      <c r="AC6423" s="52"/>
      <c r="AD6423" s="52"/>
      <c r="AE6423" s="52"/>
    </row>
    <row r="6424" spans="2:31" x14ac:dyDescent="0.3">
      <c r="B6424" s="4" t="e">
        <f>VLOOKUP(Таблица1[[#This Row],[Наименование Заказчика]],Таблица3[],2,FALSE)</f>
        <v>#N/A</v>
      </c>
      <c r="C6424" s="4" t="e">
        <f>VLOOKUP(Таблица1[[#This Row],[Наименование Заказчика]],Таблица3[],3,FALSE)</f>
        <v>#N/A</v>
      </c>
      <c r="N6424" s="38" t="e">
        <f>VLOOKUP(Таблица1[[#This Row],[Код основания для проведения закупки с применением особого порядка]],Таблица4[#All],3,FALSE)</f>
        <v>#N/A</v>
      </c>
      <c r="O6424" s="52"/>
      <c r="P6424" s="52"/>
      <c r="Q6424" s="52"/>
      <c r="R6424" s="52"/>
      <c r="S6424" s="38" t="e">
        <f>VLOOKUP(Таблица1[[#This Row],[Код страны поставки ТРУ]],Таблица8[],3,FALSE)</f>
        <v>#N/A</v>
      </c>
      <c r="T6424" s="52"/>
      <c r="U6424" s="52"/>
      <c r="V6424" s="38" t="e">
        <f>VLOOKUP(Таблица1[[#This Row],[Код условия поставки по ИНКОТЕРМС 2010]],Таблица10[],2,FALSE)</f>
        <v>#N/A</v>
      </c>
      <c r="X6424" s="4" t="e">
        <f>VLOOKUP(Таблица1[[#This Row],[Код единицы измерения]],Таблица37[#All],2,FALSE)</f>
        <v>#N/A</v>
      </c>
      <c r="Z6424" s="56"/>
      <c r="AA6424" s="56"/>
      <c r="AB6424" s="57">
        <f>Таблица1[[#This Row],[Кол-во/объем]]*Таблица1[[#This Row],[Маркетинговая цена за единицу, тенге без НДС]]</f>
        <v>0</v>
      </c>
      <c r="AC6424" s="52"/>
      <c r="AD6424" s="52"/>
      <c r="AE6424" s="52"/>
    </row>
    <row r="6425" spans="2:31" x14ac:dyDescent="0.3">
      <c r="B6425" s="4" t="e">
        <f>VLOOKUP(Таблица1[[#This Row],[Наименование Заказчика]],Таблица3[],2,FALSE)</f>
        <v>#N/A</v>
      </c>
      <c r="C6425" s="4" t="e">
        <f>VLOOKUP(Таблица1[[#This Row],[Наименование Заказчика]],Таблица3[],3,FALSE)</f>
        <v>#N/A</v>
      </c>
      <c r="N6425" s="38" t="e">
        <f>VLOOKUP(Таблица1[[#This Row],[Код основания для проведения закупки с применением особого порядка]],Таблица4[#All],3,FALSE)</f>
        <v>#N/A</v>
      </c>
      <c r="O6425" s="52"/>
      <c r="P6425" s="52"/>
      <c r="Q6425" s="52"/>
      <c r="R6425" s="52"/>
      <c r="S6425" s="38" t="e">
        <f>VLOOKUP(Таблица1[[#This Row],[Код страны поставки ТРУ]],Таблица8[],3,FALSE)</f>
        <v>#N/A</v>
      </c>
      <c r="T6425" s="52"/>
      <c r="U6425" s="52"/>
      <c r="V6425" s="38" t="e">
        <f>VLOOKUP(Таблица1[[#This Row],[Код условия поставки по ИНКОТЕРМС 2010]],Таблица10[],2,FALSE)</f>
        <v>#N/A</v>
      </c>
      <c r="X6425" s="4" t="e">
        <f>VLOOKUP(Таблица1[[#This Row],[Код единицы измерения]],Таблица37[#All],2,FALSE)</f>
        <v>#N/A</v>
      </c>
      <c r="Z6425" s="56"/>
      <c r="AA6425" s="56"/>
      <c r="AB6425" s="57">
        <f>Таблица1[[#This Row],[Кол-во/объем]]*Таблица1[[#This Row],[Маркетинговая цена за единицу, тенге без НДС]]</f>
        <v>0</v>
      </c>
      <c r="AC6425" s="52"/>
      <c r="AD6425" s="52"/>
      <c r="AE6425" s="52"/>
    </row>
    <row r="6426" spans="2:31" x14ac:dyDescent="0.3">
      <c r="B6426" s="4" t="e">
        <f>VLOOKUP(Таблица1[[#This Row],[Наименование Заказчика]],Таблица3[],2,FALSE)</f>
        <v>#N/A</v>
      </c>
      <c r="C6426" s="4" t="e">
        <f>VLOOKUP(Таблица1[[#This Row],[Наименование Заказчика]],Таблица3[],3,FALSE)</f>
        <v>#N/A</v>
      </c>
      <c r="N6426" s="38" t="e">
        <f>VLOOKUP(Таблица1[[#This Row],[Код основания для проведения закупки с применением особого порядка]],Таблица4[#All],3,FALSE)</f>
        <v>#N/A</v>
      </c>
      <c r="O6426" s="52"/>
      <c r="P6426" s="52"/>
      <c r="Q6426" s="52"/>
      <c r="R6426" s="52"/>
      <c r="S6426" s="38" t="e">
        <f>VLOOKUP(Таблица1[[#This Row],[Код страны поставки ТРУ]],Таблица8[],3,FALSE)</f>
        <v>#N/A</v>
      </c>
      <c r="T6426" s="52"/>
      <c r="U6426" s="52"/>
      <c r="V6426" s="38" t="e">
        <f>VLOOKUP(Таблица1[[#This Row],[Код условия поставки по ИНКОТЕРМС 2010]],Таблица10[],2,FALSE)</f>
        <v>#N/A</v>
      </c>
      <c r="X6426" s="4" t="e">
        <f>VLOOKUP(Таблица1[[#This Row],[Код единицы измерения]],Таблица37[#All],2,FALSE)</f>
        <v>#N/A</v>
      </c>
      <c r="Z6426" s="56"/>
      <c r="AA6426" s="56"/>
      <c r="AB6426" s="57">
        <f>Таблица1[[#This Row],[Кол-во/объем]]*Таблица1[[#This Row],[Маркетинговая цена за единицу, тенге без НДС]]</f>
        <v>0</v>
      </c>
      <c r="AC6426" s="52"/>
      <c r="AD6426" s="52"/>
      <c r="AE6426" s="52"/>
    </row>
    <row r="6427" spans="2:31" x14ac:dyDescent="0.3">
      <c r="B6427" s="4" t="e">
        <f>VLOOKUP(Таблица1[[#This Row],[Наименование Заказчика]],Таблица3[],2,FALSE)</f>
        <v>#N/A</v>
      </c>
      <c r="C6427" s="4" t="e">
        <f>VLOOKUP(Таблица1[[#This Row],[Наименование Заказчика]],Таблица3[],3,FALSE)</f>
        <v>#N/A</v>
      </c>
      <c r="N6427" s="38" t="e">
        <f>VLOOKUP(Таблица1[[#This Row],[Код основания для проведения закупки с применением особого порядка]],Таблица4[#All],3,FALSE)</f>
        <v>#N/A</v>
      </c>
      <c r="O6427" s="52"/>
      <c r="P6427" s="52"/>
      <c r="Q6427" s="52"/>
      <c r="R6427" s="52"/>
      <c r="S6427" s="38" t="e">
        <f>VLOOKUP(Таблица1[[#This Row],[Код страны поставки ТРУ]],Таблица8[],3,FALSE)</f>
        <v>#N/A</v>
      </c>
      <c r="T6427" s="52"/>
      <c r="U6427" s="52"/>
      <c r="V6427" s="38" t="e">
        <f>VLOOKUP(Таблица1[[#This Row],[Код условия поставки по ИНКОТЕРМС 2010]],Таблица10[],2,FALSE)</f>
        <v>#N/A</v>
      </c>
      <c r="X6427" s="4" t="e">
        <f>VLOOKUP(Таблица1[[#This Row],[Код единицы измерения]],Таблица37[#All],2,FALSE)</f>
        <v>#N/A</v>
      </c>
      <c r="Z6427" s="56"/>
      <c r="AA6427" s="56"/>
      <c r="AB6427" s="57">
        <f>Таблица1[[#This Row],[Кол-во/объем]]*Таблица1[[#This Row],[Маркетинговая цена за единицу, тенге без НДС]]</f>
        <v>0</v>
      </c>
      <c r="AC6427" s="52"/>
      <c r="AD6427" s="52"/>
      <c r="AE6427" s="52"/>
    </row>
    <row r="6428" spans="2:31" x14ac:dyDescent="0.3">
      <c r="B6428" s="4" t="e">
        <f>VLOOKUP(Таблица1[[#This Row],[Наименование Заказчика]],Таблица3[],2,FALSE)</f>
        <v>#N/A</v>
      </c>
      <c r="C6428" s="4" t="e">
        <f>VLOOKUP(Таблица1[[#This Row],[Наименование Заказчика]],Таблица3[],3,FALSE)</f>
        <v>#N/A</v>
      </c>
      <c r="N6428" s="38" t="e">
        <f>VLOOKUP(Таблица1[[#This Row],[Код основания для проведения закупки с применением особого порядка]],Таблица4[#All],3,FALSE)</f>
        <v>#N/A</v>
      </c>
      <c r="O6428" s="52"/>
      <c r="P6428" s="52"/>
      <c r="Q6428" s="52"/>
      <c r="R6428" s="52"/>
      <c r="S6428" s="38" t="e">
        <f>VLOOKUP(Таблица1[[#This Row],[Код страны поставки ТРУ]],Таблица8[],3,FALSE)</f>
        <v>#N/A</v>
      </c>
      <c r="T6428" s="52"/>
      <c r="U6428" s="52"/>
      <c r="V6428" s="38" t="e">
        <f>VLOOKUP(Таблица1[[#This Row],[Код условия поставки по ИНКОТЕРМС 2010]],Таблица10[],2,FALSE)</f>
        <v>#N/A</v>
      </c>
      <c r="X6428" s="4" t="e">
        <f>VLOOKUP(Таблица1[[#This Row],[Код единицы измерения]],Таблица37[#All],2,FALSE)</f>
        <v>#N/A</v>
      </c>
      <c r="Z6428" s="56"/>
      <c r="AA6428" s="56"/>
      <c r="AB6428" s="57">
        <f>Таблица1[[#This Row],[Кол-во/объем]]*Таблица1[[#This Row],[Маркетинговая цена за единицу, тенге без НДС]]</f>
        <v>0</v>
      </c>
      <c r="AC6428" s="52"/>
      <c r="AD6428" s="52"/>
      <c r="AE6428" s="52"/>
    </row>
    <row r="6429" spans="2:31" x14ac:dyDescent="0.3">
      <c r="B6429" s="4" t="e">
        <f>VLOOKUP(Таблица1[[#This Row],[Наименование Заказчика]],Таблица3[],2,FALSE)</f>
        <v>#N/A</v>
      </c>
      <c r="C6429" s="4" t="e">
        <f>VLOOKUP(Таблица1[[#This Row],[Наименование Заказчика]],Таблица3[],3,FALSE)</f>
        <v>#N/A</v>
      </c>
      <c r="N6429" s="38" t="e">
        <f>VLOOKUP(Таблица1[[#This Row],[Код основания для проведения закупки с применением особого порядка]],Таблица4[#All],3,FALSE)</f>
        <v>#N/A</v>
      </c>
      <c r="O6429" s="52"/>
      <c r="P6429" s="52"/>
      <c r="Q6429" s="52"/>
      <c r="R6429" s="52"/>
      <c r="S6429" s="38" t="e">
        <f>VLOOKUP(Таблица1[[#This Row],[Код страны поставки ТРУ]],Таблица8[],3,FALSE)</f>
        <v>#N/A</v>
      </c>
      <c r="T6429" s="52"/>
      <c r="U6429" s="52"/>
      <c r="V6429" s="38" t="e">
        <f>VLOOKUP(Таблица1[[#This Row],[Код условия поставки по ИНКОТЕРМС 2010]],Таблица10[],2,FALSE)</f>
        <v>#N/A</v>
      </c>
      <c r="X6429" s="4" t="e">
        <f>VLOOKUP(Таблица1[[#This Row],[Код единицы измерения]],Таблица37[#All],2,FALSE)</f>
        <v>#N/A</v>
      </c>
      <c r="Z6429" s="56"/>
      <c r="AA6429" s="56"/>
      <c r="AB6429" s="57">
        <f>Таблица1[[#This Row],[Кол-во/объем]]*Таблица1[[#This Row],[Маркетинговая цена за единицу, тенге без НДС]]</f>
        <v>0</v>
      </c>
      <c r="AC6429" s="52"/>
      <c r="AD6429" s="52"/>
      <c r="AE6429" s="52"/>
    </row>
    <row r="6430" spans="2:31" x14ac:dyDescent="0.3">
      <c r="B6430" s="4" t="e">
        <f>VLOOKUP(Таблица1[[#This Row],[Наименование Заказчика]],Таблица3[],2,FALSE)</f>
        <v>#N/A</v>
      </c>
      <c r="C6430" s="4" t="e">
        <f>VLOOKUP(Таблица1[[#This Row],[Наименование Заказчика]],Таблица3[],3,FALSE)</f>
        <v>#N/A</v>
      </c>
      <c r="N6430" s="38" t="e">
        <f>VLOOKUP(Таблица1[[#This Row],[Код основания для проведения закупки с применением особого порядка]],Таблица4[#All],3,FALSE)</f>
        <v>#N/A</v>
      </c>
      <c r="O6430" s="52"/>
      <c r="P6430" s="52"/>
      <c r="Q6430" s="52"/>
      <c r="R6430" s="52"/>
      <c r="S6430" s="38" t="e">
        <f>VLOOKUP(Таблица1[[#This Row],[Код страны поставки ТРУ]],Таблица8[],3,FALSE)</f>
        <v>#N/A</v>
      </c>
      <c r="T6430" s="52"/>
      <c r="U6430" s="52"/>
      <c r="V6430" s="38" t="e">
        <f>VLOOKUP(Таблица1[[#This Row],[Код условия поставки по ИНКОТЕРМС 2010]],Таблица10[],2,FALSE)</f>
        <v>#N/A</v>
      </c>
      <c r="X6430" s="4" t="e">
        <f>VLOOKUP(Таблица1[[#This Row],[Код единицы измерения]],Таблица37[#All],2,FALSE)</f>
        <v>#N/A</v>
      </c>
      <c r="Z6430" s="56"/>
      <c r="AA6430" s="56"/>
      <c r="AB6430" s="57">
        <f>Таблица1[[#This Row],[Кол-во/объем]]*Таблица1[[#This Row],[Маркетинговая цена за единицу, тенге без НДС]]</f>
        <v>0</v>
      </c>
      <c r="AC6430" s="52"/>
      <c r="AD6430" s="52"/>
      <c r="AE6430" s="52"/>
    </row>
    <row r="6431" spans="2:31" x14ac:dyDescent="0.3">
      <c r="B6431" s="4" t="e">
        <f>VLOOKUP(Таблица1[[#This Row],[Наименование Заказчика]],Таблица3[],2,FALSE)</f>
        <v>#N/A</v>
      </c>
      <c r="C6431" s="4" t="e">
        <f>VLOOKUP(Таблица1[[#This Row],[Наименование Заказчика]],Таблица3[],3,FALSE)</f>
        <v>#N/A</v>
      </c>
      <c r="N6431" s="38" t="e">
        <f>VLOOKUP(Таблица1[[#This Row],[Код основания для проведения закупки с применением особого порядка]],Таблица4[#All],3,FALSE)</f>
        <v>#N/A</v>
      </c>
      <c r="O6431" s="52"/>
      <c r="P6431" s="52"/>
      <c r="Q6431" s="52"/>
      <c r="R6431" s="52"/>
      <c r="S6431" s="38" t="e">
        <f>VLOOKUP(Таблица1[[#This Row],[Код страны поставки ТРУ]],Таблица8[],3,FALSE)</f>
        <v>#N/A</v>
      </c>
      <c r="T6431" s="52"/>
      <c r="U6431" s="52"/>
      <c r="V6431" s="38" t="e">
        <f>VLOOKUP(Таблица1[[#This Row],[Код условия поставки по ИНКОТЕРМС 2010]],Таблица10[],2,FALSE)</f>
        <v>#N/A</v>
      </c>
      <c r="X6431" s="4" t="e">
        <f>VLOOKUP(Таблица1[[#This Row],[Код единицы измерения]],Таблица37[#All],2,FALSE)</f>
        <v>#N/A</v>
      </c>
      <c r="Z6431" s="56"/>
      <c r="AA6431" s="56"/>
      <c r="AB6431" s="57">
        <f>Таблица1[[#This Row],[Кол-во/объем]]*Таблица1[[#This Row],[Маркетинговая цена за единицу, тенге без НДС]]</f>
        <v>0</v>
      </c>
      <c r="AC6431" s="52"/>
      <c r="AD6431" s="52"/>
      <c r="AE6431" s="52"/>
    </row>
    <row r="6432" spans="2:31" x14ac:dyDescent="0.3">
      <c r="B6432" s="4" t="e">
        <f>VLOOKUP(Таблица1[[#This Row],[Наименование Заказчика]],Таблица3[],2,FALSE)</f>
        <v>#N/A</v>
      </c>
      <c r="C6432" s="4" t="e">
        <f>VLOOKUP(Таблица1[[#This Row],[Наименование Заказчика]],Таблица3[],3,FALSE)</f>
        <v>#N/A</v>
      </c>
      <c r="N6432" s="38" t="e">
        <f>VLOOKUP(Таблица1[[#This Row],[Код основания для проведения закупки с применением особого порядка]],Таблица4[#All],3,FALSE)</f>
        <v>#N/A</v>
      </c>
      <c r="O6432" s="52"/>
      <c r="P6432" s="52"/>
      <c r="Q6432" s="52"/>
      <c r="R6432" s="52"/>
      <c r="S6432" s="38" t="e">
        <f>VLOOKUP(Таблица1[[#This Row],[Код страны поставки ТРУ]],Таблица8[],3,FALSE)</f>
        <v>#N/A</v>
      </c>
      <c r="T6432" s="52"/>
      <c r="U6432" s="52"/>
      <c r="V6432" s="38" t="e">
        <f>VLOOKUP(Таблица1[[#This Row],[Код условия поставки по ИНКОТЕРМС 2010]],Таблица10[],2,FALSE)</f>
        <v>#N/A</v>
      </c>
      <c r="X6432" s="4" t="e">
        <f>VLOOKUP(Таблица1[[#This Row],[Код единицы измерения]],Таблица37[#All],2,FALSE)</f>
        <v>#N/A</v>
      </c>
      <c r="Z6432" s="56"/>
      <c r="AA6432" s="56"/>
      <c r="AB6432" s="57">
        <f>Таблица1[[#This Row],[Кол-во/объем]]*Таблица1[[#This Row],[Маркетинговая цена за единицу, тенге без НДС]]</f>
        <v>0</v>
      </c>
      <c r="AC6432" s="52"/>
      <c r="AD6432" s="52"/>
      <c r="AE6432" s="52"/>
    </row>
    <row r="6433" spans="2:31" x14ac:dyDescent="0.3">
      <c r="B6433" s="4" t="e">
        <f>VLOOKUP(Таблица1[[#This Row],[Наименование Заказчика]],Таблица3[],2,FALSE)</f>
        <v>#N/A</v>
      </c>
      <c r="C6433" s="4" t="e">
        <f>VLOOKUP(Таблица1[[#This Row],[Наименование Заказчика]],Таблица3[],3,FALSE)</f>
        <v>#N/A</v>
      </c>
      <c r="N6433" s="38" t="e">
        <f>VLOOKUP(Таблица1[[#This Row],[Код основания для проведения закупки с применением особого порядка]],Таблица4[#All],3,FALSE)</f>
        <v>#N/A</v>
      </c>
      <c r="O6433" s="52"/>
      <c r="P6433" s="52"/>
      <c r="Q6433" s="52"/>
      <c r="R6433" s="52"/>
      <c r="S6433" s="38" t="e">
        <f>VLOOKUP(Таблица1[[#This Row],[Код страны поставки ТРУ]],Таблица8[],3,FALSE)</f>
        <v>#N/A</v>
      </c>
      <c r="T6433" s="52"/>
      <c r="U6433" s="52"/>
      <c r="V6433" s="38" t="e">
        <f>VLOOKUP(Таблица1[[#This Row],[Код условия поставки по ИНКОТЕРМС 2010]],Таблица10[],2,FALSE)</f>
        <v>#N/A</v>
      </c>
      <c r="X6433" s="4" t="e">
        <f>VLOOKUP(Таблица1[[#This Row],[Код единицы измерения]],Таблица37[#All],2,FALSE)</f>
        <v>#N/A</v>
      </c>
      <c r="Z6433" s="56"/>
      <c r="AA6433" s="56"/>
      <c r="AB6433" s="57">
        <f>Таблица1[[#This Row],[Кол-во/объем]]*Таблица1[[#This Row],[Маркетинговая цена за единицу, тенге без НДС]]</f>
        <v>0</v>
      </c>
      <c r="AC6433" s="52"/>
      <c r="AD6433" s="52"/>
      <c r="AE6433" s="52"/>
    </row>
    <row r="6434" spans="2:31" x14ac:dyDescent="0.3">
      <c r="B6434" s="4" t="e">
        <f>VLOOKUP(Таблица1[[#This Row],[Наименование Заказчика]],Таблица3[],2,FALSE)</f>
        <v>#N/A</v>
      </c>
      <c r="C6434" s="4" t="e">
        <f>VLOOKUP(Таблица1[[#This Row],[Наименование Заказчика]],Таблица3[],3,FALSE)</f>
        <v>#N/A</v>
      </c>
      <c r="N6434" s="38" t="e">
        <f>VLOOKUP(Таблица1[[#This Row],[Код основания для проведения закупки с применением особого порядка]],Таблица4[#All],3,FALSE)</f>
        <v>#N/A</v>
      </c>
      <c r="O6434" s="52"/>
      <c r="P6434" s="52"/>
      <c r="Q6434" s="52"/>
      <c r="R6434" s="52"/>
      <c r="S6434" s="38" t="e">
        <f>VLOOKUP(Таблица1[[#This Row],[Код страны поставки ТРУ]],Таблица8[],3,FALSE)</f>
        <v>#N/A</v>
      </c>
      <c r="T6434" s="52"/>
      <c r="U6434" s="52"/>
      <c r="V6434" s="38" t="e">
        <f>VLOOKUP(Таблица1[[#This Row],[Код условия поставки по ИНКОТЕРМС 2010]],Таблица10[],2,FALSE)</f>
        <v>#N/A</v>
      </c>
      <c r="X6434" s="4" t="e">
        <f>VLOOKUP(Таблица1[[#This Row],[Код единицы измерения]],Таблица37[#All],2,FALSE)</f>
        <v>#N/A</v>
      </c>
      <c r="Z6434" s="56"/>
      <c r="AA6434" s="56"/>
      <c r="AB6434" s="57">
        <f>Таблица1[[#This Row],[Кол-во/объем]]*Таблица1[[#This Row],[Маркетинговая цена за единицу, тенге без НДС]]</f>
        <v>0</v>
      </c>
      <c r="AC6434" s="52"/>
      <c r="AD6434" s="52"/>
      <c r="AE6434" s="52"/>
    </row>
    <row r="6435" spans="2:31" x14ac:dyDescent="0.3">
      <c r="B6435" s="4" t="e">
        <f>VLOOKUP(Таблица1[[#This Row],[Наименование Заказчика]],Таблица3[],2,FALSE)</f>
        <v>#N/A</v>
      </c>
      <c r="C6435" s="4" t="e">
        <f>VLOOKUP(Таблица1[[#This Row],[Наименование Заказчика]],Таблица3[],3,FALSE)</f>
        <v>#N/A</v>
      </c>
      <c r="N6435" s="38" t="e">
        <f>VLOOKUP(Таблица1[[#This Row],[Код основания для проведения закупки с применением особого порядка]],Таблица4[#All],3,FALSE)</f>
        <v>#N/A</v>
      </c>
      <c r="O6435" s="52"/>
      <c r="P6435" s="52"/>
      <c r="Q6435" s="52"/>
      <c r="R6435" s="52"/>
      <c r="S6435" s="38" t="e">
        <f>VLOOKUP(Таблица1[[#This Row],[Код страны поставки ТРУ]],Таблица8[],3,FALSE)</f>
        <v>#N/A</v>
      </c>
      <c r="T6435" s="52"/>
      <c r="U6435" s="52"/>
      <c r="V6435" s="38" t="e">
        <f>VLOOKUP(Таблица1[[#This Row],[Код условия поставки по ИНКОТЕРМС 2010]],Таблица10[],2,FALSE)</f>
        <v>#N/A</v>
      </c>
      <c r="X6435" s="4" t="e">
        <f>VLOOKUP(Таблица1[[#This Row],[Код единицы измерения]],Таблица37[#All],2,FALSE)</f>
        <v>#N/A</v>
      </c>
      <c r="Z6435" s="56"/>
      <c r="AA6435" s="56"/>
      <c r="AB6435" s="57">
        <f>Таблица1[[#This Row],[Кол-во/объем]]*Таблица1[[#This Row],[Маркетинговая цена за единицу, тенге без НДС]]</f>
        <v>0</v>
      </c>
      <c r="AC6435" s="52"/>
      <c r="AD6435" s="52"/>
      <c r="AE6435" s="52"/>
    </row>
    <row r="6436" spans="2:31" x14ac:dyDescent="0.3">
      <c r="B6436" s="4" t="e">
        <f>VLOOKUP(Таблица1[[#This Row],[Наименование Заказчика]],Таблица3[],2,FALSE)</f>
        <v>#N/A</v>
      </c>
      <c r="C6436" s="4" t="e">
        <f>VLOOKUP(Таблица1[[#This Row],[Наименование Заказчика]],Таблица3[],3,FALSE)</f>
        <v>#N/A</v>
      </c>
      <c r="N6436" s="38" t="e">
        <f>VLOOKUP(Таблица1[[#This Row],[Код основания для проведения закупки с применением особого порядка]],Таблица4[#All],3,FALSE)</f>
        <v>#N/A</v>
      </c>
      <c r="O6436" s="52"/>
      <c r="P6436" s="52"/>
      <c r="Q6436" s="52"/>
      <c r="R6436" s="52"/>
      <c r="S6436" s="38" t="e">
        <f>VLOOKUP(Таблица1[[#This Row],[Код страны поставки ТРУ]],Таблица8[],3,FALSE)</f>
        <v>#N/A</v>
      </c>
      <c r="T6436" s="52"/>
      <c r="U6436" s="52"/>
      <c r="V6436" s="38" t="e">
        <f>VLOOKUP(Таблица1[[#This Row],[Код условия поставки по ИНКОТЕРМС 2010]],Таблица10[],2,FALSE)</f>
        <v>#N/A</v>
      </c>
      <c r="X6436" s="4" t="e">
        <f>VLOOKUP(Таблица1[[#This Row],[Код единицы измерения]],Таблица37[#All],2,FALSE)</f>
        <v>#N/A</v>
      </c>
      <c r="Z6436" s="56"/>
      <c r="AA6436" s="56"/>
      <c r="AB6436" s="57">
        <f>Таблица1[[#This Row],[Кол-во/объем]]*Таблица1[[#This Row],[Маркетинговая цена за единицу, тенге без НДС]]</f>
        <v>0</v>
      </c>
      <c r="AC6436" s="52"/>
      <c r="AD6436" s="52"/>
      <c r="AE6436" s="52"/>
    </row>
    <row r="6437" spans="2:31" x14ac:dyDescent="0.3">
      <c r="B6437" s="4" t="e">
        <f>VLOOKUP(Таблица1[[#This Row],[Наименование Заказчика]],Таблица3[],2,FALSE)</f>
        <v>#N/A</v>
      </c>
      <c r="C6437" s="4" t="e">
        <f>VLOOKUP(Таблица1[[#This Row],[Наименование Заказчика]],Таблица3[],3,FALSE)</f>
        <v>#N/A</v>
      </c>
      <c r="N6437" s="38" t="e">
        <f>VLOOKUP(Таблица1[[#This Row],[Код основания для проведения закупки с применением особого порядка]],Таблица4[#All],3,FALSE)</f>
        <v>#N/A</v>
      </c>
      <c r="O6437" s="52"/>
      <c r="P6437" s="52"/>
      <c r="Q6437" s="52"/>
      <c r="R6437" s="52"/>
      <c r="S6437" s="38" t="e">
        <f>VLOOKUP(Таблица1[[#This Row],[Код страны поставки ТРУ]],Таблица8[],3,FALSE)</f>
        <v>#N/A</v>
      </c>
      <c r="T6437" s="52"/>
      <c r="U6437" s="52"/>
      <c r="V6437" s="38" t="e">
        <f>VLOOKUP(Таблица1[[#This Row],[Код условия поставки по ИНКОТЕРМС 2010]],Таблица10[],2,FALSE)</f>
        <v>#N/A</v>
      </c>
      <c r="X6437" s="4" t="e">
        <f>VLOOKUP(Таблица1[[#This Row],[Код единицы измерения]],Таблица37[#All],2,FALSE)</f>
        <v>#N/A</v>
      </c>
      <c r="Z6437" s="56"/>
      <c r="AA6437" s="56"/>
      <c r="AB6437" s="57">
        <f>Таблица1[[#This Row],[Кол-во/объем]]*Таблица1[[#This Row],[Маркетинговая цена за единицу, тенге без НДС]]</f>
        <v>0</v>
      </c>
      <c r="AC6437" s="52"/>
      <c r="AD6437" s="52"/>
      <c r="AE6437" s="52"/>
    </row>
    <row r="6438" spans="2:31" x14ac:dyDescent="0.3">
      <c r="B6438" s="4" t="e">
        <f>VLOOKUP(Таблица1[[#This Row],[Наименование Заказчика]],Таблица3[],2,FALSE)</f>
        <v>#N/A</v>
      </c>
      <c r="C6438" s="4" t="e">
        <f>VLOOKUP(Таблица1[[#This Row],[Наименование Заказчика]],Таблица3[],3,FALSE)</f>
        <v>#N/A</v>
      </c>
      <c r="N6438" s="38" t="e">
        <f>VLOOKUP(Таблица1[[#This Row],[Код основания для проведения закупки с применением особого порядка]],Таблица4[#All],3,FALSE)</f>
        <v>#N/A</v>
      </c>
      <c r="O6438" s="52"/>
      <c r="P6438" s="52"/>
      <c r="Q6438" s="52"/>
      <c r="R6438" s="52"/>
      <c r="S6438" s="38" t="e">
        <f>VLOOKUP(Таблица1[[#This Row],[Код страны поставки ТРУ]],Таблица8[],3,FALSE)</f>
        <v>#N/A</v>
      </c>
      <c r="T6438" s="52"/>
      <c r="U6438" s="52"/>
      <c r="V6438" s="38" t="e">
        <f>VLOOKUP(Таблица1[[#This Row],[Код условия поставки по ИНКОТЕРМС 2010]],Таблица10[],2,FALSE)</f>
        <v>#N/A</v>
      </c>
      <c r="X6438" s="4" t="e">
        <f>VLOOKUP(Таблица1[[#This Row],[Код единицы измерения]],Таблица37[#All],2,FALSE)</f>
        <v>#N/A</v>
      </c>
      <c r="Z6438" s="56"/>
      <c r="AA6438" s="56"/>
      <c r="AB6438" s="57">
        <f>Таблица1[[#This Row],[Кол-во/объем]]*Таблица1[[#This Row],[Маркетинговая цена за единицу, тенге без НДС]]</f>
        <v>0</v>
      </c>
      <c r="AC6438" s="52"/>
      <c r="AD6438" s="52"/>
      <c r="AE6438" s="52"/>
    </row>
    <row r="6439" spans="2:31" x14ac:dyDescent="0.3">
      <c r="B6439" s="4" t="e">
        <f>VLOOKUP(Таблица1[[#This Row],[Наименование Заказчика]],Таблица3[],2,FALSE)</f>
        <v>#N/A</v>
      </c>
      <c r="C6439" s="4" t="e">
        <f>VLOOKUP(Таблица1[[#This Row],[Наименование Заказчика]],Таблица3[],3,FALSE)</f>
        <v>#N/A</v>
      </c>
      <c r="N6439" s="38" t="e">
        <f>VLOOKUP(Таблица1[[#This Row],[Код основания для проведения закупки с применением особого порядка]],Таблица4[#All],3,FALSE)</f>
        <v>#N/A</v>
      </c>
      <c r="O6439" s="52"/>
      <c r="P6439" s="52"/>
      <c r="Q6439" s="52"/>
      <c r="R6439" s="52"/>
      <c r="S6439" s="38" t="e">
        <f>VLOOKUP(Таблица1[[#This Row],[Код страны поставки ТРУ]],Таблица8[],3,FALSE)</f>
        <v>#N/A</v>
      </c>
      <c r="T6439" s="52"/>
      <c r="U6439" s="52"/>
      <c r="V6439" s="38" t="e">
        <f>VLOOKUP(Таблица1[[#This Row],[Код условия поставки по ИНКОТЕРМС 2010]],Таблица10[],2,FALSE)</f>
        <v>#N/A</v>
      </c>
      <c r="X6439" s="4" t="e">
        <f>VLOOKUP(Таблица1[[#This Row],[Код единицы измерения]],Таблица37[#All],2,FALSE)</f>
        <v>#N/A</v>
      </c>
      <c r="Z6439" s="56"/>
      <c r="AA6439" s="56"/>
      <c r="AB6439" s="57">
        <f>Таблица1[[#This Row],[Кол-во/объем]]*Таблица1[[#This Row],[Маркетинговая цена за единицу, тенге без НДС]]</f>
        <v>0</v>
      </c>
      <c r="AC6439" s="52"/>
      <c r="AD6439" s="52"/>
      <c r="AE6439" s="52"/>
    </row>
    <row r="6440" spans="2:31" x14ac:dyDescent="0.3">
      <c r="B6440" s="4" t="e">
        <f>VLOOKUP(Таблица1[[#This Row],[Наименование Заказчика]],Таблица3[],2,FALSE)</f>
        <v>#N/A</v>
      </c>
      <c r="C6440" s="4" t="e">
        <f>VLOOKUP(Таблица1[[#This Row],[Наименование Заказчика]],Таблица3[],3,FALSE)</f>
        <v>#N/A</v>
      </c>
      <c r="N6440" s="38" t="e">
        <f>VLOOKUP(Таблица1[[#This Row],[Код основания для проведения закупки с применением особого порядка]],Таблица4[#All],3,FALSE)</f>
        <v>#N/A</v>
      </c>
      <c r="O6440" s="52"/>
      <c r="P6440" s="52"/>
      <c r="Q6440" s="52"/>
      <c r="R6440" s="52"/>
      <c r="S6440" s="38" t="e">
        <f>VLOOKUP(Таблица1[[#This Row],[Код страны поставки ТРУ]],Таблица8[],3,FALSE)</f>
        <v>#N/A</v>
      </c>
      <c r="T6440" s="52"/>
      <c r="U6440" s="52"/>
      <c r="V6440" s="38" t="e">
        <f>VLOOKUP(Таблица1[[#This Row],[Код условия поставки по ИНКОТЕРМС 2010]],Таблица10[],2,FALSE)</f>
        <v>#N/A</v>
      </c>
      <c r="X6440" s="4" t="e">
        <f>VLOOKUP(Таблица1[[#This Row],[Код единицы измерения]],Таблица37[#All],2,FALSE)</f>
        <v>#N/A</v>
      </c>
      <c r="Z6440" s="56"/>
      <c r="AA6440" s="56"/>
      <c r="AB6440" s="57">
        <f>Таблица1[[#This Row],[Кол-во/объем]]*Таблица1[[#This Row],[Маркетинговая цена за единицу, тенге без НДС]]</f>
        <v>0</v>
      </c>
      <c r="AC6440" s="52"/>
      <c r="AD6440" s="52"/>
      <c r="AE6440" s="52"/>
    </row>
    <row r="6441" spans="2:31" x14ac:dyDescent="0.3">
      <c r="B6441" s="4" t="e">
        <f>VLOOKUP(Таблица1[[#This Row],[Наименование Заказчика]],Таблица3[],2,FALSE)</f>
        <v>#N/A</v>
      </c>
      <c r="C6441" s="4" t="e">
        <f>VLOOKUP(Таблица1[[#This Row],[Наименование Заказчика]],Таблица3[],3,FALSE)</f>
        <v>#N/A</v>
      </c>
      <c r="N6441" s="38" t="e">
        <f>VLOOKUP(Таблица1[[#This Row],[Код основания для проведения закупки с применением особого порядка]],Таблица4[#All],3,FALSE)</f>
        <v>#N/A</v>
      </c>
      <c r="O6441" s="52"/>
      <c r="P6441" s="52"/>
      <c r="Q6441" s="52"/>
      <c r="R6441" s="52"/>
      <c r="S6441" s="38" t="e">
        <f>VLOOKUP(Таблица1[[#This Row],[Код страны поставки ТРУ]],Таблица8[],3,FALSE)</f>
        <v>#N/A</v>
      </c>
      <c r="T6441" s="52"/>
      <c r="U6441" s="52"/>
      <c r="V6441" s="38" t="e">
        <f>VLOOKUP(Таблица1[[#This Row],[Код условия поставки по ИНКОТЕРМС 2010]],Таблица10[],2,FALSE)</f>
        <v>#N/A</v>
      </c>
      <c r="X6441" s="4" t="e">
        <f>VLOOKUP(Таблица1[[#This Row],[Код единицы измерения]],Таблица37[#All],2,FALSE)</f>
        <v>#N/A</v>
      </c>
      <c r="Z6441" s="56"/>
      <c r="AA6441" s="56"/>
      <c r="AB6441" s="57">
        <f>Таблица1[[#This Row],[Кол-во/объем]]*Таблица1[[#This Row],[Маркетинговая цена за единицу, тенге без НДС]]</f>
        <v>0</v>
      </c>
      <c r="AC6441" s="52"/>
      <c r="AD6441" s="52"/>
      <c r="AE6441" s="52"/>
    </row>
    <row r="6442" spans="2:31" x14ac:dyDescent="0.3">
      <c r="B6442" s="4" t="e">
        <f>VLOOKUP(Таблица1[[#This Row],[Наименование Заказчика]],Таблица3[],2,FALSE)</f>
        <v>#N/A</v>
      </c>
      <c r="C6442" s="4" t="e">
        <f>VLOOKUP(Таблица1[[#This Row],[Наименование Заказчика]],Таблица3[],3,FALSE)</f>
        <v>#N/A</v>
      </c>
      <c r="N6442" s="38" t="e">
        <f>VLOOKUP(Таблица1[[#This Row],[Код основания для проведения закупки с применением особого порядка]],Таблица4[#All],3,FALSE)</f>
        <v>#N/A</v>
      </c>
      <c r="O6442" s="52"/>
      <c r="P6442" s="52"/>
      <c r="Q6442" s="52"/>
      <c r="R6442" s="52"/>
      <c r="S6442" s="38" t="e">
        <f>VLOOKUP(Таблица1[[#This Row],[Код страны поставки ТРУ]],Таблица8[],3,FALSE)</f>
        <v>#N/A</v>
      </c>
      <c r="T6442" s="52"/>
      <c r="U6442" s="52"/>
      <c r="V6442" s="38" t="e">
        <f>VLOOKUP(Таблица1[[#This Row],[Код условия поставки по ИНКОТЕРМС 2010]],Таблица10[],2,FALSE)</f>
        <v>#N/A</v>
      </c>
      <c r="X6442" s="4" t="e">
        <f>VLOOKUP(Таблица1[[#This Row],[Код единицы измерения]],Таблица37[#All],2,FALSE)</f>
        <v>#N/A</v>
      </c>
      <c r="Z6442" s="56"/>
      <c r="AA6442" s="56"/>
      <c r="AB6442" s="57">
        <f>Таблица1[[#This Row],[Кол-во/объем]]*Таблица1[[#This Row],[Маркетинговая цена за единицу, тенге без НДС]]</f>
        <v>0</v>
      </c>
      <c r="AC6442" s="52"/>
      <c r="AD6442" s="52"/>
      <c r="AE6442" s="52"/>
    </row>
    <row r="6443" spans="2:31" x14ac:dyDescent="0.3">
      <c r="B6443" s="4" t="e">
        <f>VLOOKUP(Таблица1[[#This Row],[Наименование Заказчика]],Таблица3[],2,FALSE)</f>
        <v>#N/A</v>
      </c>
      <c r="C6443" s="4" t="e">
        <f>VLOOKUP(Таблица1[[#This Row],[Наименование Заказчика]],Таблица3[],3,FALSE)</f>
        <v>#N/A</v>
      </c>
      <c r="N6443" s="38" t="e">
        <f>VLOOKUP(Таблица1[[#This Row],[Код основания для проведения закупки с применением особого порядка]],Таблица4[#All],3,FALSE)</f>
        <v>#N/A</v>
      </c>
      <c r="O6443" s="52"/>
      <c r="P6443" s="52"/>
      <c r="Q6443" s="52"/>
      <c r="R6443" s="52"/>
      <c r="S6443" s="38" t="e">
        <f>VLOOKUP(Таблица1[[#This Row],[Код страны поставки ТРУ]],Таблица8[],3,FALSE)</f>
        <v>#N/A</v>
      </c>
      <c r="T6443" s="52"/>
      <c r="U6443" s="52"/>
      <c r="V6443" s="38" t="e">
        <f>VLOOKUP(Таблица1[[#This Row],[Код условия поставки по ИНКОТЕРМС 2010]],Таблица10[],2,FALSE)</f>
        <v>#N/A</v>
      </c>
      <c r="X6443" s="4" t="e">
        <f>VLOOKUP(Таблица1[[#This Row],[Код единицы измерения]],Таблица37[#All],2,FALSE)</f>
        <v>#N/A</v>
      </c>
      <c r="Z6443" s="56"/>
      <c r="AA6443" s="56"/>
      <c r="AB6443" s="57">
        <f>Таблица1[[#This Row],[Кол-во/объем]]*Таблица1[[#This Row],[Маркетинговая цена за единицу, тенге без НДС]]</f>
        <v>0</v>
      </c>
      <c r="AC6443" s="52"/>
      <c r="AD6443" s="52"/>
      <c r="AE6443" s="52"/>
    </row>
    <row r="6444" spans="2:31" x14ac:dyDescent="0.3">
      <c r="B6444" s="4" t="e">
        <f>VLOOKUP(Таблица1[[#This Row],[Наименование Заказчика]],Таблица3[],2,FALSE)</f>
        <v>#N/A</v>
      </c>
      <c r="C6444" s="4" t="e">
        <f>VLOOKUP(Таблица1[[#This Row],[Наименование Заказчика]],Таблица3[],3,FALSE)</f>
        <v>#N/A</v>
      </c>
      <c r="N6444" s="38" t="e">
        <f>VLOOKUP(Таблица1[[#This Row],[Код основания для проведения закупки с применением особого порядка]],Таблица4[#All],3,FALSE)</f>
        <v>#N/A</v>
      </c>
      <c r="O6444" s="52"/>
      <c r="P6444" s="52"/>
      <c r="Q6444" s="52"/>
      <c r="R6444" s="52"/>
      <c r="S6444" s="38" t="e">
        <f>VLOOKUP(Таблица1[[#This Row],[Код страны поставки ТРУ]],Таблица8[],3,FALSE)</f>
        <v>#N/A</v>
      </c>
      <c r="T6444" s="52"/>
      <c r="U6444" s="52"/>
      <c r="V6444" s="38" t="e">
        <f>VLOOKUP(Таблица1[[#This Row],[Код условия поставки по ИНКОТЕРМС 2010]],Таблица10[],2,FALSE)</f>
        <v>#N/A</v>
      </c>
      <c r="X6444" s="4" t="e">
        <f>VLOOKUP(Таблица1[[#This Row],[Код единицы измерения]],Таблица37[#All],2,FALSE)</f>
        <v>#N/A</v>
      </c>
      <c r="Z6444" s="56"/>
      <c r="AA6444" s="56"/>
      <c r="AB6444" s="57">
        <f>Таблица1[[#This Row],[Кол-во/объем]]*Таблица1[[#This Row],[Маркетинговая цена за единицу, тенге без НДС]]</f>
        <v>0</v>
      </c>
      <c r="AC6444" s="52"/>
      <c r="AD6444" s="52"/>
      <c r="AE6444" s="52"/>
    </row>
    <row r="6445" spans="2:31" x14ac:dyDescent="0.3">
      <c r="B6445" s="4" t="e">
        <f>VLOOKUP(Таблица1[[#This Row],[Наименование Заказчика]],Таблица3[],2,FALSE)</f>
        <v>#N/A</v>
      </c>
      <c r="C6445" s="4" t="e">
        <f>VLOOKUP(Таблица1[[#This Row],[Наименование Заказчика]],Таблица3[],3,FALSE)</f>
        <v>#N/A</v>
      </c>
      <c r="N6445" s="38" t="e">
        <f>VLOOKUP(Таблица1[[#This Row],[Код основания для проведения закупки с применением особого порядка]],Таблица4[#All],3,FALSE)</f>
        <v>#N/A</v>
      </c>
      <c r="O6445" s="52"/>
      <c r="P6445" s="52"/>
      <c r="Q6445" s="52"/>
      <c r="R6445" s="52"/>
      <c r="S6445" s="38" t="e">
        <f>VLOOKUP(Таблица1[[#This Row],[Код страны поставки ТРУ]],Таблица8[],3,FALSE)</f>
        <v>#N/A</v>
      </c>
      <c r="T6445" s="52"/>
      <c r="U6445" s="52"/>
      <c r="V6445" s="38" t="e">
        <f>VLOOKUP(Таблица1[[#This Row],[Код условия поставки по ИНКОТЕРМС 2010]],Таблица10[],2,FALSE)</f>
        <v>#N/A</v>
      </c>
      <c r="X6445" s="4" t="e">
        <f>VLOOKUP(Таблица1[[#This Row],[Код единицы измерения]],Таблица37[#All],2,FALSE)</f>
        <v>#N/A</v>
      </c>
      <c r="Z6445" s="56"/>
      <c r="AA6445" s="56"/>
      <c r="AB6445" s="57">
        <f>Таблица1[[#This Row],[Кол-во/объем]]*Таблица1[[#This Row],[Маркетинговая цена за единицу, тенге без НДС]]</f>
        <v>0</v>
      </c>
      <c r="AC6445" s="52"/>
      <c r="AD6445" s="52"/>
      <c r="AE6445" s="52"/>
    </row>
    <row r="6446" spans="2:31" x14ac:dyDescent="0.3">
      <c r="B6446" s="4" t="e">
        <f>VLOOKUP(Таблица1[[#This Row],[Наименование Заказчика]],Таблица3[],2,FALSE)</f>
        <v>#N/A</v>
      </c>
      <c r="C6446" s="4" t="e">
        <f>VLOOKUP(Таблица1[[#This Row],[Наименование Заказчика]],Таблица3[],3,FALSE)</f>
        <v>#N/A</v>
      </c>
      <c r="N6446" s="38" t="e">
        <f>VLOOKUP(Таблица1[[#This Row],[Код основания для проведения закупки с применением особого порядка]],Таблица4[#All],3,FALSE)</f>
        <v>#N/A</v>
      </c>
      <c r="O6446" s="52"/>
      <c r="P6446" s="52"/>
      <c r="Q6446" s="52"/>
      <c r="R6446" s="52"/>
      <c r="S6446" s="38" t="e">
        <f>VLOOKUP(Таблица1[[#This Row],[Код страны поставки ТРУ]],Таблица8[],3,FALSE)</f>
        <v>#N/A</v>
      </c>
      <c r="T6446" s="52"/>
      <c r="U6446" s="52"/>
      <c r="V6446" s="38" t="e">
        <f>VLOOKUP(Таблица1[[#This Row],[Код условия поставки по ИНКОТЕРМС 2010]],Таблица10[],2,FALSE)</f>
        <v>#N/A</v>
      </c>
      <c r="X6446" s="4" t="e">
        <f>VLOOKUP(Таблица1[[#This Row],[Код единицы измерения]],Таблица37[#All],2,FALSE)</f>
        <v>#N/A</v>
      </c>
      <c r="Z6446" s="56"/>
      <c r="AA6446" s="56"/>
      <c r="AB6446" s="57">
        <f>Таблица1[[#This Row],[Кол-во/объем]]*Таблица1[[#This Row],[Маркетинговая цена за единицу, тенге без НДС]]</f>
        <v>0</v>
      </c>
      <c r="AC6446" s="52"/>
      <c r="AD6446" s="52"/>
      <c r="AE6446" s="52"/>
    </row>
    <row r="6447" spans="2:31" x14ac:dyDescent="0.3">
      <c r="B6447" s="4" t="e">
        <f>VLOOKUP(Таблица1[[#This Row],[Наименование Заказчика]],Таблица3[],2,FALSE)</f>
        <v>#N/A</v>
      </c>
      <c r="C6447" s="4" t="e">
        <f>VLOOKUP(Таблица1[[#This Row],[Наименование Заказчика]],Таблица3[],3,FALSE)</f>
        <v>#N/A</v>
      </c>
      <c r="N6447" s="38" t="e">
        <f>VLOOKUP(Таблица1[[#This Row],[Код основания для проведения закупки с применением особого порядка]],Таблица4[#All],3,FALSE)</f>
        <v>#N/A</v>
      </c>
      <c r="O6447" s="52"/>
      <c r="P6447" s="52"/>
      <c r="Q6447" s="52"/>
      <c r="R6447" s="52"/>
      <c r="S6447" s="38" t="e">
        <f>VLOOKUP(Таблица1[[#This Row],[Код страны поставки ТРУ]],Таблица8[],3,FALSE)</f>
        <v>#N/A</v>
      </c>
      <c r="T6447" s="52"/>
      <c r="U6447" s="52"/>
      <c r="V6447" s="38" t="e">
        <f>VLOOKUP(Таблица1[[#This Row],[Код условия поставки по ИНКОТЕРМС 2010]],Таблица10[],2,FALSE)</f>
        <v>#N/A</v>
      </c>
      <c r="X6447" s="4" t="e">
        <f>VLOOKUP(Таблица1[[#This Row],[Код единицы измерения]],Таблица37[#All],2,FALSE)</f>
        <v>#N/A</v>
      </c>
      <c r="Z6447" s="56"/>
      <c r="AA6447" s="56"/>
      <c r="AB6447" s="57">
        <f>Таблица1[[#This Row],[Кол-во/объем]]*Таблица1[[#This Row],[Маркетинговая цена за единицу, тенге без НДС]]</f>
        <v>0</v>
      </c>
      <c r="AC6447" s="52"/>
      <c r="AD6447" s="52"/>
      <c r="AE6447" s="52"/>
    </row>
    <row r="6448" spans="2:31" x14ac:dyDescent="0.3">
      <c r="B6448" s="4" t="e">
        <f>VLOOKUP(Таблица1[[#This Row],[Наименование Заказчика]],Таблица3[],2,FALSE)</f>
        <v>#N/A</v>
      </c>
      <c r="C6448" s="4" t="e">
        <f>VLOOKUP(Таблица1[[#This Row],[Наименование Заказчика]],Таблица3[],3,FALSE)</f>
        <v>#N/A</v>
      </c>
      <c r="N6448" s="38" t="e">
        <f>VLOOKUP(Таблица1[[#This Row],[Код основания для проведения закупки с применением особого порядка]],Таблица4[#All],3,FALSE)</f>
        <v>#N/A</v>
      </c>
      <c r="O6448" s="52"/>
      <c r="P6448" s="52"/>
      <c r="Q6448" s="52"/>
      <c r="R6448" s="52"/>
      <c r="S6448" s="38" t="e">
        <f>VLOOKUP(Таблица1[[#This Row],[Код страны поставки ТРУ]],Таблица8[],3,FALSE)</f>
        <v>#N/A</v>
      </c>
      <c r="T6448" s="52"/>
      <c r="U6448" s="52"/>
      <c r="V6448" s="38" t="e">
        <f>VLOOKUP(Таблица1[[#This Row],[Код условия поставки по ИНКОТЕРМС 2010]],Таблица10[],2,FALSE)</f>
        <v>#N/A</v>
      </c>
      <c r="X6448" s="4" t="e">
        <f>VLOOKUP(Таблица1[[#This Row],[Код единицы измерения]],Таблица37[#All],2,FALSE)</f>
        <v>#N/A</v>
      </c>
      <c r="Z6448" s="56"/>
      <c r="AA6448" s="56"/>
      <c r="AB6448" s="57">
        <f>Таблица1[[#This Row],[Кол-во/объем]]*Таблица1[[#This Row],[Маркетинговая цена за единицу, тенге без НДС]]</f>
        <v>0</v>
      </c>
      <c r="AC6448" s="52"/>
      <c r="AD6448" s="52"/>
      <c r="AE6448" s="52"/>
    </row>
    <row r="6449" spans="2:31" x14ac:dyDescent="0.3">
      <c r="B6449" s="4" t="e">
        <f>VLOOKUP(Таблица1[[#This Row],[Наименование Заказчика]],Таблица3[],2,FALSE)</f>
        <v>#N/A</v>
      </c>
      <c r="C6449" s="4" t="e">
        <f>VLOOKUP(Таблица1[[#This Row],[Наименование Заказчика]],Таблица3[],3,FALSE)</f>
        <v>#N/A</v>
      </c>
      <c r="N6449" s="38" t="e">
        <f>VLOOKUP(Таблица1[[#This Row],[Код основания для проведения закупки с применением особого порядка]],Таблица4[#All],3,FALSE)</f>
        <v>#N/A</v>
      </c>
      <c r="O6449" s="52"/>
      <c r="P6449" s="52"/>
      <c r="Q6449" s="52"/>
      <c r="R6449" s="52"/>
      <c r="S6449" s="38" t="e">
        <f>VLOOKUP(Таблица1[[#This Row],[Код страны поставки ТРУ]],Таблица8[],3,FALSE)</f>
        <v>#N/A</v>
      </c>
      <c r="T6449" s="52"/>
      <c r="U6449" s="52"/>
      <c r="V6449" s="38" t="e">
        <f>VLOOKUP(Таблица1[[#This Row],[Код условия поставки по ИНКОТЕРМС 2010]],Таблица10[],2,FALSE)</f>
        <v>#N/A</v>
      </c>
      <c r="X6449" s="4" t="e">
        <f>VLOOKUP(Таблица1[[#This Row],[Код единицы измерения]],Таблица37[#All],2,FALSE)</f>
        <v>#N/A</v>
      </c>
      <c r="Z6449" s="56"/>
      <c r="AA6449" s="56"/>
      <c r="AB6449" s="57">
        <f>Таблица1[[#This Row],[Кол-во/объем]]*Таблица1[[#This Row],[Маркетинговая цена за единицу, тенге без НДС]]</f>
        <v>0</v>
      </c>
      <c r="AC6449" s="52"/>
      <c r="AD6449" s="52"/>
      <c r="AE6449" s="52"/>
    </row>
    <row r="6450" spans="2:31" x14ac:dyDescent="0.3">
      <c r="B6450" s="4" t="e">
        <f>VLOOKUP(Таблица1[[#This Row],[Наименование Заказчика]],Таблица3[],2,FALSE)</f>
        <v>#N/A</v>
      </c>
      <c r="C6450" s="4" t="e">
        <f>VLOOKUP(Таблица1[[#This Row],[Наименование Заказчика]],Таблица3[],3,FALSE)</f>
        <v>#N/A</v>
      </c>
      <c r="N6450" s="38" t="e">
        <f>VLOOKUP(Таблица1[[#This Row],[Код основания для проведения закупки с применением особого порядка]],Таблица4[#All],3,FALSE)</f>
        <v>#N/A</v>
      </c>
      <c r="O6450" s="52"/>
      <c r="P6450" s="52"/>
      <c r="Q6450" s="52"/>
      <c r="R6450" s="52"/>
      <c r="S6450" s="38" t="e">
        <f>VLOOKUP(Таблица1[[#This Row],[Код страны поставки ТРУ]],Таблица8[],3,FALSE)</f>
        <v>#N/A</v>
      </c>
      <c r="T6450" s="52"/>
      <c r="U6450" s="52"/>
      <c r="V6450" s="38" t="e">
        <f>VLOOKUP(Таблица1[[#This Row],[Код условия поставки по ИНКОТЕРМС 2010]],Таблица10[],2,FALSE)</f>
        <v>#N/A</v>
      </c>
      <c r="X6450" s="4" t="e">
        <f>VLOOKUP(Таблица1[[#This Row],[Код единицы измерения]],Таблица37[#All],2,FALSE)</f>
        <v>#N/A</v>
      </c>
      <c r="Z6450" s="56"/>
      <c r="AA6450" s="56"/>
      <c r="AB6450" s="57">
        <f>Таблица1[[#This Row],[Кол-во/объем]]*Таблица1[[#This Row],[Маркетинговая цена за единицу, тенге без НДС]]</f>
        <v>0</v>
      </c>
      <c r="AC6450" s="52"/>
      <c r="AD6450" s="52"/>
      <c r="AE6450" s="52"/>
    </row>
    <row r="6451" spans="2:31" x14ac:dyDescent="0.3">
      <c r="B6451" s="4" t="e">
        <f>VLOOKUP(Таблица1[[#This Row],[Наименование Заказчика]],Таблица3[],2,FALSE)</f>
        <v>#N/A</v>
      </c>
      <c r="C6451" s="4" t="e">
        <f>VLOOKUP(Таблица1[[#This Row],[Наименование Заказчика]],Таблица3[],3,FALSE)</f>
        <v>#N/A</v>
      </c>
      <c r="N6451" s="38" t="e">
        <f>VLOOKUP(Таблица1[[#This Row],[Код основания для проведения закупки с применением особого порядка]],Таблица4[#All],3,FALSE)</f>
        <v>#N/A</v>
      </c>
      <c r="O6451" s="52"/>
      <c r="P6451" s="52"/>
      <c r="Q6451" s="52"/>
      <c r="R6451" s="52"/>
      <c r="S6451" s="38" t="e">
        <f>VLOOKUP(Таблица1[[#This Row],[Код страны поставки ТРУ]],Таблица8[],3,FALSE)</f>
        <v>#N/A</v>
      </c>
      <c r="T6451" s="52"/>
      <c r="U6451" s="52"/>
      <c r="V6451" s="38" t="e">
        <f>VLOOKUP(Таблица1[[#This Row],[Код условия поставки по ИНКОТЕРМС 2010]],Таблица10[],2,FALSE)</f>
        <v>#N/A</v>
      </c>
      <c r="X6451" s="4" t="e">
        <f>VLOOKUP(Таблица1[[#This Row],[Код единицы измерения]],Таблица37[#All],2,FALSE)</f>
        <v>#N/A</v>
      </c>
      <c r="Z6451" s="56"/>
      <c r="AA6451" s="56"/>
      <c r="AB6451" s="57">
        <f>Таблица1[[#This Row],[Кол-во/объем]]*Таблица1[[#This Row],[Маркетинговая цена за единицу, тенге без НДС]]</f>
        <v>0</v>
      </c>
      <c r="AC6451" s="52"/>
      <c r="AD6451" s="52"/>
      <c r="AE6451" s="52"/>
    </row>
    <row r="6452" spans="2:31" x14ac:dyDescent="0.3">
      <c r="B6452" s="4" t="e">
        <f>VLOOKUP(Таблица1[[#This Row],[Наименование Заказчика]],Таблица3[],2,FALSE)</f>
        <v>#N/A</v>
      </c>
      <c r="C6452" s="4" t="e">
        <f>VLOOKUP(Таблица1[[#This Row],[Наименование Заказчика]],Таблица3[],3,FALSE)</f>
        <v>#N/A</v>
      </c>
      <c r="N6452" s="38" t="e">
        <f>VLOOKUP(Таблица1[[#This Row],[Код основания для проведения закупки с применением особого порядка]],Таблица4[#All],3,FALSE)</f>
        <v>#N/A</v>
      </c>
      <c r="O6452" s="52"/>
      <c r="P6452" s="52"/>
      <c r="Q6452" s="52"/>
      <c r="R6452" s="52"/>
      <c r="S6452" s="38" t="e">
        <f>VLOOKUP(Таблица1[[#This Row],[Код страны поставки ТРУ]],Таблица8[],3,FALSE)</f>
        <v>#N/A</v>
      </c>
      <c r="T6452" s="52"/>
      <c r="U6452" s="52"/>
      <c r="V6452" s="38" t="e">
        <f>VLOOKUP(Таблица1[[#This Row],[Код условия поставки по ИНКОТЕРМС 2010]],Таблица10[],2,FALSE)</f>
        <v>#N/A</v>
      </c>
      <c r="X6452" s="4" t="e">
        <f>VLOOKUP(Таблица1[[#This Row],[Код единицы измерения]],Таблица37[#All],2,FALSE)</f>
        <v>#N/A</v>
      </c>
      <c r="Z6452" s="56"/>
      <c r="AA6452" s="56"/>
      <c r="AB6452" s="57">
        <f>Таблица1[[#This Row],[Кол-во/объем]]*Таблица1[[#This Row],[Маркетинговая цена за единицу, тенге без НДС]]</f>
        <v>0</v>
      </c>
      <c r="AC6452" s="52"/>
      <c r="AD6452" s="52"/>
      <c r="AE6452" s="52"/>
    </row>
    <row r="6453" spans="2:31" x14ac:dyDescent="0.3">
      <c r="B6453" s="4" t="e">
        <f>VLOOKUP(Таблица1[[#This Row],[Наименование Заказчика]],Таблица3[],2,FALSE)</f>
        <v>#N/A</v>
      </c>
      <c r="C6453" s="4" t="e">
        <f>VLOOKUP(Таблица1[[#This Row],[Наименование Заказчика]],Таблица3[],3,FALSE)</f>
        <v>#N/A</v>
      </c>
      <c r="N6453" s="38" t="e">
        <f>VLOOKUP(Таблица1[[#This Row],[Код основания для проведения закупки с применением особого порядка]],Таблица4[#All],3,FALSE)</f>
        <v>#N/A</v>
      </c>
      <c r="O6453" s="52"/>
      <c r="P6453" s="52"/>
      <c r="Q6453" s="52"/>
      <c r="R6453" s="52"/>
      <c r="S6453" s="38" t="e">
        <f>VLOOKUP(Таблица1[[#This Row],[Код страны поставки ТРУ]],Таблица8[],3,FALSE)</f>
        <v>#N/A</v>
      </c>
      <c r="T6453" s="52"/>
      <c r="U6453" s="52"/>
      <c r="V6453" s="38" t="e">
        <f>VLOOKUP(Таблица1[[#This Row],[Код условия поставки по ИНКОТЕРМС 2010]],Таблица10[],2,FALSE)</f>
        <v>#N/A</v>
      </c>
      <c r="X6453" s="4" t="e">
        <f>VLOOKUP(Таблица1[[#This Row],[Код единицы измерения]],Таблица37[#All],2,FALSE)</f>
        <v>#N/A</v>
      </c>
      <c r="Z6453" s="56"/>
      <c r="AA6453" s="56"/>
      <c r="AB6453" s="57">
        <f>Таблица1[[#This Row],[Кол-во/объем]]*Таблица1[[#This Row],[Маркетинговая цена за единицу, тенге без НДС]]</f>
        <v>0</v>
      </c>
      <c r="AC6453" s="52"/>
      <c r="AD6453" s="52"/>
      <c r="AE6453" s="52"/>
    </row>
    <row r="6454" spans="2:31" x14ac:dyDescent="0.3">
      <c r="B6454" s="4" t="e">
        <f>VLOOKUP(Таблица1[[#This Row],[Наименование Заказчика]],Таблица3[],2,FALSE)</f>
        <v>#N/A</v>
      </c>
      <c r="C6454" s="4" t="e">
        <f>VLOOKUP(Таблица1[[#This Row],[Наименование Заказчика]],Таблица3[],3,FALSE)</f>
        <v>#N/A</v>
      </c>
      <c r="N6454" s="38" t="e">
        <f>VLOOKUP(Таблица1[[#This Row],[Код основания для проведения закупки с применением особого порядка]],Таблица4[#All],3,FALSE)</f>
        <v>#N/A</v>
      </c>
      <c r="O6454" s="52"/>
      <c r="P6454" s="52"/>
      <c r="Q6454" s="52"/>
      <c r="R6454" s="52"/>
      <c r="S6454" s="38" t="e">
        <f>VLOOKUP(Таблица1[[#This Row],[Код страны поставки ТРУ]],Таблица8[],3,FALSE)</f>
        <v>#N/A</v>
      </c>
      <c r="T6454" s="52"/>
      <c r="U6454" s="52"/>
      <c r="V6454" s="38" t="e">
        <f>VLOOKUP(Таблица1[[#This Row],[Код условия поставки по ИНКОТЕРМС 2010]],Таблица10[],2,FALSE)</f>
        <v>#N/A</v>
      </c>
      <c r="X6454" s="4" t="e">
        <f>VLOOKUP(Таблица1[[#This Row],[Код единицы измерения]],Таблица37[#All],2,FALSE)</f>
        <v>#N/A</v>
      </c>
      <c r="Z6454" s="56"/>
      <c r="AA6454" s="56"/>
      <c r="AB6454" s="57">
        <f>Таблица1[[#This Row],[Кол-во/объем]]*Таблица1[[#This Row],[Маркетинговая цена за единицу, тенге без НДС]]</f>
        <v>0</v>
      </c>
      <c r="AC6454" s="52"/>
      <c r="AD6454" s="52"/>
      <c r="AE6454" s="52"/>
    </row>
    <row r="6455" spans="2:31" x14ac:dyDescent="0.3">
      <c r="B6455" s="4" t="e">
        <f>VLOOKUP(Таблица1[[#This Row],[Наименование Заказчика]],Таблица3[],2,FALSE)</f>
        <v>#N/A</v>
      </c>
      <c r="C6455" s="4" t="e">
        <f>VLOOKUP(Таблица1[[#This Row],[Наименование Заказчика]],Таблица3[],3,FALSE)</f>
        <v>#N/A</v>
      </c>
      <c r="N6455" s="38" t="e">
        <f>VLOOKUP(Таблица1[[#This Row],[Код основания для проведения закупки с применением особого порядка]],Таблица4[#All],3,FALSE)</f>
        <v>#N/A</v>
      </c>
      <c r="O6455" s="52"/>
      <c r="P6455" s="52"/>
      <c r="Q6455" s="52"/>
      <c r="R6455" s="52"/>
      <c r="S6455" s="38" t="e">
        <f>VLOOKUP(Таблица1[[#This Row],[Код страны поставки ТРУ]],Таблица8[],3,FALSE)</f>
        <v>#N/A</v>
      </c>
      <c r="T6455" s="52"/>
      <c r="U6455" s="52"/>
      <c r="V6455" s="38" t="e">
        <f>VLOOKUP(Таблица1[[#This Row],[Код условия поставки по ИНКОТЕРМС 2010]],Таблица10[],2,FALSE)</f>
        <v>#N/A</v>
      </c>
      <c r="X6455" s="4" t="e">
        <f>VLOOKUP(Таблица1[[#This Row],[Код единицы измерения]],Таблица37[#All],2,FALSE)</f>
        <v>#N/A</v>
      </c>
      <c r="Z6455" s="56"/>
      <c r="AA6455" s="56"/>
      <c r="AB6455" s="57">
        <f>Таблица1[[#This Row],[Кол-во/объем]]*Таблица1[[#This Row],[Маркетинговая цена за единицу, тенге без НДС]]</f>
        <v>0</v>
      </c>
      <c r="AC6455" s="52"/>
      <c r="AD6455" s="52"/>
      <c r="AE6455" s="52"/>
    </row>
    <row r="6456" spans="2:31" x14ac:dyDescent="0.3">
      <c r="B6456" s="4" t="e">
        <f>VLOOKUP(Таблица1[[#This Row],[Наименование Заказчика]],Таблица3[],2,FALSE)</f>
        <v>#N/A</v>
      </c>
      <c r="C6456" s="4" t="e">
        <f>VLOOKUP(Таблица1[[#This Row],[Наименование Заказчика]],Таблица3[],3,FALSE)</f>
        <v>#N/A</v>
      </c>
      <c r="N6456" s="38" t="e">
        <f>VLOOKUP(Таблица1[[#This Row],[Код основания для проведения закупки с применением особого порядка]],Таблица4[#All],3,FALSE)</f>
        <v>#N/A</v>
      </c>
      <c r="O6456" s="52"/>
      <c r="P6456" s="52"/>
      <c r="Q6456" s="52"/>
      <c r="R6456" s="52"/>
      <c r="S6456" s="38" t="e">
        <f>VLOOKUP(Таблица1[[#This Row],[Код страны поставки ТРУ]],Таблица8[],3,FALSE)</f>
        <v>#N/A</v>
      </c>
      <c r="T6456" s="52"/>
      <c r="U6456" s="52"/>
      <c r="V6456" s="38" t="e">
        <f>VLOOKUP(Таблица1[[#This Row],[Код условия поставки по ИНКОТЕРМС 2010]],Таблица10[],2,FALSE)</f>
        <v>#N/A</v>
      </c>
      <c r="X6456" s="4" t="e">
        <f>VLOOKUP(Таблица1[[#This Row],[Код единицы измерения]],Таблица37[#All],2,FALSE)</f>
        <v>#N/A</v>
      </c>
      <c r="Z6456" s="56"/>
      <c r="AA6456" s="56"/>
      <c r="AB6456" s="57">
        <f>Таблица1[[#This Row],[Кол-во/объем]]*Таблица1[[#This Row],[Маркетинговая цена за единицу, тенге без НДС]]</f>
        <v>0</v>
      </c>
      <c r="AC6456" s="52"/>
      <c r="AD6456" s="52"/>
      <c r="AE6456" s="52"/>
    </row>
    <row r="6457" spans="2:31" x14ac:dyDescent="0.3">
      <c r="B6457" s="4" t="e">
        <f>VLOOKUP(Таблица1[[#This Row],[Наименование Заказчика]],Таблица3[],2,FALSE)</f>
        <v>#N/A</v>
      </c>
      <c r="C6457" s="4" t="e">
        <f>VLOOKUP(Таблица1[[#This Row],[Наименование Заказчика]],Таблица3[],3,FALSE)</f>
        <v>#N/A</v>
      </c>
      <c r="N6457" s="38" t="e">
        <f>VLOOKUP(Таблица1[[#This Row],[Код основания для проведения закупки с применением особого порядка]],Таблица4[#All],3,FALSE)</f>
        <v>#N/A</v>
      </c>
      <c r="O6457" s="52"/>
      <c r="P6457" s="52"/>
      <c r="Q6457" s="52"/>
      <c r="R6457" s="52"/>
      <c r="S6457" s="38" t="e">
        <f>VLOOKUP(Таблица1[[#This Row],[Код страны поставки ТРУ]],Таблица8[],3,FALSE)</f>
        <v>#N/A</v>
      </c>
      <c r="T6457" s="52"/>
      <c r="U6457" s="52"/>
      <c r="V6457" s="38" t="e">
        <f>VLOOKUP(Таблица1[[#This Row],[Код условия поставки по ИНКОТЕРМС 2010]],Таблица10[],2,FALSE)</f>
        <v>#N/A</v>
      </c>
      <c r="X6457" s="4" t="e">
        <f>VLOOKUP(Таблица1[[#This Row],[Код единицы измерения]],Таблица37[#All],2,FALSE)</f>
        <v>#N/A</v>
      </c>
      <c r="Z6457" s="56"/>
      <c r="AA6457" s="56"/>
      <c r="AB6457" s="57">
        <f>Таблица1[[#This Row],[Кол-во/объем]]*Таблица1[[#This Row],[Маркетинговая цена за единицу, тенге без НДС]]</f>
        <v>0</v>
      </c>
      <c r="AC6457" s="52"/>
      <c r="AD6457" s="52"/>
      <c r="AE6457" s="52"/>
    </row>
    <row r="6458" spans="2:31" x14ac:dyDescent="0.3">
      <c r="B6458" s="4" t="e">
        <f>VLOOKUP(Таблица1[[#This Row],[Наименование Заказчика]],Таблица3[],2,FALSE)</f>
        <v>#N/A</v>
      </c>
      <c r="C6458" s="4" t="e">
        <f>VLOOKUP(Таблица1[[#This Row],[Наименование Заказчика]],Таблица3[],3,FALSE)</f>
        <v>#N/A</v>
      </c>
      <c r="N6458" s="38" t="e">
        <f>VLOOKUP(Таблица1[[#This Row],[Код основания для проведения закупки с применением особого порядка]],Таблица4[#All],3,FALSE)</f>
        <v>#N/A</v>
      </c>
      <c r="O6458" s="52"/>
      <c r="P6458" s="52"/>
      <c r="Q6458" s="52"/>
      <c r="R6458" s="52"/>
      <c r="S6458" s="38" t="e">
        <f>VLOOKUP(Таблица1[[#This Row],[Код страны поставки ТРУ]],Таблица8[],3,FALSE)</f>
        <v>#N/A</v>
      </c>
      <c r="T6458" s="52"/>
      <c r="U6458" s="52"/>
      <c r="V6458" s="38" t="e">
        <f>VLOOKUP(Таблица1[[#This Row],[Код условия поставки по ИНКОТЕРМС 2010]],Таблица10[],2,FALSE)</f>
        <v>#N/A</v>
      </c>
      <c r="X6458" s="4" t="e">
        <f>VLOOKUP(Таблица1[[#This Row],[Код единицы измерения]],Таблица37[#All],2,FALSE)</f>
        <v>#N/A</v>
      </c>
      <c r="Z6458" s="56"/>
      <c r="AA6458" s="56"/>
      <c r="AB6458" s="57">
        <f>Таблица1[[#This Row],[Кол-во/объем]]*Таблица1[[#This Row],[Маркетинговая цена за единицу, тенге без НДС]]</f>
        <v>0</v>
      </c>
      <c r="AC6458" s="52"/>
      <c r="AD6458" s="52"/>
      <c r="AE6458" s="52"/>
    </row>
    <row r="6459" spans="2:31" x14ac:dyDescent="0.3">
      <c r="B6459" s="4" t="e">
        <f>VLOOKUP(Таблица1[[#This Row],[Наименование Заказчика]],Таблица3[],2,FALSE)</f>
        <v>#N/A</v>
      </c>
      <c r="C6459" s="4" t="e">
        <f>VLOOKUP(Таблица1[[#This Row],[Наименование Заказчика]],Таблица3[],3,FALSE)</f>
        <v>#N/A</v>
      </c>
      <c r="N6459" s="38" t="e">
        <f>VLOOKUP(Таблица1[[#This Row],[Код основания для проведения закупки с применением особого порядка]],Таблица4[#All],3,FALSE)</f>
        <v>#N/A</v>
      </c>
      <c r="O6459" s="52"/>
      <c r="P6459" s="52"/>
      <c r="Q6459" s="52"/>
      <c r="R6459" s="52"/>
      <c r="S6459" s="38" t="e">
        <f>VLOOKUP(Таблица1[[#This Row],[Код страны поставки ТРУ]],Таблица8[],3,FALSE)</f>
        <v>#N/A</v>
      </c>
      <c r="T6459" s="52"/>
      <c r="U6459" s="52"/>
      <c r="V6459" s="38" t="e">
        <f>VLOOKUP(Таблица1[[#This Row],[Код условия поставки по ИНКОТЕРМС 2010]],Таблица10[],2,FALSE)</f>
        <v>#N/A</v>
      </c>
      <c r="X6459" s="4" t="e">
        <f>VLOOKUP(Таблица1[[#This Row],[Код единицы измерения]],Таблица37[#All],2,FALSE)</f>
        <v>#N/A</v>
      </c>
      <c r="Z6459" s="56"/>
      <c r="AA6459" s="56"/>
      <c r="AB6459" s="57">
        <f>Таблица1[[#This Row],[Кол-во/объем]]*Таблица1[[#This Row],[Маркетинговая цена за единицу, тенге без НДС]]</f>
        <v>0</v>
      </c>
      <c r="AC6459" s="52"/>
      <c r="AD6459" s="52"/>
      <c r="AE6459" s="52"/>
    </row>
    <row r="6460" spans="2:31" x14ac:dyDescent="0.3">
      <c r="B6460" s="4" t="e">
        <f>VLOOKUP(Таблица1[[#This Row],[Наименование Заказчика]],Таблица3[],2,FALSE)</f>
        <v>#N/A</v>
      </c>
      <c r="C6460" s="4" t="e">
        <f>VLOOKUP(Таблица1[[#This Row],[Наименование Заказчика]],Таблица3[],3,FALSE)</f>
        <v>#N/A</v>
      </c>
      <c r="N6460" s="38" t="e">
        <f>VLOOKUP(Таблица1[[#This Row],[Код основания для проведения закупки с применением особого порядка]],Таблица4[#All],3,FALSE)</f>
        <v>#N/A</v>
      </c>
      <c r="O6460" s="52"/>
      <c r="P6460" s="52"/>
      <c r="Q6460" s="52"/>
      <c r="R6460" s="52"/>
      <c r="S6460" s="38" t="e">
        <f>VLOOKUP(Таблица1[[#This Row],[Код страны поставки ТРУ]],Таблица8[],3,FALSE)</f>
        <v>#N/A</v>
      </c>
      <c r="T6460" s="52"/>
      <c r="U6460" s="52"/>
      <c r="V6460" s="38" t="e">
        <f>VLOOKUP(Таблица1[[#This Row],[Код условия поставки по ИНКОТЕРМС 2010]],Таблица10[],2,FALSE)</f>
        <v>#N/A</v>
      </c>
      <c r="X6460" s="4" t="e">
        <f>VLOOKUP(Таблица1[[#This Row],[Код единицы измерения]],Таблица37[#All],2,FALSE)</f>
        <v>#N/A</v>
      </c>
      <c r="Z6460" s="56"/>
      <c r="AA6460" s="56"/>
      <c r="AB6460" s="57">
        <f>Таблица1[[#This Row],[Кол-во/объем]]*Таблица1[[#This Row],[Маркетинговая цена за единицу, тенге без НДС]]</f>
        <v>0</v>
      </c>
      <c r="AC6460" s="52"/>
      <c r="AD6460" s="52"/>
      <c r="AE6460" s="52"/>
    </row>
    <row r="6461" spans="2:31" x14ac:dyDescent="0.3">
      <c r="B6461" s="4" t="e">
        <f>VLOOKUP(Таблица1[[#This Row],[Наименование Заказчика]],Таблица3[],2,FALSE)</f>
        <v>#N/A</v>
      </c>
      <c r="C6461" s="4" t="e">
        <f>VLOOKUP(Таблица1[[#This Row],[Наименование Заказчика]],Таблица3[],3,FALSE)</f>
        <v>#N/A</v>
      </c>
      <c r="N6461" s="38" t="e">
        <f>VLOOKUP(Таблица1[[#This Row],[Код основания для проведения закупки с применением особого порядка]],Таблица4[#All],3,FALSE)</f>
        <v>#N/A</v>
      </c>
      <c r="O6461" s="52"/>
      <c r="P6461" s="52"/>
      <c r="Q6461" s="52"/>
      <c r="R6461" s="52"/>
      <c r="S6461" s="38" t="e">
        <f>VLOOKUP(Таблица1[[#This Row],[Код страны поставки ТРУ]],Таблица8[],3,FALSE)</f>
        <v>#N/A</v>
      </c>
      <c r="T6461" s="52"/>
      <c r="U6461" s="52"/>
      <c r="V6461" s="38" t="e">
        <f>VLOOKUP(Таблица1[[#This Row],[Код условия поставки по ИНКОТЕРМС 2010]],Таблица10[],2,FALSE)</f>
        <v>#N/A</v>
      </c>
      <c r="X6461" s="4" t="e">
        <f>VLOOKUP(Таблица1[[#This Row],[Код единицы измерения]],Таблица37[#All],2,FALSE)</f>
        <v>#N/A</v>
      </c>
      <c r="Z6461" s="56"/>
      <c r="AA6461" s="56"/>
      <c r="AB6461" s="57">
        <f>Таблица1[[#This Row],[Кол-во/объем]]*Таблица1[[#This Row],[Маркетинговая цена за единицу, тенге без НДС]]</f>
        <v>0</v>
      </c>
      <c r="AC6461" s="52"/>
      <c r="AD6461" s="52"/>
      <c r="AE6461" s="52"/>
    </row>
    <row r="6462" spans="2:31" x14ac:dyDescent="0.3">
      <c r="B6462" s="4" t="e">
        <f>VLOOKUP(Таблица1[[#This Row],[Наименование Заказчика]],Таблица3[],2,FALSE)</f>
        <v>#N/A</v>
      </c>
      <c r="C6462" s="4" t="e">
        <f>VLOOKUP(Таблица1[[#This Row],[Наименование Заказчика]],Таблица3[],3,FALSE)</f>
        <v>#N/A</v>
      </c>
      <c r="N6462" s="38" t="e">
        <f>VLOOKUP(Таблица1[[#This Row],[Код основания для проведения закупки с применением особого порядка]],Таблица4[#All],3,FALSE)</f>
        <v>#N/A</v>
      </c>
      <c r="O6462" s="52"/>
      <c r="P6462" s="52"/>
      <c r="Q6462" s="52"/>
      <c r="R6462" s="52"/>
      <c r="S6462" s="38" t="e">
        <f>VLOOKUP(Таблица1[[#This Row],[Код страны поставки ТРУ]],Таблица8[],3,FALSE)</f>
        <v>#N/A</v>
      </c>
      <c r="T6462" s="52"/>
      <c r="U6462" s="52"/>
      <c r="V6462" s="38" t="e">
        <f>VLOOKUP(Таблица1[[#This Row],[Код условия поставки по ИНКОТЕРМС 2010]],Таблица10[],2,FALSE)</f>
        <v>#N/A</v>
      </c>
      <c r="X6462" s="4" t="e">
        <f>VLOOKUP(Таблица1[[#This Row],[Код единицы измерения]],Таблица37[#All],2,FALSE)</f>
        <v>#N/A</v>
      </c>
      <c r="Z6462" s="56"/>
      <c r="AA6462" s="56"/>
      <c r="AB6462" s="57">
        <f>Таблица1[[#This Row],[Кол-во/объем]]*Таблица1[[#This Row],[Маркетинговая цена за единицу, тенге без НДС]]</f>
        <v>0</v>
      </c>
      <c r="AC6462" s="52"/>
      <c r="AD6462" s="52"/>
      <c r="AE6462" s="52"/>
    </row>
    <row r="6463" spans="2:31" x14ac:dyDescent="0.3">
      <c r="B6463" s="4" t="e">
        <f>VLOOKUP(Таблица1[[#This Row],[Наименование Заказчика]],Таблица3[],2,FALSE)</f>
        <v>#N/A</v>
      </c>
      <c r="C6463" s="4" t="e">
        <f>VLOOKUP(Таблица1[[#This Row],[Наименование Заказчика]],Таблица3[],3,FALSE)</f>
        <v>#N/A</v>
      </c>
      <c r="N6463" s="38" t="e">
        <f>VLOOKUP(Таблица1[[#This Row],[Код основания для проведения закупки с применением особого порядка]],Таблица4[#All],3,FALSE)</f>
        <v>#N/A</v>
      </c>
      <c r="O6463" s="52"/>
      <c r="P6463" s="52"/>
      <c r="Q6463" s="52"/>
      <c r="R6463" s="52"/>
      <c r="S6463" s="38" t="e">
        <f>VLOOKUP(Таблица1[[#This Row],[Код страны поставки ТРУ]],Таблица8[],3,FALSE)</f>
        <v>#N/A</v>
      </c>
      <c r="T6463" s="52"/>
      <c r="U6463" s="52"/>
      <c r="V6463" s="38" t="e">
        <f>VLOOKUP(Таблица1[[#This Row],[Код условия поставки по ИНКОТЕРМС 2010]],Таблица10[],2,FALSE)</f>
        <v>#N/A</v>
      </c>
      <c r="X6463" s="4" t="e">
        <f>VLOOKUP(Таблица1[[#This Row],[Код единицы измерения]],Таблица37[#All],2,FALSE)</f>
        <v>#N/A</v>
      </c>
      <c r="Z6463" s="56"/>
      <c r="AA6463" s="56"/>
      <c r="AB6463" s="57">
        <f>Таблица1[[#This Row],[Кол-во/объем]]*Таблица1[[#This Row],[Маркетинговая цена за единицу, тенге без НДС]]</f>
        <v>0</v>
      </c>
      <c r="AC6463" s="52"/>
      <c r="AD6463" s="52"/>
      <c r="AE6463" s="52"/>
    </row>
    <row r="6464" spans="2:31" x14ac:dyDescent="0.3">
      <c r="B6464" s="4" t="e">
        <f>VLOOKUP(Таблица1[[#This Row],[Наименование Заказчика]],Таблица3[],2,FALSE)</f>
        <v>#N/A</v>
      </c>
      <c r="C6464" s="4" t="e">
        <f>VLOOKUP(Таблица1[[#This Row],[Наименование Заказчика]],Таблица3[],3,FALSE)</f>
        <v>#N/A</v>
      </c>
      <c r="N6464" s="38" t="e">
        <f>VLOOKUP(Таблица1[[#This Row],[Код основания для проведения закупки с применением особого порядка]],Таблица4[#All],3,FALSE)</f>
        <v>#N/A</v>
      </c>
      <c r="O6464" s="52"/>
      <c r="P6464" s="52"/>
      <c r="Q6464" s="52"/>
      <c r="R6464" s="52"/>
      <c r="S6464" s="38" t="e">
        <f>VLOOKUP(Таблица1[[#This Row],[Код страны поставки ТРУ]],Таблица8[],3,FALSE)</f>
        <v>#N/A</v>
      </c>
      <c r="T6464" s="52"/>
      <c r="U6464" s="52"/>
      <c r="V6464" s="38" t="e">
        <f>VLOOKUP(Таблица1[[#This Row],[Код условия поставки по ИНКОТЕРМС 2010]],Таблица10[],2,FALSE)</f>
        <v>#N/A</v>
      </c>
      <c r="X6464" s="4" t="e">
        <f>VLOOKUP(Таблица1[[#This Row],[Код единицы измерения]],Таблица37[#All],2,FALSE)</f>
        <v>#N/A</v>
      </c>
      <c r="Z6464" s="56"/>
      <c r="AA6464" s="56"/>
      <c r="AB6464" s="57">
        <f>Таблица1[[#This Row],[Кол-во/объем]]*Таблица1[[#This Row],[Маркетинговая цена за единицу, тенге без НДС]]</f>
        <v>0</v>
      </c>
      <c r="AC6464" s="52"/>
      <c r="AD6464" s="52"/>
      <c r="AE6464" s="52"/>
    </row>
    <row r="6465" spans="2:31" x14ac:dyDescent="0.3">
      <c r="B6465" s="4" t="e">
        <f>VLOOKUP(Таблица1[[#This Row],[Наименование Заказчика]],Таблица3[],2,FALSE)</f>
        <v>#N/A</v>
      </c>
      <c r="C6465" s="4" t="e">
        <f>VLOOKUP(Таблица1[[#This Row],[Наименование Заказчика]],Таблица3[],3,FALSE)</f>
        <v>#N/A</v>
      </c>
      <c r="N6465" s="38" t="e">
        <f>VLOOKUP(Таблица1[[#This Row],[Код основания для проведения закупки с применением особого порядка]],Таблица4[#All],3,FALSE)</f>
        <v>#N/A</v>
      </c>
      <c r="O6465" s="52"/>
      <c r="P6465" s="52"/>
      <c r="Q6465" s="52"/>
      <c r="R6465" s="52"/>
      <c r="S6465" s="38" t="e">
        <f>VLOOKUP(Таблица1[[#This Row],[Код страны поставки ТРУ]],Таблица8[],3,FALSE)</f>
        <v>#N/A</v>
      </c>
      <c r="T6465" s="52"/>
      <c r="U6465" s="52"/>
      <c r="V6465" s="38" t="e">
        <f>VLOOKUP(Таблица1[[#This Row],[Код условия поставки по ИНКОТЕРМС 2010]],Таблица10[],2,FALSE)</f>
        <v>#N/A</v>
      </c>
      <c r="X6465" s="4" t="e">
        <f>VLOOKUP(Таблица1[[#This Row],[Код единицы измерения]],Таблица37[#All],2,FALSE)</f>
        <v>#N/A</v>
      </c>
      <c r="Z6465" s="56"/>
      <c r="AA6465" s="56"/>
      <c r="AB6465" s="57">
        <f>Таблица1[[#This Row],[Кол-во/объем]]*Таблица1[[#This Row],[Маркетинговая цена за единицу, тенге без НДС]]</f>
        <v>0</v>
      </c>
      <c r="AC6465" s="52"/>
      <c r="AD6465" s="52"/>
      <c r="AE6465" s="52"/>
    </row>
    <row r="6466" spans="2:31" x14ac:dyDescent="0.3">
      <c r="B6466" s="4" t="e">
        <f>VLOOKUP(Таблица1[[#This Row],[Наименование Заказчика]],Таблица3[],2,FALSE)</f>
        <v>#N/A</v>
      </c>
      <c r="C6466" s="4" t="e">
        <f>VLOOKUP(Таблица1[[#This Row],[Наименование Заказчика]],Таблица3[],3,FALSE)</f>
        <v>#N/A</v>
      </c>
      <c r="N6466" s="38" t="e">
        <f>VLOOKUP(Таблица1[[#This Row],[Код основания для проведения закупки с применением особого порядка]],Таблица4[#All],3,FALSE)</f>
        <v>#N/A</v>
      </c>
      <c r="O6466" s="52"/>
      <c r="P6466" s="52"/>
      <c r="Q6466" s="52"/>
      <c r="R6466" s="52"/>
      <c r="S6466" s="38" t="e">
        <f>VLOOKUP(Таблица1[[#This Row],[Код страны поставки ТРУ]],Таблица8[],3,FALSE)</f>
        <v>#N/A</v>
      </c>
      <c r="T6466" s="52"/>
      <c r="U6466" s="52"/>
      <c r="V6466" s="38" t="e">
        <f>VLOOKUP(Таблица1[[#This Row],[Код условия поставки по ИНКОТЕРМС 2010]],Таблица10[],2,FALSE)</f>
        <v>#N/A</v>
      </c>
      <c r="X6466" s="4" t="e">
        <f>VLOOKUP(Таблица1[[#This Row],[Код единицы измерения]],Таблица37[#All],2,FALSE)</f>
        <v>#N/A</v>
      </c>
      <c r="Z6466" s="56"/>
      <c r="AA6466" s="56"/>
      <c r="AB6466" s="57">
        <f>Таблица1[[#This Row],[Кол-во/объем]]*Таблица1[[#This Row],[Маркетинговая цена за единицу, тенге без НДС]]</f>
        <v>0</v>
      </c>
      <c r="AC6466" s="52"/>
      <c r="AD6466" s="52"/>
      <c r="AE6466" s="52"/>
    </row>
    <row r="6467" spans="2:31" x14ac:dyDescent="0.3">
      <c r="B6467" s="4" t="e">
        <f>VLOOKUP(Таблица1[[#This Row],[Наименование Заказчика]],Таблица3[],2,FALSE)</f>
        <v>#N/A</v>
      </c>
      <c r="C6467" s="4" t="e">
        <f>VLOOKUP(Таблица1[[#This Row],[Наименование Заказчика]],Таблица3[],3,FALSE)</f>
        <v>#N/A</v>
      </c>
      <c r="N6467" s="38" t="e">
        <f>VLOOKUP(Таблица1[[#This Row],[Код основания для проведения закупки с применением особого порядка]],Таблица4[#All],3,FALSE)</f>
        <v>#N/A</v>
      </c>
      <c r="O6467" s="52"/>
      <c r="P6467" s="52"/>
      <c r="Q6467" s="52"/>
      <c r="R6467" s="52"/>
      <c r="S6467" s="38" t="e">
        <f>VLOOKUP(Таблица1[[#This Row],[Код страны поставки ТРУ]],Таблица8[],3,FALSE)</f>
        <v>#N/A</v>
      </c>
      <c r="T6467" s="52"/>
      <c r="U6467" s="52"/>
      <c r="V6467" s="38" t="e">
        <f>VLOOKUP(Таблица1[[#This Row],[Код условия поставки по ИНКОТЕРМС 2010]],Таблица10[],2,FALSE)</f>
        <v>#N/A</v>
      </c>
      <c r="X6467" s="4" t="e">
        <f>VLOOKUP(Таблица1[[#This Row],[Код единицы измерения]],Таблица37[#All],2,FALSE)</f>
        <v>#N/A</v>
      </c>
      <c r="Z6467" s="56"/>
      <c r="AA6467" s="56"/>
      <c r="AB6467" s="57">
        <f>Таблица1[[#This Row],[Кол-во/объем]]*Таблица1[[#This Row],[Маркетинговая цена за единицу, тенге без НДС]]</f>
        <v>0</v>
      </c>
      <c r="AC6467" s="52"/>
      <c r="AD6467" s="52"/>
      <c r="AE6467" s="52"/>
    </row>
    <row r="6468" spans="2:31" x14ac:dyDescent="0.3">
      <c r="B6468" s="4" t="e">
        <f>VLOOKUP(Таблица1[[#This Row],[Наименование Заказчика]],Таблица3[],2,FALSE)</f>
        <v>#N/A</v>
      </c>
      <c r="C6468" s="4" t="e">
        <f>VLOOKUP(Таблица1[[#This Row],[Наименование Заказчика]],Таблица3[],3,FALSE)</f>
        <v>#N/A</v>
      </c>
      <c r="N6468" s="38" t="e">
        <f>VLOOKUP(Таблица1[[#This Row],[Код основания для проведения закупки с применением особого порядка]],Таблица4[#All],3,FALSE)</f>
        <v>#N/A</v>
      </c>
      <c r="O6468" s="52"/>
      <c r="P6468" s="52"/>
      <c r="Q6468" s="52"/>
      <c r="R6468" s="52"/>
      <c r="S6468" s="38" t="e">
        <f>VLOOKUP(Таблица1[[#This Row],[Код страны поставки ТРУ]],Таблица8[],3,FALSE)</f>
        <v>#N/A</v>
      </c>
      <c r="T6468" s="52"/>
      <c r="U6468" s="52"/>
      <c r="V6468" s="38" t="e">
        <f>VLOOKUP(Таблица1[[#This Row],[Код условия поставки по ИНКОТЕРМС 2010]],Таблица10[],2,FALSE)</f>
        <v>#N/A</v>
      </c>
      <c r="X6468" s="4" t="e">
        <f>VLOOKUP(Таблица1[[#This Row],[Код единицы измерения]],Таблица37[#All],2,FALSE)</f>
        <v>#N/A</v>
      </c>
      <c r="Z6468" s="56"/>
      <c r="AA6468" s="56"/>
      <c r="AB6468" s="57">
        <f>Таблица1[[#This Row],[Кол-во/объем]]*Таблица1[[#This Row],[Маркетинговая цена за единицу, тенге без НДС]]</f>
        <v>0</v>
      </c>
      <c r="AC6468" s="52"/>
      <c r="AD6468" s="52"/>
      <c r="AE6468" s="52"/>
    </row>
    <row r="6469" spans="2:31" x14ac:dyDescent="0.3">
      <c r="B6469" s="4" t="e">
        <f>VLOOKUP(Таблица1[[#This Row],[Наименование Заказчика]],Таблица3[],2,FALSE)</f>
        <v>#N/A</v>
      </c>
      <c r="C6469" s="4" t="e">
        <f>VLOOKUP(Таблица1[[#This Row],[Наименование Заказчика]],Таблица3[],3,FALSE)</f>
        <v>#N/A</v>
      </c>
      <c r="N6469" s="38" t="e">
        <f>VLOOKUP(Таблица1[[#This Row],[Код основания для проведения закупки с применением особого порядка]],Таблица4[#All],3,FALSE)</f>
        <v>#N/A</v>
      </c>
      <c r="O6469" s="52"/>
      <c r="P6469" s="52"/>
      <c r="Q6469" s="52"/>
      <c r="R6469" s="52"/>
      <c r="S6469" s="38" t="e">
        <f>VLOOKUP(Таблица1[[#This Row],[Код страны поставки ТРУ]],Таблица8[],3,FALSE)</f>
        <v>#N/A</v>
      </c>
      <c r="T6469" s="52"/>
      <c r="U6469" s="52"/>
      <c r="V6469" s="38" t="e">
        <f>VLOOKUP(Таблица1[[#This Row],[Код условия поставки по ИНКОТЕРМС 2010]],Таблица10[],2,FALSE)</f>
        <v>#N/A</v>
      </c>
      <c r="X6469" s="4" t="e">
        <f>VLOOKUP(Таблица1[[#This Row],[Код единицы измерения]],Таблица37[#All],2,FALSE)</f>
        <v>#N/A</v>
      </c>
      <c r="Z6469" s="56"/>
      <c r="AA6469" s="56"/>
      <c r="AB6469" s="57">
        <f>Таблица1[[#This Row],[Кол-во/объем]]*Таблица1[[#This Row],[Маркетинговая цена за единицу, тенге без НДС]]</f>
        <v>0</v>
      </c>
      <c r="AC6469" s="52"/>
      <c r="AD6469" s="52"/>
      <c r="AE6469" s="52"/>
    </row>
    <row r="6470" spans="2:31" x14ac:dyDescent="0.3">
      <c r="B6470" s="4" t="e">
        <f>VLOOKUP(Таблица1[[#This Row],[Наименование Заказчика]],Таблица3[],2,FALSE)</f>
        <v>#N/A</v>
      </c>
      <c r="C6470" s="4" t="e">
        <f>VLOOKUP(Таблица1[[#This Row],[Наименование Заказчика]],Таблица3[],3,FALSE)</f>
        <v>#N/A</v>
      </c>
      <c r="N6470" s="38" t="e">
        <f>VLOOKUP(Таблица1[[#This Row],[Код основания для проведения закупки с применением особого порядка]],Таблица4[#All],3,FALSE)</f>
        <v>#N/A</v>
      </c>
      <c r="O6470" s="52"/>
      <c r="P6470" s="52"/>
      <c r="Q6470" s="52"/>
      <c r="R6470" s="52"/>
      <c r="S6470" s="38" t="e">
        <f>VLOOKUP(Таблица1[[#This Row],[Код страны поставки ТРУ]],Таблица8[],3,FALSE)</f>
        <v>#N/A</v>
      </c>
      <c r="T6470" s="52"/>
      <c r="U6470" s="52"/>
      <c r="V6470" s="38" t="e">
        <f>VLOOKUP(Таблица1[[#This Row],[Код условия поставки по ИНКОТЕРМС 2010]],Таблица10[],2,FALSE)</f>
        <v>#N/A</v>
      </c>
      <c r="X6470" s="4" t="e">
        <f>VLOOKUP(Таблица1[[#This Row],[Код единицы измерения]],Таблица37[#All],2,FALSE)</f>
        <v>#N/A</v>
      </c>
      <c r="Z6470" s="56"/>
      <c r="AA6470" s="56"/>
      <c r="AB6470" s="57">
        <f>Таблица1[[#This Row],[Кол-во/объем]]*Таблица1[[#This Row],[Маркетинговая цена за единицу, тенге без НДС]]</f>
        <v>0</v>
      </c>
      <c r="AC6470" s="52"/>
      <c r="AD6470" s="52"/>
      <c r="AE6470" s="52"/>
    </row>
    <row r="6471" spans="2:31" x14ac:dyDescent="0.3">
      <c r="B6471" s="4" t="e">
        <f>VLOOKUP(Таблица1[[#This Row],[Наименование Заказчика]],Таблица3[],2,FALSE)</f>
        <v>#N/A</v>
      </c>
      <c r="C6471" s="4" t="e">
        <f>VLOOKUP(Таблица1[[#This Row],[Наименование Заказчика]],Таблица3[],3,FALSE)</f>
        <v>#N/A</v>
      </c>
      <c r="N6471" s="38" t="e">
        <f>VLOOKUP(Таблица1[[#This Row],[Код основания для проведения закупки с применением особого порядка]],Таблица4[#All],3,FALSE)</f>
        <v>#N/A</v>
      </c>
      <c r="O6471" s="52"/>
      <c r="P6471" s="52"/>
      <c r="Q6471" s="52"/>
      <c r="R6471" s="52"/>
      <c r="S6471" s="38" t="e">
        <f>VLOOKUP(Таблица1[[#This Row],[Код страны поставки ТРУ]],Таблица8[],3,FALSE)</f>
        <v>#N/A</v>
      </c>
      <c r="T6471" s="52"/>
      <c r="U6471" s="52"/>
      <c r="V6471" s="38" t="e">
        <f>VLOOKUP(Таблица1[[#This Row],[Код условия поставки по ИНКОТЕРМС 2010]],Таблица10[],2,FALSE)</f>
        <v>#N/A</v>
      </c>
      <c r="X6471" s="4" t="e">
        <f>VLOOKUP(Таблица1[[#This Row],[Код единицы измерения]],Таблица37[#All],2,FALSE)</f>
        <v>#N/A</v>
      </c>
      <c r="Z6471" s="56"/>
      <c r="AA6471" s="56"/>
      <c r="AB6471" s="57">
        <f>Таблица1[[#This Row],[Кол-во/объем]]*Таблица1[[#This Row],[Маркетинговая цена за единицу, тенге без НДС]]</f>
        <v>0</v>
      </c>
      <c r="AC6471" s="52"/>
      <c r="AD6471" s="52"/>
      <c r="AE6471" s="52"/>
    </row>
    <row r="6472" spans="2:31" x14ac:dyDescent="0.3">
      <c r="B6472" s="4" t="e">
        <f>VLOOKUP(Таблица1[[#This Row],[Наименование Заказчика]],Таблица3[],2,FALSE)</f>
        <v>#N/A</v>
      </c>
      <c r="C6472" s="4" t="e">
        <f>VLOOKUP(Таблица1[[#This Row],[Наименование Заказчика]],Таблица3[],3,FALSE)</f>
        <v>#N/A</v>
      </c>
      <c r="N6472" s="38" t="e">
        <f>VLOOKUP(Таблица1[[#This Row],[Код основания для проведения закупки с применением особого порядка]],Таблица4[#All],3,FALSE)</f>
        <v>#N/A</v>
      </c>
      <c r="O6472" s="52"/>
      <c r="P6472" s="52"/>
      <c r="Q6472" s="52"/>
      <c r="R6472" s="52"/>
      <c r="S6472" s="38" t="e">
        <f>VLOOKUP(Таблица1[[#This Row],[Код страны поставки ТРУ]],Таблица8[],3,FALSE)</f>
        <v>#N/A</v>
      </c>
      <c r="T6472" s="52"/>
      <c r="U6472" s="52"/>
      <c r="V6472" s="38" t="e">
        <f>VLOOKUP(Таблица1[[#This Row],[Код условия поставки по ИНКОТЕРМС 2010]],Таблица10[],2,FALSE)</f>
        <v>#N/A</v>
      </c>
      <c r="X6472" s="4" t="e">
        <f>VLOOKUP(Таблица1[[#This Row],[Код единицы измерения]],Таблица37[#All],2,FALSE)</f>
        <v>#N/A</v>
      </c>
      <c r="Z6472" s="56"/>
      <c r="AA6472" s="56"/>
      <c r="AB6472" s="57">
        <f>Таблица1[[#This Row],[Кол-во/объем]]*Таблица1[[#This Row],[Маркетинговая цена за единицу, тенге без НДС]]</f>
        <v>0</v>
      </c>
      <c r="AC6472" s="52"/>
      <c r="AD6472" s="52"/>
      <c r="AE6472" s="52"/>
    </row>
    <row r="6473" spans="2:31" x14ac:dyDescent="0.3">
      <c r="B6473" s="4" t="e">
        <f>VLOOKUP(Таблица1[[#This Row],[Наименование Заказчика]],Таблица3[],2,FALSE)</f>
        <v>#N/A</v>
      </c>
      <c r="C6473" s="4" t="e">
        <f>VLOOKUP(Таблица1[[#This Row],[Наименование Заказчика]],Таблица3[],3,FALSE)</f>
        <v>#N/A</v>
      </c>
      <c r="N6473" s="38" t="e">
        <f>VLOOKUP(Таблица1[[#This Row],[Код основания для проведения закупки с применением особого порядка]],Таблица4[#All],3,FALSE)</f>
        <v>#N/A</v>
      </c>
      <c r="O6473" s="52"/>
      <c r="P6473" s="52"/>
      <c r="Q6473" s="52"/>
      <c r="R6473" s="52"/>
      <c r="S6473" s="38" t="e">
        <f>VLOOKUP(Таблица1[[#This Row],[Код страны поставки ТРУ]],Таблица8[],3,FALSE)</f>
        <v>#N/A</v>
      </c>
      <c r="T6473" s="52"/>
      <c r="U6473" s="52"/>
      <c r="V6473" s="38" t="e">
        <f>VLOOKUP(Таблица1[[#This Row],[Код условия поставки по ИНКОТЕРМС 2010]],Таблица10[],2,FALSE)</f>
        <v>#N/A</v>
      </c>
      <c r="X6473" s="4" t="e">
        <f>VLOOKUP(Таблица1[[#This Row],[Код единицы измерения]],Таблица37[#All],2,FALSE)</f>
        <v>#N/A</v>
      </c>
      <c r="Z6473" s="56"/>
      <c r="AA6473" s="56"/>
      <c r="AB6473" s="57">
        <f>Таблица1[[#This Row],[Кол-во/объем]]*Таблица1[[#This Row],[Маркетинговая цена за единицу, тенге без НДС]]</f>
        <v>0</v>
      </c>
      <c r="AC6473" s="52"/>
      <c r="AD6473" s="52"/>
      <c r="AE6473" s="52"/>
    </row>
    <row r="6474" spans="2:31" x14ac:dyDescent="0.3">
      <c r="B6474" s="4" t="e">
        <f>VLOOKUP(Таблица1[[#This Row],[Наименование Заказчика]],Таблица3[],2,FALSE)</f>
        <v>#N/A</v>
      </c>
      <c r="C6474" s="4" t="e">
        <f>VLOOKUP(Таблица1[[#This Row],[Наименование Заказчика]],Таблица3[],3,FALSE)</f>
        <v>#N/A</v>
      </c>
      <c r="N6474" s="38" t="e">
        <f>VLOOKUP(Таблица1[[#This Row],[Код основания для проведения закупки с применением особого порядка]],Таблица4[#All],3,FALSE)</f>
        <v>#N/A</v>
      </c>
      <c r="O6474" s="52"/>
      <c r="P6474" s="52"/>
      <c r="Q6474" s="52"/>
      <c r="R6474" s="52"/>
      <c r="S6474" s="38" t="e">
        <f>VLOOKUP(Таблица1[[#This Row],[Код страны поставки ТРУ]],Таблица8[],3,FALSE)</f>
        <v>#N/A</v>
      </c>
      <c r="T6474" s="52"/>
      <c r="U6474" s="52"/>
      <c r="V6474" s="38" t="e">
        <f>VLOOKUP(Таблица1[[#This Row],[Код условия поставки по ИНКОТЕРМС 2010]],Таблица10[],2,FALSE)</f>
        <v>#N/A</v>
      </c>
      <c r="X6474" s="4" t="e">
        <f>VLOOKUP(Таблица1[[#This Row],[Код единицы измерения]],Таблица37[#All],2,FALSE)</f>
        <v>#N/A</v>
      </c>
      <c r="Z6474" s="56"/>
      <c r="AA6474" s="56"/>
      <c r="AB6474" s="57">
        <f>Таблица1[[#This Row],[Кол-во/объем]]*Таблица1[[#This Row],[Маркетинговая цена за единицу, тенге без НДС]]</f>
        <v>0</v>
      </c>
      <c r="AC6474" s="52"/>
      <c r="AD6474" s="52"/>
      <c r="AE6474" s="52"/>
    </row>
    <row r="6475" spans="2:31" x14ac:dyDescent="0.3">
      <c r="B6475" s="4" t="e">
        <f>VLOOKUP(Таблица1[[#This Row],[Наименование Заказчика]],Таблица3[],2,FALSE)</f>
        <v>#N/A</v>
      </c>
      <c r="C6475" s="4" t="e">
        <f>VLOOKUP(Таблица1[[#This Row],[Наименование Заказчика]],Таблица3[],3,FALSE)</f>
        <v>#N/A</v>
      </c>
      <c r="N6475" s="38" t="e">
        <f>VLOOKUP(Таблица1[[#This Row],[Код основания для проведения закупки с применением особого порядка]],Таблица4[#All],3,FALSE)</f>
        <v>#N/A</v>
      </c>
      <c r="O6475" s="52"/>
      <c r="P6475" s="52"/>
      <c r="Q6475" s="52"/>
      <c r="R6475" s="52"/>
      <c r="S6475" s="38" t="e">
        <f>VLOOKUP(Таблица1[[#This Row],[Код страны поставки ТРУ]],Таблица8[],3,FALSE)</f>
        <v>#N/A</v>
      </c>
      <c r="T6475" s="52"/>
      <c r="U6475" s="52"/>
      <c r="V6475" s="38" t="e">
        <f>VLOOKUP(Таблица1[[#This Row],[Код условия поставки по ИНКОТЕРМС 2010]],Таблица10[],2,FALSE)</f>
        <v>#N/A</v>
      </c>
      <c r="X6475" s="4" t="e">
        <f>VLOOKUP(Таблица1[[#This Row],[Код единицы измерения]],Таблица37[#All],2,FALSE)</f>
        <v>#N/A</v>
      </c>
      <c r="Z6475" s="56"/>
      <c r="AA6475" s="56"/>
      <c r="AB6475" s="57">
        <f>Таблица1[[#This Row],[Кол-во/объем]]*Таблица1[[#This Row],[Маркетинговая цена за единицу, тенге без НДС]]</f>
        <v>0</v>
      </c>
      <c r="AC6475" s="52"/>
      <c r="AD6475" s="52"/>
      <c r="AE6475" s="52"/>
    </row>
    <row r="6476" spans="2:31" x14ac:dyDescent="0.3">
      <c r="B6476" s="4" t="e">
        <f>VLOOKUP(Таблица1[[#This Row],[Наименование Заказчика]],Таблица3[],2,FALSE)</f>
        <v>#N/A</v>
      </c>
      <c r="C6476" s="4" t="e">
        <f>VLOOKUP(Таблица1[[#This Row],[Наименование Заказчика]],Таблица3[],3,FALSE)</f>
        <v>#N/A</v>
      </c>
      <c r="N6476" s="38" t="e">
        <f>VLOOKUP(Таблица1[[#This Row],[Код основания для проведения закупки с применением особого порядка]],Таблица4[#All],3,FALSE)</f>
        <v>#N/A</v>
      </c>
      <c r="O6476" s="52"/>
      <c r="P6476" s="52"/>
      <c r="Q6476" s="52"/>
      <c r="R6476" s="52"/>
      <c r="S6476" s="38" t="e">
        <f>VLOOKUP(Таблица1[[#This Row],[Код страны поставки ТРУ]],Таблица8[],3,FALSE)</f>
        <v>#N/A</v>
      </c>
      <c r="T6476" s="52"/>
      <c r="U6476" s="52"/>
      <c r="V6476" s="38" t="e">
        <f>VLOOKUP(Таблица1[[#This Row],[Код условия поставки по ИНКОТЕРМС 2010]],Таблица10[],2,FALSE)</f>
        <v>#N/A</v>
      </c>
      <c r="X6476" s="4" t="e">
        <f>VLOOKUP(Таблица1[[#This Row],[Код единицы измерения]],Таблица37[#All],2,FALSE)</f>
        <v>#N/A</v>
      </c>
      <c r="Z6476" s="56"/>
      <c r="AA6476" s="56"/>
      <c r="AB6476" s="57">
        <f>Таблица1[[#This Row],[Кол-во/объем]]*Таблица1[[#This Row],[Маркетинговая цена за единицу, тенге без НДС]]</f>
        <v>0</v>
      </c>
      <c r="AC6476" s="52"/>
      <c r="AD6476" s="52"/>
      <c r="AE6476" s="52"/>
    </row>
    <row r="6477" spans="2:31" x14ac:dyDescent="0.3">
      <c r="B6477" s="4" t="e">
        <f>VLOOKUP(Таблица1[[#This Row],[Наименование Заказчика]],Таблица3[],2,FALSE)</f>
        <v>#N/A</v>
      </c>
      <c r="C6477" s="4" t="e">
        <f>VLOOKUP(Таблица1[[#This Row],[Наименование Заказчика]],Таблица3[],3,FALSE)</f>
        <v>#N/A</v>
      </c>
      <c r="N6477" s="38" t="e">
        <f>VLOOKUP(Таблица1[[#This Row],[Код основания для проведения закупки с применением особого порядка]],Таблица4[#All],3,FALSE)</f>
        <v>#N/A</v>
      </c>
      <c r="O6477" s="52"/>
      <c r="P6477" s="52"/>
      <c r="Q6477" s="52"/>
      <c r="R6477" s="52"/>
      <c r="S6477" s="38" t="e">
        <f>VLOOKUP(Таблица1[[#This Row],[Код страны поставки ТРУ]],Таблица8[],3,FALSE)</f>
        <v>#N/A</v>
      </c>
      <c r="T6477" s="52"/>
      <c r="U6477" s="52"/>
      <c r="V6477" s="38" t="e">
        <f>VLOOKUP(Таблица1[[#This Row],[Код условия поставки по ИНКОТЕРМС 2010]],Таблица10[],2,FALSE)</f>
        <v>#N/A</v>
      </c>
      <c r="X6477" s="4" t="e">
        <f>VLOOKUP(Таблица1[[#This Row],[Код единицы измерения]],Таблица37[#All],2,FALSE)</f>
        <v>#N/A</v>
      </c>
      <c r="Z6477" s="56"/>
      <c r="AA6477" s="56"/>
      <c r="AB6477" s="57">
        <f>Таблица1[[#This Row],[Кол-во/объем]]*Таблица1[[#This Row],[Маркетинговая цена за единицу, тенге без НДС]]</f>
        <v>0</v>
      </c>
      <c r="AC6477" s="52"/>
      <c r="AD6477" s="52"/>
      <c r="AE6477" s="52"/>
    </row>
    <row r="6478" spans="2:31" x14ac:dyDescent="0.3">
      <c r="B6478" s="4" t="e">
        <f>VLOOKUP(Таблица1[[#This Row],[Наименование Заказчика]],Таблица3[],2,FALSE)</f>
        <v>#N/A</v>
      </c>
      <c r="C6478" s="4" t="e">
        <f>VLOOKUP(Таблица1[[#This Row],[Наименование Заказчика]],Таблица3[],3,FALSE)</f>
        <v>#N/A</v>
      </c>
      <c r="N6478" s="38" t="e">
        <f>VLOOKUP(Таблица1[[#This Row],[Код основания для проведения закупки с применением особого порядка]],Таблица4[#All],3,FALSE)</f>
        <v>#N/A</v>
      </c>
      <c r="O6478" s="52"/>
      <c r="P6478" s="52"/>
      <c r="Q6478" s="52"/>
      <c r="R6478" s="52"/>
      <c r="S6478" s="38" t="e">
        <f>VLOOKUP(Таблица1[[#This Row],[Код страны поставки ТРУ]],Таблица8[],3,FALSE)</f>
        <v>#N/A</v>
      </c>
      <c r="T6478" s="52"/>
      <c r="U6478" s="52"/>
      <c r="V6478" s="38" t="e">
        <f>VLOOKUP(Таблица1[[#This Row],[Код условия поставки по ИНКОТЕРМС 2010]],Таблица10[],2,FALSE)</f>
        <v>#N/A</v>
      </c>
      <c r="X6478" s="4" t="e">
        <f>VLOOKUP(Таблица1[[#This Row],[Код единицы измерения]],Таблица37[#All],2,FALSE)</f>
        <v>#N/A</v>
      </c>
      <c r="Z6478" s="56"/>
      <c r="AA6478" s="56"/>
      <c r="AB6478" s="57">
        <f>Таблица1[[#This Row],[Кол-во/объем]]*Таблица1[[#This Row],[Маркетинговая цена за единицу, тенге без НДС]]</f>
        <v>0</v>
      </c>
      <c r="AC6478" s="52"/>
      <c r="AD6478" s="52"/>
      <c r="AE6478" s="52"/>
    </row>
    <row r="6479" spans="2:31" x14ac:dyDescent="0.3">
      <c r="B6479" s="4" t="e">
        <f>VLOOKUP(Таблица1[[#This Row],[Наименование Заказчика]],Таблица3[],2,FALSE)</f>
        <v>#N/A</v>
      </c>
      <c r="C6479" s="4" t="e">
        <f>VLOOKUP(Таблица1[[#This Row],[Наименование Заказчика]],Таблица3[],3,FALSE)</f>
        <v>#N/A</v>
      </c>
      <c r="N6479" s="38" t="e">
        <f>VLOOKUP(Таблица1[[#This Row],[Код основания для проведения закупки с применением особого порядка]],Таблица4[#All],3,FALSE)</f>
        <v>#N/A</v>
      </c>
      <c r="O6479" s="52"/>
      <c r="P6479" s="52"/>
      <c r="Q6479" s="52"/>
      <c r="R6479" s="52"/>
      <c r="S6479" s="38" t="e">
        <f>VLOOKUP(Таблица1[[#This Row],[Код страны поставки ТРУ]],Таблица8[],3,FALSE)</f>
        <v>#N/A</v>
      </c>
      <c r="T6479" s="52"/>
      <c r="U6479" s="52"/>
      <c r="V6479" s="38" t="e">
        <f>VLOOKUP(Таблица1[[#This Row],[Код условия поставки по ИНКОТЕРМС 2010]],Таблица10[],2,FALSE)</f>
        <v>#N/A</v>
      </c>
      <c r="X6479" s="4" t="e">
        <f>VLOOKUP(Таблица1[[#This Row],[Код единицы измерения]],Таблица37[#All],2,FALSE)</f>
        <v>#N/A</v>
      </c>
      <c r="Z6479" s="56"/>
      <c r="AA6479" s="56"/>
      <c r="AB6479" s="57">
        <f>Таблица1[[#This Row],[Кол-во/объем]]*Таблица1[[#This Row],[Маркетинговая цена за единицу, тенге без НДС]]</f>
        <v>0</v>
      </c>
      <c r="AC6479" s="52"/>
      <c r="AD6479" s="52"/>
      <c r="AE6479" s="52"/>
    </row>
    <row r="6480" spans="2:31" x14ac:dyDescent="0.3">
      <c r="B6480" s="4" t="e">
        <f>VLOOKUP(Таблица1[[#This Row],[Наименование Заказчика]],Таблица3[],2,FALSE)</f>
        <v>#N/A</v>
      </c>
      <c r="C6480" s="4" t="e">
        <f>VLOOKUP(Таблица1[[#This Row],[Наименование Заказчика]],Таблица3[],3,FALSE)</f>
        <v>#N/A</v>
      </c>
      <c r="N6480" s="38" t="e">
        <f>VLOOKUP(Таблица1[[#This Row],[Код основания для проведения закупки с применением особого порядка]],Таблица4[#All],3,FALSE)</f>
        <v>#N/A</v>
      </c>
      <c r="O6480" s="52"/>
      <c r="P6480" s="52"/>
      <c r="Q6480" s="52"/>
      <c r="R6480" s="52"/>
      <c r="S6480" s="38" t="e">
        <f>VLOOKUP(Таблица1[[#This Row],[Код страны поставки ТРУ]],Таблица8[],3,FALSE)</f>
        <v>#N/A</v>
      </c>
      <c r="T6480" s="52"/>
      <c r="U6480" s="52"/>
      <c r="V6480" s="38" t="e">
        <f>VLOOKUP(Таблица1[[#This Row],[Код условия поставки по ИНКОТЕРМС 2010]],Таблица10[],2,FALSE)</f>
        <v>#N/A</v>
      </c>
      <c r="X6480" s="4" t="e">
        <f>VLOOKUP(Таблица1[[#This Row],[Код единицы измерения]],Таблица37[#All],2,FALSE)</f>
        <v>#N/A</v>
      </c>
      <c r="Z6480" s="56"/>
      <c r="AA6480" s="56"/>
      <c r="AB6480" s="57">
        <f>Таблица1[[#This Row],[Кол-во/объем]]*Таблица1[[#This Row],[Маркетинговая цена за единицу, тенге без НДС]]</f>
        <v>0</v>
      </c>
      <c r="AC6480" s="52"/>
      <c r="AD6480" s="52"/>
      <c r="AE6480" s="52"/>
    </row>
    <row r="6481" spans="2:31" x14ac:dyDescent="0.3">
      <c r="B6481" s="4" t="e">
        <f>VLOOKUP(Таблица1[[#This Row],[Наименование Заказчика]],Таблица3[],2,FALSE)</f>
        <v>#N/A</v>
      </c>
      <c r="C6481" s="4" t="e">
        <f>VLOOKUP(Таблица1[[#This Row],[Наименование Заказчика]],Таблица3[],3,FALSE)</f>
        <v>#N/A</v>
      </c>
      <c r="N6481" s="38" t="e">
        <f>VLOOKUP(Таблица1[[#This Row],[Код основания для проведения закупки с применением особого порядка]],Таблица4[#All],3,FALSE)</f>
        <v>#N/A</v>
      </c>
      <c r="O6481" s="52"/>
      <c r="P6481" s="52"/>
      <c r="Q6481" s="52"/>
      <c r="R6481" s="52"/>
      <c r="S6481" s="38" t="e">
        <f>VLOOKUP(Таблица1[[#This Row],[Код страны поставки ТРУ]],Таблица8[],3,FALSE)</f>
        <v>#N/A</v>
      </c>
      <c r="T6481" s="52"/>
      <c r="U6481" s="52"/>
      <c r="V6481" s="38" t="e">
        <f>VLOOKUP(Таблица1[[#This Row],[Код условия поставки по ИНКОТЕРМС 2010]],Таблица10[],2,FALSE)</f>
        <v>#N/A</v>
      </c>
      <c r="X6481" s="4" t="e">
        <f>VLOOKUP(Таблица1[[#This Row],[Код единицы измерения]],Таблица37[#All],2,FALSE)</f>
        <v>#N/A</v>
      </c>
      <c r="Z6481" s="56"/>
      <c r="AA6481" s="56"/>
      <c r="AB6481" s="57">
        <f>Таблица1[[#This Row],[Кол-во/объем]]*Таблица1[[#This Row],[Маркетинговая цена за единицу, тенге без НДС]]</f>
        <v>0</v>
      </c>
      <c r="AC6481" s="52"/>
      <c r="AD6481" s="52"/>
      <c r="AE6481" s="52"/>
    </row>
    <row r="6482" spans="2:31" x14ac:dyDescent="0.3">
      <c r="B6482" s="4" t="e">
        <f>VLOOKUP(Таблица1[[#This Row],[Наименование Заказчика]],Таблица3[],2,FALSE)</f>
        <v>#N/A</v>
      </c>
      <c r="C6482" s="4" t="e">
        <f>VLOOKUP(Таблица1[[#This Row],[Наименование Заказчика]],Таблица3[],3,FALSE)</f>
        <v>#N/A</v>
      </c>
      <c r="N6482" s="38" t="e">
        <f>VLOOKUP(Таблица1[[#This Row],[Код основания для проведения закупки с применением особого порядка]],Таблица4[#All],3,FALSE)</f>
        <v>#N/A</v>
      </c>
      <c r="O6482" s="52"/>
      <c r="P6482" s="52"/>
      <c r="Q6482" s="52"/>
      <c r="R6482" s="52"/>
      <c r="S6482" s="38" t="e">
        <f>VLOOKUP(Таблица1[[#This Row],[Код страны поставки ТРУ]],Таблица8[],3,FALSE)</f>
        <v>#N/A</v>
      </c>
      <c r="T6482" s="52"/>
      <c r="U6482" s="52"/>
      <c r="V6482" s="38" t="e">
        <f>VLOOKUP(Таблица1[[#This Row],[Код условия поставки по ИНКОТЕРМС 2010]],Таблица10[],2,FALSE)</f>
        <v>#N/A</v>
      </c>
      <c r="X6482" s="4" t="e">
        <f>VLOOKUP(Таблица1[[#This Row],[Код единицы измерения]],Таблица37[#All],2,FALSE)</f>
        <v>#N/A</v>
      </c>
      <c r="Z6482" s="56"/>
      <c r="AA6482" s="56"/>
      <c r="AB6482" s="57">
        <f>Таблица1[[#This Row],[Кол-во/объем]]*Таблица1[[#This Row],[Маркетинговая цена за единицу, тенге без НДС]]</f>
        <v>0</v>
      </c>
      <c r="AC6482" s="52"/>
      <c r="AD6482" s="52"/>
      <c r="AE6482" s="52"/>
    </row>
    <row r="6483" spans="2:31" x14ac:dyDescent="0.3">
      <c r="B6483" s="4" t="e">
        <f>VLOOKUP(Таблица1[[#This Row],[Наименование Заказчика]],Таблица3[],2,FALSE)</f>
        <v>#N/A</v>
      </c>
      <c r="C6483" s="4" t="e">
        <f>VLOOKUP(Таблица1[[#This Row],[Наименование Заказчика]],Таблица3[],3,FALSE)</f>
        <v>#N/A</v>
      </c>
      <c r="N6483" s="38" t="e">
        <f>VLOOKUP(Таблица1[[#This Row],[Код основания для проведения закупки с применением особого порядка]],Таблица4[#All],3,FALSE)</f>
        <v>#N/A</v>
      </c>
      <c r="O6483" s="52"/>
      <c r="P6483" s="52"/>
      <c r="Q6483" s="52"/>
      <c r="R6483" s="52"/>
      <c r="S6483" s="38" t="e">
        <f>VLOOKUP(Таблица1[[#This Row],[Код страны поставки ТРУ]],Таблица8[],3,FALSE)</f>
        <v>#N/A</v>
      </c>
      <c r="T6483" s="52"/>
      <c r="U6483" s="52"/>
      <c r="V6483" s="38" t="e">
        <f>VLOOKUP(Таблица1[[#This Row],[Код условия поставки по ИНКОТЕРМС 2010]],Таблица10[],2,FALSE)</f>
        <v>#N/A</v>
      </c>
      <c r="X6483" s="4" t="e">
        <f>VLOOKUP(Таблица1[[#This Row],[Код единицы измерения]],Таблица37[#All],2,FALSE)</f>
        <v>#N/A</v>
      </c>
      <c r="Z6483" s="56"/>
      <c r="AA6483" s="56"/>
      <c r="AB6483" s="57">
        <f>Таблица1[[#This Row],[Кол-во/объем]]*Таблица1[[#This Row],[Маркетинговая цена за единицу, тенге без НДС]]</f>
        <v>0</v>
      </c>
      <c r="AC6483" s="52"/>
      <c r="AD6483" s="52"/>
      <c r="AE6483" s="52"/>
    </row>
    <row r="6484" spans="2:31" x14ac:dyDescent="0.3">
      <c r="B6484" s="4" t="e">
        <f>VLOOKUP(Таблица1[[#This Row],[Наименование Заказчика]],Таблица3[],2,FALSE)</f>
        <v>#N/A</v>
      </c>
      <c r="C6484" s="4" t="e">
        <f>VLOOKUP(Таблица1[[#This Row],[Наименование Заказчика]],Таблица3[],3,FALSE)</f>
        <v>#N/A</v>
      </c>
      <c r="N6484" s="38" t="e">
        <f>VLOOKUP(Таблица1[[#This Row],[Код основания для проведения закупки с применением особого порядка]],Таблица4[#All],3,FALSE)</f>
        <v>#N/A</v>
      </c>
      <c r="O6484" s="52"/>
      <c r="P6484" s="52"/>
      <c r="Q6484" s="52"/>
      <c r="R6484" s="52"/>
      <c r="S6484" s="38" t="e">
        <f>VLOOKUP(Таблица1[[#This Row],[Код страны поставки ТРУ]],Таблица8[],3,FALSE)</f>
        <v>#N/A</v>
      </c>
      <c r="T6484" s="52"/>
      <c r="U6484" s="52"/>
      <c r="V6484" s="38" t="e">
        <f>VLOOKUP(Таблица1[[#This Row],[Код условия поставки по ИНКОТЕРМС 2010]],Таблица10[],2,FALSE)</f>
        <v>#N/A</v>
      </c>
      <c r="X6484" s="4" t="e">
        <f>VLOOKUP(Таблица1[[#This Row],[Код единицы измерения]],Таблица37[#All],2,FALSE)</f>
        <v>#N/A</v>
      </c>
      <c r="Z6484" s="56"/>
      <c r="AA6484" s="56"/>
      <c r="AB6484" s="57">
        <f>Таблица1[[#This Row],[Кол-во/объем]]*Таблица1[[#This Row],[Маркетинговая цена за единицу, тенге без НДС]]</f>
        <v>0</v>
      </c>
      <c r="AC6484" s="52"/>
      <c r="AD6484" s="52"/>
      <c r="AE6484" s="52"/>
    </row>
    <row r="6485" spans="2:31" x14ac:dyDescent="0.3">
      <c r="B6485" s="4" t="e">
        <f>VLOOKUP(Таблица1[[#This Row],[Наименование Заказчика]],Таблица3[],2,FALSE)</f>
        <v>#N/A</v>
      </c>
      <c r="C6485" s="4" t="e">
        <f>VLOOKUP(Таблица1[[#This Row],[Наименование Заказчика]],Таблица3[],3,FALSE)</f>
        <v>#N/A</v>
      </c>
      <c r="N6485" s="38" t="e">
        <f>VLOOKUP(Таблица1[[#This Row],[Код основания для проведения закупки с применением особого порядка]],Таблица4[#All],3,FALSE)</f>
        <v>#N/A</v>
      </c>
      <c r="O6485" s="52"/>
      <c r="P6485" s="52"/>
      <c r="Q6485" s="52"/>
      <c r="R6485" s="52"/>
      <c r="S6485" s="38" t="e">
        <f>VLOOKUP(Таблица1[[#This Row],[Код страны поставки ТРУ]],Таблица8[],3,FALSE)</f>
        <v>#N/A</v>
      </c>
      <c r="T6485" s="52"/>
      <c r="U6485" s="52"/>
      <c r="V6485" s="38" t="e">
        <f>VLOOKUP(Таблица1[[#This Row],[Код условия поставки по ИНКОТЕРМС 2010]],Таблица10[],2,FALSE)</f>
        <v>#N/A</v>
      </c>
      <c r="X6485" s="4" t="e">
        <f>VLOOKUP(Таблица1[[#This Row],[Код единицы измерения]],Таблица37[#All],2,FALSE)</f>
        <v>#N/A</v>
      </c>
      <c r="Z6485" s="56"/>
      <c r="AA6485" s="56"/>
      <c r="AB6485" s="57">
        <f>Таблица1[[#This Row],[Кол-во/объем]]*Таблица1[[#This Row],[Маркетинговая цена за единицу, тенге без НДС]]</f>
        <v>0</v>
      </c>
      <c r="AC6485" s="52"/>
      <c r="AD6485" s="52"/>
      <c r="AE6485" s="52"/>
    </row>
    <row r="6486" spans="2:31" x14ac:dyDescent="0.3">
      <c r="B6486" s="4" t="e">
        <f>VLOOKUP(Таблица1[[#This Row],[Наименование Заказчика]],Таблица3[],2,FALSE)</f>
        <v>#N/A</v>
      </c>
      <c r="C6486" s="4" t="e">
        <f>VLOOKUP(Таблица1[[#This Row],[Наименование Заказчика]],Таблица3[],3,FALSE)</f>
        <v>#N/A</v>
      </c>
      <c r="N6486" s="38" t="e">
        <f>VLOOKUP(Таблица1[[#This Row],[Код основания для проведения закупки с применением особого порядка]],Таблица4[#All],3,FALSE)</f>
        <v>#N/A</v>
      </c>
      <c r="O6486" s="52"/>
      <c r="P6486" s="52"/>
      <c r="Q6486" s="52"/>
      <c r="R6486" s="52"/>
      <c r="S6486" s="38" t="e">
        <f>VLOOKUP(Таблица1[[#This Row],[Код страны поставки ТРУ]],Таблица8[],3,FALSE)</f>
        <v>#N/A</v>
      </c>
      <c r="T6486" s="52"/>
      <c r="U6486" s="52"/>
      <c r="V6486" s="38" t="e">
        <f>VLOOKUP(Таблица1[[#This Row],[Код условия поставки по ИНКОТЕРМС 2010]],Таблица10[],2,FALSE)</f>
        <v>#N/A</v>
      </c>
      <c r="X6486" s="4" t="e">
        <f>VLOOKUP(Таблица1[[#This Row],[Код единицы измерения]],Таблица37[#All],2,FALSE)</f>
        <v>#N/A</v>
      </c>
      <c r="Z6486" s="56"/>
      <c r="AA6486" s="56"/>
      <c r="AB6486" s="57">
        <f>Таблица1[[#This Row],[Кол-во/объем]]*Таблица1[[#This Row],[Маркетинговая цена за единицу, тенге без НДС]]</f>
        <v>0</v>
      </c>
      <c r="AC6486" s="52"/>
      <c r="AD6486" s="52"/>
      <c r="AE6486" s="52"/>
    </row>
    <row r="6487" spans="2:31" x14ac:dyDescent="0.3">
      <c r="B6487" s="4" t="e">
        <f>VLOOKUP(Таблица1[[#This Row],[Наименование Заказчика]],Таблица3[],2,FALSE)</f>
        <v>#N/A</v>
      </c>
      <c r="C6487" s="4" t="e">
        <f>VLOOKUP(Таблица1[[#This Row],[Наименование Заказчика]],Таблица3[],3,FALSE)</f>
        <v>#N/A</v>
      </c>
      <c r="N6487" s="38" t="e">
        <f>VLOOKUP(Таблица1[[#This Row],[Код основания для проведения закупки с применением особого порядка]],Таблица4[#All],3,FALSE)</f>
        <v>#N/A</v>
      </c>
      <c r="O6487" s="52"/>
      <c r="P6487" s="52"/>
      <c r="Q6487" s="52"/>
      <c r="R6487" s="52"/>
      <c r="S6487" s="38" t="e">
        <f>VLOOKUP(Таблица1[[#This Row],[Код страны поставки ТРУ]],Таблица8[],3,FALSE)</f>
        <v>#N/A</v>
      </c>
      <c r="T6487" s="52"/>
      <c r="U6487" s="52"/>
      <c r="V6487" s="38" t="e">
        <f>VLOOKUP(Таблица1[[#This Row],[Код условия поставки по ИНКОТЕРМС 2010]],Таблица10[],2,FALSE)</f>
        <v>#N/A</v>
      </c>
      <c r="X6487" s="4" t="e">
        <f>VLOOKUP(Таблица1[[#This Row],[Код единицы измерения]],Таблица37[#All],2,FALSE)</f>
        <v>#N/A</v>
      </c>
      <c r="Z6487" s="56"/>
      <c r="AA6487" s="56"/>
      <c r="AB6487" s="57">
        <f>Таблица1[[#This Row],[Кол-во/объем]]*Таблица1[[#This Row],[Маркетинговая цена за единицу, тенге без НДС]]</f>
        <v>0</v>
      </c>
      <c r="AC6487" s="52"/>
      <c r="AD6487" s="52"/>
      <c r="AE6487" s="52"/>
    </row>
    <row r="6488" spans="2:31" x14ac:dyDescent="0.3">
      <c r="B6488" s="4" t="e">
        <f>VLOOKUP(Таблица1[[#This Row],[Наименование Заказчика]],Таблица3[],2,FALSE)</f>
        <v>#N/A</v>
      </c>
      <c r="C6488" s="4" t="e">
        <f>VLOOKUP(Таблица1[[#This Row],[Наименование Заказчика]],Таблица3[],3,FALSE)</f>
        <v>#N/A</v>
      </c>
      <c r="N6488" s="38" t="e">
        <f>VLOOKUP(Таблица1[[#This Row],[Код основания для проведения закупки с применением особого порядка]],Таблица4[#All],3,FALSE)</f>
        <v>#N/A</v>
      </c>
      <c r="O6488" s="52"/>
      <c r="P6488" s="52"/>
      <c r="Q6488" s="52"/>
      <c r="R6488" s="52"/>
      <c r="S6488" s="38" t="e">
        <f>VLOOKUP(Таблица1[[#This Row],[Код страны поставки ТРУ]],Таблица8[],3,FALSE)</f>
        <v>#N/A</v>
      </c>
      <c r="T6488" s="52"/>
      <c r="U6488" s="52"/>
      <c r="V6488" s="38" t="e">
        <f>VLOOKUP(Таблица1[[#This Row],[Код условия поставки по ИНКОТЕРМС 2010]],Таблица10[],2,FALSE)</f>
        <v>#N/A</v>
      </c>
      <c r="X6488" s="4" t="e">
        <f>VLOOKUP(Таблица1[[#This Row],[Код единицы измерения]],Таблица37[#All],2,FALSE)</f>
        <v>#N/A</v>
      </c>
      <c r="Z6488" s="56"/>
      <c r="AA6488" s="56"/>
      <c r="AB6488" s="57">
        <f>Таблица1[[#This Row],[Кол-во/объем]]*Таблица1[[#This Row],[Маркетинговая цена за единицу, тенге без НДС]]</f>
        <v>0</v>
      </c>
      <c r="AC6488" s="52"/>
      <c r="AD6488" s="52"/>
      <c r="AE6488" s="52"/>
    </row>
    <row r="6489" spans="2:31" x14ac:dyDescent="0.3">
      <c r="B6489" s="4" t="e">
        <f>VLOOKUP(Таблица1[[#This Row],[Наименование Заказчика]],Таблица3[],2,FALSE)</f>
        <v>#N/A</v>
      </c>
      <c r="C6489" s="4" t="e">
        <f>VLOOKUP(Таблица1[[#This Row],[Наименование Заказчика]],Таблица3[],3,FALSE)</f>
        <v>#N/A</v>
      </c>
      <c r="N6489" s="38" t="e">
        <f>VLOOKUP(Таблица1[[#This Row],[Код основания для проведения закупки с применением особого порядка]],Таблица4[#All],3,FALSE)</f>
        <v>#N/A</v>
      </c>
      <c r="O6489" s="52"/>
      <c r="P6489" s="52"/>
      <c r="Q6489" s="52"/>
      <c r="R6489" s="52"/>
      <c r="S6489" s="38" t="e">
        <f>VLOOKUP(Таблица1[[#This Row],[Код страны поставки ТРУ]],Таблица8[],3,FALSE)</f>
        <v>#N/A</v>
      </c>
      <c r="T6489" s="52"/>
      <c r="U6489" s="52"/>
      <c r="V6489" s="38" t="e">
        <f>VLOOKUP(Таблица1[[#This Row],[Код условия поставки по ИНКОТЕРМС 2010]],Таблица10[],2,FALSE)</f>
        <v>#N/A</v>
      </c>
      <c r="X6489" s="4" t="e">
        <f>VLOOKUP(Таблица1[[#This Row],[Код единицы измерения]],Таблица37[#All],2,FALSE)</f>
        <v>#N/A</v>
      </c>
      <c r="Z6489" s="56"/>
      <c r="AA6489" s="56"/>
      <c r="AB6489" s="57">
        <f>Таблица1[[#This Row],[Кол-во/объем]]*Таблица1[[#This Row],[Маркетинговая цена за единицу, тенге без НДС]]</f>
        <v>0</v>
      </c>
      <c r="AC6489" s="52"/>
      <c r="AD6489" s="52"/>
      <c r="AE6489" s="52"/>
    </row>
    <row r="6490" spans="2:31" x14ac:dyDescent="0.3">
      <c r="B6490" s="4" t="e">
        <f>VLOOKUP(Таблица1[[#This Row],[Наименование Заказчика]],Таблица3[],2,FALSE)</f>
        <v>#N/A</v>
      </c>
      <c r="C6490" s="4" t="e">
        <f>VLOOKUP(Таблица1[[#This Row],[Наименование Заказчика]],Таблица3[],3,FALSE)</f>
        <v>#N/A</v>
      </c>
      <c r="N6490" s="38" t="e">
        <f>VLOOKUP(Таблица1[[#This Row],[Код основания для проведения закупки с применением особого порядка]],Таблица4[#All],3,FALSE)</f>
        <v>#N/A</v>
      </c>
      <c r="O6490" s="52"/>
      <c r="P6490" s="52"/>
      <c r="Q6490" s="52"/>
      <c r="R6490" s="52"/>
      <c r="S6490" s="38" t="e">
        <f>VLOOKUP(Таблица1[[#This Row],[Код страны поставки ТРУ]],Таблица8[],3,FALSE)</f>
        <v>#N/A</v>
      </c>
      <c r="T6490" s="52"/>
      <c r="U6490" s="52"/>
      <c r="V6490" s="38" t="e">
        <f>VLOOKUP(Таблица1[[#This Row],[Код условия поставки по ИНКОТЕРМС 2010]],Таблица10[],2,FALSE)</f>
        <v>#N/A</v>
      </c>
      <c r="X6490" s="4" t="e">
        <f>VLOOKUP(Таблица1[[#This Row],[Код единицы измерения]],Таблица37[#All],2,FALSE)</f>
        <v>#N/A</v>
      </c>
      <c r="Z6490" s="56"/>
      <c r="AA6490" s="56"/>
      <c r="AB6490" s="57">
        <f>Таблица1[[#This Row],[Кол-во/объем]]*Таблица1[[#This Row],[Маркетинговая цена за единицу, тенге без НДС]]</f>
        <v>0</v>
      </c>
      <c r="AC6490" s="52"/>
      <c r="AD6490" s="52"/>
      <c r="AE6490" s="52"/>
    </row>
    <row r="6491" spans="2:31" x14ac:dyDescent="0.3">
      <c r="B6491" s="4" t="e">
        <f>VLOOKUP(Таблица1[[#This Row],[Наименование Заказчика]],Таблица3[],2,FALSE)</f>
        <v>#N/A</v>
      </c>
      <c r="C6491" s="4" t="e">
        <f>VLOOKUP(Таблица1[[#This Row],[Наименование Заказчика]],Таблица3[],3,FALSE)</f>
        <v>#N/A</v>
      </c>
      <c r="N6491" s="38" t="e">
        <f>VLOOKUP(Таблица1[[#This Row],[Код основания для проведения закупки с применением особого порядка]],Таблица4[#All],3,FALSE)</f>
        <v>#N/A</v>
      </c>
      <c r="O6491" s="52"/>
      <c r="P6491" s="52"/>
      <c r="Q6491" s="52"/>
      <c r="R6491" s="52"/>
      <c r="S6491" s="38" t="e">
        <f>VLOOKUP(Таблица1[[#This Row],[Код страны поставки ТРУ]],Таблица8[],3,FALSE)</f>
        <v>#N/A</v>
      </c>
      <c r="T6491" s="52"/>
      <c r="U6491" s="52"/>
      <c r="V6491" s="38" t="e">
        <f>VLOOKUP(Таблица1[[#This Row],[Код условия поставки по ИНКОТЕРМС 2010]],Таблица10[],2,FALSE)</f>
        <v>#N/A</v>
      </c>
      <c r="X6491" s="4" t="e">
        <f>VLOOKUP(Таблица1[[#This Row],[Код единицы измерения]],Таблица37[#All],2,FALSE)</f>
        <v>#N/A</v>
      </c>
      <c r="Z6491" s="56"/>
      <c r="AA6491" s="56"/>
      <c r="AB6491" s="57">
        <f>Таблица1[[#This Row],[Кол-во/объем]]*Таблица1[[#This Row],[Маркетинговая цена за единицу, тенге без НДС]]</f>
        <v>0</v>
      </c>
      <c r="AC6491" s="52"/>
      <c r="AD6491" s="52"/>
      <c r="AE6491" s="52"/>
    </row>
    <row r="6492" spans="2:31" x14ac:dyDescent="0.3">
      <c r="B6492" s="4" t="e">
        <f>VLOOKUP(Таблица1[[#This Row],[Наименование Заказчика]],Таблица3[],2,FALSE)</f>
        <v>#N/A</v>
      </c>
      <c r="C6492" s="4" t="e">
        <f>VLOOKUP(Таблица1[[#This Row],[Наименование Заказчика]],Таблица3[],3,FALSE)</f>
        <v>#N/A</v>
      </c>
      <c r="N6492" s="38" t="e">
        <f>VLOOKUP(Таблица1[[#This Row],[Код основания для проведения закупки с применением особого порядка]],Таблица4[#All],3,FALSE)</f>
        <v>#N/A</v>
      </c>
      <c r="O6492" s="52"/>
      <c r="P6492" s="52"/>
      <c r="Q6492" s="52"/>
      <c r="R6492" s="52"/>
      <c r="S6492" s="38" t="e">
        <f>VLOOKUP(Таблица1[[#This Row],[Код страны поставки ТРУ]],Таблица8[],3,FALSE)</f>
        <v>#N/A</v>
      </c>
      <c r="T6492" s="52"/>
      <c r="U6492" s="52"/>
      <c r="V6492" s="38" t="e">
        <f>VLOOKUP(Таблица1[[#This Row],[Код условия поставки по ИНКОТЕРМС 2010]],Таблица10[],2,FALSE)</f>
        <v>#N/A</v>
      </c>
      <c r="X6492" s="4" t="e">
        <f>VLOOKUP(Таблица1[[#This Row],[Код единицы измерения]],Таблица37[#All],2,FALSE)</f>
        <v>#N/A</v>
      </c>
      <c r="Z6492" s="56"/>
      <c r="AA6492" s="56"/>
      <c r="AB6492" s="57">
        <f>Таблица1[[#This Row],[Кол-во/объем]]*Таблица1[[#This Row],[Маркетинговая цена за единицу, тенге без НДС]]</f>
        <v>0</v>
      </c>
      <c r="AC6492" s="52"/>
      <c r="AD6492" s="52"/>
      <c r="AE6492" s="52"/>
    </row>
    <row r="6493" spans="2:31" x14ac:dyDescent="0.3">
      <c r="B6493" s="4" t="e">
        <f>VLOOKUP(Таблица1[[#This Row],[Наименование Заказчика]],Таблица3[],2,FALSE)</f>
        <v>#N/A</v>
      </c>
      <c r="C6493" s="4" t="e">
        <f>VLOOKUP(Таблица1[[#This Row],[Наименование Заказчика]],Таблица3[],3,FALSE)</f>
        <v>#N/A</v>
      </c>
      <c r="N6493" s="38" t="e">
        <f>VLOOKUP(Таблица1[[#This Row],[Код основания для проведения закупки с применением особого порядка]],Таблица4[#All],3,FALSE)</f>
        <v>#N/A</v>
      </c>
      <c r="O6493" s="52"/>
      <c r="P6493" s="52"/>
      <c r="Q6493" s="52"/>
      <c r="R6493" s="52"/>
      <c r="S6493" s="38" t="e">
        <f>VLOOKUP(Таблица1[[#This Row],[Код страны поставки ТРУ]],Таблица8[],3,FALSE)</f>
        <v>#N/A</v>
      </c>
      <c r="T6493" s="52"/>
      <c r="U6493" s="52"/>
      <c r="V6493" s="38" t="e">
        <f>VLOOKUP(Таблица1[[#This Row],[Код условия поставки по ИНКОТЕРМС 2010]],Таблица10[],2,FALSE)</f>
        <v>#N/A</v>
      </c>
      <c r="X6493" s="4" t="e">
        <f>VLOOKUP(Таблица1[[#This Row],[Код единицы измерения]],Таблица37[#All],2,FALSE)</f>
        <v>#N/A</v>
      </c>
      <c r="Z6493" s="56"/>
      <c r="AA6493" s="56"/>
      <c r="AB6493" s="57">
        <f>Таблица1[[#This Row],[Кол-во/объем]]*Таблица1[[#This Row],[Маркетинговая цена за единицу, тенге без НДС]]</f>
        <v>0</v>
      </c>
      <c r="AC6493" s="52"/>
      <c r="AD6493" s="52"/>
      <c r="AE6493" s="52"/>
    </row>
    <row r="6494" spans="2:31" x14ac:dyDescent="0.3">
      <c r="B6494" s="4" t="e">
        <f>VLOOKUP(Таблица1[[#This Row],[Наименование Заказчика]],Таблица3[],2,FALSE)</f>
        <v>#N/A</v>
      </c>
      <c r="C6494" s="4" t="e">
        <f>VLOOKUP(Таблица1[[#This Row],[Наименование Заказчика]],Таблица3[],3,FALSE)</f>
        <v>#N/A</v>
      </c>
      <c r="N6494" s="38" t="e">
        <f>VLOOKUP(Таблица1[[#This Row],[Код основания для проведения закупки с применением особого порядка]],Таблица4[#All],3,FALSE)</f>
        <v>#N/A</v>
      </c>
      <c r="O6494" s="52"/>
      <c r="P6494" s="52"/>
      <c r="Q6494" s="52"/>
      <c r="R6494" s="52"/>
      <c r="S6494" s="38" t="e">
        <f>VLOOKUP(Таблица1[[#This Row],[Код страны поставки ТРУ]],Таблица8[],3,FALSE)</f>
        <v>#N/A</v>
      </c>
      <c r="T6494" s="52"/>
      <c r="U6494" s="52"/>
      <c r="V6494" s="38" t="e">
        <f>VLOOKUP(Таблица1[[#This Row],[Код условия поставки по ИНКОТЕРМС 2010]],Таблица10[],2,FALSE)</f>
        <v>#N/A</v>
      </c>
      <c r="X6494" s="4" t="e">
        <f>VLOOKUP(Таблица1[[#This Row],[Код единицы измерения]],Таблица37[#All],2,FALSE)</f>
        <v>#N/A</v>
      </c>
      <c r="Z6494" s="56"/>
      <c r="AA6494" s="56"/>
      <c r="AB6494" s="57">
        <f>Таблица1[[#This Row],[Кол-во/объем]]*Таблица1[[#This Row],[Маркетинговая цена за единицу, тенге без НДС]]</f>
        <v>0</v>
      </c>
      <c r="AC6494" s="52"/>
      <c r="AD6494" s="52"/>
      <c r="AE6494" s="52"/>
    </row>
    <row r="6495" spans="2:31" x14ac:dyDescent="0.3">
      <c r="B6495" s="4" t="e">
        <f>VLOOKUP(Таблица1[[#This Row],[Наименование Заказчика]],Таблица3[],2,FALSE)</f>
        <v>#N/A</v>
      </c>
      <c r="C6495" s="4" t="e">
        <f>VLOOKUP(Таблица1[[#This Row],[Наименование Заказчика]],Таблица3[],3,FALSE)</f>
        <v>#N/A</v>
      </c>
      <c r="N6495" s="38" t="e">
        <f>VLOOKUP(Таблица1[[#This Row],[Код основания для проведения закупки с применением особого порядка]],Таблица4[#All],3,FALSE)</f>
        <v>#N/A</v>
      </c>
      <c r="O6495" s="52"/>
      <c r="P6495" s="52"/>
      <c r="Q6495" s="52"/>
      <c r="R6495" s="52"/>
      <c r="S6495" s="38" t="e">
        <f>VLOOKUP(Таблица1[[#This Row],[Код страны поставки ТРУ]],Таблица8[],3,FALSE)</f>
        <v>#N/A</v>
      </c>
      <c r="T6495" s="52"/>
      <c r="U6495" s="52"/>
      <c r="V6495" s="38" t="e">
        <f>VLOOKUP(Таблица1[[#This Row],[Код условия поставки по ИНКОТЕРМС 2010]],Таблица10[],2,FALSE)</f>
        <v>#N/A</v>
      </c>
      <c r="X6495" s="4" t="e">
        <f>VLOOKUP(Таблица1[[#This Row],[Код единицы измерения]],Таблица37[#All],2,FALSE)</f>
        <v>#N/A</v>
      </c>
      <c r="Z6495" s="56"/>
      <c r="AA6495" s="56"/>
      <c r="AB6495" s="57">
        <f>Таблица1[[#This Row],[Кол-во/объем]]*Таблица1[[#This Row],[Маркетинговая цена за единицу, тенге без НДС]]</f>
        <v>0</v>
      </c>
      <c r="AC6495" s="52"/>
      <c r="AD6495" s="52"/>
      <c r="AE6495" s="52"/>
    </row>
    <row r="6496" spans="2:31" x14ac:dyDescent="0.3">
      <c r="B6496" s="4" t="e">
        <f>VLOOKUP(Таблица1[[#This Row],[Наименование Заказчика]],Таблица3[],2,FALSE)</f>
        <v>#N/A</v>
      </c>
      <c r="C6496" s="4" t="e">
        <f>VLOOKUP(Таблица1[[#This Row],[Наименование Заказчика]],Таблица3[],3,FALSE)</f>
        <v>#N/A</v>
      </c>
      <c r="N6496" s="38" t="e">
        <f>VLOOKUP(Таблица1[[#This Row],[Код основания для проведения закупки с применением особого порядка]],Таблица4[#All],3,FALSE)</f>
        <v>#N/A</v>
      </c>
      <c r="O6496" s="52"/>
      <c r="P6496" s="52"/>
      <c r="Q6496" s="52"/>
      <c r="R6496" s="52"/>
      <c r="S6496" s="38" t="e">
        <f>VLOOKUP(Таблица1[[#This Row],[Код страны поставки ТРУ]],Таблица8[],3,FALSE)</f>
        <v>#N/A</v>
      </c>
      <c r="T6496" s="52"/>
      <c r="U6496" s="52"/>
      <c r="V6496" s="38" t="e">
        <f>VLOOKUP(Таблица1[[#This Row],[Код условия поставки по ИНКОТЕРМС 2010]],Таблица10[],2,FALSE)</f>
        <v>#N/A</v>
      </c>
      <c r="X6496" s="4" t="e">
        <f>VLOOKUP(Таблица1[[#This Row],[Код единицы измерения]],Таблица37[#All],2,FALSE)</f>
        <v>#N/A</v>
      </c>
      <c r="Z6496" s="56"/>
      <c r="AA6496" s="56"/>
      <c r="AB6496" s="57">
        <f>Таблица1[[#This Row],[Кол-во/объем]]*Таблица1[[#This Row],[Маркетинговая цена за единицу, тенге без НДС]]</f>
        <v>0</v>
      </c>
      <c r="AC6496" s="52"/>
      <c r="AD6496" s="52"/>
      <c r="AE6496" s="52"/>
    </row>
    <row r="6497" spans="2:31" x14ac:dyDescent="0.3">
      <c r="B6497" s="4" t="e">
        <f>VLOOKUP(Таблица1[[#This Row],[Наименование Заказчика]],Таблица3[],2,FALSE)</f>
        <v>#N/A</v>
      </c>
      <c r="C6497" s="4" t="e">
        <f>VLOOKUP(Таблица1[[#This Row],[Наименование Заказчика]],Таблица3[],3,FALSE)</f>
        <v>#N/A</v>
      </c>
      <c r="N6497" s="38" t="e">
        <f>VLOOKUP(Таблица1[[#This Row],[Код основания для проведения закупки с применением особого порядка]],Таблица4[#All],3,FALSE)</f>
        <v>#N/A</v>
      </c>
      <c r="O6497" s="52"/>
      <c r="P6497" s="52"/>
      <c r="Q6497" s="52"/>
      <c r="R6497" s="52"/>
      <c r="S6497" s="38" t="e">
        <f>VLOOKUP(Таблица1[[#This Row],[Код страны поставки ТРУ]],Таблица8[],3,FALSE)</f>
        <v>#N/A</v>
      </c>
      <c r="T6497" s="52"/>
      <c r="U6497" s="52"/>
      <c r="V6497" s="38" t="e">
        <f>VLOOKUP(Таблица1[[#This Row],[Код условия поставки по ИНКОТЕРМС 2010]],Таблица10[],2,FALSE)</f>
        <v>#N/A</v>
      </c>
      <c r="X6497" s="4" t="e">
        <f>VLOOKUP(Таблица1[[#This Row],[Код единицы измерения]],Таблица37[#All],2,FALSE)</f>
        <v>#N/A</v>
      </c>
      <c r="Z6497" s="56"/>
      <c r="AA6497" s="56"/>
      <c r="AB6497" s="57">
        <f>Таблица1[[#This Row],[Кол-во/объем]]*Таблица1[[#This Row],[Маркетинговая цена за единицу, тенге без НДС]]</f>
        <v>0</v>
      </c>
      <c r="AC6497" s="52"/>
      <c r="AD6497" s="52"/>
      <c r="AE6497" s="52"/>
    </row>
    <row r="6498" spans="2:31" x14ac:dyDescent="0.3">
      <c r="B6498" s="4" t="e">
        <f>VLOOKUP(Таблица1[[#This Row],[Наименование Заказчика]],Таблица3[],2,FALSE)</f>
        <v>#N/A</v>
      </c>
      <c r="C6498" s="4" t="e">
        <f>VLOOKUP(Таблица1[[#This Row],[Наименование Заказчика]],Таблица3[],3,FALSE)</f>
        <v>#N/A</v>
      </c>
      <c r="N6498" s="38" t="e">
        <f>VLOOKUP(Таблица1[[#This Row],[Код основания для проведения закупки с применением особого порядка]],Таблица4[#All],3,FALSE)</f>
        <v>#N/A</v>
      </c>
      <c r="O6498" s="52"/>
      <c r="P6498" s="52"/>
      <c r="Q6498" s="52"/>
      <c r="R6498" s="52"/>
      <c r="S6498" s="38" t="e">
        <f>VLOOKUP(Таблица1[[#This Row],[Код страны поставки ТРУ]],Таблица8[],3,FALSE)</f>
        <v>#N/A</v>
      </c>
      <c r="T6498" s="52"/>
      <c r="U6498" s="52"/>
      <c r="V6498" s="38" t="e">
        <f>VLOOKUP(Таблица1[[#This Row],[Код условия поставки по ИНКОТЕРМС 2010]],Таблица10[],2,FALSE)</f>
        <v>#N/A</v>
      </c>
      <c r="X6498" s="4" t="e">
        <f>VLOOKUP(Таблица1[[#This Row],[Код единицы измерения]],Таблица37[#All],2,FALSE)</f>
        <v>#N/A</v>
      </c>
      <c r="Z6498" s="56"/>
      <c r="AA6498" s="56"/>
      <c r="AB6498" s="57">
        <f>Таблица1[[#This Row],[Кол-во/объем]]*Таблица1[[#This Row],[Маркетинговая цена за единицу, тенге без НДС]]</f>
        <v>0</v>
      </c>
      <c r="AC6498" s="52"/>
      <c r="AD6498" s="52"/>
      <c r="AE6498" s="52"/>
    </row>
    <row r="6499" spans="2:31" x14ac:dyDescent="0.3">
      <c r="B6499" s="4" t="e">
        <f>VLOOKUP(Таблица1[[#This Row],[Наименование Заказчика]],Таблица3[],2,FALSE)</f>
        <v>#N/A</v>
      </c>
      <c r="C6499" s="4" t="e">
        <f>VLOOKUP(Таблица1[[#This Row],[Наименование Заказчика]],Таблица3[],3,FALSE)</f>
        <v>#N/A</v>
      </c>
      <c r="N6499" s="38" t="e">
        <f>VLOOKUP(Таблица1[[#This Row],[Код основания для проведения закупки с применением особого порядка]],Таблица4[#All],3,FALSE)</f>
        <v>#N/A</v>
      </c>
      <c r="O6499" s="52"/>
      <c r="P6499" s="52"/>
      <c r="Q6499" s="52"/>
      <c r="R6499" s="52"/>
      <c r="S6499" s="38" t="e">
        <f>VLOOKUP(Таблица1[[#This Row],[Код страны поставки ТРУ]],Таблица8[],3,FALSE)</f>
        <v>#N/A</v>
      </c>
      <c r="T6499" s="52"/>
      <c r="U6499" s="52"/>
      <c r="V6499" s="38" t="e">
        <f>VLOOKUP(Таблица1[[#This Row],[Код условия поставки по ИНКОТЕРМС 2010]],Таблица10[],2,FALSE)</f>
        <v>#N/A</v>
      </c>
      <c r="X6499" s="4" t="e">
        <f>VLOOKUP(Таблица1[[#This Row],[Код единицы измерения]],Таблица37[#All],2,FALSE)</f>
        <v>#N/A</v>
      </c>
      <c r="Z6499" s="56"/>
      <c r="AA6499" s="56"/>
      <c r="AB6499" s="57">
        <f>Таблица1[[#This Row],[Кол-во/объем]]*Таблица1[[#This Row],[Маркетинговая цена за единицу, тенге без НДС]]</f>
        <v>0</v>
      </c>
      <c r="AC6499" s="52"/>
      <c r="AD6499" s="52"/>
      <c r="AE6499" s="52"/>
    </row>
    <row r="6500" spans="2:31" x14ac:dyDescent="0.3">
      <c r="B6500" s="4" t="e">
        <f>VLOOKUP(Таблица1[[#This Row],[Наименование Заказчика]],Таблица3[],2,FALSE)</f>
        <v>#N/A</v>
      </c>
      <c r="C6500" s="4" t="e">
        <f>VLOOKUP(Таблица1[[#This Row],[Наименование Заказчика]],Таблица3[],3,FALSE)</f>
        <v>#N/A</v>
      </c>
      <c r="N6500" s="38" t="e">
        <f>VLOOKUP(Таблица1[[#This Row],[Код основания для проведения закупки с применением особого порядка]],Таблица4[#All],3,FALSE)</f>
        <v>#N/A</v>
      </c>
      <c r="O6500" s="52"/>
      <c r="P6500" s="52"/>
      <c r="Q6500" s="52"/>
      <c r="R6500" s="52"/>
      <c r="S6500" s="38" t="e">
        <f>VLOOKUP(Таблица1[[#This Row],[Код страны поставки ТРУ]],Таблица8[],3,FALSE)</f>
        <v>#N/A</v>
      </c>
      <c r="T6500" s="52"/>
      <c r="U6500" s="52"/>
      <c r="V6500" s="38" t="e">
        <f>VLOOKUP(Таблица1[[#This Row],[Код условия поставки по ИНКОТЕРМС 2010]],Таблица10[],2,FALSE)</f>
        <v>#N/A</v>
      </c>
      <c r="X6500" s="4" t="e">
        <f>VLOOKUP(Таблица1[[#This Row],[Код единицы измерения]],Таблица37[#All],2,FALSE)</f>
        <v>#N/A</v>
      </c>
      <c r="Z6500" s="56"/>
      <c r="AA6500" s="56"/>
      <c r="AB6500" s="57">
        <f>Таблица1[[#This Row],[Кол-во/объем]]*Таблица1[[#This Row],[Маркетинговая цена за единицу, тенге без НДС]]</f>
        <v>0</v>
      </c>
      <c r="AC6500" s="52"/>
      <c r="AD6500" s="52"/>
      <c r="AE6500" s="52"/>
    </row>
    <row r="6501" spans="2:31" x14ac:dyDescent="0.3">
      <c r="B6501" s="4" t="e">
        <f>VLOOKUP(Таблица1[[#This Row],[Наименование Заказчика]],Таблица3[],2,FALSE)</f>
        <v>#N/A</v>
      </c>
      <c r="C6501" s="4" t="e">
        <f>VLOOKUP(Таблица1[[#This Row],[Наименование Заказчика]],Таблица3[],3,FALSE)</f>
        <v>#N/A</v>
      </c>
      <c r="N6501" s="38" t="e">
        <f>VLOOKUP(Таблица1[[#This Row],[Код основания для проведения закупки с применением особого порядка]],Таблица4[#All],3,FALSE)</f>
        <v>#N/A</v>
      </c>
      <c r="O6501" s="52"/>
      <c r="P6501" s="52"/>
      <c r="Q6501" s="52"/>
      <c r="R6501" s="52"/>
      <c r="S6501" s="38" t="e">
        <f>VLOOKUP(Таблица1[[#This Row],[Код страны поставки ТРУ]],Таблица8[],3,FALSE)</f>
        <v>#N/A</v>
      </c>
      <c r="T6501" s="52"/>
      <c r="U6501" s="52"/>
      <c r="V6501" s="38" t="e">
        <f>VLOOKUP(Таблица1[[#This Row],[Код условия поставки по ИНКОТЕРМС 2010]],Таблица10[],2,FALSE)</f>
        <v>#N/A</v>
      </c>
      <c r="X6501" s="4" t="e">
        <f>VLOOKUP(Таблица1[[#This Row],[Код единицы измерения]],Таблица37[#All],2,FALSE)</f>
        <v>#N/A</v>
      </c>
      <c r="Z6501" s="56"/>
      <c r="AA6501" s="56"/>
      <c r="AB6501" s="57">
        <f>Таблица1[[#This Row],[Кол-во/объем]]*Таблица1[[#This Row],[Маркетинговая цена за единицу, тенге без НДС]]</f>
        <v>0</v>
      </c>
      <c r="AC6501" s="52"/>
      <c r="AD6501" s="52"/>
      <c r="AE6501" s="52"/>
    </row>
    <row r="6502" spans="2:31" x14ac:dyDescent="0.3">
      <c r="B6502" s="4" t="e">
        <f>VLOOKUP(Таблица1[[#This Row],[Наименование Заказчика]],Таблица3[],2,FALSE)</f>
        <v>#N/A</v>
      </c>
      <c r="C6502" s="4" t="e">
        <f>VLOOKUP(Таблица1[[#This Row],[Наименование Заказчика]],Таблица3[],3,FALSE)</f>
        <v>#N/A</v>
      </c>
      <c r="N6502" s="38" t="e">
        <f>VLOOKUP(Таблица1[[#This Row],[Код основания для проведения закупки с применением особого порядка]],Таблица4[#All],3,FALSE)</f>
        <v>#N/A</v>
      </c>
      <c r="O6502" s="52"/>
      <c r="P6502" s="52"/>
      <c r="Q6502" s="52"/>
      <c r="R6502" s="52"/>
      <c r="S6502" s="38" t="e">
        <f>VLOOKUP(Таблица1[[#This Row],[Код страны поставки ТРУ]],Таблица8[],3,FALSE)</f>
        <v>#N/A</v>
      </c>
      <c r="T6502" s="52"/>
      <c r="U6502" s="52"/>
      <c r="V6502" s="38" t="e">
        <f>VLOOKUP(Таблица1[[#This Row],[Код условия поставки по ИНКОТЕРМС 2010]],Таблица10[],2,FALSE)</f>
        <v>#N/A</v>
      </c>
      <c r="X6502" s="4" t="e">
        <f>VLOOKUP(Таблица1[[#This Row],[Код единицы измерения]],Таблица37[#All],2,FALSE)</f>
        <v>#N/A</v>
      </c>
      <c r="Z6502" s="56"/>
      <c r="AA6502" s="56"/>
      <c r="AB6502" s="57">
        <f>Таблица1[[#This Row],[Кол-во/объем]]*Таблица1[[#This Row],[Маркетинговая цена за единицу, тенге без НДС]]</f>
        <v>0</v>
      </c>
      <c r="AC6502" s="52"/>
      <c r="AD6502" s="52"/>
      <c r="AE6502" s="52"/>
    </row>
    <row r="6503" spans="2:31" x14ac:dyDescent="0.3">
      <c r="B6503" s="4" t="e">
        <f>VLOOKUP(Таблица1[[#This Row],[Наименование Заказчика]],Таблица3[],2,FALSE)</f>
        <v>#N/A</v>
      </c>
      <c r="C6503" s="4" t="e">
        <f>VLOOKUP(Таблица1[[#This Row],[Наименование Заказчика]],Таблица3[],3,FALSE)</f>
        <v>#N/A</v>
      </c>
      <c r="N6503" s="38" t="e">
        <f>VLOOKUP(Таблица1[[#This Row],[Код основания для проведения закупки с применением особого порядка]],Таблица4[#All],3,FALSE)</f>
        <v>#N/A</v>
      </c>
      <c r="O6503" s="52"/>
      <c r="P6503" s="52"/>
      <c r="Q6503" s="52"/>
      <c r="R6503" s="52"/>
      <c r="S6503" s="38" t="e">
        <f>VLOOKUP(Таблица1[[#This Row],[Код страны поставки ТРУ]],Таблица8[],3,FALSE)</f>
        <v>#N/A</v>
      </c>
      <c r="T6503" s="52"/>
      <c r="U6503" s="52"/>
      <c r="V6503" s="38" t="e">
        <f>VLOOKUP(Таблица1[[#This Row],[Код условия поставки по ИНКОТЕРМС 2010]],Таблица10[],2,FALSE)</f>
        <v>#N/A</v>
      </c>
      <c r="X6503" s="4" t="e">
        <f>VLOOKUP(Таблица1[[#This Row],[Код единицы измерения]],Таблица37[#All],2,FALSE)</f>
        <v>#N/A</v>
      </c>
      <c r="Z6503" s="56"/>
      <c r="AA6503" s="56"/>
      <c r="AB6503" s="57">
        <f>Таблица1[[#This Row],[Кол-во/объем]]*Таблица1[[#This Row],[Маркетинговая цена за единицу, тенге без НДС]]</f>
        <v>0</v>
      </c>
      <c r="AC6503" s="52"/>
      <c r="AD6503" s="52"/>
      <c r="AE6503" s="52"/>
    </row>
    <row r="6504" spans="2:31" x14ac:dyDescent="0.3">
      <c r="B6504" s="4" t="e">
        <f>VLOOKUP(Таблица1[[#This Row],[Наименование Заказчика]],Таблица3[],2,FALSE)</f>
        <v>#N/A</v>
      </c>
      <c r="C6504" s="4" t="e">
        <f>VLOOKUP(Таблица1[[#This Row],[Наименование Заказчика]],Таблица3[],3,FALSE)</f>
        <v>#N/A</v>
      </c>
      <c r="N6504" s="38" t="e">
        <f>VLOOKUP(Таблица1[[#This Row],[Код основания для проведения закупки с применением особого порядка]],Таблица4[#All],3,FALSE)</f>
        <v>#N/A</v>
      </c>
      <c r="O6504" s="52"/>
      <c r="P6504" s="52"/>
      <c r="Q6504" s="52"/>
      <c r="R6504" s="52"/>
      <c r="S6504" s="38" t="e">
        <f>VLOOKUP(Таблица1[[#This Row],[Код страны поставки ТРУ]],Таблица8[],3,FALSE)</f>
        <v>#N/A</v>
      </c>
      <c r="T6504" s="52"/>
      <c r="U6504" s="52"/>
      <c r="V6504" s="38" t="e">
        <f>VLOOKUP(Таблица1[[#This Row],[Код условия поставки по ИНКОТЕРМС 2010]],Таблица10[],2,FALSE)</f>
        <v>#N/A</v>
      </c>
      <c r="X6504" s="4" t="e">
        <f>VLOOKUP(Таблица1[[#This Row],[Код единицы измерения]],Таблица37[#All],2,FALSE)</f>
        <v>#N/A</v>
      </c>
      <c r="Z6504" s="56"/>
      <c r="AA6504" s="56"/>
      <c r="AB6504" s="57">
        <f>Таблица1[[#This Row],[Кол-во/объем]]*Таблица1[[#This Row],[Маркетинговая цена за единицу, тенге без НДС]]</f>
        <v>0</v>
      </c>
      <c r="AC6504" s="52"/>
      <c r="AD6504" s="52"/>
      <c r="AE6504" s="52"/>
    </row>
    <row r="6505" spans="2:31" x14ac:dyDescent="0.3">
      <c r="B6505" s="4" t="e">
        <f>VLOOKUP(Таблица1[[#This Row],[Наименование Заказчика]],Таблица3[],2,FALSE)</f>
        <v>#N/A</v>
      </c>
      <c r="C6505" s="4" t="e">
        <f>VLOOKUP(Таблица1[[#This Row],[Наименование Заказчика]],Таблица3[],3,FALSE)</f>
        <v>#N/A</v>
      </c>
      <c r="N6505" s="38" t="e">
        <f>VLOOKUP(Таблица1[[#This Row],[Код основания для проведения закупки с применением особого порядка]],Таблица4[#All],3,FALSE)</f>
        <v>#N/A</v>
      </c>
      <c r="O6505" s="52"/>
      <c r="P6505" s="52"/>
      <c r="Q6505" s="52"/>
      <c r="R6505" s="52"/>
      <c r="S6505" s="38" t="e">
        <f>VLOOKUP(Таблица1[[#This Row],[Код страны поставки ТРУ]],Таблица8[],3,FALSE)</f>
        <v>#N/A</v>
      </c>
      <c r="T6505" s="52"/>
      <c r="U6505" s="52"/>
      <c r="V6505" s="38" t="e">
        <f>VLOOKUP(Таблица1[[#This Row],[Код условия поставки по ИНКОТЕРМС 2010]],Таблица10[],2,FALSE)</f>
        <v>#N/A</v>
      </c>
      <c r="X6505" s="4" t="e">
        <f>VLOOKUP(Таблица1[[#This Row],[Код единицы измерения]],Таблица37[#All],2,FALSE)</f>
        <v>#N/A</v>
      </c>
      <c r="Z6505" s="56"/>
      <c r="AA6505" s="56"/>
      <c r="AB6505" s="57">
        <f>Таблица1[[#This Row],[Кол-во/объем]]*Таблица1[[#This Row],[Маркетинговая цена за единицу, тенге без НДС]]</f>
        <v>0</v>
      </c>
      <c r="AC6505" s="52"/>
      <c r="AD6505" s="52"/>
      <c r="AE6505" s="52"/>
    </row>
    <row r="6506" spans="2:31" x14ac:dyDescent="0.3">
      <c r="B6506" s="4" t="e">
        <f>VLOOKUP(Таблица1[[#This Row],[Наименование Заказчика]],Таблица3[],2,FALSE)</f>
        <v>#N/A</v>
      </c>
      <c r="C6506" s="4" t="e">
        <f>VLOOKUP(Таблица1[[#This Row],[Наименование Заказчика]],Таблица3[],3,FALSE)</f>
        <v>#N/A</v>
      </c>
      <c r="N6506" s="38" t="e">
        <f>VLOOKUP(Таблица1[[#This Row],[Код основания для проведения закупки с применением особого порядка]],Таблица4[#All],3,FALSE)</f>
        <v>#N/A</v>
      </c>
      <c r="O6506" s="52"/>
      <c r="P6506" s="52"/>
      <c r="Q6506" s="52"/>
      <c r="R6506" s="52"/>
      <c r="S6506" s="38" t="e">
        <f>VLOOKUP(Таблица1[[#This Row],[Код страны поставки ТРУ]],Таблица8[],3,FALSE)</f>
        <v>#N/A</v>
      </c>
      <c r="T6506" s="52"/>
      <c r="U6506" s="52"/>
      <c r="V6506" s="38" t="e">
        <f>VLOOKUP(Таблица1[[#This Row],[Код условия поставки по ИНКОТЕРМС 2010]],Таблица10[],2,FALSE)</f>
        <v>#N/A</v>
      </c>
      <c r="X6506" s="4" t="e">
        <f>VLOOKUP(Таблица1[[#This Row],[Код единицы измерения]],Таблица37[#All],2,FALSE)</f>
        <v>#N/A</v>
      </c>
      <c r="Z6506" s="56"/>
      <c r="AA6506" s="56"/>
      <c r="AB6506" s="57">
        <f>Таблица1[[#This Row],[Кол-во/объем]]*Таблица1[[#This Row],[Маркетинговая цена за единицу, тенге без НДС]]</f>
        <v>0</v>
      </c>
      <c r="AC6506" s="52"/>
      <c r="AD6506" s="52"/>
      <c r="AE6506" s="52"/>
    </row>
    <row r="6507" spans="2:31" x14ac:dyDescent="0.3">
      <c r="B6507" s="4" t="e">
        <f>VLOOKUP(Таблица1[[#This Row],[Наименование Заказчика]],Таблица3[],2,FALSE)</f>
        <v>#N/A</v>
      </c>
      <c r="C6507" s="4" t="e">
        <f>VLOOKUP(Таблица1[[#This Row],[Наименование Заказчика]],Таблица3[],3,FALSE)</f>
        <v>#N/A</v>
      </c>
      <c r="N6507" s="38" t="e">
        <f>VLOOKUP(Таблица1[[#This Row],[Код основания для проведения закупки с применением особого порядка]],Таблица4[#All],3,FALSE)</f>
        <v>#N/A</v>
      </c>
      <c r="O6507" s="52"/>
      <c r="P6507" s="52"/>
      <c r="Q6507" s="52"/>
      <c r="R6507" s="52"/>
      <c r="S6507" s="38" t="e">
        <f>VLOOKUP(Таблица1[[#This Row],[Код страны поставки ТРУ]],Таблица8[],3,FALSE)</f>
        <v>#N/A</v>
      </c>
      <c r="T6507" s="52"/>
      <c r="U6507" s="52"/>
      <c r="V6507" s="38" t="e">
        <f>VLOOKUP(Таблица1[[#This Row],[Код условия поставки по ИНКОТЕРМС 2010]],Таблица10[],2,FALSE)</f>
        <v>#N/A</v>
      </c>
      <c r="X6507" s="4" t="e">
        <f>VLOOKUP(Таблица1[[#This Row],[Код единицы измерения]],Таблица37[#All],2,FALSE)</f>
        <v>#N/A</v>
      </c>
      <c r="Z6507" s="56"/>
      <c r="AA6507" s="56"/>
      <c r="AB6507" s="57">
        <f>Таблица1[[#This Row],[Кол-во/объем]]*Таблица1[[#This Row],[Маркетинговая цена за единицу, тенге без НДС]]</f>
        <v>0</v>
      </c>
      <c r="AC6507" s="52"/>
      <c r="AD6507" s="52"/>
      <c r="AE6507" s="52"/>
    </row>
    <row r="6508" spans="2:31" x14ac:dyDescent="0.3">
      <c r="B6508" s="4" t="e">
        <f>VLOOKUP(Таблица1[[#This Row],[Наименование Заказчика]],Таблица3[],2,FALSE)</f>
        <v>#N/A</v>
      </c>
      <c r="C6508" s="4" t="e">
        <f>VLOOKUP(Таблица1[[#This Row],[Наименование Заказчика]],Таблица3[],3,FALSE)</f>
        <v>#N/A</v>
      </c>
      <c r="N6508" s="38" t="e">
        <f>VLOOKUP(Таблица1[[#This Row],[Код основания для проведения закупки с применением особого порядка]],Таблица4[#All],3,FALSE)</f>
        <v>#N/A</v>
      </c>
      <c r="O6508" s="52"/>
      <c r="P6508" s="52"/>
      <c r="Q6508" s="52"/>
      <c r="R6508" s="52"/>
      <c r="S6508" s="38" t="e">
        <f>VLOOKUP(Таблица1[[#This Row],[Код страны поставки ТРУ]],Таблица8[],3,FALSE)</f>
        <v>#N/A</v>
      </c>
      <c r="T6508" s="52"/>
      <c r="U6508" s="52"/>
      <c r="V6508" s="38" t="e">
        <f>VLOOKUP(Таблица1[[#This Row],[Код условия поставки по ИНКОТЕРМС 2010]],Таблица10[],2,FALSE)</f>
        <v>#N/A</v>
      </c>
      <c r="X6508" s="4" t="e">
        <f>VLOOKUP(Таблица1[[#This Row],[Код единицы измерения]],Таблица37[#All],2,FALSE)</f>
        <v>#N/A</v>
      </c>
      <c r="Z6508" s="56"/>
      <c r="AA6508" s="56"/>
      <c r="AB6508" s="57">
        <f>Таблица1[[#This Row],[Кол-во/объем]]*Таблица1[[#This Row],[Маркетинговая цена за единицу, тенге без НДС]]</f>
        <v>0</v>
      </c>
      <c r="AC6508" s="52"/>
      <c r="AD6508" s="52"/>
      <c r="AE6508" s="52"/>
    </row>
    <row r="6509" spans="2:31" x14ac:dyDescent="0.3">
      <c r="B6509" s="4" t="e">
        <f>VLOOKUP(Таблица1[[#This Row],[Наименование Заказчика]],Таблица3[],2,FALSE)</f>
        <v>#N/A</v>
      </c>
      <c r="C6509" s="4" t="e">
        <f>VLOOKUP(Таблица1[[#This Row],[Наименование Заказчика]],Таблица3[],3,FALSE)</f>
        <v>#N/A</v>
      </c>
      <c r="N6509" s="38" t="e">
        <f>VLOOKUP(Таблица1[[#This Row],[Код основания для проведения закупки с применением особого порядка]],Таблица4[#All],3,FALSE)</f>
        <v>#N/A</v>
      </c>
      <c r="O6509" s="52"/>
      <c r="P6509" s="52"/>
      <c r="Q6509" s="52"/>
      <c r="R6509" s="52"/>
      <c r="S6509" s="38" t="e">
        <f>VLOOKUP(Таблица1[[#This Row],[Код страны поставки ТРУ]],Таблица8[],3,FALSE)</f>
        <v>#N/A</v>
      </c>
      <c r="T6509" s="52"/>
      <c r="U6509" s="52"/>
      <c r="V6509" s="38" t="e">
        <f>VLOOKUP(Таблица1[[#This Row],[Код условия поставки по ИНКОТЕРМС 2010]],Таблица10[],2,FALSE)</f>
        <v>#N/A</v>
      </c>
      <c r="X6509" s="4" t="e">
        <f>VLOOKUP(Таблица1[[#This Row],[Код единицы измерения]],Таблица37[#All],2,FALSE)</f>
        <v>#N/A</v>
      </c>
      <c r="Z6509" s="56"/>
      <c r="AA6509" s="56"/>
      <c r="AB6509" s="57">
        <f>Таблица1[[#This Row],[Кол-во/объем]]*Таблица1[[#This Row],[Маркетинговая цена за единицу, тенге без НДС]]</f>
        <v>0</v>
      </c>
      <c r="AC6509" s="52"/>
      <c r="AD6509" s="52"/>
      <c r="AE6509" s="52"/>
    </row>
    <row r="6510" spans="2:31" x14ac:dyDescent="0.3">
      <c r="B6510" s="4" t="e">
        <f>VLOOKUP(Таблица1[[#This Row],[Наименование Заказчика]],Таблица3[],2,FALSE)</f>
        <v>#N/A</v>
      </c>
      <c r="C6510" s="4" t="e">
        <f>VLOOKUP(Таблица1[[#This Row],[Наименование Заказчика]],Таблица3[],3,FALSE)</f>
        <v>#N/A</v>
      </c>
      <c r="N6510" s="38" t="e">
        <f>VLOOKUP(Таблица1[[#This Row],[Код основания для проведения закупки с применением особого порядка]],Таблица4[#All],3,FALSE)</f>
        <v>#N/A</v>
      </c>
      <c r="O6510" s="52"/>
      <c r="P6510" s="52"/>
      <c r="Q6510" s="52"/>
      <c r="R6510" s="52"/>
      <c r="S6510" s="38" t="e">
        <f>VLOOKUP(Таблица1[[#This Row],[Код страны поставки ТРУ]],Таблица8[],3,FALSE)</f>
        <v>#N/A</v>
      </c>
      <c r="T6510" s="52"/>
      <c r="U6510" s="52"/>
      <c r="V6510" s="38" t="e">
        <f>VLOOKUP(Таблица1[[#This Row],[Код условия поставки по ИНКОТЕРМС 2010]],Таблица10[],2,FALSE)</f>
        <v>#N/A</v>
      </c>
      <c r="X6510" s="4" t="e">
        <f>VLOOKUP(Таблица1[[#This Row],[Код единицы измерения]],Таблица37[#All],2,FALSE)</f>
        <v>#N/A</v>
      </c>
      <c r="Z6510" s="56"/>
      <c r="AA6510" s="56"/>
      <c r="AB6510" s="57">
        <f>Таблица1[[#This Row],[Кол-во/объем]]*Таблица1[[#This Row],[Маркетинговая цена за единицу, тенге без НДС]]</f>
        <v>0</v>
      </c>
      <c r="AC6510" s="52"/>
      <c r="AD6510" s="52"/>
      <c r="AE6510" s="52"/>
    </row>
    <row r="6511" spans="2:31" x14ac:dyDescent="0.3">
      <c r="B6511" s="4" t="e">
        <f>VLOOKUP(Таблица1[[#This Row],[Наименование Заказчика]],Таблица3[],2,FALSE)</f>
        <v>#N/A</v>
      </c>
      <c r="C6511" s="4" t="e">
        <f>VLOOKUP(Таблица1[[#This Row],[Наименование Заказчика]],Таблица3[],3,FALSE)</f>
        <v>#N/A</v>
      </c>
      <c r="N6511" s="38" t="e">
        <f>VLOOKUP(Таблица1[[#This Row],[Код основания для проведения закупки с применением особого порядка]],Таблица4[#All],3,FALSE)</f>
        <v>#N/A</v>
      </c>
      <c r="O6511" s="52"/>
      <c r="P6511" s="52"/>
      <c r="Q6511" s="52"/>
      <c r="R6511" s="52"/>
      <c r="S6511" s="38" t="e">
        <f>VLOOKUP(Таблица1[[#This Row],[Код страны поставки ТРУ]],Таблица8[],3,FALSE)</f>
        <v>#N/A</v>
      </c>
      <c r="T6511" s="52"/>
      <c r="U6511" s="52"/>
      <c r="V6511" s="38" t="e">
        <f>VLOOKUP(Таблица1[[#This Row],[Код условия поставки по ИНКОТЕРМС 2010]],Таблица10[],2,FALSE)</f>
        <v>#N/A</v>
      </c>
      <c r="X6511" s="4" t="e">
        <f>VLOOKUP(Таблица1[[#This Row],[Код единицы измерения]],Таблица37[#All],2,FALSE)</f>
        <v>#N/A</v>
      </c>
      <c r="Z6511" s="56"/>
      <c r="AA6511" s="56"/>
      <c r="AB6511" s="57">
        <f>Таблица1[[#This Row],[Кол-во/объем]]*Таблица1[[#This Row],[Маркетинговая цена за единицу, тенге без НДС]]</f>
        <v>0</v>
      </c>
      <c r="AC6511" s="52"/>
      <c r="AD6511" s="52"/>
      <c r="AE6511" s="52"/>
    </row>
    <row r="6512" spans="2:31" x14ac:dyDescent="0.3">
      <c r="B6512" s="4" t="e">
        <f>VLOOKUP(Таблица1[[#This Row],[Наименование Заказчика]],Таблица3[],2,FALSE)</f>
        <v>#N/A</v>
      </c>
      <c r="C6512" s="4" t="e">
        <f>VLOOKUP(Таблица1[[#This Row],[Наименование Заказчика]],Таблица3[],3,FALSE)</f>
        <v>#N/A</v>
      </c>
      <c r="N6512" s="38" t="e">
        <f>VLOOKUP(Таблица1[[#This Row],[Код основания для проведения закупки с применением особого порядка]],Таблица4[#All],3,FALSE)</f>
        <v>#N/A</v>
      </c>
      <c r="O6512" s="52"/>
      <c r="P6512" s="52"/>
      <c r="Q6512" s="52"/>
      <c r="R6512" s="52"/>
      <c r="S6512" s="38" t="e">
        <f>VLOOKUP(Таблица1[[#This Row],[Код страны поставки ТРУ]],Таблица8[],3,FALSE)</f>
        <v>#N/A</v>
      </c>
      <c r="T6512" s="52"/>
      <c r="U6512" s="52"/>
      <c r="V6512" s="38" t="e">
        <f>VLOOKUP(Таблица1[[#This Row],[Код условия поставки по ИНКОТЕРМС 2010]],Таблица10[],2,FALSE)</f>
        <v>#N/A</v>
      </c>
      <c r="X6512" s="4" t="e">
        <f>VLOOKUP(Таблица1[[#This Row],[Код единицы измерения]],Таблица37[#All],2,FALSE)</f>
        <v>#N/A</v>
      </c>
      <c r="Z6512" s="56"/>
      <c r="AA6512" s="56"/>
      <c r="AB6512" s="57">
        <f>Таблица1[[#This Row],[Кол-во/объем]]*Таблица1[[#This Row],[Маркетинговая цена за единицу, тенге без НДС]]</f>
        <v>0</v>
      </c>
      <c r="AC6512" s="52"/>
      <c r="AD6512" s="52"/>
      <c r="AE6512" s="52"/>
    </row>
    <row r="6513" spans="2:31" x14ac:dyDescent="0.3">
      <c r="B6513" s="4" t="e">
        <f>VLOOKUP(Таблица1[[#This Row],[Наименование Заказчика]],Таблица3[],2,FALSE)</f>
        <v>#N/A</v>
      </c>
      <c r="C6513" s="4" t="e">
        <f>VLOOKUP(Таблица1[[#This Row],[Наименование Заказчика]],Таблица3[],3,FALSE)</f>
        <v>#N/A</v>
      </c>
      <c r="N6513" s="38" t="e">
        <f>VLOOKUP(Таблица1[[#This Row],[Код основания для проведения закупки с применением особого порядка]],Таблица4[#All],3,FALSE)</f>
        <v>#N/A</v>
      </c>
      <c r="O6513" s="52"/>
      <c r="P6513" s="52"/>
      <c r="Q6513" s="52"/>
      <c r="R6513" s="52"/>
      <c r="S6513" s="38" t="e">
        <f>VLOOKUP(Таблица1[[#This Row],[Код страны поставки ТРУ]],Таблица8[],3,FALSE)</f>
        <v>#N/A</v>
      </c>
      <c r="T6513" s="52"/>
      <c r="U6513" s="52"/>
      <c r="V6513" s="38" t="e">
        <f>VLOOKUP(Таблица1[[#This Row],[Код условия поставки по ИНКОТЕРМС 2010]],Таблица10[],2,FALSE)</f>
        <v>#N/A</v>
      </c>
      <c r="X6513" s="4" t="e">
        <f>VLOOKUP(Таблица1[[#This Row],[Код единицы измерения]],Таблица37[#All],2,FALSE)</f>
        <v>#N/A</v>
      </c>
      <c r="Z6513" s="56"/>
      <c r="AA6513" s="56"/>
      <c r="AB6513" s="57">
        <f>Таблица1[[#This Row],[Кол-во/объем]]*Таблица1[[#This Row],[Маркетинговая цена за единицу, тенге без НДС]]</f>
        <v>0</v>
      </c>
      <c r="AC6513" s="52"/>
      <c r="AD6513" s="52"/>
      <c r="AE6513" s="52"/>
    </row>
    <row r="6514" spans="2:31" x14ac:dyDescent="0.3">
      <c r="B6514" s="4" t="e">
        <f>VLOOKUP(Таблица1[[#This Row],[Наименование Заказчика]],Таблица3[],2,FALSE)</f>
        <v>#N/A</v>
      </c>
      <c r="C6514" s="4" t="e">
        <f>VLOOKUP(Таблица1[[#This Row],[Наименование Заказчика]],Таблица3[],3,FALSE)</f>
        <v>#N/A</v>
      </c>
      <c r="N6514" s="38" t="e">
        <f>VLOOKUP(Таблица1[[#This Row],[Код основания для проведения закупки с применением особого порядка]],Таблица4[#All],3,FALSE)</f>
        <v>#N/A</v>
      </c>
      <c r="O6514" s="52"/>
      <c r="P6514" s="52"/>
      <c r="Q6514" s="52"/>
      <c r="R6514" s="52"/>
      <c r="S6514" s="38" t="e">
        <f>VLOOKUP(Таблица1[[#This Row],[Код страны поставки ТРУ]],Таблица8[],3,FALSE)</f>
        <v>#N/A</v>
      </c>
      <c r="T6514" s="52"/>
      <c r="U6514" s="52"/>
      <c r="V6514" s="38" t="e">
        <f>VLOOKUP(Таблица1[[#This Row],[Код условия поставки по ИНКОТЕРМС 2010]],Таблица10[],2,FALSE)</f>
        <v>#N/A</v>
      </c>
      <c r="X6514" s="4" t="e">
        <f>VLOOKUP(Таблица1[[#This Row],[Код единицы измерения]],Таблица37[#All],2,FALSE)</f>
        <v>#N/A</v>
      </c>
      <c r="Z6514" s="56"/>
      <c r="AA6514" s="56"/>
      <c r="AB6514" s="57">
        <f>Таблица1[[#This Row],[Кол-во/объем]]*Таблица1[[#This Row],[Маркетинговая цена за единицу, тенге без НДС]]</f>
        <v>0</v>
      </c>
      <c r="AC6514" s="52"/>
      <c r="AD6514" s="52"/>
      <c r="AE6514" s="52"/>
    </row>
    <row r="6515" spans="2:31" x14ac:dyDescent="0.3">
      <c r="B6515" s="4" t="e">
        <f>VLOOKUP(Таблица1[[#This Row],[Наименование Заказчика]],Таблица3[],2,FALSE)</f>
        <v>#N/A</v>
      </c>
      <c r="C6515" s="4" t="e">
        <f>VLOOKUP(Таблица1[[#This Row],[Наименование Заказчика]],Таблица3[],3,FALSE)</f>
        <v>#N/A</v>
      </c>
      <c r="N6515" s="38" t="e">
        <f>VLOOKUP(Таблица1[[#This Row],[Код основания для проведения закупки с применением особого порядка]],Таблица4[#All],3,FALSE)</f>
        <v>#N/A</v>
      </c>
      <c r="O6515" s="52"/>
      <c r="P6515" s="52"/>
      <c r="Q6515" s="52"/>
      <c r="R6515" s="52"/>
      <c r="S6515" s="38" t="e">
        <f>VLOOKUP(Таблица1[[#This Row],[Код страны поставки ТРУ]],Таблица8[],3,FALSE)</f>
        <v>#N/A</v>
      </c>
      <c r="T6515" s="52"/>
      <c r="U6515" s="52"/>
      <c r="V6515" s="38" t="e">
        <f>VLOOKUP(Таблица1[[#This Row],[Код условия поставки по ИНКОТЕРМС 2010]],Таблица10[],2,FALSE)</f>
        <v>#N/A</v>
      </c>
      <c r="X6515" s="4" t="e">
        <f>VLOOKUP(Таблица1[[#This Row],[Код единицы измерения]],Таблица37[#All],2,FALSE)</f>
        <v>#N/A</v>
      </c>
      <c r="Z6515" s="56"/>
      <c r="AA6515" s="56"/>
      <c r="AB6515" s="57">
        <f>Таблица1[[#This Row],[Кол-во/объем]]*Таблица1[[#This Row],[Маркетинговая цена за единицу, тенге без НДС]]</f>
        <v>0</v>
      </c>
      <c r="AC6515" s="52"/>
      <c r="AD6515" s="52"/>
      <c r="AE6515" s="52"/>
    </row>
    <row r="6516" spans="2:31" x14ac:dyDescent="0.3">
      <c r="B6516" s="4" t="e">
        <f>VLOOKUP(Таблица1[[#This Row],[Наименование Заказчика]],Таблица3[],2,FALSE)</f>
        <v>#N/A</v>
      </c>
      <c r="C6516" s="4" t="e">
        <f>VLOOKUP(Таблица1[[#This Row],[Наименование Заказчика]],Таблица3[],3,FALSE)</f>
        <v>#N/A</v>
      </c>
      <c r="N6516" s="38" t="e">
        <f>VLOOKUP(Таблица1[[#This Row],[Код основания для проведения закупки с применением особого порядка]],Таблица4[#All],3,FALSE)</f>
        <v>#N/A</v>
      </c>
      <c r="O6516" s="52"/>
      <c r="P6516" s="52"/>
      <c r="Q6516" s="52"/>
      <c r="R6516" s="52"/>
      <c r="S6516" s="38" t="e">
        <f>VLOOKUP(Таблица1[[#This Row],[Код страны поставки ТРУ]],Таблица8[],3,FALSE)</f>
        <v>#N/A</v>
      </c>
      <c r="T6516" s="52"/>
      <c r="U6516" s="52"/>
      <c r="V6516" s="38" t="e">
        <f>VLOOKUP(Таблица1[[#This Row],[Код условия поставки по ИНКОТЕРМС 2010]],Таблица10[],2,FALSE)</f>
        <v>#N/A</v>
      </c>
      <c r="X6516" s="4" t="e">
        <f>VLOOKUP(Таблица1[[#This Row],[Код единицы измерения]],Таблица37[#All],2,FALSE)</f>
        <v>#N/A</v>
      </c>
      <c r="Z6516" s="56"/>
      <c r="AA6516" s="56"/>
      <c r="AB6516" s="57">
        <f>Таблица1[[#This Row],[Кол-во/объем]]*Таблица1[[#This Row],[Маркетинговая цена за единицу, тенге без НДС]]</f>
        <v>0</v>
      </c>
      <c r="AC6516" s="52"/>
      <c r="AD6516" s="52"/>
      <c r="AE6516" s="52"/>
    </row>
    <row r="6517" spans="2:31" x14ac:dyDescent="0.3">
      <c r="B6517" s="4" t="e">
        <f>VLOOKUP(Таблица1[[#This Row],[Наименование Заказчика]],Таблица3[],2,FALSE)</f>
        <v>#N/A</v>
      </c>
      <c r="C6517" s="4" t="e">
        <f>VLOOKUP(Таблица1[[#This Row],[Наименование Заказчика]],Таблица3[],3,FALSE)</f>
        <v>#N/A</v>
      </c>
      <c r="N6517" s="38" t="e">
        <f>VLOOKUP(Таблица1[[#This Row],[Код основания для проведения закупки с применением особого порядка]],Таблица4[#All],3,FALSE)</f>
        <v>#N/A</v>
      </c>
      <c r="O6517" s="52"/>
      <c r="P6517" s="52"/>
      <c r="Q6517" s="52"/>
      <c r="R6517" s="52"/>
      <c r="S6517" s="38" t="e">
        <f>VLOOKUP(Таблица1[[#This Row],[Код страны поставки ТРУ]],Таблица8[],3,FALSE)</f>
        <v>#N/A</v>
      </c>
      <c r="T6517" s="52"/>
      <c r="U6517" s="52"/>
      <c r="V6517" s="38" t="e">
        <f>VLOOKUP(Таблица1[[#This Row],[Код условия поставки по ИНКОТЕРМС 2010]],Таблица10[],2,FALSE)</f>
        <v>#N/A</v>
      </c>
      <c r="X6517" s="4" t="e">
        <f>VLOOKUP(Таблица1[[#This Row],[Код единицы измерения]],Таблица37[#All],2,FALSE)</f>
        <v>#N/A</v>
      </c>
      <c r="Z6517" s="56"/>
      <c r="AA6517" s="56"/>
      <c r="AB6517" s="57">
        <f>Таблица1[[#This Row],[Кол-во/объем]]*Таблица1[[#This Row],[Маркетинговая цена за единицу, тенге без НДС]]</f>
        <v>0</v>
      </c>
      <c r="AC6517" s="52"/>
      <c r="AD6517" s="52"/>
      <c r="AE6517" s="52"/>
    </row>
    <row r="6518" spans="2:31" x14ac:dyDescent="0.3">
      <c r="B6518" s="4" t="e">
        <f>VLOOKUP(Таблица1[[#This Row],[Наименование Заказчика]],Таблица3[],2,FALSE)</f>
        <v>#N/A</v>
      </c>
      <c r="C6518" s="4" t="e">
        <f>VLOOKUP(Таблица1[[#This Row],[Наименование Заказчика]],Таблица3[],3,FALSE)</f>
        <v>#N/A</v>
      </c>
      <c r="N6518" s="38" t="e">
        <f>VLOOKUP(Таблица1[[#This Row],[Код основания для проведения закупки с применением особого порядка]],Таблица4[#All],3,FALSE)</f>
        <v>#N/A</v>
      </c>
      <c r="O6518" s="52"/>
      <c r="P6518" s="52"/>
      <c r="Q6518" s="52"/>
      <c r="R6518" s="52"/>
      <c r="S6518" s="38" t="e">
        <f>VLOOKUP(Таблица1[[#This Row],[Код страны поставки ТРУ]],Таблица8[],3,FALSE)</f>
        <v>#N/A</v>
      </c>
      <c r="T6518" s="52"/>
      <c r="U6518" s="52"/>
      <c r="V6518" s="38" t="e">
        <f>VLOOKUP(Таблица1[[#This Row],[Код условия поставки по ИНКОТЕРМС 2010]],Таблица10[],2,FALSE)</f>
        <v>#N/A</v>
      </c>
      <c r="X6518" s="4" t="e">
        <f>VLOOKUP(Таблица1[[#This Row],[Код единицы измерения]],Таблица37[#All],2,FALSE)</f>
        <v>#N/A</v>
      </c>
      <c r="Z6518" s="56"/>
      <c r="AA6518" s="56"/>
      <c r="AB6518" s="57">
        <f>Таблица1[[#This Row],[Кол-во/объем]]*Таблица1[[#This Row],[Маркетинговая цена за единицу, тенге без НДС]]</f>
        <v>0</v>
      </c>
      <c r="AC6518" s="52"/>
      <c r="AD6518" s="52"/>
      <c r="AE6518" s="52"/>
    </row>
    <row r="6519" spans="2:31" x14ac:dyDescent="0.3">
      <c r="B6519" s="4" t="e">
        <f>VLOOKUP(Таблица1[[#This Row],[Наименование Заказчика]],Таблица3[],2,FALSE)</f>
        <v>#N/A</v>
      </c>
      <c r="C6519" s="4" t="e">
        <f>VLOOKUP(Таблица1[[#This Row],[Наименование Заказчика]],Таблица3[],3,FALSE)</f>
        <v>#N/A</v>
      </c>
      <c r="N6519" s="38" t="e">
        <f>VLOOKUP(Таблица1[[#This Row],[Код основания для проведения закупки с применением особого порядка]],Таблица4[#All],3,FALSE)</f>
        <v>#N/A</v>
      </c>
      <c r="O6519" s="52"/>
      <c r="P6519" s="52"/>
      <c r="Q6519" s="52"/>
      <c r="R6519" s="52"/>
      <c r="S6519" s="38" t="e">
        <f>VLOOKUP(Таблица1[[#This Row],[Код страны поставки ТРУ]],Таблица8[],3,FALSE)</f>
        <v>#N/A</v>
      </c>
      <c r="T6519" s="52"/>
      <c r="U6519" s="52"/>
      <c r="V6519" s="38" t="e">
        <f>VLOOKUP(Таблица1[[#This Row],[Код условия поставки по ИНКОТЕРМС 2010]],Таблица10[],2,FALSE)</f>
        <v>#N/A</v>
      </c>
      <c r="X6519" s="4" t="e">
        <f>VLOOKUP(Таблица1[[#This Row],[Код единицы измерения]],Таблица37[#All],2,FALSE)</f>
        <v>#N/A</v>
      </c>
      <c r="Z6519" s="56"/>
      <c r="AA6519" s="56"/>
      <c r="AB6519" s="57">
        <f>Таблица1[[#This Row],[Кол-во/объем]]*Таблица1[[#This Row],[Маркетинговая цена за единицу, тенге без НДС]]</f>
        <v>0</v>
      </c>
      <c r="AC6519" s="52"/>
      <c r="AD6519" s="52"/>
      <c r="AE6519" s="52"/>
    </row>
    <row r="6520" spans="2:31" x14ac:dyDescent="0.3">
      <c r="B6520" s="4" t="e">
        <f>VLOOKUP(Таблица1[[#This Row],[Наименование Заказчика]],Таблица3[],2,FALSE)</f>
        <v>#N/A</v>
      </c>
      <c r="C6520" s="4" t="e">
        <f>VLOOKUP(Таблица1[[#This Row],[Наименование Заказчика]],Таблица3[],3,FALSE)</f>
        <v>#N/A</v>
      </c>
      <c r="N6520" s="38" t="e">
        <f>VLOOKUP(Таблица1[[#This Row],[Код основания для проведения закупки с применением особого порядка]],Таблица4[#All],3,FALSE)</f>
        <v>#N/A</v>
      </c>
      <c r="O6520" s="52"/>
      <c r="P6520" s="52"/>
      <c r="Q6520" s="52"/>
      <c r="R6520" s="52"/>
      <c r="S6520" s="38" t="e">
        <f>VLOOKUP(Таблица1[[#This Row],[Код страны поставки ТРУ]],Таблица8[],3,FALSE)</f>
        <v>#N/A</v>
      </c>
      <c r="T6520" s="52"/>
      <c r="U6520" s="52"/>
      <c r="V6520" s="38" t="e">
        <f>VLOOKUP(Таблица1[[#This Row],[Код условия поставки по ИНКОТЕРМС 2010]],Таблица10[],2,FALSE)</f>
        <v>#N/A</v>
      </c>
      <c r="X6520" s="4" t="e">
        <f>VLOOKUP(Таблица1[[#This Row],[Код единицы измерения]],Таблица37[#All],2,FALSE)</f>
        <v>#N/A</v>
      </c>
      <c r="Z6520" s="56"/>
      <c r="AA6520" s="56"/>
      <c r="AB6520" s="57">
        <f>Таблица1[[#This Row],[Кол-во/объем]]*Таблица1[[#This Row],[Маркетинговая цена за единицу, тенге без НДС]]</f>
        <v>0</v>
      </c>
      <c r="AC6520" s="52"/>
      <c r="AD6520" s="52"/>
      <c r="AE6520" s="52"/>
    </row>
    <row r="6521" spans="2:31" x14ac:dyDescent="0.3">
      <c r="B6521" s="4" t="e">
        <f>VLOOKUP(Таблица1[[#This Row],[Наименование Заказчика]],Таблица3[],2,FALSE)</f>
        <v>#N/A</v>
      </c>
      <c r="C6521" s="4" t="e">
        <f>VLOOKUP(Таблица1[[#This Row],[Наименование Заказчика]],Таблица3[],3,FALSE)</f>
        <v>#N/A</v>
      </c>
      <c r="N6521" s="38" t="e">
        <f>VLOOKUP(Таблица1[[#This Row],[Код основания для проведения закупки с применением особого порядка]],Таблица4[#All],3,FALSE)</f>
        <v>#N/A</v>
      </c>
      <c r="O6521" s="52"/>
      <c r="P6521" s="52"/>
      <c r="Q6521" s="52"/>
      <c r="R6521" s="52"/>
      <c r="S6521" s="38" t="e">
        <f>VLOOKUP(Таблица1[[#This Row],[Код страны поставки ТРУ]],Таблица8[],3,FALSE)</f>
        <v>#N/A</v>
      </c>
      <c r="T6521" s="52"/>
      <c r="U6521" s="52"/>
      <c r="V6521" s="38" t="e">
        <f>VLOOKUP(Таблица1[[#This Row],[Код условия поставки по ИНКОТЕРМС 2010]],Таблица10[],2,FALSE)</f>
        <v>#N/A</v>
      </c>
      <c r="X6521" s="4" t="e">
        <f>VLOOKUP(Таблица1[[#This Row],[Код единицы измерения]],Таблица37[#All],2,FALSE)</f>
        <v>#N/A</v>
      </c>
      <c r="Z6521" s="56"/>
      <c r="AA6521" s="56"/>
      <c r="AB6521" s="57">
        <f>Таблица1[[#This Row],[Кол-во/объем]]*Таблица1[[#This Row],[Маркетинговая цена за единицу, тенге без НДС]]</f>
        <v>0</v>
      </c>
      <c r="AC6521" s="52"/>
      <c r="AD6521" s="52"/>
      <c r="AE6521" s="52"/>
    </row>
    <row r="6522" spans="2:31" x14ac:dyDescent="0.3">
      <c r="B6522" s="4" t="e">
        <f>VLOOKUP(Таблица1[[#This Row],[Наименование Заказчика]],Таблица3[],2,FALSE)</f>
        <v>#N/A</v>
      </c>
      <c r="C6522" s="4" t="e">
        <f>VLOOKUP(Таблица1[[#This Row],[Наименование Заказчика]],Таблица3[],3,FALSE)</f>
        <v>#N/A</v>
      </c>
      <c r="N6522" s="38" t="e">
        <f>VLOOKUP(Таблица1[[#This Row],[Код основания для проведения закупки с применением особого порядка]],Таблица4[#All],3,FALSE)</f>
        <v>#N/A</v>
      </c>
      <c r="O6522" s="52"/>
      <c r="P6522" s="52"/>
      <c r="Q6522" s="52"/>
      <c r="R6522" s="52"/>
      <c r="S6522" s="38" t="e">
        <f>VLOOKUP(Таблица1[[#This Row],[Код страны поставки ТРУ]],Таблица8[],3,FALSE)</f>
        <v>#N/A</v>
      </c>
      <c r="T6522" s="52"/>
      <c r="U6522" s="52"/>
      <c r="V6522" s="38" t="e">
        <f>VLOOKUP(Таблица1[[#This Row],[Код условия поставки по ИНКОТЕРМС 2010]],Таблица10[],2,FALSE)</f>
        <v>#N/A</v>
      </c>
      <c r="X6522" s="4" t="e">
        <f>VLOOKUP(Таблица1[[#This Row],[Код единицы измерения]],Таблица37[#All],2,FALSE)</f>
        <v>#N/A</v>
      </c>
      <c r="Z6522" s="56"/>
      <c r="AA6522" s="56"/>
      <c r="AB6522" s="57">
        <f>Таблица1[[#This Row],[Кол-во/объем]]*Таблица1[[#This Row],[Маркетинговая цена за единицу, тенге без НДС]]</f>
        <v>0</v>
      </c>
      <c r="AC6522" s="52"/>
      <c r="AD6522" s="52"/>
      <c r="AE6522" s="52"/>
    </row>
    <row r="6523" spans="2:31" x14ac:dyDescent="0.3">
      <c r="B6523" s="4" t="e">
        <f>VLOOKUP(Таблица1[[#This Row],[Наименование Заказчика]],Таблица3[],2,FALSE)</f>
        <v>#N/A</v>
      </c>
      <c r="C6523" s="4" t="e">
        <f>VLOOKUP(Таблица1[[#This Row],[Наименование Заказчика]],Таблица3[],3,FALSE)</f>
        <v>#N/A</v>
      </c>
      <c r="N6523" s="38" t="e">
        <f>VLOOKUP(Таблица1[[#This Row],[Код основания для проведения закупки с применением особого порядка]],Таблица4[#All],3,FALSE)</f>
        <v>#N/A</v>
      </c>
      <c r="O6523" s="52"/>
      <c r="P6523" s="52"/>
      <c r="Q6523" s="52"/>
      <c r="R6523" s="52"/>
      <c r="S6523" s="38" t="e">
        <f>VLOOKUP(Таблица1[[#This Row],[Код страны поставки ТРУ]],Таблица8[],3,FALSE)</f>
        <v>#N/A</v>
      </c>
      <c r="T6523" s="52"/>
      <c r="U6523" s="52"/>
      <c r="V6523" s="38" t="e">
        <f>VLOOKUP(Таблица1[[#This Row],[Код условия поставки по ИНКОТЕРМС 2010]],Таблица10[],2,FALSE)</f>
        <v>#N/A</v>
      </c>
      <c r="X6523" s="4" t="e">
        <f>VLOOKUP(Таблица1[[#This Row],[Код единицы измерения]],Таблица37[#All],2,FALSE)</f>
        <v>#N/A</v>
      </c>
      <c r="Z6523" s="56"/>
      <c r="AA6523" s="56"/>
      <c r="AB6523" s="57">
        <f>Таблица1[[#This Row],[Кол-во/объем]]*Таблица1[[#This Row],[Маркетинговая цена за единицу, тенге без НДС]]</f>
        <v>0</v>
      </c>
      <c r="AC6523" s="52"/>
      <c r="AD6523" s="52"/>
      <c r="AE6523" s="52"/>
    </row>
    <row r="6524" spans="2:31" x14ac:dyDescent="0.3">
      <c r="B6524" s="4" t="e">
        <f>VLOOKUP(Таблица1[[#This Row],[Наименование Заказчика]],Таблица3[],2,FALSE)</f>
        <v>#N/A</v>
      </c>
      <c r="C6524" s="4" t="e">
        <f>VLOOKUP(Таблица1[[#This Row],[Наименование Заказчика]],Таблица3[],3,FALSE)</f>
        <v>#N/A</v>
      </c>
      <c r="N6524" s="38" t="e">
        <f>VLOOKUP(Таблица1[[#This Row],[Код основания для проведения закупки с применением особого порядка]],Таблица4[#All],3,FALSE)</f>
        <v>#N/A</v>
      </c>
      <c r="O6524" s="52"/>
      <c r="P6524" s="52"/>
      <c r="Q6524" s="52"/>
      <c r="R6524" s="52"/>
      <c r="S6524" s="38" t="e">
        <f>VLOOKUP(Таблица1[[#This Row],[Код страны поставки ТРУ]],Таблица8[],3,FALSE)</f>
        <v>#N/A</v>
      </c>
      <c r="T6524" s="52"/>
      <c r="U6524" s="52"/>
      <c r="V6524" s="38" t="e">
        <f>VLOOKUP(Таблица1[[#This Row],[Код условия поставки по ИНКОТЕРМС 2010]],Таблица10[],2,FALSE)</f>
        <v>#N/A</v>
      </c>
      <c r="X6524" s="4" t="e">
        <f>VLOOKUP(Таблица1[[#This Row],[Код единицы измерения]],Таблица37[#All],2,FALSE)</f>
        <v>#N/A</v>
      </c>
      <c r="Z6524" s="56"/>
      <c r="AA6524" s="56"/>
      <c r="AB6524" s="57">
        <f>Таблица1[[#This Row],[Кол-во/объем]]*Таблица1[[#This Row],[Маркетинговая цена за единицу, тенге без НДС]]</f>
        <v>0</v>
      </c>
      <c r="AC6524" s="52"/>
      <c r="AD6524" s="52"/>
      <c r="AE6524" s="52"/>
    </row>
    <row r="6525" spans="2:31" x14ac:dyDescent="0.3">
      <c r="B6525" s="4" t="e">
        <f>VLOOKUP(Таблица1[[#This Row],[Наименование Заказчика]],Таблица3[],2,FALSE)</f>
        <v>#N/A</v>
      </c>
      <c r="C6525" s="4" t="e">
        <f>VLOOKUP(Таблица1[[#This Row],[Наименование Заказчика]],Таблица3[],3,FALSE)</f>
        <v>#N/A</v>
      </c>
      <c r="N6525" s="38" t="e">
        <f>VLOOKUP(Таблица1[[#This Row],[Код основания для проведения закупки с применением особого порядка]],Таблица4[#All],3,FALSE)</f>
        <v>#N/A</v>
      </c>
      <c r="O6525" s="52"/>
      <c r="P6525" s="52"/>
      <c r="Q6525" s="52"/>
      <c r="R6525" s="52"/>
      <c r="S6525" s="38" t="e">
        <f>VLOOKUP(Таблица1[[#This Row],[Код страны поставки ТРУ]],Таблица8[],3,FALSE)</f>
        <v>#N/A</v>
      </c>
      <c r="T6525" s="52"/>
      <c r="U6525" s="52"/>
      <c r="V6525" s="38" t="e">
        <f>VLOOKUP(Таблица1[[#This Row],[Код условия поставки по ИНКОТЕРМС 2010]],Таблица10[],2,FALSE)</f>
        <v>#N/A</v>
      </c>
      <c r="X6525" s="4" t="e">
        <f>VLOOKUP(Таблица1[[#This Row],[Код единицы измерения]],Таблица37[#All],2,FALSE)</f>
        <v>#N/A</v>
      </c>
      <c r="Z6525" s="56"/>
      <c r="AA6525" s="56"/>
      <c r="AB6525" s="57">
        <f>Таблица1[[#This Row],[Кол-во/объем]]*Таблица1[[#This Row],[Маркетинговая цена за единицу, тенге без НДС]]</f>
        <v>0</v>
      </c>
      <c r="AC6525" s="52"/>
      <c r="AD6525" s="52"/>
      <c r="AE6525" s="52"/>
    </row>
    <row r="6526" spans="2:31" x14ac:dyDescent="0.3">
      <c r="B6526" s="4" t="e">
        <f>VLOOKUP(Таблица1[[#This Row],[Наименование Заказчика]],Таблица3[],2,FALSE)</f>
        <v>#N/A</v>
      </c>
      <c r="C6526" s="4" t="e">
        <f>VLOOKUP(Таблица1[[#This Row],[Наименование Заказчика]],Таблица3[],3,FALSE)</f>
        <v>#N/A</v>
      </c>
      <c r="N6526" s="38" t="e">
        <f>VLOOKUP(Таблица1[[#This Row],[Код основания для проведения закупки с применением особого порядка]],Таблица4[#All],3,FALSE)</f>
        <v>#N/A</v>
      </c>
      <c r="O6526" s="52"/>
      <c r="P6526" s="52"/>
      <c r="Q6526" s="52"/>
      <c r="R6526" s="52"/>
      <c r="S6526" s="38" t="e">
        <f>VLOOKUP(Таблица1[[#This Row],[Код страны поставки ТРУ]],Таблица8[],3,FALSE)</f>
        <v>#N/A</v>
      </c>
      <c r="T6526" s="52"/>
      <c r="U6526" s="52"/>
      <c r="V6526" s="38" t="e">
        <f>VLOOKUP(Таблица1[[#This Row],[Код условия поставки по ИНКОТЕРМС 2010]],Таблица10[],2,FALSE)</f>
        <v>#N/A</v>
      </c>
      <c r="X6526" s="4" t="e">
        <f>VLOOKUP(Таблица1[[#This Row],[Код единицы измерения]],Таблица37[#All],2,FALSE)</f>
        <v>#N/A</v>
      </c>
      <c r="Z6526" s="56"/>
      <c r="AA6526" s="56"/>
      <c r="AB6526" s="57">
        <f>Таблица1[[#This Row],[Кол-во/объем]]*Таблица1[[#This Row],[Маркетинговая цена за единицу, тенге без НДС]]</f>
        <v>0</v>
      </c>
      <c r="AC6526" s="52"/>
      <c r="AD6526" s="52"/>
      <c r="AE6526" s="52"/>
    </row>
    <row r="6527" spans="2:31" x14ac:dyDescent="0.3">
      <c r="B6527" s="4" t="e">
        <f>VLOOKUP(Таблица1[[#This Row],[Наименование Заказчика]],Таблица3[],2,FALSE)</f>
        <v>#N/A</v>
      </c>
      <c r="C6527" s="4" t="e">
        <f>VLOOKUP(Таблица1[[#This Row],[Наименование Заказчика]],Таблица3[],3,FALSE)</f>
        <v>#N/A</v>
      </c>
      <c r="N6527" s="38" t="e">
        <f>VLOOKUP(Таблица1[[#This Row],[Код основания для проведения закупки с применением особого порядка]],Таблица4[#All],3,FALSE)</f>
        <v>#N/A</v>
      </c>
      <c r="O6527" s="52"/>
      <c r="P6527" s="52"/>
      <c r="Q6527" s="52"/>
      <c r="R6527" s="52"/>
      <c r="S6527" s="38" t="e">
        <f>VLOOKUP(Таблица1[[#This Row],[Код страны поставки ТРУ]],Таблица8[],3,FALSE)</f>
        <v>#N/A</v>
      </c>
      <c r="T6527" s="52"/>
      <c r="U6527" s="52"/>
      <c r="V6527" s="38" t="e">
        <f>VLOOKUP(Таблица1[[#This Row],[Код условия поставки по ИНКОТЕРМС 2010]],Таблица10[],2,FALSE)</f>
        <v>#N/A</v>
      </c>
      <c r="X6527" s="4" t="e">
        <f>VLOOKUP(Таблица1[[#This Row],[Код единицы измерения]],Таблица37[#All],2,FALSE)</f>
        <v>#N/A</v>
      </c>
      <c r="Z6527" s="56"/>
      <c r="AA6527" s="56"/>
      <c r="AB6527" s="57">
        <f>Таблица1[[#This Row],[Кол-во/объем]]*Таблица1[[#This Row],[Маркетинговая цена за единицу, тенге без НДС]]</f>
        <v>0</v>
      </c>
      <c r="AC6527" s="52"/>
      <c r="AD6527" s="52"/>
      <c r="AE6527" s="52"/>
    </row>
    <row r="6528" spans="2:31" x14ac:dyDescent="0.3">
      <c r="B6528" s="4" t="e">
        <f>VLOOKUP(Таблица1[[#This Row],[Наименование Заказчика]],Таблица3[],2,FALSE)</f>
        <v>#N/A</v>
      </c>
      <c r="C6528" s="4" t="e">
        <f>VLOOKUP(Таблица1[[#This Row],[Наименование Заказчика]],Таблица3[],3,FALSE)</f>
        <v>#N/A</v>
      </c>
      <c r="N6528" s="38" t="e">
        <f>VLOOKUP(Таблица1[[#This Row],[Код основания для проведения закупки с применением особого порядка]],Таблица4[#All],3,FALSE)</f>
        <v>#N/A</v>
      </c>
      <c r="O6528" s="52"/>
      <c r="P6528" s="52"/>
      <c r="Q6528" s="52"/>
      <c r="R6528" s="52"/>
      <c r="S6528" s="38" t="e">
        <f>VLOOKUP(Таблица1[[#This Row],[Код страны поставки ТРУ]],Таблица8[],3,FALSE)</f>
        <v>#N/A</v>
      </c>
      <c r="T6528" s="52"/>
      <c r="U6528" s="52"/>
      <c r="V6528" s="38" t="e">
        <f>VLOOKUP(Таблица1[[#This Row],[Код условия поставки по ИНКОТЕРМС 2010]],Таблица10[],2,FALSE)</f>
        <v>#N/A</v>
      </c>
      <c r="X6528" s="4" t="e">
        <f>VLOOKUP(Таблица1[[#This Row],[Код единицы измерения]],Таблица37[#All],2,FALSE)</f>
        <v>#N/A</v>
      </c>
      <c r="Z6528" s="56"/>
      <c r="AA6528" s="56"/>
      <c r="AB6528" s="57">
        <f>Таблица1[[#This Row],[Кол-во/объем]]*Таблица1[[#This Row],[Маркетинговая цена за единицу, тенге без НДС]]</f>
        <v>0</v>
      </c>
      <c r="AC6528" s="52"/>
      <c r="AD6528" s="52"/>
      <c r="AE6528" s="52"/>
    </row>
    <row r="6529" spans="2:31" x14ac:dyDescent="0.3">
      <c r="B6529" s="4" t="e">
        <f>VLOOKUP(Таблица1[[#This Row],[Наименование Заказчика]],Таблица3[],2,FALSE)</f>
        <v>#N/A</v>
      </c>
      <c r="C6529" s="4" t="e">
        <f>VLOOKUP(Таблица1[[#This Row],[Наименование Заказчика]],Таблица3[],3,FALSE)</f>
        <v>#N/A</v>
      </c>
      <c r="N6529" s="38" t="e">
        <f>VLOOKUP(Таблица1[[#This Row],[Код основания для проведения закупки с применением особого порядка]],Таблица4[#All],3,FALSE)</f>
        <v>#N/A</v>
      </c>
      <c r="O6529" s="52"/>
      <c r="P6529" s="52"/>
      <c r="Q6529" s="52"/>
      <c r="R6529" s="52"/>
      <c r="S6529" s="38" t="e">
        <f>VLOOKUP(Таблица1[[#This Row],[Код страны поставки ТРУ]],Таблица8[],3,FALSE)</f>
        <v>#N/A</v>
      </c>
      <c r="T6529" s="52"/>
      <c r="U6529" s="52"/>
      <c r="V6529" s="38" t="e">
        <f>VLOOKUP(Таблица1[[#This Row],[Код условия поставки по ИНКОТЕРМС 2010]],Таблица10[],2,FALSE)</f>
        <v>#N/A</v>
      </c>
      <c r="X6529" s="4" t="e">
        <f>VLOOKUP(Таблица1[[#This Row],[Код единицы измерения]],Таблица37[#All],2,FALSE)</f>
        <v>#N/A</v>
      </c>
      <c r="Z6529" s="56"/>
      <c r="AA6529" s="56"/>
      <c r="AB6529" s="57">
        <f>Таблица1[[#This Row],[Кол-во/объем]]*Таблица1[[#This Row],[Маркетинговая цена за единицу, тенге без НДС]]</f>
        <v>0</v>
      </c>
      <c r="AC6529" s="52"/>
      <c r="AD6529" s="52"/>
      <c r="AE6529" s="52"/>
    </row>
    <row r="6530" spans="2:31" x14ac:dyDescent="0.3">
      <c r="B6530" s="4" t="e">
        <f>VLOOKUP(Таблица1[[#This Row],[Наименование Заказчика]],Таблица3[],2,FALSE)</f>
        <v>#N/A</v>
      </c>
      <c r="C6530" s="4" t="e">
        <f>VLOOKUP(Таблица1[[#This Row],[Наименование Заказчика]],Таблица3[],3,FALSE)</f>
        <v>#N/A</v>
      </c>
      <c r="N6530" s="38" t="e">
        <f>VLOOKUP(Таблица1[[#This Row],[Код основания для проведения закупки с применением особого порядка]],Таблица4[#All],3,FALSE)</f>
        <v>#N/A</v>
      </c>
      <c r="O6530" s="52"/>
      <c r="P6530" s="52"/>
      <c r="Q6530" s="52"/>
      <c r="R6530" s="52"/>
      <c r="S6530" s="38" t="e">
        <f>VLOOKUP(Таблица1[[#This Row],[Код страны поставки ТРУ]],Таблица8[],3,FALSE)</f>
        <v>#N/A</v>
      </c>
      <c r="T6530" s="52"/>
      <c r="U6530" s="52"/>
      <c r="V6530" s="38" t="e">
        <f>VLOOKUP(Таблица1[[#This Row],[Код условия поставки по ИНКОТЕРМС 2010]],Таблица10[],2,FALSE)</f>
        <v>#N/A</v>
      </c>
      <c r="X6530" s="4" t="e">
        <f>VLOOKUP(Таблица1[[#This Row],[Код единицы измерения]],Таблица37[#All],2,FALSE)</f>
        <v>#N/A</v>
      </c>
      <c r="Z6530" s="56"/>
      <c r="AA6530" s="56"/>
      <c r="AB6530" s="57">
        <f>Таблица1[[#This Row],[Кол-во/объем]]*Таблица1[[#This Row],[Маркетинговая цена за единицу, тенге без НДС]]</f>
        <v>0</v>
      </c>
      <c r="AC6530" s="52"/>
      <c r="AD6530" s="52"/>
      <c r="AE6530" s="52"/>
    </row>
    <row r="6531" spans="2:31" x14ac:dyDescent="0.3">
      <c r="B6531" s="4" t="e">
        <f>VLOOKUP(Таблица1[[#This Row],[Наименование Заказчика]],Таблица3[],2,FALSE)</f>
        <v>#N/A</v>
      </c>
      <c r="C6531" s="4" t="e">
        <f>VLOOKUP(Таблица1[[#This Row],[Наименование Заказчика]],Таблица3[],3,FALSE)</f>
        <v>#N/A</v>
      </c>
      <c r="N6531" s="38" t="e">
        <f>VLOOKUP(Таблица1[[#This Row],[Код основания для проведения закупки с применением особого порядка]],Таблица4[#All],3,FALSE)</f>
        <v>#N/A</v>
      </c>
      <c r="O6531" s="52"/>
      <c r="P6531" s="52"/>
      <c r="Q6531" s="52"/>
      <c r="R6531" s="52"/>
      <c r="S6531" s="38" t="e">
        <f>VLOOKUP(Таблица1[[#This Row],[Код страны поставки ТРУ]],Таблица8[],3,FALSE)</f>
        <v>#N/A</v>
      </c>
      <c r="T6531" s="52"/>
      <c r="U6531" s="52"/>
      <c r="V6531" s="38" t="e">
        <f>VLOOKUP(Таблица1[[#This Row],[Код условия поставки по ИНКОТЕРМС 2010]],Таблица10[],2,FALSE)</f>
        <v>#N/A</v>
      </c>
      <c r="X6531" s="4" t="e">
        <f>VLOOKUP(Таблица1[[#This Row],[Код единицы измерения]],Таблица37[#All],2,FALSE)</f>
        <v>#N/A</v>
      </c>
      <c r="Z6531" s="56"/>
      <c r="AA6531" s="56"/>
      <c r="AB6531" s="57">
        <f>Таблица1[[#This Row],[Кол-во/объем]]*Таблица1[[#This Row],[Маркетинговая цена за единицу, тенге без НДС]]</f>
        <v>0</v>
      </c>
      <c r="AC6531" s="52"/>
      <c r="AD6531" s="52"/>
      <c r="AE6531" s="52"/>
    </row>
    <row r="6532" spans="2:31" x14ac:dyDescent="0.3">
      <c r="B6532" s="4" t="e">
        <f>VLOOKUP(Таблица1[[#This Row],[Наименование Заказчика]],Таблица3[],2,FALSE)</f>
        <v>#N/A</v>
      </c>
      <c r="C6532" s="4" t="e">
        <f>VLOOKUP(Таблица1[[#This Row],[Наименование Заказчика]],Таблица3[],3,FALSE)</f>
        <v>#N/A</v>
      </c>
      <c r="N6532" s="38" t="e">
        <f>VLOOKUP(Таблица1[[#This Row],[Код основания для проведения закупки с применением особого порядка]],Таблица4[#All],3,FALSE)</f>
        <v>#N/A</v>
      </c>
      <c r="O6532" s="52"/>
      <c r="P6532" s="52"/>
      <c r="Q6532" s="52"/>
      <c r="R6532" s="52"/>
      <c r="S6532" s="38" t="e">
        <f>VLOOKUP(Таблица1[[#This Row],[Код страны поставки ТРУ]],Таблица8[],3,FALSE)</f>
        <v>#N/A</v>
      </c>
      <c r="T6532" s="52"/>
      <c r="U6532" s="52"/>
      <c r="V6532" s="38" t="e">
        <f>VLOOKUP(Таблица1[[#This Row],[Код условия поставки по ИНКОТЕРМС 2010]],Таблица10[],2,FALSE)</f>
        <v>#N/A</v>
      </c>
      <c r="X6532" s="4" t="e">
        <f>VLOOKUP(Таблица1[[#This Row],[Код единицы измерения]],Таблица37[#All],2,FALSE)</f>
        <v>#N/A</v>
      </c>
      <c r="Z6532" s="56"/>
      <c r="AA6532" s="56"/>
      <c r="AB6532" s="57">
        <f>Таблица1[[#This Row],[Кол-во/объем]]*Таблица1[[#This Row],[Маркетинговая цена за единицу, тенге без НДС]]</f>
        <v>0</v>
      </c>
      <c r="AC6532" s="52"/>
      <c r="AD6532" s="52"/>
      <c r="AE6532" s="52"/>
    </row>
    <row r="6533" spans="2:31" x14ac:dyDescent="0.3">
      <c r="B6533" s="4" t="e">
        <f>VLOOKUP(Таблица1[[#This Row],[Наименование Заказчика]],Таблица3[],2,FALSE)</f>
        <v>#N/A</v>
      </c>
      <c r="C6533" s="4" t="e">
        <f>VLOOKUP(Таблица1[[#This Row],[Наименование Заказчика]],Таблица3[],3,FALSE)</f>
        <v>#N/A</v>
      </c>
      <c r="N6533" s="38" t="e">
        <f>VLOOKUP(Таблица1[[#This Row],[Код основания для проведения закупки с применением особого порядка]],Таблица4[#All],3,FALSE)</f>
        <v>#N/A</v>
      </c>
      <c r="O6533" s="52"/>
      <c r="P6533" s="52"/>
      <c r="Q6533" s="52"/>
      <c r="R6533" s="52"/>
      <c r="S6533" s="38" t="e">
        <f>VLOOKUP(Таблица1[[#This Row],[Код страны поставки ТРУ]],Таблица8[],3,FALSE)</f>
        <v>#N/A</v>
      </c>
      <c r="T6533" s="52"/>
      <c r="U6533" s="52"/>
      <c r="V6533" s="38" t="e">
        <f>VLOOKUP(Таблица1[[#This Row],[Код условия поставки по ИНКОТЕРМС 2010]],Таблица10[],2,FALSE)</f>
        <v>#N/A</v>
      </c>
      <c r="X6533" s="4" t="e">
        <f>VLOOKUP(Таблица1[[#This Row],[Код единицы измерения]],Таблица37[#All],2,FALSE)</f>
        <v>#N/A</v>
      </c>
      <c r="Z6533" s="56"/>
      <c r="AA6533" s="56"/>
      <c r="AB6533" s="57">
        <f>Таблица1[[#This Row],[Кол-во/объем]]*Таблица1[[#This Row],[Маркетинговая цена за единицу, тенге без НДС]]</f>
        <v>0</v>
      </c>
      <c r="AC6533" s="52"/>
      <c r="AD6533" s="52"/>
      <c r="AE6533" s="52"/>
    </row>
    <row r="6534" spans="2:31" x14ac:dyDescent="0.3">
      <c r="B6534" s="4" t="e">
        <f>VLOOKUP(Таблица1[[#This Row],[Наименование Заказчика]],Таблица3[],2,FALSE)</f>
        <v>#N/A</v>
      </c>
      <c r="C6534" s="4" t="e">
        <f>VLOOKUP(Таблица1[[#This Row],[Наименование Заказчика]],Таблица3[],3,FALSE)</f>
        <v>#N/A</v>
      </c>
      <c r="N6534" s="38" t="e">
        <f>VLOOKUP(Таблица1[[#This Row],[Код основания для проведения закупки с применением особого порядка]],Таблица4[#All],3,FALSE)</f>
        <v>#N/A</v>
      </c>
      <c r="O6534" s="52"/>
      <c r="P6534" s="52"/>
      <c r="Q6534" s="52"/>
      <c r="R6534" s="52"/>
      <c r="S6534" s="38" t="e">
        <f>VLOOKUP(Таблица1[[#This Row],[Код страны поставки ТРУ]],Таблица8[],3,FALSE)</f>
        <v>#N/A</v>
      </c>
      <c r="T6534" s="52"/>
      <c r="U6534" s="52"/>
      <c r="V6534" s="38" t="e">
        <f>VLOOKUP(Таблица1[[#This Row],[Код условия поставки по ИНКОТЕРМС 2010]],Таблица10[],2,FALSE)</f>
        <v>#N/A</v>
      </c>
      <c r="X6534" s="4" t="e">
        <f>VLOOKUP(Таблица1[[#This Row],[Код единицы измерения]],Таблица37[#All],2,FALSE)</f>
        <v>#N/A</v>
      </c>
      <c r="Z6534" s="56"/>
      <c r="AA6534" s="56"/>
      <c r="AB6534" s="57">
        <f>Таблица1[[#This Row],[Кол-во/объем]]*Таблица1[[#This Row],[Маркетинговая цена за единицу, тенге без НДС]]</f>
        <v>0</v>
      </c>
      <c r="AC6534" s="52"/>
      <c r="AD6534" s="52"/>
      <c r="AE6534" s="52"/>
    </row>
    <row r="6535" spans="2:31" x14ac:dyDescent="0.3">
      <c r="B6535" s="4" t="e">
        <f>VLOOKUP(Таблица1[[#This Row],[Наименование Заказчика]],Таблица3[],2,FALSE)</f>
        <v>#N/A</v>
      </c>
      <c r="C6535" s="4" t="e">
        <f>VLOOKUP(Таблица1[[#This Row],[Наименование Заказчика]],Таблица3[],3,FALSE)</f>
        <v>#N/A</v>
      </c>
      <c r="N6535" s="38" t="e">
        <f>VLOOKUP(Таблица1[[#This Row],[Код основания для проведения закупки с применением особого порядка]],Таблица4[#All],3,FALSE)</f>
        <v>#N/A</v>
      </c>
      <c r="O6535" s="52"/>
      <c r="P6535" s="52"/>
      <c r="Q6535" s="52"/>
      <c r="R6535" s="52"/>
      <c r="S6535" s="38" t="e">
        <f>VLOOKUP(Таблица1[[#This Row],[Код страны поставки ТРУ]],Таблица8[],3,FALSE)</f>
        <v>#N/A</v>
      </c>
      <c r="T6535" s="52"/>
      <c r="U6535" s="52"/>
      <c r="V6535" s="38" t="e">
        <f>VLOOKUP(Таблица1[[#This Row],[Код условия поставки по ИНКОТЕРМС 2010]],Таблица10[],2,FALSE)</f>
        <v>#N/A</v>
      </c>
      <c r="X6535" s="4" t="e">
        <f>VLOOKUP(Таблица1[[#This Row],[Код единицы измерения]],Таблица37[#All],2,FALSE)</f>
        <v>#N/A</v>
      </c>
      <c r="Z6535" s="56"/>
      <c r="AA6535" s="56"/>
      <c r="AB6535" s="57">
        <f>Таблица1[[#This Row],[Кол-во/объем]]*Таблица1[[#This Row],[Маркетинговая цена за единицу, тенге без НДС]]</f>
        <v>0</v>
      </c>
      <c r="AC6535" s="52"/>
      <c r="AD6535" s="52"/>
      <c r="AE6535" s="52"/>
    </row>
    <row r="6536" spans="2:31" x14ac:dyDescent="0.3">
      <c r="B6536" s="4" t="e">
        <f>VLOOKUP(Таблица1[[#This Row],[Наименование Заказчика]],Таблица3[],2,FALSE)</f>
        <v>#N/A</v>
      </c>
      <c r="C6536" s="4" t="e">
        <f>VLOOKUP(Таблица1[[#This Row],[Наименование Заказчика]],Таблица3[],3,FALSE)</f>
        <v>#N/A</v>
      </c>
      <c r="N6536" s="38" t="e">
        <f>VLOOKUP(Таблица1[[#This Row],[Код основания для проведения закупки с применением особого порядка]],Таблица4[#All],3,FALSE)</f>
        <v>#N/A</v>
      </c>
      <c r="O6536" s="52"/>
      <c r="P6536" s="52"/>
      <c r="Q6536" s="52"/>
      <c r="R6536" s="52"/>
      <c r="S6536" s="38" t="e">
        <f>VLOOKUP(Таблица1[[#This Row],[Код страны поставки ТРУ]],Таблица8[],3,FALSE)</f>
        <v>#N/A</v>
      </c>
      <c r="T6536" s="52"/>
      <c r="U6536" s="52"/>
      <c r="V6536" s="38" t="e">
        <f>VLOOKUP(Таблица1[[#This Row],[Код условия поставки по ИНКОТЕРМС 2010]],Таблица10[],2,FALSE)</f>
        <v>#N/A</v>
      </c>
      <c r="X6536" s="4" t="e">
        <f>VLOOKUP(Таблица1[[#This Row],[Код единицы измерения]],Таблица37[#All],2,FALSE)</f>
        <v>#N/A</v>
      </c>
      <c r="Z6536" s="56"/>
      <c r="AA6536" s="56"/>
      <c r="AB6536" s="57">
        <f>Таблица1[[#This Row],[Кол-во/объем]]*Таблица1[[#This Row],[Маркетинговая цена за единицу, тенге без НДС]]</f>
        <v>0</v>
      </c>
      <c r="AC6536" s="52"/>
      <c r="AD6536" s="52"/>
      <c r="AE6536" s="52"/>
    </row>
    <row r="6537" spans="2:31" x14ac:dyDescent="0.3">
      <c r="B6537" s="4" t="e">
        <f>VLOOKUP(Таблица1[[#This Row],[Наименование Заказчика]],Таблица3[],2,FALSE)</f>
        <v>#N/A</v>
      </c>
      <c r="C6537" s="4" t="e">
        <f>VLOOKUP(Таблица1[[#This Row],[Наименование Заказчика]],Таблица3[],3,FALSE)</f>
        <v>#N/A</v>
      </c>
      <c r="N6537" s="38" t="e">
        <f>VLOOKUP(Таблица1[[#This Row],[Код основания для проведения закупки с применением особого порядка]],Таблица4[#All],3,FALSE)</f>
        <v>#N/A</v>
      </c>
      <c r="O6537" s="52"/>
      <c r="P6537" s="52"/>
      <c r="Q6537" s="52"/>
      <c r="R6537" s="52"/>
      <c r="S6537" s="38" t="e">
        <f>VLOOKUP(Таблица1[[#This Row],[Код страны поставки ТРУ]],Таблица8[],3,FALSE)</f>
        <v>#N/A</v>
      </c>
      <c r="T6537" s="52"/>
      <c r="U6537" s="52"/>
      <c r="V6537" s="38" t="e">
        <f>VLOOKUP(Таблица1[[#This Row],[Код условия поставки по ИНКОТЕРМС 2010]],Таблица10[],2,FALSE)</f>
        <v>#N/A</v>
      </c>
      <c r="X6537" s="4" t="e">
        <f>VLOOKUP(Таблица1[[#This Row],[Код единицы измерения]],Таблица37[#All],2,FALSE)</f>
        <v>#N/A</v>
      </c>
      <c r="Z6537" s="56"/>
      <c r="AA6537" s="56"/>
      <c r="AB6537" s="57">
        <f>Таблица1[[#This Row],[Кол-во/объем]]*Таблица1[[#This Row],[Маркетинговая цена за единицу, тенге без НДС]]</f>
        <v>0</v>
      </c>
      <c r="AC6537" s="52"/>
      <c r="AD6537" s="52"/>
      <c r="AE6537" s="52"/>
    </row>
    <row r="6538" spans="2:31" x14ac:dyDescent="0.3">
      <c r="B6538" s="4" t="e">
        <f>VLOOKUP(Таблица1[[#This Row],[Наименование Заказчика]],Таблица3[],2,FALSE)</f>
        <v>#N/A</v>
      </c>
      <c r="C6538" s="4" t="e">
        <f>VLOOKUP(Таблица1[[#This Row],[Наименование Заказчика]],Таблица3[],3,FALSE)</f>
        <v>#N/A</v>
      </c>
      <c r="N6538" s="38" t="e">
        <f>VLOOKUP(Таблица1[[#This Row],[Код основания для проведения закупки с применением особого порядка]],Таблица4[#All],3,FALSE)</f>
        <v>#N/A</v>
      </c>
      <c r="O6538" s="52"/>
      <c r="P6538" s="52"/>
      <c r="Q6538" s="52"/>
      <c r="R6538" s="52"/>
      <c r="S6538" s="38" t="e">
        <f>VLOOKUP(Таблица1[[#This Row],[Код страны поставки ТРУ]],Таблица8[],3,FALSE)</f>
        <v>#N/A</v>
      </c>
      <c r="T6538" s="52"/>
      <c r="U6538" s="52"/>
      <c r="V6538" s="38" t="e">
        <f>VLOOKUP(Таблица1[[#This Row],[Код условия поставки по ИНКОТЕРМС 2010]],Таблица10[],2,FALSE)</f>
        <v>#N/A</v>
      </c>
      <c r="X6538" s="4" t="e">
        <f>VLOOKUP(Таблица1[[#This Row],[Код единицы измерения]],Таблица37[#All],2,FALSE)</f>
        <v>#N/A</v>
      </c>
      <c r="Z6538" s="56"/>
      <c r="AA6538" s="56"/>
      <c r="AB6538" s="57">
        <f>Таблица1[[#This Row],[Кол-во/объем]]*Таблица1[[#This Row],[Маркетинговая цена за единицу, тенге без НДС]]</f>
        <v>0</v>
      </c>
      <c r="AC6538" s="52"/>
      <c r="AD6538" s="52"/>
      <c r="AE6538" s="52"/>
    </row>
    <row r="6539" spans="2:31" x14ac:dyDescent="0.3">
      <c r="B6539" s="4" t="e">
        <f>VLOOKUP(Таблица1[[#This Row],[Наименование Заказчика]],Таблица3[],2,FALSE)</f>
        <v>#N/A</v>
      </c>
      <c r="C6539" s="4" t="e">
        <f>VLOOKUP(Таблица1[[#This Row],[Наименование Заказчика]],Таблица3[],3,FALSE)</f>
        <v>#N/A</v>
      </c>
      <c r="N6539" s="38" t="e">
        <f>VLOOKUP(Таблица1[[#This Row],[Код основания для проведения закупки с применением особого порядка]],Таблица4[#All],3,FALSE)</f>
        <v>#N/A</v>
      </c>
      <c r="O6539" s="52"/>
      <c r="P6539" s="52"/>
      <c r="Q6539" s="52"/>
      <c r="R6539" s="52"/>
      <c r="S6539" s="38" t="e">
        <f>VLOOKUP(Таблица1[[#This Row],[Код страны поставки ТРУ]],Таблица8[],3,FALSE)</f>
        <v>#N/A</v>
      </c>
      <c r="T6539" s="52"/>
      <c r="U6539" s="52"/>
      <c r="V6539" s="38" t="e">
        <f>VLOOKUP(Таблица1[[#This Row],[Код условия поставки по ИНКОТЕРМС 2010]],Таблица10[],2,FALSE)</f>
        <v>#N/A</v>
      </c>
      <c r="X6539" s="4" t="e">
        <f>VLOOKUP(Таблица1[[#This Row],[Код единицы измерения]],Таблица37[#All],2,FALSE)</f>
        <v>#N/A</v>
      </c>
      <c r="Z6539" s="56"/>
      <c r="AA6539" s="56"/>
      <c r="AB6539" s="57">
        <f>Таблица1[[#This Row],[Кол-во/объем]]*Таблица1[[#This Row],[Маркетинговая цена за единицу, тенге без НДС]]</f>
        <v>0</v>
      </c>
      <c r="AC6539" s="52"/>
      <c r="AD6539" s="52"/>
      <c r="AE6539" s="52"/>
    </row>
    <row r="6540" spans="2:31" x14ac:dyDescent="0.3">
      <c r="B6540" s="4" t="e">
        <f>VLOOKUP(Таблица1[[#This Row],[Наименование Заказчика]],Таблица3[],2,FALSE)</f>
        <v>#N/A</v>
      </c>
      <c r="C6540" s="4" t="e">
        <f>VLOOKUP(Таблица1[[#This Row],[Наименование Заказчика]],Таблица3[],3,FALSE)</f>
        <v>#N/A</v>
      </c>
      <c r="N6540" s="38" t="e">
        <f>VLOOKUP(Таблица1[[#This Row],[Код основания для проведения закупки с применением особого порядка]],Таблица4[#All],3,FALSE)</f>
        <v>#N/A</v>
      </c>
      <c r="O6540" s="52"/>
      <c r="P6540" s="52"/>
      <c r="Q6540" s="52"/>
      <c r="R6540" s="52"/>
      <c r="S6540" s="38" t="e">
        <f>VLOOKUP(Таблица1[[#This Row],[Код страны поставки ТРУ]],Таблица8[],3,FALSE)</f>
        <v>#N/A</v>
      </c>
      <c r="T6540" s="52"/>
      <c r="U6540" s="52"/>
      <c r="V6540" s="38" t="e">
        <f>VLOOKUP(Таблица1[[#This Row],[Код условия поставки по ИНКОТЕРМС 2010]],Таблица10[],2,FALSE)</f>
        <v>#N/A</v>
      </c>
      <c r="X6540" s="4" t="e">
        <f>VLOOKUP(Таблица1[[#This Row],[Код единицы измерения]],Таблица37[#All],2,FALSE)</f>
        <v>#N/A</v>
      </c>
      <c r="Z6540" s="56"/>
      <c r="AA6540" s="56"/>
      <c r="AB6540" s="57">
        <f>Таблица1[[#This Row],[Кол-во/объем]]*Таблица1[[#This Row],[Маркетинговая цена за единицу, тенге без НДС]]</f>
        <v>0</v>
      </c>
      <c r="AC6540" s="52"/>
      <c r="AD6540" s="52"/>
      <c r="AE6540" s="52"/>
    </row>
    <row r="6541" spans="2:31" x14ac:dyDescent="0.3">
      <c r="B6541" s="4" t="e">
        <f>VLOOKUP(Таблица1[[#This Row],[Наименование Заказчика]],Таблица3[],2,FALSE)</f>
        <v>#N/A</v>
      </c>
      <c r="C6541" s="4" t="e">
        <f>VLOOKUP(Таблица1[[#This Row],[Наименование Заказчика]],Таблица3[],3,FALSE)</f>
        <v>#N/A</v>
      </c>
      <c r="N6541" s="38" t="e">
        <f>VLOOKUP(Таблица1[[#This Row],[Код основания для проведения закупки с применением особого порядка]],Таблица4[#All],3,FALSE)</f>
        <v>#N/A</v>
      </c>
      <c r="O6541" s="52"/>
      <c r="P6541" s="52"/>
      <c r="Q6541" s="52"/>
      <c r="R6541" s="52"/>
      <c r="S6541" s="38" t="e">
        <f>VLOOKUP(Таблица1[[#This Row],[Код страны поставки ТРУ]],Таблица8[],3,FALSE)</f>
        <v>#N/A</v>
      </c>
      <c r="T6541" s="52"/>
      <c r="U6541" s="52"/>
      <c r="V6541" s="38" t="e">
        <f>VLOOKUP(Таблица1[[#This Row],[Код условия поставки по ИНКОТЕРМС 2010]],Таблица10[],2,FALSE)</f>
        <v>#N/A</v>
      </c>
      <c r="X6541" s="4" t="e">
        <f>VLOOKUP(Таблица1[[#This Row],[Код единицы измерения]],Таблица37[#All],2,FALSE)</f>
        <v>#N/A</v>
      </c>
      <c r="Z6541" s="56"/>
      <c r="AA6541" s="56"/>
      <c r="AB6541" s="57">
        <f>Таблица1[[#This Row],[Кол-во/объем]]*Таблица1[[#This Row],[Маркетинговая цена за единицу, тенге без НДС]]</f>
        <v>0</v>
      </c>
      <c r="AC6541" s="52"/>
      <c r="AD6541" s="52"/>
      <c r="AE6541" s="52"/>
    </row>
    <row r="6542" spans="2:31" x14ac:dyDescent="0.3">
      <c r="B6542" s="4" t="e">
        <f>VLOOKUP(Таблица1[[#This Row],[Наименование Заказчика]],Таблица3[],2,FALSE)</f>
        <v>#N/A</v>
      </c>
      <c r="C6542" s="4" t="e">
        <f>VLOOKUP(Таблица1[[#This Row],[Наименование Заказчика]],Таблица3[],3,FALSE)</f>
        <v>#N/A</v>
      </c>
      <c r="N6542" s="38" t="e">
        <f>VLOOKUP(Таблица1[[#This Row],[Код основания для проведения закупки с применением особого порядка]],Таблица4[#All],3,FALSE)</f>
        <v>#N/A</v>
      </c>
      <c r="O6542" s="52"/>
      <c r="P6542" s="52"/>
      <c r="Q6542" s="52"/>
      <c r="R6542" s="52"/>
      <c r="S6542" s="38" t="e">
        <f>VLOOKUP(Таблица1[[#This Row],[Код страны поставки ТРУ]],Таблица8[],3,FALSE)</f>
        <v>#N/A</v>
      </c>
      <c r="T6542" s="52"/>
      <c r="U6542" s="52"/>
      <c r="V6542" s="38" t="e">
        <f>VLOOKUP(Таблица1[[#This Row],[Код условия поставки по ИНКОТЕРМС 2010]],Таблица10[],2,FALSE)</f>
        <v>#N/A</v>
      </c>
      <c r="X6542" s="4" t="e">
        <f>VLOOKUP(Таблица1[[#This Row],[Код единицы измерения]],Таблица37[#All],2,FALSE)</f>
        <v>#N/A</v>
      </c>
      <c r="Z6542" s="56"/>
      <c r="AA6542" s="56"/>
      <c r="AB6542" s="57">
        <f>Таблица1[[#This Row],[Кол-во/объем]]*Таблица1[[#This Row],[Маркетинговая цена за единицу, тенге без НДС]]</f>
        <v>0</v>
      </c>
      <c r="AC6542" s="52"/>
      <c r="AD6542" s="52"/>
      <c r="AE6542" s="52"/>
    </row>
    <row r="6543" spans="2:31" x14ac:dyDescent="0.3">
      <c r="B6543" s="4" t="e">
        <f>VLOOKUP(Таблица1[[#This Row],[Наименование Заказчика]],Таблица3[],2,FALSE)</f>
        <v>#N/A</v>
      </c>
      <c r="C6543" s="4" t="e">
        <f>VLOOKUP(Таблица1[[#This Row],[Наименование Заказчика]],Таблица3[],3,FALSE)</f>
        <v>#N/A</v>
      </c>
      <c r="N6543" s="38" t="e">
        <f>VLOOKUP(Таблица1[[#This Row],[Код основания для проведения закупки с применением особого порядка]],Таблица4[#All],3,FALSE)</f>
        <v>#N/A</v>
      </c>
      <c r="O6543" s="52"/>
      <c r="P6543" s="52"/>
      <c r="Q6543" s="52"/>
      <c r="R6543" s="52"/>
      <c r="S6543" s="38" t="e">
        <f>VLOOKUP(Таблица1[[#This Row],[Код страны поставки ТРУ]],Таблица8[],3,FALSE)</f>
        <v>#N/A</v>
      </c>
      <c r="T6543" s="52"/>
      <c r="U6543" s="52"/>
      <c r="V6543" s="38" t="e">
        <f>VLOOKUP(Таблица1[[#This Row],[Код условия поставки по ИНКОТЕРМС 2010]],Таблица10[],2,FALSE)</f>
        <v>#N/A</v>
      </c>
      <c r="X6543" s="4" t="e">
        <f>VLOOKUP(Таблица1[[#This Row],[Код единицы измерения]],Таблица37[#All],2,FALSE)</f>
        <v>#N/A</v>
      </c>
      <c r="Z6543" s="56"/>
      <c r="AA6543" s="56"/>
      <c r="AB6543" s="57">
        <f>Таблица1[[#This Row],[Кол-во/объем]]*Таблица1[[#This Row],[Маркетинговая цена за единицу, тенге без НДС]]</f>
        <v>0</v>
      </c>
      <c r="AC6543" s="52"/>
      <c r="AD6543" s="52"/>
      <c r="AE6543" s="52"/>
    </row>
    <row r="6544" spans="2:31" x14ac:dyDescent="0.3">
      <c r="B6544" s="4" t="e">
        <f>VLOOKUP(Таблица1[[#This Row],[Наименование Заказчика]],Таблица3[],2,FALSE)</f>
        <v>#N/A</v>
      </c>
      <c r="C6544" s="4" t="e">
        <f>VLOOKUP(Таблица1[[#This Row],[Наименование Заказчика]],Таблица3[],3,FALSE)</f>
        <v>#N/A</v>
      </c>
      <c r="N6544" s="38" t="e">
        <f>VLOOKUP(Таблица1[[#This Row],[Код основания для проведения закупки с применением особого порядка]],Таблица4[#All],3,FALSE)</f>
        <v>#N/A</v>
      </c>
      <c r="O6544" s="52"/>
      <c r="P6544" s="52"/>
      <c r="Q6544" s="52"/>
      <c r="R6544" s="52"/>
      <c r="S6544" s="38" t="e">
        <f>VLOOKUP(Таблица1[[#This Row],[Код страны поставки ТРУ]],Таблица8[],3,FALSE)</f>
        <v>#N/A</v>
      </c>
      <c r="T6544" s="52"/>
      <c r="U6544" s="52"/>
      <c r="V6544" s="38" t="e">
        <f>VLOOKUP(Таблица1[[#This Row],[Код условия поставки по ИНКОТЕРМС 2010]],Таблица10[],2,FALSE)</f>
        <v>#N/A</v>
      </c>
      <c r="X6544" s="4" t="e">
        <f>VLOOKUP(Таблица1[[#This Row],[Код единицы измерения]],Таблица37[#All],2,FALSE)</f>
        <v>#N/A</v>
      </c>
      <c r="Z6544" s="56"/>
      <c r="AA6544" s="56"/>
      <c r="AB6544" s="57">
        <f>Таблица1[[#This Row],[Кол-во/объем]]*Таблица1[[#This Row],[Маркетинговая цена за единицу, тенге без НДС]]</f>
        <v>0</v>
      </c>
      <c r="AC6544" s="52"/>
      <c r="AD6544" s="52"/>
      <c r="AE6544" s="52"/>
    </row>
    <row r="6545" spans="2:31" x14ac:dyDescent="0.3">
      <c r="B6545" s="4" t="e">
        <f>VLOOKUP(Таблица1[[#This Row],[Наименование Заказчика]],Таблица3[],2,FALSE)</f>
        <v>#N/A</v>
      </c>
      <c r="C6545" s="4" t="e">
        <f>VLOOKUP(Таблица1[[#This Row],[Наименование Заказчика]],Таблица3[],3,FALSE)</f>
        <v>#N/A</v>
      </c>
      <c r="N6545" s="38" t="e">
        <f>VLOOKUP(Таблица1[[#This Row],[Код основания для проведения закупки с применением особого порядка]],Таблица4[#All],3,FALSE)</f>
        <v>#N/A</v>
      </c>
      <c r="O6545" s="52"/>
      <c r="P6545" s="52"/>
      <c r="Q6545" s="52"/>
      <c r="R6545" s="52"/>
      <c r="S6545" s="38" t="e">
        <f>VLOOKUP(Таблица1[[#This Row],[Код страны поставки ТРУ]],Таблица8[],3,FALSE)</f>
        <v>#N/A</v>
      </c>
      <c r="T6545" s="52"/>
      <c r="U6545" s="52"/>
      <c r="V6545" s="38" t="e">
        <f>VLOOKUP(Таблица1[[#This Row],[Код условия поставки по ИНКОТЕРМС 2010]],Таблица10[],2,FALSE)</f>
        <v>#N/A</v>
      </c>
      <c r="X6545" s="4" t="e">
        <f>VLOOKUP(Таблица1[[#This Row],[Код единицы измерения]],Таблица37[#All],2,FALSE)</f>
        <v>#N/A</v>
      </c>
      <c r="Z6545" s="56"/>
      <c r="AA6545" s="56"/>
      <c r="AB6545" s="57">
        <f>Таблица1[[#This Row],[Кол-во/объем]]*Таблица1[[#This Row],[Маркетинговая цена за единицу, тенге без НДС]]</f>
        <v>0</v>
      </c>
      <c r="AC6545" s="52"/>
      <c r="AD6545" s="52"/>
      <c r="AE6545" s="52"/>
    </row>
    <row r="6546" spans="2:31" x14ac:dyDescent="0.3">
      <c r="B6546" s="4" t="e">
        <f>VLOOKUP(Таблица1[[#This Row],[Наименование Заказчика]],Таблица3[],2,FALSE)</f>
        <v>#N/A</v>
      </c>
      <c r="C6546" s="4" t="e">
        <f>VLOOKUP(Таблица1[[#This Row],[Наименование Заказчика]],Таблица3[],3,FALSE)</f>
        <v>#N/A</v>
      </c>
      <c r="N6546" s="38" t="e">
        <f>VLOOKUP(Таблица1[[#This Row],[Код основания для проведения закупки с применением особого порядка]],Таблица4[#All],3,FALSE)</f>
        <v>#N/A</v>
      </c>
      <c r="O6546" s="52"/>
      <c r="P6546" s="52"/>
      <c r="Q6546" s="52"/>
      <c r="R6546" s="52"/>
      <c r="S6546" s="38" t="e">
        <f>VLOOKUP(Таблица1[[#This Row],[Код страны поставки ТРУ]],Таблица8[],3,FALSE)</f>
        <v>#N/A</v>
      </c>
      <c r="T6546" s="52"/>
      <c r="U6546" s="52"/>
      <c r="V6546" s="38" t="e">
        <f>VLOOKUP(Таблица1[[#This Row],[Код условия поставки по ИНКОТЕРМС 2010]],Таблица10[],2,FALSE)</f>
        <v>#N/A</v>
      </c>
      <c r="X6546" s="4" t="e">
        <f>VLOOKUP(Таблица1[[#This Row],[Код единицы измерения]],Таблица37[#All],2,FALSE)</f>
        <v>#N/A</v>
      </c>
      <c r="Z6546" s="56"/>
      <c r="AA6546" s="56"/>
      <c r="AB6546" s="57">
        <f>Таблица1[[#This Row],[Кол-во/объем]]*Таблица1[[#This Row],[Маркетинговая цена за единицу, тенге без НДС]]</f>
        <v>0</v>
      </c>
      <c r="AC6546" s="52"/>
      <c r="AD6546" s="52"/>
      <c r="AE6546" s="52"/>
    </row>
    <row r="6547" spans="2:31" x14ac:dyDescent="0.3">
      <c r="B6547" s="4" t="e">
        <f>VLOOKUP(Таблица1[[#This Row],[Наименование Заказчика]],Таблица3[],2,FALSE)</f>
        <v>#N/A</v>
      </c>
      <c r="C6547" s="4" t="e">
        <f>VLOOKUP(Таблица1[[#This Row],[Наименование Заказчика]],Таблица3[],3,FALSE)</f>
        <v>#N/A</v>
      </c>
      <c r="N6547" s="38" t="e">
        <f>VLOOKUP(Таблица1[[#This Row],[Код основания для проведения закупки с применением особого порядка]],Таблица4[#All],3,FALSE)</f>
        <v>#N/A</v>
      </c>
      <c r="O6547" s="52"/>
      <c r="P6547" s="52"/>
      <c r="Q6547" s="52"/>
      <c r="R6547" s="52"/>
      <c r="S6547" s="38" t="e">
        <f>VLOOKUP(Таблица1[[#This Row],[Код страны поставки ТРУ]],Таблица8[],3,FALSE)</f>
        <v>#N/A</v>
      </c>
      <c r="T6547" s="52"/>
      <c r="U6547" s="52"/>
      <c r="V6547" s="38" t="e">
        <f>VLOOKUP(Таблица1[[#This Row],[Код условия поставки по ИНКОТЕРМС 2010]],Таблица10[],2,FALSE)</f>
        <v>#N/A</v>
      </c>
      <c r="X6547" s="4" t="e">
        <f>VLOOKUP(Таблица1[[#This Row],[Код единицы измерения]],Таблица37[#All],2,FALSE)</f>
        <v>#N/A</v>
      </c>
      <c r="Z6547" s="56"/>
      <c r="AA6547" s="56"/>
      <c r="AB6547" s="57">
        <f>Таблица1[[#This Row],[Кол-во/объем]]*Таблица1[[#This Row],[Маркетинговая цена за единицу, тенге без НДС]]</f>
        <v>0</v>
      </c>
      <c r="AC6547" s="52"/>
      <c r="AD6547" s="52"/>
      <c r="AE6547" s="52"/>
    </row>
    <row r="6548" spans="2:31" x14ac:dyDescent="0.3">
      <c r="B6548" s="4" t="e">
        <f>VLOOKUP(Таблица1[[#This Row],[Наименование Заказчика]],Таблица3[],2,FALSE)</f>
        <v>#N/A</v>
      </c>
      <c r="C6548" s="4" t="e">
        <f>VLOOKUP(Таблица1[[#This Row],[Наименование Заказчика]],Таблица3[],3,FALSE)</f>
        <v>#N/A</v>
      </c>
      <c r="N6548" s="38" t="e">
        <f>VLOOKUP(Таблица1[[#This Row],[Код основания для проведения закупки с применением особого порядка]],Таблица4[#All],3,FALSE)</f>
        <v>#N/A</v>
      </c>
      <c r="O6548" s="52"/>
      <c r="P6548" s="52"/>
      <c r="Q6548" s="52"/>
      <c r="R6548" s="52"/>
      <c r="S6548" s="38" t="e">
        <f>VLOOKUP(Таблица1[[#This Row],[Код страны поставки ТРУ]],Таблица8[],3,FALSE)</f>
        <v>#N/A</v>
      </c>
      <c r="T6548" s="52"/>
      <c r="U6548" s="52"/>
      <c r="V6548" s="38" t="e">
        <f>VLOOKUP(Таблица1[[#This Row],[Код условия поставки по ИНКОТЕРМС 2010]],Таблица10[],2,FALSE)</f>
        <v>#N/A</v>
      </c>
      <c r="X6548" s="4" t="e">
        <f>VLOOKUP(Таблица1[[#This Row],[Код единицы измерения]],Таблица37[#All],2,FALSE)</f>
        <v>#N/A</v>
      </c>
      <c r="Z6548" s="56"/>
      <c r="AA6548" s="56"/>
      <c r="AB6548" s="57">
        <f>Таблица1[[#This Row],[Кол-во/объем]]*Таблица1[[#This Row],[Маркетинговая цена за единицу, тенге без НДС]]</f>
        <v>0</v>
      </c>
      <c r="AC6548" s="52"/>
      <c r="AD6548" s="52"/>
      <c r="AE6548" s="52"/>
    </row>
    <row r="6549" spans="2:31" x14ac:dyDescent="0.3">
      <c r="B6549" s="4" t="e">
        <f>VLOOKUP(Таблица1[[#This Row],[Наименование Заказчика]],Таблица3[],2,FALSE)</f>
        <v>#N/A</v>
      </c>
      <c r="C6549" s="4" t="e">
        <f>VLOOKUP(Таблица1[[#This Row],[Наименование Заказчика]],Таблица3[],3,FALSE)</f>
        <v>#N/A</v>
      </c>
      <c r="N6549" s="38" t="e">
        <f>VLOOKUP(Таблица1[[#This Row],[Код основания для проведения закупки с применением особого порядка]],Таблица4[#All],3,FALSE)</f>
        <v>#N/A</v>
      </c>
      <c r="O6549" s="52"/>
      <c r="P6549" s="52"/>
      <c r="Q6549" s="52"/>
      <c r="R6549" s="52"/>
      <c r="S6549" s="38" t="e">
        <f>VLOOKUP(Таблица1[[#This Row],[Код страны поставки ТРУ]],Таблица8[],3,FALSE)</f>
        <v>#N/A</v>
      </c>
      <c r="T6549" s="52"/>
      <c r="U6549" s="52"/>
      <c r="V6549" s="38" t="e">
        <f>VLOOKUP(Таблица1[[#This Row],[Код условия поставки по ИНКОТЕРМС 2010]],Таблица10[],2,FALSE)</f>
        <v>#N/A</v>
      </c>
      <c r="X6549" s="4" t="e">
        <f>VLOOKUP(Таблица1[[#This Row],[Код единицы измерения]],Таблица37[#All],2,FALSE)</f>
        <v>#N/A</v>
      </c>
      <c r="Z6549" s="56"/>
      <c r="AA6549" s="56"/>
      <c r="AB6549" s="57">
        <f>Таблица1[[#This Row],[Кол-во/объем]]*Таблица1[[#This Row],[Маркетинговая цена за единицу, тенге без НДС]]</f>
        <v>0</v>
      </c>
      <c r="AC6549" s="52"/>
      <c r="AD6549" s="52"/>
      <c r="AE6549" s="52"/>
    </row>
    <row r="6550" spans="2:31" x14ac:dyDescent="0.3">
      <c r="B6550" s="4" t="e">
        <f>VLOOKUP(Таблица1[[#This Row],[Наименование Заказчика]],Таблица3[],2,FALSE)</f>
        <v>#N/A</v>
      </c>
      <c r="C6550" s="4" t="e">
        <f>VLOOKUP(Таблица1[[#This Row],[Наименование Заказчика]],Таблица3[],3,FALSE)</f>
        <v>#N/A</v>
      </c>
      <c r="N6550" s="38" t="e">
        <f>VLOOKUP(Таблица1[[#This Row],[Код основания для проведения закупки с применением особого порядка]],Таблица4[#All],3,FALSE)</f>
        <v>#N/A</v>
      </c>
      <c r="O6550" s="52"/>
      <c r="P6550" s="52"/>
      <c r="Q6550" s="52"/>
      <c r="R6550" s="52"/>
      <c r="S6550" s="38" t="e">
        <f>VLOOKUP(Таблица1[[#This Row],[Код страны поставки ТРУ]],Таблица8[],3,FALSE)</f>
        <v>#N/A</v>
      </c>
      <c r="T6550" s="52"/>
      <c r="U6550" s="52"/>
      <c r="V6550" s="38" t="e">
        <f>VLOOKUP(Таблица1[[#This Row],[Код условия поставки по ИНКОТЕРМС 2010]],Таблица10[],2,FALSE)</f>
        <v>#N/A</v>
      </c>
      <c r="X6550" s="4" t="e">
        <f>VLOOKUP(Таблица1[[#This Row],[Код единицы измерения]],Таблица37[#All],2,FALSE)</f>
        <v>#N/A</v>
      </c>
      <c r="Z6550" s="56"/>
      <c r="AA6550" s="56"/>
      <c r="AB6550" s="57">
        <f>Таблица1[[#This Row],[Кол-во/объем]]*Таблица1[[#This Row],[Маркетинговая цена за единицу, тенге без НДС]]</f>
        <v>0</v>
      </c>
      <c r="AC6550" s="52"/>
      <c r="AD6550" s="52"/>
      <c r="AE6550" s="52"/>
    </row>
    <row r="6551" spans="2:31" x14ac:dyDescent="0.3">
      <c r="B6551" s="4" t="e">
        <f>VLOOKUP(Таблица1[[#This Row],[Наименование Заказчика]],Таблица3[],2,FALSE)</f>
        <v>#N/A</v>
      </c>
      <c r="C6551" s="4" t="e">
        <f>VLOOKUP(Таблица1[[#This Row],[Наименование Заказчика]],Таблица3[],3,FALSE)</f>
        <v>#N/A</v>
      </c>
      <c r="N6551" s="38" t="e">
        <f>VLOOKUP(Таблица1[[#This Row],[Код основания для проведения закупки с применением особого порядка]],Таблица4[#All],3,FALSE)</f>
        <v>#N/A</v>
      </c>
      <c r="O6551" s="52"/>
      <c r="P6551" s="52"/>
      <c r="Q6551" s="52"/>
      <c r="R6551" s="52"/>
      <c r="S6551" s="38" t="e">
        <f>VLOOKUP(Таблица1[[#This Row],[Код страны поставки ТРУ]],Таблица8[],3,FALSE)</f>
        <v>#N/A</v>
      </c>
      <c r="T6551" s="52"/>
      <c r="U6551" s="52"/>
      <c r="V6551" s="38" t="e">
        <f>VLOOKUP(Таблица1[[#This Row],[Код условия поставки по ИНКОТЕРМС 2010]],Таблица10[],2,FALSE)</f>
        <v>#N/A</v>
      </c>
      <c r="X6551" s="4" t="e">
        <f>VLOOKUP(Таблица1[[#This Row],[Код единицы измерения]],Таблица37[#All],2,FALSE)</f>
        <v>#N/A</v>
      </c>
      <c r="Z6551" s="56"/>
      <c r="AA6551" s="56"/>
      <c r="AB6551" s="57">
        <f>Таблица1[[#This Row],[Кол-во/объем]]*Таблица1[[#This Row],[Маркетинговая цена за единицу, тенге без НДС]]</f>
        <v>0</v>
      </c>
      <c r="AC6551" s="52"/>
      <c r="AD6551" s="52"/>
      <c r="AE6551" s="52"/>
    </row>
    <row r="6552" spans="2:31" x14ac:dyDescent="0.3">
      <c r="B6552" s="4" t="e">
        <f>VLOOKUP(Таблица1[[#This Row],[Наименование Заказчика]],Таблица3[],2,FALSE)</f>
        <v>#N/A</v>
      </c>
      <c r="C6552" s="4" t="e">
        <f>VLOOKUP(Таблица1[[#This Row],[Наименование Заказчика]],Таблица3[],3,FALSE)</f>
        <v>#N/A</v>
      </c>
      <c r="N6552" s="38" t="e">
        <f>VLOOKUP(Таблица1[[#This Row],[Код основания для проведения закупки с применением особого порядка]],Таблица4[#All],3,FALSE)</f>
        <v>#N/A</v>
      </c>
      <c r="O6552" s="52"/>
      <c r="P6552" s="52"/>
      <c r="Q6552" s="52"/>
      <c r="R6552" s="52"/>
      <c r="S6552" s="38" t="e">
        <f>VLOOKUP(Таблица1[[#This Row],[Код страны поставки ТРУ]],Таблица8[],3,FALSE)</f>
        <v>#N/A</v>
      </c>
      <c r="T6552" s="52"/>
      <c r="U6552" s="52"/>
      <c r="V6552" s="38" t="e">
        <f>VLOOKUP(Таблица1[[#This Row],[Код условия поставки по ИНКОТЕРМС 2010]],Таблица10[],2,FALSE)</f>
        <v>#N/A</v>
      </c>
      <c r="X6552" s="4" t="e">
        <f>VLOOKUP(Таблица1[[#This Row],[Код единицы измерения]],Таблица37[#All],2,FALSE)</f>
        <v>#N/A</v>
      </c>
      <c r="Z6552" s="56"/>
      <c r="AA6552" s="56"/>
      <c r="AB6552" s="57">
        <f>Таблица1[[#This Row],[Кол-во/объем]]*Таблица1[[#This Row],[Маркетинговая цена за единицу, тенге без НДС]]</f>
        <v>0</v>
      </c>
      <c r="AC6552" s="52"/>
      <c r="AD6552" s="52"/>
      <c r="AE6552" s="52"/>
    </row>
    <row r="6553" spans="2:31" x14ac:dyDescent="0.3">
      <c r="B6553" s="4" t="e">
        <f>VLOOKUP(Таблица1[[#This Row],[Наименование Заказчика]],Таблица3[],2,FALSE)</f>
        <v>#N/A</v>
      </c>
      <c r="C6553" s="4" t="e">
        <f>VLOOKUP(Таблица1[[#This Row],[Наименование Заказчика]],Таблица3[],3,FALSE)</f>
        <v>#N/A</v>
      </c>
      <c r="N6553" s="38" t="e">
        <f>VLOOKUP(Таблица1[[#This Row],[Код основания для проведения закупки с применением особого порядка]],Таблица4[#All],3,FALSE)</f>
        <v>#N/A</v>
      </c>
      <c r="O6553" s="52"/>
      <c r="P6553" s="52"/>
      <c r="Q6553" s="52"/>
      <c r="R6553" s="52"/>
      <c r="S6553" s="38" t="e">
        <f>VLOOKUP(Таблица1[[#This Row],[Код страны поставки ТРУ]],Таблица8[],3,FALSE)</f>
        <v>#N/A</v>
      </c>
      <c r="T6553" s="52"/>
      <c r="U6553" s="52"/>
      <c r="V6553" s="38" t="e">
        <f>VLOOKUP(Таблица1[[#This Row],[Код условия поставки по ИНКОТЕРМС 2010]],Таблица10[],2,FALSE)</f>
        <v>#N/A</v>
      </c>
      <c r="X6553" s="4" t="e">
        <f>VLOOKUP(Таблица1[[#This Row],[Код единицы измерения]],Таблица37[#All],2,FALSE)</f>
        <v>#N/A</v>
      </c>
      <c r="Z6553" s="56"/>
      <c r="AA6553" s="56"/>
      <c r="AB6553" s="57">
        <f>Таблица1[[#This Row],[Кол-во/объем]]*Таблица1[[#This Row],[Маркетинговая цена за единицу, тенге без НДС]]</f>
        <v>0</v>
      </c>
      <c r="AC6553" s="52"/>
      <c r="AD6553" s="52"/>
      <c r="AE6553" s="52"/>
    </row>
    <row r="6554" spans="2:31" x14ac:dyDescent="0.3">
      <c r="B6554" s="4" t="e">
        <f>VLOOKUP(Таблица1[[#This Row],[Наименование Заказчика]],Таблица3[],2,FALSE)</f>
        <v>#N/A</v>
      </c>
      <c r="C6554" s="4" t="e">
        <f>VLOOKUP(Таблица1[[#This Row],[Наименование Заказчика]],Таблица3[],3,FALSE)</f>
        <v>#N/A</v>
      </c>
      <c r="N6554" s="38" t="e">
        <f>VLOOKUP(Таблица1[[#This Row],[Код основания для проведения закупки с применением особого порядка]],Таблица4[#All],3,FALSE)</f>
        <v>#N/A</v>
      </c>
      <c r="O6554" s="52"/>
      <c r="P6554" s="52"/>
      <c r="Q6554" s="52"/>
      <c r="R6554" s="52"/>
      <c r="S6554" s="38" t="e">
        <f>VLOOKUP(Таблица1[[#This Row],[Код страны поставки ТРУ]],Таблица8[],3,FALSE)</f>
        <v>#N/A</v>
      </c>
      <c r="T6554" s="52"/>
      <c r="U6554" s="52"/>
      <c r="V6554" s="38" t="e">
        <f>VLOOKUP(Таблица1[[#This Row],[Код условия поставки по ИНКОТЕРМС 2010]],Таблица10[],2,FALSE)</f>
        <v>#N/A</v>
      </c>
      <c r="X6554" s="4" t="e">
        <f>VLOOKUP(Таблица1[[#This Row],[Код единицы измерения]],Таблица37[#All],2,FALSE)</f>
        <v>#N/A</v>
      </c>
      <c r="Z6554" s="56"/>
      <c r="AA6554" s="56"/>
      <c r="AB6554" s="57">
        <f>Таблица1[[#This Row],[Кол-во/объем]]*Таблица1[[#This Row],[Маркетинговая цена за единицу, тенге без НДС]]</f>
        <v>0</v>
      </c>
      <c r="AC6554" s="52"/>
      <c r="AD6554" s="52"/>
      <c r="AE6554" s="52"/>
    </row>
    <row r="6555" spans="2:31" x14ac:dyDescent="0.3">
      <c r="B6555" s="4" t="e">
        <f>VLOOKUP(Таблица1[[#This Row],[Наименование Заказчика]],Таблица3[],2,FALSE)</f>
        <v>#N/A</v>
      </c>
      <c r="C6555" s="4" t="e">
        <f>VLOOKUP(Таблица1[[#This Row],[Наименование Заказчика]],Таблица3[],3,FALSE)</f>
        <v>#N/A</v>
      </c>
      <c r="N6555" s="38" t="e">
        <f>VLOOKUP(Таблица1[[#This Row],[Код основания для проведения закупки с применением особого порядка]],Таблица4[#All],3,FALSE)</f>
        <v>#N/A</v>
      </c>
      <c r="O6555" s="52"/>
      <c r="P6555" s="52"/>
      <c r="Q6555" s="52"/>
      <c r="R6555" s="52"/>
      <c r="S6555" s="38" t="e">
        <f>VLOOKUP(Таблица1[[#This Row],[Код страны поставки ТРУ]],Таблица8[],3,FALSE)</f>
        <v>#N/A</v>
      </c>
      <c r="T6555" s="52"/>
      <c r="U6555" s="52"/>
      <c r="V6555" s="38" t="e">
        <f>VLOOKUP(Таблица1[[#This Row],[Код условия поставки по ИНКОТЕРМС 2010]],Таблица10[],2,FALSE)</f>
        <v>#N/A</v>
      </c>
      <c r="X6555" s="4" t="e">
        <f>VLOOKUP(Таблица1[[#This Row],[Код единицы измерения]],Таблица37[#All],2,FALSE)</f>
        <v>#N/A</v>
      </c>
      <c r="Z6555" s="56"/>
      <c r="AA6555" s="56"/>
      <c r="AB6555" s="57">
        <f>Таблица1[[#This Row],[Кол-во/объем]]*Таблица1[[#This Row],[Маркетинговая цена за единицу, тенге без НДС]]</f>
        <v>0</v>
      </c>
      <c r="AC6555" s="52"/>
      <c r="AD6555" s="52"/>
      <c r="AE6555" s="52"/>
    </row>
    <row r="6556" spans="2:31" x14ac:dyDescent="0.3">
      <c r="B6556" s="4" t="e">
        <f>VLOOKUP(Таблица1[[#This Row],[Наименование Заказчика]],Таблица3[],2,FALSE)</f>
        <v>#N/A</v>
      </c>
      <c r="C6556" s="4" t="e">
        <f>VLOOKUP(Таблица1[[#This Row],[Наименование Заказчика]],Таблица3[],3,FALSE)</f>
        <v>#N/A</v>
      </c>
      <c r="N6556" s="38" t="e">
        <f>VLOOKUP(Таблица1[[#This Row],[Код основания для проведения закупки с применением особого порядка]],Таблица4[#All],3,FALSE)</f>
        <v>#N/A</v>
      </c>
      <c r="O6556" s="52"/>
      <c r="P6556" s="52"/>
      <c r="Q6556" s="52"/>
      <c r="R6556" s="52"/>
      <c r="S6556" s="38" t="e">
        <f>VLOOKUP(Таблица1[[#This Row],[Код страны поставки ТРУ]],Таблица8[],3,FALSE)</f>
        <v>#N/A</v>
      </c>
      <c r="T6556" s="52"/>
      <c r="U6556" s="52"/>
      <c r="V6556" s="38" t="e">
        <f>VLOOKUP(Таблица1[[#This Row],[Код условия поставки по ИНКОТЕРМС 2010]],Таблица10[],2,FALSE)</f>
        <v>#N/A</v>
      </c>
      <c r="X6556" s="4" t="e">
        <f>VLOOKUP(Таблица1[[#This Row],[Код единицы измерения]],Таблица37[#All],2,FALSE)</f>
        <v>#N/A</v>
      </c>
      <c r="Z6556" s="56"/>
      <c r="AA6556" s="56"/>
      <c r="AB6556" s="57">
        <f>Таблица1[[#This Row],[Кол-во/объем]]*Таблица1[[#This Row],[Маркетинговая цена за единицу, тенге без НДС]]</f>
        <v>0</v>
      </c>
      <c r="AC6556" s="52"/>
      <c r="AD6556" s="52"/>
      <c r="AE6556" s="52"/>
    </row>
    <row r="6557" spans="2:31" x14ac:dyDescent="0.3">
      <c r="B6557" s="4" t="e">
        <f>VLOOKUP(Таблица1[[#This Row],[Наименование Заказчика]],Таблица3[],2,FALSE)</f>
        <v>#N/A</v>
      </c>
      <c r="C6557" s="4" t="e">
        <f>VLOOKUP(Таблица1[[#This Row],[Наименование Заказчика]],Таблица3[],3,FALSE)</f>
        <v>#N/A</v>
      </c>
      <c r="N6557" s="38" t="e">
        <f>VLOOKUP(Таблица1[[#This Row],[Код основания для проведения закупки с применением особого порядка]],Таблица4[#All],3,FALSE)</f>
        <v>#N/A</v>
      </c>
      <c r="O6557" s="52"/>
      <c r="P6557" s="52"/>
      <c r="Q6557" s="52"/>
      <c r="R6557" s="52"/>
      <c r="S6557" s="38" t="e">
        <f>VLOOKUP(Таблица1[[#This Row],[Код страны поставки ТРУ]],Таблица8[],3,FALSE)</f>
        <v>#N/A</v>
      </c>
      <c r="T6557" s="52"/>
      <c r="U6557" s="52"/>
      <c r="V6557" s="38" t="e">
        <f>VLOOKUP(Таблица1[[#This Row],[Код условия поставки по ИНКОТЕРМС 2010]],Таблица10[],2,FALSE)</f>
        <v>#N/A</v>
      </c>
      <c r="X6557" s="4" t="e">
        <f>VLOOKUP(Таблица1[[#This Row],[Код единицы измерения]],Таблица37[#All],2,FALSE)</f>
        <v>#N/A</v>
      </c>
      <c r="Z6557" s="56"/>
      <c r="AA6557" s="56"/>
      <c r="AB6557" s="57">
        <f>Таблица1[[#This Row],[Кол-во/объем]]*Таблица1[[#This Row],[Маркетинговая цена за единицу, тенге без НДС]]</f>
        <v>0</v>
      </c>
      <c r="AC6557" s="52"/>
      <c r="AD6557" s="52"/>
      <c r="AE6557" s="52"/>
    </row>
    <row r="6558" spans="2:31" x14ac:dyDescent="0.3">
      <c r="B6558" s="4" t="e">
        <f>VLOOKUP(Таблица1[[#This Row],[Наименование Заказчика]],Таблица3[],2,FALSE)</f>
        <v>#N/A</v>
      </c>
      <c r="C6558" s="4" t="e">
        <f>VLOOKUP(Таблица1[[#This Row],[Наименование Заказчика]],Таблица3[],3,FALSE)</f>
        <v>#N/A</v>
      </c>
      <c r="N6558" s="38" t="e">
        <f>VLOOKUP(Таблица1[[#This Row],[Код основания для проведения закупки с применением особого порядка]],Таблица4[#All],3,FALSE)</f>
        <v>#N/A</v>
      </c>
      <c r="O6558" s="52"/>
      <c r="P6558" s="52"/>
      <c r="Q6558" s="52"/>
      <c r="R6558" s="52"/>
      <c r="S6558" s="38" t="e">
        <f>VLOOKUP(Таблица1[[#This Row],[Код страны поставки ТРУ]],Таблица8[],3,FALSE)</f>
        <v>#N/A</v>
      </c>
      <c r="T6558" s="52"/>
      <c r="U6558" s="52"/>
      <c r="V6558" s="38" t="e">
        <f>VLOOKUP(Таблица1[[#This Row],[Код условия поставки по ИНКОТЕРМС 2010]],Таблица10[],2,FALSE)</f>
        <v>#N/A</v>
      </c>
      <c r="X6558" s="4" t="e">
        <f>VLOOKUP(Таблица1[[#This Row],[Код единицы измерения]],Таблица37[#All],2,FALSE)</f>
        <v>#N/A</v>
      </c>
      <c r="Z6558" s="56"/>
      <c r="AA6558" s="56"/>
      <c r="AB6558" s="57">
        <f>Таблица1[[#This Row],[Кол-во/объем]]*Таблица1[[#This Row],[Маркетинговая цена за единицу, тенге без НДС]]</f>
        <v>0</v>
      </c>
      <c r="AC6558" s="52"/>
      <c r="AD6558" s="52"/>
      <c r="AE6558" s="52"/>
    </row>
    <row r="6559" spans="2:31" x14ac:dyDescent="0.3">
      <c r="B6559" s="4" t="e">
        <f>VLOOKUP(Таблица1[[#This Row],[Наименование Заказчика]],Таблица3[],2,FALSE)</f>
        <v>#N/A</v>
      </c>
      <c r="C6559" s="4" t="e">
        <f>VLOOKUP(Таблица1[[#This Row],[Наименование Заказчика]],Таблица3[],3,FALSE)</f>
        <v>#N/A</v>
      </c>
      <c r="N6559" s="38" t="e">
        <f>VLOOKUP(Таблица1[[#This Row],[Код основания для проведения закупки с применением особого порядка]],Таблица4[#All],3,FALSE)</f>
        <v>#N/A</v>
      </c>
      <c r="O6559" s="52"/>
      <c r="P6559" s="52"/>
      <c r="Q6559" s="52"/>
      <c r="R6559" s="52"/>
      <c r="S6559" s="38" t="e">
        <f>VLOOKUP(Таблица1[[#This Row],[Код страны поставки ТРУ]],Таблица8[],3,FALSE)</f>
        <v>#N/A</v>
      </c>
      <c r="T6559" s="52"/>
      <c r="U6559" s="52"/>
      <c r="V6559" s="38" t="e">
        <f>VLOOKUP(Таблица1[[#This Row],[Код условия поставки по ИНКОТЕРМС 2010]],Таблица10[],2,FALSE)</f>
        <v>#N/A</v>
      </c>
      <c r="X6559" s="4" t="e">
        <f>VLOOKUP(Таблица1[[#This Row],[Код единицы измерения]],Таблица37[#All],2,FALSE)</f>
        <v>#N/A</v>
      </c>
      <c r="Z6559" s="56"/>
      <c r="AA6559" s="56"/>
      <c r="AB6559" s="57">
        <f>Таблица1[[#This Row],[Кол-во/объем]]*Таблица1[[#This Row],[Маркетинговая цена за единицу, тенге без НДС]]</f>
        <v>0</v>
      </c>
      <c r="AC6559" s="52"/>
      <c r="AD6559" s="52"/>
      <c r="AE6559" s="52"/>
    </row>
    <row r="6560" spans="2:31" x14ac:dyDescent="0.3">
      <c r="B6560" s="4" t="e">
        <f>VLOOKUP(Таблица1[[#This Row],[Наименование Заказчика]],Таблица3[],2,FALSE)</f>
        <v>#N/A</v>
      </c>
      <c r="C6560" s="4" t="e">
        <f>VLOOKUP(Таблица1[[#This Row],[Наименование Заказчика]],Таблица3[],3,FALSE)</f>
        <v>#N/A</v>
      </c>
      <c r="N6560" s="38" t="e">
        <f>VLOOKUP(Таблица1[[#This Row],[Код основания для проведения закупки с применением особого порядка]],Таблица4[#All],3,FALSE)</f>
        <v>#N/A</v>
      </c>
      <c r="O6560" s="52"/>
      <c r="P6560" s="52"/>
      <c r="Q6560" s="52"/>
      <c r="R6560" s="52"/>
      <c r="S6560" s="38" t="e">
        <f>VLOOKUP(Таблица1[[#This Row],[Код страны поставки ТРУ]],Таблица8[],3,FALSE)</f>
        <v>#N/A</v>
      </c>
      <c r="T6560" s="52"/>
      <c r="U6560" s="52"/>
      <c r="V6560" s="38" t="e">
        <f>VLOOKUP(Таблица1[[#This Row],[Код условия поставки по ИНКОТЕРМС 2010]],Таблица10[],2,FALSE)</f>
        <v>#N/A</v>
      </c>
      <c r="X6560" s="4" t="e">
        <f>VLOOKUP(Таблица1[[#This Row],[Код единицы измерения]],Таблица37[#All],2,FALSE)</f>
        <v>#N/A</v>
      </c>
      <c r="Z6560" s="56"/>
      <c r="AA6560" s="56"/>
      <c r="AB6560" s="57">
        <f>Таблица1[[#This Row],[Кол-во/объем]]*Таблица1[[#This Row],[Маркетинговая цена за единицу, тенге без НДС]]</f>
        <v>0</v>
      </c>
      <c r="AC6560" s="52"/>
      <c r="AD6560" s="52"/>
      <c r="AE6560" s="52"/>
    </row>
    <row r="6561" spans="2:31" x14ac:dyDescent="0.3">
      <c r="B6561" s="4" t="e">
        <f>VLOOKUP(Таблица1[[#This Row],[Наименование Заказчика]],Таблица3[],2,FALSE)</f>
        <v>#N/A</v>
      </c>
      <c r="C6561" s="4" t="e">
        <f>VLOOKUP(Таблица1[[#This Row],[Наименование Заказчика]],Таблица3[],3,FALSE)</f>
        <v>#N/A</v>
      </c>
      <c r="N6561" s="38" t="e">
        <f>VLOOKUP(Таблица1[[#This Row],[Код основания для проведения закупки с применением особого порядка]],Таблица4[#All],3,FALSE)</f>
        <v>#N/A</v>
      </c>
      <c r="O6561" s="52"/>
      <c r="P6561" s="52"/>
      <c r="Q6561" s="52"/>
      <c r="R6561" s="52"/>
      <c r="S6561" s="38" t="e">
        <f>VLOOKUP(Таблица1[[#This Row],[Код страны поставки ТРУ]],Таблица8[],3,FALSE)</f>
        <v>#N/A</v>
      </c>
      <c r="T6561" s="52"/>
      <c r="U6561" s="52"/>
      <c r="V6561" s="38" t="e">
        <f>VLOOKUP(Таблица1[[#This Row],[Код условия поставки по ИНКОТЕРМС 2010]],Таблица10[],2,FALSE)</f>
        <v>#N/A</v>
      </c>
      <c r="X6561" s="4" t="e">
        <f>VLOOKUP(Таблица1[[#This Row],[Код единицы измерения]],Таблица37[#All],2,FALSE)</f>
        <v>#N/A</v>
      </c>
      <c r="Z6561" s="56"/>
      <c r="AA6561" s="56"/>
      <c r="AB6561" s="57">
        <f>Таблица1[[#This Row],[Кол-во/объем]]*Таблица1[[#This Row],[Маркетинговая цена за единицу, тенге без НДС]]</f>
        <v>0</v>
      </c>
      <c r="AC6561" s="52"/>
      <c r="AD6561" s="52"/>
      <c r="AE6561" s="52"/>
    </row>
    <row r="6562" spans="2:31" x14ac:dyDescent="0.3">
      <c r="B6562" s="4" t="e">
        <f>VLOOKUP(Таблица1[[#This Row],[Наименование Заказчика]],Таблица3[],2,FALSE)</f>
        <v>#N/A</v>
      </c>
      <c r="C6562" s="4" t="e">
        <f>VLOOKUP(Таблица1[[#This Row],[Наименование Заказчика]],Таблица3[],3,FALSE)</f>
        <v>#N/A</v>
      </c>
      <c r="N6562" s="38" t="e">
        <f>VLOOKUP(Таблица1[[#This Row],[Код основания для проведения закупки с применением особого порядка]],Таблица4[#All],3,FALSE)</f>
        <v>#N/A</v>
      </c>
      <c r="O6562" s="52"/>
      <c r="P6562" s="52"/>
      <c r="Q6562" s="52"/>
      <c r="R6562" s="52"/>
      <c r="S6562" s="38" t="e">
        <f>VLOOKUP(Таблица1[[#This Row],[Код страны поставки ТРУ]],Таблица8[],3,FALSE)</f>
        <v>#N/A</v>
      </c>
      <c r="T6562" s="52"/>
      <c r="U6562" s="52"/>
      <c r="V6562" s="38" t="e">
        <f>VLOOKUP(Таблица1[[#This Row],[Код условия поставки по ИНКОТЕРМС 2010]],Таблица10[],2,FALSE)</f>
        <v>#N/A</v>
      </c>
      <c r="X6562" s="4" t="e">
        <f>VLOOKUP(Таблица1[[#This Row],[Код единицы измерения]],Таблица37[#All],2,FALSE)</f>
        <v>#N/A</v>
      </c>
      <c r="Z6562" s="56"/>
      <c r="AA6562" s="56"/>
      <c r="AB6562" s="57">
        <f>Таблица1[[#This Row],[Кол-во/объем]]*Таблица1[[#This Row],[Маркетинговая цена за единицу, тенге без НДС]]</f>
        <v>0</v>
      </c>
      <c r="AC6562" s="52"/>
      <c r="AD6562" s="52"/>
      <c r="AE6562" s="52"/>
    </row>
    <row r="6563" spans="2:31" x14ac:dyDescent="0.3">
      <c r="B6563" s="4" t="e">
        <f>VLOOKUP(Таблица1[[#This Row],[Наименование Заказчика]],Таблица3[],2,FALSE)</f>
        <v>#N/A</v>
      </c>
      <c r="C6563" s="4" t="e">
        <f>VLOOKUP(Таблица1[[#This Row],[Наименование Заказчика]],Таблица3[],3,FALSE)</f>
        <v>#N/A</v>
      </c>
      <c r="N6563" s="38" t="e">
        <f>VLOOKUP(Таблица1[[#This Row],[Код основания для проведения закупки с применением особого порядка]],Таблица4[#All],3,FALSE)</f>
        <v>#N/A</v>
      </c>
      <c r="O6563" s="52"/>
      <c r="P6563" s="52"/>
      <c r="Q6563" s="52"/>
      <c r="R6563" s="52"/>
      <c r="S6563" s="38" t="e">
        <f>VLOOKUP(Таблица1[[#This Row],[Код страны поставки ТРУ]],Таблица8[],3,FALSE)</f>
        <v>#N/A</v>
      </c>
      <c r="T6563" s="52"/>
      <c r="U6563" s="52"/>
      <c r="V6563" s="38" t="e">
        <f>VLOOKUP(Таблица1[[#This Row],[Код условия поставки по ИНКОТЕРМС 2010]],Таблица10[],2,FALSE)</f>
        <v>#N/A</v>
      </c>
      <c r="X6563" s="4" t="e">
        <f>VLOOKUP(Таблица1[[#This Row],[Код единицы измерения]],Таблица37[#All],2,FALSE)</f>
        <v>#N/A</v>
      </c>
      <c r="Z6563" s="56"/>
      <c r="AA6563" s="56"/>
      <c r="AB6563" s="57">
        <f>Таблица1[[#This Row],[Кол-во/объем]]*Таблица1[[#This Row],[Маркетинговая цена за единицу, тенге без НДС]]</f>
        <v>0</v>
      </c>
      <c r="AC6563" s="52"/>
      <c r="AD6563" s="52"/>
      <c r="AE6563" s="52"/>
    </row>
    <row r="6564" spans="2:31" x14ac:dyDescent="0.3">
      <c r="B6564" s="4" t="e">
        <f>VLOOKUP(Таблица1[[#This Row],[Наименование Заказчика]],Таблица3[],2,FALSE)</f>
        <v>#N/A</v>
      </c>
      <c r="C6564" s="4" t="e">
        <f>VLOOKUP(Таблица1[[#This Row],[Наименование Заказчика]],Таблица3[],3,FALSE)</f>
        <v>#N/A</v>
      </c>
      <c r="N6564" s="38" t="e">
        <f>VLOOKUP(Таблица1[[#This Row],[Код основания для проведения закупки с применением особого порядка]],Таблица4[#All],3,FALSE)</f>
        <v>#N/A</v>
      </c>
      <c r="O6564" s="52"/>
      <c r="P6564" s="52"/>
      <c r="Q6564" s="52"/>
      <c r="R6564" s="52"/>
      <c r="S6564" s="38" t="e">
        <f>VLOOKUP(Таблица1[[#This Row],[Код страны поставки ТРУ]],Таблица8[],3,FALSE)</f>
        <v>#N/A</v>
      </c>
      <c r="T6564" s="52"/>
      <c r="U6564" s="52"/>
      <c r="V6564" s="38" t="e">
        <f>VLOOKUP(Таблица1[[#This Row],[Код условия поставки по ИНКОТЕРМС 2010]],Таблица10[],2,FALSE)</f>
        <v>#N/A</v>
      </c>
      <c r="X6564" s="4" t="e">
        <f>VLOOKUP(Таблица1[[#This Row],[Код единицы измерения]],Таблица37[#All],2,FALSE)</f>
        <v>#N/A</v>
      </c>
      <c r="Z6564" s="56"/>
      <c r="AA6564" s="56"/>
      <c r="AB6564" s="57">
        <f>Таблица1[[#This Row],[Кол-во/объем]]*Таблица1[[#This Row],[Маркетинговая цена за единицу, тенге без НДС]]</f>
        <v>0</v>
      </c>
      <c r="AC6564" s="52"/>
      <c r="AD6564" s="52"/>
      <c r="AE6564" s="52"/>
    </row>
    <row r="6565" spans="2:31" x14ac:dyDescent="0.3">
      <c r="B6565" s="4" t="e">
        <f>VLOOKUP(Таблица1[[#This Row],[Наименование Заказчика]],Таблица3[],2,FALSE)</f>
        <v>#N/A</v>
      </c>
      <c r="C6565" s="4" t="e">
        <f>VLOOKUP(Таблица1[[#This Row],[Наименование Заказчика]],Таблица3[],3,FALSE)</f>
        <v>#N/A</v>
      </c>
      <c r="N6565" s="38" t="e">
        <f>VLOOKUP(Таблица1[[#This Row],[Код основания для проведения закупки с применением особого порядка]],Таблица4[#All],3,FALSE)</f>
        <v>#N/A</v>
      </c>
      <c r="O6565" s="52"/>
      <c r="P6565" s="52"/>
      <c r="Q6565" s="52"/>
      <c r="R6565" s="52"/>
      <c r="S6565" s="38" t="e">
        <f>VLOOKUP(Таблица1[[#This Row],[Код страны поставки ТРУ]],Таблица8[],3,FALSE)</f>
        <v>#N/A</v>
      </c>
      <c r="T6565" s="52"/>
      <c r="U6565" s="52"/>
      <c r="V6565" s="38" t="e">
        <f>VLOOKUP(Таблица1[[#This Row],[Код условия поставки по ИНКОТЕРМС 2010]],Таблица10[],2,FALSE)</f>
        <v>#N/A</v>
      </c>
      <c r="X6565" s="4" t="e">
        <f>VLOOKUP(Таблица1[[#This Row],[Код единицы измерения]],Таблица37[#All],2,FALSE)</f>
        <v>#N/A</v>
      </c>
      <c r="Z6565" s="56"/>
      <c r="AA6565" s="56"/>
      <c r="AB6565" s="57">
        <f>Таблица1[[#This Row],[Кол-во/объем]]*Таблица1[[#This Row],[Маркетинговая цена за единицу, тенге без НДС]]</f>
        <v>0</v>
      </c>
      <c r="AC6565" s="52"/>
      <c r="AD6565" s="52"/>
      <c r="AE6565" s="52"/>
    </row>
    <row r="6566" spans="2:31" x14ac:dyDescent="0.3">
      <c r="B6566" s="4" t="e">
        <f>VLOOKUP(Таблица1[[#This Row],[Наименование Заказчика]],Таблица3[],2,FALSE)</f>
        <v>#N/A</v>
      </c>
      <c r="C6566" s="4" t="e">
        <f>VLOOKUP(Таблица1[[#This Row],[Наименование Заказчика]],Таблица3[],3,FALSE)</f>
        <v>#N/A</v>
      </c>
      <c r="N6566" s="38" t="e">
        <f>VLOOKUP(Таблица1[[#This Row],[Код основания для проведения закупки с применением особого порядка]],Таблица4[#All],3,FALSE)</f>
        <v>#N/A</v>
      </c>
      <c r="O6566" s="52"/>
      <c r="P6566" s="52"/>
      <c r="Q6566" s="52"/>
      <c r="R6566" s="52"/>
      <c r="S6566" s="38" t="e">
        <f>VLOOKUP(Таблица1[[#This Row],[Код страны поставки ТРУ]],Таблица8[],3,FALSE)</f>
        <v>#N/A</v>
      </c>
      <c r="T6566" s="52"/>
      <c r="U6566" s="52"/>
      <c r="V6566" s="38" t="e">
        <f>VLOOKUP(Таблица1[[#This Row],[Код условия поставки по ИНКОТЕРМС 2010]],Таблица10[],2,FALSE)</f>
        <v>#N/A</v>
      </c>
      <c r="X6566" s="4" t="e">
        <f>VLOOKUP(Таблица1[[#This Row],[Код единицы измерения]],Таблица37[#All],2,FALSE)</f>
        <v>#N/A</v>
      </c>
      <c r="Z6566" s="56"/>
      <c r="AA6566" s="56"/>
      <c r="AB6566" s="57">
        <f>Таблица1[[#This Row],[Кол-во/объем]]*Таблица1[[#This Row],[Маркетинговая цена за единицу, тенге без НДС]]</f>
        <v>0</v>
      </c>
      <c r="AC6566" s="52"/>
      <c r="AD6566" s="52"/>
      <c r="AE6566" s="52"/>
    </row>
    <row r="6567" spans="2:31" x14ac:dyDescent="0.3">
      <c r="B6567" s="4" t="e">
        <f>VLOOKUP(Таблица1[[#This Row],[Наименование Заказчика]],Таблица3[],2,FALSE)</f>
        <v>#N/A</v>
      </c>
      <c r="C6567" s="4" t="e">
        <f>VLOOKUP(Таблица1[[#This Row],[Наименование Заказчика]],Таблица3[],3,FALSE)</f>
        <v>#N/A</v>
      </c>
      <c r="N6567" s="38" t="e">
        <f>VLOOKUP(Таблица1[[#This Row],[Код основания для проведения закупки с применением особого порядка]],Таблица4[#All],3,FALSE)</f>
        <v>#N/A</v>
      </c>
      <c r="O6567" s="52"/>
      <c r="P6567" s="52"/>
      <c r="Q6567" s="52"/>
      <c r="R6567" s="52"/>
      <c r="S6567" s="38" t="e">
        <f>VLOOKUP(Таблица1[[#This Row],[Код страны поставки ТРУ]],Таблица8[],3,FALSE)</f>
        <v>#N/A</v>
      </c>
      <c r="T6567" s="52"/>
      <c r="U6567" s="52"/>
      <c r="V6567" s="38" t="e">
        <f>VLOOKUP(Таблица1[[#This Row],[Код условия поставки по ИНКОТЕРМС 2010]],Таблица10[],2,FALSE)</f>
        <v>#N/A</v>
      </c>
      <c r="X6567" s="4" t="e">
        <f>VLOOKUP(Таблица1[[#This Row],[Код единицы измерения]],Таблица37[#All],2,FALSE)</f>
        <v>#N/A</v>
      </c>
      <c r="Z6567" s="56"/>
      <c r="AA6567" s="56"/>
      <c r="AB6567" s="57">
        <f>Таблица1[[#This Row],[Кол-во/объем]]*Таблица1[[#This Row],[Маркетинговая цена за единицу, тенге без НДС]]</f>
        <v>0</v>
      </c>
      <c r="AC6567" s="52"/>
      <c r="AD6567" s="52"/>
      <c r="AE6567" s="52"/>
    </row>
    <row r="6568" spans="2:31" x14ac:dyDescent="0.3">
      <c r="B6568" s="4" t="e">
        <f>VLOOKUP(Таблица1[[#This Row],[Наименование Заказчика]],Таблица3[],2,FALSE)</f>
        <v>#N/A</v>
      </c>
      <c r="C6568" s="4" t="e">
        <f>VLOOKUP(Таблица1[[#This Row],[Наименование Заказчика]],Таблица3[],3,FALSE)</f>
        <v>#N/A</v>
      </c>
      <c r="N6568" s="38" t="e">
        <f>VLOOKUP(Таблица1[[#This Row],[Код основания для проведения закупки с применением особого порядка]],Таблица4[#All],3,FALSE)</f>
        <v>#N/A</v>
      </c>
      <c r="O6568" s="52"/>
      <c r="P6568" s="52"/>
      <c r="Q6568" s="52"/>
      <c r="R6568" s="52"/>
      <c r="S6568" s="38" t="e">
        <f>VLOOKUP(Таблица1[[#This Row],[Код страны поставки ТРУ]],Таблица8[],3,FALSE)</f>
        <v>#N/A</v>
      </c>
      <c r="T6568" s="52"/>
      <c r="U6568" s="52"/>
      <c r="V6568" s="38" t="e">
        <f>VLOOKUP(Таблица1[[#This Row],[Код условия поставки по ИНКОТЕРМС 2010]],Таблица10[],2,FALSE)</f>
        <v>#N/A</v>
      </c>
      <c r="X6568" s="4" t="e">
        <f>VLOOKUP(Таблица1[[#This Row],[Код единицы измерения]],Таблица37[#All],2,FALSE)</f>
        <v>#N/A</v>
      </c>
      <c r="Z6568" s="56"/>
      <c r="AA6568" s="56"/>
      <c r="AB6568" s="57">
        <f>Таблица1[[#This Row],[Кол-во/объем]]*Таблица1[[#This Row],[Маркетинговая цена за единицу, тенге без НДС]]</f>
        <v>0</v>
      </c>
      <c r="AC6568" s="52"/>
      <c r="AD6568" s="52"/>
      <c r="AE6568" s="52"/>
    </row>
    <row r="6569" spans="2:31" x14ac:dyDescent="0.3">
      <c r="B6569" s="4" t="e">
        <f>VLOOKUP(Таблица1[[#This Row],[Наименование Заказчика]],Таблица3[],2,FALSE)</f>
        <v>#N/A</v>
      </c>
      <c r="C6569" s="4" t="e">
        <f>VLOOKUP(Таблица1[[#This Row],[Наименование Заказчика]],Таблица3[],3,FALSE)</f>
        <v>#N/A</v>
      </c>
      <c r="N6569" s="38" t="e">
        <f>VLOOKUP(Таблица1[[#This Row],[Код основания для проведения закупки с применением особого порядка]],Таблица4[#All],3,FALSE)</f>
        <v>#N/A</v>
      </c>
      <c r="O6569" s="52"/>
      <c r="P6569" s="52"/>
      <c r="Q6569" s="52"/>
      <c r="R6569" s="52"/>
      <c r="S6569" s="38" t="e">
        <f>VLOOKUP(Таблица1[[#This Row],[Код страны поставки ТРУ]],Таблица8[],3,FALSE)</f>
        <v>#N/A</v>
      </c>
      <c r="T6569" s="52"/>
      <c r="U6569" s="52"/>
      <c r="V6569" s="38" t="e">
        <f>VLOOKUP(Таблица1[[#This Row],[Код условия поставки по ИНКОТЕРМС 2010]],Таблица10[],2,FALSE)</f>
        <v>#N/A</v>
      </c>
      <c r="X6569" s="4" t="e">
        <f>VLOOKUP(Таблица1[[#This Row],[Код единицы измерения]],Таблица37[#All],2,FALSE)</f>
        <v>#N/A</v>
      </c>
      <c r="Z6569" s="56"/>
      <c r="AA6569" s="56"/>
      <c r="AB6569" s="57">
        <f>Таблица1[[#This Row],[Кол-во/объем]]*Таблица1[[#This Row],[Маркетинговая цена за единицу, тенге без НДС]]</f>
        <v>0</v>
      </c>
      <c r="AC6569" s="52"/>
      <c r="AD6569" s="52"/>
      <c r="AE6569" s="52"/>
    </row>
    <row r="6570" spans="2:31" x14ac:dyDescent="0.3">
      <c r="B6570" s="4" t="e">
        <f>VLOOKUP(Таблица1[[#This Row],[Наименование Заказчика]],Таблица3[],2,FALSE)</f>
        <v>#N/A</v>
      </c>
      <c r="C6570" s="4" t="e">
        <f>VLOOKUP(Таблица1[[#This Row],[Наименование Заказчика]],Таблица3[],3,FALSE)</f>
        <v>#N/A</v>
      </c>
      <c r="N6570" s="38" t="e">
        <f>VLOOKUP(Таблица1[[#This Row],[Код основания для проведения закупки с применением особого порядка]],Таблица4[#All],3,FALSE)</f>
        <v>#N/A</v>
      </c>
      <c r="O6570" s="52"/>
      <c r="P6570" s="52"/>
      <c r="Q6570" s="52"/>
      <c r="R6570" s="52"/>
      <c r="S6570" s="38" t="e">
        <f>VLOOKUP(Таблица1[[#This Row],[Код страны поставки ТРУ]],Таблица8[],3,FALSE)</f>
        <v>#N/A</v>
      </c>
      <c r="T6570" s="52"/>
      <c r="U6570" s="52"/>
      <c r="V6570" s="38" t="e">
        <f>VLOOKUP(Таблица1[[#This Row],[Код условия поставки по ИНКОТЕРМС 2010]],Таблица10[],2,FALSE)</f>
        <v>#N/A</v>
      </c>
      <c r="X6570" s="4" t="e">
        <f>VLOOKUP(Таблица1[[#This Row],[Код единицы измерения]],Таблица37[#All],2,FALSE)</f>
        <v>#N/A</v>
      </c>
      <c r="Z6570" s="56"/>
      <c r="AA6570" s="56"/>
      <c r="AB6570" s="57">
        <f>Таблица1[[#This Row],[Кол-во/объем]]*Таблица1[[#This Row],[Маркетинговая цена за единицу, тенге без НДС]]</f>
        <v>0</v>
      </c>
      <c r="AC6570" s="52"/>
      <c r="AD6570" s="52"/>
      <c r="AE6570" s="52"/>
    </row>
    <row r="6571" spans="2:31" x14ac:dyDescent="0.3">
      <c r="B6571" s="4" t="e">
        <f>VLOOKUP(Таблица1[[#This Row],[Наименование Заказчика]],Таблица3[],2,FALSE)</f>
        <v>#N/A</v>
      </c>
      <c r="C6571" s="4" t="e">
        <f>VLOOKUP(Таблица1[[#This Row],[Наименование Заказчика]],Таблица3[],3,FALSE)</f>
        <v>#N/A</v>
      </c>
      <c r="N6571" s="38" t="e">
        <f>VLOOKUP(Таблица1[[#This Row],[Код основания для проведения закупки с применением особого порядка]],Таблица4[#All],3,FALSE)</f>
        <v>#N/A</v>
      </c>
      <c r="O6571" s="52"/>
      <c r="P6571" s="52"/>
      <c r="Q6571" s="52"/>
      <c r="R6571" s="52"/>
      <c r="S6571" s="38" t="e">
        <f>VLOOKUP(Таблица1[[#This Row],[Код страны поставки ТРУ]],Таблица8[],3,FALSE)</f>
        <v>#N/A</v>
      </c>
      <c r="T6571" s="52"/>
      <c r="U6571" s="52"/>
      <c r="V6571" s="38" t="e">
        <f>VLOOKUP(Таблица1[[#This Row],[Код условия поставки по ИНКОТЕРМС 2010]],Таблица10[],2,FALSE)</f>
        <v>#N/A</v>
      </c>
      <c r="X6571" s="4" t="e">
        <f>VLOOKUP(Таблица1[[#This Row],[Код единицы измерения]],Таблица37[#All],2,FALSE)</f>
        <v>#N/A</v>
      </c>
      <c r="Z6571" s="56"/>
      <c r="AA6571" s="56"/>
      <c r="AB6571" s="57">
        <f>Таблица1[[#This Row],[Кол-во/объем]]*Таблица1[[#This Row],[Маркетинговая цена за единицу, тенге без НДС]]</f>
        <v>0</v>
      </c>
      <c r="AC6571" s="52"/>
      <c r="AD6571" s="52"/>
      <c r="AE6571" s="52"/>
    </row>
    <row r="6572" spans="2:31" x14ac:dyDescent="0.3">
      <c r="B6572" s="4" t="e">
        <f>VLOOKUP(Таблица1[[#This Row],[Наименование Заказчика]],Таблица3[],2,FALSE)</f>
        <v>#N/A</v>
      </c>
      <c r="C6572" s="4" t="e">
        <f>VLOOKUP(Таблица1[[#This Row],[Наименование Заказчика]],Таблица3[],3,FALSE)</f>
        <v>#N/A</v>
      </c>
      <c r="N6572" s="38" t="e">
        <f>VLOOKUP(Таблица1[[#This Row],[Код основания для проведения закупки с применением особого порядка]],Таблица4[#All],3,FALSE)</f>
        <v>#N/A</v>
      </c>
      <c r="O6572" s="52"/>
      <c r="P6572" s="52"/>
      <c r="Q6572" s="52"/>
      <c r="R6572" s="52"/>
      <c r="S6572" s="38" t="e">
        <f>VLOOKUP(Таблица1[[#This Row],[Код страны поставки ТРУ]],Таблица8[],3,FALSE)</f>
        <v>#N/A</v>
      </c>
      <c r="T6572" s="52"/>
      <c r="U6572" s="52"/>
      <c r="V6572" s="38" t="e">
        <f>VLOOKUP(Таблица1[[#This Row],[Код условия поставки по ИНКОТЕРМС 2010]],Таблица10[],2,FALSE)</f>
        <v>#N/A</v>
      </c>
      <c r="X6572" s="4" t="e">
        <f>VLOOKUP(Таблица1[[#This Row],[Код единицы измерения]],Таблица37[#All],2,FALSE)</f>
        <v>#N/A</v>
      </c>
      <c r="Z6572" s="56"/>
      <c r="AA6572" s="56"/>
      <c r="AB6572" s="57">
        <f>Таблица1[[#This Row],[Кол-во/объем]]*Таблица1[[#This Row],[Маркетинговая цена за единицу, тенге без НДС]]</f>
        <v>0</v>
      </c>
      <c r="AC6572" s="52"/>
      <c r="AD6572" s="52"/>
      <c r="AE6572" s="52"/>
    </row>
    <row r="6573" spans="2:31" x14ac:dyDescent="0.3">
      <c r="B6573" s="4" t="e">
        <f>VLOOKUP(Таблица1[[#This Row],[Наименование Заказчика]],Таблица3[],2,FALSE)</f>
        <v>#N/A</v>
      </c>
      <c r="C6573" s="4" t="e">
        <f>VLOOKUP(Таблица1[[#This Row],[Наименование Заказчика]],Таблица3[],3,FALSE)</f>
        <v>#N/A</v>
      </c>
      <c r="N6573" s="38" t="e">
        <f>VLOOKUP(Таблица1[[#This Row],[Код основания для проведения закупки с применением особого порядка]],Таблица4[#All],3,FALSE)</f>
        <v>#N/A</v>
      </c>
      <c r="O6573" s="52"/>
      <c r="P6573" s="52"/>
      <c r="Q6573" s="52"/>
      <c r="R6573" s="52"/>
      <c r="S6573" s="38" t="e">
        <f>VLOOKUP(Таблица1[[#This Row],[Код страны поставки ТРУ]],Таблица8[],3,FALSE)</f>
        <v>#N/A</v>
      </c>
      <c r="T6573" s="52"/>
      <c r="U6573" s="52"/>
      <c r="V6573" s="38" t="e">
        <f>VLOOKUP(Таблица1[[#This Row],[Код условия поставки по ИНКОТЕРМС 2010]],Таблица10[],2,FALSE)</f>
        <v>#N/A</v>
      </c>
      <c r="X6573" s="4" t="e">
        <f>VLOOKUP(Таблица1[[#This Row],[Код единицы измерения]],Таблица37[#All],2,FALSE)</f>
        <v>#N/A</v>
      </c>
      <c r="Z6573" s="56"/>
      <c r="AA6573" s="56"/>
      <c r="AB6573" s="57">
        <f>Таблица1[[#This Row],[Кол-во/объем]]*Таблица1[[#This Row],[Маркетинговая цена за единицу, тенге без НДС]]</f>
        <v>0</v>
      </c>
      <c r="AC6573" s="52"/>
      <c r="AD6573" s="52"/>
      <c r="AE6573" s="52"/>
    </row>
    <row r="6574" spans="2:31" x14ac:dyDescent="0.3">
      <c r="B6574" s="4" t="e">
        <f>VLOOKUP(Таблица1[[#This Row],[Наименование Заказчика]],Таблица3[],2,FALSE)</f>
        <v>#N/A</v>
      </c>
      <c r="C6574" s="4" t="e">
        <f>VLOOKUP(Таблица1[[#This Row],[Наименование Заказчика]],Таблица3[],3,FALSE)</f>
        <v>#N/A</v>
      </c>
      <c r="N6574" s="38" t="e">
        <f>VLOOKUP(Таблица1[[#This Row],[Код основания для проведения закупки с применением особого порядка]],Таблица4[#All],3,FALSE)</f>
        <v>#N/A</v>
      </c>
      <c r="O6574" s="52"/>
      <c r="P6574" s="52"/>
      <c r="Q6574" s="52"/>
      <c r="R6574" s="52"/>
      <c r="S6574" s="38" t="e">
        <f>VLOOKUP(Таблица1[[#This Row],[Код страны поставки ТРУ]],Таблица8[],3,FALSE)</f>
        <v>#N/A</v>
      </c>
      <c r="T6574" s="52"/>
      <c r="U6574" s="52"/>
      <c r="V6574" s="38" t="e">
        <f>VLOOKUP(Таблица1[[#This Row],[Код условия поставки по ИНКОТЕРМС 2010]],Таблица10[],2,FALSE)</f>
        <v>#N/A</v>
      </c>
      <c r="X6574" s="4" t="e">
        <f>VLOOKUP(Таблица1[[#This Row],[Код единицы измерения]],Таблица37[#All],2,FALSE)</f>
        <v>#N/A</v>
      </c>
      <c r="Z6574" s="56"/>
      <c r="AA6574" s="56"/>
      <c r="AB6574" s="57">
        <f>Таблица1[[#This Row],[Кол-во/объем]]*Таблица1[[#This Row],[Маркетинговая цена за единицу, тенге без НДС]]</f>
        <v>0</v>
      </c>
      <c r="AC6574" s="52"/>
      <c r="AD6574" s="52"/>
      <c r="AE6574" s="52"/>
    </row>
    <row r="6575" spans="2:31" x14ac:dyDescent="0.3">
      <c r="B6575" s="4" t="e">
        <f>VLOOKUP(Таблица1[[#This Row],[Наименование Заказчика]],Таблица3[],2,FALSE)</f>
        <v>#N/A</v>
      </c>
      <c r="C6575" s="4" t="e">
        <f>VLOOKUP(Таблица1[[#This Row],[Наименование Заказчика]],Таблица3[],3,FALSE)</f>
        <v>#N/A</v>
      </c>
      <c r="N6575" s="38" t="e">
        <f>VLOOKUP(Таблица1[[#This Row],[Код основания для проведения закупки с применением особого порядка]],Таблица4[#All],3,FALSE)</f>
        <v>#N/A</v>
      </c>
      <c r="O6575" s="52"/>
      <c r="P6575" s="52"/>
      <c r="Q6575" s="52"/>
      <c r="R6575" s="52"/>
      <c r="S6575" s="38" t="e">
        <f>VLOOKUP(Таблица1[[#This Row],[Код страны поставки ТРУ]],Таблица8[],3,FALSE)</f>
        <v>#N/A</v>
      </c>
      <c r="T6575" s="52"/>
      <c r="U6575" s="52"/>
      <c r="V6575" s="38" t="e">
        <f>VLOOKUP(Таблица1[[#This Row],[Код условия поставки по ИНКОТЕРМС 2010]],Таблица10[],2,FALSE)</f>
        <v>#N/A</v>
      </c>
      <c r="X6575" s="4" t="e">
        <f>VLOOKUP(Таблица1[[#This Row],[Код единицы измерения]],Таблица37[#All],2,FALSE)</f>
        <v>#N/A</v>
      </c>
      <c r="Z6575" s="56"/>
      <c r="AA6575" s="56"/>
      <c r="AB6575" s="57">
        <f>Таблица1[[#This Row],[Кол-во/объем]]*Таблица1[[#This Row],[Маркетинговая цена за единицу, тенге без НДС]]</f>
        <v>0</v>
      </c>
      <c r="AC6575" s="52"/>
      <c r="AD6575" s="52"/>
      <c r="AE6575" s="52"/>
    </row>
    <row r="6576" spans="2:31" x14ac:dyDescent="0.3">
      <c r="B6576" s="4" t="e">
        <f>VLOOKUP(Таблица1[[#This Row],[Наименование Заказчика]],Таблица3[],2,FALSE)</f>
        <v>#N/A</v>
      </c>
      <c r="C6576" s="4" t="e">
        <f>VLOOKUP(Таблица1[[#This Row],[Наименование Заказчика]],Таблица3[],3,FALSE)</f>
        <v>#N/A</v>
      </c>
      <c r="N6576" s="38" t="e">
        <f>VLOOKUP(Таблица1[[#This Row],[Код основания для проведения закупки с применением особого порядка]],Таблица4[#All],3,FALSE)</f>
        <v>#N/A</v>
      </c>
      <c r="O6576" s="52"/>
      <c r="P6576" s="52"/>
      <c r="Q6576" s="52"/>
      <c r="R6576" s="52"/>
      <c r="S6576" s="38" t="e">
        <f>VLOOKUP(Таблица1[[#This Row],[Код страны поставки ТРУ]],Таблица8[],3,FALSE)</f>
        <v>#N/A</v>
      </c>
      <c r="T6576" s="52"/>
      <c r="U6576" s="52"/>
      <c r="V6576" s="38" t="e">
        <f>VLOOKUP(Таблица1[[#This Row],[Код условия поставки по ИНКОТЕРМС 2010]],Таблица10[],2,FALSE)</f>
        <v>#N/A</v>
      </c>
      <c r="X6576" s="4" t="e">
        <f>VLOOKUP(Таблица1[[#This Row],[Код единицы измерения]],Таблица37[#All],2,FALSE)</f>
        <v>#N/A</v>
      </c>
      <c r="Z6576" s="56"/>
      <c r="AA6576" s="56"/>
      <c r="AB6576" s="57">
        <f>Таблица1[[#This Row],[Кол-во/объем]]*Таблица1[[#This Row],[Маркетинговая цена за единицу, тенге без НДС]]</f>
        <v>0</v>
      </c>
      <c r="AC6576" s="52"/>
      <c r="AD6576" s="52"/>
      <c r="AE6576" s="52"/>
    </row>
    <row r="6577" spans="2:31" x14ac:dyDescent="0.3">
      <c r="B6577" s="4" t="e">
        <f>VLOOKUP(Таблица1[[#This Row],[Наименование Заказчика]],Таблица3[],2,FALSE)</f>
        <v>#N/A</v>
      </c>
      <c r="C6577" s="4" t="e">
        <f>VLOOKUP(Таблица1[[#This Row],[Наименование Заказчика]],Таблица3[],3,FALSE)</f>
        <v>#N/A</v>
      </c>
      <c r="N6577" s="38" t="e">
        <f>VLOOKUP(Таблица1[[#This Row],[Код основания для проведения закупки с применением особого порядка]],Таблица4[#All],3,FALSE)</f>
        <v>#N/A</v>
      </c>
      <c r="O6577" s="52"/>
      <c r="P6577" s="52"/>
      <c r="Q6577" s="52"/>
      <c r="R6577" s="52"/>
      <c r="S6577" s="38" t="e">
        <f>VLOOKUP(Таблица1[[#This Row],[Код страны поставки ТРУ]],Таблица8[],3,FALSE)</f>
        <v>#N/A</v>
      </c>
      <c r="T6577" s="52"/>
      <c r="U6577" s="52"/>
      <c r="V6577" s="38" t="e">
        <f>VLOOKUP(Таблица1[[#This Row],[Код условия поставки по ИНКОТЕРМС 2010]],Таблица10[],2,FALSE)</f>
        <v>#N/A</v>
      </c>
      <c r="X6577" s="4" t="e">
        <f>VLOOKUP(Таблица1[[#This Row],[Код единицы измерения]],Таблица37[#All],2,FALSE)</f>
        <v>#N/A</v>
      </c>
      <c r="Z6577" s="56"/>
      <c r="AA6577" s="56"/>
      <c r="AB6577" s="57">
        <f>Таблица1[[#This Row],[Кол-во/объем]]*Таблица1[[#This Row],[Маркетинговая цена за единицу, тенге без НДС]]</f>
        <v>0</v>
      </c>
      <c r="AC6577" s="52"/>
      <c r="AD6577" s="52"/>
      <c r="AE6577" s="52"/>
    </row>
    <row r="6578" spans="2:31" x14ac:dyDescent="0.3">
      <c r="B6578" s="4" t="e">
        <f>VLOOKUP(Таблица1[[#This Row],[Наименование Заказчика]],Таблица3[],2,FALSE)</f>
        <v>#N/A</v>
      </c>
      <c r="C6578" s="4" t="e">
        <f>VLOOKUP(Таблица1[[#This Row],[Наименование Заказчика]],Таблица3[],3,FALSE)</f>
        <v>#N/A</v>
      </c>
      <c r="N6578" s="38" t="e">
        <f>VLOOKUP(Таблица1[[#This Row],[Код основания для проведения закупки с применением особого порядка]],Таблица4[#All],3,FALSE)</f>
        <v>#N/A</v>
      </c>
      <c r="O6578" s="52"/>
      <c r="P6578" s="52"/>
      <c r="Q6578" s="52"/>
      <c r="R6578" s="52"/>
      <c r="S6578" s="38" t="e">
        <f>VLOOKUP(Таблица1[[#This Row],[Код страны поставки ТРУ]],Таблица8[],3,FALSE)</f>
        <v>#N/A</v>
      </c>
      <c r="T6578" s="52"/>
      <c r="U6578" s="52"/>
      <c r="V6578" s="38" t="e">
        <f>VLOOKUP(Таблица1[[#This Row],[Код условия поставки по ИНКОТЕРМС 2010]],Таблица10[],2,FALSE)</f>
        <v>#N/A</v>
      </c>
      <c r="X6578" s="4" t="e">
        <f>VLOOKUP(Таблица1[[#This Row],[Код единицы измерения]],Таблица37[#All],2,FALSE)</f>
        <v>#N/A</v>
      </c>
      <c r="Z6578" s="56"/>
      <c r="AA6578" s="56"/>
      <c r="AB6578" s="57">
        <f>Таблица1[[#This Row],[Кол-во/объем]]*Таблица1[[#This Row],[Маркетинговая цена за единицу, тенге без НДС]]</f>
        <v>0</v>
      </c>
      <c r="AC6578" s="52"/>
      <c r="AD6578" s="52"/>
      <c r="AE6578" s="52"/>
    </row>
    <row r="6579" spans="2:31" x14ac:dyDescent="0.3">
      <c r="B6579" s="4" t="e">
        <f>VLOOKUP(Таблица1[[#This Row],[Наименование Заказчика]],Таблица3[],2,FALSE)</f>
        <v>#N/A</v>
      </c>
      <c r="C6579" s="4" t="e">
        <f>VLOOKUP(Таблица1[[#This Row],[Наименование Заказчика]],Таблица3[],3,FALSE)</f>
        <v>#N/A</v>
      </c>
      <c r="N6579" s="38" t="e">
        <f>VLOOKUP(Таблица1[[#This Row],[Код основания для проведения закупки с применением особого порядка]],Таблица4[#All],3,FALSE)</f>
        <v>#N/A</v>
      </c>
      <c r="O6579" s="52"/>
      <c r="P6579" s="52"/>
      <c r="Q6579" s="52"/>
      <c r="R6579" s="52"/>
      <c r="S6579" s="38" t="e">
        <f>VLOOKUP(Таблица1[[#This Row],[Код страны поставки ТРУ]],Таблица8[],3,FALSE)</f>
        <v>#N/A</v>
      </c>
      <c r="T6579" s="52"/>
      <c r="U6579" s="52"/>
      <c r="V6579" s="38" t="e">
        <f>VLOOKUP(Таблица1[[#This Row],[Код условия поставки по ИНКОТЕРМС 2010]],Таблица10[],2,FALSE)</f>
        <v>#N/A</v>
      </c>
      <c r="X6579" s="4" t="e">
        <f>VLOOKUP(Таблица1[[#This Row],[Код единицы измерения]],Таблица37[#All],2,FALSE)</f>
        <v>#N/A</v>
      </c>
      <c r="Z6579" s="56"/>
      <c r="AA6579" s="56"/>
      <c r="AB6579" s="57">
        <f>Таблица1[[#This Row],[Кол-во/объем]]*Таблица1[[#This Row],[Маркетинговая цена за единицу, тенге без НДС]]</f>
        <v>0</v>
      </c>
      <c r="AC6579" s="52"/>
      <c r="AD6579" s="52"/>
      <c r="AE6579" s="52"/>
    </row>
    <row r="6580" spans="2:31" x14ac:dyDescent="0.3">
      <c r="B6580" s="4" t="e">
        <f>VLOOKUP(Таблица1[[#This Row],[Наименование Заказчика]],Таблица3[],2,FALSE)</f>
        <v>#N/A</v>
      </c>
      <c r="C6580" s="4" t="e">
        <f>VLOOKUP(Таблица1[[#This Row],[Наименование Заказчика]],Таблица3[],3,FALSE)</f>
        <v>#N/A</v>
      </c>
      <c r="N6580" s="38" t="e">
        <f>VLOOKUP(Таблица1[[#This Row],[Код основания для проведения закупки с применением особого порядка]],Таблица4[#All],3,FALSE)</f>
        <v>#N/A</v>
      </c>
      <c r="O6580" s="52"/>
      <c r="P6580" s="52"/>
      <c r="Q6580" s="52"/>
      <c r="R6580" s="52"/>
      <c r="S6580" s="38" t="e">
        <f>VLOOKUP(Таблица1[[#This Row],[Код страны поставки ТРУ]],Таблица8[],3,FALSE)</f>
        <v>#N/A</v>
      </c>
      <c r="T6580" s="52"/>
      <c r="U6580" s="52"/>
      <c r="V6580" s="38" t="e">
        <f>VLOOKUP(Таблица1[[#This Row],[Код условия поставки по ИНКОТЕРМС 2010]],Таблица10[],2,FALSE)</f>
        <v>#N/A</v>
      </c>
      <c r="X6580" s="4" t="e">
        <f>VLOOKUP(Таблица1[[#This Row],[Код единицы измерения]],Таблица37[#All],2,FALSE)</f>
        <v>#N/A</v>
      </c>
      <c r="Z6580" s="56"/>
      <c r="AA6580" s="56"/>
      <c r="AB6580" s="57">
        <f>Таблица1[[#This Row],[Кол-во/объем]]*Таблица1[[#This Row],[Маркетинговая цена за единицу, тенге без НДС]]</f>
        <v>0</v>
      </c>
      <c r="AC6580" s="52"/>
      <c r="AD6580" s="52"/>
      <c r="AE6580" s="52"/>
    </row>
    <row r="6581" spans="2:31" x14ac:dyDescent="0.3">
      <c r="B6581" s="4" t="e">
        <f>VLOOKUP(Таблица1[[#This Row],[Наименование Заказчика]],Таблица3[],2,FALSE)</f>
        <v>#N/A</v>
      </c>
      <c r="C6581" s="4" t="e">
        <f>VLOOKUP(Таблица1[[#This Row],[Наименование Заказчика]],Таблица3[],3,FALSE)</f>
        <v>#N/A</v>
      </c>
      <c r="N6581" s="38" t="e">
        <f>VLOOKUP(Таблица1[[#This Row],[Код основания для проведения закупки с применением особого порядка]],Таблица4[#All],3,FALSE)</f>
        <v>#N/A</v>
      </c>
      <c r="O6581" s="52"/>
      <c r="P6581" s="52"/>
      <c r="Q6581" s="52"/>
      <c r="R6581" s="52"/>
      <c r="S6581" s="38" t="e">
        <f>VLOOKUP(Таблица1[[#This Row],[Код страны поставки ТРУ]],Таблица8[],3,FALSE)</f>
        <v>#N/A</v>
      </c>
      <c r="T6581" s="52"/>
      <c r="U6581" s="52"/>
      <c r="V6581" s="38" t="e">
        <f>VLOOKUP(Таблица1[[#This Row],[Код условия поставки по ИНКОТЕРМС 2010]],Таблица10[],2,FALSE)</f>
        <v>#N/A</v>
      </c>
      <c r="X6581" s="4" t="e">
        <f>VLOOKUP(Таблица1[[#This Row],[Код единицы измерения]],Таблица37[#All],2,FALSE)</f>
        <v>#N/A</v>
      </c>
      <c r="Z6581" s="56"/>
      <c r="AA6581" s="56"/>
      <c r="AB6581" s="57">
        <f>Таблица1[[#This Row],[Кол-во/объем]]*Таблица1[[#This Row],[Маркетинговая цена за единицу, тенге без НДС]]</f>
        <v>0</v>
      </c>
      <c r="AC6581" s="52"/>
      <c r="AD6581" s="52"/>
      <c r="AE6581" s="52"/>
    </row>
    <row r="6582" spans="2:31" x14ac:dyDescent="0.3">
      <c r="B6582" s="4" t="e">
        <f>VLOOKUP(Таблица1[[#This Row],[Наименование Заказчика]],Таблица3[],2,FALSE)</f>
        <v>#N/A</v>
      </c>
      <c r="C6582" s="4" t="e">
        <f>VLOOKUP(Таблица1[[#This Row],[Наименование Заказчика]],Таблица3[],3,FALSE)</f>
        <v>#N/A</v>
      </c>
      <c r="N6582" s="38" t="e">
        <f>VLOOKUP(Таблица1[[#This Row],[Код основания для проведения закупки с применением особого порядка]],Таблица4[#All],3,FALSE)</f>
        <v>#N/A</v>
      </c>
      <c r="O6582" s="52"/>
      <c r="P6582" s="52"/>
      <c r="Q6582" s="52"/>
      <c r="R6582" s="52"/>
      <c r="S6582" s="38" t="e">
        <f>VLOOKUP(Таблица1[[#This Row],[Код страны поставки ТРУ]],Таблица8[],3,FALSE)</f>
        <v>#N/A</v>
      </c>
      <c r="T6582" s="52"/>
      <c r="U6582" s="52"/>
      <c r="V6582" s="38" t="e">
        <f>VLOOKUP(Таблица1[[#This Row],[Код условия поставки по ИНКОТЕРМС 2010]],Таблица10[],2,FALSE)</f>
        <v>#N/A</v>
      </c>
      <c r="X6582" s="4" t="e">
        <f>VLOOKUP(Таблица1[[#This Row],[Код единицы измерения]],Таблица37[#All],2,FALSE)</f>
        <v>#N/A</v>
      </c>
      <c r="Z6582" s="56"/>
      <c r="AA6582" s="56"/>
      <c r="AB6582" s="57">
        <f>Таблица1[[#This Row],[Кол-во/объем]]*Таблица1[[#This Row],[Маркетинговая цена за единицу, тенге без НДС]]</f>
        <v>0</v>
      </c>
      <c r="AC6582" s="52"/>
      <c r="AD6582" s="52"/>
      <c r="AE6582" s="52"/>
    </row>
    <row r="6583" spans="2:31" x14ac:dyDescent="0.3">
      <c r="B6583" s="4" t="e">
        <f>VLOOKUP(Таблица1[[#This Row],[Наименование Заказчика]],Таблица3[],2,FALSE)</f>
        <v>#N/A</v>
      </c>
      <c r="C6583" s="4" t="e">
        <f>VLOOKUP(Таблица1[[#This Row],[Наименование Заказчика]],Таблица3[],3,FALSE)</f>
        <v>#N/A</v>
      </c>
      <c r="N6583" s="38" t="e">
        <f>VLOOKUP(Таблица1[[#This Row],[Код основания для проведения закупки с применением особого порядка]],Таблица4[#All],3,FALSE)</f>
        <v>#N/A</v>
      </c>
      <c r="O6583" s="52"/>
      <c r="P6583" s="52"/>
      <c r="Q6583" s="52"/>
      <c r="R6583" s="52"/>
      <c r="S6583" s="38" t="e">
        <f>VLOOKUP(Таблица1[[#This Row],[Код страны поставки ТРУ]],Таблица8[],3,FALSE)</f>
        <v>#N/A</v>
      </c>
      <c r="T6583" s="52"/>
      <c r="U6583" s="52"/>
      <c r="V6583" s="38" t="e">
        <f>VLOOKUP(Таблица1[[#This Row],[Код условия поставки по ИНКОТЕРМС 2010]],Таблица10[],2,FALSE)</f>
        <v>#N/A</v>
      </c>
      <c r="X6583" s="4" t="e">
        <f>VLOOKUP(Таблица1[[#This Row],[Код единицы измерения]],Таблица37[#All],2,FALSE)</f>
        <v>#N/A</v>
      </c>
      <c r="Z6583" s="56"/>
      <c r="AA6583" s="56"/>
      <c r="AB6583" s="57">
        <f>Таблица1[[#This Row],[Кол-во/объем]]*Таблица1[[#This Row],[Маркетинговая цена за единицу, тенге без НДС]]</f>
        <v>0</v>
      </c>
      <c r="AC6583" s="52"/>
      <c r="AD6583" s="52"/>
      <c r="AE6583" s="52"/>
    </row>
    <row r="6584" spans="2:31" x14ac:dyDescent="0.3">
      <c r="B6584" s="4" t="e">
        <f>VLOOKUP(Таблица1[[#This Row],[Наименование Заказчика]],Таблица3[],2,FALSE)</f>
        <v>#N/A</v>
      </c>
      <c r="C6584" s="4" t="e">
        <f>VLOOKUP(Таблица1[[#This Row],[Наименование Заказчика]],Таблица3[],3,FALSE)</f>
        <v>#N/A</v>
      </c>
      <c r="N6584" s="38" t="e">
        <f>VLOOKUP(Таблица1[[#This Row],[Код основания для проведения закупки с применением особого порядка]],Таблица4[#All],3,FALSE)</f>
        <v>#N/A</v>
      </c>
      <c r="O6584" s="52"/>
      <c r="P6584" s="52"/>
      <c r="Q6584" s="52"/>
      <c r="R6584" s="52"/>
      <c r="S6584" s="38" t="e">
        <f>VLOOKUP(Таблица1[[#This Row],[Код страны поставки ТРУ]],Таблица8[],3,FALSE)</f>
        <v>#N/A</v>
      </c>
      <c r="T6584" s="52"/>
      <c r="U6584" s="52"/>
      <c r="V6584" s="38" t="e">
        <f>VLOOKUP(Таблица1[[#This Row],[Код условия поставки по ИНКОТЕРМС 2010]],Таблица10[],2,FALSE)</f>
        <v>#N/A</v>
      </c>
      <c r="X6584" s="4" t="e">
        <f>VLOOKUP(Таблица1[[#This Row],[Код единицы измерения]],Таблица37[#All],2,FALSE)</f>
        <v>#N/A</v>
      </c>
      <c r="Z6584" s="56"/>
      <c r="AA6584" s="56"/>
      <c r="AB6584" s="57">
        <f>Таблица1[[#This Row],[Кол-во/объем]]*Таблица1[[#This Row],[Маркетинговая цена за единицу, тенге без НДС]]</f>
        <v>0</v>
      </c>
      <c r="AC6584" s="52"/>
      <c r="AD6584" s="52"/>
      <c r="AE6584" s="52"/>
    </row>
    <row r="6585" spans="2:31" x14ac:dyDescent="0.3">
      <c r="B6585" s="4" t="e">
        <f>VLOOKUP(Таблица1[[#This Row],[Наименование Заказчика]],Таблица3[],2,FALSE)</f>
        <v>#N/A</v>
      </c>
      <c r="C6585" s="4" t="e">
        <f>VLOOKUP(Таблица1[[#This Row],[Наименование Заказчика]],Таблица3[],3,FALSE)</f>
        <v>#N/A</v>
      </c>
      <c r="N6585" s="38" t="e">
        <f>VLOOKUP(Таблица1[[#This Row],[Код основания для проведения закупки с применением особого порядка]],Таблица4[#All],3,FALSE)</f>
        <v>#N/A</v>
      </c>
      <c r="O6585" s="52"/>
      <c r="P6585" s="52"/>
      <c r="Q6585" s="52"/>
      <c r="R6585" s="52"/>
      <c r="S6585" s="38" t="e">
        <f>VLOOKUP(Таблица1[[#This Row],[Код страны поставки ТРУ]],Таблица8[],3,FALSE)</f>
        <v>#N/A</v>
      </c>
      <c r="T6585" s="52"/>
      <c r="U6585" s="52"/>
      <c r="V6585" s="38" t="e">
        <f>VLOOKUP(Таблица1[[#This Row],[Код условия поставки по ИНКОТЕРМС 2010]],Таблица10[],2,FALSE)</f>
        <v>#N/A</v>
      </c>
      <c r="X6585" s="4" t="e">
        <f>VLOOKUP(Таблица1[[#This Row],[Код единицы измерения]],Таблица37[#All],2,FALSE)</f>
        <v>#N/A</v>
      </c>
      <c r="Z6585" s="56"/>
      <c r="AA6585" s="56"/>
      <c r="AB6585" s="57">
        <f>Таблица1[[#This Row],[Кол-во/объем]]*Таблица1[[#This Row],[Маркетинговая цена за единицу, тенге без НДС]]</f>
        <v>0</v>
      </c>
      <c r="AC6585" s="52"/>
      <c r="AD6585" s="52"/>
      <c r="AE6585" s="52"/>
    </row>
    <row r="6586" spans="2:31" x14ac:dyDescent="0.3">
      <c r="B6586" s="4" t="e">
        <f>VLOOKUP(Таблица1[[#This Row],[Наименование Заказчика]],Таблица3[],2,FALSE)</f>
        <v>#N/A</v>
      </c>
      <c r="C6586" s="4" t="e">
        <f>VLOOKUP(Таблица1[[#This Row],[Наименование Заказчика]],Таблица3[],3,FALSE)</f>
        <v>#N/A</v>
      </c>
      <c r="N6586" s="38" t="e">
        <f>VLOOKUP(Таблица1[[#This Row],[Код основания для проведения закупки с применением особого порядка]],Таблица4[#All],3,FALSE)</f>
        <v>#N/A</v>
      </c>
      <c r="O6586" s="52"/>
      <c r="P6586" s="52"/>
      <c r="Q6586" s="52"/>
      <c r="R6586" s="52"/>
      <c r="S6586" s="38" t="e">
        <f>VLOOKUP(Таблица1[[#This Row],[Код страны поставки ТРУ]],Таблица8[],3,FALSE)</f>
        <v>#N/A</v>
      </c>
      <c r="T6586" s="52"/>
      <c r="U6586" s="52"/>
      <c r="V6586" s="38" t="e">
        <f>VLOOKUP(Таблица1[[#This Row],[Код условия поставки по ИНКОТЕРМС 2010]],Таблица10[],2,FALSE)</f>
        <v>#N/A</v>
      </c>
      <c r="X6586" s="4" t="e">
        <f>VLOOKUP(Таблица1[[#This Row],[Код единицы измерения]],Таблица37[#All],2,FALSE)</f>
        <v>#N/A</v>
      </c>
      <c r="Z6586" s="56"/>
      <c r="AA6586" s="56"/>
      <c r="AB6586" s="57">
        <f>Таблица1[[#This Row],[Кол-во/объем]]*Таблица1[[#This Row],[Маркетинговая цена за единицу, тенге без НДС]]</f>
        <v>0</v>
      </c>
      <c r="AC6586" s="52"/>
      <c r="AD6586" s="52"/>
      <c r="AE6586" s="52"/>
    </row>
    <row r="6587" spans="2:31" x14ac:dyDescent="0.3">
      <c r="B6587" s="4" t="e">
        <f>VLOOKUP(Таблица1[[#This Row],[Наименование Заказчика]],Таблица3[],2,FALSE)</f>
        <v>#N/A</v>
      </c>
      <c r="C6587" s="4" t="e">
        <f>VLOOKUP(Таблица1[[#This Row],[Наименование Заказчика]],Таблица3[],3,FALSE)</f>
        <v>#N/A</v>
      </c>
      <c r="N6587" s="38" t="e">
        <f>VLOOKUP(Таблица1[[#This Row],[Код основания для проведения закупки с применением особого порядка]],Таблица4[#All],3,FALSE)</f>
        <v>#N/A</v>
      </c>
      <c r="O6587" s="52"/>
      <c r="P6587" s="52"/>
      <c r="Q6587" s="52"/>
      <c r="R6587" s="52"/>
      <c r="S6587" s="38" t="e">
        <f>VLOOKUP(Таблица1[[#This Row],[Код страны поставки ТРУ]],Таблица8[],3,FALSE)</f>
        <v>#N/A</v>
      </c>
      <c r="T6587" s="52"/>
      <c r="U6587" s="52"/>
      <c r="V6587" s="38" t="e">
        <f>VLOOKUP(Таблица1[[#This Row],[Код условия поставки по ИНКОТЕРМС 2010]],Таблица10[],2,FALSE)</f>
        <v>#N/A</v>
      </c>
      <c r="X6587" s="4" t="e">
        <f>VLOOKUP(Таблица1[[#This Row],[Код единицы измерения]],Таблица37[#All],2,FALSE)</f>
        <v>#N/A</v>
      </c>
      <c r="Z6587" s="56"/>
      <c r="AA6587" s="56"/>
      <c r="AB6587" s="57">
        <f>Таблица1[[#This Row],[Кол-во/объем]]*Таблица1[[#This Row],[Маркетинговая цена за единицу, тенге без НДС]]</f>
        <v>0</v>
      </c>
      <c r="AC6587" s="52"/>
      <c r="AD6587" s="52"/>
      <c r="AE6587" s="52"/>
    </row>
    <row r="6588" spans="2:31" x14ac:dyDescent="0.3">
      <c r="B6588" s="4" t="e">
        <f>VLOOKUP(Таблица1[[#This Row],[Наименование Заказчика]],Таблица3[],2,FALSE)</f>
        <v>#N/A</v>
      </c>
      <c r="C6588" s="4" t="e">
        <f>VLOOKUP(Таблица1[[#This Row],[Наименование Заказчика]],Таблица3[],3,FALSE)</f>
        <v>#N/A</v>
      </c>
      <c r="N6588" s="38" t="e">
        <f>VLOOKUP(Таблица1[[#This Row],[Код основания для проведения закупки с применением особого порядка]],Таблица4[#All],3,FALSE)</f>
        <v>#N/A</v>
      </c>
      <c r="O6588" s="52"/>
      <c r="P6588" s="52"/>
      <c r="Q6588" s="52"/>
      <c r="R6588" s="52"/>
      <c r="S6588" s="38" t="e">
        <f>VLOOKUP(Таблица1[[#This Row],[Код страны поставки ТРУ]],Таблица8[],3,FALSE)</f>
        <v>#N/A</v>
      </c>
      <c r="T6588" s="52"/>
      <c r="U6588" s="52"/>
      <c r="V6588" s="38" t="e">
        <f>VLOOKUP(Таблица1[[#This Row],[Код условия поставки по ИНКОТЕРМС 2010]],Таблица10[],2,FALSE)</f>
        <v>#N/A</v>
      </c>
      <c r="X6588" s="4" t="e">
        <f>VLOOKUP(Таблица1[[#This Row],[Код единицы измерения]],Таблица37[#All],2,FALSE)</f>
        <v>#N/A</v>
      </c>
      <c r="Z6588" s="56"/>
      <c r="AA6588" s="56"/>
      <c r="AB6588" s="57">
        <f>Таблица1[[#This Row],[Кол-во/объем]]*Таблица1[[#This Row],[Маркетинговая цена за единицу, тенге без НДС]]</f>
        <v>0</v>
      </c>
      <c r="AC6588" s="52"/>
      <c r="AD6588" s="52"/>
      <c r="AE6588" s="52"/>
    </row>
    <row r="6589" spans="2:31" x14ac:dyDescent="0.3">
      <c r="B6589" s="4" t="e">
        <f>VLOOKUP(Таблица1[[#This Row],[Наименование Заказчика]],Таблица3[],2,FALSE)</f>
        <v>#N/A</v>
      </c>
      <c r="C6589" s="4" t="e">
        <f>VLOOKUP(Таблица1[[#This Row],[Наименование Заказчика]],Таблица3[],3,FALSE)</f>
        <v>#N/A</v>
      </c>
      <c r="N6589" s="38" t="e">
        <f>VLOOKUP(Таблица1[[#This Row],[Код основания для проведения закупки с применением особого порядка]],Таблица4[#All],3,FALSE)</f>
        <v>#N/A</v>
      </c>
      <c r="O6589" s="52"/>
      <c r="P6589" s="52"/>
      <c r="Q6589" s="52"/>
      <c r="R6589" s="52"/>
      <c r="S6589" s="38" t="e">
        <f>VLOOKUP(Таблица1[[#This Row],[Код страны поставки ТРУ]],Таблица8[],3,FALSE)</f>
        <v>#N/A</v>
      </c>
      <c r="T6589" s="52"/>
      <c r="U6589" s="52"/>
      <c r="V6589" s="38" t="e">
        <f>VLOOKUP(Таблица1[[#This Row],[Код условия поставки по ИНКОТЕРМС 2010]],Таблица10[],2,FALSE)</f>
        <v>#N/A</v>
      </c>
      <c r="X6589" s="4" t="e">
        <f>VLOOKUP(Таблица1[[#This Row],[Код единицы измерения]],Таблица37[#All],2,FALSE)</f>
        <v>#N/A</v>
      </c>
      <c r="Z6589" s="56"/>
      <c r="AA6589" s="56"/>
      <c r="AB6589" s="57">
        <f>Таблица1[[#This Row],[Кол-во/объем]]*Таблица1[[#This Row],[Маркетинговая цена за единицу, тенге без НДС]]</f>
        <v>0</v>
      </c>
      <c r="AC6589" s="52"/>
      <c r="AD6589" s="52"/>
      <c r="AE6589" s="52"/>
    </row>
    <row r="6590" spans="2:31" x14ac:dyDescent="0.3">
      <c r="B6590" s="4" t="e">
        <f>VLOOKUP(Таблица1[[#This Row],[Наименование Заказчика]],Таблица3[],2,FALSE)</f>
        <v>#N/A</v>
      </c>
      <c r="C6590" s="4" t="e">
        <f>VLOOKUP(Таблица1[[#This Row],[Наименование Заказчика]],Таблица3[],3,FALSE)</f>
        <v>#N/A</v>
      </c>
      <c r="N6590" s="38" t="e">
        <f>VLOOKUP(Таблица1[[#This Row],[Код основания для проведения закупки с применением особого порядка]],Таблица4[#All],3,FALSE)</f>
        <v>#N/A</v>
      </c>
      <c r="O6590" s="52"/>
      <c r="P6590" s="52"/>
      <c r="Q6590" s="52"/>
      <c r="R6590" s="52"/>
      <c r="S6590" s="38" t="e">
        <f>VLOOKUP(Таблица1[[#This Row],[Код страны поставки ТРУ]],Таблица8[],3,FALSE)</f>
        <v>#N/A</v>
      </c>
      <c r="T6590" s="52"/>
      <c r="U6590" s="52"/>
      <c r="V6590" s="38" t="e">
        <f>VLOOKUP(Таблица1[[#This Row],[Код условия поставки по ИНКОТЕРМС 2010]],Таблица10[],2,FALSE)</f>
        <v>#N/A</v>
      </c>
      <c r="X6590" s="4" t="e">
        <f>VLOOKUP(Таблица1[[#This Row],[Код единицы измерения]],Таблица37[#All],2,FALSE)</f>
        <v>#N/A</v>
      </c>
      <c r="Z6590" s="56"/>
      <c r="AA6590" s="56"/>
      <c r="AB6590" s="57">
        <f>Таблица1[[#This Row],[Кол-во/объем]]*Таблица1[[#This Row],[Маркетинговая цена за единицу, тенге без НДС]]</f>
        <v>0</v>
      </c>
      <c r="AC6590" s="52"/>
      <c r="AD6590" s="52"/>
      <c r="AE6590" s="52"/>
    </row>
    <row r="6591" spans="2:31" x14ac:dyDescent="0.3">
      <c r="B6591" s="4" t="e">
        <f>VLOOKUP(Таблица1[[#This Row],[Наименование Заказчика]],Таблица3[],2,FALSE)</f>
        <v>#N/A</v>
      </c>
      <c r="C6591" s="4" t="e">
        <f>VLOOKUP(Таблица1[[#This Row],[Наименование Заказчика]],Таблица3[],3,FALSE)</f>
        <v>#N/A</v>
      </c>
      <c r="N6591" s="38" t="e">
        <f>VLOOKUP(Таблица1[[#This Row],[Код основания для проведения закупки с применением особого порядка]],Таблица4[#All],3,FALSE)</f>
        <v>#N/A</v>
      </c>
      <c r="O6591" s="52"/>
      <c r="P6591" s="52"/>
      <c r="Q6591" s="52"/>
      <c r="R6591" s="52"/>
      <c r="S6591" s="38" t="e">
        <f>VLOOKUP(Таблица1[[#This Row],[Код страны поставки ТРУ]],Таблица8[],3,FALSE)</f>
        <v>#N/A</v>
      </c>
      <c r="T6591" s="52"/>
      <c r="U6591" s="52"/>
      <c r="V6591" s="38" t="e">
        <f>VLOOKUP(Таблица1[[#This Row],[Код условия поставки по ИНКОТЕРМС 2010]],Таблица10[],2,FALSE)</f>
        <v>#N/A</v>
      </c>
      <c r="X6591" s="4" t="e">
        <f>VLOOKUP(Таблица1[[#This Row],[Код единицы измерения]],Таблица37[#All],2,FALSE)</f>
        <v>#N/A</v>
      </c>
      <c r="Z6591" s="56"/>
      <c r="AA6591" s="56"/>
      <c r="AB6591" s="57">
        <f>Таблица1[[#This Row],[Кол-во/объем]]*Таблица1[[#This Row],[Маркетинговая цена за единицу, тенге без НДС]]</f>
        <v>0</v>
      </c>
      <c r="AC6591" s="52"/>
      <c r="AD6591" s="52"/>
      <c r="AE6591" s="52"/>
    </row>
    <row r="6592" spans="2:31" x14ac:dyDescent="0.3">
      <c r="B6592" s="4" t="e">
        <f>VLOOKUP(Таблица1[[#This Row],[Наименование Заказчика]],Таблица3[],2,FALSE)</f>
        <v>#N/A</v>
      </c>
      <c r="C6592" s="4" t="e">
        <f>VLOOKUP(Таблица1[[#This Row],[Наименование Заказчика]],Таблица3[],3,FALSE)</f>
        <v>#N/A</v>
      </c>
      <c r="N6592" s="38" t="e">
        <f>VLOOKUP(Таблица1[[#This Row],[Код основания для проведения закупки с применением особого порядка]],Таблица4[#All],3,FALSE)</f>
        <v>#N/A</v>
      </c>
      <c r="O6592" s="52"/>
      <c r="P6592" s="52"/>
      <c r="Q6592" s="52"/>
      <c r="R6592" s="52"/>
      <c r="S6592" s="38" t="e">
        <f>VLOOKUP(Таблица1[[#This Row],[Код страны поставки ТРУ]],Таблица8[],3,FALSE)</f>
        <v>#N/A</v>
      </c>
      <c r="T6592" s="52"/>
      <c r="U6592" s="52"/>
      <c r="V6592" s="38" t="e">
        <f>VLOOKUP(Таблица1[[#This Row],[Код условия поставки по ИНКОТЕРМС 2010]],Таблица10[],2,FALSE)</f>
        <v>#N/A</v>
      </c>
      <c r="X6592" s="4" t="e">
        <f>VLOOKUP(Таблица1[[#This Row],[Код единицы измерения]],Таблица37[#All],2,FALSE)</f>
        <v>#N/A</v>
      </c>
      <c r="Z6592" s="56"/>
      <c r="AA6592" s="56"/>
      <c r="AB6592" s="57">
        <f>Таблица1[[#This Row],[Кол-во/объем]]*Таблица1[[#This Row],[Маркетинговая цена за единицу, тенге без НДС]]</f>
        <v>0</v>
      </c>
      <c r="AC6592" s="52"/>
      <c r="AD6592" s="52"/>
      <c r="AE6592" s="52"/>
    </row>
    <row r="6593" spans="2:31" x14ac:dyDescent="0.3">
      <c r="B6593" s="4" t="e">
        <f>VLOOKUP(Таблица1[[#This Row],[Наименование Заказчика]],Таблица3[],2,FALSE)</f>
        <v>#N/A</v>
      </c>
      <c r="C6593" s="4" t="e">
        <f>VLOOKUP(Таблица1[[#This Row],[Наименование Заказчика]],Таблица3[],3,FALSE)</f>
        <v>#N/A</v>
      </c>
      <c r="N6593" s="38" t="e">
        <f>VLOOKUP(Таблица1[[#This Row],[Код основания для проведения закупки с применением особого порядка]],Таблица4[#All],3,FALSE)</f>
        <v>#N/A</v>
      </c>
      <c r="O6593" s="52"/>
      <c r="P6593" s="52"/>
      <c r="Q6593" s="52"/>
      <c r="R6593" s="52"/>
      <c r="S6593" s="38" t="e">
        <f>VLOOKUP(Таблица1[[#This Row],[Код страны поставки ТРУ]],Таблица8[],3,FALSE)</f>
        <v>#N/A</v>
      </c>
      <c r="T6593" s="52"/>
      <c r="U6593" s="52"/>
      <c r="V6593" s="38" t="e">
        <f>VLOOKUP(Таблица1[[#This Row],[Код условия поставки по ИНКОТЕРМС 2010]],Таблица10[],2,FALSE)</f>
        <v>#N/A</v>
      </c>
      <c r="X6593" s="4" t="e">
        <f>VLOOKUP(Таблица1[[#This Row],[Код единицы измерения]],Таблица37[#All],2,FALSE)</f>
        <v>#N/A</v>
      </c>
      <c r="Z6593" s="56"/>
      <c r="AA6593" s="56"/>
      <c r="AB6593" s="57">
        <f>Таблица1[[#This Row],[Кол-во/объем]]*Таблица1[[#This Row],[Маркетинговая цена за единицу, тенге без НДС]]</f>
        <v>0</v>
      </c>
      <c r="AC6593" s="52"/>
      <c r="AD6593" s="52"/>
      <c r="AE6593" s="52"/>
    </row>
    <row r="6594" spans="2:31" x14ac:dyDescent="0.3">
      <c r="B6594" s="4" t="e">
        <f>VLOOKUP(Таблица1[[#This Row],[Наименование Заказчика]],Таблица3[],2,FALSE)</f>
        <v>#N/A</v>
      </c>
      <c r="C6594" s="4" t="e">
        <f>VLOOKUP(Таблица1[[#This Row],[Наименование Заказчика]],Таблица3[],3,FALSE)</f>
        <v>#N/A</v>
      </c>
      <c r="N6594" s="38" t="e">
        <f>VLOOKUP(Таблица1[[#This Row],[Код основания для проведения закупки с применением особого порядка]],Таблица4[#All],3,FALSE)</f>
        <v>#N/A</v>
      </c>
      <c r="O6594" s="52"/>
      <c r="P6594" s="52"/>
      <c r="Q6594" s="52"/>
      <c r="R6594" s="52"/>
      <c r="S6594" s="38" t="e">
        <f>VLOOKUP(Таблица1[[#This Row],[Код страны поставки ТРУ]],Таблица8[],3,FALSE)</f>
        <v>#N/A</v>
      </c>
      <c r="T6594" s="52"/>
      <c r="U6594" s="52"/>
      <c r="V6594" s="38" t="e">
        <f>VLOOKUP(Таблица1[[#This Row],[Код условия поставки по ИНКОТЕРМС 2010]],Таблица10[],2,FALSE)</f>
        <v>#N/A</v>
      </c>
      <c r="X6594" s="4" t="e">
        <f>VLOOKUP(Таблица1[[#This Row],[Код единицы измерения]],Таблица37[#All],2,FALSE)</f>
        <v>#N/A</v>
      </c>
      <c r="Z6594" s="56"/>
      <c r="AA6594" s="56"/>
      <c r="AB6594" s="57">
        <f>Таблица1[[#This Row],[Кол-во/объем]]*Таблица1[[#This Row],[Маркетинговая цена за единицу, тенге без НДС]]</f>
        <v>0</v>
      </c>
      <c r="AC6594" s="52"/>
      <c r="AD6594" s="52"/>
      <c r="AE6594" s="52"/>
    </row>
    <row r="6595" spans="2:31" x14ac:dyDescent="0.3">
      <c r="B6595" s="4" t="e">
        <f>VLOOKUP(Таблица1[[#This Row],[Наименование Заказчика]],Таблица3[],2,FALSE)</f>
        <v>#N/A</v>
      </c>
      <c r="C6595" s="4" t="e">
        <f>VLOOKUP(Таблица1[[#This Row],[Наименование Заказчика]],Таблица3[],3,FALSE)</f>
        <v>#N/A</v>
      </c>
      <c r="N6595" s="38" t="e">
        <f>VLOOKUP(Таблица1[[#This Row],[Код основания для проведения закупки с применением особого порядка]],Таблица4[#All],3,FALSE)</f>
        <v>#N/A</v>
      </c>
      <c r="O6595" s="52"/>
      <c r="P6595" s="52"/>
      <c r="Q6595" s="52"/>
      <c r="R6595" s="52"/>
      <c r="S6595" s="38" t="e">
        <f>VLOOKUP(Таблица1[[#This Row],[Код страны поставки ТРУ]],Таблица8[],3,FALSE)</f>
        <v>#N/A</v>
      </c>
      <c r="T6595" s="52"/>
      <c r="U6595" s="52"/>
      <c r="V6595" s="38" t="e">
        <f>VLOOKUP(Таблица1[[#This Row],[Код условия поставки по ИНКОТЕРМС 2010]],Таблица10[],2,FALSE)</f>
        <v>#N/A</v>
      </c>
      <c r="X6595" s="4" t="e">
        <f>VLOOKUP(Таблица1[[#This Row],[Код единицы измерения]],Таблица37[#All],2,FALSE)</f>
        <v>#N/A</v>
      </c>
      <c r="Z6595" s="56"/>
      <c r="AA6595" s="56"/>
      <c r="AB6595" s="57">
        <f>Таблица1[[#This Row],[Кол-во/объем]]*Таблица1[[#This Row],[Маркетинговая цена за единицу, тенге без НДС]]</f>
        <v>0</v>
      </c>
      <c r="AC6595" s="52"/>
      <c r="AD6595" s="52"/>
      <c r="AE6595" s="52"/>
    </row>
    <row r="6596" spans="2:31" x14ac:dyDescent="0.3">
      <c r="B6596" s="4" t="e">
        <f>VLOOKUP(Таблица1[[#This Row],[Наименование Заказчика]],Таблица3[],2,FALSE)</f>
        <v>#N/A</v>
      </c>
      <c r="C6596" s="4" t="e">
        <f>VLOOKUP(Таблица1[[#This Row],[Наименование Заказчика]],Таблица3[],3,FALSE)</f>
        <v>#N/A</v>
      </c>
      <c r="N6596" s="38" t="e">
        <f>VLOOKUP(Таблица1[[#This Row],[Код основания для проведения закупки с применением особого порядка]],Таблица4[#All],3,FALSE)</f>
        <v>#N/A</v>
      </c>
      <c r="O6596" s="52"/>
      <c r="P6596" s="52"/>
      <c r="Q6596" s="52"/>
      <c r="R6596" s="52"/>
      <c r="S6596" s="38" t="e">
        <f>VLOOKUP(Таблица1[[#This Row],[Код страны поставки ТРУ]],Таблица8[],3,FALSE)</f>
        <v>#N/A</v>
      </c>
      <c r="T6596" s="52"/>
      <c r="U6596" s="52"/>
      <c r="V6596" s="38" t="e">
        <f>VLOOKUP(Таблица1[[#This Row],[Код условия поставки по ИНКОТЕРМС 2010]],Таблица10[],2,FALSE)</f>
        <v>#N/A</v>
      </c>
      <c r="X6596" s="4" t="e">
        <f>VLOOKUP(Таблица1[[#This Row],[Код единицы измерения]],Таблица37[#All],2,FALSE)</f>
        <v>#N/A</v>
      </c>
      <c r="Z6596" s="56"/>
      <c r="AA6596" s="56"/>
      <c r="AB6596" s="57">
        <f>Таблица1[[#This Row],[Кол-во/объем]]*Таблица1[[#This Row],[Маркетинговая цена за единицу, тенге без НДС]]</f>
        <v>0</v>
      </c>
      <c r="AC6596" s="52"/>
      <c r="AD6596" s="52"/>
      <c r="AE6596" s="52"/>
    </row>
    <row r="6597" spans="2:31" x14ac:dyDescent="0.3">
      <c r="B6597" s="4" t="e">
        <f>VLOOKUP(Таблица1[[#This Row],[Наименование Заказчика]],Таблица3[],2,FALSE)</f>
        <v>#N/A</v>
      </c>
      <c r="C6597" s="4" t="e">
        <f>VLOOKUP(Таблица1[[#This Row],[Наименование Заказчика]],Таблица3[],3,FALSE)</f>
        <v>#N/A</v>
      </c>
      <c r="N6597" s="38" t="e">
        <f>VLOOKUP(Таблица1[[#This Row],[Код основания для проведения закупки с применением особого порядка]],Таблица4[#All],3,FALSE)</f>
        <v>#N/A</v>
      </c>
      <c r="O6597" s="52"/>
      <c r="P6597" s="52"/>
      <c r="Q6597" s="52"/>
      <c r="R6597" s="52"/>
      <c r="S6597" s="38" t="e">
        <f>VLOOKUP(Таблица1[[#This Row],[Код страны поставки ТРУ]],Таблица8[],3,FALSE)</f>
        <v>#N/A</v>
      </c>
      <c r="T6597" s="52"/>
      <c r="U6597" s="52"/>
      <c r="V6597" s="38" t="e">
        <f>VLOOKUP(Таблица1[[#This Row],[Код условия поставки по ИНКОТЕРМС 2010]],Таблица10[],2,FALSE)</f>
        <v>#N/A</v>
      </c>
      <c r="X6597" s="4" t="e">
        <f>VLOOKUP(Таблица1[[#This Row],[Код единицы измерения]],Таблица37[#All],2,FALSE)</f>
        <v>#N/A</v>
      </c>
      <c r="Z6597" s="56"/>
      <c r="AA6597" s="56"/>
      <c r="AB6597" s="57">
        <f>Таблица1[[#This Row],[Кол-во/объем]]*Таблица1[[#This Row],[Маркетинговая цена за единицу, тенге без НДС]]</f>
        <v>0</v>
      </c>
      <c r="AC6597" s="52"/>
      <c r="AD6597" s="52"/>
      <c r="AE6597" s="52"/>
    </row>
    <row r="6598" spans="2:31" x14ac:dyDescent="0.3">
      <c r="B6598" s="4" t="e">
        <f>VLOOKUP(Таблица1[[#This Row],[Наименование Заказчика]],Таблица3[],2,FALSE)</f>
        <v>#N/A</v>
      </c>
      <c r="C6598" s="4" t="e">
        <f>VLOOKUP(Таблица1[[#This Row],[Наименование Заказчика]],Таблица3[],3,FALSE)</f>
        <v>#N/A</v>
      </c>
      <c r="N6598" s="38" t="e">
        <f>VLOOKUP(Таблица1[[#This Row],[Код основания для проведения закупки с применением особого порядка]],Таблица4[#All],3,FALSE)</f>
        <v>#N/A</v>
      </c>
      <c r="O6598" s="52"/>
      <c r="P6598" s="52"/>
      <c r="Q6598" s="52"/>
      <c r="R6598" s="52"/>
      <c r="S6598" s="38" t="e">
        <f>VLOOKUP(Таблица1[[#This Row],[Код страны поставки ТРУ]],Таблица8[],3,FALSE)</f>
        <v>#N/A</v>
      </c>
      <c r="T6598" s="52"/>
      <c r="U6598" s="52"/>
      <c r="V6598" s="38" t="e">
        <f>VLOOKUP(Таблица1[[#This Row],[Код условия поставки по ИНКОТЕРМС 2010]],Таблица10[],2,FALSE)</f>
        <v>#N/A</v>
      </c>
      <c r="X6598" s="4" t="e">
        <f>VLOOKUP(Таблица1[[#This Row],[Код единицы измерения]],Таблица37[#All],2,FALSE)</f>
        <v>#N/A</v>
      </c>
      <c r="Z6598" s="56"/>
      <c r="AA6598" s="56"/>
      <c r="AB6598" s="57">
        <f>Таблица1[[#This Row],[Кол-во/объем]]*Таблица1[[#This Row],[Маркетинговая цена за единицу, тенге без НДС]]</f>
        <v>0</v>
      </c>
      <c r="AC6598" s="52"/>
      <c r="AD6598" s="52"/>
      <c r="AE6598" s="52"/>
    </row>
    <row r="6599" spans="2:31" x14ac:dyDescent="0.3">
      <c r="B6599" s="4" t="e">
        <f>VLOOKUP(Таблица1[[#This Row],[Наименование Заказчика]],Таблица3[],2,FALSE)</f>
        <v>#N/A</v>
      </c>
      <c r="C6599" s="4" t="e">
        <f>VLOOKUP(Таблица1[[#This Row],[Наименование Заказчика]],Таблица3[],3,FALSE)</f>
        <v>#N/A</v>
      </c>
      <c r="N6599" s="38" t="e">
        <f>VLOOKUP(Таблица1[[#This Row],[Код основания для проведения закупки с применением особого порядка]],Таблица4[#All],3,FALSE)</f>
        <v>#N/A</v>
      </c>
      <c r="O6599" s="52"/>
      <c r="P6599" s="52"/>
      <c r="Q6599" s="52"/>
      <c r="R6599" s="52"/>
      <c r="S6599" s="38" t="e">
        <f>VLOOKUP(Таблица1[[#This Row],[Код страны поставки ТРУ]],Таблица8[],3,FALSE)</f>
        <v>#N/A</v>
      </c>
      <c r="T6599" s="52"/>
      <c r="U6599" s="52"/>
      <c r="V6599" s="38" t="e">
        <f>VLOOKUP(Таблица1[[#This Row],[Код условия поставки по ИНКОТЕРМС 2010]],Таблица10[],2,FALSE)</f>
        <v>#N/A</v>
      </c>
      <c r="X6599" s="4" t="e">
        <f>VLOOKUP(Таблица1[[#This Row],[Код единицы измерения]],Таблица37[#All],2,FALSE)</f>
        <v>#N/A</v>
      </c>
      <c r="Z6599" s="56"/>
      <c r="AA6599" s="56"/>
      <c r="AB6599" s="57">
        <f>Таблица1[[#This Row],[Кол-во/объем]]*Таблица1[[#This Row],[Маркетинговая цена за единицу, тенге без НДС]]</f>
        <v>0</v>
      </c>
      <c r="AC6599" s="52"/>
      <c r="AD6599" s="52"/>
      <c r="AE6599" s="52"/>
    </row>
    <row r="6600" spans="2:31" x14ac:dyDescent="0.3">
      <c r="B6600" s="4" t="e">
        <f>VLOOKUP(Таблица1[[#This Row],[Наименование Заказчика]],Таблица3[],2,FALSE)</f>
        <v>#N/A</v>
      </c>
      <c r="C6600" s="4" t="e">
        <f>VLOOKUP(Таблица1[[#This Row],[Наименование Заказчика]],Таблица3[],3,FALSE)</f>
        <v>#N/A</v>
      </c>
      <c r="N6600" s="38" t="e">
        <f>VLOOKUP(Таблица1[[#This Row],[Код основания для проведения закупки с применением особого порядка]],Таблица4[#All],3,FALSE)</f>
        <v>#N/A</v>
      </c>
      <c r="O6600" s="52"/>
      <c r="P6600" s="52"/>
      <c r="Q6600" s="52"/>
      <c r="R6600" s="52"/>
      <c r="S6600" s="38" t="e">
        <f>VLOOKUP(Таблица1[[#This Row],[Код страны поставки ТРУ]],Таблица8[],3,FALSE)</f>
        <v>#N/A</v>
      </c>
      <c r="T6600" s="52"/>
      <c r="U6600" s="52"/>
      <c r="V6600" s="38" t="e">
        <f>VLOOKUP(Таблица1[[#This Row],[Код условия поставки по ИНКОТЕРМС 2010]],Таблица10[],2,FALSE)</f>
        <v>#N/A</v>
      </c>
      <c r="X6600" s="4" t="e">
        <f>VLOOKUP(Таблица1[[#This Row],[Код единицы измерения]],Таблица37[#All],2,FALSE)</f>
        <v>#N/A</v>
      </c>
      <c r="Z6600" s="56"/>
      <c r="AA6600" s="56"/>
      <c r="AB6600" s="57">
        <f>Таблица1[[#This Row],[Кол-во/объем]]*Таблица1[[#This Row],[Маркетинговая цена за единицу, тенге без НДС]]</f>
        <v>0</v>
      </c>
      <c r="AC6600" s="52"/>
      <c r="AD6600" s="52"/>
      <c r="AE6600" s="52"/>
    </row>
    <row r="6601" spans="2:31" x14ac:dyDescent="0.3">
      <c r="B6601" s="4" t="e">
        <f>VLOOKUP(Таблица1[[#This Row],[Наименование Заказчика]],Таблица3[],2,FALSE)</f>
        <v>#N/A</v>
      </c>
      <c r="C6601" s="4" t="e">
        <f>VLOOKUP(Таблица1[[#This Row],[Наименование Заказчика]],Таблица3[],3,FALSE)</f>
        <v>#N/A</v>
      </c>
      <c r="N6601" s="38" t="e">
        <f>VLOOKUP(Таблица1[[#This Row],[Код основания для проведения закупки с применением особого порядка]],Таблица4[#All],3,FALSE)</f>
        <v>#N/A</v>
      </c>
      <c r="O6601" s="52"/>
      <c r="P6601" s="52"/>
      <c r="Q6601" s="52"/>
      <c r="R6601" s="52"/>
      <c r="S6601" s="38" t="e">
        <f>VLOOKUP(Таблица1[[#This Row],[Код страны поставки ТРУ]],Таблица8[],3,FALSE)</f>
        <v>#N/A</v>
      </c>
      <c r="T6601" s="52"/>
      <c r="U6601" s="52"/>
      <c r="V6601" s="38" t="e">
        <f>VLOOKUP(Таблица1[[#This Row],[Код условия поставки по ИНКОТЕРМС 2010]],Таблица10[],2,FALSE)</f>
        <v>#N/A</v>
      </c>
      <c r="X6601" s="4" t="e">
        <f>VLOOKUP(Таблица1[[#This Row],[Код единицы измерения]],Таблица37[#All],2,FALSE)</f>
        <v>#N/A</v>
      </c>
      <c r="Z6601" s="56"/>
      <c r="AA6601" s="56"/>
      <c r="AB6601" s="57">
        <f>Таблица1[[#This Row],[Кол-во/объем]]*Таблица1[[#This Row],[Маркетинговая цена за единицу, тенге без НДС]]</f>
        <v>0</v>
      </c>
      <c r="AC6601" s="52"/>
      <c r="AD6601" s="52"/>
      <c r="AE6601" s="52"/>
    </row>
    <row r="6602" spans="2:31" x14ac:dyDescent="0.3">
      <c r="B6602" s="4" t="e">
        <f>VLOOKUP(Таблица1[[#This Row],[Наименование Заказчика]],Таблица3[],2,FALSE)</f>
        <v>#N/A</v>
      </c>
      <c r="C6602" s="4" t="e">
        <f>VLOOKUP(Таблица1[[#This Row],[Наименование Заказчика]],Таблица3[],3,FALSE)</f>
        <v>#N/A</v>
      </c>
      <c r="N6602" s="38" t="e">
        <f>VLOOKUP(Таблица1[[#This Row],[Код основания для проведения закупки с применением особого порядка]],Таблица4[#All],3,FALSE)</f>
        <v>#N/A</v>
      </c>
      <c r="O6602" s="52"/>
      <c r="P6602" s="52"/>
      <c r="Q6602" s="52"/>
      <c r="R6602" s="52"/>
      <c r="S6602" s="38" t="e">
        <f>VLOOKUP(Таблица1[[#This Row],[Код страны поставки ТРУ]],Таблица8[],3,FALSE)</f>
        <v>#N/A</v>
      </c>
      <c r="T6602" s="52"/>
      <c r="U6602" s="52"/>
      <c r="V6602" s="38" t="e">
        <f>VLOOKUP(Таблица1[[#This Row],[Код условия поставки по ИНКОТЕРМС 2010]],Таблица10[],2,FALSE)</f>
        <v>#N/A</v>
      </c>
      <c r="X6602" s="4" t="e">
        <f>VLOOKUP(Таблица1[[#This Row],[Код единицы измерения]],Таблица37[#All],2,FALSE)</f>
        <v>#N/A</v>
      </c>
      <c r="Z6602" s="56"/>
      <c r="AA6602" s="56"/>
      <c r="AB6602" s="57">
        <f>Таблица1[[#This Row],[Кол-во/объем]]*Таблица1[[#This Row],[Маркетинговая цена за единицу, тенге без НДС]]</f>
        <v>0</v>
      </c>
      <c r="AC6602" s="52"/>
      <c r="AD6602" s="52"/>
      <c r="AE6602" s="52"/>
    </row>
    <row r="6603" spans="2:31" x14ac:dyDescent="0.3">
      <c r="B6603" s="4" t="e">
        <f>VLOOKUP(Таблица1[[#This Row],[Наименование Заказчика]],Таблица3[],2,FALSE)</f>
        <v>#N/A</v>
      </c>
      <c r="C6603" s="4" t="e">
        <f>VLOOKUP(Таблица1[[#This Row],[Наименование Заказчика]],Таблица3[],3,FALSE)</f>
        <v>#N/A</v>
      </c>
      <c r="N6603" s="38" t="e">
        <f>VLOOKUP(Таблица1[[#This Row],[Код основания для проведения закупки с применением особого порядка]],Таблица4[#All],3,FALSE)</f>
        <v>#N/A</v>
      </c>
      <c r="O6603" s="52"/>
      <c r="P6603" s="52"/>
      <c r="Q6603" s="52"/>
      <c r="R6603" s="52"/>
      <c r="S6603" s="38" t="e">
        <f>VLOOKUP(Таблица1[[#This Row],[Код страны поставки ТРУ]],Таблица8[],3,FALSE)</f>
        <v>#N/A</v>
      </c>
      <c r="T6603" s="52"/>
      <c r="U6603" s="52"/>
      <c r="V6603" s="38" t="e">
        <f>VLOOKUP(Таблица1[[#This Row],[Код условия поставки по ИНКОТЕРМС 2010]],Таблица10[],2,FALSE)</f>
        <v>#N/A</v>
      </c>
      <c r="X6603" s="4" t="e">
        <f>VLOOKUP(Таблица1[[#This Row],[Код единицы измерения]],Таблица37[#All],2,FALSE)</f>
        <v>#N/A</v>
      </c>
      <c r="Z6603" s="56"/>
      <c r="AA6603" s="56"/>
      <c r="AB6603" s="57">
        <f>Таблица1[[#This Row],[Кол-во/объем]]*Таблица1[[#This Row],[Маркетинговая цена за единицу, тенге без НДС]]</f>
        <v>0</v>
      </c>
      <c r="AC6603" s="52"/>
      <c r="AD6603" s="52"/>
      <c r="AE6603" s="52"/>
    </row>
    <row r="6604" spans="2:31" x14ac:dyDescent="0.3">
      <c r="B6604" s="4" t="e">
        <f>VLOOKUP(Таблица1[[#This Row],[Наименование Заказчика]],Таблица3[],2,FALSE)</f>
        <v>#N/A</v>
      </c>
      <c r="C6604" s="4" t="e">
        <f>VLOOKUP(Таблица1[[#This Row],[Наименование Заказчика]],Таблица3[],3,FALSE)</f>
        <v>#N/A</v>
      </c>
      <c r="N6604" s="38" t="e">
        <f>VLOOKUP(Таблица1[[#This Row],[Код основания для проведения закупки с применением особого порядка]],Таблица4[#All],3,FALSE)</f>
        <v>#N/A</v>
      </c>
      <c r="O6604" s="52"/>
      <c r="P6604" s="52"/>
      <c r="Q6604" s="52"/>
      <c r="R6604" s="52"/>
      <c r="S6604" s="38" t="e">
        <f>VLOOKUP(Таблица1[[#This Row],[Код страны поставки ТРУ]],Таблица8[],3,FALSE)</f>
        <v>#N/A</v>
      </c>
      <c r="T6604" s="52"/>
      <c r="U6604" s="52"/>
      <c r="V6604" s="38" t="e">
        <f>VLOOKUP(Таблица1[[#This Row],[Код условия поставки по ИНКОТЕРМС 2010]],Таблица10[],2,FALSE)</f>
        <v>#N/A</v>
      </c>
      <c r="X6604" s="4" t="e">
        <f>VLOOKUP(Таблица1[[#This Row],[Код единицы измерения]],Таблица37[#All],2,FALSE)</f>
        <v>#N/A</v>
      </c>
      <c r="Z6604" s="56"/>
      <c r="AA6604" s="56"/>
      <c r="AB6604" s="57">
        <f>Таблица1[[#This Row],[Кол-во/объем]]*Таблица1[[#This Row],[Маркетинговая цена за единицу, тенге без НДС]]</f>
        <v>0</v>
      </c>
      <c r="AC6604" s="52"/>
      <c r="AD6604" s="52"/>
      <c r="AE6604" s="52"/>
    </row>
    <row r="6605" spans="2:31" x14ac:dyDescent="0.3">
      <c r="B6605" s="4" t="e">
        <f>VLOOKUP(Таблица1[[#This Row],[Наименование Заказчика]],Таблица3[],2,FALSE)</f>
        <v>#N/A</v>
      </c>
      <c r="C6605" s="4" t="e">
        <f>VLOOKUP(Таблица1[[#This Row],[Наименование Заказчика]],Таблица3[],3,FALSE)</f>
        <v>#N/A</v>
      </c>
      <c r="N6605" s="38" t="e">
        <f>VLOOKUP(Таблица1[[#This Row],[Код основания для проведения закупки с применением особого порядка]],Таблица4[#All],3,FALSE)</f>
        <v>#N/A</v>
      </c>
      <c r="O6605" s="52"/>
      <c r="P6605" s="52"/>
      <c r="Q6605" s="52"/>
      <c r="R6605" s="52"/>
      <c r="S6605" s="38" t="e">
        <f>VLOOKUP(Таблица1[[#This Row],[Код страны поставки ТРУ]],Таблица8[],3,FALSE)</f>
        <v>#N/A</v>
      </c>
      <c r="T6605" s="52"/>
      <c r="U6605" s="52"/>
      <c r="V6605" s="38" t="e">
        <f>VLOOKUP(Таблица1[[#This Row],[Код условия поставки по ИНКОТЕРМС 2010]],Таблица10[],2,FALSE)</f>
        <v>#N/A</v>
      </c>
      <c r="X6605" s="4" t="e">
        <f>VLOOKUP(Таблица1[[#This Row],[Код единицы измерения]],Таблица37[#All],2,FALSE)</f>
        <v>#N/A</v>
      </c>
      <c r="Z6605" s="56"/>
      <c r="AA6605" s="56"/>
      <c r="AB6605" s="57">
        <f>Таблица1[[#This Row],[Кол-во/объем]]*Таблица1[[#This Row],[Маркетинговая цена за единицу, тенге без НДС]]</f>
        <v>0</v>
      </c>
      <c r="AC6605" s="52"/>
      <c r="AD6605" s="52"/>
      <c r="AE6605" s="52"/>
    </row>
    <row r="6606" spans="2:31" x14ac:dyDescent="0.3">
      <c r="B6606" s="4" t="e">
        <f>VLOOKUP(Таблица1[[#This Row],[Наименование Заказчика]],Таблица3[],2,FALSE)</f>
        <v>#N/A</v>
      </c>
      <c r="C6606" s="4" t="e">
        <f>VLOOKUP(Таблица1[[#This Row],[Наименование Заказчика]],Таблица3[],3,FALSE)</f>
        <v>#N/A</v>
      </c>
      <c r="N6606" s="38" t="e">
        <f>VLOOKUP(Таблица1[[#This Row],[Код основания для проведения закупки с применением особого порядка]],Таблица4[#All],3,FALSE)</f>
        <v>#N/A</v>
      </c>
      <c r="O6606" s="52"/>
      <c r="P6606" s="52"/>
      <c r="Q6606" s="52"/>
      <c r="R6606" s="52"/>
      <c r="S6606" s="38" t="e">
        <f>VLOOKUP(Таблица1[[#This Row],[Код страны поставки ТРУ]],Таблица8[],3,FALSE)</f>
        <v>#N/A</v>
      </c>
      <c r="T6606" s="52"/>
      <c r="U6606" s="52"/>
      <c r="V6606" s="38" t="e">
        <f>VLOOKUP(Таблица1[[#This Row],[Код условия поставки по ИНКОТЕРМС 2010]],Таблица10[],2,FALSE)</f>
        <v>#N/A</v>
      </c>
      <c r="X6606" s="4" t="e">
        <f>VLOOKUP(Таблица1[[#This Row],[Код единицы измерения]],Таблица37[#All],2,FALSE)</f>
        <v>#N/A</v>
      </c>
      <c r="Z6606" s="56"/>
      <c r="AA6606" s="56"/>
      <c r="AB6606" s="57">
        <f>Таблица1[[#This Row],[Кол-во/объем]]*Таблица1[[#This Row],[Маркетинговая цена за единицу, тенге без НДС]]</f>
        <v>0</v>
      </c>
      <c r="AC6606" s="52"/>
      <c r="AD6606" s="52"/>
      <c r="AE6606" s="52"/>
    </row>
    <row r="6607" spans="2:31" x14ac:dyDescent="0.3">
      <c r="B6607" s="4" t="e">
        <f>VLOOKUP(Таблица1[[#This Row],[Наименование Заказчика]],Таблица3[],2,FALSE)</f>
        <v>#N/A</v>
      </c>
      <c r="C6607" s="4" t="e">
        <f>VLOOKUP(Таблица1[[#This Row],[Наименование Заказчика]],Таблица3[],3,FALSE)</f>
        <v>#N/A</v>
      </c>
      <c r="N6607" s="38" t="e">
        <f>VLOOKUP(Таблица1[[#This Row],[Код основания для проведения закупки с применением особого порядка]],Таблица4[#All],3,FALSE)</f>
        <v>#N/A</v>
      </c>
      <c r="O6607" s="52"/>
      <c r="P6607" s="52"/>
      <c r="Q6607" s="52"/>
      <c r="R6607" s="52"/>
      <c r="S6607" s="38" t="e">
        <f>VLOOKUP(Таблица1[[#This Row],[Код страны поставки ТРУ]],Таблица8[],3,FALSE)</f>
        <v>#N/A</v>
      </c>
      <c r="T6607" s="52"/>
      <c r="U6607" s="52"/>
      <c r="V6607" s="38" t="e">
        <f>VLOOKUP(Таблица1[[#This Row],[Код условия поставки по ИНКОТЕРМС 2010]],Таблица10[],2,FALSE)</f>
        <v>#N/A</v>
      </c>
      <c r="X6607" s="4" t="e">
        <f>VLOOKUP(Таблица1[[#This Row],[Код единицы измерения]],Таблица37[#All],2,FALSE)</f>
        <v>#N/A</v>
      </c>
      <c r="Z6607" s="56"/>
      <c r="AA6607" s="56"/>
      <c r="AB6607" s="57">
        <f>Таблица1[[#This Row],[Кол-во/объем]]*Таблица1[[#This Row],[Маркетинговая цена за единицу, тенге без НДС]]</f>
        <v>0</v>
      </c>
      <c r="AC6607" s="52"/>
      <c r="AD6607" s="52"/>
      <c r="AE6607" s="52"/>
    </row>
    <row r="6608" spans="2:31" x14ac:dyDescent="0.3">
      <c r="B6608" s="4" t="e">
        <f>VLOOKUP(Таблица1[[#This Row],[Наименование Заказчика]],Таблица3[],2,FALSE)</f>
        <v>#N/A</v>
      </c>
      <c r="C6608" s="4" t="e">
        <f>VLOOKUP(Таблица1[[#This Row],[Наименование Заказчика]],Таблица3[],3,FALSE)</f>
        <v>#N/A</v>
      </c>
      <c r="N6608" s="38" t="e">
        <f>VLOOKUP(Таблица1[[#This Row],[Код основания для проведения закупки с применением особого порядка]],Таблица4[#All],3,FALSE)</f>
        <v>#N/A</v>
      </c>
      <c r="O6608" s="52"/>
      <c r="P6608" s="52"/>
      <c r="Q6608" s="52"/>
      <c r="R6608" s="52"/>
      <c r="S6608" s="38" t="e">
        <f>VLOOKUP(Таблица1[[#This Row],[Код страны поставки ТРУ]],Таблица8[],3,FALSE)</f>
        <v>#N/A</v>
      </c>
      <c r="T6608" s="52"/>
      <c r="U6608" s="52"/>
      <c r="V6608" s="38" t="e">
        <f>VLOOKUP(Таблица1[[#This Row],[Код условия поставки по ИНКОТЕРМС 2010]],Таблица10[],2,FALSE)</f>
        <v>#N/A</v>
      </c>
      <c r="X6608" s="4" t="e">
        <f>VLOOKUP(Таблица1[[#This Row],[Код единицы измерения]],Таблица37[#All],2,FALSE)</f>
        <v>#N/A</v>
      </c>
      <c r="Z6608" s="56"/>
      <c r="AA6608" s="56"/>
      <c r="AB6608" s="57">
        <f>Таблица1[[#This Row],[Кол-во/объем]]*Таблица1[[#This Row],[Маркетинговая цена за единицу, тенге без НДС]]</f>
        <v>0</v>
      </c>
      <c r="AC6608" s="52"/>
      <c r="AD6608" s="52"/>
      <c r="AE6608" s="52"/>
    </row>
    <row r="6609" spans="2:31" x14ac:dyDescent="0.3">
      <c r="B6609" s="4" t="e">
        <f>VLOOKUP(Таблица1[[#This Row],[Наименование Заказчика]],Таблица3[],2,FALSE)</f>
        <v>#N/A</v>
      </c>
      <c r="C6609" s="4" t="e">
        <f>VLOOKUP(Таблица1[[#This Row],[Наименование Заказчика]],Таблица3[],3,FALSE)</f>
        <v>#N/A</v>
      </c>
      <c r="N6609" s="38" t="e">
        <f>VLOOKUP(Таблица1[[#This Row],[Код основания для проведения закупки с применением особого порядка]],Таблица4[#All],3,FALSE)</f>
        <v>#N/A</v>
      </c>
      <c r="O6609" s="52"/>
      <c r="P6609" s="52"/>
      <c r="Q6609" s="52"/>
      <c r="R6609" s="52"/>
      <c r="S6609" s="38" t="e">
        <f>VLOOKUP(Таблица1[[#This Row],[Код страны поставки ТРУ]],Таблица8[],3,FALSE)</f>
        <v>#N/A</v>
      </c>
      <c r="T6609" s="52"/>
      <c r="U6609" s="52"/>
      <c r="V6609" s="38" t="e">
        <f>VLOOKUP(Таблица1[[#This Row],[Код условия поставки по ИНКОТЕРМС 2010]],Таблица10[],2,FALSE)</f>
        <v>#N/A</v>
      </c>
      <c r="X6609" s="4" t="e">
        <f>VLOOKUP(Таблица1[[#This Row],[Код единицы измерения]],Таблица37[#All],2,FALSE)</f>
        <v>#N/A</v>
      </c>
      <c r="Z6609" s="56"/>
      <c r="AA6609" s="56"/>
      <c r="AB6609" s="57">
        <f>Таблица1[[#This Row],[Кол-во/объем]]*Таблица1[[#This Row],[Маркетинговая цена за единицу, тенге без НДС]]</f>
        <v>0</v>
      </c>
      <c r="AC6609" s="52"/>
      <c r="AD6609" s="52"/>
      <c r="AE6609" s="52"/>
    </row>
    <row r="6610" spans="2:31" x14ac:dyDescent="0.3">
      <c r="B6610" s="4" t="e">
        <f>VLOOKUP(Таблица1[[#This Row],[Наименование Заказчика]],Таблица3[],2,FALSE)</f>
        <v>#N/A</v>
      </c>
      <c r="C6610" s="4" t="e">
        <f>VLOOKUP(Таблица1[[#This Row],[Наименование Заказчика]],Таблица3[],3,FALSE)</f>
        <v>#N/A</v>
      </c>
      <c r="N6610" s="38" t="e">
        <f>VLOOKUP(Таблица1[[#This Row],[Код основания для проведения закупки с применением особого порядка]],Таблица4[#All],3,FALSE)</f>
        <v>#N/A</v>
      </c>
      <c r="O6610" s="52"/>
      <c r="P6610" s="52"/>
      <c r="Q6610" s="52"/>
      <c r="R6610" s="52"/>
      <c r="S6610" s="38" t="e">
        <f>VLOOKUP(Таблица1[[#This Row],[Код страны поставки ТРУ]],Таблица8[],3,FALSE)</f>
        <v>#N/A</v>
      </c>
      <c r="T6610" s="52"/>
      <c r="U6610" s="52"/>
      <c r="V6610" s="38" t="e">
        <f>VLOOKUP(Таблица1[[#This Row],[Код условия поставки по ИНКОТЕРМС 2010]],Таблица10[],2,FALSE)</f>
        <v>#N/A</v>
      </c>
      <c r="X6610" s="4" t="e">
        <f>VLOOKUP(Таблица1[[#This Row],[Код единицы измерения]],Таблица37[#All],2,FALSE)</f>
        <v>#N/A</v>
      </c>
      <c r="Z6610" s="56"/>
      <c r="AA6610" s="56"/>
      <c r="AB6610" s="57">
        <f>Таблица1[[#This Row],[Кол-во/объем]]*Таблица1[[#This Row],[Маркетинговая цена за единицу, тенге без НДС]]</f>
        <v>0</v>
      </c>
      <c r="AC6610" s="52"/>
      <c r="AD6610" s="52"/>
      <c r="AE6610" s="52"/>
    </row>
    <row r="6611" spans="2:31" x14ac:dyDescent="0.3">
      <c r="B6611" s="4" t="e">
        <f>VLOOKUP(Таблица1[[#This Row],[Наименование Заказчика]],Таблица3[],2,FALSE)</f>
        <v>#N/A</v>
      </c>
      <c r="C6611" s="4" t="e">
        <f>VLOOKUP(Таблица1[[#This Row],[Наименование Заказчика]],Таблица3[],3,FALSE)</f>
        <v>#N/A</v>
      </c>
      <c r="N6611" s="38" t="e">
        <f>VLOOKUP(Таблица1[[#This Row],[Код основания для проведения закупки с применением особого порядка]],Таблица4[#All],3,FALSE)</f>
        <v>#N/A</v>
      </c>
      <c r="O6611" s="52"/>
      <c r="P6611" s="52"/>
      <c r="Q6611" s="52"/>
      <c r="R6611" s="52"/>
      <c r="S6611" s="38" t="e">
        <f>VLOOKUP(Таблица1[[#This Row],[Код страны поставки ТРУ]],Таблица8[],3,FALSE)</f>
        <v>#N/A</v>
      </c>
      <c r="T6611" s="52"/>
      <c r="U6611" s="52"/>
      <c r="V6611" s="38" t="e">
        <f>VLOOKUP(Таблица1[[#This Row],[Код условия поставки по ИНКОТЕРМС 2010]],Таблица10[],2,FALSE)</f>
        <v>#N/A</v>
      </c>
      <c r="X6611" s="4" t="e">
        <f>VLOOKUP(Таблица1[[#This Row],[Код единицы измерения]],Таблица37[#All],2,FALSE)</f>
        <v>#N/A</v>
      </c>
      <c r="Z6611" s="56"/>
      <c r="AA6611" s="56"/>
      <c r="AB6611" s="57">
        <f>Таблица1[[#This Row],[Кол-во/объем]]*Таблица1[[#This Row],[Маркетинговая цена за единицу, тенге без НДС]]</f>
        <v>0</v>
      </c>
      <c r="AC6611" s="52"/>
      <c r="AD6611" s="52"/>
      <c r="AE6611" s="52"/>
    </row>
    <row r="6612" spans="2:31" x14ac:dyDescent="0.3">
      <c r="B6612" s="4" t="e">
        <f>VLOOKUP(Таблица1[[#This Row],[Наименование Заказчика]],Таблица3[],2,FALSE)</f>
        <v>#N/A</v>
      </c>
      <c r="C6612" s="4" t="e">
        <f>VLOOKUP(Таблица1[[#This Row],[Наименование Заказчика]],Таблица3[],3,FALSE)</f>
        <v>#N/A</v>
      </c>
      <c r="N6612" s="38" t="e">
        <f>VLOOKUP(Таблица1[[#This Row],[Код основания для проведения закупки с применением особого порядка]],Таблица4[#All],3,FALSE)</f>
        <v>#N/A</v>
      </c>
      <c r="O6612" s="52"/>
      <c r="P6612" s="52"/>
      <c r="Q6612" s="52"/>
      <c r="R6612" s="52"/>
      <c r="S6612" s="38" t="e">
        <f>VLOOKUP(Таблица1[[#This Row],[Код страны поставки ТРУ]],Таблица8[],3,FALSE)</f>
        <v>#N/A</v>
      </c>
      <c r="T6612" s="52"/>
      <c r="U6612" s="52"/>
      <c r="V6612" s="38" t="e">
        <f>VLOOKUP(Таблица1[[#This Row],[Код условия поставки по ИНКОТЕРМС 2010]],Таблица10[],2,FALSE)</f>
        <v>#N/A</v>
      </c>
      <c r="X6612" s="4" t="e">
        <f>VLOOKUP(Таблица1[[#This Row],[Код единицы измерения]],Таблица37[#All],2,FALSE)</f>
        <v>#N/A</v>
      </c>
      <c r="Z6612" s="56"/>
      <c r="AA6612" s="56"/>
      <c r="AB6612" s="57">
        <f>Таблица1[[#This Row],[Кол-во/объем]]*Таблица1[[#This Row],[Маркетинговая цена за единицу, тенге без НДС]]</f>
        <v>0</v>
      </c>
      <c r="AC6612" s="52"/>
      <c r="AD6612" s="52"/>
      <c r="AE6612" s="52"/>
    </row>
    <row r="6613" spans="2:31" x14ac:dyDescent="0.3">
      <c r="B6613" s="4" t="e">
        <f>VLOOKUP(Таблица1[[#This Row],[Наименование Заказчика]],Таблица3[],2,FALSE)</f>
        <v>#N/A</v>
      </c>
      <c r="C6613" s="4" t="e">
        <f>VLOOKUP(Таблица1[[#This Row],[Наименование Заказчика]],Таблица3[],3,FALSE)</f>
        <v>#N/A</v>
      </c>
      <c r="N6613" s="38" t="e">
        <f>VLOOKUP(Таблица1[[#This Row],[Код основания для проведения закупки с применением особого порядка]],Таблица4[#All],3,FALSE)</f>
        <v>#N/A</v>
      </c>
      <c r="O6613" s="52"/>
      <c r="P6613" s="52"/>
      <c r="Q6613" s="52"/>
      <c r="R6613" s="52"/>
      <c r="S6613" s="38" t="e">
        <f>VLOOKUP(Таблица1[[#This Row],[Код страны поставки ТРУ]],Таблица8[],3,FALSE)</f>
        <v>#N/A</v>
      </c>
      <c r="T6613" s="52"/>
      <c r="U6613" s="52"/>
      <c r="V6613" s="38" t="e">
        <f>VLOOKUP(Таблица1[[#This Row],[Код условия поставки по ИНКОТЕРМС 2010]],Таблица10[],2,FALSE)</f>
        <v>#N/A</v>
      </c>
      <c r="X6613" s="4" t="e">
        <f>VLOOKUP(Таблица1[[#This Row],[Код единицы измерения]],Таблица37[#All],2,FALSE)</f>
        <v>#N/A</v>
      </c>
      <c r="Z6613" s="56"/>
      <c r="AA6613" s="56"/>
      <c r="AB6613" s="57">
        <f>Таблица1[[#This Row],[Кол-во/объем]]*Таблица1[[#This Row],[Маркетинговая цена за единицу, тенге без НДС]]</f>
        <v>0</v>
      </c>
      <c r="AC6613" s="52"/>
      <c r="AD6613" s="52"/>
      <c r="AE6613" s="52"/>
    </row>
    <row r="6614" spans="2:31" x14ac:dyDescent="0.3">
      <c r="B6614" s="4" t="e">
        <f>VLOOKUP(Таблица1[[#This Row],[Наименование Заказчика]],Таблица3[],2,FALSE)</f>
        <v>#N/A</v>
      </c>
      <c r="C6614" s="4" t="e">
        <f>VLOOKUP(Таблица1[[#This Row],[Наименование Заказчика]],Таблица3[],3,FALSE)</f>
        <v>#N/A</v>
      </c>
      <c r="N6614" s="38" t="e">
        <f>VLOOKUP(Таблица1[[#This Row],[Код основания для проведения закупки с применением особого порядка]],Таблица4[#All],3,FALSE)</f>
        <v>#N/A</v>
      </c>
      <c r="O6614" s="52"/>
      <c r="P6614" s="52"/>
      <c r="Q6614" s="52"/>
      <c r="R6614" s="52"/>
      <c r="S6614" s="38" t="e">
        <f>VLOOKUP(Таблица1[[#This Row],[Код страны поставки ТРУ]],Таблица8[],3,FALSE)</f>
        <v>#N/A</v>
      </c>
      <c r="T6614" s="52"/>
      <c r="U6614" s="52"/>
      <c r="V6614" s="38" t="e">
        <f>VLOOKUP(Таблица1[[#This Row],[Код условия поставки по ИНКОТЕРМС 2010]],Таблица10[],2,FALSE)</f>
        <v>#N/A</v>
      </c>
      <c r="X6614" s="4" t="e">
        <f>VLOOKUP(Таблица1[[#This Row],[Код единицы измерения]],Таблица37[#All],2,FALSE)</f>
        <v>#N/A</v>
      </c>
      <c r="Z6614" s="56"/>
      <c r="AA6614" s="56"/>
      <c r="AB6614" s="57">
        <f>Таблица1[[#This Row],[Кол-во/объем]]*Таблица1[[#This Row],[Маркетинговая цена за единицу, тенге без НДС]]</f>
        <v>0</v>
      </c>
      <c r="AC6614" s="52"/>
      <c r="AD6614" s="52"/>
      <c r="AE6614" s="52"/>
    </row>
    <row r="6615" spans="2:31" x14ac:dyDescent="0.3">
      <c r="B6615" s="4" t="e">
        <f>VLOOKUP(Таблица1[[#This Row],[Наименование Заказчика]],Таблица3[],2,FALSE)</f>
        <v>#N/A</v>
      </c>
      <c r="C6615" s="4" t="e">
        <f>VLOOKUP(Таблица1[[#This Row],[Наименование Заказчика]],Таблица3[],3,FALSE)</f>
        <v>#N/A</v>
      </c>
      <c r="N6615" s="38" t="e">
        <f>VLOOKUP(Таблица1[[#This Row],[Код основания для проведения закупки с применением особого порядка]],Таблица4[#All],3,FALSE)</f>
        <v>#N/A</v>
      </c>
      <c r="O6615" s="52"/>
      <c r="P6615" s="52"/>
      <c r="Q6615" s="52"/>
      <c r="R6615" s="52"/>
      <c r="S6615" s="38" t="e">
        <f>VLOOKUP(Таблица1[[#This Row],[Код страны поставки ТРУ]],Таблица8[],3,FALSE)</f>
        <v>#N/A</v>
      </c>
      <c r="T6615" s="52"/>
      <c r="U6615" s="52"/>
      <c r="V6615" s="38" t="e">
        <f>VLOOKUP(Таблица1[[#This Row],[Код условия поставки по ИНКОТЕРМС 2010]],Таблица10[],2,FALSE)</f>
        <v>#N/A</v>
      </c>
      <c r="X6615" s="4" t="e">
        <f>VLOOKUP(Таблица1[[#This Row],[Код единицы измерения]],Таблица37[#All],2,FALSE)</f>
        <v>#N/A</v>
      </c>
      <c r="Z6615" s="56"/>
      <c r="AA6615" s="56"/>
      <c r="AB6615" s="57">
        <f>Таблица1[[#This Row],[Кол-во/объем]]*Таблица1[[#This Row],[Маркетинговая цена за единицу, тенге без НДС]]</f>
        <v>0</v>
      </c>
      <c r="AC6615" s="52"/>
      <c r="AD6615" s="52"/>
      <c r="AE6615" s="52"/>
    </row>
    <row r="6616" spans="2:31" x14ac:dyDescent="0.3">
      <c r="B6616" s="4" t="e">
        <f>VLOOKUP(Таблица1[[#This Row],[Наименование Заказчика]],Таблица3[],2,FALSE)</f>
        <v>#N/A</v>
      </c>
      <c r="C6616" s="4" t="e">
        <f>VLOOKUP(Таблица1[[#This Row],[Наименование Заказчика]],Таблица3[],3,FALSE)</f>
        <v>#N/A</v>
      </c>
      <c r="N6616" s="38" t="e">
        <f>VLOOKUP(Таблица1[[#This Row],[Код основания для проведения закупки с применением особого порядка]],Таблица4[#All],3,FALSE)</f>
        <v>#N/A</v>
      </c>
      <c r="O6616" s="52"/>
      <c r="P6616" s="52"/>
      <c r="Q6616" s="52"/>
      <c r="R6616" s="52"/>
      <c r="S6616" s="38" t="e">
        <f>VLOOKUP(Таблица1[[#This Row],[Код страны поставки ТРУ]],Таблица8[],3,FALSE)</f>
        <v>#N/A</v>
      </c>
      <c r="T6616" s="52"/>
      <c r="U6616" s="52"/>
      <c r="V6616" s="38" t="e">
        <f>VLOOKUP(Таблица1[[#This Row],[Код условия поставки по ИНКОТЕРМС 2010]],Таблица10[],2,FALSE)</f>
        <v>#N/A</v>
      </c>
      <c r="X6616" s="4" t="e">
        <f>VLOOKUP(Таблица1[[#This Row],[Код единицы измерения]],Таблица37[#All],2,FALSE)</f>
        <v>#N/A</v>
      </c>
      <c r="Z6616" s="56"/>
      <c r="AA6616" s="56"/>
      <c r="AB6616" s="57">
        <f>Таблица1[[#This Row],[Кол-во/объем]]*Таблица1[[#This Row],[Маркетинговая цена за единицу, тенге без НДС]]</f>
        <v>0</v>
      </c>
      <c r="AC6616" s="52"/>
      <c r="AD6616" s="52"/>
      <c r="AE6616" s="52"/>
    </row>
    <row r="6617" spans="2:31" x14ac:dyDescent="0.3">
      <c r="B6617" s="4" t="e">
        <f>VLOOKUP(Таблица1[[#This Row],[Наименование Заказчика]],Таблица3[],2,FALSE)</f>
        <v>#N/A</v>
      </c>
      <c r="C6617" s="4" t="e">
        <f>VLOOKUP(Таблица1[[#This Row],[Наименование Заказчика]],Таблица3[],3,FALSE)</f>
        <v>#N/A</v>
      </c>
      <c r="N6617" s="38" t="e">
        <f>VLOOKUP(Таблица1[[#This Row],[Код основания для проведения закупки с применением особого порядка]],Таблица4[#All],3,FALSE)</f>
        <v>#N/A</v>
      </c>
      <c r="O6617" s="52"/>
      <c r="P6617" s="52"/>
      <c r="Q6617" s="52"/>
      <c r="R6617" s="52"/>
      <c r="S6617" s="38" t="e">
        <f>VLOOKUP(Таблица1[[#This Row],[Код страны поставки ТРУ]],Таблица8[],3,FALSE)</f>
        <v>#N/A</v>
      </c>
      <c r="T6617" s="52"/>
      <c r="U6617" s="52"/>
      <c r="V6617" s="38" t="e">
        <f>VLOOKUP(Таблица1[[#This Row],[Код условия поставки по ИНКОТЕРМС 2010]],Таблица10[],2,FALSE)</f>
        <v>#N/A</v>
      </c>
      <c r="X6617" s="4" t="e">
        <f>VLOOKUP(Таблица1[[#This Row],[Код единицы измерения]],Таблица37[#All],2,FALSE)</f>
        <v>#N/A</v>
      </c>
      <c r="Z6617" s="56"/>
      <c r="AA6617" s="56"/>
      <c r="AB6617" s="57">
        <f>Таблица1[[#This Row],[Кол-во/объем]]*Таблица1[[#This Row],[Маркетинговая цена за единицу, тенге без НДС]]</f>
        <v>0</v>
      </c>
      <c r="AC6617" s="52"/>
      <c r="AD6617" s="52"/>
      <c r="AE6617" s="52"/>
    </row>
    <row r="6618" spans="2:31" x14ac:dyDescent="0.3">
      <c r="B6618" s="4" t="e">
        <f>VLOOKUP(Таблица1[[#This Row],[Наименование Заказчика]],Таблица3[],2,FALSE)</f>
        <v>#N/A</v>
      </c>
      <c r="C6618" s="4" t="e">
        <f>VLOOKUP(Таблица1[[#This Row],[Наименование Заказчика]],Таблица3[],3,FALSE)</f>
        <v>#N/A</v>
      </c>
      <c r="N6618" s="38" t="e">
        <f>VLOOKUP(Таблица1[[#This Row],[Код основания для проведения закупки с применением особого порядка]],Таблица4[#All],3,FALSE)</f>
        <v>#N/A</v>
      </c>
      <c r="O6618" s="52"/>
      <c r="P6618" s="52"/>
      <c r="Q6618" s="52"/>
      <c r="R6618" s="52"/>
      <c r="S6618" s="38" t="e">
        <f>VLOOKUP(Таблица1[[#This Row],[Код страны поставки ТРУ]],Таблица8[],3,FALSE)</f>
        <v>#N/A</v>
      </c>
      <c r="T6618" s="52"/>
      <c r="U6618" s="52"/>
      <c r="V6618" s="38" t="e">
        <f>VLOOKUP(Таблица1[[#This Row],[Код условия поставки по ИНКОТЕРМС 2010]],Таблица10[],2,FALSE)</f>
        <v>#N/A</v>
      </c>
      <c r="X6618" s="4" t="e">
        <f>VLOOKUP(Таблица1[[#This Row],[Код единицы измерения]],Таблица37[#All],2,FALSE)</f>
        <v>#N/A</v>
      </c>
      <c r="Z6618" s="56"/>
      <c r="AA6618" s="56"/>
      <c r="AB6618" s="57">
        <f>Таблица1[[#This Row],[Кол-во/объем]]*Таблица1[[#This Row],[Маркетинговая цена за единицу, тенге без НДС]]</f>
        <v>0</v>
      </c>
      <c r="AC6618" s="52"/>
      <c r="AD6618" s="52"/>
      <c r="AE6618" s="52"/>
    </row>
    <row r="6619" spans="2:31" x14ac:dyDescent="0.3">
      <c r="B6619" s="4" t="e">
        <f>VLOOKUP(Таблица1[[#This Row],[Наименование Заказчика]],Таблица3[],2,FALSE)</f>
        <v>#N/A</v>
      </c>
      <c r="C6619" s="4" t="e">
        <f>VLOOKUP(Таблица1[[#This Row],[Наименование Заказчика]],Таблица3[],3,FALSE)</f>
        <v>#N/A</v>
      </c>
      <c r="N6619" s="38" t="e">
        <f>VLOOKUP(Таблица1[[#This Row],[Код основания для проведения закупки с применением особого порядка]],Таблица4[#All],3,FALSE)</f>
        <v>#N/A</v>
      </c>
      <c r="O6619" s="52"/>
      <c r="P6619" s="52"/>
      <c r="Q6619" s="52"/>
      <c r="R6619" s="52"/>
      <c r="S6619" s="38" t="e">
        <f>VLOOKUP(Таблица1[[#This Row],[Код страны поставки ТРУ]],Таблица8[],3,FALSE)</f>
        <v>#N/A</v>
      </c>
      <c r="T6619" s="52"/>
      <c r="U6619" s="52"/>
      <c r="V6619" s="38" t="e">
        <f>VLOOKUP(Таблица1[[#This Row],[Код условия поставки по ИНКОТЕРМС 2010]],Таблица10[],2,FALSE)</f>
        <v>#N/A</v>
      </c>
      <c r="X6619" s="4" t="e">
        <f>VLOOKUP(Таблица1[[#This Row],[Код единицы измерения]],Таблица37[#All],2,FALSE)</f>
        <v>#N/A</v>
      </c>
      <c r="Z6619" s="56"/>
      <c r="AA6619" s="56"/>
      <c r="AB6619" s="57">
        <f>Таблица1[[#This Row],[Кол-во/объем]]*Таблица1[[#This Row],[Маркетинговая цена за единицу, тенге без НДС]]</f>
        <v>0</v>
      </c>
      <c r="AC6619" s="52"/>
      <c r="AD6619" s="52"/>
      <c r="AE6619" s="52"/>
    </row>
    <row r="6620" spans="2:31" x14ac:dyDescent="0.3">
      <c r="B6620" s="4" t="e">
        <f>VLOOKUP(Таблица1[[#This Row],[Наименование Заказчика]],Таблица3[],2,FALSE)</f>
        <v>#N/A</v>
      </c>
      <c r="C6620" s="4" t="e">
        <f>VLOOKUP(Таблица1[[#This Row],[Наименование Заказчика]],Таблица3[],3,FALSE)</f>
        <v>#N/A</v>
      </c>
      <c r="N6620" s="38" t="e">
        <f>VLOOKUP(Таблица1[[#This Row],[Код основания для проведения закупки с применением особого порядка]],Таблица4[#All],3,FALSE)</f>
        <v>#N/A</v>
      </c>
      <c r="O6620" s="52"/>
      <c r="P6620" s="52"/>
      <c r="Q6620" s="52"/>
      <c r="R6620" s="52"/>
      <c r="S6620" s="38" t="e">
        <f>VLOOKUP(Таблица1[[#This Row],[Код страны поставки ТРУ]],Таблица8[],3,FALSE)</f>
        <v>#N/A</v>
      </c>
      <c r="T6620" s="52"/>
      <c r="U6620" s="52"/>
      <c r="V6620" s="38" t="e">
        <f>VLOOKUP(Таблица1[[#This Row],[Код условия поставки по ИНКОТЕРМС 2010]],Таблица10[],2,FALSE)</f>
        <v>#N/A</v>
      </c>
      <c r="X6620" s="4" t="e">
        <f>VLOOKUP(Таблица1[[#This Row],[Код единицы измерения]],Таблица37[#All],2,FALSE)</f>
        <v>#N/A</v>
      </c>
      <c r="Z6620" s="56"/>
      <c r="AA6620" s="56"/>
      <c r="AB6620" s="57">
        <f>Таблица1[[#This Row],[Кол-во/объем]]*Таблица1[[#This Row],[Маркетинговая цена за единицу, тенге без НДС]]</f>
        <v>0</v>
      </c>
      <c r="AC6620" s="52"/>
      <c r="AD6620" s="52"/>
      <c r="AE6620" s="52"/>
    </row>
    <row r="6621" spans="2:31" x14ac:dyDescent="0.3">
      <c r="B6621" s="4" t="e">
        <f>VLOOKUP(Таблица1[[#This Row],[Наименование Заказчика]],Таблица3[],2,FALSE)</f>
        <v>#N/A</v>
      </c>
      <c r="C6621" s="4" t="e">
        <f>VLOOKUP(Таблица1[[#This Row],[Наименование Заказчика]],Таблица3[],3,FALSE)</f>
        <v>#N/A</v>
      </c>
      <c r="N6621" s="38" t="e">
        <f>VLOOKUP(Таблица1[[#This Row],[Код основания для проведения закупки с применением особого порядка]],Таблица4[#All],3,FALSE)</f>
        <v>#N/A</v>
      </c>
      <c r="O6621" s="52"/>
      <c r="P6621" s="52"/>
      <c r="Q6621" s="52"/>
      <c r="R6621" s="52"/>
      <c r="S6621" s="38" t="e">
        <f>VLOOKUP(Таблица1[[#This Row],[Код страны поставки ТРУ]],Таблица8[],3,FALSE)</f>
        <v>#N/A</v>
      </c>
      <c r="T6621" s="52"/>
      <c r="U6621" s="52"/>
      <c r="V6621" s="38" t="e">
        <f>VLOOKUP(Таблица1[[#This Row],[Код условия поставки по ИНКОТЕРМС 2010]],Таблица10[],2,FALSE)</f>
        <v>#N/A</v>
      </c>
      <c r="X6621" s="4" t="e">
        <f>VLOOKUP(Таблица1[[#This Row],[Код единицы измерения]],Таблица37[#All],2,FALSE)</f>
        <v>#N/A</v>
      </c>
      <c r="Z6621" s="56"/>
      <c r="AA6621" s="56"/>
      <c r="AB6621" s="57">
        <f>Таблица1[[#This Row],[Кол-во/объем]]*Таблица1[[#This Row],[Маркетинговая цена за единицу, тенге без НДС]]</f>
        <v>0</v>
      </c>
      <c r="AC6621" s="52"/>
      <c r="AD6621" s="52"/>
      <c r="AE6621" s="52"/>
    </row>
    <row r="6622" spans="2:31" x14ac:dyDescent="0.3">
      <c r="B6622" s="4" t="e">
        <f>VLOOKUP(Таблица1[[#This Row],[Наименование Заказчика]],Таблица3[],2,FALSE)</f>
        <v>#N/A</v>
      </c>
      <c r="C6622" s="4" t="e">
        <f>VLOOKUP(Таблица1[[#This Row],[Наименование Заказчика]],Таблица3[],3,FALSE)</f>
        <v>#N/A</v>
      </c>
      <c r="N6622" s="38" t="e">
        <f>VLOOKUP(Таблица1[[#This Row],[Код основания для проведения закупки с применением особого порядка]],Таблица4[#All],3,FALSE)</f>
        <v>#N/A</v>
      </c>
      <c r="O6622" s="52"/>
      <c r="P6622" s="52"/>
      <c r="Q6622" s="52"/>
      <c r="R6622" s="52"/>
      <c r="S6622" s="38" t="e">
        <f>VLOOKUP(Таблица1[[#This Row],[Код страны поставки ТРУ]],Таблица8[],3,FALSE)</f>
        <v>#N/A</v>
      </c>
      <c r="T6622" s="52"/>
      <c r="U6622" s="52"/>
      <c r="V6622" s="38" t="e">
        <f>VLOOKUP(Таблица1[[#This Row],[Код условия поставки по ИНКОТЕРМС 2010]],Таблица10[],2,FALSE)</f>
        <v>#N/A</v>
      </c>
      <c r="X6622" s="4" t="e">
        <f>VLOOKUP(Таблица1[[#This Row],[Код единицы измерения]],Таблица37[#All],2,FALSE)</f>
        <v>#N/A</v>
      </c>
      <c r="Z6622" s="56"/>
      <c r="AA6622" s="56"/>
      <c r="AB6622" s="57">
        <f>Таблица1[[#This Row],[Кол-во/объем]]*Таблица1[[#This Row],[Маркетинговая цена за единицу, тенге без НДС]]</f>
        <v>0</v>
      </c>
      <c r="AC6622" s="52"/>
      <c r="AD6622" s="52"/>
      <c r="AE6622" s="52"/>
    </row>
    <row r="6623" spans="2:31" x14ac:dyDescent="0.3">
      <c r="B6623" s="4" t="e">
        <f>VLOOKUP(Таблица1[[#This Row],[Наименование Заказчика]],Таблица3[],2,FALSE)</f>
        <v>#N/A</v>
      </c>
      <c r="C6623" s="4" t="e">
        <f>VLOOKUP(Таблица1[[#This Row],[Наименование Заказчика]],Таблица3[],3,FALSE)</f>
        <v>#N/A</v>
      </c>
      <c r="N6623" s="38" t="e">
        <f>VLOOKUP(Таблица1[[#This Row],[Код основания для проведения закупки с применением особого порядка]],Таблица4[#All],3,FALSE)</f>
        <v>#N/A</v>
      </c>
      <c r="O6623" s="52"/>
      <c r="P6623" s="52"/>
      <c r="Q6623" s="52"/>
      <c r="R6623" s="52"/>
      <c r="S6623" s="38" t="e">
        <f>VLOOKUP(Таблица1[[#This Row],[Код страны поставки ТРУ]],Таблица8[],3,FALSE)</f>
        <v>#N/A</v>
      </c>
      <c r="T6623" s="52"/>
      <c r="U6623" s="52"/>
      <c r="V6623" s="38" t="e">
        <f>VLOOKUP(Таблица1[[#This Row],[Код условия поставки по ИНКОТЕРМС 2010]],Таблица10[],2,FALSE)</f>
        <v>#N/A</v>
      </c>
      <c r="X6623" s="4" t="e">
        <f>VLOOKUP(Таблица1[[#This Row],[Код единицы измерения]],Таблица37[#All],2,FALSE)</f>
        <v>#N/A</v>
      </c>
      <c r="Z6623" s="56"/>
      <c r="AA6623" s="56"/>
      <c r="AB6623" s="57">
        <f>Таблица1[[#This Row],[Кол-во/объем]]*Таблица1[[#This Row],[Маркетинговая цена за единицу, тенге без НДС]]</f>
        <v>0</v>
      </c>
      <c r="AC6623" s="52"/>
      <c r="AD6623" s="52"/>
      <c r="AE6623" s="52"/>
    </row>
    <row r="6624" spans="2:31" x14ac:dyDescent="0.3">
      <c r="B6624" s="4" t="e">
        <f>VLOOKUP(Таблица1[[#This Row],[Наименование Заказчика]],Таблица3[],2,FALSE)</f>
        <v>#N/A</v>
      </c>
      <c r="C6624" s="4" t="e">
        <f>VLOOKUP(Таблица1[[#This Row],[Наименование Заказчика]],Таблица3[],3,FALSE)</f>
        <v>#N/A</v>
      </c>
      <c r="N6624" s="38" t="e">
        <f>VLOOKUP(Таблица1[[#This Row],[Код основания для проведения закупки с применением особого порядка]],Таблица4[#All],3,FALSE)</f>
        <v>#N/A</v>
      </c>
      <c r="O6624" s="52"/>
      <c r="P6624" s="52"/>
      <c r="Q6624" s="52"/>
      <c r="R6624" s="52"/>
      <c r="S6624" s="38" t="e">
        <f>VLOOKUP(Таблица1[[#This Row],[Код страны поставки ТРУ]],Таблица8[],3,FALSE)</f>
        <v>#N/A</v>
      </c>
      <c r="T6624" s="52"/>
      <c r="U6624" s="52"/>
      <c r="V6624" s="38" t="e">
        <f>VLOOKUP(Таблица1[[#This Row],[Код условия поставки по ИНКОТЕРМС 2010]],Таблица10[],2,FALSE)</f>
        <v>#N/A</v>
      </c>
      <c r="X6624" s="4" t="e">
        <f>VLOOKUP(Таблица1[[#This Row],[Код единицы измерения]],Таблица37[#All],2,FALSE)</f>
        <v>#N/A</v>
      </c>
      <c r="Z6624" s="56"/>
      <c r="AA6624" s="56"/>
      <c r="AB6624" s="57">
        <f>Таблица1[[#This Row],[Кол-во/объем]]*Таблица1[[#This Row],[Маркетинговая цена за единицу, тенге без НДС]]</f>
        <v>0</v>
      </c>
      <c r="AC6624" s="52"/>
      <c r="AD6624" s="52"/>
      <c r="AE6624" s="52"/>
    </row>
    <row r="6625" spans="2:31" x14ac:dyDescent="0.3">
      <c r="B6625" s="4" t="e">
        <f>VLOOKUP(Таблица1[[#This Row],[Наименование Заказчика]],Таблица3[],2,FALSE)</f>
        <v>#N/A</v>
      </c>
      <c r="C6625" s="4" t="e">
        <f>VLOOKUP(Таблица1[[#This Row],[Наименование Заказчика]],Таблица3[],3,FALSE)</f>
        <v>#N/A</v>
      </c>
      <c r="N6625" s="38" t="e">
        <f>VLOOKUP(Таблица1[[#This Row],[Код основания для проведения закупки с применением особого порядка]],Таблица4[#All],3,FALSE)</f>
        <v>#N/A</v>
      </c>
      <c r="O6625" s="52"/>
      <c r="P6625" s="52"/>
      <c r="Q6625" s="52"/>
      <c r="R6625" s="52"/>
      <c r="S6625" s="38" t="e">
        <f>VLOOKUP(Таблица1[[#This Row],[Код страны поставки ТРУ]],Таблица8[],3,FALSE)</f>
        <v>#N/A</v>
      </c>
      <c r="T6625" s="52"/>
      <c r="U6625" s="52"/>
      <c r="V6625" s="38" t="e">
        <f>VLOOKUP(Таблица1[[#This Row],[Код условия поставки по ИНКОТЕРМС 2010]],Таблица10[],2,FALSE)</f>
        <v>#N/A</v>
      </c>
      <c r="X6625" s="4" t="e">
        <f>VLOOKUP(Таблица1[[#This Row],[Код единицы измерения]],Таблица37[#All],2,FALSE)</f>
        <v>#N/A</v>
      </c>
      <c r="Z6625" s="56"/>
      <c r="AA6625" s="56"/>
      <c r="AB6625" s="57">
        <f>Таблица1[[#This Row],[Кол-во/объем]]*Таблица1[[#This Row],[Маркетинговая цена за единицу, тенге без НДС]]</f>
        <v>0</v>
      </c>
      <c r="AC6625" s="52"/>
      <c r="AD6625" s="52"/>
      <c r="AE6625" s="52"/>
    </row>
    <row r="6626" spans="2:31" x14ac:dyDescent="0.3">
      <c r="B6626" s="4" t="e">
        <f>VLOOKUP(Таблица1[[#This Row],[Наименование Заказчика]],Таблица3[],2,FALSE)</f>
        <v>#N/A</v>
      </c>
      <c r="C6626" s="4" t="e">
        <f>VLOOKUP(Таблица1[[#This Row],[Наименование Заказчика]],Таблица3[],3,FALSE)</f>
        <v>#N/A</v>
      </c>
      <c r="N6626" s="38" t="e">
        <f>VLOOKUP(Таблица1[[#This Row],[Код основания для проведения закупки с применением особого порядка]],Таблица4[#All],3,FALSE)</f>
        <v>#N/A</v>
      </c>
      <c r="O6626" s="52"/>
      <c r="P6626" s="52"/>
      <c r="Q6626" s="52"/>
      <c r="R6626" s="52"/>
      <c r="S6626" s="38" t="e">
        <f>VLOOKUP(Таблица1[[#This Row],[Код страны поставки ТРУ]],Таблица8[],3,FALSE)</f>
        <v>#N/A</v>
      </c>
      <c r="T6626" s="52"/>
      <c r="U6626" s="52"/>
      <c r="V6626" s="38" t="e">
        <f>VLOOKUP(Таблица1[[#This Row],[Код условия поставки по ИНКОТЕРМС 2010]],Таблица10[],2,FALSE)</f>
        <v>#N/A</v>
      </c>
      <c r="X6626" s="4" t="e">
        <f>VLOOKUP(Таблица1[[#This Row],[Код единицы измерения]],Таблица37[#All],2,FALSE)</f>
        <v>#N/A</v>
      </c>
      <c r="Z6626" s="56"/>
      <c r="AA6626" s="56"/>
      <c r="AB6626" s="57">
        <f>Таблица1[[#This Row],[Кол-во/объем]]*Таблица1[[#This Row],[Маркетинговая цена за единицу, тенге без НДС]]</f>
        <v>0</v>
      </c>
      <c r="AC6626" s="52"/>
      <c r="AD6626" s="52"/>
      <c r="AE6626" s="52"/>
    </row>
    <row r="6627" spans="2:31" x14ac:dyDescent="0.3">
      <c r="B6627" s="4" t="e">
        <f>VLOOKUP(Таблица1[[#This Row],[Наименование Заказчика]],Таблица3[],2,FALSE)</f>
        <v>#N/A</v>
      </c>
      <c r="C6627" s="4" t="e">
        <f>VLOOKUP(Таблица1[[#This Row],[Наименование Заказчика]],Таблица3[],3,FALSE)</f>
        <v>#N/A</v>
      </c>
      <c r="N6627" s="38" t="e">
        <f>VLOOKUP(Таблица1[[#This Row],[Код основания для проведения закупки с применением особого порядка]],Таблица4[#All],3,FALSE)</f>
        <v>#N/A</v>
      </c>
      <c r="O6627" s="52"/>
      <c r="P6627" s="52"/>
      <c r="Q6627" s="52"/>
      <c r="R6627" s="52"/>
      <c r="S6627" s="38" t="e">
        <f>VLOOKUP(Таблица1[[#This Row],[Код страны поставки ТРУ]],Таблица8[],3,FALSE)</f>
        <v>#N/A</v>
      </c>
      <c r="T6627" s="52"/>
      <c r="U6627" s="52"/>
      <c r="V6627" s="38" t="e">
        <f>VLOOKUP(Таблица1[[#This Row],[Код условия поставки по ИНКОТЕРМС 2010]],Таблица10[],2,FALSE)</f>
        <v>#N/A</v>
      </c>
      <c r="X6627" s="4" t="e">
        <f>VLOOKUP(Таблица1[[#This Row],[Код единицы измерения]],Таблица37[#All],2,FALSE)</f>
        <v>#N/A</v>
      </c>
      <c r="Z6627" s="56"/>
      <c r="AA6627" s="56"/>
      <c r="AB6627" s="57">
        <f>Таблица1[[#This Row],[Кол-во/объем]]*Таблица1[[#This Row],[Маркетинговая цена за единицу, тенге без НДС]]</f>
        <v>0</v>
      </c>
      <c r="AC6627" s="52"/>
      <c r="AD6627" s="52"/>
      <c r="AE6627" s="52"/>
    </row>
    <row r="6628" spans="2:31" x14ac:dyDescent="0.3">
      <c r="B6628" s="4" t="e">
        <f>VLOOKUP(Таблица1[[#This Row],[Наименование Заказчика]],Таблица3[],2,FALSE)</f>
        <v>#N/A</v>
      </c>
      <c r="C6628" s="4" t="e">
        <f>VLOOKUP(Таблица1[[#This Row],[Наименование Заказчика]],Таблица3[],3,FALSE)</f>
        <v>#N/A</v>
      </c>
      <c r="N6628" s="38" t="e">
        <f>VLOOKUP(Таблица1[[#This Row],[Код основания для проведения закупки с применением особого порядка]],Таблица4[#All],3,FALSE)</f>
        <v>#N/A</v>
      </c>
      <c r="O6628" s="52"/>
      <c r="P6628" s="52"/>
      <c r="Q6628" s="52"/>
      <c r="R6628" s="52"/>
      <c r="S6628" s="38" t="e">
        <f>VLOOKUP(Таблица1[[#This Row],[Код страны поставки ТРУ]],Таблица8[],3,FALSE)</f>
        <v>#N/A</v>
      </c>
      <c r="T6628" s="52"/>
      <c r="U6628" s="52"/>
      <c r="V6628" s="38" t="e">
        <f>VLOOKUP(Таблица1[[#This Row],[Код условия поставки по ИНКОТЕРМС 2010]],Таблица10[],2,FALSE)</f>
        <v>#N/A</v>
      </c>
      <c r="X6628" s="4" t="e">
        <f>VLOOKUP(Таблица1[[#This Row],[Код единицы измерения]],Таблица37[#All],2,FALSE)</f>
        <v>#N/A</v>
      </c>
      <c r="Z6628" s="56"/>
      <c r="AA6628" s="56"/>
      <c r="AB6628" s="57">
        <f>Таблица1[[#This Row],[Кол-во/объем]]*Таблица1[[#This Row],[Маркетинговая цена за единицу, тенге без НДС]]</f>
        <v>0</v>
      </c>
      <c r="AC6628" s="52"/>
      <c r="AD6628" s="52"/>
      <c r="AE6628" s="52"/>
    </row>
    <row r="6629" spans="2:31" x14ac:dyDescent="0.3">
      <c r="B6629" s="4" t="e">
        <f>VLOOKUP(Таблица1[[#This Row],[Наименование Заказчика]],Таблица3[],2,FALSE)</f>
        <v>#N/A</v>
      </c>
      <c r="C6629" s="4" t="e">
        <f>VLOOKUP(Таблица1[[#This Row],[Наименование Заказчика]],Таблица3[],3,FALSE)</f>
        <v>#N/A</v>
      </c>
      <c r="N6629" s="38" t="e">
        <f>VLOOKUP(Таблица1[[#This Row],[Код основания для проведения закупки с применением особого порядка]],Таблица4[#All],3,FALSE)</f>
        <v>#N/A</v>
      </c>
      <c r="O6629" s="52"/>
      <c r="P6629" s="52"/>
      <c r="Q6629" s="52"/>
      <c r="R6629" s="52"/>
      <c r="S6629" s="38" t="e">
        <f>VLOOKUP(Таблица1[[#This Row],[Код страны поставки ТРУ]],Таблица8[],3,FALSE)</f>
        <v>#N/A</v>
      </c>
      <c r="T6629" s="52"/>
      <c r="U6629" s="52"/>
      <c r="V6629" s="38" t="e">
        <f>VLOOKUP(Таблица1[[#This Row],[Код условия поставки по ИНКОТЕРМС 2010]],Таблица10[],2,FALSE)</f>
        <v>#N/A</v>
      </c>
      <c r="X6629" s="4" t="e">
        <f>VLOOKUP(Таблица1[[#This Row],[Код единицы измерения]],Таблица37[#All],2,FALSE)</f>
        <v>#N/A</v>
      </c>
      <c r="Z6629" s="56"/>
      <c r="AA6629" s="56"/>
      <c r="AB6629" s="57">
        <f>Таблица1[[#This Row],[Кол-во/объем]]*Таблица1[[#This Row],[Маркетинговая цена за единицу, тенге без НДС]]</f>
        <v>0</v>
      </c>
      <c r="AC6629" s="52"/>
      <c r="AD6629" s="52"/>
      <c r="AE6629" s="52"/>
    </row>
    <row r="6630" spans="2:31" x14ac:dyDescent="0.3">
      <c r="B6630" s="4" t="e">
        <f>VLOOKUP(Таблица1[[#This Row],[Наименование Заказчика]],Таблица3[],2,FALSE)</f>
        <v>#N/A</v>
      </c>
      <c r="C6630" s="4" t="e">
        <f>VLOOKUP(Таблица1[[#This Row],[Наименование Заказчика]],Таблица3[],3,FALSE)</f>
        <v>#N/A</v>
      </c>
      <c r="N6630" s="38" t="e">
        <f>VLOOKUP(Таблица1[[#This Row],[Код основания для проведения закупки с применением особого порядка]],Таблица4[#All],3,FALSE)</f>
        <v>#N/A</v>
      </c>
      <c r="O6630" s="52"/>
      <c r="P6630" s="52"/>
      <c r="Q6630" s="52"/>
      <c r="R6630" s="52"/>
      <c r="S6630" s="38" t="e">
        <f>VLOOKUP(Таблица1[[#This Row],[Код страны поставки ТРУ]],Таблица8[],3,FALSE)</f>
        <v>#N/A</v>
      </c>
      <c r="T6630" s="52"/>
      <c r="U6630" s="52"/>
      <c r="V6630" s="38" t="e">
        <f>VLOOKUP(Таблица1[[#This Row],[Код условия поставки по ИНКОТЕРМС 2010]],Таблица10[],2,FALSE)</f>
        <v>#N/A</v>
      </c>
      <c r="X6630" s="4" t="e">
        <f>VLOOKUP(Таблица1[[#This Row],[Код единицы измерения]],Таблица37[#All],2,FALSE)</f>
        <v>#N/A</v>
      </c>
      <c r="Z6630" s="56"/>
      <c r="AA6630" s="56"/>
      <c r="AB6630" s="57">
        <f>Таблица1[[#This Row],[Кол-во/объем]]*Таблица1[[#This Row],[Маркетинговая цена за единицу, тенге без НДС]]</f>
        <v>0</v>
      </c>
      <c r="AC6630" s="52"/>
      <c r="AD6630" s="52"/>
      <c r="AE6630" s="52"/>
    </row>
    <row r="6631" spans="2:31" x14ac:dyDescent="0.3">
      <c r="B6631" s="4" t="e">
        <f>VLOOKUP(Таблица1[[#This Row],[Наименование Заказчика]],Таблица3[],2,FALSE)</f>
        <v>#N/A</v>
      </c>
      <c r="C6631" s="4" t="e">
        <f>VLOOKUP(Таблица1[[#This Row],[Наименование Заказчика]],Таблица3[],3,FALSE)</f>
        <v>#N/A</v>
      </c>
      <c r="N6631" s="38" t="e">
        <f>VLOOKUP(Таблица1[[#This Row],[Код основания для проведения закупки с применением особого порядка]],Таблица4[#All],3,FALSE)</f>
        <v>#N/A</v>
      </c>
      <c r="O6631" s="52"/>
      <c r="P6631" s="52"/>
      <c r="Q6631" s="52"/>
      <c r="R6631" s="52"/>
      <c r="S6631" s="38" t="e">
        <f>VLOOKUP(Таблица1[[#This Row],[Код страны поставки ТРУ]],Таблица8[],3,FALSE)</f>
        <v>#N/A</v>
      </c>
      <c r="T6631" s="52"/>
      <c r="U6631" s="52"/>
      <c r="V6631" s="38" t="e">
        <f>VLOOKUP(Таблица1[[#This Row],[Код условия поставки по ИНКОТЕРМС 2010]],Таблица10[],2,FALSE)</f>
        <v>#N/A</v>
      </c>
      <c r="X6631" s="4" t="e">
        <f>VLOOKUP(Таблица1[[#This Row],[Код единицы измерения]],Таблица37[#All],2,FALSE)</f>
        <v>#N/A</v>
      </c>
      <c r="Z6631" s="56"/>
      <c r="AA6631" s="56"/>
      <c r="AB6631" s="57">
        <f>Таблица1[[#This Row],[Кол-во/объем]]*Таблица1[[#This Row],[Маркетинговая цена за единицу, тенге без НДС]]</f>
        <v>0</v>
      </c>
      <c r="AC6631" s="52"/>
      <c r="AD6631" s="52"/>
      <c r="AE6631" s="52"/>
    </row>
    <row r="6632" spans="2:31" x14ac:dyDescent="0.3">
      <c r="B6632" s="4" t="e">
        <f>VLOOKUP(Таблица1[[#This Row],[Наименование Заказчика]],Таблица3[],2,FALSE)</f>
        <v>#N/A</v>
      </c>
      <c r="C6632" s="4" t="e">
        <f>VLOOKUP(Таблица1[[#This Row],[Наименование Заказчика]],Таблица3[],3,FALSE)</f>
        <v>#N/A</v>
      </c>
      <c r="N6632" s="38" t="e">
        <f>VLOOKUP(Таблица1[[#This Row],[Код основания для проведения закупки с применением особого порядка]],Таблица4[#All],3,FALSE)</f>
        <v>#N/A</v>
      </c>
      <c r="O6632" s="52"/>
      <c r="P6632" s="52"/>
      <c r="Q6632" s="52"/>
      <c r="R6632" s="52"/>
      <c r="S6632" s="38" t="e">
        <f>VLOOKUP(Таблица1[[#This Row],[Код страны поставки ТРУ]],Таблица8[],3,FALSE)</f>
        <v>#N/A</v>
      </c>
      <c r="T6632" s="52"/>
      <c r="U6632" s="52"/>
      <c r="V6632" s="38" t="e">
        <f>VLOOKUP(Таблица1[[#This Row],[Код условия поставки по ИНКОТЕРМС 2010]],Таблица10[],2,FALSE)</f>
        <v>#N/A</v>
      </c>
      <c r="X6632" s="4" t="e">
        <f>VLOOKUP(Таблица1[[#This Row],[Код единицы измерения]],Таблица37[#All],2,FALSE)</f>
        <v>#N/A</v>
      </c>
      <c r="Z6632" s="56"/>
      <c r="AA6632" s="56"/>
      <c r="AB6632" s="57">
        <f>Таблица1[[#This Row],[Кол-во/объем]]*Таблица1[[#This Row],[Маркетинговая цена за единицу, тенге без НДС]]</f>
        <v>0</v>
      </c>
      <c r="AC6632" s="52"/>
      <c r="AD6632" s="52"/>
      <c r="AE6632" s="52"/>
    </row>
    <row r="6633" spans="2:31" x14ac:dyDescent="0.3">
      <c r="B6633" s="4" t="e">
        <f>VLOOKUP(Таблица1[[#This Row],[Наименование Заказчика]],Таблица3[],2,FALSE)</f>
        <v>#N/A</v>
      </c>
      <c r="C6633" s="4" t="e">
        <f>VLOOKUP(Таблица1[[#This Row],[Наименование Заказчика]],Таблица3[],3,FALSE)</f>
        <v>#N/A</v>
      </c>
      <c r="N6633" s="38" t="e">
        <f>VLOOKUP(Таблица1[[#This Row],[Код основания для проведения закупки с применением особого порядка]],Таблица4[#All],3,FALSE)</f>
        <v>#N/A</v>
      </c>
      <c r="O6633" s="52"/>
      <c r="P6633" s="52"/>
      <c r="Q6633" s="52"/>
      <c r="R6633" s="52"/>
      <c r="S6633" s="38" t="e">
        <f>VLOOKUP(Таблица1[[#This Row],[Код страны поставки ТРУ]],Таблица8[],3,FALSE)</f>
        <v>#N/A</v>
      </c>
      <c r="T6633" s="52"/>
      <c r="U6633" s="52"/>
      <c r="V6633" s="38" t="e">
        <f>VLOOKUP(Таблица1[[#This Row],[Код условия поставки по ИНКОТЕРМС 2010]],Таблица10[],2,FALSE)</f>
        <v>#N/A</v>
      </c>
      <c r="X6633" s="4" t="e">
        <f>VLOOKUP(Таблица1[[#This Row],[Код единицы измерения]],Таблица37[#All],2,FALSE)</f>
        <v>#N/A</v>
      </c>
      <c r="Z6633" s="56"/>
      <c r="AA6633" s="56"/>
      <c r="AB6633" s="57">
        <f>Таблица1[[#This Row],[Кол-во/объем]]*Таблица1[[#This Row],[Маркетинговая цена за единицу, тенге без НДС]]</f>
        <v>0</v>
      </c>
      <c r="AC6633" s="52"/>
      <c r="AD6633" s="52"/>
      <c r="AE6633" s="52"/>
    </row>
    <row r="6634" spans="2:31" x14ac:dyDescent="0.3">
      <c r="B6634" s="4" t="e">
        <f>VLOOKUP(Таблица1[[#This Row],[Наименование Заказчика]],Таблица3[],2,FALSE)</f>
        <v>#N/A</v>
      </c>
      <c r="C6634" s="4" t="e">
        <f>VLOOKUP(Таблица1[[#This Row],[Наименование Заказчика]],Таблица3[],3,FALSE)</f>
        <v>#N/A</v>
      </c>
      <c r="N6634" s="38" t="e">
        <f>VLOOKUP(Таблица1[[#This Row],[Код основания для проведения закупки с применением особого порядка]],Таблица4[#All],3,FALSE)</f>
        <v>#N/A</v>
      </c>
      <c r="O6634" s="52"/>
      <c r="P6634" s="52"/>
      <c r="Q6634" s="52"/>
      <c r="R6634" s="52"/>
      <c r="S6634" s="38" t="e">
        <f>VLOOKUP(Таблица1[[#This Row],[Код страны поставки ТРУ]],Таблица8[],3,FALSE)</f>
        <v>#N/A</v>
      </c>
      <c r="T6634" s="52"/>
      <c r="U6634" s="52"/>
      <c r="V6634" s="38" t="e">
        <f>VLOOKUP(Таблица1[[#This Row],[Код условия поставки по ИНКОТЕРМС 2010]],Таблица10[],2,FALSE)</f>
        <v>#N/A</v>
      </c>
      <c r="X6634" s="4" t="e">
        <f>VLOOKUP(Таблица1[[#This Row],[Код единицы измерения]],Таблица37[#All],2,FALSE)</f>
        <v>#N/A</v>
      </c>
      <c r="Z6634" s="56"/>
      <c r="AA6634" s="56"/>
      <c r="AB6634" s="57">
        <f>Таблица1[[#This Row],[Кол-во/объем]]*Таблица1[[#This Row],[Маркетинговая цена за единицу, тенге без НДС]]</f>
        <v>0</v>
      </c>
      <c r="AC6634" s="52"/>
      <c r="AD6634" s="52"/>
      <c r="AE6634" s="52"/>
    </row>
    <row r="6635" spans="2:31" x14ac:dyDescent="0.3">
      <c r="B6635" s="4" t="e">
        <f>VLOOKUP(Таблица1[[#This Row],[Наименование Заказчика]],Таблица3[],2,FALSE)</f>
        <v>#N/A</v>
      </c>
      <c r="C6635" s="4" t="e">
        <f>VLOOKUP(Таблица1[[#This Row],[Наименование Заказчика]],Таблица3[],3,FALSE)</f>
        <v>#N/A</v>
      </c>
      <c r="N6635" s="38" t="e">
        <f>VLOOKUP(Таблица1[[#This Row],[Код основания для проведения закупки с применением особого порядка]],Таблица4[#All],3,FALSE)</f>
        <v>#N/A</v>
      </c>
      <c r="O6635" s="52"/>
      <c r="P6635" s="52"/>
      <c r="Q6635" s="52"/>
      <c r="R6635" s="52"/>
      <c r="S6635" s="38" t="e">
        <f>VLOOKUP(Таблица1[[#This Row],[Код страны поставки ТРУ]],Таблица8[],3,FALSE)</f>
        <v>#N/A</v>
      </c>
      <c r="T6635" s="52"/>
      <c r="U6635" s="52"/>
      <c r="V6635" s="38" t="e">
        <f>VLOOKUP(Таблица1[[#This Row],[Код условия поставки по ИНКОТЕРМС 2010]],Таблица10[],2,FALSE)</f>
        <v>#N/A</v>
      </c>
      <c r="X6635" s="4" t="e">
        <f>VLOOKUP(Таблица1[[#This Row],[Код единицы измерения]],Таблица37[#All],2,FALSE)</f>
        <v>#N/A</v>
      </c>
      <c r="Z6635" s="56"/>
      <c r="AA6635" s="56"/>
      <c r="AB6635" s="57">
        <f>Таблица1[[#This Row],[Кол-во/объем]]*Таблица1[[#This Row],[Маркетинговая цена за единицу, тенге без НДС]]</f>
        <v>0</v>
      </c>
      <c r="AC6635" s="52"/>
      <c r="AD6635" s="52"/>
      <c r="AE6635" s="52"/>
    </row>
    <row r="6636" spans="2:31" x14ac:dyDescent="0.3">
      <c r="B6636" s="4" t="e">
        <f>VLOOKUP(Таблица1[[#This Row],[Наименование Заказчика]],Таблица3[],2,FALSE)</f>
        <v>#N/A</v>
      </c>
      <c r="C6636" s="4" t="e">
        <f>VLOOKUP(Таблица1[[#This Row],[Наименование Заказчика]],Таблица3[],3,FALSE)</f>
        <v>#N/A</v>
      </c>
      <c r="N6636" s="38" t="e">
        <f>VLOOKUP(Таблица1[[#This Row],[Код основания для проведения закупки с применением особого порядка]],Таблица4[#All],3,FALSE)</f>
        <v>#N/A</v>
      </c>
      <c r="O6636" s="52"/>
      <c r="P6636" s="52"/>
      <c r="Q6636" s="52"/>
      <c r="R6636" s="52"/>
      <c r="S6636" s="38" t="e">
        <f>VLOOKUP(Таблица1[[#This Row],[Код страны поставки ТРУ]],Таблица8[],3,FALSE)</f>
        <v>#N/A</v>
      </c>
      <c r="T6636" s="52"/>
      <c r="U6636" s="52"/>
      <c r="V6636" s="38" t="e">
        <f>VLOOKUP(Таблица1[[#This Row],[Код условия поставки по ИНКОТЕРМС 2010]],Таблица10[],2,FALSE)</f>
        <v>#N/A</v>
      </c>
      <c r="X6636" s="4" t="e">
        <f>VLOOKUP(Таблица1[[#This Row],[Код единицы измерения]],Таблица37[#All],2,FALSE)</f>
        <v>#N/A</v>
      </c>
      <c r="Z6636" s="56"/>
      <c r="AA6636" s="56"/>
      <c r="AB6636" s="57">
        <f>Таблица1[[#This Row],[Кол-во/объем]]*Таблица1[[#This Row],[Маркетинговая цена за единицу, тенге без НДС]]</f>
        <v>0</v>
      </c>
      <c r="AC6636" s="52"/>
      <c r="AD6636" s="52"/>
      <c r="AE6636" s="52"/>
    </row>
    <row r="6637" spans="2:31" x14ac:dyDescent="0.3">
      <c r="B6637" s="4" t="e">
        <f>VLOOKUP(Таблица1[[#This Row],[Наименование Заказчика]],Таблица3[],2,FALSE)</f>
        <v>#N/A</v>
      </c>
      <c r="C6637" s="4" t="e">
        <f>VLOOKUP(Таблица1[[#This Row],[Наименование Заказчика]],Таблица3[],3,FALSE)</f>
        <v>#N/A</v>
      </c>
      <c r="N6637" s="38" t="e">
        <f>VLOOKUP(Таблица1[[#This Row],[Код основания для проведения закупки с применением особого порядка]],Таблица4[#All],3,FALSE)</f>
        <v>#N/A</v>
      </c>
      <c r="O6637" s="52"/>
      <c r="P6637" s="52"/>
      <c r="Q6637" s="52"/>
      <c r="R6637" s="52"/>
      <c r="S6637" s="38" t="e">
        <f>VLOOKUP(Таблица1[[#This Row],[Код страны поставки ТРУ]],Таблица8[],3,FALSE)</f>
        <v>#N/A</v>
      </c>
      <c r="T6637" s="52"/>
      <c r="U6637" s="52"/>
      <c r="V6637" s="38" t="e">
        <f>VLOOKUP(Таблица1[[#This Row],[Код условия поставки по ИНКОТЕРМС 2010]],Таблица10[],2,FALSE)</f>
        <v>#N/A</v>
      </c>
      <c r="X6637" s="4" t="e">
        <f>VLOOKUP(Таблица1[[#This Row],[Код единицы измерения]],Таблица37[#All],2,FALSE)</f>
        <v>#N/A</v>
      </c>
      <c r="Z6637" s="56"/>
      <c r="AA6637" s="56"/>
      <c r="AB6637" s="57">
        <f>Таблица1[[#This Row],[Кол-во/объем]]*Таблица1[[#This Row],[Маркетинговая цена за единицу, тенге без НДС]]</f>
        <v>0</v>
      </c>
      <c r="AC6637" s="52"/>
      <c r="AD6637" s="52"/>
      <c r="AE6637" s="52"/>
    </row>
    <row r="6638" spans="2:31" x14ac:dyDescent="0.3">
      <c r="B6638" s="4" t="e">
        <f>VLOOKUP(Таблица1[[#This Row],[Наименование Заказчика]],Таблица3[],2,FALSE)</f>
        <v>#N/A</v>
      </c>
      <c r="C6638" s="4" t="e">
        <f>VLOOKUP(Таблица1[[#This Row],[Наименование Заказчика]],Таблица3[],3,FALSE)</f>
        <v>#N/A</v>
      </c>
      <c r="N6638" s="38" t="e">
        <f>VLOOKUP(Таблица1[[#This Row],[Код основания для проведения закупки с применением особого порядка]],Таблица4[#All],3,FALSE)</f>
        <v>#N/A</v>
      </c>
      <c r="O6638" s="52"/>
      <c r="P6638" s="52"/>
      <c r="Q6638" s="52"/>
      <c r="R6638" s="52"/>
      <c r="S6638" s="38" t="e">
        <f>VLOOKUP(Таблица1[[#This Row],[Код страны поставки ТРУ]],Таблица8[],3,FALSE)</f>
        <v>#N/A</v>
      </c>
      <c r="T6638" s="52"/>
      <c r="U6638" s="52"/>
      <c r="V6638" s="38" t="e">
        <f>VLOOKUP(Таблица1[[#This Row],[Код условия поставки по ИНКОТЕРМС 2010]],Таблица10[],2,FALSE)</f>
        <v>#N/A</v>
      </c>
      <c r="X6638" s="4" t="e">
        <f>VLOOKUP(Таблица1[[#This Row],[Код единицы измерения]],Таблица37[#All],2,FALSE)</f>
        <v>#N/A</v>
      </c>
      <c r="Z6638" s="56"/>
      <c r="AA6638" s="56"/>
      <c r="AB6638" s="57">
        <f>Таблица1[[#This Row],[Кол-во/объем]]*Таблица1[[#This Row],[Маркетинговая цена за единицу, тенге без НДС]]</f>
        <v>0</v>
      </c>
      <c r="AC6638" s="52"/>
      <c r="AD6638" s="52"/>
      <c r="AE6638" s="52"/>
    </row>
    <row r="6639" spans="2:31" x14ac:dyDescent="0.3">
      <c r="B6639" s="4" t="e">
        <f>VLOOKUP(Таблица1[[#This Row],[Наименование Заказчика]],Таблица3[],2,FALSE)</f>
        <v>#N/A</v>
      </c>
      <c r="C6639" s="4" t="e">
        <f>VLOOKUP(Таблица1[[#This Row],[Наименование Заказчика]],Таблица3[],3,FALSE)</f>
        <v>#N/A</v>
      </c>
      <c r="N6639" s="38" t="e">
        <f>VLOOKUP(Таблица1[[#This Row],[Код основания для проведения закупки с применением особого порядка]],Таблица4[#All],3,FALSE)</f>
        <v>#N/A</v>
      </c>
      <c r="O6639" s="52"/>
      <c r="P6639" s="52"/>
      <c r="Q6639" s="52"/>
      <c r="R6639" s="52"/>
      <c r="S6639" s="38" t="e">
        <f>VLOOKUP(Таблица1[[#This Row],[Код страны поставки ТРУ]],Таблица8[],3,FALSE)</f>
        <v>#N/A</v>
      </c>
      <c r="T6639" s="52"/>
      <c r="U6639" s="52"/>
      <c r="V6639" s="38" t="e">
        <f>VLOOKUP(Таблица1[[#This Row],[Код условия поставки по ИНКОТЕРМС 2010]],Таблица10[],2,FALSE)</f>
        <v>#N/A</v>
      </c>
      <c r="X6639" s="4" t="e">
        <f>VLOOKUP(Таблица1[[#This Row],[Код единицы измерения]],Таблица37[#All],2,FALSE)</f>
        <v>#N/A</v>
      </c>
      <c r="Z6639" s="56"/>
      <c r="AA6639" s="56"/>
      <c r="AB6639" s="57">
        <f>Таблица1[[#This Row],[Кол-во/объем]]*Таблица1[[#This Row],[Маркетинговая цена за единицу, тенге без НДС]]</f>
        <v>0</v>
      </c>
      <c r="AC6639" s="52"/>
      <c r="AD6639" s="52"/>
      <c r="AE6639" s="52"/>
    </row>
    <row r="6640" spans="2:31" x14ac:dyDescent="0.3">
      <c r="B6640" s="4" t="e">
        <f>VLOOKUP(Таблица1[[#This Row],[Наименование Заказчика]],Таблица3[],2,FALSE)</f>
        <v>#N/A</v>
      </c>
      <c r="C6640" s="4" t="e">
        <f>VLOOKUP(Таблица1[[#This Row],[Наименование Заказчика]],Таблица3[],3,FALSE)</f>
        <v>#N/A</v>
      </c>
      <c r="N6640" s="38" t="e">
        <f>VLOOKUP(Таблица1[[#This Row],[Код основания для проведения закупки с применением особого порядка]],Таблица4[#All],3,FALSE)</f>
        <v>#N/A</v>
      </c>
      <c r="O6640" s="52"/>
      <c r="P6640" s="52"/>
      <c r="Q6640" s="52"/>
      <c r="R6640" s="52"/>
      <c r="S6640" s="38" t="e">
        <f>VLOOKUP(Таблица1[[#This Row],[Код страны поставки ТРУ]],Таблица8[],3,FALSE)</f>
        <v>#N/A</v>
      </c>
      <c r="T6640" s="52"/>
      <c r="U6640" s="52"/>
      <c r="V6640" s="38" t="e">
        <f>VLOOKUP(Таблица1[[#This Row],[Код условия поставки по ИНКОТЕРМС 2010]],Таблица10[],2,FALSE)</f>
        <v>#N/A</v>
      </c>
      <c r="X6640" s="4" t="e">
        <f>VLOOKUP(Таблица1[[#This Row],[Код единицы измерения]],Таблица37[#All],2,FALSE)</f>
        <v>#N/A</v>
      </c>
      <c r="Z6640" s="56"/>
      <c r="AA6640" s="56"/>
      <c r="AB6640" s="57">
        <f>Таблица1[[#This Row],[Кол-во/объем]]*Таблица1[[#This Row],[Маркетинговая цена за единицу, тенге без НДС]]</f>
        <v>0</v>
      </c>
      <c r="AC6640" s="52"/>
      <c r="AD6640" s="52"/>
      <c r="AE6640" s="52"/>
    </row>
    <row r="6641" spans="2:31" x14ac:dyDescent="0.3">
      <c r="B6641" s="4" t="e">
        <f>VLOOKUP(Таблица1[[#This Row],[Наименование Заказчика]],Таблица3[],2,FALSE)</f>
        <v>#N/A</v>
      </c>
      <c r="C6641" s="4" t="e">
        <f>VLOOKUP(Таблица1[[#This Row],[Наименование Заказчика]],Таблица3[],3,FALSE)</f>
        <v>#N/A</v>
      </c>
      <c r="N6641" s="38" t="e">
        <f>VLOOKUP(Таблица1[[#This Row],[Код основания для проведения закупки с применением особого порядка]],Таблица4[#All],3,FALSE)</f>
        <v>#N/A</v>
      </c>
      <c r="O6641" s="52"/>
      <c r="P6641" s="52"/>
      <c r="Q6641" s="52"/>
      <c r="R6641" s="52"/>
      <c r="S6641" s="38" t="e">
        <f>VLOOKUP(Таблица1[[#This Row],[Код страны поставки ТРУ]],Таблица8[],3,FALSE)</f>
        <v>#N/A</v>
      </c>
      <c r="T6641" s="52"/>
      <c r="U6641" s="52"/>
      <c r="V6641" s="38" t="e">
        <f>VLOOKUP(Таблица1[[#This Row],[Код условия поставки по ИНКОТЕРМС 2010]],Таблица10[],2,FALSE)</f>
        <v>#N/A</v>
      </c>
      <c r="X6641" s="4" t="e">
        <f>VLOOKUP(Таблица1[[#This Row],[Код единицы измерения]],Таблица37[#All],2,FALSE)</f>
        <v>#N/A</v>
      </c>
      <c r="Z6641" s="56"/>
      <c r="AA6641" s="56"/>
      <c r="AB6641" s="57">
        <f>Таблица1[[#This Row],[Кол-во/объем]]*Таблица1[[#This Row],[Маркетинговая цена за единицу, тенге без НДС]]</f>
        <v>0</v>
      </c>
      <c r="AC6641" s="52"/>
      <c r="AD6641" s="52"/>
      <c r="AE6641" s="52"/>
    </row>
    <row r="6642" spans="2:31" x14ac:dyDescent="0.3">
      <c r="B6642" s="4" t="e">
        <f>VLOOKUP(Таблица1[[#This Row],[Наименование Заказчика]],Таблица3[],2,FALSE)</f>
        <v>#N/A</v>
      </c>
      <c r="C6642" s="4" t="e">
        <f>VLOOKUP(Таблица1[[#This Row],[Наименование Заказчика]],Таблица3[],3,FALSE)</f>
        <v>#N/A</v>
      </c>
      <c r="N6642" s="38" t="e">
        <f>VLOOKUP(Таблица1[[#This Row],[Код основания для проведения закупки с применением особого порядка]],Таблица4[#All],3,FALSE)</f>
        <v>#N/A</v>
      </c>
      <c r="O6642" s="52"/>
      <c r="P6642" s="52"/>
      <c r="Q6642" s="52"/>
      <c r="R6642" s="52"/>
      <c r="S6642" s="38" t="e">
        <f>VLOOKUP(Таблица1[[#This Row],[Код страны поставки ТРУ]],Таблица8[],3,FALSE)</f>
        <v>#N/A</v>
      </c>
      <c r="T6642" s="52"/>
      <c r="U6642" s="52"/>
      <c r="V6642" s="38" t="e">
        <f>VLOOKUP(Таблица1[[#This Row],[Код условия поставки по ИНКОТЕРМС 2010]],Таблица10[],2,FALSE)</f>
        <v>#N/A</v>
      </c>
      <c r="X6642" s="4" t="e">
        <f>VLOOKUP(Таблица1[[#This Row],[Код единицы измерения]],Таблица37[#All],2,FALSE)</f>
        <v>#N/A</v>
      </c>
      <c r="Z6642" s="56"/>
      <c r="AA6642" s="56"/>
      <c r="AB6642" s="57">
        <f>Таблица1[[#This Row],[Кол-во/объем]]*Таблица1[[#This Row],[Маркетинговая цена за единицу, тенге без НДС]]</f>
        <v>0</v>
      </c>
      <c r="AC6642" s="52"/>
      <c r="AD6642" s="52"/>
      <c r="AE6642" s="52"/>
    </row>
    <row r="6643" spans="2:31" x14ac:dyDescent="0.3">
      <c r="B6643" s="4" t="e">
        <f>VLOOKUP(Таблица1[[#This Row],[Наименование Заказчика]],Таблица3[],2,FALSE)</f>
        <v>#N/A</v>
      </c>
      <c r="C6643" s="4" t="e">
        <f>VLOOKUP(Таблица1[[#This Row],[Наименование Заказчика]],Таблица3[],3,FALSE)</f>
        <v>#N/A</v>
      </c>
      <c r="N6643" s="38" t="e">
        <f>VLOOKUP(Таблица1[[#This Row],[Код основания для проведения закупки с применением особого порядка]],Таблица4[#All],3,FALSE)</f>
        <v>#N/A</v>
      </c>
      <c r="O6643" s="52"/>
      <c r="P6643" s="52"/>
      <c r="Q6643" s="52"/>
      <c r="R6643" s="52"/>
      <c r="S6643" s="38" t="e">
        <f>VLOOKUP(Таблица1[[#This Row],[Код страны поставки ТРУ]],Таблица8[],3,FALSE)</f>
        <v>#N/A</v>
      </c>
      <c r="T6643" s="52"/>
      <c r="U6643" s="52"/>
      <c r="V6643" s="38" t="e">
        <f>VLOOKUP(Таблица1[[#This Row],[Код условия поставки по ИНКОТЕРМС 2010]],Таблица10[],2,FALSE)</f>
        <v>#N/A</v>
      </c>
      <c r="X6643" s="4" t="e">
        <f>VLOOKUP(Таблица1[[#This Row],[Код единицы измерения]],Таблица37[#All],2,FALSE)</f>
        <v>#N/A</v>
      </c>
      <c r="Z6643" s="56"/>
      <c r="AA6643" s="56"/>
      <c r="AB6643" s="57">
        <f>Таблица1[[#This Row],[Кол-во/объем]]*Таблица1[[#This Row],[Маркетинговая цена за единицу, тенге без НДС]]</f>
        <v>0</v>
      </c>
      <c r="AC6643" s="52"/>
      <c r="AD6643" s="52"/>
      <c r="AE6643" s="52"/>
    </row>
    <row r="6644" spans="2:31" x14ac:dyDescent="0.3">
      <c r="B6644" s="4" t="e">
        <f>VLOOKUP(Таблица1[[#This Row],[Наименование Заказчика]],Таблица3[],2,FALSE)</f>
        <v>#N/A</v>
      </c>
      <c r="C6644" s="4" t="e">
        <f>VLOOKUP(Таблица1[[#This Row],[Наименование Заказчика]],Таблица3[],3,FALSE)</f>
        <v>#N/A</v>
      </c>
      <c r="N6644" s="38" t="e">
        <f>VLOOKUP(Таблица1[[#This Row],[Код основания для проведения закупки с применением особого порядка]],Таблица4[#All],3,FALSE)</f>
        <v>#N/A</v>
      </c>
      <c r="O6644" s="52"/>
      <c r="P6644" s="52"/>
      <c r="Q6644" s="52"/>
      <c r="R6644" s="52"/>
      <c r="S6644" s="38" t="e">
        <f>VLOOKUP(Таблица1[[#This Row],[Код страны поставки ТРУ]],Таблица8[],3,FALSE)</f>
        <v>#N/A</v>
      </c>
      <c r="T6644" s="52"/>
      <c r="U6644" s="52"/>
      <c r="V6644" s="38" t="e">
        <f>VLOOKUP(Таблица1[[#This Row],[Код условия поставки по ИНКОТЕРМС 2010]],Таблица10[],2,FALSE)</f>
        <v>#N/A</v>
      </c>
      <c r="X6644" s="4" t="e">
        <f>VLOOKUP(Таблица1[[#This Row],[Код единицы измерения]],Таблица37[#All],2,FALSE)</f>
        <v>#N/A</v>
      </c>
      <c r="Z6644" s="56"/>
      <c r="AA6644" s="56"/>
      <c r="AB6644" s="57">
        <f>Таблица1[[#This Row],[Кол-во/объем]]*Таблица1[[#This Row],[Маркетинговая цена за единицу, тенге без НДС]]</f>
        <v>0</v>
      </c>
      <c r="AC6644" s="52"/>
      <c r="AD6644" s="52"/>
      <c r="AE6644" s="52"/>
    </row>
    <row r="6645" spans="2:31" x14ac:dyDescent="0.3">
      <c r="B6645" s="4" t="e">
        <f>VLOOKUP(Таблица1[[#This Row],[Наименование Заказчика]],Таблица3[],2,FALSE)</f>
        <v>#N/A</v>
      </c>
      <c r="C6645" s="4" t="e">
        <f>VLOOKUP(Таблица1[[#This Row],[Наименование Заказчика]],Таблица3[],3,FALSE)</f>
        <v>#N/A</v>
      </c>
      <c r="N6645" s="38" t="e">
        <f>VLOOKUP(Таблица1[[#This Row],[Код основания для проведения закупки с применением особого порядка]],Таблица4[#All],3,FALSE)</f>
        <v>#N/A</v>
      </c>
      <c r="O6645" s="52"/>
      <c r="P6645" s="52"/>
      <c r="Q6645" s="52"/>
      <c r="R6645" s="52"/>
      <c r="S6645" s="38" t="e">
        <f>VLOOKUP(Таблица1[[#This Row],[Код страны поставки ТРУ]],Таблица8[],3,FALSE)</f>
        <v>#N/A</v>
      </c>
      <c r="T6645" s="52"/>
      <c r="U6645" s="52"/>
      <c r="V6645" s="38" t="e">
        <f>VLOOKUP(Таблица1[[#This Row],[Код условия поставки по ИНКОТЕРМС 2010]],Таблица10[],2,FALSE)</f>
        <v>#N/A</v>
      </c>
      <c r="X6645" s="4" t="e">
        <f>VLOOKUP(Таблица1[[#This Row],[Код единицы измерения]],Таблица37[#All],2,FALSE)</f>
        <v>#N/A</v>
      </c>
      <c r="Z6645" s="56"/>
      <c r="AA6645" s="56"/>
      <c r="AB6645" s="57">
        <f>Таблица1[[#This Row],[Кол-во/объем]]*Таблица1[[#This Row],[Маркетинговая цена за единицу, тенге без НДС]]</f>
        <v>0</v>
      </c>
      <c r="AC6645" s="52"/>
      <c r="AD6645" s="52"/>
      <c r="AE6645" s="52"/>
    </row>
    <row r="6646" spans="2:31" x14ac:dyDescent="0.3">
      <c r="B6646" s="4" t="e">
        <f>VLOOKUP(Таблица1[[#This Row],[Наименование Заказчика]],Таблица3[],2,FALSE)</f>
        <v>#N/A</v>
      </c>
      <c r="C6646" s="4" t="e">
        <f>VLOOKUP(Таблица1[[#This Row],[Наименование Заказчика]],Таблица3[],3,FALSE)</f>
        <v>#N/A</v>
      </c>
      <c r="N6646" s="38" t="e">
        <f>VLOOKUP(Таблица1[[#This Row],[Код основания для проведения закупки с применением особого порядка]],Таблица4[#All],3,FALSE)</f>
        <v>#N/A</v>
      </c>
      <c r="O6646" s="52"/>
      <c r="P6646" s="52"/>
      <c r="Q6646" s="52"/>
      <c r="R6646" s="52"/>
      <c r="S6646" s="38" t="e">
        <f>VLOOKUP(Таблица1[[#This Row],[Код страны поставки ТРУ]],Таблица8[],3,FALSE)</f>
        <v>#N/A</v>
      </c>
      <c r="T6646" s="52"/>
      <c r="U6646" s="52"/>
      <c r="V6646" s="38" t="e">
        <f>VLOOKUP(Таблица1[[#This Row],[Код условия поставки по ИНКОТЕРМС 2010]],Таблица10[],2,FALSE)</f>
        <v>#N/A</v>
      </c>
      <c r="X6646" s="4" t="e">
        <f>VLOOKUP(Таблица1[[#This Row],[Код единицы измерения]],Таблица37[#All],2,FALSE)</f>
        <v>#N/A</v>
      </c>
      <c r="Z6646" s="56"/>
      <c r="AA6646" s="56"/>
      <c r="AB6646" s="57">
        <f>Таблица1[[#This Row],[Кол-во/объем]]*Таблица1[[#This Row],[Маркетинговая цена за единицу, тенге без НДС]]</f>
        <v>0</v>
      </c>
      <c r="AC6646" s="52"/>
      <c r="AD6646" s="52"/>
      <c r="AE6646" s="52"/>
    </row>
    <row r="6647" spans="2:31" x14ac:dyDescent="0.3">
      <c r="B6647" s="4" t="e">
        <f>VLOOKUP(Таблица1[[#This Row],[Наименование Заказчика]],Таблица3[],2,FALSE)</f>
        <v>#N/A</v>
      </c>
      <c r="C6647" s="4" t="e">
        <f>VLOOKUP(Таблица1[[#This Row],[Наименование Заказчика]],Таблица3[],3,FALSE)</f>
        <v>#N/A</v>
      </c>
      <c r="N6647" s="38" t="e">
        <f>VLOOKUP(Таблица1[[#This Row],[Код основания для проведения закупки с применением особого порядка]],Таблица4[#All],3,FALSE)</f>
        <v>#N/A</v>
      </c>
      <c r="O6647" s="52"/>
      <c r="P6647" s="52"/>
      <c r="Q6647" s="52"/>
      <c r="R6647" s="52"/>
      <c r="S6647" s="38" t="e">
        <f>VLOOKUP(Таблица1[[#This Row],[Код страны поставки ТРУ]],Таблица8[],3,FALSE)</f>
        <v>#N/A</v>
      </c>
      <c r="T6647" s="52"/>
      <c r="U6647" s="52"/>
      <c r="V6647" s="38" t="e">
        <f>VLOOKUP(Таблица1[[#This Row],[Код условия поставки по ИНКОТЕРМС 2010]],Таблица10[],2,FALSE)</f>
        <v>#N/A</v>
      </c>
      <c r="X6647" s="4" t="e">
        <f>VLOOKUP(Таблица1[[#This Row],[Код единицы измерения]],Таблица37[#All],2,FALSE)</f>
        <v>#N/A</v>
      </c>
      <c r="Z6647" s="56"/>
      <c r="AA6647" s="56"/>
      <c r="AB6647" s="57">
        <f>Таблица1[[#This Row],[Кол-во/объем]]*Таблица1[[#This Row],[Маркетинговая цена за единицу, тенге без НДС]]</f>
        <v>0</v>
      </c>
      <c r="AC6647" s="52"/>
      <c r="AD6647" s="52"/>
      <c r="AE6647" s="52"/>
    </row>
    <row r="6648" spans="2:31" x14ac:dyDescent="0.3">
      <c r="B6648" s="4" t="e">
        <f>VLOOKUP(Таблица1[[#This Row],[Наименование Заказчика]],Таблица3[],2,FALSE)</f>
        <v>#N/A</v>
      </c>
      <c r="C6648" s="4" t="e">
        <f>VLOOKUP(Таблица1[[#This Row],[Наименование Заказчика]],Таблица3[],3,FALSE)</f>
        <v>#N/A</v>
      </c>
      <c r="N6648" s="38" t="e">
        <f>VLOOKUP(Таблица1[[#This Row],[Код основания для проведения закупки с применением особого порядка]],Таблица4[#All],3,FALSE)</f>
        <v>#N/A</v>
      </c>
      <c r="O6648" s="52"/>
      <c r="P6648" s="52"/>
      <c r="Q6648" s="52"/>
      <c r="R6648" s="52"/>
      <c r="S6648" s="38" t="e">
        <f>VLOOKUP(Таблица1[[#This Row],[Код страны поставки ТРУ]],Таблица8[],3,FALSE)</f>
        <v>#N/A</v>
      </c>
      <c r="T6648" s="52"/>
      <c r="U6648" s="52"/>
      <c r="V6648" s="38" t="e">
        <f>VLOOKUP(Таблица1[[#This Row],[Код условия поставки по ИНКОТЕРМС 2010]],Таблица10[],2,FALSE)</f>
        <v>#N/A</v>
      </c>
      <c r="X6648" s="4" t="e">
        <f>VLOOKUP(Таблица1[[#This Row],[Код единицы измерения]],Таблица37[#All],2,FALSE)</f>
        <v>#N/A</v>
      </c>
      <c r="Z6648" s="56"/>
      <c r="AA6648" s="56"/>
      <c r="AB6648" s="57">
        <f>Таблица1[[#This Row],[Кол-во/объем]]*Таблица1[[#This Row],[Маркетинговая цена за единицу, тенге без НДС]]</f>
        <v>0</v>
      </c>
      <c r="AC6648" s="52"/>
      <c r="AD6648" s="52"/>
      <c r="AE6648" s="52"/>
    </row>
    <row r="6649" spans="2:31" x14ac:dyDescent="0.3">
      <c r="B6649" s="4" t="e">
        <f>VLOOKUP(Таблица1[[#This Row],[Наименование Заказчика]],Таблица3[],2,FALSE)</f>
        <v>#N/A</v>
      </c>
      <c r="C6649" s="4" t="e">
        <f>VLOOKUP(Таблица1[[#This Row],[Наименование Заказчика]],Таблица3[],3,FALSE)</f>
        <v>#N/A</v>
      </c>
      <c r="N6649" s="38" t="e">
        <f>VLOOKUP(Таблица1[[#This Row],[Код основания для проведения закупки с применением особого порядка]],Таблица4[#All],3,FALSE)</f>
        <v>#N/A</v>
      </c>
      <c r="O6649" s="52"/>
      <c r="P6649" s="52"/>
      <c r="Q6649" s="52"/>
      <c r="R6649" s="52"/>
      <c r="S6649" s="38" t="e">
        <f>VLOOKUP(Таблица1[[#This Row],[Код страны поставки ТРУ]],Таблица8[],3,FALSE)</f>
        <v>#N/A</v>
      </c>
      <c r="T6649" s="52"/>
      <c r="U6649" s="52"/>
      <c r="V6649" s="38" t="e">
        <f>VLOOKUP(Таблица1[[#This Row],[Код условия поставки по ИНКОТЕРМС 2010]],Таблица10[],2,FALSE)</f>
        <v>#N/A</v>
      </c>
      <c r="X6649" s="4" t="e">
        <f>VLOOKUP(Таблица1[[#This Row],[Код единицы измерения]],Таблица37[#All],2,FALSE)</f>
        <v>#N/A</v>
      </c>
      <c r="Z6649" s="56"/>
      <c r="AA6649" s="56"/>
      <c r="AB6649" s="57">
        <f>Таблица1[[#This Row],[Кол-во/объем]]*Таблица1[[#This Row],[Маркетинговая цена за единицу, тенге без НДС]]</f>
        <v>0</v>
      </c>
      <c r="AC6649" s="52"/>
      <c r="AD6649" s="52"/>
      <c r="AE6649" s="52"/>
    </row>
    <row r="6650" spans="2:31" x14ac:dyDescent="0.3">
      <c r="B6650" s="4" t="e">
        <f>VLOOKUP(Таблица1[[#This Row],[Наименование Заказчика]],Таблица3[],2,FALSE)</f>
        <v>#N/A</v>
      </c>
      <c r="C6650" s="4" t="e">
        <f>VLOOKUP(Таблица1[[#This Row],[Наименование Заказчика]],Таблица3[],3,FALSE)</f>
        <v>#N/A</v>
      </c>
      <c r="N6650" s="38" t="e">
        <f>VLOOKUP(Таблица1[[#This Row],[Код основания для проведения закупки с применением особого порядка]],Таблица4[#All],3,FALSE)</f>
        <v>#N/A</v>
      </c>
      <c r="O6650" s="52"/>
      <c r="P6650" s="52"/>
      <c r="Q6650" s="52"/>
      <c r="R6650" s="52"/>
      <c r="S6650" s="38" t="e">
        <f>VLOOKUP(Таблица1[[#This Row],[Код страны поставки ТРУ]],Таблица8[],3,FALSE)</f>
        <v>#N/A</v>
      </c>
      <c r="T6650" s="52"/>
      <c r="U6650" s="52"/>
      <c r="V6650" s="38" t="e">
        <f>VLOOKUP(Таблица1[[#This Row],[Код условия поставки по ИНКОТЕРМС 2010]],Таблица10[],2,FALSE)</f>
        <v>#N/A</v>
      </c>
      <c r="X6650" s="4" t="e">
        <f>VLOOKUP(Таблица1[[#This Row],[Код единицы измерения]],Таблица37[#All],2,FALSE)</f>
        <v>#N/A</v>
      </c>
      <c r="Z6650" s="56"/>
      <c r="AA6650" s="56"/>
      <c r="AB6650" s="57">
        <f>Таблица1[[#This Row],[Кол-во/объем]]*Таблица1[[#This Row],[Маркетинговая цена за единицу, тенге без НДС]]</f>
        <v>0</v>
      </c>
      <c r="AC6650" s="52"/>
      <c r="AD6650" s="52"/>
      <c r="AE6650" s="52"/>
    </row>
    <row r="6651" spans="2:31" x14ac:dyDescent="0.3">
      <c r="B6651" s="4" t="e">
        <f>VLOOKUP(Таблица1[[#This Row],[Наименование Заказчика]],Таблица3[],2,FALSE)</f>
        <v>#N/A</v>
      </c>
      <c r="C6651" s="4" t="e">
        <f>VLOOKUP(Таблица1[[#This Row],[Наименование Заказчика]],Таблица3[],3,FALSE)</f>
        <v>#N/A</v>
      </c>
      <c r="N6651" s="38" t="e">
        <f>VLOOKUP(Таблица1[[#This Row],[Код основания для проведения закупки с применением особого порядка]],Таблица4[#All],3,FALSE)</f>
        <v>#N/A</v>
      </c>
      <c r="O6651" s="52"/>
      <c r="P6651" s="52"/>
      <c r="Q6651" s="52"/>
      <c r="R6651" s="52"/>
      <c r="S6651" s="38" t="e">
        <f>VLOOKUP(Таблица1[[#This Row],[Код страны поставки ТРУ]],Таблица8[],3,FALSE)</f>
        <v>#N/A</v>
      </c>
      <c r="T6651" s="52"/>
      <c r="U6651" s="52"/>
      <c r="V6651" s="38" t="e">
        <f>VLOOKUP(Таблица1[[#This Row],[Код условия поставки по ИНКОТЕРМС 2010]],Таблица10[],2,FALSE)</f>
        <v>#N/A</v>
      </c>
      <c r="X6651" s="4" t="e">
        <f>VLOOKUP(Таблица1[[#This Row],[Код единицы измерения]],Таблица37[#All],2,FALSE)</f>
        <v>#N/A</v>
      </c>
      <c r="Z6651" s="56"/>
      <c r="AA6651" s="56"/>
      <c r="AB6651" s="57">
        <f>Таблица1[[#This Row],[Кол-во/объем]]*Таблица1[[#This Row],[Маркетинговая цена за единицу, тенге без НДС]]</f>
        <v>0</v>
      </c>
      <c r="AC6651" s="52"/>
      <c r="AD6651" s="52"/>
      <c r="AE6651" s="52"/>
    </row>
    <row r="6652" spans="2:31" x14ac:dyDescent="0.3">
      <c r="B6652" s="4" t="e">
        <f>VLOOKUP(Таблица1[[#This Row],[Наименование Заказчика]],Таблица3[],2,FALSE)</f>
        <v>#N/A</v>
      </c>
      <c r="C6652" s="4" t="e">
        <f>VLOOKUP(Таблица1[[#This Row],[Наименование Заказчика]],Таблица3[],3,FALSE)</f>
        <v>#N/A</v>
      </c>
      <c r="N6652" s="38" t="e">
        <f>VLOOKUP(Таблица1[[#This Row],[Код основания для проведения закупки с применением особого порядка]],Таблица4[#All],3,FALSE)</f>
        <v>#N/A</v>
      </c>
      <c r="O6652" s="52"/>
      <c r="P6652" s="52"/>
      <c r="Q6652" s="52"/>
      <c r="R6652" s="52"/>
      <c r="S6652" s="38" t="e">
        <f>VLOOKUP(Таблица1[[#This Row],[Код страны поставки ТРУ]],Таблица8[],3,FALSE)</f>
        <v>#N/A</v>
      </c>
      <c r="T6652" s="52"/>
      <c r="U6652" s="52"/>
      <c r="V6652" s="38" t="e">
        <f>VLOOKUP(Таблица1[[#This Row],[Код условия поставки по ИНКОТЕРМС 2010]],Таблица10[],2,FALSE)</f>
        <v>#N/A</v>
      </c>
      <c r="X6652" s="4" t="e">
        <f>VLOOKUP(Таблица1[[#This Row],[Код единицы измерения]],Таблица37[#All],2,FALSE)</f>
        <v>#N/A</v>
      </c>
      <c r="Z6652" s="56"/>
      <c r="AA6652" s="56"/>
      <c r="AB6652" s="57">
        <f>Таблица1[[#This Row],[Кол-во/объем]]*Таблица1[[#This Row],[Маркетинговая цена за единицу, тенге без НДС]]</f>
        <v>0</v>
      </c>
      <c r="AC6652" s="52"/>
      <c r="AD6652" s="52"/>
      <c r="AE6652" s="52"/>
    </row>
    <row r="6653" spans="2:31" x14ac:dyDescent="0.3">
      <c r="B6653" s="4" t="e">
        <f>VLOOKUP(Таблица1[[#This Row],[Наименование Заказчика]],Таблица3[],2,FALSE)</f>
        <v>#N/A</v>
      </c>
      <c r="C6653" s="4" t="e">
        <f>VLOOKUP(Таблица1[[#This Row],[Наименование Заказчика]],Таблица3[],3,FALSE)</f>
        <v>#N/A</v>
      </c>
      <c r="N6653" s="38" t="e">
        <f>VLOOKUP(Таблица1[[#This Row],[Код основания для проведения закупки с применением особого порядка]],Таблица4[#All],3,FALSE)</f>
        <v>#N/A</v>
      </c>
      <c r="O6653" s="52"/>
      <c r="P6653" s="52"/>
      <c r="Q6653" s="52"/>
      <c r="R6653" s="52"/>
      <c r="S6653" s="38" t="e">
        <f>VLOOKUP(Таблица1[[#This Row],[Код страны поставки ТРУ]],Таблица8[],3,FALSE)</f>
        <v>#N/A</v>
      </c>
      <c r="T6653" s="52"/>
      <c r="U6653" s="52"/>
      <c r="V6653" s="38" t="e">
        <f>VLOOKUP(Таблица1[[#This Row],[Код условия поставки по ИНКОТЕРМС 2010]],Таблица10[],2,FALSE)</f>
        <v>#N/A</v>
      </c>
      <c r="X6653" s="4" t="e">
        <f>VLOOKUP(Таблица1[[#This Row],[Код единицы измерения]],Таблица37[#All],2,FALSE)</f>
        <v>#N/A</v>
      </c>
      <c r="Z6653" s="56"/>
      <c r="AA6653" s="56"/>
      <c r="AB6653" s="57">
        <f>Таблица1[[#This Row],[Кол-во/объем]]*Таблица1[[#This Row],[Маркетинговая цена за единицу, тенге без НДС]]</f>
        <v>0</v>
      </c>
      <c r="AC6653" s="52"/>
      <c r="AD6653" s="52"/>
      <c r="AE6653" s="52"/>
    </row>
    <row r="6654" spans="2:31" x14ac:dyDescent="0.3">
      <c r="B6654" s="4" t="e">
        <f>VLOOKUP(Таблица1[[#This Row],[Наименование Заказчика]],Таблица3[],2,FALSE)</f>
        <v>#N/A</v>
      </c>
      <c r="C6654" s="4" t="e">
        <f>VLOOKUP(Таблица1[[#This Row],[Наименование Заказчика]],Таблица3[],3,FALSE)</f>
        <v>#N/A</v>
      </c>
      <c r="N6654" s="38" t="e">
        <f>VLOOKUP(Таблица1[[#This Row],[Код основания для проведения закупки с применением особого порядка]],Таблица4[#All],3,FALSE)</f>
        <v>#N/A</v>
      </c>
      <c r="O6654" s="52"/>
      <c r="P6654" s="52"/>
      <c r="Q6654" s="52"/>
      <c r="R6654" s="52"/>
      <c r="S6654" s="38" t="e">
        <f>VLOOKUP(Таблица1[[#This Row],[Код страны поставки ТРУ]],Таблица8[],3,FALSE)</f>
        <v>#N/A</v>
      </c>
      <c r="T6654" s="52"/>
      <c r="U6654" s="52"/>
      <c r="V6654" s="38" t="e">
        <f>VLOOKUP(Таблица1[[#This Row],[Код условия поставки по ИНКОТЕРМС 2010]],Таблица10[],2,FALSE)</f>
        <v>#N/A</v>
      </c>
      <c r="X6654" s="4" t="e">
        <f>VLOOKUP(Таблица1[[#This Row],[Код единицы измерения]],Таблица37[#All],2,FALSE)</f>
        <v>#N/A</v>
      </c>
      <c r="Z6654" s="56"/>
      <c r="AA6654" s="56"/>
      <c r="AB6654" s="57">
        <f>Таблица1[[#This Row],[Кол-во/объем]]*Таблица1[[#This Row],[Маркетинговая цена за единицу, тенге без НДС]]</f>
        <v>0</v>
      </c>
      <c r="AC6654" s="52"/>
      <c r="AD6654" s="52"/>
      <c r="AE6654" s="52"/>
    </row>
    <row r="6655" spans="2:31" x14ac:dyDescent="0.3">
      <c r="B6655" s="4" t="e">
        <f>VLOOKUP(Таблица1[[#This Row],[Наименование Заказчика]],Таблица3[],2,FALSE)</f>
        <v>#N/A</v>
      </c>
      <c r="C6655" s="4" t="e">
        <f>VLOOKUP(Таблица1[[#This Row],[Наименование Заказчика]],Таблица3[],3,FALSE)</f>
        <v>#N/A</v>
      </c>
      <c r="N6655" s="38" t="e">
        <f>VLOOKUP(Таблица1[[#This Row],[Код основания для проведения закупки с применением особого порядка]],Таблица4[#All],3,FALSE)</f>
        <v>#N/A</v>
      </c>
      <c r="O6655" s="52"/>
      <c r="P6655" s="52"/>
      <c r="Q6655" s="52"/>
      <c r="R6655" s="52"/>
      <c r="S6655" s="38" t="e">
        <f>VLOOKUP(Таблица1[[#This Row],[Код страны поставки ТРУ]],Таблица8[],3,FALSE)</f>
        <v>#N/A</v>
      </c>
      <c r="T6655" s="52"/>
      <c r="U6655" s="52"/>
      <c r="V6655" s="38" t="e">
        <f>VLOOKUP(Таблица1[[#This Row],[Код условия поставки по ИНКОТЕРМС 2010]],Таблица10[],2,FALSE)</f>
        <v>#N/A</v>
      </c>
      <c r="X6655" s="4" t="e">
        <f>VLOOKUP(Таблица1[[#This Row],[Код единицы измерения]],Таблица37[#All],2,FALSE)</f>
        <v>#N/A</v>
      </c>
      <c r="Z6655" s="56"/>
      <c r="AA6655" s="56"/>
      <c r="AB6655" s="57">
        <f>Таблица1[[#This Row],[Кол-во/объем]]*Таблица1[[#This Row],[Маркетинговая цена за единицу, тенге без НДС]]</f>
        <v>0</v>
      </c>
      <c r="AC6655" s="52"/>
      <c r="AD6655" s="52"/>
      <c r="AE6655" s="52"/>
    </row>
    <row r="6656" spans="2:31" x14ac:dyDescent="0.3">
      <c r="B6656" s="4" t="e">
        <f>VLOOKUP(Таблица1[[#This Row],[Наименование Заказчика]],Таблица3[],2,FALSE)</f>
        <v>#N/A</v>
      </c>
      <c r="C6656" s="4" t="e">
        <f>VLOOKUP(Таблица1[[#This Row],[Наименование Заказчика]],Таблица3[],3,FALSE)</f>
        <v>#N/A</v>
      </c>
      <c r="N6656" s="38" t="e">
        <f>VLOOKUP(Таблица1[[#This Row],[Код основания для проведения закупки с применением особого порядка]],Таблица4[#All],3,FALSE)</f>
        <v>#N/A</v>
      </c>
      <c r="O6656" s="52"/>
      <c r="P6656" s="52"/>
      <c r="Q6656" s="52"/>
      <c r="R6656" s="52"/>
      <c r="S6656" s="38" t="e">
        <f>VLOOKUP(Таблица1[[#This Row],[Код страны поставки ТРУ]],Таблица8[],3,FALSE)</f>
        <v>#N/A</v>
      </c>
      <c r="T6656" s="52"/>
      <c r="U6656" s="52"/>
      <c r="V6656" s="38" t="e">
        <f>VLOOKUP(Таблица1[[#This Row],[Код условия поставки по ИНКОТЕРМС 2010]],Таблица10[],2,FALSE)</f>
        <v>#N/A</v>
      </c>
      <c r="X6656" s="4" t="e">
        <f>VLOOKUP(Таблица1[[#This Row],[Код единицы измерения]],Таблица37[#All],2,FALSE)</f>
        <v>#N/A</v>
      </c>
      <c r="Z6656" s="56"/>
      <c r="AA6656" s="56"/>
      <c r="AB6656" s="57">
        <f>Таблица1[[#This Row],[Кол-во/объем]]*Таблица1[[#This Row],[Маркетинговая цена за единицу, тенге без НДС]]</f>
        <v>0</v>
      </c>
      <c r="AC6656" s="52"/>
      <c r="AD6656" s="52"/>
      <c r="AE6656" s="52"/>
    </row>
    <row r="6657" spans="2:31" x14ac:dyDescent="0.3">
      <c r="B6657" s="4" t="e">
        <f>VLOOKUP(Таблица1[[#This Row],[Наименование Заказчика]],Таблица3[],2,FALSE)</f>
        <v>#N/A</v>
      </c>
      <c r="C6657" s="4" t="e">
        <f>VLOOKUP(Таблица1[[#This Row],[Наименование Заказчика]],Таблица3[],3,FALSE)</f>
        <v>#N/A</v>
      </c>
      <c r="N6657" s="38" t="e">
        <f>VLOOKUP(Таблица1[[#This Row],[Код основания для проведения закупки с применением особого порядка]],Таблица4[#All],3,FALSE)</f>
        <v>#N/A</v>
      </c>
      <c r="O6657" s="52"/>
      <c r="P6657" s="52"/>
      <c r="Q6657" s="52"/>
      <c r="R6657" s="52"/>
      <c r="S6657" s="38" t="e">
        <f>VLOOKUP(Таблица1[[#This Row],[Код страны поставки ТРУ]],Таблица8[],3,FALSE)</f>
        <v>#N/A</v>
      </c>
      <c r="T6657" s="52"/>
      <c r="U6657" s="52"/>
      <c r="V6657" s="38" t="e">
        <f>VLOOKUP(Таблица1[[#This Row],[Код условия поставки по ИНКОТЕРМС 2010]],Таблица10[],2,FALSE)</f>
        <v>#N/A</v>
      </c>
      <c r="X6657" s="4" t="e">
        <f>VLOOKUP(Таблица1[[#This Row],[Код единицы измерения]],Таблица37[#All],2,FALSE)</f>
        <v>#N/A</v>
      </c>
      <c r="Z6657" s="56"/>
      <c r="AA6657" s="56"/>
      <c r="AB6657" s="57">
        <f>Таблица1[[#This Row],[Кол-во/объем]]*Таблица1[[#This Row],[Маркетинговая цена за единицу, тенге без НДС]]</f>
        <v>0</v>
      </c>
      <c r="AC6657" s="52"/>
      <c r="AD6657" s="52"/>
      <c r="AE6657" s="52"/>
    </row>
    <row r="6658" spans="2:31" x14ac:dyDescent="0.3">
      <c r="B6658" s="4" t="e">
        <f>VLOOKUP(Таблица1[[#This Row],[Наименование Заказчика]],Таблица3[],2,FALSE)</f>
        <v>#N/A</v>
      </c>
      <c r="C6658" s="4" t="e">
        <f>VLOOKUP(Таблица1[[#This Row],[Наименование Заказчика]],Таблица3[],3,FALSE)</f>
        <v>#N/A</v>
      </c>
      <c r="N6658" s="38" t="e">
        <f>VLOOKUP(Таблица1[[#This Row],[Код основания для проведения закупки с применением особого порядка]],Таблица4[#All],3,FALSE)</f>
        <v>#N/A</v>
      </c>
      <c r="O6658" s="52"/>
      <c r="P6658" s="52"/>
      <c r="Q6658" s="52"/>
      <c r="R6658" s="52"/>
      <c r="S6658" s="38" t="e">
        <f>VLOOKUP(Таблица1[[#This Row],[Код страны поставки ТРУ]],Таблица8[],3,FALSE)</f>
        <v>#N/A</v>
      </c>
      <c r="T6658" s="52"/>
      <c r="U6658" s="52"/>
      <c r="V6658" s="38" t="e">
        <f>VLOOKUP(Таблица1[[#This Row],[Код условия поставки по ИНКОТЕРМС 2010]],Таблица10[],2,FALSE)</f>
        <v>#N/A</v>
      </c>
      <c r="X6658" s="4" t="e">
        <f>VLOOKUP(Таблица1[[#This Row],[Код единицы измерения]],Таблица37[#All],2,FALSE)</f>
        <v>#N/A</v>
      </c>
      <c r="Z6658" s="56"/>
      <c r="AA6658" s="56"/>
      <c r="AB6658" s="57">
        <f>Таблица1[[#This Row],[Кол-во/объем]]*Таблица1[[#This Row],[Маркетинговая цена за единицу, тенге без НДС]]</f>
        <v>0</v>
      </c>
      <c r="AC6658" s="52"/>
      <c r="AD6658" s="52"/>
      <c r="AE6658" s="52"/>
    </row>
    <row r="6659" spans="2:31" x14ac:dyDescent="0.3">
      <c r="B6659" s="4" t="e">
        <f>VLOOKUP(Таблица1[[#This Row],[Наименование Заказчика]],Таблица3[],2,FALSE)</f>
        <v>#N/A</v>
      </c>
      <c r="C6659" s="4" t="e">
        <f>VLOOKUP(Таблица1[[#This Row],[Наименование Заказчика]],Таблица3[],3,FALSE)</f>
        <v>#N/A</v>
      </c>
      <c r="N6659" s="38" t="e">
        <f>VLOOKUP(Таблица1[[#This Row],[Код основания для проведения закупки с применением особого порядка]],Таблица4[#All],3,FALSE)</f>
        <v>#N/A</v>
      </c>
      <c r="O6659" s="52"/>
      <c r="P6659" s="52"/>
      <c r="Q6659" s="52"/>
      <c r="R6659" s="52"/>
      <c r="S6659" s="38" t="e">
        <f>VLOOKUP(Таблица1[[#This Row],[Код страны поставки ТРУ]],Таблица8[],3,FALSE)</f>
        <v>#N/A</v>
      </c>
      <c r="T6659" s="52"/>
      <c r="U6659" s="52"/>
      <c r="V6659" s="38" t="e">
        <f>VLOOKUP(Таблица1[[#This Row],[Код условия поставки по ИНКОТЕРМС 2010]],Таблица10[],2,FALSE)</f>
        <v>#N/A</v>
      </c>
      <c r="X6659" s="4" t="e">
        <f>VLOOKUP(Таблица1[[#This Row],[Код единицы измерения]],Таблица37[#All],2,FALSE)</f>
        <v>#N/A</v>
      </c>
      <c r="Z6659" s="56"/>
      <c r="AA6659" s="56"/>
      <c r="AB6659" s="57">
        <f>Таблица1[[#This Row],[Кол-во/объем]]*Таблица1[[#This Row],[Маркетинговая цена за единицу, тенге без НДС]]</f>
        <v>0</v>
      </c>
      <c r="AC6659" s="52"/>
      <c r="AD6659" s="52"/>
      <c r="AE6659" s="52"/>
    </row>
    <row r="6660" spans="2:31" x14ac:dyDescent="0.3">
      <c r="B6660" s="4" t="e">
        <f>VLOOKUP(Таблица1[[#This Row],[Наименование Заказчика]],Таблица3[],2,FALSE)</f>
        <v>#N/A</v>
      </c>
      <c r="C6660" s="4" t="e">
        <f>VLOOKUP(Таблица1[[#This Row],[Наименование Заказчика]],Таблица3[],3,FALSE)</f>
        <v>#N/A</v>
      </c>
      <c r="N6660" s="38" t="e">
        <f>VLOOKUP(Таблица1[[#This Row],[Код основания для проведения закупки с применением особого порядка]],Таблица4[#All],3,FALSE)</f>
        <v>#N/A</v>
      </c>
      <c r="O6660" s="52"/>
      <c r="P6660" s="52"/>
      <c r="Q6660" s="52"/>
      <c r="R6660" s="52"/>
      <c r="S6660" s="38" t="e">
        <f>VLOOKUP(Таблица1[[#This Row],[Код страны поставки ТРУ]],Таблица8[],3,FALSE)</f>
        <v>#N/A</v>
      </c>
      <c r="T6660" s="52"/>
      <c r="U6660" s="52"/>
      <c r="V6660" s="38" t="e">
        <f>VLOOKUP(Таблица1[[#This Row],[Код условия поставки по ИНКОТЕРМС 2010]],Таблица10[],2,FALSE)</f>
        <v>#N/A</v>
      </c>
      <c r="X6660" s="4" t="e">
        <f>VLOOKUP(Таблица1[[#This Row],[Код единицы измерения]],Таблица37[#All],2,FALSE)</f>
        <v>#N/A</v>
      </c>
      <c r="Z6660" s="56"/>
      <c r="AA6660" s="56"/>
      <c r="AB6660" s="57">
        <f>Таблица1[[#This Row],[Кол-во/объем]]*Таблица1[[#This Row],[Маркетинговая цена за единицу, тенге без НДС]]</f>
        <v>0</v>
      </c>
      <c r="AC6660" s="52"/>
      <c r="AD6660" s="52"/>
      <c r="AE6660" s="52"/>
    </row>
    <row r="6661" spans="2:31" x14ac:dyDescent="0.3">
      <c r="B6661" s="4" t="e">
        <f>VLOOKUP(Таблица1[[#This Row],[Наименование Заказчика]],Таблица3[],2,FALSE)</f>
        <v>#N/A</v>
      </c>
      <c r="C6661" s="4" t="e">
        <f>VLOOKUP(Таблица1[[#This Row],[Наименование Заказчика]],Таблица3[],3,FALSE)</f>
        <v>#N/A</v>
      </c>
      <c r="N6661" s="38" t="e">
        <f>VLOOKUP(Таблица1[[#This Row],[Код основания для проведения закупки с применением особого порядка]],Таблица4[#All],3,FALSE)</f>
        <v>#N/A</v>
      </c>
      <c r="O6661" s="52"/>
      <c r="P6661" s="52"/>
      <c r="Q6661" s="52"/>
      <c r="R6661" s="52"/>
      <c r="S6661" s="38" t="e">
        <f>VLOOKUP(Таблица1[[#This Row],[Код страны поставки ТРУ]],Таблица8[],3,FALSE)</f>
        <v>#N/A</v>
      </c>
      <c r="T6661" s="52"/>
      <c r="U6661" s="52"/>
      <c r="V6661" s="38" t="e">
        <f>VLOOKUP(Таблица1[[#This Row],[Код условия поставки по ИНКОТЕРМС 2010]],Таблица10[],2,FALSE)</f>
        <v>#N/A</v>
      </c>
      <c r="X6661" s="4" t="e">
        <f>VLOOKUP(Таблица1[[#This Row],[Код единицы измерения]],Таблица37[#All],2,FALSE)</f>
        <v>#N/A</v>
      </c>
      <c r="Z6661" s="56"/>
      <c r="AA6661" s="56"/>
      <c r="AB6661" s="57">
        <f>Таблица1[[#This Row],[Кол-во/объем]]*Таблица1[[#This Row],[Маркетинговая цена за единицу, тенге без НДС]]</f>
        <v>0</v>
      </c>
      <c r="AC6661" s="52"/>
      <c r="AD6661" s="52"/>
      <c r="AE6661" s="52"/>
    </row>
    <row r="6662" spans="2:31" x14ac:dyDescent="0.3">
      <c r="B6662" s="4" t="e">
        <f>VLOOKUP(Таблица1[[#This Row],[Наименование Заказчика]],Таблица3[],2,FALSE)</f>
        <v>#N/A</v>
      </c>
      <c r="C6662" s="4" t="e">
        <f>VLOOKUP(Таблица1[[#This Row],[Наименование Заказчика]],Таблица3[],3,FALSE)</f>
        <v>#N/A</v>
      </c>
      <c r="N6662" s="38" t="e">
        <f>VLOOKUP(Таблица1[[#This Row],[Код основания для проведения закупки с применением особого порядка]],Таблица4[#All],3,FALSE)</f>
        <v>#N/A</v>
      </c>
      <c r="O6662" s="52"/>
      <c r="P6662" s="52"/>
      <c r="Q6662" s="52"/>
      <c r="R6662" s="52"/>
      <c r="S6662" s="38" t="e">
        <f>VLOOKUP(Таблица1[[#This Row],[Код страны поставки ТРУ]],Таблица8[],3,FALSE)</f>
        <v>#N/A</v>
      </c>
      <c r="T6662" s="52"/>
      <c r="U6662" s="52"/>
      <c r="V6662" s="38" t="e">
        <f>VLOOKUP(Таблица1[[#This Row],[Код условия поставки по ИНКОТЕРМС 2010]],Таблица10[],2,FALSE)</f>
        <v>#N/A</v>
      </c>
      <c r="X6662" s="4" t="e">
        <f>VLOOKUP(Таблица1[[#This Row],[Код единицы измерения]],Таблица37[#All],2,FALSE)</f>
        <v>#N/A</v>
      </c>
      <c r="Z6662" s="56"/>
      <c r="AA6662" s="56"/>
      <c r="AB6662" s="57">
        <f>Таблица1[[#This Row],[Кол-во/объем]]*Таблица1[[#This Row],[Маркетинговая цена за единицу, тенге без НДС]]</f>
        <v>0</v>
      </c>
      <c r="AC6662" s="52"/>
      <c r="AD6662" s="52"/>
      <c r="AE6662" s="52"/>
    </row>
    <row r="6663" spans="2:31" x14ac:dyDescent="0.3">
      <c r="B6663" s="4" t="e">
        <f>VLOOKUP(Таблица1[[#This Row],[Наименование Заказчика]],Таблица3[],2,FALSE)</f>
        <v>#N/A</v>
      </c>
      <c r="C6663" s="4" t="e">
        <f>VLOOKUP(Таблица1[[#This Row],[Наименование Заказчика]],Таблица3[],3,FALSE)</f>
        <v>#N/A</v>
      </c>
      <c r="N6663" s="38" t="e">
        <f>VLOOKUP(Таблица1[[#This Row],[Код основания для проведения закупки с применением особого порядка]],Таблица4[#All],3,FALSE)</f>
        <v>#N/A</v>
      </c>
      <c r="O6663" s="52"/>
      <c r="P6663" s="52"/>
      <c r="Q6663" s="52"/>
      <c r="R6663" s="52"/>
      <c r="S6663" s="38" t="e">
        <f>VLOOKUP(Таблица1[[#This Row],[Код страны поставки ТРУ]],Таблица8[],3,FALSE)</f>
        <v>#N/A</v>
      </c>
      <c r="T6663" s="52"/>
      <c r="U6663" s="52"/>
      <c r="V6663" s="38" t="e">
        <f>VLOOKUP(Таблица1[[#This Row],[Код условия поставки по ИНКОТЕРМС 2010]],Таблица10[],2,FALSE)</f>
        <v>#N/A</v>
      </c>
      <c r="X6663" s="4" t="e">
        <f>VLOOKUP(Таблица1[[#This Row],[Код единицы измерения]],Таблица37[#All],2,FALSE)</f>
        <v>#N/A</v>
      </c>
      <c r="Z6663" s="56"/>
      <c r="AA6663" s="56"/>
      <c r="AB6663" s="57">
        <f>Таблица1[[#This Row],[Кол-во/объем]]*Таблица1[[#This Row],[Маркетинговая цена за единицу, тенге без НДС]]</f>
        <v>0</v>
      </c>
      <c r="AC6663" s="52"/>
      <c r="AD6663" s="52"/>
      <c r="AE6663" s="52"/>
    </row>
    <row r="6664" spans="2:31" x14ac:dyDescent="0.3">
      <c r="B6664" s="4" t="e">
        <f>VLOOKUP(Таблица1[[#This Row],[Наименование Заказчика]],Таблица3[],2,FALSE)</f>
        <v>#N/A</v>
      </c>
      <c r="C6664" s="4" t="e">
        <f>VLOOKUP(Таблица1[[#This Row],[Наименование Заказчика]],Таблица3[],3,FALSE)</f>
        <v>#N/A</v>
      </c>
      <c r="N6664" s="38" t="e">
        <f>VLOOKUP(Таблица1[[#This Row],[Код основания для проведения закупки с применением особого порядка]],Таблица4[#All],3,FALSE)</f>
        <v>#N/A</v>
      </c>
      <c r="O6664" s="52"/>
      <c r="P6664" s="52"/>
      <c r="Q6664" s="52"/>
      <c r="R6664" s="52"/>
      <c r="S6664" s="38" t="e">
        <f>VLOOKUP(Таблица1[[#This Row],[Код страны поставки ТРУ]],Таблица8[],3,FALSE)</f>
        <v>#N/A</v>
      </c>
      <c r="T6664" s="52"/>
      <c r="U6664" s="52"/>
      <c r="V6664" s="38" t="e">
        <f>VLOOKUP(Таблица1[[#This Row],[Код условия поставки по ИНКОТЕРМС 2010]],Таблица10[],2,FALSE)</f>
        <v>#N/A</v>
      </c>
      <c r="X6664" s="4" t="e">
        <f>VLOOKUP(Таблица1[[#This Row],[Код единицы измерения]],Таблица37[#All],2,FALSE)</f>
        <v>#N/A</v>
      </c>
      <c r="Z6664" s="56"/>
      <c r="AA6664" s="56"/>
      <c r="AB6664" s="57">
        <f>Таблица1[[#This Row],[Кол-во/объем]]*Таблица1[[#This Row],[Маркетинговая цена за единицу, тенге без НДС]]</f>
        <v>0</v>
      </c>
      <c r="AC6664" s="52"/>
      <c r="AD6664" s="52"/>
      <c r="AE6664" s="52"/>
    </row>
    <row r="6665" spans="2:31" x14ac:dyDescent="0.3">
      <c r="B6665" s="4" t="e">
        <f>VLOOKUP(Таблица1[[#This Row],[Наименование Заказчика]],Таблица3[],2,FALSE)</f>
        <v>#N/A</v>
      </c>
      <c r="C6665" s="4" t="e">
        <f>VLOOKUP(Таблица1[[#This Row],[Наименование Заказчика]],Таблица3[],3,FALSE)</f>
        <v>#N/A</v>
      </c>
      <c r="N6665" s="38" t="e">
        <f>VLOOKUP(Таблица1[[#This Row],[Код основания для проведения закупки с применением особого порядка]],Таблица4[#All],3,FALSE)</f>
        <v>#N/A</v>
      </c>
      <c r="O6665" s="52"/>
      <c r="P6665" s="52"/>
      <c r="Q6665" s="52"/>
      <c r="R6665" s="52"/>
      <c r="S6665" s="38" t="e">
        <f>VLOOKUP(Таблица1[[#This Row],[Код страны поставки ТРУ]],Таблица8[],3,FALSE)</f>
        <v>#N/A</v>
      </c>
      <c r="T6665" s="52"/>
      <c r="U6665" s="52"/>
      <c r="V6665" s="38" t="e">
        <f>VLOOKUP(Таблица1[[#This Row],[Код условия поставки по ИНКОТЕРМС 2010]],Таблица10[],2,FALSE)</f>
        <v>#N/A</v>
      </c>
      <c r="X6665" s="4" t="e">
        <f>VLOOKUP(Таблица1[[#This Row],[Код единицы измерения]],Таблица37[#All],2,FALSE)</f>
        <v>#N/A</v>
      </c>
      <c r="Z6665" s="56"/>
      <c r="AA6665" s="56"/>
      <c r="AB6665" s="57">
        <f>Таблица1[[#This Row],[Кол-во/объем]]*Таблица1[[#This Row],[Маркетинговая цена за единицу, тенге без НДС]]</f>
        <v>0</v>
      </c>
      <c r="AC6665" s="52"/>
      <c r="AD6665" s="52"/>
      <c r="AE6665" s="52"/>
    </row>
    <row r="6666" spans="2:31" x14ac:dyDescent="0.3">
      <c r="B6666" s="4" t="e">
        <f>VLOOKUP(Таблица1[[#This Row],[Наименование Заказчика]],Таблица3[],2,FALSE)</f>
        <v>#N/A</v>
      </c>
      <c r="C6666" s="4" t="e">
        <f>VLOOKUP(Таблица1[[#This Row],[Наименование Заказчика]],Таблица3[],3,FALSE)</f>
        <v>#N/A</v>
      </c>
      <c r="N6666" s="38" t="e">
        <f>VLOOKUP(Таблица1[[#This Row],[Код основания для проведения закупки с применением особого порядка]],Таблица4[#All],3,FALSE)</f>
        <v>#N/A</v>
      </c>
      <c r="O6666" s="52"/>
      <c r="P6666" s="52"/>
      <c r="Q6666" s="52"/>
      <c r="R6666" s="52"/>
      <c r="S6666" s="38" t="e">
        <f>VLOOKUP(Таблица1[[#This Row],[Код страны поставки ТРУ]],Таблица8[],3,FALSE)</f>
        <v>#N/A</v>
      </c>
      <c r="T6666" s="52"/>
      <c r="U6666" s="52"/>
      <c r="V6666" s="38" t="e">
        <f>VLOOKUP(Таблица1[[#This Row],[Код условия поставки по ИНКОТЕРМС 2010]],Таблица10[],2,FALSE)</f>
        <v>#N/A</v>
      </c>
      <c r="X6666" s="4" t="e">
        <f>VLOOKUP(Таблица1[[#This Row],[Код единицы измерения]],Таблица37[#All],2,FALSE)</f>
        <v>#N/A</v>
      </c>
      <c r="Z6666" s="56"/>
      <c r="AA6666" s="56"/>
      <c r="AB6666" s="57">
        <f>Таблица1[[#This Row],[Кол-во/объем]]*Таблица1[[#This Row],[Маркетинговая цена за единицу, тенге без НДС]]</f>
        <v>0</v>
      </c>
      <c r="AC6666" s="52"/>
      <c r="AD6666" s="52"/>
      <c r="AE6666" s="52"/>
    </row>
    <row r="6667" spans="2:31" x14ac:dyDescent="0.3">
      <c r="B6667" s="4" t="e">
        <f>VLOOKUP(Таблица1[[#This Row],[Наименование Заказчика]],Таблица3[],2,FALSE)</f>
        <v>#N/A</v>
      </c>
      <c r="C6667" s="4" t="e">
        <f>VLOOKUP(Таблица1[[#This Row],[Наименование Заказчика]],Таблица3[],3,FALSE)</f>
        <v>#N/A</v>
      </c>
      <c r="N6667" s="38" t="e">
        <f>VLOOKUP(Таблица1[[#This Row],[Код основания для проведения закупки с применением особого порядка]],Таблица4[#All],3,FALSE)</f>
        <v>#N/A</v>
      </c>
      <c r="O6667" s="52"/>
      <c r="P6667" s="52"/>
      <c r="Q6667" s="52"/>
      <c r="R6667" s="52"/>
      <c r="S6667" s="38" t="e">
        <f>VLOOKUP(Таблица1[[#This Row],[Код страны поставки ТРУ]],Таблица8[],3,FALSE)</f>
        <v>#N/A</v>
      </c>
      <c r="T6667" s="52"/>
      <c r="U6667" s="52"/>
      <c r="V6667" s="38" t="e">
        <f>VLOOKUP(Таблица1[[#This Row],[Код условия поставки по ИНКОТЕРМС 2010]],Таблица10[],2,FALSE)</f>
        <v>#N/A</v>
      </c>
      <c r="X6667" s="4" t="e">
        <f>VLOOKUP(Таблица1[[#This Row],[Код единицы измерения]],Таблица37[#All],2,FALSE)</f>
        <v>#N/A</v>
      </c>
      <c r="Z6667" s="56"/>
      <c r="AA6667" s="56"/>
      <c r="AB6667" s="57">
        <f>Таблица1[[#This Row],[Кол-во/объем]]*Таблица1[[#This Row],[Маркетинговая цена за единицу, тенге без НДС]]</f>
        <v>0</v>
      </c>
      <c r="AC6667" s="52"/>
      <c r="AD6667" s="52"/>
      <c r="AE6667" s="52"/>
    </row>
    <row r="6668" spans="2:31" x14ac:dyDescent="0.3">
      <c r="B6668" s="4" t="e">
        <f>VLOOKUP(Таблица1[[#This Row],[Наименование Заказчика]],Таблица3[],2,FALSE)</f>
        <v>#N/A</v>
      </c>
      <c r="C6668" s="4" t="e">
        <f>VLOOKUP(Таблица1[[#This Row],[Наименование Заказчика]],Таблица3[],3,FALSE)</f>
        <v>#N/A</v>
      </c>
      <c r="N6668" s="38" t="e">
        <f>VLOOKUP(Таблица1[[#This Row],[Код основания для проведения закупки с применением особого порядка]],Таблица4[#All],3,FALSE)</f>
        <v>#N/A</v>
      </c>
      <c r="O6668" s="52"/>
      <c r="P6668" s="52"/>
      <c r="Q6668" s="52"/>
      <c r="R6668" s="52"/>
      <c r="S6668" s="38" t="e">
        <f>VLOOKUP(Таблица1[[#This Row],[Код страны поставки ТРУ]],Таблица8[],3,FALSE)</f>
        <v>#N/A</v>
      </c>
      <c r="T6668" s="52"/>
      <c r="U6668" s="52"/>
      <c r="V6668" s="38" t="e">
        <f>VLOOKUP(Таблица1[[#This Row],[Код условия поставки по ИНКОТЕРМС 2010]],Таблица10[],2,FALSE)</f>
        <v>#N/A</v>
      </c>
      <c r="X6668" s="4" t="e">
        <f>VLOOKUP(Таблица1[[#This Row],[Код единицы измерения]],Таблица37[#All],2,FALSE)</f>
        <v>#N/A</v>
      </c>
      <c r="Z6668" s="56"/>
      <c r="AA6668" s="56"/>
      <c r="AB6668" s="57">
        <f>Таблица1[[#This Row],[Кол-во/объем]]*Таблица1[[#This Row],[Маркетинговая цена за единицу, тенге без НДС]]</f>
        <v>0</v>
      </c>
      <c r="AC6668" s="52"/>
      <c r="AD6668" s="52"/>
      <c r="AE6668" s="52"/>
    </row>
    <row r="6669" spans="2:31" x14ac:dyDescent="0.3">
      <c r="B6669" s="4" t="e">
        <f>VLOOKUP(Таблица1[[#This Row],[Наименование Заказчика]],Таблица3[],2,FALSE)</f>
        <v>#N/A</v>
      </c>
      <c r="C6669" s="4" t="e">
        <f>VLOOKUP(Таблица1[[#This Row],[Наименование Заказчика]],Таблица3[],3,FALSE)</f>
        <v>#N/A</v>
      </c>
      <c r="N6669" s="38" t="e">
        <f>VLOOKUP(Таблица1[[#This Row],[Код основания для проведения закупки с применением особого порядка]],Таблица4[#All],3,FALSE)</f>
        <v>#N/A</v>
      </c>
      <c r="O6669" s="52"/>
      <c r="P6669" s="52"/>
      <c r="Q6669" s="52"/>
      <c r="R6669" s="52"/>
      <c r="S6669" s="38" t="e">
        <f>VLOOKUP(Таблица1[[#This Row],[Код страны поставки ТРУ]],Таблица8[],3,FALSE)</f>
        <v>#N/A</v>
      </c>
      <c r="T6669" s="52"/>
      <c r="U6669" s="52"/>
      <c r="V6669" s="38" t="e">
        <f>VLOOKUP(Таблица1[[#This Row],[Код условия поставки по ИНКОТЕРМС 2010]],Таблица10[],2,FALSE)</f>
        <v>#N/A</v>
      </c>
      <c r="X6669" s="4" t="e">
        <f>VLOOKUP(Таблица1[[#This Row],[Код единицы измерения]],Таблица37[#All],2,FALSE)</f>
        <v>#N/A</v>
      </c>
      <c r="Z6669" s="56"/>
      <c r="AA6669" s="56"/>
      <c r="AB6669" s="57">
        <f>Таблица1[[#This Row],[Кол-во/объем]]*Таблица1[[#This Row],[Маркетинговая цена за единицу, тенге без НДС]]</f>
        <v>0</v>
      </c>
      <c r="AC6669" s="52"/>
      <c r="AD6669" s="52"/>
      <c r="AE6669" s="52"/>
    </row>
    <row r="6670" spans="2:31" x14ac:dyDescent="0.3">
      <c r="B6670" s="4" t="e">
        <f>VLOOKUP(Таблица1[[#This Row],[Наименование Заказчика]],Таблица3[],2,FALSE)</f>
        <v>#N/A</v>
      </c>
      <c r="C6670" s="4" t="e">
        <f>VLOOKUP(Таблица1[[#This Row],[Наименование Заказчика]],Таблица3[],3,FALSE)</f>
        <v>#N/A</v>
      </c>
      <c r="N6670" s="38" t="e">
        <f>VLOOKUP(Таблица1[[#This Row],[Код основания для проведения закупки с применением особого порядка]],Таблица4[#All],3,FALSE)</f>
        <v>#N/A</v>
      </c>
      <c r="O6670" s="52"/>
      <c r="P6670" s="52"/>
      <c r="Q6670" s="52"/>
      <c r="R6670" s="52"/>
      <c r="S6670" s="38" t="e">
        <f>VLOOKUP(Таблица1[[#This Row],[Код страны поставки ТРУ]],Таблица8[],3,FALSE)</f>
        <v>#N/A</v>
      </c>
      <c r="T6670" s="52"/>
      <c r="U6670" s="52"/>
      <c r="V6670" s="38" t="e">
        <f>VLOOKUP(Таблица1[[#This Row],[Код условия поставки по ИНКОТЕРМС 2010]],Таблица10[],2,FALSE)</f>
        <v>#N/A</v>
      </c>
      <c r="X6670" s="4" t="e">
        <f>VLOOKUP(Таблица1[[#This Row],[Код единицы измерения]],Таблица37[#All],2,FALSE)</f>
        <v>#N/A</v>
      </c>
      <c r="Z6670" s="56"/>
      <c r="AA6670" s="56"/>
      <c r="AB6670" s="57">
        <f>Таблица1[[#This Row],[Кол-во/объем]]*Таблица1[[#This Row],[Маркетинговая цена за единицу, тенге без НДС]]</f>
        <v>0</v>
      </c>
      <c r="AC6670" s="52"/>
      <c r="AD6670" s="52"/>
      <c r="AE6670" s="52"/>
    </row>
    <row r="6671" spans="2:31" x14ac:dyDescent="0.3">
      <c r="B6671" s="4" t="e">
        <f>VLOOKUP(Таблица1[[#This Row],[Наименование Заказчика]],Таблица3[],2,FALSE)</f>
        <v>#N/A</v>
      </c>
      <c r="C6671" s="4" t="e">
        <f>VLOOKUP(Таблица1[[#This Row],[Наименование Заказчика]],Таблица3[],3,FALSE)</f>
        <v>#N/A</v>
      </c>
      <c r="N6671" s="38" t="e">
        <f>VLOOKUP(Таблица1[[#This Row],[Код основания для проведения закупки с применением особого порядка]],Таблица4[#All],3,FALSE)</f>
        <v>#N/A</v>
      </c>
      <c r="O6671" s="52"/>
      <c r="P6671" s="52"/>
      <c r="Q6671" s="52"/>
      <c r="R6671" s="52"/>
      <c r="S6671" s="38" t="e">
        <f>VLOOKUP(Таблица1[[#This Row],[Код страны поставки ТРУ]],Таблица8[],3,FALSE)</f>
        <v>#N/A</v>
      </c>
      <c r="T6671" s="52"/>
      <c r="U6671" s="52"/>
      <c r="V6671" s="38" t="e">
        <f>VLOOKUP(Таблица1[[#This Row],[Код условия поставки по ИНКОТЕРМС 2010]],Таблица10[],2,FALSE)</f>
        <v>#N/A</v>
      </c>
      <c r="X6671" s="4" t="e">
        <f>VLOOKUP(Таблица1[[#This Row],[Код единицы измерения]],Таблица37[#All],2,FALSE)</f>
        <v>#N/A</v>
      </c>
      <c r="Z6671" s="56"/>
      <c r="AA6671" s="56"/>
      <c r="AB6671" s="57">
        <f>Таблица1[[#This Row],[Кол-во/объем]]*Таблица1[[#This Row],[Маркетинговая цена за единицу, тенге без НДС]]</f>
        <v>0</v>
      </c>
      <c r="AC6671" s="52"/>
      <c r="AD6671" s="52"/>
      <c r="AE6671" s="52"/>
    </row>
    <row r="6672" spans="2:31" x14ac:dyDescent="0.3">
      <c r="B6672" s="4" t="e">
        <f>VLOOKUP(Таблица1[[#This Row],[Наименование Заказчика]],Таблица3[],2,FALSE)</f>
        <v>#N/A</v>
      </c>
      <c r="C6672" s="4" t="e">
        <f>VLOOKUP(Таблица1[[#This Row],[Наименование Заказчика]],Таблица3[],3,FALSE)</f>
        <v>#N/A</v>
      </c>
      <c r="N6672" s="38" t="e">
        <f>VLOOKUP(Таблица1[[#This Row],[Код основания для проведения закупки с применением особого порядка]],Таблица4[#All],3,FALSE)</f>
        <v>#N/A</v>
      </c>
      <c r="O6672" s="52"/>
      <c r="P6672" s="52"/>
      <c r="Q6672" s="52"/>
      <c r="R6672" s="52"/>
      <c r="S6672" s="38" t="e">
        <f>VLOOKUP(Таблица1[[#This Row],[Код страны поставки ТРУ]],Таблица8[],3,FALSE)</f>
        <v>#N/A</v>
      </c>
      <c r="T6672" s="52"/>
      <c r="U6672" s="52"/>
      <c r="V6672" s="38" t="e">
        <f>VLOOKUP(Таблица1[[#This Row],[Код условия поставки по ИНКОТЕРМС 2010]],Таблица10[],2,FALSE)</f>
        <v>#N/A</v>
      </c>
      <c r="X6672" s="4" t="e">
        <f>VLOOKUP(Таблица1[[#This Row],[Код единицы измерения]],Таблица37[#All],2,FALSE)</f>
        <v>#N/A</v>
      </c>
      <c r="Z6672" s="56"/>
      <c r="AA6672" s="56"/>
      <c r="AB6672" s="57">
        <f>Таблица1[[#This Row],[Кол-во/объем]]*Таблица1[[#This Row],[Маркетинговая цена за единицу, тенге без НДС]]</f>
        <v>0</v>
      </c>
      <c r="AC6672" s="52"/>
      <c r="AD6672" s="52"/>
      <c r="AE6672" s="52"/>
    </row>
    <row r="6673" spans="2:31" x14ac:dyDescent="0.3">
      <c r="B6673" s="4" t="e">
        <f>VLOOKUP(Таблица1[[#This Row],[Наименование Заказчика]],Таблица3[],2,FALSE)</f>
        <v>#N/A</v>
      </c>
      <c r="C6673" s="4" t="e">
        <f>VLOOKUP(Таблица1[[#This Row],[Наименование Заказчика]],Таблица3[],3,FALSE)</f>
        <v>#N/A</v>
      </c>
      <c r="N6673" s="38" t="e">
        <f>VLOOKUP(Таблица1[[#This Row],[Код основания для проведения закупки с применением особого порядка]],Таблица4[#All],3,FALSE)</f>
        <v>#N/A</v>
      </c>
      <c r="O6673" s="52"/>
      <c r="P6673" s="52"/>
      <c r="Q6673" s="52"/>
      <c r="R6673" s="52"/>
      <c r="S6673" s="38" t="e">
        <f>VLOOKUP(Таблица1[[#This Row],[Код страны поставки ТРУ]],Таблица8[],3,FALSE)</f>
        <v>#N/A</v>
      </c>
      <c r="T6673" s="52"/>
      <c r="U6673" s="52"/>
      <c r="V6673" s="38" t="e">
        <f>VLOOKUP(Таблица1[[#This Row],[Код условия поставки по ИНКОТЕРМС 2010]],Таблица10[],2,FALSE)</f>
        <v>#N/A</v>
      </c>
      <c r="X6673" s="4" t="e">
        <f>VLOOKUP(Таблица1[[#This Row],[Код единицы измерения]],Таблица37[#All],2,FALSE)</f>
        <v>#N/A</v>
      </c>
      <c r="Z6673" s="56"/>
      <c r="AA6673" s="56"/>
      <c r="AB6673" s="57">
        <f>Таблица1[[#This Row],[Кол-во/объем]]*Таблица1[[#This Row],[Маркетинговая цена за единицу, тенге без НДС]]</f>
        <v>0</v>
      </c>
      <c r="AC6673" s="52"/>
      <c r="AD6673" s="52"/>
      <c r="AE6673" s="52"/>
    </row>
    <row r="6674" spans="2:31" x14ac:dyDescent="0.3">
      <c r="B6674" s="4" t="e">
        <f>VLOOKUP(Таблица1[[#This Row],[Наименование Заказчика]],Таблица3[],2,FALSE)</f>
        <v>#N/A</v>
      </c>
      <c r="C6674" s="4" t="e">
        <f>VLOOKUP(Таблица1[[#This Row],[Наименование Заказчика]],Таблица3[],3,FALSE)</f>
        <v>#N/A</v>
      </c>
      <c r="N6674" s="38" t="e">
        <f>VLOOKUP(Таблица1[[#This Row],[Код основания для проведения закупки с применением особого порядка]],Таблица4[#All],3,FALSE)</f>
        <v>#N/A</v>
      </c>
      <c r="O6674" s="52"/>
      <c r="P6674" s="52"/>
      <c r="Q6674" s="52"/>
      <c r="R6674" s="52"/>
      <c r="S6674" s="38" t="e">
        <f>VLOOKUP(Таблица1[[#This Row],[Код страны поставки ТРУ]],Таблица8[],3,FALSE)</f>
        <v>#N/A</v>
      </c>
      <c r="T6674" s="52"/>
      <c r="U6674" s="52"/>
      <c r="V6674" s="38" t="e">
        <f>VLOOKUP(Таблица1[[#This Row],[Код условия поставки по ИНКОТЕРМС 2010]],Таблица10[],2,FALSE)</f>
        <v>#N/A</v>
      </c>
      <c r="X6674" s="4" t="e">
        <f>VLOOKUP(Таблица1[[#This Row],[Код единицы измерения]],Таблица37[#All],2,FALSE)</f>
        <v>#N/A</v>
      </c>
      <c r="Z6674" s="56"/>
      <c r="AA6674" s="56"/>
      <c r="AB6674" s="57">
        <f>Таблица1[[#This Row],[Кол-во/объем]]*Таблица1[[#This Row],[Маркетинговая цена за единицу, тенге без НДС]]</f>
        <v>0</v>
      </c>
      <c r="AC6674" s="52"/>
      <c r="AD6674" s="52"/>
      <c r="AE6674" s="52"/>
    </row>
    <row r="6675" spans="2:31" x14ac:dyDescent="0.3">
      <c r="B6675" s="4" t="e">
        <f>VLOOKUP(Таблица1[[#This Row],[Наименование Заказчика]],Таблица3[],2,FALSE)</f>
        <v>#N/A</v>
      </c>
      <c r="C6675" s="4" t="e">
        <f>VLOOKUP(Таблица1[[#This Row],[Наименование Заказчика]],Таблица3[],3,FALSE)</f>
        <v>#N/A</v>
      </c>
      <c r="N6675" s="38" t="e">
        <f>VLOOKUP(Таблица1[[#This Row],[Код основания для проведения закупки с применением особого порядка]],Таблица4[#All],3,FALSE)</f>
        <v>#N/A</v>
      </c>
      <c r="O6675" s="52"/>
      <c r="P6675" s="52"/>
      <c r="Q6675" s="52"/>
      <c r="R6675" s="52"/>
      <c r="S6675" s="38" t="e">
        <f>VLOOKUP(Таблица1[[#This Row],[Код страны поставки ТРУ]],Таблица8[],3,FALSE)</f>
        <v>#N/A</v>
      </c>
      <c r="T6675" s="52"/>
      <c r="U6675" s="52"/>
      <c r="V6675" s="38" t="e">
        <f>VLOOKUP(Таблица1[[#This Row],[Код условия поставки по ИНКОТЕРМС 2010]],Таблица10[],2,FALSE)</f>
        <v>#N/A</v>
      </c>
      <c r="X6675" s="4" t="e">
        <f>VLOOKUP(Таблица1[[#This Row],[Код единицы измерения]],Таблица37[#All],2,FALSE)</f>
        <v>#N/A</v>
      </c>
      <c r="Z6675" s="56"/>
      <c r="AA6675" s="56"/>
      <c r="AB6675" s="57">
        <f>Таблица1[[#This Row],[Кол-во/объем]]*Таблица1[[#This Row],[Маркетинговая цена за единицу, тенге без НДС]]</f>
        <v>0</v>
      </c>
      <c r="AC6675" s="52"/>
      <c r="AD6675" s="52"/>
      <c r="AE6675" s="52"/>
    </row>
    <row r="6676" spans="2:31" x14ac:dyDescent="0.3">
      <c r="B6676" s="4" t="e">
        <f>VLOOKUP(Таблица1[[#This Row],[Наименование Заказчика]],Таблица3[],2,FALSE)</f>
        <v>#N/A</v>
      </c>
      <c r="C6676" s="4" t="e">
        <f>VLOOKUP(Таблица1[[#This Row],[Наименование Заказчика]],Таблица3[],3,FALSE)</f>
        <v>#N/A</v>
      </c>
      <c r="N6676" s="38" t="e">
        <f>VLOOKUP(Таблица1[[#This Row],[Код основания для проведения закупки с применением особого порядка]],Таблица4[#All],3,FALSE)</f>
        <v>#N/A</v>
      </c>
      <c r="O6676" s="52"/>
      <c r="P6676" s="52"/>
      <c r="Q6676" s="52"/>
      <c r="R6676" s="52"/>
      <c r="S6676" s="38" t="e">
        <f>VLOOKUP(Таблица1[[#This Row],[Код страны поставки ТРУ]],Таблица8[],3,FALSE)</f>
        <v>#N/A</v>
      </c>
      <c r="T6676" s="52"/>
      <c r="U6676" s="52"/>
      <c r="V6676" s="38" t="e">
        <f>VLOOKUP(Таблица1[[#This Row],[Код условия поставки по ИНКОТЕРМС 2010]],Таблица10[],2,FALSE)</f>
        <v>#N/A</v>
      </c>
      <c r="X6676" s="4" t="e">
        <f>VLOOKUP(Таблица1[[#This Row],[Код единицы измерения]],Таблица37[#All],2,FALSE)</f>
        <v>#N/A</v>
      </c>
      <c r="Z6676" s="56"/>
      <c r="AA6676" s="56"/>
      <c r="AB6676" s="57">
        <f>Таблица1[[#This Row],[Кол-во/объем]]*Таблица1[[#This Row],[Маркетинговая цена за единицу, тенге без НДС]]</f>
        <v>0</v>
      </c>
      <c r="AC6676" s="52"/>
      <c r="AD6676" s="52"/>
      <c r="AE6676" s="52"/>
    </row>
    <row r="6677" spans="2:31" x14ac:dyDescent="0.3">
      <c r="B6677" s="4" t="e">
        <f>VLOOKUP(Таблица1[[#This Row],[Наименование Заказчика]],Таблица3[],2,FALSE)</f>
        <v>#N/A</v>
      </c>
      <c r="C6677" s="4" t="e">
        <f>VLOOKUP(Таблица1[[#This Row],[Наименование Заказчика]],Таблица3[],3,FALSE)</f>
        <v>#N/A</v>
      </c>
      <c r="N6677" s="38" t="e">
        <f>VLOOKUP(Таблица1[[#This Row],[Код основания для проведения закупки с применением особого порядка]],Таблица4[#All],3,FALSE)</f>
        <v>#N/A</v>
      </c>
      <c r="O6677" s="52"/>
      <c r="P6677" s="52"/>
      <c r="Q6677" s="52"/>
      <c r="R6677" s="52"/>
      <c r="S6677" s="38" t="e">
        <f>VLOOKUP(Таблица1[[#This Row],[Код страны поставки ТРУ]],Таблица8[],3,FALSE)</f>
        <v>#N/A</v>
      </c>
      <c r="T6677" s="52"/>
      <c r="U6677" s="52"/>
      <c r="V6677" s="38" t="e">
        <f>VLOOKUP(Таблица1[[#This Row],[Код условия поставки по ИНКОТЕРМС 2010]],Таблица10[],2,FALSE)</f>
        <v>#N/A</v>
      </c>
      <c r="X6677" s="4" t="e">
        <f>VLOOKUP(Таблица1[[#This Row],[Код единицы измерения]],Таблица37[#All],2,FALSE)</f>
        <v>#N/A</v>
      </c>
      <c r="Z6677" s="56"/>
      <c r="AA6677" s="56"/>
      <c r="AB6677" s="57">
        <f>Таблица1[[#This Row],[Кол-во/объем]]*Таблица1[[#This Row],[Маркетинговая цена за единицу, тенге без НДС]]</f>
        <v>0</v>
      </c>
      <c r="AC6677" s="52"/>
      <c r="AD6677" s="52"/>
      <c r="AE6677" s="52"/>
    </row>
    <row r="6678" spans="2:31" x14ac:dyDescent="0.3">
      <c r="B6678" s="4" t="e">
        <f>VLOOKUP(Таблица1[[#This Row],[Наименование Заказчика]],Таблица3[],2,FALSE)</f>
        <v>#N/A</v>
      </c>
      <c r="C6678" s="4" t="e">
        <f>VLOOKUP(Таблица1[[#This Row],[Наименование Заказчика]],Таблица3[],3,FALSE)</f>
        <v>#N/A</v>
      </c>
      <c r="N6678" s="38" t="e">
        <f>VLOOKUP(Таблица1[[#This Row],[Код основания для проведения закупки с применением особого порядка]],Таблица4[#All],3,FALSE)</f>
        <v>#N/A</v>
      </c>
      <c r="O6678" s="52"/>
      <c r="P6678" s="52"/>
      <c r="Q6678" s="52"/>
      <c r="R6678" s="52"/>
      <c r="S6678" s="38" t="e">
        <f>VLOOKUP(Таблица1[[#This Row],[Код страны поставки ТРУ]],Таблица8[],3,FALSE)</f>
        <v>#N/A</v>
      </c>
      <c r="T6678" s="52"/>
      <c r="U6678" s="52"/>
      <c r="V6678" s="38" t="e">
        <f>VLOOKUP(Таблица1[[#This Row],[Код условия поставки по ИНКОТЕРМС 2010]],Таблица10[],2,FALSE)</f>
        <v>#N/A</v>
      </c>
      <c r="X6678" s="4" t="e">
        <f>VLOOKUP(Таблица1[[#This Row],[Код единицы измерения]],Таблица37[#All],2,FALSE)</f>
        <v>#N/A</v>
      </c>
      <c r="Z6678" s="56"/>
      <c r="AA6678" s="56"/>
      <c r="AB6678" s="57">
        <f>Таблица1[[#This Row],[Кол-во/объем]]*Таблица1[[#This Row],[Маркетинговая цена за единицу, тенге без НДС]]</f>
        <v>0</v>
      </c>
      <c r="AC6678" s="52"/>
      <c r="AD6678" s="52"/>
      <c r="AE6678" s="52"/>
    </row>
    <row r="6679" spans="2:31" x14ac:dyDescent="0.3">
      <c r="B6679" s="4" t="e">
        <f>VLOOKUP(Таблица1[[#This Row],[Наименование Заказчика]],Таблица3[],2,FALSE)</f>
        <v>#N/A</v>
      </c>
      <c r="C6679" s="4" t="e">
        <f>VLOOKUP(Таблица1[[#This Row],[Наименование Заказчика]],Таблица3[],3,FALSE)</f>
        <v>#N/A</v>
      </c>
      <c r="N6679" s="38" t="e">
        <f>VLOOKUP(Таблица1[[#This Row],[Код основания для проведения закупки с применением особого порядка]],Таблица4[#All],3,FALSE)</f>
        <v>#N/A</v>
      </c>
      <c r="O6679" s="52"/>
      <c r="P6679" s="52"/>
      <c r="Q6679" s="52"/>
      <c r="R6679" s="52"/>
      <c r="S6679" s="38" t="e">
        <f>VLOOKUP(Таблица1[[#This Row],[Код страны поставки ТРУ]],Таблица8[],3,FALSE)</f>
        <v>#N/A</v>
      </c>
      <c r="T6679" s="52"/>
      <c r="U6679" s="52"/>
      <c r="V6679" s="38" t="e">
        <f>VLOOKUP(Таблица1[[#This Row],[Код условия поставки по ИНКОТЕРМС 2010]],Таблица10[],2,FALSE)</f>
        <v>#N/A</v>
      </c>
      <c r="X6679" s="4" t="e">
        <f>VLOOKUP(Таблица1[[#This Row],[Код единицы измерения]],Таблица37[#All],2,FALSE)</f>
        <v>#N/A</v>
      </c>
      <c r="Z6679" s="56"/>
      <c r="AA6679" s="56"/>
      <c r="AB6679" s="57">
        <f>Таблица1[[#This Row],[Кол-во/объем]]*Таблица1[[#This Row],[Маркетинговая цена за единицу, тенге без НДС]]</f>
        <v>0</v>
      </c>
      <c r="AC6679" s="52"/>
      <c r="AD6679" s="52"/>
      <c r="AE6679" s="52"/>
    </row>
    <row r="6680" spans="2:31" x14ac:dyDescent="0.3">
      <c r="B6680" s="4" t="e">
        <f>VLOOKUP(Таблица1[[#This Row],[Наименование Заказчика]],Таблица3[],2,FALSE)</f>
        <v>#N/A</v>
      </c>
      <c r="C6680" s="4" t="e">
        <f>VLOOKUP(Таблица1[[#This Row],[Наименование Заказчика]],Таблица3[],3,FALSE)</f>
        <v>#N/A</v>
      </c>
      <c r="N6680" s="38" t="e">
        <f>VLOOKUP(Таблица1[[#This Row],[Код основания для проведения закупки с применением особого порядка]],Таблица4[#All],3,FALSE)</f>
        <v>#N/A</v>
      </c>
      <c r="O6680" s="52"/>
      <c r="P6680" s="52"/>
      <c r="Q6680" s="52"/>
      <c r="R6680" s="52"/>
      <c r="S6680" s="38" t="e">
        <f>VLOOKUP(Таблица1[[#This Row],[Код страны поставки ТРУ]],Таблица8[],3,FALSE)</f>
        <v>#N/A</v>
      </c>
      <c r="T6680" s="52"/>
      <c r="U6680" s="52"/>
      <c r="V6680" s="38" t="e">
        <f>VLOOKUP(Таблица1[[#This Row],[Код условия поставки по ИНКОТЕРМС 2010]],Таблица10[],2,FALSE)</f>
        <v>#N/A</v>
      </c>
      <c r="X6680" s="4" t="e">
        <f>VLOOKUP(Таблица1[[#This Row],[Код единицы измерения]],Таблица37[#All],2,FALSE)</f>
        <v>#N/A</v>
      </c>
      <c r="Z6680" s="56"/>
      <c r="AA6680" s="56"/>
      <c r="AB6680" s="57">
        <f>Таблица1[[#This Row],[Кол-во/объем]]*Таблица1[[#This Row],[Маркетинговая цена за единицу, тенге без НДС]]</f>
        <v>0</v>
      </c>
      <c r="AC6680" s="52"/>
      <c r="AD6680" s="52"/>
      <c r="AE6680" s="52"/>
    </row>
    <row r="6681" spans="2:31" x14ac:dyDescent="0.3">
      <c r="B6681" s="4" t="e">
        <f>VLOOKUP(Таблица1[[#This Row],[Наименование Заказчика]],Таблица3[],2,FALSE)</f>
        <v>#N/A</v>
      </c>
      <c r="C6681" s="4" t="e">
        <f>VLOOKUP(Таблица1[[#This Row],[Наименование Заказчика]],Таблица3[],3,FALSE)</f>
        <v>#N/A</v>
      </c>
      <c r="N6681" s="38" t="e">
        <f>VLOOKUP(Таблица1[[#This Row],[Код основания для проведения закупки с применением особого порядка]],Таблица4[#All],3,FALSE)</f>
        <v>#N/A</v>
      </c>
      <c r="O6681" s="52"/>
      <c r="P6681" s="52"/>
      <c r="Q6681" s="52"/>
      <c r="R6681" s="52"/>
      <c r="S6681" s="38" t="e">
        <f>VLOOKUP(Таблица1[[#This Row],[Код страны поставки ТРУ]],Таблица8[],3,FALSE)</f>
        <v>#N/A</v>
      </c>
      <c r="T6681" s="52"/>
      <c r="U6681" s="52"/>
      <c r="V6681" s="38" t="e">
        <f>VLOOKUP(Таблица1[[#This Row],[Код условия поставки по ИНКОТЕРМС 2010]],Таблица10[],2,FALSE)</f>
        <v>#N/A</v>
      </c>
      <c r="X6681" s="4" t="e">
        <f>VLOOKUP(Таблица1[[#This Row],[Код единицы измерения]],Таблица37[#All],2,FALSE)</f>
        <v>#N/A</v>
      </c>
      <c r="Z6681" s="56"/>
      <c r="AA6681" s="56"/>
      <c r="AB6681" s="57">
        <f>Таблица1[[#This Row],[Кол-во/объем]]*Таблица1[[#This Row],[Маркетинговая цена за единицу, тенге без НДС]]</f>
        <v>0</v>
      </c>
      <c r="AC6681" s="52"/>
      <c r="AD6681" s="52"/>
      <c r="AE6681" s="52"/>
    </row>
    <row r="6682" spans="2:31" x14ac:dyDescent="0.3">
      <c r="B6682" s="4" t="e">
        <f>VLOOKUP(Таблица1[[#This Row],[Наименование Заказчика]],Таблица3[],2,FALSE)</f>
        <v>#N/A</v>
      </c>
      <c r="C6682" s="4" t="e">
        <f>VLOOKUP(Таблица1[[#This Row],[Наименование Заказчика]],Таблица3[],3,FALSE)</f>
        <v>#N/A</v>
      </c>
      <c r="N6682" s="38" t="e">
        <f>VLOOKUP(Таблица1[[#This Row],[Код основания для проведения закупки с применением особого порядка]],Таблица4[#All],3,FALSE)</f>
        <v>#N/A</v>
      </c>
      <c r="O6682" s="52"/>
      <c r="P6682" s="52"/>
      <c r="Q6682" s="52"/>
      <c r="R6682" s="52"/>
      <c r="S6682" s="38" t="e">
        <f>VLOOKUP(Таблица1[[#This Row],[Код страны поставки ТРУ]],Таблица8[],3,FALSE)</f>
        <v>#N/A</v>
      </c>
      <c r="T6682" s="52"/>
      <c r="U6682" s="52"/>
      <c r="V6682" s="38" t="e">
        <f>VLOOKUP(Таблица1[[#This Row],[Код условия поставки по ИНКОТЕРМС 2010]],Таблица10[],2,FALSE)</f>
        <v>#N/A</v>
      </c>
      <c r="X6682" s="4" t="e">
        <f>VLOOKUP(Таблица1[[#This Row],[Код единицы измерения]],Таблица37[#All],2,FALSE)</f>
        <v>#N/A</v>
      </c>
      <c r="Z6682" s="56"/>
      <c r="AA6682" s="56"/>
      <c r="AB6682" s="57">
        <f>Таблица1[[#This Row],[Кол-во/объем]]*Таблица1[[#This Row],[Маркетинговая цена за единицу, тенге без НДС]]</f>
        <v>0</v>
      </c>
      <c r="AC6682" s="52"/>
      <c r="AD6682" s="52"/>
      <c r="AE6682" s="52"/>
    </row>
    <row r="6683" spans="2:31" x14ac:dyDescent="0.3">
      <c r="B6683" s="4" t="e">
        <f>VLOOKUP(Таблица1[[#This Row],[Наименование Заказчика]],Таблица3[],2,FALSE)</f>
        <v>#N/A</v>
      </c>
      <c r="C6683" s="4" t="e">
        <f>VLOOKUP(Таблица1[[#This Row],[Наименование Заказчика]],Таблица3[],3,FALSE)</f>
        <v>#N/A</v>
      </c>
      <c r="N6683" s="38" t="e">
        <f>VLOOKUP(Таблица1[[#This Row],[Код основания для проведения закупки с применением особого порядка]],Таблица4[#All],3,FALSE)</f>
        <v>#N/A</v>
      </c>
      <c r="O6683" s="52"/>
      <c r="P6683" s="52"/>
      <c r="Q6683" s="52"/>
      <c r="R6683" s="52"/>
      <c r="S6683" s="38" t="e">
        <f>VLOOKUP(Таблица1[[#This Row],[Код страны поставки ТРУ]],Таблица8[],3,FALSE)</f>
        <v>#N/A</v>
      </c>
      <c r="T6683" s="52"/>
      <c r="U6683" s="52"/>
      <c r="V6683" s="38" t="e">
        <f>VLOOKUP(Таблица1[[#This Row],[Код условия поставки по ИНКОТЕРМС 2010]],Таблица10[],2,FALSE)</f>
        <v>#N/A</v>
      </c>
      <c r="X6683" s="4" t="e">
        <f>VLOOKUP(Таблица1[[#This Row],[Код единицы измерения]],Таблица37[#All],2,FALSE)</f>
        <v>#N/A</v>
      </c>
      <c r="Z6683" s="56"/>
      <c r="AA6683" s="56"/>
      <c r="AB6683" s="57">
        <f>Таблица1[[#This Row],[Кол-во/объем]]*Таблица1[[#This Row],[Маркетинговая цена за единицу, тенге без НДС]]</f>
        <v>0</v>
      </c>
      <c r="AC6683" s="52"/>
      <c r="AD6683" s="52"/>
      <c r="AE6683" s="52"/>
    </row>
    <row r="6684" spans="2:31" x14ac:dyDescent="0.3">
      <c r="B6684" s="4" t="e">
        <f>VLOOKUP(Таблица1[[#This Row],[Наименование Заказчика]],Таблица3[],2,FALSE)</f>
        <v>#N/A</v>
      </c>
      <c r="C6684" s="4" t="e">
        <f>VLOOKUP(Таблица1[[#This Row],[Наименование Заказчика]],Таблица3[],3,FALSE)</f>
        <v>#N/A</v>
      </c>
      <c r="N6684" s="38" t="e">
        <f>VLOOKUP(Таблица1[[#This Row],[Код основания для проведения закупки с применением особого порядка]],Таблица4[#All],3,FALSE)</f>
        <v>#N/A</v>
      </c>
      <c r="O6684" s="52"/>
      <c r="P6684" s="52"/>
      <c r="Q6684" s="52"/>
      <c r="R6684" s="52"/>
      <c r="S6684" s="38" t="e">
        <f>VLOOKUP(Таблица1[[#This Row],[Код страны поставки ТРУ]],Таблица8[],3,FALSE)</f>
        <v>#N/A</v>
      </c>
      <c r="T6684" s="52"/>
      <c r="U6684" s="52"/>
      <c r="V6684" s="38" t="e">
        <f>VLOOKUP(Таблица1[[#This Row],[Код условия поставки по ИНКОТЕРМС 2010]],Таблица10[],2,FALSE)</f>
        <v>#N/A</v>
      </c>
      <c r="X6684" s="4" t="e">
        <f>VLOOKUP(Таблица1[[#This Row],[Код единицы измерения]],Таблица37[#All],2,FALSE)</f>
        <v>#N/A</v>
      </c>
      <c r="Z6684" s="56"/>
      <c r="AA6684" s="56"/>
      <c r="AB6684" s="57">
        <f>Таблица1[[#This Row],[Кол-во/объем]]*Таблица1[[#This Row],[Маркетинговая цена за единицу, тенге без НДС]]</f>
        <v>0</v>
      </c>
      <c r="AC6684" s="52"/>
      <c r="AD6684" s="52"/>
      <c r="AE6684" s="52"/>
    </row>
    <row r="6685" spans="2:31" x14ac:dyDescent="0.3">
      <c r="B6685" s="4" t="e">
        <f>VLOOKUP(Таблица1[[#This Row],[Наименование Заказчика]],Таблица3[],2,FALSE)</f>
        <v>#N/A</v>
      </c>
      <c r="C6685" s="4" t="e">
        <f>VLOOKUP(Таблица1[[#This Row],[Наименование Заказчика]],Таблица3[],3,FALSE)</f>
        <v>#N/A</v>
      </c>
      <c r="N6685" s="38" t="e">
        <f>VLOOKUP(Таблица1[[#This Row],[Код основания для проведения закупки с применением особого порядка]],Таблица4[#All],3,FALSE)</f>
        <v>#N/A</v>
      </c>
      <c r="O6685" s="52"/>
      <c r="P6685" s="52"/>
      <c r="Q6685" s="52"/>
      <c r="R6685" s="52"/>
      <c r="S6685" s="38" t="e">
        <f>VLOOKUP(Таблица1[[#This Row],[Код страны поставки ТРУ]],Таблица8[],3,FALSE)</f>
        <v>#N/A</v>
      </c>
      <c r="T6685" s="52"/>
      <c r="U6685" s="52"/>
      <c r="V6685" s="38" t="e">
        <f>VLOOKUP(Таблица1[[#This Row],[Код условия поставки по ИНКОТЕРМС 2010]],Таблица10[],2,FALSE)</f>
        <v>#N/A</v>
      </c>
      <c r="X6685" s="4" t="e">
        <f>VLOOKUP(Таблица1[[#This Row],[Код единицы измерения]],Таблица37[#All],2,FALSE)</f>
        <v>#N/A</v>
      </c>
      <c r="Z6685" s="56"/>
      <c r="AA6685" s="56"/>
      <c r="AB6685" s="57">
        <f>Таблица1[[#This Row],[Кол-во/объем]]*Таблица1[[#This Row],[Маркетинговая цена за единицу, тенге без НДС]]</f>
        <v>0</v>
      </c>
      <c r="AC6685" s="52"/>
      <c r="AD6685" s="52"/>
      <c r="AE6685" s="52"/>
    </row>
    <row r="6686" spans="2:31" x14ac:dyDescent="0.3">
      <c r="B6686" s="4" t="e">
        <f>VLOOKUP(Таблица1[[#This Row],[Наименование Заказчика]],Таблица3[],2,FALSE)</f>
        <v>#N/A</v>
      </c>
      <c r="C6686" s="4" t="e">
        <f>VLOOKUP(Таблица1[[#This Row],[Наименование Заказчика]],Таблица3[],3,FALSE)</f>
        <v>#N/A</v>
      </c>
      <c r="N6686" s="38" t="e">
        <f>VLOOKUP(Таблица1[[#This Row],[Код основания для проведения закупки с применением особого порядка]],Таблица4[#All],3,FALSE)</f>
        <v>#N/A</v>
      </c>
      <c r="O6686" s="52"/>
      <c r="P6686" s="52"/>
      <c r="Q6686" s="52"/>
      <c r="R6686" s="52"/>
      <c r="S6686" s="38" t="e">
        <f>VLOOKUP(Таблица1[[#This Row],[Код страны поставки ТРУ]],Таблица8[],3,FALSE)</f>
        <v>#N/A</v>
      </c>
      <c r="T6686" s="52"/>
      <c r="U6686" s="52"/>
      <c r="V6686" s="38" t="e">
        <f>VLOOKUP(Таблица1[[#This Row],[Код условия поставки по ИНКОТЕРМС 2010]],Таблица10[],2,FALSE)</f>
        <v>#N/A</v>
      </c>
      <c r="X6686" s="4" t="e">
        <f>VLOOKUP(Таблица1[[#This Row],[Код единицы измерения]],Таблица37[#All],2,FALSE)</f>
        <v>#N/A</v>
      </c>
      <c r="Z6686" s="56"/>
      <c r="AA6686" s="56"/>
      <c r="AB6686" s="57">
        <f>Таблица1[[#This Row],[Кол-во/объем]]*Таблица1[[#This Row],[Маркетинговая цена за единицу, тенге без НДС]]</f>
        <v>0</v>
      </c>
      <c r="AC6686" s="52"/>
      <c r="AD6686" s="52"/>
      <c r="AE6686" s="52"/>
    </row>
    <row r="6687" spans="2:31" x14ac:dyDescent="0.3">
      <c r="B6687" s="4" t="e">
        <f>VLOOKUP(Таблица1[[#This Row],[Наименование Заказчика]],Таблица3[],2,FALSE)</f>
        <v>#N/A</v>
      </c>
      <c r="C6687" s="4" t="e">
        <f>VLOOKUP(Таблица1[[#This Row],[Наименование Заказчика]],Таблица3[],3,FALSE)</f>
        <v>#N/A</v>
      </c>
      <c r="N6687" s="38" t="e">
        <f>VLOOKUP(Таблица1[[#This Row],[Код основания для проведения закупки с применением особого порядка]],Таблица4[#All],3,FALSE)</f>
        <v>#N/A</v>
      </c>
      <c r="O6687" s="52"/>
      <c r="P6687" s="52"/>
      <c r="Q6687" s="52"/>
      <c r="R6687" s="52"/>
      <c r="S6687" s="38" t="e">
        <f>VLOOKUP(Таблица1[[#This Row],[Код страны поставки ТРУ]],Таблица8[],3,FALSE)</f>
        <v>#N/A</v>
      </c>
      <c r="T6687" s="52"/>
      <c r="U6687" s="52"/>
      <c r="V6687" s="38" t="e">
        <f>VLOOKUP(Таблица1[[#This Row],[Код условия поставки по ИНКОТЕРМС 2010]],Таблица10[],2,FALSE)</f>
        <v>#N/A</v>
      </c>
      <c r="X6687" s="4" t="e">
        <f>VLOOKUP(Таблица1[[#This Row],[Код единицы измерения]],Таблица37[#All],2,FALSE)</f>
        <v>#N/A</v>
      </c>
      <c r="Z6687" s="56"/>
      <c r="AA6687" s="56"/>
      <c r="AB6687" s="57">
        <f>Таблица1[[#This Row],[Кол-во/объем]]*Таблица1[[#This Row],[Маркетинговая цена за единицу, тенге без НДС]]</f>
        <v>0</v>
      </c>
      <c r="AC6687" s="52"/>
      <c r="AD6687" s="52"/>
      <c r="AE6687" s="52"/>
    </row>
    <row r="6688" spans="2:31" x14ac:dyDescent="0.3">
      <c r="B6688" s="4" t="e">
        <f>VLOOKUP(Таблица1[[#This Row],[Наименование Заказчика]],Таблица3[],2,FALSE)</f>
        <v>#N/A</v>
      </c>
      <c r="C6688" s="4" t="e">
        <f>VLOOKUP(Таблица1[[#This Row],[Наименование Заказчика]],Таблица3[],3,FALSE)</f>
        <v>#N/A</v>
      </c>
      <c r="N6688" s="38" t="e">
        <f>VLOOKUP(Таблица1[[#This Row],[Код основания для проведения закупки с применением особого порядка]],Таблица4[#All],3,FALSE)</f>
        <v>#N/A</v>
      </c>
      <c r="O6688" s="52"/>
      <c r="P6688" s="52"/>
      <c r="Q6688" s="52"/>
      <c r="R6688" s="52"/>
      <c r="S6688" s="38" t="e">
        <f>VLOOKUP(Таблица1[[#This Row],[Код страны поставки ТРУ]],Таблица8[],3,FALSE)</f>
        <v>#N/A</v>
      </c>
      <c r="T6688" s="52"/>
      <c r="U6688" s="52"/>
      <c r="V6688" s="38" t="e">
        <f>VLOOKUP(Таблица1[[#This Row],[Код условия поставки по ИНКОТЕРМС 2010]],Таблица10[],2,FALSE)</f>
        <v>#N/A</v>
      </c>
      <c r="X6688" s="4" t="e">
        <f>VLOOKUP(Таблица1[[#This Row],[Код единицы измерения]],Таблица37[#All],2,FALSE)</f>
        <v>#N/A</v>
      </c>
      <c r="Z6688" s="56"/>
      <c r="AA6688" s="56"/>
      <c r="AB6688" s="57">
        <f>Таблица1[[#This Row],[Кол-во/объем]]*Таблица1[[#This Row],[Маркетинговая цена за единицу, тенге без НДС]]</f>
        <v>0</v>
      </c>
      <c r="AC6688" s="52"/>
      <c r="AD6688" s="52"/>
      <c r="AE6688" s="52"/>
    </row>
    <row r="6689" spans="2:31" x14ac:dyDescent="0.3">
      <c r="B6689" s="4" t="e">
        <f>VLOOKUP(Таблица1[[#This Row],[Наименование Заказчика]],Таблица3[],2,FALSE)</f>
        <v>#N/A</v>
      </c>
      <c r="C6689" s="4" t="e">
        <f>VLOOKUP(Таблица1[[#This Row],[Наименование Заказчика]],Таблица3[],3,FALSE)</f>
        <v>#N/A</v>
      </c>
      <c r="N6689" s="38" t="e">
        <f>VLOOKUP(Таблица1[[#This Row],[Код основания для проведения закупки с применением особого порядка]],Таблица4[#All],3,FALSE)</f>
        <v>#N/A</v>
      </c>
      <c r="O6689" s="52"/>
      <c r="P6689" s="52"/>
      <c r="Q6689" s="52"/>
      <c r="R6689" s="52"/>
      <c r="S6689" s="38" t="e">
        <f>VLOOKUP(Таблица1[[#This Row],[Код страны поставки ТРУ]],Таблица8[],3,FALSE)</f>
        <v>#N/A</v>
      </c>
      <c r="T6689" s="52"/>
      <c r="U6689" s="52"/>
      <c r="V6689" s="38" t="e">
        <f>VLOOKUP(Таблица1[[#This Row],[Код условия поставки по ИНКОТЕРМС 2010]],Таблица10[],2,FALSE)</f>
        <v>#N/A</v>
      </c>
      <c r="X6689" s="4" t="e">
        <f>VLOOKUP(Таблица1[[#This Row],[Код единицы измерения]],Таблица37[#All],2,FALSE)</f>
        <v>#N/A</v>
      </c>
      <c r="Z6689" s="56"/>
      <c r="AA6689" s="56"/>
      <c r="AB6689" s="57">
        <f>Таблица1[[#This Row],[Кол-во/объем]]*Таблица1[[#This Row],[Маркетинговая цена за единицу, тенге без НДС]]</f>
        <v>0</v>
      </c>
      <c r="AC6689" s="52"/>
      <c r="AD6689" s="52"/>
      <c r="AE6689" s="52"/>
    </row>
    <row r="6690" spans="2:31" x14ac:dyDescent="0.3">
      <c r="B6690" s="4" t="e">
        <f>VLOOKUP(Таблица1[[#This Row],[Наименование Заказчика]],Таблица3[],2,FALSE)</f>
        <v>#N/A</v>
      </c>
      <c r="C6690" s="4" t="e">
        <f>VLOOKUP(Таблица1[[#This Row],[Наименование Заказчика]],Таблица3[],3,FALSE)</f>
        <v>#N/A</v>
      </c>
      <c r="N6690" s="38" t="e">
        <f>VLOOKUP(Таблица1[[#This Row],[Код основания для проведения закупки с применением особого порядка]],Таблица4[#All],3,FALSE)</f>
        <v>#N/A</v>
      </c>
      <c r="O6690" s="52"/>
      <c r="P6690" s="52"/>
      <c r="Q6690" s="52"/>
      <c r="R6690" s="52"/>
      <c r="S6690" s="38" t="e">
        <f>VLOOKUP(Таблица1[[#This Row],[Код страны поставки ТРУ]],Таблица8[],3,FALSE)</f>
        <v>#N/A</v>
      </c>
      <c r="T6690" s="52"/>
      <c r="U6690" s="52"/>
      <c r="V6690" s="38" t="e">
        <f>VLOOKUP(Таблица1[[#This Row],[Код условия поставки по ИНКОТЕРМС 2010]],Таблица10[],2,FALSE)</f>
        <v>#N/A</v>
      </c>
      <c r="X6690" s="4" t="e">
        <f>VLOOKUP(Таблица1[[#This Row],[Код единицы измерения]],Таблица37[#All],2,FALSE)</f>
        <v>#N/A</v>
      </c>
      <c r="Z6690" s="56"/>
      <c r="AA6690" s="56"/>
      <c r="AB6690" s="57">
        <f>Таблица1[[#This Row],[Кол-во/объем]]*Таблица1[[#This Row],[Маркетинговая цена за единицу, тенге без НДС]]</f>
        <v>0</v>
      </c>
      <c r="AC6690" s="52"/>
      <c r="AD6690" s="52"/>
      <c r="AE6690" s="52"/>
    </row>
    <row r="6691" spans="2:31" x14ac:dyDescent="0.3">
      <c r="B6691" s="4" t="e">
        <f>VLOOKUP(Таблица1[[#This Row],[Наименование Заказчика]],Таблица3[],2,FALSE)</f>
        <v>#N/A</v>
      </c>
      <c r="C6691" s="4" t="e">
        <f>VLOOKUP(Таблица1[[#This Row],[Наименование Заказчика]],Таблица3[],3,FALSE)</f>
        <v>#N/A</v>
      </c>
      <c r="N6691" s="38" t="e">
        <f>VLOOKUP(Таблица1[[#This Row],[Код основания для проведения закупки с применением особого порядка]],Таблица4[#All],3,FALSE)</f>
        <v>#N/A</v>
      </c>
      <c r="O6691" s="52"/>
      <c r="P6691" s="52"/>
      <c r="Q6691" s="52"/>
      <c r="R6691" s="52"/>
      <c r="S6691" s="38" t="e">
        <f>VLOOKUP(Таблица1[[#This Row],[Код страны поставки ТРУ]],Таблица8[],3,FALSE)</f>
        <v>#N/A</v>
      </c>
      <c r="T6691" s="52"/>
      <c r="U6691" s="52"/>
      <c r="V6691" s="38" t="e">
        <f>VLOOKUP(Таблица1[[#This Row],[Код условия поставки по ИНКОТЕРМС 2010]],Таблица10[],2,FALSE)</f>
        <v>#N/A</v>
      </c>
      <c r="X6691" s="4" t="e">
        <f>VLOOKUP(Таблица1[[#This Row],[Код единицы измерения]],Таблица37[#All],2,FALSE)</f>
        <v>#N/A</v>
      </c>
      <c r="Z6691" s="56"/>
      <c r="AA6691" s="56"/>
      <c r="AB6691" s="57">
        <f>Таблица1[[#This Row],[Кол-во/объем]]*Таблица1[[#This Row],[Маркетинговая цена за единицу, тенге без НДС]]</f>
        <v>0</v>
      </c>
      <c r="AC6691" s="52"/>
      <c r="AD6691" s="52"/>
      <c r="AE6691" s="52"/>
    </row>
    <row r="6692" spans="2:31" x14ac:dyDescent="0.3">
      <c r="B6692" s="4" t="e">
        <f>VLOOKUP(Таблица1[[#This Row],[Наименование Заказчика]],Таблица3[],2,FALSE)</f>
        <v>#N/A</v>
      </c>
      <c r="C6692" s="4" t="e">
        <f>VLOOKUP(Таблица1[[#This Row],[Наименование Заказчика]],Таблица3[],3,FALSE)</f>
        <v>#N/A</v>
      </c>
      <c r="N6692" s="38" t="e">
        <f>VLOOKUP(Таблица1[[#This Row],[Код основания для проведения закупки с применением особого порядка]],Таблица4[#All],3,FALSE)</f>
        <v>#N/A</v>
      </c>
      <c r="O6692" s="52"/>
      <c r="P6692" s="52"/>
      <c r="Q6692" s="52"/>
      <c r="R6692" s="52"/>
      <c r="S6692" s="38" t="e">
        <f>VLOOKUP(Таблица1[[#This Row],[Код страны поставки ТРУ]],Таблица8[],3,FALSE)</f>
        <v>#N/A</v>
      </c>
      <c r="T6692" s="52"/>
      <c r="U6692" s="52"/>
      <c r="V6692" s="38" t="e">
        <f>VLOOKUP(Таблица1[[#This Row],[Код условия поставки по ИНКОТЕРМС 2010]],Таблица10[],2,FALSE)</f>
        <v>#N/A</v>
      </c>
      <c r="X6692" s="4" t="e">
        <f>VLOOKUP(Таблица1[[#This Row],[Код единицы измерения]],Таблица37[#All],2,FALSE)</f>
        <v>#N/A</v>
      </c>
      <c r="Z6692" s="56"/>
      <c r="AA6692" s="56"/>
      <c r="AB6692" s="57">
        <f>Таблица1[[#This Row],[Кол-во/объем]]*Таблица1[[#This Row],[Маркетинговая цена за единицу, тенге без НДС]]</f>
        <v>0</v>
      </c>
      <c r="AC6692" s="52"/>
      <c r="AD6692" s="52"/>
      <c r="AE6692" s="52"/>
    </row>
    <row r="6693" spans="2:31" x14ac:dyDescent="0.3">
      <c r="B6693" s="4" t="e">
        <f>VLOOKUP(Таблица1[[#This Row],[Наименование Заказчика]],Таблица3[],2,FALSE)</f>
        <v>#N/A</v>
      </c>
      <c r="C6693" s="4" t="e">
        <f>VLOOKUP(Таблица1[[#This Row],[Наименование Заказчика]],Таблица3[],3,FALSE)</f>
        <v>#N/A</v>
      </c>
      <c r="N6693" s="38" t="e">
        <f>VLOOKUP(Таблица1[[#This Row],[Код основания для проведения закупки с применением особого порядка]],Таблица4[#All],3,FALSE)</f>
        <v>#N/A</v>
      </c>
      <c r="O6693" s="52"/>
      <c r="P6693" s="52"/>
      <c r="Q6693" s="52"/>
      <c r="R6693" s="52"/>
      <c r="S6693" s="38" t="e">
        <f>VLOOKUP(Таблица1[[#This Row],[Код страны поставки ТРУ]],Таблица8[],3,FALSE)</f>
        <v>#N/A</v>
      </c>
      <c r="T6693" s="52"/>
      <c r="U6693" s="52"/>
      <c r="V6693" s="38" t="e">
        <f>VLOOKUP(Таблица1[[#This Row],[Код условия поставки по ИНКОТЕРМС 2010]],Таблица10[],2,FALSE)</f>
        <v>#N/A</v>
      </c>
      <c r="X6693" s="4" t="e">
        <f>VLOOKUP(Таблица1[[#This Row],[Код единицы измерения]],Таблица37[#All],2,FALSE)</f>
        <v>#N/A</v>
      </c>
      <c r="Z6693" s="56"/>
      <c r="AA6693" s="56"/>
      <c r="AB6693" s="57">
        <f>Таблица1[[#This Row],[Кол-во/объем]]*Таблица1[[#This Row],[Маркетинговая цена за единицу, тенге без НДС]]</f>
        <v>0</v>
      </c>
      <c r="AC6693" s="52"/>
      <c r="AD6693" s="52"/>
      <c r="AE6693" s="52"/>
    </row>
    <row r="6694" spans="2:31" x14ac:dyDescent="0.3">
      <c r="B6694" s="4" t="e">
        <f>VLOOKUP(Таблица1[[#This Row],[Наименование Заказчика]],Таблица3[],2,FALSE)</f>
        <v>#N/A</v>
      </c>
      <c r="C6694" s="4" t="e">
        <f>VLOOKUP(Таблица1[[#This Row],[Наименование Заказчика]],Таблица3[],3,FALSE)</f>
        <v>#N/A</v>
      </c>
      <c r="N6694" s="38" t="e">
        <f>VLOOKUP(Таблица1[[#This Row],[Код основания для проведения закупки с применением особого порядка]],Таблица4[#All],3,FALSE)</f>
        <v>#N/A</v>
      </c>
      <c r="O6694" s="52"/>
      <c r="P6694" s="52"/>
      <c r="Q6694" s="52"/>
      <c r="R6694" s="52"/>
      <c r="S6694" s="38" t="e">
        <f>VLOOKUP(Таблица1[[#This Row],[Код страны поставки ТРУ]],Таблица8[],3,FALSE)</f>
        <v>#N/A</v>
      </c>
      <c r="T6694" s="52"/>
      <c r="U6694" s="52"/>
      <c r="V6694" s="38" t="e">
        <f>VLOOKUP(Таблица1[[#This Row],[Код условия поставки по ИНКОТЕРМС 2010]],Таблица10[],2,FALSE)</f>
        <v>#N/A</v>
      </c>
      <c r="X6694" s="4" t="e">
        <f>VLOOKUP(Таблица1[[#This Row],[Код единицы измерения]],Таблица37[#All],2,FALSE)</f>
        <v>#N/A</v>
      </c>
      <c r="Z6694" s="56"/>
      <c r="AA6694" s="56"/>
      <c r="AB6694" s="57">
        <f>Таблица1[[#This Row],[Кол-во/объем]]*Таблица1[[#This Row],[Маркетинговая цена за единицу, тенге без НДС]]</f>
        <v>0</v>
      </c>
      <c r="AC6694" s="52"/>
      <c r="AD6694" s="52"/>
      <c r="AE6694" s="52"/>
    </row>
    <row r="6695" spans="2:31" x14ac:dyDescent="0.3">
      <c r="B6695" s="4" t="e">
        <f>VLOOKUP(Таблица1[[#This Row],[Наименование Заказчика]],Таблица3[],2,FALSE)</f>
        <v>#N/A</v>
      </c>
      <c r="C6695" s="4" t="e">
        <f>VLOOKUP(Таблица1[[#This Row],[Наименование Заказчика]],Таблица3[],3,FALSE)</f>
        <v>#N/A</v>
      </c>
      <c r="N6695" s="38" t="e">
        <f>VLOOKUP(Таблица1[[#This Row],[Код основания для проведения закупки с применением особого порядка]],Таблица4[#All],3,FALSE)</f>
        <v>#N/A</v>
      </c>
      <c r="O6695" s="52"/>
      <c r="P6695" s="52"/>
      <c r="Q6695" s="52"/>
      <c r="R6695" s="52"/>
      <c r="S6695" s="38" t="e">
        <f>VLOOKUP(Таблица1[[#This Row],[Код страны поставки ТРУ]],Таблица8[],3,FALSE)</f>
        <v>#N/A</v>
      </c>
      <c r="T6695" s="52"/>
      <c r="U6695" s="52"/>
      <c r="V6695" s="38" t="e">
        <f>VLOOKUP(Таблица1[[#This Row],[Код условия поставки по ИНКОТЕРМС 2010]],Таблица10[],2,FALSE)</f>
        <v>#N/A</v>
      </c>
      <c r="X6695" s="4" t="e">
        <f>VLOOKUP(Таблица1[[#This Row],[Код единицы измерения]],Таблица37[#All],2,FALSE)</f>
        <v>#N/A</v>
      </c>
      <c r="Z6695" s="56"/>
      <c r="AA6695" s="56"/>
      <c r="AB6695" s="57">
        <f>Таблица1[[#This Row],[Кол-во/объем]]*Таблица1[[#This Row],[Маркетинговая цена за единицу, тенге без НДС]]</f>
        <v>0</v>
      </c>
      <c r="AC6695" s="52"/>
      <c r="AD6695" s="52"/>
      <c r="AE6695" s="52"/>
    </row>
    <row r="6696" spans="2:31" x14ac:dyDescent="0.3">
      <c r="B6696" s="4" t="e">
        <f>VLOOKUP(Таблица1[[#This Row],[Наименование Заказчика]],Таблица3[],2,FALSE)</f>
        <v>#N/A</v>
      </c>
      <c r="C6696" s="4" t="e">
        <f>VLOOKUP(Таблица1[[#This Row],[Наименование Заказчика]],Таблица3[],3,FALSE)</f>
        <v>#N/A</v>
      </c>
      <c r="N6696" s="38" t="e">
        <f>VLOOKUP(Таблица1[[#This Row],[Код основания для проведения закупки с применением особого порядка]],Таблица4[#All],3,FALSE)</f>
        <v>#N/A</v>
      </c>
      <c r="O6696" s="52"/>
      <c r="P6696" s="52"/>
      <c r="Q6696" s="52"/>
      <c r="R6696" s="52"/>
      <c r="S6696" s="38" t="e">
        <f>VLOOKUP(Таблица1[[#This Row],[Код страны поставки ТРУ]],Таблица8[],3,FALSE)</f>
        <v>#N/A</v>
      </c>
      <c r="T6696" s="52"/>
      <c r="U6696" s="52"/>
      <c r="V6696" s="38" t="e">
        <f>VLOOKUP(Таблица1[[#This Row],[Код условия поставки по ИНКОТЕРМС 2010]],Таблица10[],2,FALSE)</f>
        <v>#N/A</v>
      </c>
      <c r="X6696" s="4" t="e">
        <f>VLOOKUP(Таблица1[[#This Row],[Код единицы измерения]],Таблица37[#All],2,FALSE)</f>
        <v>#N/A</v>
      </c>
      <c r="Z6696" s="56"/>
      <c r="AA6696" s="56"/>
      <c r="AB6696" s="57">
        <f>Таблица1[[#This Row],[Кол-во/объем]]*Таблица1[[#This Row],[Маркетинговая цена за единицу, тенге без НДС]]</f>
        <v>0</v>
      </c>
      <c r="AC6696" s="52"/>
      <c r="AD6696" s="52"/>
      <c r="AE6696" s="52"/>
    </row>
    <row r="6697" spans="2:31" x14ac:dyDescent="0.3">
      <c r="B6697" s="4" t="e">
        <f>VLOOKUP(Таблица1[[#This Row],[Наименование Заказчика]],Таблица3[],2,FALSE)</f>
        <v>#N/A</v>
      </c>
      <c r="C6697" s="4" t="e">
        <f>VLOOKUP(Таблица1[[#This Row],[Наименование Заказчика]],Таблица3[],3,FALSE)</f>
        <v>#N/A</v>
      </c>
      <c r="N6697" s="38" t="e">
        <f>VLOOKUP(Таблица1[[#This Row],[Код основания для проведения закупки с применением особого порядка]],Таблица4[#All],3,FALSE)</f>
        <v>#N/A</v>
      </c>
      <c r="O6697" s="52"/>
      <c r="P6697" s="52"/>
      <c r="Q6697" s="52"/>
      <c r="R6697" s="52"/>
      <c r="S6697" s="38" t="e">
        <f>VLOOKUP(Таблица1[[#This Row],[Код страны поставки ТРУ]],Таблица8[],3,FALSE)</f>
        <v>#N/A</v>
      </c>
      <c r="T6697" s="52"/>
      <c r="U6697" s="52"/>
      <c r="V6697" s="38" t="e">
        <f>VLOOKUP(Таблица1[[#This Row],[Код условия поставки по ИНКОТЕРМС 2010]],Таблица10[],2,FALSE)</f>
        <v>#N/A</v>
      </c>
      <c r="X6697" s="4" t="e">
        <f>VLOOKUP(Таблица1[[#This Row],[Код единицы измерения]],Таблица37[#All],2,FALSE)</f>
        <v>#N/A</v>
      </c>
      <c r="Z6697" s="56"/>
      <c r="AA6697" s="56"/>
      <c r="AB6697" s="57">
        <f>Таблица1[[#This Row],[Кол-во/объем]]*Таблица1[[#This Row],[Маркетинговая цена за единицу, тенге без НДС]]</f>
        <v>0</v>
      </c>
      <c r="AC6697" s="52"/>
      <c r="AD6697" s="52"/>
      <c r="AE6697" s="52"/>
    </row>
    <row r="6698" spans="2:31" x14ac:dyDescent="0.3">
      <c r="B6698" s="4" t="e">
        <f>VLOOKUP(Таблица1[[#This Row],[Наименование Заказчика]],Таблица3[],2,FALSE)</f>
        <v>#N/A</v>
      </c>
      <c r="C6698" s="4" t="e">
        <f>VLOOKUP(Таблица1[[#This Row],[Наименование Заказчика]],Таблица3[],3,FALSE)</f>
        <v>#N/A</v>
      </c>
      <c r="N6698" s="38" t="e">
        <f>VLOOKUP(Таблица1[[#This Row],[Код основания для проведения закупки с применением особого порядка]],Таблица4[#All],3,FALSE)</f>
        <v>#N/A</v>
      </c>
      <c r="O6698" s="52"/>
      <c r="P6698" s="52"/>
      <c r="Q6698" s="52"/>
      <c r="R6698" s="52"/>
      <c r="S6698" s="38" t="e">
        <f>VLOOKUP(Таблица1[[#This Row],[Код страны поставки ТРУ]],Таблица8[],3,FALSE)</f>
        <v>#N/A</v>
      </c>
      <c r="T6698" s="52"/>
      <c r="U6698" s="52"/>
      <c r="V6698" s="38" t="e">
        <f>VLOOKUP(Таблица1[[#This Row],[Код условия поставки по ИНКОТЕРМС 2010]],Таблица10[],2,FALSE)</f>
        <v>#N/A</v>
      </c>
      <c r="X6698" s="4" t="e">
        <f>VLOOKUP(Таблица1[[#This Row],[Код единицы измерения]],Таблица37[#All],2,FALSE)</f>
        <v>#N/A</v>
      </c>
      <c r="Z6698" s="56"/>
      <c r="AA6698" s="56"/>
      <c r="AB6698" s="57">
        <f>Таблица1[[#This Row],[Кол-во/объем]]*Таблица1[[#This Row],[Маркетинговая цена за единицу, тенге без НДС]]</f>
        <v>0</v>
      </c>
      <c r="AC6698" s="52"/>
      <c r="AD6698" s="52"/>
      <c r="AE6698" s="52"/>
    </row>
    <row r="6699" spans="2:31" x14ac:dyDescent="0.3">
      <c r="B6699" s="4" t="e">
        <f>VLOOKUP(Таблица1[[#This Row],[Наименование Заказчика]],Таблица3[],2,FALSE)</f>
        <v>#N/A</v>
      </c>
      <c r="C6699" s="4" t="e">
        <f>VLOOKUP(Таблица1[[#This Row],[Наименование Заказчика]],Таблица3[],3,FALSE)</f>
        <v>#N/A</v>
      </c>
      <c r="N6699" s="38" t="e">
        <f>VLOOKUP(Таблица1[[#This Row],[Код основания для проведения закупки с применением особого порядка]],Таблица4[#All],3,FALSE)</f>
        <v>#N/A</v>
      </c>
      <c r="O6699" s="52"/>
      <c r="P6699" s="52"/>
      <c r="Q6699" s="52"/>
      <c r="R6699" s="52"/>
      <c r="S6699" s="38" t="e">
        <f>VLOOKUP(Таблица1[[#This Row],[Код страны поставки ТРУ]],Таблица8[],3,FALSE)</f>
        <v>#N/A</v>
      </c>
      <c r="T6699" s="52"/>
      <c r="U6699" s="52"/>
      <c r="V6699" s="38" t="e">
        <f>VLOOKUP(Таблица1[[#This Row],[Код условия поставки по ИНКОТЕРМС 2010]],Таблица10[],2,FALSE)</f>
        <v>#N/A</v>
      </c>
      <c r="X6699" s="4" t="e">
        <f>VLOOKUP(Таблица1[[#This Row],[Код единицы измерения]],Таблица37[#All],2,FALSE)</f>
        <v>#N/A</v>
      </c>
      <c r="Z6699" s="56"/>
      <c r="AA6699" s="56"/>
      <c r="AB6699" s="57">
        <f>Таблица1[[#This Row],[Кол-во/объем]]*Таблица1[[#This Row],[Маркетинговая цена за единицу, тенге без НДС]]</f>
        <v>0</v>
      </c>
      <c r="AC6699" s="52"/>
      <c r="AD6699" s="52"/>
      <c r="AE6699" s="52"/>
    </row>
    <row r="6700" spans="2:31" x14ac:dyDescent="0.3">
      <c r="B6700" s="4" t="e">
        <f>VLOOKUP(Таблица1[[#This Row],[Наименование Заказчика]],Таблица3[],2,FALSE)</f>
        <v>#N/A</v>
      </c>
      <c r="C6700" s="4" t="e">
        <f>VLOOKUP(Таблица1[[#This Row],[Наименование Заказчика]],Таблица3[],3,FALSE)</f>
        <v>#N/A</v>
      </c>
      <c r="N6700" s="38" t="e">
        <f>VLOOKUP(Таблица1[[#This Row],[Код основания для проведения закупки с применением особого порядка]],Таблица4[#All],3,FALSE)</f>
        <v>#N/A</v>
      </c>
      <c r="O6700" s="52"/>
      <c r="P6700" s="52"/>
      <c r="Q6700" s="52"/>
      <c r="R6700" s="52"/>
      <c r="S6700" s="38" t="e">
        <f>VLOOKUP(Таблица1[[#This Row],[Код страны поставки ТРУ]],Таблица8[],3,FALSE)</f>
        <v>#N/A</v>
      </c>
      <c r="T6700" s="52"/>
      <c r="U6700" s="52"/>
      <c r="V6700" s="38" t="e">
        <f>VLOOKUP(Таблица1[[#This Row],[Код условия поставки по ИНКОТЕРМС 2010]],Таблица10[],2,FALSE)</f>
        <v>#N/A</v>
      </c>
      <c r="X6700" s="4" t="e">
        <f>VLOOKUP(Таблица1[[#This Row],[Код единицы измерения]],Таблица37[#All],2,FALSE)</f>
        <v>#N/A</v>
      </c>
      <c r="Z6700" s="56"/>
      <c r="AA6700" s="56"/>
      <c r="AB6700" s="57">
        <f>Таблица1[[#This Row],[Кол-во/объем]]*Таблица1[[#This Row],[Маркетинговая цена за единицу, тенге без НДС]]</f>
        <v>0</v>
      </c>
      <c r="AC6700" s="52"/>
      <c r="AD6700" s="52"/>
      <c r="AE6700" s="52"/>
    </row>
    <row r="6701" spans="2:31" x14ac:dyDescent="0.3">
      <c r="B6701" s="4" t="e">
        <f>VLOOKUP(Таблица1[[#This Row],[Наименование Заказчика]],Таблица3[],2,FALSE)</f>
        <v>#N/A</v>
      </c>
      <c r="C6701" s="4" t="e">
        <f>VLOOKUP(Таблица1[[#This Row],[Наименование Заказчика]],Таблица3[],3,FALSE)</f>
        <v>#N/A</v>
      </c>
      <c r="N6701" s="38" t="e">
        <f>VLOOKUP(Таблица1[[#This Row],[Код основания для проведения закупки с применением особого порядка]],Таблица4[#All],3,FALSE)</f>
        <v>#N/A</v>
      </c>
      <c r="O6701" s="52"/>
      <c r="P6701" s="52"/>
      <c r="Q6701" s="52"/>
      <c r="R6701" s="52"/>
      <c r="S6701" s="38" t="e">
        <f>VLOOKUP(Таблица1[[#This Row],[Код страны поставки ТРУ]],Таблица8[],3,FALSE)</f>
        <v>#N/A</v>
      </c>
      <c r="T6701" s="52"/>
      <c r="U6701" s="52"/>
      <c r="V6701" s="38" t="e">
        <f>VLOOKUP(Таблица1[[#This Row],[Код условия поставки по ИНКОТЕРМС 2010]],Таблица10[],2,FALSE)</f>
        <v>#N/A</v>
      </c>
      <c r="X6701" s="4" t="e">
        <f>VLOOKUP(Таблица1[[#This Row],[Код единицы измерения]],Таблица37[#All],2,FALSE)</f>
        <v>#N/A</v>
      </c>
      <c r="Z6701" s="56"/>
      <c r="AA6701" s="56"/>
      <c r="AB6701" s="57">
        <f>Таблица1[[#This Row],[Кол-во/объем]]*Таблица1[[#This Row],[Маркетинговая цена за единицу, тенге без НДС]]</f>
        <v>0</v>
      </c>
      <c r="AC6701" s="52"/>
      <c r="AD6701" s="52"/>
      <c r="AE6701" s="52"/>
    </row>
    <row r="6702" spans="2:31" x14ac:dyDescent="0.3">
      <c r="B6702" s="4" t="e">
        <f>VLOOKUP(Таблица1[[#This Row],[Наименование Заказчика]],Таблица3[],2,FALSE)</f>
        <v>#N/A</v>
      </c>
      <c r="C6702" s="4" t="e">
        <f>VLOOKUP(Таблица1[[#This Row],[Наименование Заказчика]],Таблица3[],3,FALSE)</f>
        <v>#N/A</v>
      </c>
      <c r="N6702" s="38" t="e">
        <f>VLOOKUP(Таблица1[[#This Row],[Код основания для проведения закупки с применением особого порядка]],Таблица4[#All],3,FALSE)</f>
        <v>#N/A</v>
      </c>
      <c r="O6702" s="52"/>
      <c r="P6702" s="52"/>
      <c r="Q6702" s="52"/>
      <c r="R6702" s="52"/>
      <c r="S6702" s="38" t="e">
        <f>VLOOKUP(Таблица1[[#This Row],[Код страны поставки ТРУ]],Таблица8[],3,FALSE)</f>
        <v>#N/A</v>
      </c>
      <c r="T6702" s="52"/>
      <c r="U6702" s="52"/>
      <c r="V6702" s="38" t="e">
        <f>VLOOKUP(Таблица1[[#This Row],[Код условия поставки по ИНКОТЕРМС 2010]],Таблица10[],2,FALSE)</f>
        <v>#N/A</v>
      </c>
      <c r="X6702" s="4" t="e">
        <f>VLOOKUP(Таблица1[[#This Row],[Код единицы измерения]],Таблица37[#All],2,FALSE)</f>
        <v>#N/A</v>
      </c>
      <c r="Z6702" s="56"/>
      <c r="AA6702" s="56"/>
      <c r="AB6702" s="57">
        <f>Таблица1[[#This Row],[Кол-во/объем]]*Таблица1[[#This Row],[Маркетинговая цена за единицу, тенге без НДС]]</f>
        <v>0</v>
      </c>
      <c r="AC6702" s="52"/>
      <c r="AD6702" s="52"/>
      <c r="AE6702" s="52"/>
    </row>
    <row r="6703" spans="2:31" x14ac:dyDescent="0.3">
      <c r="B6703" s="4" t="e">
        <f>VLOOKUP(Таблица1[[#This Row],[Наименование Заказчика]],Таблица3[],2,FALSE)</f>
        <v>#N/A</v>
      </c>
      <c r="C6703" s="4" t="e">
        <f>VLOOKUP(Таблица1[[#This Row],[Наименование Заказчика]],Таблица3[],3,FALSE)</f>
        <v>#N/A</v>
      </c>
      <c r="N6703" s="38" t="e">
        <f>VLOOKUP(Таблица1[[#This Row],[Код основания для проведения закупки с применением особого порядка]],Таблица4[#All],3,FALSE)</f>
        <v>#N/A</v>
      </c>
      <c r="O6703" s="52"/>
      <c r="P6703" s="52"/>
      <c r="Q6703" s="52"/>
      <c r="R6703" s="52"/>
      <c r="S6703" s="38" t="e">
        <f>VLOOKUP(Таблица1[[#This Row],[Код страны поставки ТРУ]],Таблица8[],3,FALSE)</f>
        <v>#N/A</v>
      </c>
      <c r="T6703" s="52"/>
      <c r="U6703" s="52"/>
      <c r="V6703" s="38" t="e">
        <f>VLOOKUP(Таблица1[[#This Row],[Код условия поставки по ИНКОТЕРМС 2010]],Таблица10[],2,FALSE)</f>
        <v>#N/A</v>
      </c>
      <c r="X6703" s="4" t="e">
        <f>VLOOKUP(Таблица1[[#This Row],[Код единицы измерения]],Таблица37[#All],2,FALSE)</f>
        <v>#N/A</v>
      </c>
      <c r="Z6703" s="56"/>
      <c r="AA6703" s="56"/>
      <c r="AB6703" s="57">
        <f>Таблица1[[#This Row],[Кол-во/объем]]*Таблица1[[#This Row],[Маркетинговая цена за единицу, тенге без НДС]]</f>
        <v>0</v>
      </c>
      <c r="AC6703" s="52"/>
      <c r="AD6703" s="52"/>
      <c r="AE6703" s="52"/>
    </row>
    <row r="6704" spans="2:31" x14ac:dyDescent="0.3">
      <c r="B6704" s="4" t="e">
        <f>VLOOKUP(Таблица1[[#This Row],[Наименование Заказчика]],Таблица3[],2,FALSE)</f>
        <v>#N/A</v>
      </c>
      <c r="C6704" s="4" t="e">
        <f>VLOOKUP(Таблица1[[#This Row],[Наименование Заказчика]],Таблица3[],3,FALSE)</f>
        <v>#N/A</v>
      </c>
      <c r="N6704" s="38" t="e">
        <f>VLOOKUP(Таблица1[[#This Row],[Код основания для проведения закупки с применением особого порядка]],Таблица4[#All],3,FALSE)</f>
        <v>#N/A</v>
      </c>
      <c r="O6704" s="52"/>
      <c r="P6704" s="52"/>
      <c r="Q6704" s="52"/>
      <c r="R6704" s="52"/>
      <c r="S6704" s="38" t="e">
        <f>VLOOKUP(Таблица1[[#This Row],[Код страны поставки ТРУ]],Таблица8[],3,FALSE)</f>
        <v>#N/A</v>
      </c>
      <c r="T6704" s="52"/>
      <c r="U6704" s="52"/>
      <c r="V6704" s="38" t="e">
        <f>VLOOKUP(Таблица1[[#This Row],[Код условия поставки по ИНКОТЕРМС 2010]],Таблица10[],2,FALSE)</f>
        <v>#N/A</v>
      </c>
      <c r="X6704" s="4" t="e">
        <f>VLOOKUP(Таблица1[[#This Row],[Код единицы измерения]],Таблица37[#All],2,FALSE)</f>
        <v>#N/A</v>
      </c>
      <c r="Z6704" s="56"/>
      <c r="AA6704" s="56"/>
      <c r="AB6704" s="57">
        <f>Таблица1[[#This Row],[Кол-во/объем]]*Таблица1[[#This Row],[Маркетинговая цена за единицу, тенге без НДС]]</f>
        <v>0</v>
      </c>
      <c r="AC6704" s="52"/>
      <c r="AD6704" s="52"/>
      <c r="AE6704" s="52"/>
    </row>
    <row r="6705" spans="2:31" x14ac:dyDescent="0.3">
      <c r="B6705" s="4" t="e">
        <f>VLOOKUP(Таблица1[[#This Row],[Наименование Заказчика]],Таблица3[],2,FALSE)</f>
        <v>#N/A</v>
      </c>
      <c r="C6705" s="4" t="e">
        <f>VLOOKUP(Таблица1[[#This Row],[Наименование Заказчика]],Таблица3[],3,FALSE)</f>
        <v>#N/A</v>
      </c>
      <c r="N6705" s="38" t="e">
        <f>VLOOKUP(Таблица1[[#This Row],[Код основания для проведения закупки с применением особого порядка]],Таблица4[#All],3,FALSE)</f>
        <v>#N/A</v>
      </c>
      <c r="O6705" s="52"/>
      <c r="P6705" s="52"/>
      <c r="Q6705" s="52"/>
      <c r="R6705" s="52"/>
      <c r="S6705" s="38" t="e">
        <f>VLOOKUP(Таблица1[[#This Row],[Код страны поставки ТРУ]],Таблица8[],3,FALSE)</f>
        <v>#N/A</v>
      </c>
      <c r="T6705" s="52"/>
      <c r="U6705" s="52"/>
      <c r="V6705" s="38" t="e">
        <f>VLOOKUP(Таблица1[[#This Row],[Код условия поставки по ИНКОТЕРМС 2010]],Таблица10[],2,FALSE)</f>
        <v>#N/A</v>
      </c>
      <c r="X6705" s="4" t="e">
        <f>VLOOKUP(Таблица1[[#This Row],[Код единицы измерения]],Таблица37[#All],2,FALSE)</f>
        <v>#N/A</v>
      </c>
      <c r="Z6705" s="56"/>
      <c r="AA6705" s="56"/>
      <c r="AB6705" s="57">
        <f>Таблица1[[#This Row],[Кол-во/объем]]*Таблица1[[#This Row],[Маркетинговая цена за единицу, тенге без НДС]]</f>
        <v>0</v>
      </c>
      <c r="AC6705" s="52"/>
      <c r="AD6705" s="52"/>
      <c r="AE6705" s="52"/>
    </row>
    <row r="6706" spans="2:31" x14ac:dyDescent="0.3">
      <c r="B6706" s="4" t="e">
        <f>VLOOKUP(Таблица1[[#This Row],[Наименование Заказчика]],Таблица3[],2,FALSE)</f>
        <v>#N/A</v>
      </c>
      <c r="C6706" s="4" t="e">
        <f>VLOOKUP(Таблица1[[#This Row],[Наименование Заказчика]],Таблица3[],3,FALSE)</f>
        <v>#N/A</v>
      </c>
      <c r="N6706" s="38" t="e">
        <f>VLOOKUP(Таблица1[[#This Row],[Код основания для проведения закупки с применением особого порядка]],Таблица4[#All],3,FALSE)</f>
        <v>#N/A</v>
      </c>
      <c r="O6706" s="52"/>
      <c r="P6706" s="52"/>
      <c r="Q6706" s="52"/>
      <c r="R6706" s="52"/>
      <c r="S6706" s="38" t="e">
        <f>VLOOKUP(Таблица1[[#This Row],[Код страны поставки ТРУ]],Таблица8[],3,FALSE)</f>
        <v>#N/A</v>
      </c>
      <c r="T6706" s="52"/>
      <c r="U6706" s="52"/>
      <c r="V6706" s="38" t="e">
        <f>VLOOKUP(Таблица1[[#This Row],[Код условия поставки по ИНКОТЕРМС 2010]],Таблица10[],2,FALSE)</f>
        <v>#N/A</v>
      </c>
      <c r="X6706" s="4" t="e">
        <f>VLOOKUP(Таблица1[[#This Row],[Код единицы измерения]],Таблица37[#All],2,FALSE)</f>
        <v>#N/A</v>
      </c>
      <c r="Z6706" s="56"/>
      <c r="AA6706" s="56"/>
      <c r="AB6706" s="57">
        <f>Таблица1[[#This Row],[Кол-во/объем]]*Таблица1[[#This Row],[Маркетинговая цена за единицу, тенге без НДС]]</f>
        <v>0</v>
      </c>
      <c r="AC6706" s="52"/>
      <c r="AD6706" s="52"/>
      <c r="AE6706" s="52"/>
    </row>
    <row r="6707" spans="2:31" x14ac:dyDescent="0.3">
      <c r="B6707" s="4" t="e">
        <f>VLOOKUP(Таблица1[[#This Row],[Наименование Заказчика]],Таблица3[],2,FALSE)</f>
        <v>#N/A</v>
      </c>
      <c r="C6707" s="4" t="e">
        <f>VLOOKUP(Таблица1[[#This Row],[Наименование Заказчика]],Таблица3[],3,FALSE)</f>
        <v>#N/A</v>
      </c>
      <c r="N6707" s="38" t="e">
        <f>VLOOKUP(Таблица1[[#This Row],[Код основания для проведения закупки с применением особого порядка]],Таблица4[#All],3,FALSE)</f>
        <v>#N/A</v>
      </c>
      <c r="O6707" s="52"/>
      <c r="P6707" s="52"/>
      <c r="Q6707" s="52"/>
      <c r="R6707" s="52"/>
      <c r="S6707" s="38" t="e">
        <f>VLOOKUP(Таблица1[[#This Row],[Код страны поставки ТРУ]],Таблица8[],3,FALSE)</f>
        <v>#N/A</v>
      </c>
      <c r="T6707" s="52"/>
      <c r="U6707" s="52"/>
      <c r="V6707" s="38" t="e">
        <f>VLOOKUP(Таблица1[[#This Row],[Код условия поставки по ИНКОТЕРМС 2010]],Таблица10[],2,FALSE)</f>
        <v>#N/A</v>
      </c>
      <c r="X6707" s="4" t="e">
        <f>VLOOKUP(Таблица1[[#This Row],[Код единицы измерения]],Таблица37[#All],2,FALSE)</f>
        <v>#N/A</v>
      </c>
      <c r="Z6707" s="56"/>
      <c r="AA6707" s="56"/>
      <c r="AB6707" s="57">
        <f>Таблица1[[#This Row],[Кол-во/объем]]*Таблица1[[#This Row],[Маркетинговая цена за единицу, тенге без НДС]]</f>
        <v>0</v>
      </c>
      <c r="AC6707" s="52"/>
      <c r="AD6707" s="52"/>
      <c r="AE6707" s="52"/>
    </row>
    <row r="6708" spans="2:31" x14ac:dyDescent="0.3">
      <c r="B6708" s="4" t="e">
        <f>VLOOKUP(Таблица1[[#This Row],[Наименование Заказчика]],Таблица3[],2,FALSE)</f>
        <v>#N/A</v>
      </c>
      <c r="C6708" s="4" t="e">
        <f>VLOOKUP(Таблица1[[#This Row],[Наименование Заказчика]],Таблица3[],3,FALSE)</f>
        <v>#N/A</v>
      </c>
      <c r="N6708" s="38" t="e">
        <f>VLOOKUP(Таблица1[[#This Row],[Код основания для проведения закупки с применением особого порядка]],Таблица4[#All],3,FALSE)</f>
        <v>#N/A</v>
      </c>
      <c r="O6708" s="52"/>
      <c r="P6708" s="52"/>
      <c r="Q6708" s="52"/>
      <c r="R6708" s="52"/>
      <c r="S6708" s="38" t="e">
        <f>VLOOKUP(Таблица1[[#This Row],[Код страны поставки ТРУ]],Таблица8[],3,FALSE)</f>
        <v>#N/A</v>
      </c>
      <c r="T6708" s="52"/>
      <c r="U6708" s="52"/>
      <c r="V6708" s="38" t="e">
        <f>VLOOKUP(Таблица1[[#This Row],[Код условия поставки по ИНКОТЕРМС 2010]],Таблица10[],2,FALSE)</f>
        <v>#N/A</v>
      </c>
      <c r="X6708" s="4" t="e">
        <f>VLOOKUP(Таблица1[[#This Row],[Код единицы измерения]],Таблица37[#All],2,FALSE)</f>
        <v>#N/A</v>
      </c>
      <c r="Z6708" s="56"/>
      <c r="AA6708" s="56"/>
      <c r="AB6708" s="57">
        <f>Таблица1[[#This Row],[Кол-во/объем]]*Таблица1[[#This Row],[Маркетинговая цена за единицу, тенге без НДС]]</f>
        <v>0</v>
      </c>
      <c r="AC6708" s="52"/>
      <c r="AD6708" s="52"/>
      <c r="AE6708" s="52"/>
    </row>
    <row r="6709" spans="2:31" x14ac:dyDescent="0.3">
      <c r="B6709" s="4" t="e">
        <f>VLOOKUP(Таблица1[[#This Row],[Наименование Заказчика]],Таблица3[],2,FALSE)</f>
        <v>#N/A</v>
      </c>
      <c r="C6709" s="4" t="e">
        <f>VLOOKUP(Таблица1[[#This Row],[Наименование Заказчика]],Таблица3[],3,FALSE)</f>
        <v>#N/A</v>
      </c>
      <c r="N6709" s="38" t="e">
        <f>VLOOKUP(Таблица1[[#This Row],[Код основания для проведения закупки с применением особого порядка]],Таблица4[#All],3,FALSE)</f>
        <v>#N/A</v>
      </c>
      <c r="O6709" s="52"/>
      <c r="P6709" s="52"/>
      <c r="Q6709" s="52"/>
      <c r="R6709" s="52"/>
      <c r="S6709" s="38" t="e">
        <f>VLOOKUP(Таблица1[[#This Row],[Код страны поставки ТРУ]],Таблица8[],3,FALSE)</f>
        <v>#N/A</v>
      </c>
      <c r="T6709" s="52"/>
      <c r="U6709" s="52"/>
      <c r="V6709" s="38" t="e">
        <f>VLOOKUP(Таблица1[[#This Row],[Код условия поставки по ИНКОТЕРМС 2010]],Таблица10[],2,FALSE)</f>
        <v>#N/A</v>
      </c>
      <c r="X6709" s="4" t="e">
        <f>VLOOKUP(Таблица1[[#This Row],[Код единицы измерения]],Таблица37[#All],2,FALSE)</f>
        <v>#N/A</v>
      </c>
      <c r="Z6709" s="56"/>
      <c r="AA6709" s="56"/>
      <c r="AB6709" s="57">
        <f>Таблица1[[#This Row],[Кол-во/объем]]*Таблица1[[#This Row],[Маркетинговая цена за единицу, тенге без НДС]]</f>
        <v>0</v>
      </c>
      <c r="AC6709" s="52"/>
      <c r="AD6709" s="52"/>
      <c r="AE6709" s="52"/>
    </row>
    <row r="6710" spans="2:31" x14ac:dyDescent="0.3">
      <c r="B6710" s="4" t="e">
        <f>VLOOKUP(Таблица1[[#This Row],[Наименование Заказчика]],Таблица3[],2,FALSE)</f>
        <v>#N/A</v>
      </c>
      <c r="C6710" s="4" t="e">
        <f>VLOOKUP(Таблица1[[#This Row],[Наименование Заказчика]],Таблица3[],3,FALSE)</f>
        <v>#N/A</v>
      </c>
      <c r="N6710" s="38" t="e">
        <f>VLOOKUP(Таблица1[[#This Row],[Код основания для проведения закупки с применением особого порядка]],Таблица4[#All],3,FALSE)</f>
        <v>#N/A</v>
      </c>
      <c r="O6710" s="52"/>
      <c r="P6710" s="52"/>
      <c r="Q6710" s="52"/>
      <c r="R6710" s="52"/>
      <c r="S6710" s="38" t="e">
        <f>VLOOKUP(Таблица1[[#This Row],[Код страны поставки ТРУ]],Таблица8[],3,FALSE)</f>
        <v>#N/A</v>
      </c>
      <c r="T6710" s="52"/>
      <c r="U6710" s="52"/>
      <c r="V6710" s="38" t="e">
        <f>VLOOKUP(Таблица1[[#This Row],[Код условия поставки по ИНКОТЕРМС 2010]],Таблица10[],2,FALSE)</f>
        <v>#N/A</v>
      </c>
      <c r="X6710" s="4" t="e">
        <f>VLOOKUP(Таблица1[[#This Row],[Код единицы измерения]],Таблица37[#All],2,FALSE)</f>
        <v>#N/A</v>
      </c>
      <c r="Z6710" s="56"/>
      <c r="AA6710" s="56"/>
      <c r="AB6710" s="57">
        <f>Таблица1[[#This Row],[Кол-во/объем]]*Таблица1[[#This Row],[Маркетинговая цена за единицу, тенге без НДС]]</f>
        <v>0</v>
      </c>
      <c r="AC6710" s="52"/>
      <c r="AD6710" s="52"/>
      <c r="AE6710" s="52"/>
    </row>
    <row r="6711" spans="2:31" x14ac:dyDescent="0.3">
      <c r="B6711" s="4" t="e">
        <f>VLOOKUP(Таблица1[[#This Row],[Наименование Заказчика]],Таблица3[],2,FALSE)</f>
        <v>#N/A</v>
      </c>
      <c r="C6711" s="4" t="e">
        <f>VLOOKUP(Таблица1[[#This Row],[Наименование Заказчика]],Таблица3[],3,FALSE)</f>
        <v>#N/A</v>
      </c>
      <c r="N6711" s="38" t="e">
        <f>VLOOKUP(Таблица1[[#This Row],[Код основания для проведения закупки с применением особого порядка]],Таблица4[#All],3,FALSE)</f>
        <v>#N/A</v>
      </c>
      <c r="O6711" s="52"/>
      <c r="P6711" s="52"/>
      <c r="Q6711" s="52"/>
      <c r="R6711" s="52"/>
      <c r="S6711" s="38" t="e">
        <f>VLOOKUP(Таблица1[[#This Row],[Код страны поставки ТРУ]],Таблица8[],3,FALSE)</f>
        <v>#N/A</v>
      </c>
      <c r="T6711" s="52"/>
      <c r="U6711" s="52"/>
      <c r="V6711" s="38" t="e">
        <f>VLOOKUP(Таблица1[[#This Row],[Код условия поставки по ИНКОТЕРМС 2010]],Таблица10[],2,FALSE)</f>
        <v>#N/A</v>
      </c>
      <c r="X6711" s="4" t="e">
        <f>VLOOKUP(Таблица1[[#This Row],[Код единицы измерения]],Таблица37[#All],2,FALSE)</f>
        <v>#N/A</v>
      </c>
      <c r="Z6711" s="56"/>
      <c r="AA6711" s="56"/>
      <c r="AB6711" s="57">
        <f>Таблица1[[#This Row],[Кол-во/объем]]*Таблица1[[#This Row],[Маркетинговая цена за единицу, тенге без НДС]]</f>
        <v>0</v>
      </c>
      <c r="AC6711" s="52"/>
      <c r="AD6711" s="52"/>
      <c r="AE6711" s="52"/>
    </row>
    <row r="6712" spans="2:31" x14ac:dyDescent="0.3">
      <c r="B6712" s="4" t="e">
        <f>VLOOKUP(Таблица1[[#This Row],[Наименование Заказчика]],Таблица3[],2,FALSE)</f>
        <v>#N/A</v>
      </c>
      <c r="C6712" s="4" t="e">
        <f>VLOOKUP(Таблица1[[#This Row],[Наименование Заказчика]],Таблица3[],3,FALSE)</f>
        <v>#N/A</v>
      </c>
      <c r="N6712" s="38" t="e">
        <f>VLOOKUP(Таблица1[[#This Row],[Код основания для проведения закупки с применением особого порядка]],Таблица4[#All],3,FALSE)</f>
        <v>#N/A</v>
      </c>
      <c r="O6712" s="52"/>
      <c r="P6712" s="52"/>
      <c r="Q6712" s="52"/>
      <c r="R6712" s="52"/>
      <c r="S6712" s="38" t="e">
        <f>VLOOKUP(Таблица1[[#This Row],[Код страны поставки ТРУ]],Таблица8[],3,FALSE)</f>
        <v>#N/A</v>
      </c>
      <c r="T6712" s="52"/>
      <c r="U6712" s="52"/>
      <c r="V6712" s="38" t="e">
        <f>VLOOKUP(Таблица1[[#This Row],[Код условия поставки по ИНКОТЕРМС 2010]],Таблица10[],2,FALSE)</f>
        <v>#N/A</v>
      </c>
      <c r="X6712" s="4" t="e">
        <f>VLOOKUP(Таблица1[[#This Row],[Код единицы измерения]],Таблица37[#All],2,FALSE)</f>
        <v>#N/A</v>
      </c>
      <c r="Z6712" s="56"/>
      <c r="AA6712" s="56"/>
      <c r="AB6712" s="57">
        <f>Таблица1[[#This Row],[Кол-во/объем]]*Таблица1[[#This Row],[Маркетинговая цена за единицу, тенге без НДС]]</f>
        <v>0</v>
      </c>
      <c r="AC6712" s="52"/>
      <c r="AD6712" s="52"/>
      <c r="AE6712" s="52"/>
    </row>
    <row r="6713" spans="2:31" x14ac:dyDescent="0.3">
      <c r="B6713" s="4" t="e">
        <f>VLOOKUP(Таблица1[[#This Row],[Наименование Заказчика]],Таблица3[],2,FALSE)</f>
        <v>#N/A</v>
      </c>
      <c r="C6713" s="4" t="e">
        <f>VLOOKUP(Таблица1[[#This Row],[Наименование Заказчика]],Таблица3[],3,FALSE)</f>
        <v>#N/A</v>
      </c>
      <c r="N6713" s="38" t="e">
        <f>VLOOKUP(Таблица1[[#This Row],[Код основания для проведения закупки с применением особого порядка]],Таблица4[#All],3,FALSE)</f>
        <v>#N/A</v>
      </c>
      <c r="O6713" s="52"/>
      <c r="P6713" s="52"/>
      <c r="Q6713" s="52"/>
      <c r="R6713" s="52"/>
      <c r="S6713" s="38" t="e">
        <f>VLOOKUP(Таблица1[[#This Row],[Код страны поставки ТРУ]],Таблица8[],3,FALSE)</f>
        <v>#N/A</v>
      </c>
      <c r="T6713" s="52"/>
      <c r="U6713" s="52"/>
      <c r="V6713" s="38" t="e">
        <f>VLOOKUP(Таблица1[[#This Row],[Код условия поставки по ИНКОТЕРМС 2010]],Таблица10[],2,FALSE)</f>
        <v>#N/A</v>
      </c>
      <c r="X6713" s="4" t="e">
        <f>VLOOKUP(Таблица1[[#This Row],[Код единицы измерения]],Таблица37[#All],2,FALSE)</f>
        <v>#N/A</v>
      </c>
      <c r="Z6713" s="56"/>
      <c r="AA6713" s="56"/>
      <c r="AB6713" s="57">
        <f>Таблица1[[#This Row],[Кол-во/объем]]*Таблица1[[#This Row],[Маркетинговая цена за единицу, тенге без НДС]]</f>
        <v>0</v>
      </c>
      <c r="AC6713" s="52"/>
      <c r="AD6713" s="52"/>
      <c r="AE6713" s="52"/>
    </row>
    <row r="6714" spans="2:31" x14ac:dyDescent="0.3">
      <c r="B6714" s="4" t="e">
        <f>VLOOKUP(Таблица1[[#This Row],[Наименование Заказчика]],Таблица3[],2,FALSE)</f>
        <v>#N/A</v>
      </c>
      <c r="C6714" s="4" t="e">
        <f>VLOOKUP(Таблица1[[#This Row],[Наименование Заказчика]],Таблица3[],3,FALSE)</f>
        <v>#N/A</v>
      </c>
      <c r="N6714" s="38" t="e">
        <f>VLOOKUP(Таблица1[[#This Row],[Код основания для проведения закупки с применением особого порядка]],Таблица4[#All],3,FALSE)</f>
        <v>#N/A</v>
      </c>
      <c r="O6714" s="52"/>
      <c r="P6714" s="52"/>
      <c r="Q6714" s="52"/>
      <c r="R6714" s="52"/>
      <c r="S6714" s="38" t="e">
        <f>VLOOKUP(Таблица1[[#This Row],[Код страны поставки ТРУ]],Таблица8[],3,FALSE)</f>
        <v>#N/A</v>
      </c>
      <c r="T6714" s="52"/>
      <c r="U6714" s="52"/>
      <c r="V6714" s="38" t="e">
        <f>VLOOKUP(Таблица1[[#This Row],[Код условия поставки по ИНКОТЕРМС 2010]],Таблица10[],2,FALSE)</f>
        <v>#N/A</v>
      </c>
      <c r="X6714" s="4" t="e">
        <f>VLOOKUP(Таблица1[[#This Row],[Код единицы измерения]],Таблица37[#All],2,FALSE)</f>
        <v>#N/A</v>
      </c>
      <c r="Z6714" s="56"/>
      <c r="AA6714" s="56"/>
      <c r="AB6714" s="57">
        <f>Таблица1[[#This Row],[Кол-во/объем]]*Таблица1[[#This Row],[Маркетинговая цена за единицу, тенге без НДС]]</f>
        <v>0</v>
      </c>
      <c r="AC6714" s="52"/>
      <c r="AD6714" s="52"/>
      <c r="AE6714" s="52"/>
    </row>
    <row r="6715" spans="2:31" x14ac:dyDescent="0.3">
      <c r="B6715" s="4" t="e">
        <f>VLOOKUP(Таблица1[[#This Row],[Наименование Заказчика]],Таблица3[],2,FALSE)</f>
        <v>#N/A</v>
      </c>
      <c r="C6715" s="4" t="e">
        <f>VLOOKUP(Таблица1[[#This Row],[Наименование Заказчика]],Таблица3[],3,FALSE)</f>
        <v>#N/A</v>
      </c>
      <c r="N6715" s="38" t="e">
        <f>VLOOKUP(Таблица1[[#This Row],[Код основания для проведения закупки с применением особого порядка]],Таблица4[#All],3,FALSE)</f>
        <v>#N/A</v>
      </c>
      <c r="O6715" s="52"/>
      <c r="P6715" s="52"/>
      <c r="Q6715" s="52"/>
      <c r="R6715" s="52"/>
      <c r="S6715" s="38" t="e">
        <f>VLOOKUP(Таблица1[[#This Row],[Код страны поставки ТРУ]],Таблица8[],3,FALSE)</f>
        <v>#N/A</v>
      </c>
      <c r="T6715" s="52"/>
      <c r="U6715" s="52"/>
      <c r="V6715" s="38" t="e">
        <f>VLOOKUP(Таблица1[[#This Row],[Код условия поставки по ИНКОТЕРМС 2010]],Таблица10[],2,FALSE)</f>
        <v>#N/A</v>
      </c>
      <c r="X6715" s="4" t="e">
        <f>VLOOKUP(Таблица1[[#This Row],[Код единицы измерения]],Таблица37[#All],2,FALSE)</f>
        <v>#N/A</v>
      </c>
      <c r="Z6715" s="56"/>
      <c r="AA6715" s="56"/>
      <c r="AB6715" s="57">
        <f>Таблица1[[#This Row],[Кол-во/объем]]*Таблица1[[#This Row],[Маркетинговая цена за единицу, тенге без НДС]]</f>
        <v>0</v>
      </c>
      <c r="AC6715" s="52"/>
      <c r="AD6715" s="52"/>
      <c r="AE6715" s="52"/>
    </row>
    <row r="6716" spans="2:31" x14ac:dyDescent="0.3">
      <c r="B6716" s="4" t="e">
        <f>VLOOKUP(Таблица1[[#This Row],[Наименование Заказчика]],Таблица3[],2,FALSE)</f>
        <v>#N/A</v>
      </c>
      <c r="C6716" s="4" t="e">
        <f>VLOOKUP(Таблица1[[#This Row],[Наименование Заказчика]],Таблица3[],3,FALSE)</f>
        <v>#N/A</v>
      </c>
      <c r="N6716" s="38" t="e">
        <f>VLOOKUP(Таблица1[[#This Row],[Код основания для проведения закупки с применением особого порядка]],Таблица4[#All],3,FALSE)</f>
        <v>#N/A</v>
      </c>
      <c r="O6716" s="52"/>
      <c r="P6716" s="52"/>
      <c r="Q6716" s="52"/>
      <c r="R6716" s="52"/>
      <c r="S6716" s="38" t="e">
        <f>VLOOKUP(Таблица1[[#This Row],[Код страны поставки ТРУ]],Таблица8[],3,FALSE)</f>
        <v>#N/A</v>
      </c>
      <c r="T6716" s="52"/>
      <c r="U6716" s="52"/>
      <c r="V6716" s="38" t="e">
        <f>VLOOKUP(Таблица1[[#This Row],[Код условия поставки по ИНКОТЕРМС 2010]],Таблица10[],2,FALSE)</f>
        <v>#N/A</v>
      </c>
      <c r="X6716" s="4" t="e">
        <f>VLOOKUP(Таблица1[[#This Row],[Код единицы измерения]],Таблица37[#All],2,FALSE)</f>
        <v>#N/A</v>
      </c>
      <c r="Z6716" s="56"/>
      <c r="AA6716" s="56"/>
      <c r="AB6716" s="57">
        <f>Таблица1[[#This Row],[Кол-во/объем]]*Таблица1[[#This Row],[Маркетинговая цена за единицу, тенге без НДС]]</f>
        <v>0</v>
      </c>
      <c r="AC6716" s="52"/>
      <c r="AD6716" s="52"/>
      <c r="AE6716" s="52"/>
    </row>
    <row r="6717" spans="2:31" x14ac:dyDescent="0.3">
      <c r="B6717" s="4" t="e">
        <f>VLOOKUP(Таблица1[[#This Row],[Наименование Заказчика]],Таблица3[],2,FALSE)</f>
        <v>#N/A</v>
      </c>
      <c r="C6717" s="4" t="e">
        <f>VLOOKUP(Таблица1[[#This Row],[Наименование Заказчика]],Таблица3[],3,FALSE)</f>
        <v>#N/A</v>
      </c>
      <c r="N6717" s="38" t="e">
        <f>VLOOKUP(Таблица1[[#This Row],[Код основания для проведения закупки с применением особого порядка]],Таблица4[#All],3,FALSE)</f>
        <v>#N/A</v>
      </c>
      <c r="O6717" s="52"/>
      <c r="P6717" s="52"/>
      <c r="Q6717" s="52"/>
      <c r="R6717" s="52"/>
      <c r="S6717" s="38" t="e">
        <f>VLOOKUP(Таблица1[[#This Row],[Код страны поставки ТРУ]],Таблица8[],3,FALSE)</f>
        <v>#N/A</v>
      </c>
      <c r="T6717" s="52"/>
      <c r="U6717" s="52"/>
      <c r="V6717" s="38" t="e">
        <f>VLOOKUP(Таблица1[[#This Row],[Код условия поставки по ИНКОТЕРМС 2010]],Таблица10[],2,FALSE)</f>
        <v>#N/A</v>
      </c>
      <c r="X6717" s="4" t="e">
        <f>VLOOKUP(Таблица1[[#This Row],[Код единицы измерения]],Таблица37[#All],2,FALSE)</f>
        <v>#N/A</v>
      </c>
      <c r="Z6717" s="56"/>
      <c r="AA6717" s="56"/>
      <c r="AB6717" s="57">
        <f>Таблица1[[#This Row],[Кол-во/объем]]*Таблица1[[#This Row],[Маркетинговая цена за единицу, тенге без НДС]]</f>
        <v>0</v>
      </c>
      <c r="AC6717" s="52"/>
      <c r="AD6717" s="52"/>
      <c r="AE6717" s="52"/>
    </row>
    <row r="6718" spans="2:31" x14ac:dyDescent="0.3">
      <c r="B6718" s="4" t="e">
        <f>VLOOKUP(Таблица1[[#This Row],[Наименование Заказчика]],Таблица3[],2,FALSE)</f>
        <v>#N/A</v>
      </c>
      <c r="C6718" s="4" t="e">
        <f>VLOOKUP(Таблица1[[#This Row],[Наименование Заказчика]],Таблица3[],3,FALSE)</f>
        <v>#N/A</v>
      </c>
      <c r="N6718" s="38" t="e">
        <f>VLOOKUP(Таблица1[[#This Row],[Код основания для проведения закупки с применением особого порядка]],Таблица4[#All],3,FALSE)</f>
        <v>#N/A</v>
      </c>
      <c r="O6718" s="52"/>
      <c r="P6718" s="52"/>
      <c r="Q6718" s="52"/>
      <c r="R6718" s="52"/>
      <c r="S6718" s="38" t="e">
        <f>VLOOKUP(Таблица1[[#This Row],[Код страны поставки ТРУ]],Таблица8[],3,FALSE)</f>
        <v>#N/A</v>
      </c>
      <c r="T6718" s="52"/>
      <c r="U6718" s="52"/>
      <c r="V6718" s="38" t="e">
        <f>VLOOKUP(Таблица1[[#This Row],[Код условия поставки по ИНКОТЕРМС 2010]],Таблица10[],2,FALSE)</f>
        <v>#N/A</v>
      </c>
      <c r="X6718" s="4" t="e">
        <f>VLOOKUP(Таблица1[[#This Row],[Код единицы измерения]],Таблица37[#All],2,FALSE)</f>
        <v>#N/A</v>
      </c>
      <c r="Z6718" s="56"/>
      <c r="AA6718" s="56"/>
      <c r="AB6718" s="57">
        <f>Таблица1[[#This Row],[Кол-во/объем]]*Таблица1[[#This Row],[Маркетинговая цена за единицу, тенге без НДС]]</f>
        <v>0</v>
      </c>
      <c r="AC6718" s="52"/>
      <c r="AD6718" s="52"/>
      <c r="AE6718" s="52"/>
    </row>
    <row r="6719" spans="2:31" x14ac:dyDescent="0.3">
      <c r="B6719" s="4" t="e">
        <f>VLOOKUP(Таблица1[[#This Row],[Наименование Заказчика]],Таблица3[],2,FALSE)</f>
        <v>#N/A</v>
      </c>
      <c r="C6719" s="4" t="e">
        <f>VLOOKUP(Таблица1[[#This Row],[Наименование Заказчика]],Таблица3[],3,FALSE)</f>
        <v>#N/A</v>
      </c>
      <c r="N6719" s="38" t="e">
        <f>VLOOKUP(Таблица1[[#This Row],[Код основания для проведения закупки с применением особого порядка]],Таблица4[#All],3,FALSE)</f>
        <v>#N/A</v>
      </c>
      <c r="O6719" s="52"/>
      <c r="P6719" s="52"/>
      <c r="Q6719" s="52"/>
      <c r="R6719" s="52"/>
      <c r="S6719" s="38" t="e">
        <f>VLOOKUP(Таблица1[[#This Row],[Код страны поставки ТРУ]],Таблица8[],3,FALSE)</f>
        <v>#N/A</v>
      </c>
      <c r="T6719" s="52"/>
      <c r="U6719" s="52"/>
      <c r="V6719" s="38" t="e">
        <f>VLOOKUP(Таблица1[[#This Row],[Код условия поставки по ИНКОТЕРМС 2010]],Таблица10[],2,FALSE)</f>
        <v>#N/A</v>
      </c>
      <c r="X6719" s="4" t="e">
        <f>VLOOKUP(Таблица1[[#This Row],[Код единицы измерения]],Таблица37[#All],2,FALSE)</f>
        <v>#N/A</v>
      </c>
      <c r="Z6719" s="56"/>
      <c r="AA6719" s="56"/>
      <c r="AB6719" s="57">
        <f>Таблица1[[#This Row],[Кол-во/объем]]*Таблица1[[#This Row],[Маркетинговая цена за единицу, тенге без НДС]]</f>
        <v>0</v>
      </c>
      <c r="AC6719" s="52"/>
      <c r="AD6719" s="52"/>
      <c r="AE6719" s="52"/>
    </row>
    <row r="6720" spans="2:31" x14ac:dyDescent="0.3">
      <c r="B6720" s="4" t="e">
        <f>VLOOKUP(Таблица1[[#This Row],[Наименование Заказчика]],Таблица3[],2,FALSE)</f>
        <v>#N/A</v>
      </c>
      <c r="C6720" s="4" t="e">
        <f>VLOOKUP(Таблица1[[#This Row],[Наименование Заказчика]],Таблица3[],3,FALSE)</f>
        <v>#N/A</v>
      </c>
      <c r="N6720" s="38" t="e">
        <f>VLOOKUP(Таблица1[[#This Row],[Код основания для проведения закупки с применением особого порядка]],Таблица4[#All],3,FALSE)</f>
        <v>#N/A</v>
      </c>
      <c r="O6720" s="52"/>
      <c r="P6720" s="52"/>
      <c r="Q6720" s="52"/>
      <c r="R6720" s="52"/>
      <c r="S6720" s="38" t="e">
        <f>VLOOKUP(Таблица1[[#This Row],[Код страны поставки ТРУ]],Таблица8[],3,FALSE)</f>
        <v>#N/A</v>
      </c>
      <c r="T6720" s="52"/>
      <c r="U6720" s="52"/>
      <c r="V6720" s="38" t="e">
        <f>VLOOKUP(Таблица1[[#This Row],[Код условия поставки по ИНКОТЕРМС 2010]],Таблица10[],2,FALSE)</f>
        <v>#N/A</v>
      </c>
      <c r="X6720" s="4" t="e">
        <f>VLOOKUP(Таблица1[[#This Row],[Код единицы измерения]],Таблица37[#All],2,FALSE)</f>
        <v>#N/A</v>
      </c>
      <c r="Z6720" s="56"/>
      <c r="AA6720" s="56"/>
      <c r="AB6720" s="57">
        <f>Таблица1[[#This Row],[Кол-во/объем]]*Таблица1[[#This Row],[Маркетинговая цена за единицу, тенге без НДС]]</f>
        <v>0</v>
      </c>
      <c r="AC6720" s="52"/>
      <c r="AD6720" s="52"/>
      <c r="AE6720" s="52"/>
    </row>
    <row r="6721" spans="2:31" x14ac:dyDescent="0.3">
      <c r="B6721" s="4" t="e">
        <f>VLOOKUP(Таблица1[[#This Row],[Наименование Заказчика]],Таблица3[],2,FALSE)</f>
        <v>#N/A</v>
      </c>
      <c r="C6721" s="4" t="e">
        <f>VLOOKUP(Таблица1[[#This Row],[Наименование Заказчика]],Таблица3[],3,FALSE)</f>
        <v>#N/A</v>
      </c>
      <c r="N6721" s="38" t="e">
        <f>VLOOKUP(Таблица1[[#This Row],[Код основания для проведения закупки с применением особого порядка]],Таблица4[#All],3,FALSE)</f>
        <v>#N/A</v>
      </c>
      <c r="O6721" s="52"/>
      <c r="P6721" s="52"/>
      <c r="Q6721" s="52"/>
      <c r="R6721" s="52"/>
      <c r="S6721" s="38" t="e">
        <f>VLOOKUP(Таблица1[[#This Row],[Код страны поставки ТРУ]],Таблица8[],3,FALSE)</f>
        <v>#N/A</v>
      </c>
      <c r="T6721" s="52"/>
      <c r="U6721" s="52"/>
      <c r="V6721" s="38" t="e">
        <f>VLOOKUP(Таблица1[[#This Row],[Код условия поставки по ИНКОТЕРМС 2010]],Таблица10[],2,FALSE)</f>
        <v>#N/A</v>
      </c>
      <c r="X6721" s="4" t="e">
        <f>VLOOKUP(Таблица1[[#This Row],[Код единицы измерения]],Таблица37[#All],2,FALSE)</f>
        <v>#N/A</v>
      </c>
      <c r="Z6721" s="56"/>
      <c r="AA6721" s="56"/>
      <c r="AB6721" s="57">
        <f>Таблица1[[#This Row],[Кол-во/объем]]*Таблица1[[#This Row],[Маркетинговая цена за единицу, тенге без НДС]]</f>
        <v>0</v>
      </c>
      <c r="AC6721" s="52"/>
      <c r="AD6721" s="52"/>
      <c r="AE6721" s="52"/>
    </row>
    <row r="6722" spans="2:31" x14ac:dyDescent="0.3">
      <c r="B6722" s="4" t="e">
        <f>VLOOKUP(Таблица1[[#This Row],[Наименование Заказчика]],Таблица3[],2,FALSE)</f>
        <v>#N/A</v>
      </c>
      <c r="C6722" s="4" t="e">
        <f>VLOOKUP(Таблица1[[#This Row],[Наименование Заказчика]],Таблица3[],3,FALSE)</f>
        <v>#N/A</v>
      </c>
      <c r="N6722" s="38" t="e">
        <f>VLOOKUP(Таблица1[[#This Row],[Код основания для проведения закупки с применением особого порядка]],Таблица4[#All],3,FALSE)</f>
        <v>#N/A</v>
      </c>
      <c r="O6722" s="52"/>
      <c r="P6722" s="52"/>
      <c r="Q6722" s="52"/>
      <c r="R6722" s="52"/>
      <c r="S6722" s="38" t="e">
        <f>VLOOKUP(Таблица1[[#This Row],[Код страны поставки ТРУ]],Таблица8[],3,FALSE)</f>
        <v>#N/A</v>
      </c>
      <c r="T6722" s="52"/>
      <c r="U6722" s="52"/>
      <c r="V6722" s="38" t="e">
        <f>VLOOKUP(Таблица1[[#This Row],[Код условия поставки по ИНКОТЕРМС 2010]],Таблица10[],2,FALSE)</f>
        <v>#N/A</v>
      </c>
      <c r="X6722" s="4" t="e">
        <f>VLOOKUP(Таблица1[[#This Row],[Код единицы измерения]],Таблица37[#All],2,FALSE)</f>
        <v>#N/A</v>
      </c>
      <c r="Z6722" s="56"/>
      <c r="AA6722" s="56"/>
      <c r="AB6722" s="57">
        <f>Таблица1[[#This Row],[Кол-во/объем]]*Таблица1[[#This Row],[Маркетинговая цена за единицу, тенге без НДС]]</f>
        <v>0</v>
      </c>
      <c r="AC6722" s="52"/>
      <c r="AD6722" s="52"/>
      <c r="AE6722" s="52"/>
    </row>
    <row r="6723" spans="2:31" x14ac:dyDescent="0.3">
      <c r="B6723" s="4" t="e">
        <f>VLOOKUP(Таблица1[[#This Row],[Наименование Заказчика]],Таблица3[],2,FALSE)</f>
        <v>#N/A</v>
      </c>
      <c r="C6723" s="4" t="e">
        <f>VLOOKUP(Таблица1[[#This Row],[Наименование Заказчика]],Таблица3[],3,FALSE)</f>
        <v>#N/A</v>
      </c>
      <c r="N6723" s="38" t="e">
        <f>VLOOKUP(Таблица1[[#This Row],[Код основания для проведения закупки с применением особого порядка]],Таблица4[#All],3,FALSE)</f>
        <v>#N/A</v>
      </c>
      <c r="O6723" s="52"/>
      <c r="P6723" s="52"/>
      <c r="Q6723" s="52"/>
      <c r="R6723" s="52"/>
      <c r="S6723" s="38" t="e">
        <f>VLOOKUP(Таблица1[[#This Row],[Код страны поставки ТРУ]],Таблица8[],3,FALSE)</f>
        <v>#N/A</v>
      </c>
      <c r="T6723" s="52"/>
      <c r="U6723" s="52"/>
      <c r="V6723" s="38" t="e">
        <f>VLOOKUP(Таблица1[[#This Row],[Код условия поставки по ИНКОТЕРМС 2010]],Таблица10[],2,FALSE)</f>
        <v>#N/A</v>
      </c>
      <c r="X6723" s="4" t="e">
        <f>VLOOKUP(Таблица1[[#This Row],[Код единицы измерения]],Таблица37[#All],2,FALSE)</f>
        <v>#N/A</v>
      </c>
      <c r="Z6723" s="56"/>
      <c r="AA6723" s="56"/>
      <c r="AB6723" s="57">
        <f>Таблица1[[#This Row],[Кол-во/объем]]*Таблица1[[#This Row],[Маркетинговая цена за единицу, тенге без НДС]]</f>
        <v>0</v>
      </c>
      <c r="AC6723" s="52"/>
      <c r="AD6723" s="52"/>
      <c r="AE6723" s="52"/>
    </row>
    <row r="6724" spans="2:31" x14ac:dyDescent="0.3">
      <c r="B6724" s="4" t="e">
        <f>VLOOKUP(Таблица1[[#This Row],[Наименование Заказчика]],Таблица3[],2,FALSE)</f>
        <v>#N/A</v>
      </c>
      <c r="C6724" s="4" t="e">
        <f>VLOOKUP(Таблица1[[#This Row],[Наименование Заказчика]],Таблица3[],3,FALSE)</f>
        <v>#N/A</v>
      </c>
      <c r="N6724" s="38" t="e">
        <f>VLOOKUP(Таблица1[[#This Row],[Код основания для проведения закупки с применением особого порядка]],Таблица4[#All],3,FALSE)</f>
        <v>#N/A</v>
      </c>
      <c r="O6724" s="52"/>
      <c r="P6724" s="52"/>
      <c r="Q6724" s="52"/>
      <c r="R6724" s="52"/>
      <c r="S6724" s="38" t="e">
        <f>VLOOKUP(Таблица1[[#This Row],[Код страны поставки ТРУ]],Таблица8[],3,FALSE)</f>
        <v>#N/A</v>
      </c>
      <c r="T6724" s="52"/>
      <c r="U6724" s="52"/>
      <c r="V6724" s="38" t="e">
        <f>VLOOKUP(Таблица1[[#This Row],[Код условия поставки по ИНКОТЕРМС 2010]],Таблица10[],2,FALSE)</f>
        <v>#N/A</v>
      </c>
      <c r="X6724" s="4" t="e">
        <f>VLOOKUP(Таблица1[[#This Row],[Код единицы измерения]],Таблица37[#All],2,FALSE)</f>
        <v>#N/A</v>
      </c>
      <c r="Z6724" s="56"/>
      <c r="AA6724" s="56"/>
      <c r="AB6724" s="57">
        <f>Таблица1[[#This Row],[Кол-во/объем]]*Таблица1[[#This Row],[Маркетинговая цена за единицу, тенге без НДС]]</f>
        <v>0</v>
      </c>
      <c r="AC6724" s="52"/>
      <c r="AD6724" s="52"/>
      <c r="AE6724" s="52"/>
    </row>
    <row r="6725" spans="2:31" x14ac:dyDescent="0.3">
      <c r="B6725" s="4" t="e">
        <f>VLOOKUP(Таблица1[[#This Row],[Наименование Заказчика]],Таблица3[],2,FALSE)</f>
        <v>#N/A</v>
      </c>
      <c r="C6725" s="4" t="e">
        <f>VLOOKUP(Таблица1[[#This Row],[Наименование Заказчика]],Таблица3[],3,FALSE)</f>
        <v>#N/A</v>
      </c>
      <c r="N6725" s="38" t="e">
        <f>VLOOKUP(Таблица1[[#This Row],[Код основания для проведения закупки с применением особого порядка]],Таблица4[#All],3,FALSE)</f>
        <v>#N/A</v>
      </c>
      <c r="O6725" s="52"/>
      <c r="P6725" s="52"/>
      <c r="Q6725" s="52"/>
      <c r="R6725" s="52"/>
      <c r="S6725" s="38" t="e">
        <f>VLOOKUP(Таблица1[[#This Row],[Код страны поставки ТРУ]],Таблица8[],3,FALSE)</f>
        <v>#N/A</v>
      </c>
      <c r="T6725" s="52"/>
      <c r="U6725" s="52"/>
      <c r="V6725" s="38" t="e">
        <f>VLOOKUP(Таблица1[[#This Row],[Код условия поставки по ИНКОТЕРМС 2010]],Таблица10[],2,FALSE)</f>
        <v>#N/A</v>
      </c>
      <c r="X6725" s="4" t="e">
        <f>VLOOKUP(Таблица1[[#This Row],[Код единицы измерения]],Таблица37[#All],2,FALSE)</f>
        <v>#N/A</v>
      </c>
      <c r="Z6725" s="56"/>
      <c r="AA6725" s="56"/>
      <c r="AB6725" s="57">
        <f>Таблица1[[#This Row],[Кол-во/объем]]*Таблица1[[#This Row],[Маркетинговая цена за единицу, тенге без НДС]]</f>
        <v>0</v>
      </c>
      <c r="AC6725" s="52"/>
      <c r="AD6725" s="52"/>
      <c r="AE6725" s="52"/>
    </row>
    <row r="6726" spans="2:31" x14ac:dyDescent="0.3">
      <c r="B6726" s="4" t="e">
        <f>VLOOKUP(Таблица1[[#This Row],[Наименование Заказчика]],Таблица3[],2,FALSE)</f>
        <v>#N/A</v>
      </c>
      <c r="C6726" s="4" t="e">
        <f>VLOOKUP(Таблица1[[#This Row],[Наименование Заказчика]],Таблица3[],3,FALSE)</f>
        <v>#N/A</v>
      </c>
      <c r="N6726" s="38" t="e">
        <f>VLOOKUP(Таблица1[[#This Row],[Код основания для проведения закупки с применением особого порядка]],Таблица4[#All],3,FALSE)</f>
        <v>#N/A</v>
      </c>
      <c r="O6726" s="52"/>
      <c r="P6726" s="52"/>
      <c r="Q6726" s="52"/>
      <c r="R6726" s="52"/>
      <c r="S6726" s="38" t="e">
        <f>VLOOKUP(Таблица1[[#This Row],[Код страны поставки ТРУ]],Таблица8[],3,FALSE)</f>
        <v>#N/A</v>
      </c>
      <c r="T6726" s="52"/>
      <c r="U6726" s="52"/>
      <c r="V6726" s="38" t="e">
        <f>VLOOKUP(Таблица1[[#This Row],[Код условия поставки по ИНКОТЕРМС 2010]],Таблица10[],2,FALSE)</f>
        <v>#N/A</v>
      </c>
      <c r="X6726" s="4" t="e">
        <f>VLOOKUP(Таблица1[[#This Row],[Код единицы измерения]],Таблица37[#All],2,FALSE)</f>
        <v>#N/A</v>
      </c>
      <c r="Z6726" s="56"/>
      <c r="AA6726" s="56"/>
      <c r="AB6726" s="57">
        <f>Таблица1[[#This Row],[Кол-во/объем]]*Таблица1[[#This Row],[Маркетинговая цена за единицу, тенге без НДС]]</f>
        <v>0</v>
      </c>
      <c r="AC6726" s="52"/>
      <c r="AD6726" s="52"/>
      <c r="AE6726" s="52"/>
    </row>
    <row r="6727" spans="2:31" x14ac:dyDescent="0.3">
      <c r="B6727" s="4" t="e">
        <f>VLOOKUP(Таблица1[[#This Row],[Наименование Заказчика]],Таблица3[],2,FALSE)</f>
        <v>#N/A</v>
      </c>
      <c r="C6727" s="4" t="e">
        <f>VLOOKUP(Таблица1[[#This Row],[Наименование Заказчика]],Таблица3[],3,FALSE)</f>
        <v>#N/A</v>
      </c>
      <c r="N6727" s="38" t="e">
        <f>VLOOKUP(Таблица1[[#This Row],[Код основания для проведения закупки с применением особого порядка]],Таблица4[#All],3,FALSE)</f>
        <v>#N/A</v>
      </c>
      <c r="O6727" s="52"/>
      <c r="P6727" s="52"/>
      <c r="Q6727" s="52"/>
      <c r="R6727" s="52"/>
      <c r="S6727" s="38" t="e">
        <f>VLOOKUP(Таблица1[[#This Row],[Код страны поставки ТРУ]],Таблица8[],3,FALSE)</f>
        <v>#N/A</v>
      </c>
      <c r="T6727" s="52"/>
      <c r="U6727" s="52"/>
      <c r="V6727" s="38" t="e">
        <f>VLOOKUP(Таблица1[[#This Row],[Код условия поставки по ИНКОТЕРМС 2010]],Таблица10[],2,FALSE)</f>
        <v>#N/A</v>
      </c>
      <c r="X6727" s="4" t="e">
        <f>VLOOKUP(Таблица1[[#This Row],[Код единицы измерения]],Таблица37[#All],2,FALSE)</f>
        <v>#N/A</v>
      </c>
      <c r="Z6727" s="56"/>
      <c r="AA6727" s="56"/>
      <c r="AB6727" s="57">
        <f>Таблица1[[#This Row],[Кол-во/объем]]*Таблица1[[#This Row],[Маркетинговая цена за единицу, тенге без НДС]]</f>
        <v>0</v>
      </c>
      <c r="AC6727" s="52"/>
      <c r="AD6727" s="52"/>
      <c r="AE6727" s="52"/>
    </row>
    <row r="6728" spans="2:31" x14ac:dyDescent="0.3">
      <c r="B6728" s="4" t="e">
        <f>VLOOKUP(Таблица1[[#This Row],[Наименование Заказчика]],Таблица3[],2,FALSE)</f>
        <v>#N/A</v>
      </c>
      <c r="C6728" s="4" t="e">
        <f>VLOOKUP(Таблица1[[#This Row],[Наименование Заказчика]],Таблица3[],3,FALSE)</f>
        <v>#N/A</v>
      </c>
      <c r="N6728" s="38" t="e">
        <f>VLOOKUP(Таблица1[[#This Row],[Код основания для проведения закупки с применением особого порядка]],Таблица4[#All],3,FALSE)</f>
        <v>#N/A</v>
      </c>
      <c r="O6728" s="52"/>
      <c r="P6728" s="52"/>
      <c r="Q6728" s="52"/>
      <c r="R6728" s="52"/>
      <c r="S6728" s="38" t="e">
        <f>VLOOKUP(Таблица1[[#This Row],[Код страны поставки ТРУ]],Таблица8[],3,FALSE)</f>
        <v>#N/A</v>
      </c>
      <c r="T6728" s="52"/>
      <c r="U6728" s="52"/>
      <c r="V6728" s="38" t="e">
        <f>VLOOKUP(Таблица1[[#This Row],[Код условия поставки по ИНКОТЕРМС 2010]],Таблица10[],2,FALSE)</f>
        <v>#N/A</v>
      </c>
      <c r="X6728" s="4" t="e">
        <f>VLOOKUP(Таблица1[[#This Row],[Код единицы измерения]],Таблица37[#All],2,FALSE)</f>
        <v>#N/A</v>
      </c>
      <c r="Z6728" s="56"/>
      <c r="AA6728" s="56"/>
      <c r="AB6728" s="57">
        <f>Таблица1[[#This Row],[Кол-во/объем]]*Таблица1[[#This Row],[Маркетинговая цена за единицу, тенге без НДС]]</f>
        <v>0</v>
      </c>
      <c r="AC6728" s="52"/>
      <c r="AD6728" s="52"/>
      <c r="AE6728" s="52"/>
    </row>
    <row r="6729" spans="2:31" x14ac:dyDescent="0.3">
      <c r="B6729" s="4" t="e">
        <f>VLOOKUP(Таблица1[[#This Row],[Наименование Заказчика]],Таблица3[],2,FALSE)</f>
        <v>#N/A</v>
      </c>
      <c r="C6729" s="4" t="e">
        <f>VLOOKUP(Таблица1[[#This Row],[Наименование Заказчика]],Таблица3[],3,FALSE)</f>
        <v>#N/A</v>
      </c>
      <c r="N6729" s="38" t="e">
        <f>VLOOKUP(Таблица1[[#This Row],[Код основания для проведения закупки с применением особого порядка]],Таблица4[#All],3,FALSE)</f>
        <v>#N/A</v>
      </c>
      <c r="O6729" s="52"/>
      <c r="P6729" s="52"/>
      <c r="Q6729" s="52"/>
      <c r="R6729" s="52"/>
      <c r="S6729" s="38" t="e">
        <f>VLOOKUP(Таблица1[[#This Row],[Код страны поставки ТРУ]],Таблица8[],3,FALSE)</f>
        <v>#N/A</v>
      </c>
      <c r="T6729" s="52"/>
      <c r="U6729" s="52"/>
      <c r="V6729" s="38" t="e">
        <f>VLOOKUP(Таблица1[[#This Row],[Код условия поставки по ИНКОТЕРМС 2010]],Таблица10[],2,FALSE)</f>
        <v>#N/A</v>
      </c>
      <c r="X6729" s="4" t="e">
        <f>VLOOKUP(Таблица1[[#This Row],[Код единицы измерения]],Таблица37[#All],2,FALSE)</f>
        <v>#N/A</v>
      </c>
      <c r="Z6729" s="56"/>
      <c r="AA6729" s="56"/>
      <c r="AB6729" s="57">
        <f>Таблица1[[#This Row],[Кол-во/объем]]*Таблица1[[#This Row],[Маркетинговая цена за единицу, тенге без НДС]]</f>
        <v>0</v>
      </c>
      <c r="AC6729" s="52"/>
      <c r="AD6729" s="52"/>
      <c r="AE6729" s="52"/>
    </row>
    <row r="6730" spans="2:31" x14ac:dyDescent="0.3">
      <c r="B6730" s="4" t="e">
        <f>VLOOKUP(Таблица1[[#This Row],[Наименование Заказчика]],Таблица3[],2,FALSE)</f>
        <v>#N/A</v>
      </c>
      <c r="C6730" s="4" t="e">
        <f>VLOOKUP(Таблица1[[#This Row],[Наименование Заказчика]],Таблица3[],3,FALSE)</f>
        <v>#N/A</v>
      </c>
      <c r="N6730" s="38" t="e">
        <f>VLOOKUP(Таблица1[[#This Row],[Код основания для проведения закупки с применением особого порядка]],Таблица4[#All],3,FALSE)</f>
        <v>#N/A</v>
      </c>
      <c r="O6730" s="52"/>
      <c r="P6730" s="52"/>
      <c r="Q6730" s="52"/>
      <c r="R6730" s="52"/>
      <c r="S6730" s="38" t="e">
        <f>VLOOKUP(Таблица1[[#This Row],[Код страны поставки ТРУ]],Таблица8[],3,FALSE)</f>
        <v>#N/A</v>
      </c>
      <c r="T6730" s="52"/>
      <c r="U6730" s="52"/>
      <c r="V6730" s="38" t="e">
        <f>VLOOKUP(Таблица1[[#This Row],[Код условия поставки по ИНКОТЕРМС 2010]],Таблица10[],2,FALSE)</f>
        <v>#N/A</v>
      </c>
      <c r="X6730" s="4" t="e">
        <f>VLOOKUP(Таблица1[[#This Row],[Код единицы измерения]],Таблица37[#All],2,FALSE)</f>
        <v>#N/A</v>
      </c>
      <c r="Z6730" s="56"/>
      <c r="AA6730" s="56"/>
      <c r="AB6730" s="57">
        <f>Таблица1[[#This Row],[Кол-во/объем]]*Таблица1[[#This Row],[Маркетинговая цена за единицу, тенге без НДС]]</f>
        <v>0</v>
      </c>
      <c r="AC6730" s="52"/>
      <c r="AD6730" s="52"/>
      <c r="AE6730" s="52"/>
    </row>
    <row r="6731" spans="2:31" x14ac:dyDescent="0.3">
      <c r="B6731" s="4" t="e">
        <f>VLOOKUP(Таблица1[[#This Row],[Наименование Заказчика]],Таблица3[],2,FALSE)</f>
        <v>#N/A</v>
      </c>
      <c r="C6731" s="4" t="e">
        <f>VLOOKUP(Таблица1[[#This Row],[Наименование Заказчика]],Таблица3[],3,FALSE)</f>
        <v>#N/A</v>
      </c>
      <c r="N6731" s="38" t="e">
        <f>VLOOKUP(Таблица1[[#This Row],[Код основания для проведения закупки с применением особого порядка]],Таблица4[#All],3,FALSE)</f>
        <v>#N/A</v>
      </c>
      <c r="O6731" s="52"/>
      <c r="P6731" s="52"/>
      <c r="Q6731" s="52"/>
      <c r="R6731" s="52"/>
      <c r="S6731" s="38" t="e">
        <f>VLOOKUP(Таблица1[[#This Row],[Код страны поставки ТРУ]],Таблица8[],3,FALSE)</f>
        <v>#N/A</v>
      </c>
      <c r="T6731" s="52"/>
      <c r="U6731" s="52"/>
      <c r="V6731" s="38" t="e">
        <f>VLOOKUP(Таблица1[[#This Row],[Код условия поставки по ИНКОТЕРМС 2010]],Таблица10[],2,FALSE)</f>
        <v>#N/A</v>
      </c>
      <c r="X6731" s="4" t="e">
        <f>VLOOKUP(Таблица1[[#This Row],[Код единицы измерения]],Таблица37[#All],2,FALSE)</f>
        <v>#N/A</v>
      </c>
      <c r="Z6731" s="56"/>
      <c r="AA6731" s="56"/>
      <c r="AB6731" s="57">
        <f>Таблица1[[#This Row],[Кол-во/объем]]*Таблица1[[#This Row],[Маркетинговая цена за единицу, тенге без НДС]]</f>
        <v>0</v>
      </c>
      <c r="AC6731" s="52"/>
      <c r="AD6731" s="52"/>
      <c r="AE6731" s="52"/>
    </row>
    <row r="6732" spans="2:31" x14ac:dyDescent="0.3">
      <c r="B6732" s="4" t="e">
        <f>VLOOKUP(Таблица1[[#This Row],[Наименование Заказчика]],Таблица3[],2,FALSE)</f>
        <v>#N/A</v>
      </c>
      <c r="C6732" s="4" t="e">
        <f>VLOOKUP(Таблица1[[#This Row],[Наименование Заказчика]],Таблица3[],3,FALSE)</f>
        <v>#N/A</v>
      </c>
      <c r="N6732" s="38" t="e">
        <f>VLOOKUP(Таблица1[[#This Row],[Код основания для проведения закупки с применением особого порядка]],Таблица4[#All],3,FALSE)</f>
        <v>#N/A</v>
      </c>
      <c r="O6732" s="52"/>
      <c r="P6732" s="52"/>
      <c r="Q6732" s="52"/>
      <c r="R6732" s="52"/>
      <c r="S6732" s="38" t="e">
        <f>VLOOKUP(Таблица1[[#This Row],[Код страны поставки ТРУ]],Таблица8[],3,FALSE)</f>
        <v>#N/A</v>
      </c>
      <c r="T6732" s="52"/>
      <c r="U6732" s="52"/>
      <c r="V6732" s="38" t="e">
        <f>VLOOKUP(Таблица1[[#This Row],[Код условия поставки по ИНКОТЕРМС 2010]],Таблица10[],2,FALSE)</f>
        <v>#N/A</v>
      </c>
      <c r="X6732" s="4" t="e">
        <f>VLOOKUP(Таблица1[[#This Row],[Код единицы измерения]],Таблица37[#All],2,FALSE)</f>
        <v>#N/A</v>
      </c>
      <c r="Z6732" s="56"/>
      <c r="AA6732" s="56"/>
      <c r="AB6732" s="57">
        <f>Таблица1[[#This Row],[Кол-во/объем]]*Таблица1[[#This Row],[Маркетинговая цена за единицу, тенге без НДС]]</f>
        <v>0</v>
      </c>
      <c r="AC6732" s="52"/>
      <c r="AD6732" s="52"/>
      <c r="AE6732" s="52"/>
    </row>
    <row r="6733" spans="2:31" x14ac:dyDescent="0.3">
      <c r="B6733" s="4" t="e">
        <f>VLOOKUP(Таблица1[[#This Row],[Наименование Заказчика]],Таблица3[],2,FALSE)</f>
        <v>#N/A</v>
      </c>
      <c r="C6733" s="4" t="e">
        <f>VLOOKUP(Таблица1[[#This Row],[Наименование Заказчика]],Таблица3[],3,FALSE)</f>
        <v>#N/A</v>
      </c>
      <c r="N6733" s="38" t="e">
        <f>VLOOKUP(Таблица1[[#This Row],[Код основания для проведения закупки с применением особого порядка]],Таблица4[#All],3,FALSE)</f>
        <v>#N/A</v>
      </c>
      <c r="O6733" s="52"/>
      <c r="P6733" s="52"/>
      <c r="Q6733" s="52"/>
      <c r="R6733" s="52"/>
      <c r="S6733" s="38" t="e">
        <f>VLOOKUP(Таблица1[[#This Row],[Код страны поставки ТРУ]],Таблица8[],3,FALSE)</f>
        <v>#N/A</v>
      </c>
      <c r="T6733" s="52"/>
      <c r="U6733" s="52"/>
      <c r="V6733" s="38" t="e">
        <f>VLOOKUP(Таблица1[[#This Row],[Код условия поставки по ИНКОТЕРМС 2010]],Таблица10[],2,FALSE)</f>
        <v>#N/A</v>
      </c>
      <c r="X6733" s="4" t="e">
        <f>VLOOKUP(Таблица1[[#This Row],[Код единицы измерения]],Таблица37[#All],2,FALSE)</f>
        <v>#N/A</v>
      </c>
      <c r="Z6733" s="56"/>
      <c r="AA6733" s="56"/>
      <c r="AB6733" s="57">
        <f>Таблица1[[#This Row],[Кол-во/объем]]*Таблица1[[#This Row],[Маркетинговая цена за единицу, тенге без НДС]]</f>
        <v>0</v>
      </c>
      <c r="AC6733" s="52"/>
      <c r="AD6733" s="52"/>
      <c r="AE6733" s="52"/>
    </row>
    <row r="6734" spans="2:31" x14ac:dyDescent="0.3">
      <c r="B6734" s="4" t="e">
        <f>VLOOKUP(Таблица1[[#This Row],[Наименование Заказчика]],Таблица3[],2,FALSE)</f>
        <v>#N/A</v>
      </c>
      <c r="C6734" s="4" t="e">
        <f>VLOOKUP(Таблица1[[#This Row],[Наименование Заказчика]],Таблица3[],3,FALSE)</f>
        <v>#N/A</v>
      </c>
      <c r="N6734" s="38" t="e">
        <f>VLOOKUP(Таблица1[[#This Row],[Код основания для проведения закупки с применением особого порядка]],Таблица4[#All],3,FALSE)</f>
        <v>#N/A</v>
      </c>
      <c r="O6734" s="52"/>
      <c r="P6734" s="52"/>
      <c r="Q6734" s="52"/>
      <c r="R6734" s="52"/>
      <c r="S6734" s="38" t="e">
        <f>VLOOKUP(Таблица1[[#This Row],[Код страны поставки ТРУ]],Таблица8[],3,FALSE)</f>
        <v>#N/A</v>
      </c>
      <c r="T6734" s="52"/>
      <c r="U6734" s="52"/>
      <c r="V6734" s="38" t="e">
        <f>VLOOKUP(Таблица1[[#This Row],[Код условия поставки по ИНКОТЕРМС 2010]],Таблица10[],2,FALSE)</f>
        <v>#N/A</v>
      </c>
      <c r="X6734" s="4" t="e">
        <f>VLOOKUP(Таблица1[[#This Row],[Код единицы измерения]],Таблица37[#All],2,FALSE)</f>
        <v>#N/A</v>
      </c>
      <c r="Z6734" s="56"/>
      <c r="AA6734" s="56"/>
      <c r="AB6734" s="57">
        <f>Таблица1[[#This Row],[Кол-во/объем]]*Таблица1[[#This Row],[Маркетинговая цена за единицу, тенге без НДС]]</f>
        <v>0</v>
      </c>
      <c r="AC6734" s="52"/>
      <c r="AD6734" s="52"/>
      <c r="AE6734" s="52"/>
    </row>
    <row r="6735" spans="2:31" x14ac:dyDescent="0.3">
      <c r="B6735" s="4" t="e">
        <f>VLOOKUP(Таблица1[[#This Row],[Наименование Заказчика]],Таблица3[],2,FALSE)</f>
        <v>#N/A</v>
      </c>
      <c r="C6735" s="4" t="e">
        <f>VLOOKUP(Таблица1[[#This Row],[Наименование Заказчика]],Таблица3[],3,FALSE)</f>
        <v>#N/A</v>
      </c>
      <c r="N6735" s="38" t="e">
        <f>VLOOKUP(Таблица1[[#This Row],[Код основания для проведения закупки с применением особого порядка]],Таблица4[#All],3,FALSE)</f>
        <v>#N/A</v>
      </c>
      <c r="O6735" s="52"/>
      <c r="P6735" s="52"/>
      <c r="Q6735" s="52"/>
      <c r="R6735" s="52"/>
      <c r="S6735" s="38" t="e">
        <f>VLOOKUP(Таблица1[[#This Row],[Код страны поставки ТРУ]],Таблица8[],3,FALSE)</f>
        <v>#N/A</v>
      </c>
      <c r="T6735" s="52"/>
      <c r="U6735" s="52"/>
      <c r="V6735" s="38" t="e">
        <f>VLOOKUP(Таблица1[[#This Row],[Код условия поставки по ИНКОТЕРМС 2010]],Таблица10[],2,FALSE)</f>
        <v>#N/A</v>
      </c>
      <c r="X6735" s="4" t="e">
        <f>VLOOKUP(Таблица1[[#This Row],[Код единицы измерения]],Таблица37[#All],2,FALSE)</f>
        <v>#N/A</v>
      </c>
      <c r="Z6735" s="56"/>
      <c r="AA6735" s="56"/>
      <c r="AB6735" s="57">
        <f>Таблица1[[#This Row],[Кол-во/объем]]*Таблица1[[#This Row],[Маркетинговая цена за единицу, тенге без НДС]]</f>
        <v>0</v>
      </c>
      <c r="AC6735" s="52"/>
      <c r="AD6735" s="52"/>
      <c r="AE6735" s="52"/>
    </row>
    <row r="6736" spans="2:31" x14ac:dyDescent="0.3">
      <c r="B6736" s="4" t="e">
        <f>VLOOKUP(Таблица1[[#This Row],[Наименование Заказчика]],Таблица3[],2,FALSE)</f>
        <v>#N/A</v>
      </c>
      <c r="C6736" s="4" t="e">
        <f>VLOOKUP(Таблица1[[#This Row],[Наименование Заказчика]],Таблица3[],3,FALSE)</f>
        <v>#N/A</v>
      </c>
      <c r="N6736" s="38" t="e">
        <f>VLOOKUP(Таблица1[[#This Row],[Код основания для проведения закупки с применением особого порядка]],Таблица4[#All],3,FALSE)</f>
        <v>#N/A</v>
      </c>
      <c r="O6736" s="52"/>
      <c r="P6736" s="52"/>
      <c r="Q6736" s="52"/>
      <c r="R6736" s="52"/>
      <c r="S6736" s="38" t="e">
        <f>VLOOKUP(Таблица1[[#This Row],[Код страны поставки ТРУ]],Таблица8[],3,FALSE)</f>
        <v>#N/A</v>
      </c>
      <c r="T6736" s="52"/>
      <c r="U6736" s="52"/>
      <c r="V6736" s="38" t="e">
        <f>VLOOKUP(Таблица1[[#This Row],[Код условия поставки по ИНКОТЕРМС 2010]],Таблица10[],2,FALSE)</f>
        <v>#N/A</v>
      </c>
      <c r="X6736" s="4" t="e">
        <f>VLOOKUP(Таблица1[[#This Row],[Код единицы измерения]],Таблица37[#All],2,FALSE)</f>
        <v>#N/A</v>
      </c>
      <c r="Z6736" s="56"/>
      <c r="AA6736" s="56"/>
      <c r="AB6736" s="57">
        <f>Таблица1[[#This Row],[Кол-во/объем]]*Таблица1[[#This Row],[Маркетинговая цена за единицу, тенге без НДС]]</f>
        <v>0</v>
      </c>
      <c r="AC6736" s="52"/>
      <c r="AD6736" s="52"/>
      <c r="AE6736" s="52"/>
    </row>
    <row r="6737" spans="2:31" x14ac:dyDescent="0.3">
      <c r="B6737" s="4" t="e">
        <f>VLOOKUP(Таблица1[[#This Row],[Наименование Заказчика]],Таблица3[],2,FALSE)</f>
        <v>#N/A</v>
      </c>
      <c r="C6737" s="4" t="e">
        <f>VLOOKUP(Таблица1[[#This Row],[Наименование Заказчика]],Таблица3[],3,FALSE)</f>
        <v>#N/A</v>
      </c>
      <c r="N6737" s="38" t="e">
        <f>VLOOKUP(Таблица1[[#This Row],[Код основания для проведения закупки с применением особого порядка]],Таблица4[#All],3,FALSE)</f>
        <v>#N/A</v>
      </c>
      <c r="O6737" s="52"/>
      <c r="P6737" s="52"/>
      <c r="Q6737" s="52"/>
      <c r="R6737" s="52"/>
      <c r="S6737" s="38" t="e">
        <f>VLOOKUP(Таблица1[[#This Row],[Код страны поставки ТРУ]],Таблица8[],3,FALSE)</f>
        <v>#N/A</v>
      </c>
      <c r="T6737" s="52"/>
      <c r="U6737" s="52"/>
      <c r="V6737" s="38" t="e">
        <f>VLOOKUP(Таблица1[[#This Row],[Код условия поставки по ИНКОТЕРМС 2010]],Таблица10[],2,FALSE)</f>
        <v>#N/A</v>
      </c>
      <c r="X6737" s="4" t="e">
        <f>VLOOKUP(Таблица1[[#This Row],[Код единицы измерения]],Таблица37[#All],2,FALSE)</f>
        <v>#N/A</v>
      </c>
      <c r="Z6737" s="56"/>
      <c r="AA6737" s="56"/>
      <c r="AB6737" s="57">
        <f>Таблица1[[#This Row],[Кол-во/объем]]*Таблица1[[#This Row],[Маркетинговая цена за единицу, тенге без НДС]]</f>
        <v>0</v>
      </c>
      <c r="AC6737" s="52"/>
      <c r="AD6737" s="52"/>
      <c r="AE6737" s="52"/>
    </row>
    <row r="6738" spans="2:31" x14ac:dyDescent="0.3">
      <c r="B6738" s="4" t="e">
        <f>VLOOKUP(Таблица1[[#This Row],[Наименование Заказчика]],Таблица3[],2,FALSE)</f>
        <v>#N/A</v>
      </c>
      <c r="C6738" s="4" t="e">
        <f>VLOOKUP(Таблица1[[#This Row],[Наименование Заказчика]],Таблица3[],3,FALSE)</f>
        <v>#N/A</v>
      </c>
      <c r="N6738" s="38" t="e">
        <f>VLOOKUP(Таблица1[[#This Row],[Код основания для проведения закупки с применением особого порядка]],Таблица4[#All],3,FALSE)</f>
        <v>#N/A</v>
      </c>
      <c r="O6738" s="52"/>
      <c r="P6738" s="52"/>
      <c r="Q6738" s="52"/>
      <c r="R6738" s="52"/>
      <c r="S6738" s="38" t="e">
        <f>VLOOKUP(Таблица1[[#This Row],[Код страны поставки ТРУ]],Таблица8[],3,FALSE)</f>
        <v>#N/A</v>
      </c>
      <c r="T6738" s="52"/>
      <c r="U6738" s="52"/>
      <c r="V6738" s="38" t="e">
        <f>VLOOKUP(Таблица1[[#This Row],[Код условия поставки по ИНКОТЕРМС 2010]],Таблица10[],2,FALSE)</f>
        <v>#N/A</v>
      </c>
      <c r="X6738" s="4" t="e">
        <f>VLOOKUP(Таблица1[[#This Row],[Код единицы измерения]],Таблица37[#All],2,FALSE)</f>
        <v>#N/A</v>
      </c>
      <c r="Z6738" s="56"/>
      <c r="AA6738" s="56"/>
      <c r="AB6738" s="57">
        <f>Таблица1[[#This Row],[Кол-во/объем]]*Таблица1[[#This Row],[Маркетинговая цена за единицу, тенге без НДС]]</f>
        <v>0</v>
      </c>
      <c r="AC6738" s="52"/>
      <c r="AD6738" s="52"/>
      <c r="AE6738" s="52"/>
    </row>
    <row r="6739" spans="2:31" x14ac:dyDescent="0.3">
      <c r="B6739" s="4" t="e">
        <f>VLOOKUP(Таблица1[[#This Row],[Наименование Заказчика]],Таблица3[],2,FALSE)</f>
        <v>#N/A</v>
      </c>
      <c r="C6739" s="4" t="e">
        <f>VLOOKUP(Таблица1[[#This Row],[Наименование Заказчика]],Таблица3[],3,FALSE)</f>
        <v>#N/A</v>
      </c>
      <c r="N6739" s="38" t="e">
        <f>VLOOKUP(Таблица1[[#This Row],[Код основания для проведения закупки с применением особого порядка]],Таблица4[#All],3,FALSE)</f>
        <v>#N/A</v>
      </c>
      <c r="O6739" s="52"/>
      <c r="P6739" s="52"/>
      <c r="Q6739" s="52"/>
      <c r="R6739" s="52"/>
      <c r="S6739" s="38" t="e">
        <f>VLOOKUP(Таблица1[[#This Row],[Код страны поставки ТРУ]],Таблица8[],3,FALSE)</f>
        <v>#N/A</v>
      </c>
      <c r="T6739" s="52"/>
      <c r="U6739" s="52"/>
      <c r="V6739" s="38" t="e">
        <f>VLOOKUP(Таблица1[[#This Row],[Код условия поставки по ИНКОТЕРМС 2010]],Таблица10[],2,FALSE)</f>
        <v>#N/A</v>
      </c>
      <c r="X6739" s="4" t="e">
        <f>VLOOKUP(Таблица1[[#This Row],[Код единицы измерения]],Таблица37[#All],2,FALSE)</f>
        <v>#N/A</v>
      </c>
      <c r="Z6739" s="56"/>
      <c r="AA6739" s="56"/>
      <c r="AB6739" s="57">
        <f>Таблица1[[#This Row],[Кол-во/объем]]*Таблица1[[#This Row],[Маркетинговая цена за единицу, тенге без НДС]]</f>
        <v>0</v>
      </c>
      <c r="AC6739" s="52"/>
      <c r="AD6739" s="52"/>
      <c r="AE6739" s="52"/>
    </row>
    <row r="6740" spans="2:31" x14ac:dyDescent="0.3">
      <c r="B6740" s="4" t="e">
        <f>VLOOKUP(Таблица1[[#This Row],[Наименование Заказчика]],Таблица3[],2,FALSE)</f>
        <v>#N/A</v>
      </c>
      <c r="C6740" s="4" t="e">
        <f>VLOOKUP(Таблица1[[#This Row],[Наименование Заказчика]],Таблица3[],3,FALSE)</f>
        <v>#N/A</v>
      </c>
      <c r="N6740" s="38" t="e">
        <f>VLOOKUP(Таблица1[[#This Row],[Код основания для проведения закупки с применением особого порядка]],Таблица4[#All],3,FALSE)</f>
        <v>#N/A</v>
      </c>
      <c r="O6740" s="52"/>
      <c r="P6740" s="52"/>
      <c r="Q6740" s="52"/>
      <c r="R6740" s="52"/>
      <c r="S6740" s="38" t="e">
        <f>VLOOKUP(Таблица1[[#This Row],[Код страны поставки ТРУ]],Таблица8[],3,FALSE)</f>
        <v>#N/A</v>
      </c>
      <c r="T6740" s="52"/>
      <c r="U6740" s="52"/>
      <c r="V6740" s="38" t="e">
        <f>VLOOKUP(Таблица1[[#This Row],[Код условия поставки по ИНКОТЕРМС 2010]],Таблица10[],2,FALSE)</f>
        <v>#N/A</v>
      </c>
      <c r="X6740" s="4" t="e">
        <f>VLOOKUP(Таблица1[[#This Row],[Код единицы измерения]],Таблица37[#All],2,FALSE)</f>
        <v>#N/A</v>
      </c>
      <c r="Z6740" s="56"/>
      <c r="AA6740" s="56"/>
      <c r="AB6740" s="57">
        <f>Таблица1[[#This Row],[Кол-во/объем]]*Таблица1[[#This Row],[Маркетинговая цена за единицу, тенге без НДС]]</f>
        <v>0</v>
      </c>
      <c r="AC6740" s="52"/>
      <c r="AD6740" s="52"/>
      <c r="AE6740" s="52"/>
    </row>
    <row r="6741" spans="2:31" x14ac:dyDescent="0.3">
      <c r="B6741" s="4" t="e">
        <f>VLOOKUP(Таблица1[[#This Row],[Наименование Заказчика]],Таблица3[],2,FALSE)</f>
        <v>#N/A</v>
      </c>
      <c r="C6741" s="4" t="e">
        <f>VLOOKUP(Таблица1[[#This Row],[Наименование Заказчика]],Таблица3[],3,FALSE)</f>
        <v>#N/A</v>
      </c>
      <c r="N6741" s="38" t="e">
        <f>VLOOKUP(Таблица1[[#This Row],[Код основания для проведения закупки с применением особого порядка]],Таблица4[#All],3,FALSE)</f>
        <v>#N/A</v>
      </c>
      <c r="O6741" s="52"/>
      <c r="P6741" s="52"/>
      <c r="Q6741" s="52"/>
      <c r="R6741" s="52"/>
      <c r="S6741" s="38" t="e">
        <f>VLOOKUP(Таблица1[[#This Row],[Код страны поставки ТРУ]],Таблица8[],3,FALSE)</f>
        <v>#N/A</v>
      </c>
      <c r="T6741" s="52"/>
      <c r="U6741" s="52"/>
      <c r="V6741" s="38" t="e">
        <f>VLOOKUP(Таблица1[[#This Row],[Код условия поставки по ИНКОТЕРМС 2010]],Таблица10[],2,FALSE)</f>
        <v>#N/A</v>
      </c>
      <c r="X6741" s="4" t="e">
        <f>VLOOKUP(Таблица1[[#This Row],[Код единицы измерения]],Таблица37[#All],2,FALSE)</f>
        <v>#N/A</v>
      </c>
      <c r="Z6741" s="56"/>
      <c r="AA6741" s="56"/>
      <c r="AB6741" s="57">
        <f>Таблица1[[#This Row],[Кол-во/объем]]*Таблица1[[#This Row],[Маркетинговая цена за единицу, тенге без НДС]]</f>
        <v>0</v>
      </c>
      <c r="AC6741" s="52"/>
      <c r="AD6741" s="52"/>
      <c r="AE6741" s="52"/>
    </row>
    <row r="6742" spans="2:31" x14ac:dyDescent="0.3">
      <c r="B6742" s="4" t="e">
        <f>VLOOKUP(Таблица1[[#This Row],[Наименование Заказчика]],Таблица3[],2,FALSE)</f>
        <v>#N/A</v>
      </c>
      <c r="C6742" s="4" t="e">
        <f>VLOOKUP(Таблица1[[#This Row],[Наименование Заказчика]],Таблица3[],3,FALSE)</f>
        <v>#N/A</v>
      </c>
      <c r="N6742" s="38" t="e">
        <f>VLOOKUP(Таблица1[[#This Row],[Код основания для проведения закупки с применением особого порядка]],Таблица4[#All],3,FALSE)</f>
        <v>#N/A</v>
      </c>
      <c r="O6742" s="52"/>
      <c r="P6742" s="52"/>
      <c r="Q6742" s="52"/>
      <c r="R6742" s="52"/>
      <c r="S6742" s="38" t="e">
        <f>VLOOKUP(Таблица1[[#This Row],[Код страны поставки ТРУ]],Таблица8[],3,FALSE)</f>
        <v>#N/A</v>
      </c>
      <c r="T6742" s="52"/>
      <c r="U6742" s="52"/>
      <c r="V6742" s="38" t="e">
        <f>VLOOKUP(Таблица1[[#This Row],[Код условия поставки по ИНКОТЕРМС 2010]],Таблица10[],2,FALSE)</f>
        <v>#N/A</v>
      </c>
      <c r="X6742" s="4" t="e">
        <f>VLOOKUP(Таблица1[[#This Row],[Код единицы измерения]],Таблица37[#All],2,FALSE)</f>
        <v>#N/A</v>
      </c>
      <c r="Z6742" s="56"/>
      <c r="AA6742" s="56"/>
      <c r="AB6742" s="57">
        <f>Таблица1[[#This Row],[Кол-во/объем]]*Таблица1[[#This Row],[Маркетинговая цена за единицу, тенге без НДС]]</f>
        <v>0</v>
      </c>
      <c r="AC6742" s="52"/>
      <c r="AD6742" s="52"/>
      <c r="AE6742" s="52"/>
    </row>
    <row r="6743" spans="2:31" x14ac:dyDescent="0.3">
      <c r="B6743" s="4" t="e">
        <f>VLOOKUP(Таблица1[[#This Row],[Наименование Заказчика]],Таблица3[],2,FALSE)</f>
        <v>#N/A</v>
      </c>
      <c r="C6743" s="4" t="e">
        <f>VLOOKUP(Таблица1[[#This Row],[Наименование Заказчика]],Таблица3[],3,FALSE)</f>
        <v>#N/A</v>
      </c>
      <c r="N6743" s="38" t="e">
        <f>VLOOKUP(Таблица1[[#This Row],[Код основания для проведения закупки с применением особого порядка]],Таблица4[#All],3,FALSE)</f>
        <v>#N/A</v>
      </c>
      <c r="O6743" s="52"/>
      <c r="P6743" s="52"/>
      <c r="Q6743" s="52"/>
      <c r="R6743" s="52"/>
      <c r="S6743" s="38" t="e">
        <f>VLOOKUP(Таблица1[[#This Row],[Код страны поставки ТРУ]],Таблица8[],3,FALSE)</f>
        <v>#N/A</v>
      </c>
      <c r="T6743" s="52"/>
      <c r="U6743" s="52"/>
      <c r="V6743" s="38" t="e">
        <f>VLOOKUP(Таблица1[[#This Row],[Код условия поставки по ИНКОТЕРМС 2010]],Таблица10[],2,FALSE)</f>
        <v>#N/A</v>
      </c>
      <c r="X6743" s="4" t="e">
        <f>VLOOKUP(Таблица1[[#This Row],[Код единицы измерения]],Таблица37[#All],2,FALSE)</f>
        <v>#N/A</v>
      </c>
      <c r="Z6743" s="56"/>
      <c r="AA6743" s="56"/>
      <c r="AB6743" s="57">
        <f>Таблица1[[#This Row],[Кол-во/объем]]*Таблица1[[#This Row],[Маркетинговая цена за единицу, тенге без НДС]]</f>
        <v>0</v>
      </c>
      <c r="AC6743" s="52"/>
      <c r="AD6743" s="52"/>
      <c r="AE6743" s="52"/>
    </row>
    <row r="6744" spans="2:31" x14ac:dyDescent="0.3">
      <c r="B6744" s="4" t="e">
        <f>VLOOKUP(Таблица1[[#This Row],[Наименование Заказчика]],Таблица3[],2,FALSE)</f>
        <v>#N/A</v>
      </c>
      <c r="C6744" s="4" t="e">
        <f>VLOOKUP(Таблица1[[#This Row],[Наименование Заказчика]],Таблица3[],3,FALSE)</f>
        <v>#N/A</v>
      </c>
      <c r="N6744" s="38" t="e">
        <f>VLOOKUP(Таблица1[[#This Row],[Код основания для проведения закупки с применением особого порядка]],Таблица4[#All],3,FALSE)</f>
        <v>#N/A</v>
      </c>
      <c r="O6744" s="52"/>
      <c r="P6744" s="52"/>
      <c r="Q6744" s="52"/>
      <c r="R6744" s="52"/>
      <c r="S6744" s="38" t="e">
        <f>VLOOKUP(Таблица1[[#This Row],[Код страны поставки ТРУ]],Таблица8[],3,FALSE)</f>
        <v>#N/A</v>
      </c>
      <c r="T6744" s="52"/>
      <c r="U6744" s="52"/>
      <c r="V6744" s="38" t="e">
        <f>VLOOKUP(Таблица1[[#This Row],[Код условия поставки по ИНКОТЕРМС 2010]],Таблица10[],2,FALSE)</f>
        <v>#N/A</v>
      </c>
      <c r="X6744" s="4" t="e">
        <f>VLOOKUP(Таблица1[[#This Row],[Код единицы измерения]],Таблица37[#All],2,FALSE)</f>
        <v>#N/A</v>
      </c>
      <c r="Z6744" s="56"/>
      <c r="AA6744" s="56"/>
      <c r="AB6744" s="57">
        <f>Таблица1[[#This Row],[Кол-во/объем]]*Таблица1[[#This Row],[Маркетинговая цена за единицу, тенге без НДС]]</f>
        <v>0</v>
      </c>
      <c r="AC6744" s="52"/>
      <c r="AD6744" s="52"/>
      <c r="AE6744" s="52"/>
    </row>
    <row r="6745" spans="2:31" x14ac:dyDescent="0.3">
      <c r="B6745" s="4" t="e">
        <f>VLOOKUP(Таблица1[[#This Row],[Наименование Заказчика]],Таблица3[],2,FALSE)</f>
        <v>#N/A</v>
      </c>
      <c r="C6745" s="4" t="e">
        <f>VLOOKUP(Таблица1[[#This Row],[Наименование Заказчика]],Таблица3[],3,FALSE)</f>
        <v>#N/A</v>
      </c>
      <c r="N6745" s="38" t="e">
        <f>VLOOKUP(Таблица1[[#This Row],[Код основания для проведения закупки с применением особого порядка]],Таблица4[#All],3,FALSE)</f>
        <v>#N/A</v>
      </c>
      <c r="O6745" s="52"/>
      <c r="P6745" s="52"/>
      <c r="Q6745" s="52"/>
      <c r="R6745" s="52"/>
      <c r="S6745" s="38" t="e">
        <f>VLOOKUP(Таблица1[[#This Row],[Код страны поставки ТРУ]],Таблица8[],3,FALSE)</f>
        <v>#N/A</v>
      </c>
      <c r="T6745" s="52"/>
      <c r="U6745" s="52"/>
      <c r="V6745" s="38" t="e">
        <f>VLOOKUP(Таблица1[[#This Row],[Код условия поставки по ИНКОТЕРМС 2010]],Таблица10[],2,FALSE)</f>
        <v>#N/A</v>
      </c>
      <c r="X6745" s="4" t="e">
        <f>VLOOKUP(Таблица1[[#This Row],[Код единицы измерения]],Таблица37[#All],2,FALSE)</f>
        <v>#N/A</v>
      </c>
      <c r="Z6745" s="56"/>
      <c r="AA6745" s="56"/>
      <c r="AB6745" s="57">
        <f>Таблица1[[#This Row],[Кол-во/объем]]*Таблица1[[#This Row],[Маркетинговая цена за единицу, тенге без НДС]]</f>
        <v>0</v>
      </c>
      <c r="AC6745" s="52"/>
      <c r="AD6745" s="52"/>
      <c r="AE6745" s="52"/>
    </row>
    <row r="6746" spans="2:31" x14ac:dyDescent="0.3">
      <c r="B6746" s="4" t="e">
        <f>VLOOKUP(Таблица1[[#This Row],[Наименование Заказчика]],Таблица3[],2,FALSE)</f>
        <v>#N/A</v>
      </c>
      <c r="C6746" s="4" t="e">
        <f>VLOOKUP(Таблица1[[#This Row],[Наименование Заказчика]],Таблица3[],3,FALSE)</f>
        <v>#N/A</v>
      </c>
      <c r="N6746" s="38" t="e">
        <f>VLOOKUP(Таблица1[[#This Row],[Код основания для проведения закупки с применением особого порядка]],Таблица4[#All],3,FALSE)</f>
        <v>#N/A</v>
      </c>
      <c r="O6746" s="52"/>
      <c r="P6746" s="52"/>
      <c r="Q6746" s="52"/>
      <c r="R6746" s="52"/>
      <c r="S6746" s="38" t="e">
        <f>VLOOKUP(Таблица1[[#This Row],[Код страны поставки ТРУ]],Таблица8[],3,FALSE)</f>
        <v>#N/A</v>
      </c>
      <c r="T6746" s="52"/>
      <c r="U6746" s="52"/>
      <c r="V6746" s="38" t="e">
        <f>VLOOKUP(Таблица1[[#This Row],[Код условия поставки по ИНКОТЕРМС 2010]],Таблица10[],2,FALSE)</f>
        <v>#N/A</v>
      </c>
      <c r="X6746" s="4" t="e">
        <f>VLOOKUP(Таблица1[[#This Row],[Код единицы измерения]],Таблица37[#All],2,FALSE)</f>
        <v>#N/A</v>
      </c>
      <c r="Z6746" s="56"/>
      <c r="AA6746" s="56"/>
      <c r="AB6746" s="57">
        <f>Таблица1[[#This Row],[Кол-во/объем]]*Таблица1[[#This Row],[Маркетинговая цена за единицу, тенге без НДС]]</f>
        <v>0</v>
      </c>
      <c r="AC6746" s="52"/>
      <c r="AD6746" s="52"/>
      <c r="AE6746" s="52"/>
    </row>
    <row r="6747" spans="2:31" x14ac:dyDescent="0.3">
      <c r="B6747" s="4" t="e">
        <f>VLOOKUP(Таблица1[[#This Row],[Наименование Заказчика]],Таблица3[],2,FALSE)</f>
        <v>#N/A</v>
      </c>
      <c r="C6747" s="4" t="e">
        <f>VLOOKUP(Таблица1[[#This Row],[Наименование Заказчика]],Таблица3[],3,FALSE)</f>
        <v>#N/A</v>
      </c>
      <c r="N6747" s="38" t="e">
        <f>VLOOKUP(Таблица1[[#This Row],[Код основания для проведения закупки с применением особого порядка]],Таблица4[#All],3,FALSE)</f>
        <v>#N/A</v>
      </c>
      <c r="O6747" s="52"/>
      <c r="P6747" s="52"/>
      <c r="Q6747" s="52"/>
      <c r="R6747" s="52"/>
      <c r="S6747" s="38" t="e">
        <f>VLOOKUP(Таблица1[[#This Row],[Код страны поставки ТРУ]],Таблица8[],3,FALSE)</f>
        <v>#N/A</v>
      </c>
      <c r="T6747" s="52"/>
      <c r="U6747" s="52"/>
      <c r="V6747" s="38" t="e">
        <f>VLOOKUP(Таблица1[[#This Row],[Код условия поставки по ИНКОТЕРМС 2010]],Таблица10[],2,FALSE)</f>
        <v>#N/A</v>
      </c>
      <c r="X6747" s="4" t="e">
        <f>VLOOKUP(Таблица1[[#This Row],[Код единицы измерения]],Таблица37[#All],2,FALSE)</f>
        <v>#N/A</v>
      </c>
      <c r="Z6747" s="56"/>
      <c r="AA6747" s="56"/>
      <c r="AB6747" s="57">
        <f>Таблица1[[#This Row],[Кол-во/объем]]*Таблица1[[#This Row],[Маркетинговая цена за единицу, тенге без НДС]]</f>
        <v>0</v>
      </c>
      <c r="AC6747" s="52"/>
      <c r="AD6747" s="52"/>
      <c r="AE6747" s="52"/>
    </row>
    <row r="6748" spans="2:31" x14ac:dyDescent="0.3">
      <c r="B6748" s="4" t="e">
        <f>VLOOKUP(Таблица1[[#This Row],[Наименование Заказчика]],Таблица3[],2,FALSE)</f>
        <v>#N/A</v>
      </c>
      <c r="C6748" s="4" t="e">
        <f>VLOOKUP(Таблица1[[#This Row],[Наименование Заказчика]],Таблица3[],3,FALSE)</f>
        <v>#N/A</v>
      </c>
      <c r="N6748" s="38" t="e">
        <f>VLOOKUP(Таблица1[[#This Row],[Код основания для проведения закупки с применением особого порядка]],Таблица4[#All],3,FALSE)</f>
        <v>#N/A</v>
      </c>
      <c r="O6748" s="52"/>
      <c r="P6748" s="52"/>
      <c r="Q6748" s="52"/>
      <c r="R6748" s="52"/>
      <c r="S6748" s="38" t="e">
        <f>VLOOKUP(Таблица1[[#This Row],[Код страны поставки ТРУ]],Таблица8[],3,FALSE)</f>
        <v>#N/A</v>
      </c>
      <c r="T6748" s="52"/>
      <c r="U6748" s="52"/>
      <c r="V6748" s="38" t="e">
        <f>VLOOKUP(Таблица1[[#This Row],[Код условия поставки по ИНКОТЕРМС 2010]],Таблица10[],2,FALSE)</f>
        <v>#N/A</v>
      </c>
      <c r="X6748" s="4" t="e">
        <f>VLOOKUP(Таблица1[[#This Row],[Код единицы измерения]],Таблица37[#All],2,FALSE)</f>
        <v>#N/A</v>
      </c>
      <c r="Z6748" s="56"/>
      <c r="AA6748" s="56"/>
      <c r="AB6748" s="57">
        <f>Таблица1[[#This Row],[Кол-во/объем]]*Таблица1[[#This Row],[Маркетинговая цена за единицу, тенге без НДС]]</f>
        <v>0</v>
      </c>
      <c r="AC6748" s="52"/>
      <c r="AD6748" s="52"/>
      <c r="AE6748" s="52"/>
    </row>
    <row r="6749" spans="2:31" x14ac:dyDescent="0.3">
      <c r="B6749" s="4" t="e">
        <f>VLOOKUP(Таблица1[[#This Row],[Наименование Заказчика]],Таблица3[],2,FALSE)</f>
        <v>#N/A</v>
      </c>
      <c r="C6749" s="4" t="e">
        <f>VLOOKUP(Таблица1[[#This Row],[Наименование Заказчика]],Таблица3[],3,FALSE)</f>
        <v>#N/A</v>
      </c>
      <c r="N6749" s="38" t="e">
        <f>VLOOKUP(Таблица1[[#This Row],[Код основания для проведения закупки с применением особого порядка]],Таблица4[#All],3,FALSE)</f>
        <v>#N/A</v>
      </c>
      <c r="O6749" s="52"/>
      <c r="P6749" s="52"/>
      <c r="Q6749" s="52"/>
      <c r="R6749" s="52"/>
      <c r="S6749" s="38" t="e">
        <f>VLOOKUP(Таблица1[[#This Row],[Код страны поставки ТРУ]],Таблица8[],3,FALSE)</f>
        <v>#N/A</v>
      </c>
      <c r="T6749" s="52"/>
      <c r="U6749" s="52"/>
      <c r="V6749" s="38" t="e">
        <f>VLOOKUP(Таблица1[[#This Row],[Код условия поставки по ИНКОТЕРМС 2010]],Таблица10[],2,FALSE)</f>
        <v>#N/A</v>
      </c>
      <c r="X6749" s="4" t="e">
        <f>VLOOKUP(Таблица1[[#This Row],[Код единицы измерения]],Таблица37[#All],2,FALSE)</f>
        <v>#N/A</v>
      </c>
      <c r="Z6749" s="56"/>
      <c r="AA6749" s="56"/>
      <c r="AB6749" s="57">
        <f>Таблица1[[#This Row],[Кол-во/объем]]*Таблица1[[#This Row],[Маркетинговая цена за единицу, тенге без НДС]]</f>
        <v>0</v>
      </c>
      <c r="AC6749" s="52"/>
      <c r="AD6749" s="52"/>
      <c r="AE6749" s="52"/>
    </row>
    <row r="6750" spans="2:31" x14ac:dyDescent="0.3">
      <c r="B6750" s="4" t="e">
        <f>VLOOKUP(Таблица1[[#This Row],[Наименование Заказчика]],Таблица3[],2,FALSE)</f>
        <v>#N/A</v>
      </c>
      <c r="C6750" s="4" t="e">
        <f>VLOOKUP(Таблица1[[#This Row],[Наименование Заказчика]],Таблица3[],3,FALSE)</f>
        <v>#N/A</v>
      </c>
      <c r="N6750" s="38" t="e">
        <f>VLOOKUP(Таблица1[[#This Row],[Код основания для проведения закупки с применением особого порядка]],Таблица4[#All],3,FALSE)</f>
        <v>#N/A</v>
      </c>
      <c r="O6750" s="52"/>
      <c r="P6750" s="52"/>
      <c r="Q6750" s="52"/>
      <c r="R6750" s="52"/>
      <c r="S6750" s="38" t="e">
        <f>VLOOKUP(Таблица1[[#This Row],[Код страны поставки ТРУ]],Таблица8[],3,FALSE)</f>
        <v>#N/A</v>
      </c>
      <c r="T6750" s="52"/>
      <c r="U6750" s="52"/>
      <c r="V6750" s="38" t="e">
        <f>VLOOKUP(Таблица1[[#This Row],[Код условия поставки по ИНКОТЕРМС 2010]],Таблица10[],2,FALSE)</f>
        <v>#N/A</v>
      </c>
      <c r="X6750" s="4" t="e">
        <f>VLOOKUP(Таблица1[[#This Row],[Код единицы измерения]],Таблица37[#All],2,FALSE)</f>
        <v>#N/A</v>
      </c>
      <c r="Z6750" s="56"/>
      <c r="AA6750" s="56"/>
      <c r="AB6750" s="57">
        <f>Таблица1[[#This Row],[Кол-во/объем]]*Таблица1[[#This Row],[Маркетинговая цена за единицу, тенге без НДС]]</f>
        <v>0</v>
      </c>
      <c r="AC6750" s="52"/>
      <c r="AD6750" s="52"/>
      <c r="AE6750" s="52"/>
    </row>
    <row r="6751" spans="2:31" x14ac:dyDescent="0.3">
      <c r="B6751" s="4" t="e">
        <f>VLOOKUP(Таблица1[[#This Row],[Наименование Заказчика]],Таблица3[],2,FALSE)</f>
        <v>#N/A</v>
      </c>
      <c r="C6751" s="4" t="e">
        <f>VLOOKUP(Таблица1[[#This Row],[Наименование Заказчика]],Таблица3[],3,FALSE)</f>
        <v>#N/A</v>
      </c>
      <c r="N6751" s="38" t="e">
        <f>VLOOKUP(Таблица1[[#This Row],[Код основания для проведения закупки с применением особого порядка]],Таблица4[#All],3,FALSE)</f>
        <v>#N/A</v>
      </c>
      <c r="O6751" s="52"/>
      <c r="P6751" s="52"/>
      <c r="Q6751" s="52"/>
      <c r="R6751" s="52"/>
      <c r="S6751" s="38" t="e">
        <f>VLOOKUP(Таблица1[[#This Row],[Код страны поставки ТРУ]],Таблица8[],3,FALSE)</f>
        <v>#N/A</v>
      </c>
      <c r="T6751" s="52"/>
      <c r="U6751" s="52"/>
      <c r="V6751" s="38" t="e">
        <f>VLOOKUP(Таблица1[[#This Row],[Код условия поставки по ИНКОТЕРМС 2010]],Таблица10[],2,FALSE)</f>
        <v>#N/A</v>
      </c>
      <c r="X6751" s="4" t="e">
        <f>VLOOKUP(Таблица1[[#This Row],[Код единицы измерения]],Таблица37[#All],2,FALSE)</f>
        <v>#N/A</v>
      </c>
      <c r="Z6751" s="56"/>
      <c r="AA6751" s="56"/>
      <c r="AB6751" s="57">
        <f>Таблица1[[#This Row],[Кол-во/объем]]*Таблица1[[#This Row],[Маркетинговая цена за единицу, тенге без НДС]]</f>
        <v>0</v>
      </c>
      <c r="AC6751" s="52"/>
      <c r="AD6751" s="52"/>
      <c r="AE6751" s="52"/>
    </row>
    <row r="6752" spans="2:31" x14ac:dyDescent="0.3">
      <c r="B6752" s="4" t="e">
        <f>VLOOKUP(Таблица1[[#This Row],[Наименование Заказчика]],Таблица3[],2,FALSE)</f>
        <v>#N/A</v>
      </c>
      <c r="C6752" s="4" t="e">
        <f>VLOOKUP(Таблица1[[#This Row],[Наименование Заказчика]],Таблица3[],3,FALSE)</f>
        <v>#N/A</v>
      </c>
      <c r="N6752" s="38" t="e">
        <f>VLOOKUP(Таблица1[[#This Row],[Код основания для проведения закупки с применением особого порядка]],Таблица4[#All],3,FALSE)</f>
        <v>#N/A</v>
      </c>
      <c r="O6752" s="52"/>
      <c r="P6752" s="52"/>
      <c r="Q6752" s="52"/>
      <c r="R6752" s="52"/>
      <c r="S6752" s="38" t="e">
        <f>VLOOKUP(Таблица1[[#This Row],[Код страны поставки ТРУ]],Таблица8[],3,FALSE)</f>
        <v>#N/A</v>
      </c>
      <c r="T6752" s="52"/>
      <c r="U6752" s="52"/>
      <c r="V6752" s="38" t="e">
        <f>VLOOKUP(Таблица1[[#This Row],[Код условия поставки по ИНКОТЕРМС 2010]],Таблица10[],2,FALSE)</f>
        <v>#N/A</v>
      </c>
      <c r="X6752" s="4" t="e">
        <f>VLOOKUP(Таблица1[[#This Row],[Код единицы измерения]],Таблица37[#All],2,FALSE)</f>
        <v>#N/A</v>
      </c>
      <c r="Z6752" s="56"/>
      <c r="AA6752" s="56"/>
      <c r="AB6752" s="57">
        <f>Таблица1[[#This Row],[Кол-во/объем]]*Таблица1[[#This Row],[Маркетинговая цена за единицу, тенге без НДС]]</f>
        <v>0</v>
      </c>
      <c r="AC6752" s="52"/>
      <c r="AD6752" s="52"/>
      <c r="AE6752" s="52"/>
    </row>
    <row r="6753" spans="2:31" x14ac:dyDescent="0.3">
      <c r="B6753" s="4" t="e">
        <f>VLOOKUP(Таблица1[[#This Row],[Наименование Заказчика]],Таблица3[],2,FALSE)</f>
        <v>#N/A</v>
      </c>
      <c r="C6753" s="4" t="e">
        <f>VLOOKUP(Таблица1[[#This Row],[Наименование Заказчика]],Таблица3[],3,FALSE)</f>
        <v>#N/A</v>
      </c>
      <c r="N6753" s="38" t="e">
        <f>VLOOKUP(Таблица1[[#This Row],[Код основания для проведения закупки с применением особого порядка]],Таблица4[#All],3,FALSE)</f>
        <v>#N/A</v>
      </c>
      <c r="O6753" s="52"/>
      <c r="P6753" s="52"/>
      <c r="Q6753" s="52"/>
      <c r="R6753" s="52"/>
      <c r="S6753" s="38" t="e">
        <f>VLOOKUP(Таблица1[[#This Row],[Код страны поставки ТРУ]],Таблица8[],3,FALSE)</f>
        <v>#N/A</v>
      </c>
      <c r="T6753" s="52"/>
      <c r="U6753" s="52"/>
      <c r="V6753" s="38" t="e">
        <f>VLOOKUP(Таблица1[[#This Row],[Код условия поставки по ИНКОТЕРМС 2010]],Таблица10[],2,FALSE)</f>
        <v>#N/A</v>
      </c>
      <c r="X6753" s="4" t="e">
        <f>VLOOKUP(Таблица1[[#This Row],[Код единицы измерения]],Таблица37[#All],2,FALSE)</f>
        <v>#N/A</v>
      </c>
      <c r="Z6753" s="56"/>
      <c r="AA6753" s="56"/>
      <c r="AB6753" s="57">
        <f>Таблица1[[#This Row],[Кол-во/объем]]*Таблица1[[#This Row],[Маркетинговая цена за единицу, тенге без НДС]]</f>
        <v>0</v>
      </c>
      <c r="AC6753" s="52"/>
      <c r="AD6753" s="52"/>
      <c r="AE6753" s="52"/>
    </row>
    <row r="6754" spans="2:31" x14ac:dyDescent="0.3">
      <c r="B6754" s="4" t="e">
        <f>VLOOKUP(Таблица1[[#This Row],[Наименование Заказчика]],Таблица3[],2,FALSE)</f>
        <v>#N/A</v>
      </c>
      <c r="C6754" s="4" t="e">
        <f>VLOOKUP(Таблица1[[#This Row],[Наименование Заказчика]],Таблица3[],3,FALSE)</f>
        <v>#N/A</v>
      </c>
      <c r="N6754" s="38" t="e">
        <f>VLOOKUP(Таблица1[[#This Row],[Код основания для проведения закупки с применением особого порядка]],Таблица4[#All],3,FALSE)</f>
        <v>#N/A</v>
      </c>
      <c r="O6754" s="52"/>
      <c r="P6754" s="52"/>
      <c r="Q6754" s="52"/>
      <c r="R6754" s="52"/>
      <c r="S6754" s="38" t="e">
        <f>VLOOKUP(Таблица1[[#This Row],[Код страны поставки ТРУ]],Таблица8[],3,FALSE)</f>
        <v>#N/A</v>
      </c>
      <c r="T6754" s="52"/>
      <c r="U6754" s="52"/>
      <c r="V6754" s="38" t="e">
        <f>VLOOKUP(Таблица1[[#This Row],[Код условия поставки по ИНКОТЕРМС 2010]],Таблица10[],2,FALSE)</f>
        <v>#N/A</v>
      </c>
      <c r="X6754" s="4" t="e">
        <f>VLOOKUP(Таблица1[[#This Row],[Код единицы измерения]],Таблица37[#All],2,FALSE)</f>
        <v>#N/A</v>
      </c>
      <c r="Z6754" s="56"/>
      <c r="AA6754" s="56"/>
      <c r="AB6754" s="57">
        <f>Таблица1[[#This Row],[Кол-во/объем]]*Таблица1[[#This Row],[Маркетинговая цена за единицу, тенге без НДС]]</f>
        <v>0</v>
      </c>
      <c r="AC6754" s="52"/>
      <c r="AD6754" s="52"/>
      <c r="AE6754" s="52"/>
    </row>
    <row r="6755" spans="2:31" x14ac:dyDescent="0.3">
      <c r="B6755" s="4" t="e">
        <f>VLOOKUP(Таблица1[[#This Row],[Наименование Заказчика]],Таблица3[],2,FALSE)</f>
        <v>#N/A</v>
      </c>
      <c r="C6755" s="4" t="e">
        <f>VLOOKUP(Таблица1[[#This Row],[Наименование Заказчика]],Таблица3[],3,FALSE)</f>
        <v>#N/A</v>
      </c>
      <c r="N6755" s="38" t="e">
        <f>VLOOKUP(Таблица1[[#This Row],[Код основания для проведения закупки с применением особого порядка]],Таблица4[#All],3,FALSE)</f>
        <v>#N/A</v>
      </c>
      <c r="O6755" s="52"/>
      <c r="P6755" s="52"/>
      <c r="Q6755" s="52"/>
      <c r="R6755" s="52"/>
      <c r="S6755" s="38" t="e">
        <f>VLOOKUP(Таблица1[[#This Row],[Код страны поставки ТРУ]],Таблица8[],3,FALSE)</f>
        <v>#N/A</v>
      </c>
      <c r="T6755" s="52"/>
      <c r="U6755" s="52"/>
      <c r="V6755" s="38" t="e">
        <f>VLOOKUP(Таблица1[[#This Row],[Код условия поставки по ИНКОТЕРМС 2010]],Таблица10[],2,FALSE)</f>
        <v>#N/A</v>
      </c>
      <c r="X6755" s="4" t="e">
        <f>VLOOKUP(Таблица1[[#This Row],[Код единицы измерения]],Таблица37[#All],2,FALSE)</f>
        <v>#N/A</v>
      </c>
      <c r="Z6755" s="56"/>
      <c r="AA6755" s="56"/>
      <c r="AB6755" s="57">
        <f>Таблица1[[#This Row],[Кол-во/объем]]*Таблица1[[#This Row],[Маркетинговая цена за единицу, тенге без НДС]]</f>
        <v>0</v>
      </c>
      <c r="AC6755" s="52"/>
      <c r="AD6755" s="52"/>
      <c r="AE6755" s="52"/>
    </row>
    <row r="6756" spans="2:31" x14ac:dyDescent="0.3">
      <c r="B6756" s="4" t="e">
        <f>VLOOKUP(Таблица1[[#This Row],[Наименование Заказчика]],Таблица3[],2,FALSE)</f>
        <v>#N/A</v>
      </c>
      <c r="C6756" s="4" t="e">
        <f>VLOOKUP(Таблица1[[#This Row],[Наименование Заказчика]],Таблица3[],3,FALSE)</f>
        <v>#N/A</v>
      </c>
      <c r="N6756" s="38" t="e">
        <f>VLOOKUP(Таблица1[[#This Row],[Код основания для проведения закупки с применением особого порядка]],Таблица4[#All],3,FALSE)</f>
        <v>#N/A</v>
      </c>
      <c r="O6756" s="52"/>
      <c r="P6756" s="52"/>
      <c r="Q6756" s="52"/>
      <c r="R6756" s="52"/>
      <c r="S6756" s="38" t="e">
        <f>VLOOKUP(Таблица1[[#This Row],[Код страны поставки ТРУ]],Таблица8[],3,FALSE)</f>
        <v>#N/A</v>
      </c>
      <c r="T6756" s="52"/>
      <c r="U6756" s="52"/>
      <c r="V6756" s="38" t="e">
        <f>VLOOKUP(Таблица1[[#This Row],[Код условия поставки по ИНКОТЕРМС 2010]],Таблица10[],2,FALSE)</f>
        <v>#N/A</v>
      </c>
      <c r="X6756" s="4" t="e">
        <f>VLOOKUP(Таблица1[[#This Row],[Код единицы измерения]],Таблица37[#All],2,FALSE)</f>
        <v>#N/A</v>
      </c>
      <c r="Z6756" s="56"/>
      <c r="AA6756" s="56"/>
      <c r="AB6756" s="57">
        <f>Таблица1[[#This Row],[Кол-во/объем]]*Таблица1[[#This Row],[Маркетинговая цена за единицу, тенге без НДС]]</f>
        <v>0</v>
      </c>
      <c r="AC6756" s="52"/>
      <c r="AD6756" s="52"/>
      <c r="AE6756" s="52"/>
    </row>
    <row r="6757" spans="2:31" x14ac:dyDescent="0.3">
      <c r="B6757" s="4" t="e">
        <f>VLOOKUP(Таблица1[[#This Row],[Наименование Заказчика]],Таблица3[],2,FALSE)</f>
        <v>#N/A</v>
      </c>
      <c r="C6757" s="4" t="e">
        <f>VLOOKUP(Таблица1[[#This Row],[Наименование Заказчика]],Таблица3[],3,FALSE)</f>
        <v>#N/A</v>
      </c>
      <c r="N6757" s="38" t="e">
        <f>VLOOKUP(Таблица1[[#This Row],[Код основания для проведения закупки с применением особого порядка]],Таблица4[#All],3,FALSE)</f>
        <v>#N/A</v>
      </c>
      <c r="O6757" s="52"/>
      <c r="P6757" s="52"/>
      <c r="Q6757" s="52"/>
      <c r="R6757" s="52"/>
      <c r="S6757" s="38" t="e">
        <f>VLOOKUP(Таблица1[[#This Row],[Код страны поставки ТРУ]],Таблица8[],3,FALSE)</f>
        <v>#N/A</v>
      </c>
      <c r="T6757" s="52"/>
      <c r="U6757" s="52"/>
      <c r="V6757" s="38" t="e">
        <f>VLOOKUP(Таблица1[[#This Row],[Код условия поставки по ИНКОТЕРМС 2010]],Таблица10[],2,FALSE)</f>
        <v>#N/A</v>
      </c>
      <c r="X6757" s="4" t="e">
        <f>VLOOKUP(Таблица1[[#This Row],[Код единицы измерения]],Таблица37[#All],2,FALSE)</f>
        <v>#N/A</v>
      </c>
      <c r="Z6757" s="56"/>
      <c r="AA6757" s="56"/>
      <c r="AB6757" s="57">
        <f>Таблица1[[#This Row],[Кол-во/объем]]*Таблица1[[#This Row],[Маркетинговая цена за единицу, тенге без НДС]]</f>
        <v>0</v>
      </c>
      <c r="AC6757" s="52"/>
      <c r="AD6757" s="52"/>
      <c r="AE6757" s="52"/>
    </row>
    <row r="6758" spans="2:31" x14ac:dyDescent="0.3">
      <c r="B6758" s="4" t="e">
        <f>VLOOKUP(Таблица1[[#This Row],[Наименование Заказчика]],Таблица3[],2,FALSE)</f>
        <v>#N/A</v>
      </c>
      <c r="C6758" s="4" t="e">
        <f>VLOOKUP(Таблица1[[#This Row],[Наименование Заказчика]],Таблица3[],3,FALSE)</f>
        <v>#N/A</v>
      </c>
      <c r="N6758" s="38" t="e">
        <f>VLOOKUP(Таблица1[[#This Row],[Код основания для проведения закупки с применением особого порядка]],Таблица4[#All],3,FALSE)</f>
        <v>#N/A</v>
      </c>
      <c r="O6758" s="52"/>
      <c r="P6758" s="52"/>
      <c r="Q6758" s="52"/>
      <c r="R6758" s="52"/>
      <c r="S6758" s="38" t="e">
        <f>VLOOKUP(Таблица1[[#This Row],[Код страны поставки ТРУ]],Таблица8[],3,FALSE)</f>
        <v>#N/A</v>
      </c>
      <c r="T6758" s="52"/>
      <c r="U6758" s="52"/>
      <c r="V6758" s="38" t="e">
        <f>VLOOKUP(Таблица1[[#This Row],[Код условия поставки по ИНКОТЕРМС 2010]],Таблица10[],2,FALSE)</f>
        <v>#N/A</v>
      </c>
      <c r="X6758" s="4" t="e">
        <f>VLOOKUP(Таблица1[[#This Row],[Код единицы измерения]],Таблица37[#All],2,FALSE)</f>
        <v>#N/A</v>
      </c>
      <c r="Z6758" s="56"/>
      <c r="AA6758" s="56"/>
      <c r="AB6758" s="57">
        <f>Таблица1[[#This Row],[Кол-во/объем]]*Таблица1[[#This Row],[Маркетинговая цена за единицу, тенге без НДС]]</f>
        <v>0</v>
      </c>
      <c r="AC6758" s="52"/>
      <c r="AD6758" s="52"/>
      <c r="AE6758" s="52"/>
    </row>
    <row r="6759" spans="2:31" x14ac:dyDescent="0.3">
      <c r="B6759" s="4" t="e">
        <f>VLOOKUP(Таблица1[[#This Row],[Наименование Заказчика]],Таблица3[],2,FALSE)</f>
        <v>#N/A</v>
      </c>
      <c r="C6759" s="4" t="e">
        <f>VLOOKUP(Таблица1[[#This Row],[Наименование Заказчика]],Таблица3[],3,FALSE)</f>
        <v>#N/A</v>
      </c>
      <c r="N6759" s="38" t="e">
        <f>VLOOKUP(Таблица1[[#This Row],[Код основания для проведения закупки с применением особого порядка]],Таблица4[#All],3,FALSE)</f>
        <v>#N/A</v>
      </c>
      <c r="O6759" s="52"/>
      <c r="P6759" s="52"/>
      <c r="Q6759" s="52"/>
      <c r="R6759" s="52"/>
      <c r="S6759" s="38" t="e">
        <f>VLOOKUP(Таблица1[[#This Row],[Код страны поставки ТРУ]],Таблица8[],3,FALSE)</f>
        <v>#N/A</v>
      </c>
      <c r="T6759" s="52"/>
      <c r="U6759" s="52"/>
      <c r="V6759" s="38" t="e">
        <f>VLOOKUP(Таблица1[[#This Row],[Код условия поставки по ИНКОТЕРМС 2010]],Таблица10[],2,FALSE)</f>
        <v>#N/A</v>
      </c>
      <c r="X6759" s="4" t="e">
        <f>VLOOKUP(Таблица1[[#This Row],[Код единицы измерения]],Таблица37[#All],2,FALSE)</f>
        <v>#N/A</v>
      </c>
      <c r="Z6759" s="56"/>
      <c r="AA6759" s="56"/>
      <c r="AB6759" s="57">
        <f>Таблица1[[#This Row],[Кол-во/объем]]*Таблица1[[#This Row],[Маркетинговая цена за единицу, тенге без НДС]]</f>
        <v>0</v>
      </c>
      <c r="AC6759" s="52"/>
      <c r="AD6759" s="52"/>
      <c r="AE6759" s="52"/>
    </row>
    <row r="6760" spans="2:31" x14ac:dyDescent="0.3">
      <c r="B6760" s="4" t="e">
        <f>VLOOKUP(Таблица1[[#This Row],[Наименование Заказчика]],Таблица3[],2,FALSE)</f>
        <v>#N/A</v>
      </c>
      <c r="C6760" s="4" t="e">
        <f>VLOOKUP(Таблица1[[#This Row],[Наименование Заказчика]],Таблица3[],3,FALSE)</f>
        <v>#N/A</v>
      </c>
      <c r="N6760" s="38" t="e">
        <f>VLOOKUP(Таблица1[[#This Row],[Код основания для проведения закупки с применением особого порядка]],Таблица4[#All],3,FALSE)</f>
        <v>#N/A</v>
      </c>
      <c r="O6760" s="52"/>
      <c r="P6760" s="52"/>
      <c r="Q6760" s="52"/>
      <c r="R6760" s="52"/>
      <c r="S6760" s="38" t="e">
        <f>VLOOKUP(Таблица1[[#This Row],[Код страны поставки ТРУ]],Таблица8[],3,FALSE)</f>
        <v>#N/A</v>
      </c>
      <c r="T6760" s="52"/>
      <c r="U6760" s="52"/>
      <c r="V6760" s="38" t="e">
        <f>VLOOKUP(Таблица1[[#This Row],[Код условия поставки по ИНКОТЕРМС 2010]],Таблица10[],2,FALSE)</f>
        <v>#N/A</v>
      </c>
      <c r="X6760" s="4" t="e">
        <f>VLOOKUP(Таблица1[[#This Row],[Код единицы измерения]],Таблица37[#All],2,FALSE)</f>
        <v>#N/A</v>
      </c>
      <c r="Z6760" s="56"/>
      <c r="AA6760" s="56"/>
      <c r="AB6760" s="57">
        <f>Таблица1[[#This Row],[Кол-во/объем]]*Таблица1[[#This Row],[Маркетинговая цена за единицу, тенге без НДС]]</f>
        <v>0</v>
      </c>
      <c r="AC6760" s="52"/>
      <c r="AD6760" s="52"/>
      <c r="AE6760" s="52"/>
    </row>
    <row r="6761" spans="2:31" x14ac:dyDescent="0.3">
      <c r="B6761" s="4" t="e">
        <f>VLOOKUP(Таблица1[[#This Row],[Наименование Заказчика]],Таблица3[],2,FALSE)</f>
        <v>#N/A</v>
      </c>
      <c r="C6761" s="4" t="e">
        <f>VLOOKUP(Таблица1[[#This Row],[Наименование Заказчика]],Таблица3[],3,FALSE)</f>
        <v>#N/A</v>
      </c>
      <c r="N6761" s="38" t="e">
        <f>VLOOKUP(Таблица1[[#This Row],[Код основания для проведения закупки с применением особого порядка]],Таблица4[#All],3,FALSE)</f>
        <v>#N/A</v>
      </c>
      <c r="O6761" s="52"/>
      <c r="P6761" s="52"/>
      <c r="Q6761" s="52"/>
      <c r="R6761" s="52"/>
      <c r="S6761" s="38" t="e">
        <f>VLOOKUP(Таблица1[[#This Row],[Код страны поставки ТРУ]],Таблица8[],3,FALSE)</f>
        <v>#N/A</v>
      </c>
      <c r="T6761" s="52"/>
      <c r="U6761" s="52"/>
      <c r="V6761" s="38" t="e">
        <f>VLOOKUP(Таблица1[[#This Row],[Код условия поставки по ИНКОТЕРМС 2010]],Таблица10[],2,FALSE)</f>
        <v>#N/A</v>
      </c>
      <c r="X6761" s="4" t="e">
        <f>VLOOKUP(Таблица1[[#This Row],[Код единицы измерения]],Таблица37[#All],2,FALSE)</f>
        <v>#N/A</v>
      </c>
      <c r="Z6761" s="56"/>
      <c r="AA6761" s="56"/>
      <c r="AB6761" s="57">
        <f>Таблица1[[#This Row],[Кол-во/объем]]*Таблица1[[#This Row],[Маркетинговая цена за единицу, тенге без НДС]]</f>
        <v>0</v>
      </c>
      <c r="AC6761" s="52"/>
      <c r="AD6761" s="52"/>
      <c r="AE6761" s="52"/>
    </row>
    <row r="6762" spans="2:31" x14ac:dyDescent="0.3">
      <c r="B6762" s="4" t="e">
        <f>VLOOKUP(Таблица1[[#This Row],[Наименование Заказчика]],Таблица3[],2,FALSE)</f>
        <v>#N/A</v>
      </c>
      <c r="C6762" s="4" t="e">
        <f>VLOOKUP(Таблица1[[#This Row],[Наименование Заказчика]],Таблица3[],3,FALSE)</f>
        <v>#N/A</v>
      </c>
      <c r="N6762" s="38" t="e">
        <f>VLOOKUP(Таблица1[[#This Row],[Код основания для проведения закупки с применением особого порядка]],Таблица4[#All],3,FALSE)</f>
        <v>#N/A</v>
      </c>
      <c r="O6762" s="52"/>
      <c r="P6762" s="52"/>
      <c r="Q6762" s="52"/>
      <c r="R6762" s="52"/>
      <c r="S6762" s="38" t="e">
        <f>VLOOKUP(Таблица1[[#This Row],[Код страны поставки ТРУ]],Таблица8[],3,FALSE)</f>
        <v>#N/A</v>
      </c>
      <c r="T6762" s="52"/>
      <c r="U6762" s="52"/>
      <c r="V6762" s="38" t="e">
        <f>VLOOKUP(Таблица1[[#This Row],[Код условия поставки по ИНКОТЕРМС 2010]],Таблица10[],2,FALSE)</f>
        <v>#N/A</v>
      </c>
      <c r="X6762" s="4" t="e">
        <f>VLOOKUP(Таблица1[[#This Row],[Код единицы измерения]],Таблица37[#All],2,FALSE)</f>
        <v>#N/A</v>
      </c>
      <c r="Z6762" s="56"/>
      <c r="AA6762" s="56"/>
      <c r="AB6762" s="57">
        <f>Таблица1[[#This Row],[Кол-во/объем]]*Таблица1[[#This Row],[Маркетинговая цена за единицу, тенге без НДС]]</f>
        <v>0</v>
      </c>
      <c r="AC6762" s="52"/>
      <c r="AD6762" s="52"/>
      <c r="AE6762" s="52"/>
    </row>
    <row r="6763" spans="2:31" x14ac:dyDescent="0.3">
      <c r="B6763" s="4" t="e">
        <f>VLOOKUP(Таблица1[[#This Row],[Наименование Заказчика]],Таблица3[],2,FALSE)</f>
        <v>#N/A</v>
      </c>
      <c r="C6763" s="4" t="e">
        <f>VLOOKUP(Таблица1[[#This Row],[Наименование Заказчика]],Таблица3[],3,FALSE)</f>
        <v>#N/A</v>
      </c>
      <c r="N6763" s="38" t="e">
        <f>VLOOKUP(Таблица1[[#This Row],[Код основания для проведения закупки с применением особого порядка]],Таблица4[#All],3,FALSE)</f>
        <v>#N/A</v>
      </c>
      <c r="O6763" s="52"/>
      <c r="P6763" s="52"/>
      <c r="Q6763" s="52"/>
      <c r="R6763" s="52"/>
      <c r="S6763" s="38" t="e">
        <f>VLOOKUP(Таблица1[[#This Row],[Код страны поставки ТРУ]],Таблица8[],3,FALSE)</f>
        <v>#N/A</v>
      </c>
      <c r="T6763" s="52"/>
      <c r="U6763" s="52"/>
      <c r="V6763" s="38" t="e">
        <f>VLOOKUP(Таблица1[[#This Row],[Код условия поставки по ИНКОТЕРМС 2010]],Таблица10[],2,FALSE)</f>
        <v>#N/A</v>
      </c>
      <c r="X6763" s="4" t="e">
        <f>VLOOKUP(Таблица1[[#This Row],[Код единицы измерения]],Таблица37[#All],2,FALSE)</f>
        <v>#N/A</v>
      </c>
      <c r="Z6763" s="56"/>
      <c r="AA6763" s="56"/>
      <c r="AB6763" s="57">
        <f>Таблица1[[#This Row],[Кол-во/объем]]*Таблица1[[#This Row],[Маркетинговая цена за единицу, тенге без НДС]]</f>
        <v>0</v>
      </c>
      <c r="AC6763" s="52"/>
      <c r="AD6763" s="52"/>
      <c r="AE6763" s="52"/>
    </row>
    <row r="6764" spans="2:31" x14ac:dyDescent="0.3">
      <c r="B6764" s="4" t="e">
        <f>VLOOKUP(Таблица1[[#This Row],[Наименование Заказчика]],Таблица3[],2,FALSE)</f>
        <v>#N/A</v>
      </c>
      <c r="C6764" s="4" t="e">
        <f>VLOOKUP(Таблица1[[#This Row],[Наименование Заказчика]],Таблица3[],3,FALSE)</f>
        <v>#N/A</v>
      </c>
      <c r="N6764" s="38" t="e">
        <f>VLOOKUP(Таблица1[[#This Row],[Код основания для проведения закупки с применением особого порядка]],Таблица4[#All],3,FALSE)</f>
        <v>#N/A</v>
      </c>
      <c r="O6764" s="52"/>
      <c r="P6764" s="52"/>
      <c r="Q6764" s="52"/>
      <c r="R6764" s="52"/>
      <c r="S6764" s="38" t="e">
        <f>VLOOKUP(Таблица1[[#This Row],[Код страны поставки ТРУ]],Таблица8[],3,FALSE)</f>
        <v>#N/A</v>
      </c>
      <c r="T6764" s="52"/>
      <c r="U6764" s="52"/>
      <c r="V6764" s="38" t="e">
        <f>VLOOKUP(Таблица1[[#This Row],[Код условия поставки по ИНКОТЕРМС 2010]],Таблица10[],2,FALSE)</f>
        <v>#N/A</v>
      </c>
      <c r="X6764" s="4" t="e">
        <f>VLOOKUP(Таблица1[[#This Row],[Код единицы измерения]],Таблица37[#All],2,FALSE)</f>
        <v>#N/A</v>
      </c>
      <c r="Z6764" s="56"/>
      <c r="AA6764" s="56"/>
      <c r="AB6764" s="57">
        <f>Таблица1[[#This Row],[Кол-во/объем]]*Таблица1[[#This Row],[Маркетинговая цена за единицу, тенге без НДС]]</f>
        <v>0</v>
      </c>
      <c r="AC6764" s="52"/>
      <c r="AD6764" s="52"/>
      <c r="AE6764" s="52"/>
    </row>
    <row r="6765" spans="2:31" x14ac:dyDescent="0.3">
      <c r="B6765" s="4" t="e">
        <f>VLOOKUP(Таблица1[[#This Row],[Наименование Заказчика]],Таблица3[],2,FALSE)</f>
        <v>#N/A</v>
      </c>
      <c r="C6765" s="4" t="e">
        <f>VLOOKUP(Таблица1[[#This Row],[Наименование Заказчика]],Таблица3[],3,FALSE)</f>
        <v>#N/A</v>
      </c>
      <c r="N6765" s="38" t="e">
        <f>VLOOKUP(Таблица1[[#This Row],[Код основания для проведения закупки с применением особого порядка]],Таблица4[#All],3,FALSE)</f>
        <v>#N/A</v>
      </c>
      <c r="O6765" s="52"/>
      <c r="P6765" s="52"/>
      <c r="Q6765" s="52"/>
      <c r="R6765" s="52"/>
      <c r="S6765" s="38" t="e">
        <f>VLOOKUP(Таблица1[[#This Row],[Код страны поставки ТРУ]],Таблица8[],3,FALSE)</f>
        <v>#N/A</v>
      </c>
      <c r="T6765" s="52"/>
      <c r="U6765" s="52"/>
      <c r="V6765" s="38" t="e">
        <f>VLOOKUP(Таблица1[[#This Row],[Код условия поставки по ИНКОТЕРМС 2010]],Таблица10[],2,FALSE)</f>
        <v>#N/A</v>
      </c>
      <c r="X6765" s="4" t="e">
        <f>VLOOKUP(Таблица1[[#This Row],[Код единицы измерения]],Таблица37[#All],2,FALSE)</f>
        <v>#N/A</v>
      </c>
      <c r="Z6765" s="56"/>
      <c r="AA6765" s="56"/>
      <c r="AB6765" s="57">
        <f>Таблица1[[#This Row],[Кол-во/объем]]*Таблица1[[#This Row],[Маркетинговая цена за единицу, тенге без НДС]]</f>
        <v>0</v>
      </c>
      <c r="AC6765" s="52"/>
      <c r="AD6765" s="52"/>
      <c r="AE6765" s="52"/>
    </row>
    <row r="6766" spans="2:31" x14ac:dyDescent="0.3">
      <c r="B6766" s="4" t="e">
        <f>VLOOKUP(Таблица1[[#This Row],[Наименование Заказчика]],Таблица3[],2,FALSE)</f>
        <v>#N/A</v>
      </c>
      <c r="C6766" s="4" t="e">
        <f>VLOOKUP(Таблица1[[#This Row],[Наименование Заказчика]],Таблица3[],3,FALSE)</f>
        <v>#N/A</v>
      </c>
      <c r="N6766" s="38" t="e">
        <f>VLOOKUP(Таблица1[[#This Row],[Код основания для проведения закупки с применением особого порядка]],Таблица4[#All],3,FALSE)</f>
        <v>#N/A</v>
      </c>
      <c r="O6766" s="52"/>
      <c r="P6766" s="52"/>
      <c r="Q6766" s="52"/>
      <c r="R6766" s="52"/>
      <c r="S6766" s="38" t="e">
        <f>VLOOKUP(Таблица1[[#This Row],[Код страны поставки ТРУ]],Таблица8[],3,FALSE)</f>
        <v>#N/A</v>
      </c>
      <c r="T6766" s="52"/>
      <c r="U6766" s="52"/>
      <c r="V6766" s="38" t="e">
        <f>VLOOKUP(Таблица1[[#This Row],[Код условия поставки по ИНКОТЕРМС 2010]],Таблица10[],2,FALSE)</f>
        <v>#N/A</v>
      </c>
      <c r="X6766" s="4" t="e">
        <f>VLOOKUP(Таблица1[[#This Row],[Код единицы измерения]],Таблица37[#All],2,FALSE)</f>
        <v>#N/A</v>
      </c>
      <c r="Z6766" s="56"/>
      <c r="AA6766" s="56"/>
      <c r="AB6766" s="57">
        <f>Таблица1[[#This Row],[Кол-во/объем]]*Таблица1[[#This Row],[Маркетинговая цена за единицу, тенге без НДС]]</f>
        <v>0</v>
      </c>
      <c r="AC6766" s="52"/>
      <c r="AD6766" s="52"/>
      <c r="AE6766" s="52"/>
    </row>
    <row r="6767" spans="2:31" x14ac:dyDescent="0.3">
      <c r="B6767" s="4" t="e">
        <f>VLOOKUP(Таблица1[[#This Row],[Наименование Заказчика]],Таблица3[],2,FALSE)</f>
        <v>#N/A</v>
      </c>
      <c r="C6767" s="4" t="e">
        <f>VLOOKUP(Таблица1[[#This Row],[Наименование Заказчика]],Таблица3[],3,FALSE)</f>
        <v>#N/A</v>
      </c>
      <c r="N6767" s="38" t="e">
        <f>VLOOKUP(Таблица1[[#This Row],[Код основания для проведения закупки с применением особого порядка]],Таблица4[#All],3,FALSE)</f>
        <v>#N/A</v>
      </c>
      <c r="O6767" s="52"/>
      <c r="P6767" s="52"/>
      <c r="Q6767" s="52"/>
      <c r="R6767" s="52"/>
      <c r="S6767" s="38" t="e">
        <f>VLOOKUP(Таблица1[[#This Row],[Код страны поставки ТРУ]],Таблица8[],3,FALSE)</f>
        <v>#N/A</v>
      </c>
      <c r="T6767" s="52"/>
      <c r="U6767" s="52"/>
      <c r="V6767" s="38" t="e">
        <f>VLOOKUP(Таблица1[[#This Row],[Код условия поставки по ИНКОТЕРМС 2010]],Таблица10[],2,FALSE)</f>
        <v>#N/A</v>
      </c>
      <c r="X6767" s="4" t="e">
        <f>VLOOKUP(Таблица1[[#This Row],[Код единицы измерения]],Таблица37[#All],2,FALSE)</f>
        <v>#N/A</v>
      </c>
      <c r="Z6767" s="56"/>
      <c r="AA6767" s="56"/>
      <c r="AB6767" s="57">
        <f>Таблица1[[#This Row],[Кол-во/объем]]*Таблица1[[#This Row],[Маркетинговая цена за единицу, тенге без НДС]]</f>
        <v>0</v>
      </c>
      <c r="AC6767" s="52"/>
      <c r="AD6767" s="52"/>
      <c r="AE6767" s="52"/>
    </row>
    <row r="6768" spans="2:31" x14ac:dyDescent="0.3">
      <c r="B6768" s="4" t="e">
        <f>VLOOKUP(Таблица1[[#This Row],[Наименование Заказчика]],Таблица3[],2,FALSE)</f>
        <v>#N/A</v>
      </c>
      <c r="C6768" s="4" t="e">
        <f>VLOOKUP(Таблица1[[#This Row],[Наименование Заказчика]],Таблица3[],3,FALSE)</f>
        <v>#N/A</v>
      </c>
      <c r="N6768" s="38" t="e">
        <f>VLOOKUP(Таблица1[[#This Row],[Код основания для проведения закупки с применением особого порядка]],Таблица4[#All],3,FALSE)</f>
        <v>#N/A</v>
      </c>
      <c r="O6768" s="52"/>
      <c r="P6768" s="52"/>
      <c r="Q6768" s="52"/>
      <c r="R6768" s="52"/>
      <c r="S6768" s="38" t="e">
        <f>VLOOKUP(Таблица1[[#This Row],[Код страны поставки ТРУ]],Таблица8[],3,FALSE)</f>
        <v>#N/A</v>
      </c>
      <c r="T6768" s="52"/>
      <c r="U6768" s="52"/>
      <c r="V6768" s="38" t="e">
        <f>VLOOKUP(Таблица1[[#This Row],[Код условия поставки по ИНКОТЕРМС 2010]],Таблица10[],2,FALSE)</f>
        <v>#N/A</v>
      </c>
      <c r="X6768" s="4" t="e">
        <f>VLOOKUP(Таблица1[[#This Row],[Код единицы измерения]],Таблица37[#All],2,FALSE)</f>
        <v>#N/A</v>
      </c>
      <c r="Z6768" s="56"/>
      <c r="AA6768" s="56"/>
      <c r="AB6768" s="57">
        <f>Таблица1[[#This Row],[Кол-во/объем]]*Таблица1[[#This Row],[Маркетинговая цена за единицу, тенге без НДС]]</f>
        <v>0</v>
      </c>
      <c r="AC6768" s="52"/>
      <c r="AD6768" s="52"/>
      <c r="AE6768" s="52"/>
    </row>
    <row r="6769" spans="2:31" x14ac:dyDescent="0.3">
      <c r="B6769" s="4" t="e">
        <f>VLOOKUP(Таблица1[[#This Row],[Наименование Заказчика]],Таблица3[],2,FALSE)</f>
        <v>#N/A</v>
      </c>
      <c r="C6769" s="4" t="e">
        <f>VLOOKUP(Таблица1[[#This Row],[Наименование Заказчика]],Таблица3[],3,FALSE)</f>
        <v>#N/A</v>
      </c>
      <c r="N6769" s="38" t="e">
        <f>VLOOKUP(Таблица1[[#This Row],[Код основания для проведения закупки с применением особого порядка]],Таблица4[#All],3,FALSE)</f>
        <v>#N/A</v>
      </c>
      <c r="O6769" s="52"/>
      <c r="P6769" s="52"/>
      <c r="Q6769" s="52"/>
      <c r="R6769" s="52"/>
      <c r="S6769" s="38" t="e">
        <f>VLOOKUP(Таблица1[[#This Row],[Код страны поставки ТРУ]],Таблица8[],3,FALSE)</f>
        <v>#N/A</v>
      </c>
      <c r="T6769" s="52"/>
      <c r="U6769" s="52"/>
      <c r="V6769" s="38" t="e">
        <f>VLOOKUP(Таблица1[[#This Row],[Код условия поставки по ИНКОТЕРМС 2010]],Таблица10[],2,FALSE)</f>
        <v>#N/A</v>
      </c>
      <c r="X6769" s="4" t="e">
        <f>VLOOKUP(Таблица1[[#This Row],[Код единицы измерения]],Таблица37[#All],2,FALSE)</f>
        <v>#N/A</v>
      </c>
      <c r="Z6769" s="56"/>
      <c r="AA6769" s="56"/>
      <c r="AB6769" s="57">
        <f>Таблица1[[#This Row],[Кол-во/объем]]*Таблица1[[#This Row],[Маркетинговая цена за единицу, тенге без НДС]]</f>
        <v>0</v>
      </c>
      <c r="AC6769" s="52"/>
      <c r="AD6769" s="52"/>
      <c r="AE6769" s="52"/>
    </row>
    <row r="6770" spans="2:31" x14ac:dyDescent="0.3">
      <c r="B6770" s="4" t="e">
        <f>VLOOKUP(Таблица1[[#This Row],[Наименование Заказчика]],Таблица3[],2,FALSE)</f>
        <v>#N/A</v>
      </c>
      <c r="C6770" s="4" t="e">
        <f>VLOOKUP(Таблица1[[#This Row],[Наименование Заказчика]],Таблица3[],3,FALSE)</f>
        <v>#N/A</v>
      </c>
      <c r="N6770" s="38" t="e">
        <f>VLOOKUP(Таблица1[[#This Row],[Код основания для проведения закупки с применением особого порядка]],Таблица4[#All],3,FALSE)</f>
        <v>#N/A</v>
      </c>
      <c r="O6770" s="52"/>
      <c r="P6770" s="52"/>
      <c r="Q6770" s="52"/>
      <c r="R6770" s="52"/>
      <c r="S6770" s="38" t="e">
        <f>VLOOKUP(Таблица1[[#This Row],[Код страны поставки ТРУ]],Таблица8[],3,FALSE)</f>
        <v>#N/A</v>
      </c>
      <c r="T6770" s="52"/>
      <c r="U6770" s="52"/>
      <c r="V6770" s="38" t="e">
        <f>VLOOKUP(Таблица1[[#This Row],[Код условия поставки по ИНКОТЕРМС 2010]],Таблица10[],2,FALSE)</f>
        <v>#N/A</v>
      </c>
      <c r="X6770" s="4" t="e">
        <f>VLOOKUP(Таблица1[[#This Row],[Код единицы измерения]],Таблица37[#All],2,FALSE)</f>
        <v>#N/A</v>
      </c>
      <c r="Z6770" s="56"/>
      <c r="AA6770" s="56"/>
      <c r="AB6770" s="57">
        <f>Таблица1[[#This Row],[Кол-во/объем]]*Таблица1[[#This Row],[Маркетинговая цена за единицу, тенге без НДС]]</f>
        <v>0</v>
      </c>
      <c r="AC6770" s="52"/>
      <c r="AD6770" s="52"/>
      <c r="AE6770" s="52"/>
    </row>
    <row r="6771" spans="2:31" x14ac:dyDescent="0.3">
      <c r="B6771" s="4" t="e">
        <f>VLOOKUP(Таблица1[[#This Row],[Наименование Заказчика]],Таблица3[],2,FALSE)</f>
        <v>#N/A</v>
      </c>
      <c r="C6771" s="4" t="e">
        <f>VLOOKUP(Таблица1[[#This Row],[Наименование Заказчика]],Таблица3[],3,FALSE)</f>
        <v>#N/A</v>
      </c>
      <c r="N6771" s="38" t="e">
        <f>VLOOKUP(Таблица1[[#This Row],[Код основания для проведения закупки с применением особого порядка]],Таблица4[#All],3,FALSE)</f>
        <v>#N/A</v>
      </c>
      <c r="O6771" s="52"/>
      <c r="P6771" s="52"/>
      <c r="Q6771" s="52"/>
      <c r="R6771" s="52"/>
      <c r="S6771" s="38" t="e">
        <f>VLOOKUP(Таблица1[[#This Row],[Код страны поставки ТРУ]],Таблица8[],3,FALSE)</f>
        <v>#N/A</v>
      </c>
      <c r="T6771" s="52"/>
      <c r="U6771" s="52"/>
      <c r="V6771" s="38" t="e">
        <f>VLOOKUP(Таблица1[[#This Row],[Код условия поставки по ИНКОТЕРМС 2010]],Таблица10[],2,FALSE)</f>
        <v>#N/A</v>
      </c>
      <c r="X6771" s="4" t="e">
        <f>VLOOKUP(Таблица1[[#This Row],[Код единицы измерения]],Таблица37[#All],2,FALSE)</f>
        <v>#N/A</v>
      </c>
      <c r="Z6771" s="56"/>
      <c r="AA6771" s="56"/>
      <c r="AB6771" s="57">
        <f>Таблица1[[#This Row],[Кол-во/объем]]*Таблица1[[#This Row],[Маркетинговая цена за единицу, тенге без НДС]]</f>
        <v>0</v>
      </c>
      <c r="AC6771" s="52"/>
      <c r="AD6771" s="52"/>
      <c r="AE6771" s="52"/>
    </row>
    <row r="6772" spans="2:31" x14ac:dyDescent="0.3">
      <c r="B6772" s="4" t="e">
        <f>VLOOKUP(Таблица1[[#This Row],[Наименование Заказчика]],Таблица3[],2,FALSE)</f>
        <v>#N/A</v>
      </c>
      <c r="C6772" s="4" t="e">
        <f>VLOOKUP(Таблица1[[#This Row],[Наименование Заказчика]],Таблица3[],3,FALSE)</f>
        <v>#N/A</v>
      </c>
      <c r="N6772" s="38" t="e">
        <f>VLOOKUP(Таблица1[[#This Row],[Код основания для проведения закупки с применением особого порядка]],Таблица4[#All],3,FALSE)</f>
        <v>#N/A</v>
      </c>
      <c r="O6772" s="52"/>
      <c r="P6772" s="52"/>
      <c r="Q6772" s="52"/>
      <c r="R6772" s="52"/>
      <c r="S6772" s="38" t="e">
        <f>VLOOKUP(Таблица1[[#This Row],[Код страны поставки ТРУ]],Таблица8[],3,FALSE)</f>
        <v>#N/A</v>
      </c>
      <c r="T6772" s="52"/>
      <c r="U6772" s="52"/>
      <c r="V6772" s="38" t="e">
        <f>VLOOKUP(Таблица1[[#This Row],[Код условия поставки по ИНКОТЕРМС 2010]],Таблица10[],2,FALSE)</f>
        <v>#N/A</v>
      </c>
      <c r="X6772" s="4" t="e">
        <f>VLOOKUP(Таблица1[[#This Row],[Код единицы измерения]],Таблица37[#All],2,FALSE)</f>
        <v>#N/A</v>
      </c>
      <c r="Z6772" s="56"/>
      <c r="AA6772" s="56"/>
      <c r="AB6772" s="57">
        <f>Таблица1[[#This Row],[Кол-во/объем]]*Таблица1[[#This Row],[Маркетинговая цена за единицу, тенге без НДС]]</f>
        <v>0</v>
      </c>
      <c r="AC6772" s="52"/>
      <c r="AD6772" s="52"/>
      <c r="AE6772" s="52"/>
    </row>
    <row r="6773" spans="2:31" x14ac:dyDescent="0.3">
      <c r="B6773" s="4" t="e">
        <f>VLOOKUP(Таблица1[[#This Row],[Наименование Заказчика]],Таблица3[],2,FALSE)</f>
        <v>#N/A</v>
      </c>
      <c r="C6773" s="4" t="e">
        <f>VLOOKUP(Таблица1[[#This Row],[Наименование Заказчика]],Таблица3[],3,FALSE)</f>
        <v>#N/A</v>
      </c>
      <c r="N6773" s="38" t="e">
        <f>VLOOKUP(Таблица1[[#This Row],[Код основания для проведения закупки с применением особого порядка]],Таблица4[#All],3,FALSE)</f>
        <v>#N/A</v>
      </c>
      <c r="O6773" s="52"/>
      <c r="P6773" s="52"/>
      <c r="Q6773" s="52"/>
      <c r="R6773" s="52"/>
      <c r="S6773" s="38" t="e">
        <f>VLOOKUP(Таблица1[[#This Row],[Код страны поставки ТРУ]],Таблица8[],3,FALSE)</f>
        <v>#N/A</v>
      </c>
      <c r="T6773" s="52"/>
      <c r="U6773" s="52"/>
      <c r="V6773" s="38" t="e">
        <f>VLOOKUP(Таблица1[[#This Row],[Код условия поставки по ИНКОТЕРМС 2010]],Таблица10[],2,FALSE)</f>
        <v>#N/A</v>
      </c>
      <c r="X6773" s="4" t="e">
        <f>VLOOKUP(Таблица1[[#This Row],[Код единицы измерения]],Таблица37[#All],2,FALSE)</f>
        <v>#N/A</v>
      </c>
      <c r="Z6773" s="56"/>
      <c r="AA6773" s="56"/>
      <c r="AB6773" s="57">
        <f>Таблица1[[#This Row],[Кол-во/объем]]*Таблица1[[#This Row],[Маркетинговая цена за единицу, тенге без НДС]]</f>
        <v>0</v>
      </c>
      <c r="AC6773" s="52"/>
      <c r="AD6773" s="52"/>
      <c r="AE6773" s="52"/>
    </row>
    <row r="6774" spans="2:31" x14ac:dyDescent="0.3">
      <c r="B6774" s="4" t="e">
        <f>VLOOKUP(Таблица1[[#This Row],[Наименование Заказчика]],Таблица3[],2,FALSE)</f>
        <v>#N/A</v>
      </c>
      <c r="C6774" s="4" t="e">
        <f>VLOOKUP(Таблица1[[#This Row],[Наименование Заказчика]],Таблица3[],3,FALSE)</f>
        <v>#N/A</v>
      </c>
      <c r="N6774" s="38" t="e">
        <f>VLOOKUP(Таблица1[[#This Row],[Код основания для проведения закупки с применением особого порядка]],Таблица4[#All],3,FALSE)</f>
        <v>#N/A</v>
      </c>
      <c r="O6774" s="52"/>
      <c r="P6774" s="52"/>
      <c r="Q6774" s="52"/>
      <c r="R6774" s="52"/>
      <c r="S6774" s="38" t="e">
        <f>VLOOKUP(Таблица1[[#This Row],[Код страны поставки ТРУ]],Таблица8[],3,FALSE)</f>
        <v>#N/A</v>
      </c>
      <c r="T6774" s="52"/>
      <c r="U6774" s="52"/>
      <c r="V6774" s="38" t="e">
        <f>VLOOKUP(Таблица1[[#This Row],[Код условия поставки по ИНКОТЕРМС 2010]],Таблица10[],2,FALSE)</f>
        <v>#N/A</v>
      </c>
      <c r="X6774" s="4" t="e">
        <f>VLOOKUP(Таблица1[[#This Row],[Код единицы измерения]],Таблица37[#All],2,FALSE)</f>
        <v>#N/A</v>
      </c>
      <c r="Z6774" s="56"/>
      <c r="AA6774" s="56"/>
      <c r="AB6774" s="57">
        <f>Таблица1[[#This Row],[Кол-во/объем]]*Таблица1[[#This Row],[Маркетинговая цена за единицу, тенге без НДС]]</f>
        <v>0</v>
      </c>
      <c r="AC6774" s="52"/>
      <c r="AD6774" s="52"/>
      <c r="AE6774" s="52"/>
    </row>
    <row r="6775" spans="2:31" x14ac:dyDescent="0.3">
      <c r="B6775" s="4" t="e">
        <f>VLOOKUP(Таблица1[[#This Row],[Наименование Заказчика]],Таблица3[],2,FALSE)</f>
        <v>#N/A</v>
      </c>
      <c r="C6775" s="4" t="e">
        <f>VLOOKUP(Таблица1[[#This Row],[Наименование Заказчика]],Таблица3[],3,FALSE)</f>
        <v>#N/A</v>
      </c>
      <c r="N6775" s="38" t="e">
        <f>VLOOKUP(Таблица1[[#This Row],[Код основания для проведения закупки с применением особого порядка]],Таблица4[#All],3,FALSE)</f>
        <v>#N/A</v>
      </c>
      <c r="O6775" s="52"/>
      <c r="P6775" s="52"/>
      <c r="Q6775" s="52"/>
      <c r="R6775" s="52"/>
      <c r="S6775" s="38" t="e">
        <f>VLOOKUP(Таблица1[[#This Row],[Код страны поставки ТРУ]],Таблица8[],3,FALSE)</f>
        <v>#N/A</v>
      </c>
      <c r="T6775" s="52"/>
      <c r="U6775" s="52"/>
      <c r="V6775" s="38" t="e">
        <f>VLOOKUP(Таблица1[[#This Row],[Код условия поставки по ИНКОТЕРМС 2010]],Таблица10[],2,FALSE)</f>
        <v>#N/A</v>
      </c>
      <c r="X6775" s="4" t="e">
        <f>VLOOKUP(Таблица1[[#This Row],[Код единицы измерения]],Таблица37[#All],2,FALSE)</f>
        <v>#N/A</v>
      </c>
      <c r="Z6775" s="56"/>
      <c r="AA6775" s="56"/>
      <c r="AB6775" s="57">
        <f>Таблица1[[#This Row],[Кол-во/объем]]*Таблица1[[#This Row],[Маркетинговая цена за единицу, тенге без НДС]]</f>
        <v>0</v>
      </c>
      <c r="AC6775" s="52"/>
      <c r="AD6775" s="52"/>
      <c r="AE6775" s="52"/>
    </row>
    <row r="6776" spans="2:31" x14ac:dyDescent="0.3">
      <c r="B6776" s="4" t="e">
        <f>VLOOKUP(Таблица1[[#This Row],[Наименование Заказчика]],Таблица3[],2,FALSE)</f>
        <v>#N/A</v>
      </c>
      <c r="C6776" s="4" t="e">
        <f>VLOOKUP(Таблица1[[#This Row],[Наименование Заказчика]],Таблица3[],3,FALSE)</f>
        <v>#N/A</v>
      </c>
      <c r="N6776" s="38" t="e">
        <f>VLOOKUP(Таблица1[[#This Row],[Код основания для проведения закупки с применением особого порядка]],Таблица4[#All],3,FALSE)</f>
        <v>#N/A</v>
      </c>
      <c r="O6776" s="52"/>
      <c r="P6776" s="52"/>
      <c r="Q6776" s="52"/>
      <c r="R6776" s="52"/>
      <c r="S6776" s="38" t="e">
        <f>VLOOKUP(Таблица1[[#This Row],[Код страны поставки ТРУ]],Таблица8[],3,FALSE)</f>
        <v>#N/A</v>
      </c>
      <c r="T6776" s="52"/>
      <c r="U6776" s="52"/>
      <c r="V6776" s="38" t="e">
        <f>VLOOKUP(Таблица1[[#This Row],[Код условия поставки по ИНКОТЕРМС 2010]],Таблица10[],2,FALSE)</f>
        <v>#N/A</v>
      </c>
      <c r="X6776" s="4" t="e">
        <f>VLOOKUP(Таблица1[[#This Row],[Код единицы измерения]],Таблица37[#All],2,FALSE)</f>
        <v>#N/A</v>
      </c>
      <c r="Z6776" s="56"/>
      <c r="AA6776" s="56"/>
      <c r="AB6776" s="57">
        <f>Таблица1[[#This Row],[Кол-во/объем]]*Таблица1[[#This Row],[Маркетинговая цена за единицу, тенге без НДС]]</f>
        <v>0</v>
      </c>
      <c r="AC6776" s="52"/>
      <c r="AD6776" s="52"/>
      <c r="AE6776" s="52"/>
    </row>
    <row r="6777" spans="2:31" x14ac:dyDescent="0.3">
      <c r="B6777" s="4" t="e">
        <f>VLOOKUP(Таблица1[[#This Row],[Наименование Заказчика]],Таблица3[],2,FALSE)</f>
        <v>#N/A</v>
      </c>
      <c r="C6777" s="4" t="e">
        <f>VLOOKUP(Таблица1[[#This Row],[Наименование Заказчика]],Таблица3[],3,FALSE)</f>
        <v>#N/A</v>
      </c>
      <c r="N6777" s="38" t="e">
        <f>VLOOKUP(Таблица1[[#This Row],[Код основания для проведения закупки с применением особого порядка]],Таблица4[#All],3,FALSE)</f>
        <v>#N/A</v>
      </c>
      <c r="O6777" s="52"/>
      <c r="P6777" s="52"/>
      <c r="Q6777" s="52"/>
      <c r="R6777" s="52"/>
      <c r="S6777" s="38" t="e">
        <f>VLOOKUP(Таблица1[[#This Row],[Код страны поставки ТРУ]],Таблица8[],3,FALSE)</f>
        <v>#N/A</v>
      </c>
      <c r="T6777" s="52"/>
      <c r="U6777" s="52"/>
      <c r="V6777" s="38" t="e">
        <f>VLOOKUP(Таблица1[[#This Row],[Код условия поставки по ИНКОТЕРМС 2010]],Таблица10[],2,FALSE)</f>
        <v>#N/A</v>
      </c>
      <c r="X6777" s="4" t="e">
        <f>VLOOKUP(Таблица1[[#This Row],[Код единицы измерения]],Таблица37[#All],2,FALSE)</f>
        <v>#N/A</v>
      </c>
      <c r="Z6777" s="56"/>
      <c r="AA6777" s="56"/>
      <c r="AB6777" s="57">
        <f>Таблица1[[#This Row],[Кол-во/объем]]*Таблица1[[#This Row],[Маркетинговая цена за единицу, тенге без НДС]]</f>
        <v>0</v>
      </c>
      <c r="AC6777" s="52"/>
      <c r="AD6777" s="52"/>
      <c r="AE6777" s="52"/>
    </row>
    <row r="6778" spans="2:31" x14ac:dyDescent="0.3">
      <c r="B6778" s="4" t="e">
        <f>VLOOKUP(Таблица1[[#This Row],[Наименование Заказчика]],Таблица3[],2,FALSE)</f>
        <v>#N/A</v>
      </c>
      <c r="C6778" s="4" t="e">
        <f>VLOOKUP(Таблица1[[#This Row],[Наименование Заказчика]],Таблица3[],3,FALSE)</f>
        <v>#N/A</v>
      </c>
      <c r="N6778" s="38" t="e">
        <f>VLOOKUP(Таблица1[[#This Row],[Код основания для проведения закупки с применением особого порядка]],Таблица4[#All],3,FALSE)</f>
        <v>#N/A</v>
      </c>
      <c r="O6778" s="52"/>
      <c r="P6778" s="52"/>
      <c r="Q6778" s="52"/>
      <c r="R6778" s="52"/>
      <c r="S6778" s="38" t="e">
        <f>VLOOKUP(Таблица1[[#This Row],[Код страны поставки ТРУ]],Таблица8[],3,FALSE)</f>
        <v>#N/A</v>
      </c>
      <c r="T6778" s="52"/>
      <c r="U6778" s="52"/>
      <c r="V6778" s="38" t="e">
        <f>VLOOKUP(Таблица1[[#This Row],[Код условия поставки по ИНКОТЕРМС 2010]],Таблица10[],2,FALSE)</f>
        <v>#N/A</v>
      </c>
      <c r="X6778" s="4" t="e">
        <f>VLOOKUP(Таблица1[[#This Row],[Код единицы измерения]],Таблица37[#All],2,FALSE)</f>
        <v>#N/A</v>
      </c>
      <c r="Z6778" s="56"/>
      <c r="AA6778" s="56"/>
      <c r="AB6778" s="57">
        <f>Таблица1[[#This Row],[Кол-во/объем]]*Таблица1[[#This Row],[Маркетинговая цена за единицу, тенге без НДС]]</f>
        <v>0</v>
      </c>
      <c r="AC6778" s="52"/>
      <c r="AD6778" s="52"/>
      <c r="AE6778" s="52"/>
    </row>
    <row r="6779" spans="2:31" x14ac:dyDescent="0.3">
      <c r="B6779" s="4" t="e">
        <f>VLOOKUP(Таблица1[[#This Row],[Наименование Заказчика]],Таблица3[],2,FALSE)</f>
        <v>#N/A</v>
      </c>
      <c r="C6779" s="4" t="e">
        <f>VLOOKUP(Таблица1[[#This Row],[Наименование Заказчика]],Таблица3[],3,FALSE)</f>
        <v>#N/A</v>
      </c>
      <c r="N6779" s="38" t="e">
        <f>VLOOKUP(Таблица1[[#This Row],[Код основания для проведения закупки с применением особого порядка]],Таблица4[#All],3,FALSE)</f>
        <v>#N/A</v>
      </c>
      <c r="O6779" s="52"/>
      <c r="P6779" s="52"/>
      <c r="Q6779" s="52"/>
      <c r="R6779" s="52"/>
      <c r="S6779" s="38" t="e">
        <f>VLOOKUP(Таблица1[[#This Row],[Код страны поставки ТРУ]],Таблица8[],3,FALSE)</f>
        <v>#N/A</v>
      </c>
      <c r="T6779" s="52"/>
      <c r="U6779" s="52"/>
      <c r="V6779" s="38" t="e">
        <f>VLOOKUP(Таблица1[[#This Row],[Код условия поставки по ИНКОТЕРМС 2010]],Таблица10[],2,FALSE)</f>
        <v>#N/A</v>
      </c>
      <c r="X6779" s="4" t="e">
        <f>VLOOKUP(Таблица1[[#This Row],[Код единицы измерения]],Таблица37[#All],2,FALSE)</f>
        <v>#N/A</v>
      </c>
      <c r="Z6779" s="56"/>
      <c r="AA6779" s="56"/>
      <c r="AB6779" s="57">
        <f>Таблица1[[#This Row],[Кол-во/объем]]*Таблица1[[#This Row],[Маркетинговая цена за единицу, тенге без НДС]]</f>
        <v>0</v>
      </c>
      <c r="AC6779" s="52"/>
      <c r="AD6779" s="52"/>
      <c r="AE6779" s="52"/>
    </row>
    <row r="6780" spans="2:31" x14ac:dyDescent="0.3">
      <c r="B6780" s="4" t="e">
        <f>VLOOKUP(Таблица1[[#This Row],[Наименование Заказчика]],Таблица3[],2,FALSE)</f>
        <v>#N/A</v>
      </c>
      <c r="C6780" s="4" t="e">
        <f>VLOOKUP(Таблица1[[#This Row],[Наименование Заказчика]],Таблица3[],3,FALSE)</f>
        <v>#N/A</v>
      </c>
      <c r="N6780" s="38" t="e">
        <f>VLOOKUP(Таблица1[[#This Row],[Код основания для проведения закупки с применением особого порядка]],Таблица4[#All],3,FALSE)</f>
        <v>#N/A</v>
      </c>
      <c r="O6780" s="52"/>
      <c r="P6780" s="52"/>
      <c r="Q6780" s="52"/>
      <c r="R6780" s="52"/>
      <c r="S6780" s="38" t="e">
        <f>VLOOKUP(Таблица1[[#This Row],[Код страны поставки ТРУ]],Таблица8[],3,FALSE)</f>
        <v>#N/A</v>
      </c>
      <c r="T6780" s="52"/>
      <c r="U6780" s="52"/>
      <c r="V6780" s="38" t="e">
        <f>VLOOKUP(Таблица1[[#This Row],[Код условия поставки по ИНКОТЕРМС 2010]],Таблица10[],2,FALSE)</f>
        <v>#N/A</v>
      </c>
      <c r="X6780" s="4" t="e">
        <f>VLOOKUP(Таблица1[[#This Row],[Код единицы измерения]],Таблица37[#All],2,FALSE)</f>
        <v>#N/A</v>
      </c>
      <c r="Z6780" s="56"/>
      <c r="AA6780" s="56"/>
      <c r="AB6780" s="57">
        <f>Таблица1[[#This Row],[Кол-во/объем]]*Таблица1[[#This Row],[Маркетинговая цена за единицу, тенге без НДС]]</f>
        <v>0</v>
      </c>
      <c r="AC6780" s="52"/>
      <c r="AD6780" s="52"/>
      <c r="AE6780" s="52"/>
    </row>
    <row r="6781" spans="2:31" x14ac:dyDescent="0.3">
      <c r="B6781" s="4" t="e">
        <f>VLOOKUP(Таблица1[[#This Row],[Наименование Заказчика]],Таблица3[],2,FALSE)</f>
        <v>#N/A</v>
      </c>
      <c r="C6781" s="4" t="e">
        <f>VLOOKUP(Таблица1[[#This Row],[Наименование Заказчика]],Таблица3[],3,FALSE)</f>
        <v>#N/A</v>
      </c>
      <c r="N6781" s="38" t="e">
        <f>VLOOKUP(Таблица1[[#This Row],[Код основания для проведения закупки с применением особого порядка]],Таблица4[#All],3,FALSE)</f>
        <v>#N/A</v>
      </c>
      <c r="O6781" s="52"/>
      <c r="P6781" s="52"/>
      <c r="Q6781" s="52"/>
      <c r="R6781" s="52"/>
      <c r="S6781" s="38" t="e">
        <f>VLOOKUP(Таблица1[[#This Row],[Код страны поставки ТРУ]],Таблица8[],3,FALSE)</f>
        <v>#N/A</v>
      </c>
      <c r="T6781" s="52"/>
      <c r="U6781" s="52"/>
      <c r="V6781" s="38" t="e">
        <f>VLOOKUP(Таблица1[[#This Row],[Код условия поставки по ИНКОТЕРМС 2010]],Таблица10[],2,FALSE)</f>
        <v>#N/A</v>
      </c>
      <c r="X6781" s="4" t="e">
        <f>VLOOKUP(Таблица1[[#This Row],[Код единицы измерения]],Таблица37[#All],2,FALSE)</f>
        <v>#N/A</v>
      </c>
      <c r="Z6781" s="56"/>
      <c r="AA6781" s="56"/>
      <c r="AB6781" s="57">
        <f>Таблица1[[#This Row],[Кол-во/объем]]*Таблица1[[#This Row],[Маркетинговая цена за единицу, тенге без НДС]]</f>
        <v>0</v>
      </c>
      <c r="AC6781" s="52"/>
      <c r="AD6781" s="52"/>
      <c r="AE6781" s="52"/>
    </row>
    <row r="6782" spans="2:31" x14ac:dyDescent="0.3">
      <c r="B6782" s="4" t="e">
        <f>VLOOKUP(Таблица1[[#This Row],[Наименование Заказчика]],Таблица3[],2,FALSE)</f>
        <v>#N/A</v>
      </c>
      <c r="C6782" s="4" t="e">
        <f>VLOOKUP(Таблица1[[#This Row],[Наименование Заказчика]],Таблица3[],3,FALSE)</f>
        <v>#N/A</v>
      </c>
      <c r="N6782" s="38" t="e">
        <f>VLOOKUP(Таблица1[[#This Row],[Код основания для проведения закупки с применением особого порядка]],Таблица4[#All],3,FALSE)</f>
        <v>#N/A</v>
      </c>
      <c r="O6782" s="52"/>
      <c r="P6782" s="52"/>
      <c r="Q6782" s="52"/>
      <c r="R6782" s="52"/>
      <c r="S6782" s="38" t="e">
        <f>VLOOKUP(Таблица1[[#This Row],[Код страны поставки ТРУ]],Таблица8[],3,FALSE)</f>
        <v>#N/A</v>
      </c>
      <c r="T6782" s="52"/>
      <c r="U6782" s="52"/>
      <c r="V6782" s="38" t="e">
        <f>VLOOKUP(Таблица1[[#This Row],[Код условия поставки по ИНКОТЕРМС 2010]],Таблица10[],2,FALSE)</f>
        <v>#N/A</v>
      </c>
      <c r="X6782" s="4" t="e">
        <f>VLOOKUP(Таблица1[[#This Row],[Код единицы измерения]],Таблица37[#All],2,FALSE)</f>
        <v>#N/A</v>
      </c>
      <c r="Z6782" s="56"/>
      <c r="AA6782" s="56"/>
      <c r="AB6782" s="57">
        <f>Таблица1[[#This Row],[Кол-во/объем]]*Таблица1[[#This Row],[Маркетинговая цена за единицу, тенге без НДС]]</f>
        <v>0</v>
      </c>
      <c r="AC6782" s="52"/>
      <c r="AD6782" s="52"/>
      <c r="AE6782" s="52"/>
    </row>
    <row r="6783" spans="2:31" x14ac:dyDescent="0.3">
      <c r="B6783" s="4" t="e">
        <f>VLOOKUP(Таблица1[[#This Row],[Наименование Заказчика]],Таблица3[],2,FALSE)</f>
        <v>#N/A</v>
      </c>
      <c r="C6783" s="4" t="e">
        <f>VLOOKUP(Таблица1[[#This Row],[Наименование Заказчика]],Таблица3[],3,FALSE)</f>
        <v>#N/A</v>
      </c>
      <c r="N6783" s="38" t="e">
        <f>VLOOKUP(Таблица1[[#This Row],[Код основания для проведения закупки с применением особого порядка]],Таблица4[#All],3,FALSE)</f>
        <v>#N/A</v>
      </c>
      <c r="O6783" s="52"/>
      <c r="P6783" s="52"/>
      <c r="Q6783" s="52"/>
      <c r="R6783" s="52"/>
      <c r="S6783" s="38" t="e">
        <f>VLOOKUP(Таблица1[[#This Row],[Код страны поставки ТРУ]],Таблица8[],3,FALSE)</f>
        <v>#N/A</v>
      </c>
      <c r="T6783" s="52"/>
      <c r="U6783" s="52"/>
      <c r="V6783" s="38" t="e">
        <f>VLOOKUP(Таблица1[[#This Row],[Код условия поставки по ИНКОТЕРМС 2010]],Таблица10[],2,FALSE)</f>
        <v>#N/A</v>
      </c>
      <c r="X6783" s="4" t="e">
        <f>VLOOKUP(Таблица1[[#This Row],[Код единицы измерения]],Таблица37[#All],2,FALSE)</f>
        <v>#N/A</v>
      </c>
      <c r="Z6783" s="56"/>
      <c r="AA6783" s="56"/>
      <c r="AB6783" s="57">
        <f>Таблица1[[#This Row],[Кол-во/объем]]*Таблица1[[#This Row],[Маркетинговая цена за единицу, тенге без НДС]]</f>
        <v>0</v>
      </c>
      <c r="AC6783" s="52"/>
      <c r="AD6783" s="52"/>
      <c r="AE6783" s="52"/>
    </row>
    <row r="6784" spans="2:31" x14ac:dyDescent="0.3">
      <c r="B6784" s="4" t="e">
        <f>VLOOKUP(Таблица1[[#This Row],[Наименование Заказчика]],Таблица3[],2,FALSE)</f>
        <v>#N/A</v>
      </c>
      <c r="C6784" s="4" t="e">
        <f>VLOOKUP(Таблица1[[#This Row],[Наименование Заказчика]],Таблица3[],3,FALSE)</f>
        <v>#N/A</v>
      </c>
      <c r="N6784" s="38" t="e">
        <f>VLOOKUP(Таблица1[[#This Row],[Код основания для проведения закупки с применением особого порядка]],Таблица4[#All],3,FALSE)</f>
        <v>#N/A</v>
      </c>
      <c r="O6784" s="52"/>
      <c r="P6784" s="52"/>
      <c r="Q6784" s="52"/>
      <c r="R6784" s="52"/>
      <c r="S6784" s="38" t="e">
        <f>VLOOKUP(Таблица1[[#This Row],[Код страны поставки ТРУ]],Таблица8[],3,FALSE)</f>
        <v>#N/A</v>
      </c>
      <c r="T6784" s="52"/>
      <c r="U6784" s="52"/>
      <c r="V6784" s="38" t="e">
        <f>VLOOKUP(Таблица1[[#This Row],[Код условия поставки по ИНКОТЕРМС 2010]],Таблица10[],2,FALSE)</f>
        <v>#N/A</v>
      </c>
      <c r="X6784" s="4" t="e">
        <f>VLOOKUP(Таблица1[[#This Row],[Код единицы измерения]],Таблица37[#All],2,FALSE)</f>
        <v>#N/A</v>
      </c>
      <c r="Z6784" s="56"/>
      <c r="AA6784" s="56"/>
      <c r="AB6784" s="57">
        <f>Таблица1[[#This Row],[Кол-во/объем]]*Таблица1[[#This Row],[Маркетинговая цена за единицу, тенге без НДС]]</f>
        <v>0</v>
      </c>
      <c r="AC6784" s="52"/>
      <c r="AD6784" s="52"/>
      <c r="AE6784" s="52"/>
    </row>
    <row r="6785" spans="2:31" x14ac:dyDescent="0.3">
      <c r="B6785" s="4" t="e">
        <f>VLOOKUP(Таблица1[[#This Row],[Наименование Заказчика]],Таблица3[],2,FALSE)</f>
        <v>#N/A</v>
      </c>
      <c r="C6785" s="4" t="e">
        <f>VLOOKUP(Таблица1[[#This Row],[Наименование Заказчика]],Таблица3[],3,FALSE)</f>
        <v>#N/A</v>
      </c>
      <c r="N6785" s="38" t="e">
        <f>VLOOKUP(Таблица1[[#This Row],[Код основания для проведения закупки с применением особого порядка]],Таблица4[#All],3,FALSE)</f>
        <v>#N/A</v>
      </c>
      <c r="O6785" s="52"/>
      <c r="P6785" s="52"/>
      <c r="Q6785" s="52"/>
      <c r="R6785" s="52"/>
      <c r="S6785" s="38" t="e">
        <f>VLOOKUP(Таблица1[[#This Row],[Код страны поставки ТРУ]],Таблица8[],3,FALSE)</f>
        <v>#N/A</v>
      </c>
      <c r="T6785" s="52"/>
      <c r="U6785" s="52"/>
      <c r="V6785" s="38" t="e">
        <f>VLOOKUP(Таблица1[[#This Row],[Код условия поставки по ИНКОТЕРМС 2010]],Таблица10[],2,FALSE)</f>
        <v>#N/A</v>
      </c>
      <c r="X6785" s="4" t="e">
        <f>VLOOKUP(Таблица1[[#This Row],[Код единицы измерения]],Таблица37[#All],2,FALSE)</f>
        <v>#N/A</v>
      </c>
      <c r="Z6785" s="56"/>
      <c r="AA6785" s="56"/>
      <c r="AB6785" s="57">
        <f>Таблица1[[#This Row],[Кол-во/объем]]*Таблица1[[#This Row],[Маркетинговая цена за единицу, тенге без НДС]]</f>
        <v>0</v>
      </c>
      <c r="AC6785" s="52"/>
      <c r="AD6785" s="52"/>
      <c r="AE6785" s="52"/>
    </row>
    <row r="6786" spans="2:31" x14ac:dyDescent="0.3">
      <c r="B6786" s="4" t="e">
        <f>VLOOKUP(Таблица1[[#This Row],[Наименование Заказчика]],Таблица3[],2,FALSE)</f>
        <v>#N/A</v>
      </c>
      <c r="C6786" s="4" t="e">
        <f>VLOOKUP(Таблица1[[#This Row],[Наименование Заказчика]],Таблица3[],3,FALSE)</f>
        <v>#N/A</v>
      </c>
      <c r="N6786" s="38" t="e">
        <f>VLOOKUP(Таблица1[[#This Row],[Код основания для проведения закупки с применением особого порядка]],Таблица4[#All],3,FALSE)</f>
        <v>#N/A</v>
      </c>
      <c r="O6786" s="52"/>
      <c r="P6786" s="52"/>
      <c r="Q6786" s="52"/>
      <c r="R6786" s="52"/>
      <c r="S6786" s="38" t="e">
        <f>VLOOKUP(Таблица1[[#This Row],[Код страны поставки ТРУ]],Таблица8[],3,FALSE)</f>
        <v>#N/A</v>
      </c>
      <c r="T6786" s="52"/>
      <c r="U6786" s="52"/>
      <c r="V6786" s="38" t="e">
        <f>VLOOKUP(Таблица1[[#This Row],[Код условия поставки по ИНКОТЕРМС 2010]],Таблица10[],2,FALSE)</f>
        <v>#N/A</v>
      </c>
      <c r="X6786" s="4" t="e">
        <f>VLOOKUP(Таблица1[[#This Row],[Код единицы измерения]],Таблица37[#All],2,FALSE)</f>
        <v>#N/A</v>
      </c>
      <c r="Z6786" s="56"/>
      <c r="AA6786" s="56"/>
      <c r="AB6786" s="57">
        <f>Таблица1[[#This Row],[Кол-во/объем]]*Таблица1[[#This Row],[Маркетинговая цена за единицу, тенге без НДС]]</f>
        <v>0</v>
      </c>
      <c r="AC6786" s="52"/>
      <c r="AD6786" s="52"/>
      <c r="AE6786" s="52"/>
    </row>
    <row r="6787" spans="2:31" x14ac:dyDescent="0.3">
      <c r="B6787" s="4" t="e">
        <f>VLOOKUP(Таблица1[[#This Row],[Наименование Заказчика]],Таблица3[],2,FALSE)</f>
        <v>#N/A</v>
      </c>
      <c r="C6787" s="4" t="e">
        <f>VLOOKUP(Таблица1[[#This Row],[Наименование Заказчика]],Таблица3[],3,FALSE)</f>
        <v>#N/A</v>
      </c>
      <c r="N6787" s="38" t="e">
        <f>VLOOKUP(Таблица1[[#This Row],[Код основания для проведения закупки с применением особого порядка]],Таблица4[#All],3,FALSE)</f>
        <v>#N/A</v>
      </c>
      <c r="O6787" s="52"/>
      <c r="P6787" s="52"/>
      <c r="Q6787" s="52"/>
      <c r="R6787" s="52"/>
      <c r="S6787" s="38" t="e">
        <f>VLOOKUP(Таблица1[[#This Row],[Код страны поставки ТРУ]],Таблица8[],3,FALSE)</f>
        <v>#N/A</v>
      </c>
      <c r="T6787" s="52"/>
      <c r="U6787" s="52"/>
      <c r="V6787" s="38" t="e">
        <f>VLOOKUP(Таблица1[[#This Row],[Код условия поставки по ИНКОТЕРМС 2010]],Таблица10[],2,FALSE)</f>
        <v>#N/A</v>
      </c>
      <c r="X6787" s="4" t="e">
        <f>VLOOKUP(Таблица1[[#This Row],[Код единицы измерения]],Таблица37[#All],2,FALSE)</f>
        <v>#N/A</v>
      </c>
      <c r="Z6787" s="56"/>
      <c r="AA6787" s="56"/>
      <c r="AB6787" s="57">
        <f>Таблица1[[#This Row],[Кол-во/объем]]*Таблица1[[#This Row],[Маркетинговая цена за единицу, тенге без НДС]]</f>
        <v>0</v>
      </c>
      <c r="AC6787" s="52"/>
      <c r="AD6787" s="52"/>
      <c r="AE6787" s="52"/>
    </row>
    <row r="6788" spans="2:31" x14ac:dyDescent="0.3">
      <c r="B6788" s="4" t="e">
        <f>VLOOKUP(Таблица1[[#This Row],[Наименование Заказчика]],Таблица3[],2,FALSE)</f>
        <v>#N/A</v>
      </c>
      <c r="C6788" s="4" t="e">
        <f>VLOOKUP(Таблица1[[#This Row],[Наименование Заказчика]],Таблица3[],3,FALSE)</f>
        <v>#N/A</v>
      </c>
      <c r="N6788" s="38" t="e">
        <f>VLOOKUP(Таблица1[[#This Row],[Код основания для проведения закупки с применением особого порядка]],Таблица4[#All],3,FALSE)</f>
        <v>#N/A</v>
      </c>
      <c r="O6788" s="52"/>
      <c r="P6788" s="52"/>
      <c r="Q6788" s="52"/>
      <c r="R6788" s="52"/>
      <c r="S6788" s="38" t="e">
        <f>VLOOKUP(Таблица1[[#This Row],[Код страны поставки ТРУ]],Таблица8[],3,FALSE)</f>
        <v>#N/A</v>
      </c>
      <c r="T6788" s="52"/>
      <c r="U6788" s="52"/>
      <c r="V6788" s="38" t="e">
        <f>VLOOKUP(Таблица1[[#This Row],[Код условия поставки по ИНКОТЕРМС 2010]],Таблица10[],2,FALSE)</f>
        <v>#N/A</v>
      </c>
      <c r="X6788" s="4" t="e">
        <f>VLOOKUP(Таблица1[[#This Row],[Код единицы измерения]],Таблица37[#All],2,FALSE)</f>
        <v>#N/A</v>
      </c>
      <c r="Z6788" s="56"/>
      <c r="AA6788" s="56"/>
      <c r="AB6788" s="57">
        <f>Таблица1[[#This Row],[Кол-во/объем]]*Таблица1[[#This Row],[Маркетинговая цена за единицу, тенге без НДС]]</f>
        <v>0</v>
      </c>
      <c r="AC6788" s="52"/>
      <c r="AD6788" s="52"/>
      <c r="AE6788" s="52"/>
    </row>
    <row r="6789" spans="2:31" x14ac:dyDescent="0.3">
      <c r="B6789" s="4" t="e">
        <f>VLOOKUP(Таблица1[[#This Row],[Наименование Заказчика]],Таблица3[],2,FALSE)</f>
        <v>#N/A</v>
      </c>
      <c r="C6789" s="4" t="e">
        <f>VLOOKUP(Таблица1[[#This Row],[Наименование Заказчика]],Таблица3[],3,FALSE)</f>
        <v>#N/A</v>
      </c>
      <c r="N6789" s="38" t="e">
        <f>VLOOKUP(Таблица1[[#This Row],[Код основания для проведения закупки с применением особого порядка]],Таблица4[#All],3,FALSE)</f>
        <v>#N/A</v>
      </c>
      <c r="O6789" s="52"/>
      <c r="P6789" s="52"/>
      <c r="Q6789" s="52"/>
      <c r="R6789" s="52"/>
      <c r="S6789" s="38" t="e">
        <f>VLOOKUP(Таблица1[[#This Row],[Код страны поставки ТРУ]],Таблица8[],3,FALSE)</f>
        <v>#N/A</v>
      </c>
      <c r="T6789" s="52"/>
      <c r="U6789" s="52"/>
      <c r="V6789" s="38" t="e">
        <f>VLOOKUP(Таблица1[[#This Row],[Код условия поставки по ИНКОТЕРМС 2010]],Таблица10[],2,FALSE)</f>
        <v>#N/A</v>
      </c>
      <c r="X6789" s="4" t="e">
        <f>VLOOKUP(Таблица1[[#This Row],[Код единицы измерения]],Таблица37[#All],2,FALSE)</f>
        <v>#N/A</v>
      </c>
      <c r="Z6789" s="56"/>
      <c r="AA6789" s="56"/>
      <c r="AB6789" s="57">
        <f>Таблица1[[#This Row],[Кол-во/объем]]*Таблица1[[#This Row],[Маркетинговая цена за единицу, тенге без НДС]]</f>
        <v>0</v>
      </c>
      <c r="AC6789" s="52"/>
      <c r="AD6789" s="52"/>
      <c r="AE6789" s="52"/>
    </row>
    <row r="6790" spans="2:31" x14ac:dyDescent="0.3">
      <c r="B6790" s="4" t="e">
        <f>VLOOKUP(Таблица1[[#This Row],[Наименование Заказчика]],Таблица3[],2,FALSE)</f>
        <v>#N/A</v>
      </c>
      <c r="C6790" s="4" t="e">
        <f>VLOOKUP(Таблица1[[#This Row],[Наименование Заказчика]],Таблица3[],3,FALSE)</f>
        <v>#N/A</v>
      </c>
      <c r="N6790" s="38" t="e">
        <f>VLOOKUP(Таблица1[[#This Row],[Код основания для проведения закупки с применением особого порядка]],Таблица4[#All],3,FALSE)</f>
        <v>#N/A</v>
      </c>
      <c r="O6790" s="52"/>
      <c r="P6790" s="52"/>
      <c r="Q6790" s="52"/>
      <c r="R6790" s="52"/>
      <c r="S6790" s="38" t="e">
        <f>VLOOKUP(Таблица1[[#This Row],[Код страны поставки ТРУ]],Таблица8[],3,FALSE)</f>
        <v>#N/A</v>
      </c>
      <c r="T6790" s="52"/>
      <c r="U6790" s="52"/>
      <c r="V6790" s="38" t="e">
        <f>VLOOKUP(Таблица1[[#This Row],[Код условия поставки по ИНКОТЕРМС 2010]],Таблица10[],2,FALSE)</f>
        <v>#N/A</v>
      </c>
      <c r="X6790" s="4" t="e">
        <f>VLOOKUP(Таблица1[[#This Row],[Код единицы измерения]],Таблица37[#All],2,FALSE)</f>
        <v>#N/A</v>
      </c>
      <c r="Z6790" s="56"/>
      <c r="AA6790" s="56"/>
      <c r="AB6790" s="57">
        <f>Таблица1[[#This Row],[Кол-во/объем]]*Таблица1[[#This Row],[Маркетинговая цена за единицу, тенге без НДС]]</f>
        <v>0</v>
      </c>
      <c r="AC6790" s="52"/>
      <c r="AD6790" s="52"/>
      <c r="AE6790" s="52"/>
    </row>
    <row r="6791" spans="2:31" x14ac:dyDescent="0.3">
      <c r="B6791" s="4" t="e">
        <f>VLOOKUP(Таблица1[[#This Row],[Наименование Заказчика]],Таблица3[],2,FALSE)</f>
        <v>#N/A</v>
      </c>
      <c r="C6791" s="4" t="e">
        <f>VLOOKUP(Таблица1[[#This Row],[Наименование Заказчика]],Таблица3[],3,FALSE)</f>
        <v>#N/A</v>
      </c>
      <c r="N6791" s="38" t="e">
        <f>VLOOKUP(Таблица1[[#This Row],[Код основания для проведения закупки с применением особого порядка]],Таблица4[#All],3,FALSE)</f>
        <v>#N/A</v>
      </c>
      <c r="O6791" s="52"/>
      <c r="P6791" s="52"/>
      <c r="Q6791" s="52"/>
      <c r="R6791" s="52"/>
      <c r="S6791" s="38" t="e">
        <f>VLOOKUP(Таблица1[[#This Row],[Код страны поставки ТРУ]],Таблица8[],3,FALSE)</f>
        <v>#N/A</v>
      </c>
      <c r="T6791" s="52"/>
      <c r="U6791" s="52"/>
      <c r="V6791" s="38" t="e">
        <f>VLOOKUP(Таблица1[[#This Row],[Код условия поставки по ИНКОТЕРМС 2010]],Таблица10[],2,FALSE)</f>
        <v>#N/A</v>
      </c>
      <c r="X6791" s="4" t="e">
        <f>VLOOKUP(Таблица1[[#This Row],[Код единицы измерения]],Таблица37[#All],2,FALSE)</f>
        <v>#N/A</v>
      </c>
      <c r="Z6791" s="56"/>
      <c r="AA6791" s="56"/>
      <c r="AB6791" s="57">
        <f>Таблица1[[#This Row],[Кол-во/объем]]*Таблица1[[#This Row],[Маркетинговая цена за единицу, тенге без НДС]]</f>
        <v>0</v>
      </c>
      <c r="AC6791" s="52"/>
      <c r="AD6791" s="52"/>
      <c r="AE6791" s="52"/>
    </row>
    <row r="6792" spans="2:31" x14ac:dyDescent="0.3">
      <c r="B6792" s="4" t="e">
        <f>VLOOKUP(Таблица1[[#This Row],[Наименование Заказчика]],Таблица3[],2,FALSE)</f>
        <v>#N/A</v>
      </c>
      <c r="C6792" s="4" t="e">
        <f>VLOOKUP(Таблица1[[#This Row],[Наименование Заказчика]],Таблица3[],3,FALSE)</f>
        <v>#N/A</v>
      </c>
      <c r="N6792" s="38" t="e">
        <f>VLOOKUP(Таблица1[[#This Row],[Код основания для проведения закупки с применением особого порядка]],Таблица4[#All],3,FALSE)</f>
        <v>#N/A</v>
      </c>
      <c r="O6792" s="52"/>
      <c r="P6792" s="52"/>
      <c r="Q6792" s="52"/>
      <c r="R6792" s="52"/>
      <c r="S6792" s="38" t="e">
        <f>VLOOKUP(Таблица1[[#This Row],[Код страны поставки ТРУ]],Таблица8[],3,FALSE)</f>
        <v>#N/A</v>
      </c>
      <c r="T6792" s="52"/>
      <c r="U6792" s="52"/>
      <c r="V6792" s="38" t="e">
        <f>VLOOKUP(Таблица1[[#This Row],[Код условия поставки по ИНКОТЕРМС 2010]],Таблица10[],2,FALSE)</f>
        <v>#N/A</v>
      </c>
      <c r="X6792" s="4" t="e">
        <f>VLOOKUP(Таблица1[[#This Row],[Код единицы измерения]],Таблица37[#All],2,FALSE)</f>
        <v>#N/A</v>
      </c>
      <c r="Z6792" s="56"/>
      <c r="AA6792" s="56"/>
      <c r="AB6792" s="57">
        <f>Таблица1[[#This Row],[Кол-во/объем]]*Таблица1[[#This Row],[Маркетинговая цена за единицу, тенге без НДС]]</f>
        <v>0</v>
      </c>
      <c r="AC6792" s="52"/>
      <c r="AD6792" s="52"/>
      <c r="AE6792" s="52"/>
    </row>
    <row r="6793" spans="2:31" x14ac:dyDescent="0.3">
      <c r="B6793" s="4" t="e">
        <f>VLOOKUP(Таблица1[[#This Row],[Наименование Заказчика]],Таблица3[],2,FALSE)</f>
        <v>#N/A</v>
      </c>
      <c r="C6793" s="4" t="e">
        <f>VLOOKUP(Таблица1[[#This Row],[Наименование Заказчика]],Таблица3[],3,FALSE)</f>
        <v>#N/A</v>
      </c>
      <c r="N6793" s="38" t="e">
        <f>VLOOKUP(Таблица1[[#This Row],[Код основания для проведения закупки с применением особого порядка]],Таблица4[#All],3,FALSE)</f>
        <v>#N/A</v>
      </c>
      <c r="O6793" s="52"/>
      <c r="P6793" s="52"/>
      <c r="Q6793" s="52"/>
      <c r="R6793" s="52"/>
      <c r="S6793" s="38" t="e">
        <f>VLOOKUP(Таблица1[[#This Row],[Код страны поставки ТРУ]],Таблица8[],3,FALSE)</f>
        <v>#N/A</v>
      </c>
      <c r="T6793" s="52"/>
      <c r="U6793" s="52"/>
      <c r="V6793" s="38" t="e">
        <f>VLOOKUP(Таблица1[[#This Row],[Код условия поставки по ИНКОТЕРМС 2010]],Таблица10[],2,FALSE)</f>
        <v>#N/A</v>
      </c>
      <c r="X6793" s="4" t="e">
        <f>VLOOKUP(Таблица1[[#This Row],[Код единицы измерения]],Таблица37[#All],2,FALSE)</f>
        <v>#N/A</v>
      </c>
      <c r="Z6793" s="56"/>
      <c r="AA6793" s="56"/>
      <c r="AB6793" s="57">
        <f>Таблица1[[#This Row],[Кол-во/объем]]*Таблица1[[#This Row],[Маркетинговая цена за единицу, тенге без НДС]]</f>
        <v>0</v>
      </c>
      <c r="AC6793" s="52"/>
      <c r="AD6793" s="52"/>
      <c r="AE6793" s="52"/>
    </row>
    <row r="6794" spans="2:31" x14ac:dyDescent="0.3">
      <c r="B6794" s="4" t="e">
        <f>VLOOKUP(Таблица1[[#This Row],[Наименование Заказчика]],Таблица3[],2,FALSE)</f>
        <v>#N/A</v>
      </c>
      <c r="C6794" s="4" t="e">
        <f>VLOOKUP(Таблица1[[#This Row],[Наименование Заказчика]],Таблица3[],3,FALSE)</f>
        <v>#N/A</v>
      </c>
      <c r="N6794" s="38" t="e">
        <f>VLOOKUP(Таблица1[[#This Row],[Код основания для проведения закупки с применением особого порядка]],Таблица4[#All],3,FALSE)</f>
        <v>#N/A</v>
      </c>
      <c r="O6794" s="52"/>
      <c r="P6794" s="52"/>
      <c r="Q6794" s="52"/>
      <c r="R6794" s="52"/>
      <c r="S6794" s="38" t="e">
        <f>VLOOKUP(Таблица1[[#This Row],[Код страны поставки ТРУ]],Таблица8[],3,FALSE)</f>
        <v>#N/A</v>
      </c>
      <c r="T6794" s="52"/>
      <c r="U6794" s="52"/>
      <c r="V6794" s="38" t="e">
        <f>VLOOKUP(Таблица1[[#This Row],[Код условия поставки по ИНКОТЕРМС 2010]],Таблица10[],2,FALSE)</f>
        <v>#N/A</v>
      </c>
      <c r="X6794" s="4" t="e">
        <f>VLOOKUP(Таблица1[[#This Row],[Код единицы измерения]],Таблица37[#All],2,FALSE)</f>
        <v>#N/A</v>
      </c>
      <c r="Z6794" s="56"/>
      <c r="AA6794" s="56"/>
      <c r="AB6794" s="57">
        <f>Таблица1[[#This Row],[Кол-во/объем]]*Таблица1[[#This Row],[Маркетинговая цена за единицу, тенге без НДС]]</f>
        <v>0</v>
      </c>
      <c r="AC6794" s="52"/>
      <c r="AD6794" s="52"/>
      <c r="AE6794" s="52"/>
    </row>
    <row r="6795" spans="2:31" x14ac:dyDescent="0.3">
      <c r="B6795" s="4" t="e">
        <f>VLOOKUP(Таблица1[[#This Row],[Наименование Заказчика]],Таблица3[],2,FALSE)</f>
        <v>#N/A</v>
      </c>
      <c r="C6795" s="4" t="e">
        <f>VLOOKUP(Таблица1[[#This Row],[Наименование Заказчика]],Таблица3[],3,FALSE)</f>
        <v>#N/A</v>
      </c>
      <c r="N6795" s="38" t="e">
        <f>VLOOKUP(Таблица1[[#This Row],[Код основания для проведения закупки с применением особого порядка]],Таблица4[#All],3,FALSE)</f>
        <v>#N/A</v>
      </c>
      <c r="O6795" s="52"/>
      <c r="P6795" s="52"/>
      <c r="Q6795" s="52"/>
      <c r="R6795" s="52"/>
      <c r="S6795" s="38" t="e">
        <f>VLOOKUP(Таблица1[[#This Row],[Код страны поставки ТРУ]],Таблица8[],3,FALSE)</f>
        <v>#N/A</v>
      </c>
      <c r="T6795" s="52"/>
      <c r="U6795" s="52"/>
      <c r="V6795" s="38" t="e">
        <f>VLOOKUP(Таблица1[[#This Row],[Код условия поставки по ИНКОТЕРМС 2010]],Таблица10[],2,FALSE)</f>
        <v>#N/A</v>
      </c>
      <c r="X6795" s="4" t="e">
        <f>VLOOKUP(Таблица1[[#This Row],[Код единицы измерения]],Таблица37[#All],2,FALSE)</f>
        <v>#N/A</v>
      </c>
      <c r="Z6795" s="56"/>
      <c r="AA6795" s="56"/>
      <c r="AB6795" s="57">
        <f>Таблица1[[#This Row],[Кол-во/объем]]*Таблица1[[#This Row],[Маркетинговая цена за единицу, тенге без НДС]]</f>
        <v>0</v>
      </c>
      <c r="AC6795" s="52"/>
      <c r="AD6795" s="52"/>
      <c r="AE6795" s="52"/>
    </row>
    <row r="6796" spans="2:31" x14ac:dyDescent="0.3">
      <c r="B6796" s="4" t="e">
        <f>VLOOKUP(Таблица1[[#This Row],[Наименование Заказчика]],Таблица3[],2,FALSE)</f>
        <v>#N/A</v>
      </c>
      <c r="C6796" s="4" t="e">
        <f>VLOOKUP(Таблица1[[#This Row],[Наименование Заказчика]],Таблица3[],3,FALSE)</f>
        <v>#N/A</v>
      </c>
      <c r="N6796" s="38" t="e">
        <f>VLOOKUP(Таблица1[[#This Row],[Код основания для проведения закупки с применением особого порядка]],Таблица4[#All],3,FALSE)</f>
        <v>#N/A</v>
      </c>
      <c r="O6796" s="52"/>
      <c r="P6796" s="52"/>
      <c r="Q6796" s="52"/>
      <c r="R6796" s="52"/>
      <c r="S6796" s="38" t="e">
        <f>VLOOKUP(Таблица1[[#This Row],[Код страны поставки ТРУ]],Таблица8[],3,FALSE)</f>
        <v>#N/A</v>
      </c>
      <c r="T6796" s="52"/>
      <c r="U6796" s="52"/>
      <c r="V6796" s="38" t="e">
        <f>VLOOKUP(Таблица1[[#This Row],[Код условия поставки по ИНКОТЕРМС 2010]],Таблица10[],2,FALSE)</f>
        <v>#N/A</v>
      </c>
      <c r="X6796" s="4" t="e">
        <f>VLOOKUP(Таблица1[[#This Row],[Код единицы измерения]],Таблица37[#All],2,FALSE)</f>
        <v>#N/A</v>
      </c>
      <c r="Z6796" s="56"/>
      <c r="AA6796" s="56"/>
      <c r="AB6796" s="57">
        <f>Таблица1[[#This Row],[Кол-во/объем]]*Таблица1[[#This Row],[Маркетинговая цена за единицу, тенге без НДС]]</f>
        <v>0</v>
      </c>
      <c r="AC6796" s="52"/>
      <c r="AD6796" s="52"/>
      <c r="AE6796" s="52"/>
    </row>
    <row r="6797" spans="2:31" x14ac:dyDescent="0.3">
      <c r="B6797" s="4" t="e">
        <f>VLOOKUP(Таблица1[[#This Row],[Наименование Заказчика]],Таблица3[],2,FALSE)</f>
        <v>#N/A</v>
      </c>
      <c r="C6797" s="4" t="e">
        <f>VLOOKUP(Таблица1[[#This Row],[Наименование Заказчика]],Таблица3[],3,FALSE)</f>
        <v>#N/A</v>
      </c>
      <c r="N6797" s="38" t="e">
        <f>VLOOKUP(Таблица1[[#This Row],[Код основания для проведения закупки с применением особого порядка]],Таблица4[#All],3,FALSE)</f>
        <v>#N/A</v>
      </c>
      <c r="O6797" s="52"/>
      <c r="P6797" s="52"/>
      <c r="Q6797" s="52"/>
      <c r="R6797" s="52"/>
      <c r="S6797" s="38" t="e">
        <f>VLOOKUP(Таблица1[[#This Row],[Код страны поставки ТРУ]],Таблица8[],3,FALSE)</f>
        <v>#N/A</v>
      </c>
      <c r="T6797" s="52"/>
      <c r="U6797" s="52"/>
      <c r="V6797" s="38" t="e">
        <f>VLOOKUP(Таблица1[[#This Row],[Код условия поставки по ИНКОТЕРМС 2010]],Таблица10[],2,FALSE)</f>
        <v>#N/A</v>
      </c>
      <c r="X6797" s="4" t="e">
        <f>VLOOKUP(Таблица1[[#This Row],[Код единицы измерения]],Таблица37[#All],2,FALSE)</f>
        <v>#N/A</v>
      </c>
      <c r="Z6797" s="56"/>
      <c r="AA6797" s="56"/>
      <c r="AB6797" s="57">
        <f>Таблица1[[#This Row],[Кол-во/объем]]*Таблица1[[#This Row],[Маркетинговая цена за единицу, тенге без НДС]]</f>
        <v>0</v>
      </c>
      <c r="AC6797" s="52"/>
      <c r="AD6797" s="52"/>
      <c r="AE6797" s="52"/>
    </row>
    <row r="6798" spans="2:31" x14ac:dyDescent="0.3">
      <c r="B6798" s="4" t="e">
        <f>VLOOKUP(Таблица1[[#This Row],[Наименование Заказчика]],Таблица3[],2,FALSE)</f>
        <v>#N/A</v>
      </c>
      <c r="C6798" s="4" t="e">
        <f>VLOOKUP(Таблица1[[#This Row],[Наименование Заказчика]],Таблица3[],3,FALSE)</f>
        <v>#N/A</v>
      </c>
      <c r="N6798" s="38" t="e">
        <f>VLOOKUP(Таблица1[[#This Row],[Код основания для проведения закупки с применением особого порядка]],Таблица4[#All],3,FALSE)</f>
        <v>#N/A</v>
      </c>
      <c r="O6798" s="52"/>
      <c r="P6798" s="52"/>
      <c r="Q6798" s="52"/>
      <c r="R6798" s="52"/>
      <c r="S6798" s="38" t="e">
        <f>VLOOKUP(Таблица1[[#This Row],[Код страны поставки ТРУ]],Таблица8[],3,FALSE)</f>
        <v>#N/A</v>
      </c>
      <c r="T6798" s="52"/>
      <c r="U6798" s="52"/>
      <c r="V6798" s="38" t="e">
        <f>VLOOKUP(Таблица1[[#This Row],[Код условия поставки по ИНКОТЕРМС 2010]],Таблица10[],2,FALSE)</f>
        <v>#N/A</v>
      </c>
      <c r="X6798" s="4" t="e">
        <f>VLOOKUP(Таблица1[[#This Row],[Код единицы измерения]],Таблица37[#All],2,FALSE)</f>
        <v>#N/A</v>
      </c>
      <c r="Z6798" s="56"/>
      <c r="AA6798" s="56"/>
      <c r="AB6798" s="57">
        <f>Таблица1[[#This Row],[Кол-во/объем]]*Таблица1[[#This Row],[Маркетинговая цена за единицу, тенге без НДС]]</f>
        <v>0</v>
      </c>
      <c r="AC6798" s="52"/>
      <c r="AD6798" s="52"/>
      <c r="AE6798" s="52"/>
    </row>
    <row r="6799" spans="2:31" x14ac:dyDescent="0.3">
      <c r="B6799" s="4" t="e">
        <f>VLOOKUP(Таблица1[[#This Row],[Наименование Заказчика]],Таблица3[],2,FALSE)</f>
        <v>#N/A</v>
      </c>
      <c r="C6799" s="4" t="e">
        <f>VLOOKUP(Таблица1[[#This Row],[Наименование Заказчика]],Таблица3[],3,FALSE)</f>
        <v>#N/A</v>
      </c>
      <c r="N6799" s="38" t="e">
        <f>VLOOKUP(Таблица1[[#This Row],[Код основания для проведения закупки с применением особого порядка]],Таблица4[#All],3,FALSE)</f>
        <v>#N/A</v>
      </c>
      <c r="O6799" s="52"/>
      <c r="P6799" s="52"/>
      <c r="Q6799" s="52"/>
      <c r="R6799" s="52"/>
      <c r="S6799" s="38" t="e">
        <f>VLOOKUP(Таблица1[[#This Row],[Код страны поставки ТРУ]],Таблица8[],3,FALSE)</f>
        <v>#N/A</v>
      </c>
      <c r="T6799" s="52"/>
      <c r="U6799" s="52"/>
      <c r="V6799" s="38" t="e">
        <f>VLOOKUP(Таблица1[[#This Row],[Код условия поставки по ИНКОТЕРМС 2010]],Таблица10[],2,FALSE)</f>
        <v>#N/A</v>
      </c>
      <c r="X6799" s="4" t="e">
        <f>VLOOKUP(Таблица1[[#This Row],[Код единицы измерения]],Таблица37[#All],2,FALSE)</f>
        <v>#N/A</v>
      </c>
      <c r="Z6799" s="56"/>
      <c r="AA6799" s="56"/>
      <c r="AB6799" s="57">
        <f>Таблица1[[#This Row],[Кол-во/объем]]*Таблица1[[#This Row],[Маркетинговая цена за единицу, тенге без НДС]]</f>
        <v>0</v>
      </c>
      <c r="AC6799" s="52"/>
      <c r="AD6799" s="52"/>
      <c r="AE6799" s="52"/>
    </row>
    <row r="6800" spans="2:31" x14ac:dyDescent="0.3">
      <c r="B6800" s="4" t="e">
        <f>VLOOKUP(Таблица1[[#This Row],[Наименование Заказчика]],Таблица3[],2,FALSE)</f>
        <v>#N/A</v>
      </c>
      <c r="C6800" s="4" t="e">
        <f>VLOOKUP(Таблица1[[#This Row],[Наименование Заказчика]],Таблица3[],3,FALSE)</f>
        <v>#N/A</v>
      </c>
      <c r="N6800" s="38" t="e">
        <f>VLOOKUP(Таблица1[[#This Row],[Код основания для проведения закупки с применением особого порядка]],Таблица4[#All],3,FALSE)</f>
        <v>#N/A</v>
      </c>
      <c r="O6800" s="52"/>
      <c r="P6800" s="52"/>
      <c r="Q6800" s="52"/>
      <c r="R6800" s="52"/>
      <c r="S6800" s="38" t="e">
        <f>VLOOKUP(Таблица1[[#This Row],[Код страны поставки ТРУ]],Таблица8[],3,FALSE)</f>
        <v>#N/A</v>
      </c>
      <c r="T6800" s="52"/>
      <c r="U6800" s="52"/>
      <c r="V6800" s="38" t="e">
        <f>VLOOKUP(Таблица1[[#This Row],[Код условия поставки по ИНКОТЕРМС 2010]],Таблица10[],2,FALSE)</f>
        <v>#N/A</v>
      </c>
      <c r="X6800" s="4" t="e">
        <f>VLOOKUP(Таблица1[[#This Row],[Код единицы измерения]],Таблица37[#All],2,FALSE)</f>
        <v>#N/A</v>
      </c>
      <c r="Z6800" s="56"/>
      <c r="AA6800" s="56"/>
      <c r="AB6800" s="57">
        <f>Таблица1[[#This Row],[Кол-во/объем]]*Таблица1[[#This Row],[Маркетинговая цена за единицу, тенге без НДС]]</f>
        <v>0</v>
      </c>
      <c r="AC6800" s="52"/>
      <c r="AD6800" s="52"/>
      <c r="AE6800" s="52"/>
    </row>
    <row r="6801" spans="2:31" x14ac:dyDescent="0.3">
      <c r="B6801" s="4" t="e">
        <f>VLOOKUP(Таблица1[[#This Row],[Наименование Заказчика]],Таблица3[],2,FALSE)</f>
        <v>#N/A</v>
      </c>
      <c r="C6801" s="4" t="e">
        <f>VLOOKUP(Таблица1[[#This Row],[Наименование Заказчика]],Таблица3[],3,FALSE)</f>
        <v>#N/A</v>
      </c>
      <c r="N6801" s="38" t="e">
        <f>VLOOKUP(Таблица1[[#This Row],[Код основания для проведения закупки с применением особого порядка]],Таблица4[#All],3,FALSE)</f>
        <v>#N/A</v>
      </c>
      <c r="O6801" s="52"/>
      <c r="P6801" s="52"/>
      <c r="Q6801" s="52"/>
      <c r="R6801" s="52"/>
      <c r="S6801" s="38" t="e">
        <f>VLOOKUP(Таблица1[[#This Row],[Код страны поставки ТРУ]],Таблица8[],3,FALSE)</f>
        <v>#N/A</v>
      </c>
      <c r="T6801" s="52"/>
      <c r="U6801" s="52"/>
      <c r="V6801" s="38" t="e">
        <f>VLOOKUP(Таблица1[[#This Row],[Код условия поставки по ИНКОТЕРМС 2010]],Таблица10[],2,FALSE)</f>
        <v>#N/A</v>
      </c>
      <c r="X6801" s="4" t="e">
        <f>VLOOKUP(Таблица1[[#This Row],[Код единицы измерения]],Таблица37[#All],2,FALSE)</f>
        <v>#N/A</v>
      </c>
      <c r="Z6801" s="56"/>
      <c r="AA6801" s="56"/>
      <c r="AB6801" s="57">
        <f>Таблица1[[#This Row],[Кол-во/объем]]*Таблица1[[#This Row],[Маркетинговая цена за единицу, тенге без НДС]]</f>
        <v>0</v>
      </c>
      <c r="AC6801" s="52"/>
      <c r="AD6801" s="52"/>
      <c r="AE6801" s="52"/>
    </row>
    <row r="6802" spans="2:31" x14ac:dyDescent="0.3">
      <c r="B6802" s="4" t="e">
        <f>VLOOKUP(Таблица1[[#This Row],[Наименование Заказчика]],Таблица3[],2,FALSE)</f>
        <v>#N/A</v>
      </c>
      <c r="C6802" s="4" t="e">
        <f>VLOOKUP(Таблица1[[#This Row],[Наименование Заказчика]],Таблица3[],3,FALSE)</f>
        <v>#N/A</v>
      </c>
      <c r="N6802" s="38" t="e">
        <f>VLOOKUP(Таблица1[[#This Row],[Код основания для проведения закупки с применением особого порядка]],Таблица4[#All],3,FALSE)</f>
        <v>#N/A</v>
      </c>
      <c r="O6802" s="52"/>
      <c r="P6802" s="52"/>
      <c r="Q6802" s="52"/>
      <c r="R6802" s="52"/>
      <c r="S6802" s="38" t="e">
        <f>VLOOKUP(Таблица1[[#This Row],[Код страны поставки ТРУ]],Таблица8[],3,FALSE)</f>
        <v>#N/A</v>
      </c>
      <c r="T6802" s="52"/>
      <c r="U6802" s="52"/>
      <c r="V6802" s="38" t="e">
        <f>VLOOKUP(Таблица1[[#This Row],[Код условия поставки по ИНКОТЕРМС 2010]],Таблица10[],2,FALSE)</f>
        <v>#N/A</v>
      </c>
      <c r="X6802" s="4" t="e">
        <f>VLOOKUP(Таблица1[[#This Row],[Код единицы измерения]],Таблица37[#All],2,FALSE)</f>
        <v>#N/A</v>
      </c>
      <c r="Z6802" s="56"/>
      <c r="AA6802" s="56"/>
      <c r="AB6802" s="57">
        <f>Таблица1[[#This Row],[Кол-во/объем]]*Таблица1[[#This Row],[Маркетинговая цена за единицу, тенге без НДС]]</f>
        <v>0</v>
      </c>
      <c r="AC6802" s="52"/>
      <c r="AD6802" s="52"/>
      <c r="AE6802" s="52"/>
    </row>
    <row r="6803" spans="2:31" x14ac:dyDescent="0.3">
      <c r="B6803" s="4" t="e">
        <f>VLOOKUP(Таблица1[[#This Row],[Наименование Заказчика]],Таблица3[],2,FALSE)</f>
        <v>#N/A</v>
      </c>
      <c r="C6803" s="4" t="e">
        <f>VLOOKUP(Таблица1[[#This Row],[Наименование Заказчика]],Таблица3[],3,FALSE)</f>
        <v>#N/A</v>
      </c>
      <c r="N6803" s="38" t="e">
        <f>VLOOKUP(Таблица1[[#This Row],[Код основания для проведения закупки с применением особого порядка]],Таблица4[#All],3,FALSE)</f>
        <v>#N/A</v>
      </c>
      <c r="O6803" s="52"/>
      <c r="P6803" s="52"/>
      <c r="Q6803" s="52"/>
      <c r="R6803" s="52"/>
      <c r="S6803" s="38" t="e">
        <f>VLOOKUP(Таблица1[[#This Row],[Код страны поставки ТРУ]],Таблица8[],3,FALSE)</f>
        <v>#N/A</v>
      </c>
      <c r="T6803" s="52"/>
      <c r="U6803" s="52"/>
      <c r="V6803" s="38" t="e">
        <f>VLOOKUP(Таблица1[[#This Row],[Код условия поставки по ИНКОТЕРМС 2010]],Таблица10[],2,FALSE)</f>
        <v>#N/A</v>
      </c>
      <c r="X6803" s="4" t="e">
        <f>VLOOKUP(Таблица1[[#This Row],[Код единицы измерения]],Таблица37[#All],2,FALSE)</f>
        <v>#N/A</v>
      </c>
      <c r="Z6803" s="56"/>
      <c r="AA6803" s="56"/>
      <c r="AB6803" s="57">
        <f>Таблица1[[#This Row],[Кол-во/объем]]*Таблица1[[#This Row],[Маркетинговая цена за единицу, тенге без НДС]]</f>
        <v>0</v>
      </c>
      <c r="AC6803" s="52"/>
      <c r="AD6803" s="52"/>
      <c r="AE6803" s="52"/>
    </row>
    <row r="6804" spans="2:31" x14ac:dyDescent="0.3">
      <c r="B6804" s="4" t="e">
        <f>VLOOKUP(Таблица1[[#This Row],[Наименование Заказчика]],Таблица3[],2,FALSE)</f>
        <v>#N/A</v>
      </c>
      <c r="C6804" s="4" t="e">
        <f>VLOOKUP(Таблица1[[#This Row],[Наименование Заказчика]],Таблица3[],3,FALSE)</f>
        <v>#N/A</v>
      </c>
      <c r="N6804" s="38" t="e">
        <f>VLOOKUP(Таблица1[[#This Row],[Код основания для проведения закупки с применением особого порядка]],Таблица4[#All],3,FALSE)</f>
        <v>#N/A</v>
      </c>
      <c r="O6804" s="52"/>
      <c r="P6804" s="52"/>
      <c r="Q6804" s="52"/>
      <c r="R6804" s="52"/>
      <c r="S6804" s="38" t="e">
        <f>VLOOKUP(Таблица1[[#This Row],[Код страны поставки ТРУ]],Таблица8[],3,FALSE)</f>
        <v>#N/A</v>
      </c>
      <c r="T6804" s="52"/>
      <c r="U6804" s="52"/>
      <c r="V6804" s="38" t="e">
        <f>VLOOKUP(Таблица1[[#This Row],[Код условия поставки по ИНКОТЕРМС 2010]],Таблица10[],2,FALSE)</f>
        <v>#N/A</v>
      </c>
      <c r="X6804" s="4" t="e">
        <f>VLOOKUP(Таблица1[[#This Row],[Код единицы измерения]],Таблица37[#All],2,FALSE)</f>
        <v>#N/A</v>
      </c>
      <c r="Z6804" s="56"/>
      <c r="AA6804" s="56"/>
      <c r="AB6804" s="57">
        <f>Таблица1[[#This Row],[Кол-во/объем]]*Таблица1[[#This Row],[Маркетинговая цена за единицу, тенге без НДС]]</f>
        <v>0</v>
      </c>
      <c r="AC6804" s="52"/>
      <c r="AD6804" s="52"/>
      <c r="AE6804" s="52"/>
    </row>
    <row r="6805" spans="2:31" x14ac:dyDescent="0.3">
      <c r="B6805" s="4" t="e">
        <f>VLOOKUP(Таблица1[[#This Row],[Наименование Заказчика]],Таблица3[],2,FALSE)</f>
        <v>#N/A</v>
      </c>
      <c r="C6805" s="4" t="e">
        <f>VLOOKUP(Таблица1[[#This Row],[Наименование Заказчика]],Таблица3[],3,FALSE)</f>
        <v>#N/A</v>
      </c>
      <c r="N6805" s="38" t="e">
        <f>VLOOKUP(Таблица1[[#This Row],[Код основания для проведения закупки с применением особого порядка]],Таблица4[#All],3,FALSE)</f>
        <v>#N/A</v>
      </c>
      <c r="O6805" s="52"/>
      <c r="P6805" s="52"/>
      <c r="Q6805" s="52"/>
      <c r="R6805" s="52"/>
      <c r="S6805" s="38" t="e">
        <f>VLOOKUP(Таблица1[[#This Row],[Код страны поставки ТРУ]],Таблица8[],3,FALSE)</f>
        <v>#N/A</v>
      </c>
      <c r="T6805" s="52"/>
      <c r="U6805" s="52"/>
      <c r="V6805" s="38" t="e">
        <f>VLOOKUP(Таблица1[[#This Row],[Код условия поставки по ИНКОТЕРМС 2010]],Таблица10[],2,FALSE)</f>
        <v>#N/A</v>
      </c>
      <c r="X6805" s="4" t="e">
        <f>VLOOKUP(Таблица1[[#This Row],[Код единицы измерения]],Таблица37[#All],2,FALSE)</f>
        <v>#N/A</v>
      </c>
      <c r="Z6805" s="56"/>
      <c r="AA6805" s="56"/>
      <c r="AB6805" s="57">
        <f>Таблица1[[#This Row],[Кол-во/объем]]*Таблица1[[#This Row],[Маркетинговая цена за единицу, тенге без НДС]]</f>
        <v>0</v>
      </c>
      <c r="AC6805" s="52"/>
      <c r="AD6805" s="52"/>
      <c r="AE6805" s="52"/>
    </row>
    <row r="6806" spans="2:31" x14ac:dyDescent="0.3">
      <c r="B6806" s="4" t="e">
        <f>VLOOKUP(Таблица1[[#This Row],[Наименование Заказчика]],Таблица3[],2,FALSE)</f>
        <v>#N/A</v>
      </c>
      <c r="C6806" s="4" t="e">
        <f>VLOOKUP(Таблица1[[#This Row],[Наименование Заказчика]],Таблица3[],3,FALSE)</f>
        <v>#N/A</v>
      </c>
      <c r="N6806" s="38" t="e">
        <f>VLOOKUP(Таблица1[[#This Row],[Код основания для проведения закупки с применением особого порядка]],Таблица4[#All],3,FALSE)</f>
        <v>#N/A</v>
      </c>
      <c r="O6806" s="52"/>
      <c r="P6806" s="52"/>
      <c r="Q6806" s="52"/>
      <c r="R6806" s="52"/>
      <c r="S6806" s="38" t="e">
        <f>VLOOKUP(Таблица1[[#This Row],[Код страны поставки ТРУ]],Таблица8[],3,FALSE)</f>
        <v>#N/A</v>
      </c>
      <c r="T6806" s="52"/>
      <c r="U6806" s="52"/>
      <c r="V6806" s="38" t="e">
        <f>VLOOKUP(Таблица1[[#This Row],[Код условия поставки по ИНКОТЕРМС 2010]],Таблица10[],2,FALSE)</f>
        <v>#N/A</v>
      </c>
      <c r="X6806" s="4" t="e">
        <f>VLOOKUP(Таблица1[[#This Row],[Код единицы измерения]],Таблица37[#All],2,FALSE)</f>
        <v>#N/A</v>
      </c>
      <c r="Z6806" s="56"/>
      <c r="AA6806" s="56"/>
      <c r="AB6806" s="57">
        <f>Таблица1[[#This Row],[Кол-во/объем]]*Таблица1[[#This Row],[Маркетинговая цена за единицу, тенге без НДС]]</f>
        <v>0</v>
      </c>
      <c r="AC6806" s="52"/>
      <c r="AD6806" s="52"/>
      <c r="AE6806" s="52"/>
    </row>
    <row r="6807" spans="2:31" x14ac:dyDescent="0.3">
      <c r="B6807" s="4" t="e">
        <f>VLOOKUP(Таблица1[[#This Row],[Наименование Заказчика]],Таблица3[],2,FALSE)</f>
        <v>#N/A</v>
      </c>
      <c r="C6807" s="4" t="e">
        <f>VLOOKUP(Таблица1[[#This Row],[Наименование Заказчика]],Таблица3[],3,FALSE)</f>
        <v>#N/A</v>
      </c>
      <c r="N6807" s="38" t="e">
        <f>VLOOKUP(Таблица1[[#This Row],[Код основания для проведения закупки с применением особого порядка]],Таблица4[#All],3,FALSE)</f>
        <v>#N/A</v>
      </c>
      <c r="O6807" s="52"/>
      <c r="P6807" s="52"/>
      <c r="Q6807" s="52"/>
      <c r="R6807" s="52"/>
      <c r="S6807" s="38" t="e">
        <f>VLOOKUP(Таблица1[[#This Row],[Код страны поставки ТРУ]],Таблица8[],3,FALSE)</f>
        <v>#N/A</v>
      </c>
      <c r="T6807" s="52"/>
      <c r="U6807" s="52"/>
      <c r="V6807" s="38" t="e">
        <f>VLOOKUP(Таблица1[[#This Row],[Код условия поставки по ИНКОТЕРМС 2010]],Таблица10[],2,FALSE)</f>
        <v>#N/A</v>
      </c>
      <c r="X6807" s="4" t="e">
        <f>VLOOKUP(Таблица1[[#This Row],[Код единицы измерения]],Таблица37[#All],2,FALSE)</f>
        <v>#N/A</v>
      </c>
      <c r="Z6807" s="56"/>
      <c r="AA6807" s="56"/>
      <c r="AB6807" s="57">
        <f>Таблица1[[#This Row],[Кол-во/объем]]*Таблица1[[#This Row],[Маркетинговая цена за единицу, тенге без НДС]]</f>
        <v>0</v>
      </c>
      <c r="AC6807" s="52"/>
      <c r="AD6807" s="52"/>
      <c r="AE6807" s="52"/>
    </row>
    <row r="6808" spans="2:31" x14ac:dyDescent="0.3">
      <c r="B6808" s="4" t="e">
        <f>VLOOKUP(Таблица1[[#This Row],[Наименование Заказчика]],Таблица3[],2,FALSE)</f>
        <v>#N/A</v>
      </c>
      <c r="C6808" s="4" t="e">
        <f>VLOOKUP(Таблица1[[#This Row],[Наименование Заказчика]],Таблица3[],3,FALSE)</f>
        <v>#N/A</v>
      </c>
      <c r="N6808" s="38" t="e">
        <f>VLOOKUP(Таблица1[[#This Row],[Код основания для проведения закупки с применением особого порядка]],Таблица4[#All],3,FALSE)</f>
        <v>#N/A</v>
      </c>
      <c r="O6808" s="52"/>
      <c r="P6808" s="52"/>
      <c r="Q6808" s="52"/>
      <c r="R6808" s="52"/>
      <c r="S6808" s="38" t="e">
        <f>VLOOKUP(Таблица1[[#This Row],[Код страны поставки ТРУ]],Таблица8[],3,FALSE)</f>
        <v>#N/A</v>
      </c>
      <c r="T6808" s="52"/>
      <c r="U6808" s="52"/>
      <c r="V6808" s="38" t="e">
        <f>VLOOKUP(Таблица1[[#This Row],[Код условия поставки по ИНКОТЕРМС 2010]],Таблица10[],2,FALSE)</f>
        <v>#N/A</v>
      </c>
      <c r="X6808" s="4" t="e">
        <f>VLOOKUP(Таблица1[[#This Row],[Код единицы измерения]],Таблица37[#All],2,FALSE)</f>
        <v>#N/A</v>
      </c>
      <c r="Z6808" s="56"/>
      <c r="AA6808" s="56"/>
      <c r="AB6808" s="57">
        <f>Таблица1[[#This Row],[Кол-во/объем]]*Таблица1[[#This Row],[Маркетинговая цена за единицу, тенге без НДС]]</f>
        <v>0</v>
      </c>
      <c r="AC6808" s="52"/>
      <c r="AD6808" s="52"/>
      <c r="AE6808" s="52"/>
    </row>
    <row r="6809" spans="2:31" x14ac:dyDescent="0.3">
      <c r="B6809" s="4" t="e">
        <f>VLOOKUP(Таблица1[[#This Row],[Наименование Заказчика]],Таблица3[],2,FALSE)</f>
        <v>#N/A</v>
      </c>
      <c r="C6809" s="4" t="e">
        <f>VLOOKUP(Таблица1[[#This Row],[Наименование Заказчика]],Таблица3[],3,FALSE)</f>
        <v>#N/A</v>
      </c>
      <c r="N6809" s="38" t="e">
        <f>VLOOKUP(Таблица1[[#This Row],[Код основания для проведения закупки с применением особого порядка]],Таблица4[#All],3,FALSE)</f>
        <v>#N/A</v>
      </c>
      <c r="O6809" s="52"/>
      <c r="P6809" s="52"/>
      <c r="Q6809" s="52"/>
      <c r="R6809" s="52"/>
      <c r="S6809" s="38" t="e">
        <f>VLOOKUP(Таблица1[[#This Row],[Код страны поставки ТРУ]],Таблица8[],3,FALSE)</f>
        <v>#N/A</v>
      </c>
      <c r="T6809" s="52"/>
      <c r="U6809" s="52"/>
      <c r="V6809" s="38" t="e">
        <f>VLOOKUP(Таблица1[[#This Row],[Код условия поставки по ИНКОТЕРМС 2010]],Таблица10[],2,FALSE)</f>
        <v>#N/A</v>
      </c>
      <c r="X6809" s="4" t="e">
        <f>VLOOKUP(Таблица1[[#This Row],[Код единицы измерения]],Таблица37[#All],2,FALSE)</f>
        <v>#N/A</v>
      </c>
      <c r="Z6809" s="56"/>
      <c r="AA6809" s="56"/>
      <c r="AB6809" s="57">
        <f>Таблица1[[#This Row],[Кол-во/объем]]*Таблица1[[#This Row],[Маркетинговая цена за единицу, тенге без НДС]]</f>
        <v>0</v>
      </c>
      <c r="AC6809" s="52"/>
      <c r="AD6809" s="52"/>
      <c r="AE6809" s="52"/>
    </row>
    <row r="6810" spans="2:31" x14ac:dyDescent="0.3">
      <c r="B6810" s="4" t="e">
        <f>VLOOKUP(Таблица1[[#This Row],[Наименование Заказчика]],Таблица3[],2,FALSE)</f>
        <v>#N/A</v>
      </c>
      <c r="C6810" s="4" t="e">
        <f>VLOOKUP(Таблица1[[#This Row],[Наименование Заказчика]],Таблица3[],3,FALSE)</f>
        <v>#N/A</v>
      </c>
      <c r="N6810" s="38" t="e">
        <f>VLOOKUP(Таблица1[[#This Row],[Код основания для проведения закупки с применением особого порядка]],Таблица4[#All],3,FALSE)</f>
        <v>#N/A</v>
      </c>
      <c r="O6810" s="52"/>
      <c r="P6810" s="52"/>
      <c r="Q6810" s="52"/>
      <c r="R6810" s="52"/>
      <c r="S6810" s="38" t="e">
        <f>VLOOKUP(Таблица1[[#This Row],[Код страны поставки ТРУ]],Таблица8[],3,FALSE)</f>
        <v>#N/A</v>
      </c>
      <c r="T6810" s="52"/>
      <c r="U6810" s="52"/>
      <c r="V6810" s="38" t="e">
        <f>VLOOKUP(Таблица1[[#This Row],[Код условия поставки по ИНКОТЕРМС 2010]],Таблица10[],2,FALSE)</f>
        <v>#N/A</v>
      </c>
      <c r="X6810" s="4" t="e">
        <f>VLOOKUP(Таблица1[[#This Row],[Код единицы измерения]],Таблица37[#All],2,FALSE)</f>
        <v>#N/A</v>
      </c>
      <c r="Z6810" s="56"/>
      <c r="AA6810" s="56"/>
      <c r="AB6810" s="57">
        <f>Таблица1[[#This Row],[Кол-во/объем]]*Таблица1[[#This Row],[Маркетинговая цена за единицу, тенге без НДС]]</f>
        <v>0</v>
      </c>
      <c r="AC6810" s="52"/>
      <c r="AD6810" s="52"/>
      <c r="AE6810" s="52"/>
    </row>
    <row r="6811" spans="2:31" x14ac:dyDescent="0.3">
      <c r="B6811" s="4" t="e">
        <f>VLOOKUP(Таблица1[[#This Row],[Наименование Заказчика]],Таблица3[],2,FALSE)</f>
        <v>#N/A</v>
      </c>
      <c r="C6811" s="4" t="e">
        <f>VLOOKUP(Таблица1[[#This Row],[Наименование Заказчика]],Таблица3[],3,FALSE)</f>
        <v>#N/A</v>
      </c>
      <c r="N6811" s="38" t="e">
        <f>VLOOKUP(Таблица1[[#This Row],[Код основания для проведения закупки с применением особого порядка]],Таблица4[#All],3,FALSE)</f>
        <v>#N/A</v>
      </c>
      <c r="O6811" s="52"/>
      <c r="P6811" s="52"/>
      <c r="Q6811" s="52"/>
      <c r="R6811" s="52"/>
      <c r="S6811" s="38" t="e">
        <f>VLOOKUP(Таблица1[[#This Row],[Код страны поставки ТРУ]],Таблица8[],3,FALSE)</f>
        <v>#N/A</v>
      </c>
      <c r="T6811" s="52"/>
      <c r="U6811" s="52"/>
      <c r="V6811" s="38" t="e">
        <f>VLOOKUP(Таблица1[[#This Row],[Код условия поставки по ИНКОТЕРМС 2010]],Таблица10[],2,FALSE)</f>
        <v>#N/A</v>
      </c>
      <c r="X6811" s="4" t="e">
        <f>VLOOKUP(Таблица1[[#This Row],[Код единицы измерения]],Таблица37[#All],2,FALSE)</f>
        <v>#N/A</v>
      </c>
      <c r="Z6811" s="56"/>
      <c r="AA6811" s="56"/>
      <c r="AB6811" s="57">
        <f>Таблица1[[#This Row],[Кол-во/объем]]*Таблица1[[#This Row],[Маркетинговая цена за единицу, тенге без НДС]]</f>
        <v>0</v>
      </c>
      <c r="AC6811" s="52"/>
      <c r="AD6811" s="52"/>
      <c r="AE6811" s="52"/>
    </row>
    <row r="6812" spans="2:31" x14ac:dyDescent="0.3">
      <c r="B6812" s="4" t="e">
        <f>VLOOKUP(Таблица1[[#This Row],[Наименование Заказчика]],Таблица3[],2,FALSE)</f>
        <v>#N/A</v>
      </c>
      <c r="C6812" s="4" t="e">
        <f>VLOOKUP(Таблица1[[#This Row],[Наименование Заказчика]],Таблица3[],3,FALSE)</f>
        <v>#N/A</v>
      </c>
      <c r="N6812" s="38" t="e">
        <f>VLOOKUP(Таблица1[[#This Row],[Код основания для проведения закупки с применением особого порядка]],Таблица4[#All],3,FALSE)</f>
        <v>#N/A</v>
      </c>
      <c r="O6812" s="52"/>
      <c r="P6812" s="52"/>
      <c r="Q6812" s="52"/>
      <c r="R6812" s="52"/>
      <c r="S6812" s="38" t="e">
        <f>VLOOKUP(Таблица1[[#This Row],[Код страны поставки ТРУ]],Таблица8[],3,FALSE)</f>
        <v>#N/A</v>
      </c>
      <c r="T6812" s="52"/>
      <c r="U6812" s="52"/>
      <c r="V6812" s="38" t="e">
        <f>VLOOKUP(Таблица1[[#This Row],[Код условия поставки по ИНКОТЕРМС 2010]],Таблица10[],2,FALSE)</f>
        <v>#N/A</v>
      </c>
      <c r="X6812" s="4" t="e">
        <f>VLOOKUP(Таблица1[[#This Row],[Код единицы измерения]],Таблица37[#All],2,FALSE)</f>
        <v>#N/A</v>
      </c>
      <c r="Z6812" s="56"/>
      <c r="AA6812" s="56"/>
      <c r="AB6812" s="57">
        <f>Таблица1[[#This Row],[Кол-во/объем]]*Таблица1[[#This Row],[Маркетинговая цена за единицу, тенге без НДС]]</f>
        <v>0</v>
      </c>
      <c r="AC6812" s="52"/>
      <c r="AD6812" s="52"/>
      <c r="AE6812" s="52"/>
    </row>
    <row r="6813" spans="2:31" x14ac:dyDescent="0.3">
      <c r="B6813" s="4" t="e">
        <f>VLOOKUP(Таблица1[[#This Row],[Наименование Заказчика]],Таблица3[],2,FALSE)</f>
        <v>#N/A</v>
      </c>
      <c r="C6813" s="4" t="e">
        <f>VLOOKUP(Таблица1[[#This Row],[Наименование Заказчика]],Таблица3[],3,FALSE)</f>
        <v>#N/A</v>
      </c>
      <c r="N6813" s="38" t="e">
        <f>VLOOKUP(Таблица1[[#This Row],[Код основания для проведения закупки с применением особого порядка]],Таблица4[#All],3,FALSE)</f>
        <v>#N/A</v>
      </c>
      <c r="O6813" s="52"/>
      <c r="P6813" s="52"/>
      <c r="Q6813" s="52"/>
      <c r="R6813" s="52"/>
      <c r="S6813" s="38" t="e">
        <f>VLOOKUP(Таблица1[[#This Row],[Код страны поставки ТРУ]],Таблица8[],3,FALSE)</f>
        <v>#N/A</v>
      </c>
      <c r="T6813" s="52"/>
      <c r="U6813" s="52"/>
      <c r="V6813" s="38" t="e">
        <f>VLOOKUP(Таблица1[[#This Row],[Код условия поставки по ИНКОТЕРМС 2010]],Таблица10[],2,FALSE)</f>
        <v>#N/A</v>
      </c>
      <c r="X6813" s="4" t="e">
        <f>VLOOKUP(Таблица1[[#This Row],[Код единицы измерения]],Таблица37[#All],2,FALSE)</f>
        <v>#N/A</v>
      </c>
      <c r="Z6813" s="56"/>
      <c r="AA6813" s="56"/>
      <c r="AB6813" s="57">
        <f>Таблица1[[#This Row],[Кол-во/объем]]*Таблица1[[#This Row],[Маркетинговая цена за единицу, тенге без НДС]]</f>
        <v>0</v>
      </c>
      <c r="AC6813" s="52"/>
      <c r="AD6813" s="52"/>
      <c r="AE6813" s="52"/>
    </row>
    <row r="6814" spans="2:31" x14ac:dyDescent="0.3">
      <c r="B6814" s="4" t="e">
        <f>VLOOKUP(Таблица1[[#This Row],[Наименование Заказчика]],Таблица3[],2,FALSE)</f>
        <v>#N/A</v>
      </c>
      <c r="C6814" s="4" t="e">
        <f>VLOOKUP(Таблица1[[#This Row],[Наименование Заказчика]],Таблица3[],3,FALSE)</f>
        <v>#N/A</v>
      </c>
      <c r="N6814" s="38" t="e">
        <f>VLOOKUP(Таблица1[[#This Row],[Код основания для проведения закупки с применением особого порядка]],Таблица4[#All],3,FALSE)</f>
        <v>#N/A</v>
      </c>
      <c r="O6814" s="52"/>
      <c r="P6814" s="52"/>
      <c r="Q6814" s="52"/>
      <c r="R6814" s="52"/>
      <c r="S6814" s="38" t="e">
        <f>VLOOKUP(Таблица1[[#This Row],[Код страны поставки ТРУ]],Таблица8[],3,FALSE)</f>
        <v>#N/A</v>
      </c>
      <c r="T6814" s="52"/>
      <c r="U6814" s="52"/>
      <c r="V6814" s="38" t="e">
        <f>VLOOKUP(Таблица1[[#This Row],[Код условия поставки по ИНКОТЕРМС 2010]],Таблица10[],2,FALSE)</f>
        <v>#N/A</v>
      </c>
      <c r="X6814" s="4" t="e">
        <f>VLOOKUP(Таблица1[[#This Row],[Код единицы измерения]],Таблица37[#All],2,FALSE)</f>
        <v>#N/A</v>
      </c>
      <c r="Z6814" s="56"/>
      <c r="AA6814" s="56"/>
      <c r="AB6814" s="57">
        <f>Таблица1[[#This Row],[Кол-во/объем]]*Таблица1[[#This Row],[Маркетинговая цена за единицу, тенге без НДС]]</f>
        <v>0</v>
      </c>
      <c r="AC6814" s="52"/>
      <c r="AD6814" s="52"/>
      <c r="AE6814" s="52"/>
    </row>
    <row r="6815" spans="2:31" x14ac:dyDescent="0.3">
      <c r="B6815" s="4" t="e">
        <f>VLOOKUP(Таблица1[[#This Row],[Наименование Заказчика]],Таблица3[],2,FALSE)</f>
        <v>#N/A</v>
      </c>
      <c r="C6815" s="4" t="e">
        <f>VLOOKUP(Таблица1[[#This Row],[Наименование Заказчика]],Таблица3[],3,FALSE)</f>
        <v>#N/A</v>
      </c>
      <c r="N6815" s="38" t="e">
        <f>VLOOKUP(Таблица1[[#This Row],[Код основания для проведения закупки с применением особого порядка]],Таблица4[#All],3,FALSE)</f>
        <v>#N/A</v>
      </c>
      <c r="O6815" s="52"/>
      <c r="P6815" s="52"/>
      <c r="Q6815" s="52"/>
      <c r="R6815" s="52"/>
      <c r="S6815" s="38" t="e">
        <f>VLOOKUP(Таблица1[[#This Row],[Код страны поставки ТРУ]],Таблица8[],3,FALSE)</f>
        <v>#N/A</v>
      </c>
      <c r="T6815" s="52"/>
      <c r="U6815" s="52"/>
      <c r="V6815" s="38" t="e">
        <f>VLOOKUP(Таблица1[[#This Row],[Код условия поставки по ИНКОТЕРМС 2010]],Таблица10[],2,FALSE)</f>
        <v>#N/A</v>
      </c>
      <c r="X6815" s="4" t="e">
        <f>VLOOKUP(Таблица1[[#This Row],[Код единицы измерения]],Таблица37[#All],2,FALSE)</f>
        <v>#N/A</v>
      </c>
      <c r="Z6815" s="56"/>
      <c r="AA6815" s="56"/>
      <c r="AB6815" s="57">
        <f>Таблица1[[#This Row],[Кол-во/объем]]*Таблица1[[#This Row],[Маркетинговая цена за единицу, тенге без НДС]]</f>
        <v>0</v>
      </c>
      <c r="AC6815" s="52"/>
      <c r="AD6815" s="52"/>
      <c r="AE6815" s="52"/>
    </row>
    <row r="6816" spans="2:31" x14ac:dyDescent="0.3">
      <c r="B6816" s="4" t="e">
        <f>VLOOKUP(Таблица1[[#This Row],[Наименование Заказчика]],Таблица3[],2,FALSE)</f>
        <v>#N/A</v>
      </c>
      <c r="C6816" s="4" t="e">
        <f>VLOOKUP(Таблица1[[#This Row],[Наименование Заказчика]],Таблица3[],3,FALSE)</f>
        <v>#N/A</v>
      </c>
      <c r="N6816" s="38" t="e">
        <f>VLOOKUP(Таблица1[[#This Row],[Код основания для проведения закупки с применением особого порядка]],Таблица4[#All],3,FALSE)</f>
        <v>#N/A</v>
      </c>
      <c r="O6816" s="52"/>
      <c r="P6816" s="52"/>
      <c r="Q6816" s="52"/>
      <c r="R6816" s="52"/>
      <c r="S6816" s="38" t="e">
        <f>VLOOKUP(Таблица1[[#This Row],[Код страны поставки ТРУ]],Таблица8[],3,FALSE)</f>
        <v>#N/A</v>
      </c>
      <c r="T6816" s="52"/>
      <c r="U6816" s="52"/>
      <c r="V6816" s="38" t="e">
        <f>VLOOKUP(Таблица1[[#This Row],[Код условия поставки по ИНКОТЕРМС 2010]],Таблица10[],2,FALSE)</f>
        <v>#N/A</v>
      </c>
      <c r="X6816" s="4" t="e">
        <f>VLOOKUP(Таблица1[[#This Row],[Код единицы измерения]],Таблица37[#All],2,FALSE)</f>
        <v>#N/A</v>
      </c>
      <c r="Z6816" s="56"/>
      <c r="AA6816" s="56"/>
      <c r="AB6816" s="57">
        <f>Таблица1[[#This Row],[Кол-во/объем]]*Таблица1[[#This Row],[Маркетинговая цена за единицу, тенге без НДС]]</f>
        <v>0</v>
      </c>
      <c r="AC6816" s="52"/>
      <c r="AD6816" s="52"/>
      <c r="AE6816" s="52"/>
    </row>
    <row r="6817" spans="2:31" x14ac:dyDescent="0.3">
      <c r="B6817" s="4" t="e">
        <f>VLOOKUP(Таблица1[[#This Row],[Наименование Заказчика]],Таблица3[],2,FALSE)</f>
        <v>#N/A</v>
      </c>
      <c r="C6817" s="4" t="e">
        <f>VLOOKUP(Таблица1[[#This Row],[Наименование Заказчика]],Таблица3[],3,FALSE)</f>
        <v>#N/A</v>
      </c>
      <c r="N6817" s="38" t="e">
        <f>VLOOKUP(Таблица1[[#This Row],[Код основания для проведения закупки с применением особого порядка]],Таблица4[#All],3,FALSE)</f>
        <v>#N/A</v>
      </c>
      <c r="O6817" s="52"/>
      <c r="P6817" s="52"/>
      <c r="Q6817" s="52"/>
      <c r="R6817" s="52"/>
      <c r="S6817" s="38" t="e">
        <f>VLOOKUP(Таблица1[[#This Row],[Код страны поставки ТРУ]],Таблица8[],3,FALSE)</f>
        <v>#N/A</v>
      </c>
      <c r="T6817" s="52"/>
      <c r="U6817" s="52"/>
      <c r="V6817" s="38" t="e">
        <f>VLOOKUP(Таблица1[[#This Row],[Код условия поставки по ИНКОТЕРМС 2010]],Таблица10[],2,FALSE)</f>
        <v>#N/A</v>
      </c>
      <c r="X6817" s="4" t="e">
        <f>VLOOKUP(Таблица1[[#This Row],[Код единицы измерения]],Таблица37[#All],2,FALSE)</f>
        <v>#N/A</v>
      </c>
      <c r="Z6817" s="56"/>
      <c r="AA6817" s="56"/>
      <c r="AB6817" s="57">
        <f>Таблица1[[#This Row],[Кол-во/объем]]*Таблица1[[#This Row],[Маркетинговая цена за единицу, тенге без НДС]]</f>
        <v>0</v>
      </c>
      <c r="AC6817" s="52"/>
      <c r="AD6817" s="52"/>
      <c r="AE6817" s="52"/>
    </row>
    <row r="6818" spans="2:31" x14ac:dyDescent="0.3">
      <c r="B6818" s="4" t="e">
        <f>VLOOKUP(Таблица1[[#This Row],[Наименование Заказчика]],Таблица3[],2,FALSE)</f>
        <v>#N/A</v>
      </c>
      <c r="C6818" s="4" t="e">
        <f>VLOOKUP(Таблица1[[#This Row],[Наименование Заказчика]],Таблица3[],3,FALSE)</f>
        <v>#N/A</v>
      </c>
      <c r="N6818" s="38" t="e">
        <f>VLOOKUP(Таблица1[[#This Row],[Код основания для проведения закупки с применением особого порядка]],Таблица4[#All],3,FALSE)</f>
        <v>#N/A</v>
      </c>
      <c r="O6818" s="52"/>
      <c r="P6818" s="52"/>
      <c r="Q6818" s="52"/>
      <c r="R6818" s="52"/>
      <c r="S6818" s="38" t="e">
        <f>VLOOKUP(Таблица1[[#This Row],[Код страны поставки ТРУ]],Таблица8[],3,FALSE)</f>
        <v>#N/A</v>
      </c>
      <c r="T6818" s="52"/>
      <c r="U6818" s="52"/>
      <c r="V6818" s="38" t="e">
        <f>VLOOKUP(Таблица1[[#This Row],[Код условия поставки по ИНКОТЕРМС 2010]],Таблица10[],2,FALSE)</f>
        <v>#N/A</v>
      </c>
      <c r="X6818" s="4" t="e">
        <f>VLOOKUP(Таблица1[[#This Row],[Код единицы измерения]],Таблица37[#All],2,FALSE)</f>
        <v>#N/A</v>
      </c>
      <c r="Z6818" s="56"/>
      <c r="AA6818" s="56"/>
      <c r="AB6818" s="57">
        <f>Таблица1[[#This Row],[Кол-во/объем]]*Таблица1[[#This Row],[Маркетинговая цена за единицу, тенге без НДС]]</f>
        <v>0</v>
      </c>
      <c r="AC6818" s="52"/>
      <c r="AD6818" s="52"/>
      <c r="AE6818" s="52"/>
    </row>
    <row r="6819" spans="2:31" x14ac:dyDescent="0.3">
      <c r="B6819" s="4" t="e">
        <f>VLOOKUP(Таблица1[[#This Row],[Наименование Заказчика]],Таблица3[],2,FALSE)</f>
        <v>#N/A</v>
      </c>
      <c r="C6819" s="4" t="e">
        <f>VLOOKUP(Таблица1[[#This Row],[Наименование Заказчика]],Таблица3[],3,FALSE)</f>
        <v>#N/A</v>
      </c>
      <c r="N6819" s="38" t="e">
        <f>VLOOKUP(Таблица1[[#This Row],[Код основания для проведения закупки с применением особого порядка]],Таблица4[#All],3,FALSE)</f>
        <v>#N/A</v>
      </c>
      <c r="O6819" s="52"/>
      <c r="P6819" s="52"/>
      <c r="Q6819" s="52"/>
      <c r="R6819" s="52"/>
      <c r="S6819" s="38" t="e">
        <f>VLOOKUP(Таблица1[[#This Row],[Код страны поставки ТРУ]],Таблица8[],3,FALSE)</f>
        <v>#N/A</v>
      </c>
      <c r="T6819" s="52"/>
      <c r="U6819" s="52"/>
      <c r="V6819" s="38" t="e">
        <f>VLOOKUP(Таблица1[[#This Row],[Код условия поставки по ИНКОТЕРМС 2010]],Таблица10[],2,FALSE)</f>
        <v>#N/A</v>
      </c>
      <c r="X6819" s="4" t="e">
        <f>VLOOKUP(Таблица1[[#This Row],[Код единицы измерения]],Таблица37[#All],2,FALSE)</f>
        <v>#N/A</v>
      </c>
      <c r="Z6819" s="56"/>
      <c r="AA6819" s="56"/>
      <c r="AB6819" s="57">
        <f>Таблица1[[#This Row],[Кол-во/объем]]*Таблица1[[#This Row],[Маркетинговая цена за единицу, тенге без НДС]]</f>
        <v>0</v>
      </c>
      <c r="AC6819" s="52"/>
      <c r="AD6819" s="52"/>
      <c r="AE6819" s="52"/>
    </row>
    <row r="6820" spans="2:31" x14ac:dyDescent="0.3">
      <c r="B6820" s="4" t="e">
        <f>VLOOKUP(Таблица1[[#This Row],[Наименование Заказчика]],Таблица3[],2,FALSE)</f>
        <v>#N/A</v>
      </c>
      <c r="C6820" s="4" t="e">
        <f>VLOOKUP(Таблица1[[#This Row],[Наименование Заказчика]],Таблица3[],3,FALSE)</f>
        <v>#N/A</v>
      </c>
      <c r="N6820" s="38" t="e">
        <f>VLOOKUP(Таблица1[[#This Row],[Код основания для проведения закупки с применением особого порядка]],Таблица4[#All],3,FALSE)</f>
        <v>#N/A</v>
      </c>
      <c r="O6820" s="52"/>
      <c r="P6820" s="52"/>
      <c r="Q6820" s="52"/>
      <c r="R6820" s="52"/>
      <c r="S6820" s="38" t="e">
        <f>VLOOKUP(Таблица1[[#This Row],[Код страны поставки ТРУ]],Таблица8[],3,FALSE)</f>
        <v>#N/A</v>
      </c>
      <c r="T6820" s="52"/>
      <c r="U6820" s="52"/>
      <c r="V6820" s="38" t="e">
        <f>VLOOKUP(Таблица1[[#This Row],[Код условия поставки по ИНКОТЕРМС 2010]],Таблица10[],2,FALSE)</f>
        <v>#N/A</v>
      </c>
      <c r="X6820" s="4" t="e">
        <f>VLOOKUP(Таблица1[[#This Row],[Код единицы измерения]],Таблица37[#All],2,FALSE)</f>
        <v>#N/A</v>
      </c>
      <c r="Z6820" s="56"/>
      <c r="AA6820" s="56"/>
      <c r="AB6820" s="57">
        <f>Таблица1[[#This Row],[Кол-во/объем]]*Таблица1[[#This Row],[Маркетинговая цена за единицу, тенге без НДС]]</f>
        <v>0</v>
      </c>
      <c r="AC6820" s="52"/>
      <c r="AD6820" s="52"/>
      <c r="AE6820" s="52"/>
    </row>
    <row r="6821" spans="2:31" x14ac:dyDescent="0.3">
      <c r="B6821" s="4" t="e">
        <f>VLOOKUP(Таблица1[[#This Row],[Наименование Заказчика]],Таблица3[],2,FALSE)</f>
        <v>#N/A</v>
      </c>
      <c r="C6821" s="4" t="e">
        <f>VLOOKUP(Таблица1[[#This Row],[Наименование Заказчика]],Таблица3[],3,FALSE)</f>
        <v>#N/A</v>
      </c>
      <c r="N6821" s="38" t="e">
        <f>VLOOKUP(Таблица1[[#This Row],[Код основания для проведения закупки с применением особого порядка]],Таблица4[#All],3,FALSE)</f>
        <v>#N/A</v>
      </c>
      <c r="O6821" s="52"/>
      <c r="P6821" s="52"/>
      <c r="Q6821" s="52"/>
      <c r="R6821" s="52"/>
      <c r="S6821" s="38" t="e">
        <f>VLOOKUP(Таблица1[[#This Row],[Код страны поставки ТРУ]],Таблица8[],3,FALSE)</f>
        <v>#N/A</v>
      </c>
      <c r="T6821" s="52"/>
      <c r="U6821" s="52"/>
      <c r="V6821" s="38" t="e">
        <f>VLOOKUP(Таблица1[[#This Row],[Код условия поставки по ИНКОТЕРМС 2010]],Таблица10[],2,FALSE)</f>
        <v>#N/A</v>
      </c>
      <c r="X6821" s="4" t="e">
        <f>VLOOKUP(Таблица1[[#This Row],[Код единицы измерения]],Таблица37[#All],2,FALSE)</f>
        <v>#N/A</v>
      </c>
      <c r="Z6821" s="56"/>
      <c r="AA6821" s="56"/>
      <c r="AB6821" s="57">
        <f>Таблица1[[#This Row],[Кол-во/объем]]*Таблица1[[#This Row],[Маркетинговая цена за единицу, тенге без НДС]]</f>
        <v>0</v>
      </c>
      <c r="AC6821" s="52"/>
      <c r="AD6821" s="52"/>
      <c r="AE6821" s="52"/>
    </row>
    <row r="6822" spans="2:31" x14ac:dyDescent="0.3">
      <c r="B6822" s="4" t="e">
        <f>VLOOKUP(Таблица1[[#This Row],[Наименование Заказчика]],Таблица3[],2,FALSE)</f>
        <v>#N/A</v>
      </c>
      <c r="C6822" s="4" t="e">
        <f>VLOOKUP(Таблица1[[#This Row],[Наименование Заказчика]],Таблица3[],3,FALSE)</f>
        <v>#N/A</v>
      </c>
      <c r="N6822" s="38" t="e">
        <f>VLOOKUP(Таблица1[[#This Row],[Код основания для проведения закупки с применением особого порядка]],Таблица4[#All],3,FALSE)</f>
        <v>#N/A</v>
      </c>
      <c r="O6822" s="52"/>
      <c r="P6822" s="52"/>
      <c r="Q6822" s="52"/>
      <c r="R6822" s="52"/>
      <c r="S6822" s="38" t="e">
        <f>VLOOKUP(Таблица1[[#This Row],[Код страны поставки ТРУ]],Таблица8[],3,FALSE)</f>
        <v>#N/A</v>
      </c>
      <c r="T6822" s="52"/>
      <c r="U6822" s="52"/>
      <c r="V6822" s="38" t="e">
        <f>VLOOKUP(Таблица1[[#This Row],[Код условия поставки по ИНКОТЕРМС 2010]],Таблица10[],2,FALSE)</f>
        <v>#N/A</v>
      </c>
      <c r="X6822" s="4" t="e">
        <f>VLOOKUP(Таблица1[[#This Row],[Код единицы измерения]],Таблица37[#All],2,FALSE)</f>
        <v>#N/A</v>
      </c>
      <c r="Z6822" s="56"/>
      <c r="AA6822" s="56"/>
      <c r="AB6822" s="57">
        <f>Таблица1[[#This Row],[Кол-во/объем]]*Таблица1[[#This Row],[Маркетинговая цена за единицу, тенге без НДС]]</f>
        <v>0</v>
      </c>
      <c r="AC6822" s="52"/>
      <c r="AD6822" s="52"/>
      <c r="AE6822" s="52"/>
    </row>
    <row r="6823" spans="2:31" x14ac:dyDescent="0.3">
      <c r="B6823" s="4" t="e">
        <f>VLOOKUP(Таблица1[[#This Row],[Наименование Заказчика]],Таблица3[],2,FALSE)</f>
        <v>#N/A</v>
      </c>
      <c r="C6823" s="4" t="e">
        <f>VLOOKUP(Таблица1[[#This Row],[Наименование Заказчика]],Таблица3[],3,FALSE)</f>
        <v>#N/A</v>
      </c>
      <c r="N6823" s="38" t="e">
        <f>VLOOKUP(Таблица1[[#This Row],[Код основания для проведения закупки с применением особого порядка]],Таблица4[#All],3,FALSE)</f>
        <v>#N/A</v>
      </c>
      <c r="O6823" s="52"/>
      <c r="P6823" s="52"/>
      <c r="Q6823" s="52"/>
      <c r="R6823" s="52"/>
      <c r="S6823" s="38" t="e">
        <f>VLOOKUP(Таблица1[[#This Row],[Код страны поставки ТРУ]],Таблица8[],3,FALSE)</f>
        <v>#N/A</v>
      </c>
      <c r="T6823" s="52"/>
      <c r="U6823" s="52"/>
      <c r="V6823" s="38" t="e">
        <f>VLOOKUP(Таблица1[[#This Row],[Код условия поставки по ИНКОТЕРМС 2010]],Таблица10[],2,FALSE)</f>
        <v>#N/A</v>
      </c>
      <c r="X6823" s="4" t="e">
        <f>VLOOKUP(Таблица1[[#This Row],[Код единицы измерения]],Таблица37[#All],2,FALSE)</f>
        <v>#N/A</v>
      </c>
      <c r="Z6823" s="56"/>
      <c r="AA6823" s="56"/>
      <c r="AB6823" s="57">
        <f>Таблица1[[#This Row],[Кол-во/объем]]*Таблица1[[#This Row],[Маркетинговая цена за единицу, тенге без НДС]]</f>
        <v>0</v>
      </c>
      <c r="AC6823" s="52"/>
      <c r="AD6823" s="52"/>
      <c r="AE6823" s="52"/>
    </row>
    <row r="6824" spans="2:31" x14ac:dyDescent="0.3">
      <c r="B6824" s="4" t="e">
        <f>VLOOKUP(Таблица1[[#This Row],[Наименование Заказчика]],Таблица3[],2,FALSE)</f>
        <v>#N/A</v>
      </c>
      <c r="C6824" s="4" t="e">
        <f>VLOOKUP(Таблица1[[#This Row],[Наименование Заказчика]],Таблица3[],3,FALSE)</f>
        <v>#N/A</v>
      </c>
      <c r="N6824" s="38" t="e">
        <f>VLOOKUP(Таблица1[[#This Row],[Код основания для проведения закупки с применением особого порядка]],Таблица4[#All],3,FALSE)</f>
        <v>#N/A</v>
      </c>
      <c r="O6824" s="52"/>
      <c r="P6824" s="52"/>
      <c r="Q6824" s="52"/>
      <c r="R6824" s="52"/>
      <c r="S6824" s="38" t="e">
        <f>VLOOKUP(Таблица1[[#This Row],[Код страны поставки ТРУ]],Таблица8[],3,FALSE)</f>
        <v>#N/A</v>
      </c>
      <c r="T6824" s="52"/>
      <c r="U6824" s="52"/>
      <c r="V6824" s="38" t="e">
        <f>VLOOKUP(Таблица1[[#This Row],[Код условия поставки по ИНКОТЕРМС 2010]],Таблица10[],2,FALSE)</f>
        <v>#N/A</v>
      </c>
      <c r="X6824" s="4" t="e">
        <f>VLOOKUP(Таблица1[[#This Row],[Код единицы измерения]],Таблица37[#All],2,FALSE)</f>
        <v>#N/A</v>
      </c>
      <c r="Z6824" s="56"/>
      <c r="AA6824" s="56"/>
      <c r="AB6824" s="57">
        <f>Таблица1[[#This Row],[Кол-во/объем]]*Таблица1[[#This Row],[Маркетинговая цена за единицу, тенге без НДС]]</f>
        <v>0</v>
      </c>
      <c r="AC6824" s="52"/>
      <c r="AD6824" s="52"/>
      <c r="AE6824" s="52"/>
    </row>
    <row r="6825" spans="2:31" x14ac:dyDescent="0.3">
      <c r="B6825" s="4" t="e">
        <f>VLOOKUP(Таблица1[[#This Row],[Наименование Заказчика]],Таблица3[],2,FALSE)</f>
        <v>#N/A</v>
      </c>
      <c r="C6825" s="4" t="e">
        <f>VLOOKUP(Таблица1[[#This Row],[Наименование Заказчика]],Таблица3[],3,FALSE)</f>
        <v>#N/A</v>
      </c>
      <c r="N6825" s="38" t="e">
        <f>VLOOKUP(Таблица1[[#This Row],[Код основания для проведения закупки с применением особого порядка]],Таблица4[#All],3,FALSE)</f>
        <v>#N/A</v>
      </c>
      <c r="O6825" s="52"/>
      <c r="P6825" s="52"/>
      <c r="Q6825" s="52"/>
      <c r="R6825" s="52"/>
      <c r="S6825" s="38" t="e">
        <f>VLOOKUP(Таблица1[[#This Row],[Код страны поставки ТРУ]],Таблица8[],3,FALSE)</f>
        <v>#N/A</v>
      </c>
      <c r="T6825" s="52"/>
      <c r="U6825" s="52"/>
      <c r="V6825" s="38" t="e">
        <f>VLOOKUP(Таблица1[[#This Row],[Код условия поставки по ИНКОТЕРМС 2010]],Таблица10[],2,FALSE)</f>
        <v>#N/A</v>
      </c>
      <c r="X6825" s="4" t="e">
        <f>VLOOKUP(Таблица1[[#This Row],[Код единицы измерения]],Таблица37[#All],2,FALSE)</f>
        <v>#N/A</v>
      </c>
      <c r="Z6825" s="56"/>
      <c r="AA6825" s="56"/>
      <c r="AB6825" s="57">
        <f>Таблица1[[#This Row],[Кол-во/объем]]*Таблица1[[#This Row],[Маркетинговая цена за единицу, тенге без НДС]]</f>
        <v>0</v>
      </c>
      <c r="AC6825" s="52"/>
      <c r="AD6825" s="52"/>
      <c r="AE6825" s="52"/>
    </row>
    <row r="6826" spans="2:31" x14ac:dyDescent="0.3">
      <c r="B6826" s="4" t="e">
        <f>VLOOKUP(Таблица1[[#This Row],[Наименование Заказчика]],Таблица3[],2,FALSE)</f>
        <v>#N/A</v>
      </c>
      <c r="C6826" s="4" t="e">
        <f>VLOOKUP(Таблица1[[#This Row],[Наименование Заказчика]],Таблица3[],3,FALSE)</f>
        <v>#N/A</v>
      </c>
      <c r="N6826" s="38" t="e">
        <f>VLOOKUP(Таблица1[[#This Row],[Код основания для проведения закупки с применением особого порядка]],Таблица4[#All],3,FALSE)</f>
        <v>#N/A</v>
      </c>
      <c r="O6826" s="52"/>
      <c r="P6826" s="52"/>
      <c r="Q6826" s="52"/>
      <c r="R6826" s="52"/>
      <c r="S6826" s="38" t="e">
        <f>VLOOKUP(Таблица1[[#This Row],[Код страны поставки ТРУ]],Таблица8[],3,FALSE)</f>
        <v>#N/A</v>
      </c>
      <c r="T6826" s="52"/>
      <c r="U6826" s="52"/>
      <c r="V6826" s="38" t="e">
        <f>VLOOKUP(Таблица1[[#This Row],[Код условия поставки по ИНКОТЕРМС 2010]],Таблица10[],2,FALSE)</f>
        <v>#N/A</v>
      </c>
      <c r="X6826" s="4" t="e">
        <f>VLOOKUP(Таблица1[[#This Row],[Код единицы измерения]],Таблица37[#All],2,FALSE)</f>
        <v>#N/A</v>
      </c>
      <c r="Z6826" s="56"/>
      <c r="AA6826" s="56"/>
      <c r="AB6826" s="57">
        <f>Таблица1[[#This Row],[Кол-во/объем]]*Таблица1[[#This Row],[Маркетинговая цена за единицу, тенге без НДС]]</f>
        <v>0</v>
      </c>
      <c r="AC6826" s="52"/>
      <c r="AD6826" s="52"/>
      <c r="AE6826" s="52"/>
    </row>
    <row r="6827" spans="2:31" x14ac:dyDescent="0.3">
      <c r="B6827" s="4" t="e">
        <f>VLOOKUP(Таблица1[[#This Row],[Наименование Заказчика]],Таблица3[],2,FALSE)</f>
        <v>#N/A</v>
      </c>
      <c r="C6827" s="4" t="e">
        <f>VLOOKUP(Таблица1[[#This Row],[Наименование Заказчика]],Таблица3[],3,FALSE)</f>
        <v>#N/A</v>
      </c>
      <c r="N6827" s="38" t="e">
        <f>VLOOKUP(Таблица1[[#This Row],[Код основания для проведения закупки с применением особого порядка]],Таблица4[#All],3,FALSE)</f>
        <v>#N/A</v>
      </c>
      <c r="O6827" s="52"/>
      <c r="P6827" s="52"/>
      <c r="Q6827" s="52"/>
      <c r="R6827" s="52"/>
      <c r="S6827" s="38" t="e">
        <f>VLOOKUP(Таблица1[[#This Row],[Код страны поставки ТРУ]],Таблица8[],3,FALSE)</f>
        <v>#N/A</v>
      </c>
      <c r="T6827" s="52"/>
      <c r="U6827" s="52"/>
      <c r="V6827" s="38" t="e">
        <f>VLOOKUP(Таблица1[[#This Row],[Код условия поставки по ИНКОТЕРМС 2010]],Таблица10[],2,FALSE)</f>
        <v>#N/A</v>
      </c>
      <c r="X6827" s="4" t="e">
        <f>VLOOKUP(Таблица1[[#This Row],[Код единицы измерения]],Таблица37[#All],2,FALSE)</f>
        <v>#N/A</v>
      </c>
      <c r="Z6827" s="56"/>
      <c r="AA6827" s="56"/>
      <c r="AB6827" s="57">
        <f>Таблица1[[#This Row],[Кол-во/объем]]*Таблица1[[#This Row],[Маркетинговая цена за единицу, тенге без НДС]]</f>
        <v>0</v>
      </c>
      <c r="AC6827" s="52"/>
      <c r="AD6827" s="52"/>
      <c r="AE6827" s="52"/>
    </row>
    <row r="6828" spans="2:31" x14ac:dyDescent="0.3">
      <c r="B6828" s="4" t="e">
        <f>VLOOKUP(Таблица1[[#This Row],[Наименование Заказчика]],Таблица3[],2,FALSE)</f>
        <v>#N/A</v>
      </c>
      <c r="C6828" s="4" t="e">
        <f>VLOOKUP(Таблица1[[#This Row],[Наименование Заказчика]],Таблица3[],3,FALSE)</f>
        <v>#N/A</v>
      </c>
      <c r="N6828" s="38" t="e">
        <f>VLOOKUP(Таблица1[[#This Row],[Код основания для проведения закупки с применением особого порядка]],Таблица4[#All],3,FALSE)</f>
        <v>#N/A</v>
      </c>
      <c r="O6828" s="52"/>
      <c r="P6828" s="52"/>
      <c r="Q6828" s="52"/>
      <c r="R6828" s="52"/>
      <c r="S6828" s="38" t="e">
        <f>VLOOKUP(Таблица1[[#This Row],[Код страны поставки ТРУ]],Таблица8[],3,FALSE)</f>
        <v>#N/A</v>
      </c>
      <c r="T6828" s="52"/>
      <c r="U6828" s="52"/>
      <c r="V6828" s="38" t="e">
        <f>VLOOKUP(Таблица1[[#This Row],[Код условия поставки по ИНКОТЕРМС 2010]],Таблица10[],2,FALSE)</f>
        <v>#N/A</v>
      </c>
      <c r="X6828" s="4" t="e">
        <f>VLOOKUP(Таблица1[[#This Row],[Код единицы измерения]],Таблица37[#All],2,FALSE)</f>
        <v>#N/A</v>
      </c>
      <c r="Z6828" s="56"/>
      <c r="AA6828" s="56"/>
      <c r="AB6828" s="57">
        <f>Таблица1[[#This Row],[Кол-во/объем]]*Таблица1[[#This Row],[Маркетинговая цена за единицу, тенге без НДС]]</f>
        <v>0</v>
      </c>
      <c r="AC6828" s="52"/>
      <c r="AD6828" s="52"/>
      <c r="AE6828" s="52"/>
    </row>
    <row r="6829" spans="2:31" x14ac:dyDescent="0.3">
      <c r="B6829" s="4" t="e">
        <f>VLOOKUP(Таблица1[[#This Row],[Наименование Заказчика]],Таблица3[],2,FALSE)</f>
        <v>#N/A</v>
      </c>
      <c r="C6829" s="4" t="e">
        <f>VLOOKUP(Таблица1[[#This Row],[Наименование Заказчика]],Таблица3[],3,FALSE)</f>
        <v>#N/A</v>
      </c>
      <c r="N6829" s="38" t="e">
        <f>VLOOKUP(Таблица1[[#This Row],[Код основания для проведения закупки с применением особого порядка]],Таблица4[#All],3,FALSE)</f>
        <v>#N/A</v>
      </c>
      <c r="O6829" s="52"/>
      <c r="P6829" s="52"/>
      <c r="Q6829" s="52"/>
      <c r="R6829" s="52"/>
      <c r="S6829" s="38" t="e">
        <f>VLOOKUP(Таблица1[[#This Row],[Код страны поставки ТРУ]],Таблица8[],3,FALSE)</f>
        <v>#N/A</v>
      </c>
      <c r="T6829" s="52"/>
      <c r="U6829" s="52"/>
      <c r="V6829" s="38" t="e">
        <f>VLOOKUP(Таблица1[[#This Row],[Код условия поставки по ИНКОТЕРМС 2010]],Таблица10[],2,FALSE)</f>
        <v>#N/A</v>
      </c>
      <c r="X6829" s="4" t="e">
        <f>VLOOKUP(Таблица1[[#This Row],[Код единицы измерения]],Таблица37[#All],2,FALSE)</f>
        <v>#N/A</v>
      </c>
      <c r="Z6829" s="56"/>
      <c r="AA6829" s="56"/>
      <c r="AB6829" s="57">
        <f>Таблица1[[#This Row],[Кол-во/объем]]*Таблица1[[#This Row],[Маркетинговая цена за единицу, тенге без НДС]]</f>
        <v>0</v>
      </c>
      <c r="AC6829" s="52"/>
      <c r="AD6829" s="52"/>
      <c r="AE6829" s="52"/>
    </row>
    <row r="6830" spans="2:31" x14ac:dyDescent="0.3">
      <c r="B6830" s="4" t="e">
        <f>VLOOKUP(Таблица1[[#This Row],[Наименование Заказчика]],Таблица3[],2,FALSE)</f>
        <v>#N/A</v>
      </c>
      <c r="C6830" s="4" t="e">
        <f>VLOOKUP(Таблица1[[#This Row],[Наименование Заказчика]],Таблица3[],3,FALSE)</f>
        <v>#N/A</v>
      </c>
      <c r="N6830" s="38" t="e">
        <f>VLOOKUP(Таблица1[[#This Row],[Код основания для проведения закупки с применением особого порядка]],Таблица4[#All],3,FALSE)</f>
        <v>#N/A</v>
      </c>
      <c r="O6830" s="52"/>
      <c r="P6830" s="52"/>
      <c r="Q6830" s="52"/>
      <c r="R6830" s="52"/>
      <c r="S6830" s="38" t="e">
        <f>VLOOKUP(Таблица1[[#This Row],[Код страны поставки ТРУ]],Таблица8[],3,FALSE)</f>
        <v>#N/A</v>
      </c>
      <c r="T6830" s="52"/>
      <c r="U6830" s="52"/>
      <c r="V6830" s="38" t="e">
        <f>VLOOKUP(Таблица1[[#This Row],[Код условия поставки по ИНКОТЕРМС 2010]],Таблица10[],2,FALSE)</f>
        <v>#N/A</v>
      </c>
      <c r="X6830" s="4" t="e">
        <f>VLOOKUP(Таблица1[[#This Row],[Код единицы измерения]],Таблица37[#All],2,FALSE)</f>
        <v>#N/A</v>
      </c>
      <c r="Z6830" s="56"/>
      <c r="AA6830" s="56"/>
      <c r="AB6830" s="57">
        <f>Таблица1[[#This Row],[Кол-во/объем]]*Таблица1[[#This Row],[Маркетинговая цена за единицу, тенге без НДС]]</f>
        <v>0</v>
      </c>
      <c r="AC6830" s="52"/>
      <c r="AD6830" s="52"/>
      <c r="AE6830" s="52"/>
    </row>
    <row r="6831" spans="2:31" x14ac:dyDescent="0.3">
      <c r="B6831" s="4" t="e">
        <f>VLOOKUP(Таблица1[[#This Row],[Наименование Заказчика]],Таблица3[],2,FALSE)</f>
        <v>#N/A</v>
      </c>
      <c r="C6831" s="4" t="e">
        <f>VLOOKUP(Таблица1[[#This Row],[Наименование Заказчика]],Таблица3[],3,FALSE)</f>
        <v>#N/A</v>
      </c>
      <c r="N6831" s="38" t="e">
        <f>VLOOKUP(Таблица1[[#This Row],[Код основания для проведения закупки с применением особого порядка]],Таблица4[#All],3,FALSE)</f>
        <v>#N/A</v>
      </c>
      <c r="O6831" s="52"/>
      <c r="P6831" s="52"/>
      <c r="Q6831" s="52"/>
      <c r="R6831" s="52"/>
      <c r="S6831" s="38" t="e">
        <f>VLOOKUP(Таблица1[[#This Row],[Код страны поставки ТРУ]],Таблица8[],3,FALSE)</f>
        <v>#N/A</v>
      </c>
      <c r="T6831" s="52"/>
      <c r="U6831" s="52"/>
      <c r="V6831" s="38" t="e">
        <f>VLOOKUP(Таблица1[[#This Row],[Код условия поставки по ИНКОТЕРМС 2010]],Таблица10[],2,FALSE)</f>
        <v>#N/A</v>
      </c>
      <c r="X6831" s="4" t="e">
        <f>VLOOKUP(Таблица1[[#This Row],[Код единицы измерения]],Таблица37[#All],2,FALSE)</f>
        <v>#N/A</v>
      </c>
      <c r="Z6831" s="56"/>
      <c r="AA6831" s="56"/>
      <c r="AB6831" s="57">
        <f>Таблица1[[#This Row],[Кол-во/объем]]*Таблица1[[#This Row],[Маркетинговая цена за единицу, тенге без НДС]]</f>
        <v>0</v>
      </c>
      <c r="AC6831" s="52"/>
      <c r="AD6831" s="52"/>
      <c r="AE6831" s="52"/>
    </row>
    <row r="6832" spans="2:31" x14ac:dyDescent="0.3">
      <c r="B6832" s="4" t="e">
        <f>VLOOKUP(Таблица1[[#This Row],[Наименование Заказчика]],Таблица3[],2,FALSE)</f>
        <v>#N/A</v>
      </c>
      <c r="C6832" s="4" t="e">
        <f>VLOOKUP(Таблица1[[#This Row],[Наименование Заказчика]],Таблица3[],3,FALSE)</f>
        <v>#N/A</v>
      </c>
      <c r="N6832" s="38" t="e">
        <f>VLOOKUP(Таблица1[[#This Row],[Код основания для проведения закупки с применением особого порядка]],Таблица4[#All],3,FALSE)</f>
        <v>#N/A</v>
      </c>
      <c r="O6832" s="52"/>
      <c r="P6832" s="52"/>
      <c r="Q6832" s="52"/>
      <c r="R6832" s="52"/>
      <c r="S6832" s="38" t="e">
        <f>VLOOKUP(Таблица1[[#This Row],[Код страны поставки ТРУ]],Таблица8[],3,FALSE)</f>
        <v>#N/A</v>
      </c>
      <c r="T6832" s="52"/>
      <c r="U6832" s="52"/>
      <c r="V6832" s="38" t="e">
        <f>VLOOKUP(Таблица1[[#This Row],[Код условия поставки по ИНКОТЕРМС 2010]],Таблица10[],2,FALSE)</f>
        <v>#N/A</v>
      </c>
      <c r="X6832" s="4" t="e">
        <f>VLOOKUP(Таблица1[[#This Row],[Код единицы измерения]],Таблица37[#All],2,FALSE)</f>
        <v>#N/A</v>
      </c>
      <c r="Z6832" s="56"/>
      <c r="AA6832" s="56"/>
      <c r="AB6832" s="57">
        <f>Таблица1[[#This Row],[Кол-во/объем]]*Таблица1[[#This Row],[Маркетинговая цена за единицу, тенге без НДС]]</f>
        <v>0</v>
      </c>
      <c r="AC6832" s="52"/>
      <c r="AD6832" s="52"/>
      <c r="AE6832" s="52"/>
    </row>
    <row r="6833" spans="2:31" x14ac:dyDescent="0.3">
      <c r="B6833" s="4" t="e">
        <f>VLOOKUP(Таблица1[[#This Row],[Наименование Заказчика]],Таблица3[],2,FALSE)</f>
        <v>#N/A</v>
      </c>
      <c r="C6833" s="4" t="e">
        <f>VLOOKUP(Таблица1[[#This Row],[Наименование Заказчика]],Таблица3[],3,FALSE)</f>
        <v>#N/A</v>
      </c>
      <c r="N6833" s="38" t="e">
        <f>VLOOKUP(Таблица1[[#This Row],[Код основания для проведения закупки с применением особого порядка]],Таблица4[#All],3,FALSE)</f>
        <v>#N/A</v>
      </c>
      <c r="O6833" s="52"/>
      <c r="P6833" s="52"/>
      <c r="Q6833" s="52"/>
      <c r="R6833" s="52"/>
      <c r="S6833" s="38" t="e">
        <f>VLOOKUP(Таблица1[[#This Row],[Код страны поставки ТРУ]],Таблица8[],3,FALSE)</f>
        <v>#N/A</v>
      </c>
      <c r="T6833" s="52"/>
      <c r="U6833" s="52"/>
      <c r="V6833" s="38" t="e">
        <f>VLOOKUP(Таблица1[[#This Row],[Код условия поставки по ИНКОТЕРМС 2010]],Таблица10[],2,FALSE)</f>
        <v>#N/A</v>
      </c>
      <c r="X6833" s="4" t="e">
        <f>VLOOKUP(Таблица1[[#This Row],[Код единицы измерения]],Таблица37[#All],2,FALSE)</f>
        <v>#N/A</v>
      </c>
      <c r="Z6833" s="56"/>
      <c r="AA6833" s="56"/>
      <c r="AB6833" s="57">
        <f>Таблица1[[#This Row],[Кол-во/объем]]*Таблица1[[#This Row],[Маркетинговая цена за единицу, тенге без НДС]]</f>
        <v>0</v>
      </c>
      <c r="AC6833" s="52"/>
      <c r="AD6833" s="52"/>
      <c r="AE6833" s="52"/>
    </row>
    <row r="6834" spans="2:31" x14ac:dyDescent="0.3">
      <c r="B6834" s="4" t="e">
        <f>VLOOKUP(Таблица1[[#This Row],[Наименование Заказчика]],Таблица3[],2,FALSE)</f>
        <v>#N/A</v>
      </c>
      <c r="C6834" s="4" t="e">
        <f>VLOOKUP(Таблица1[[#This Row],[Наименование Заказчика]],Таблица3[],3,FALSE)</f>
        <v>#N/A</v>
      </c>
      <c r="N6834" s="38" t="e">
        <f>VLOOKUP(Таблица1[[#This Row],[Код основания для проведения закупки с применением особого порядка]],Таблица4[#All],3,FALSE)</f>
        <v>#N/A</v>
      </c>
      <c r="O6834" s="52"/>
      <c r="P6834" s="52"/>
      <c r="Q6834" s="52"/>
      <c r="R6834" s="52"/>
      <c r="S6834" s="38" t="e">
        <f>VLOOKUP(Таблица1[[#This Row],[Код страны поставки ТРУ]],Таблица8[],3,FALSE)</f>
        <v>#N/A</v>
      </c>
      <c r="T6834" s="52"/>
      <c r="U6834" s="52"/>
      <c r="V6834" s="38" t="e">
        <f>VLOOKUP(Таблица1[[#This Row],[Код условия поставки по ИНКОТЕРМС 2010]],Таблица10[],2,FALSE)</f>
        <v>#N/A</v>
      </c>
      <c r="X6834" s="4" t="e">
        <f>VLOOKUP(Таблица1[[#This Row],[Код единицы измерения]],Таблица37[#All],2,FALSE)</f>
        <v>#N/A</v>
      </c>
      <c r="Z6834" s="56"/>
      <c r="AA6834" s="56"/>
      <c r="AB6834" s="57">
        <f>Таблица1[[#This Row],[Кол-во/объем]]*Таблица1[[#This Row],[Маркетинговая цена за единицу, тенге без НДС]]</f>
        <v>0</v>
      </c>
      <c r="AC6834" s="52"/>
      <c r="AD6834" s="52"/>
      <c r="AE6834" s="52"/>
    </row>
    <row r="6835" spans="2:31" x14ac:dyDescent="0.3">
      <c r="B6835" s="4" t="e">
        <f>VLOOKUP(Таблица1[[#This Row],[Наименование Заказчика]],Таблица3[],2,FALSE)</f>
        <v>#N/A</v>
      </c>
      <c r="C6835" s="4" t="e">
        <f>VLOOKUP(Таблица1[[#This Row],[Наименование Заказчика]],Таблица3[],3,FALSE)</f>
        <v>#N/A</v>
      </c>
      <c r="N6835" s="38" t="e">
        <f>VLOOKUP(Таблица1[[#This Row],[Код основания для проведения закупки с применением особого порядка]],Таблица4[#All],3,FALSE)</f>
        <v>#N/A</v>
      </c>
      <c r="O6835" s="52"/>
      <c r="P6835" s="52"/>
      <c r="Q6835" s="52"/>
      <c r="R6835" s="52"/>
      <c r="S6835" s="38" t="e">
        <f>VLOOKUP(Таблица1[[#This Row],[Код страны поставки ТРУ]],Таблица8[],3,FALSE)</f>
        <v>#N/A</v>
      </c>
      <c r="T6835" s="52"/>
      <c r="U6835" s="52"/>
      <c r="V6835" s="38" t="e">
        <f>VLOOKUP(Таблица1[[#This Row],[Код условия поставки по ИНКОТЕРМС 2010]],Таблица10[],2,FALSE)</f>
        <v>#N/A</v>
      </c>
      <c r="X6835" s="4" t="e">
        <f>VLOOKUP(Таблица1[[#This Row],[Код единицы измерения]],Таблица37[#All],2,FALSE)</f>
        <v>#N/A</v>
      </c>
      <c r="Z6835" s="56"/>
      <c r="AA6835" s="56"/>
      <c r="AB6835" s="57">
        <f>Таблица1[[#This Row],[Кол-во/объем]]*Таблица1[[#This Row],[Маркетинговая цена за единицу, тенге без НДС]]</f>
        <v>0</v>
      </c>
      <c r="AC6835" s="52"/>
      <c r="AD6835" s="52"/>
      <c r="AE6835" s="52"/>
    </row>
    <row r="6836" spans="2:31" x14ac:dyDescent="0.3">
      <c r="B6836" s="4" t="e">
        <f>VLOOKUP(Таблица1[[#This Row],[Наименование Заказчика]],Таблица3[],2,FALSE)</f>
        <v>#N/A</v>
      </c>
      <c r="C6836" s="4" t="e">
        <f>VLOOKUP(Таблица1[[#This Row],[Наименование Заказчика]],Таблица3[],3,FALSE)</f>
        <v>#N/A</v>
      </c>
      <c r="N6836" s="38" t="e">
        <f>VLOOKUP(Таблица1[[#This Row],[Код основания для проведения закупки с применением особого порядка]],Таблица4[#All],3,FALSE)</f>
        <v>#N/A</v>
      </c>
      <c r="O6836" s="52"/>
      <c r="P6836" s="52"/>
      <c r="Q6836" s="52"/>
      <c r="R6836" s="52"/>
      <c r="S6836" s="38" t="e">
        <f>VLOOKUP(Таблица1[[#This Row],[Код страны поставки ТРУ]],Таблица8[],3,FALSE)</f>
        <v>#N/A</v>
      </c>
      <c r="T6836" s="52"/>
      <c r="U6836" s="52"/>
      <c r="V6836" s="38" t="e">
        <f>VLOOKUP(Таблица1[[#This Row],[Код условия поставки по ИНКОТЕРМС 2010]],Таблица10[],2,FALSE)</f>
        <v>#N/A</v>
      </c>
      <c r="X6836" s="4" t="e">
        <f>VLOOKUP(Таблица1[[#This Row],[Код единицы измерения]],Таблица37[#All],2,FALSE)</f>
        <v>#N/A</v>
      </c>
      <c r="Z6836" s="56"/>
      <c r="AA6836" s="56"/>
      <c r="AB6836" s="57">
        <f>Таблица1[[#This Row],[Кол-во/объем]]*Таблица1[[#This Row],[Маркетинговая цена за единицу, тенге без НДС]]</f>
        <v>0</v>
      </c>
      <c r="AC6836" s="52"/>
      <c r="AD6836" s="52"/>
      <c r="AE6836" s="52"/>
    </row>
    <row r="6837" spans="2:31" x14ac:dyDescent="0.3">
      <c r="B6837" s="4" t="e">
        <f>VLOOKUP(Таблица1[[#This Row],[Наименование Заказчика]],Таблица3[],2,FALSE)</f>
        <v>#N/A</v>
      </c>
      <c r="C6837" s="4" t="e">
        <f>VLOOKUP(Таблица1[[#This Row],[Наименование Заказчика]],Таблица3[],3,FALSE)</f>
        <v>#N/A</v>
      </c>
      <c r="N6837" s="38" t="e">
        <f>VLOOKUP(Таблица1[[#This Row],[Код основания для проведения закупки с применением особого порядка]],Таблица4[#All],3,FALSE)</f>
        <v>#N/A</v>
      </c>
      <c r="O6837" s="52"/>
      <c r="P6837" s="52"/>
      <c r="Q6837" s="52"/>
      <c r="R6837" s="52"/>
      <c r="S6837" s="38" t="e">
        <f>VLOOKUP(Таблица1[[#This Row],[Код страны поставки ТРУ]],Таблица8[],3,FALSE)</f>
        <v>#N/A</v>
      </c>
      <c r="T6837" s="52"/>
      <c r="U6837" s="52"/>
      <c r="V6837" s="38" t="e">
        <f>VLOOKUP(Таблица1[[#This Row],[Код условия поставки по ИНКОТЕРМС 2010]],Таблица10[],2,FALSE)</f>
        <v>#N/A</v>
      </c>
      <c r="X6837" s="4" t="e">
        <f>VLOOKUP(Таблица1[[#This Row],[Код единицы измерения]],Таблица37[#All],2,FALSE)</f>
        <v>#N/A</v>
      </c>
      <c r="Z6837" s="56"/>
      <c r="AA6837" s="56"/>
      <c r="AB6837" s="57">
        <f>Таблица1[[#This Row],[Кол-во/объем]]*Таблица1[[#This Row],[Маркетинговая цена за единицу, тенге без НДС]]</f>
        <v>0</v>
      </c>
      <c r="AC6837" s="52"/>
      <c r="AD6837" s="52"/>
      <c r="AE6837" s="52"/>
    </row>
    <row r="6838" spans="2:31" x14ac:dyDescent="0.3">
      <c r="B6838" s="4" t="e">
        <f>VLOOKUP(Таблица1[[#This Row],[Наименование Заказчика]],Таблица3[],2,FALSE)</f>
        <v>#N/A</v>
      </c>
      <c r="C6838" s="4" t="e">
        <f>VLOOKUP(Таблица1[[#This Row],[Наименование Заказчика]],Таблица3[],3,FALSE)</f>
        <v>#N/A</v>
      </c>
      <c r="N6838" s="38" t="e">
        <f>VLOOKUP(Таблица1[[#This Row],[Код основания для проведения закупки с применением особого порядка]],Таблица4[#All],3,FALSE)</f>
        <v>#N/A</v>
      </c>
      <c r="O6838" s="52"/>
      <c r="P6838" s="52"/>
      <c r="Q6838" s="52"/>
      <c r="R6838" s="52"/>
      <c r="S6838" s="38" t="e">
        <f>VLOOKUP(Таблица1[[#This Row],[Код страны поставки ТРУ]],Таблица8[],3,FALSE)</f>
        <v>#N/A</v>
      </c>
      <c r="T6838" s="52"/>
      <c r="U6838" s="52"/>
      <c r="V6838" s="38" t="e">
        <f>VLOOKUP(Таблица1[[#This Row],[Код условия поставки по ИНКОТЕРМС 2010]],Таблица10[],2,FALSE)</f>
        <v>#N/A</v>
      </c>
      <c r="X6838" s="4" t="e">
        <f>VLOOKUP(Таблица1[[#This Row],[Код единицы измерения]],Таблица37[#All],2,FALSE)</f>
        <v>#N/A</v>
      </c>
      <c r="Z6838" s="56"/>
      <c r="AA6838" s="56"/>
      <c r="AB6838" s="57">
        <f>Таблица1[[#This Row],[Кол-во/объем]]*Таблица1[[#This Row],[Маркетинговая цена за единицу, тенге без НДС]]</f>
        <v>0</v>
      </c>
      <c r="AC6838" s="52"/>
      <c r="AD6838" s="52"/>
      <c r="AE6838" s="52"/>
    </row>
    <row r="6839" spans="2:31" x14ac:dyDescent="0.3">
      <c r="B6839" s="4" t="e">
        <f>VLOOKUP(Таблица1[[#This Row],[Наименование Заказчика]],Таблица3[],2,FALSE)</f>
        <v>#N/A</v>
      </c>
      <c r="C6839" s="4" t="e">
        <f>VLOOKUP(Таблица1[[#This Row],[Наименование Заказчика]],Таблица3[],3,FALSE)</f>
        <v>#N/A</v>
      </c>
      <c r="N6839" s="38" t="e">
        <f>VLOOKUP(Таблица1[[#This Row],[Код основания для проведения закупки с применением особого порядка]],Таблица4[#All],3,FALSE)</f>
        <v>#N/A</v>
      </c>
      <c r="O6839" s="52"/>
      <c r="P6839" s="52"/>
      <c r="Q6839" s="52"/>
      <c r="R6839" s="52"/>
      <c r="S6839" s="38" t="e">
        <f>VLOOKUP(Таблица1[[#This Row],[Код страны поставки ТРУ]],Таблица8[],3,FALSE)</f>
        <v>#N/A</v>
      </c>
      <c r="T6839" s="52"/>
      <c r="U6839" s="52"/>
      <c r="V6839" s="38" t="e">
        <f>VLOOKUP(Таблица1[[#This Row],[Код условия поставки по ИНКОТЕРМС 2010]],Таблица10[],2,FALSE)</f>
        <v>#N/A</v>
      </c>
      <c r="X6839" s="4" t="e">
        <f>VLOOKUP(Таблица1[[#This Row],[Код единицы измерения]],Таблица37[#All],2,FALSE)</f>
        <v>#N/A</v>
      </c>
      <c r="Z6839" s="56"/>
      <c r="AA6839" s="56"/>
      <c r="AB6839" s="57">
        <f>Таблица1[[#This Row],[Кол-во/объем]]*Таблица1[[#This Row],[Маркетинговая цена за единицу, тенге без НДС]]</f>
        <v>0</v>
      </c>
      <c r="AC6839" s="52"/>
      <c r="AD6839" s="52"/>
      <c r="AE6839" s="52"/>
    </row>
    <row r="6840" spans="2:31" x14ac:dyDescent="0.3">
      <c r="B6840" s="4" t="e">
        <f>VLOOKUP(Таблица1[[#This Row],[Наименование Заказчика]],Таблица3[],2,FALSE)</f>
        <v>#N/A</v>
      </c>
      <c r="C6840" s="4" t="e">
        <f>VLOOKUP(Таблица1[[#This Row],[Наименование Заказчика]],Таблица3[],3,FALSE)</f>
        <v>#N/A</v>
      </c>
      <c r="N6840" s="38" t="e">
        <f>VLOOKUP(Таблица1[[#This Row],[Код основания для проведения закупки с применением особого порядка]],Таблица4[#All],3,FALSE)</f>
        <v>#N/A</v>
      </c>
      <c r="O6840" s="52"/>
      <c r="P6840" s="52"/>
      <c r="Q6840" s="52"/>
      <c r="R6840" s="52"/>
      <c r="S6840" s="38" t="e">
        <f>VLOOKUP(Таблица1[[#This Row],[Код страны поставки ТРУ]],Таблица8[],3,FALSE)</f>
        <v>#N/A</v>
      </c>
      <c r="T6840" s="52"/>
      <c r="U6840" s="52"/>
      <c r="V6840" s="38" t="e">
        <f>VLOOKUP(Таблица1[[#This Row],[Код условия поставки по ИНКОТЕРМС 2010]],Таблица10[],2,FALSE)</f>
        <v>#N/A</v>
      </c>
      <c r="X6840" s="4" t="e">
        <f>VLOOKUP(Таблица1[[#This Row],[Код единицы измерения]],Таблица37[#All],2,FALSE)</f>
        <v>#N/A</v>
      </c>
      <c r="Z6840" s="56"/>
      <c r="AA6840" s="56"/>
      <c r="AB6840" s="57">
        <f>Таблица1[[#This Row],[Кол-во/объем]]*Таблица1[[#This Row],[Маркетинговая цена за единицу, тенге без НДС]]</f>
        <v>0</v>
      </c>
      <c r="AC6840" s="52"/>
      <c r="AD6840" s="52"/>
      <c r="AE6840" s="52"/>
    </row>
    <row r="6841" spans="2:31" x14ac:dyDescent="0.3">
      <c r="B6841" s="4" t="e">
        <f>VLOOKUP(Таблица1[[#This Row],[Наименование Заказчика]],Таблица3[],2,FALSE)</f>
        <v>#N/A</v>
      </c>
      <c r="C6841" s="4" t="e">
        <f>VLOOKUP(Таблица1[[#This Row],[Наименование Заказчика]],Таблица3[],3,FALSE)</f>
        <v>#N/A</v>
      </c>
      <c r="N6841" s="38" t="e">
        <f>VLOOKUP(Таблица1[[#This Row],[Код основания для проведения закупки с применением особого порядка]],Таблица4[#All],3,FALSE)</f>
        <v>#N/A</v>
      </c>
      <c r="O6841" s="52"/>
      <c r="P6841" s="52"/>
      <c r="Q6841" s="52"/>
      <c r="R6841" s="52"/>
      <c r="S6841" s="38" t="e">
        <f>VLOOKUP(Таблица1[[#This Row],[Код страны поставки ТРУ]],Таблица8[],3,FALSE)</f>
        <v>#N/A</v>
      </c>
      <c r="T6841" s="52"/>
      <c r="U6841" s="52"/>
      <c r="V6841" s="38" t="e">
        <f>VLOOKUP(Таблица1[[#This Row],[Код условия поставки по ИНКОТЕРМС 2010]],Таблица10[],2,FALSE)</f>
        <v>#N/A</v>
      </c>
      <c r="X6841" s="4" t="e">
        <f>VLOOKUP(Таблица1[[#This Row],[Код единицы измерения]],Таблица37[#All],2,FALSE)</f>
        <v>#N/A</v>
      </c>
      <c r="Z6841" s="56"/>
      <c r="AA6841" s="56"/>
      <c r="AB6841" s="57">
        <f>Таблица1[[#This Row],[Кол-во/объем]]*Таблица1[[#This Row],[Маркетинговая цена за единицу, тенге без НДС]]</f>
        <v>0</v>
      </c>
      <c r="AC6841" s="52"/>
      <c r="AD6841" s="52"/>
      <c r="AE6841" s="52"/>
    </row>
    <row r="6842" spans="2:31" x14ac:dyDescent="0.3">
      <c r="B6842" s="4" t="e">
        <f>VLOOKUP(Таблица1[[#This Row],[Наименование Заказчика]],Таблица3[],2,FALSE)</f>
        <v>#N/A</v>
      </c>
      <c r="C6842" s="4" t="e">
        <f>VLOOKUP(Таблица1[[#This Row],[Наименование Заказчика]],Таблица3[],3,FALSE)</f>
        <v>#N/A</v>
      </c>
      <c r="N6842" s="38" t="e">
        <f>VLOOKUP(Таблица1[[#This Row],[Код основания для проведения закупки с применением особого порядка]],Таблица4[#All],3,FALSE)</f>
        <v>#N/A</v>
      </c>
      <c r="O6842" s="52"/>
      <c r="P6842" s="52"/>
      <c r="Q6842" s="52"/>
      <c r="R6842" s="52"/>
      <c r="S6842" s="38" t="e">
        <f>VLOOKUP(Таблица1[[#This Row],[Код страны поставки ТРУ]],Таблица8[],3,FALSE)</f>
        <v>#N/A</v>
      </c>
      <c r="T6842" s="52"/>
      <c r="U6842" s="52"/>
      <c r="V6842" s="38" t="e">
        <f>VLOOKUP(Таблица1[[#This Row],[Код условия поставки по ИНКОТЕРМС 2010]],Таблица10[],2,FALSE)</f>
        <v>#N/A</v>
      </c>
      <c r="X6842" s="4" t="e">
        <f>VLOOKUP(Таблица1[[#This Row],[Код единицы измерения]],Таблица37[#All],2,FALSE)</f>
        <v>#N/A</v>
      </c>
      <c r="Z6842" s="56"/>
      <c r="AA6842" s="56"/>
      <c r="AB6842" s="57">
        <f>Таблица1[[#This Row],[Кол-во/объем]]*Таблица1[[#This Row],[Маркетинговая цена за единицу, тенге без НДС]]</f>
        <v>0</v>
      </c>
      <c r="AC6842" s="52"/>
      <c r="AD6842" s="52"/>
      <c r="AE6842" s="52"/>
    </row>
    <row r="6843" spans="2:31" x14ac:dyDescent="0.3">
      <c r="B6843" s="4" t="e">
        <f>VLOOKUP(Таблица1[[#This Row],[Наименование Заказчика]],Таблица3[],2,FALSE)</f>
        <v>#N/A</v>
      </c>
      <c r="C6843" s="4" t="e">
        <f>VLOOKUP(Таблица1[[#This Row],[Наименование Заказчика]],Таблица3[],3,FALSE)</f>
        <v>#N/A</v>
      </c>
      <c r="N6843" s="38" t="e">
        <f>VLOOKUP(Таблица1[[#This Row],[Код основания для проведения закупки с применением особого порядка]],Таблица4[#All],3,FALSE)</f>
        <v>#N/A</v>
      </c>
      <c r="O6843" s="52"/>
      <c r="P6843" s="52"/>
      <c r="Q6843" s="52"/>
      <c r="R6843" s="52"/>
      <c r="S6843" s="38" t="e">
        <f>VLOOKUP(Таблица1[[#This Row],[Код страны поставки ТРУ]],Таблица8[],3,FALSE)</f>
        <v>#N/A</v>
      </c>
      <c r="T6843" s="52"/>
      <c r="U6843" s="52"/>
      <c r="V6843" s="38" t="e">
        <f>VLOOKUP(Таблица1[[#This Row],[Код условия поставки по ИНКОТЕРМС 2010]],Таблица10[],2,FALSE)</f>
        <v>#N/A</v>
      </c>
      <c r="X6843" s="4" t="e">
        <f>VLOOKUP(Таблица1[[#This Row],[Код единицы измерения]],Таблица37[#All],2,FALSE)</f>
        <v>#N/A</v>
      </c>
      <c r="Z6843" s="56"/>
      <c r="AA6843" s="56"/>
      <c r="AB6843" s="57">
        <f>Таблица1[[#This Row],[Кол-во/объем]]*Таблица1[[#This Row],[Маркетинговая цена за единицу, тенге без НДС]]</f>
        <v>0</v>
      </c>
      <c r="AC6843" s="52"/>
      <c r="AD6843" s="52"/>
      <c r="AE6843" s="52"/>
    </row>
    <row r="6844" spans="2:31" x14ac:dyDescent="0.3">
      <c r="B6844" s="4" t="e">
        <f>VLOOKUP(Таблица1[[#This Row],[Наименование Заказчика]],Таблица3[],2,FALSE)</f>
        <v>#N/A</v>
      </c>
      <c r="C6844" s="4" t="e">
        <f>VLOOKUP(Таблица1[[#This Row],[Наименование Заказчика]],Таблица3[],3,FALSE)</f>
        <v>#N/A</v>
      </c>
      <c r="N6844" s="38" t="e">
        <f>VLOOKUP(Таблица1[[#This Row],[Код основания для проведения закупки с применением особого порядка]],Таблица4[#All],3,FALSE)</f>
        <v>#N/A</v>
      </c>
      <c r="O6844" s="52"/>
      <c r="P6844" s="52"/>
      <c r="Q6844" s="52"/>
      <c r="R6844" s="52"/>
      <c r="S6844" s="38" t="e">
        <f>VLOOKUP(Таблица1[[#This Row],[Код страны поставки ТРУ]],Таблица8[],3,FALSE)</f>
        <v>#N/A</v>
      </c>
      <c r="T6844" s="52"/>
      <c r="U6844" s="52"/>
      <c r="V6844" s="38" t="e">
        <f>VLOOKUP(Таблица1[[#This Row],[Код условия поставки по ИНКОТЕРМС 2010]],Таблица10[],2,FALSE)</f>
        <v>#N/A</v>
      </c>
      <c r="X6844" s="4" t="e">
        <f>VLOOKUP(Таблица1[[#This Row],[Код единицы измерения]],Таблица37[#All],2,FALSE)</f>
        <v>#N/A</v>
      </c>
      <c r="Z6844" s="56"/>
      <c r="AA6844" s="56"/>
      <c r="AB6844" s="57">
        <f>Таблица1[[#This Row],[Кол-во/объем]]*Таблица1[[#This Row],[Маркетинговая цена за единицу, тенге без НДС]]</f>
        <v>0</v>
      </c>
      <c r="AC6844" s="52"/>
      <c r="AD6844" s="52"/>
      <c r="AE6844" s="52"/>
    </row>
    <row r="6845" spans="2:31" x14ac:dyDescent="0.3">
      <c r="B6845" s="4" t="e">
        <f>VLOOKUP(Таблица1[[#This Row],[Наименование Заказчика]],Таблица3[],2,FALSE)</f>
        <v>#N/A</v>
      </c>
      <c r="C6845" s="4" t="e">
        <f>VLOOKUP(Таблица1[[#This Row],[Наименование Заказчика]],Таблица3[],3,FALSE)</f>
        <v>#N/A</v>
      </c>
      <c r="N6845" s="38" t="e">
        <f>VLOOKUP(Таблица1[[#This Row],[Код основания для проведения закупки с применением особого порядка]],Таблица4[#All],3,FALSE)</f>
        <v>#N/A</v>
      </c>
      <c r="O6845" s="52"/>
      <c r="P6845" s="52"/>
      <c r="Q6845" s="52"/>
      <c r="R6845" s="52"/>
      <c r="S6845" s="38" t="e">
        <f>VLOOKUP(Таблица1[[#This Row],[Код страны поставки ТРУ]],Таблица8[],3,FALSE)</f>
        <v>#N/A</v>
      </c>
      <c r="T6845" s="52"/>
      <c r="U6845" s="52"/>
      <c r="V6845" s="38" t="e">
        <f>VLOOKUP(Таблица1[[#This Row],[Код условия поставки по ИНКОТЕРМС 2010]],Таблица10[],2,FALSE)</f>
        <v>#N/A</v>
      </c>
      <c r="X6845" s="4" t="e">
        <f>VLOOKUP(Таблица1[[#This Row],[Код единицы измерения]],Таблица37[#All],2,FALSE)</f>
        <v>#N/A</v>
      </c>
      <c r="Z6845" s="56"/>
      <c r="AA6845" s="56"/>
      <c r="AB6845" s="57">
        <f>Таблица1[[#This Row],[Кол-во/объем]]*Таблица1[[#This Row],[Маркетинговая цена за единицу, тенге без НДС]]</f>
        <v>0</v>
      </c>
      <c r="AC6845" s="52"/>
      <c r="AD6845" s="52"/>
      <c r="AE6845" s="52"/>
    </row>
    <row r="6846" spans="2:31" x14ac:dyDescent="0.3">
      <c r="B6846" s="4" t="e">
        <f>VLOOKUP(Таблица1[[#This Row],[Наименование Заказчика]],Таблица3[],2,FALSE)</f>
        <v>#N/A</v>
      </c>
      <c r="C6846" s="4" t="e">
        <f>VLOOKUP(Таблица1[[#This Row],[Наименование Заказчика]],Таблица3[],3,FALSE)</f>
        <v>#N/A</v>
      </c>
      <c r="N6846" s="38" t="e">
        <f>VLOOKUP(Таблица1[[#This Row],[Код основания для проведения закупки с применением особого порядка]],Таблица4[#All],3,FALSE)</f>
        <v>#N/A</v>
      </c>
      <c r="O6846" s="52"/>
      <c r="P6846" s="52"/>
      <c r="Q6846" s="52"/>
      <c r="R6846" s="52"/>
      <c r="S6846" s="38" t="e">
        <f>VLOOKUP(Таблица1[[#This Row],[Код страны поставки ТРУ]],Таблица8[],3,FALSE)</f>
        <v>#N/A</v>
      </c>
      <c r="T6846" s="52"/>
      <c r="U6846" s="52"/>
      <c r="V6846" s="38" t="e">
        <f>VLOOKUP(Таблица1[[#This Row],[Код условия поставки по ИНКОТЕРМС 2010]],Таблица10[],2,FALSE)</f>
        <v>#N/A</v>
      </c>
      <c r="X6846" s="4" t="e">
        <f>VLOOKUP(Таблица1[[#This Row],[Код единицы измерения]],Таблица37[#All],2,FALSE)</f>
        <v>#N/A</v>
      </c>
      <c r="Z6846" s="56"/>
      <c r="AA6846" s="56"/>
      <c r="AB6846" s="57">
        <f>Таблица1[[#This Row],[Кол-во/объем]]*Таблица1[[#This Row],[Маркетинговая цена за единицу, тенге без НДС]]</f>
        <v>0</v>
      </c>
      <c r="AC6846" s="52"/>
      <c r="AD6846" s="52"/>
      <c r="AE6846" s="52"/>
    </row>
    <row r="6847" spans="2:31" x14ac:dyDescent="0.3">
      <c r="B6847" s="4" t="e">
        <f>VLOOKUP(Таблица1[[#This Row],[Наименование Заказчика]],Таблица3[],2,FALSE)</f>
        <v>#N/A</v>
      </c>
      <c r="C6847" s="4" t="e">
        <f>VLOOKUP(Таблица1[[#This Row],[Наименование Заказчика]],Таблица3[],3,FALSE)</f>
        <v>#N/A</v>
      </c>
      <c r="N6847" s="38" t="e">
        <f>VLOOKUP(Таблица1[[#This Row],[Код основания для проведения закупки с применением особого порядка]],Таблица4[#All],3,FALSE)</f>
        <v>#N/A</v>
      </c>
      <c r="O6847" s="52"/>
      <c r="P6847" s="52"/>
      <c r="Q6847" s="52"/>
      <c r="R6847" s="52"/>
      <c r="S6847" s="38" t="e">
        <f>VLOOKUP(Таблица1[[#This Row],[Код страны поставки ТРУ]],Таблица8[],3,FALSE)</f>
        <v>#N/A</v>
      </c>
      <c r="T6847" s="52"/>
      <c r="U6847" s="52"/>
      <c r="V6847" s="38" t="e">
        <f>VLOOKUP(Таблица1[[#This Row],[Код условия поставки по ИНКОТЕРМС 2010]],Таблица10[],2,FALSE)</f>
        <v>#N/A</v>
      </c>
      <c r="X6847" s="4" t="e">
        <f>VLOOKUP(Таблица1[[#This Row],[Код единицы измерения]],Таблица37[#All],2,FALSE)</f>
        <v>#N/A</v>
      </c>
      <c r="Z6847" s="56"/>
      <c r="AA6847" s="56"/>
      <c r="AB6847" s="57">
        <f>Таблица1[[#This Row],[Кол-во/объем]]*Таблица1[[#This Row],[Маркетинговая цена за единицу, тенге без НДС]]</f>
        <v>0</v>
      </c>
      <c r="AC6847" s="52"/>
      <c r="AD6847" s="52"/>
      <c r="AE6847" s="52"/>
    </row>
    <row r="6848" spans="2:31" x14ac:dyDescent="0.3">
      <c r="B6848" s="4" t="e">
        <f>VLOOKUP(Таблица1[[#This Row],[Наименование Заказчика]],Таблица3[],2,FALSE)</f>
        <v>#N/A</v>
      </c>
      <c r="C6848" s="4" t="e">
        <f>VLOOKUP(Таблица1[[#This Row],[Наименование Заказчика]],Таблица3[],3,FALSE)</f>
        <v>#N/A</v>
      </c>
      <c r="N6848" s="38" t="e">
        <f>VLOOKUP(Таблица1[[#This Row],[Код основания для проведения закупки с применением особого порядка]],Таблица4[#All],3,FALSE)</f>
        <v>#N/A</v>
      </c>
      <c r="O6848" s="52"/>
      <c r="P6848" s="52"/>
      <c r="Q6848" s="52"/>
      <c r="R6848" s="52"/>
      <c r="S6848" s="38" t="e">
        <f>VLOOKUP(Таблица1[[#This Row],[Код страны поставки ТРУ]],Таблица8[],3,FALSE)</f>
        <v>#N/A</v>
      </c>
      <c r="T6848" s="52"/>
      <c r="U6848" s="52"/>
      <c r="V6848" s="38" t="e">
        <f>VLOOKUP(Таблица1[[#This Row],[Код условия поставки по ИНКОТЕРМС 2010]],Таблица10[],2,FALSE)</f>
        <v>#N/A</v>
      </c>
      <c r="X6848" s="4" t="e">
        <f>VLOOKUP(Таблица1[[#This Row],[Код единицы измерения]],Таблица37[#All],2,FALSE)</f>
        <v>#N/A</v>
      </c>
      <c r="Z6848" s="56"/>
      <c r="AA6848" s="56"/>
      <c r="AB6848" s="57">
        <f>Таблица1[[#This Row],[Кол-во/объем]]*Таблица1[[#This Row],[Маркетинговая цена за единицу, тенге без НДС]]</f>
        <v>0</v>
      </c>
      <c r="AC6848" s="52"/>
      <c r="AD6848" s="52"/>
      <c r="AE6848" s="52"/>
    </row>
    <row r="6849" spans="2:31" x14ac:dyDescent="0.3">
      <c r="B6849" s="4" t="e">
        <f>VLOOKUP(Таблица1[[#This Row],[Наименование Заказчика]],Таблица3[],2,FALSE)</f>
        <v>#N/A</v>
      </c>
      <c r="C6849" s="4" t="e">
        <f>VLOOKUP(Таблица1[[#This Row],[Наименование Заказчика]],Таблица3[],3,FALSE)</f>
        <v>#N/A</v>
      </c>
      <c r="N6849" s="38" t="e">
        <f>VLOOKUP(Таблица1[[#This Row],[Код основания для проведения закупки с применением особого порядка]],Таблица4[#All],3,FALSE)</f>
        <v>#N/A</v>
      </c>
      <c r="O6849" s="52"/>
      <c r="P6849" s="52"/>
      <c r="Q6849" s="52"/>
      <c r="R6849" s="52"/>
      <c r="S6849" s="38" t="e">
        <f>VLOOKUP(Таблица1[[#This Row],[Код страны поставки ТРУ]],Таблица8[],3,FALSE)</f>
        <v>#N/A</v>
      </c>
      <c r="T6849" s="52"/>
      <c r="U6849" s="52"/>
      <c r="V6849" s="38" t="e">
        <f>VLOOKUP(Таблица1[[#This Row],[Код условия поставки по ИНКОТЕРМС 2010]],Таблица10[],2,FALSE)</f>
        <v>#N/A</v>
      </c>
      <c r="X6849" s="4" t="e">
        <f>VLOOKUP(Таблица1[[#This Row],[Код единицы измерения]],Таблица37[#All],2,FALSE)</f>
        <v>#N/A</v>
      </c>
      <c r="Z6849" s="56"/>
      <c r="AA6849" s="56"/>
      <c r="AB6849" s="57">
        <f>Таблица1[[#This Row],[Кол-во/объем]]*Таблица1[[#This Row],[Маркетинговая цена за единицу, тенге без НДС]]</f>
        <v>0</v>
      </c>
      <c r="AC6849" s="52"/>
      <c r="AD6849" s="52"/>
      <c r="AE6849" s="52"/>
    </row>
    <row r="6850" spans="2:31" x14ac:dyDescent="0.3">
      <c r="B6850" s="4" t="e">
        <f>VLOOKUP(Таблица1[[#This Row],[Наименование Заказчика]],Таблица3[],2,FALSE)</f>
        <v>#N/A</v>
      </c>
      <c r="C6850" s="4" t="e">
        <f>VLOOKUP(Таблица1[[#This Row],[Наименование Заказчика]],Таблица3[],3,FALSE)</f>
        <v>#N/A</v>
      </c>
      <c r="N6850" s="38" t="e">
        <f>VLOOKUP(Таблица1[[#This Row],[Код основания для проведения закупки с применением особого порядка]],Таблица4[#All],3,FALSE)</f>
        <v>#N/A</v>
      </c>
      <c r="O6850" s="52"/>
      <c r="P6850" s="52"/>
      <c r="Q6850" s="52"/>
      <c r="R6850" s="52"/>
      <c r="S6850" s="38" t="e">
        <f>VLOOKUP(Таблица1[[#This Row],[Код страны поставки ТРУ]],Таблица8[],3,FALSE)</f>
        <v>#N/A</v>
      </c>
      <c r="T6850" s="52"/>
      <c r="U6850" s="52"/>
      <c r="V6850" s="38" t="e">
        <f>VLOOKUP(Таблица1[[#This Row],[Код условия поставки по ИНКОТЕРМС 2010]],Таблица10[],2,FALSE)</f>
        <v>#N/A</v>
      </c>
      <c r="X6850" s="4" t="e">
        <f>VLOOKUP(Таблица1[[#This Row],[Код единицы измерения]],Таблица37[#All],2,FALSE)</f>
        <v>#N/A</v>
      </c>
      <c r="Z6850" s="56"/>
      <c r="AA6850" s="56"/>
      <c r="AB6850" s="57">
        <f>Таблица1[[#This Row],[Кол-во/объем]]*Таблица1[[#This Row],[Маркетинговая цена за единицу, тенге без НДС]]</f>
        <v>0</v>
      </c>
      <c r="AC6850" s="52"/>
      <c r="AD6850" s="52"/>
      <c r="AE6850" s="52"/>
    </row>
    <row r="6851" spans="2:31" x14ac:dyDescent="0.3">
      <c r="B6851" s="4" t="e">
        <f>VLOOKUP(Таблица1[[#This Row],[Наименование Заказчика]],Таблица3[],2,FALSE)</f>
        <v>#N/A</v>
      </c>
      <c r="C6851" s="4" t="e">
        <f>VLOOKUP(Таблица1[[#This Row],[Наименование Заказчика]],Таблица3[],3,FALSE)</f>
        <v>#N/A</v>
      </c>
      <c r="N6851" s="38" t="e">
        <f>VLOOKUP(Таблица1[[#This Row],[Код основания для проведения закупки с применением особого порядка]],Таблица4[#All],3,FALSE)</f>
        <v>#N/A</v>
      </c>
      <c r="O6851" s="52"/>
      <c r="P6851" s="52"/>
      <c r="Q6851" s="52"/>
      <c r="R6851" s="52"/>
      <c r="S6851" s="38" t="e">
        <f>VLOOKUP(Таблица1[[#This Row],[Код страны поставки ТРУ]],Таблица8[],3,FALSE)</f>
        <v>#N/A</v>
      </c>
      <c r="T6851" s="52"/>
      <c r="U6851" s="52"/>
      <c r="V6851" s="38" t="e">
        <f>VLOOKUP(Таблица1[[#This Row],[Код условия поставки по ИНКОТЕРМС 2010]],Таблица10[],2,FALSE)</f>
        <v>#N/A</v>
      </c>
      <c r="X6851" s="4" t="e">
        <f>VLOOKUP(Таблица1[[#This Row],[Код единицы измерения]],Таблица37[#All],2,FALSE)</f>
        <v>#N/A</v>
      </c>
      <c r="Z6851" s="56"/>
      <c r="AA6851" s="56"/>
      <c r="AB6851" s="57">
        <f>Таблица1[[#This Row],[Кол-во/объем]]*Таблица1[[#This Row],[Маркетинговая цена за единицу, тенге без НДС]]</f>
        <v>0</v>
      </c>
      <c r="AC6851" s="52"/>
      <c r="AD6851" s="52"/>
      <c r="AE6851" s="52"/>
    </row>
    <row r="6852" spans="2:31" x14ac:dyDescent="0.3">
      <c r="B6852" s="4" t="e">
        <f>VLOOKUP(Таблица1[[#This Row],[Наименование Заказчика]],Таблица3[],2,FALSE)</f>
        <v>#N/A</v>
      </c>
      <c r="C6852" s="4" t="e">
        <f>VLOOKUP(Таблица1[[#This Row],[Наименование Заказчика]],Таблица3[],3,FALSE)</f>
        <v>#N/A</v>
      </c>
      <c r="N6852" s="38" t="e">
        <f>VLOOKUP(Таблица1[[#This Row],[Код основания для проведения закупки с применением особого порядка]],Таблица4[#All],3,FALSE)</f>
        <v>#N/A</v>
      </c>
      <c r="O6852" s="52"/>
      <c r="P6852" s="52"/>
      <c r="Q6852" s="52"/>
      <c r="R6852" s="52"/>
      <c r="S6852" s="38" t="e">
        <f>VLOOKUP(Таблица1[[#This Row],[Код страны поставки ТРУ]],Таблица8[],3,FALSE)</f>
        <v>#N/A</v>
      </c>
      <c r="T6852" s="52"/>
      <c r="U6852" s="52"/>
      <c r="V6852" s="38" t="e">
        <f>VLOOKUP(Таблица1[[#This Row],[Код условия поставки по ИНКОТЕРМС 2010]],Таблица10[],2,FALSE)</f>
        <v>#N/A</v>
      </c>
      <c r="X6852" s="4" t="e">
        <f>VLOOKUP(Таблица1[[#This Row],[Код единицы измерения]],Таблица37[#All],2,FALSE)</f>
        <v>#N/A</v>
      </c>
      <c r="Z6852" s="56"/>
      <c r="AA6852" s="56"/>
      <c r="AB6852" s="57">
        <f>Таблица1[[#This Row],[Кол-во/объем]]*Таблица1[[#This Row],[Маркетинговая цена за единицу, тенге без НДС]]</f>
        <v>0</v>
      </c>
      <c r="AC6852" s="52"/>
      <c r="AD6852" s="52"/>
      <c r="AE6852" s="52"/>
    </row>
    <row r="6853" spans="2:31" x14ac:dyDescent="0.3">
      <c r="B6853" s="4" t="e">
        <f>VLOOKUP(Таблица1[[#This Row],[Наименование Заказчика]],Таблица3[],2,FALSE)</f>
        <v>#N/A</v>
      </c>
      <c r="C6853" s="4" t="e">
        <f>VLOOKUP(Таблица1[[#This Row],[Наименование Заказчика]],Таблица3[],3,FALSE)</f>
        <v>#N/A</v>
      </c>
      <c r="N6853" s="38" t="e">
        <f>VLOOKUP(Таблица1[[#This Row],[Код основания для проведения закупки с применением особого порядка]],Таблица4[#All],3,FALSE)</f>
        <v>#N/A</v>
      </c>
      <c r="O6853" s="52"/>
      <c r="P6853" s="52"/>
      <c r="Q6853" s="52"/>
      <c r="R6853" s="52"/>
      <c r="S6853" s="38" t="e">
        <f>VLOOKUP(Таблица1[[#This Row],[Код страны поставки ТРУ]],Таблица8[],3,FALSE)</f>
        <v>#N/A</v>
      </c>
      <c r="T6853" s="52"/>
      <c r="U6853" s="52"/>
      <c r="V6853" s="38" t="e">
        <f>VLOOKUP(Таблица1[[#This Row],[Код условия поставки по ИНКОТЕРМС 2010]],Таблица10[],2,FALSE)</f>
        <v>#N/A</v>
      </c>
      <c r="X6853" s="4" t="e">
        <f>VLOOKUP(Таблица1[[#This Row],[Код единицы измерения]],Таблица37[#All],2,FALSE)</f>
        <v>#N/A</v>
      </c>
      <c r="Z6853" s="56"/>
      <c r="AA6853" s="56"/>
      <c r="AB6853" s="57">
        <f>Таблица1[[#This Row],[Кол-во/объем]]*Таблица1[[#This Row],[Маркетинговая цена за единицу, тенге без НДС]]</f>
        <v>0</v>
      </c>
      <c r="AC6853" s="52"/>
      <c r="AD6853" s="52"/>
      <c r="AE6853" s="52"/>
    </row>
    <row r="6854" spans="2:31" x14ac:dyDescent="0.3">
      <c r="B6854" s="4" t="e">
        <f>VLOOKUP(Таблица1[[#This Row],[Наименование Заказчика]],Таблица3[],2,FALSE)</f>
        <v>#N/A</v>
      </c>
      <c r="C6854" s="4" t="e">
        <f>VLOOKUP(Таблица1[[#This Row],[Наименование Заказчика]],Таблица3[],3,FALSE)</f>
        <v>#N/A</v>
      </c>
      <c r="N6854" s="38" t="e">
        <f>VLOOKUP(Таблица1[[#This Row],[Код основания для проведения закупки с применением особого порядка]],Таблица4[#All],3,FALSE)</f>
        <v>#N/A</v>
      </c>
      <c r="O6854" s="52"/>
      <c r="P6854" s="52"/>
      <c r="Q6854" s="52"/>
      <c r="R6854" s="52"/>
      <c r="S6854" s="38" t="e">
        <f>VLOOKUP(Таблица1[[#This Row],[Код страны поставки ТРУ]],Таблица8[],3,FALSE)</f>
        <v>#N/A</v>
      </c>
      <c r="T6854" s="52"/>
      <c r="U6854" s="52"/>
      <c r="V6854" s="38" t="e">
        <f>VLOOKUP(Таблица1[[#This Row],[Код условия поставки по ИНКОТЕРМС 2010]],Таблица10[],2,FALSE)</f>
        <v>#N/A</v>
      </c>
      <c r="X6854" s="4" t="e">
        <f>VLOOKUP(Таблица1[[#This Row],[Код единицы измерения]],Таблица37[#All],2,FALSE)</f>
        <v>#N/A</v>
      </c>
      <c r="Z6854" s="56"/>
      <c r="AA6854" s="56"/>
      <c r="AB6854" s="57">
        <f>Таблица1[[#This Row],[Кол-во/объем]]*Таблица1[[#This Row],[Маркетинговая цена за единицу, тенге без НДС]]</f>
        <v>0</v>
      </c>
      <c r="AC6854" s="52"/>
      <c r="AD6854" s="52"/>
      <c r="AE6854" s="52"/>
    </row>
    <row r="6855" spans="2:31" x14ac:dyDescent="0.3">
      <c r="B6855" s="4" t="e">
        <f>VLOOKUP(Таблица1[[#This Row],[Наименование Заказчика]],Таблица3[],2,FALSE)</f>
        <v>#N/A</v>
      </c>
      <c r="C6855" s="4" t="e">
        <f>VLOOKUP(Таблица1[[#This Row],[Наименование Заказчика]],Таблица3[],3,FALSE)</f>
        <v>#N/A</v>
      </c>
      <c r="N6855" s="38" t="e">
        <f>VLOOKUP(Таблица1[[#This Row],[Код основания для проведения закупки с применением особого порядка]],Таблица4[#All],3,FALSE)</f>
        <v>#N/A</v>
      </c>
      <c r="O6855" s="52"/>
      <c r="P6855" s="52"/>
      <c r="Q6855" s="52"/>
      <c r="R6855" s="52"/>
      <c r="S6855" s="38" t="e">
        <f>VLOOKUP(Таблица1[[#This Row],[Код страны поставки ТРУ]],Таблица8[],3,FALSE)</f>
        <v>#N/A</v>
      </c>
      <c r="T6855" s="52"/>
      <c r="U6855" s="52"/>
      <c r="V6855" s="38" t="e">
        <f>VLOOKUP(Таблица1[[#This Row],[Код условия поставки по ИНКОТЕРМС 2010]],Таблица10[],2,FALSE)</f>
        <v>#N/A</v>
      </c>
      <c r="X6855" s="4" t="e">
        <f>VLOOKUP(Таблица1[[#This Row],[Код единицы измерения]],Таблица37[#All],2,FALSE)</f>
        <v>#N/A</v>
      </c>
      <c r="Z6855" s="56"/>
      <c r="AA6855" s="56"/>
      <c r="AB6855" s="57">
        <f>Таблица1[[#This Row],[Кол-во/объем]]*Таблица1[[#This Row],[Маркетинговая цена за единицу, тенге без НДС]]</f>
        <v>0</v>
      </c>
      <c r="AC6855" s="52"/>
      <c r="AD6855" s="52"/>
      <c r="AE6855" s="52"/>
    </row>
    <row r="6856" spans="2:31" x14ac:dyDescent="0.3">
      <c r="B6856" s="4" t="e">
        <f>VLOOKUP(Таблица1[[#This Row],[Наименование Заказчика]],Таблица3[],2,FALSE)</f>
        <v>#N/A</v>
      </c>
      <c r="C6856" s="4" t="e">
        <f>VLOOKUP(Таблица1[[#This Row],[Наименование Заказчика]],Таблица3[],3,FALSE)</f>
        <v>#N/A</v>
      </c>
      <c r="N6856" s="38" t="e">
        <f>VLOOKUP(Таблица1[[#This Row],[Код основания для проведения закупки с применением особого порядка]],Таблица4[#All],3,FALSE)</f>
        <v>#N/A</v>
      </c>
      <c r="O6856" s="52"/>
      <c r="P6856" s="52"/>
      <c r="Q6856" s="52"/>
      <c r="R6856" s="52"/>
      <c r="S6856" s="38" t="e">
        <f>VLOOKUP(Таблица1[[#This Row],[Код страны поставки ТРУ]],Таблица8[],3,FALSE)</f>
        <v>#N/A</v>
      </c>
      <c r="T6856" s="52"/>
      <c r="U6856" s="52"/>
      <c r="V6856" s="38" t="e">
        <f>VLOOKUP(Таблица1[[#This Row],[Код условия поставки по ИНКОТЕРМС 2010]],Таблица10[],2,FALSE)</f>
        <v>#N/A</v>
      </c>
      <c r="X6856" s="4" t="e">
        <f>VLOOKUP(Таблица1[[#This Row],[Код единицы измерения]],Таблица37[#All],2,FALSE)</f>
        <v>#N/A</v>
      </c>
      <c r="Z6856" s="56"/>
      <c r="AA6856" s="56"/>
      <c r="AB6856" s="57">
        <f>Таблица1[[#This Row],[Кол-во/объем]]*Таблица1[[#This Row],[Маркетинговая цена за единицу, тенге без НДС]]</f>
        <v>0</v>
      </c>
      <c r="AC6856" s="52"/>
      <c r="AD6856" s="52"/>
      <c r="AE6856" s="52"/>
    </row>
    <row r="6857" spans="2:31" x14ac:dyDescent="0.3">
      <c r="B6857" s="4" t="e">
        <f>VLOOKUP(Таблица1[[#This Row],[Наименование Заказчика]],Таблица3[],2,FALSE)</f>
        <v>#N/A</v>
      </c>
      <c r="C6857" s="4" t="e">
        <f>VLOOKUP(Таблица1[[#This Row],[Наименование Заказчика]],Таблица3[],3,FALSE)</f>
        <v>#N/A</v>
      </c>
      <c r="N6857" s="38" t="e">
        <f>VLOOKUP(Таблица1[[#This Row],[Код основания для проведения закупки с применением особого порядка]],Таблица4[#All],3,FALSE)</f>
        <v>#N/A</v>
      </c>
      <c r="O6857" s="52"/>
      <c r="P6857" s="52"/>
      <c r="Q6857" s="52"/>
      <c r="R6857" s="52"/>
      <c r="S6857" s="38" t="e">
        <f>VLOOKUP(Таблица1[[#This Row],[Код страны поставки ТРУ]],Таблица8[],3,FALSE)</f>
        <v>#N/A</v>
      </c>
      <c r="T6857" s="52"/>
      <c r="U6857" s="52"/>
      <c r="V6857" s="38" t="e">
        <f>VLOOKUP(Таблица1[[#This Row],[Код условия поставки по ИНКОТЕРМС 2010]],Таблица10[],2,FALSE)</f>
        <v>#N/A</v>
      </c>
      <c r="X6857" s="4" t="e">
        <f>VLOOKUP(Таблица1[[#This Row],[Код единицы измерения]],Таблица37[#All],2,FALSE)</f>
        <v>#N/A</v>
      </c>
      <c r="Z6857" s="56"/>
      <c r="AA6857" s="56"/>
      <c r="AB6857" s="57">
        <f>Таблица1[[#This Row],[Кол-во/объем]]*Таблица1[[#This Row],[Маркетинговая цена за единицу, тенге без НДС]]</f>
        <v>0</v>
      </c>
      <c r="AC6857" s="52"/>
      <c r="AD6857" s="52"/>
      <c r="AE6857" s="52"/>
    </row>
    <row r="6858" spans="2:31" x14ac:dyDescent="0.3">
      <c r="B6858" s="4" t="e">
        <f>VLOOKUP(Таблица1[[#This Row],[Наименование Заказчика]],Таблица3[],2,FALSE)</f>
        <v>#N/A</v>
      </c>
      <c r="C6858" s="4" t="e">
        <f>VLOOKUP(Таблица1[[#This Row],[Наименование Заказчика]],Таблица3[],3,FALSE)</f>
        <v>#N/A</v>
      </c>
      <c r="N6858" s="38" t="e">
        <f>VLOOKUP(Таблица1[[#This Row],[Код основания для проведения закупки с применением особого порядка]],Таблица4[#All],3,FALSE)</f>
        <v>#N/A</v>
      </c>
      <c r="O6858" s="52"/>
      <c r="P6858" s="52"/>
      <c r="Q6858" s="52"/>
      <c r="R6858" s="52"/>
      <c r="S6858" s="38" t="e">
        <f>VLOOKUP(Таблица1[[#This Row],[Код страны поставки ТРУ]],Таблица8[],3,FALSE)</f>
        <v>#N/A</v>
      </c>
      <c r="T6858" s="52"/>
      <c r="U6858" s="52"/>
      <c r="V6858" s="38" t="e">
        <f>VLOOKUP(Таблица1[[#This Row],[Код условия поставки по ИНКОТЕРМС 2010]],Таблица10[],2,FALSE)</f>
        <v>#N/A</v>
      </c>
      <c r="X6858" s="4" t="e">
        <f>VLOOKUP(Таблица1[[#This Row],[Код единицы измерения]],Таблица37[#All],2,FALSE)</f>
        <v>#N/A</v>
      </c>
      <c r="Z6858" s="56"/>
      <c r="AA6858" s="56"/>
      <c r="AB6858" s="57">
        <f>Таблица1[[#This Row],[Кол-во/объем]]*Таблица1[[#This Row],[Маркетинговая цена за единицу, тенге без НДС]]</f>
        <v>0</v>
      </c>
      <c r="AC6858" s="52"/>
      <c r="AD6858" s="52"/>
      <c r="AE6858" s="52"/>
    </row>
    <row r="6859" spans="2:31" x14ac:dyDescent="0.3">
      <c r="B6859" s="4" t="e">
        <f>VLOOKUP(Таблица1[[#This Row],[Наименование Заказчика]],Таблица3[],2,FALSE)</f>
        <v>#N/A</v>
      </c>
      <c r="C6859" s="4" t="e">
        <f>VLOOKUP(Таблица1[[#This Row],[Наименование Заказчика]],Таблица3[],3,FALSE)</f>
        <v>#N/A</v>
      </c>
      <c r="N6859" s="38" t="e">
        <f>VLOOKUP(Таблица1[[#This Row],[Код основания для проведения закупки с применением особого порядка]],Таблица4[#All],3,FALSE)</f>
        <v>#N/A</v>
      </c>
      <c r="O6859" s="52"/>
      <c r="P6859" s="52"/>
      <c r="Q6859" s="52"/>
      <c r="R6859" s="52"/>
      <c r="S6859" s="38" t="e">
        <f>VLOOKUP(Таблица1[[#This Row],[Код страны поставки ТРУ]],Таблица8[],3,FALSE)</f>
        <v>#N/A</v>
      </c>
      <c r="T6859" s="52"/>
      <c r="U6859" s="52"/>
      <c r="V6859" s="38" t="e">
        <f>VLOOKUP(Таблица1[[#This Row],[Код условия поставки по ИНКОТЕРМС 2010]],Таблица10[],2,FALSE)</f>
        <v>#N/A</v>
      </c>
      <c r="X6859" s="4" t="e">
        <f>VLOOKUP(Таблица1[[#This Row],[Код единицы измерения]],Таблица37[#All],2,FALSE)</f>
        <v>#N/A</v>
      </c>
      <c r="Z6859" s="56"/>
      <c r="AA6859" s="56"/>
      <c r="AB6859" s="57">
        <f>Таблица1[[#This Row],[Кол-во/объем]]*Таблица1[[#This Row],[Маркетинговая цена за единицу, тенге без НДС]]</f>
        <v>0</v>
      </c>
      <c r="AC6859" s="52"/>
      <c r="AD6859" s="52"/>
      <c r="AE6859" s="52"/>
    </row>
    <row r="6860" spans="2:31" x14ac:dyDescent="0.3">
      <c r="B6860" s="4" t="e">
        <f>VLOOKUP(Таблица1[[#This Row],[Наименование Заказчика]],Таблица3[],2,FALSE)</f>
        <v>#N/A</v>
      </c>
      <c r="C6860" s="4" t="e">
        <f>VLOOKUP(Таблица1[[#This Row],[Наименование Заказчика]],Таблица3[],3,FALSE)</f>
        <v>#N/A</v>
      </c>
      <c r="N6860" s="38" t="e">
        <f>VLOOKUP(Таблица1[[#This Row],[Код основания для проведения закупки с применением особого порядка]],Таблица4[#All],3,FALSE)</f>
        <v>#N/A</v>
      </c>
      <c r="O6860" s="52"/>
      <c r="P6860" s="52"/>
      <c r="Q6860" s="52"/>
      <c r="R6860" s="52"/>
      <c r="S6860" s="38" t="e">
        <f>VLOOKUP(Таблица1[[#This Row],[Код страны поставки ТРУ]],Таблица8[],3,FALSE)</f>
        <v>#N/A</v>
      </c>
      <c r="T6860" s="52"/>
      <c r="U6860" s="52"/>
      <c r="V6860" s="38" t="e">
        <f>VLOOKUP(Таблица1[[#This Row],[Код условия поставки по ИНКОТЕРМС 2010]],Таблица10[],2,FALSE)</f>
        <v>#N/A</v>
      </c>
      <c r="X6860" s="4" t="e">
        <f>VLOOKUP(Таблица1[[#This Row],[Код единицы измерения]],Таблица37[#All],2,FALSE)</f>
        <v>#N/A</v>
      </c>
      <c r="Z6860" s="56"/>
      <c r="AA6860" s="56"/>
      <c r="AB6860" s="57">
        <f>Таблица1[[#This Row],[Кол-во/объем]]*Таблица1[[#This Row],[Маркетинговая цена за единицу, тенге без НДС]]</f>
        <v>0</v>
      </c>
      <c r="AC6860" s="52"/>
      <c r="AD6860" s="52"/>
      <c r="AE6860" s="52"/>
    </row>
    <row r="6861" spans="2:31" x14ac:dyDescent="0.3">
      <c r="B6861" s="4" t="e">
        <f>VLOOKUP(Таблица1[[#This Row],[Наименование Заказчика]],Таблица3[],2,FALSE)</f>
        <v>#N/A</v>
      </c>
      <c r="C6861" s="4" t="e">
        <f>VLOOKUP(Таблица1[[#This Row],[Наименование Заказчика]],Таблица3[],3,FALSE)</f>
        <v>#N/A</v>
      </c>
      <c r="N6861" s="38" t="e">
        <f>VLOOKUP(Таблица1[[#This Row],[Код основания для проведения закупки с применением особого порядка]],Таблица4[#All],3,FALSE)</f>
        <v>#N/A</v>
      </c>
      <c r="O6861" s="52"/>
      <c r="P6861" s="52"/>
      <c r="Q6861" s="52"/>
      <c r="R6861" s="52"/>
      <c r="S6861" s="38" t="e">
        <f>VLOOKUP(Таблица1[[#This Row],[Код страны поставки ТРУ]],Таблица8[],3,FALSE)</f>
        <v>#N/A</v>
      </c>
      <c r="T6861" s="52"/>
      <c r="U6861" s="52"/>
      <c r="V6861" s="38" t="e">
        <f>VLOOKUP(Таблица1[[#This Row],[Код условия поставки по ИНКОТЕРМС 2010]],Таблица10[],2,FALSE)</f>
        <v>#N/A</v>
      </c>
      <c r="X6861" s="4" t="e">
        <f>VLOOKUP(Таблица1[[#This Row],[Код единицы измерения]],Таблица37[#All],2,FALSE)</f>
        <v>#N/A</v>
      </c>
      <c r="Z6861" s="56"/>
      <c r="AA6861" s="56"/>
      <c r="AB6861" s="57">
        <f>Таблица1[[#This Row],[Кол-во/объем]]*Таблица1[[#This Row],[Маркетинговая цена за единицу, тенге без НДС]]</f>
        <v>0</v>
      </c>
      <c r="AC6861" s="52"/>
      <c r="AD6861" s="52"/>
      <c r="AE6861" s="52"/>
    </row>
    <row r="6862" spans="2:31" x14ac:dyDescent="0.3">
      <c r="B6862" s="4" t="e">
        <f>VLOOKUP(Таблица1[[#This Row],[Наименование Заказчика]],Таблица3[],2,FALSE)</f>
        <v>#N/A</v>
      </c>
      <c r="C6862" s="4" t="e">
        <f>VLOOKUP(Таблица1[[#This Row],[Наименование Заказчика]],Таблица3[],3,FALSE)</f>
        <v>#N/A</v>
      </c>
      <c r="N6862" s="38" t="e">
        <f>VLOOKUP(Таблица1[[#This Row],[Код основания для проведения закупки с применением особого порядка]],Таблица4[#All],3,FALSE)</f>
        <v>#N/A</v>
      </c>
      <c r="O6862" s="52"/>
      <c r="P6862" s="52"/>
      <c r="Q6862" s="52"/>
      <c r="R6862" s="52"/>
      <c r="S6862" s="38" t="e">
        <f>VLOOKUP(Таблица1[[#This Row],[Код страны поставки ТРУ]],Таблица8[],3,FALSE)</f>
        <v>#N/A</v>
      </c>
      <c r="T6862" s="52"/>
      <c r="U6862" s="52"/>
      <c r="V6862" s="38" t="e">
        <f>VLOOKUP(Таблица1[[#This Row],[Код условия поставки по ИНКОТЕРМС 2010]],Таблица10[],2,FALSE)</f>
        <v>#N/A</v>
      </c>
      <c r="X6862" s="4" t="e">
        <f>VLOOKUP(Таблица1[[#This Row],[Код единицы измерения]],Таблица37[#All],2,FALSE)</f>
        <v>#N/A</v>
      </c>
      <c r="Z6862" s="56"/>
      <c r="AA6862" s="56"/>
      <c r="AB6862" s="57">
        <f>Таблица1[[#This Row],[Кол-во/объем]]*Таблица1[[#This Row],[Маркетинговая цена за единицу, тенге без НДС]]</f>
        <v>0</v>
      </c>
      <c r="AC6862" s="52"/>
      <c r="AD6862" s="52"/>
      <c r="AE6862" s="52"/>
    </row>
    <row r="6863" spans="2:31" x14ac:dyDescent="0.3">
      <c r="B6863" s="4" t="e">
        <f>VLOOKUP(Таблица1[[#This Row],[Наименование Заказчика]],Таблица3[],2,FALSE)</f>
        <v>#N/A</v>
      </c>
      <c r="C6863" s="4" t="e">
        <f>VLOOKUP(Таблица1[[#This Row],[Наименование Заказчика]],Таблица3[],3,FALSE)</f>
        <v>#N/A</v>
      </c>
      <c r="N6863" s="38" t="e">
        <f>VLOOKUP(Таблица1[[#This Row],[Код основания для проведения закупки с применением особого порядка]],Таблица4[#All],3,FALSE)</f>
        <v>#N/A</v>
      </c>
      <c r="O6863" s="52"/>
      <c r="P6863" s="52"/>
      <c r="Q6863" s="52"/>
      <c r="R6863" s="52"/>
      <c r="S6863" s="38" t="e">
        <f>VLOOKUP(Таблица1[[#This Row],[Код страны поставки ТРУ]],Таблица8[],3,FALSE)</f>
        <v>#N/A</v>
      </c>
      <c r="T6863" s="52"/>
      <c r="U6863" s="52"/>
      <c r="V6863" s="38" t="e">
        <f>VLOOKUP(Таблица1[[#This Row],[Код условия поставки по ИНКОТЕРМС 2010]],Таблица10[],2,FALSE)</f>
        <v>#N/A</v>
      </c>
      <c r="X6863" s="4" t="e">
        <f>VLOOKUP(Таблица1[[#This Row],[Код единицы измерения]],Таблица37[#All],2,FALSE)</f>
        <v>#N/A</v>
      </c>
      <c r="Z6863" s="56"/>
      <c r="AA6863" s="56"/>
      <c r="AB6863" s="57">
        <f>Таблица1[[#This Row],[Кол-во/объем]]*Таблица1[[#This Row],[Маркетинговая цена за единицу, тенге без НДС]]</f>
        <v>0</v>
      </c>
      <c r="AC6863" s="52"/>
      <c r="AD6863" s="52"/>
      <c r="AE6863" s="52"/>
    </row>
    <row r="6864" spans="2:31" x14ac:dyDescent="0.3">
      <c r="B6864" s="4" t="e">
        <f>VLOOKUP(Таблица1[[#This Row],[Наименование Заказчика]],Таблица3[],2,FALSE)</f>
        <v>#N/A</v>
      </c>
      <c r="C6864" s="4" t="e">
        <f>VLOOKUP(Таблица1[[#This Row],[Наименование Заказчика]],Таблица3[],3,FALSE)</f>
        <v>#N/A</v>
      </c>
      <c r="N6864" s="38" t="e">
        <f>VLOOKUP(Таблица1[[#This Row],[Код основания для проведения закупки с применением особого порядка]],Таблица4[#All],3,FALSE)</f>
        <v>#N/A</v>
      </c>
      <c r="O6864" s="52"/>
      <c r="P6864" s="52"/>
      <c r="Q6864" s="52"/>
      <c r="R6864" s="52"/>
      <c r="S6864" s="38" t="e">
        <f>VLOOKUP(Таблица1[[#This Row],[Код страны поставки ТРУ]],Таблица8[],3,FALSE)</f>
        <v>#N/A</v>
      </c>
      <c r="T6864" s="52"/>
      <c r="U6864" s="52"/>
      <c r="V6864" s="38" t="e">
        <f>VLOOKUP(Таблица1[[#This Row],[Код условия поставки по ИНКОТЕРМС 2010]],Таблица10[],2,FALSE)</f>
        <v>#N/A</v>
      </c>
      <c r="X6864" s="4" t="e">
        <f>VLOOKUP(Таблица1[[#This Row],[Код единицы измерения]],Таблица37[#All],2,FALSE)</f>
        <v>#N/A</v>
      </c>
      <c r="Z6864" s="56"/>
      <c r="AA6864" s="56"/>
      <c r="AB6864" s="57">
        <f>Таблица1[[#This Row],[Кол-во/объем]]*Таблица1[[#This Row],[Маркетинговая цена за единицу, тенге без НДС]]</f>
        <v>0</v>
      </c>
      <c r="AC6864" s="52"/>
      <c r="AD6864" s="52"/>
      <c r="AE6864" s="52"/>
    </row>
    <row r="6865" spans="2:31" x14ac:dyDescent="0.3">
      <c r="B6865" s="4" t="e">
        <f>VLOOKUP(Таблица1[[#This Row],[Наименование Заказчика]],Таблица3[],2,FALSE)</f>
        <v>#N/A</v>
      </c>
      <c r="C6865" s="4" t="e">
        <f>VLOOKUP(Таблица1[[#This Row],[Наименование Заказчика]],Таблица3[],3,FALSE)</f>
        <v>#N/A</v>
      </c>
      <c r="N6865" s="38" t="e">
        <f>VLOOKUP(Таблица1[[#This Row],[Код основания для проведения закупки с применением особого порядка]],Таблица4[#All],3,FALSE)</f>
        <v>#N/A</v>
      </c>
      <c r="O6865" s="52"/>
      <c r="P6865" s="52"/>
      <c r="Q6865" s="52"/>
      <c r="R6865" s="52"/>
      <c r="S6865" s="38" t="e">
        <f>VLOOKUP(Таблица1[[#This Row],[Код страны поставки ТРУ]],Таблица8[],3,FALSE)</f>
        <v>#N/A</v>
      </c>
      <c r="T6865" s="52"/>
      <c r="U6865" s="52"/>
      <c r="V6865" s="38" t="e">
        <f>VLOOKUP(Таблица1[[#This Row],[Код условия поставки по ИНКОТЕРМС 2010]],Таблица10[],2,FALSE)</f>
        <v>#N/A</v>
      </c>
      <c r="X6865" s="4" t="e">
        <f>VLOOKUP(Таблица1[[#This Row],[Код единицы измерения]],Таблица37[#All],2,FALSE)</f>
        <v>#N/A</v>
      </c>
      <c r="Z6865" s="56"/>
      <c r="AA6865" s="56"/>
      <c r="AB6865" s="57">
        <f>Таблица1[[#This Row],[Кол-во/объем]]*Таблица1[[#This Row],[Маркетинговая цена за единицу, тенге без НДС]]</f>
        <v>0</v>
      </c>
      <c r="AC6865" s="52"/>
      <c r="AD6865" s="52"/>
      <c r="AE6865" s="52"/>
    </row>
    <row r="6866" spans="2:31" x14ac:dyDescent="0.3">
      <c r="B6866" s="4" t="e">
        <f>VLOOKUP(Таблица1[[#This Row],[Наименование Заказчика]],Таблица3[],2,FALSE)</f>
        <v>#N/A</v>
      </c>
      <c r="C6866" s="4" t="e">
        <f>VLOOKUP(Таблица1[[#This Row],[Наименование Заказчика]],Таблица3[],3,FALSE)</f>
        <v>#N/A</v>
      </c>
      <c r="N6866" s="38" t="e">
        <f>VLOOKUP(Таблица1[[#This Row],[Код основания для проведения закупки с применением особого порядка]],Таблица4[#All],3,FALSE)</f>
        <v>#N/A</v>
      </c>
      <c r="O6866" s="52"/>
      <c r="P6866" s="52"/>
      <c r="Q6866" s="52"/>
      <c r="R6866" s="52"/>
      <c r="S6866" s="38" t="e">
        <f>VLOOKUP(Таблица1[[#This Row],[Код страны поставки ТРУ]],Таблица8[],3,FALSE)</f>
        <v>#N/A</v>
      </c>
      <c r="T6866" s="52"/>
      <c r="U6866" s="52"/>
      <c r="V6866" s="38" t="e">
        <f>VLOOKUP(Таблица1[[#This Row],[Код условия поставки по ИНКОТЕРМС 2010]],Таблица10[],2,FALSE)</f>
        <v>#N/A</v>
      </c>
      <c r="X6866" s="4" t="e">
        <f>VLOOKUP(Таблица1[[#This Row],[Код единицы измерения]],Таблица37[#All],2,FALSE)</f>
        <v>#N/A</v>
      </c>
      <c r="Z6866" s="56"/>
      <c r="AA6866" s="56"/>
      <c r="AB6866" s="57">
        <f>Таблица1[[#This Row],[Кол-во/объем]]*Таблица1[[#This Row],[Маркетинговая цена за единицу, тенге без НДС]]</f>
        <v>0</v>
      </c>
      <c r="AC6866" s="52"/>
      <c r="AD6866" s="52"/>
      <c r="AE6866" s="52"/>
    </row>
    <row r="6867" spans="2:31" x14ac:dyDescent="0.3">
      <c r="B6867" s="4" t="e">
        <f>VLOOKUP(Таблица1[[#This Row],[Наименование Заказчика]],Таблица3[],2,FALSE)</f>
        <v>#N/A</v>
      </c>
      <c r="C6867" s="4" t="e">
        <f>VLOOKUP(Таблица1[[#This Row],[Наименование Заказчика]],Таблица3[],3,FALSE)</f>
        <v>#N/A</v>
      </c>
      <c r="N6867" s="38" t="e">
        <f>VLOOKUP(Таблица1[[#This Row],[Код основания для проведения закупки с применением особого порядка]],Таблица4[#All],3,FALSE)</f>
        <v>#N/A</v>
      </c>
      <c r="O6867" s="52"/>
      <c r="P6867" s="52"/>
      <c r="Q6867" s="52"/>
      <c r="R6867" s="52"/>
      <c r="S6867" s="38" t="e">
        <f>VLOOKUP(Таблица1[[#This Row],[Код страны поставки ТРУ]],Таблица8[],3,FALSE)</f>
        <v>#N/A</v>
      </c>
      <c r="T6867" s="52"/>
      <c r="U6867" s="52"/>
      <c r="V6867" s="38" t="e">
        <f>VLOOKUP(Таблица1[[#This Row],[Код условия поставки по ИНКОТЕРМС 2010]],Таблица10[],2,FALSE)</f>
        <v>#N/A</v>
      </c>
      <c r="X6867" s="4" t="e">
        <f>VLOOKUP(Таблица1[[#This Row],[Код единицы измерения]],Таблица37[#All],2,FALSE)</f>
        <v>#N/A</v>
      </c>
      <c r="Z6867" s="56"/>
      <c r="AA6867" s="56"/>
      <c r="AB6867" s="57">
        <f>Таблица1[[#This Row],[Кол-во/объем]]*Таблица1[[#This Row],[Маркетинговая цена за единицу, тенге без НДС]]</f>
        <v>0</v>
      </c>
      <c r="AC6867" s="52"/>
      <c r="AD6867" s="52"/>
      <c r="AE6867" s="52"/>
    </row>
    <row r="6868" spans="2:31" x14ac:dyDescent="0.3">
      <c r="B6868" s="4" t="e">
        <f>VLOOKUP(Таблица1[[#This Row],[Наименование Заказчика]],Таблица3[],2,FALSE)</f>
        <v>#N/A</v>
      </c>
      <c r="C6868" s="4" t="e">
        <f>VLOOKUP(Таблица1[[#This Row],[Наименование Заказчика]],Таблица3[],3,FALSE)</f>
        <v>#N/A</v>
      </c>
      <c r="N6868" s="38" t="e">
        <f>VLOOKUP(Таблица1[[#This Row],[Код основания для проведения закупки с применением особого порядка]],Таблица4[#All],3,FALSE)</f>
        <v>#N/A</v>
      </c>
      <c r="O6868" s="52"/>
      <c r="P6868" s="52"/>
      <c r="Q6868" s="52"/>
      <c r="R6868" s="52"/>
      <c r="S6868" s="38" t="e">
        <f>VLOOKUP(Таблица1[[#This Row],[Код страны поставки ТРУ]],Таблица8[],3,FALSE)</f>
        <v>#N/A</v>
      </c>
      <c r="T6868" s="52"/>
      <c r="U6868" s="52"/>
      <c r="V6868" s="38" t="e">
        <f>VLOOKUP(Таблица1[[#This Row],[Код условия поставки по ИНКОТЕРМС 2010]],Таблица10[],2,FALSE)</f>
        <v>#N/A</v>
      </c>
      <c r="X6868" s="4" t="e">
        <f>VLOOKUP(Таблица1[[#This Row],[Код единицы измерения]],Таблица37[#All],2,FALSE)</f>
        <v>#N/A</v>
      </c>
      <c r="Z6868" s="56"/>
      <c r="AA6868" s="56"/>
      <c r="AB6868" s="57">
        <f>Таблица1[[#This Row],[Кол-во/объем]]*Таблица1[[#This Row],[Маркетинговая цена за единицу, тенге без НДС]]</f>
        <v>0</v>
      </c>
      <c r="AC6868" s="52"/>
      <c r="AD6868" s="52"/>
      <c r="AE6868" s="52"/>
    </row>
    <row r="6869" spans="2:31" x14ac:dyDescent="0.3">
      <c r="B6869" s="4" t="e">
        <f>VLOOKUP(Таблица1[[#This Row],[Наименование Заказчика]],Таблица3[],2,FALSE)</f>
        <v>#N/A</v>
      </c>
      <c r="C6869" s="4" t="e">
        <f>VLOOKUP(Таблица1[[#This Row],[Наименование Заказчика]],Таблица3[],3,FALSE)</f>
        <v>#N/A</v>
      </c>
      <c r="N6869" s="38" t="e">
        <f>VLOOKUP(Таблица1[[#This Row],[Код основания для проведения закупки с применением особого порядка]],Таблица4[#All],3,FALSE)</f>
        <v>#N/A</v>
      </c>
      <c r="O6869" s="52"/>
      <c r="P6869" s="52"/>
      <c r="Q6869" s="52"/>
      <c r="R6869" s="52"/>
      <c r="S6869" s="38" t="e">
        <f>VLOOKUP(Таблица1[[#This Row],[Код страны поставки ТРУ]],Таблица8[],3,FALSE)</f>
        <v>#N/A</v>
      </c>
      <c r="T6869" s="52"/>
      <c r="U6869" s="52"/>
      <c r="V6869" s="38" t="e">
        <f>VLOOKUP(Таблица1[[#This Row],[Код условия поставки по ИНКОТЕРМС 2010]],Таблица10[],2,FALSE)</f>
        <v>#N/A</v>
      </c>
      <c r="X6869" s="4" t="e">
        <f>VLOOKUP(Таблица1[[#This Row],[Код единицы измерения]],Таблица37[#All],2,FALSE)</f>
        <v>#N/A</v>
      </c>
      <c r="Z6869" s="56"/>
      <c r="AA6869" s="56"/>
      <c r="AB6869" s="57">
        <f>Таблица1[[#This Row],[Кол-во/объем]]*Таблица1[[#This Row],[Маркетинговая цена за единицу, тенге без НДС]]</f>
        <v>0</v>
      </c>
      <c r="AC6869" s="52"/>
      <c r="AD6869" s="52"/>
      <c r="AE6869" s="52"/>
    </row>
    <row r="6870" spans="2:31" x14ac:dyDescent="0.3">
      <c r="B6870" s="4" t="e">
        <f>VLOOKUP(Таблица1[[#This Row],[Наименование Заказчика]],Таблица3[],2,FALSE)</f>
        <v>#N/A</v>
      </c>
      <c r="C6870" s="4" t="e">
        <f>VLOOKUP(Таблица1[[#This Row],[Наименование Заказчика]],Таблица3[],3,FALSE)</f>
        <v>#N/A</v>
      </c>
      <c r="N6870" s="38" t="e">
        <f>VLOOKUP(Таблица1[[#This Row],[Код основания для проведения закупки с применением особого порядка]],Таблица4[#All],3,FALSE)</f>
        <v>#N/A</v>
      </c>
      <c r="O6870" s="52"/>
      <c r="P6870" s="52"/>
      <c r="Q6870" s="52"/>
      <c r="R6870" s="52"/>
      <c r="S6870" s="38" t="e">
        <f>VLOOKUP(Таблица1[[#This Row],[Код страны поставки ТРУ]],Таблица8[],3,FALSE)</f>
        <v>#N/A</v>
      </c>
      <c r="T6870" s="52"/>
      <c r="U6870" s="52"/>
      <c r="V6870" s="38" t="e">
        <f>VLOOKUP(Таблица1[[#This Row],[Код условия поставки по ИНКОТЕРМС 2010]],Таблица10[],2,FALSE)</f>
        <v>#N/A</v>
      </c>
      <c r="X6870" s="4" t="e">
        <f>VLOOKUP(Таблица1[[#This Row],[Код единицы измерения]],Таблица37[#All],2,FALSE)</f>
        <v>#N/A</v>
      </c>
      <c r="Z6870" s="56"/>
      <c r="AA6870" s="56"/>
      <c r="AB6870" s="57">
        <f>Таблица1[[#This Row],[Кол-во/объем]]*Таблица1[[#This Row],[Маркетинговая цена за единицу, тенге без НДС]]</f>
        <v>0</v>
      </c>
      <c r="AC6870" s="52"/>
      <c r="AD6870" s="52"/>
      <c r="AE6870" s="52"/>
    </row>
    <row r="6871" spans="2:31" x14ac:dyDescent="0.3">
      <c r="B6871" s="4" t="e">
        <f>VLOOKUP(Таблица1[[#This Row],[Наименование Заказчика]],Таблица3[],2,FALSE)</f>
        <v>#N/A</v>
      </c>
      <c r="C6871" s="4" t="e">
        <f>VLOOKUP(Таблица1[[#This Row],[Наименование Заказчика]],Таблица3[],3,FALSE)</f>
        <v>#N/A</v>
      </c>
      <c r="N6871" s="38" t="e">
        <f>VLOOKUP(Таблица1[[#This Row],[Код основания для проведения закупки с применением особого порядка]],Таблица4[#All],3,FALSE)</f>
        <v>#N/A</v>
      </c>
      <c r="O6871" s="52"/>
      <c r="P6871" s="52"/>
      <c r="Q6871" s="52"/>
      <c r="R6871" s="52"/>
      <c r="S6871" s="38" t="e">
        <f>VLOOKUP(Таблица1[[#This Row],[Код страны поставки ТРУ]],Таблица8[],3,FALSE)</f>
        <v>#N/A</v>
      </c>
      <c r="T6871" s="52"/>
      <c r="U6871" s="52"/>
      <c r="V6871" s="38" t="e">
        <f>VLOOKUP(Таблица1[[#This Row],[Код условия поставки по ИНКОТЕРМС 2010]],Таблица10[],2,FALSE)</f>
        <v>#N/A</v>
      </c>
      <c r="X6871" s="4" t="e">
        <f>VLOOKUP(Таблица1[[#This Row],[Код единицы измерения]],Таблица37[#All],2,FALSE)</f>
        <v>#N/A</v>
      </c>
      <c r="Z6871" s="56"/>
      <c r="AA6871" s="56"/>
      <c r="AB6871" s="57">
        <f>Таблица1[[#This Row],[Кол-во/объем]]*Таблица1[[#This Row],[Маркетинговая цена за единицу, тенге без НДС]]</f>
        <v>0</v>
      </c>
      <c r="AC6871" s="52"/>
      <c r="AD6871" s="52"/>
      <c r="AE6871" s="52"/>
    </row>
    <row r="6872" spans="2:31" x14ac:dyDescent="0.3">
      <c r="B6872" s="4" t="e">
        <f>VLOOKUP(Таблица1[[#This Row],[Наименование Заказчика]],Таблица3[],2,FALSE)</f>
        <v>#N/A</v>
      </c>
      <c r="C6872" s="4" t="e">
        <f>VLOOKUP(Таблица1[[#This Row],[Наименование Заказчика]],Таблица3[],3,FALSE)</f>
        <v>#N/A</v>
      </c>
      <c r="N6872" s="38" t="e">
        <f>VLOOKUP(Таблица1[[#This Row],[Код основания для проведения закупки с применением особого порядка]],Таблица4[#All],3,FALSE)</f>
        <v>#N/A</v>
      </c>
      <c r="O6872" s="52"/>
      <c r="P6872" s="52"/>
      <c r="Q6872" s="52"/>
      <c r="R6872" s="52"/>
      <c r="S6872" s="38" t="e">
        <f>VLOOKUP(Таблица1[[#This Row],[Код страны поставки ТРУ]],Таблица8[],3,FALSE)</f>
        <v>#N/A</v>
      </c>
      <c r="T6872" s="52"/>
      <c r="U6872" s="52"/>
      <c r="V6872" s="38" t="e">
        <f>VLOOKUP(Таблица1[[#This Row],[Код условия поставки по ИНКОТЕРМС 2010]],Таблица10[],2,FALSE)</f>
        <v>#N/A</v>
      </c>
      <c r="X6872" s="4" t="e">
        <f>VLOOKUP(Таблица1[[#This Row],[Код единицы измерения]],Таблица37[#All],2,FALSE)</f>
        <v>#N/A</v>
      </c>
      <c r="Z6872" s="56"/>
      <c r="AA6872" s="56"/>
      <c r="AB6872" s="57">
        <f>Таблица1[[#This Row],[Кол-во/объем]]*Таблица1[[#This Row],[Маркетинговая цена за единицу, тенге без НДС]]</f>
        <v>0</v>
      </c>
      <c r="AC6872" s="52"/>
      <c r="AD6872" s="52"/>
      <c r="AE6872" s="52"/>
    </row>
    <row r="6873" spans="2:31" x14ac:dyDescent="0.3">
      <c r="B6873" s="4" t="e">
        <f>VLOOKUP(Таблица1[[#This Row],[Наименование Заказчика]],Таблица3[],2,FALSE)</f>
        <v>#N/A</v>
      </c>
      <c r="C6873" s="4" t="e">
        <f>VLOOKUP(Таблица1[[#This Row],[Наименование Заказчика]],Таблица3[],3,FALSE)</f>
        <v>#N/A</v>
      </c>
      <c r="N6873" s="38" t="e">
        <f>VLOOKUP(Таблица1[[#This Row],[Код основания для проведения закупки с применением особого порядка]],Таблица4[#All],3,FALSE)</f>
        <v>#N/A</v>
      </c>
      <c r="O6873" s="52"/>
      <c r="P6873" s="52"/>
      <c r="Q6873" s="52"/>
      <c r="R6873" s="52"/>
      <c r="S6873" s="38" t="e">
        <f>VLOOKUP(Таблица1[[#This Row],[Код страны поставки ТРУ]],Таблица8[],3,FALSE)</f>
        <v>#N/A</v>
      </c>
      <c r="T6873" s="52"/>
      <c r="U6873" s="52"/>
      <c r="V6873" s="38" t="e">
        <f>VLOOKUP(Таблица1[[#This Row],[Код условия поставки по ИНКОТЕРМС 2010]],Таблица10[],2,FALSE)</f>
        <v>#N/A</v>
      </c>
      <c r="X6873" s="4" t="e">
        <f>VLOOKUP(Таблица1[[#This Row],[Код единицы измерения]],Таблица37[#All],2,FALSE)</f>
        <v>#N/A</v>
      </c>
      <c r="Z6873" s="56"/>
      <c r="AA6873" s="56"/>
      <c r="AB6873" s="57">
        <f>Таблица1[[#This Row],[Кол-во/объем]]*Таблица1[[#This Row],[Маркетинговая цена за единицу, тенге без НДС]]</f>
        <v>0</v>
      </c>
      <c r="AC6873" s="52"/>
      <c r="AD6873" s="52"/>
      <c r="AE6873" s="52"/>
    </row>
    <row r="6874" spans="2:31" x14ac:dyDescent="0.3">
      <c r="B6874" s="4" t="e">
        <f>VLOOKUP(Таблица1[[#This Row],[Наименование Заказчика]],Таблица3[],2,FALSE)</f>
        <v>#N/A</v>
      </c>
      <c r="C6874" s="4" t="e">
        <f>VLOOKUP(Таблица1[[#This Row],[Наименование Заказчика]],Таблица3[],3,FALSE)</f>
        <v>#N/A</v>
      </c>
      <c r="N6874" s="38" t="e">
        <f>VLOOKUP(Таблица1[[#This Row],[Код основания для проведения закупки с применением особого порядка]],Таблица4[#All],3,FALSE)</f>
        <v>#N/A</v>
      </c>
      <c r="O6874" s="52"/>
      <c r="P6874" s="52"/>
      <c r="Q6874" s="52"/>
      <c r="R6874" s="52"/>
      <c r="S6874" s="38" t="e">
        <f>VLOOKUP(Таблица1[[#This Row],[Код страны поставки ТРУ]],Таблица8[],3,FALSE)</f>
        <v>#N/A</v>
      </c>
      <c r="T6874" s="52"/>
      <c r="U6874" s="52"/>
      <c r="V6874" s="38" t="e">
        <f>VLOOKUP(Таблица1[[#This Row],[Код условия поставки по ИНКОТЕРМС 2010]],Таблица10[],2,FALSE)</f>
        <v>#N/A</v>
      </c>
      <c r="X6874" s="4" t="e">
        <f>VLOOKUP(Таблица1[[#This Row],[Код единицы измерения]],Таблица37[#All],2,FALSE)</f>
        <v>#N/A</v>
      </c>
      <c r="Z6874" s="56"/>
      <c r="AA6874" s="56"/>
      <c r="AB6874" s="57">
        <f>Таблица1[[#This Row],[Кол-во/объем]]*Таблица1[[#This Row],[Маркетинговая цена за единицу, тенге без НДС]]</f>
        <v>0</v>
      </c>
      <c r="AC6874" s="52"/>
      <c r="AD6874" s="52"/>
      <c r="AE6874" s="52"/>
    </row>
    <row r="6875" spans="2:31" x14ac:dyDescent="0.3">
      <c r="B6875" s="4" t="e">
        <f>VLOOKUP(Таблица1[[#This Row],[Наименование Заказчика]],Таблица3[],2,FALSE)</f>
        <v>#N/A</v>
      </c>
      <c r="C6875" s="4" t="e">
        <f>VLOOKUP(Таблица1[[#This Row],[Наименование Заказчика]],Таблица3[],3,FALSE)</f>
        <v>#N/A</v>
      </c>
      <c r="N6875" s="38" t="e">
        <f>VLOOKUP(Таблица1[[#This Row],[Код основания для проведения закупки с применением особого порядка]],Таблица4[#All],3,FALSE)</f>
        <v>#N/A</v>
      </c>
      <c r="O6875" s="52"/>
      <c r="P6875" s="52"/>
      <c r="Q6875" s="52"/>
      <c r="R6875" s="52"/>
      <c r="S6875" s="38" t="e">
        <f>VLOOKUP(Таблица1[[#This Row],[Код страны поставки ТРУ]],Таблица8[],3,FALSE)</f>
        <v>#N/A</v>
      </c>
      <c r="T6875" s="52"/>
      <c r="U6875" s="52"/>
      <c r="V6875" s="38" t="e">
        <f>VLOOKUP(Таблица1[[#This Row],[Код условия поставки по ИНКОТЕРМС 2010]],Таблица10[],2,FALSE)</f>
        <v>#N/A</v>
      </c>
      <c r="X6875" s="4" t="e">
        <f>VLOOKUP(Таблица1[[#This Row],[Код единицы измерения]],Таблица37[#All],2,FALSE)</f>
        <v>#N/A</v>
      </c>
      <c r="Z6875" s="56"/>
      <c r="AA6875" s="56"/>
      <c r="AB6875" s="57">
        <f>Таблица1[[#This Row],[Кол-во/объем]]*Таблица1[[#This Row],[Маркетинговая цена за единицу, тенге без НДС]]</f>
        <v>0</v>
      </c>
      <c r="AC6875" s="52"/>
      <c r="AD6875" s="52"/>
      <c r="AE6875" s="52"/>
    </row>
    <row r="6876" spans="2:31" x14ac:dyDescent="0.3">
      <c r="B6876" s="4" t="e">
        <f>VLOOKUP(Таблица1[[#This Row],[Наименование Заказчика]],Таблица3[],2,FALSE)</f>
        <v>#N/A</v>
      </c>
      <c r="C6876" s="4" t="e">
        <f>VLOOKUP(Таблица1[[#This Row],[Наименование Заказчика]],Таблица3[],3,FALSE)</f>
        <v>#N/A</v>
      </c>
      <c r="N6876" s="38" t="e">
        <f>VLOOKUP(Таблица1[[#This Row],[Код основания для проведения закупки с применением особого порядка]],Таблица4[#All],3,FALSE)</f>
        <v>#N/A</v>
      </c>
      <c r="O6876" s="52"/>
      <c r="P6876" s="52"/>
      <c r="Q6876" s="52"/>
      <c r="R6876" s="52"/>
      <c r="S6876" s="38" t="e">
        <f>VLOOKUP(Таблица1[[#This Row],[Код страны поставки ТРУ]],Таблица8[],3,FALSE)</f>
        <v>#N/A</v>
      </c>
      <c r="T6876" s="52"/>
      <c r="U6876" s="52"/>
      <c r="V6876" s="38" t="e">
        <f>VLOOKUP(Таблица1[[#This Row],[Код условия поставки по ИНКОТЕРМС 2010]],Таблица10[],2,FALSE)</f>
        <v>#N/A</v>
      </c>
      <c r="X6876" s="4" t="e">
        <f>VLOOKUP(Таблица1[[#This Row],[Код единицы измерения]],Таблица37[#All],2,FALSE)</f>
        <v>#N/A</v>
      </c>
      <c r="Z6876" s="56"/>
      <c r="AA6876" s="56"/>
      <c r="AB6876" s="57">
        <f>Таблица1[[#This Row],[Кол-во/объем]]*Таблица1[[#This Row],[Маркетинговая цена за единицу, тенге без НДС]]</f>
        <v>0</v>
      </c>
      <c r="AC6876" s="52"/>
      <c r="AD6876" s="52"/>
      <c r="AE6876" s="52"/>
    </row>
    <row r="6877" spans="2:31" x14ac:dyDescent="0.3">
      <c r="B6877" s="4" t="e">
        <f>VLOOKUP(Таблица1[[#This Row],[Наименование Заказчика]],Таблица3[],2,FALSE)</f>
        <v>#N/A</v>
      </c>
      <c r="C6877" s="4" t="e">
        <f>VLOOKUP(Таблица1[[#This Row],[Наименование Заказчика]],Таблица3[],3,FALSE)</f>
        <v>#N/A</v>
      </c>
      <c r="N6877" s="38" t="e">
        <f>VLOOKUP(Таблица1[[#This Row],[Код основания для проведения закупки с применением особого порядка]],Таблица4[#All],3,FALSE)</f>
        <v>#N/A</v>
      </c>
      <c r="O6877" s="52"/>
      <c r="P6877" s="52"/>
      <c r="Q6877" s="52"/>
      <c r="R6877" s="52"/>
      <c r="S6877" s="38" t="e">
        <f>VLOOKUP(Таблица1[[#This Row],[Код страны поставки ТРУ]],Таблица8[],3,FALSE)</f>
        <v>#N/A</v>
      </c>
      <c r="T6877" s="52"/>
      <c r="U6877" s="52"/>
      <c r="V6877" s="38" t="e">
        <f>VLOOKUP(Таблица1[[#This Row],[Код условия поставки по ИНКОТЕРМС 2010]],Таблица10[],2,FALSE)</f>
        <v>#N/A</v>
      </c>
      <c r="X6877" s="4" t="e">
        <f>VLOOKUP(Таблица1[[#This Row],[Код единицы измерения]],Таблица37[#All],2,FALSE)</f>
        <v>#N/A</v>
      </c>
      <c r="Z6877" s="56"/>
      <c r="AA6877" s="56"/>
      <c r="AB6877" s="57">
        <f>Таблица1[[#This Row],[Кол-во/объем]]*Таблица1[[#This Row],[Маркетинговая цена за единицу, тенге без НДС]]</f>
        <v>0</v>
      </c>
      <c r="AC6877" s="52"/>
      <c r="AD6877" s="52"/>
      <c r="AE6877" s="52"/>
    </row>
    <row r="6878" spans="2:31" x14ac:dyDescent="0.3">
      <c r="B6878" s="4" t="e">
        <f>VLOOKUP(Таблица1[[#This Row],[Наименование Заказчика]],Таблица3[],2,FALSE)</f>
        <v>#N/A</v>
      </c>
      <c r="C6878" s="4" t="e">
        <f>VLOOKUP(Таблица1[[#This Row],[Наименование Заказчика]],Таблица3[],3,FALSE)</f>
        <v>#N/A</v>
      </c>
      <c r="N6878" s="38" t="e">
        <f>VLOOKUP(Таблица1[[#This Row],[Код основания для проведения закупки с применением особого порядка]],Таблица4[#All],3,FALSE)</f>
        <v>#N/A</v>
      </c>
      <c r="O6878" s="52"/>
      <c r="P6878" s="52"/>
      <c r="Q6878" s="52"/>
      <c r="R6878" s="52"/>
      <c r="S6878" s="38" t="e">
        <f>VLOOKUP(Таблица1[[#This Row],[Код страны поставки ТРУ]],Таблица8[],3,FALSE)</f>
        <v>#N/A</v>
      </c>
      <c r="T6878" s="52"/>
      <c r="U6878" s="52"/>
      <c r="V6878" s="38" t="e">
        <f>VLOOKUP(Таблица1[[#This Row],[Код условия поставки по ИНКОТЕРМС 2010]],Таблица10[],2,FALSE)</f>
        <v>#N/A</v>
      </c>
      <c r="X6878" s="4" t="e">
        <f>VLOOKUP(Таблица1[[#This Row],[Код единицы измерения]],Таблица37[#All],2,FALSE)</f>
        <v>#N/A</v>
      </c>
      <c r="Z6878" s="56"/>
      <c r="AA6878" s="56"/>
      <c r="AB6878" s="57">
        <f>Таблица1[[#This Row],[Кол-во/объем]]*Таблица1[[#This Row],[Маркетинговая цена за единицу, тенге без НДС]]</f>
        <v>0</v>
      </c>
      <c r="AC6878" s="52"/>
      <c r="AD6878" s="52"/>
      <c r="AE6878" s="52"/>
    </row>
    <row r="6879" spans="2:31" x14ac:dyDescent="0.3">
      <c r="B6879" s="4" t="e">
        <f>VLOOKUP(Таблица1[[#This Row],[Наименование Заказчика]],Таблица3[],2,FALSE)</f>
        <v>#N/A</v>
      </c>
      <c r="C6879" s="4" t="e">
        <f>VLOOKUP(Таблица1[[#This Row],[Наименование Заказчика]],Таблица3[],3,FALSE)</f>
        <v>#N/A</v>
      </c>
      <c r="N6879" s="38" t="e">
        <f>VLOOKUP(Таблица1[[#This Row],[Код основания для проведения закупки с применением особого порядка]],Таблица4[#All],3,FALSE)</f>
        <v>#N/A</v>
      </c>
      <c r="O6879" s="52"/>
      <c r="P6879" s="52"/>
      <c r="Q6879" s="52"/>
      <c r="R6879" s="52"/>
      <c r="S6879" s="38" t="e">
        <f>VLOOKUP(Таблица1[[#This Row],[Код страны поставки ТРУ]],Таблица8[],3,FALSE)</f>
        <v>#N/A</v>
      </c>
      <c r="T6879" s="52"/>
      <c r="U6879" s="52"/>
      <c r="V6879" s="38" t="e">
        <f>VLOOKUP(Таблица1[[#This Row],[Код условия поставки по ИНКОТЕРМС 2010]],Таблица10[],2,FALSE)</f>
        <v>#N/A</v>
      </c>
      <c r="X6879" s="4" t="e">
        <f>VLOOKUP(Таблица1[[#This Row],[Код единицы измерения]],Таблица37[#All],2,FALSE)</f>
        <v>#N/A</v>
      </c>
      <c r="Z6879" s="56"/>
      <c r="AA6879" s="56"/>
      <c r="AB6879" s="57">
        <f>Таблица1[[#This Row],[Кол-во/объем]]*Таблица1[[#This Row],[Маркетинговая цена за единицу, тенге без НДС]]</f>
        <v>0</v>
      </c>
      <c r="AC6879" s="52"/>
      <c r="AD6879" s="52"/>
      <c r="AE6879" s="52"/>
    </row>
    <row r="6880" spans="2:31" x14ac:dyDescent="0.3">
      <c r="B6880" s="4" t="e">
        <f>VLOOKUP(Таблица1[[#This Row],[Наименование Заказчика]],Таблица3[],2,FALSE)</f>
        <v>#N/A</v>
      </c>
      <c r="C6880" s="4" t="e">
        <f>VLOOKUP(Таблица1[[#This Row],[Наименование Заказчика]],Таблица3[],3,FALSE)</f>
        <v>#N/A</v>
      </c>
      <c r="N6880" s="38" t="e">
        <f>VLOOKUP(Таблица1[[#This Row],[Код основания для проведения закупки с применением особого порядка]],Таблица4[#All],3,FALSE)</f>
        <v>#N/A</v>
      </c>
      <c r="O6880" s="52"/>
      <c r="P6880" s="52"/>
      <c r="Q6880" s="52"/>
      <c r="R6880" s="52"/>
      <c r="S6880" s="38" t="e">
        <f>VLOOKUP(Таблица1[[#This Row],[Код страны поставки ТРУ]],Таблица8[],3,FALSE)</f>
        <v>#N/A</v>
      </c>
      <c r="T6880" s="52"/>
      <c r="U6880" s="52"/>
      <c r="V6880" s="38" t="e">
        <f>VLOOKUP(Таблица1[[#This Row],[Код условия поставки по ИНКОТЕРМС 2010]],Таблица10[],2,FALSE)</f>
        <v>#N/A</v>
      </c>
      <c r="X6880" s="4" t="e">
        <f>VLOOKUP(Таблица1[[#This Row],[Код единицы измерения]],Таблица37[#All],2,FALSE)</f>
        <v>#N/A</v>
      </c>
      <c r="Z6880" s="56"/>
      <c r="AA6880" s="56"/>
      <c r="AB6880" s="57">
        <f>Таблица1[[#This Row],[Кол-во/объем]]*Таблица1[[#This Row],[Маркетинговая цена за единицу, тенге без НДС]]</f>
        <v>0</v>
      </c>
      <c r="AC6880" s="52"/>
      <c r="AD6880" s="52"/>
      <c r="AE6880" s="52"/>
    </row>
    <row r="6881" spans="2:31" x14ac:dyDescent="0.3">
      <c r="B6881" s="4" t="e">
        <f>VLOOKUP(Таблица1[[#This Row],[Наименование Заказчика]],Таблица3[],2,FALSE)</f>
        <v>#N/A</v>
      </c>
      <c r="C6881" s="4" t="e">
        <f>VLOOKUP(Таблица1[[#This Row],[Наименование Заказчика]],Таблица3[],3,FALSE)</f>
        <v>#N/A</v>
      </c>
      <c r="N6881" s="38" t="e">
        <f>VLOOKUP(Таблица1[[#This Row],[Код основания для проведения закупки с применением особого порядка]],Таблица4[#All],3,FALSE)</f>
        <v>#N/A</v>
      </c>
      <c r="O6881" s="52"/>
      <c r="P6881" s="52"/>
      <c r="Q6881" s="52"/>
      <c r="R6881" s="52"/>
      <c r="S6881" s="38" t="e">
        <f>VLOOKUP(Таблица1[[#This Row],[Код страны поставки ТРУ]],Таблица8[],3,FALSE)</f>
        <v>#N/A</v>
      </c>
      <c r="T6881" s="52"/>
      <c r="U6881" s="52"/>
      <c r="V6881" s="38" t="e">
        <f>VLOOKUP(Таблица1[[#This Row],[Код условия поставки по ИНКОТЕРМС 2010]],Таблица10[],2,FALSE)</f>
        <v>#N/A</v>
      </c>
      <c r="X6881" s="4" t="e">
        <f>VLOOKUP(Таблица1[[#This Row],[Код единицы измерения]],Таблица37[#All],2,FALSE)</f>
        <v>#N/A</v>
      </c>
      <c r="Z6881" s="56"/>
      <c r="AA6881" s="56"/>
      <c r="AB6881" s="57">
        <f>Таблица1[[#This Row],[Кол-во/объем]]*Таблица1[[#This Row],[Маркетинговая цена за единицу, тенге без НДС]]</f>
        <v>0</v>
      </c>
      <c r="AC6881" s="52"/>
      <c r="AD6881" s="52"/>
      <c r="AE6881" s="52"/>
    </row>
    <row r="6882" spans="2:31" x14ac:dyDescent="0.3">
      <c r="B6882" s="4" t="e">
        <f>VLOOKUP(Таблица1[[#This Row],[Наименование Заказчика]],Таблица3[],2,FALSE)</f>
        <v>#N/A</v>
      </c>
      <c r="C6882" s="4" t="e">
        <f>VLOOKUP(Таблица1[[#This Row],[Наименование Заказчика]],Таблица3[],3,FALSE)</f>
        <v>#N/A</v>
      </c>
      <c r="N6882" s="38" t="e">
        <f>VLOOKUP(Таблица1[[#This Row],[Код основания для проведения закупки с применением особого порядка]],Таблица4[#All],3,FALSE)</f>
        <v>#N/A</v>
      </c>
      <c r="O6882" s="52"/>
      <c r="P6882" s="52"/>
      <c r="Q6882" s="52"/>
      <c r="R6882" s="52"/>
      <c r="S6882" s="38" t="e">
        <f>VLOOKUP(Таблица1[[#This Row],[Код страны поставки ТРУ]],Таблица8[],3,FALSE)</f>
        <v>#N/A</v>
      </c>
      <c r="T6882" s="52"/>
      <c r="U6882" s="52"/>
      <c r="V6882" s="38" t="e">
        <f>VLOOKUP(Таблица1[[#This Row],[Код условия поставки по ИНКОТЕРМС 2010]],Таблица10[],2,FALSE)</f>
        <v>#N/A</v>
      </c>
      <c r="X6882" s="4" t="e">
        <f>VLOOKUP(Таблица1[[#This Row],[Код единицы измерения]],Таблица37[#All],2,FALSE)</f>
        <v>#N/A</v>
      </c>
      <c r="Z6882" s="56"/>
      <c r="AA6882" s="56"/>
      <c r="AB6882" s="57">
        <f>Таблица1[[#This Row],[Кол-во/объем]]*Таблица1[[#This Row],[Маркетинговая цена за единицу, тенге без НДС]]</f>
        <v>0</v>
      </c>
      <c r="AC6882" s="52"/>
      <c r="AD6882" s="52"/>
      <c r="AE6882" s="52"/>
    </row>
    <row r="6883" spans="2:31" x14ac:dyDescent="0.3">
      <c r="B6883" s="4" t="e">
        <f>VLOOKUP(Таблица1[[#This Row],[Наименование Заказчика]],Таблица3[],2,FALSE)</f>
        <v>#N/A</v>
      </c>
      <c r="C6883" s="4" t="e">
        <f>VLOOKUP(Таблица1[[#This Row],[Наименование Заказчика]],Таблица3[],3,FALSE)</f>
        <v>#N/A</v>
      </c>
      <c r="N6883" s="38" t="e">
        <f>VLOOKUP(Таблица1[[#This Row],[Код основания для проведения закупки с применением особого порядка]],Таблица4[#All],3,FALSE)</f>
        <v>#N/A</v>
      </c>
      <c r="O6883" s="52"/>
      <c r="P6883" s="52"/>
      <c r="Q6883" s="52"/>
      <c r="R6883" s="52"/>
      <c r="S6883" s="38" t="e">
        <f>VLOOKUP(Таблица1[[#This Row],[Код страны поставки ТРУ]],Таблица8[],3,FALSE)</f>
        <v>#N/A</v>
      </c>
      <c r="T6883" s="52"/>
      <c r="U6883" s="52"/>
      <c r="V6883" s="38" t="e">
        <f>VLOOKUP(Таблица1[[#This Row],[Код условия поставки по ИНКОТЕРМС 2010]],Таблица10[],2,FALSE)</f>
        <v>#N/A</v>
      </c>
      <c r="X6883" s="4" t="e">
        <f>VLOOKUP(Таблица1[[#This Row],[Код единицы измерения]],Таблица37[#All],2,FALSE)</f>
        <v>#N/A</v>
      </c>
      <c r="Z6883" s="56"/>
      <c r="AA6883" s="56"/>
      <c r="AB6883" s="57">
        <f>Таблица1[[#This Row],[Кол-во/объем]]*Таблица1[[#This Row],[Маркетинговая цена за единицу, тенге без НДС]]</f>
        <v>0</v>
      </c>
      <c r="AC6883" s="52"/>
      <c r="AD6883" s="52"/>
      <c r="AE6883" s="52"/>
    </row>
    <row r="6884" spans="2:31" x14ac:dyDescent="0.3">
      <c r="B6884" s="4" t="e">
        <f>VLOOKUP(Таблица1[[#This Row],[Наименование Заказчика]],Таблица3[],2,FALSE)</f>
        <v>#N/A</v>
      </c>
      <c r="C6884" s="4" t="e">
        <f>VLOOKUP(Таблица1[[#This Row],[Наименование Заказчика]],Таблица3[],3,FALSE)</f>
        <v>#N/A</v>
      </c>
      <c r="N6884" s="38" t="e">
        <f>VLOOKUP(Таблица1[[#This Row],[Код основания для проведения закупки с применением особого порядка]],Таблица4[#All],3,FALSE)</f>
        <v>#N/A</v>
      </c>
      <c r="O6884" s="52"/>
      <c r="P6884" s="52"/>
      <c r="Q6884" s="52"/>
      <c r="R6884" s="52"/>
      <c r="S6884" s="38" t="e">
        <f>VLOOKUP(Таблица1[[#This Row],[Код страны поставки ТРУ]],Таблица8[],3,FALSE)</f>
        <v>#N/A</v>
      </c>
      <c r="T6884" s="52"/>
      <c r="U6884" s="52"/>
      <c r="V6884" s="38" t="e">
        <f>VLOOKUP(Таблица1[[#This Row],[Код условия поставки по ИНКОТЕРМС 2010]],Таблица10[],2,FALSE)</f>
        <v>#N/A</v>
      </c>
      <c r="X6884" s="4" t="e">
        <f>VLOOKUP(Таблица1[[#This Row],[Код единицы измерения]],Таблица37[#All],2,FALSE)</f>
        <v>#N/A</v>
      </c>
      <c r="Z6884" s="56"/>
      <c r="AA6884" s="56"/>
      <c r="AB6884" s="57">
        <f>Таблица1[[#This Row],[Кол-во/объем]]*Таблица1[[#This Row],[Маркетинговая цена за единицу, тенге без НДС]]</f>
        <v>0</v>
      </c>
      <c r="AC6884" s="52"/>
      <c r="AD6884" s="52"/>
      <c r="AE6884" s="52"/>
    </row>
    <row r="6885" spans="2:31" x14ac:dyDescent="0.3">
      <c r="B6885" s="4" t="e">
        <f>VLOOKUP(Таблица1[[#This Row],[Наименование Заказчика]],Таблица3[],2,FALSE)</f>
        <v>#N/A</v>
      </c>
      <c r="C6885" s="4" t="e">
        <f>VLOOKUP(Таблица1[[#This Row],[Наименование Заказчика]],Таблица3[],3,FALSE)</f>
        <v>#N/A</v>
      </c>
      <c r="N6885" s="38" t="e">
        <f>VLOOKUP(Таблица1[[#This Row],[Код основания для проведения закупки с применением особого порядка]],Таблица4[#All],3,FALSE)</f>
        <v>#N/A</v>
      </c>
      <c r="O6885" s="52"/>
      <c r="P6885" s="52"/>
      <c r="Q6885" s="52"/>
      <c r="R6885" s="52"/>
      <c r="S6885" s="38" t="e">
        <f>VLOOKUP(Таблица1[[#This Row],[Код страны поставки ТРУ]],Таблица8[],3,FALSE)</f>
        <v>#N/A</v>
      </c>
      <c r="T6885" s="52"/>
      <c r="U6885" s="52"/>
      <c r="V6885" s="38" t="e">
        <f>VLOOKUP(Таблица1[[#This Row],[Код условия поставки по ИНКОТЕРМС 2010]],Таблица10[],2,FALSE)</f>
        <v>#N/A</v>
      </c>
      <c r="X6885" s="4" t="e">
        <f>VLOOKUP(Таблица1[[#This Row],[Код единицы измерения]],Таблица37[#All],2,FALSE)</f>
        <v>#N/A</v>
      </c>
      <c r="Z6885" s="56"/>
      <c r="AA6885" s="56"/>
      <c r="AB6885" s="57">
        <f>Таблица1[[#This Row],[Кол-во/объем]]*Таблица1[[#This Row],[Маркетинговая цена за единицу, тенге без НДС]]</f>
        <v>0</v>
      </c>
      <c r="AC6885" s="52"/>
      <c r="AD6885" s="52"/>
      <c r="AE6885" s="52"/>
    </row>
    <row r="6886" spans="2:31" x14ac:dyDescent="0.3">
      <c r="B6886" s="4" t="e">
        <f>VLOOKUP(Таблица1[[#This Row],[Наименование Заказчика]],Таблица3[],2,FALSE)</f>
        <v>#N/A</v>
      </c>
      <c r="C6886" s="4" t="e">
        <f>VLOOKUP(Таблица1[[#This Row],[Наименование Заказчика]],Таблица3[],3,FALSE)</f>
        <v>#N/A</v>
      </c>
      <c r="N6886" s="38" t="e">
        <f>VLOOKUP(Таблица1[[#This Row],[Код основания для проведения закупки с применением особого порядка]],Таблица4[#All],3,FALSE)</f>
        <v>#N/A</v>
      </c>
      <c r="O6886" s="52"/>
      <c r="P6886" s="52"/>
      <c r="Q6886" s="52"/>
      <c r="R6886" s="52"/>
      <c r="S6886" s="38" t="e">
        <f>VLOOKUP(Таблица1[[#This Row],[Код страны поставки ТРУ]],Таблица8[],3,FALSE)</f>
        <v>#N/A</v>
      </c>
      <c r="T6886" s="52"/>
      <c r="U6886" s="52"/>
      <c r="V6886" s="38" t="e">
        <f>VLOOKUP(Таблица1[[#This Row],[Код условия поставки по ИНКОТЕРМС 2010]],Таблица10[],2,FALSE)</f>
        <v>#N/A</v>
      </c>
      <c r="X6886" s="4" t="e">
        <f>VLOOKUP(Таблица1[[#This Row],[Код единицы измерения]],Таблица37[#All],2,FALSE)</f>
        <v>#N/A</v>
      </c>
      <c r="Z6886" s="56"/>
      <c r="AA6886" s="56"/>
      <c r="AB6886" s="57">
        <f>Таблица1[[#This Row],[Кол-во/объем]]*Таблица1[[#This Row],[Маркетинговая цена за единицу, тенге без НДС]]</f>
        <v>0</v>
      </c>
      <c r="AC6886" s="52"/>
      <c r="AD6886" s="52"/>
      <c r="AE6886" s="52"/>
    </row>
    <row r="6887" spans="2:31" x14ac:dyDescent="0.3">
      <c r="B6887" s="4" t="e">
        <f>VLOOKUP(Таблица1[[#This Row],[Наименование Заказчика]],Таблица3[],2,FALSE)</f>
        <v>#N/A</v>
      </c>
      <c r="C6887" s="4" t="e">
        <f>VLOOKUP(Таблица1[[#This Row],[Наименование Заказчика]],Таблица3[],3,FALSE)</f>
        <v>#N/A</v>
      </c>
      <c r="N6887" s="38" t="e">
        <f>VLOOKUP(Таблица1[[#This Row],[Код основания для проведения закупки с применением особого порядка]],Таблица4[#All],3,FALSE)</f>
        <v>#N/A</v>
      </c>
      <c r="O6887" s="52"/>
      <c r="P6887" s="52"/>
      <c r="Q6887" s="52"/>
      <c r="R6887" s="52"/>
      <c r="S6887" s="38" t="e">
        <f>VLOOKUP(Таблица1[[#This Row],[Код страны поставки ТРУ]],Таблица8[],3,FALSE)</f>
        <v>#N/A</v>
      </c>
      <c r="T6887" s="52"/>
      <c r="U6887" s="52"/>
      <c r="V6887" s="38" t="e">
        <f>VLOOKUP(Таблица1[[#This Row],[Код условия поставки по ИНКОТЕРМС 2010]],Таблица10[],2,FALSE)</f>
        <v>#N/A</v>
      </c>
      <c r="X6887" s="4" t="e">
        <f>VLOOKUP(Таблица1[[#This Row],[Код единицы измерения]],Таблица37[#All],2,FALSE)</f>
        <v>#N/A</v>
      </c>
      <c r="Z6887" s="56"/>
      <c r="AA6887" s="56"/>
      <c r="AB6887" s="57">
        <f>Таблица1[[#This Row],[Кол-во/объем]]*Таблица1[[#This Row],[Маркетинговая цена за единицу, тенге без НДС]]</f>
        <v>0</v>
      </c>
      <c r="AC6887" s="52"/>
      <c r="AD6887" s="52"/>
      <c r="AE6887" s="52"/>
    </row>
    <row r="6888" spans="2:31" x14ac:dyDescent="0.3">
      <c r="B6888" s="4" t="e">
        <f>VLOOKUP(Таблица1[[#This Row],[Наименование Заказчика]],Таблица3[],2,FALSE)</f>
        <v>#N/A</v>
      </c>
      <c r="C6888" s="4" t="e">
        <f>VLOOKUP(Таблица1[[#This Row],[Наименование Заказчика]],Таблица3[],3,FALSE)</f>
        <v>#N/A</v>
      </c>
      <c r="N6888" s="38" t="e">
        <f>VLOOKUP(Таблица1[[#This Row],[Код основания для проведения закупки с применением особого порядка]],Таблица4[#All],3,FALSE)</f>
        <v>#N/A</v>
      </c>
      <c r="O6888" s="52"/>
      <c r="P6888" s="52"/>
      <c r="Q6888" s="52"/>
      <c r="R6888" s="52"/>
      <c r="S6888" s="38" t="e">
        <f>VLOOKUP(Таблица1[[#This Row],[Код страны поставки ТРУ]],Таблица8[],3,FALSE)</f>
        <v>#N/A</v>
      </c>
      <c r="T6888" s="52"/>
      <c r="U6888" s="52"/>
      <c r="V6888" s="38" t="e">
        <f>VLOOKUP(Таблица1[[#This Row],[Код условия поставки по ИНКОТЕРМС 2010]],Таблица10[],2,FALSE)</f>
        <v>#N/A</v>
      </c>
      <c r="X6888" s="4" t="e">
        <f>VLOOKUP(Таблица1[[#This Row],[Код единицы измерения]],Таблица37[#All],2,FALSE)</f>
        <v>#N/A</v>
      </c>
      <c r="Z6888" s="56"/>
      <c r="AA6888" s="56"/>
      <c r="AB6888" s="57">
        <f>Таблица1[[#This Row],[Кол-во/объем]]*Таблица1[[#This Row],[Маркетинговая цена за единицу, тенге без НДС]]</f>
        <v>0</v>
      </c>
      <c r="AC6888" s="52"/>
      <c r="AD6888" s="52"/>
      <c r="AE6888" s="52"/>
    </row>
    <row r="6889" spans="2:31" x14ac:dyDescent="0.3">
      <c r="B6889" s="4" t="e">
        <f>VLOOKUP(Таблица1[[#This Row],[Наименование Заказчика]],Таблица3[],2,FALSE)</f>
        <v>#N/A</v>
      </c>
      <c r="C6889" s="4" t="e">
        <f>VLOOKUP(Таблица1[[#This Row],[Наименование Заказчика]],Таблица3[],3,FALSE)</f>
        <v>#N/A</v>
      </c>
      <c r="N6889" s="38" t="e">
        <f>VLOOKUP(Таблица1[[#This Row],[Код основания для проведения закупки с применением особого порядка]],Таблица4[#All],3,FALSE)</f>
        <v>#N/A</v>
      </c>
      <c r="O6889" s="52"/>
      <c r="P6889" s="52"/>
      <c r="Q6889" s="52"/>
      <c r="R6889" s="52"/>
      <c r="S6889" s="38" t="e">
        <f>VLOOKUP(Таблица1[[#This Row],[Код страны поставки ТРУ]],Таблица8[],3,FALSE)</f>
        <v>#N/A</v>
      </c>
      <c r="T6889" s="52"/>
      <c r="U6889" s="52"/>
      <c r="V6889" s="38" t="e">
        <f>VLOOKUP(Таблица1[[#This Row],[Код условия поставки по ИНКОТЕРМС 2010]],Таблица10[],2,FALSE)</f>
        <v>#N/A</v>
      </c>
      <c r="X6889" s="4" t="e">
        <f>VLOOKUP(Таблица1[[#This Row],[Код единицы измерения]],Таблица37[#All],2,FALSE)</f>
        <v>#N/A</v>
      </c>
      <c r="Z6889" s="56"/>
      <c r="AA6889" s="56"/>
      <c r="AB6889" s="57">
        <f>Таблица1[[#This Row],[Кол-во/объем]]*Таблица1[[#This Row],[Маркетинговая цена за единицу, тенге без НДС]]</f>
        <v>0</v>
      </c>
      <c r="AC6889" s="52"/>
      <c r="AD6889" s="52"/>
      <c r="AE6889" s="52"/>
    </row>
    <row r="6890" spans="2:31" x14ac:dyDescent="0.3">
      <c r="B6890" s="4" t="e">
        <f>VLOOKUP(Таблица1[[#This Row],[Наименование Заказчика]],Таблица3[],2,FALSE)</f>
        <v>#N/A</v>
      </c>
      <c r="C6890" s="4" t="e">
        <f>VLOOKUP(Таблица1[[#This Row],[Наименование Заказчика]],Таблица3[],3,FALSE)</f>
        <v>#N/A</v>
      </c>
      <c r="N6890" s="38" t="e">
        <f>VLOOKUP(Таблица1[[#This Row],[Код основания для проведения закупки с применением особого порядка]],Таблица4[#All],3,FALSE)</f>
        <v>#N/A</v>
      </c>
      <c r="O6890" s="52"/>
      <c r="P6890" s="52"/>
      <c r="Q6890" s="52"/>
      <c r="R6890" s="52"/>
      <c r="S6890" s="38" t="e">
        <f>VLOOKUP(Таблица1[[#This Row],[Код страны поставки ТРУ]],Таблица8[],3,FALSE)</f>
        <v>#N/A</v>
      </c>
      <c r="T6890" s="52"/>
      <c r="U6890" s="52"/>
      <c r="V6890" s="38" t="e">
        <f>VLOOKUP(Таблица1[[#This Row],[Код условия поставки по ИНКОТЕРМС 2010]],Таблица10[],2,FALSE)</f>
        <v>#N/A</v>
      </c>
      <c r="X6890" s="4" t="e">
        <f>VLOOKUP(Таблица1[[#This Row],[Код единицы измерения]],Таблица37[#All],2,FALSE)</f>
        <v>#N/A</v>
      </c>
      <c r="Z6890" s="56"/>
      <c r="AA6890" s="56"/>
      <c r="AB6890" s="57">
        <f>Таблица1[[#This Row],[Кол-во/объем]]*Таблица1[[#This Row],[Маркетинговая цена за единицу, тенге без НДС]]</f>
        <v>0</v>
      </c>
      <c r="AC6890" s="52"/>
      <c r="AD6890" s="52"/>
      <c r="AE6890" s="52"/>
    </row>
    <row r="6891" spans="2:31" x14ac:dyDescent="0.3">
      <c r="B6891" s="4" t="e">
        <f>VLOOKUP(Таблица1[[#This Row],[Наименование Заказчика]],Таблица3[],2,FALSE)</f>
        <v>#N/A</v>
      </c>
      <c r="C6891" s="4" t="e">
        <f>VLOOKUP(Таблица1[[#This Row],[Наименование Заказчика]],Таблица3[],3,FALSE)</f>
        <v>#N/A</v>
      </c>
      <c r="N6891" s="38" t="e">
        <f>VLOOKUP(Таблица1[[#This Row],[Код основания для проведения закупки с применением особого порядка]],Таблица4[#All],3,FALSE)</f>
        <v>#N/A</v>
      </c>
      <c r="O6891" s="52"/>
      <c r="P6891" s="52"/>
      <c r="Q6891" s="52"/>
      <c r="R6891" s="52"/>
      <c r="S6891" s="38" t="e">
        <f>VLOOKUP(Таблица1[[#This Row],[Код страны поставки ТРУ]],Таблица8[],3,FALSE)</f>
        <v>#N/A</v>
      </c>
      <c r="T6891" s="52"/>
      <c r="U6891" s="52"/>
      <c r="V6891" s="38" t="e">
        <f>VLOOKUP(Таблица1[[#This Row],[Код условия поставки по ИНКОТЕРМС 2010]],Таблица10[],2,FALSE)</f>
        <v>#N/A</v>
      </c>
      <c r="X6891" s="4" t="e">
        <f>VLOOKUP(Таблица1[[#This Row],[Код единицы измерения]],Таблица37[#All],2,FALSE)</f>
        <v>#N/A</v>
      </c>
      <c r="Z6891" s="56"/>
      <c r="AA6891" s="56"/>
      <c r="AB6891" s="57">
        <f>Таблица1[[#This Row],[Кол-во/объем]]*Таблица1[[#This Row],[Маркетинговая цена за единицу, тенге без НДС]]</f>
        <v>0</v>
      </c>
      <c r="AC6891" s="52"/>
      <c r="AD6891" s="52"/>
      <c r="AE6891" s="52"/>
    </row>
    <row r="6892" spans="2:31" x14ac:dyDescent="0.3">
      <c r="B6892" s="4" t="e">
        <f>VLOOKUP(Таблица1[[#This Row],[Наименование Заказчика]],Таблица3[],2,FALSE)</f>
        <v>#N/A</v>
      </c>
      <c r="C6892" s="4" t="e">
        <f>VLOOKUP(Таблица1[[#This Row],[Наименование Заказчика]],Таблица3[],3,FALSE)</f>
        <v>#N/A</v>
      </c>
      <c r="N6892" s="38" t="e">
        <f>VLOOKUP(Таблица1[[#This Row],[Код основания для проведения закупки с применением особого порядка]],Таблица4[#All],3,FALSE)</f>
        <v>#N/A</v>
      </c>
      <c r="O6892" s="52"/>
      <c r="P6892" s="52"/>
      <c r="Q6892" s="52"/>
      <c r="R6892" s="52"/>
      <c r="S6892" s="38" t="e">
        <f>VLOOKUP(Таблица1[[#This Row],[Код страны поставки ТРУ]],Таблица8[],3,FALSE)</f>
        <v>#N/A</v>
      </c>
      <c r="T6892" s="52"/>
      <c r="U6892" s="52"/>
      <c r="V6892" s="38" t="e">
        <f>VLOOKUP(Таблица1[[#This Row],[Код условия поставки по ИНКОТЕРМС 2010]],Таблица10[],2,FALSE)</f>
        <v>#N/A</v>
      </c>
      <c r="X6892" s="4" t="e">
        <f>VLOOKUP(Таблица1[[#This Row],[Код единицы измерения]],Таблица37[#All],2,FALSE)</f>
        <v>#N/A</v>
      </c>
      <c r="Z6892" s="56"/>
      <c r="AA6892" s="56"/>
      <c r="AB6892" s="57">
        <f>Таблица1[[#This Row],[Кол-во/объем]]*Таблица1[[#This Row],[Маркетинговая цена за единицу, тенге без НДС]]</f>
        <v>0</v>
      </c>
      <c r="AC6892" s="52"/>
      <c r="AD6892" s="52"/>
      <c r="AE6892" s="52"/>
    </row>
    <row r="6893" spans="2:31" x14ac:dyDescent="0.3">
      <c r="B6893" s="4" t="e">
        <f>VLOOKUP(Таблица1[[#This Row],[Наименование Заказчика]],Таблица3[],2,FALSE)</f>
        <v>#N/A</v>
      </c>
      <c r="C6893" s="4" t="e">
        <f>VLOOKUP(Таблица1[[#This Row],[Наименование Заказчика]],Таблица3[],3,FALSE)</f>
        <v>#N/A</v>
      </c>
      <c r="N6893" s="38" t="e">
        <f>VLOOKUP(Таблица1[[#This Row],[Код основания для проведения закупки с применением особого порядка]],Таблица4[#All],3,FALSE)</f>
        <v>#N/A</v>
      </c>
      <c r="O6893" s="52"/>
      <c r="P6893" s="52"/>
      <c r="Q6893" s="52"/>
      <c r="R6893" s="52"/>
      <c r="S6893" s="38" t="e">
        <f>VLOOKUP(Таблица1[[#This Row],[Код страны поставки ТРУ]],Таблица8[],3,FALSE)</f>
        <v>#N/A</v>
      </c>
      <c r="T6893" s="52"/>
      <c r="U6893" s="52"/>
      <c r="V6893" s="38" t="e">
        <f>VLOOKUP(Таблица1[[#This Row],[Код условия поставки по ИНКОТЕРМС 2010]],Таблица10[],2,FALSE)</f>
        <v>#N/A</v>
      </c>
      <c r="X6893" s="4" t="e">
        <f>VLOOKUP(Таблица1[[#This Row],[Код единицы измерения]],Таблица37[#All],2,FALSE)</f>
        <v>#N/A</v>
      </c>
      <c r="Z6893" s="56"/>
      <c r="AA6893" s="56"/>
      <c r="AB6893" s="57">
        <f>Таблица1[[#This Row],[Кол-во/объем]]*Таблица1[[#This Row],[Маркетинговая цена за единицу, тенге без НДС]]</f>
        <v>0</v>
      </c>
      <c r="AC6893" s="52"/>
      <c r="AD6893" s="52"/>
      <c r="AE6893" s="52"/>
    </row>
    <row r="6894" spans="2:31" x14ac:dyDescent="0.3">
      <c r="B6894" s="4" t="e">
        <f>VLOOKUP(Таблица1[[#This Row],[Наименование Заказчика]],Таблица3[],2,FALSE)</f>
        <v>#N/A</v>
      </c>
      <c r="C6894" s="4" t="e">
        <f>VLOOKUP(Таблица1[[#This Row],[Наименование Заказчика]],Таблица3[],3,FALSE)</f>
        <v>#N/A</v>
      </c>
      <c r="N6894" s="38" t="e">
        <f>VLOOKUP(Таблица1[[#This Row],[Код основания для проведения закупки с применением особого порядка]],Таблица4[#All],3,FALSE)</f>
        <v>#N/A</v>
      </c>
      <c r="O6894" s="52"/>
      <c r="P6894" s="52"/>
      <c r="Q6894" s="52"/>
      <c r="R6894" s="52"/>
      <c r="S6894" s="38" t="e">
        <f>VLOOKUP(Таблица1[[#This Row],[Код страны поставки ТРУ]],Таблица8[],3,FALSE)</f>
        <v>#N/A</v>
      </c>
      <c r="T6894" s="52"/>
      <c r="U6894" s="52"/>
      <c r="V6894" s="38" t="e">
        <f>VLOOKUP(Таблица1[[#This Row],[Код условия поставки по ИНКОТЕРМС 2010]],Таблица10[],2,FALSE)</f>
        <v>#N/A</v>
      </c>
      <c r="X6894" s="4" t="e">
        <f>VLOOKUP(Таблица1[[#This Row],[Код единицы измерения]],Таблица37[#All],2,FALSE)</f>
        <v>#N/A</v>
      </c>
      <c r="Z6894" s="56"/>
      <c r="AA6894" s="56"/>
      <c r="AB6894" s="57">
        <f>Таблица1[[#This Row],[Кол-во/объем]]*Таблица1[[#This Row],[Маркетинговая цена за единицу, тенге без НДС]]</f>
        <v>0</v>
      </c>
      <c r="AC6894" s="52"/>
      <c r="AD6894" s="52"/>
      <c r="AE6894" s="52"/>
    </row>
    <row r="6895" spans="2:31" x14ac:dyDescent="0.3">
      <c r="B6895" s="4" t="e">
        <f>VLOOKUP(Таблица1[[#This Row],[Наименование Заказчика]],Таблица3[],2,FALSE)</f>
        <v>#N/A</v>
      </c>
      <c r="C6895" s="4" t="e">
        <f>VLOOKUP(Таблица1[[#This Row],[Наименование Заказчика]],Таблица3[],3,FALSE)</f>
        <v>#N/A</v>
      </c>
      <c r="N6895" s="38" t="e">
        <f>VLOOKUP(Таблица1[[#This Row],[Код основания для проведения закупки с применением особого порядка]],Таблица4[#All],3,FALSE)</f>
        <v>#N/A</v>
      </c>
      <c r="O6895" s="52"/>
      <c r="P6895" s="52"/>
      <c r="Q6895" s="52"/>
      <c r="R6895" s="52"/>
      <c r="S6895" s="38" t="e">
        <f>VLOOKUP(Таблица1[[#This Row],[Код страны поставки ТРУ]],Таблица8[],3,FALSE)</f>
        <v>#N/A</v>
      </c>
      <c r="T6895" s="52"/>
      <c r="U6895" s="52"/>
      <c r="V6895" s="38" t="e">
        <f>VLOOKUP(Таблица1[[#This Row],[Код условия поставки по ИНКОТЕРМС 2010]],Таблица10[],2,FALSE)</f>
        <v>#N/A</v>
      </c>
      <c r="X6895" s="4" t="e">
        <f>VLOOKUP(Таблица1[[#This Row],[Код единицы измерения]],Таблица37[#All],2,FALSE)</f>
        <v>#N/A</v>
      </c>
      <c r="Z6895" s="56"/>
      <c r="AA6895" s="56"/>
      <c r="AB6895" s="57">
        <f>Таблица1[[#This Row],[Кол-во/объем]]*Таблица1[[#This Row],[Маркетинговая цена за единицу, тенге без НДС]]</f>
        <v>0</v>
      </c>
      <c r="AC6895" s="52"/>
      <c r="AD6895" s="52"/>
      <c r="AE6895" s="52"/>
    </row>
    <row r="6896" spans="2:31" x14ac:dyDescent="0.3">
      <c r="B6896" s="4" t="e">
        <f>VLOOKUP(Таблица1[[#This Row],[Наименование Заказчика]],Таблица3[],2,FALSE)</f>
        <v>#N/A</v>
      </c>
      <c r="C6896" s="4" t="e">
        <f>VLOOKUP(Таблица1[[#This Row],[Наименование Заказчика]],Таблица3[],3,FALSE)</f>
        <v>#N/A</v>
      </c>
      <c r="N6896" s="38" t="e">
        <f>VLOOKUP(Таблица1[[#This Row],[Код основания для проведения закупки с применением особого порядка]],Таблица4[#All],3,FALSE)</f>
        <v>#N/A</v>
      </c>
      <c r="O6896" s="52"/>
      <c r="P6896" s="52"/>
      <c r="Q6896" s="52"/>
      <c r="R6896" s="52"/>
      <c r="S6896" s="38" t="e">
        <f>VLOOKUP(Таблица1[[#This Row],[Код страны поставки ТРУ]],Таблица8[],3,FALSE)</f>
        <v>#N/A</v>
      </c>
      <c r="T6896" s="52"/>
      <c r="U6896" s="52"/>
      <c r="V6896" s="38" t="e">
        <f>VLOOKUP(Таблица1[[#This Row],[Код условия поставки по ИНКОТЕРМС 2010]],Таблица10[],2,FALSE)</f>
        <v>#N/A</v>
      </c>
      <c r="X6896" s="4" t="e">
        <f>VLOOKUP(Таблица1[[#This Row],[Код единицы измерения]],Таблица37[#All],2,FALSE)</f>
        <v>#N/A</v>
      </c>
      <c r="Z6896" s="56"/>
      <c r="AA6896" s="56"/>
      <c r="AB6896" s="57">
        <f>Таблица1[[#This Row],[Кол-во/объем]]*Таблица1[[#This Row],[Маркетинговая цена за единицу, тенге без НДС]]</f>
        <v>0</v>
      </c>
      <c r="AC6896" s="52"/>
      <c r="AD6896" s="52"/>
      <c r="AE6896" s="52"/>
    </row>
    <row r="6897" spans="2:31" x14ac:dyDescent="0.3">
      <c r="B6897" s="4" t="e">
        <f>VLOOKUP(Таблица1[[#This Row],[Наименование Заказчика]],Таблица3[],2,FALSE)</f>
        <v>#N/A</v>
      </c>
      <c r="C6897" s="4" t="e">
        <f>VLOOKUP(Таблица1[[#This Row],[Наименование Заказчика]],Таблица3[],3,FALSE)</f>
        <v>#N/A</v>
      </c>
      <c r="N6897" s="38" t="e">
        <f>VLOOKUP(Таблица1[[#This Row],[Код основания для проведения закупки с применением особого порядка]],Таблица4[#All],3,FALSE)</f>
        <v>#N/A</v>
      </c>
      <c r="O6897" s="52"/>
      <c r="P6897" s="52"/>
      <c r="Q6897" s="52"/>
      <c r="R6897" s="52"/>
      <c r="S6897" s="38" t="e">
        <f>VLOOKUP(Таблица1[[#This Row],[Код страны поставки ТРУ]],Таблица8[],3,FALSE)</f>
        <v>#N/A</v>
      </c>
      <c r="T6897" s="52"/>
      <c r="U6897" s="52"/>
      <c r="V6897" s="38" t="e">
        <f>VLOOKUP(Таблица1[[#This Row],[Код условия поставки по ИНКОТЕРМС 2010]],Таблица10[],2,FALSE)</f>
        <v>#N/A</v>
      </c>
      <c r="X6897" s="4" t="e">
        <f>VLOOKUP(Таблица1[[#This Row],[Код единицы измерения]],Таблица37[#All],2,FALSE)</f>
        <v>#N/A</v>
      </c>
      <c r="Z6897" s="56"/>
      <c r="AA6897" s="56"/>
      <c r="AB6897" s="57">
        <f>Таблица1[[#This Row],[Кол-во/объем]]*Таблица1[[#This Row],[Маркетинговая цена за единицу, тенге без НДС]]</f>
        <v>0</v>
      </c>
      <c r="AC6897" s="52"/>
      <c r="AD6897" s="52"/>
      <c r="AE6897" s="52"/>
    </row>
    <row r="6898" spans="2:31" x14ac:dyDescent="0.3">
      <c r="B6898" s="4" t="e">
        <f>VLOOKUP(Таблица1[[#This Row],[Наименование Заказчика]],Таблица3[],2,FALSE)</f>
        <v>#N/A</v>
      </c>
      <c r="C6898" s="4" t="e">
        <f>VLOOKUP(Таблица1[[#This Row],[Наименование Заказчика]],Таблица3[],3,FALSE)</f>
        <v>#N/A</v>
      </c>
      <c r="N6898" s="38" t="e">
        <f>VLOOKUP(Таблица1[[#This Row],[Код основания для проведения закупки с применением особого порядка]],Таблица4[#All],3,FALSE)</f>
        <v>#N/A</v>
      </c>
      <c r="O6898" s="52"/>
      <c r="P6898" s="52"/>
      <c r="Q6898" s="52"/>
      <c r="R6898" s="52"/>
      <c r="S6898" s="38" t="e">
        <f>VLOOKUP(Таблица1[[#This Row],[Код страны поставки ТРУ]],Таблица8[],3,FALSE)</f>
        <v>#N/A</v>
      </c>
      <c r="T6898" s="52"/>
      <c r="U6898" s="52"/>
      <c r="V6898" s="38" t="e">
        <f>VLOOKUP(Таблица1[[#This Row],[Код условия поставки по ИНКОТЕРМС 2010]],Таблица10[],2,FALSE)</f>
        <v>#N/A</v>
      </c>
      <c r="X6898" s="4" t="e">
        <f>VLOOKUP(Таблица1[[#This Row],[Код единицы измерения]],Таблица37[#All],2,FALSE)</f>
        <v>#N/A</v>
      </c>
      <c r="Z6898" s="56"/>
      <c r="AA6898" s="56"/>
      <c r="AB6898" s="57">
        <f>Таблица1[[#This Row],[Кол-во/объем]]*Таблица1[[#This Row],[Маркетинговая цена за единицу, тенге без НДС]]</f>
        <v>0</v>
      </c>
      <c r="AC6898" s="52"/>
      <c r="AD6898" s="52"/>
      <c r="AE6898" s="52"/>
    </row>
    <row r="6899" spans="2:31" x14ac:dyDescent="0.3">
      <c r="B6899" s="4" t="e">
        <f>VLOOKUP(Таблица1[[#This Row],[Наименование Заказчика]],Таблица3[],2,FALSE)</f>
        <v>#N/A</v>
      </c>
      <c r="C6899" s="4" t="e">
        <f>VLOOKUP(Таблица1[[#This Row],[Наименование Заказчика]],Таблица3[],3,FALSE)</f>
        <v>#N/A</v>
      </c>
      <c r="N6899" s="38" t="e">
        <f>VLOOKUP(Таблица1[[#This Row],[Код основания для проведения закупки с применением особого порядка]],Таблица4[#All],3,FALSE)</f>
        <v>#N/A</v>
      </c>
      <c r="O6899" s="52"/>
      <c r="P6899" s="52"/>
      <c r="Q6899" s="52"/>
      <c r="R6899" s="52"/>
      <c r="S6899" s="38" t="e">
        <f>VLOOKUP(Таблица1[[#This Row],[Код страны поставки ТРУ]],Таблица8[],3,FALSE)</f>
        <v>#N/A</v>
      </c>
      <c r="T6899" s="52"/>
      <c r="U6899" s="52"/>
      <c r="V6899" s="38" t="e">
        <f>VLOOKUP(Таблица1[[#This Row],[Код условия поставки по ИНКОТЕРМС 2010]],Таблица10[],2,FALSE)</f>
        <v>#N/A</v>
      </c>
      <c r="X6899" s="4" t="e">
        <f>VLOOKUP(Таблица1[[#This Row],[Код единицы измерения]],Таблица37[#All],2,FALSE)</f>
        <v>#N/A</v>
      </c>
      <c r="Z6899" s="56"/>
      <c r="AA6899" s="56"/>
      <c r="AB6899" s="57">
        <f>Таблица1[[#This Row],[Кол-во/объем]]*Таблица1[[#This Row],[Маркетинговая цена за единицу, тенге без НДС]]</f>
        <v>0</v>
      </c>
      <c r="AC6899" s="52"/>
      <c r="AD6899" s="52"/>
      <c r="AE6899" s="52"/>
    </row>
    <row r="6900" spans="2:31" x14ac:dyDescent="0.3">
      <c r="B6900" s="4" t="e">
        <f>VLOOKUP(Таблица1[[#This Row],[Наименование Заказчика]],Таблица3[],2,FALSE)</f>
        <v>#N/A</v>
      </c>
      <c r="C6900" s="4" t="e">
        <f>VLOOKUP(Таблица1[[#This Row],[Наименование Заказчика]],Таблица3[],3,FALSE)</f>
        <v>#N/A</v>
      </c>
      <c r="N6900" s="38" t="e">
        <f>VLOOKUP(Таблица1[[#This Row],[Код основания для проведения закупки с применением особого порядка]],Таблица4[#All],3,FALSE)</f>
        <v>#N/A</v>
      </c>
      <c r="O6900" s="52"/>
      <c r="P6900" s="52"/>
      <c r="Q6900" s="52"/>
      <c r="R6900" s="52"/>
      <c r="S6900" s="38" t="e">
        <f>VLOOKUP(Таблица1[[#This Row],[Код страны поставки ТРУ]],Таблица8[],3,FALSE)</f>
        <v>#N/A</v>
      </c>
      <c r="T6900" s="52"/>
      <c r="U6900" s="52"/>
      <c r="V6900" s="38" t="e">
        <f>VLOOKUP(Таблица1[[#This Row],[Код условия поставки по ИНКОТЕРМС 2010]],Таблица10[],2,FALSE)</f>
        <v>#N/A</v>
      </c>
      <c r="X6900" s="4" t="e">
        <f>VLOOKUP(Таблица1[[#This Row],[Код единицы измерения]],Таблица37[#All],2,FALSE)</f>
        <v>#N/A</v>
      </c>
      <c r="Z6900" s="56"/>
      <c r="AA6900" s="56"/>
      <c r="AB6900" s="57">
        <f>Таблица1[[#This Row],[Кол-во/объем]]*Таблица1[[#This Row],[Маркетинговая цена за единицу, тенге без НДС]]</f>
        <v>0</v>
      </c>
      <c r="AC6900" s="52"/>
      <c r="AD6900" s="52"/>
      <c r="AE6900" s="52"/>
    </row>
    <row r="6901" spans="2:31" x14ac:dyDescent="0.3">
      <c r="B6901" s="4" t="e">
        <f>VLOOKUP(Таблица1[[#This Row],[Наименование Заказчика]],Таблица3[],2,FALSE)</f>
        <v>#N/A</v>
      </c>
      <c r="C6901" s="4" t="e">
        <f>VLOOKUP(Таблица1[[#This Row],[Наименование Заказчика]],Таблица3[],3,FALSE)</f>
        <v>#N/A</v>
      </c>
      <c r="N6901" s="38" t="e">
        <f>VLOOKUP(Таблица1[[#This Row],[Код основания для проведения закупки с применением особого порядка]],Таблица4[#All],3,FALSE)</f>
        <v>#N/A</v>
      </c>
      <c r="O6901" s="52"/>
      <c r="P6901" s="52"/>
      <c r="Q6901" s="52"/>
      <c r="R6901" s="52"/>
      <c r="S6901" s="38" t="e">
        <f>VLOOKUP(Таблица1[[#This Row],[Код страны поставки ТРУ]],Таблица8[],3,FALSE)</f>
        <v>#N/A</v>
      </c>
      <c r="T6901" s="52"/>
      <c r="U6901" s="52"/>
      <c r="V6901" s="38" t="e">
        <f>VLOOKUP(Таблица1[[#This Row],[Код условия поставки по ИНКОТЕРМС 2010]],Таблица10[],2,FALSE)</f>
        <v>#N/A</v>
      </c>
      <c r="X6901" s="4" t="e">
        <f>VLOOKUP(Таблица1[[#This Row],[Код единицы измерения]],Таблица37[#All],2,FALSE)</f>
        <v>#N/A</v>
      </c>
      <c r="Z6901" s="56"/>
      <c r="AA6901" s="56"/>
      <c r="AB6901" s="57">
        <f>Таблица1[[#This Row],[Кол-во/объем]]*Таблица1[[#This Row],[Маркетинговая цена за единицу, тенге без НДС]]</f>
        <v>0</v>
      </c>
      <c r="AC6901" s="52"/>
      <c r="AD6901" s="52"/>
      <c r="AE6901" s="52"/>
    </row>
    <row r="6902" spans="2:31" x14ac:dyDescent="0.3">
      <c r="B6902" s="4" t="e">
        <f>VLOOKUP(Таблица1[[#This Row],[Наименование Заказчика]],Таблица3[],2,FALSE)</f>
        <v>#N/A</v>
      </c>
      <c r="C6902" s="4" t="e">
        <f>VLOOKUP(Таблица1[[#This Row],[Наименование Заказчика]],Таблица3[],3,FALSE)</f>
        <v>#N/A</v>
      </c>
      <c r="N6902" s="38" t="e">
        <f>VLOOKUP(Таблица1[[#This Row],[Код основания для проведения закупки с применением особого порядка]],Таблица4[#All],3,FALSE)</f>
        <v>#N/A</v>
      </c>
      <c r="O6902" s="52"/>
      <c r="P6902" s="52"/>
      <c r="Q6902" s="52"/>
      <c r="R6902" s="52"/>
      <c r="S6902" s="38" t="e">
        <f>VLOOKUP(Таблица1[[#This Row],[Код страны поставки ТРУ]],Таблица8[],3,FALSE)</f>
        <v>#N/A</v>
      </c>
      <c r="T6902" s="52"/>
      <c r="U6902" s="52"/>
      <c r="V6902" s="38" t="e">
        <f>VLOOKUP(Таблица1[[#This Row],[Код условия поставки по ИНКОТЕРМС 2010]],Таблица10[],2,FALSE)</f>
        <v>#N/A</v>
      </c>
      <c r="X6902" s="4" t="e">
        <f>VLOOKUP(Таблица1[[#This Row],[Код единицы измерения]],Таблица37[#All],2,FALSE)</f>
        <v>#N/A</v>
      </c>
      <c r="Z6902" s="56"/>
      <c r="AA6902" s="56"/>
      <c r="AB6902" s="57">
        <f>Таблица1[[#This Row],[Кол-во/объем]]*Таблица1[[#This Row],[Маркетинговая цена за единицу, тенге без НДС]]</f>
        <v>0</v>
      </c>
      <c r="AC6902" s="52"/>
      <c r="AD6902" s="52"/>
      <c r="AE6902" s="52"/>
    </row>
    <row r="6903" spans="2:31" x14ac:dyDescent="0.3">
      <c r="B6903" s="4" t="e">
        <f>VLOOKUP(Таблица1[[#This Row],[Наименование Заказчика]],Таблица3[],2,FALSE)</f>
        <v>#N/A</v>
      </c>
      <c r="C6903" s="4" t="e">
        <f>VLOOKUP(Таблица1[[#This Row],[Наименование Заказчика]],Таблица3[],3,FALSE)</f>
        <v>#N/A</v>
      </c>
      <c r="N6903" s="38" t="e">
        <f>VLOOKUP(Таблица1[[#This Row],[Код основания для проведения закупки с применением особого порядка]],Таблица4[#All],3,FALSE)</f>
        <v>#N/A</v>
      </c>
      <c r="O6903" s="52"/>
      <c r="P6903" s="52"/>
      <c r="Q6903" s="52"/>
      <c r="R6903" s="52"/>
      <c r="S6903" s="38" t="e">
        <f>VLOOKUP(Таблица1[[#This Row],[Код страны поставки ТРУ]],Таблица8[],3,FALSE)</f>
        <v>#N/A</v>
      </c>
      <c r="T6903" s="52"/>
      <c r="U6903" s="52"/>
      <c r="V6903" s="38" t="e">
        <f>VLOOKUP(Таблица1[[#This Row],[Код условия поставки по ИНКОТЕРМС 2010]],Таблица10[],2,FALSE)</f>
        <v>#N/A</v>
      </c>
      <c r="X6903" s="4" t="e">
        <f>VLOOKUP(Таблица1[[#This Row],[Код единицы измерения]],Таблица37[#All],2,FALSE)</f>
        <v>#N/A</v>
      </c>
      <c r="Z6903" s="56"/>
      <c r="AA6903" s="56"/>
      <c r="AB6903" s="57">
        <f>Таблица1[[#This Row],[Кол-во/объем]]*Таблица1[[#This Row],[Маркетинговая цена за единицу, тенге без НДС]]</f>
        <v>0</v>
      </c>
      <c r="AC6903" s="52"/>
      <c r="AD6903" s="52"/>
      <c r="AE6903" s="52"/>
    </row>
    <row r="6904" spans="2:31" x14ac:dyDescent="0.3">
      <c r="B6904" s="4" t="e">
        <f>VLOOKUP(Таблица1[[#This Row],[Наименование Заказчика]],Таблица3[],2,FALSE)</f>
        <v>#N/A</v>
      </c>
      <c r="C6904" s="4" t="e">
        <f>VLOOKUP(Таблица1[[#This Row],[Наименование Заказчика]],Таблица3[],3,FALSE)</f>
        <v>#N/A</v>
      </c>
      <c r="N6904" s="38" t="e">
        <f>VLOOKUP(Таблица1[[#This Row],[Код основания для проведения закупки с применением особого порядка]],Таблица4[#All],3,FALSE)</f>
        <v>#N/A</v>
      </c>
      <c r="O6904" s="52"/>
      <c r="P6904" s="52"/>
      <c r="Q6904" s="52"/>
      <c r="R6904" s="52"/>
      <c r="S6904" s="38" t="e">
        <f>VLOOKUP(Таблица1[[#This Row],[Код страны поставки ТРУ]],Таблица8[],3,FALSE)</f>
        <v>#N/A</v>
      </c>
      <c r="T6904" s="52"/>
      <c r="U6904" s="52"/>
      <c r="V6904" s="38" t="e">
        <f>VLOOKUP(Таблица1[[#This Row],[Код условия поставки по ИНКОТЕРМС 2010]],Таблица10[],2,FALSE)</f>
        <v>#N/A</v>
      </c>
      <c r="X6904" s="4" t="e">
        <f>VLOOKUP(Таблица1[[#This Row],[Код единицы измерения]],Таблица37[#All],2,FALSE)</f>
        <v>#N/A</v>
      </c>
      <c r="Z6904" s="56"/>
      <c r="AA6904" s="56"/>
      <c r="AB6904" s="57">
        <f>Таблица1[[#This Row],[Кол-во/объем]]*Таблица1[[#This Row],[Маркетинговая цена за единицу, тенге без НДС]]</f>
        <v>0</v>
      </c>
      <c r="AC6904" s="52"/>
      <c r="AD6904" s="52"/>
      <c r="AE6904" s="52"/>
    </row>
    <row r="6905" spans="2:31" x14ac:dyDescent="0.3">
      <c r="B6905" s="4" t="e">
        <f>VLOOKUP(Таблица1[[#This Row],[Наименование Заказчика]],Таблица3[],2,FALSE)</f>
        <v>#N/A</v>
      </c>
      <c r="C6905" s="4" t="e">
        <f>VLOOKUP(Таблица1[[#This Row],[Наименование Заказчика]],Таблица3[],3,FALSE)</f>
        <v>#N/A</v>
      </c>
      <c r="N6905" s="38" t="e">
        <f>VLOOKUP(Таблица1[[#This Row],[Код основания для проведения закупки с применением особого порядка]],Таблица4[#All],3,FALSE)</f>
        <v>#N/A</v>
      </c>
      <c r="O6905" s="52"/>
      <c r="P6905" s="52"/>
      <c r="Q6905" s="52"/>
      <c r="R6905" s="52"/>
      <c r="S6905" s="38" t="e">
        <f>VLOOKUP(Таблица1[[#This Row],[Код страны поставки ТРУ]],Таблица8[],3,FALSE)</f>
        <v>#N/A</v>
      </c>
      <c r="T6905" s="52"/>
      <c r="U6905" s="52"/>
      <c r="V6905" s="38" t="e">
        <f>VLOOKUP(Таблица1[[#This Row],[Код условия поставки по ИНКОТЕРМС 2010]],Таблица10[],2,FALSE)</f>
        <v>#N/A</v>
      </c>
      <c r="X6905" s="4" t="e">
        <f>VLOOKUP(Таблица1[[#This Row],[Код единицы измерения]],Таблица37[#All],2,FALSE)</f>
        <v>#N/A</v>
      </c>
      <c r="Z6905" s="56"/>
      <c r="AA6905" s="56"/>
      <c r="AB6905" s="57">
        <f>Таблица1[[#This Row],[Кол-во/объем]]*Таблица1[[#This Row],[Маркетинговая цена за единицу, тенге без НДС]]</f>
        <v>0</v>
      </c>
      <c r="AC6905" s="52"/>
      <c r="AD6905" s="52"/>
      <c r="AE6905" s="52"/>
    </row>
    <row r="6906" spans="2:31" x14ac:dyDescent="0.3">
      <c r="B6906" s="4" t="e">
        <f>VLOOKUP(Таблица1[[#This Row],[Наименование Заказчика]],Таблица3[],2,FALSE)</f>
        <v>#N/A</v>
      </c>
      <c r="C6906" s="4" t="e">
        <f>VLOOKUP(Таблица1[[#This Row],[Наименование Заказчика]],Таблица3[],3,FALSE)</f>
        <v>#N/A</v>
      </c>
      <c r="N6906" s="38" t="e">
        <f>VLOOKUP(Таблица1[[#This Row],[Код основания для проведения закупки с применением особого порядка]],Таблица4[#All],3,FALSE)</f>
        <v>#N/A</v>
      </c>
      <c r="O6906" s="52"/>
      <c r="P6906" s="52"/>
      <c r="Q6906" s="52"/>
      <c r="R6906" s="52"/>
      <c r="S6906" s="38" t="e">
        <f>VLOOKUP(Таблица1[[#This Row],[Код страны поставки ТРУ]],Таблица8[],3,FALSE)</f>
        <v>#N/A</v>
      </c>
      <c r="T6906" s="52"/>
      <c r="U6906" s="52"/>
      <c r="V6906" s="38" t="e">
        <f>VLOOKUP(Таблица1[[#This Row],[Код условия поставки по ИНКОТЕРМС 2010]],Таблица10[],2,FALSE)</f>
        <v>#N/A</v>
      </c>
      <c r="X6906" s="4" t="e">
        <f>VLOOKUP(Таблица1[[#This Row],[Код единицы измерения]],Таблица37[#All],2,FALSE)</f>
        <v>#N/A</v>
      </c>
      <c r="Z6906" s="56"/>
      <c r="AA6906" s="56"/>
      <c r="AB6906" s="57">
        <f>Таблица1[[#This Row],[Кол-во/объем]]*Таблица1[[#This Row],[Маркетинговая цена за единицу, тенге без НДС]]</f>
        <v>0</v>
      </c>
      <c r="AC6906" s="52"/>
      <c r="AD6906" s="52"/>
      <c r="AE6906" s="52"/>
    </row>
    <row r="6907" spans="2:31" x14ac:dyDescent="0.3">
      <c r="B6907" s="4" t="e">
        <f>VLOOKUP(Таблица1[[#This Row],[Наименование Заказчика]],Таблица3[],2,FALSE)</f>
        <v>#N/A</v>
      </c>
      <c r="C6907" s="4" t="e">
        <f>VLOOKUP(Таблица1[[#This Row],[Наименование Заказчика]],Таблица3[],3,FALSE)</f>
        <v>#N/A</v>
      </c>
      <c r="N6907" s="38" t="e">
        <f>VLOOKUP(Таблица1[[#This Row],[Код основания для проведения закупки с применением особого порядка]],Таблица4[#All],3,FALSE)</f>
        <v>#N/A</v>
      </c>
      <c r="O6907" s="52"/>
      <c r="P6907" s="52"/>
      <c r="Q6907" s="52"/>
      <c r="R6907" s="52"/>
      <c r="S6907" s="38" t="e">
        <f>VLOOKUP(Таблица1[[#This Row],[Код страны поставки ТРУ]],Таблица8[],3,FALSE)</f>
        <v>#N/A</v>
      </c>
      <c r="T6907" s="52"/>
      <c r="U6907" s="52"/>
      <c r="V6907" s="38" t="e">
        <f>VLOOKUP(Таблица1[[#This Row],[Код условия поставки по ИНКОТЕРМС 2010]],Таблица10[],2,FALSE)</f>
        <v>#N/A</v>
      </c>
      <c r="X6907" s="4" t="e">
        <f>VLOOKUP(Таблица1[[#This Row],[Код единицы измерения]],Таблица37[#All],2,FALSE)</f>
        <v>#N/A</v>
      </c>
      <c r="Z6907" s="56"/>
      <c r="AA6907" s="56"/>
      <c r="AB6907" s="57">
        <f>Таблица1[[#This Row],[Кол-во/объем]]*Таблица1[[#This Row],[Маркетинговая цена за единицу, тенге без НДС]]</f>
        <v>0</v>
      </c>
      <c r="AC6907" s="52"/>
      <c r="AD6907" s="52"/>
      <c r="AE6907" s="52"/>
    </row>
    <row r="6908" spans="2:31" x14ac:dyDescent="0.3">
      <c r="B6908" s="4" t="e">
        <f>VLOOKUP(Таблица1[[#This Row],[Наименование Заказчика]],Таблица3[],2,FALSE)</f>
        <v>#N/A</v>
      </c>
      <c r="C6908" s="4" t="e">
        <f>VLOOKUP(Таблица1[[#This Row],[Наименование Заказчика]],Таблица3[],3,FALSE)</f>
        <v>#N/A</v>
      </c>
      <c r="N6908" s="38" t="e">
        <f>VLOOKUP(Таблица1[[#This Row],[Код основания для проведения закупки с применением особого порядка]],Таблица4[#All],3,FALSE)</f>
        <v>#N/A</v>
      </c>
      <c r="O6908" s="52"/>
      <c r="P6908" s="52"/>
      <c r="Q6908" s="52"/>
      <c r="R6908" s="52"/>
      <c r="S6908" s="38" t="e">
        <f>VLOOKUP(Таблица1[[#This Row],[Код страны поставки ТРУ]],Таблица8[],3,FALSE)</f>
        <v>#N/A</v>
      </c>
      <c r="T6908" s="52"/>
      <c r="U6908" s="52"/>
      <c r="V6908" s="38" t="e">
        <f>VLOOKUP(Таблица1[[#This Row],[Код условия поставки по ИНКОТЕРМС 2010]],Таблица10[],2,FALSE)</f>
        <v>#N/A</v>
      </c>
      <c r="X6908" s="4" t="e">
        <f>VLOOKUP(Таблица1[[#This Row],[Код единицы измерения]],Таблица37[#All],2,FALSE)</f>
        <v>#N/A</v>
      </c>
      <c r="Z6908" s="56"/>
      <c r="AA6908" s="56"/>
      <c r="AB6908" s="57">
        <f>Таблица1[[#This Row],[Кол-во/объем]]*Таблица1[[#This Row],[Маркетинговая цена за единицу, тенге без НДС]]</f>
        <v>0</v>
      </c>
      <c r="AC6908" s="52"/>
      <c r="AD6908" s="52"/>
      <c r="AE6908" s="52"/>
    </row>
    <row r="6909" spans="2:31" x14ac:dyDescent="0.3">
      <c r="B6909" s="4" t="e">
        <f>VLOOKUP(Таблица1[[#This Row],[Наименование Заказчика]],Таблица3[],2,FALSE)</f>
        <v>#N/A</v>
      </c>
      <c r="C6909" s="4" t="e">
        <f>VLOOKUP(Таблица1[[#This Row],[Наименование Заказчика]],Таблица3[],3,FALSE)</f>
        <v>#N/A</v>
      </c>
      <c r="N6909" s="38" t="e">
        <f>VLOOKUP(Таблица1[[#This Row],[Код основания для проведения закупки с применением особого порядка]],Таблица4[#All],3,FALSE)</f>
        <v>#N/A</v>
      </c>
      <c r="O6909" s="52"/>
      <c r="P6909" s="52"/>
      <c r="Q6909" s="52"/>
      <c r="R6909" s="52"/>
      <c r="S6909" s="38" t="e">
        <f>VLOOKUP(Таблица1[[#This Row],[Код страны поставки ТРУ]],Таблица8[],3,FALSE)</f>
        <v>#N/A</v>
      </c>
      <c r="T6909" s="52"/>
      <c r="U6909" s="52"/>
      <c r="V6909" s="38" t="e">
        <f>VLOOKUP(Таблица1[[#This Row],[Код условия поставки по ИНКОТЕРМС 2010]],Таблица10[],2,FALSE)</f>
        <v>#N/A</v>
      </c>
      <c r="X6909" s="4" t="e">
        <f>VLOOKUP(Таблица1[[#This Row],[Код единицы измерения]],Таблица37[#All],2,FALSE)</f>
        <v>#N/A</v>
      </c>
      <c r="Z6909" s="56"/>
      <c r="AA6909" s="56"/>
      <c r="AB6909" s="57">
        <f>Таблица1[[#This Row],[Кол-во/объем]]*Таблица1[[#This Row],[Маркетинговая цена за единицу, тенге без НДС]]</f>
        <v>0</v>
      </c>
      <c r="AC6909" s="52"/>
      <c r="AD6909" s="52"/>
      <c r="AE6909" s="52"/>
    </row>
    <row r="6910" spans="2:31" x14ac:dyDescent="0.3">
      <c r="B6910" s="4" t="e">
        <f>VLOOKUP(Таблица1[[#This Row],[Наименование Заказчика]],Таблица3[],2,FALSE)</f>
        <v>#N/A</v>
      </c>
      <c r="C6910" s="4" t="e">
        <f>VLOOKUP(Таблица1[[#This Row],[Наименование Заказчика]],Таблица3[],3,FALSE)</f>
        <v>#N/A</v>
      </c>
      <c r="N6910" s="38" t="e">
        <f>VLOOKUP(Таблица1[[#This Row],[Код основания для проведения закупки с применением особого порядка]],Таблица4[#All],3,FALSE)</f>
        <v>#N/A</v>
      </c>
      <c r="O6910" s="52"/>
      <c r="P6910" s="52"/>
      <c r="Q6910" s="52"/>
      <c r="R6910" s="52"/>
      <c r="S6910" s="38" t="e">
        <f>VLOOKUP(Таблица1[[#This Row],[Код страны поставки ТРУ]],Таблица8[],3,FALSE)</f>
        <v>#N/A</v>
      </c>
      <c r="T6910" s="52"/>
      <c r="U6910" s="52"/>
      <c r="V6910" s="38" t="e">
        <f>VLOOKUP(Таблица1[[#This Row],[Код условия поставки по ИНКОТЕРМС 2010]],Таблица10[],2,FALSE)</f>
        <v>#N/A</v>
      </c>
      <c r="X6910" s="4" t="e">
        <f>VLOOKUP(Таблица1[[#This Row],[Код единицы измерения]],Таблица37[#All],2,FALSE)</f>
        <v>#N/A</v>
      </c>
      <c r="Z6910" s="56"/>
      <c r="AA6910" s="56"/>
      <c r="AB6910" s="57">
        <f>Таблица1[[#This Row],[Кол-во/объем]]*Таблица1[[#This Row],[Маркетинговая цена за единицу, тенге без НДС]]</f>
        <v>0</v>
      </c>
      <c r="AC6910" s="52"/>
      <c r="AD6910" s="52"/>
      <c r="AE6910" s="52"/>
    </row>
    <row r="6911" spans="2:31" x14ac:dyDescent="0.3">
      <c r="B6911" s="4" t="e">
        <f>VLOOKUP(Таблица1[[#This Row],[Наименование Заказчика]],Таблица3[],2,FALSE)</f>
        <v>#N/A</v>
      </c>
      <c r="C6911" s="4" t="e">
        <f>VLOOKUP(Таблица1[[#This Row],[Наименование Заказчика]],Таблица3[],3,FALSE)</f>
        <v>#N/A</v>
      </c>
      <c r="N6911" s="38" t="e">
        <f>VLOOKUP(Таблица1[[#This Row],[Код основания для проведения закупки с применением особого порядка]],Таблица4[#All],3,FALSE)</f>
        <v>#N/A</v>
      </c>
      <c r="O6911" s="52"/>
      <c r="P6911" s="52"/>
      <c r="Q6911" s="52"/>
      <c r="R6911" s="52"/>
      <c r="S6911" s="38" t="e">
        <f>VLOOKUP(Таблица1[[#This Row],[Код страны поставки ТРУ]],Таблица8[],3,FALSE)</f>
        <v>#N/A</v>
      </c>
      <c r="T6911" s="52"/>
      <c r="U6911" s="52"/>
      <c r="V6911" s="38" t="e">
        <f>VLOOKUP(Таблица1[[#This Row],[Код условия поставки по ИНКОТЕРМС 2010]],Таблица10[],2,FALSE)</f>
        <v>#N/A</v>
      </c>
      <c r="X6911" s="4" t="e">
        <f>VLOOKUP(Таблица1[[#This Row],[Код единицы измерения]],Таблица37[#All],2,FALSE)</f>
        <v>#N/A</v>
      </c>
      <c r="Z6911" s="56"/>
      <c r="AA6911" s="56"/>
      <c r="AB6911" s="57">
        <f>Таблица1[[#This Row],[Кол-во/объем]]*Таблица1[[#This Row],[Маркетинговая цена за единицу, тенге без НДС]]</f>
        <v>0</v>
      </c>
      <c r="AC6911" s="52"/>
      <c r="AD6911" s="52"/>
      <c r="AE6911" s="52"/>
    </row>
    <row r="6912" spans="2:31" x14ac:dyDescent="0.3">
      <c r="B6912" s="4" t="e">
        <f>VLOOKUP(Таблица1[[#This Row],[Наименование Заказчика]],Таблица3[],2,FALSE)</f>
        <v>#N/A</v>
      </c>
      <c r="C6912" s="4" t="e">
        <f>VLOOKUP(Таблица1[[#This Row],[Наименование Заказчика]],Таблица3[],3,FALSE)</f>
        <v>#N/A</v>
      </c>
      <c r="N6912" s="38" t="e">
        <f>VLOOKUP(Таблица1[[#This Row],[Код основания для проведения закупки с применением особого порядка]],Таблица4[#All],3,FALSE)</f>
        <v>#N/A</v>
      </c>
      <c r="O6912" s="52"/>
      <c r="P6912" s="52"/>
      <c r="Q6912" s="52"/>
      <c r="R6912" s="52"/>
      <c r="S6912" s="38" t="e">
        <f>VLOOKUP(Таблица1[[#This Row],[Код страны поставки ТРУ]],Таблица8[],3,FALSE)</f>
        <v>#N/A</v>
      </c>
      <c r="T6912" s="52"/>
      <c r="U6912" s="52"/>
      <c r="V6912" s="38" t="e">
        <f>VLOOKUP(Таблица1[[#This Row],[Код условия поставки по ИНКОТЕРМС 2010]],Таблица10[],2,FALSE)</f>
        <v>#N/A</v>
      </c>
      <c r="X6912" s="4" t="e">
        <f>VLOOKUP(Таблица1[[#This Row],[Код единицы измерения]],Таблица37[#All],2,FALSE)</f>
        <v>#N/A</v>
      </c>
      <c r="Z6912" s="56"/>
      <c r="AA6912" s="56"/>
      <c r="AB6912" s="57">
        <f>Таблица1[[#This Row],[Кол-во/объем]]*Таблица1[[#This Row],[Маркетинговая цена за единицу, тенге без НДС]]</f>
        <v>0</v>
      </c>
      <c r="AC6912" s="52"/>
      <c r="AD6912" s="52"/>
      <c r="AE6912" s="52"/>
    </row>
    <row r="6913" spans="2:31" x14ac:dyDescent="0.3">
      <c r="B6913" s="4" t="e">
        <f>VLOOKUP(Таблица1[[#This Row],[Наименование Заказчика]],Таблица3[],2,FALSE)</f>
        <v>#N/A</v>
      </c>
      <c r="C6913" s="4" t="e">
        <f>VLOOKUP(Таблица1[[#This Row],[Наименование Заказчика]],Таблица3[],3,FALSE)</f>
        <v>#N/A</v>
      </c>
      <c r="N6913" s="38" t="e">
        <f>VLOOKUP(Таблица1[[#This Row],[Код основания для проведения закупки с применением особого порядка]],Таблица4[#All],3,FALSE)</f>
        <v>#N/A</v>
      </c>
      <c r="O6913" s="52"/>
      <c r="P6913" s="52"/>
      <c r="Q6913" s="52"/>
      <c r="R6913" s="52"/>
      <c r="S6913" s="38" t="e">
        <f>VLOOKUP(Таблица1[[#This Row],[Код страны поставки ТРУ]],Таблица8[],3,FALSE)</f>
        <v>#N/A</v>
      </c>
      <c r="T6913" s="52"/>
      <c r="U6913" s="52"/>
      <c r="V6913" s="38" t="e">
        <f>VLOOKUP(Таблица1[[#This Row],[Код условия поставки по ИНКОТЕРМС 2010]],Таблица10[],2,FALSE)</f>
        <v>#N/A</v>
      </c>
      <c r="X6913" s="4" t="e">
        <f>VLOOKUP(Таблица1[[#This Row],[Код единицы измерения]],Таблица37[#All],2,FALSE)</f>
        <v>#N/A</v>
      </c>
      <c r="Z6913" s="56"/>
      <c r="AA6913" s="56"/>
      <c r="AB6913" s="57">
        <f>Таблица1[[#This Row],[Кол-во/объем]]*Таблица1[[#This Row],[Маркетинговая цена за единицу, тенге без НДС]]</f>
        <v>0</v>
      </c>
      <c r="AC6913" s="52"/>
      <c r="AD6913" s="52"/>
      <c r="AE6913" s="52"/>
    </row>
    <row r="6914" spans="2:31" x14ac:dyDescent="0.3">
      <c r="B6914" s="4" t="e">
        <f>VLOOKUP(Таблица1[[#This Row],[Наименование Заказчика]],Таблица3[],2,FALSE)</f>
        <v>#N/A</v>
      </c>
      <c r="C6914" s="4" t="e">
        <f>VLOOKUP(Таблица1[[#This Row],[Наименование Заказчика]],Таблица3[],3,FALSE)</f>
        <v>#N/A</v>
      </c>
      <c r="N6914" s="38" t="e">
        <f>VLOOKUP(Таблица1[[#This Row],[Код основания для проведения закупки с применением особого порядка]],Таблица4[#All],3,FALSE)</f>
        <v>#N/A</v>
      </c>
      <c r="O6914" s="52"/>
      <c r="P6914" s="52"/>
      <c r="Q6914" s="52"/>
      <c r="R6914" s="52"/>
      <c r="S6914" s="38" t="e">
        <f>VLOOKUP(Таблица1[[#This Row],[Код страны поставки ТРУ]],Таблица8[],3,FALSE)</f>
        <v>#N/A</v>
      </c>
      <c r="T6914" s="52"/>
      <c r="U6914" s="52"/>
      <c r="V6914" s="38" t="e">
        <f>VLOOKUP(Таблица1[[#This Row],[Код условия поставки по ИНКОТЕРМС 2010]],Таблица10[],2,FALSE)</f>
        <v>#N/A</v>
      </c>
      <c r="X6914" s="4" t="e">
        <f>VLOOKUP(Таблица1[[#This Row],[Код единицы измерения]],Таблица37[#All],2,FALSE)</f>
        <v>#N/A</v>
      </c>
      <c r="Z6914" s="56"/>
      <c r="AA6914" s="56"/>
      <c r="AB6914" s="57">
        <f>Таблица1[[#This Row],[Кол-во/объем]]*Таблица1[[#This Row],[Маркетинговая цена за единицу, тенге без НДС]]</f>
        <v>0</v>
      </c>
      <c r="AC6914" s="52"/>
      <c r="AD6914" s="52"/>
      <c r="AE6914" s="52"/>
    </row>
    <row r="6915" spans="2:31" x14ac:dyDescent="0.3">
      <c r="B6915" s="4" t="e">
        <f>VLOOKUP(Таблица1[[#This Row],[Наименование Заказчика]],Таблица3[],2,FALSE)</f>
        <v>#N/A</v>
      </c>
      <c r="C6915" s="4" t="e">
        <f>VLOOKUP(Таблица1[[#This Row],[Наименование Заказчика]],Таблица3[],3,FALSE)</f>
        <v>#N/A</v>
      </c>
      <c r="N6915" s="38" t="e">
        <f>VLOOKUP(Таблица1[[#This Row],[Код основания для проведения закупки с применением особого порядка]],Таблица4[#All],3,FALSE)</f>
        <v>#N/A</v>
      </c>
      <c r="O6915" s="52"/>
      <c r="P6915" s="52"/>
      <c r="Q6915" s="52"/>
      <c r="R6915" s="52"/>
      <c r="S6915" s="38" t="e">
        <f>VLOOKUP(Таблица1[[#This Row],[Код страны поставки ТРУ]],Таблица8[],3,FALSE)</f>
        <v>#N/A</v>
      </c>
      <c r="T6915" s="52"/>
      <c r="U6915" s="52"/>
      <c r="V6915" s="38" t="e">
        <f>VLOOKUP(Таблица1[[#This Row],[Код условия поставки по ИНКОТЕРМС 2010]],Таблица10[],2,FALSE)</f>
        <v>#N/A</v>
      </c>
      <c r="X6915" s="4" t="e">
        <f>VLOOKUP(Таблица1[[#This Row],[Код единицы измерения]],Таблица37[#All],2,FALSE)</f>
        <v>#N/A</v>
      </c>
      <c r="Z6915" s="56"/>
      <c r="AA6915" s="56"/>
      <c r="AB6915" s="57">
        <f>Таблица1[[#This Row],[Кол-во/объем]]*Таблица1[[#This Row],[Маркетинговая цена за единицу, тенге без НДС]]</f>
        <v>0</v>
      </c>
      <c r="AC6915" s="52"/>
      <c r="AD6915" s="52"/>
      <c r="AE6915" s="52"/>
    </row>
    <row r="6916" spans="2:31" x14ac:dyDescent="0.3">
      <c r="B6916" s="4" t="e">
        <f>VLOOKUP(Таблица1[[#This Row],[Наименование Заказчика]],Таблица3[],2,FALSE)</f>
        <v>#N/A</v>
      </c>
      <c r="C6916" s="4" t="e">
        <f>VLOOKUP(Таблица1[[#This Row],[Наименование Заказчика]],Таблица3[],3,FALSE)</f>
        <v>#N/A</v>
      </c>
      <c r="N6916" s="38" t="e">
        <f>VLOOKUP(Таблица1[[#This Row],[Код основания для проведения закупки с применением особого порядка]],Таблица4[#All],3,FALSE)</f>
        <v>#N/A</v>
      </c>
      <c r="O6916" s="52"/>
      <c r="P6916" s="52"/>
      <c r="Q6916" s="52"/>
      <c r="R6916" s="52"/>
      <c r="S6916" s="38" t="e">
        <f>VLOOKUP(Таблица1[[#This Row],[Код страны поставки ТРУ]],Таблица8[],3,FALSE)</f>
        <v>#N/A</v>
      </c>
      <c r="T6916" s="52"/>
      <c r="U6916" s="52"/>
      <c r="V6916" s="38" t="e">
        <f>VLOOKUP(Таблица1[[#This Row],[Код условия поставки по ИНКОТЕРМС 2010]],Таблица10[],2,FALSE)</f>
        <v>#N/A</v>
      </c>
      <c r="X6916" s="4" t="e">
        <f>VLOOKUP(Таблица1[[#This Row],[Код единицы измерения]],Таблица37[#All],2,FALSE)</f>
        <v>#N/A</v>
      </c>
      <c r="Z6916" s="56"/>
      <c r="AA6916" s="56"/>
      <c r="AB6916" s="57">
        <f>Таблица1[[#This Row],[Кол-во/объем]]*Таблица1[[#This Row],[Маркетинговая цена за единицу, тенге без НДС]]</f>
        <v>0</v>
      </c>
      <c r="AC6916" s="52"/>
      <c r="AD6916" s="52"/>
      <c r="AE6916" s="52"/>
    </row>
    <row r="6917" spans="2:31" x14ac:dyDescent="0.3">
      <c r="B6917" s="4" t="e">
        <f>VLOOKUP(Таблица1[[#This Row],[Наименование Заказчика]],Таблица3[],2,FALSE)</f>
        <v>#N/A</v>
      </c>
      <c r="C6917" s="4" t="e">
        <f>VLOOKUP(Таблица1[[#This Row],[Наименование Заказчика]],Таблица3[],3,FALSE)</f>
        <v>#N/A</v>
      </c>
      <c r="N6917" s="38" t="e">
        <f>VLOOKUP(Таблица1[[#This Row],[Код основания для проведения закупки с применением особого порядка]],Таблица4[#All],3,FALSE)</f>
        <v>#N/A</v>
      </c>
      <c r="O6917" s="52"/>
      <c r="P6917" s="52"/>
      <c r="Q6917" s="52"/>
      <c r="R6917" s="52"/>
      <c r="S6917" s="38" t="e">
        <f>VLOOKUP(Таблица1[[#This Row],[Код страны поставки ТРУ]],Таблица8[],3,FALSE)</f>
        <v>#N/A</v>
      </c>
      <c r="T6917" s="52"/>
      <c r="U6917" s="52"/>
      <c r="V6917" s="38" t="e">
        <f>VLOOKUP(Таблица1[[#This Row],[Код условия поставки по ИНКОТЕРМС 2010]],Таблица10[],2,FALSE)</f>
        <v>#N/A</v>
      </c>
      <c r="X6917" s="4" t="e">
        <f>VLOOKUP(Таблица1[[#This Row],[Код единицы измерения]],Таблица37[#All],2,FALSE)</f>
        <v>#N/A</v>
      </c>
      <c r="Z6917" s="56"/>
      <c r="AA6917" s="56"/>
      <c r="AB6917" s="57">
        <f>Таблица1[[#This Row],[Кол-во/объем]]*Таблица1[[#This Row],[Маркетинговая цена за единицу, тенге без НДС]]</f>
        <v>0</v>
      </c>
      <c r="AC6917" s="52"/>
      <c r="AD6917" s="52"/>
      <c r="AE6917" s="52"/>
    </row>
    <row r="6918" spans="2:31" x14ac:dyDescent="0.3">
      <c r="B6918" s="4" t="e">
        <f>VLOOKUP(Таблица1[[#This Row],[Наименование Заказчика]],Таблица3[],2,FALSE)</f>
        <v>#N/A</v>
      </c>
      <c r="C6918" s="4" t="e">
        <f>VLOOKUP(Таблица1[[#This Row],[Наименование Заказчика]],Таблица3[],3,FALSE)</f>
        <v>#N/A</v>
      </c>
      <c r="N6918" s="38" t="e">
        <f>VLOOKUP(Таблица1[[#This Row],[Код основания для проведения закупки с применением особого порядка]],Таблица4[#All],3,FALSE)</f>
        <v>#N/A</v>
      </c>
      <c r="O6918" s="52"/>
      <c r="P6918" s="52"/>
      <c r="Q6918" s="52"/>
      <c r="R6918" s="52"/>
      <c r="S6918" s="38" t="e">
        <f>VLOOKUP(Таблица1[[#This Row],[Код страны поставки ТРУ]],Таблица8[],3,FALSE)</f>
        <v>#N/A</v>
      </c>
      <c r="T6918" s="52"/>
      <c r="U6918" s="52"/>
      <c r="V6918" s="38" t="e">
        <f>VLOOKUP(Таблица1[[#This Row],[Код условия поставки по ИНКОТЕРМС 2010]],Таблица10[],2,FALSE)</f>
        <v>#N/A</v>
      </c>
      <c r="X6918" s="4" t="e">
        <f>VLOOKUP(Таблица1[[#This Row],[Код единицы измерения]],Таблица37[#All],2,FALSE)</f>
        <v>#N/A</v>
      </c>
      <c r="Z6918" s="56"/>
      <c r="AA6918" s="56"/>
      <c r="AB6918" s="57">
        <f>Таблица1[[#This Row],[Кол-во/объем]]*Таблица1[[#This Row],[Маркетинговая цена за единицу, тенге без НДС]]</f>
        <v>0</v>
      </c>
      <c r="AC6918" s="52"/>
      <c r="AD6918" s="52"/>
      <c r="AE6918" s="52"/>
    </row>
    <row r="6919" spans="2:31" x14ac:dyDescent="0.3">
      <c r="B6919" s="4" t="e">
        <f>VLOOKUP(Таблица1[[#This Row],[Наименование Заказчика]],Таблица3[],2,FALSE)</f>
        <v>#N/A</v>
      </c>
      <c r="C6919" s="4" t="e">
        <f>VLOOKUP(Таблица1[[#This Row],[Наименование Заказчика]],Таблица3[],3,FALSE)</f>
        <v>#N/A</v>
      </c>
      <c r="N6919" s="38" t="e">
        <f>VLOOKUP(Таблица1[[#This Row],[Код основания для проведения закупки с применением особого порядка]],Таблица4[#All],3,FALSE)</f>
        <v>#N/A</v>
      </c>
      <c r="O6919" s="52"/>
      <c r="P6919" s="52"/>
      <c r="Q6919" s="52"/>
      <c r="R6919" s="52"/>
      <c r="S6919" s="38" t="e">
        <f>VLOOKUP(Таблица1[[#This Row],[Код страны поставки ТРУ]],Таблица8[],3,FALSE)</f>
        <v>#N/A</v>
      </c>
      <c r="T6919" s="52"/>
      <c r="U6919" s="52"/>
      <c r="V6919" s="38" t="e">
        <f>VLOOKUP(Таблица1[[#This Row],[Код условия поставки по ИНКОТЕРМС 2010]],Таблица10[],2,FALSE)</f>
        <v>#N/A</v>
      </c>
      <c r="X6919" s="4" t="e">
        <f>VLOOKUP(Таблица1[[#This Row],[Код единицы измерения]],Таблица37[#All],2,FALSE)</f>
        <v>#N/A</v>
      </c>
      <c r="Z6919" s="56"/>
      <c r="AA6919" s="56"/>
      <c r="AB6919" s="57">
        <f>Таблица1[[#This Row],[Кол-во/объем]]*Таблица1[[#This Row],[Маркетинговая цена за единицу, тенге без НДС]]</f>
        <v>0</v>
      </c>
      <c r="AC6919" s="52"/>
      <c r="AD6919" s="52"/>
      <c r="AE6919" s="52"/>
    </row>
    <row r="6920" spans="2:31" x14ac:dyDescent="0.3">
      <c r="B6920" s="4" t="e">
        <f>VLOOKUP(Таблица1[[#This Row],[Наименование Заказчика]],Таблица3[],2,FALSE)</f>
        <v>#N/A</v>
      </c>
      <c r="C6920" s="4" t="e">
        <f>VLOOKUP(Таблица1[[#This Row],[Наименование Заказчика]],Таблица3[],3,FALSE)</f>
        <v>#N/A</v>
      </c>
      <c r="N6920" s="38" t="e">
        <f>VLOOKUP(Таблица1[[#This Row],[Код основания для проведения закупки с применением особого порядка]],Таблица4[#All],3,FALSE)</f>
        <v>#N/A</v>
      </c>
      <c r="O6920" s="52"/>
      <c r="P6920" s="52"/>
      <c r="Q6920" s="52"/>
      <c r="R6920" s="52"/>
      <c r="S6920" s="38" t="e">
        <f>VLOOKUP(Таблица1[[#This Row],[Код страны поставки ТРУ]],Таблица8[],3,FALSE)</f>
        <v>#N/A</v>
      </c>
      <c r="T6920" s="52"/>
      <c r="U6920" s="52"/>
      <c r="V6920" s="38" t="e">
        <f>VLOOKUP(Таблица1[[#This Row],[Код условия поставки по ИНКОТЕРМС 2010]],Таблица10[],2,FALSE)</f>
        <v>#N/A</v>
      </c>
      <c r="X6920" s="4" t="e">
        <f>VLOOKUP(Таблица1[[#This Row],[Код единицы измерения]],Таблица37[#All],2,FALSE)</f>
        <v>#N/A</v>
      </c>
      <c r="Z6920" s="56"/>
      <c r="AA6920" s="56"/>
      <c r="AB6920" s="57">
        <f>Таблица1[[#This Row],[Кол-во/объем]]*Таблица1[[#This Row],[Маркетинговая цена за единицу, тенге без НДС]]</f>
        <v>0</v>
      </c>
      <c r="AC6920" s="52"/>
      <c r="AD6920" s="52"/>
      <c r="AE6920" s="52"/>
    </row>
    <row r="6921" spans="2:31" x14ac:dyDescent="0.3">
      <c r="B6921" s="4" t="e">
        <f>VLOOKUP(Таблица1[[#This Row],[Наименование Заказчика]],Таблица3[],2,FALSE)</f>
        <v>#N/A</v>
      </c>
      <c r="C6921" s="4" t="e">
        <f>VLOOKUP(Таблица1[[#This Row],[Наименование Заказчика]],Таблица3[],3,FALSE)</f>
        <v>#N/A</v>
      </c>
      <c r="N6921" s="38" t="e">
        <f>VLOOKUP(Таблица1[[#This Row],[Код основания для проведения закупки с применением особого порядка]],Таблица4[#All],3,FALSE)</f>
        <v>#N/A</v>
      </c>
      <c r="O6921" s="52"/>
      <c r="P6921" s="52"/>
      <c r="Q6921" s="52"/>
      <c r="R6921" s="52"/>
      <c r="S6921" s="38" t="e">
        <f>VLOOKUP(Таблица1[[#This Row],[Код страны поставки ТРУ]],Таблица8[],3,FALSE)</f>
        <v>#N/A</v>
      </c>
      <c r="T6921" s="52"/>
      <c r="U6921" s="52"/>
      <c r="V6921" s="38" t="e">
        <f>VLOOKUP(Таблица1[[#This Row],[Код условия поставки по ИНКОТЕРМС 2010]],Таблица10[],2,FALSE)</f>
        <v>#N/A</v>
      </c>
      <c r="X6921" s="4" t="e">
        <f>VLOOKUP(Таблица1[[#This Row],[Код единицы измерения]],Таблица37[#All],2,FALSE)</f>
        <v>#N/A</v>
      </c>
      <c r="Z6921" s="56"/>
      <c r="AA6921" s="56"/>
      <c r="AB6921" s="57">
        <f>Таблица1[[#This Row],[Кол-во/объем]]*Таблица1[[#This Row],[Маркетинговая цена за единицу, тенге без НДС]]</f>
        <v>0</v>
      </c>
      <c r="AC6921" s="52"/>
      <c r="AD6921" s="52"/>
      <c r="AE6921" s="52"/>
    </row>
    <row r="6922" spans="2:31" x14ac:dyDescent="0.3">
      <c r="B6922" s="4" t="e">
        <f>VLOOKUP(Таблица1[[#This Row],[Наименование Заказчика]],Таблица3[],2,FALSE)</f>
        <v>#N/A</v>
      </c>
      <c r="C6922" s="4" t="e">
        <f>VLOOKUP(Таблица1[[#This Row],[Наименование Заказчика]],Таблица3[],3,FALSE)</f>
        <v>#N/A</v>
      </c>
      <c r="N6922" s="38" t="e">
        <f>VLOOKUP(Таблица1[[#This Row],[Код основания для проведения закупки с применением особого порядка]],Таблица4[#All],3,FALSE)</f>
        <v>#N/A</v>
      </c>
      <c r="O6922" s="52"/>
      <c r="P6922" s="52"/>
      <c r="Q6922" s="52"/>
      <c r="R6922" s="52"/>
      <c r="S6922" s="38" t="e">
        <f>VLOOKUP(Таблица1[[#This Row],[Код страны поставки ТРУ]],Таблица8[],3,FALSE)</f>
        <v>#N/A</v>
      </c>
      <c r="T6922" s="52"/>
      <c r="U6922" s="52"/>
      <c r="V6922" s="38" t="e">
        <f>VLOOKUP(Таблица1[[#This Row],[Код условия поставки по ИНКОТЕРМС 2010]],Таблица10[],2,FALSE)</f>
        <v>#N/A</v>
      </c>
      <c r="X6922" s="4" t="e">
        <f>VLOOKUP(Таблица1[[#This Row],[Код единицы измерения]],Таблица37[#All],2,FALSE)</f>
        <v>#N/A</v>
      </c>
      <c r="Z6922" s="56"/>
      <c r="AA6922" s="56"/>
      <c r="AB6922" s="57">
        <f>Таблица1[[#This Row],[Кол-во/объем]]*Таблица1[[#This Row],[Маркетинговая цена за единицу, тенге без НДС]]</f>
        <v>0</v>
      </c>
      <c r="AC6922" s="52"/>
      <c r="AD6922" s="52"/>
      <c r="AE6922" s="52"/>
    </row>
    <row r="6923" spans="2:31" x14ac:dyDescent="0.3">
      <c r="B6923" s="4" t="e">
        <f>VLOOKUP(Таблица1[[#This Row],[Наименование Заказчика]],Таблица3[],2,FALSE)</f>
        <v>#N/A</v>
      </c>
      <c r="C6923" s="4" t="e">
        <f>VLOOKUP(Таблица1[[#This Row],[Наименование Заказчика]],Таблица3[],3,FALSE)</f>
        <v>#N/A</v>
      </c>
      <c r="N6923" s="38" t="e">
        <f>VLOOKUP(Таблица1[[#This Row],[Код основания для проведения закупки с применением особого порядка]],Таблица4[#All],3,FALSE)</f>
        <v>#N/A</v>
      </c>
      <c r="O6923" s="52"/>
      <c r="P6923" s="52"/>
      <c r="Q6923" s="52"/>
      <c r="R6923" s="52"/>
      <c r="S6923" s="38" t="e">
        <f>VLOOKUP(Таблица1[[#This Row],[Код страны поставки ТРУ]],Таблица8[],3,FALSE)</f>
        <v>#N/A</v>
      </c>
      <c r="T6923" s="52"/>
      <c r="U6923" s="52"/>
      <c r="V6923" s="38" t="e">
        <f>VLOOKUP(Таблица1[[#This Row],[Код условия поставки по ИНКОТЕРМС 2010]],Таблица10[],2,FALSE)</f>
        <v>#N/A</v>
      </c>
      <c r="X6923" s="4" t="e">
        <f>VLOOKUP(Таблица1[[#This Row],[Код единицы измерения]],Таблица37[#All],2,FALSE)</f>
        <v>#N/A</v>
      </c>
      <c r="Z6923" s="56"/>
      <c r="AA6923" s="56"/>
      <c r="AB6923" s="57">
        <f>Таблица1[[#This Row],[Кол-во/объем]]*Таблица1[[#This Row],[Маркетинговая цена за единицу, тенге без НДС]]</f>
        <v>0</v>
      </c>
      <c r="AC6923" s="52"/>
      <c r="AD6923" s="52"/>
      <c r="AE6923" s="52"/>
    </row>
    <row r="6924" spans="2:31" x14ac:dyDescent="0.3">
      <c r="B6924" s="4" t="e">
        <f>VLOOKUP(Таблица1[[#This Row],[Наименование Заказчика]],Таблица3[],2,FALSE)</f>
        <v>#N/A</v>
      </c>
      <c r="C6924" s="4" t="e">
        <f>VLOOKUP(Таблица1[[#This Row],[Наименование Заказчика]],Таблица3[],3,FALSE)</f>
        <v>#N/A</v>
      </c>
      <c r="N6924" s="38" t="e">
        <f>VLOOKUP(Таблица1[[#This Row],[Код основания для проведения закупки с применением особого порядка]],Таблица4[#All],3,FALSE)</f>
        <v>#N/A</v>
      </c>
      <c r="O6924" s="52"/>
      <c r="P6924" s="52"/>
      <c r="Q6924" s="52"/>
      <c r="R6924" s="52"/>
      <c r="S6924" s="38" t="e">
        <f>VLOOKUP(Таблица1[[#This Row],[Код страны поставки ТРУ]],Таблица8[],3,FALSE)</f>
        <v>#N/A</v>
      </c>
      <c r="T6924" s="52"/>
      <c r="U6924" s="52"/>
      <c r="V6924" s="38" t="e">
        <f>VLOOKUP(Таблица1[[#This Row],[Код условия поставки по ИНКОТЕРМС 2010]],Таблица10[],2,FALSE)</f>
        <v>#N/A</v>
      </c>
      <c r="X6924" s="4" t="e">
        <f>VLOOKUP(Таблица1[[#This Row],[Код единицы измерения]],Таблица37[#All],2,FALSE)</f>
        <v>#N/A</v>
      </c>
      <c r="Z6924" s="56"/>
      <c r="AA6924" s="56"/>
      <c r="AB6924" s="57">
        <f>Таблица1[[#This Row],[Кол-во/объем]]*Таблица1[[#This Row],[Маркетинговая цена за единицу, тенге без НДС]]</f>
        <v>0</v>
      </c>
      <c r="AC6924" s="52"/>
      <c r="AD6924" s="52"/>
      <c r="AE6924" s="52"/>
    </row>
    <row r="6925" spans="2:31" x14ac:dyDescent="0.3">
      <c r="B6925" s="4" t="e">
        <f>VLOOKUP(Таблица1[[#This Row],[Наименование Заказчика]],Таблица3[],2,FALSE)</f>
        <v>#N/A</v>
      </c>
      <c r="C6925" s="4" t="e">
        <f>VLOOKUP(Таблица1[[#This Row],[Наименование Заказчика]],Таблица3[],3,FALSE)</f>
        <v>#N/A</v>
      </c>
      <c r="N6925" s="38" t="e">
        <f>VLOOKUP(Таблица1[[#This Row],[Код основания для проведения закупки с применением особого порядка]],Таблица4[#All],3,FALSE)</f>
        <v>#N/A</v>
      </c>
      <c r="O6925" s="52"/>
      <c r="P6925" s="52"/>
      <c r="Q6925" s="52"/>
      <c r="R6925" s="52"/>
      <c r="S6925" s="38" t="e">
        <f>VLOOKUP(Таблица1[[#This Row],[Код страны поставки ТРУ]],Таблица8[],3,FALSE)</f>
        <v>#N/A</v>
      </c>
      <c r="T6925" s="52"/>
      <c r="U6925" s="52"/>
      <c r="V6925" s="38" t="e">
        <f>VLOOKUP(Таблица1[[#This Row],[Код условия поставки по ИНКОТЕРМС 2010]],Таблица10[],2,FALSE)</f>
        <v>#N/A</v>
      </c>
      <c r="X6925" s="4" t="e">
        <f>VLOOKUP(Таблица1[[#This Row],[Код единицы измерения]],Таблица37[#All],2,FALSE)</f>
        <v>#N/A</v>
      </c>
      <c r="Z6925" s="56"/>
      <c r="AA6925" s="56"/>
      <c r="AB6925" s="57">
        <f>Таблица1[[#This Row],[Кол-во/объем]]*Таблица1[[#This Row],[Маркетинговая цена за единицу, тенге без НДС]]</f>
        <v>0</v>
      </c>
      <c r="AC6925" s="52"/>
      <c r="AD6925" s="52"/>
      <c r="AE6925" s="52"/>
    </row>
    <row r="6926" spans="2:31" x14ac:dyDescent="0.3">
      <c r="B6926" s="4" t="e">
        <f>VLOOKUP(Таблица1[[#This Row],[Наименование Заказчика]],Таблица3[],2,FALSE)</f>
        <v>#N/A</v>
      </c>
      <c r="C6926" s="4" t="e">
        <f>VLOOKUP(Таблица1[[#This Row],[Наименование Заказчика]],Таблица3[],3,FALSE)</f>
        <v>#N/A</v>
      </c>
      <c r="N6926" s="38" t="e">
        <f>VLOOKUP(Таблица1[[#This Row],[Код основания для проведения закупки с применением особого порядка]],Таблица4[#All],3,FALSE)</f>
        <v>#N/A</v>
      </c>
      <c r="O6926" s="52"/>
      <c r="P6926" s="52"/>
      <c r="Q6926" s="52"/>
      <c r="R6926" s="52"/>
      <c r="S6926" s="38" t="e">
        <f>VLOOKUP(Таблица1[[#This Row],[Код страны поставки ТРУ]],Таблица8[],3,FALSE)</f>
        <v>#N/A</v>
      </c>
      <c r="T6926" s="52"/>
      <c r="U6926" s="52"/>
      <c r="V6926" s="38" t="e">
        <f>VLOOKUP(Таблица1[[#This Row],[Код условия поставки по ИНКОТЕРМС 2010]],Таблица10[],2,FALSE)</f>
        <v>#N/A</v>
      </c>
      <c r="X6926" s="4" t="e">
        <f>VLOOKUP(Таблица1[[#This Row],[Код единицы измерения]],Таблица37[#All],2,FALSE)</f>
        <v>#N/A</v>
      </c>
      <c r="Z6926" s="56"/>
      <c r="AA6926" s="56"/>
      <c r="AB6926" s="57">
        <f>Таблица1[[#This Row],[Кол-во/объем]]*Таблица1[[#This Row],[Маркетинговая цена за единицу, тенге без НДС]]</f>
        <v>0</v>
      </c>
      <c r="AC6926" s="52"/>
      <c r="AD6926" s="52"/>
      <c r="AE6926" s="52"/>
    </row>
    <row r="6927" spans="2:31" x14ac:dyDescent="0.3">
      <c r="B6927" s="4" t="e">
        <f>VLOOKUP(Таблица1[[#This Row],[Наименование Заказчика]],Таблица3[],2,FALSE)</f>
        <v>#N/A</v>
      </c>
      <c r="C6927" s="4" t="e">
        <f>VLOOKUP(Таблица1[[#This Row],[Наименование Заказчика]],Таблица3[],3,FALSE)</f>
        <v>#N/A</v>
      </c>
      <c r="N6927" s="38" t="e">
        <f>VLOOKUP(Таблица1[[#This Row],[Код основания для проведения закупки с применением особого порядка]],Таблица4[#All],3,FALSE)</f>
        <v>#N/A</v>
      </c>
      <c r="O6927" s="52"/>
      <c r="P6927" s="52"/>
      <c r="Q6927" s="52"/>
      <c r="R6927" s="52"/>
      <c r="S6927" s="38" t="e">
        <f>VLOOKUP(Таблица1[[#This Row],[Код страны поставки ТРУ]],Таблица8[],3,FALSE)</f>
        <v>#N/A</v>
      </c>
      <c r="T6927" s="52"/>
      <c r="U6927" s="52"/>
      <c r="V6927" s="38" t="e">
        <f>VLOOKUP(Таблица1[[#This Row],[Код условия поставки по ИНКОТЕРМС 2010]],Таблица10[],2,FALSE)</f>
        <v>#N/A</v>
      </c>
      <c r="X6927" s="4" t="e">
        <f>VLOOKUP(Таблица1[[#This Row],[Код единицы измерения]],Таблица37[#All],2,FALSE)</f>
        <v>#N/A</v>
      </c>
      <c r="Z6927" s="56"/>
      <c r="AA6927" s="56"/>
      <c r="AB6927" s="57">
        <f>Таблица1[[#This Row],[Кол-во/объем]]*Таблица1[[#This Row],[Маркетинговая цена за единицу, тенге без НДС]]</f>
        <v>0</v>
      </c>
      <c r="AC6927" s="52"/>
      <c r="AD6927" s="52"/>
      <c r="AE6927" s="52"/>
    </row>
    <row r="6928" spans="2:31" x14ac:dyDescent="0.3">
      <c r="B6928" s="4" t="e">
        <f>VLOOKUP(Таблица1[[#This Row],[Наименование Заказчика]],Таблица3[],2,FALSE)</f>
        <v>#N/A</v>
      </c>
      <c r="C6928" s="4" t="e">
        <f>VLOOKUP(Таблица1[[#This Row],[Наименование Заказчика]],Таблица3[],3,FALSE)</f>
        <v>#N/A</v>
      </c>
      <c r="N6928" s="38" t="e">
        <f>VLOOKUP(Таблица1[[#This Row],[Код основания для проведения закупки с применением особого порядка]],Таблица4[#All],3,FALSE)</f>
        <v>#N/A</v>
      </c>
      <c r="O6928" s="52"/>
      <c r="P6928" s="52"/>
      <c r="Q6928" s="52"/>
      <c r="R6928" s="52"/>
      <c r="S6928" s="38" t="e">
        <f>VLOOKUP(Таблица1[[#This Row],[Код страны поставки ТРУ]],Таблица8[],3,FALSE)</f>
        <v>#N/A</v>
      </c>
      <c r="T6928" s="52"/>
      <c r="U6928" s="52"/>
      <c r="V6928" s="38" t="e">
        <f>VLOOKUP(Таблица1[[#This Row],[Код условия поставки по ИНКОТЕРМС 2010]],Таблица10[],2,FALSE)</f>
        <v>#N/A</v>
      </c>
      <c r="X6928" s="4" t="e">
        <f>VLOOKUP(Таблица1[[#This Row],[Код единицы измерения]],Таблица37[#All],2,FALSE)</f>
        <v>#N/A</v>
      </c>
      <c r="Z6928" s="56"/>
      <c r="AA6928" s="56"/>
      <c r="AB6928" s="57">
        <f>Таблица1[[#This Row],[Кол-во/объем]]*Таблица1[[#This Row],[Маркетинговая цена за единицу, тенге без НДС]]</f>
        <v>0</v>
      </c>
      <c r="AC6928" s="52"/>
      <c r="AD6928" s="52"/>
      <c r="AE6928" s="52"/>
    </row>
    <row r="6929" spans="2:31" x14ac:dyDescent="0.3">
      <c r="B6929" s="4" t="e">
        <f>VLOOKUP(Таблица1[[#This Row],[Наименование Заказчика]],Таблица3[],2,FALSE)</f>
        <v>#N/A</v>
      </c>
      <c r="C6929" s="4" t="e">
        <f>VLOOKUP(Таблица1[[#This Row],[Наименование Заказчика]],Таблица3[],3,FALSE)</f>
        <v>#N/A</v>
      </c>
      <c r="N6929" s="38" t="e">
        <f>VLOOKUP(Таблица1[[#This Row],[Код основания для проведения закупки с применением особого порядка]],Таблица4[#All],3,FALSE)</f>
        <v>#N/A</v>
      </c>
      <c r="O6929" s="52"/>
      <c r="P6929" s="52"/>
      <c r="Q6929" s="52"/>
      <c r="R6929" s="52"/>
      <c r="S6929" s="38" t="e">
        <f>VLOOKUP(Таблица1[[#This Row],[Код страны поставки ТРУ]],Таблица8[],3,FALSE)</f>
        <v>#N/A</v>
      </c>
      <c r="T6929" s="52"/>
      <c r="U6929" s="52"/>
      <c r="V6929" s="38" t="e">
        <f>VLOOKUP(Таблица1[[#This Row],[Код условия поставки по ИНКОТЕРМС 2010]],Таблица10[],2,FALSE)</f>
        <v>#N/A</v>
      </c>
      <c r="X6929" s="4" t="e">
        <f>VLOOKUP(Таблица1[[#This Row],[Код единицы измерения]],Таблица37[#All],2,FALSE)</f>
        <v>#N/A</v>
      </c>
      <c r="Z6929" s="56"/>
      <c r="AA6929" s="56"/>
      <c r="AB6929" s="57">
        <f>Таблица1[[#This Row],[Кол-во/объем]]*Таблица1[[#This Row],[Маркетинговая цена за единицу, тенге без НДС]]</f>
        <v>0</v>
      </c>
      <c r="AC6929" s="52"/>
      <c r="AD6929" s="52"/>
      <c r="AE6929" s="52"/>
    </row>
    <row r="6930" spans="2:31" x14ac:dyDescent="0.3">
      <c r="B6930" s="4" t="e">
        <f>VLOOKUP(Таблица1[[#This Row],[Наименование Заказчика]],Таблица3[],2,FALSE)</f>
        <v>#N/A</v>
      </c>
      <c r="C6930" s="4" t="e">
        <f>VLOOKUP(Таблица1[[#This Row],[Наименование Заказчика]],Таблица3[],3,FALSE)</f>
        <v>#N/A</v>
      </c>
      <c r="N6930" s="38" t="e">
        <f>VLOOKUP(Таблица1[[#This Row],[Код основания для проведения закупки с применением особого порядка]],Таблица4[#All],3,FALSE)</f>
        <v>#N/A</v>
      </c>
      <c r="O6930" s="52"/>
      <c r="P6930" s="52"/>
      <c r="Q6930" s="52"/>
      <c r="R6930" s="52"/>
      <c r="S6930" s="38" t="e">
        <f>VLOOKUP(Таблица1[[#This Row],[Код страны поставки ТРУ]],Таблица8[],3,FALSE)</f>
        <v>#N/A</v>
      </c>
      <c r="T6930" s="52"/>
      <c r="U6930" s="52"/>
      <c r="V6930" s="38" t="e">
        <f>VLOOKUP(Таблица1[[#This Row],[Код условия поставки по ИНКОТЕРМС 2010]],Таблица10[],2,FALSE)</f>
        <v>#N/A</v>
      </c>
      <c r="X6930" s="4" t="e">
        <f>VLOOKUP(Таблица1[[#This Row],[Код единицы измерения]],Таблица37[#All],2,FALSE)</f>
        <v>#N/A</v>
      </c>
      <c r="Z6930" s="56"/>
      <c r="AA6930" s="56"/>
      <c r="AB6930" s="57">
        <f>Таблица1[[#This Row],[Кол-во/объем]]*Таблица1[[#This Row],[Маркетинговая цена за единицу, тенге без НДС]]</f>
        <v>0</v>
      </c>
      <c r="AC6930" s="52"/>
      <c r="AD6930" s="52"/>
      <c r="AE6930" s="52"/>
    </row>
    <row r="6931" spans="2:31" x14ac:dyDescent="0.3">
      <c r="B6931" s="4" t="e">
        <f>VLOOKUP(Таблица1[[#This Row],[Наименование Заказчика]],Таблица3[],2,FALSE)</f>
        <v>#N/A</v>
      </c>
      <c r="C6931" s="4" t="e">
        <f>VLOOKUP(Таблица1[[#This Row],[Наименование Заказчика]],Таблица3[],3,FALSE)</f>
        <v>#N/A</v>
      </c>
      <c r="N6931" s="38" t="e">
        <f>VLOOKUP(Таблица1[[#This Row],[Код основания для проведения закупки с применением особого порядка]],Таблица4[#All],3,FALSE)</f>
        <v>#N/A</v>
      </c>
      <c r="O6931" s="52"/>
      <c r="P6931" s="52"/>
      <c r="Q6931" s="52"/>
      <c r="R6931" s="52"/>
      <c r="S6931" s="38" t="e">
        <f>VLOOKUP(Таблица1[[#This Row],[Код страны поставки ТРУ]],Таблица8[],3,FALSE)</f>
        <v>#N/A</v>
      </c>
      <c r="T6931" s="52"/>
      <c r="U6931" s="52"/>
      <c r="V6931" s="38" t="e">
        <f>VLOOKUP(Таблица1[[#This Row],[Код условия поставки по ИНКОТЕРМС 2010]],Таблица10[],2,FALSE)</f>
        <v>#N/A</v>
      </c>
      <c r="X6931" s="4" t="e">
        <f>VLOOKUP(Таблица1[[#This Row],[Код единицы измерения]],Таблица37[#All],2,FALSE)</f>
        <v>#N/A</v>
      </c>
      <c r="Z6931" s="56"/>
      <c r="AA6931" s="56"/>
      <c r="AB6931" s="57">
        <f>Таблица1[[#This Row],[Кол-во/объем]]*Таблица1[[#This Row],[Маркетинговая цена за единицу, тенге без НДС]]</f>
        <v>0</v>
      </c>
      <c r="AC6931" s="52"/>
      <c r="AD6931" s="52"/>
      <c r="AE6931" s="52"/>
    </row>
    <row r="6932" spans="2:31" x14ac:dyDescent="0.3">
      <c r="B6932" s="4" t="e">
        <f>VLOOKUP(Таблица1[[#This Row],[Наименование Заказчика]],Таблица3[],2,FALSE)</f>
        <v>#N/A</v>
      </c>
      <c r="C6932" s="4" t="e">
        <f>VLOOKUP(Таблица1[[#This Row],[Наименование Заказчика]],Таблица3[],3,FALSE)</f>
        <v>#N/A</v>
      </c>
      <c r="N6932" s="38" t="e">
        <f>VLOOKUP(Таблица1[[#This Row],[Код основания для проведения закупки с применением особого порядка]],Таблица4[#All],3,FALSE)</f>
        <v>#N/A</v>
      </c>
      <c r="O6932" s="52"/>
      <c r="P6932" s="52"/>
      <c r="Q6932" s="52"/>
      <c r="R6932" s="52"/>
      <c r="S6932" s="38" t="e">
        <f>VLOOKUP(Таблица1[[#This Row],[Код страны поставки ТРУ]],Таблица8[],3,FALSE)</f>
        <v>#N/A</v>
      </c>
      <c r="T6932" s="52"/>
      <c r="U6932" s="52"/>
      <c r="V6932" s="38" t="e">
        <f>VLOOKUP(Таблица1[[#This Row],[Код условия поставки по ИНКОТЕРМС 2010]],Таблица10[],2,FALSE)</f>
        <v>#N/A</v>
      </c>
      <c r="X6932" s="4" t="e">
        <f>VLOOKUP(Таблица1[[#This Row],[Код единицы измерения]],Таблица37[#All],2,FALSE)</f>
        <v>#N/A</v>
      </c>
      <c r="Z6932" s="56"/>
      <c r="AA6932" s="56"/>
      <c r="AB6932" s="57">
        <f>Таблица1[[#This Row],[Кол-во/объем]]*Таблица1[[#This Row],[Маркетинговая цена за единицу, тенге без НДС]]</f>
        <v>0</v>
      </c>
      <c r="AC6932" s="52"/>
      <c r="AD6932" s="52"/>
      <c r="AE6932" s="52"/>
    </row>
    <row r="6933" spans="2:31" x14ac:dyDescent="0.3">
      <c r="B6933" s="4" t="e">
        <f>VLOOKUP(Таблица1[[#This Row],[Наименование Заказчика]],Таблица3[],2,FALSE)</f>
        <v>#N/A</v>
      </c>
      <c r="C6933" s="4" t="e">
        <f>VLOOKUP(Таблица1[[#This Row],[Наименование Заказчика]],Таблица3[],3,FALSE)</f>
        <v>#N/A</v>
      </c>
      <c r="N6933" s="38" t="e">
        <f>VLOOKUP(Таблица1[[#This Row],[Код основания для проведения закупки с применением особого порядка]],Таблица4[#All],3,FALSE)</f>
        <v>#N/A</v>
      </c>
      <c r="O6933" s="52"/>
      <c r="P6933" s="52"/>
      <c r="Q6933" s="52"/>
      <c r="R6933" s="52"/>
      <c r="S6933" s="38" t="e">
        <f>VLOOKUP(Таблица1[[#This Row],[Код страны поставки ТРУ]],Таблица8[],3,FALSE)</f>
        <v>#N/A</v>
      </c>
      <c r="T6933" s="52"/>
      <c r="U6933" s="52"/>
      <c r="V6933" s="38" t="e">
        <f>VLOOKUP(Таблица1[[#This Row],[Код условия поставки по ИНКОТЕРМС 2010]],Таблица10[],2,FALSE)</f>
        <v>#N/A</v>
      </c>
      <c r="X6933" s="4" t="e">
        <f>VLOOKUP(Таблица1[[#This Row],[Код единицы измерения]],Таблица37[#All],2,FALSE)</f>
        <v>#N/A</v>
      </c>
      <c r="Z6933" s="56"/>
      <c r="AA6933" s="56"/>
      <c r="AB6933" s="57">
        <f>Таблица1[[#This Row],[Кол-во/объем]]*Таблица1[[#This Row],[Маркетинговая цена за единицу, тенге без НДС]]</f>
        <v>0</v>
      </c>
      <c r="AC6933" s="52"/>
      <c r="AD6933" s="52"/>
      <c r="AE6933" s="52"/>
    </row>
    <row r="6934" spans="2:31" x14ac:dyDescent="0.3">
      <c r="B6934" s="4" t="e">
        <f>VLOOKUP(Таблица1[[#This Row],[Наименование Заказчика]],Таблица3[],2,FALSE)</f>
        <v>#N/A</v>
      </c>
      <c r="C6934" s="4" t="e">
        <f>VLOOKUP(Таблица1[[#This Row],[Наименование Заказчика]],Таблица3[],3,FALSE)</f>
        <v>#N/A</v>
      </c>
      <c r="N6934" s="38" t="e">
        <f>VLOOKUP(Таблица1[[#This Row],[Код основания для проведения закупки с применением особого порядка]],Таблица4[#All],3,FALSE)</f>
        <v>#N/A</v>
      </c>
      <c r="O6934" s="52"/>
      <c r="P6934" s="52"/>
      <c r="Q6934" s="52"/>
      <c r="R6934" s="52"/>
      <c r="S6934" s="38" t="e">
        <f>VLOOKUP(Таблица1[[#This Row],[Код страны поставки ТРУ]],Таблица8[],3,FALSE)</f>
        <v>#N/A</v>
      </c>
      <c r="T6934" s="52"/>
      <c r="U6934" s="52"/>
      <c r="V6934" s="38" t="e">
        <f>VLOOKUP(Таблица1[[#This Row],[Код условия поставки по ИНКОТЕРМС 2010]],Таблица10[],2,FALSE)</f>
        <v>#N/A</v>
      </c>
      <c r="X6934" s="4" t="e">
        <f>VLOOKUP(Таблица1[[#This Row],[Код единицы измерения]],Таблица37[#All],2,FALSE)</f>
        <v>#N/A</v>
      </c>
      <c r="Z6934" s="56"/>
      <c r="AA6934" s="56"/>
      <c r="AB6934" s="57">
        <f>Таблица1[[#This Row],[Кол-во/объем]]*Таблица1[[#This Row],[Маркетинговая цена за единицу, тенге без НДС]]</f>
        <v>0</v>
      </c>
      <c r="AC6934" s="52"/>
      <c r="AD6934" s="52"/>
      <c r="AE6934" s="52"/>
    </row>
    <row r="6935" spans="2:31" x14ac:dyDescent="0.3">
      <c r="B6935" s="4" t="e">
        <f>VLOOKUP(Таблица1[[#This Row],[Наименование Заказчика]],Таблица3[],2,FALSE)</f>
        <v>#N/A</v>
      </c>
      <c r="C6935" s="4" t="e">
        <f>VLOOKUP(Таблица1[[#This Row],[Наименование Заказчика]],Таблица3[],3,FALSE)</f>
        <v>#N/A</v>
      </c>
      <c r="N6935" s="38" t="e">
        <f>VLOOKUP(Таблица1[[#This Row],[Код основания для проведения закупки с применением особого порядка]],Таблица4[#All],3,FALSE)</f>
        <v>#N/A</v>
      </c>
      <c r="O6935" s="52"/>
      <c r="P6935" s="52"/>
      <c r="Q6935" s="52"/>
      <c r="R6935" s="52"/>
      <c r="S6935" s="38" t="e">
        <f>VLOOKUP(Таблица1[[#This Row],[Код страны поставки ТРУ]],Таблица8[],3,FALSE)</f>
        <v>#N/A</v>
      </c>
      <c r="T6935" s="52"/>
      <c r="U6935" s="52"/>
      <c r="V6935" s="38" t="e">
        <f>VLOOKUP(Таблица1[[#This Row],[Код условия поставки по ИНКОТЕРМС 2010]],Таблица10[],2,FALSE)</f>
        <v>#N/A</v>
      </c>
      <c r="X6935" s="4" t="e">
        <f>VLOOKUP(Таблица1[[#This Row],[Код единицы измерения]],Таблица37[#All],2,FALSE)</f>
        <v>#N/A</v>
      </c>
      <c r="Z6935" s="56"/>
      <c r="AA6935" s="56"/>
      <c r="AB6935" s="57">
        <f>Таблица1[[#This Row],[Кол-во/объем]]*Таблица1[[#This Row],[Маркетинговая цена за единицу, тенге без НДС]]</f>
        <v>0</v>
      </c>
      <c r="AC6935" s="52"/>
      <c r="AD6935" s="52"/>
      <c r="AE6935" s="52"/>
    </row>
    <row r="6936" spans="2:31" x14ac:dyDescent="0.3">
      <c r="B6936" s="4" t="e">
        <f>VLOOKUP(Таблица1[[#This Row],[Наименование Заказчика]],Таблица3[],2,FALSE)</f>
        <v>#N/A</v>
      </c>
      <c r="C6936" s="4" t="e">
        <f>VLOOKUP(Таблица1[[#This Row],[Наименование Заказчика]],Таблица3[],3,FALSE)</f>
        <v>#N/A</v>
      </c>
      <c r="N6936" s="38" t="e">
        <f>VLOOKUP(Таблица1[[#This Row],[Код основания для проведения закупки с применением особого порядка]],Таблица4[#All],3,FALSE)</f>
        <v>#N/A</v>
      </c>
      <c r="O6936" s="52"/>
      <c r="P6936" s="52"/>
      <c r="Q6936" s="52"/>
      <c r="R6936" s="52"/>
      <c r="S6936" s="38" t="e">
        <f>VLOOKUP(Таблица1[[#This Row],[Код страны поставки ТРУ]],Таблица8[],3,FALSE)</f>
        <v>#N/A</v>
      </c>
      <c r="T6936" s="52"/>
      <c r="U6936" s="52"/>
      <c r="V6936" s="38" t="e">
        <f>VLOOKUP(Таблица1[[#This Row],[Код условия поставки по ИНКОТЕРМС 2010]],Таблица10[],2,FALSE)</f>
        <v>#N/A</v>
      </c>
      <c r="X6936" s="4" t="e">
        <f>VLOOKUP(Таблица1[[#This Row],[Код единицы измерения]],Таблица37[#All],2,FALSE)</f>
        <v>#N/A</v>
      </c>
      <c r="Z6936" s="56"/>
      <c r="AA6936" s="56"/>
      <c r="AB6936" s="57">
        <f>Таблица1[[#This Row],[Кол-во/объем]]*Таблица1[[#This Row],[Маркетинговая цена за единицу, тенге без НДС]]</f>
        <v>0</v>
      </c>
      <c r="AC6936" s="52"/>
      <c r="AD6936" s="52"/>
      <c r="AE6936" s="52"/>
    </row>
    <row r="6937" spans="2:31" x14ac:dyDescent="0.3">
      <c r="B6937" s="4" t="e">
        <f>VLOOKUP(Таблица1[[#This Row],[Наименование Заказчика]],Таблица3[],2,FALSE)</f>
        <v>#N/A</v>
      </c>
      <c r="C6937" s="4" t="e">
        <f>VLOOKUP(Таблица1[[#This Row],[Наименование Заказчика]],Таблица3[],3,FALSE)</f>
        <v>#N/A</v>
      </c>
      <c r="N6937" s="38" t="e">
        <f>VLOOKUP(Таблица1[[#This Row],[Код основания для проведения закупки с применением особого порядка]],Таблица4[#All],3,FALSE)</f>
        <v>#N/A</v>
      </c>
      <c r="O6937" s="52"/>
      <c r="P6937" s="52"/>
      <c r="Q6937" s="52"/>
      <c r="R6937" s="52"/>
      <c r="S6937" s="38" t="e">
        <f>VLOOKUP(Таблица1[[#This Row],[Код страны поставки ТРУ]],Таблица8[],3,FALSE)</f>
        <v>#N/A</v>
      </c>
      <c r="T6937" s="52"/>
      <c r="U6937" s="52"/>
      <c r="V6937" s="38" t="e">
        <f>VLOOKUP(Таблица1[[#This Row],[Код условия поставки по ИНКОТЕРМС 2010]],Таблица10[],2,FALSE)</f>
        <v>#N/A</v>
      </c>
      <c r="X6937" s="4" t="e">
        <f>VLOOKUP(Таблица1[[#This Row],[Код единицы измерения]],Таблица37[#All],2,FALSE)</f>
        <v>#N/A</v>
      </c>
      <c r="Z6937" s="56"/>
      <c r="AA6937" s="56"/>
      <c r="AB6937" s="57">
        <f>Таблица1[[#This Row],[Кол-во/объем]]*Таблица1[[#This Row],[Маркетинговая цена за единицу, тенге без НДС]]</f>
        <v>0</v>
      </c>
      <c r="AC6937" s="52"/>
      <c r="AD6937" s="52"/>
      <c r="AE6937" s="52"/>
    </row>
    <row r="6938" spans="2:31" x14ac:dyDescent="0.3">
      <c r="B6938" s="4" t="e">
        <f>VLOOKUP(Таблица1[[#This Row],[Наименование Заказчика]],Таблица3[],2,FALSE)</f>
        <v>#N/A</v>
      </c>
      <c r="C6938" s="4" t="e">
        <f>VLOOKUP(Таблица1[[#This Row],[Наименование Заказчика]],Таблица3[],3,FALSE)</f>
        <v>#N/A</v>
      </c>
      <c r="N6938" s="38" t="e">
        <f>VLOOKUP(Таблица1[[#This Row],[Код основания для проведения закупки с применением особого порядка]],Таблица4[#All],3,FALSE)</f>
        <v>#N/A</v>
      </c>
      <c r="O6938" s="52"/>
      <c r="P6938" s="52"/>
      <c r="Q6938" s="52"/>
      <c r="R6938" s="52"/>
      <c r="S6938" s="38" t="e">
        <f>VLOOKUP(Таблица1[[#This Row],[Код страны поставки ТРУ]],Таблица8[],3,FALSE)</f>
        <v>#N/A</v>
      </c>
      <c r="T6938" s="52"/>
      <c r="U6938" s="52"/>
      <c r="V6938" s="38" t="e">
        <f>VLOOKUP(Таблица1[[#This Row],[Код условия поставки по ИНКОТЕРМС 2010]],Таблица10[],2,FALSE)</f>
        <v>#N/A</v>
      </c>
      <c r="X6938" s="4" t="e">
        <f>VLOOKUP(Таблица1[[#This Row],[Код единицы измерения]],Таблица37[#All],2,FALSE)</f>
        <v>#N/A</v>
      </c>
      <c r="Z6938" s="56"/>
      <c r="AA6938" s="56"/>
      <c r="AB6938" s="57">
        <f>Таблица1[[#This Row],[Кол-во/объем]]*Таблица1[[#This Row],[Маркетинговая цена за единицу, тенге без НДС]]</f>
        <v>0</v>
      </c>
      <c r="AC6938" s="52"/>
      <c r="AD6938" s="52"/>
      <c r="AE6938" s="52"/>
    </row>
    <row r="6939" spans="2:31" x14ac:dyDescent="0.3">
      <c r="B6939" s="4" t="e">
        <f>VLOOKUP(Таблица1[[#This Row],[Наименование Заказчика]],Таблица3[],2,FALSE)</f>
        <v>#N/A</v>
      </c>
      <c r="C6939" s="4" t="e">
        <f>VLOOKUP(Таблица1[[#This Row],[Наименование Заказчика]],Таблица3[],3,FALSE)</f>
        <v>#N/A</v>
      </c>
      <c r="N6939" s="38" t="e">
        <f>VLOOKUP(Таблица1[[#This Row],[Код основания для проведения закупки с применением особого порядка]],Таблица4[#All],3,FALSE)</f>
        <v>#N/A</v>
      </c>
      <c r="O6939" s="52"/>
      <c r="P6939" s="52"/>
      <c r="Q6939" s="52"/>
      <c r="R6939" s="52"/>
      <c r="S6939" s="38" t="e">
        <f>VLOOKUP(Таблица1[[#This Row],[Код страны поставки ТРУ]],Таблица8[],3,FALSE)</f>
        <v>#N/A</v>
      </c>
      <c r="T6939" s="52"/>
      <c r="U6939" s="52"/>
      <c r="V6939" s="38" t="e">
        <f>VLOOKUP(Таблица1[[#This Row],[Код условия поставки по ИНКОТЕРМС 2010]],Таблица10[],2,FALSE)</f>
        <v>#N/A</v>
      </c>
      <c r="X6939" s="4" t="e">
        <f>VLOOKUP(Таблица1[[#This Row],[Код единицы измерения]],Таблица37[#All],2,FALSE)</f>
        <v>#N/A</v>
      </c>
      <c r="Z6939" s="56"/>
      <c r="AA6939" s="56"/>
      <c r="AB6939" s="57">
        <f>Таблица1[[#This Row],[Кол-во/объем]]*Таблица1[[#This Row],[Маркетинговая цена за единицу, тенге без НДС]]</f>
        <v>0</v>
      </c>
      <c r="AC6939" s="52"/>
      <c r="AD6939" s="52"/>
      <c r="AE6939" s="52"/>
    </row>
    <row r="6940" spans="2:31" x14ac:dyDescent="0.3">
      <c r="B6940" s="4" t="e">
        <f>VLOOKUP(Таблица1[[#This Row],[Наименование Заказчика]],Таблица3[],2,FALSE)</f>
        <v>#N/A</v>
      </c>
      <c r="C6940" s="4" t="e">
        <f>VLOOKUP(Таблица1[[#This Row],[Наименование Заказчика]],Таблица3[],3,FALSE)</f>
        <v>#N/A</v>
      </c>
      <c r="N6940" s="38" t="e">
        <f>VLOOKUP(Таблица1[[#This Row],[Код основания для проведения закупки с применением особого порядка]],Таблица4[#All],3,FALSE)</f>
        <v>#N/A</v>
      </c>
      <c r="O6940" s="52"/>
      <c r="P6940" s="52"/>
      <c r="Q6940" s="52"/>
      <c r="R6940" s="52"/>
      <c r="S6940" s="38" t="e">
        <f>VLOOKUP(Таблица1[[#This Row],[Код страны поставки ТРУ]],Таблица8[],3,FALSE)</f>
        <v>#N/A</v>
      </c>
      <c r="T6940" s="52"/>
      <c r="U6940" s="52"/>
      <c r="V6940" s="38" t="e">
        <f>VLOOKUP(Таблица1[[#This Row],[Код условия поставки по ИНКОТЕРМС 2010]],Таблица10[],2,FALSE)</f>
        <v>#N/A</v>
      </c>
      <c r="X6940" s="4" t="e">
        <f>VLOOKUP(Таблица1[[#This Row],[Код единицы измерения]],Таблица37[#All],2,FALSE)</f>
        <v>#N/A</v>
      </c>
      <c r="Z6940" s="56"/>
      <c r="AA6940" s="56"/>
      <c r="AB6940" s="57">
        <f>Таблица1[[#This Row],[Кол-во/объем]]*Таблица1[[#This Row],[Маркетинговая цена за единицу, тенге без НДС]]</f>
        <v>0</v>
      </c>
      <c r="AC6940" s="52"/>
      <c r="AD6940" s="52"/>
      <c r="AE6940" s="52"/>
    </row>
    <row r="6941" spans="2:31" x14ac:dyDescent="0.3">
      <c r="B6941" s="4" t="e">
        <f>VLOOKUP(Таблица1[[#This Row],[Наименование Заказчика]],Таблица3[],2,FALSE)</f>
        <v>#N/A</v>
      </c>
      <c r="C6941" s="4" t="e">
        <f>VLOOKUP(Таблица1[[#This Row],[Наименование Заказчика]],Таблица3[],3,FALSE)</f>
        <v>#N/A</v>
      </c>
      <c r="N6941" s="38" t="e">
        <f>VLOOKUP(Таблица1[[#This Row],[Код основания для проведения закупки с применением особого порядка]],Таблица4[#All],3,FALSE)</f>
        <v>#N/A</v>
      </c>
      <c r="O6941" s="52"/>
      <c r="P6941" s="52"/>
      <c r="Q6941" s="52"/>
      <c r="R6941" s="52"/>
      <c r="S6941" s="38" t="e">
        <f>VLOOKUP(Таблица1[[#This Row],[Код страны поставки ТРУ]],Таблица8[],3,FALSE)</f>
        <v>#N/A</v>
      </c>
      <c r="T6941" s="52"/>
      <c r="U6941" s="52"/>
      <c r="V6941" s="38" t="e">
        <f>VLOOKUP(Таблица1[[#This Row],[Код условия поставки по ИНКОТЕРМС 2010]],Таблица10[],2,FALSE)</f>
        <v>#N/A</v>
      </c>
      <c r="X6941" s="4" t="e">
        <f>VLOOKUP(Таблица1[[#This Row],[Код единицы измерения]],Таблица37[#All],2,FALSE)</f>
        <v>#N/A</v>
      </c>
      <c r="Z6941" s="56"/>
      <c r="AA6941" s="56"/>
      <c r="AB6941" s="57">
        <f>Таблица1[[#This Row],[Кол-во/объем]]*Таблица1[[#This Row],[Маркетинговая цена за единицу, тенге без НДС]]</f>
        <v>0</v>
      </c>
      <c r="AC6941" s="52"/>
      <c r="AD6941" s="52"/>
      <c r="AE6941" s="52"/>
    </row>
    <row r="6942" spans="2:31" x14ac:dyDescent="0.3">
      <c r="B6942" s="4" t="e">
        <f>VLOOKUP(Таблица1[[#This Row],[Наименование Заказчика]],Таблица3[],2,FALSE)</f>
        <v>#N/A</v>
      </c>
      <c r="C6942" s="4" t="e">
        <f>VLOOKUP(Таблица1[[#This Row],[Наименование Заказчика]],Таблица3[],3,FALSE)</f>
        <v>#N/A</v>
      </c>
      <c r="N6942" s="38" t="e">
        <f>VLOOKUP(Таблица1[[#This Row],[Код основания для проведения закупки с применением особого порядка]],Таблица4[#All],3,FALSE)</f>
        <v>#N/A</v>
      </c>
      <c r="O6942" s="52"/>
      <c r="P6942" s="52"/>
      <c r="Q6942" s="52"/>
      <c r="R6942" s="52"/>
      <c r="S6942" s="38" t="e">
        <f>VLOOKUP(Таблица1[[#This Row],[Код страны поставки ТРУ]],Таблица8[],3,FALSE)</f>
        <v>#N/A</v>
      </c>
      <c r="T6942" s="52"/>
      <c r="U6942" s="52"/>
      <c r="V6942" s="38" t="e">
        <f>VLOOKUP(Таблица1[[#This Row],[Код условия поставки по ИНКОТЕРМС 2010]],Таблица10[],2,FALSE)</f>
        <v>#N/A</v>
      </c>
      <c r="X6942" s="4" t="e">
        <f>VLOOKUP(Таблица1[[#This Row],[Код единицы измерения]],Таблица37[#All],2,FALSE)</f>
        <v>#N/A</v>
      </c>
      <c r="Z6942" s="56"/>
      <c r="AA6942" s="56"/>
      <c r="AB6942" s="57">
        <f>Таблица1[[#This Row],[Кол-во/объем]]*Таблица1[[#This Row],[Маркетинговая цена за единицу, тенге без НДС]]</f>
        <v>0</v>
      </c>
      <c r="AC6942" s="52"/>
      <c r="AD6942" s="52"/>
      <c r="AE6942" s="52"/>
    </row>
    <row r="6943" spans="2:31" x14ac:dyDescent="0.3">
      <c r="B6943" s="4" t="e">
        <f>VLOOKUP(Таблица1[[#This Row],[Наименование Заказчика]],Таблица3[],2,FALSE)</f>
        <v>#N/A</v>
      </c>
      <c r="C6943" s="4" t="e">
        <f>VLOOKUP(Таблица1[[#This Row],[Наименование Заказчика]],Таблица3[],3,FALSE)</f>
        <v>#N/A</v>
      </c>
      <c r="N6943" s="38" t="e">
        <f>VLOOKUP(Таблица1[[#This Row],[Код основания для проведения закупки с применением особого порядка]],Таблица4[#All],3,FALSE)</f>
        <v>#N/A</v>
      </c>
      <c r="O6943" s="52"/>
      <c r="P6943" s="52"/>
      <c r="Q6943" s="52"/>
      <c r="R6943" s="52"/>
      <c r="S6943" s="38" t="e">
        <f>VLOOKUP(Таблица1[[#This Row],[Код страны поставки ТРУ]],Таблица8[],3,FALSE)</f>
        <v>#N/A</v>
      </c>
      <c r="T6943" s="52"/>
      <c r="U6943" s="52"/>
      <c r="V6943" s="38" t="e">
        <f>VLOOKUP(Таблица1[[#This Row],[Код условия поставки по ИНКОТЕРМС 2010]],Таблица10[],2,FALSE)</f>
        <v>#N/A</v>
      </c>
      <c r="X6943" s="4" t="e">
        <f>VLOOKUP(Таблица1[[#This Row],[Код единицы измерения]],Таблица37[#All],2,FALSE)</f>
        <v>#N/A</v>
      </c>
      <c r="Z6943" s="56"/>
      <c r="AA6943" s="56"/>
      <c r="AB6943" s="57">
        <f>Таблица1[[#This Row],[Кол-во/объем]]*Таблица1[[#This Row],[Маркетинговая цена за единицу, тенге без НДС]]</f>
        <v>0</v>
      </c>
      <c r="AC6943" s="52"/>
      <c r="AD6943" s="52"/>
      <c r="AE6943" s="52"/>
    </row>
    <row r="6944" spans="2:31" x14ac:dyDescent="0.3">
      <c r="B6944" s="4" t="e">
        <f>VLOOKUP(Таблица1[[#This Row],[Наименование Заказчика]],Таблица3[],2,FALSE)</f>
        <v>#N/A</v>
      </c>
      <c r="C6944" s="4" t="e">
        <f>VLOOKUP(Таблица1[[#This Row],[Наименование Заказчика]],Таблица3[],3,FALSE)</f>
        <v>#N/A</v>
      </c>
      <c r="N6944" s="38" t="e">
        <f>VLOOKUP(Таблица1[[#This Row],[Код основания для проведения закупки с применением особого порядка]],Таблица4[#All],3,FALSE)</f>
        <v>#N/A</v>
      </c>
      <c r="O6944" s="52"/>
      <c r="P6944" s="52"/>
      <c r="Q6944" s="52"/>
      <c r="R6944" s="52"/>
      <c r="S6944" s="38" t="e">
        <f>VLOOKUP(Таблица1[[#This Row],[Код страны поставки ТРУ]],Таблица8[],3,FALSE)</f>
        <v>#N/A</v>
      </c>
      <c r="T6944" s="52"/>
      <c r="U6944" s="52"/>
      <c r="V6944" s="38" t="e">
        <f>VLOOKUP(Таблица1[[#This Row],[Код условия поставки по ИНКОТЕРМС 2010]],Таблица10[],2,FALSE)</f>
        <v>#N/A</v>
      </c>
      <c r="X6944" s="4" t="e">
        <f>VLOOKUP(Таблица1[[#This Row],[Код единицы измерения]],Таблица37[#All],2,FALSE)</f>
        <v>#N/A</v>
      </c>
      <c r="Z6944" s="56"/>
      <c r="AA6944" s="56"/>
      <c r="AB6944" s="57">
        <f>Таблица1[[#This Row],[Кол-во/объем]]*Таблица1[[#This Row],[Маркетинговая цена за единицу, тенге без НДС]]</f>
        <v>0</v>
      </c>
      <c r="AC6944" s="52"/>
      <c r="AD6944" s="52"/>
      <c r="AE6944" s="52"/>
    </row>
    <row r="6945" spans="2:31" x14ac:dyDescent="0.3">
      <c r="B6945" s="4" t="e">
        <f>VLOOKUP(Таблица1[[#This Row],[Наименование Заказчика]],Таблица3[],2,FALSE)</f>
        <v>#N/A</v>
      </c>
      <c r="C6945" s="4" t="e">
        <f>VLOOKUP(Таблица1[[#This Row],[Наименование Заказчика]],Таблица3[],3,FALSE)</f>
        <v>#N/A</v>
      </c>
      <c r="N6945" s="38" t="e">
        <f>VLOOKUP(Таблица1[[#This Row],[Код основания для проведения закупки с применением особого порядка]],Таблица4[#All],3,FALSE)</f>
        <v>#N/A</v>
      </c>
      <c r="O6945" s="52"/>
      <c r="P6945" s="52"/>
      <c r="Q6945" s="52"/>
      <c r="R6945" s="52"/>
      <c r="S6945" s="38" t="e">
        <f>VLOOKUP(Таблица1[[#This Row],[Код страны поставки ТРУ]],Таблица8[],3,FALSE)</f>
        <v>#N/A</v>
      </c>
      <c r="T6945" s="52"/>
      <c r="U6945" s="52"/>
      <c r="V6945" s="38" t="e">
        <f>VLOOKUP(Таблица1[[#This Row],[Код условия поставки по ИНКОТЕРМС 2010]],Таблица10[],2,FALSE)</f>
        <v>#N/A</v>
      </c>
      <c r="X6945" s="4" t="e">
        <f>VLOOKUP(Таблица1[[#This Row],[Код единицы измерения]],Таблица37[#All],2,FALSE)</f>
        <v>#N/A</v>
      </c>
      <c r="Z6945" s="56"/>
      <c r="AA6945" s="56"/>
      <c r="AB6945" s="57">
        <f>Таблица1[[#This Row],[Кол-во/объем]]*Таблица1[[#This Row],[Маркетинговая цена за единицу, тенге без НДС]]</f>
        <v>0</v>
      </c>
      <c r="AC6945" s="52"/>
      <c r="AD6945" s="52"/>
      <c r="AE6945" s="52"/>
    </row>
    <row r="6946" spans="2:31" x14ac:dyDescent="0.3">
      <c r="B6946" s="4" t="e">
        <f>VLOOKUP(Таблица1[[#This Row],[Наименование Заказчика]],Таблица3[],2,FALSE)</f>
        <v>#N/A</v>
      </c>
      <c r="C6946" s="4" t="e">
        <f>VLOOKUP(Таблица1[[#This Row],[Наименование Заказчика]],Таблица3[],3,FALSE)</f>
        <v>#N/A</v>
      </c>
      <c r="N6946" s="38" t="e">
        <f>VLOOKUP(Таблица1[[#This Row],[Код основания для проведения закупки с применением особого порядка]],Таблица4[#All],3,FALSE)</f>
        <v>#N/A</v>
      </c>
      <c r="O6946" s="52"/>
      <c r="P6946" s="52"/>
      <c r="Q6946" s="52"/>
      <c r="R6946" s="52"/>
      <c r="S6946" s="38" t="e">
        <f>VLOOKUP(Таблица1[[#This Row],[Код страны поставки ТРУ]],Таблица8[],3,FALSE)</f>
        <v>#N/A</v>
      </c>
      <c r="T6946" s="52"/>
      <c r="U6946" s="52"/>
      <c r="V6946" s="38" t="e">
        <f>VLOOKUP(Таблица1[[#This Row],[Код условия поставки по ИНКОТЕРМС 2010]],Таблица10[],2,FALSE)</f>
        <v>#N/A</v>
      </c>
      <c r="X6946" s="4" t="e">
        <f>VLOOKUP(Таблица1[[#This Row],[Код единицы измерения]],Таблица37[#All],2,FALSE)</f>
        <v>#N/A</v>
      </c>
      <c r="Z6946" s="56"/>
      <c r="AA6946" s="56"/>
      <c r="AB6946" s="57">
        <f>Таблица1[[#This Row],[Кол-во/объем]]*Таблица1[[#This Row],[Маркетинговая цена за единицу, тенге без НДС]]</f>
        <v>0</v>
      </c>
      <c r="AC6946" s="52"/>
      <c r="AD6946" s="52"/>
      <c r="AE6946" s="52"/>
    </row>
    <row r="6947" spans="2:31" x14ac:dyDescent="0.3">
      <c r="B6947" s="4" t="e">
        <f>VLOOKUP(Таблица1[[#This Row],[Наименование Заказчика]],Таблица3[],2,FALSE)</f>
        <v>#N/A</v>
      </c>
      <c r="C6947" s="4" t="e">
        <f>VLOOKUP(Таблица1[[#This Row],[Наименование Заказчика]],Таблица3[],3,FALSE)</f>
        <v>#N/A</v>
      </c>
      <c r="N6947" s="38" t="e">
        <f>VLOOKUP(Таблица1[[#This Row],[Код основания для проведения закупки с применением особого порядка]],Таблица4[#All],3,FALSE)</f>
        <v>#N/A</v>
      </c>
      <c r="O6947" s="52"/>
      <c r="P6947" s="52"/>
      <c r="Q6947" s="52"/>
      <c r="R6947" s="52"/>
      <c r="S6947" s="38" t="e">
        <f>VLOOKUP(Таблица1[[#This Row],[Код страны поставки ТРУ]],Таблица8[],3,FALSE)</f>
        <v>#N/A</v>
      </c>
      <c r="T6947" s="52"/>
      <c r="U6947" s="52"/>
      <c r="V6947" s="38" t="e">
        <f>VLOOKUP(Таблица1[[#This Row],[Код условия поставки по ИНКОТЕРМС 2010]],Таблица10[],2,FALSE)</f>
        <v>#N/A</v>
      </c>
      <c r="X6947" s="4" t="e">
        <f>VLOOKUP(Таблица1[[#This Row],[Код единицы измерения]],Таблица37[#All],2,FALSE)</f>
        <v>#N/A</v>
      </c>
      <c r="Z6947" s="56"/>
      <c r="AA6947" s="56"/>
      <c r="AB6947" s="57">
        <f>Таблица1[[#This Row],[Кол-во/объем]]*Таблица1[[#This Row],[Маркетинговая цена за единицу, тенге без НДС]]</f>
        <v>0</v>
      </c>
      <c r="AC6947" s="52"/>
      <c r="AD6947" s="52"/>
      <c r="AE6947" s="52"/>
    </row>
    <row r="6948" spans="2:31" x14ac:dyDescent="0.3">
      <c r="B6948" s="4" t="e">
        <f>VLOOKUP(Таблица1[[#This Row],[Наименование Заказчика]],Таблица3[],2,FALSE)</f>
        <v>#N/A</v>
      </c>
      <c r="C6948" s="4" t="e">
        <f>VLOOKUP(Таблица1[[#This Row],[Наименование Заказчика]],Таблица3[],3,FALSE)</f>
        <v>#N/A</v>
      </c>
      <c r="N6948" s="38" t="e">
        <f>VLOOKUP(Таблица1[[#This Row],[Код основания для проведения закупки с применением особого порядка]],Таблица4[#All],3,FALSE)</f>
        <v>#N/A</v>
      </c>
      <c r="O6948" s="52"/>
      <c r="P6948" s="52"/>
      <c r="Q6948" s="52"/>
      <c r="R6948" s="52"/>
      <c r="S6948" s="38" t="e">
        <f>VLOOKUP(Таблица1[[#This Row],[Код страны поставки ТРУ]],Таблица8[],3,FALSE)</f>
        <v>#N/A</v>
      </c>
      <c r="T6948" s="52"/>
      <c r="U6948" s="52"/>
      <c r="V6948" s="38" t="e">
        <f>VLOOKUP(Таблица1[[#This Row],[Код условия поставки по ИНКОТЕРМС 2010]],Таблица10[],2,FALSE)</f>
        <v>#N/A</v>
      </c>
      <c r="X6948" s="4" t="e">
        <f>VLOOKUP(Таблица1[[#This Row],[Код единицы измерения]],Таблица37[#All],2,FALSE)</f>
        <v>#N/A</v>
      </c>
      <c r="Z6948" s="56"/>
      <c r="AA6948" s="56"/>
      <c r="AB6948" s="57">
        <f>Таблица1[[#This Row],[Кол-во/объем]]*Таблица1[[#This Row],[Маркетинговая цена за единицу, тенге без НДС]]</f>
        <v>0</v>
      </c>
      <c r="AC6948" s="52"/>
      <c r="AD6948" s="52"/>
      <c r="AE6948" s="52"/>
    </row>
    <row r="6949" spans="2:31" x14ac:dyDescent="0.3">
      <c r="B6949" s="4" t="e">
        <f>VLOOKUP(Таблица1[[#This Row],[Наименование Заказчика]],Таблица3[],2,FALSE)</f>
        <v>#N/A</v>
      </c>
      <c r="C6949" s="4" t="e">
        <f>VLOOKUP(Таблица1[[#This Row],[Наименование Заказчика]],Таблица3[],3,FALSE)</f>
        <v>#N/A</v>
      </c>
      <c r="N6949" s="38" t="e">
        <f>VLOOKUP(Таблица1[[#This Row],[Код основания для проведения закупки с применением особого порядка]],Таблица4[#All],3,FALSE)</f>
        <v>#N/A</v>
      </c>
      <c r="O6949" s="52"/>
      <c r="P6949" s="52"/>
      <c r="Q6949" s="52"/>
      <c r="R6949" s="52"/>
      <c r="S6949" s="38" t="e">
        <f>VLOOKUP(Таблица1[[#This Row],[Код страны поставки ТРУ]],Таблица8[],3,FALSE)</f>
        <v>#N/A</v>
      </c>
      <c r="T6949" s="52"/>
      <c r="U6949" s="52"/>
      <c r="V6949" s="38" t="e">
        <f>VLOOKUP(Таблица1[[#This Row],[Код условия поставки по ИНКОТЕРМС 2010]],Таблица10[],2,FALSE)</f>
        <v>#N/A</v>
      </c>
      <c r="X6949" s="4" t="e">
        <f>VLOOKUP(Таблица1[[#This Row],[Код единицы измерения]],Таблица37[#All],2,FALSE)</f>
        <v>#N/A</v>
      </c>
      <c r="Z6949" s="56"/>
      <c r="AA6949" s="56"/>
      <c r="AB6949" s="57">
        <f>Таблица1[[#This Row],[Кол-во/объем]]*Таблица1[[#This Row],[Маркетинговая цена за единицу, тенге без НДС]]</f>
        <v>0</v>
      </c>
      <c r="AC6949" s="52"/>
      <c r="AD6949" s="52"/>
      <c r="AE6949" s="52"/>
    </row>
    <row r="6950" spans="2:31" x14ac:dyDescent="0.3">
      <c r="B6950" s="4" t="e">
        <f>VLOOKUP(Таблица1[[#This Row],[Наименование Заказчика]],Таблица3[],2,FALSE)</f>
        <v>#N/A</v>
      </c>
      <c r="C6950" s="4" t="e">
        <f>VLOOKUP(Таблица1[[#This Row],[Наименование Заказчика]],Таблица3[],3,FALSE)</f>
        <v>#N/A</v>
      </c>
      <c r="N6950" s="38" t="e">
        <f>VLOOKUP(Таблица1[[#This Row],[Код основания для проведения закупки с применением особого порядка]],Таблица4[#All],3,FALSE)</f>
        <v>#N/A</v>
      </c>
      <c r="O6950" s="52"/>
      <c r="P6950" s="52"/>
      <c r="Q6950" s="52"/>
      <c r="R6950" s="52"/>
      <c r="S6950" s="38" t="e">
        <f>VLOOKUP(Таблица1[[#This Row],[Код страны поставки ТРУ]],Таблица8[],3,FALSE)</f>
        <v>#N/A</v>
      </c>
      <c r="T6950" s="52"/>
      <c r="U6950" s="52"/>
      <c r="V6950" s="38" t="e">
        <f>VLOOKUP(Таблица1[[#This Row],[Код условия поставки по ИНКОТЕРМС 2010]],Таблица10[],2,FALSE)</f>
        <v>#N/A</v>
      </c>
      <c r="X6950" s="4" t="e">
        <f>VLOOKUP(Таблица1[[#This Row],[Код единицы измерения]],Таблица37[#All],2,FALSE)</f>
        <v>#N/A</v>
      </c>
      <c r="Z6950" s="56"/>
      <c r="AA6950" s="56"/>
      <c r="AB6950" s="57">
        <f>Таблица1[[#This Row],[Кол-во/объем]]*Таблица1[[#This Row],[Маркетинговая цена за единицу, тенге без НДС]]</f>
        <v>0</v>
      </c>
      <c r="AC6950" s="52"/>
      <c r="AD6950" s="52"/>
      <c r="AE6950" s="52"/>
    </row>
    <row r="6951" spans="2:31" x14ac:dyDescent="0.3">
      <c r="B6951" s="4" t="e">
        <f>VLOOKUP(Таблица1[[#This Row],[Наименование Заказчика]],Таблица3[],2,FALSE)</f>
        <v>#N/A</v>
      </c>
      <c r="C6951" s="4" t="e">
        <f>VLOOKUP(Таблица1[[#This Row],[Наименование Заказчика]],Таблица3[],3,FALSE)</f>
        <v>#N/A</v>
      </c>
      <c r="N6951" s="38" t="e">
        <f>VLOOKUP(Таблица1[[#This Row],[Код основания для проведения закупки с применением особого порядка]],Таблица4[#All],3,FALSE)</f>
        <v>#N/A</v>
      </c>
      <c r="O6951" s="52"/>
      <c r="P6951" s="52"/>
      <c r="Q6951" s="52"/>
      <c r="R6951" s="52"/>
      <c r="S6951" s="38" t="e">
        <f>VLOOKUP(Таблица1[[#This Row],[Код страны поставки ТРУ]],Таблица8[],3,FALSE)</f>
        <v>#N/A</v>
      </c>
      <c r="T6951" s="52"/>
      <c r="U6951" s="52"/>
      <c r="V6951" s="38" t="e">
        <f>VLOOKUP(Таблица1[[#This Row],[Код условия поставки по ИНКОТЕРМС 2010]],Таблица10[],2,FALSE)</f>
        <v>#N/A</v>
      </c>
      <c r="X6951" s="4" t="e">
        <f>VLOOKUP(Таблица1[[#This Row],[Код единицы измерения]],Таблица37[#All],2,FALSE)</f>
        <v>#N/A</v>
      </c>
      <c r="Z6951" s="56"/>
      <c r="AA6951" s="56"/>
      <c r="AB6951" s="57">
        <f>Таблица1[[#This Row],[Кол-во/объем]]*Таблица1[[#This Row],[Маркетинговая цена за единицу, тенге без НДС]]</f>
        <v>0</v>
      </c>
      <c r="AC6951" s="52"/>
      <c r="AD6951" s="52"/>
      <c r="AE6951" s="52"/>
    </row>
    <row r="6952" spans="2:31" x14ac:dyDescent="0.3">
      <c r="B6952" s="4" t="e">
        <f>VLOOKUP(Таблица1[[#This Row],[Наименование Заказчика]],Таблица3[],2,FALSE)</f>
        <v>#N/A</v>
      </c>
      <c r="C6952" s="4" t="e">
        <f>VLOOKUP(Таблица1[[#This Row],[Наименование Заказчика]],Таблица3[],3,FALSE)</f>
        <v>#N/A</v>
      </c>
      <c r="N6952" s="38" t="e">
        <f>VLOOKUP(Таблица1[[#This Row],[Код основания для проведения закупки с применением особого порядка]],Таблица4[#All],3,FALSE)</f>
        <v>#N/A</v>
      </c>
      <c r="O6952" s="52"/>
      <c r="P6952" s="52"/>
      <c r="Q6952" s="52"/>
      <c r="R6952" s="52"/>
      <c r="S6952" s="38" t="e">
        <f>VLOOKUP(Таблица1[[#This Row],[Код страны поставки ТРУ]],Таблица8[],3,FALSE)</f>
        <v>#N/A</v>
      </c>
      <c r="T6952" s="52"/>
      <c r="U6952" s="52"/>
      <c r="V6952" s="38" t="e">
        <f>VLOOKUP(Таблица1[[#This Row],[Код условия поставки по ИНКОТЕРМС 2010]],Таблица10[],2,FALSE)</f>
        <v>#N/A</v>
      </c>
      <c r="X6952" s="4" t="e">
        <f>VLOOKUP(Таблица1[[#This Row],[Код единицы измерения]],Таблица37[#All],2,FALSE)</f>
        <v>#N/A</v>
      </c>
      <c r="Z6952" s="56"/>
      <c r="AA6952" s="56"/>
      <c r="AB6952" s="57">
        <f>Таблица1[[#This Row],[Кол-во/объем]]*Таблица1[[#This Row],[Маркетинговая цена за единицу, тенге без НДС]]</f>
        <v>0</v>
      </c>
      <c r="AC6952" s="52"/>
      <c r="AD6952" s="52"/>
      <c r="AE6952" s="52"/>
    </row>
    <row r="6953" spans="2:31" x14ac:dyDescent="0.3">
      <c r="B6953" s="4" t="e">
        <f>VLOOKUP(Таблица1[[#This Row],[Наименование Заказчика]],Таблица3[],2,FALSE)</f>
        <v>#N/A</v>
      </c>
      <c r="C6953" s="4" t="e">
        <f>VLOOKUP(Таблица1[[#This Row],[Наименование Заказчика]],Таблица3[],3,FALSE)</f>
        <v>#N/A</v>
      </c>
      <c r="N6953" s="38" t="e">
        <f>VLOOKUP(Таблица1[[#This Row],[Код основания для проведения закупки с применением особого порядка]],Таблица4[#All],3,FALSE)</f>
        <v>#N/A</v>
      </c>
      <c r="O6953" s="52"/>
      <c r="P6953" s="52"/>
      <c r="Q6953" s="52"/>
      <c r="R6953" s="52"/>
      <c r="S6953" s="38" t="e">
        <f>VLOOKUP(Таблица1[[#This Row],[Код страны поставки ТРУ]],Таблица8[],3,FALSE)</f>
        <v>#N/A</v>
      </c>
      <c r="T6953" s="52"/>
      <c r="U6953" s="52"/>
      <c r="V6953" s="38" t="e">
        <f>VLOOKUP(Таблица1[[#This Row],[Код условия поставки по ИНКОТЕРМС 2010]],Таблица10[],2,FALSE)</f>
        <v>#N/A</v>
      </c>
      <c r="X6953" s="4" t="e">
        <f>VLOOKUP(Таблица1[[#This Row],[Код единицы измерения]],Таблица37[#All],2,FALSE)</f>
        <v>#N/A</v>
      </c>
      <c r="Z6953" s="56"/>
      <c r="AA6953" s="56"/>
      <c r="AB6953" s="57">
        <f>Таблица1[[#This Row],[Кол-во/объем]]*Таблица1[[#This Row],[Маркетинговая цена за единицу, тенге без НДС]]</f>
        <v>0</v>
      </c>
      <c r="AC6953" s="52"/>
      <c r="AD6953" s="52"/>
      <c r="AE6953" s="52"/>
    </row>
    <row r="6954" spans="2:31" x14ac:dyDescent="0.3">
      <c r="B6954" s="4" t="e">
        <f>VLOOKUP(Таблица1[[#This Row],[Наименование Заказчика]],Таблица3[],2,FALSE)</f>
        <v>#N/A</v>
      </c>
      <c r="C6954" s="4" t="e">
        <f>VLOOKUP(Таблица1[[#This Row],[Наименование Заказчика]],Таблица3[],3,FALSE)</f>
        <v>#N/A</v>
      </c>
      <c r="N6954" s="38" t="e">
        <f>VLOOKUP(Таблица1[[#This Row],[Код основания для проведения закупки с применением особого порядка]],Таблица4[#All],3,FALSE)</f>
        <v>#N/A</v>
      </c>
      <c r="O6954" s="52"/>
      <c r="P6954" s="52"/>
      <c r="Q6954" s="52"/>
      <c r="R6954" s="52"/>
      <c r="S6954" s="38" t="e">
        <f>VLOOKUP(Таблица1[[#This Row],[Код страны поставки ТРУ]],Таблица8[],3,FALSE)</f>
        <v>#N/A</v>
      </c>
      <c r="T6954" s="52"/>
      <c r="U6954" s="52"/>
      <c r="V6954" s="38" t="e">
        <f>VLOOKUP(Таблица1[[#This Row],[Код условия поставки по ИНКОТЕРМС 2010]],Таблица10[],2,FALSE)</f>
        <v>#N/A</v>
      </c>
      <c r="X6954" s="4" t="e">
        <f>VLOOKUP(Таблица1[[#This Row],[Код единицы измерения]],Таблица37[#All],2,FALSE)</f>
        <v>#N/A</v>
      </c>
      <c r="Z6954" s="56"/>
      <c r="AA6954" s="56"/>
      <c r="AB6954" s="57">
        <f>Таблица1[[#This Row],[Кол-во/объем]]*Таблица1[[#This Row],[Маркетинговая цена за единицу, тенге без НДС]]</f>
        <v>0</v>
      </c>
      <c r="AC6954" s="52"/>
      <c r="AD6954" s="52"/>
      <c r="AE6954" s="52"/>
    </row>
    <row r="6955" spans="2:31" x14ac:dyDescent="0.3">
      <c r="B6955" s="4" t="e">
        <f>VLOOKUP(Таблица1[[#This Row],[Наименование Заказчика]],Таблица3[],2,FALSE)</f>
        <v>#N/A</v>
      </c>
      <c r="C6955" s="4" t="e">
        <f>VLOOKUP(Таблица1[[#This Row],[Наименование Заказчика]],Таблица3[],3,FALSE)</f>
        <v>#N/A</v>
      </c>
      <c r="N6955" s="38" t="e">
        <f>VLOOKUP(Таблица1[[#This Row],[Код основания для проведения закупки с применением особого порядка]],Таблица4[#All],3,FALSE)</f>
        <v>#N/A</v>
      </c>
      <c r="O6955" s="52"/>
      <c r="P6955" s="52"/>
      <c r="Q6955" s="52"/>
      <c r="R6955" s="52"/>
      <c r="S6955" s="38" t="e">
        <f>VLOOKUP(Таблица1[[#This Row],[Код страны поставки ТРУ]],Таблица8[],3,FALSE)</f>
        <v>#N/A</v>
      </c>
      <c r="T6955" s="52"/>
      <c r="U6955" s="52"/>
      <c r="V6955" s="38" t="e">
        <f>VLOOKUP(Таблица1[[#This Row],[Код условия поставки по ИНКОТЕРМС 2010]],Таблица10[],2,FALSE)</f>
        <v>#N/A</v>
      </c>
      <c r="X6955" s="4" t="e">
        <f>VLOOKUP(Таблица1[[#This Row],[Код единицы измерения]],Таблица37[#All],2,FALSE)</f>
        <v>#N/A</v>
      </c>
      <c r="Z6955" s="56"/>
      <c r="AA6955" s="56"/>
      <c r="AB6955" s="57">
        <f>Таблица1[[#This Row],[Кол-во/объем]]*Таблица1[[#This Row],[Маркетинговая цена за единицу, тенге без НДС]]</f>
        <v>0</v>
      </c>
      <c r="AC6955" s="52"/>
      <c r="AD6955" s="52"/>
      <c r="AE6955" s="52"/>
    </row>
    <row r="6956" spans="2:31" x14ac:dyDescent="0.3">
      <c r="B6956" s="4" t="e">
        <f>VLOOKUP(Таблица1[[#This Row],[Наименование Заказчика]],Таблица3[],2,FALSE)</f>
        <v>#N/A</v>
      </c>
      <c r="C6956" s="4" t="e">
        <f>VLOOKUP(Таблица1[[#This Row],[Наименование Заказчика]],Таблица3[],3,FALSE)</f>
        <v>#N/A</v>
      </c>
      <c r="N6956" s="38" t="e">
        <f>VLOOKUP(Таблица1[[#This Row],[Код основания для проведения закупки с применением особого порядка]],Таблица4[#All],3,FALSE)</f>
        <v>#N/A</v>
      </c>
      <c r="O6956" s="52"/>
      <c r="P6956" s="52"/>
      <c r="Q6956" s="52"/>
      <c r="R6956" s="52"/>
      <c r="S6956" s="38" t="e">
        <f>VLOOKUP(Таблица1[[#This Row],[Код страны поставки ТРУ]],Таблица8[],3,FALSE)</f>
        <v>#N/A</v>
      </c>
      <c r="T6956" s="52"/>
      <c r="U6956" s="52"/>
      <c r="V6956" s="38" t="e">
        <f>VLOOKUP(Таблица1[[#This Row],[Код условия поставки по ИНКОТЕРМС 2010]],Таблица10[],2,FALSE)</f>
        <v>#N/A</v>
      </c>
      <c r="X6956" s="4" t="e">
        <f>VLOOKUP(Таблица1[[#This Row],[Код единицы измерения]],Таблица37[#All],2,FALSE)</f>
        <v>#N/A</v>
      </c>
      <c r="Z6956" s="56"/>
      <c r="AA6956" s="56"/>
      <c r="AB6956" s="57">
        <f>Таблица1[[#This Row],[Кол-во/объем]]*Таблица1[[#This Row],[Маркетинговая цена за единицу, тенге без НДС]]</f>
        <v>0</v>
      </c>
      <c r="AC6956" s="52"/>
      <c r="AD6956" s="52"/>
      <c r="AE6956" s="52"/>
    </row>
    <row r="6957" spans="2:31" x14ac:dyDescent="0.3">
      <c r="B6957" s="4" t="e">
        <f>VLOOKUP(Таблица1[[#This Row],[Наименование Заказчика]],Таблица3[],2,FALSE)</f>
        <v>#N/A</v>
      </c>
      <c r="C6957" s="4" t="e">
        <f>VLOOKUP(Таблица1[[#This Row],[Наименование Заказчика]],Таблица3[],3,FALSE)</f>
        <v>#N/A</v>
      </c>
      <c r="N6957" s="38" t="e">
        <f>VLOOKUP(Таблица1[[#This Row],[Код основания для проведения закупки с применением особого порядка]],Таблица4[#All],3,FALSE)</f>
        <v>#N/A</v>
      </c>
      <c r="O6957" s="52"/>
      <c r="P6957" s="52"/>
      <c r="Q6957" s="52"/>
      <c r="R6957" s="52"/>
      <c r="S6957" s="38" t="e">
        <f>VLOOKUP(Таблица1[[#This Row],[Код страны поставки ТРУ]],Таблица8[],3,FALSE)</f>
        <v>#N/A</v>
      </c>
      <c r="T6957" s="52"/>
      <c r="U6957" s="52"/>
      <c r="V6957" s="38" t="e">
        <f>VLOOKUP(Таблица1[[#This Row],[Код условия поставки по ИНКОТЕРМС 2010]],Таблица10[],2,FALSE)</f>
        <v>#N/A</v>
      </c>
      <c r="X6957" s="4" t="e">
        <f>VLOOKUP(Таблица1[[#This Row],[Код единицы измерения]],Таблица37[#All],2,FALSE)</f>
        <v>#N/A</v>
      </c>
      <c r="Z6957" s="56"/>
      <c r="AA6957" s="56"/>
      <c r="AB6957" s="57">
        <f>Таблица1[[#This Row],[Кол-во/объем]]*Таблица1[[#This Row],[Маркетинговая цена за единицу, тенге без НДС]]</f>
        <v>0</v>
      </c>
      <c r="AC6957" s="52"/>
      <c r="AD6957" s="52"/>
      <c r="AE6957" s="52"/>
    </row>
    <row r="6958" spans="2:31" x14ac:dyDescent="0.3">
      <c r="B6958" s="4" t="e">
        <f>VLOOKUP(Таблица1[[#This Row],[Наименование Заказчика]],Таблица3[],2,FALSE)</f>
        <v>#N/A</v>
      </c>
      <c r="C6958" s="4" t="e">
        <f>VLOOKUP(Таблица1[[#This Row],[Наименование Заказчика]],Таблица3[],3,FALSE)</f>
        <v>#N/A</v>
      </c>
      <c r="N6958" s="38" t="e">
        <f>VLOOKUP(Таблица1[[#This Row],[Код основания для проведения закупки с применением особого порядка]],Таблица4[#All],3,FALSE)</f>
        <v>#N/A</v>
      </c>
      <c r="O6958" s="52"/>
      <c r="P6958" s="52"/>
      <c r="Q6958" s="52"/>
      <c r="R6958" s="52"/>
      <c r="S6958" s="38" t="e">
        <f>VLOOKUP(Таблица1[[#This Row],[Код страны поставки ТРУ]],Таблица8[],3,FALSE)</f>
        <v>#N/A</v>
      </c>
      <c r="T6958" s="52"/>
      <c r="U6958" s="52"/>
      <c r="V6958" s="38" t="e">
        <f>VLOOKUP(Таблица1[[#This Row],[Код условия поставки по ИНКОТЕРМС 2010]],Таблица10[],2,FALSE)</f>
        <v>#N/A</v>
      </c>
      <c r="X6958" s="4" t="e">
        <f>VLOOKUP(Таблица1[[#This Row],[Код единицы измерения]],Таблица37[#All],2,FALSE)</f>
        <v>#N/A</v>
      </c>
      <c r="Z6958" s="56"/>
      <c r="AA6958" s="56"/>
      <c r="AB6958" s="57">
        <f>Таблица1[[#This Row],[Кол-во/объем]]*Таблица1[[#This Row],[Маркетинговая цена за единицу, тенге без НДС]]</f>
        <v>0</v>
      </c>
      <c r="AC6958" s="52"/>
      <c r="AD6958" s="52"/>
      <c r="AE6958" s="52"/>
    </row>
    <row r="6959" spans="2:31" x14ac:dyDescent="0.3">
      <c r="B6959" s="4" t="e">
        <f>VLOOKUP(Таблица1[[#This Row],[Наименование Заказчика]],Таблица3[],2,FALSE)</f>
        <v>#N/A</v>
      </c>
      <c r="C6959" s="4" t="e">
        <f>VLOOKUP(Таблица1[[#This Row],[Наименование Заказчика]],Таблица3[],3,FALSE)</f>
        <v>#N/A</v>
      </c>
      <c r="N6959" s="38" t="e">
        <f>VLOOKUP(Таблица1[[#This Row],[Код основания для проведения закупки с применением особого порядка]],Таблица4[#All],3,FALSE)</f>
        <v>#N/A</v>
      </c>
      <c r="O6959" s="52"/>
      <c r="P6959" s="52"/>
      <c r="Q6959" s="52"/>
      <c r="R6959" s="52"/>
      <c r="S6959" s="38" t="e">
        <f>VLOOKUP(Таблица1[[#This Row],[Код страны поставки ТРУ]],Таблица8[],3,FALSE)</f>
        <v>#N/A</v>
      </c>
      <c r="T6959" s="52"/>
      <c r="U6959" s="52"/>
      <c r="V6959" s="38" t="e">
        <f>VLOOKUP(Таблица1[[#This Row],[Код условия поставки по ИНКОТЕРМС 2010]],Таблица10[],2,FALSE)</f>
        <v>#N/A</v>
      </c>
      <c r="X6959" s="4" t="e">
        <f>VLOOKUP(Таблица1[[#This Row],[Код единицы измерения]],Таблица37[#All],2,FALSE)</f>
        <v>#N/A</v>
      </c>
      <c r="Z6959" s="56"/>
      <c r="AA6959" s="56"/>
      <c r="AB6959" s="57">
        <f>Таблица1[[#This Row],[Кол-во/объем]]*Таблица1[[#This Row],[Маркетинговая цена за единицу, тенге без НДС]]</f>
        <v>0</v>
      </c>
      <c r="AC6959" s="52"/>
      <c r="AD6959" s="52"/>
      <c r="AE6959" s="52"/>
    </row>
    <row r="6960" spans="2:31" x14ac:dyDescent="0.3">
      <c r="B6960" s="4" t="e">
        <f>VLOOKUP(Таблица1[[#This Row],[Наименование Заказчика]],Таблица3[],2,FALSE)</f>
        <v>#N/A</v>
      </c>
      <c r="C6960" s="4" t="e">
        <f>VLOOKUP(Таблица1[[#This Row],[Наименование Заказчика]],Таблица3[],3,FALSE)</f>
        <v>#N/A</v>
      </c>
      <c r="N6960" s="38" t="e">
        <f>VLOOKUP(Таблица1[[#This Row],[Код основания для проведения закупки с применением особого порядка]],Таблица4[#All],3,FALSE)</f>
        <v>#N/A</v>
      </c>
      <c r="O6960" s="52"/>
      <c r="P6960" s="52"/>
      <c r="Q6960" s="52"/>
      <c r="R6960" s="52"/>
      <c r="S6960" s="38" t="e">
        <f>VLOOKUP(Таблица1[[#This Row],[Код страны поставки ТРУ]],Таблица8[],3,FALSE)</f>
        <v>#N/A</v>
      </c>
      <c r="T6960" s="52"/>
      <c r="U6960" s="52"/>
      <c r="V6960" s="38" t="e">
        <f>VLOOKUP(Таблица1[[#This Row],[Код условия поставки по ИНКОТЕРМС 2010]],Таблица10[],2,FALSE)</f>
        <v>#N/A</v>
      </c>
      <c r="X6960" s="4" t="e">
        <f>VLOOKUP(Таблица1[[#This Row],[Код единицы измерения]],Таблица37[#All],2,FALSE)</f>
        <v>#N/A</v>
      </c>
      <c r="Z6960" s="56"/>
      <c r="AA6960" s="56"/>
      <c r="AB6960" s="57">
        <f>Таблица1[[#This Row],[Кол-во/объем]]*Таблица1[[#This Row],[Маркетинговая цена за единицу, тенге без НДС]]</f>
        <v>0</v>
      </c>
      <c r="AC6960" s="52"/>
      <c r="AD6960" s="52"/>
      <c r="AE6960" s="52"/>
    </row>
    <row r="6961" spans="2:31" x14ac:dyDescent="0.3">
      <c r="B6961" s="4" t="e">
        <f>VLOOKUP(Таблица1[[#This Row],[Наименование Заказчика]],Таблица3[],2,FALSE)</f>
        <v>#N/A</v>
      </c>
      <c r="C6961" s="4" t="e">
        <f>VLOOKUP(Таблица1[[#This Row],[Наименование Заказчика]],Таблица3[],3,FALSE)</f>
        <v>#N/A</v>
      </c>
      <c r="N6961" s="38" t="e">
        <f>VLOOKUP(Таблица1[[#This Row],[Код основания для проведения закупки с применением особого порядка]],Таблица4[#All],3,FALSE)</f>
        <v>#N/A</v>
      </c>
      <c r="O6961" s="52"/>
      <c r="P6961" s="52"/>
      <c r="Q6961" s="52"/>
      <c r="R6961" s="52"/>
      <c r="S6961" s="38" t="e">
        <f>VLOOKUP(Таблица1[[#This Row],[Код страны поставки ТРУ]],Таблица8[],3,FALSE)</f>
        <v>#N/A</v>
      </c>
      <c r="T6961" s="52"/>
      <c r="U6961" s="52"/>
      <c r="V6961" s="38" t="e">
        <f>VLOOKUP(Таблица1[[#This Row],[Код условия поставки по ИНКОТЕРМС 2010]],Таблица10[],2,FALSE)</f>
        <v>#N/A</v>
      </c>
      <c r="X6961" s="4" t="e">
        <f>VLOOKUP(Таблица1[[#This Row],[Код единицы измерения]],Таблица37[#All],2,FALSE)</f>
        <v>#N/A</v>
      </c>
      <c r="Z6961" s="56"/>
      <c r="AA6961" s="56"/>
      <c r="AB6961" s="57">
        <f>Таблица1[[#This Row],[Кол-во/объем]]*Таблица1[[#This Row],[Маркетинговая цена за единицу, тенге без НДС]]</f>
        <v>0</v>
      </c>
      <c r="AC6961" s="52"/>
      <c r="AD6961" s="52"/>
      <c r="AE6961" s="52"/>
    </row>
    <row r="6962" spans="2:31" x14ac:dyDescent="0.3">
      <c r="B6962" s="4" t="e">
        <f>VLOOKUP(Таблица1[[#This Row],[Наименование Заказчика]],Таблица3[],2,FALSE)</f>
        <v>#N/A</v>
      </c>
      <c r="C6962" s="4" t="e">
        <f>VLOOKUP(Таблица1[[#This Row],[Наименование Заказчика]],Таблица3[],3,FALSE)</f>
        <v>#N/A</v>
      </c>
      <c r="N6962" s="38" t="e">
        <f>VLOOKUP(Таблица1[[#This Row],[Код основания для проведения закупки с применением особого порядка]],Таблица4[#All],3,FALSE)</f>
        <v>#N/A</v>
      </c>
      <c r="O6962" s="52"/>
      <c r="P6962" s="52"/>
      <c r="Q6962" s="52"/>
      <c r="R6962" s="52"/>
      <c r="S6962" s="38" t="e">
        <f>VLOOKUP(Таблица1[[#This Row],[Код страны поставки ТРУ]],Таблица8[],3,FALSE)</f>
        <v>#N/A</v>
      </c>
      <c r="T6962" s="52"/>
      <c r="U6962" s="52"/>
      <c r="V6962" s="38" t="e">
        <f>VLOOKUP(Таблица1[[#This Row],[Код условия поставки по ИНКОТЕРМС 2010]],Таблица10[],2,FALSE)</f>
        <v>#N/A</v>
      </c>
      <c r="X6962" s="4" t="e">
        <f>VLOOKUP(Таблица1[[#This Row],[Код единицы измерения]],Таблица37[#All],2,FALSE)</f>
        <v>#N/A</v>
      </c>
      <c r="Z6962" s="56"/>
      <c r="AA6962" s="56"/>
      <c r="AB6962" s="57">
        <f>Таблица1[[#This Row],[Кол-во/объем]]*Таблица1[[#This Row],[Маркетинговая цена за единицу, тенге без НДС]]</f>
        <v>0</v>
      </c>
      <c r="AC6962" s="52"/>
      <c r="AD6962" s="52"/>
      <c r="AE6962" s="52"/>
    </row>
    <row r="6963" spans="2:31" x14ac:dyDescent="0.3">
      <c r="B6963" s="4" t="e">
        <f>VLOOKUP(Таблица1[[#This Row],[Наименование Заказчика]],Таблица3[],2,FALSE)</f>
        <v>#N/A</v>
      </c>
      <c r="C6963" s="4" t="e">
        <f>VLOOKUP(Таблица1[[#This Row],[Наименование Заказчика]],Таблица3[],3,FALSE)</f>
        <v>#N/A</v>
      </c>
      <c r="N6963" s="38" t="e">
        <f>VLOOKUP(Таблица1[[#This Row],[Код основания для проведения закупки с применением особого порядка]],Таблица4[#All],3,FALSE)</f>
        <v>#N/A</v>
      </c>
      <c r="O6963" s="52"/>
      <c r="P6963" s="52"/>
      <c r="Q6963" s="52"/>
      <c r="R6963" s="52"/>
      <c r="S6963" s="38" t="e">
        <f>VLOOKUP(Таблица1[[#This Row],[Код страны поставки ТРУ]],Таблица8[],3,FALSE)</f>
        <v>#N/A</v>
      </c>
      <c r="T6963" s="52"/>
      <c r="U6963" s="52"/>
      <c r="V6963" s="38" t="e">
        <f>VLOOKUP(Таблица1[[#This Row],[Код условия поставки по ИНКОТЕРМС 2010]],Таблица10[],2,FALSE)</f>
        <v>#N/A</v>
      </c>
      <c r="X6963" s="4" t="e">
        <f>VLOOKUP(Таблица1[[#This Row],[Код единицы измерения]],Таблица37[#All],2,FALSE)</f>
        <v>#N/A</v>
      </c>
      <c r="Z6963" s="56"/>
      <c r="AA6963" s="56"/>
      <c r="AB6963" s="57">
        <f>Таблица1[[#This Row],[Кол-во/объем]]*Таблица1[[#This Row],[Маркетинговая цена за единицу, тенге без НДС]]</f>
        <v>0</v>
      </c>
      <c r="AC6963" s="52"/>
      <c r="AD6963" s="52"/>
      <c r="AE6963" s="52"/>
    </row>
    <row r="6964" spans="2:31" x14ac:dyDescent="0.3">
      <c r="B6964" s="4" t="e">
        <f>VLOOKUP(Таблица1[[#This Row],[Наименование Заказчика]],Таблица3[],2,FALSE)</f>
        <v>#N/A</v>
      </c>
      <c r="C6964" s="4" t="e">
        <f>VLOOKUP(Таблица1[[#This Row],[Наименование Заказчика]],Таблица3[],3,FALSE)</f>
        <v>#N/A</v>
      </c>
      <c r="N6964" s="38" t="e">
        <f>VLOOKUP(Таблица1[[#This Row],[Код основания для проведения закупки с применением особого порядка]],Таблица4[#All],3,FALSE)</f>
        <v>#N/A</v>
      </c>
      <c r="O6964" s="52"/>
      <c r="P6964" s="52"/>
      <c r="Q6964" s="52"/>
      <c r="R6964" s="52"/>
      <c r="S6964" s="38" t="e">
        <f>VLOOKUP(Таблица1[[#This Row],[Код страны поставки ТРУ]],Таблица8[],3,FALSE)</f>
        <v>#N/A</v>
      </c>
      <c r="T6964" s="52"/>
      <c r="U6964" s="52"/>
      <c r="V6964" s="38" t="e">
        <f>VLOOKUP(Таблица1[[#This Row],[Код условия поставки по ИНКОТЕРМС 2010]],Таблица10[],2,FALSE)</f>
        <v>#N/A</v>
      </c>
      <c r="X6964" s="4" t="e">
        <f>VLOOKUP(Таблица1[[#This Row],[Код единицы измерения]],Таблица37[#All],2,FALSE)</f>
        <v>#N/A</v>
      </c>
      <c r="Z6964" s="56"/>
      <c r="AA6964" s="56"/>
      <c r="AB6964" s="57">
        <f>Таблица1[[#This Row],[Кол-во/объем]]*Таблица1[[#This Row],[Маркетинговая цена за единицу, тенге без НДС]]</f>
        <v>0</v>
      </c>
      <c r="AC6964" s="52"/>
      <c r="AD6964" s="52"/>
      <c r="AE6964" s="52"/>
    </row>
    <row r="6965" spans="2:31" x14ac:dyDescent="0.3">
      <c r="B6965" s="4" t="e">
        <f>VLOOKUP(Таблица1[[#This Row],[Наименование Заказчика]],Таблица3[],2,FALSE)</f>
        <v>#N/A</v>
      </c>
      <c r="C6965" s="4" t="e">
        <f>VLOOKUP(Таблица1[[#This Row],[Наименование Заказчика]],Таблица3[],3,FALSE)</f>
        <v>#N/A</v>
      </c>
      <c r="N6965" s="38" t="e">
        <f>VLOOKUP(Таблица1[[#This Row],[Код основания для проведения закупки с применением особого порядка]],Таблица4[#All],3,FALSE)</f>
        <v>#N/A</v>
      </c>
      <c r="O6965" s="52"/>
      <c r="P6965" s="52"/>
      <c r="Q6965" s="52"/>
      <c r="R6965" s="52"/>
      <c r="S6965" s="38" t="e">
        <f>VLOOKUP(Таблица1[[#This Row],[Код страны поставки ТРУ]],Таблица8[],3,FALSE)</f>
        <v>#N/A</v>
      </c>
      <c r="T6965" s="52"/>
      <c r="U6965" s="52"/>
      <c r="V6965" s="38" t="e">
        <f>VLOOKUP(Таблица1[[#This Row],[Код условия поставки по ИНКОТЕРМС 2010]],Таблица10[],2,FALSE)</f>
        <v>#N/A</v>
      </c>
      <c r="X6965" s="4" t="e">
        <f>VLOOKUP(Таблица1[[#This Row],[Код единицы измерения]],Таблица37[#All],2,FALSE)</f>
        <v>#N/A</v>
      </c>
      <c r="Z6965" s="56"/>
      <c r="AA6965" s="56"/>
      <c r="AB6965" s="57">
        <f>Таблица1[[#This Row],[Кол-во/объем]]*Таблица1[[#This Row],[Маркетинговая цена за единицу, тенге без НДС]]</f>
        <v>0</v>
      </c>
      <c r="AC6965" s="52"/>
      <c r="AD6965" s="52"/>
      <c r="AE6965" s="52"/>
    </row>
    <row r="6966" spans="2:31" x14ac:dyDescent="0.3">
      <c r="B6966" s="4" t="e">
        <f>VLOOKUP(Таблица1[[#This Row],[Наименование Заказчика]],Таблица3[],2,FALSE)</f>
        <v>#N/A</v>
      </c>
      <c r="C6966" s="4" t="e">
        <f>VLOOKUP(Таблица1[[#This Row],[Наименование Заказчика]],Таблица3[],3,FALSE)</f>
        <v>#N/A</v>
      </c>
      <c r="N6966" s="38" t="e">
        <f>VLOOKUP(Таблица1[[#This Row],[Код основания для проведения закупки с применением особого порядка]],Таблица4[#All],3,FALSE)</f>
        <v>#N/A</v>
      </c>
      <c r="O6966" s="52"/>
      <c r="P6966" s="52"/>
      <c r="Q6966" s="52"/>
      <c r="R6966" s="52"/>
      <c r="S6966" s="38" t="e">
        <f>VLOOKUP(Таблица1[[#This Row],[Код страны поставки ТРУ]],Таблица8[],3,FALSE)</f>
        <v>#N/A</v>
      </c>
      <c r="T6966" s="52"/>
      <c r="U6966" s="52"/>
      <c r="V6966" s="38" t="e">
        <f>VLOOKUP(Таблица1[[#This Row],[Код условия поставки по ИНКОТЕРМС 2010]],Таблица10[],2,FALSE)</f>
        <v>#N/A</v>
      </c>
      <c r="X6966" s="4" t="e">
        <f>VLOOKUP(Таблица1[[#This Row],[Код единицы измерения]],Таблица37[#All],2,FALSE)</f>
        <v>#N/A</v>
      </c>
      <c r="Z6966" s="56"/>
      <c r="AA6966" s="56"/>
      <c r="AB6966" s="57">
        <f>Таблица1[[#This Row],[Кол-во/объем]]*Таблица1[[#This Row],[Маркетинговая цена за единицу, тенге без НДС]]</f>
        <v>0</v>
      </c>
      <c r="AC6966" s="52"/>
      <c r="AD6966" s="52"/>
      <c r="AE6966" s="52"/>
    </row>
    <row r="6967" spans="2:31" x14ac:dyDescent="0.3">
      <c r="B6967" s="4" t="e">
        <f>VLOOKUP(Таблица1[[#This Row],[Наименование Заказчика]],Таблица3[],2,FALSE)</f>
        <v>#N/A</v>
      </c>
      <c r="C6967" s="4" t="e">
        <f>VLOOKUP(Таблица1[[#This Row],[Наименование Заказчика]],Таблица3[],3,FALSE)</f>
        <v>#N/A</v>
      </c>
      <c r="N6967" s="38" t="e">
        <f>VLOOKUP(Таблица1[[#This Row],[Код основания для проведения закупки с применением особого порядка]],Таблица4[#All],3,FALSE)</f>
        <v>#N/A</v>
      </c>
      <c r="O6967" s="52"/>
      <c r="P6967" s="52"/>
      <c r="Q6967" s="52"/>
      <c r="R6967" s="52"/>
      <c r="S6967" s="38" t="e">
        <f>VLOOKUP(Таблица1[[#This Row],[Код страны поставки ТРУ]],Таблица8[],3,FALSE)</f>
        <v>#N/A</v>
      </c>
      <c r="T6967" s="52"/>
      <c r="U6967" s="52"/>
      <c r="V6967" s="38" t="e">
        <f>VLOOKUP(Таблица1[[#This Row],[Код условия поставки по ИНКОТЕРМС 2010]],Таблица10[],2,FALSE)</f>
        <v>#N/A</v>
      </c>
      <c r="X6967" s="4" t="e">
        <f>VLOOKUP(Таблица1[[#This Row],[Код единицы измерения]],Таблица37[#All],2,FALSE)</f>
        <v>#N/A</v>
      </c>
      <c r="Z6967" s="56"/>
      <c r="AA6967" s="56"/>
      <c r="AB6967" s="57">
        <f>Таблица1[[#This Row],[Кол-во/объем]]*Таблица1[[#This Row],[Маркетинговая цена за единицу, тенге без НДС]]</f>
        <v>0</v>
      </c>
      <c r="AC6967" s="52"/>
      <c r="AD6967" s="52"/>
      <c r="AE6967" s="52"/>
    </row>
    <row r="6968" spans="2:31" x14ac:dyDescent="0.3">
      <c r="B6968" s="4" t="e">
        <f>VLOOKUP(Таблица1[[#This Row],[Наименование Заказчика]],Таблица3[],2,FALSE)</f>
        <v>#N/A</v>
      </c>
      <c r="C6968" s="4" t="e">
        <f>VLOOKUP(Таблица1[[#This Row],[Наименование Заказчика]],Таблица3[],3,FALSE)</f>
        <v>#N/A</v>
      </c>
      <c r="N6968" s="38" t="e">
        <f>VLOOKUP(Таблица1[[#This Row],[Код основания для проведения закупки с применением особого порядка]],Таблица4[#All],3,FALSE)</f>
        <v>#N/A</v>
      </c>
      <c r="O6968" s="52"/>
      <c r="P6968" s="52"/>
      <c r="Q6968" s="52"/>
      <c r="R6968" s="52"/>
      <c r="S6968" s="38" t="e">
        <f>VLOOKUP(Таблица1[[#This Row],[Код страны поставки ТРУ]],Таблица8[],3,FALSE)</f>
        <v>#N/A</v>
      </c>
      <c r="T6968" s="52"/>
      <c r="U6968" s="52"/>
      <c r="V6968" s="38" t="e">
        <f>VLOOKUP(Таблица1[[#This Row],[Код условия поставки по ИНКОТЕРМС 2010]],Таблица10[],2,FALSE)</f>
        <v>#N/A</v>
      </c>
      <c r="X6968" s="4" t="e">
        <f>VLOOKUP(Таблица1[[#This Row],[Код единицы измерения]],Таблица37[#All],2,FALSE)</f>
        <v>#N/A</v>
      </c>
      <c r="Z6968" s="56"/>
      <c r="AA6968" s="56"/>
      <c r="AB6968" s="57">
        <f>Таблица1[[#This Row],[Кол-во/объем]]*Таблица1[[#This Row],[Маркетинговая цена за единицу, тенге без НДС]]</f>
        <v>0</v>
      </c>
      <c r="AC6968" s="52"/>
      <c r="AD6968" s="52"/>
      <c r="AE6968" s="52"/>
    </row>
    <row r="6969" spans="2:31" x14ac:dyDescent="0.3">
      <c r="B6969" s="4" t="e">
        <f>VLOOKUP(Таблица1[[#This Row],[Наименование Заказчика]],Таблица3[],2,FALSE)</f>
        <v>#N/A</v>
      </c>
      <c r="C6969" s="4" t="e">
        <f>VLOOKUP(Таблица1[[#This Row],[Наименование Заказчика]],Таблица3[],3,FALSE)</f>
        <v>#N/A</v>
      </c>
      <c r="N6969" s="38" t="e">
        <f>VLOOKUP(Таблица1[[#This Row],[Код основания для проведения закупки с применением особого порядка]],Таблица4[#All],3,FALSE)</f>
        <v>#N/A</v>
      </c>
      <c r="O6969" s="52"/>
      <c r="P6969" s="52"/>
      <c r="Q6969" s="52"/>
      <c r="R6969" s="52"/>
      <c r="S6969" s="38" t="e">
        <f>VLOOKUP(Таблица1[[#This Row],[Код страны поставки ТРУ]],Таблица8[],3,FALSE)</f>
        <v>#N/A</v>
      </c>
      <c r="T6969" s="52"/>
      <c r="U6969" s="52"/>
      <c r="V6969" s="38" t="e">
        <f>VLOOKUP(Таблица1[[#This Row],[Код условия поставки по ИНКОТЕРМС 2010]],Таблица10[],2,FALSE)</f>
        <v>#N/A</v>
      </c>
      <c r="X6969" s="4" t="e">
        <f>VLOOKUP(Таблица1[[#This Row],[Код единицы измерения]],Таблица37[#All],2,FALSE)</f>
        <v>#N/A</v>
      </c>
      <c r="Z6969" s="56"/>
      <c r="AA6969" s="56"/>
      <c r="AB6969" s="57">
        <f>Таблица1[[#This Row],[Кол-во/объем]]*Таблица1[[#This Row],[Маркетинговая цена за единицу, тенге без НДС]]</f>
        <v>0</v>
      </c>
      <c r="AC6969" s="52"/>
      <c r="AD6969" s="52"/>
      <c r="AE6969" s="52"/>
    </row>
    <row r="6970" spans="2:31" x14ac:dyDescent="0.3">
      <c r="B6970" s="4" t="e">
        <f>VLOOKUP(Таблица1[[#This Row],[Наименование Заказчика]],Таблица3[],2,FALSE)</f>
        <v>#N/A</v>
      </c>
      <c r="C6970" s="4" t="e">
        <f>VLOOKUP(Таблица1[[#This Row],[Наименование Заказчика]],Таблица3[],3,FALSE)</f>
        <v>#N/A</v>
      </c>
      <c r="N6970" s="38" t="e">
        <f>VLOOKUP(Таблица1[[#This Row],[Код основания для проведения закупки с применением особого порядка]],Таблица4[#All],3,FALSE)</f>
        <v>#N/A</v>
      </c>
      <c r="O6970" s="52"/>
      <c r="P6970" s="52"/>
      <c r="Q6970" s="52"/>
      <c r="R6970" s="52"/>
      <c r="S6970" s="38" t="e">
        <f>VLOOKUP(Таблица1[[#This Row],[Код страны поставки ТРУ]],Таблица8[],3,FALSE)</f>
        <v>#N/A</v>
      </c>
      <c r="T6970" s="52"/>
      <c r="U6970" s="52"/>
      <c r="V6970" s="38" t="e">
        <f>VLOOKUP(Таблица1[[#This Row],[Код условия поставки по ИНКОТЕРМС 2010]],Таблица10[],2,FALSE)</f>
        <v>#N/A</v>
      </c>
      <c r="X6970" s="4" t="e">
        <f>VLOOKUP(Таблица1[[#This Row],[Код единицы измерения]],Таблица37[#All],2,FALSE)</f>
        <v>#N/A</v>
      </c>
      <c r="Z6970" s="56"/>
      <c r="AA6970" s="56"/>
      <c r="AB6970" s="57">
        <f>Таблица1[[#This Row],[Кол-во/объем]]*Таблица1[[#This Row],[Маркетинговая цена за единицу, тенге без НДС]]</f>
        <v>0</v>
      </c>
      <c r="AC6970" s="52"/>
      <c r="AD6970" s="52"/>
      <c r="AE6970" s="52"/>
    </row>
    <row r="6971" spans="2:31" x14ac:dyDescent="0.3">
      <c r="B6971" s="4" t="e">
        <f>VLOOKUP(Таблица1[[#This Row],[Наименование Заказчика]],Таблица3[],2,FALSE)</f>
        <v>#N/A</v>
      </c>
      <c r="C6971" s="4" t="e">
        <f>VLOOKUP(Таблица1[[#This Row],[Наименование Заказчика]],Таблица3[],3,FALSE)</f>
        <v>#N/A</v>
      </c>
      <c r="N6971" s="38" t="e">
        <f>VLOOKUP(Таблица1[[#This Row],[Код основания для проведения закупки с применением особого порядка]],Таблица4[#All],3,FALSE)</f>
        <v>#N/A</v>
      </c>
      <c r="O6971" s="52"/>
      <c r="P6971" s="52"/>
      <c r="Q6971" s="52"/>
      <c r="R6971" s="52"/>
      <c r="S6971" s="38" t="e">
        <f>VLOOKUP(Таблица1[[#This Row],[Код страны поставки ТРУ]],Таблица8[],3,FALSE)</f>
        <v>#N/A</v>
      </c>
      <c r="T6971" s="52"/>
      <c r="U6971" s="52"/>
      <c r="V6971" s="38" t="e">
        <f>VLOOKUP(Таблица1[[#This Row],[Код условия поставки по ИНКОТЕРМС 2010]],Таблица10[],2,FALSE)</f>
        <v>#N/A</v>
      </c>
      <c r="X6971" s="4" t="e">
        <f>VLOOKUP(Таблица1[[#This Row],[Код единицы измерения]],Таблица37[#All],2,FALSE)</f>
        <v>#N/A</v>
      </c>
      <c r="Z6971" s="56"/>
      <c r="AA6971" s="56"/>
      <c r="AB6971" s="57">
        <f>Таблица1[[#This Row],[Кол-во/объем]]*Таблица1[[#This Row],[Маркетинговая цена за единицу, тенге без НДС]]</f>
        <v>0</v>
      </c>
      <c r="AC6971" s="52"/>
      <c r="AD6971" s="52"/>
      <c r="AE6971" s="52"/>
    </row>
    <row r="6972" spans="2:31" x14ac:dyDescent="0.3">
      <c r="B6972" s="4" t="e">
        <f>VLOOKUP(Таблица1[[#This Row],[Наименование Заказчика]],Таблица3[],2,FALSE)</f>
        <v>#N/A</v>
      </c>
      <c r="C6972" s="4" t="e">
        <f>VLOOKUP(Таблица1[[#This Row],[Наименование Заказчика]],Таблица3[],3,FALSE)</f>
        <v>#N/A</v>
      </c>
      <c r="N6972" s="38" t="e">
        <f>VLOOKUP(Таблица1[[#This Row],[Код основания для проведения закупки с применением особого порядка]],Таблица4[#All],3,FALSE)</f>
        <v>#N/A</v>
      </c>
      <c r="O6972" s="52"/>
      <c r="P6972" s="52"/>
      <c r="Q6972" s="52"/>
      <c r="R6972" s="52"/>
      <c r="S6972" s="38" t="e">
        <f>VLOOKUP(Таблица1[[#This Row],[Код страны поставки ТРУ]],Таблица8[],3,FALSE)</f>
        <v>#N/A</v>
      </c>
      <c r="T6972" s="52"/>
      <c r="U6972" s="52"/>
      <c r="V6972" s="38" t="e">
        <f>VLOOKUP(Таблица1[[#This Row],[Код условия поставки по ИНКОТЕРМС 2010]],Таблица10[],2,FALSE)</f>
        <v>#N/A</v>
      </c>
      <c r="X6972" s="4" t="e">
        <f>VLOOKUP(Таблица1[[#This Row],[Код единицы измерения]],Таблица37[#All],2,FALSE)</f>
        <v>#N/A</v>
      </c>
      <c r="Z6972" s="56"/>
      <c r="AA6972" s="56"/>
      <c r="AB6972" s="57">
        <f>Таблица1[[#This Row],[Кол-во/объем]]*Таблица1[[#This Row],[Маркетинговая цена за единицу, тенге без НДС]]</f>
        <v>0</v>
      </c>
      <c r="AC6972" s="52"/>
      <c r="AD6972" s="52"/>
      <c r="AE6972" s="52"/>
    </row>
    <row r="6973" spans="2:31" x14ac:dyDescent="0.3">
      <c r="B6973" s="4" t="e">
        <f>VLOOKUP(Таблица1[[#This Row],[Наименование Заказчика]],Таблица3[],2,FALSE)</f>
        <v>#N/A</v>
      </c>
      <c r="C6973" s="4" t="e">
        <f>VLOOKUP(Таблица1[[#This Row],[Наименование Заказчика]],Таблица3[],3,FALSE)</f>
        <v>#N/A</v>
      </c>
      <c r="N6973" s="38" t="e">
        <f>VLOOKUP(Таблица1[[#This Row],[Код основания для проведения закупки с применением особого порядка]],Таблица4[#All],3,FALSE)</f>
        <v>#N/A</v>
      </c>
      <c r="O6973" s="52"/>
      <c r="P6973" s="52"/>
      <c r="Q6973" s="52"/>
      <c r="R6973" s="52"/>
      <c r="S6973" s="38" t="e">
        <f>VLOOKUP(Таблица1[[#This Row],[Код страны поставки ТРУ]],Таблица8[],3,FALSE)</f>
        <v>#N/A</v>
      </c>
      <c r="T6973" s="52"/>
      <c r="U6973" s="52"/>
      <c r="V6973" s="38" t="e">
        <f>VLOOKUP(Таблица1[[#This Row],[Код условия поставки по ИНКОТЕРМС 2010]],Таблица10[],2,FALSE)</f>
        <v>#N/A</v>
      </c>
      <c r="X6973" s="4" t="e">
        <f>VLOOKUP(Таблица1[[#This Row],[Код единицы измерения]],Таблица37[#All],2,FALSE)</f>
        <v>#N/A</v>
      </c>
      <c r="Z6973" s="56"/>
      <c r="AA6973" s="56"/>
      <c r="AB6973" s="57">
        <f>Таблица1[[#This Row],[Кол-во/объем]]*Таблица1[[#This Row],[Маркетинговая цена за единицу, тенге без НДС]]</f>
        <v>0</v>
      </c>
      <c r="AC6973" s="52"/>
      <c r="AD6973" s="52"/>
      <c r="AE6973" s="52"/>
    </row>
    <row r="6974" spans="2:31" x14ac:dyDescent="0.3">
      <c r="B6974" s="4" t="e">
        <f>VLOOKUP(Таблица1[[#This Row],[Наименование Заказчика]],Таблица3[],2,FALSE)</f>
        <v>#N/A</v>
      </c>
      <c r="C6974" s="4" t="e">
        <f>VLOOKUP(Таблица1[[#This Row],[Наименование Заказчика]],Таблица3[],3,FALSE)</f>
        <v>#N/A</v>
      </c>
      <c r="N6974" s="38" t="e">
        <f>VLOOKUP(Таблица1[[#This Row],[Код основания для проведения закупки с применением особого порядка]],Таблица4[#All],3,FALSE)</f>
        <v>#N/A</v>
      </c>
      <c r="O6974" s="52"/>
      <c r="P6974" s="52"/>
      <c r="Q6974" s="52"/>
      <c r="R6974" s="52"/>
      <c r="S6974" s="38" t="e">
        <f>VLOOKUP(Таблица1[[#This Row],[Код страны поставки ТРУ]],Таблица8[],3,FALSE)</f>
        <v>#N/A</v>
      </c>
      <c r="T6974" s="52"/>
      <c r="U6974" s="52"/>
      <c r="V6974" s="38" t="e">
        <f>VLOOKUP(Таблица1[[#This Row],[Код условия поставки по ИНКОТЕРМС 2010]],Таблица10[],2,FALSE)</f>
        <v>#N/A</v>
      </c>
      <c r="X6974" s="4" t="e">
        <f>VLOOKUP(Таблица1[[#This Row],[Код единицы измерения]],Таблица37[#All],2,FALSE)</f>
        <v>#N/A</v>
      </c>
      <c r="Z6974" s="56"/>
      <c r="AA6974" s="56"/>
      <c r="AB6974" s="57">
        <f>Таблица1[[#This Row],[Кол-во/объем]]*Таблица1[[#This Row],[Маркетинговая цена за единицу, тенге без НДС]]</f>
        <v>0</v>
      </c>
      <c r="AC6974" s="52"/>
      <c r="AD6974" s="52"/>
      <c r="AE6974" s="52"/>
    </row>
    <row r="6975" spans="2:31" x14ac:dyDescent="0.3">
      <c r="B6975" s="4" t="e">
        <f>VLOOKUP(Таблица1[[#This Row],[Наименование Заказчика]],Таблица3[],2,FALSE)</f>
        <v>#N/A</v>
      </c>
      <c r="C6975" s="4" t="e">
        <f>VLOOKUP(Таблица1[[#This Row],[Наименование Заказчика]],Таблица3[],3,FALSE)</f>
        <v>#N/A</v>
      </c>
      <c r="N6975" s="38" t="e">
        <f>VLOOKUP(Таблица1[[#This Row],[Код основания для проведения закупки с применением особого порядка]],Таблица4[#All],3,FALSE)</f>
        <v>#N/A</v>
      </c>
      <c r="O6975" s="52"/>
      <c r="P6975" s="52"/>
      <c r="Q6975" s="52"/>
      <c r="R6975" s="52"/>
      <c r="S6975" s="38" t="e">
        <f>VLOOKUP(Таблица1[[#This Row],[Код страны поставки ТРУ]],Таблица8[],3,FALSE)</f>
        <v>#N/A</v>
      </c>
      <c r="T6975" s="52"/>
      <c r="U6975" s="52"/>
      <c r="V6975" s="38" t="e">
        <f>VLOOKUP(Таблица1[[#This Row],[Код условия поставки по ИНКОТЕРМС 2010]],Таблица10[],2,FALSE)</f>
        <v>#N/A</v>
      </c>
      <c r="X6975" s="4" t="e">
        <f>VLOOKUP(Таблица1[[#This Row],[Код единицы измерения]],Таблица37[#All],2,FALSE)</f>
        <v>#N/A</v>
      </c>
      <c r="Z6975" s="56"/>
      <c r="AA6975" s="56"/>
      <c r="AB6975" s="57">
        <f>Таблица1[[#This Row],[Кол-во/объем]]*Таблица1[[#This Row],[Маркетинговая цена за единицу, тенге без НДС]]</f>
        <v>0</v>
      </c>
      <c r="AC6975" s="52"/>
      <c r="AD6975" s="52"/>
      <c r="AE6975" s="52"/>
    </row>
    <row r="6976" spans="2:31" x14ac:dyDescent="0.3">
      <c r="B6976" s="4" t="e">
        <f>VLOOKUP(Таблица1[[#This Row],[Наименование Заказчика]],Таблица3[],2,FALSE)</f>
        <v>#N/A</v>
      </c>
      <c r="C6976" s="4" t="e">
        <f>VLOOKUP(Таблица1[[#This Row],[Наименование Заказчика]],Таблица3[],3,FALSE)</f>
        <v>#N/A</v>
      </c>
      <c r="N6976" s="38" t="e">
        <f>VLOOKUP(Таблица1[[#This Row],[Код основания для проведения закупки с применением особого порядка]],Таблица4[#All],3,FALSE)</f>
        <v>#N/A</v>
      </c>
      <c r="O6976" s="52"/>
      <c r="P6976" s="52"/>
      <c r="Q6976" s="52"/>
      <c r="R6976" s="52"/>
      <c r="S6976" s="38" t="e">
        <f>VLOOKUP(Таблица1[[#This Row],[Код страны поставки ТРУ]],Таблица8[],3,FALSE)</f>
        <v>#N/A</v>
      </c>
      <c r="T6976" s="52"/>
      <c r="U6976" s="52"/>
      <c r="V6976" s="38" t="e">
        <f>VLOOKUP(Таблица1[[#This Row],[Код условия поставки по ИНКОТЕРМС 2010]],Таблица10[],2,FALSE)</f>
        <v>#N/A</v>
      </c>
      <c r="X6976" s="4" t="e">
        <f>VLOOKUP(Таблица1[[#This Row],[Код единицы измерения]],Таблица37[#All],2,FALSE)</f>
        <v>#N/A</v>
      </c>
      <c r="Z6976" s="56"/>
      <c r="AA6976" s="56"/>
      <c r="AB6976" s="57">
        <f>Таблица1[[#This Row],[Кол-во/объем]]*Таблица1[[#This Row],[Маркетинговая цена за единицу, тенге без НДС]]</f>
        <v>0</v>
      </c>
      <c r="AC6976" s="52"/>
      <c r="AD6976" s="52"/>
      <c r="AE6976" s="52"/>
    </row>
    <row r="6977" spans="2:31" x14ac:dyDescent="0.3">
      <c r="B6977" s="4" t="e">
        <f>VLOOKUP(Таблица1[[#This Row],[Наименование Заказчика]],Таблица3[],2,FALSE)</f>
        <v>#N/A</v>
      </c>
      <c r="C6977" s="4" t="e">
        <f>VLOOKUP(Таблица1[[#This Row],[Наименование Заказчика]],Таблица3[],3,FALSE)</f>
        <v>#N/A</v>
      </c>
      <c r="N6977" s="38" t="e">
        <f>VLOOKUP(Таблица1[[#This Row],[Код основания для проведения закупки с применением особого порядка]],Таблица4[#All],3,FALSE)</f>
        <v>#N/A</v>
      </c>
      <c r="O6977" s="52"/>
      <c r="P6977" s="52"/>
      <c r="Q6977" s="52"/>
      <c r="R6977" s="52"/>
      <c r="S6977" s="38" t="e">
        <f>VLOOKUP(Таблица1[[#This Row],[Код страны поставки ТРУ]],Таблица8[],3,FALSE)</f>
        <v>#N/A</v>
      </c>
      <c r="T6977" s="52"/>
      <c r="U6977" s="52"/>
      <c r="V6977" s="38" t="e">
        <f>VLOOKUP(Таблица1[[#This Row],[Код условия поставки по ИНКОТЕРМС 2010]],Таблица10[],2,FALSE)</f>
        <v>#N/A</v>
      </c>
      <c r="X6977" s="4" t="e">
        <f>VLOOKUP(Таблица1[[#This Row],[Код единицы измерения]],Таблица37[#All],2,FALSE)</f>
        <v>#N/A</v>
      </c>
      <c r="Z6977" s="56"/>
      <c r="AA6977" s="56"/>
      <c r="AB6977" s="57">
        <f>Таблица1[[#This Row],[Кол-во/объем]]*Таблица1[[#This Row],[Маркетинговая цена за единицу, тенге без НДС]]</f>
        <v>0</v>
      </c>
      <c r="AC6977" s="52"/>
      <c r="AD6977" s="52"/>
      <c r="AE6977" s="52"/>
    </row>
    <row r="6978" spans="2:31" x14ac:dyDescent="0.3">
      <c r="B6978" s="4" t="e">
        <f>VLOOKUP(Таблица1[[#This Row],[Наименование Заказчика]],Таблица3[],2,FALSE)</f>
        <v>#N/A</v>
      </c>
      <c r="C6978" s="4" t="e">
        <f>VLOOKUP(Таблица1[[#This Row],[Наименование Заказчика]],Таблица3[],3,FALSE)</f>
        <v>#N/A</v>
      </c>
      <c r="N6978" s="38" t="e">
        <f>VLOOKUP(Таблица1[[#This Row],[Код основания для проведения закупки с применением особого порядка]],Таблица4[#All],3,FALSE)</f>
        <v>#N/A</v>
      </c>
      <c r="O6978" s="52"/>
      <c r="P6978" s="52"/>
      <c r="Q6978" s="52"/>
      <c r="R6978" s="52"/>
      <c r="S6978" s="38" t="e">
        <f>VLOOKUP(Таблица1[[#This Row],[Код страны поставки ТРУ]],Таблица8[],3,FALSE)</f>
        <v>#N/A</v>
      </c>
      <c r="T6978" s="52"/>
      <c r="U6978" s="52"/>
      <c r="V6978" s="38" t="e">
        <f>VLOOKUP(Таблица1[[#This Row],[Код условия поставки по ИНКОТЕРМС 2010]],Таблица10[],2,FALSE)</f>
        <v>#N/A</v>
      </c>
      <c r="X6978" s="4" t="e">
        <f>VLOOKUP(Таблица1[[#This Row],[Код единицы измерения]],Таблица37[#All],2,FALSE)</f>
        <v>#N/A</v>
      </c>
      <c r="Z6978" s="56"/>
      <c r="AA6978" s="56"/>
      <c r="AB6978" s="57">
        <f>Таблица1[[#This Row],[Кол-во/объем]]*Таблица1[[#This Row],[Маркетинговая цена за единицу, тенге без НДС]]</f>
        <v>0</v>
      </c>
      <c r="AC6978" s="52"/>
      <c r="AD6978" s="52"/>
      <c r="AE6978" s="52"/>
    </row>
    <row r="6979" spans="2:31" x14ac:dyDescent="0.3">
      <c r="B6979" s="4" t="e">
        <f>VLOOKUP(Таблица1[[#This Row],[Наименование Заказчика]],Таблица3[],2,FALSE)</f>
        <v>#N/A</v>
      </c>
      <c r="C6979" s="4" t="e">
        <f>VLOOKUP(Таблица1[[#This Row],[Наименование Заказчика]],Таблица3[],3,FALSE)</f>
        <v>#N/A</v>
      </c>
      <c r="N6979" s="38" t="e">
        <f>VLOOKUP(Таблица1[[#This Row],[Код основания для проведения закупки с применением особого порядка]],Таблица4[#All],3,FALSE)</f>
        <v>#N/A</v>
      </c>
      <c r="O6979" s="52"/>
      <c r="P6979" s="52"/>
      <c r="Q6979" s="52"/>
      <c r="R6979" s="52"/>
      <c r="S6979" s="38" t="e">
        <f>VLOOKUP(Таблица1[[#This Row],[Код страны поставки ТРУ]],Таблица8[],3,FALSE)</f>
        <v>#N/A</v>
      </c>
      <c r="T6979" s="52"/>
      <c r="U6979" s="52"/>
      <c r="V6979" s="38" t="e">
        <f>VLOOKUP(Таблица1[[#This Row],[Код условия поставки по ИНКОТЕРМС 2010]],Таблица10[],2,FALSE)</f>
        <v>#N/A</v>
      </c>
      <c r="X6979" s="4" t="e">
        <f>VLOOKUP(Таблица1[[#This Row],[Код единицы измерения]],Таблица37[#All],2,FALSE)</f>
        <v>#N/A</v>
      </c>
      <c r="Z6979" s="56"/>
      <c r="AA6979" s="56"/>
      <c r="AB6979" s="57">
        <f>Таблица1[[#This Row],[Кол-во/объем]]*Таблица1[[#This Row],[Маркетинговая цена за единицу, тенге без НДС]]</f>
        <v>0</v>
      </c>
      <c r="AC6979" s="52"/>
      <c r="AD6979" s="52"/>
      <c r="AE6979" s="52"/>
    </row>
    <row r="6980" spans="2:31" x14ac:dyDescent="0.3">
      <c r="B6980" s="4" t="e">
        <f>VLOOKUP(Таблица1[[#This Row],[Наименование Заказчика]],Таблица3[],2,FALSE)</f>
        <v>#N/A</v>
      </c>
      <c r="C6980" s="4" t="e">
        <f>VLOOKUP(Таблица1[[#This Row],[Наименование Заказчика]],Таблица3[],3,FALSE)</f>
        <v>#N/A</v>
      </c>
      <c r="N6980" s="38" t="e">
        <f>VLOOKUP(Таблица1[[#This Row],[Код основания для проведения закупки с применением особого порядка]],Таблица4[#All],3,FALSE)</f>
        <v>#N/A</v>
      </c>
      <c r="O6980" s="52"/>
      <c r="P6980" s="52"/>
      <c r="Q6980" s="52"/>
      <c r="R6980" s="52"/>
      <c r="S6980" s="38" t="e">
        <f>VLOOKUP(Таблица1[[#This Row],[Код страны поставки ТРУ]],Таблица8[],3,FALSE)</f>
        <v>#N/A</v>
      </c>
      <c r="T6980" s="52"/>
      <c r="U6980" s="52"/>
      <c r="V6980" s="38" t="e">
        <f>VLOOKUP(Таблица1[[#This Row],[Код условия поставки по ИНКОТЕРМС 2010]],Таблица10[],2,FALSE)</f>
        <v>#N/A</v>
      </c>
      <c r="X6980" s="4" t="e">
        <f>VLOOKUP(Таблица1[[#This Row],[Код единицы измерения]],Таблица37[#All],2,FALSE)</f>
        <v>#N/A</v>
      </c>
      <c r="Z6980" s="56"/>
      <c r="AA6980" s="56"/>
      <c r="AB6980" s="57">
        <f>Таблица1[[#This Row],[Кол-во/объем]]*Таблица1[[#This Row],[Маркетинговая цена за единицу, тенге без НДС]]</f>
        <v>0</v>
      </c>
      <c r="AC6980" s="52"/>
      <c r="AD6980" s="52"/>
      <c r="AE6980" s="52"/>
    </row>
    <row r="6981" spans="2:31" x14ac:dyDescent="0.3">
      <c r="B6981" s="4" t="e">
        <f>VLOOKUP(Таблица1[[#This Row],[Наименование Заказчика]],Таблица3[],2,FALSE)</f>
        <v>#N/A</v>
      </c>
      <c r="C6981" s="4" t="e">
        <f>VLOOKUP(Таблица1[[#This Row],[Наименование Заказчика]],Таблица3[],3,FALSE)</f>
        <v>#N/A</v>
      </c>
      <c r="N6981" s="38" t="e">
        <f>VLOOKUP(Таблица1[[#This Row],[Код основания для проведения закупки с применением особого порядка]],Таблица4[#All],3,FALSE)</f>
        <v>#N/A</v>
      </c>
      <c r="O6981" s="52"/>
      <c r="P6981" s="52"/>
      <c r="Q6981" s="52"/>
      <c r="R6981" s="52"/>
      <c r="S6981" s="38" t="e">
        <f>VLOOKUP(Таблица1[[#This Row],[Код страны поставки ТРУ]],Таблица8[],3,FALSE)</f>
        <v>#N/A</v>
      </c>
      <c r="T6981" s="52"/>
      <c r="U6981" s="52"/>
      <c r="V6981" s="38" t="e">
        <f>VLOOKUP(Таблица1[[#This Row],[Код условия поставки по ИНКОТЕРМС 2010]],Таблица10[],2,FALSE)</f>
        <v>#N/A</v>
      </c>
      <c r="X6981" s="4" t="e">
        <f>VLOOKUP(Таблица1[[#This Row],[Код единицы измерения]],Таблица37[#All],2,FALSE)</f>
        <v>#N/A</v>
      </c>
      <c r="Z6981" s="56"/>
      <c r="AA6981" s="56"/>
      <c r="AB6981" s="57">
        <f>Таблица1[[#This Row],[Кол-во/объем]]*Таблица1[[#This Row],[Маркетинговая цена за единицу, тенге без НДС]]</f>
        <v>0</v>
      </c>
      <c r="AC6981" s="52"/>
      <c r="AD6981" s="52"/>
      <c r="AE6981" s="52"/>
    </row>
    <row r="6982" spans="2:31" x14ac:dyDescent="0.3">
      <c r="B6982" s="4" t="e">
        <f>VLOOKUP(Таблица1[[#This Row],[Наименование Заказчика]],Таблица3[],2,FALSE)</f>
        <v>#N/A</v>
      </c>
      <c r="C6982" s="4" t="e">
        <f>VLOOKUP(Таблица1[[#This Row],[Наименование Заказчика]],Таблица3[],3,FALSE)</f>
        <v>#N/A</v>
      </c>
      <c r="N6982" s="38" t="e">
        <f>VLOOKUP(Таблица1[[#This Row],[Код основания для проведения закупки с применением особого порядка]],Таблица4[#All],3,FALSE)</f>
        <v>#N/A</v>
      </c>
      <c r="O6982" s="52"/>
      <c r="P6982" s="52"/>
      <c r="Q6982" s="52"/>
      <c r="R6982" s="52"/>
      <c r="S6982" s="38" t="e">
        <f>VLOOKUP(Таблица1[[#This Row],[Код страны поставки ТРУ]],Таблица8[],3,FALSE)</f>
        <v>#N/A</v>
      </c>
      <c r="T6982" s="52"/>
      <c r="U6982" s="52"/>
      <c r="V6982" s="38" t="e">
        <f>VLOOKUP(Таблица1[[#This Row],[Код условия поставки по ИНКОТЕРМС 2010]],Таблица10[],2,FALSE)</f>
        <v>#N/A</v>
      </c>
      <c r="X6982" s="4" t="e">
        <f>VLOOKUP(Таблица1[[#This Row],[Код единицы измерения]],Таблица37[#All],2,FALSE)</f>
        <v>#N/A</v>
      </c>
      <c r="Z6982" s="56"/>
      <c r="AA6982" s="56"/>
      <c r="AB6982" s="57">
        <f>Таблица1[[#This Row],[Кол-во/объем]]*Таблица1[[#This Row],[Маркетинговая цена за единицу, тенге без НДС]]</f>
        <v>0</v>
      </c>
      <c r="AC6982" s="52"/>
      <c r="AD6982" s="52"/>
      <c r="AE6982" s="52"/>
    </row>
    <row r="6983" spans="2:31" x14ac:dyDescent="0.3">
      <c r="B6983" s="4" t="e">
        <f>VLOOKUP(Таблица1[[#This Row],[Наименование Заказчика]],Таблица3[],2,FALSE)</f>
        <v>#N/A</v>
      </c>
      <c r="C6983" s="4" t="e">
        <f>VLOOKUP(Таблица1[[#This Row],[Наименование Заказчика]],Таблица3[],3,FALSE)</f>
        <v>#N/A</v>
      </c>
      <c r="N6983" s="38" t="e">
        <f>VLOOKUP(Таблица1[[#This Row],[Код основания для проведения закупки с применением особого порядка]],Таблица4[#All],3,FALSE)</f>
        <v>#N/A</v>
      </c>
      <c r="O6983" s="52"/>
      <c r="P6983" s="52"/>
      <c r="Q6983" s="52"/>
      <c r="R6983" s="52"/>
      <c r="S6983" s="38" t="e">
        <f>VLOOKUP(Таблица1[[#This Row],[Код страны поставки ТРУ]],Таблица8[],3,FALSE)</f>
        <v>#N/A</v>
      </c>
      <c r="T6983" s="52"/>
      <c r="U6983" s="52"/>
      <c r="V6983" s="38" t="e">
        <f>VLOOKUP(Таблица1[[#This Row],[Код условия поставки по ИНКОТЕРМС 2010]],Таблица10[],2,FALSE)</f>
        <v>#N/A</v>
      </c>
      <c r="X6983" s="4" t="e">
        <f>VLOOKUP(Таблица1[[#This Row],[Код единицы измерения]],Таблица37[#All],2,FALSE)</f>
        <v>#N/A</v>
      </c>
      <c r="Z6983" s="56"/>
      <c r="AA6983" s="56"/>
      <c r="AB6983" s="57">
        <f>Таблица1[[#This Row],[Кол-во/объем]]*Таблица1[[#This Row],[Маркетинговая цена за единицу, тенге без НДС]]</f>
        <v>0</v>
      </c>
      <c r="AC6983" s="52"/>
      <c r="AD6983" s="52"/>
      <c r="AE6983" s="52"/>
    </row>
    <row r="6984" spans="2:31" x14ac:dyDescent="0.3">
      <c r="B6984" s="4" t="e">
        <f>VLOOKUP(Таблица1[[#This Row],[Наименование Заказчика]],Таблица3[],2,FALSE)</f>
        <v>#N/A</v>
      </c>
      <c r="C6984" s="4" t="e">
        <f>VLOOKUP(Таблица1[[#This Row],[Наименование Заказчика]],Таблица3[],3,FALSE)</f>
        <v>#N/A</v>
      </c>
      <c r="N6984" s="38" t="e">
        <f>VLOOKUP(Таблица1[[#This Row],[Код основания для проведения закупки с применением особого порядка]],Таблица4[#All],3,FALSE)</f>
        <v>#N/A</v>
      </c>
      <c r="O6984" s="52"/>
      <c r="P6984" s="52"/>
      <c r="Q6984" s="52"/>
      <c r="R6984" s="52"/>
      <c r="S6984" s="38" t="e">
        <f>VLOOKUP(Таблица1[[#This Row],[Код страны поставки ТРУ]],Таблица8[],3,FALSE)</f>
        <v>#N/A</v>
      </c>
      <c r="T6984" s="52"/>
      <c r="U6984" s="52"/>
      <c r="V6984" s="38" t="e">
        <f>VLOOKUP(Таблица1[[#This Row],[Код условия поставки по ИНКОТЕРМС 2010]],Таблица10[],2,FALSE)</f>
        <v>#N/A</v>
      </c>
      <c r="X6984" s="4" t="e">
        <f>VLOOKUP(Таблица1[[#This Row],[Код единицы измерения]],Таблица37[#All],2,FALSE)</f>
        <v>#N/A</v>
      </c>
      <c r="Z6984" s="56"/>
      <c r="AA6984" s="56"/>
      <c r="AB6984" s="57">
        <f>Таблица1[[#This Row],[Кол-во/объем]]*Таблица1[[#This Row],[Маркетинговая цена за единицу, тенге без НДС]]</f>
        <v>0</v>
      </c>
      <c r="AC6984" s="52"/>
      <c r="AD6984" s="52"/>
      <c r="AE6984" s="52"/>
    </row>
    <row r="6985" spans="2:31" x14ac:dyDescent="0.3">
      <c r="B6985" s="4" t="e">
        <f>VLOOKUP(Таблица1[[#This Row],[Наименование Заказчика]],Таблица3[],2,FALSE)</f>
        <v>#N/A</v>
      </c>
      <c r="C6985" s="4" t="e">
        <f>VLOOKUP(Таблица1[[#This Row],[Наименование Заказчика]],Таблица3[],3,FALSE)</f>
        <v>#N/A</v>
      </c>
      <c r="N6985" s="38" t="e">
        <f>VLOOKUP(Таблица1[[#This Row],[Код основания для проведения закупки с применением особого порядка]],Таблица4[#All],3,FALSE)</f>
        <v>#N/A</v>
      </c>
      <c r="O6985" s="52"/>
      <c r="P6985" s="52"/>
      <c r="Q6985" s="52"/>
      <c r="R6985" s="52"/>
      <c r="S6985" s="38" t="e">
        <f>VLOOKUP(Таблица1[[#This Row],[Код страны поставки ТРУ]],Таблица8[],3,FALSE)</f>
        <v>#N/A</v>
      </c>
      <c r="T6985" s="52"/>
      <c r="U6985" s="52"/>
      <c r="V6985" s="38" t="e">
        <f>VLOOKUP(Таблица1[[#This Row],[Код условия поставки по ИНКОТЕРМС 2010]],Таблица10[],2,FALSE)</f>
        <v>#N/A</v>
      </c>
      <c r="X6985" s="4" t="e">
        <f>VLOOKUP(Таблица1[[#This Row],[Код единицы измерения]],Таблица37[#All],2,FALSE)</f>
        <v>#N/A</v>
      </c>
      <c r="Z6985" s="56"/>
      <c r="AA6985" s="56"/>
      <c r="AB6985" s="57">
        <f>Таблица1[[#This Row],[Кол-во/объем]]*Таблица1[[#This Row],[Маркетинговая цена за единицу, тенге без НДС]]</f>
        <v>0</v>
      </c>
      <c r="AC6985" s="52"/>
      <c r="AD6985" s="52"/>
      <c r="AE6985" s="52"/>
    </row>
    <row r="6986" spans="2:31" x14ac:dyDescent="0.3">
      <c r="B6986" s="4" t="e">
        <f>VLOOKUP(Таблица1[[#This Row],[Наименование Заказчика]],Таблица3[],2,FALSE)</f>
        <v>#N/A</v>
      </c>
      <c r="C6986" s="4" t="e">
        <f>VLOOKUP(Таблица1[[#This Row],[Наименование Заказчика]],Таблица3[],3,FALSE)</f>
        <v>#N/A</v>
      </c>
      <c r="N6986" s="38" t="e">
        <f>VLOOKUP(Таблица1[[#This Row],[Код основания для проведения закупки с применением особого порядка]],Таблица4[#All],3,FALSE)</f>
        <v>#N/A</v>
      </c>
      <c r="O6986" s="52"/>
      <c r="P6986" s="52"/>
      <c r="Q6986" s="52"/>
      <c r="R6986" s="52"/>
      <c r="S6986" s="38" t="e">
        <f>VLOOKUP(Таблица1[[#This Row],[Код страны поставки ТРУ]],Таблица8[],3,FALSE)</f>
        <v>#N/A</v>
      </c>
      <c r="T6986" s="52"/>
      <c r="U6986" s="52"/>
      <c r="V6986" s="38" t="e">
        <f>VLOOKUP(Таблица1[[#This Row],[Код условия поставки по ИНКОТЕРМС 2010]],Таблица10[],2,FALSE)</f>
        <v>#N/A</v>
      </c>
      <c r="X6986" s="4" t="e">
        <f>VLOOKUP(Таблица1[[#This Row],[Код единицы измерения]],Таблица37[#All],2,FALSE)</f>
        <v>#N/A</v>
      </c>
      <c r="Z6986" s="56"/>
      <c r="AA6986" s="56"/>
      <c r="AB6986" s="57">
        <f>Таблица1[[#This Row],[Кол-во/объем]]*Таблица1[[#This Row],[Маркетинговая цена за единицу, тенге без НДС]]</f>
        <v>0</v>
      </c>
      <c r="AC6986" s="52"/>
      <c r="AD6986" s="52"/>
      <c r="AE6986" s="52"/>
    </row>
    <row r="6987" spans="2:31" x14ac:dyDescent="0.3">
      <c r="B6987" s="4" t="e">
        <f>VLOOKUP(Таблица1[[#This Row],[Наименование Заказчика]],Таблица3[],2,FALSE)</f>
        <v>#N/A</v>
      </c>
      <c r="C6987" s="4" t="e">
        <f>VLOOKUP(Таблица1[[#This Row],[Наименование Заказчика]],Таблица3[],3,FALSE)</f>
        <v>#N/A</v>
      </c>
      <c r="N6987" s="38" t="e">
        <f>VLOOKUP(Таблица1[[#This Row],[Код основания для проведения закупки с применением особого порядка]],Таблица4[#All],3,FALSE)</f>
        <v>#N/A</v>
      </c>
      <c r="O6987" s="52"/>
      <c r="P6987" s="52"/>
      <c r="Q6987" s="52"/>
      <c r="R6987" s="52"/>
      <c r="S6987" s="38" t="e">
        <f>VLOOKUP(Таблица1[[#This Row],[Код страны поставки ТРУ]],Таблица8[],3,FALSE)</f>
        <v>#N/A</v>
      </c>
      <c r="T6987" s="52"/>
      <c r="U6987" s="52"/>
      <c r="V6987" s="38" t="e">
        <f>VLOOKUP(Таблица1[[#This Row],[Код условия поставки по ИНКОТЕРМС 2010]],Таблица10[],2,FALSE)</f>
        <v>#N/A</v>
      </c>
      <c r="X6987" s="4" t="e">
        <f>VLOOKUP(Таблица1[[#This Row],[Код единицы измерения]],Таблица37[#All],2,FALSE)</f>
        <v>#N/A</v>
      </c>
      <c r="Z6987" s="56"/>
      <c r="AA6987" s="56"/>
      <c r="AB6987" s="57">
        <f>Таблица1[[#This Row],[Кол-во/объем]]*Таблица1[[#This Row],[Маркетинговая цена за единицу, тенге без НДС]]</f>
        <v>0</v>
      </c>
      <c r="AC6987" s="52"/>
      <c r="AD6987" s="52"/>
      <c r="AE6987" s="52"/>
    </row>
    <row r="6988" spans="2:31" x14ac:dyDescent="0.3">
      <c r="B6988" s="4" t="e">
        <f>VLOOKUP(Таблица1[[#This Row],[Наименование Заказчика]],Таблица3[],2,FALSE)</f>
        <v>#N/A</v>
      </c>
      <c r="C6988" s="4" t="e">
        <f>VLOOKUP(Таблица1[[#This Row],[Наименование Заказчика]],Таблица3[],3,FALSE)</f>
        <v>#N/A</v>
      </c>
      <c r="N6988" s="38" t="e">
        <f>VLOOKUP(Таблица1[[#This Row],[Код основания для проведения закупки с применением особого порядка]],Таблица4[#All],3,FALSE)</f>
        <v>#N/A</v>
      </c>
      <c r="O6988" s="52"/>
      <c r="P6988" s="52"/>
      <c r="Q6988" s="52"/>
      <c r="R6988" s="52"/>
      <c r="S6988" s="38" t="e">
        <f>VLOOKUP(Таблица1[[#This Row],[Код страны поставки ТРУ]],Таблица8[],3,FALSE)</f>
        <v>#N/A</v>
      </c>
      <c r="T6988" s="52"/>
      <c r="U6988" s="52"/>
      <c r="V6988" s="38" t="e">
        <f>VLOOKUP(Таблица1[[#This Row],[Код условия поставки по ИНКОТЕРМС 2010]],Таблица10[],2,FALSE)</f>
        <v>#N/A</v>
      </c>
      <c r="X6988" s="4" t="e">
        <f>VLOOKUP(Таблица1[[#This Row],[Код единицы измерения]],Таблица37[#All],2,FALSE)</f>
        <v>#N/A</v>
      </c>
      <c r="Z6988" s="56"/>
      <c r="AA6988" s="56"/>
      <c r="AB6988" s="57">
        <f>Таблица1[[#This Row],[Кол-во/объем]]*Таблица1[[#This Row],[Маркетинговая цена за единицу, тенге без НДС]]</f>
        <v>0</v>
      </c>
      <c r="AC6988" s="52"/>
      <c r="AD6988" s="52"/>
      <c r="AE6988" s="52"/>
    </row>
    <row r="6989" spans="2:31" x14ac:dyDescent="0.3">
      <c r="B6989" s="4" t="e">
        <f>VLOOKUP(Таблица1[[#This Row],[Наименование Заказчика]],Таблица3[],2,FALSE)</f>
        <v>#N/A</v>
      </c>
      <c r="C6989" s="4" t="e">
        <f>VLOOKUP(Таблица1[[#This Row],[Наименование Заказчика]],Таблица3[],3,FALSE)</f>
        <v>#N/A</v>
      </c>
      <c r="N6989" s="38" t="e">
        <f>VLOOKUP(Таблица1[[#This Row],[Код основания для проведения закупки с применением особого порядка]],Таблица4[#All],3,FALSE)</f>
        <v>#N/A</v>
      </c>
      <c r="O6989" s="52"/>
      <c r="P6989" s="52"/>
      <c r="Q6989" s="52"/>
      <c r="R6989" s="52"/>
      <c r="S6989" s="38" t="e">
        <f>VLOOKUP(Таблица1[[#This Row],[Код страны поставки ТРУ]],Таблица8[],3,FALSE)</f>
        <v>#N/A</v>
      </c>
      <c r="T6989" s="52"/>
      <c r="U6989" s="52"/>
      <c r="V6989" s="38" t="e">
        <f>VLOOKUP(Таблица1[[#This Row],[Код условия поставки по ИНКОТЕРМС 2010]],Таблица10[],2,FALSE)</f>
        <v>#N/A</v>
      </c>
      <c r="X6989" s="4" t="e">
        <f>VLOOKUP(Таблица1[[#This Row],[Код единицы измерения]],Таблица37[#All],2,FALSE)</f>
        <v>#N/A</v>
      </c>
      <c r="Z6989" s="56"/>
      <c r="AA6989" s="56"/>
      <c r="AB6989" s="57">
        <f>Таблица1[[#This Row],[Кол-во/объем]]*Таблица1[[#This Row],[Маркетинговая цена за единицу, тенге без НДС]]</f>
        <v>0</v>
      </c>
      <c r="AC6989" s="52"/>
      <c r="AD6989" s="52"/>
      <c r="AE6989" s="52"/>
    </row>
    <row r="6990" spans="2:31" x14ac:dyDescent="0.3">
      <c r="B6990" s="4" t="e">
        <f>VLOOKUP(Таблица1[[#This Row],[Наименование Заказчика]],Таблица3[],2,FALSE)</f>
        <v>#N/A</v>
      </c>
      <c r="C6990" s="4" t="e">
        <f>VLOOKUP(Таблица1[[#This Row],[Наименование Заказчика]],Таблица3[],3,FALSE)</f>
        <v>#N/A</v>
      </c>
      <c r="N6990" s="38" t="e">
        <f>VLOOKUP(Таблица1[[#This Row],[Код основания для проведения закупки с применением особого порядка]],Таблица4[#All],3,FALSE)</f>
        <v>#N/A</v>
      </c>
      <c r="O6990" s="52"/>
      <c r="P6990" s="52"/>
      <c r="Q6990" s="52"/>
      <c r="R6990" s="52"/>
      <c r="S6990" s="38" t="e">
        <f>VLOOKUP(Таблица1[[#This Row],[Код страны поставки ТРУ]],Таблица8[],3,FALSE)</f>
        <v>#N/A</v>
      </c>
      <c r="T6990" s="52"/>
      <c r="U6990" s="52"/>
      <c r="V6990" s="38" t="e">
        <f>VLOOKUP(Таблица1[[#This Row],[Код условия поставки по ИНКОТЕРМС 2010]],Таблица10[],2,FALSE)</f>
        <v>#N/A</v>
      </c>
      <c r="X6990" s="4" t="e">
        <f>VLOOKUP(Таблица1[[#This Row],[Код единицы измерения]],Таблица37[#All],2,FALSE)</f>
        <v>#N/A</v>
      </c>
      <c r="Z6990" s="56"/>
      <c r="AA6990" s="56"/>
      <c r="AB6990" s="57">
        <f>Таблица1[[#This Row],[Кол-во/объем]]*Таблица1[[#This Row],[Маркетинговая цена за единицу, тенге без НДС]]</f>
        <v>0</v>
      </c>
      <c r="AC6990" s="52"/>
      <c r="AD6990" s="52"/>
      <c r="AE6990" s="52"/>
    </row>
    <row r="6991" spans="2:31" x14ac:dyDescent="0.3">
      <c r="B6991" s="4" t="e">
        <f>VLOOKUP(Таблица1[[#This Row],[Наименование Заказчика]],Таблица3[],2,FALSE)</f>
        <v>#N/A</v>
      </c>
      <c r="C6991" s="4" t="e">
        <f>VLOOKUP(Таблица1[[#This Row],[Наименование Заказчика]],Таблица3[],3,FALSE)</f>
        <v>#N/A</v>
      </c>
      <c r="N6991" s="38" t="e">
        <f>VLOOKUP(Таблица1[[#This Row],[Код основания для проведения закупки с применением особого порядка]],Таблица4[#All],3,FALSE)</f>
        <v>#N/A</v>
      </c>
      <c r="O6991" s="52"/>
      <c r="P6991" s="52"/>
      <c r="Q6991" s="52"/>
      <c r="R6991" s="52"/>
      <c r="S6991" s="38" t="e">
        <f>VLOOKUP(Таблица1[[#This Row],[Код страны поставки ТРУ]],Таблица8[],3,FALSE)</f>
        <v>#N/A</v>
      </c>
      <c r="T6991" s="52"/>
      <c r="U6991" s="52"/>
      <c r="V6991" s="38" t="e">
        <f>VLOOKUP(Таблица1[[#This Row],[Код условия поставки по ИНКОТЕРМС 2010]],Таблица10[],2,FALSE)</f>
        <v>#N/A</v>
      </c>
      <c r="X6991" s="4" t="e">
        <f>VLOOKUP(Таблица1[[#This Row],[Код единицы измерения]],Таблица37[#All],2,FALSE)</f>
        <v>#N/A</v>
      </c>
      <c r="Z6991" s="56"/>
      <c r="AA6991" s="56"/>
      <c r="AB6991" s="57">
        <f>Таблица1[[#This Row],[Кол-во/объем]]*Таблица1[[#This Row],[Маркетинговая цена за единицу, тенге без НДС]]</f>
        <v>0</v>
      </c>
      <c r="AC6991" s="52"/>
      <c r="AD6991" s="52"/>
      <c r="AE6991" s="52"/>
    </row>
    <row r="6992" spans="2:31" x14ac:dyDescent="0.3">
      <c r="B6992" s="4" t="e">
        <f>VLOOKUP(Таблица1[[#This Row],[Наименование Заказчика]],Таблица3[],2,FALSE)</f>
        <v>#N/A</v>
      </c>
      <c r="C6992" s="4" t="e">
        <f>VLOOKUP(Таблица1[[#This Row],[Наименование Заказчика]],Таблица3[],3,FALSE)</f>
        <v>#N/A</v>
      </c>
      <c r="N6992" s="38" t="e">
        <f>VLOOKUP(Таблица1[[#This Row],[Код основания для проведения закупки с применением особого порядка]],Таблица4[#All],3,FALSE)</f>
        <v>#N/A</v>
      </c>
      <c r="O6992" s="52"/>
      <c r="P6992" s="52"/>
      <c r="Q6992" s="52"/>
      <c r="R6992" s="52"/>
      <c r="S6992" s="38" t="e">
        <f>VLOOKUP(Таблица1[[#This Row],[Код страны поставки ТРУ]],Таблица8[],3,FALSE)</f>
        <v>#N/A</v>
      </c>
      <c r="T6992" s="52"/>
      <c r="U6992" s="52"/>
      <c r="V6992" s="38" t="e">
        <f>VLOOKUP(Таблица1[[#This Row],[Код условия поставки по ИНКОТЕРМС 2010]],Таблица10[],2,FALSE)</f>
        <v>#N/A</v>
      </c>
      <c r="X6992" s="4" t="e">
        <f>VLOOKUP(Таблица1[[#This Row],[Код единицы измерения]],Таблица37[#All],2,FALSE)</f>
        <v>#N/A</v>
      </c>
      <c r="Z6992" s="56"/>
      <c r="AA6992" s="56"/>
      <c r="AB6992" s="57">
        <f>Таблица1[[#This Row],[Кол-во/объем]]*Таблица1[[#This Row],[Маркетинговая цена за единицу, тенге без НДС]]</f>
        <v>0</v>
      </c>
      <c r="AC6992" s="52"/>
      <c r="AD6992" s="52"/>
      <c r="AE6992" s="52"/>
    </row>
    <row r="6993" spans="2:31" x14ac:dyDescent="0.3">
      <c r="B6993" s="4" t="e">
        <f>VLOOKUP(Таблица1[[#This Row],[Наименование Заказчика]],Таблица3[],2,FALSE)</f>
        <v>#N/A</v>
      </c>
      <c r="C6993" s="4" t="e">
        <f>VLOOKUP(Таблица1[[#This Row],[Наименование Заказчика]],Таблица3[],3,FALSE)</f>
        <v>#N/A</v>
      </c>
      <c r="N6993" s="38" t="e">
        <f>VLOOKUP(Таблица1[[#This Row],[Код основания для проведения закупки с применением особого порядка]],Таблица4[#All],3,FALSE)</f>
        <v>#N/A</v>
      </c>
      <c r="O6993" s="52"/>
      <c r="P6993" s="52"/>
      <c r="Q6993" s="52"/>
      <c r="R6993" s="52"/>
      <c r="S6993" s="38" t="e">
        <f>VLOOKUP(Таблица1[[#This Row],[Код страны поставки ТРУ]],Таблица8[],3,FALSE)</f>
        <v>#N/A</v>
      </c>
      <c r="T6993" s="52"/>
      <c r="U6993" s="52"/>
      <c r="V6993" s="38" t="e">
        <f>VLOOKUP(Таблица1[[#This Row],[Код условия поставки по ИНКОТЕРМС 2010]],Таблица10[],2,FALSE)</f>
        <v>#N/A</v>
      </c>
      <c r="X6993" s="4" t="e">
        <f>VLOOKUP(Таблица1[[#This Row],[Код единицы измерения]],Таблица37[#All],2,FALSE)</f>
        <v>#N/A</v>
      </c>
      <c r="Z6993" s="56"/>
      <c r="AA6993" s="56"/>
      <c r="AB6993" s="57">
        <f>Таблица1[[#This Row],[Кол-во/объем]]*Таблица1[[#This Row],[Маркетинговая цена за единицу, тенге без НДС]]</f>
        <v>0</v>
      </c>
      <c r="AC6993" s="52"/>
      <c r="AD6993" s="52"/>
      <c r="AE6993" s="52"/>
    </row>
    <row r="6994" spans="2:31" x14ac:dyDescent="0.3">
      <c r="B6994" s="4" t="e">
        <f>VLOOKUP(Таблица1[[#This Row],[Наименование Заказчика]],Таблица3[],2,FALSE)</f>
        <v>#N/A</v>
      </c>
      <c r="C6994" s="4" t="e">
        <f>VLOOKUP(Таблица1[[#This Row],[Наименование Заказчика]],Таблица3[],3,FALSE)</f>
        <v>#N/A</v>
      </c>
      <c r="N6994" s="38" t="e">
        <f>VLOOKUP(Таблица1[[#This Row],[Код основания для проведения закупки с применением особого порядка]],Таблица4[#All],3,FALSE)</f>
        <v>#N/A</v>
      </c>
      <c r="O6994" s="52"/>
      <c r="P6994" s="52"/>
      <c r="Q6994" s="52"/>
      <c r="R6994" s="52"/>
      <c r="S6994" s="38" t="e">
        <f>VLOOKUP(Таблица1[[#This Row],[Код страны поставки ТРУ]],Таблица8[],3,FALSE)</f>
        <v>#N/A</v>
      </c>
      <c r="T6994" s="52"/>
      <c r="U6994" s="52"/>
      <c r="V6994" s="38" t="e">
        <f>VLOOKUP(Таблица1[[#This Row],[Код условия поставки по ИНКОТЕРМС 2010]],Таблица10[],2,FALSE)</f>
        <v>#N/A</v>
      </c>
      <c r="X6994" s="4" t="e">
        <f>VLOOKUP(Таблица1[[#This Row],[Код единицы измерения]],Таблица37[#All],2,FALSE)</f>
        <v>#N/A</v>
      </c>
      <c r="Z6994" s="56"/>
      <c r="AA6994" s="56"/>
      <c r="AB6994" s="57">
        <f>Таблица1[[#This Row],[Кол-во/объем]]*Таблица1[[#This Row],[Маркетинговая цена за единицу, тенге без НДС]]</f>
        <v>0</v>
      </c>
      <c r="AC6994" s="52"/>
      <c r="AD6994" s="52"/>
      <c r="AE6994" s="52"/>
    </row>
    <row r="6995" spans="2:31" x14ac:dyDescent="0.3">
      <c r="B6995" s="4" t="e">
        <f>VLOOKUP(Таблица1[[#This Row],[Наименование Заказчика]],Таблица3[],2,FALSE)</f>
        <v>#N/A</v>
      </c>
      <c r="C6995" s="4" t="e">
        <f>VLOOKUP(Таблица1[[#This Row],[Наименование Заказчика]],Таблица3[],3,FALSE)</f>
        <v>#N/A</v>
      </c>
      <c r="N6995" s="38" t="e">
        <f>VLOOKUP(Таблица1[[#This Row],[Код основания для проведения закупки с применением особого порядка]],Таблица4[#All],3,FALSE)</f>
        <v>#N/A</v>
      </c>
      <c r="O6995" s="52"/>
      <c r="P6995" s="52"/>
      <c r="Q6995" s="52"/>
      <c r="R6995" s="52"/>
      <c r="S6995" s="38" t="e">
        <f>VLOOKUP(Таблица1[[#This Row],[Код страны поставки ТРУ]],Таблица8[],3,FALSE)</f>
        <v>#N/A</v>
      </c>
      <c r="T6995" s="52"/>
      <c r="U6995" s="52"/>
      <c r="V6995" s="38" t="e">
        <f>VLOOKUP(Таблица1[[#This Row],[Код условия поставки по ИНКОТЕРМС 2010]],Таблица10[],2,FALSE)</f>
        <v>#N/A</v>
      </c>
      <c r="X6995" s="4" t="e">
        <f>VLOOKUP(Таблица1[[#This Row],[Код единицы измерения]],Таблица37[#All],2,FALSE)</f>
        <v>#N/A</v>
      </c>
      <c r="Z6995" s="56"/>
      <c r="AA6995" s="56"/>
      <c r="AB6995" s="57">
        <f>Таблица1[[#This Row],[Кол-во/объем]]*Таблица1[[#This Row],[Маркетинговая цена за единицу, тенге без НДС]]</f>
        <v>0</v>
      </c>
      <c r="AC6995" s="52"/>
      <c r="AD6995" s="52"/>
      <c r="AE6995" s="52"/>
    </row>
    <row r="6996" spans="2:31" x14ac:dyDescent="0.3">
      <c r="B6996" s="4" t="e">
        <f>VLOOKUP(Таблица1[[#This Row],[Наименование Заказчика]],Таблица3[],2,FALSE)</f>
        <v>#N/A</v>
      </c>
      <c r="C6996" s="4" t="e">
        <f>VLOOKUP(Таблица1[[#This Row],[Наименование Заказчика]],Таблица3[],3,FALSE)</f>
        <v>#N/A</v>
      </c>
      <c r="N6996" s="38" t="e">
        <f>VLOOKUP(Таблица1[[#This Row],[Код основания для проведения закупки с применением особого порядка]],Таблица4[#All],3,FALSE)</f>
        <v>#N/A</v>
      </c>
      <c r="O6996" s="52"/>
      <c r="P6996" s="52"/>
      <c r="Q6996" s="52"/>
      <c r="R6996" s="52"/>
      <c r="S6996" s="38" t="e">
        <f>VLOOKUP(Таблица1[[#This Row],[Код страны поставки ТРУ]],Таблица8[],3,FALSE)</f>
        <v>#N/A</v>
      </c>
      <c r="T6996" s="52"/>
      <c r="U6996" s="52"/>
      <c r="V6996" s="38" t="e">
        <f>VLOOKUP(Таблица1[[#This Row],[Код условия поставки по ИНКОТЕРМС 2010]],Таблица10[],2,FALSE)</f>
        <v>#N/A</v>
      </c>
      <c r="X6996" s="4" t="e">
        <f>VLOOKUP(Таблица1[[#This Row],[Код единицы измерения]],Таблица37[#All],2,FALSE)</f>
        <v>#N/A</v>
      </c>
      <c r="Z6996" s="56"/>
      <c r="AA6996" s="56"/>
      <c r="AB6996" s="57">
        <f>Таблица1[[#This Row],[Кол-во/объем]]*Таблица1[[#This Row],[Маркетинговая цена за единицу, тенге без НДС]]</f>
        <v>0</v>
      </c>
      <c r="AC6996" s="52"/>
      <c r="AD6996" s="52"/>
      <c r="AE6996" s="52"/>
    </row>
    <row r="6997" spans="2:31" x14ac:dyDescent="0.3">
      <c r="B6997" s="4" t="e">
        <f>VLOOKUP(Таблица1[[#This Row],[Наименование Заказчика]],Таблица3[],2,FALSE)</f>
        <v>#N/A</v>
      </c>
      <c r="C6997" s="4" t="e">
        <f>VLOOKUP(Таблица1[[#This Row],[Наименование Заказчика]],Таблица3[],3,FALSE)</f>
        <v>#N/A</v>
      </c>
      <c r="N6997" s="38" t="e">
        <f>VLOOKUP(Таблица1[[#This Row],[Код основания для проведения закупки с применением особого порядка]],Таблица4[#All],3,FALSE)</f>
        <v>#N/A</v>
      </c>
      <c r="O6997" s="52"/>
      <c r="P6997" s="52"/>
      <c r="Q6997" s="52"/>
      <c r="R6997" s="52"/>
      <c r="S6997" s="38" t="e">
        <f>VLOOKUP(Таблица1[[#This Row],[Код страны поставки ТРУ]],Таблица8[],3,FALSE)</f>
        <v>#N/A</v>
      </c>
      <c r="T6997" s="52"/>
      <c r="U6997" s="52"/>
      <c r="V6997" s="38" t="e">
        <f>VLOOKUP(Таблица1[[#This Row],[Код условия поставки по ИНКОТЕРМС 2010]],Таблица10[],2,FALSE)</f>
        <v>#N/A</v>
      </c>
      <c r="X6997" s="4" t="e">
        <f>VLOOKUP(Таблица1[[#This Row],[Код единицы измерения]],Таблица37[#All],2,FALSE)</f>
        <v>#N/A</v>
      </c>
      <c r="Z6997" s="56"/>
      <c r="AA6997" s="56"/>
      <c r="AB6997" s="57">
        <f>Таблица1[[#This Row],[Кол-во/объем]]*Таблица1[[#This Row],[Маркетинговая цена за единицу, тенге без НДС]]</f>
        <v>0</v>
      </c>
      <c r="AC6997" s="52"/>
      <c r="AD6997" s="52"/>
      <c r="AE6997" s="52"/>
    </row>
    <row r="6998" spans="2:31" x14ac:dyDescent="0.3">
      <c r="B6998" s="4" t="e">
        <f>VLOOKUP(Таблица1[[#This Row],[Наименование Заказчика]],Таблица3[],2,FALSE)</f>
        <v>#N/A</v>
      </c>
      <c r="C6998" s="4" t="e">
        <f>VLOOKUP(Таблица1[[#This Row],[Наименование Заказчика]],Таблица3[],3,FALSE)</f>
        <v>#N/A</v>
      </c>
      <c r="N6998" s="38" t="e">
        <f>VLOOKUP(Таблица1[[#This Row],[Код основания для проведения закупки с применением особого порядка]],Таблица4[#All],3,FALSE)</f>
        <v>#N/A</v>
      </c>
      <c r="O6998" s="52"/>
      <c r="P6998" s="52"/>
      <c r="Q6998" s="52"/>
      <c r="R6998" s="52"/>
      <c r="S6998" s="38" t="e">
        <f>VLOOKUP(Таблица1[[#This Row],[Код страны поставки ТРУ]],Таблица8[],3,FALSE)</f>
        <v>#N/A</v>
      </c>
      <c r="T6998" s="52"/>
      <c r="U6998" s="52"/>
      <c r="V6998" s="38" t="e">
        <f>VLOOKUP(Таблица1[[#This Row],[Код условия поставки по ИНКОТЕРМС 2010]],Таблица10[],2,FALSE)</f>
        <v>#N/A</v>
      </c>
      <c r="X6998" s="4" t="e">
        <f>VLOOKUP(Таблица1[[#This Row],[Код единицы измерения]],Таблица37[#All],2,FALSE)</f>
        <v>#N/A</v>
      </c>
      <c r="Z6998" s="56"/>
      <c r="AA6998" s="56"/>
      <c r="AB6998" s="57">
        <f>Таблица1[[#This Row],[Кол-во/объем]]*Таблица1[[#This Row],[Маркетинговая цена за единицу, тенге без НДС]]</f>
        <v>0</v>
      </c>
      <c r="AC6998" s="52"/>
      <c r="AD6998" s="52"/>
      <c r="AE6998" s="52"/>
    </row>
    <row r="6999" spans="2:31" x14ac:dyDescent="0.3">
      <c r="B6999" s="4" t="e">
        <f>VLOOKUP(Таблица1[[#This Row],[Наименование Заказчика]],Таблица3[],2,FALSE)</f>
        <v>#N/A</v>
      </c>
      <c r="C6999" s="4" t="e">
        <f>VLOOKUP(Таблица1[[#This Row],[Наименование Заказчика]],Таблица3[],3,FALSE)</f>
        <v>#N/A</v>
      </c>
      <c r="N6999" s="38" t="e">
        <f>VLOOKUP(Таблица1[[#This Row],[Код основания для проведения закупки с применением особого порядка]],Таблица4[#All],3,FALSE)</f>
        <v>#N/A</v>
      </c>
      <c r="O6999" s="52"/>
      <c r="P6999" s="52"/>
      <c r="Q6999" s="52"/>
      <c r="R6999" s="52"/>
      <c r="S6999" s="38" t="e">
        <f>VLOOKUP(Таблица1[[#This Row],[Код страны поставки ТРУ]],Таблица8[],3,FALSE)</f>
        <v>#N/A</v>
      </c>
      <c r="T6999" s="52"/>
      <c r="U6999" s="52"/>
      <c r="V6999" s="38" t="e">
        <f>VLOOKUP(Таблица1[[#This Row],[Код условия поставки по ИНКОТЕРМС 2010]],Таблица10[],2,FALSE)</f>
        <v>#N/A</v>
      </c>
      <c r="X6999" s="4" t="e">
        <f>VLOOKUP(Таблица1[[#This Row],[Код единицы измерения]],Таблица37[#All],2,FALSE)</f>
        <v>#N/A</v>
      </c>
      <c r="Z6999" s="56"/>
      <c r="AA6999" s="56"/>
      <c r="AB6999" s="57">
        <f>Таблица1[[#This Row],[Кол-во/объем]]*Таблица1[[#This Row],[Маркетинговая цена за единицу, тенге без НДС]]</f>
        <v>0</v>
      </c>
      <c r="AC6999" s="52"/>
      <c r="AD6999" s="52"/>
      <c r="AE6999" s="52"/>
    </row>
    <row r="7000" spans="2:31" x14ac:dyDescent="0.3">
      <c r="B7000" s="4" t="e">
        <f>VLOOKUP(Таблица1[[#This Row],[Наименование Заказчика]],Таблица3[],2,FALSE)</f>
        <v>#N/A</v>
      </c>
      <c r="C7000" s="4" t="e">
        <f>VLOOKUP(Таблица1[[#This Row],[Наименование Заказчика]],Таблица3[],3,FALSE)</f>
        <v>#N/A</v>
      </c>
      <c r="N7000" s="38" t="e">
        <f>VLOOKUP(Таблица1[[#This Row],[Код основания для проведения закупки с применением особого порядка]],Таблица4[#All],3,FALSE)</f>
        <v>#N/A</v>
      </c>
      <c r="O7000" s="52"/>
      <c r="P7000" s="52"/>
      <c r="Q7000" s="52"/>
      <c r="R7000" s="52"/>
      <c r="S7000" s="38" t="e">
        <f>VLOOKUP(Таблица1[[#This Row],[Код страны поставки ТРУ]],Таблица8[],3,FALSE)</f>
        <v>#N/A</v>
      </c>
      <c r="T7000" s="52"/>
      <c r="U7000" s="52"/>
      <c r="V7000" s="38" t="e">
        <f>VLOOKUP(Таблица1[[#This Row],[Код условия поставки по ИНКОТЕРМС 2010]],Таблица10[],2,FALSE)</f>
        <v>#N/A</v>
      </c>
      <c r="X7000" s="4" t="e">
        <f>VLOOKUP(Таблица1[[#This Row],[Код единицы измерения]],Таблица37[#All],2,FALSE)</f>
        <v>#N/A</v>
      </c>
      <c r="Z7000" s="56"/>
      <c r="AA7000" s="56"/>
      <c r="AB7000" s="57">
        <f>Таблица1[[#This Row],[Кол-во/объем]]*Таблица1[[#This Row],[Маркетинговая цена за единицу, тенге без НДС]]</f>
        <v>0</v>
      </c>
      <c r="AC7000" s="52"/>
      <c r="AD7000" s="52"/>
      <c r="AE7000" s="52"/>
    </row>
    <row r="7001" spans="2:31" x14ac:dyDescent="0.3">
      <c r="B7001" s="4" t="e">
        <f>VLOOKUP(Таблица1[[#This Row],[Наименование Заказчика]],Таблица3[],2,FALSE)</f>
        <v>#N/A</v>
      </c>
      <c r="C7001" s="4" t="e">
        <f>VLOOKUP(Таблица1[[#This Row],[Наименование Заказчика]],Таблица3[],3,FALSE)</f>
        <v>#N/A</v>
      </c>
      <c r="N7001" s="38" t="e">
        <f>VLOOKUP(Таблица1[[#This Row],[Код основания для проведения закупки с применением особого порядка]],Таблица4[#All],3,FALSE)</f>
        <v>#N/A</v>
      </c>
      <c r="O7001" s="52"/>
      <c r="P7001" s="52"/>
      <c r="Q7001" s="52"/>
      <c r="R7001" s="52"/>
      <c r="S7001" s="38" t="e">
        <f>VLOOKUP(Таблица1[[#This Row],[Код страны поставки ТРУ]],Таблица8[],3,FALSE)</f>
        <v>#N/A</v>
      </c>
      <c r="T7001" s="52"/>
      <c r="U7001" s="52"/>
      <c r="V7001" s="38" t="e">
        <f>VLOOKUP(Таблица1[[#This Row],[Код условия поставки по ИНКОТЕРМС 2010]],Таблица10[],2,FALSE)</f>
        <v>#N/A</v>
      </c>
      <c r="X7001" s="4" t="e">
        <f>VLOOKUP(Таблица1[[#This Row],[Код единицы измерения]],Таблица37[#All],2,FALSE)</f>
        <v>#N/A</v>
      </c>
      <c r="Z7001" s="56"/>
      <c r="AA7001" s="56"/>
      <c r="AB7001" s="57">
        <f>Таблица1[[#This Row],[Кол-во/объем]]*Таблица1[[#This Row],[Маркетинговая цена за единицу, тенге без НДС]]</f>
        <v>0</v>
      </c>
      <c r="AC7001" s="52"/>
      <c r="AD7001" s="52"/>
      <c r="AE7001" s="52"/>
    </row>
    <row r="7002" spans="2:31" x14ac:dyDescent="0.3">
      <c r="B7002" s="4" t="e">
        <f>VLOOKUP(Таблица1[[#This Row],[Наименование Заказчика]],Таблица3[],2,FALSE)</f>
        <v>#N/A</v>
      </c>
      <c r="C7002" s="4" t="e">
        <f>VLOOKUP(Таблица1[[#This Row],[Наименование Заказчика]],Таблица3[],3,FALSE)</f>
        <v>#N/A</v>
      </c>
      <c r="N7002" s="38" t="e">
        <f>VLOOKUP(Таблица1[[#This Row],[Код основания для проведения закупки с применением особого порядка]],Таблица4[#All],3,FALSE)</f>
        <v>#N/A</v>
      </c>
      <c r="O7002" s="52"/>
      <c r="P7002" s="52"/>
      <c r="Q7002" s="52"/>
      <c r="R7002" s="52"/>
      <c r="S7002" s="38" t="e">
        <f>VLOOKUP(Таблица1[[#This Row],[Код страны поставки ТРУ]],Таблица8[],3,FALSE)</f>
        <v>#N/A</v>
      </c>
      <c r="T7002" s="52"/>
      <c r="U7002" s="52"/>
      <c r="V7002" s="38" t="e">
        <f>VLOOKUP(Таблица1[[#This Row],[Код условия поставки по ИНКОТЕРМС 2010]],Таблица10[],2,FALSE)</f>
        <v>#N/A</v>
      </c>
      <c r="X7002" s="4" t="e">
        <f>VLOOKUP(Таблица1[[#This Row],[Код единицы измерения]],Таблица37[#All],2,FALSE)</f>
        <v>#N/A</v>
      </c>
      <c r="Z7002" s="56"/>
      <c r="AA7002" s="56"/>
      <c r="AB7002" s="57">
        <f>Таблица1[[#This Row],[Кол-во/объем]]*Таблица1[[#This Row],[Маркетинговая цена за единицу, тенге без НДС]]</f>
        <v>0</v>
      </c>
      <c r="AC7002" s="52"/>
      <c r="AD7002" s="52"/>
      <c r="AE7002" s="52"/>
    </row>
    <row r="7003" spans="2:31" x14ac:dyDescent="0.3">
      <c r="B7003" s="4" t="e">
        <f>VLOOKUP(Таблица1[[#This Row],[Наименование Заказчика]],Таблица3[],2,FALSE)</f>
        <v>#N/A</v>
      </c>
      <c r="C7003" s="4" t="e">
        <f>VLOOKUP(Таблица1[[#This Row],[Наименование Заказчика]],Таблица3[],3,FALSE)</f>
        <v>#N/A</v>
      </c>
      <c r="N7003" s="38" t="e">
        <f>VLOOKUP(Таблица1[[#This Row],[Код основания для проведения закупки с применением особого порядка]],Таблица4[#All],3,FALSE)</f>
        <v>#N/A</v>
      </c>
      <c r="O7003" s="52"/>
      <c r="P7003" s="52"/>
      <c r="Q7003" s="52"/>
      <c r="R7003" s="52"/>
      <c r="S7003" s="38" t="e">
        <f>VLOOKUP(Таблица1[[#This Row],[Код страны поставки ТРУ]],Таблица8[],3,FALSE)</f>
        <v>#N/A</v>
      </c>
      <c r="T7003" s="52"/>
      <c r="U7003" s="52"/>
      <c r="V7003" s="38" t="e">
        <f>VLOOKUP(Таблица1[[#This Row],[Код условия поставки по ИНКОТЕРМС 2010]],Таблица10[],2,FALSE)</f>
        <v>#N/A</v>
      </c>
      <c r="X7003" s="4" t="e">
        <f>VLOOKUP(Таблица1[[#This Row],[Код единицы измерения]],Таблица37[#All],2,FALSE)</f>
        <v>#N/A</v>
      </c>
      <c r="Z7003" s="56"/>
      <c r="AA7003" s="56"/>
      <c r="AB7003" s="57">
        <f>Таблица1[[#This Row],[Кол-во/объем]]*Таблица1[[#This Row],[Маркетинговая цена за единицу, тенге без НДС]]</f>
        <v>0</v>
      </c>
      <c r="AC7003" s="52"/>
      <c r="AD7003" s="52"/>
      <c r="AE7003" s="52"/>
    </row>
    <row r="7004" spans="2:31" x14ac:dyDescent="0.3">
      <c r="B7004" s="4" t="e">
        <f>VLOOKUP(Таблица1[[#This Row],[Наименование Заказчика]],Таблица3[],2,FALSE)</f>
        <v>#N/A</v>
      </c>
      <c r="C7004" s="4" t="e">
        <f>VLOOKUP(Таблица1[[#This Row],[Наименование Заказчика]],Таблица3[],3,FALSE)</f>
        <v>#N/A</v>
      </c>
      <c r="N7004" s="38" t="e">
        <f>VLOOKUP(Таблица1[[#This Row],[Код основания для проведения закупки с применением особого порядка]],Таблица4[#All],3,FALSE)</f>
        <v>#N/A</v>
      </c>
      <c r="O7004" s="52"/>
      <c r="P7004" s="52"/>
      <c r="Q7004" s="52"/>
      <c r="R7004" s="52"/>
      <c r="S7004" s="38" t="e">
        <f>VLOOKUP(Таблица1[[#This Row],[Код страны поставки ТРУ]],Таблица8[],3,FALSE)</f>
        <v>#N/A</v>
      </c>
      <c r="T7004" s="52"/>
      <c r="U7004" s="52"/>
      <c r="V7004" s="38" t="e">
        <f>VLOOKUP(Таблица1[[#This Row],[Код условия поставки по ИНКОТЕРМС 2010]],Таблица10[],2,FALSE)</f>
        <v>#N/A</v>
      </c>
      <c r="X7004" s="4" t="e">
        <f>VLOOKUP(Таблица1[[#This Row],[Код единицы измерения]],Таблица37[#All],2,FALSE)</f>
        <v>#N/A</v>
      </c>
      <c r="Z7004" s="56"/>
      <c r="AA7004" s="56"/>
      <c r="AB7004" s="57">
        <f>Таблица1[[#This Row],[Кол-во/объем]]*Таблица1[[#This Row],[Маркетинговая цена за единицу, тенге без НДС]]</f>
        <v>0</v>
      </c>
      <c r="AC7004" s="52"/>
      <c r="AD7004" s="52"/>
      <c r="AE7004" s="52"/>
    </row>
    <row r="7005" spans="2:31" x14ac:dyDescent="0.3">
      <c r="B7005" s="4" t="e">
        <f>VLOOKUP(Таблица1[[#This Row],[Наименование Заказчика]],Таблица3[],2,FALSE)</f>
        <v>#N/A</v>
      </c>
      <c r="C7005" s="4" t="e">
        <f>VLOOKUP(Таблица1[[#This Row],[Наименование Заказчика]],Таблица3[],3,FALSE)</f>
        <v>#N/A</v>
      </c>
      <c r="N7005" s="38" t="e">
        <f>VLOOKUP(Таблица1[[#This Row],[Код основания для проведения закупки с применением особого порядка]],Таблица4[#All],3,FALSE)</f>
        <v>#N/A</v>
      </c>
      <c r="O7005" s="52"/>
      <c r="P7005" s="52"/>
      <c r="Q7005" s="52"/>
      <c r="R7005" s="52"/>
      <c r="S7005" s="38" t="e">
        <f>VLOOKUP(Таблица1[[#This Row],[Код страны поставки ТРУ]],Таблица8[],3,FALSE)</f>
        <v>#N/A</v>
      </c>
      <c r="T7005" s="52"/>
      <c r="U7005" s="52"/>
      <c r="V7005" s="38" t="e">
        <f>VLOOKUP(Таблица1[[#This Row],[Код условия поставки по ИНКОТЕРМС 2010]],Таблица10[],2,FALSE)</f>
        <v>#N/A</v>
      </c>
      <c r="X7005" s="4" t="e">
        <f>VLOOKUP(Таблица1[[#This Row],[Код единицы измерения]],Таблица37[#All],2,FALSE)</f>
        <v>#N/A</v>
      </c>
      <c r="Z7005" s="56"/>
      <c r="AA7005" s="56"/>
      <c r="AB7005" s="57">
        <f>Таблица1[[#This Row],[Кол-во/объем]]*Таблица1[[#This Row],[Маркетинговая цена за единицу, тенге без НДС]]</f>
        <v>0</v>
      </c>
      <c r="AC7005" s="52"/>
      <c r="AD7005" s="52"/>
      <c r="AE7005" s="52"/>
    </row>
    <row r="7006" spans="2:31" x14ac:dyDescent="0.3">
      <c r="B7006" s="4" t="e">
        <f>VLOOKUP(Таблица1[[#This Row],[Наименование Заказчика]],Таблица3[],2,FALSE)</f>
        <v>#N/A</v>
      </c>
      <c r="C7006" s="4" t="e">
        <f>VLOOKUP(Таблица1[[#This Row],[Наименование Заказчика]],Таблица3[],3,FALSE)</f>
        <v>#N/A</v>
      </c>
      <c r="N7006" s="38" t="e">
        <f>VLOOKUP(Таблица1[[#This Row],[Код основания для проведения закупки с применением особого порядка]],Таблица4[#All],3,FALSE)</f>
        <v>#N/A</v>
      </c>
      <c r="O7006" s="52"/>
      <c r="P7006" s="52"/>
      <c r="Q7006" s="52"/>
      <c r="R7006" s="52"/>
      <c r="S7006" s="38" t="e">
        <f>VLOOKUP(Таблица1[[#This Row],[Код страны поставки ТРУ]],Таблица8[],3,FALSE)</f>
        <v>#N/A</v>
      </c>
      <c r="T7006" s="52"/>
      <c r="U7006" s="52"/>
      <c r="V7006" s="38" t="e">
        <f>VLOOKUP(Таблица1[[#This Row],[Код условия поставки по ИНКОТЕРМС 2010]],Таблица10[],2,FALSE)</f>
        <v>#N/A</v>
      </c>
      <c r="X7006" s="4" t="e">
        <f>VLOOKUP(Таблица1[[#This Row],[Код единицы измерения]],Таблица37[#All],2,FALSE)</f>
        <v>#N/A</v>
      </c>
      <c r="Z7006" s="56"/>
      <c r="AA7006" s="56"/>
      <c r="AB7006" s="57">
        <f>Таблица1[[#This Row],[Кол-во/объем]]*Таблица1[[#This Row],[Маркетинговая цена за единицу, тенге без НДС]]</f>
        <v>0</v>
      </c>
      <c r="AC7006" s="52"/>
      <c r="AD7006" s="52"/>
      <c r="AE7006" s="52"/>
    </row>
    <row r="7007" spans="2:31" x14ac:dyDescent="0.3">
      <c r="B7007" s="4" t="e">
        <f>VLOOKUP(Таблица1[[#This Row],[Наименование Заказчика]],Таблица3[],2,FALSE)</f>
        <v>#N/A</v>
      </c>
      <c r="C7007" s="4" t="e">
        <f>VLOOKUP(Таблица1[[#This Row],[Наименование Заказчика]],Таблица3[],3,FALSE)</f>
        <v>#N/A</v>
      </c>
      <c r="N7007" s="38" t="e">
        <f>VLOOKUP(Таблица1[[#This Row],[Код основания для проведения закупки с применением особого порядка]],Таблица4[#All],3,FALSE)</f>
        <v>#N/A</v>
      </c>
      <c r="O7007" s="52"/>
      <c r="P7007" s="52"/>
      <c r="Q7007" s="52"/>
      <c r="R7007" s="52"/>
      <c r="S7007" s="38" t="e">
        <f>VLOOKUP(Таблица1[[#This Row],[Код страны поставки ТРУ]],Таблица8[],3,FALSE)</f>
        <v>#N/A</v>
      </c>
      <c r="T7007" s="52"/>
      <c r="U7007" s="52"/>
      <c r="V7007" s="38" t="e">
        <f>VLOOKUP(Таблица1[[#This Row],[Код условия поставки по ИНКОТЕРМС 2010]],Таблица10[],2,FALSE)</f>
        <v>#N/A</v>
      </c>
      <c r="X7007" s="4" t="e">
        <f>VLOOKUP(Таблица1[[#This Row],[Код единицы измерения]],Таблица37[#All],2,FALSE)</f>
        <v>#N/A</v>
      </c>
      <c r="Z7007" s="56"/>
      <c r="AA7007" s="56"/>
      <c r="AB7007" s="57">
        <f>Таблица1[[#This Row],[Кол-во/объем]]*Таблица1[[#This Row],[Маркетинговая цена за единицу, тенге без НДС]]</f>
        <v>0</v>
      </c>
      <c r="AC7007" s="52"/>
      <c r="AD7007" s="52"/>
      <c r="AE7007" s="52"/>
    </row>
    <row r="7008" spans="2:31" x14ac:dyDescent="0.3">
      <c r="B7008" s="4" t="e">
        <f>VLOOKUP(Таблица1[[#This Row],[Наименование Заказчика]],Таблица3[],2,FALSE)</f>
        <v>#N/A</v>
      </c>
      <c r="C7008" s="4" t="e">
        <f>VLOOKUP(Таблица1[[#This Row],[Наименование Заказчика]],Таблица3[],3,FALSE)</f>
        <v>#N/A</v>
      </c>
      <c r="N7008" s="38" t="e">
        <f>VLOOKUP(Таблица1[[#This Row],[Код основания для проведения закупки с применением особого порядка]],Таблица4[#All],3,FALSE)</f>
        <v>#N/A</v>
      </c>
      <c r="O7008" s="52"/>
      <c r="P7008" s="52"/>
      <c r="Q7008" s="52"/>
      <c r="R7008" s="52"/>
      <c r="S7008" s="38" t="e">
        <f>VLOOKUP(Таблица1[[#This Row],[Код страны поставки ТРУ]],Таблица8[],3,FALSE)</f>
        <v>#N/A</v>
      </c>
      <c r="T7008" s="52"/>
      <c r="U7008" s="52"/>
      <c r="V7008" s="38" t="e">
        <f>VLOOKUP(Таблица1[[#This Row],[Код условия поставки по ИНКОТЕРМС 2010]],Таблица10[],2,FALSE)</f>
        <v>#N/A</v>
      </c>
      <c r="X7008" s="4" t="e">
        <f>VLOOKUP(Таблица1[[#This Row],[Код единицы измерения]],Таблица37[#All],2,FALSE)</f>
        <v>#N/A</v>
      </c>
      <c r="Z7008" s="56"/>
      <c r="AA7008" s="56"/>
      <c r="AB7008" s="57">
        <f>Таблица1[[#This Row],[Кол-во/объем]]*Таблица1[[#This Row],[Маркетинговая цена за единицу, тенге без НДС]]</f>
        <v>0</v>
      </c>
      <c r="AC7008" s="52"/>
      <c r="AD7008" s="52"/>
      <c r="AE7008" s="52"/>
    </row>
    <row r="7009" spans="2:31" x14ac:dyDescent="0.3">
      <c r="B7009" s="4" t="e">
        <f>VLOOKUP(Таблица1[[#This Row],[Наименование Заказчика]],Таблица3[],2,FALSE)</f>
        <v>#N/A</v>
      </c>
      <c r="C7009" s="4" t="e">
        <f>VLOOKUP(Таблица1[[#This Row],[Наименование Заказчика]],Таблица3[],3,FALSE)</f>
        <v>#N/A</v>
      </c>
      <c r="N7009" s="38" t="e">
        <f>VLOOKUP(Таблица1[[#This Row],[Код основания для проведения закупки с применением особого порядка]],Таблица4[#All],3,FALSE)</f>
        <v>#N/A</v>
      </c>
      <c r="O7009" s="52"/>
      <c r="P7009" s="52"/>
      <c r="Q7009" s="52"/>
      <c r="R7009" s="52"/>
      <c r="S7009" s="38" t="e">
        <f>VLOOKUP(Таблица1[[#This Row],[Код страны поставки ТРУ]],Таблица8[],3,FALSE)</f>
        <v>#N/A</v>
      </c>
      <c r="T7009" s="52"/>
      <c r="U7009" s="52"/>
      <c r="V7009" s="38" t="e">
        <f>VLOOKUP(Таблица1[[#This Row],[Код условия поставки по ИНКОТЕРМС 2010]],Таблица10[],2,FALSE)</f>
        <v>#N/A</v>
      </c>
      <c r="X7009" s="4" t="e">
        <f>VLOOKUP(Таблица1[[#This Row],[Код единицы измерения]],Таблица37[#All],2,FALSE)</f>
        <v>#N/A</v>
      </c>
      <c r="Z7009" s="56"/>
      <c r="AA7009" s="56"/>
      <c r="AB7009" s="57">
        <f>Таблица1[[#This Row],[Кол-во/объем]]*Таблица1[[#This Row],[Маркетинговая цена за единицу, тенге без НДС]]</f>
        <v>0</v>
      </c>
      <c r="AC7009" s="52"/>
      <c r="AD7009" s="52"/>
      <c r="AE7009" s="52"/>
    </row>
    <row r="7010" spans="2:31" x14ac:dyDescent="0.3">
      <c r="B7010" s="4" t="e">
        <f>VLOOKUP(Таблица1[[#This Row],[Наименование Заказчика]],Таблица3[],2,FALSE)</f>
        <v>#N/A</v>
      </c>
      <c r="C7010" s="4" t="e">
        <f>VLOOKUP(Таблица1[[#This Row],[Наименование Заказчика]],Таблица3[],3,FALSE)</f>
        <v>#N/A</v>
      </c>
      <c r="N7010" s="38" t="e">
        <f>VLOOKUP(Таблица1[[#This Row],[Код основания для проведения закупки с применением особого порядка]],Таблица4[#All],3,FALSE)</f>
        <v>#N/A</v>
      </c>
      <c r="O7010" s="52"/>
      <c r="P7010" s="52"/>
      <c r="Q7010" s="52"/>
      <c r="R7010" s="52"/>
      <c r="S7010" s="38" t="e">
        <f>VLOOKUP(Таблица1[[#This Row],[Код страны поставки ТРУ]],Таблица8[],3,FALSE)</f>
        <v>#N/A</v>
      </c>
      <c r="T7010" s="52"/>
      <c r="U7010" s="52"/>
      <c r="V7010" s="38" t="e">
        <f>VLOOKUP(Таблица1[[#This Row],[Код условия поставки по ИНКОТЕРМС 2010]],Таблица10[],2,FALSE)</f>
        <v>#N/A</v>
      </c>
      <c r="X7010" s="4" t="e">
        <f>VLOOKUP(Таблица1[[#This Row],[Код единицы измерения]],Таблица37[#All],2,FALSE)</f>
        <v>#N/A</v>
      </c>
      <c r="Z7010" s="56"/>
      <c r="AA7010" s="56"/>
      <c r="AB7010" s="57">
        <f>Таблица1[[#This Row],[Кол-во/объем]]*Таблица1[[#This Row],[Маркетинговая цена за единицу, тенге без НДС]]</f>
        <v>0</v>
      </c>
      <c r="AC7010" s="52"/>
      <c r="AD7010" s="52"/>
      <c r="AE7010" s="52"/>
    </row>
    <row r="7011" spans="2:31" x14ac:dyDescent="0.3">
      <c r="B7011" s="4" t="e">
        <f>VLOOKUP(Таблица1[[#This Row],[Наименование Заказчика]],Таблица3[],2,FALSE)</f>
        <v>#N/A</v>
      </c>
      <c r="C7011" s="4" t="e">
        <f>VLOOKUP(Таблица1[[#This Row],[Наименование Заказчика]],Таблица3[],3,FALSE)</f>
        <v>#N/A</v>
      </c>
      <c r="N7011" s="38" t="e">
        <f>VLOOKUP(Таблица1[[#This Row],[Код основания для проведения закупки с применением особого порядка]],Таблица4[#All],3,FALSE)</f>
        <v>#N/A</v>
      </c>
      <c r="O7011" s="52"/>
      <c r="P7011" s="52"/>
      <c r="Q7011" s="52"/>
      <c r="R7011" s="52"/>
      <c r="S7011" s="38" t="e">
        <f>VLOOKUP(Таблица1[[#This Row],[Код страны поставки ТРУ]],Таблица8[],3,FALSE)</f>
        <v>#N/A</v>
      </c>
      <c r="T7011" s="52"/>
      <c r="U7011" s="52"/>
      <c r="V7011" s="38" t="e">
        <f>VLOOKUP(Таблица1[[#This Row],[Код условия поставки по ИНКОТЕРМС 2010]],Таблица10[],2,FALSE)</f>
        <v>#N/A</v>
      </c>
      <c r="X7011" s="4" t="e">
        <f>VLOOKUP(Таблица1[[#This Row],[Код единицы измерения]],Таблица37[#All],2,FALSE)</f>
        <v>#N/A</v>
      </c>
      <c r="Z7011" s="56"/>
      <c r="AA7011" s="56"/>
      <c r="AB7011" s="57">
        <f>Таблица1[[#This Row],[Кол-во/объем]]*Таблица1[[#This Row],[Маркетинговая цена за единицу, тенге без НДС]]</f>
        <v>0</v>
      </c>
      <c r="AC7011" s="52"/>
      <c r="AD7011" s="52"/>
      <c r="AE7011" s="52"/>
    </row>
    <row r="7012" spans="2:31" x14ac:dyDescent="0.3">
      <c r="B7012" s="4" t="e">
        <f>VLOOKUP(Таблица1[[#This Row],[Наименование Заказчика]],Таблица3[],2,FALSE)</f>
        <v>#N/A</v>
      </c>
      <c r="C7012" s="4" t="e">
        <f>VLOOKUP(Таблица1[[#This Row],[Наименование Заказчика]],Таблица3[],3,FALSE)</f>
        <v>#N/A</v>
      </c>
      <c r="N7012" s="38" t="e">
        <f>VLOOKUP(Таблица1[[#This Row],[Код основания для проведения закупки с применением особого порядка]],Таблица4[#All],3,FALSE)</f>
        <v>#N/A</v>
      </c>
      <c r="O7012" s="52"/>
      <c r="P7012" s="52"/>
      <c r="Q7012" s="52"/>
      <c r="R7012" s="52"/>
      <c r="S7012" s="38" t="e">
        <f>VLOOKUP(Таблица1[[#This Row],[Код страны поставки ТРУ]],Таблица8[],3,FALSE)</f>
        <v>#N/A</v>
      </c>
      <c r="T7012" s="52"/>
      <c r="U7012" s="52"/>
      <c r="V7012" s="38" t="e">
        <f>VLOOKUP(Таблица1[[#This Row],[Код условия поставки по ИНКОТЕРМС 2010]],Таблица10[],2,FALSE)</f>
        <v>#N/A</v>
      </c>
      <c r="X7012" s="4" t="e">
        <f>VLOOKUP(Таблица1[[#This Row],[Код единицы измерения]],Таблица37[#All],2,FALSE)</f>
        <v>#N/A</v>
      </c>
      <c r="Z7012" s="56"/>
      <c r="AA7012" s="56"/>
      <c r="AB7012" s="57">
        <f>Таблица1[[#This Row],[Кол-во/объем]]*Таблица1[[#This Row],[Маркетинговая цена за единицу, тенге без НДС]]</f>
        <v>0</v>
      </c>
      <c r="AC7012" s="52"/>
      <c r="AD7012" s="52"/>
      <c r="AE7012" s="52"/>
    </row>
    <row r="7013" spans="2:31" x14ac:dyDescent="0.3">
      <c r="B7013" s="4" t="e">
        <f>VLOOKUP(Таблица1[[#This Row],[Наименование Заказчика]],Таблица3[],2,FALSE)</f>
        <v>#N/A</v>
      </c>
      <c r="C7013" s="4" t="e">
        <f>VLOOKUP(Таблица1[[#This Row],[Наименование Заказчика]],Таблица3[],3,FALSE)</f>
        <v>#N/A</v>
      </c>
      <c r="N7013" s="38" t="e">
        <f>VLOOKUP(Таблица1[[#This Row],[Код основания для проведения закупки с применением особого порядка]],Таблица4[#All],3,FALSE)</f>
        <v>#N/A</v>
      </c>
      <c r="O7013" s="52"/>
      <c r="P7013" s="52"/>
      <c r="Q7013" s="52"/>
      <c r="R7013" s="52"/>
      <c r="S7013" s="38" t="e">
        <f>VLOOKUP(Таблица1[[#This Row],[Код страны поставки ТРУ]],Таблица8[],3,FALSE)</f>
        <v>#N/A</v>
      </c>
      <c r="T7013" s="52"/>
      <c r="U7013" s="52"/>
      <c r="V7013" s="38" t="e">
        <f>VLOOKUP(Таблица1[[#This Row],[Код условия поставки по ИНКОТЕРМС 2010]],Таблица10[],2,FALSE)</f>
        <v>#N/A</v>
      </c>
      <c r="X7013" s="4" t="e">
        <f>VLOOKUP(Таблица1[[#This Row],[Код единицы измерения]],Таблица37[#All],2,FALSE)</f>
        <v>#N/A</v>
      </c>
      <c r="Z7013" s="56"/>
      <c r="AA7013" s="56"/>
      <c r="AB7013" s="57">
        <f>Таблица1[[#This Row],[Кол-во/объем]]*Таблица1[[#This Row],[Маркетинговая цена за единицу, тенге без НДС]]</f>
        <v>0</v>
      </c>
      <c r="AC7013" s="52"/>
      <c r="AD7013" s="52"/>
      <c r="AE7013" s="52"/>
    </row>
    <row r="7014" spans="2:31" x14ac:dyDescent="0.3">
      <c r="B7014" s="4" t="e">
        <f>VLOOKUP(Таблица1[[#This Row],[Наименование Заказчика]],Таблица3[],2,FALSE)</f>
        <v>#N/A</v>
      </c>
      <c r="C7014" s="4" t="e">
        <f>VLOOKUP(Таблица1[[#This Row],[Наименование Заказчика]],Таблица3[],3,FALSE)</f>
        <v>#N/A</v>
      </c>
      <c r="N7014" s="38" t="e">
        <f>VLOOKUP(Таблица1[[#This Row],[Код основания для проведения закупки с применением особого порядка]],Таблица4[#All],3,FALSE)</f>
        <v>#N/A</v>
      </c>
      <c r="O7014" s="52"/>
      <c r="P7014" s="52"/>
      <c r="Q7014" s="52"/>
      <c r="R7014" s="52"/>
      <c r="S7014" s="38" t="e">
        <f>VLOOKUP(Таблица1[[#This Row],[Код страны поставки ТРУ]],Таблица8[],3,FALSE)</f>
        <v>#N/A</v>
      </c>
      <c r="T7014" s="52"/>
      <c r="U7014" s="52"/>
      <c r="V7014" s="38" t="e">
        <f>VLOOKUP(Таблица1[[#This Row],[Код условия поставки по ИНКОТЕРМС 2010]],Таблица10[],2,FALSE)</f>
        <v>#N/A</v>
      </c>
      <c r="X7014" s="4" t="e">
        <f>VLOOKUP(Таблица1[[#This Row],[Код единицы измерения]],Таблица37[#All],2,FALSE)</f>
        <v>#N/A</v>
      </c>
      <c r="Z7014" s="56"/>
      <c r="AA7014" s="56"/>
      <c r="AB7014" s="57">
        <f>Таблица1[[#This Row],[Кол-во/объем]]*Таблица1[[#This Row],[Маркетинговая цена за единицу, тенге без НДС]]</f>
        <v>0</v>
      </c>
      <c r="AC7014" s="52"/>
      <c r="AD7014" s="52"/>
      <c r="AE7014" s="52"/>
    </row>
    <row r="7015" spans="2:31" x14ac:dyDescent="0.3">
      <c r="B7015" s="4" t="e">
        <f>VLOOKUP(Таблица1[[#This Row],[Наименование Заказчика]],Таблица3[],2,FALSE)</f>
        <v>#N/A</v>
      </c>
      <c r="C7015" s="4" t="e">
        <f>VLOOKUP(Таблица1[[#This Row],[Наименование Заказчика]],Таблица3[],3,FALSE)</f>
        <v>#N/A</v>
      </c>
      <c r="N7015" s="38" t="e">
        <f>VLOOKUP(Таблица1[[#This Row],[Код основания для проведения закупки с применением особого порядка]],Таблица4[#All],3,FALSE)</f>
        <v>#N/A</v>
      </c>
      <c r="O7015" s="52"/>
      <c r="P7015" s="52"/>
      <c r="Q7015" s="52"/>
      <c r="R7015" s="52"/>
      <c r="S7015" s="38" t="e">
        <f>VLOOKUP(Таблица1[[#This Row],[Код страны поставки ТРУ]],Таблица8[],3,FALSE)</f>
        <v>#N/A</v>
      </c>
      <c r="T7015" s="52"/>
      <c r="U7015" s="52"/>
      <c r="V7015" s="38" t="e">
        <f>VLOOKUP(Таблица1[[#This Row],[Код условия поставки по ИНКОТЕРМС 2010]],Таблица10[],2,FALSE)</f>
        <v>#N/A</v>
      </c>
      <c r="X7015" s="4" t="e">
        <f>VLOOKUP(Таблица1[[#This Row],[Код единицы измерения]],Таблица37[#All],2,FALSE)</f>
        <v>#N/A</v>
      </c>
      <c r="Z7015" s="56"/>
      <c r="AA7015" s="56"/>
      <c r="AB7015" s="57">
        <f>Таблица1[[#This Row],[Кол-во/объем]]*Таблица1[[#This Row],[Маркетинговая цена за единицу, тенге без НДС]]</f>
        <v>0</v>
      </c>
      <c r="AC7015" s="52"/>
      <c r="AD7015" s="52"/>
      <c r="AE7015" s="52"/>
    </row>
    <row r="7016" spans="2:31" x14ac:dyDescent="0.3">
      <c r="B7016" s="4" t="e">
        <f>VLOOKUP(Таблица1[[#This Row],[Наименование Заказчика]],Таблица3[],2,FALSE)</f>
        <v>#N/A</v>
      </c>
      <c r="C7016" s="4" t="e">
        <f>VLOOKUP(Таблица1[[#This Row],[Наименование Заказчика]],Таблица3[],3,FALSE)</f>
        <v>#N/A</v>
      </c>
      <c r="N7016" s="38" t="e">
        <f>VLOOKUP(Таблица1[[#This Row],[Код основания для проведения закупки с применением особого порядка]],Таблица4[#All],3,FALSE)</f>
        <v>#N/A</v>
      </c>
      <c r="O7016" s="52"/>
      <c r="P7016" s="52"/>
      <c r="Q7016" s="52"/>
      <c r="R7016" s="52"/>
      <c r="S7016" s="38" t="e">
        <f>VLOOKUP(Таблица1[[#This Row],[Код страны поставки ТРУ]],Таблица8[],3,FALSE)</f>
        <v>#N/A</v>
      </c>
      <c r="T7016" s="52"/>
      <c r="U7016" s="52"/>
      <c r="V7016" s="38" t="e">
        <f>VLOOKUP(Таблица1[[#This Row],[Код условия поставки по ИНКОТЕРМС 2010]],Таблица10[],2,FALSE)</f>
        <v>#N/A</v>
      </c>
      <c r="X7016" s="4" t="e">
        <f>VLOOKUP(Таблица1[[#This Row],[Код единицы измерения]],Таблица37[#All],2,FALSE)</f>
        <v>#N/A</v>
      </c>
      <c r="Z7016" s="56"/>
      <c r="AA7016" s="56"/>
      <c r="AB7016" s="57">
        <f>Таблица1[[#This Row],[Кол-во/объем]]*Таблица1[[#This Row],[Маркетинговая цена за единицу, тенге без НДС]]</f>
        <v>0</v>
      </c>
      <c r="AC7016" s="52"/>
      <c r="AD7016" s="52"/>
      <c r="AE7016" s="52"/>
    </row>
    <row r="7017" spans="2:31" x14ac:dyDescent="0.3">
      <c r="B7017" s="4" t="e">
        <f>VLOOKUP(Таблица1[[#This Row],[Наименование Заказчика]],Таблица3[],2,FALSE)</f>
        <v>#N/A</v>
      </c>
      <c r="C7017" s="4" t="e">
        <f>VLOOKUP(Таблица1[[#This Row],[Наименование Заказчика]],Таблица3[],3,FALSE)</f>
        <v>#N/A</v>
      </c>
      <c r="N7017" s="38" t="e">
        <f>VLOOKUP(Таблица1[[#This Row],[Код основания для проведения закупки с применением особого порядка]],Таблица4[#All],3,FALSE)</f>
        <v>#N/A</v>
      </c>
      <c r="O7017" s="52"/>
      <c r="P7017" s="52"/>
      <c r="Q7017" s="52"/>
      <c r="R7017" s="52"/>
      <c r="S7017" s="38" t="e">
        <f>VLOOKUP(Таблица1[[#This Row],[Код страны поставки ТРУ]],Таблица8[],3,FALSE)</f>
        <v>#N/A</v>
      </c>
      <c r="T7017" s="52"/>
      <c r="U7017" s="52"/>
      <c r="V7017" s="38" t="e">
        <f>VLOOKUP(Таблица1[[#This Row],[Код условия поставки по ИНКОТЕРМС 2010]],Таблица10[],2,FALSE)</f>
        <v>#N/A</v>
      </c>
      <c r="X7017" s="4" t="e">
        <f>VLOOKUP(Таблица1[[#This Row],[Код единицы измерения]],Таблица37[#All],2,FALSE)</f>
        <v>#N/A</v>
      </c>
      <c r="Z7017" s="56"/>
      <c r="AA7017" s="56"/>
      <c r="AB7017" s="57">
        <f>Таблица1[[#This Row],[Кол-во/объем]]*Таблица1[[#This Row],[Маркетинговая цена за единицу, тенге без НДС]]</f>
        <v>0</v>
      </c>
      <c r="AC7017" s="52"/>
      <c r="AD7017" s="52"/>
      <c r="AE7017" s="52"/>
    </row>
    <row r="7018" spans="2:31" x14ac:dyDescent="0.3">
      <c r="B7018" s="4" t="e">
        <f>VLOOKUP(Таблица1[[#This Row],[Наименование Заказчика]],Таблица3[],2,FALSE)</f>
        <v>#N/A</v>
      </c>
      <c r="C7018" s="4" t="e">
        <f>VLOOKUP(Таблица1[[#This Row],[Наименование Заказчика]],Таблица3[],3,FALSE)</f>
        <v>#N/A</v>
      </c>
      <c r="N7018" s="38" t="e">
        <f>VLOOKUP(Таблица1[[#This Row],[Код основания для проведения закупки с применением особого порядка]],Таблица4[#All],3,FALSE)</f>
        <v>#N/A</v>
      </c>
      <c r="O7018" s="52"/>
      <c r="P7018" s="52"/>
      <c r="Q7018" s="52"/>
      <c r="R7018" s="52"/>
      <c r="S7018" s="38" t="e">
        <f>VLOOKUP(Таблица1[[#This Row],[Код страны поставки ТРУ]],Таблица8[],3,FALSE)</f>
        <v>#N/A</v>
      </c>
      <c r="T7018" s="52"/>
      <c r="U7018" s="52"/>
      <c r="V7018" s="38" t="e">
        <f>VLOOKUP(Таблица1[[#This Row],[Код условия поставки по ИНКОТЕРМС 2010]],Таблица10[],2,FALSE)</f>
        <v>#N/A</v>
      </c>
      <c r="X7018" s="4" t="e">
        <f>VLOOKUP(Таблица1[[#This Row],[Код единицы измерения]],Таблица37[#All],2,FALSE)</f>
        <v>#N/A</v>
      </c>
      <c r="Z7018" s="56"/>
      <c r="AA7018" s="56"/>
      <c r="AB7018" s="57">
        <f>Таблица1[[#This Row],[Кол-во/объем]]*Таблица1[[#This Row],[Маркетинговая цена за единицу, тенге без НДС]]</f>
        <v>0</v>
      </c>
      <c r="AC7018" s="52"/>
      <c r="AD7018" s="52"/>
      <c r="AE7018" s="52"/>
    </row>
    <row r="7019" spans="2:31" x14ac:dyDescent="0.3">
      <c r="B7019" s="4" t="e">
        <f>VLOOKUP(Таблица1[[#This Row],[Наименование Заказчика]],Таблица3[],2,FALSE)</f>
        <v>#N/A</v>
      </c>
      <c r="C7019" s="4" t="e">
        <f>VLOOKUP(Таблица1[[#This Row],[Наименование Заказчика]],Таблица3[],3,FALSE)</f>
        <v>#N/A</v>
      </c>
      <c r="N7019" s="38" t="e">
        <f>VLOOKUP(Таблица1[[#This Row],[Код основания для проведения закупки с применением особого порядка]],Таблица4[#All],3,FALSE)</f>
        <v>#N/A</v>
      </c>
      <c r="O7019" s="52"/>
      <c r="P7019" s="52"/>
      <c r="Q7019" s="52"/>
      <c r="R7019" s="52"/>
      <c r="S7019" s="38" t="e">
        <f>VLOOKUP(Таблица1[[#This Row],[Код страны поставки ТРУ]],Таблица8[],3,FALSE)</f>
        <v>#N/A</v>
      </c>
      <c r="T7019" s="52"/>
      <c r="U7019" s="52"/>
      <c r="V7019" s="38" t="e">
        <f>VLOOKUP(Таблица1[[#This Row],[Код условия поставки по ИНКОТЕРМС 2010]],Таблица10[],2,FALSE)</f>
        <v>#N/A</v>
      </c>
      <c r="X7019" s="4" t="e">
        <f>VLOOKUP(Таблица1[[#This Row],[Код единицы измерения]],Таблица37[#All],2,FALSE)</f>
        <v>#N/A</v>
      </c>
      <c r="Z7019" s="56"/>
      <c r="AA7019" s="56"/>
      <c r="AB7019" s="57">
        <f>Таблица1[[#This Row],[Кол-во/объем]]*Таблица1[[#This Row],[Маркетинговая цена за единицу, тенге без НДС]]</f>
        <v>0</v>
      </c>
      <c r="AC7019" s="52"/>
      <c r="AD7019" s="52"/>
      <c r="AE7019" s="52"/>
    </row>
    <row r="7020" spans="2:31" x14ac:dyDescent="0.3">
      <c r="B7020" s="4" t="e">
        <f>VLOOKUP(Таблица1[[#This Row],[Наименование Заказчика]],Таблица3[],2,FALSE)</f>
        <v>#N/A</v>
      </c>
      <c r="C7020" s="4" t="e">
        <f>VLOOKUP(Таблица1[[#This Row],[Наименование Заказчика]],Таблица3[],3,FALSE)</f>
        <v>#N/A</v>
      </c>
      <c r="N7020" s="38" t="e">
        <f>VLOOKUP(Таблица1[[#This Row],[Код основания для проведения закупки с применением особого порядка]],Таблица4[#All],3,FALSE)</f>
        <v>#N/A</v>
      </c>
      <c r="O7020" s="52"/>
      <c r="P7020" s="52"/>
      <c r="Q7020" s="52"/>
      <c r="R7020" s="52"/>
      <c r="S7020" s="38" t="e">
        <f>VLOOKUP(Таблица1[[#This Row],[Код страны поставки ТРУ]],Таблица8[],3,FALSE)</f>
        <v>#N/A</v>
      </c>
      <c r="T7020" s="52"/>
      <c r="U7020" s="52"/>
      <c r="V7020" s="38" t="e">
        <f>VLOOKUP(Таблица1[[#This Row],[Код условия поставки по ИНКОТЕРМС 2010]],Таблица10[],2,FALSE)</f>
        <v>#N/A</v>
      </c>
      <c r="X7020" s="4" t="e">
        <f>VLOOKUP(Таблица1[[#This Row],[Код единицы измерения]],Таблица37[#All],2,FALSE)</f>
        <v>#N/A</v>
      </c>
      <c r="Z7020" s="56"/>
      <c r="AA7020" s="56"/>
      <c r="AB7020" s="57">
        <f>Таблица1[[#This Row],[Кол-во/объем]]*Таблица1[[#This Row],[Маркетинговая цена за единицу, тенге без НДС]]</f>
        <v>0</v>
      </c>
      <c r="AC7020" s="52"/>
      <c r="AD7020" s="52"/>
      <c r="AE7020" s="52"/>
    </row>
    <row r="7021" spans="2:31" x14ac:dyDescent="0.3">
      <c r="B7021" s="4" t="e">
        <f>VLOOKUP(Таблица1[[#This Row],[Наименование Заказчика]],Таблица3[],2,FALSE)</f>
        <v>#N/A</v>
      </c>
      <c r="C7021" s="4" t="e">
        <f>VLOOKUP(Таблица1[[#This Row],[Наименование Заказчика]],Таблица3[],3,FALSE)</f>
        <v>#N/A</v>
      </c>
      <c r="N7021" s="38" t="e">
        <f>VLOOKUP(Таблица1[[#This Row],[Код основания для проведения закупки с применением особого порядка]],Таблица4[#All],3,FALSE)</f>
        <v>#N/A</v>
      </c>
      <c r="O7021" s="52"/>
      <c r="P7021" s="52"/>
      <c r="Q7021" s="52"/>
      <c r="R7021" s="52"/>
      <c r="S7021" s="38" t="e">
        <f>VLOOKUP(Таблица1[[#This Row],[Код страны поставки ТРУ]],Таблица8[],3,FALSE)</f>
        <v>#N/A</v>
      </c>
      <c r="T7021" s="52"/>
      <c r="U7021" s="52"/>
      <c r="V7021" s="38" t="e">
        <f>VLOOKUP(Таблица1[[#This Row],[Код условия поставки по ИНКОТЕРМС 2010]],Таблица10[],2,FALSE)</f>
        <v>#N/A</v>
      </c>
      <c r="X7021" s="4" t="e">
        <f>VLOOKUP(Таблица1[[#This Row],[Код единицы измерения]],Таблица37[#All],2,FALSE)</f>
        <v>#N/A</v>
      </c>
      <c r="Z7021" s="56"/>
      <c r="AA7021" s="56"/>
      <c r="AB7021" s="57">
        <f>Таблица1[[#This Row],[Кол-во/объем]]*Таблица1[[#This Row],[Маркетинговая цена за единицу, тенге без НДС]]</f>
        <v>0</v>
      </c>
      <c r="AC7021" s="52"/>
      <c r="AD7021" s="52"/>
      <c r="AE7021" s="52"/>
    </row>
    <row r="7022" spans="2:31" x14ac:dyDescent="0.3">
      <c r="B7022" s="4" t="e">
        <f>VLOOKUP(Таблица1[[#This Row],[Наименование Заказчика]],Таблица3[],2,FALSE)</f>
        <v>#N/A</v>
      </c>
      <c r="C7022" s="4" t="e">
        <f>VLOOKUP(Таблица1[[#This Row],[Наименование Заказчика]],Таблица3[],3,FALSE)</f>
        <v>#N/A</v>
      </c>
      <c r="N7022" s="38" t="e">
        <f>VLOOKUP(Таблица1[[#This Row],[Код основания для проведения закупки с применением особого порядка]],Таблица4[#All],3,FALSE)</f>
        <v>#N/A</v>
      </c>
      <c r="O7022" s="52"/>
      <c r="P7022" s="52"/>
      <c r="Q7022" s="52"/>
      <c r="R7022" s="52"/>
      <c r="S7022" s="38" t="e">
        <f>VLOOKUP(Таблица1[[#This Row],[Код страны поставки ТРУ]],Таблица8[],3,FALSE)</f>
        <v>#N/A</v>
      </c>
      <c r="T7022" s="52"/>
      <c r="U7022" s="52"/>
      <c r="V7022" s="38" t="e">
        <f>VLOOKUP(Таблица1[[#This Row],[Код условия поставки по ИНКОТЕРМС 2010]],Таблица10[],2,FALSE)</f>
        <v>#N/A</v>
      </c>
      <c r="X7022" s="4" t="e">
        <f>VLOOKUP(Таблица1[[#This Row],[Код единицы измерения]],Таблица37[#All],2,FALSE)</f>
        <v>#N/A</v>
      </c>
      <c r="Z7022" s="56"/>
      <c r="AA7022" s="56"/>
      <c r="AB7022" s="57">
        <f>Таблица1[[#This Row],[Кол-во/объем]]*Таблица1[[#This Row],[Маркетинговая цена за единицу, тенге без НДС]]</f>
        <v>0</v>
      </c>
      <c r="AC7022" s="52"/>
      <c r="AD7022" s="52"/>
      <c r="AE7022" s="52"/>
    </row>
    <row r="7023" spans="2:31" x14ac:dyDescent="0.3">
      <c r="B7023" s="4" t="e">
        <f>VLOOKUP(Таблица1[[#This Row],[Наименование Заказчика]],Таблица3[],2,FALSE)</f>
        <v>#N/A</v>
      </c>
      <c r="C7023" s="4" t="e">
        <f>VLOOKUP(Таблица1[[#This Row],[Наименование Заказчика]],Таблица3[],3,FALSE)</f>
        <v>#N/A</v>
      </c>
      <c r="N7023" s="38" t="e">
        <f>VLOOKUP(Таблица1[[#This Row],[Код основания для проведения закупки с применением особого порядка]],Таблица4[#All],3,FALSE)</f>
        <v>#N/A</v>
      </c>
      <c r="O7023" s="52"/>
      <c r="P7023" s="52"/>
      <c r="Q7023" s="52"/>
      <c r="R7023" s="52"/>
      <c r="S7023" s="38" t="e">
        <f>VLOOKUP(Таблица1[[#This Row],[Код страны поставки ТРУ]],Таблица8[],3,FALSE)</f>
        <v>#N/A</v>
      </c>
      <c r="T7023" s="52"/>
      <c r="U7023" s="52"/>
      <c r="V7023" s="38" t="e">
        <f>VLOOKUP(Таблица1[[#This Row],[Код условия поставки по ИНКОТЕРМС 2010]],Таблица10[],2,FALSE)</f>
        <v>#N/A</v>
      </c>
      <c r="X7023" s="4" t="e">
        <f>VLOOKUP(Таблица1[[#This Row],[Код единицы измерения]],Таблица37[#All],2,FALSE)</f>
        <v>#N/A</v>
      </c>
      <c r="Z7023" s="56"/>
      <c r="AA7023" s="56"/>
      <c r="AB7023" s="57">
        <f>Таблица1[[#This Row],[Кол-во/объем]]*Таблица1[[#This Row],[Маркетинговая цена за единицу, тенге без НДС]]</f>
        <v>0</v>
      </c>
      <c r="AC7023" s="52"/>
      <c r="AD7023" s="52"/>
      <c r="AE7023" s="52"/>
    </row>
    <row r="7024" spans="2:31" x14ac:dyDescent="0.3">
      <c r="B7024" s="4" t="e">
        <f>VLOOKUP(Таблица1[[#This Row],[Наименование Заказчика]],Таблица3[],2,FALSE)</f>
        <v>#N/A</v>
      </c>
      <c r="C7024" s="4" t="e">
        <f>VLOOKUP(Таблица1[[#This Row],[Наименование Заказчика]],Таблица3[],3,FALSE)</f>
        <v>#N/A</v>
      </c>
      <c r="N7024" s="38" t="e">
        <f>VLOOKUP(Таблица1[[#This Row],[Код основания для проведения закупки с применением особого порядка]],Таблица4[#All],3,FALSE)</f>
        <v>#N/A</v>
      </c>
      <c r="O7024" s="52"/>
      <c r="P7024" s="52"/>
      <c r="Q7024" s="52"/>
      <c r="R7024" s="52"/>
      <c r="S7024" s="38" t="e">
        <f>VLOOKUP(Таблица1[[#This Row],[Код страны поставки ТРУ]],Таблица8[],3,FALSE)</f>
        <v>#N/A</v>
      </c>
      <c r="T7024" s="52"/>
      <c r="U7024" s="52"/>
      <c r="V7024" s="38" t="e">
        <f>VLOOKUP(Таблица1[[#This Row],[Код условия поставки по ИНКОТЕРМС 2010]],Таблица10[],2,FALSE)</f>
        <v>#N/A</v>
      </c>
      <c r="X7024" s="4" t="e">
        <f>VLOOKUP(Таблица1[[#This Row],[Код единицы измерения]],Таблица37[#All],2,FALSE)</f>
        <v>#N/A</v>
      </c>
      <c r="Z7024" s="56"/>
      <c r="AA7024" s="56"/>
      <c r="AB7024" s="57">
        <f>Таблица1[[#This Row],[Кол-во/объем]]*Таблица1[[#This Row],[Маркетинговая цена за единицу, тенге без НДС]]</f>
        <v>0</v>
      </c>
      <c r="AC7024" s="52"/>
      <c r="AD7024" s="52"/>
      <c r="AE7024" s="52"/>
    </row>
    <row r="7025" spans="2:31" x14ac:dyDescent="0.3">
      <c r="B7025" s="4" t="e">
        <f>VLOOKUP(Таблица1[[#This Row],[Наименование Заказчика]],Таблица3[],2,FALSE)</f>
        <v>#N/A</v>
      </c>
      <c r="C7025" s="4" t="e">
        <f>VLOOKUP(Таблица1[[#This Row],[Наименование Заказчика]],Таблица3[],3,FALSE)</f>
        <v>#N/A</v>
      </c>
      <c r="N7025" s="38" t="e">
        <f>VLOOKUP(Таблица1[[#This Row],[Код основания для проведения закупки с применением особого порядка]],Таблица4[#All],3,FALSE)</f>
        <v>#N/A</v>
      </c>
      <c r="O7025" s="52"/>
      <c r="P7025" s="52"/>
      <c r="Q7025" s="52"/>
      <c r="R7025" s="52"/>
      <c r="S7025" s="38" t="e">
        <f>VLOOKUP(Таблица1[[#This Row],[Код страны поставки ТРУ]],Таблица8[],3,FALSE)</f>
        <v>#N/A</v>
      </c>
      <c r="T7025" s="52"/>
      <c r="U7025" s="52"/>
      <c r="V7025" s="38" t="e">
        <f>VLOOKUP(Таблица1[[#This Row],[Код условия поставки по ИНКОТЕРМС 2010]],Таблица10[],2,FALSE)</f>
        <v>#N/A</v>
      </c>
      <c r="X7025" s="4" t="e">
        <f>VLOOKUP(Таблица1[[#This Row],[Код единицы измерения]],Таблица37[#All],2,FALSE)</f>
        <v>#N/A</v>
      </c>
      <c r="Z7025" s="56"/>
      <c r="AA7025" s="56"/>
      <c r="AB7025" s="57">
        <f>Таблица1[[#This Row],[Кол-во/объем]]*Таблица1[[#This Row],[Маркетинговая цена за единицу, тенге без НДС]]</f>
        <v>0</v>
      </c>
      <c r="AC7025" s="52"/>
      <c r="AD7025" s="52"/>
      <c r="AE7025" s="52"/>
    </row>
    <row r="7026" spans="2:31" x14ac:dyDescent="0.3">
      <c r="B7026" s="4" t="e">
        <f>VLOOKUP(Таблица1[[#This Row],[Наименование Заказчика]],Таблица3[],2,FALSE)</f>
        <v>#N/A</v>
      </c>
      <c r="C7026" s="4" t="e">
        <f>VLOOKUP(Таблица1[[#This Row],[Наименование Заказчика]],Таблица3[],3,FALSE)</f>
        <v>#N/A</v>
      </c>
      <c r="N7026" s="38" t="e">
        <f>VLOOKUP(Таблица1[[#This Row],[Код основания для проведения закупки с применением особого порядка]],Таблица4[#All],3,FALSE)</f>
        <v>#N/A</v>
      </c>
      <c r="O7026" s="52"/>
      <c r="P7026" s="52"/>
      <c r="Q7026" s="52"/>
      <c r="R7026" s="52"/>
      <c r="S7026" s="38" t="e">
        <f>VLOOKUP(Таблица1[[#This Row],[Код страны поставки ТРУ]],Таблица8[],3,FALSE)</f>
        <v>#N/A</v>
      </c>
      <c r="T7026" s="52"/>
      <c r="U7026" s="52"/>
      <c r="V7026" s="38" t="e">
        <f>VLOOKUP(Таблица1[[#This Row],[Код условия поставки по ИНКОТЕРМС 2010]],Таблица10[],2,FALSE)</f>
        <v>#N/A</v>
      </c>
      <c r="X7026" s="4" t="e">
        <f>VLOOKUP(Таблица1[[#This Row],[Код единицы измерения]],Таблица37[#All],2,FALSE)</f>
        <v>#N/A</v>
      </c>
      <c r="Z7026" s="56"/>
      <c r="AA7026" s="56"/>
      <c r="AB7026" s="57">
        <f>Таблица1[[#This Row],[Кол-во/объем]]*Таблица1[[#This Row],[Маркетинговая цена за единицу, тенге без НДС]]</f>
        <v>0</v>
      </c>
      <c r="AC7026" s="52"/>
      <c r="AD7026" s="52"/>
      <c r="AE7026" s="52"/>
    </row>
    <row r="7027" spans="2:31" x14ac:dyDescent="0.3">
      <c r="B7027" s="4" t="e">
        <f>VLOOKUP(Таблица1[[#This Row],[Наименование Заказчика]],Таблица3[],2,FALSE)</f>
        <v>#N/A</v>
      </c>
      <c r="C7027" s="4" t="e">
        <f>VLOOKUP(Таблица1[[#This Row],[Наименование Заказчика]],Таблица3[],3,FALSE)</f>
        <v>#N/A</v>
      </c>
      <c r="N7027" s="38" t="e">
        <f>VLOOKUP(Таблица1[[#This Row],[Код основания для проведения закупки с применением особого порядка]],Таблица4[#All],3,FALSE)</f>
        <v>#N/A</v>
      </c>
      <c r="O7027" s="52"/>
      <c r="P7027" s="52"/>
      <c r="Q7027" s="52"/>
      <c r="R7027" s="52"/>
      <c r="S7027" s="38" t="e">
        <f>VLOOKUP(Таблица1[[#This Row],[Код страны поставки ТРУ]],Таблица8[],3,FALSE)</f>
        <v>#N/A</v>
      </c>
      <c r="T7027" s="52"/>
      <c r="U7027" s="52"/>
      <c r="V7027" s="38" t="e">
        <f>VLOOKUP(Таблица1[[#This Row],[Код условия поставки по ИНКОТЕРМС 2010]],Таблица10[],2,FALSE)</f>
        <v>#N/A</v>
      </c>
      <c r="X7027" s="4" t="e">
        <f>VLOOKUP(Таблица1[[#This Row],[Код единицы измерения]],Таблица37[#All],2,FALSE)</f>
        <v>#N/A</v>
      </c>
      <c r="Z7027" s="56"/>
      <c r="AA7027" s="56"/>
      <c r="AB7027" s="57">
        <f>Таблица1[[#This Row],[Кол-во/объем]]*Таблица1[[#This Row],[Маркетинговая цена за единицу, тенге без НДС]]</f>
        <v>0</v>
      </c>
      <c r="AC7027" s="52"/>
      <c r="AD7027" s="52"/>
      <c r="AE7027" s="52"/>
    </row>
    <row r="7028" spans="2:31" x14ac:dyDescent="0.3">
      <c r="B7028" s="4" t="e">
        <f>VLOOKUP(Таблица1[[#This Row],[Наименование Заказчика]],Таблица3[],2,FALSE)</f>
        <v>#N/A</v>
      </c>
      <c r="C7028" s="4" t="e">
        <f>VLOOKUP(Таблица1[[#This Row],[Наименование Заказчика]],Таблица3[],3,FALSE)</f>
        <v>#N/A</v>
      </c>
      <c r="N7028" s="38" t="e">
        <f>VLOOKUP(Таблица1[[#This Row],[Код основания для проведения закупки с применением особого порядка]],Таблица4[#All],3,FALSE)</f>
        <v>#N/A</v>
      </c>
      <c r="O7028" s="52"/>
      <c r="P7028" s="52"/>
      <c r="Q7028" s="52"/>
      <c r="R7028" s="52"/>
      <c r="S7028" s="38" t="e">
        <f>VLOOKUP(Таблица1[[#This Row],[Код страны поставки ТРУ]],Таблица8[],3,FALSE)</f>
        <v>#N/A</v>
      </c>
      <c r="T7028" s="52"/>
      <c r="U7028" s="52"/>
      <c r="V7028" s="38" t="e">
        <f>VLOOKUP(Таблица1[[#This Row],[Код условия поставки по ИНКОТЕРМС 2010]],Таблица10[],2,FALSE)</f>
        <v>#N/A</v>
      </c>
      <c r="X7028" s="4" t="e">
        <f>VLOOKUP(Таблица1[[#This Row],[Код единицы измерения]],Таблица37[#All],2,FALSE)</f>
        <v>#N/A</v>
      </c>
      <c r="Z7028" s="56"/>
      <c r="AA7028" s="56"/>
      <c r="AB7028" s="57">
        <f>Таблица1[[#This Row],[Кол-во/объем]]*Таблица1[[#This Row],[Маркетинговая цена за единицу, тенге без НДС]]</f>
        <v>0</v>
      </c>
      <c r="AC7028" s="52"/>
      <c r="AD7028" s="52"/>
      <c r="AE7028" s="52"/>
    </row>
    <row r="7029" spans="2:31" x14ac:dyDescent="0.3">
      <c r="B7029" s="4" t="e">
        <f>VLOOKUP(Таблица1[[#This Row],[Наименование Заказчика]],Таблица3[],2,FALSE)</f>
        <v>#N/A</v>
      </c>
      <c r="C7029" s="4" t="e">
        <f>VLOOKUP(Таблица1[[#This Row],[Наименование Заказчика]],Таблица3[],3,FALSE)</f>
        <v>#N/A</v>
      </c>
      <c r="N7029" s="38" t="e">
        <f>VLOOKUP(Таблица1[[#This Row],[Код основания для проведения закупки с применением особого порядка]],Таблица4[#All],3,FALSE)</f>
        <v>#N/A</v>
      </c>
      <c r="O7029" s="52"/>
      <c r="P7029" s="52"/>
      <c r="Q7029" s="52"/>
      <c r="R7029" s="52"/>
      <c r="S7029" s="38" t="e">
        <f>VLOOKUP(Таблица1[[#This Row],[Код страны поставки ТРУ]],Таблица8[],3,FALSE)</f>
        <v>#N/A</v>
      </c>
      <c r="T7029" s="52"/>
      <c r="U7029" s="52"/>
      <c r="V7029" s="38" t="e">
        <f>VLOOKUP(Таблица1[[#This Row],[Код условия поставки по ИНКОТЕРМС 2010]],Таблица10[],2,FALSE)</f>
        <v>#N/A</v>
      </c>
      <c r="X7029" s="4" t="e">
        <f>VLOOKUP(Таблица1[[#This Row],[Код единицы измерения]],Таблица37[#All],2,FALSE)</f>
        <v>#N/A</v>
      </c>
      <c r="Z7029" s="56"/>
      <c r="AA7029" s="56"/>
      <c r="AB7029" s="57">
        <f>Таблица1[[#This Row],[Кол-во/объем]]*Таблица1[[#This Row],[Маркетинговая цена за единицу, тенге без НДС]]</f>
        <v>0</v>
      </c>
      <c r="AC7029" s="52"/>
      <c r="AD7029" s="52"/>
      <c r="AE7029" s="52"/>
    </row>
    <row r="7030" spans="2:31" x14ac:dyDescent="0.3">
      <c r="B7030" s="4" t="e">
        <f>VLOOKUP(Таблица1[[#This Row],[Наименование Заказчика]],Таблица3[],2,FALSE)</f>
        <v>#N/A</v>
      </c>
      <c r="C7030" s="4" t="e">
        <f>VLOOKUP(Таблица1[[#This Row],[Наименование Заказчика]],Таблица3[],3,FALSE)</f>
        <v>#N/A</v>
      </c>
      <c r="N7030" s="38" t="e">
        <f>VLOOKUP(Таблица1[[#This Row],[Код основания для проведения закупки с применением особого порядка]],Таблица4[#All],3,FALSE)</f>
        <v>#N/A</v>
      </c>
      <c r="O7030" s="52"/>
      <c r="P7030" s="52"/>
      <c r="Q7030" s="52"/>
      <c r="R7030" s="52"/>
      <c r="S7030" s="38" t="e">
        <f>VLOOKUP(Таблица1[[#This Row],[Код страны поставки ТРУ]],Таблица8[],3,FALSE)</f>
        <v>#N/A</v>
      </c>
      <c r="T7030" s="52"/>
      <c r="U7030" s="52"/>
      <c r="V7030" s="38" t="e">
        <f>VLOOKUP(Таблица1[[#This Row],[Код условия поставки по ИНКОТЕРМС 2010]],Таблица10[],2,FALSE)</f>
        <v>#N/A</v>
      </c>
      <c r="X7030" s="4" t="e">
        <f>VLOOKUP(Таблица1[[#This Row],[Код единицы измерения]],Таблица37[#All],2,FALSE)</f>
        <v>#N/A</v>
      </c>
      <c r="Z7030" s="56"/>
      <c r="AA7030" s="56"/>
      <c r="AB7030" s="57">
        <f>Таблица1[[#This Row],[Кол-во/объем]]*Таблица1[[#This Row],[Маркетинговая цена за единицу, тенге без НДС]]</f>
        <v>0</v>
      </c>
      <c r="AC7030" s="52"/>
      <c r="AD7030" s="52"/>
      <c r="AE7030" s="52"/>
    </row>
    <row r="7031" spans="2:31" x14ac:dyDescent="0.3">
      <c r="B7031" s="4" t="e">
        <f>VLOOKUP(Таблица1[[#This Row],[Наименование Заказчика]],Таблица3[],2,FALSE)</f>
        <v>#N/A</v>
      </c>
      <c r="C7031" s="4" t="e">
        <f>VLOOKUP(Таблица1[[#This Row],[Наименование Заказчика]],Таблица3[],3,FALSE)</f>
        <v>#N/A</v>
      </c>
      <c r="N7031" s="38" t="e">
        <f>VLOOKUP(Таблица1[[#This Row],[Код основания для проведения закупки с применением особого порядка]],Таблица4[#All],3,FALSE)</f>
        <v>#N/A</v>
      </c>
      <c r="O7031" s="52"/>
      <c r="P7031" s="52"/>
      <c r="Q7031" s="52"/>
      <c r="R7031" s="52"/>
      <c r="S7031" s="38" t="e">
        <f>VLOOKUP(Таблица1[[#This Row],[Код страны поставки ТРУ]],Таблица8[],3,FALSE)</f>
        <v>#N/A</v>
      </c>
      <c r="T7031" s="52"/>
      <c r="U7031" s="52"/>
      <c r="V7031" s="38" t="e">
        <f>VLOOKUP(Таблица1[[#This Row],[Код условия поставки по ИНКОТЕРМС 2010]],Таблица10[],2,FALSE)</f>
        <v>#N/A</v>
      </c>
      <c r="X7031" s="4" t="e">
        <f>VLOOKUP(Таблица1[[#This Row],[Код единицы измерения]],Таблица37[#All],2,FALSE)</f>
        <v>#N/A</v>
      </c>
      <c r="Z7031" s="56"/>
      <c r="AA7031" s="56"/>
      <c r="AB7031" s="57">
        <f>Таблица1[[#This Row],[Кол-во/объем]]*Таблица1[[#This Row],[Маркетинговая цена за единицу, тенге без НДС]]</f>
        <v>0</v>
      </c>
      <c r="AC7031" s="52"/>
      <c r="AD7031" s="52"/>
      <c r="AE7031" s="52"/>
    </row>
    <row r="7032" spans="2:31" x14ac:dyDescent="0.3">
      <c r="B7032" s="4" t="e">
        <f>VLOOKUP(Таблица1[[#This Row],[Наименование Заказчика]],Таблица3[],2,FALSE)</f>
        <v>#N/A</v>
      </c>
      <c r="C7032" s="4" t="e">
        <f>VLOOKUP(Таблица1[[#This Row],[Наименование Заказчика]],Таблица3[],3,FALSE)</f>
        <v>#N/A</v>
      </c>
      <c r="N7032" s="38" t="e">
        <f>VLOOKUP(Таблица1[[#This Row],[Код основания для проведения закупки с применением особого порядка]],Таблица4[#All],3,FALSE)</f>
        <v>#N/A</v>
      </c>
      <c r="O7032" s="52"/>
      <c r="P7032" s="52"/>
      <c r="Q7032" s="52"/>
      <c r="R7032" s="52"/>
      <c r="S7032" s="38" t="e">
        <f>VLOOKUP(Таблица1[[#This Row],[Код страны поставки ТРУ]],Таблица8[],3,FALSE)</f>
        <v>#N/A</v>
      </c>
      <c r="T7032" s="52"/>
      <c r="U7032" s="52"/>
      <c r="V7032" s="38" t="e">
        <f>VLOOKUP(Таблица1[[#This Row],[Код условия поставки по ИНКОТЕРМС 2010]],Таблица10[],2,FALSE)</f>
        <v>#N/A</v>
      </c>
      <c r="X7032" s="4" t="e">
        <f>VLOOKUP(Таблица1[[#This Row],[Код единицы измерения]],Таблица37[#All],2,FALSE)</f>
        <v>#N/A</v>
      </c>
      <c r="Z7032" s="56"/>
      <c r="AA7032" s="56"/>
      <c r="AB7032" s="57">
        <f>Таблица1[[#This Row],[Кол-во/объем]]*Таблица1[[#This Row],[Маркетинговая цена за единицу, тенге без НДС]]</f>
        <v>0</v>
      </c>
      <c r="AC7032" s="52"/>
      <c r="AD7032" s="52"/>
      <c r="AE7032" s="52"/>
    </row>
    <row r="7033" spans="2:31" x14ac:dyDescent="0.3">
      <c r="B7033" s="4" t="e">
        <f>VLOOKUP(Таблица1[[#This Row],[Наименование Заказчика]],Таблица3[],2,FALSE)</f>
        <v>#N/A</v>
      </c>
      <c r="C7033" s="4" t="e">
        <f>VLOOKUP(Таблица1[[#This Row],[Наименование Заказчика]],Таблица3[],3,FALSE)</f>
        <v>#N/A</v>
      </c>
      <c r="N7033" s="38" t="e">
        <f>VLOOKUP(Таблица1[[#This Row],[Код основания для проведения закупки с применением особого порядка]],Таблица4[#All],3,FALSE)</f>
        <v>#N/A</v>
      </c>
      <c r="O7033" s="52"/>
      <c r="P7033" s="52"/>
      <c r="Q7033" s="52"/>
      <c r="R7033" s="52"/>
      <c r="S7033" s="38" t="e">
        <f>VLOOKUP(Таблица1[[#This Row],[Код страны поставки ТРУ]],Таблица8[],3,FALSE)</f>
        <v>#N/A</v>
      </c>
      <c r="T7033" s="52"/>
      <c r="U7033" s="52"/>
      <c r="V7033" s="38" t="e">
        <f>VLOOKUP(Таблица1[[#This Row],[Код условия поставки по ИНКОТЕРМС 2010]],Таблица10[],2,FALSE)</f>
        <v>#N/A</v>
      </c>
      <c r="X7033" s="4" t="e">
        <f>VLOOKUP(Таблица1[[#This Row],[Код единицы измерения]],Таблица37[#All],2,FALSE)</f>
        <v>#N/A</v>
      </c>
      <c r="Z7033" s="56"/>
      <c r="AA7033" s="56"/>
      <c r="AB7033" s="57">
        <f>Таблица1[[#This Row],[Кол-во/объем]]*Таблица1[[#This Row],[Маркетинговая цена за единицу, тенге без НДС]]</f>
        <v>0</v>
      </c>
      <c r="AC7033" s="52"/>
      <c r="AD7033" s="52"/>
      <c r="AE7033" s="52"/>
    </row>
    <row r="7034" spans="2:31" x14ac:dyDescent="0.3">
      <c r="B7034" s="4" t="e">
        <f>VLOOKUP(Таблица1[[#This Row],[Наименование Заказчика]],Таблица3[],2,FALSE)</f>
        <v>#N/A</v>
      </c>
      <c r="C7034" s="4" t="e">
        <f>VLOOKUP(Таблица1[[#This Row],[Наименование Заказчика]],Таблица3[],3,FALSE)</f>
        <v>#N/A</v>
      </c>
      <c r="N7034" s="38" t="e">
        <f>VLOOKUP(Таблица1[[#This Row],[Код основания для проведения закупки с применением особого порядка]],Таблица4[#All],3,FALSE)</f>
        <v>#N/A</v>
      </c>
      <c r="O7034" s="52"/>
      <c r="P7034" s="52"/>
      <c r="Q7034" s="52"/>
      <c r="R7034" s="52"/>
      <c r="S7034" s="38" t="e">
        <f>VLOOKUP(Таблица1[[#This Row],[Код страны поставки ТРУ]],Таблица8[],3,FALSE)</f>
        <v>#N/A</v>
      </c>
      <c r="T7034" s="52"/>
      <c r="U7034" s="52"/>
      <c r="V7034" s="38" t="e">
        <f>VLOOKUP(Таблица1[[#This Row],[Код условия поставки по ИНКОТЕРМС 2010]],Таблица10[],2,FALSE)</f>
        <v>#N/A</v>
      </c>
      <c r="X7034" s="4" t="e">
        <f>VLOOKUP(Таблица1[[#This Row],[Код единицы измерения]],Таблица37[#All],2,FALSE)</f>
        <v>#N/A</v>
      </c>
      <c r="Z7034" s="56"/>
      <c r="AA7034" s="56"/>
      <c r="AB7034" s="57">
        <f>Таблица1[[#This Row],[Кол-во/объем]]*Таблица1[[#This Row],[Маркетинговая цена за единицу, тенге без НДС]]</f>
        <v>0</v>
      </c>
      <c r="AC7034" s="52"/>
      <c r="AD7034" s="52"/>
      <c r="AE7034" s="52"/>
    </row>
    <row r="7035" spans="2:31" x14ac:dyDescent="0.3">
      <c r="B7035" s="4" t="e">
        <f>VLOOKUP(Таблица1[[#This Row],[Наименование Заказчика]],Таблица3[],2,FALSE)</f>
        <v>#N/A</v>
      </c>
      <c r="C7035" s="4" t="e">
        <f>VLOOKUP(Таблица1[[#This Row],[Наименование Заказчика]],Таблица3[],3,FALSE)</f>
        <v>#N/A</v>
      </c>
      <c r="N7035" s="38" t="e">
        <f>VLOOKUP(Таблица1[[#This Row],[Код основания для проведения закупки с применением особого порядка]],Таблица4[#All],3,FALSE)</f>
        <v>#N/A</v>
      </c>
      <c r="O7035" s="52"/>
      <c r="P7035" s="52"/>
      <c r="Q7035" s="52"/>
      <c r="R7035" s="52"/>
      <c r="S7035" s="38" t="e">
        <f>VLOOKUP(Таблица1[[#This Row],[Код страны поставки ТРУ]],Таблица8[],3,FALSE)</f>
        <v>#N/A</v>
      </c>
      <c r="T7035" s="52"/>
      <c r="U7035" s="52"/>
      <c r="V7035" s="38" t="e">
        <f>VLOOKUP(Таблица1[[#This Row],[Код условия поставки по ИНКОТЕРМС 2010]],Таблица10[],2,FALSE)</f>
        <v>#N/A</v>
      </c>
      <c r="X7035" s="4" t="e">
        <f>VLOOKUP(Таблица1[[#This Row],[Код единицы измерения]],Таблица37[#All],2,FALSE)</f>
        <v>#N/A</v>
      </c>
      <c r="Z7035" s="56"/>
      <c r="AA7035" s="56"/>
      <c r="AB7035" s="57">
        <f>Таблица1[[#This Row],[Кол-во/объем]]*Таблица1[[#This Row],[Маркетинговая цена за единицу, тенге без НДС]]</f>
        <v>0</v>
      </c>
      <c r="AC7035" s="52"/>
      <c r="AD7035" s="52"/>
      <c r="AE7035" s="52"/>
    </row>
    <row r="7036" spans="2:31" x14ac:dyDescent="0.3">
      <c r="B7036" s="4" t="e">
        <f>VLOOKUP(Таблица1[[#This Row],[Наименование Заказчика]],Таблица3[],2,FALSE)</f>
        <v>#N/A</v>
      </c>
      <c r="C7036" s="4" t="e">
        <f>VLOOKUP(Таблица1[[#This Row],[Наименование Заказчика]],Таблица3[],3,FALSE)</f>
        <v>#N/A</v>
      </c>
      <c r="N7036" s="38" t="e">
        <f>VLOOKUP(Таблица1[[#This Row],[Код основания для проведения закупки с применением особого порядка]],Таблица4[#All],3,FALSE)</f>
        <v>#N/A</v>
      </c>
      <c r="O7036" s="52"/>
      <c r="P7036" s="52"/>
      <c r="Q7036" s="52"/>
      <c r="R7036" s="52"/>
      <c r="S7036" s="38" t="e">
        <f>VLOOKUP(Таблица1[[#This Row],[Код страны поставки ТРУ]],Таблица8[],3,FALSE)</f>
        <v>#N/A</v>
      </c>
      <c r="T7036" s="52"/>
      <c r="U7036" s="52"/>
      <c r="V7036" s="38" t="e">
        <f>VLOOKUP(Таблица1[[#This Row],[Код условия поставки по ИНКОТЕРМС 2010]],Таблица10[],2,FALSE)</f>
        <v>#N/A</v>
      </c>
      <c r="X7036" s="4" t="e">
        <f>VLOOKUP(Таблица1[[#This Row],[Код единицы измерения]],Таблица37[#All],2,FALSE)</f>
        <v>#N/A</v>
      </c>
      <c r="Z7036" s="56"/>
      <c r="AA7036" s="56"/>
      <c r="AB7036" s="57">
        <f>Таблица1[[#This Row],[Кол-во/объем]]*Таблица1[[#This Row],[Маркетинговая цена за единицу, тенге без НДС]]</f>
        <v>0</v>
      </c>
      <c r="AC7036" s="52"/>
      <c r="AD7036" s="52"/>
      <c r="AE7036" s="52"/>
    </row>
    <row r="7037" spans="2:31" x14ac:dyDescent="0.3">
      <c r="B7037" s="4" t="e">
        <f>VLOOKUP(Таблица1[[#This Row],[Наименование Заказчика]],Таблица3[],2,FALSE)</f>
        <v>#N/A</v>
      </c>
      <c r="C7037" s="4" t="e">
        <f>VLOOKUP(Таблица1[[#This Row],[Наименование Заказчика]],Таблица3[],3,FALSE)</f>
        <v>#N/A</v>
      </c>
      <c r="N7037" s="38" t="e">
        <f>VLOOKUP(Таблица1[[#This Row],[Код основания для проведения закупки с применением особого порядка]],Таблица4[#All],3,FALSE)</f>
        <v>#N/A</v>
      </c>
      <c r="O7037" s="52"/>
      <c r="P7037" s="52"/>
      <c r="Q7037" s="52"/>
      <c r="R7037" s="52"/>
      <c r="S7037" s="38" t="e">
        <f>VLOOKUP(Таблица1[[#This Row],[Код страны поставки ТРУ]],Таблица8[],3,FALSE)</f>
        <v>#N/A</v>
      </c>
      <c r="T7037" s="52"/>
      <c r="U7037" s="52"/>
      <c r="V7037" s="38" t="e">
        <f>VLOOKUP(Таблица1[[#This Row],[Код условия поставки по ИНКОТЕРМС 2010]],Таблица10[],2,FALSE)</f>
        <v>#N/A</v>
      </c>
      <c r="X7037" s="4" t="e">
        <f>VLOOKUP(Таблица1[[#This Row],[Код единицы измерения]],Таблица37[#All],2,FALSE)</f>
        <v>#N/A</v>
      </c>
      <c r="Z7037" s="56"/>
      <c r="AA7037" s="56"/>
      <c r="AB7037" s="57">
        <f>Таблица1[[#This Row],[Кол-во/объем]]*Таблица1[[#This Row],[Маркетинговая цена за единицу, тенге без НДС]]</f>
        <v>0</v>
      </c>
      <c r="AC7037" s="52"/>
      <c r="AD7037" s="52"/>
      <c r="AE7037" s="52"/>
    </row>
    <row r="7038" spans="2:31" x14ac:dyDescent="0.3">
      <c r="B7038" s="4" t="e">
        <f>VLOOKUP(Таблица1[[#This Row],[Наименование Заказчика]],Таблица3[],2,FALSE)</f>
        <v>#N/A</v>
      </c>
      <c r="C7038" s="4" t="e">
        <f>VLOOKUP(Таблица1[[#This Row],[Наименование Заказчика]],Таблица3[],3,FALSE)</f>
        <v>#N/A</v>
      </c>
      <c r="N7038" s="38" t="e">
        <f>VLOOKUP(Таблица1[[#This Row],[Код основания для проведения закупки с применением особого порядка]],Таблица4[#All],3,FALSE)</f>
        <v>#N/A</v>
      </c>
      <c r="O7038" s="52"/>
      <c r="P7038" s="52"/>
      <c r="Q7038" s="52"/>
      <c r="R7038" s="52"/>
      <c r="S7038" s="38" t="e">
        <f>VLOOKUP(Таблица1[[#This Row],[Код страны поставки ТРУ]],Таблица8[],3,FALSE)</f>
        <v>#N/A</v>
      </c>
      <c r="T7038" s="52"/>
      <c r="U7038" s="52"/>
      <c r="V7038" s="38" t="e">
        <f>VLOOKUP(Таблица1[[#This Row],[Код условия поставки по ИНКОТЕРМС 2010]],Таблица10[],2,FALSE)</f>
        <v>#N/A</v>
      </c>
      <c r="X7038" s="4" t="e">
        <f>VLOOKUP(Таблица1[[#This Row],[Код единицы измерения]],Таблица37[#All],2,FALSE)</f>
        <v>#N/A</v>
      </c>
      <c r="Z7038" s="56"/>
      <c r="AA7038" s="56"/>
      <c r="AB7038" s="57">
        <f>Таблица1[[#This Row],[Кол-во/объем]]*Таблица1[[#This Row],[Маркетинговая цена за единицу, тенге без НДС]]</f>
        <v>0</v>
      </c>
      <c r="AC7038" s="52"/>
      <c r="AD7038" s="52"/>
      <c r="AE7038" s="52"/>
    </row>
    <row r="7039" spans="2:31" x14ac:dyDescent="0.3">
      <c r="B7039" s="4" t="e">
        <f>VLOOKUP(Таблица1[[#This Row],[Наименование Заказчика]],Таблица3[],2,FALSE)</f>
        <v>#N/A</v>
      </c>
      <c r="C7039" s="4" t="e">
        <f>VLOOKUP(Таблица1[[#This Row],[Наименование Заказчика]],Таблица3[],3,FALSE)</f>
        <v>#N/A</v>
      </c>
      <c r="N7039" s="38" t="e">
        <f>VLOOKUP(Таблица1[[#This Row],[Код основания для проведения закупки с применением особого порядка]],Таблица4[#All],3,FALSE)</f>
        <v>#N/A</v>
      </c>
      <c r="O7039" s="52"/>
      <c r="P7039" s="52"/>
      <c r="Q7039" s="52"/>
      <c r="R7039" s="52"/>
      <c r="S7039" s="38" t="e">
        <f>VLOOKUP(Таблица1[[#This Row],[Код страны поставки ТРУ]],Таблица8[],3,FALSE)</f>
        <v>#N/A</v>
      </c>
      <c r="T7039" s="52"/>
      <c r="U7039" s="52"/>
      <c r="V7039" s="38" t="e">
        <f>VLOOKUP(Таблица1[[#This Row],[Код условия поставки по ИНКОТЕРМС 2010]],Таблица10[],2,FALSE)</f>
        <v>#N/A</v>
      </c>
      <c r="X7039" s="4" t="e">
        <f>VLOOKUP(Таблица1[[#This Row],[Код единицы измерения]],Таблица37[#All],2,FALSE)</f>
        <v>#N/A</v>
      </c>
      <c r="Z7039" s="56"/>
      <c r="AA7039" s="56"/>
      <c r="AB7039" s="57">
        <f>Таблица1[[#This Row],[Кол-во/объем]]*Таблица1[[#This Row],[Маркетинговая цена за единицу, тенге без НДС]]</f>
        <v>0</v>
      </c>
      <c r="AC7039" s="52"/>
      <c r="AD7039" s="52"/>
      <c r="AE7039" s="52"/>
    </row>
    <row r="7040" spans="2:31" x14ac:dyDescent="0.3">
      <c r="B7040" s="4" t="e">
        <f>VLOOKUP(Таблица1[[#This Row],[Наименование Заказчика]],Таблица3[],2,FALSE)</f>
        <v>#N/A</v>
      </c>
      <c r="C7040" s="4" t="e">
        <f>VLOOKUP(Таблица1[[#This Row],[Наименование Заказчика]],Таблица3[],3,FALSE)</f>
        <v>#N/A</v>
      </c>
      <c r="N7040" s="38" t="e">
        <f>VLOOKUP(Таблица1[[#This Row],[Код основания для проведения закупки с применением особого порядка]],Таблица4[#All],3,FALSE)</f>
        <v>#N/A</v>
      </c>
      <c r="O7040" s="52"/>
      <c r="P7040" s="52"/>
      <c r="Q7040" s="52"/>
      <c r="R7040" s="52"/>
      <c r="S7040" s="38" t="e">
        <f>VLOOKUP(Таблица1[[#This Row],[Код страны поставки ТРУ]],Таблица8[],3,FALSE)</f>
        <v>#N/A</v>
      </c>
      <c r="T7040" s="52"/>
      <c r="U7040" s="52"/>
      <c r="V7040" s="38" t="e">
        <f>VLOOKUP(Таблица1[[#This Row],[Код условия поставки по ИНКОТЕРМС 2010]],Таблица10[],2,FALSE)</f>
        <v>#N/A</v>
      </c>
      <c r="X7040" s="4" t="e">
        <f>VLOOKUP(Таблица1[[#This Row],[Код единицы измерения]],Таблица37[#All],2,FALSE)</f>
        <v>#N/A</v>
      </c>
      <c r="Z7040" s="56"/>
      <c r="AA7040" s="56"/>
      <c r="AB7040" s="57">
        <f>Таблица1[[#This Row],[Кол-во/объем]]*Таблица1[[#This Row],[Маркетинговая цена за единицу, тенге без НДС]]</f>
        <v>0</v>
      </c>
      <c r="AC7040" s="52"/>
      <c r="AD7040" s="52"/>
      <c r="AE7040" s="52"/>
    </row>
    <row r="7041" spans="2:31" x14ac:dyDescent="0.3">
      <c r="B7041" s="4" t="e">
        <f>VLOOKUP(Таблица1[[#This Row],[Наименование Заказчика]],Таблица3[],2,FALSE)</f>
        <v>#N/A</v>
      </c>
      <c r="C7041" s="4" t="e">
        <f>VLOOKUP(Таблица1[[#This Row],[Наименование Заказчика]],Таблица3[],3,FALSE)</f>
        <v>#N/A</v>
      </c>
      <c r="N7041" s="38" t="e">
        <f>VLOOKUP(Таблица1[[#This Row],[Код основания для проведения закупки с применением особого порядка]],Таблица4[#All],3,FALSE)</f>
        <v>#N/A</v>
      </c>
      <c r="O7041" s="52"/>
      <c r="P7041" s="52"/>
      <c r="Q7041" s="52"/>
      <c r="R7041" s="52"/>
      <c r="S7041" s="38" t="e">
        <f>VLOOKUP(Таблица1[[#This Row],[Код страны поставки ТРУ]],Таблица8[],3,FALSE)</f>
        <v>#N/A</v>
      </c>
      <c r="T7041" s="52"/>
      <c r="U7041" s="52"/>
      <c r="V7041" s="38" t="e">
        <f>VLOOKUP(Таблица1[[#This Row],[Код условия поставки по ИНКОТЕРМС 2010]],Таблица10[],2,FALSE)</f>
        <v>#N/A</v>
      </c>
      <c r="X7041" s="4" t="e">
        <f>VLOOKUP(Таблица1[[#This Row],[Код единицы измерения]],Таблица37[#All],2,FALSE)</f>
        <v>#N/A</v>
      </c>
      <c r="Z7041" s="56"/>
      <c r="AA7041" s="56"/>
      <c r="AB7041" s="57">
        <f>Таблица1[[#This Row],[Кол-во/объем]]*Таблица1[[#This Row],[Маркетинговая цена за единицу, тенге без НДС]]</f>
        <v>0</v>
      </c>
      <c r="AC7041" s="52"/>
      <c r="AD7041" s="52"/>
      <c r="AE7041" s="52"/>
    </row>
    <row r="7042" spans="2:31" x14ac:dyDescent="0.3">
      <c r="B7042" s="4" t="e">
        <f>VLOOKUP(Таблица1[[#This Row],[Наименование Заказчика]],Таблица3[],2,FALSE)</f>
        <v>#N/A</v>
      </c>
      <c r="C7042" s="4" t="e">
        <f>VLOOKUP(Таблица1[[#This Row],[Наименование Заказчика]],Таблица3[],3,FALSE)</f>
        <v>#N/A</v>
      </c>
      <c r="N7042" s="38" t="e">
        <f>VLOOKUP(Таблица1[[#This Row],[Код основания для проведения закупки с применением особого порядка]],Таблица4[#All],3,FALSE)</f>
        <v>#N/A</v>
      </c>
      <c r="O7042" s="52"/>
      <c r="P7042" s="52"/>
      <c r="Q7042" s="52"/>
      <c r="R7042" s="52"/>
      <c r="S7042" s="38" t="e">
        <f>VLOOKUP(Таблица1[[#This Row],[Код страны поставки ТРУ]],Таблица8[],3,FALSE)</f>
        <v>#N/A</v>
      </c>
      <c r="T7042" s="52"/>
      <c r="U7042" s="52"/>
      <c r="V7042" s="38" t="e">
        <f>VLOOKUP(Таблица1[[#This Row],[Код условия поставки по ИНКОТЕРМС 2010]],Таблица10[],2,FALSE)</f>
        <v>#N/A</v>
      </c>
      <c r="X7042" s="4" t="e">
        <f>VLOOKUP(Таблица1[[#This Row],[Код единицы измерения]],Таблица37[#All],2,FALSE)</f>
        <v>#N/A</v>
      </c>
      <c r="Z7042" s="56"/>
      <c r="AA7042" s="56"/>
      <c r="AB7042" s="57">
        <f>Таблица1[[#This Row],[Кол-во/объем]]*Таблица1[[#This Row],[Маркетинговая цена за единицу, тенге без НДС]]</f>
        <v>0</v>
      </c>
      <c r="AC7042" s="52"/>
      <c r="AD7042" s="52"/>
      <c r="AE7042" s="52"/>
    </row>
    <row r="7043" spans="2:31" x14ac:dyDescent="0.3">
      <c r="B7043" s="4" t="e">
        <f>VLOOKUP(Таблица1[[#This Row],[Наименование Заказчика]],Таблица3[],2,FALSE)</f>
        <v>#N/A</v>
      </c>
      <c r="C7043" s="4" t="e">
        <f>VLOOKUP(Таблица1[[#This Row],[Наименование Заказчика]],Таблица3[],3,FALSE)</f>
        <v>#N/A</v>
      </c>
      <c r="N7043" s="38" t="e">
        <f>VLOOKUP(Таблица1[[#This Row],[Код основания для проведения закупки с применением особого порядка]],Таблица4[#All],3,FALSE)</f>
        <v>#N/A</v>
      </c>
      <c r="O7043" s="52"/>
      <c r="P7043" s="52"/>
      <c r="Q7043" s="52"/>
      <c r="R7043" s="52"/>
      <c r="S7043" s="38" t="e">
        <f>VLOOKUP(Таблица1[[#This Row],[Код страны поставки ТРУ]],Таблица8[],3,FALSE)</f>
        <v>#N/A</v>
      </c>
      <c r="T7043" s="52"/>
      <c r="U7043" s="52"/>
      <c r="V7043" s="38" t="e">
        <f>VLOOKUP(Таблица1[[#This Row],[Код условия поставки по ИНКОТЕРМС 2010]],Таблица10[],2,FALSE)</f>
        <v>#N/A</v>
      </c>
      <c r="X7043" s="4" t="e">
        <f>VLOOKUP(Таблица1[[#This Row],[Код единицы измерения]],Таблица37[#All],2,FALSE)</f>
        <v>#N/A</v>
      </c>
      <c r="Z7043" s="56"/>
      <c r="AA7043" s="56"/>
      <c r="AB7043" s="57">
        <f>Таблица1[[#This Row],[Кол-во/объем]]*Таблица1[[#This Row],[Маркетинговая цена за единицу, тенге без НДС]]</f>
        <v>0</v>
      </c>
      <c r="AC7043" s="52"/>
      <c r="AD7043" s="52"/>
      <c r="AE7043" s="52"/>
    </row>
    <row r="7044" spans="2:31" x14ac:dyDescent="0.3">
      <c r="B7044" s="4" t="e">
        <f>VLOOKUP(Таблица1[[#This Row],[Наименование Заказчика]],Таблица3[],2,FALSE)</f>
        <v>#N/A</v>
      </c>
      <c r="C7044" s="4" t="e">
        <f>VLOOKUP(Таблица1[[#This Row],[Наименование Заказчика]],Таблица3[],3,FALSE)</f>
        <v>#N/A</v>
      </c>
      <c r="N7044" s="38" t="e">
        <f>VLOOKUP(Таблица1[[#This Row],[Код основания для проведения закупки с применением особого порядка]],Таблица4[#All],3,FALSE)</f>
        <v>#N/A</v>
      </c>
      <c r="O7044" s="52"/>
      <c r="P7044" s="52"/>
      <c r="Q7044" s="52"/>
      <c r="R7044" s="52"/>
      <c r="S7044" s="38" t="e">
        <f>VLOOKUP(Таблица1[[#This Row],[Код страны поставки ТРУ]],Таблица8[],3,FALSE)</f>
        <v>#N/A</v>
      </c>
      <c r="T7044" s="52"/>
      <c r="U7044" s="52"/>
      <c r="V7044" s="38" t="e">
        <f>VLOOKUP(Таблица1[[#This Row],[Код условия поставки по ИНКОТЕРМС 2010]],Таблица10[],2,FALSE)</f>
        <v>#N/A</v>
      </c>
      <c r="X7044" s="4" t="e">
        <f>VLOOKUP(Таблица1[[#This Row],[Код единицы измерения]],Таблица37[#All],2,FALSE)</f>
        <v>#N/A</v>
      </c>
      <c r="Z7044" s="56"/>
      <c r="AA7044" s="56"/>
      <c r="AB7044" s="57">
        <f>Таблица1[[#This Row],[Кол-во/объем]]*Таблица1[[#This Row],[Маркетинговая цена за единицу, тенге без НДС]]</f>
        <v>0</v>
      </c>
      <c r="AC7044" s="52"/>
      <c r="AD7044" s="52"/>
      <c r="AE7044" s="52"/>
    </row>
    <row r="7045" spans="2:31" x14ac:dyDescent="0.3">
      <c r="B7045" s="4" t="e">
        <f>VLOOKUP(Таблица1[[#This Row],[Наименование Заказчика]],Таблица3[],2,FALSE)</f>
        <v>#N/A</v>
      </c>
      <c r="C7045" s="4" t="e">
        <f>VLOOKUP(Таблица1[[#This Row],[Наименование Заказчика]],Таблица3[],3,FALSE)</f>
        <v>#N/A</v>
      </c>
      <c r="N7045" s="38" t="e">
        <f>VLOOKUP(Таблица1[[#This Row],[Код основания для проведения закупки с применением особого порядка]],Таблица4[#All],3,FALSE)</f>
        <v>#N/A</v>
      </c>
      <c r="O7045" s="52"/>
      <c r="P7045" s="52"/>
      <c r="Q7045" s="52"/>
      <c r="R7045" s="52"/>
      <c r="S7045" s="38" t="e">
        <f>VLOOKUP(Таблица1[[#This Row],[Код страны поставки ТРУ]],Таблица8[],3,FALSE)</f>
        <v>#N/A</v>
      </c>
      <c r="T7045" s="52"/>
      <c r="U7045" s="52"/>
      <c r="V7045" s="38" t="e">
        <f>VLOOKUP(Таблица1[[#This Row],[Код условия поставки по ИНКОТЕРМС 2010]],Таблица10[],2,FALSE)</f>
        <v>#N/A</v>
      </c>
      <c r="X7045" s="4" t="e">
        <f>VLOOKUP(Таблица1[[#This Row],[Код единицы измерения]],Таблица37[#All],2,FALSE)</f>
        <v>#N/A</v>
      </c>
      <c r="Z7045" s="56"/>
      <c r="AA7045" s="56"/>
      <c r="AB7045" s="57">
        <f>Таблица1[[#This Row],[Кол-во/объем]]*Таблица1[[#This Row],[Маркетинговая цена за единицу, тенге без НДС]]</f>
        <v>0</v>
      </c>
      <c r="AC7045" s="52"/>
      <c r="AD7045" s="52"/>
      <c r="AE7045" s="52"/>
    </row>
    <row r="7046" spans="2:31" x14ac:dyDescent="0.3">
      <c r="B7046" s="4" t="e">
        <f>VLOOKUP(Таблица1[[#This Row],[Наименование Заказчика]],Таблица3[],2,FALSE)</f>
        <v>#N/A</v>
      </c>
      <c r="C7046" s="4" t="e">
        <f>VLOOKUP(Таблица1[[#This Row],[Наименование Заказчика]],Таблица3[],3,FALSE)</f>
        <v>#N/A</v>
      </c>
      <c r="N7046" s="38" t="e">
        <f>VLOOKUP(Таблица1[[#This Row],[Код основания для проведения закупки с применением особого порядка]],Таблица4[#All],3,FALSE)</f>
        <v>#N/A</v>
      </c>
      <c r="O7046" s="52"/>
      <c r="P7046" s="52"/>
      <c r="Q7046" s="52"/>
      <c r="R7046" s="52"/>
      <c r="S7046" s="38" t="e">
        <f>VLOOKUP(Таблица1[[#This Row],[Код страны поставки ТРУ]],Таблица8[],3,FALSE)</f>
        <v>#N/A</v>
      </c>
      <c r="T7046" s="52"/>
      <c r="U7046" s="52"/>
      <c r="V7046" s="38" t="e">
        <f>VLOOKUP(Таблица1[[#This Row],[Код условия поставки по ИНКОТЕРМС 2010]],Таблица10[],2,FALSE)</f>
        <v>#N/A</v>
      </c>
      <c r="X7046" s="4" t="e">
        <f>VLOOKUP(Таблица1[[#This Row],[Код единицы измерения]],Таблица37[#All],2,FALSE)</f>
        <v>#N/A</v>
      </c>
      <c r="Z7046" s="56"/>
      <c r="AA7046" s="56"/>
      <c r="AB7046" s="57">
        <f>Таблица1[[#This Row],[Кол-во/объем]]*Таблица1[[#This Row],[Маркетинговая цена за единицу, тенге без НДС]]</f>
        <v>0</v>
      </c>
      <c r="AC7046" s="52"/>
      <c r="AD7046" s="52"/>
      <c r="AE7046" s="52"/>
    </row>
    <row r="7047" spans="2:31" x14ac:dyDescent="0.3">
      <c r="B7047" s="4" t="e">
        <f>VLOOKUP(Таблица1[[#This Row],[Наименование Заказчика]],Таблица3[],2,FALSE)</f>
        <v>#N/A</v>
      </c>
      <c r="C7047" s="4" t="e">
        <f>VLOOKUP(Таблица1[[#This Row],[Наименование Заказчика]],Таблица3[],3,FALSE)</f>
        <v>#N/A</v>
      </c>
      <c r="N7047" s="38" t="e">
        <f>VLOOKUP(Таблица1[[#This Row],[Код основания для проведения закупки с применением особого порядка]],Таблица4[#All],3,FALSE)</f>
        <v>#N/A</v>
      </c>
      <c r="O7047" s="52"/>
      <c r="P7047" s="52"/>
      <c r="Q7047" s="52"/>
      <c r="R7047" s="52"/>
      <c r="S7047" s="38" t="e">
        <f>VLOOKUP(Таблица1[[#This Row],[Код страны поставки ТРУ]],Таблица8[],3,FALSE)</f>
        <v>#N/A</v>
      </c>
      <c r="T7047" s="52"/>
      <c r="U7047" s="52"/>
      <c r="V7047" s="38" t="e">
        <f>VLOOKUP(Таблица1[[#This Row],[Код условия поставки по ИНКОТЕРМС 2010]],Таблица10[],2,FALSE)</f>
        <v>#N/A</v>
      </c>
      <c r="X7047" s="4" t="e">
        <f>VLOOKUP(Таблица1[[#This Row],[Код единицы измерения]],Таблица37[#All],2,FALSE)</f>
        <v>#N/A</v>
      </c>
      <c r="Z7047" s="56"/>
      <c r="AA7047" s="56"/>
      <c r="AB7047" s="57">
        <f>Таблица1[[#This Row],[Кол-во/объем]]*Таблица1[[#This Row],[Маркетинговая цена за единицу, тенге без НДС]]</f>
        <v>0</v>
      </c>
      <c r="AC7047" s="52"/>
      <c r="AD7047" s="52"/>
      <c r="AE7047" s="52"/>
    </row>
    <row r="7048" spans="2:31" x14ac:dyDescent="0.3">
      <c r="B7048" s="4" t="e">
        <f>VLOOKUP(Таблица1[[#This Row],[Наименование Заказчика]],Таблица3[],2,FALSE)</f>
        <v>#N/A</v>
      </c>
      <c r="C7048" s="4" t="e">
        <f>VLOOKUP(Таблица1[[#This Row],[Наименование Заказчика]],Таблица3[],3,FALSE)</f>
        <v>#N/A</v>
      </c>
      <c r="N7048" s="38" t="e">
        <f>VLOOKUP(Таблица1[[#This Row],[Код основания для проведения закупки с применением особого порядка]],Таблица4[#All],3,FALSE)</f>
        <v>#N/A</v>
      </c>
      <c r="O7048" s="52"/>
      <c r="P7048" s="52"/>
      <c r="Q7048" s="52"/>
      <c r="R7048" s="52"/>
      <c r="S7048" s="38" t="e">
        <f>VLOOKUP(Таблица1[[#This Row],[Код страны поставки ТРУ]],Таблица8[],3,FALSE)</f>
        <v>#N/A</v>
      </c>
      <c r="T7048" s="52"/>
      <c r="U7048" s="52"/>
      <c r="V7048" s="38" t="e">
        <f>VLOOKUP(Таблица1[[#This Row],[Код условия поставки по ИНКОТЕРМС 2010]],Таблица10[],2,FALSE)</f>
        <v>#N/A</v>
      </c>
      <c r="X7048" s="4" t="e">
        <f>VLOOKUP(Таблица1[[#This Row],[Код единицы измерения]],Таблица37[#All],2,FALSE)</f>
        <v>#N/A</v>
      </c>
      <c r="Z7048" s="56"/>
      <c r="AA7048" s="56"/>
      <c r="AB7048" s="57">
        <f>Таблица1[[#This Row],[Кол-во/объем]]*Таблица1[[#This Row],[Маркетинговая цена за единицу, тенге без НДС]]</f>
        <v>0</v>
      </c>
      <c r="AC7048" s="52"/>
      <c r="AD7048" s="52"/>
      <c r="AE7048" s="52"/>
    </row>
    <row r="7049" spans="2:31" x14ac:dyDescent="0.3">
      <c r="B7049" s="4" t="e">
        <f>VLOOKUP(Таблица1[[#This Row],[Наименование Заказчика]],Таблица3[],2,FALSE)</f>
        <v>#N/A</v>
      </c>
      <c r="C7049" s="4" t="e">
        <f>VLOOKUP(Таблица1[[#This Row],[Наименование Заказчика]],Таблица3[],3,FALSE)</f>
        <v>#N/A</v>
      </c>
      <c r="N7049" s="38" t="e">
        <f>VLOOKUP(Таблица1[[#This Row],[Код основания для проведения закупки с применением особого порядка]],Таблица4[#All],3,FALSE)</f>
        <v>#N/A</v>
      </c>
      <c r="O7049" s="52"/>
      <c r="P7049" s="52"/>
      <c r="Q7049" s="52"/>
      <c r="R7049" s="52"/>
      <c r="S7049" s="38" t="e">
        <f>VLOOKUP(Таблица1[[#This Row],[Код страны поставки ТРУ]],Таблица8[],3,FALSE)</f>
        <v>#N/A</v>
      </c>
      <c r="T7049" s="52"/>
      <c r="U7049" s="52"/>
      <c r="V7049" s="38" t="e">
        <f>VLOOKUP(Таблица1[[#This Row],[Код условия поставки по ИНКОТЕРМС 2010]],Таблица10[],2,FALSE)</f>
        <v>#N/A</v>
      </c>
      <c r="X7049" s="4" t="e">
        <f>VLOOKUP(Таблица1[[#This Row],[Код единицы измерения]],Таблица37[#All],2,FALSE)</f>
        <v>#N/A</v>
      </c>
      <c r="Z7049" s="56"/>
      <c r="AA7049" s="56"/>
      <c r="AB7049" s="57">
        <f>Таблица1[[#This Row],[Кол-во/объем]]*Таблица1[[#This Row],[Маркетинговая цена за единицу, тенге без НДС]]</f>
        <v>0</v>
      </c>
      <c r="AC7049" s="52"/>
      <c r="AD7049" s="52"/>
      <c r="AE7049" s="52"/>
    </row>
    <row r="7050" spans="2:31" x14ac:dyDescent="0.3">
      <c r="B7050" s="4" t="e">
        <f>VLOOKUP(Таблица1[[#This Row],[Наименование Заказчика]],Таблица3[],2,FALSE)</f>
        <v>#N/A</v>
      </c>
      <c r="C7050" s="4" t="e">
        <f>VLOOKUP(Таблица1[[#This Row],[Наименование Заказчика]],Таблица3[],3,FALSE)</f>
        <v>#N/A</v>
      </c>
      <c r="N7050" s="38" t="e">
        <f>VLOOKUP(Таблица1[[#This Row],[Код основания для проведения закупки с применением особого порядка]],Таблица4[#All],3,FALSE)</f>
        <v>#N/A</v>
      </c>
      <c r="O7050" s="52"/>
      <c r="P7050" s="52"/>
      <c r="Q7050" s="52"/>
      <c r="R7050" s="52"/>
      <c r="S7050" s="38" t="e">
        <f>VLOOKUP(Таблица1[[#This Row],[Код страны поставки ТРУ]],Таблица8[],3,FALSE)</f>
        <v>#N/A</v>
      </c>
      <c r="T7050" s="52"/>
      <c r="U7050" s="52"/>
      <c r="V7050" s="38" t="e">
        <f>VLOOKUP(Таблица1[[#This Row],[Код условия поставки по ИНКОТЕРМС 2010]],Таблица10[],2,FALSE)</f>
        <v>#N/A</v>
      </c>
      <c r="X7050" s="4" t="e">
        <f>VLOOKUP(Таблица1[[#This Row],[Код единицы измерения]],Таблица37[#All],2,FALSE)</f>
        <v>#N/A</v>
      </c>
      <c r="Z7050" s="56"/>
      <c r="AA7050" s="56"/>
      <c r="AB7050" s="57">
        <f>Таблица1[[#This Row],[Кол-во/объем]]*Таблица1[[#This Row],[Маркетинговая цена за единицу, тенге без НДС]]</f>
        <v>0</v>
      </c>
      <c r="AC7050" s="52"/>
      <c r="AD7050" s="52"/>
      <c r="AE7050" s="52"/>
    </row>
    <row r="7051" spans="2:31" x14ac:dyDescent="0.3">
      <c r="B7051" s="4" t="e">
        <f>VLOOKUP(Таблица1[[#This Row],[Наименование Заказчика]],Таблица3[],2,FALSE)</f>
        <v>#N/A</v>
      </c>
      <c r="C7051" s="4" t="e">
        <f>VLOOKUP(Таблица1[[#This Row],[Наименование Заказчика]],Таблица3[],3,FALSE)</f>
        <v>#N/A</v>
      </c>
      <c r="N7051" s="38" t="e">
        <f>VLOOKUP(Таблица1[[#This Row],[Код основания для проведения закупки с применением особого порядка]],Таблица4[#All],3,FALSE)</f>
        <v>#N/A</v>
      </c>
      <c r="O7051" s="52"/>
      <c r="P7051" s="52"/>
      <c r="Q7051" s="52"/>
      <c r="R7051" s="52"/>
      <c r="S7051" s="38" t="e">
        <f>VLOOKUP(Таблица1[[#This Row],[Код страны поставки ТРУ]],Таблица8[],3,FALSE)</f>
        <v>#N/A</v>
      </c>
      <c r="T7051" s="52"/>
      <c r="U7051" s="52"/>
      <c r="V7051" s="38" t="e">
        <f>VLOOKUP(Таблица1[[#This Row],[Код условия поставки по ИНКОТЕРМС 2010]],Таблица10[],2,FALSE)</f>
        <v>#N/A</v>
      </c>
      <c r="X7051" s="4" t="e">
        <f>VLOOKUP(Таблица1[[#This Row],[Код единицы измерения]],Таблица37[#All],2,FALSE)</f>
        <v>#N/A</v>
      </c>
      <c r="Z7051" s="56"/>
      <c r="AA7051" s="56"/>
      <c r="AB7051" s="57">
        <f>Таблица1[[#This Row],[Кол-во/объем]]*Таблица1[[#This Row],[Маркетинговая цена за единицу, тенге без НДС]]</f>
        <v>0</v>
      </c>
      <c r="AC7051" s="52"/>
      <c r="AD7051" s="52"/>
      <c r="AE7051" s="52"/>
    </row>
    <row r="7052" spans="2:31" x14ac:dyDescent="0.3">
      <c r="B7052" s="4" t="e">
        <f>VLOOKUP(Таблица1[[#This Row],[Наименование Заказчика]],Таблица3[],2,FALSE)</f>
        <v>#N/A</v>
      </c>
      <c r="C7052" s="4" t="e">
        <f>VLOOKUP(Таблица1[[#This Row],[Наименование Заказчика]],Таблица3[],3,FALSE)</f>
        <v>#N/A</v>
      </c>
      <c r="N7052" s="38" t="e">
        <f>VLOOKUP(Таблица1[[#This Row],[Код основания для проведения закупки с применением особого порядка]],Таблица4[#All],3,FALSE)</f>
        <v>#N/A</v>
      </c>
      <c r="O7052" s="52"/>
      <c r="P7052" s="52"/>
      <c r="Q7052" s="52"/>
      <c r="R7052" s="52"/>
      <c r="S7052" s="38" t="e">
        <f>VLOOKUP(Таблица1[[#This Row],[Код страны поставки ТРУ]],Таблица8[],3,FALSE)</f>
        <v>#N/A</v>
      </c>
      <c r="T7052" s="52"/>
      <c r="U7052" s="52"/>
      <c r="V7052" s="38" t="e">
        <f>VLOOKUP(Таблица1[[#This Row],[Код условия поставки по ИНКОТЕРМС 2010]],Таблица10[],2,FALSE)</f>
        <v>#N/A</v>
      </c>
      <c r="X7052" s="4" t="e">
        <f>VLOOKUP(Таблица1[[#This Row],[Код единицы измерения]],Таблица37[#All],2,FALSE)</f>
        <v>#N/A</v>
      </c>
      <c r="Z7052" s="56"/>
      <c r="AA7052" s="56"/>
      <c r="AB7052" s="57">
        <f>Таблица1[[#This Row],[Кол-во/объем]]*Таблица1[[#This Row],[Маркетинговая цена за единицу, тенге без НДС]]</f>
        <v>0</v>
      </c>
      <c r="AC7052" s="52"/>
      <c r="AD7052" s="52"/>
      <c r="AE7052" s="52"/>
    </row>
    <row r="7053" spans="2:31" x14ac:dyDescent="0.3">
      <c r="B7053" s="4" t="e">
        <f>VLOOKUP(Таблица1[[#This Row],[Наименование Заказчика]],Таблица3[],2,FALSE)</f>
        <v>#N/A</v>
      </c>
      <c r="C7053" s="4" t="e">
        <f>VLOOKUP(Таблица1[[#This Row],[Наименование Заказчика]],Таблица3[],3,FALSE)</f>
        <v>#N/A</v>
      </c>
      <c r="N7053" s="38" t="e">
        <f>VLOOKUP(Таблица1[[#This Row],[Код основания для проведения закупки с применением особого порядка]],Таблица4[#All],3,FALSE)</f>
        <v>#N/A</v>
      </c>
      <c r="O7053" s="52"/>
      <c r="P7053" s="52"/>
      <c r="Q7053" s="52"/>
      <c r="R7053" s="52"/>
      <c r="S7053" s="38" t="e">
        <f>VLOOKUP(Таблица1[[#This Row],[Код страны поставки ТРУ]],Таблица8[],3,FALSE)</f>
        <v>#N/A</v>
      </c>
      <c r="T7053" s="52"/>
      <c r="U7053" s="52"/>
      <c r="V7053" s="38" t="e">
        <f>VLOOKUP(Таблица1[[#This Row],[Код условия поставки по ИНКОТЕРМС 2010]],Таблица10[],2,FALSE)</f>
        <v>#N/A</v>
      </c>
      <c r="X7053" s="4" t="e">
        <f>VLOOKUP(Таблица1[[#This Row],[Код единицы измерения]],Таблица37[#All],2,FALSE)</f>
        <v>#N/A</v>
      </c>
      <c r="Z7053" s="56"/>
      <c r="AA7053" s="56"/>
      <c r="AB7053" s="57">
        <f>Таблица1[[#This Row],[Кол-во/объем]]*Таблица1[[#This Row],[Маркетинговая цена за единицу, тенге без НДС]]</f>
        <v>0</v>
      </c>
      <c r="AC7053" s="52"/>
      <c r="AD7053" s="52"/>
      <c r="AE7053" s="52"/>
    </row>
    <row r="7054" spans="2:31" x14ac:dyDescent="0.3">
      <c r="B7054" s="4" t="e">
        <f>VLOOKUP(Таблица1[[#This Row],[Наименование Заказчика]],Таблица3[],2,FALSE)</f>
        <v>#N/A</v>
      </c>
      <c r="C7054" s="4" t="e">
        <f>VLOOKUP(Таблица1[[#This Row],[Наименование Заказчика]],Таблица3[],3,FALSE)</f>
        <v>#N/A</v>
      </c>
      <c r="N7054" s="38" t="e">
        <f>VLOOKUP(Таблица1[[#This Row],[Код основания для проведения закупки с применением особого порядка]],Таблица4[#All],3,FALSE)</f>
        <v>#N/A</v>
      </c>
      <c r="O7054" s="52"/>
      <c r="P7054" s="52"/>
      <c r="Q7054" s="52"/>
      <c r="R7054" s="52"/>
      <c r="S7054" s="38" t="e">
        <f>VLOOKUP(Таблица1[[#This Row],[Код страны поставки ТРУ]],Таблица8[],3,FALSE)</f>
        <v>#N/A</v>
      </c>
      <c r="T7054" s="52"/>
      <c r="U7054" s="52"/>
      <c r="V7054" s="38" t="e">
        <f>VLOOKUP(Таблица1[[#This Row],[Код условия поставки по ИНКОТЕРМС 2010]],Таблица10[],2,FALSE)</f>
        <v>#N/A</v>
      </c>
      <c r="X7054" s="4" t="e">
        <f>VLOOKUP(Таблица1[[#This Row],[Код единицы измерения]],Таблица37[#All],2,FALSE)</f>
        <v>#N/A</v>
      </c>
      <c r="Z7054" s="56"/>
      <c r="AA7054" s="56"/>
      <c r="AB7054" s="57">
        <f>Таблица1[[#This Row],[Кол-во/объем]]*Таблица1[[#This Row],[Маркетинговая цена за единицу, тенге без НДС]]</f>
        <v>0</v>
      </c>
      <c r="AC7054" s="52"/>
      <c r="AD7054" s="52"/>
      <c r="AE7054" s="52"/>
    </row>
    <row r="7055" spans="2:31" x14ac:dyDescent="0.3">
      <c r="B7055" s="4" t="e">
        <f>VLOOKUP(Таблица1[[#This Row],[Наименование Заказчика]],Таблица3[],2,FALSE)</f>
        <v>#N/A</v>
      </c>
      <c r="C7055" s="4" t="e">
        <f>VLOOKUP(Таблица1[[#This Row],[Наименование Заказчика]],Таблица3[],3,FALSE)</f>
        <v>#N/A</v>
      </c>
      <c r="N7055" s="38" t="e">
        <f>VLOOKUP(Таблица1[[#This Row],[Код основания для проведения закупки с применением особого порядка]],Таблица4[#All],3,FALSE)</f>
        <v>#N/A</v>
      </c>
      <c r="O7055" s="52"/>
      <c r="P7055" s="52"/>
      <c r="Q7055" s="52"/>
      <c r="R7055" s="52"/>
      <c r="S7055" s="38" t="e">
        <f>VLOOKUP(Таблица1[[#This Row],[Код страны поставки ТРУ]],Таблица8[],3,FALSE)</f>
        <v>#N/A</v>
      </c>
      <c r="T7055" s="52"/>
      <c r="U7055" s="52"/>
      <c r="V7055" s="38" t="e">
        <f>VLOOKUP(Таблица1[[#This Row],[Код условия поставки по ИНКОТЕРМС 2010]],Таблица10[],2,FALSE)</f>
        <v>#N/A</v>
      </c>
      <c r="X7055" s="4" t="e">
        <f>VLOOKUP(Таблица1[[#This Row],[Код единицы измерения]],Таблица37[#All],2,FALSE)</f>
        <v>#N/A</v>
      </c>
      <c r="Z7055" s="56"/>
      <c r="AA7055" s="56"/>
      <c r="AB7055" s="57">
        <f>Таблица1[[#This Row],[Кол-во/объем]]*Таблица1[[#This Row],[Маркетинговая цена за единицу, тенге без НДС]]</f>
        <v>0</v>
      </c>
      <c r="AC7055" s="52"/>
      <c r="AD7055" s="52"/>
      <c r="AE7055" s="52"/>
    </row>
    <row r="7056" spans="2:31" x14ac:dyDescent="0.3">
      <c r="B7056" s="4" t="e">
        <f>VLOOKUP(Таблица1[[#This Row],[Наименование Заказчика]],Таблица3[],2,FALSE)</f>
        <v>#N/A</v>
      </c>
      <c r="C7056" s="4" t="e">
        <f>VLOOKUP(Таблица1[[#This Row],[Наименование Заказчика]],Таблица3[],3,FALSE)</f>
        <v>#N/A</v>
      </c>
      <c r="N7056" s="38" t="e">
        <f>VLOOKUP(Таблица1[[#This Row],[Код основания для проведения закупки с применением особого порядка]],Таблица4[#All],3,FALSE)</f>
        <v>#N/A</v>
      </c>
      <c r="O7056" s="52"/>
      <c r="P7056" s="52"/>
      <c r="Q7056" s="52"/>
      <c r="R7056" s="52"/>
      <c r="S7056" s="38" t="e">
        <f>VLOOKUP(Таблица1[[#This Row],[Код страны поставки ТРУ]],Таблица8[],3,FALSE)</f>
        <v>#N/A</v>
      </c>
      <c r="T7056" s="52"/>
      <c r="U7056" s="52"/>
      <c r="V7056" s="38" t="e">
        <f>VLOOKUP(Таблица1[[#This Row],[Код условия поставки по ИНКОТЕРМС 2010]],Таблица10[],2,FALSE)</f>
        <v>#N/A</v>
      </c>
      <c r="X7056" s="4" t="e">
        <f>VLOOKUP(Таблица1[[#This Row],[Код единицы измерения]],Таблица37[#All],2,FALSE)</f>
        <v>#N/A</v>
      </c>
      <c r="Z7056" s="56"/>
      <c r="AA7056" s="56"/>
      <c r="AB7056" s="57">
        <f>Таблица1[[#This Row],[Кол-во/объем]]*Таблица1[[#This Row],[Маркетинговая цена за единицу, тенге без НДС]]</f>
        <v>0</v>
      </c>
      <c r="AC7056" s="52"/>
      <c r="AD7056" s="52"/>
      <c r="AE7056" s="52"/>
    </row>
    <row r="7057" spans="2:31" x14ac:dyDescent="0.3">
      <c r="B7057" s="4" t="e">
        <f>VLOOKUP(Таблица1[[#This Row],[Наименование Заказчика]],Таблица3[],2,FALSE)</f>
        <v>#N/A</v>
      </c>
      <c r="C7057" s="4" t="e">
        <f>VLOOKUP(Таблица1[[#This Row],[Наименование Заказчика]],Таблица3[],3,FALSE)</f>
        <v>#N/A</v>
      </c>
      <c r="N7057" s="38" t="e">
        <f>VLOOKUP(Таблица1[[#This Row],[Код основания для проведения закупки с применением особого порядка]],Таблица4[#All],3,FALSE)</f>
        <v>#N/A</v>
      </c>
      <c r="O7057" s="52"/>
      <c r="P7057" s="52"/>
      <c r="Q7057" s="52"/>
      <c r="R7057" s="52"/>
      <c r="S7057" s="38" t="e">
        <f>VLOOKUP(Таблица1[[#This Row],[Код страны поставки ТРУ]],Таблица8[],3,FALSE)</f>
        <v>#N/A</v>
      </c>
      <c r="T7057" s="52"/>
      <c r="U7057" s="52"/>
      <c r="V7057" s="38" t="e">
        <f>VLOOKUP(Таблица1[[#This Row],[Код условия поставки по ИНКОТЕРМС 2010]],Таблица10[],2,FALSE)</f>
        <v>#N/A</v>
      </c>
      <c r="X7057" s="4" t="e">
        <f>VLOOKUP(Таблица1[[#This Row],[Код единицы измерения]],Таблица37[#All],2,FALSE)</f>
        <v>#N/A</v>
      </c>
      <c r="Z7057" s="56"/>
      <c r="AA7057" s="56"/>
      <c r="AB7057" s="57">
        <f>Таблица1[[#This Row],[Кол-во/объем]]*Таблица1[[#This Row],[Маркетинговая цена за единицу, тенге без НДС]]</f>
        <v>0</v>
      </c>
      <c r="AC7057" s="52"/>
      <c r="AD7057" s="52"/>
      <c r="AE7057" s="52"/>
    </row>
    <row r="7058" spans="2:31" x14ac:dyDescent="0.3">
      <c r="B7058" s="4" t="e">
        <f>VLOOKUP(Таблица1[[#This Row],[Наименование Заказчика]],Таблица3[],2,FALSE)</f>
        <v>#N/A</v>
      </c>
      <c r="C7058" s="4" t="e">
        <f>VLOOKUP(Таблица1[[#This Row],[Наименование Заказчика]],Таблица3[],3,FALSE)</f>
        <v>#N/A</v>
      </c>
      <c r="N7058" s="38" t="e">
        <f>VLOOKUP(Таблица1[[#This Row],[Код основания для проведения закупки с применением особого порядка]],Таблица4[#All],3,FALSE)</f>
        <v>#N/A</v>
      </c>
      <c r="O7058" s="52"/>
      <c r="P7058" s="52"/>
      <c r="Q7058" s="52"/>
      <c r="R7058" s="52"/>
      <c r="S7058" s="38" t="e">
        <f>VLOOKUP(Таблица1[[#This Row],[Код страны поставки ТРУ]],Таблица8[],3,FALSE)</f>
        <v>#N/A</v>
      </c>
      <c r="T7058" s="52"/>
      <c r="U7058" s="52"/>
      <c r="V7058" s="38" t="e">
        <f>VLOOKUP(Таблица1[[#This Row],[Код условия поставки по ИНКОТЕРМС 2010]],Таблица10[],2,FALSE)</f>
        <v>#N/A</v>
      </c>
      <c r="X7058" s="4" t="e">
        <f>VLOOKUP(Таблица1[[#This Row],[Код единицы измерения]],Таблица37[#All],2,FALSE)</f>
        <v>#N/A</v>
      </c>
      <c r="Z7058" s="56"/>
      <c r="AA7058" s="56"/>
      <c r="AB7058" s="57">
        <f>Таблица1[[#This Row],[Кол-во/объем]]*Таблица1[[#This Row],[Маркетинговая цена за единицу, тенге без НДС]]</f>
        <v>0</v>
      </c>
      <c r="AC7058" s="52"/>
      <c r="AD7058" s="52"/>
      <c r="AE7058" s="52"/>
    </row>
    <row r="7059" spans="2:31" x14ac:dyDescent="0.3">
      <c r="B7059" s="4" t="e">
        <f>VLOOKUP(Таблица1[[#This Row],[Наименование Заказчика]],Таблица3[],2,FALSE)</f>
        <v>#N/A</v>
      </c>
      <c r="C7059" s="4" t="e">
        <f>VLOOKUP(Таблица1[[#This Row],[Наименование Заказчика]],Таблица3[],3,FALSE)</f>
        <v>#N/A</v>
      </c>
      <c r="N7059" s="38" t="e">
        <f>VLOOKUP(Таблица1[[#This Row],[Код основания для проведения закупки с применением особого порядка]],Таблица4[#All],3,FALSE)</f>
        <v>#N/A</v>
      </c>
      <c r="O7059" s="52"/>
      <c r="P7059" s="52"/>
      <c r="Q7059" s="52"/>
      <c r="R7059" s="52"/>
      <c r="S7059" s="38" t="e">
        <f>VLOOKUP(Таблица1[[#This Row],[Код страны поставки ТРУ]],Таблица8[],3,FALSE)</f>
        <v>#N/A</v>
      </c>
      <c r="T7059" s="52"/>
      <c r="U7059" s="52"/>
      <c r="V7059" s="38" t="e">
        <f>VLOOKUP(Таблица1[[#This Row],[Код условия поставки по ИНКОТЕРМС 2010]],Таблица10[],2,FALSE)</f>
        <v>#N/A</v>
      </c>
      <c r="X7059" s="4" t="e">
        <f>VLOOKUP(Таблица1[[#This Row],[Код единицы измерения]],Таблица37[#All],2,FALSE)</f>
        <v>#N/A</v>
      </c>
      <c r="Z7059" s="56"/>
      <c r="AA7059" s="56"/>
      <c r="AB7059" s="57">
        <f>Таблица1[[#This Row],[Кол-во/объем]]*Таблица1[[#This Row],[Маркетинговая цена за единицу, тенге без НДС]]</f>
        <v>0</v>
      </c>
      <c r="AC7059" s="52"/>
      <c r="AD7059" s="52"/>
      <c r="AE7059" s="52"/>
    </row>
    <row r="7060" spans="2:31" x14ac:dyDescent="0.3">
      <c r="B7060" s="4" t="e">
        <f>VLOOKUP(Таблица1[[#This Row],[Наименование Заказчика]],Таблица3[],2,FALSE)</f>
        <v>#N/A</v>
      </c>
      <c r="C7060" s="4" t="e">
        <f>VLOOKUP(Таблица1[[#This Row],[Наименование Заказчика]],Таблица3[],3,FALSE)</f>
        <v>#N/A</v>
      </c>
      <c r="N7060" s="38" t="e">
        <f>VLOOKUP(Таблица1[[#This Row],[Код основания для проведения закупки с применением особого порядка]],Таблица4[#All],3,FALSE)</f>
        <v>#N/A</v>
      </c>
      <c r="O7060" s="52"/>
      <c r="P7060" s="52"/>
      <c r="Q7060" s="52"/>
      <c r="R7060" s="52"/>
      <c r="S7060" s="38" t="e">
        <f>VLOOKUP(Таблица1[[#This Row],[Код страны поставки ТРУ]],Таблица8[],3,FALSE)</f>
        <v>#N/A</v>
      </c>
      <c r="T7060" s="52"/>
      <c r="U7060" s="52"/>
      <c r="V7060" s="38" t="e">
        <f>VLOOKUP(Таблица1[[#This Row],[Код условия поставки по ИНКОТЕРМС 2010]],Таблица10[],2,FALSE)</f>
        <v>#N/A</v>
      </c>
      <c r="X7060" s="4" t="e">
        <f>VLOOKUP(Таблица1[[#This Row],[Код единицы измерения]],Таблица37[#All],2,FALSE)</f>
        <v>#N/A</v>
      </c>
      <c r="Z7060" s="56"/>
      <c r="AA7060" s="56"/>
      <c r="AB7060" s="57">
        <f>Таблица1[[#This Row],[Кол-во/объем]]*Таблица1[[#This Row],[Маркетинговая цена за единицу, тенге без НДС]]</f>
        <v>0</v>
      </c>
      <c r="AC7060" s="52"/>
      <c r="AD7060" s="52"/>
      <c r="AE7060" s="52"/>
    </row>
    <row r="7061" spans="2:31" x14ac:dyDescent="0.3">
      <c r="B7061" s="4" t="e">
        <f>VLOOKUP(Таблица1[[#This Row],[Наименование Заказчика]],Таблица3[],2,FALSE)</f>
        <v>#N/A</v>
      </c>
      <c r="C7061" s="4" t="e">
        <f>VLOOKUP(Таблица1[[#This Row],[Наименование Заказчика]],Таблица3[],3,FALSE)</f>
        <v>#N/A</v>
      </c>
      <c r="N7061" s="38" t="e">
        <f>VLOOKUP(Таблица1[[#This Row],[Код основания для проведения закупки с применением особого порядка]],Таблица4[#All],3,FALSE)</f>
        <v>#N/A</v>
      </c>
      <c r="O7061" s="52"/>
      <c r="P7061" s="52"/>
      <c r="Q7061" s="52"/>
      <c r="R7061" s="52"/>
      <c r="S7061" s="38" t="e">
        <f>VLOOKUP(Таблица1[[#This Row],[Код страны поставки ТРУ]],Таблица8[],3,FALSE)</f>
        <v>#N/A</v>
      </c>
      <c r="T7061" s="52"/>
      <c r="U7061" s="52"/>
      <c r="V7061" s="38" t="e">
        <f>VLOOKUP(Таблица1[[#This Row],[Код условия поставки по ИНКОТЕРМС 2010]],Таблица10[],2,FALSE)</f>
        <v>#N/A</v>
      </c>
      <c r="X7061" s="4" t="e">
        <f>VLOOKUP(Таблица1[[#This Row],[Код единицы измерения]],Таблица37[#All],2,FALSE)</f>
        <v>#N/A</v>
      </c>
      <c r="Z7061" s="56"/>
      <c r="AA7061" s="56"/>
      <c r="AB7061" s="57">
        <f>Таблица1[[#This Row],[Кол-во/объем]]*Таблица1[[#This Row],[Маркетинговая цена за единицу, тенге без НДС]]</f>
        <v>0</v>
      </c>
      <c r="AC7061" s="52"/>
      <c r="AD7061" s="52"/>
      <c r="AE7061" s="52"/>
    </row>
    <row r="7062" spans="2:31" x14ac:dyDescent="0.3">
      <c r="B7062" s="4" t="e">
        <f>VLOOKUP(Таблица1[[#This Row],[Наименование Заказчика]],Таблица3[],2,FALSE)</f>
        <v>#N/A</v>
      </c>
      <c r="C7062" s="4" t="e">
        <f>VLOOKUP(Таблица1[[#This Row],[Наименование Заказчика]],Таблица3[],3,FALSE)</f>
        <v>#N/A</v>
      </c>
      <c r="N7062" s="38" t="e">
        <f>VLOOKUP(Таблица1[[#This Row],[Код основания для проведения закупки с применением особого порядка]],Таблица4[#All],3,FALSE)</f>
        <v>#N/A</v>
      </c>
      <c r="O7062" s="52"/>
      <c r="P7062" s="52"/>
      <c r="Q7062" s="52"/>
      <c r="R7062" s="52"/>
      <c r="S7062" s="38" t="e">
        <f>VLOOKUP(Таблица1[[#This Row],[Код страны поставки ТРУ]],Таблица8[],3,FALSE)</f>
        <v>#N/A</v>
      </c>
      <c r="T7062" s="52"/>
      <c r="U7062" s="52"/>
      <c r="V7062" s="38" t="e">
        <f>VLOOKUP(Таблица1[[#This Row],[Код условия поставки по ИНКОТЕРМС 2010]],Таблица10[],2,FALSE)</f>
        <v>#N/A</v>
      </c>
      <c r="X7062" s="4" t="e">
        <f>VLOOKUP(Таблица1[[#This Row],[Код единицы измерения]],Таблица37[#All],2,FALSE)</f>
        <v>#N/A</v>
      </c>
      <c r="Z7062" s="56"/>
      <c r="AA7062" s="56"/>
      <c r="AB7062" s="57">
        <f>Таблица1[[#This Row],[Кол-во/объем]]*Таблица1[[#This Row],[Маркетинговая цена за единицу, тенге без НДС]]</f>
        <v>0</v>
      </c>
      <c r="AC7062" s="52"/>
      <c r="AD7062" s="52"/>
      <c r="AE7062" s="52"/>
    </row>
    <row r="7063" spans="2:31" x14ac:dyDescent="0.3">
      <c r="B7063" s="4" t="e">
        <f>VLOOKUP(Таблица1[[#This Row],[Наименование Заказчика]],Таблица3[],2,FALSE)</f>
        <v>#N/A</v>
      </c>
      <c r="C7063" s="4" t="e">
        <f>VLOOKUP(Таблица1[[#This Row],[Наименование Заказчика]],Таблица3[],3,FALSE)</f>
        <v>#N/A</v>
      </c>
      <c r="N7063" s="38" t="e">
        <f>VLOOKUP(Таблица1[[#This Row],[Код основания для проведения закупки с применением особого порядка]],Таблица4[#All],3,FALSE)</f>
        <v>#N/A</v>
      </c>
      <c r="O7063" s="52"/>
      <c r="P7063" s="52"/>
      <c r="Q7063" s="52"/>
      <c r="R7063" s="52"/>
      <c r="S7063" s="38" t="e">
        <f>VLOOKUP(Таблица1[[#This Row],[Код страны поставки ТРУ]],Таблица8[],3,FALSE)</f>
        <v>#N/A</v>
      </c>
      <c r="T7063" s="52"/>
      <c r="U7063" s="52"/>
      <c r="V7063" s="38" t="e">
        <f>VLOOKUP(Таблица1[[#This Row],[Код условия поставки по ИНКОТЕРМС 2010]],Таблица10[],2,FALSE)</f>
        <v>#N/A</v>
      </c>
      <c r="X7063" s="4" t="e">
        <f>VLOOKUP(Таблица1[[#This Row],[Код единицы измерения]],Таблица37[#All],2,FALSE)</f>
        <v>#N/A</v>
      </c>
      <c r="Z7063" s="56"/>
      <c r="AA7063" s="56"/>
      <c r="AB7063" s="57">
        <f>Таблица1[[#This Row],[Кол-во/объем]]*Таблица1[[#This Row],[Маркетинговая цена за единицу, тенге без НДС]]</f>
        <v>0</v>
      </c>
      <c r="AC7063" s="52"/>
      <c r="AD7063" s="52"/>
      <c r="AE7063" s="52"/>
    </row>
    <row r="7064" spans="2:31" x14ac:dyDescent="0.3">
      <c r="B7064" s="4" t="e">
        <f>VLOOKUP(Таблица1[[#This Row],[Наименование Заказчика]],Таблица3[],2,FALSE)</f>
        <v>#N/A</v>
      </c>
      <c r="C7064" s="4" t="e">
        <f>VLOOKUP(Таблица1[[#This Row],[Наименование Заказчика]],Таблица3[],3,FALSE)</f>
        <v>#N/A</v>
      </c>
      <c r="N7064" s="38" t="e">
        <f>VLOOKUP(Таблица1[[#This Row],[Код основания для проведения закупки с применением особого порядка]],Таблица4[#All],3,FALSE)</f>
        <v>#N/A</v>
      </c>
      <c r="O7064" s="52"/>
      <c r="P7064" s="52"/>
      <c r="Q7064" s="52"/>
      <c r="R7064" s="52"/>
      <c r="S7064" s="38" t="e">
        <f>VLOOKUP(Таблица1[[#This Row],[Код страны поставки ТРУ]],Таблица8[],3,FALSE)</f>
        <v>#N/A</v>
      </c>
      <c r="T7064" s="52"/>
      <c r="U7064" s="52"/>
      <c r="V7064" s="38" t="e">
        <f>VLOOKUP(Таблица1[[#This Row],[Код условия поставки по ИНКОТЕРМС 2010]],Таблица10[],2,FALSE)</f>
        <v>#N/A</v>
      </c>
      <c r="X7064" s="4" t="e">
        <f>VLOOKUP(Таблица1[[#This Row],[Код единицы измерения]],Таблица37[#All],2,FALSE)</f>
        <v>#N/A</v>
      </c>
      <c r="Z7064" s="56"/>
      <c r="AA7064" s="56"/>
      <c r="AB7064" s="57">
        <f>Таблица1[[#This Row],[Кол-во/объем]]*Таблица1[[#This Row],[Маркетинговая цена за единицу, тенге без НДС]]</f>
        <v>0</v>
      </c>
      <c r="AC7064" s="52"/>
      <c r="AD7064" s="52"/>
      <c r="AE7064" s="52"/>
    </row>
    <row r="7065" spans="2:31" x14ac:dyDescent="0.3">
      <c r="B7065" s="4" t="e">
        <f>VLOOKUP(Таблица1[[#This Row],[Наименование Заказчика]],Таблица3[],2,FALSE)</f>
        <v>#N/A</v>
      </c>
      <c r="C7065" s="4" t="e">
        <f>VLOOKUP(Таблица1[[#This Row],[Наименование Заказчика]],Таблица3[],3,FALSE)</f>
        <v>#N/A</v>
      </c>
      <c r="N7065" s="38" t="e">
        <f>VLOOKUP(Таблица1[[#This Row],[Код основания для проведения закупки с применением особого порядка]],Таблица4[#All],3,FALSE)</f>
        <v>#N/A</v>
      </c>
      <c r="O7065" s="52"/>
      <c r="P7065" s="52"/>
      <c r="Q7065" s="52"/>
      <c r="R7065" s="52"/>
      <c r="S7065" s="38" t="e">
        <f>VLOOKUP(Таблица1[[#This Row],[Код страны поставки ТРУ]],Таблица8[],3,FALSE)</f>
        <v>#N/A</v>
      </c>
      <c r="T7065" s="52"/>
      <c r="U7065" s="52"/>
      <c r="V7065" s="38" t="e">
        <f>VLOOKUP(Таблица1[[#This Row],[Код условия поставки по ИНКОТЕРМС 2010]],Таблица10[],2,FALSE)</f>
        <v>#N/A</v>
      </c>
      <c r="X7065" s="4" t="e">
        <f>VLOOKUP(Таблица1[[#This Row],[Код единицы измерения]],Таблица37[#All],2,FALSE)</f>
        <v>#N/A</v>
      </c>
      <c r="Z7065" s="56"/>
      <c r="AA7065" s="56"/>
      <c r="AB7065" s="57">
        <f>Таблица1[[#This Row],[Кол-во/объем]]*Таблица1[[#This Row],[Маркетинговая цена за единицу, тенге без НДС]]</f>
        <v>0</v>
      </c>
      <c r="AC7065" s="52"/>
      <c r="AD7065" s="52"/>
      <c r="AE7065" s="52"/>
    </row>
    <row r="7066" spans="2:31" x14ac:dyDescent="0.3">
      <c r="B7066" s="4" t="e">
        <f>VLOOKUP(Таблица1[[#This Row],[Наименование Заказчика]],Таблица3[],2,FALSE)</f>
        <v>#N/A</v>
      </c>
      <c r="C7066" s="4" t="e">
        <f>VLOOKUP(Таблица1[[#This Row],[Наименование Заказчика]],Таблица3[],3,FALSE)</f>
        <v>#N/A</v>
      </c>
      <c r="N7066" s="38" t="e">
        <f>VLOOKUP(Таблица1[[#This Row],[Код основания для проведения закупки с применением особого порядка]],Таблица4[#All],3,FALSE)</f>
        <v>#N/A</v>
      </c>
      <c r="O7066" s="52"/>
      <c r="P7066" s="52"/>
      <c r="Q7066" s="52"/>
      <c r="R7066" s="52"/>
      <c r="S7066" s="38" t="e">
        <f>VLOOKUP(Таблица1[[#This Row],[Код страны поставки ТРУ]],Таблица8[],3,FALSE)</f>
        <v>#N/A</v>
      </c>
      <c r="T7066" s="52"/>
      <c r="U7066" s="52"/>
      <c r="V7066" s="38" t="e">
        <f>VLOOKUP(Таблица1[[#This Row],[Код условия поставки по ИНКОТЕРМС 2010]],Таблица10[],2,FALSE)</f>
        <v>#N/A</v>
      </c>
      <c r="X7066" s="4" t="e">
        <f>VLOOKUP(Таблица1[[#This Row],[Код единицы измерения]],Таблица37[#All],2,FALSE)</f>
        <v>#N/A</v>
      </c>
      <c r="Z7066" s="56"/>
      <c r="AA7066" s="56"/>
      <c r="AB7066" s="57">
        <f>Таблица1[[#This Row],[Кол-во/объем]]*Таблица1[[#This Row],[Маркетинговая цена за единицу, тенге без НДС]]</f>
        <v>0</v>
      </c>
      <c r="AC7066" s="52"/>
      <c r="AD7066" s="52"/>
      <c r="AE7066" s="52"/>
    </row>
    <row r="7067" spans="2:31" x14ac:dyDescent="0.3">
      <c r="B7067" s="4" t="e">
        <f>VLOOKUP(Таблица1[[#This Row],[Наименование Заказчика]],Таблица3[],2,FALSE)</f>
        <v>#N/A</v>
      </c>
      <c r="C7067" s="4" t="e">
        <f>VLOOKUP(Таблица1[[#This Row],[Наименование Заказчика]],Таблица3[],3,FALSE)</f>
        <v>#N/A</v>
      </c>
      <c r="N7067" s="38" t="e">
        <f>VLOOKUP(Таблица1[[#This Row],[Код основания для проведения закупки с применением особого порядка]],Таблица4[#All],3,FALSE)</f>
        <v>#N/A</v>
      </c>
      <c r="O7067" s="52"/>
      <c r="P7067" s="52"/>
      <c r="Q7067" s="52"/>
      <c r="R7067" s="52"/>
      <c r="S7067" s="38" t="e">
        <f>VLOOKUP(Таблица1[[#This Row],[Код страны поставки ТРУ]],Таблица8[],3,FALSE)</f>
        <v>#N/A</v>
      </c>
      <c r="T7067" s="52"/>
      <c r="U7067" s="52"/>
      <c r="V7067" s="38" t="e">
        <f>VLOOKUP(Таблица1[[#This Row],[Код условия поставки по ИНКОТЕРМС 2010]],Таблица10[],2,FALSE)</f>
        <v>#N/A</v>
      </c>
      <c r="X7067" s="4" t="e">
        <f>VLOOKUP(Таблица1[[#This Row],[Код единицы измерения]],Таблица37[#All],2,FALSE)</f>
        <v>#N/A</v>
      </c>
      <c r="Z7067" s="56"/>
      <c r="AA7067" s="56"/>
      <c r="AB7067" s="57">
        <f>Таблица1[[#This Row],[Кол-во/объем]]*Таблица1[[#This Row],[Маркетинговая цена за единицу, тенге без НДС]]</f>
        <v>0</v>
      </c>
      <c r="AC7067" s="52"/>
      <c r="AD7067" s="52"/>
      <c r="AE7067" s="52"/>
    </row>
    <row r="7068" spans="2:31" x14ac:dyDescent="0.3">
      <c r="B7068" s="4" t="e">
        <f>VLOOKUP(Таблица1[[#This Row],[Наименование Заказчика]],Таблица3[],2,FALSE)</f>
        <v>#N/A</v>
      </c>
      <c r="C7068" s="4" t="e">
        <f>VLOOKUP(Таблица1[[#This Row],[Наименование Заказчика]],Таблица3[],3,FALSE)</f>
        <v>#N/A</v>
      </c>
      <c r="N7068" s="38" t="e">
        <f>VLOOKUP(Таблица1[[#This Row],[Код основания для проведения закупки с применением особого порядка]],Таблица4[#All],3,FALSE)</f>
        <v>#N/A</v>
      </c>
      <c r="O7068" s="52"/>
      <c r="P7068" s="52"/>
      <c r="Q7068" s="52"/>
      <c r="R7068" s="52"/>
      <c r="S7068" s="38" t="e">
        <f>VLOOKUP(Таблица1[[#This Row],[Код страны поставки ТРУ]],Таблица8[],3,FALSE)</f>
        <v>#N/A</v>
      </c>
      <c r="T7068" s="52"/>
      <c r="U7068" s="52"/>
      <c r="V7068" s="38" t="e">
        <f>VLOOKUP(Таблица1[[#This Row],[Код условия поставки по ИНКОТЕРМС 2010]],Таблица10[],2,FALSE)</f>
        <v>#N/A</v>
      </c>
      <c r="X7068" s="4" t="e">
        <f>VLOOKUP(Таблица1[[#This Row],[Код единицы измерения]],Таблица37[#All],2,FALSE)</f>
        <v>#N/A</v>
      </c>
      <c r="Z7068" s="56"/>
      <c r="AA7068" s="56"/>
      <c r="AB7068" s="57">
        <f>Таблица1[[#This Row],[Кол-во/объем]]*Таблица1[[#This Row],[Маркетинговая цена за единицу, тенге без НДС]]</f>
        <v>0</v>
      </c>
      <c r="AC7068" s="52"/>
      <c r="AD7068" s="52"/>
      <c r="AE7068" s="52"/>
    </row>
    <row r="7069" spans="2:31" x14ac:dyDescent="0.3">
      <c r="B7069" s="4" t="e">
        <f>VLOOKUP(Таблица1[[#This Row],[Наименование Заказчика]],Таблица3[],2,FALSE)</f>
        <v>#N/A</v>
      </c>
      <c r="C7069" s="4" t="e">
        <f>VLOOKUP(Таблица1[[#This Row],[Наименование Заказчика]],Таблица3[],3,FALSE)</f>
        <v>#N/A</v>
      </c>
      <c r="N7069" s="38" t="e">
        <f>VLOOKUP(Таблица1[[#This Row],[Код основания для проведения закупки с применением особого порядка]],Таблица4[#All],3,FALSE)</f>
        <v>#N/A</v>
      </c>
      <c r="O7069" s="52"/>
      <c r="P7069" s="52"/>
      <c r="Q7069" s="52"/>
      <c r="R7069" s="52"/>
      <c r="S7069" s="38" t="e">
        <f>VLOOKUP(Таблица1[[#This Row],[Код страны поставки ТРУ]],Таблица8[],3,FALSE)</f>
        <v>#N/A</v>
      </c>
      <c r="T7069" s="52"/>
      <c r="U7069" s="52"/>
      <c r="V7069" s="38" t="e">
        <f>VLOOKUP(Таблица1[[#This Row],[Код условия поставки по ИНКОТЕРМС 2010]],Таблица10[],2,FALSE)</f>
        <v>#N/A</v>
      </c>
      <c r="X7069" s="4" t="e">
        <f>VLOOKUP(Таблица1[[#This Row],[Код единицы измерения]],Таблица37[#All],2,FALSE)</f>
        <v>#N/A</v>
      </c>
      <c r="Z7069" s="56"/>
      <c r="AA7069" s="56"/>
      <c r="AB7069" s="57">
        <f>Таблица1[[#This Row],[Кол-во/объем]]*Таблица1[[#This Row],[Маркетинговая цена за единицу, тенге без НДС]]</f>
        <v>0</v>
      </c>
      <c r="AC7069" s="52"/>
      <c r="AD7069" s="52"/>
      <c r="AE7069" s="52"/>
    </row>
    <row r="7070" spans="2:31" x14ac:dyDescent="0.3">
      <c r="B7070" s="4" t="e">
        <f>VLOOKUP(Таблица1[[#This Row],[Наименование Заказчика]],Таблица3[],2,FALSE)</f>
        <v>#N/A</v>
      </c>
      <c r="C7070" s="4" t="e">
        <f>VLOOKUP(Таблица1[[#This Row],[Наименование Заказчика]],Таблица3[],3,FALSE)</f>
        <v>#N/A</v>
      </c>
      <c r="N7070" s="38" t="e">
        <f>VLOOKUP(Таблица1[[#This Row],[Код основания для проведения закупки с применением особого порядка]],Таблица4[#All],3,FALSE)</f>
        <v>#N/A</v>
      </c>
      <c r="O7070" s="52"/>
      <c r="P7070" s="52"/>
      <c r="Q7070" s="52"/>
      <c r="R7070" s="52"/>
      <c r="S7070" s="38" t="e">
        <f>VLOOKUP(Таблица1[[#This Row],[Код страны поставки ТРУ]],Таблица8[],3,FALSE)</f>
        <v>#N/A</v>
      </c>
      <c r="T7070" s="52"/>
      <c r="U7070" s="52"/>
      <c r="V7070" s="38" t="e">
        <f>VLOOKUP(Таблица1[[#This Row],[Код условия поставки по ИНКОТЕРМС 2010]],Таблица10[],2,FALSE)</f>
        <v>#N/A</v>
      </c>
      <c r="X7070" s="4" t="e">
        <f>VLOOKUP(Таблица1[[#This Row],[Код единицы измерения]],Таблица37[#All],2,FALSE)</f>
        <v>#N/A</v>
      </c>
      <c r="Z7070" s="56"/>
      <c r="AA7070" s="56"/>
      <c r="AB7070" s="57">
        <f>Таблица1[[#This Row],[Кол-во/объем]]*Таблица1[[#This Row],[Маркетинговая цена за единицу, тенге без НДС]]</f>
        <v>0</v>
      </c>
      <c r="AC7070" s="52"/>
      <c r="AD7070" s="52"/>
      <c r="AE7070" s="52"/>
    </row>
    <row r="7071" spans="2:31" x14ac:dyDescent="0.3">
      <c r="B7071" s="4" t="e">
        <f>VLOOKUP(Таблица1[[#This Row],[Наименование Заказчика]],Таблица3[],2,FALSE)</f>
        <v>#N/A</v>
      </c>
      <c r="C7071" s="4" t="e">
        <f>VLOOKUP(Таблица1[[#This Row],[Наименование Заказчика]],Таблица3[],3,FALSE)</f>
        <v>#N/A</v>
      </c>
      <c r="N7071" s="38" t="e">
        <f>VLOOKUP(Таблица1[[#This Row],[Код основания для проведения закупки с применением особого порядка]],Таблица4[#All],3,FALSE)</f>
        <v>#N/A</v>
      </c>
      <c r="O7071" s="52"/>
      <c r="P7071" s="52"/>
      <c r="Q7071" s="52"/>
      <c r="R7071" s="52"/>
      <c r="S7071" s="38" t="e">
        <f>VLOOKUP(Таблица1[[#This Row],[Код страны поставки ТРУ]],Таблица8[],3,FALSE)</f>
        <v>#N/A</v>
      </c>
      <c r="T7071" s="52"/>
      <c r="U7071" s="52"/>
      <c r="V7071" s="38" t="e">
        <f>VLOOKUP(Таблица1[[#This Row],[Код условия поставки по ИНКОТЕРМС 2010]],Таблица10[],2,FALSE)</f>
        <v>#N/A</v>
      </c>
      <c r="X7071" s="4" t="e">
        <f>VLOOKUP(Таблица1[[#This Row],[Код единицы измерения]],Таблица37[#All],2,FALSE)</f>
        <v>#N/A</v>
      </c>
      <c r="Z7071" s="56"/>
      <c r="AA7071" s="56"/>
      <c r="AB7071" s="57">
        <f>Таблица1[[#This Row],[Кол-во/объем]]*Таблица1[[#This Row],[Маркетинговая цена за единицу, тенге без НДС]]</f>
        <v>0</v>
      </c>
      <c r="AC7071" s="52"/>
      <c r="AD7071" s="52"/>
      <c r="AE7071" s="52"/>
    </row>
    <row r="7072" spans="2:31" x14ac:dyDescent="0.3">
      <c r="B7072" s="4" t="e">
        <f>VLOOKUP(Таблица1[[#This Row],[Наименование Заказчика]],Таблица3[],2,FALSE)</f>
        <v>#N/A</v>
      </c>
      <c r="C7072" s="4" t="e">
        <f>VLOOKUP(Таблица1[[#This Row],[Наименование Заказчика]],Таблица3[],3,FALSE)</f>
        <v>#N/A</v>
      </c>
      <c r="N7072" s="38" t="e">
        <f>VLOOKUP(Таблица1[[#This Row],[Код основания для проведения закупки с применением особого порядка]],Таблица4[#All],3,FALSE)</f>
        <v>#N/A</v>
      </c>
      <c r="O7072" s="52"/>
      <c r="P7072" s="52"/>
      <c r="Q7072" s="52"/>
      <c r="R7072" s="52"/>
      <c r="S7072" s="38" t="e">
        <f>VLOOKUP(Таблица1[[#This Row],[Код страны поставки ТРУ]],Таблица8[],3,FALSE)</f>
        <v>#N/A</v>
      </c>
      <c r="T7072" s="52"/>
      <c r="U7072" s="52"/>
      <c r="V7072" s="38" t="e">
        <f>VLOOKUP(Таблица1[[#This Row],[Код условия поставки по ИНКОТЕРМС 2010]],Таблица10[],2,FALSE)</f>
        <v>#N/A</v>
      </c>
      <c r="X7072" s="4" t="e">
        <f>VLOOKUP(Таблица1[[#This Row],[Код единицы измерения]],Таблица37[#All],2,FALSE)</f>
        <v>#N/A</v>
      </c>
      <c r="Z7072" s="56"/>
      <c r="AA7072" s="56"/>
      <c r="AB7072" s="57">
        <f>Таблица1[[#This Row],[Кол-во/объем]]*Таблица1[[#This Row],[Маркетинговая цена за единицу, тенге без НДС]]</f>
        <v>0</v>
      </c>
      <c r="AC7072" s="52"/>
      <c r="AD7072" s="52"/>
      <c r="AE7072" s="52"/>
    </row>
    <row r="7073" spans="2:31" x14ac:dyDescent="0.3">
      <c r="B7073" s="4" t="e">
        <f>VLOOKUP(Таблица1[[#This Row],[Наименование Заказчика]],Таблица3[],2,FALSE)</f>
        <v>#N/A</v>
      </c>
      <c r="C7073" s="4" t="e">
        <f>VLOOKUP(Таблица1[[#This Row],[Наименование Заказчика]],Таблица3[],3,FALSE)</f>
        <v>#N/A</v>
      </c>
      <c r="N7073" s="38" t="e">
        <f>VLOOKUP(Таблица1[[#This Row],[Код основания для проведения закупки с применением особого порядка]],Таблица4[#All],3,FALSE)</f>
        <v>#N/A</v>
      </c>
      <c r="O7073" s="52"/>
      <c r="P7073" s="52"/>
      <c r="Q7073" s="52"/>
      <c r="R7073" s="52"/>
      <c r="S7073" s="38" t="e">
        <f>VLOOKUP(Таблица1[[#This Row],[Код страны поставки ТРУ]],Таблица8[],3,FALSE)</f>
        <v>#N/A</v>
      </c>
      <c r="T7073" s="52"/>
      <c r="U7073" s="52"/>
      <c r="V7073" s="38" t="e">
        <f>VLOOKUP(Таблица1[[#This Row],[Код условия поставки по ИНКОТЕРМС 2010]],Таблица10[],2,FALSE)</f>
        <v>#N/A</v>
      </c>
      <c r="X7073" s="4" t="e">
        <f>VLOOKUP(Таблица1[[#This Row],[Код единицы измерения]],Таблица37[#All],2,FALSE)</f>
        <v>#N/A</v>
      </c>
      <c r="Z7073" s="56"/>
      <c r="AA7073" s="56"/>
      <c r="AB7073" s="57">
        <f>Таблица1[[#This Row],[Кол-во/объем]]*Таблица1[[#This Row],[Маркетинговая цена за единицу, тенге без НДС]]</f>
        <v>0</v>
      </c>
      <c r="AC7073" s="52"/>
      <c r="AD7073" s="52"/>
      <c r="AE7073" s="52"/>
    </row>
    <row r="7074" spans="2:31" x14ac:dyDescent="0.3">
      <c r="B7074" s="4" t="e">
        <f>VLOOKUP(Таблица1[[#This Row],[Наименование Заказчика]],Таблица3[],2,FALSE)</f>
        <v>#N/A</v>
      </c>
      <c r="C7074" s="4" t="e">
        <f>VLOOKUP(Таблица1[[#This Row],[Наименование Заказчика]],Таблица3[],3,FALSE)</f>
        <v>#N/A</v>
      </c>
      <c r="N7074" s="38" t="e">
        <f>VLOOKUP(Таблица1[[#This Row],[Код основания для проведения закупки с применением особого порядка]],Таблица4[#All],3,FALSE)</f>
        <v>#N/A</v>
      </c>
      <c r="O7074" s="52"/>
      <c r="P7074" s="52"/>
      <c r="Q7074" s="52"/>
      <c r="R7074" s="52"/>
      <c r="S7074" s="38" t="e">
        <f>VLOOKUP(Таблица1[[#This Row],[Код страны поставки ТРУ]],Таблица8[],3,FALSE)</f>
        <v>#N/A</v>
      </c>
      <c r="T7074" s="52"/>
      <c r="U7074" s="52"/>
      <c r="V7074" s="38" t="e">
        <f>VLOOKUP(Таблица1[[#This Row],[Код условия поставки по ИНКОТЕРМС 2010]],Таблица10[],2,FALSE)</f>
        <v>#N/A</v>
      </c>
      <c r="X7074" s="4" t="e">
        <f>VLOOKUP(Таблица1[[#This Row],[Код единицы измерения]],Таблица37[#All],2,FALSE)</f>
        <v>#N/A</v>
      </c>
      <c r="Z7074" s="56"/>
      <c r="AA7074" s="56"/>
      <c r="AB7074" s="57">
        <f>Таблица1[[#This Row],[Кол-во/объем]]*Таблица1[[#This Row],[Маркетинговая цена за единицу, тенге без НДС]]</f>
        <v>0</v>
      </c>
      <c r="AC7074" s="52"/>
      <c r="AD7074" s="52"/>
      <c r="AE7074" s="52"/>
    </row>
    <row r="7075" spans="2:31" x14ac:dyDescent="0.3">
      <c r="B7075" s="4" t="e">
        <f>VLOOKUP(Таблица1[[#This Row],[Наименование Заказчика]],Таблица3[],2,FALSE)</f>
        <v>#N/A</v>
      </c>
      <c r="C7075" s="4" t="e">
        <f>VLOOKUP(Таблица1[[#This Row],[Наименование Заказчика]],Таблица3[],3,FALSE)</f>
        <v>#N/A</v>
      </c>
      <c r="N7075" s="38" t="e">
        <f>VLOOKUP(Таблица1[[#This Row],[Код основания для проведения закупки с применением особого порядка]],Таблица4[#All],3,FALSE)</f>
        <v>#N/A</v>
      </c>
      <c r="O7075" s="52"/>
      <c r="P7075" s="52"/>
      <c r="Q7075" s="52"/>
      <c r="R7075" s="52"/>
      <c r="S7075" s="38" t="e">
        <f>VLOOKUP(Таблица1[[#This Row],[Код страны поставки ТРУ]],Таблица8[],3,FALSE)</f>
        <v>#N/A</v>
      </c>
      <c r="T7075" s="52"/>
      <c r="U7075" s="52"/>
      <c r="V7075" s="38" t="e">
        <f>VLOOKUP(Таблица1[[#This Row],[Код условия поставки по ИНКОТЕРМС 2010]],Таблица10[],2,FALSE)</f>
        <v>#N/A</v>
      </c>
      <c r="X7075" s="4" t="e">
        <f>VLOOKUP(Таблица1[[#This Row],[Код единицы измерения]],Таблица37[#All],2,FALSE)</f>
        <v>#N/A</v>
      </c>
      <c r="Z7075" s="56"/>
      <c r="AA7075" s="56"/>
      <c r="AB7075" s="57">
        <f>Таблица1[[#This Row],[Кол-во/объем]]*Таблица1[[#This Row],[Маркетинговая цена за единицу, тенге без НДС]]</f>
        <v>0</v>
      </c>
      <c r="AC7075" s="52"/>
      <c r="AD7075" s="52"/>
      <c r="AE7075" s="52"/>
    </row>
    <row r="7076" spans="2:31" x14ac:dyDescent="0.3">
      <c r="B7076" s="4" t="e">
        <f>VLOOKUP(Таблица1[[#This Row],[Наименование Заказчика]],Таблица3[],2,FALSE)</f>
        <v>#N/A</v>
      </c>
      <c r="C7076" s="4" t="e">
        <f>VLOOKUP(Таблица1[[#This Row],[Наименование Заказчика]],Таблица3[],3,FALSE)</f>
        <v>#N/A</v>
      </c>
      <c r="N7076" s="38" t="e">
        <f>VLOOKUP(Таблица1[[#This Row],[Код основания для проведения закупки с применением особого порядка]],Таблица4[#All],3,FALSE)</f>
        <v>#N/A</v>
      </c>
      <c r="O7076" s="52"/>
      <c r="P7076" s="52"/>
      <c r="Q7076" s="52"/>
      <c r="R7076" s="52"/>
      <c r="S7076" s="38" t="e">
        <f>VLOOKUP(Таблица1[[#This Row],[Код страны поставки ТРУ]],Таблица8[],3,FALSE)</f>
        <v>#N/A</v>
      </c>
      <c r="T7076" s="52"/>
      <c r="U7076" s="52"/>
      <c r="V7076" s="38" t="e">
        <f>VLOOKUP(Таблица1[[#This Row],[Код условия поставки по ИНКОТЕРМС 2010]],Таблица10[],2,FALSE)</f>
        <v>#N/A</v>
      </c>
      <c r="X7076" s="4" t="e">
        <f>VLOOKUP(Таблица1[[#This Row],[Код единицы измерения]],Таблица37[#All],2,FALSE)</f>
        <v>#N/A</v>
      </c>
      <c r="Z7076" s="56"/>
      <c r="AA7076" s="56"/>
      <c r="AB7076" s="57">
        <f>Таблица1[[#This Row],[Кол-во/объем]]*Таблица1[[#This Row],[Маркетинговая цена за единицу, тенге без НДС]]</f>
        <v>0</v>
      </c>
      <c r="AC7076" s="52"/>
      <c r="AD7076" s="52"/>
      <c r="AE7076" s="52"/>
    </row>
    <row r="7077" spans="2:31" x14ac:dyDescent="0.3">
      <c r="B7077" s="4" t="e">
        <f>VLOOKUP(Таблица1[[#This Row],[Наименование Заказчика]],Таблица3[],2,FALSE)</f>
        <v>#N/A</v>
      </c>
      <c r="C7077" s="4" t="e">
        <f>VLOOKUP(Таблица1[[#This Row],[Наименование Заказчика]],Таблица3[],3,FALSE)</f>
        <v>#N/A</v>
      </c>
      <c r="N7077" s="38" t="e">
        <f>VLOOKUP(Таблица1[[#This Row],[Код основания для проведения закупки с применением особого порядка]],Таблица4[#All],3,FALSE)</f>
        <v>#N/A</v>
      </c>
      <c r="O7077" s="52"/>
      <c r="P7077" s="52"/>
      <c r="Q7077" s="52"/>
      <c r="R7077" s="52"/>
      <c r="S7077" s="38" t="e">
        <f>VLOOKUP(Таблица1[[#This Row],[Код страны поставки ТРУ]],Таблица8[],3,FALSE)</f>
        <v>#N/A</v>
      </c>
      <c r="T7077" s="52"/>
      <c r="U7077" s="52"/>
      <c r="V7077" s="38" t="e">
        <f>VLOOKUP(Таблица1[[#This Row],[Код условия поставки по ИНКОТЕРМС 2010]],Таблица10[],2,FALSE)</f>
        <v>#N/A</v>
      </c>
      <c r="X7077" s="4" t="e">
        <f>VLOOKUP(Таблица1[[#This Row],[Код единицы измерения]],Таблица37[#All],2,FALSE)</f>
        <v>#N/A</v>
      </c>
      <c r="Z7077" s="56"/>
      <c r="AA7077" s="56"/>
      <c r="AB7077" s="57">
        <f>Таблица1[[#This Row],[Кол-во/объем]]*Таблица1[[#This Row],[Маркетинговая цена за единицу, тенге без НДС]]</f>
        <v>0</v>
      </c>
      <c r="AC7077" s="52"/>
      <c r="AD7077" s="52"/>
      <c r="AE7077" s="52"/>
    </row>
    <row r="7078" spans="2:31" x14ac:dyDescent="0.3">
      <c r="B7078" s="4" t="e">
        <f>VLOOKUP(Таблица1[[#This Row],[Наименование Заказчика]],Таблица3[],2,FALSE)</f>
        <v>#N/A</v>
      </c>
      <c r="C7078" s="4" t="e">
        <f>VLOOKUP(Таблица1[[#This Row],[Наименование Заказчика]],Таблица3[],3,FALSE)</f>
        <v>#N/A</v>
      </c>
      <c r="N7078" s="38" t="e">
        <f>VLOOKUP(Таблица1[[#This Row],[Код основания для проведения закупки с применением особого порядка]],Таблица4[#All],3,FALSE)</f>
        <v>#N/A</v>
      </c>
      <c r="O7078" s="52"/>
      <c r="P7078" s="52"/>
      <c r="Q7078" s="52"/>
      <c r="R7078" s="52"/>
      <c r="S7078" s="38" t="e">
        <f>VLOOKUP(Таблица1[[#This Row],[Код страны поставки ТРУ]],Таблица8[],3,FALSE)</f>
        <v>#N/A</v>
      </c>
      <c r="T7078" s="52"/>
      <c r="U7078" s="52"/>
      <c r="V7078" s="38" t="e">
        <f>VLOOKUP(Таблица1[[#This Row],[Код условия поставки по ИНКОТЕРМС 2010]],Таблица10[],2,FALSE)</f>
        <v>#N/A</v>
      </c>
      <c r="X7078" s="4" t="e">
        <f>VLOOKUP(Таблица1[[#This Row],[Код единицы измерения]],Таблица37[#All],2,FALSE)</f>
        <v>#N/A</v>
      </c>
      <c r="Z7078" s="56"/>
      <c r="AA7078" s="56"/>
      <c r="AB7078" s="57">
        <f>Таблица1[[#This Row],[Кол-во/объем]]*Таблица1[[#This Row],[Маркетинговая цена за единицу, тенге без НДС]]</f>
        <v>0</v>
      </c>
      <c r="AC7078" s="52"/>
      <c r="AD7078" s="52"/>
      <c r="AE7078" s="52"/>
    </row>
    <row r="7079" spans="2:31" x14ac:dyDescent="0.3">
      <c r="B7079" s="4" t="e">
        <f>VLOOKUP(Таблица1[[#This Row],[Наименование Заказчика]],Таблица3[],2,FALSE)</f>
        <v>#N/A</v>
      </c>
      <c r="C7079" s="4" t="e">
        <f>VLOOKUP(Таблица1[[#This Row],[Наименование Заказчика]],Таблица3[],3,FALSE)</f>
        <v>#N/A</v>
      </c>
      <c r="N7079" s="38" t="e">
        <f>VLOOKUP(Таблица1[[#This Row],[Код основания для проведения закупки с применением особого порядка]],Таблица4[#All],3,FALSE)</f>
        <v>#N/A</v>
      </c>
      <c r="O7079" s="52"/>
      <c r="P7079" s="52"/>
      <c r="Q7079" s="52"/>
      <c r="R7079" s="52"/>
      <c r="S7079" s="38" t="e">
        <f>VLOOKUP(Таблица1[[#This Row],[Код страны поставки ТРУ]],Таблица8[],3,FALSE)</f>
        <v>#N/A</v>
      </c>
      <c r="T7079" s="52"/>
      <c r="U7079" s="52"/>
      <c r="V7079" s="38" t="e">
        <f>VLOOKUP(Таблица1[[#This Row],[Код условия поставки по ИНКОТЕРМС 2010]],Таблица10[],2,FALSE)</f>
        <v>#N/A</v>
      </c>
      <c r="X7079" s="4" t="e">
        <f>VLOOKUP(Таблица1[[#This Row],[Код единицы измерения]],Таблица37[#All],2,FALSE)</f>
        <v>#N/A</v>
      </c>
      <c r="Z7079" s="56"/>
      <c r="AA7079" s="56"/>
      <c r="AB7079" s="57">
        <f>Таблица1[[#This Row],[Кол-во/объем]]*Таблица1[[#This Row],[Маркетинговая цена за единицу, тенге без НДС]]</f>
        <v>0</v>
      </c>
      <c r="AC7079" s="52"/>
      <c r="AD7079" s="52"/>
      <c r="AE7079" s="52"/>
    </row>
    <row r="7080" spans="2:31" x14ac:dyDescent="0.3">
      <c r="B7080" s="4" t="e">
        <f>VLOOKUP(Таблица1[[#This Row],[Наименование Заказчика]],Таблица3[],2,FALSE)</f>
        <v>#N/A</v>
      </c>
      <c r="C7080" s="4" t="e">
        <f>VLOOKUP(Таблица1[[#This Row],[Наименование Заказчика]],Таблица3[],3,FALSE)</f>
        <v>#N/A</v>
      </c>
      <c r="N7080" s="38" t="e">
        <f>VLOOKUP(Таблица1[[#This Row],[Код основания для проведения закупки с применением особого порядка]],Таблица4[#All],3,FALSE)</f>
        <v>#N/A</v>
      </c>
      <c r="O7080" s="52"/>
      <c r="P7080" s="52"/>
      <c r="Q7080" s="52"/>
      <c r="R7080" s="52"/>
      <c r="S7080" s="38" t="e">
        <f>VLOOKUP(Таблица1[[#This Row],[Код страны поставки ТРУ]],Таблица8[],3,FALSE)</f>
        <v>#N/A</v>
      </c>
      <c r="T7080" s="52"/>
      <c r="U7080" s="52"/>
      <c r="V7080" s="38" t="e">
        <f>VLOOKUP(Таблица1[[#This Row],[Код условия поставки по ИНКОТЕРМС 2010]],Таблица10[],2,FALSE)</f>
        <v>#N/A</v>
      </c>
      <c r="X7080" s="4" t="e">
        <f>VLOOKUP(Таблица1[[#This Row],[Код единицы измерения]],Таблица37[#All],2,FALSE)</f>
        <v>#N/A</v>
      </c>
      <c r="Z7080" s="56"/>
      <c r="AA7080" s="56"/>
      <c r="AB7080" s="57">
        <f>Таблица1[[#This Row],[Кол-во/объем]]*Таблица1[[#This Row],[Маркетинговая цена за единицу, тенге без НДС]]</f>
        <v>0</v>
      </c>
      <c r="AC7080" s="52"/>
      <c r="AD7080" s="52"/>
      <c r="AE7080" s="52"/>
    </row>
    <row r="7081" spans="2:31" x14ac:dyDescent="0.3">
      <c r="B7081" s="4" t="e">
        <f>VLOOKUP(Таблица1[[#This Row],[Наименование Заказчика]],Таблица3[],2,FALSE)</f>
        <v>#N/A</v>
      </c>
      <c r="C7081" s="4" t="e">
        <f>VLOOKUP(Таблица1[[#This Row],[Наименование Заказчика]],Таблица3[],3,FALSE)</f>
        <v>#N/A</v>
      </c>
      <c r="N7081" s="38" t="e">
        <f>VLOOKUP(Таблица1[[#This Row],[Код основания для проведения закупки с применением особого порядка]],Таблица4[#All],3,FALSE)</f>
        <v>#N/A</v>
      </c>
      <c r="O7081" s="52"/>
      <c r="P7081" s="52"/>
      <c r="Q7081" s="52"/>
      <c r="R7081" s="52"/>
      <c r="S7081" s="38" t="e">
        <f>VLOOKUP(Таблица1[[#This Row],[Код страны поставки ТРУ]],Таблица8[],3,FALSE)</f>
        <v>#N/A</v>
      </c>
      <c r="T7081" s="52"/>
      <c r="U7081" s="52"/>
      <c r="V7081" s="38" t="e">
        <f>VLOOKUP(Таблица1[[#This Row],[Код условия поставки по ИНКОТЕРМС 2010]],Таблица10[],2,FALSE)</f>
        <v>#N/A</v>
      </c>
      <c r="X7081" s="4" t="e">
        <f>VLOOKUP(Таблица1[[#This Row],[Код единицы измерения]],Таблица37[#All],2,FALSE)</f>
        <v>#N/A</v>
      </c>
      <c r="Z7081" s="56"/>
      <c r="AA7081" s="56"/>
      <c r="AB7081" s="57">
        <f>Таблица1[[#This Row],[Кол-во/объем]]*Таблица1[[#This Row],[Маркетинговая цена за единицу, тенге без НДС]]</f>
        <v>0</v>
      </c>
      <c r="AC7081" s="52"/>
      <c r="AD7081" s="52"/>
      <c r="AE7081" s="52"/>
    </row>
    <row r="7082" spans="2:31" x14ac:dyDescent="0.3">
      <c r="B7082" s="4" t="e">
        <f>VLOOKUP(Таблица1[[#This Row],[Наименование Заказчика]],Таблица3[],2,FALSE)</f>
        <v>#N/A</v>
      </c>
      <c r="C7082" s="4" t="e">
        <f>VLOOKUP(Таблица1[[#This Row],[Наименование Заказчика]],Таблица3[],3,FALSE)</f>
        <v>#N/A</v>
      </c>
      <c r="N7082" s="38" t="e">
        <f>VLOOKUP(Таблица1[[#This Row],[Код основания для проведения закупки с применением особого порядка]],Таблица4[#All],3,FALSE)</f>
        <v>#N/A</v>
      </c>
      <c r="O7082" s="52"/>
      <c r="P7082" s="52"/>
      <c r="Q7082" s="52"/>
      <c r="R7082" s="52"/>
      <c r="S7082" s="38" t="e">
        <f>VLOOKUP(Таблица1[[#This Row],[Код страны поставки ТРУ]],Таблица8[],3,FALSE)</f>
        <v>#N/A</v>
      </c>
      <c r="T7082" s="52"/>
      <c r="U7082" s="52"/>
      <c r="V7082" s="38" t="e">
        <f>VLOOKUP(Таблица1[[#This Row],[Код условия поставки по ИНКОТЕРМС 2010]],Таблица10[],2,FALSE)</f>
        <v>#N/A</v>
      </c>
      <c r="X7082" s="4" t="e">
        <f>VLOOKUP(Таблица1[[#This Row],[Код единицы измерения]],Таблица37[#All],2,FALSE)</f>
        <v>#N/A</v>
      </c>
      <c r="Z7082" s="56"/>
      <c r="AA7082" s="56"/>
      <c r="AB7082" s="57">
        <f>Таблица1[[#This Row],[Кол-во/объем]]*Таблица1[[#This Row],[Маркетинговая цена за единицу, тенге без НДС]]</f>
        <v>0</v>
      </c>
      <c r="AC7082" s="52"/>
      <c r="AD7082" s="52"/>
      <c r="AE7082" s="52"/>
    </row>
    <row r="7083" spans="2:31" x14ac:dyDescent="0.3">
      <c r="B7083" s="4" t="e">
        <f>VLOOKUP(Таблица1[[#This Row],[Наименование Заказчика]],Таблица3[],2,FALSE)</f>
        <v>#N/A</v>
      </c>
      <c r="C7083" s="4" t="e">
        <f>VLOOKUP(Таблица1[[#This Row],[Наименование Заказчика]],Таблица3[],3,FALSE)</f>
        <v>#N/A</v>
      </c>
      <c r="N7083" s="38" t="e">
        <f>VLOOKUP(Таблица1[[#This Row],[Код основания для проведения закупки с применением особого порядка]],Таблица4[#All],3,FALSE)</f>
        <v>#N/A</v>
      </c>
      <c r="O7083" s="52"/>
      <c r="P7083" s="52"/>
      <c r="Q7083" s="52"/>
      <c r="R7083" s="52"/>
      <c r="S7083" s="38" t="e">
        <f>VLOOKUP(Таблица1[[#This Row],[Код страны поставки ТРУ]],Таблица8[],3,FALSE)</f>
        <v>#N/A</v>
      </c>
      <c r="T7083" s="52"/>
      <c r="U7083" s="52"/>
      <c r="V7083" s="38" t="e">
        <f>VLOOKUP(Таблица1[[#This Row],[Код условия поставки по ИНКОТЕРМС 2010]],Таблица10[],2,FALSE)</f>
        <v>#N/A</v>
      </c>
      <c r="X7083" s="4" t="e">
        <f>VLOOKUP(Таблица1[[#This Row],[Код единицы измерения]],Таблица37[#All],2,FALSE)</f>
        <v>#N/A</v>
      </c>
      <c r="Z7083" s="56"/>
      <c r="AA7083" s="56"/>
      <c r="AB7083" s="57">
        <f>Таблица1[[#This Row],[Кол-во/объем]]*Таблица1[[#This Row],[Маркетинговая цена за единицу, тенге без НДС]]</f>
        <v>0</v>
      </c>
      <c r="AC7083" s="52"/>
      <c r="AD7083" s="52"/>
      <c r="AE7083" s="52"/>
    </row>
    <row r="7084" spans="2:31" x14ac:dyDescent="0.3">
      <c r="B7084" s="4" t="e">
        <f>VLOOKUP(Таблица1[[#This Row],[Наименование Заказчика]],Таблица3[],2,FALSE)</f>
        <v>#N/A</v>
      </c>
      <c r="C7084" s="4" t="e">
        <f>VLOOKUP(Таблица1[[#This Row],[Наименование Заказчика]],Таблица3[],3,FALSE)</f>
        <v>#N/A</v>
      </c>
      <c r="N7084" s="38" t="e">
        <f>VLOOKUP(Таблица1[[#This Row],[Код основания для проведения закупки с применением особого порядка]],Таблица4[#All],3,FALSE)</f>
        <v>#N/A</v>
      </c>
      <c r="O7084" s="52"/>
      <c r="P7084" s="52"/>
      <c r="Q7084" s="52"/>
      <c r="R7084" s="52"/>
      <c r="S7084" s="38" t="e">
        <f>VLOOKUP(Таблица1[[#This Row],[Код страны поставки ТРУ]],Таблица8[],3,FALSE)</f>
        <v>#N/A</v>
      </c>
      <c r="T7084" s="52"/>
      <c r="U7084" s="52"/>
      <c r="V7084" s="38" t="e">
        <f>VLOOKUP(Таблица1[[#This Row],[Код условия поставки по ИНКОТЕРМС 2010]],Таблица10[],2,FALSE)</f>
        <v>#N/A</v>
      </c>
      <c r="X7084" s="4" t="e">
        <f>VLOOKUP(Таблица1[[#This Row],[Код единицы измерения]],Таблица37[#All],2,FALSE)</f>
        <v>#N/A</v>
      </c>
      <c r="Z7084" s="56"/>
      <c r="AA7084" s="56"/>
      <c r="AB7084" s="57">
        <f>Таблица1[[#This Row],[Кол-во/объем]]*Таблица1[[#This Row],[Маркетинговая цена за единицу, тенге без НДС]]</f>
        <v>0</v>
      </c>
      <c r="AC7084" s="52"/>
      <c r="AD7084" s="52"/>
      <c r="AE7084" s="52"/>
    </row>
    <row r="7085" spans="2:31" x14ac:dyDescent="0.3">
      <c r="B7085" s="4" t="e">
        <f>VLOOKUP(Таблица1[[#This Row],[Наименование Заказчика]],Таблица3[],2,FALSE)</f>
        <v>#N/A</v>
      </c>
      <c r="C7085" s="4" t="e">
        <f>VLOOKUP(Таблица1[[#This Row],[Наименование Заказчика]],Таблица3[],3,FALSE)</f>
        <v>#N/A</v>
      </c>
      <c r="N7085" s="38" t="e">
        <f>VLOOKUP(Таблица1[[#This Row],[Код основания для проведения закупки с применением особого порядка]],Таблица4[#All],3,FALSE)</f>
        <v>#N/A</v>
      </c>
      <c r="O7085" s="52"/>
      <c r="P7085" s="52"/>
      <c r="Q7085" s="52"/>
      <c r="R7085" s="52"/>
      <c r="S7085" s="38" t="e">
        <f>VLOOKUP(Таблица1[[#This Row],[Код страны поставки ТРУ]],Таблица8[],3,FALSE)</f>
        <v>#N/A</v>
      </c>
      <c r="T7085" s="52"/>
      <c r="U7085" s="52"/>
      <c r="V7085" s="38" t="e">
        <f>VLOOKUP(Таблица1[[#This Row],[Код условия поставки по ИНКОТЕРМС 2010]],Таблица10[],2,FALSE)</f>
        <v>#N/A</v>
      </c>
      <c r="X7085" s="4" t="e">
        <f>VLOOKUP(Таблица1[[#This Row],[Код единицы измерения]],Таблица37[#All],2,FALSE)</f>
        <v>#N/A</v>
      </c>
      <c r="Z7085" s="56"/>
      <c r="AA7085" s="56"/>
      <c r="AB7085" s="57">
        <f>Таблица1[[#This Row],[Кол-во/объем]]*Таблица1[[#This Row],[Маркетинговая цена за единицу, тенге без НДС]]</f>
        <v>0</v>
      </c>
      <c r="AC7085" s="52"/>
      <c r="AD7085" s="52"/>
      <c r="AE7085" s="52"/>
    </row>
    <row r="7086" spans="2:31" x14ac:dyDescent="0.3">
      <c r="B7086" s="4" t="e">
        <f>VLOOKUP(Таблица1[[#This Row],[Наименование Заказчика]],Таблица3[],2,FALSE)</f>
        <v>#N/A</v>
      </c>
      <c r="C7086" s="4" t="e">
        <f>VLOOKUP(Таблица1[[#This Row],[Наименование Заказчика]],Таблица3[],3,FALSE)</f>
        <v>#N/A</v>
      </c>
      <c r="N7086" s="38" t="e">
        <f>VLOOKUP(Таблица1[[#This Row],[Код основания для проведения закупки с применением особого порядка]],Таблица4[#All],3,FALSE)</f>
        <v>#N/A</v>
      </c>
      <c r="O7086" s="52"/>
      <c r="P7086" s="52"/>
      <c r="Q7086" s="52"/>
      <c r="R7086" s="52"/>
      <c r="S7086" s="38" t="e">
        <f>VLOOKUP(Таблица1[[#This Row],[Код страны поставки ТРУ]],Таблица8[],3,FALSE)</f>
        <v>#N/A</v>
      </c>
      <c r="T7086" s="52"/>
      <c r="U7086" s="52"/>
      <c r="V7086" s="38" t="e">
        <f>VLOOKUP(Таблица1[[#This Row],[Код условия поставки по ИНКОТЕРМС 2010]],Таблица10[],2,FALSE)</f>
        <v>#N/A</v>
      </c>
      <c r="X7086" s="4" t="e">
        <f>VLOOKUP(Таблица1[[#This Row],[Код единицы измерения]],Таблица37[#All],2,FALSE)</f>
        <v>#N/A</v>
      </c>
      <c r="Z7086" s="56"/>
      <c r="AA7086" s="56"/>
      <c r="AB7086" s="57">
        <f>Таблица1[[#This Row],[Кол-во/объем]]*Таблица1[[#This Row],[Маркетинговая цена за единицу, тенге без НДС]]</f>
        <v>0</v>
      </c>
      <c r="AC7086" s="52"/>
      <c r="AD7086" s="52"/>
      <c r="AE7086" s="52"/>
    </row>
    <row r="7087" spans="2:31" x14ac:dyDescent="0.3">
      <c r="B7087" s="4" t="e">
        <f>VLOOKUP(Таблица1[[#This Row],[Наименование Заказчика]],Таблица3[],2,FALSE)</f>
        <v>#N/A</v>
      </c>
      <c r="C7087" s="4" t="e">
        <f>VLOOKUP(Таблица1[[#This Row],[Наименование Заказчика]],Таблица3[],3,FALSE)</f>
        <v>#N/A</v>
      </c>
      <c r="N7087" s="38" t="e">
        <f>VLOOKUP(Таблица1[[#This Row],[Код основания для проведения закупки с применением особого порядка]],Таблица4[#All],3,FALSE)</f>
        <v>#N/A</v>
      </c>
      <c r="O7087" s="52"/>
      <c r="P7087" s="52"/>
      <c r="Q7087" s="52"/>
      <c r="R7087" s="52"/>
      <c r="S7087" s="38" t="e">
        <f>VLOOKUP(Таблица1[[#This Row],[Код страны поставки ТРУ]],Таблица8[],3,FALSE)</f>
        <v>#N/A</v>
      </c>
      <c r="T7087" s="52"/>
      <c r="U7087" s="52"/>
      <c r="V7087" s="38" t="e">
        <f>VLOOKUP(Таблица1[[#This Row],[Код условия поставки по ИНКОТЕРМС 2010]],Таблица10[],2,FALSE)</f>
        <v>#N/A</v>
      </c>
      <c r="X7087" s="4" t="e">
        <f>VLOOKUP(Таблица1[[#This Row],[Код единицы измерения]],Таблица37[#All],2,FALSE)</f>
        <v>#N/A</v>
      </c>
      <c r="Z7087" s="56"/>
      <c r="AA7087" s="56"/>
      <c r="AB7087" s="57">
        <f>Таблица1[[#This Row],[Кол-во/объем]]*Таблица1[[#This Row],[Маркетинговая цена за единицу, тенге без НДС]]</f>
        <v>0</v>
      </c>
      <c r="AC7087" s="52"/>
      <c r="AD7087" s="52"/>
      <c r="AE7087" s="52"/>
    </row>
    <row r="7088" spans="2:31" x14ac:dyDescent="0.3">
      <c r="B7088" s="4" t="e">
        <f>VLOOKUP(Таблица1[[#This Row],[Наименование Заказчика]],Таблица3[],2,FALSE)</f>
        <v>#N/A</v>
      </c>
      <c r="C7088" s="4" t="e">
        <f>VLOOKUP(Таблица1[[#This Row],[Наименование Заказчика]],Таблица3[],3,FALSE)</f>
        <v>#N/A</v>
      </c>
      <c r="N7088" s="38" t="e">
        <f>VLOOKUP(Таблица1[[#This Row],[Код основания для проведения закупки с применением особого порядка]],Таблица4[#All],3,FALSE)</f>
        <v>#N/A</v>
      </c>
      <c r="O7088" s="52"/>
      <c r="P7088" s="52"/>
      <c r="Q7088" s="52"/>
      <c r="R7088" s="52"/>
      <c r="S7088" s="38" t="e">
        <f>VLOOKUP(Таблица1[[#This Row],[Код страны поставки ТРУ]],Таблица8[],3,FALSE)</f>
        <v>#N/A</v>
      </c>
      <c r="T7088" s="52"/>
      <c r="U7088" s="52"/>
      <c r="V7088" s="38" t="e">
        <f>VLOOKUP(Таблица1[[#This Row],[Код условия поставки по ИНКОТЕРМС 2010]],Таблица10[],2,FALSE)</f>
        <v>#N/A</v>
      </c>
      <c r="X7088" s="4" t="e">
        <f>VLOOKUP(Таблица1[[#This Row],[Код единицы измерения]],Таблица37[#All],2,FALSE)</f>
        <v>#N/A</v>
      </c>
      <c r="Z7088" s="56"/>
      <c r="AA7088" s="56"/>
      <c r="AB7088" s="57">
        <f>Таблица1[[#This Row],[Кол-во/объем]]*Таблица1[[#This Row],[Маркетинговая цена за единицу, тенге без НДС]]</f>
        <v>0</v>
      </c>
      <c r="AC7088" s="52"/>
      <c r="AD7088" s="52"/>
      <c r="AE7088" s="52"/>
    </row>
    <row r="7089" spans="2:31" x14ac:dyDescent="0.3">
      <c r="B7089" s="4" t="e">
        <f>VLOOKUP(Таблица1[[#This Row],[Наименование Заказчика]],Таблица3[],2,FALSE)</f>
        <v>#N/A</v>
      </c>
      <c r="C7089" s="4" t="e">
        <f>VLOOKUP(Таблица1[[#This Row],[Наименование Заказчика]],Таблица3[],3,FALSE)</f>
        <v>#N/A</v>
      </c>
      <c r="N7089" s="38" t="e">
        <f>VLOOKUP(Таблица1[[#This Row],[Код основания для проведения закупки с применением особого порядка]],Таблица4[#All],3,FALSE)</f>
        <v>#N/A</v>
      </c>
      <c r="O7089" s="52"/>
      <c r="P7089" s="52"/>
      <c r="Q7089" s="52"/>
      <c r="R7089" s="52"/>
      <c r="S7089" s="38" t="e">
        <f>VLOOKUP(Таблица1[[#This Row],[Код страны поставки ТРУ]],Таблица8[],3,FALSE)</f>
        <v>#N/A</v>
      </c>
      <c r="T7089" s="52"/>
      <c r="U7089" s="52"/>
      <c r="V7089" s="38" t="e">
        <f>VLOOKUP(Таблица1[[#This Row],[Код условия поставки по ИНКОТЕРМС 2010]],Таблица10[],2,FALSE)</f>
        <v>#N/A</v>
      </c>
      <c r="X7089" s="4" t="e">
        <f>VLOOKUP(Таблица1[[#This Row],[Код единицы измерения]],Таблица37[#All],2,FALSE)</f>
        <v>#N/A</v>
      </c>
      <c r="Z7089" s="56"/>
      <c r="AA7089" s="56"/>
      <c r="AB7089" s="57">
        <f>Таблица1[[#This Row],[Кол-во/объем]]*Таблица1[[#This Row],[Маркетинговая цена за единицу, тенге без НДС]]</f>
        <v>0</v>
      </c>
      <c r="AC7089" s="52"/>
      <c r="AD7089" s="52"/>
      <c r="AE7089" s="52"/>
    </row>
    <row r="7090" spans="2:31" x14ac:dyDescent="0.3">
      <c r="B7090" s="4" t="e">
        <f>VLOOKUP(Таблица1[[#This Row],[Наименование Заказчика]],Таблица3[],2,FALSE)</f>
        <v>#N/A</v>
      </c>
      <c r="C7090" s="4" t="e">
        <f>VLOOKUP(Таблица1[[#This Row],[Наименование Заказчика]],Таблица3[],3,FALSE)</f>
        <v>#N/A</v>
      </c>
      <c r="N7090" s="38" t="e">
        <f>VLOOKUP(Таблица1[[#This Row],[Код основания для проведения закупки с применением особого порядка]],Таблица4[#All],3,FALSE)</f>
        <v>#N/A</v>
      </c>
      <c r="O7090" s="52"/>
      <c r="P7090" s="52"/>
      <c r="Q7090" s="52"/>
      <c r="R7090" s="52"/>
      <c r="S7090" s="38" t="e">
        <f>VLOOKUP(Таблица1[[#This Row],[Код страны поставки ТРУ]],Таблица8[],3,FALSE)</f>
        <v>#N/A</v>
      </c>
      <c r="T7090" s="52"/>
      <c r="U7090" s="52"/>
      <c r="V7090" s="38" t="e">
        <f>VLOOKUP(Таблица1[[#This Row],[Код условия поставки по ИНКОТЕРМС 2010]],Таблица10[],2,FALSE)</f>
        <v>#N/A</v>
      </c>
      <c r="X7090" s="4" t="e">
        <f>VLOOKUP(Таблица1[[#This Row],[Код единицы измерения]],Таблица37[#All],2,FALSE)</f>
        <v>#N/A</v>
      </c>
      <c r="Z7090" s="56"/>
      <c r="AA7090" s="56"/>
      <c r="AB7090" s="57">
        <f>Таблица1[[#This Row],[Кол-во/объем]]*Таблица1[[#This Row],[Маркетинговая цена за единицу, тенге без НДС]]</f>
        <v>0</v>
      </c>
      <c r="AC7090" s="52"/>
      <c r="AD7090" s="52"/>
      <c r="AE7090" s="52"/>
    </row>
    <row r="7091" spans="2:31" x14ac:dyDescent="0.3">
      <c r="B7091" s="4" t="e">
        <f>VLOOKUP(Таблица1[[#This Row],[Наименование Заказчика]],Таблица3[],2,FALSE)</f>
        <v>#N/A</v>
      </c>
      <c r="C7091" s="4" t="e">
        <f>VLOOKUP(Таблица1[[#This Row],[Наименование Заказчика]],Таблица3[],3,FALSE)</f>
        <v>#N/A</v>
      </c>
      <c r="N7091" s="38" t="e">
        <f>VLOOKUP(Таблица1[[#This Row],[Код основания для проведения закупки с применением особого порядка]],Таблица4[#All],3,FALSE)</f>
        <v>#N/A</v>
      </c>
      <c r="O7091" s="52"/>
      <c r="P7091" s="52"/>
      <c r="Q7091" s="52"/>
      <c r="R7091" s="52"/>
      <c r="S7091" s="38" t="e">
        <f>VLOOKUP(Таблица1[[#This Row],[Код страны поставки ТРУ]],Таблица8[],3,FALSE)</f>
        <v>#N/A</v>
      </c>
      <c r="T7091" s="52"/>
      <c r="U7091" s="52"/>
      <c r="V7091" s="38" t="e">
        <f>VLOOKUP(Таблица1[[#This Row],[Код условия поставки по ИНКОТЕРМС 2010]],Таблица10[],2,FALSE)</f>
        <v>#N/A</v>
      </c>
      <c r="X7091" s="4" t="e">
        <f>VLOOKUP(Таблица1[[#This Row],[Код единицы измерения]],Таблица37[#All],2,FALSE)</f>
        <v>#N/A</v>
      </c>
      <c r="Z7091" s="56"/>
      <c r="AA7091" s="56"/>
      <c r="AB7091" s="57">
        <f>Таблица1[[#This Row],[Кол-во/объем]]*Таблица1[[#This Row],[Маркетинговая цена за единицу, тенге без НДС]]</f>
        <v>0</v>
      </c>
      <c r="AC7091" s="52"/>
      <c r="AD7091" s="52"/>
      <c r="AE7091" s="52"/>
    </row>
    <row r="7092" spans="2:31" x14ac:dyDescent="0.3">
      <c r="B7092" s="4" t="e">
        <f>VLOOKUP(Таблица1[[#This Row],[Наименование Заказчика]],Таблица3[],2,FALSE)</f>
        <v>#N/A</v>
      </c>
      <c r="C7092" s="4" t="e">
        <f>VLOOKUP(Таблица1[[#This Row],[Наименование Заказчика]],Таблица3[],3,FALSE)</f>
        <v>#N/A</v>
      </c>
      <c r="N7092" s="38" t="e">
        <f>VLOOKUP(Таблица1[[#This Row],[Код основания для проведения закупки с применением особого порядка]],Таблица4[#All],3,FALSE)</f>
        <v>#N/A</v>
      </c>
      <c r="O7092" s="52"/>
      <c r="P7092" s="52"/>
      <c r="Q7092" s="52"/>
      <c r="R7092" s="52"/>
      <c r="S7092" s="38" t="e">
        <f>VLOOKUP(Таблица1[[#This Row],[Код страны поставки ТРУ]],Таблица8[],3,FALSE)</f>
        <v>#N/A</v>
      </c>
      <c r="T7092" s="52"/>
      <c r="U7092" s="52"/>
      <c r="V7092" s="38" t="e">
        <f>VLOOKUP(Таблица1[[#This Row],[Код условия поставки по ИНКОТЕРМС 2010]],Таблица10[],2,FALSE)</f>
        <v>#N/A</v>
      </c>
      <c r="X7092" s="4" t="e">
        <f>VLOOKUP(Таблица1[[#This Row],[Код единицы измерения]],Таблица37[#All],2,FALSE)</f>
        <v>#N/A</v>
      </c>
      <c r="Z7092" s="56"/>
      <c r="AA7092" s="56"/>
      <c r="AB7092" s="57">
        <f>Таблица1[[#This Row],[Кол-во/объем]]*Таблица1[[#This Row],[Маркетинговая цена за единицу, тенге без НДС]]</f>
        <v>0</v>
      </c>
      <c r="AC7092" s="52"/>
      <c r="AD7092" s="52"/>
      <c r="AE7092" s="52"/>
    </row>
    <row r="7093" spans="2:31" x14ac:dyDescent="0.3">
      <c r="B7093" s="4" t="e">
        <f>VLOOKUP(Таблица1[[#This Row],[Наименование Заказчика]],Таблица3[],2,FALSE)</f>
        <v>#N/A</v>
      </c>
      <c r="C7093" s="4" t="e">
        <f>VLOOKUP(Таблица1[[#This Row],[Наименование Заказчика]],Таблица3[],3,FALSE)</f>
        <v>#N/A</v>
      </c>
      <c r="N7093" s="38" t="e">
        <f>VLOOKUP(Таблица1[[#This Row],[Код основания для проведения закупки с применением особого порядка]],Таблица4[#All],3,FALSE)</f>
        <v>#N/A</v>
      </c>
      <c r="O7093" s="52"/>
      <c r="P7093" s="52"/>
      <c r="Q7093" s="52"/>
      <c r="R7093" s="52"/>
      <c r="S7093" s="38" t="e">
        <f>VLOOKUP(Таблица1[[#This Row],[Код страны поставки ТРУ]],Таблица8[],3,FALSE)</f>
        <v>#N/A</v>
      </c>
      <c r="T7093" s="52"/>
      <c r="U7093" s="52"/>
      <c r="V7093" s="38" t="e">
        <f>VLOOKUP(Таблица1[[#This Row],[Код условия поставки по ИНКОТЕРМС 2010]],Таблица10[],2,FALSE)</f>
        <v>#N/A</v>
      </c>
      <c r="X7093" s="4" t="e">
        <f>VLOOKUP(Таблица1[[#This Row],[Код единицы измерения]],Таблица37[#All],2,FALSE)</f>
        <v>#N/A</v>
      </c>
      <c r="Z7093" s="56"/>
      <c r="AA7093" s="56"/>
      <c r="AB7093" s="57">
        <f>Таблица1[[#This Row],[Кол-во/объем]]*Таблица1[[#This Row],[Маркетинговая цена за единицу, тенге без НДС]]</f>
        <v>0</v>
      </c>
      <c r="AC7093" s="52"/>
      <c r="AD7093" s="52"/>
      <c r="AE7093" s="52"/>
    </row>
    <row r="7094" spans="2:31" x14ac:dyDescent="0.3">
      <c r="B7094" s="4" t="e">
        <f>VLOOKUP(Таблица1[[#This Row],[Наименование Заказчика]],Таблица3[],2,FALSE)</f>
        <v>#N/A</v>
      </c>
      <c r="C7094" s="4" t="e">
        <f>VLOOKUP(Таблица1[[#This Row],[Наименование Заказчика]],Таблица3[],3,FALSE)</f>
        <v>#N/A</v>
      </c>
      <c r="N7094" s="38" t="e">
        <f>VLOOKUP(Таблица1[[#This Row],[Код основания для проведения закупки с применением особого порядка]],Таблица4[#All],3,FALSE)</f>
        <v>#N/A</v>
      </c>
      <c r="O7094" s="52"/>
      <c r="P7094" s="52"/>
      <c r="Q7094" s="52"/>
      <c r="R7094" s="52"/>
      <c r="S7094" s="38" t="e">
        <f>VLOOKUP(Таблица1[[#This Row],[Код страны поставки ТРУ]],Таблица8[],3,FALSE)</f>
        <v>#N/A</v>
      </c>
      <c r="T7094" s="52"/>
      <c r="U7094" s="52"/>
      <c r="V7094" s="38" t="e">
        <f>VLOOKUP(Таблица1[[#This Row],[Код условия поставки по ИНКОТЕРМС 2010]],Таблица10[],2,FALSE)</f>
        <v>#N/A</v>
      </c>
      <c r="X7094" s="4" t="e">
        <f>VLOOKUP(Таблица1[[#This Row],[Код единицы измерения]],Таблица37[#All],2,FALSE)</f>
        <v>#N/A</v>
      </c>
      <c r="Z7094" s="56"/>
      <c r="AA7094" s="56"/>
      <c r="AB7094" s="57">
        <f>Таблица1[[#This Row],[Кол-во/объем]]*Таблица1[[#This Row],[Маркетинговая цена за единицу, тенге без НДС]]</f>
        <v>0</v>
      </c>
      <c r="AC7094" s="52"/>
      <c r="AD7094" s="52"/>
      <c r="AE7094" s="52"/>
    </row>
    <row r="7095" spans="2:31" x14ac:dyDescent="0.3">
      <c r="B7095" s="4" t="e">
        <f>VLOOKUP(Таблица1[[#This Row],[Наименование Заказчика]],Таблица3[],2,FALSE)</f>
        <v>#N/A</v>
      </c>
      <c r="C7095" s="4" t="e">
        <f>VLOOKUP(Таблица1[[#This Row],[Наименование Заказчика]],Таблица3[],3,FALSE)</f>
        <v>#N/A</v>
      </c>
      <c r="N7095" s="38" t="e">
        <f>VLOOKUP(Таблица1[[#This Row],[Код основания для проведения закупки с применением особого порядка]],Таблица4[#All],3,FALSE)</f>
        <v>#N/A</v>
      </c>
      <c r="O7095" s="52"/>
      <c r="P7095" s="52"/>
      <c r="Q7095" s="52"/>
      <c r="R7095" s="52"/>
      <c r="S7095" s="38" t="e">
        <f>VLOOKUP(Таблица1[[#This Row],[Код страны поставки ТРУ]],Таблица8[],3,FALSE)</f>
        <v>#N/A</v>
      </c>
      <c r="T7095" s="52"/>
      <c r="U7095" s="52"/>
      <c r="V7095" s="38" t="e">
        <f>VLOOKUP(Таблица1[[#This Row],[Код условия поставки по ИНКОТЕРМС 2010]],Таблица10[],2,FALSE)</f>
        <v>#N/A</v>
      </c>
      <c r="X7095" s="4" t="e">
        <f>VLOOKUP(Таблица1[[#This Row],[Код единицы измерения]],Таблица37[#All],2,FALSE)</f>
        <v>#N/A</v>
      </c>
      <c r="Z7095" s="56"/>
      <c r="AA7095" s="56"/>
      <c r="AB7095" s="57">
        <f>Таблица1[[#This Row],[Кол-во/объем]]*Таблица1[[#This Row],[Маркетинговая цена за единицу, тенге без НДС]]</f>
        <v>0</v>
      </c>
      <c r="AC7095" s="52"/>
      <c r="AD7095" s="52"/>
      <c r="AE7095" s="52"/>
    </row>
    <row r="7096" spans="2:31" x14ac:dyDescent="0.3">
      <c r="B7096" s="4" t="e">
        <f>VLOOKUP(Таблица1[[#This Row],[Наименование Заказчика]],Таблица3[],2,FALSE)</f>
        <v>#N/A</v>
      </c>
      <c r="C7096" s="4" t="e">
        <f>VLOOKUP(Таблица1[[#This Row],[Наименование Заказчика]],Таблица3[],3,FALSE)</f>
        <v>#N/A</v>
      </c>
      <c r="N7096" s="38" t="e">
        <f>VLOOKUP(Таблица1[[#This Row],[Код основания для проведения закупки с применением особого порядка]],Таблица4[#All],3,FALSE)</f>
        <v>#N/A</v>
      </c>
      <c r="O7096" s="52"/>
      <c r="P7096" s="52"/>
      <c r="Q7096" s="52"/>
      <c r="R7096" s="52"/>
      <c r="S7096" s="38" t="e">
        <f>VLOOKUP(Таблица1[[#This Row],[Код страны поставки ТРУ]],Таблица8[],3,FALSE)</f>
        <v>#N/A</v>
      </c>
      <c r="T7096" s="52"/>
      <c r="U7096" s="52"/>
      <c r="V7096" s="38" t="e">
        <f>VLOOKUP(Таблица1[[#This Row],[Код условия поставки по ИНКОТЕРМС 2010]],Таблица10[],2,FALSE)</f>
        <v>#N/A</v>
      </c>
      <c r="X7096" s="4" t="e">
        <f>VLOOKUP(Таблица1[[#This Row],[Код единицы измерения]],Таблица37[#All],2,FALSE)</f>
        <v>#N/A</v>
      </c>
      <c r="Z7096" s="56"/>
      <c r="AA7096" s="56"/>
      <c r="AB7096" s="57">
        <f>Таблица1[[#This Row],[Кол-во/объем]]*Таблица1[[#This Row],[Маркетинговая цена за единицу, тенге без НДС]]</f>
        <v>0</v>
      </c>
      <c r="AC7096" s="52"/>
      <c r="AD7096" s="52"/>
      <c r="AE7096" s="52"/>
    </row>
    <row r="7097" spans="2:31" x14ac:dyDescent="0.3">
      <c r="B7097" s="4" t="e">
        <f>VLOOKUP(Таблица1[[#This Row],[Наименование Заказчика]],Таблица3[],2,FALSE)</f>
        <v>#N/A</v>
      </c>
      <c r="C7097" s="4" t="e">
        <f>VLOOKUP(Таблица1[[#This Row],[Наименование Заказчика]],Таблица3[],3,FALSE)</f>
        <v>#N/A</v>
      </c>
      <c r="N7097" s="38" t="e">
        <f>VLOOKUP(Таблица1[[#This Row],[Код основания для проведения закупки с применением особого порядка]],Таблица4[#All],3,FALSE)</f>
        <v>#N/A</v>
      </c>
      <c r="O7097" s="52"/>
      <c r="P7097" s="52"/>
      <c r="Q7097" s="52"/>
      <c r="R7097" s="52"/>
      <c r="S7097" s="38" t="e">
        <f>VLOOKUP(Таблица1[[#This Row],[Код страны поставки ТРУ]],Таблица8[],3,FALSE)</f>
        <v>#N/A</v>
      </c>
      <c r="T7097" s="52"/>
      <c r="U7097" s="52"/>
      <c r="V7097" s="38" t="e">
        <f>VLOOKUP(Таблица1[[#This Row],[Код условия поставки по ИНКОТЕРМС 2010]],Таблица10[],2,FALSE)</f>
        <v>#N/A</v>
      </c>
      <c r="X7097" s="4" t="e">
        <f>VLOOKUP(Таблица1[[#This Row],[Код единицы измерения]],Таблица37[#All],2,FALSE)</f>
        <v>#N/A</v>
      </c>
      <c r="Z7097" s="56"/>
      <c r="AA7097" s="56"/>
      <c r="AB7097" s="57">
        <f>Таблица1[[#This Row],[Кол-во/объем]]*Таблица1[[#This Row],[Маркетинговая цена за единицу, тенге без НДС]]</f>
        <v>0</v>
      </c>
      <c r="AC7097" s="52"/>
      <c r="AD7097" s="52"/>
      <c r="AE7097" s="52"/>
    </row>
    <row r="7098" spans="2:31" x14ac:dyDescent="0.3">
      <c r="B7098" s="4" t="e">
        <f>VLOOKUP(Таблица1[[#This Row],[Наименование Заказчика]],Таблица3[],2,FALSE)</f>
        <v>#N/A</v>
      </c>
      <c r="C7098" s="4" t="e">
        <f>VLOOKUP(Таблица1[[#This Row],[Наименование Заказчика]],Таблица3[],3,FALSE)</f>
        <v>#N/A</v>
      </c>
      <c r="N7098" s="38" t="e">
        <f>VLOOKUP(Таблица1[[#This Row],[Код основания для проведения закупки с применением особого порядка]],Таблица4[#All],3,FALSE)</f>
        <v>#N/A</v>
      </c>
      <c r="O7098" s="52"/>
      <c r="P7098" s="52"/>
      <c r="Q7098" s="52"/>
      <c r="R7098" s="52"/>
      <c r="S7098" s="38" t="e">
        <f>VLOOKUP(Таблица1[[#This Row],[Код страны поставки ТРУ]],Таблица8[],3,FALSE)</f>
        <v>#N/A</v>
      </c>
      <c r="T7098" s="52"/>
      <c r="U7098" s="52"/>
      <c r="V7098" s="38" t="e">
        <f>VLOOKUP(Таблица1[[#This Row],[Код условия поставки по ИНКОТЕРМС 2010]],Таблица10[],2,FALSE)</f>
        <v>#N/A</v>
      </c>
      <c r="X7098" s="4" t="e">
        <f>VLOOKUP(Таблица1[[#This Row],[Код единицы измерения]],Таблица37[#All],2,FALSE)</f>
        <v>#N/A</v>
      </c>
      <c r="Z7098" s="56"/>
      <c r="AA7098" s="56"/>
      <c r="AB7098" s="57">
        <f>Таблица1[[#This Row],[Кол-во/объем]]*Таблица1[[#This Row],[Маркетинговая цена за единицу, тенге без НДС]]</f>
        <v>0</v>
      </c>
      <c r="AC7098" s="52"/>
      <c r="AD7098" s="52"/>
      <c r="AE7098" s="52"/>
    </row>
    <row r="7099" spans="2:31" x14ac:dyDescent="0.3">
      <c r="B7099" s="4" t="e">
        <f>VLOOKUP(Таблица1[[#This Row],[Наименование Заказчика]],Таблица3[],2,FALSE)</f>
        <v>#N/A</v>
      </c>
      <c r="C7099" s="4" t="e">
        <f>VLOOKUP(Таблица1[[#This Row],[Наименование Заказчика]],Таблица3[],3,FALSE)</f>
        <v>#N/A</v>
      </c>
      <c r="N7099" s="38" t="e">
        <f>VLOOKUP(Таблица1[[#This Row],[Код основания для проведения закупки с применением особого порядка]],Таблица4[#All],3,FALSE)</f>
        <v>#N/A</v>
      </c>
      <c r="O7099" s="52"/>
      <c r="P7099" s="52"/>
      <c r="Q7099" s="52"/>
      <c r="R7099" s="52"/>
      <c r="S7099" s="38" t="e">
        <f>VLOOKUP(Таблица1[[#This Row],[Код страны поставки ТРУ]],Таблица8[],3,FALSE)</f>
        <v>#N/A</v>
      </c>
      <c r="T7099" s="52"/>
      <c r="U7099" s="52"/>
      <c r="V7099" s="38" t="e">
        <f>VLOOKUP(Таблица1[[#This Row],[Код условия поставки по ИНКОТЕРМС 2010]],Таблица10[],2,FALSE)</f>
        <v>#N/A</v>
      </c>
      <c r="X7099" s="4" t="e">
        <f>VLOOKUP(Таблица1[[#This Row],[Код единицы измерения]],Таблица37[#All],2,FALSE)</f>
        <v>#N/A</v>
      </c>
      <c r="Z7099" s="56"/>
      <c r="AA7099" s="56"/>
      <c r="AB7099" s="57">
        <f>Таблица1[[#This Row],[Кол-во/объем]]*Таблица1[[#This Row],[Маркетинговая цена за единицу, тенге без НДС]]</f>
        <v>0</v>
      </c>
      <c r="AC7099" s="52"/>
      <c r="AD7099" s="52"/>
      <c r="AE7099" s="52"/>
    </row>
    <row r="7100" spans="2:31" x14ac:dyDescent="0.3">
      <c r="B7100" s="4" t="e">
        <f>VLOOKUP(Таблица1[[#This Row],[Наименование Заказчика]],Таблица3[],2,FALSE)</f>
        <v>#N/A</v>
      </c>
      <c r="C7100" s="4" t="e">
        <f>VLOOKUP(Таблица1[[#This Row],[Наименование Заказчика]],Таблица3[],3,FALSE)</f>
        <v>#N/A</v>
      </c>
      <c r="N7100" s="38" t="e">
        <f>VLOOKUP(Таблица1[[#This Row],[Код основания для проведения закупки с применением особого порядка]],Таблица4[#All],3,FALSE)</f>
        <v>#N/A</v>
      </c>
      <c r="O7100" s="52"/>
      <c r="P7100" s="52"/>
      <c r="Q7100" s="52"/>
      <c r="R7100" s="52"/>
      <c r="S7100" s="38" t="e">
        <f>VLOOKUP(Таблица1[[#This Row],[Код страны поставки ТРУ]],Таблица8[],3,FALSE)</f>
        <v>#N/A</v>
      </c>
      <c r="T7100" s="52"/>
      <c r="U7100" s="52"/>
      <c r="V7100" s="38" t="e">
        <f>VLOOKUP(Таблица1[[#This Row],[Код условия поставки по ИНКОТЕРМС 2010]],Таблица10[],2,FALSE)</f>
        <v>#N/A</v>
      </c>
      <c r="X7100" s="4" t="e">
        <f>VLOOKUP(Таблица1[[#This Row],[Код единицы измерения]],Таблица37[#All],2,FALSE)</f>
        <v>#N/A</v>
      </c>
      <c r="Z7100" s="56"/>
      <c r="AA7100" s="56"/>
      <c r="AB7100" s="57">
        <f>Таблица1[[#This Row],[Кол-во/объем]]*Таблица1[[#This Row],[Маркетинговая цена за единицу, тенге без НДС]]</f>
        <v>0</v>
      </c>
      <c r="AC7100" s="52"/>
      <c r="AD7100" s="52"/>
      <c r="AE7100" s="52"/>
    </row>
    <row r="7101" spans="2:31" x14ac:dyDescent="0.3">
      <c r="B7101" s="4" t="e">
        <f>VLOOKUP(Таблица1[[#This Row],[Наименование Заказчика]],Таблица3[],2,FALSE)</f>
        <v>#N/A</v>
      </c>
      <c r="C7101" s="4" t="e">
        <f>VLOOKUP(Таблица1[[#This Row],[Наименование Заказчика]],Таблица3[],3,FALSE)</f>
        <v>#N/A</v>
      </c>
      <c r="N7101" s="38" t="e">
        <f>VLOOKUP(Таблица1[[#This Row],[Код основания для проведения закупки с применением особого порядка]],Таблица4[#All],3,FALSE)</f>
        <v>#N/A</v>
      </c>
      <c r="O7101" s="52"/>
      <c r="P7101" s="52"/>
      <c r="Q7101" s="52"/>
      <c r="R7101" s="52"/>
      <c r="S7101" s="38" t="e">
        <f>VLOOKUP(Таблица1[[#This Row],[Код страны поставки ТРУ]],Таблица8[],3,FALSE)</f>
        <v>#N/A</v>
      </c>
      <c r="T7101" s="52"/>
      <c r="U7101" s="52"/>
      <c r="V7101" s="38" t="e">
        <f>VLOOKUP(Таблица1[[#This Row],[Код условия поставки по ИНКОТЕРМС 2010]],Таблица10[],2,FALSE)</f>
        <v>#N/A</v>
      </c>
      <c r="X7101" s="4" t="e">
        <f>VLOOKUP(Таблица1[[#This Row],[Код единицы измерения]],Таблица37[#All],2,FALSE)</f>
        <v>#N/A</v>
      </c>
      <c r="Z7101" s="56"/>
      <c r="AA7101" s="56"/>
      <c r="AB7101" s="57">
        <f>Таблица1[[#This Row],[Кол-во/объем]]*Таблица1[[#This Row],[Маркетинговая цена за единицу, тенге без НДС]]</f>
        <v>0</v>
      </c>
      <c r="AC7101" s="52"/>
      <c r="AD7101" s="52"/>
      <c r="AE7101" s="52"/>
    </row>
    <row r="7102" spans="2:31" x14ac:dyDescent="0.3">
      <c r="B7102" s="4" t="e">
        <f>VLOOKUP(Таблица1[[#This Row],[Наименование Заказчика]],Таблица3[],2,FALSE)</f>
        <v>#N/A</v>
      </c>
      <c r="C7102" s="4" t="e">
        <f>VLOOKUP(Таблица1[[#This Row],[Наименование Заказчика]],Таблица3[],3,FALSE)</f>
        <v>#N/A</v>
      </c>
      <c r="N7102" s="38" t="e">
        <f>VLOOKUP(Таблица1[[#This Row],[Код основания для проведения закупки с применением особого порядка]],Таблица4[#All],3,FALSE)</f>
        <v>#N/A</v>
      </c>
      <c r="O7102" s="52"/>
      <c r="P7102" s="52"/>
      <c r="Q7102" s="52"/>
      <c r="R7102" s="52"/>
      <c r="S7102" s="38" t="e">
        <f>VLOOKUP(Таблица1[[#This Row],[Код страны поставки ТРУ]],Таблица8[],3,FALSE)</f>
        <v>#N/A</v>
      </c>
      <c r="T7102" s="52"/>
      <c r="U7102" s="52"/>
      <c r="V7102" s="38" t="e">
        <f>VLOOKUP(Таблица1[[#This Row],[Код условия поставки по ИНКОТЕРМС 2010]],Таблица10[],2,FALSE)</f>
        <v>#N/A</v>
      </c>
      <c r="X7102" s="4" t="e">
        <f>VLOOKUP(Таблица1[[#This Row],[Код единицы измерения]],Таблица37[#All],2,FALSE)</f>
        <v>#N/A</v>
      </c>
      <c r="Z7102" s="56"/>
      <c r="AA7102" s="56"/>
      <c r="AB7102" s="57">
        <f>Таблица1[[#This Row],[Кол-во/объем]]*Таблица1[[#This Row],[Маркетинговая цена за единицу, тенге без НДС]]</f>
        <v>0</v>
      </c>
      <c r="AC7102" s="52"/>
      <c r="AD7102" s="52"/>
      <c r="AE7102" s="52"/>
    </row>
    <row r="7103" spans="2:31" x14ac:dyDescent="0.3">
      <c r="B7103" s="4" t="e">
        <f>VLOOKUP(Таблица1[[#This Row],[Наименование Заказчика]],Таблица3[],2,FALSE)</f>
        <v>#N/A</v>
      </c>
      <c r="C7103" s="4" t="e">
        <f>VLOOKUP(Таблица1[[#This Row],[Наименование Заказчика]],Таблица3[],3,FALSE)</f>
        <v>#N/A</v>
      </c>
      <c r="N7103" s="38" t="e">
        <f>VLOOKUP(Таблица1[[#This Row],[Код основания для проведения закупки с применением особого порядка]],Таблица4[#All],3,FALSE)</f>
        <v>#N/A</v>
      </c>
      <c r="O7103" s="52"/>
      <c r="P7103" s="52"/>
      <c r="Q7103" s="52"/>
      <c r="R7103" s="52"/>
      <c r="S7103" s="38" t="e">
        <f>VLOOKUP(Таблица1[[#This Row],[Код страны поставки ТРУ]],Таблица8[],3,FALSE)</f>
        <v>#N/A</v>
      </c>
      <c r="T7103" s="52"/>
      <c r="U7103" s="52"/>
      <c r="V7103" s="38" t="e">
        <f>VLOOKUP(Таблица1[[#This Row],[Код условия поставки по ИНКОТЕРМС 2010]],Таблица10[],2,FALSE)</f>
        <v>#N/A</v>
      </c>
      <c r="X7103" s="4" t="e">
        <f>VLOOKUP(Таблица1[[#This Row],[Код единицы измерения]],Таблица37[#All],2,FALSE)</f>
        <v>#N/A</v>
      </c>
      <c r="Z7103" s="56"/>
      <c r="AA7103" s="56"/>
      <c r="AB7103" s="57">
        <f>Таблица1[[#This Row],[Кол-во/объем]]*Таблица1[[#This Row],[Маркетинговая цена за единицу, тенге без НДС]]</f>
        <v>0</v>
      </c>
      <c r="AC7103" s="52"/>
      <c r="AD7103" s="52"/>
      <c r="AE7103" s="52"/>
    </row>
    <row r="7104" spans="2:31" x14ac:dyDescent="0.3">
      <c r="B7104" s="4" t="e">
        <f>VLOOKUP(Таблица1[[#This Row],[Наименование Заказчика]],Таблица3[],2,FALSE)</f>
        <v>#N/A</v>
      </c>
      <c r="C7104" s="4" t="e">
        <f>VLOOKUP(Таблица1[[#This Row],[Наименование Заказчика]],Таблица3[],3,FALSE)</f>
        <v>#N/A</v>
      </c>
      <c r="N7104" s="38" t="e">
        <f>VLOOKUP(Таблица1[[#This Row],[Код основания для проведения закупки с применением особого порядка]],Таблица4[#All],3,FALSE)</f>
        <v>#N/A</v>
      </c>
      <c r="O7104" s="52"/>
      <c r="P7104" s="52"/>
      <c r="Q7104" s="52"/>
      <c r="R7104" s="52"/>
      <c r="S7104" s="38" t="e">
        <f>VLOOKUP(Таблица1[[#This Row],[Код страны поставки ТРУ]],Таблица8[],3,FALSE)</f>
        <v>#N/A</v>
      </c>
      <c r="T7104" s="52"/>
      <c r="U7104" s="52"/>
      <c r="V7104" s="38" t="e">
        <f>VLOOKUP(Таблица1[[#This Row],[Код условия поставки по ИНКОТЕРМС 2010]],Таблица10[],2,FALSE)</f>
        <v>#N/A</v>
      </c>
      <c r="X7104" s="4" t="e">
        <f>VLOOKUP(Таблица1[[#This Row],[Код единицы измерения]],Таблица37[#All],2,FALSE)</f>
        <v>#N/A</v>
      </c>
      <c r="Z7104" s="56"/>
      <c r="AA7104" s="56"/>
      <c r="AB7104" s="57">
        <f>Таблица1[[#This Row],[Кол-во/объем]]*Таблица1[[#This Row],[Маркетинговая цена за единицу, тенге без НДС]]</f>
        <v>0</v>
      </c>
      <c r="AC7104" s="52"/>
      <c r="AD7104" s="52"/>
      <c r="AE7104" s="52"/>
    </row>
    <row r="7105" spans="2:31" x14ac:dyDescent="0.3">
      <c r="B7105" s="4" t="e">
        <f>VLOOKUP(Таблица1[[#This Row],[Наименование Заказчика]],Таблица3[],2,FALSE)</f>
        <v>#N/A</v>
      </c>
      <c r="C7105" s="4" t="e">
        <f>VLOOKUP(Таблица1[[#This Row],[Наименование Заказчика]],Таблица3[],3,FALSE)</f>
        <v>#N/A</v>
      </c>
      <c r="N7105" s="38" t="e">
        <f>VLOOKUP(Таблица1[[#This Row],[Код основания для проведения закупки с применением особого порядка]],Таблица4[#All],3,FALSE)</f>
        <v>#N/A</v>
      </c>
      <c r="O7105" s="52"/>
      <c r="P7105" s="52"/>
      <c r="Q7105" s="52"/>
      <c r="R7105" s="52"/>
      <c r="S7105" s="38" t="e">
        <f>VLOOKUP(Таблица1[[#This Row],[Код страны поставки ТРУ]],Таблица8[],3,FALSE)</f>
        <v>#N/A</v>
      </c>
      <c r="T7105" s="52"/>
      <c r="U7105" s="52"/>
      <c r="V7105" s="38" t="e">
        <f>VLOOKUP(Таблица1[[#This Row],[Код условия поставки по ИНКОТЕРМС 2010]],Таблица10[],2,FALSE)</f>
        <v>#N/A</v>
      </c>
      <c r="X7105" s="4" t="e">
        <f>VLOOKUP(Таблица1[[#This Row],[Код единицы измерения]],Таблица37[#All],2,FALSE)</f>
        <v>#N/A</v>
      </c>
      <c r="Z7105" s="56"/>
      <c r="AA7105" s="56"/>
      <c r="AB7105" s="57">
        <f>Таблица1[[#This Row],[Кол-во/объем]]*Таблица1[[#This Row],[Маркетинговая цена за единицу, тенге без НДС]]</f>
        <v>0</v>
      </c>
      <c r="AC7105" s="52"/>
      <c r="AD7105" s="52"/>
      <c r="AE7105" s="52"/>
    </row>
    <row r="7106" spans="2:31" x14ac:dyDescent="0.3">
      <c r="B7106" s="4" t="e">
        <f>VLOOKUP(Таблица1[[#This Row],[Наименование Заказчика]],Таблица3[],2,FALSE)</f>
        <v>#N/A</v>
      </c>
      <c r="C7106" s="4" t="e">
        <f>VLOOKUP(Таблица1[[#This Row],[Наименование Заказчика]],Таблица3[],3,FALSE)</f>
        <v>#N/A</v>
      </c>
      <c r="N7106" s="38" t="e">
        <f>VLOOKUP(Таблица1[[#This Row],[Код основания для проведения закупки с применением особого порядка]],Таблица4[#All],3,FALSE)</f>
        <v>#N/A</v>
      </c>
      <c r="O7106" s="52"/>
      <c r="P7106" s="52"/>
      <c r="Q7106" s="52"/>
      <c r="R7106" s="52"/>
      <c r="S7106" s="38" t="e">
        <f>VLOOKUP(Таблица1[[#This Row],[Код страны поставки ТРУ]],Таблица8[],3,FALSE)</f>
        <v>#N/A</v>
      </c>
      <c r="T7106" s="52"/>
      <c r="U7106" s="52"/>
      <c r="V7106" s="38" t="e">
        <f>VLOOKUP(Таблица1[[#This Row],[Код условия поставки по ИНКОТЕРМС 2010]],Таблица10[],2,FALSE)</f>
        <v>#N/A</v>
      </c>
      <c r="X7106" s="4" t="e">
        <f>VLOOKUP(Таблица1[[#This Row],[Код единицы измерения]],Таблица37[#All],2,FALSE)</f>
        <v>#N/A</v>
      </c>
      <c r="Z7106" s="56"/>
      <c r="AA7106" s="56"/>
      <c r="AB7106" s="57">
        <f>Таблица1[[#This Row],[Кол-во/объем]]*Таблица1[[#This Row],[Маркетинговая цена за единицу, тенге без НДС]]</f>
        <v>0</v>
      </c>
      <c r="AC7106" s="52"/>
      <c r="AD7106" s="52"/>
      <c r="AE7106" s="52"/>
    </row>
    <row r="7107" spans="2:31" x14ac:dyDescent="0.3">
      <c r="B7107" s="4" t="e">
        <f>VLOOKUP(Таблица1[[#This Row],[Наименование Заказчика]],Таблица3[],2,FALSE)</f>
        <v>#N/A</v>
      </c>
      <c r="C7107" s="4" t="e">
        <f>VLOOKUP(Таблица1[[#This Row],[Наименование Заказчика]],Таблица3[],3,FALSE)</f>
        <v>#N/A</v>
      </c>
      <c r="N7107" s="38" t="e">
        <f>VLOOKUP(Таблица1[[#This Row],[Код основания для проведения закупки с применением особого порядка]],Таблица4[#All],3,FALSE)</f>
        <v>#N/A</v>
      </c>
      <c r="O7107" s="52"/>
      <c r="P7107" s="52"/>
      <c r="Q7107" s="52"/>
      <c r="R7107" s="52"/>
      <c r="S7107" s="38" t="e">
        <f>VLOOKUP(Таблица1[[#This Row],[Код страны поставки ТРУ]],Таблица8[],3,FALSE)</f>
        <v>#N/A</v>
      </c>
      <c r="T7107" s="52"/>
      <c r="U7107" s="52"/>
      <c r="V7107" s="38" t="e">
        <f>VLOOKUP(Таблица1[[#This Row],[Код условия поставки по ИНКОТЕРМС 2010]],Таблица10[],2,FALSE)</f>
        <v>#N/A</v>
      </c>
      <c r="X7107" s="4" t="e">
        <f>VLOOKUP(Таблица1[[#This Row],[Код единицы измерения]],Таблица37[#All],2,FALSE)</f>
        <v>#N/A</v>
      </c>
      <c r="Z7107" s="56"/>
      <c r="AA7107" s="56"/>
      <c r="AB7107" s="57">
        <f>Таблица1[[#This Row],[Кол-во/объем]]*Таблица1[[#This Row],[Маркетинговая цена за единицу, тенге без НДС]]</f>
        <v>0</v>
      </c>
      <c r="AC7107" s="52"/>
      <c r="AD7107" s="52"/>
      <c r="AE7107" s="52"/>
    </row>
    <row r="7108" spans="2:31" x14ac:dyDescent="0.3">
      <c r="B7108" s="4" t="e">
        <f>VLOOKUP(Таблица1[[#This Row],[Наименование Заказчика]],Таблица3[],2,FALSE)</f>
        <v>#N/A</v>
      </c>
      <c r="C7108" s="4" t="e">
        <f>VLOOKUP(Таблица1[[#This Row],[Наименование Заказчика]],Таблица3[],3,FALSE)</f>
        <v>#N/A</v>
      </c>
      <c r="N7108" s="38" t="e">
        <f>VLOOKUP(Таблица1[[#This Row],[Код основания для проведения закупки с применением особого порядка]],Таблица4[#All],3,FALSE)</f>
        <v>#N/A</v>
      </c>
      <c r="O7108" s="52"/>
      <c r="P7108" s="52"/>
      <c r="Q7108" s="52"/>
      <c r="R7108" s="52"/>
      <c r="S7108" s="38" t="e">
        <f>VLOOKUP(Таблица1[[#This Row],[Код страны поставки ТРУ]],Таблица8[],3,FALSE)</f>
        <v>#N/A</v>
      </c>
      <c r="T7108" s="52"/>
      <c r="U7108" s="52"/>
      <c r="V7108" s="38" t="e">
        <f>VLOOKUP(Таблица1[[#This Row],[Код условия поставки по ИНКОТЕРМС 2010]],Таблица10[],2,FALSE)</f>
        <v>#N/A</v>
      </c>
      <c r="X7108" s="4" t="e">
        <f>VLOOKUP(Таблица1[[#This Row],[Код единицы измерения]],Таблица37[#All],2,FALSE)</f>
        <v>#N/A</v>
      </c>
      <c r="Z7108" s="56"/>
      <c r="AA7108" s="56"/>
      <c r="AB7108" s="57">
        <f>Таблица1[[#This Row],[Кол-во/объем]]*Таблица1[[#This Row],[Маркетинговая цена за единицу, тенге без НДС]]</f>
        <v>0</v>
      </c>
      <c r="AC7108" s="52"/>
      <c r="AD7108" s="52"/>
      <c r="AE7108" s="52"/>
    </row>
    <row r="7109" spans="2:31" x14ac:dyDescent="0.3">
      <c r="B7109" s="4" t="e">
        <f>VLOOKUP(Таблица1[[#This Row],[Наименование Заказчика]],Таблица3[],2,FALSE)</f>
        <v>#N/A</v>
      </c>
      <c r="C7109" s="4" t="e">
        <f>VLOOKUP(Таблица1[[#This Row],[Наименование Заказчика]],Таблица3[],3,FALSE)</f>
        <v>#N/A</v>
      </c>
      <c r="N7109" s="38" t="e">
        <f>VLOOKUP(Таблица1[[#This Row],[Код основания для проведения закупки с применением особого порядка]],Таблица4[#All],3,FALSE)</f>
        <v>#N/A</v>
      </c>
      <c r="O7109" s="52"/>
      <c r="P7109" s="52"/>
      <c r="Q7109" s="52"/>
      <c r="R7109" s="52"/>
      <c r="S7109" s="38" t="e">
        <f>VLOOKUP(Таблица1[[#This Row],[Код страны поставки ТРУ]],Таблица8[],3,FALSE)</f>
        <v>#N/A</v>
      </c>
      <c r="T7109" s="52"/>
      <c r="U7109" s="52"/>
      <c r="V7109" s="38" t="e">
        <f>VLOOKUP(Таблица1[[#This Row],[Код условия поставки по ИНКОТЕРМС 2010]],Таблица10[],2,FALSE)</f>
        <v>#N/A</v>
      </c>
      <c r="X7109" s="4" t="e">
        <f>VLOOKUP(Таблица1[[#This Row],[Код единицы измерения]],Таблица37[#All],2,FALSE)</f>
        <v>#N/A</v>
      </c>
      <c r="Z7109" s="56"/>
      <c r="AA7109" s="56"/>
      <c r="AB7109" s="57">
        <f>Таблица1[[#This Row],[Кол-во/объем]]*Таблица1[[#This Row],[Маркетинговая цена за единицу, тенге без НДС]]</f>
        <v>0</v>
      </c>
      <c r="AC7109" s="52"/>
      <c r="AD7109" s="52"/>
      <c r="AE7109" s="52"/>
    </row>
    <row r="7110" spans="2:31" x14ac:dyDescent="0.3">
      <c r="B7110" s="4" t="e">
        <f>VLOOKUP(Таблица1[[#This Row],[Наименование Заказчика]],Таблица3[],2,FALSE)</f>
        <v>#N/A</v>
      </c>
      <c r="C7110" s="4" t="e">
        <f>VLOOKUP(Таблица1[[#This Row],[Наименование Заказчика]],Таблица3[],3,FALSE)</f>
        <v>#N/A</v>
      </c>
      <c r="N7110" s="38" t="e">
        <f>VLOOKUP(Таблица1[[#This Row],[Код основания для проведения закупки с применением особого порядка]],Таблица4[#All],3,FALSE)</f>
        <v>#N/A</v>
      </c>
      <c r="O7110" s="52"/>
      <c r="P7110" s="52"/>
      <c r="Q7110" s="52"/>
      <c r="R7110" s="52"/>
      <c r="S7110" s="38" t="e">
        <f>VLOOKUP(Таблица1[[#This Row],[Код страны поставки ТРУ]],Таблица8[],3,FALSE)</f>
        <v>#N/A</v>
      </c>
      <c r="T7110" s="52"/>
      <c r="U7110" s="52"/>
      <c r="V7110" s="38" t="e">
        <f>VLOOKUP(Таблица1[[#This Row],[Код условия поставки по ИНКОТЕРМС 2010]],Таблица10[],2,FALSE)</f>
        <v>#N/A</v>
      </c>
      <c r="X7110" s="4" t="e">
        <f>VLOOKUP(Таблица1[[#This Row],[Код единицы измерения]],Таблица37[#All],2,FALSE)</f>
        <v>#N/A</v>
      </c>
      <c r="Z7110" s="56"/>
      <c r="AA7110" s="56"/>
      <c r="AB7110" s="57">
        <f>Таблица1[[#This Row],[Кол-во/объем]]*Таблица1[[#This Row],[Маркетинговая цена за единицу, тенге без НДС]]</f>
        <v>0</v>
      </c>
      <c r="AC7110" s="52"/>
      <c r="AD7110" s="52"/>
      <c r="AE7110" s="52"/>
    </row>
    <row r="7111" spans="2:31" x14ac:dyDescent="0.3">
      <c r="B7111" s="4" t="e">
        <f>VLOOKUP(Таблица1[[#This Row],[Наименование Заказчика]],Таблица3[],2,FALSE)</f>
        <v>#N/A</v>
      </c>
      <c r="C7111" s="4" t="e">
        <f>VLOOKUP(Таблица1[[#This Row],[Наименование Заказчика]],Таблица3[],3,FALSE)</f>
        <v>#N/A</v>
      </c>
      <c r="N7111" s="38" t="e">
        <f>VLOOKUP(Таблица1[[#This Row],[Код основания для проведения закупки с применением особого порядка]],Таблица4[#All],3,FALSE)</f>
        <v>#N/A</v>
      </c>
      <c r="O7111" s="52"/>
      <c r="P7111" s="52"/>
      <c r="Q7111" s="52"/>
      <c r="R7111" s="52"/>
      <c r="S7111" s="38" t="e">
        <f>VLOOKUP(Таблица1[[#This Row],[Код страны поставки ТРУ]],Таблица8[],3,FALSE)</f>
        <v>#N/A</v>
      </c>
      <c r="T7111" s="52"/>
      <c r="U7111" s="52"/>
      <c r="V7111" s="38" t="e">
        <f>VLOOKUP(Таблица1[[#This Row],[Код условия поставки по ИНКОТЕРМС 2010]],Таблица10[],2,FALSE)</f>
        <v>#N/A</v>
      </c>
      <c r="X7111" s="4" t="e">
        <f>VLOOKUP(Таблица1[[#This Row],[Код единицы измерения]],Таблица37[#All],2,FALSE)</f>
        <v>#N/A</v>
      </c>
      <c r="Z7111" s="56"/>
      <c r="AA7111" s="56"/>
      <c r="AB7111" s="57">
        <f>Таблица1[[#This Row],[Кол-во/объем]]*Таблица1[[#This Row],[Маркетинговая цена за единицу, тенге без НДС]]</f>
        <v>0</v>
      </c>
      <c r="AC7111" s="52"/>
      <c r="AD7111" s="52"/>
      <c r="AE7111" s="52"/>
    </row>
    <row r="7112" spans="2:31" x14ac:dyDescent="0.3">
      <c r="B7112" s="4" t="e">
        <f>VLOOKUP(Таблица1[[#This Row],[Наименование Заказчика]],Таблица3[],2,FALSE)</f>
        <v>#N/A</v>
      </c>
      <c r="C7112" s="4" t="e">
        <f>VLOOKUP(Таблица1[[#This Row],[Наименование Заказчика]],Таблица3[],3,FALSE)</f>
        <v>#N/A</v>
      </c>
      <c r="N7112" s="38" t="e">
        <f>VLOOKUP(Таблица1[[#This Row],[Код основания для проведения закупки с применением особого порядка]],Таблица4[#All],3,FALSE)</f>
        <v>#N/A</v>
      </c>
      <c r="O7112" s="52"/>
      <c r="P7112" s="52"/>
      <c r="Q7112" s="52"/>
      <c r="R7112" s="52"/>
      <c r="S7112" s="38" t="e">
        <f>VLOOKUP(Таблица1[[#This Row],[Код страны поставки ТРУ]],Таблица8[],3,FALSE)</f>
        <v>#N/A</v>
      </c>
      <c r="T7112" s="52"/>
      <c r="U7112" s="52"/>
      <c r="V7112" s="38" t="e">
        <f>VLOOKUP(Таблица1[[#This Row],[Код условия поставки по ИНКОТЕРМС 2010]],Таблица10[],2,FALSE)</f>
        <v>#N/A</v>
      </c>
      <c r="X7112" s="4" t="e">
        <f>VLOOKUP(Таблица1[[#This Row],[Код единицы измерения]],Таблица37[#All],2,FALSE)</f>
        <v>#N/A</v>
      </c>
      <c r="Z7112" s="56"/>
      <c r="AA7112" s="56"/>
      <c r="AB7112" s="57">
        <f>Таблица1[[#This Row],[Кол-во/объем]]*Таблица1[[#This Row],[Маркетинговая цена за единицу, тенге без НДС]]</f>
        <v>0</v>
      </c>
      <c r="AC7112" s="52"/>
      <c r="AD7112" s="52"/>
      <c r="AE7112" s="52"/>
    </row>
    <row r="7113" spans="2:31" x14ac:dyDescent="0.3">
      <c r="B7113" s="4" t="e">
        <f>VLOOKUP(Таблица1[[#This Row],[Наименование Заказчика]],Таблица3[],2,FALSE)</f>
        <v>#N/A</v>
      </c>
      <c r="C7113" s="4" t="e">
        <f>VLOOKUP(Таблица1[[#This Row],[Наименование Заказчика]],Таблица3[],3,FALSE)</f>
        <v>#N/A</v>
      </c>
      <c r="N7113" s="38" t="e">
        <f>VLOOKUP(Таблица1[[#This Row],[Код основания для проведения закупки с применением особого порядка]],Таблица4[#All],3,FALSE)</f>
        <v>#N/A</v>
      </c>
      <c r="O7113" s="52"/>
      <c r="P7113" s="52"/>
      <c r="Q7113" s="52"/>
      <c r="R7113" s="52"/>
      <c r="S7113" s="38" t="e">
        <f>VLOOKUP(Таблица1[[#This Row],[Код страны поставки ТРУ]],Таблица8[],3,FALSE)</f>
        <v>#N/A</v>
      </c>
      <c r="T7113" s="52"/>
      <c r="U7113" s="52"/>
      <c r="V7113" s="38" t="e">
        <f>VLOOKUP(Таблица1[[#This Row],[Код условия поставки по ИНКОТЕРМС 2010]],Таблица10[],2,FALSE)</f>
        <v>#N/A</v>
      </c>
      <c r="X7113" s="4" t="e">
        <f>VLOOKUP(Таблица1[[#This Row],[Код единицы измерения]],Таблица37[#All],2,FALSE)</f>
        <v>#N/A</v>
      </c>
      <c r="Z7113" s="56"/>
      <c r="AA7113" s="56"/>
      <c r="AB7113" s="57">
        <f>Таблица1[[#This Row],[Кол-во/объем]]*Таблица1[[#This Row],[Маркетинговая цена за единицу, тенге без НДС]]</f>
        <v>0</v>
      </c>
      <c r="AC7113" s="52"/>
      <c r="AD7113" s="52"/>
      <c r="AE7113" s="52"/>
    </row>
    <row r="7114" spans="2:31" x14ac:dyDescent="0.3">
      <c r="B7114" s="4" t="e">
        <f>VLOOKUP(Таблица1[[#This Row],[Наименование Заказчика]],Таблица3[],2,FALSE)</f>
        <v>#N/A</v>
      </c>
      <c r="C7114" s="4" t="e">
        <f>VLOOKUP(Таблица1[[#This Row],[Наименование Заказчика]],Таблица3[],3,FALSE)</f>
        <v>#N/A</v>
      </c>
      <c r="N7114" s="38" t="e">
        <f>VLOOKUP(Таблица1[[#This Row],[Код основания для проведения закупки с применением особого порядка]],Таблица4[#All],3,FALSE)</f>
        <v>#N/A</v>
      </c>
      <c r="O7114" s="52"/>
      <c r="P7114" s="52"/>
      <c r="Q7114" s="52"/>
      <c r="R7114" s="52"/>
      <c r="S7114" s="38" t="e">
        <f>VLOOKUP(Таблица1[[#This Row],[Код страны поставки ТРУ]],Таблица8[],3,FALSE)</f>
        <v>#N/A</v>
      </c>
      <c r="T7114" s="52"/>
      <c r="U7114" s="52"/>
      <c r="V7114" s="38" t="e">
        <f>VLOOKUP(Таблица1[[#This Row],[Код условия поставки по ИНКОТЕРМС 2010]],Таблица10[],2,FALSE)</f>
        <v>#N/A</v>
      </c>
      <c r="X7114" s="4" t="e">
        <f>VLOOKUP(Таблица1[[#This Row],[Код единицы измерения]],Таблица37[#All],2,FALSE)</f>
        <v>#N/A</v>
      </c>
      <c r="Z7114" s="56"/>
      <c r="AA7114" s="56"/>
      <c r="AB7114" s="57">
        <f>Таблица1[[#This Row],[Кол-во/объем]]*Таблица1[[#This Row],[Маркетинговая цена за единицу, тенге без НДС]]</f>
        <v>0</v>
      </c>
      <c r="AC7114" s="52"/>
      <c r="AD7114" s="52"/>
      <c r="AE7114" s="52"/>
    </row>
    <row r="7115" spans="2:31" x14ac:dyDescent="0.3">
      <c r="B7115" s="4" t="e">
        <f>VLOOKUP(Таблица1[[#This Row],[Наименование Заказчика]],Таблица3[],2,FALSE)</f>
        <v>#N/A</v>
      </c>
      <c r="C7115" s="4" t="e">
        <f>VLOOKUP(Таблица1[[#This Row],[Наименование Заказчика]],Таблица3[],3,FALSE)</f>
        <v>#N/A</v>
      </c>
      <c r="N7115" s="38" t="e">
        <f>VLOOKUP(Таблица1[[#This Row],[Код основания для проведения закупки с применением особого порядка]],Таблица4[#All],3,FALSE)</f>
        <v>#N/A</v>
      </c>
      <c r="O7115" s="52"/>
      <c r="P7115" s="52"/>
      <c r="Q7115" s="52"/>
      <c r="R7115" s="52"/>
      <c r="S7115" s="38" t="e">
        <f>VLOOKUP(Таблица1[[#This Row],[Код страны поставки ТРУ]],Таблица8[],3,FALSE)</f>
        <v>#N/A</v>
      </c>
      <c r="T7115" s="52"/>
      <c r="U7115" s="52"/>
      <c r="V7115" s="38" t="e">
        <f>VLOOKUP(Таблица1[[#This Row],[Код условия поставки по ИНКОТЕРМС 2010]],Таблица10[],2,FALSE)</f>
        <v>#N/A</v>
      </c>
      <c r="X7115" s="4" t="e">
        <f>VLOOKUP(Таблица1[[#This Row],[Код единицы измерения]],Таблица37[#All],2,FALSE)</f>
        <v>#N/A</v>
      </c>
      <c r="Z7115" s="56"/>
      <c r="AA7115" s="56"/>
      <c r="AB7115" s="57">
        <f>Таблица1[[#This Row],[Кол-во/объем]]*Таблица1[[#This Row],[Маркетинговая цена за единицу, тенге без НДС]]</f>
        <v>0</v>
      </c>
      <c r="AC7115" s="52"/>
      <c r="AD7115" s="52"/>
      <c r="AE7115" s="52"/>
    </row>
    <row r="7116" spans="2:31" x14ac:dyDescent="0.3">
      <c r="B7116" s="4" t="e">
        <f>VLOOKUP(Таблица1[[#This Row],[Наименование Заказчика]],Таблица3[],2,FALSE)</f>
        <v>#N/A</v>
      </c>
      <c r="C7116" s="4" t="e">
        <f>VLOOKUP(Таблица1[[#This Row],[Наименование Заказчика]],Таблица3[],3,FALSE)</f>
        <v>#N/A</v>
      </c>
      <c r="N7116" s="38" t="e">
        <f>VLOOKUP(Таблица1[[#This Row],[Код основания для проведения закупки с применением особого порядка]],Таблица4[#All],3,FALSE)</f>
        <v>#N/A</v>
      </c>
      <c r="O7116" s="52"/>
      <c r="P7116" s="52"/>
      <c r="Q7116" s="52"/>
      <c r="R7116" s="52"/>
      <c r="S7116" s="38" t="e">
        <f>VLOOKUP(Таблица1[[#This Row],[Код страны поставки ТРУ]],Таблица8[],3,FALSE)</f>
        <v>#N/A</v>
      </c>
      <c r="T7116" s="52"/>
      <c r="U7116" s="52"/>
      <c r="V7116" s="38" t="e">
        <f>VLOOKUP(Таблица1[[#This Row],[Код условия поставки по ИНКОТЕРМС 2010]],Таблица10[],2,FALSE)</f>
        <v>#N/A</v>
      </c>
      <c r="X7116" s="4" t="e">
        <f>VLOOKUP(Таблица1[[#This Row],[Код единицы измерения]],Таблица37[#All],2,FALSE)</f>
        <v>#N/A</v>
      </c>
      <c r="Z7116" s="56"/>
      <c r="AA7116" s="56"/>
      <c r="AB7116" s="57">
        <f>Таблица1[[#This Row],[Кол-во/объем]]*Таблица1[[#This Row],[Маркетинговая цена за единицу, тенге без НДС]]</f>
        <v>0</v>
      </c>
      <c r="AC7116" s="52"/>
      <c r="AD7116" s="52"/>
      <c r="AE7116" s="52"/>
    </row>
    <row r="7117" spans="2:31" x14ac:dyDescent="0.3">
      <c r="B7117" s="4" t="e">
        <f>VLOOKUP(Таблица1[[#This Row],[Наименование Заказчика]],Таблица3[],2,FALSE)</f>
        <v>#N/A</v>
      </c>
      <c r="C7117" s="4" t="e">
        <f>VLOOKUP(Таблица1[[#This Row],[Наименование Заказчика]],Таблица3[],3,FALSE)</f>
        <v>#N/A</v>
      </c>
      <c r="N7117" s="38" t="e">
        <f>VLOOKUP(Таблица1[[#This Row],[Код основания для проведения закупки с применением особого порядка]],Таблица4[#All],3,FALSE)</f>
        <v>#N/A</v>
      </c>
      <c r="O7117" s="52"/>
      <c r="P7117" s="52"/>
      <c r="Q7117" s="52"/>
      <c r="R7117" s="52"/>
      <c r="S7117" s="38" t="e">
        <f>VLOOKUP(Таблица1[[#This Row],[Код страны поставки ТРУ]],Таблица8[],3,FALSE)</f>
        <v>#N/A</v>
      </c>
      <c r="T7117" s="52"/>
      <c r="U7117" s="52"/>
      <c r="V7117" s="38" t="e">
        <f>VLOOKUP(Таблица1[[#This Row],[Код условия поставки по ИНКОТЕРМС 2010]],Таблица10[],2,FALSE)</f>
        <v>#N/A</v>
      </c>
      <c r="X7117" s="4" t="e">
        <f>VLOOKUP(Таблица1[[#This Row],[Код единицы измерения]],Таблица37[#All],2,FALSE)</f>
        <v>#N/A</v>
      </c>
      <c r="Z7117" s="56"/>
      <c r="AA7117" s="56"/>
      <c r="AB7117" s="57">
        <f>Таблица1[[#This Row],[Кол-во/объем]]*Таблица1[[#This Row],[Маркетинговая цена за единицу, тенге без НДС]]</f>
        <v>0</v>
      </c>
      <c r="AC7117" s="52"/>
      <c r="AD7117" s="52"/>
      <c r="AE7117" s="52"/>
    </row>
    <row r="7118" spans="2:31" x14ac:dyDescent="0.3">
      <c r="B7118" s="4" t="e">
        <f>VLOOKUP(Таблица1[[#This Row],[Наименование Заказчика]],Таблица3[],2,FALSE)</f>
        <v>#N/A</v>
      </c>
      <c r="C7118" s="4" t="e">
        <f>VLOOKUP(Таблица1[[#This Row],[Наименование Заказчика]],Таблица3[],3,FALSE)</f>
        <v>#N/A</v>
      </c>
      <c r="N7118" s="38" t="e">
        <f>VLOOKUP(Таблица1[[#This Row],[Код основания для проведения закупки с применением особого порядка]],Таблица4[#All],3,FALSE)</f>
        <v>#N/A</v>
      </c>
      <c r="O7118" s="52"/>
      <c r="P7118" s="52"/>
      <c r="Q7118" s="52"/>
      <c r="R7118" s="52"/>
      <c r="S7118" s="38" t="e">
        <f>VLOOKUP(Таблица1[[#This Row],[Код страны поставки ТРУ]],Таблица8[],3,FALSE)</f>
        <v>#N/A</v>
      </c>
      <c r="T7118" s="52"/>
      <c r="U7118" s="52"/>
      <c r="V7118" s="38" t="e">
        <f>VLOOKUP(Таблица1[[#This Row],[Код условия поставки по ИНКОТЕРМС 2010]],Таблица10[],2,FALSE)</f>
        <v>#N/A</v>
      </c>
      <c r="X7118" s="4" t="e">
        <f>VLOOKUP(Таблица1[[#This Row],[Код единицы измерения]],Таблица37[#All],2,FALSE)</f>
        <v>#N/A</v>
      </c>
      <c r="Z7118" s="56"/>
      <c r="AA7118" s="56"/>
      <c r="AB7118" s="57">
        <f>Таблица1[[#This Row],[Кол-во/объем]]*Таблица1[[#This Row],[Маркетинговая цена за единицу, тенге без НДС]]</f>
        <v>0</v>
      </c>
      <c r="AC7118" s="52"/>
      <c r="AD7118" s="52"/>
      <c r="AE7118" s="52"/>
    </row>
    <row r="7119" spans="2:31" x14ac:dyDescent="0.3">
      <c r="B7119" s="4" t="e">
        <f>VLOOKUP(Таблица1[[#This Row],[Наименование Заказчика]],Таблица3[],2,FALSE)</f>
        <v>#N/A</v>
      </c>
      <c r="C7119" s="4" t="e">
        <f>VLOOKUP(Таблица1[[#This Row],[Наименование Заказчика]],Таблица3[],3,FALSE)</f>
        <v>#N/A</v>
      </c>
      <c r="N7119" s="38" t="e">
        <f>VLOOKUP(Таблица1[[#This Row],[Код основания для проведения закупки с применением особого порядка]],Таблица4[#All],3,FALSE)</f>
        <v>#N/A</v>
      </c>
      <c r="O7119" s="52"/>
      <c r="P7119" s="52"/>
      <c r="Q7119" s="52"/>
      <c r="R7119" s="52"/>
      <c r="S7119" s="38" t="e">
        <f>VLOOKUP(Таблица1[[#This Row],[Код страны поставки ТРУ]],Таблица8[],3,FALSE)</f>
        <v>#N/A</v>
      </c>
      <c r="T7119" s="52"/>
      <c r="U7119" s="52"/>
      <c r="V7119" s="38" t="e">
        <f>VLOOKUP(Таблица1[[#This Row],[Код условия поставки по ИНКОТЕРМС 2010]],Таблица10[],2,FALSE)</f>
        <v>#N/A</v>
      </c>
      <c r="X7119" s="4" t="e">
        <f>VLOOKUP(Таблица1[[#This Row],[Код единицы измерения]],Таблица37[#All],2,FALSE)</f>
        <v>#N/A</v>
      </c>
      <c r="Z7119" s="56"/>
      <c r="AA7119" s="56"/>
      <c r="AB7119" s="57">
        <f>Таблица1[[#This Row],[Кол-во/объем]]*Таблица1[[#This Row],[Маркетинговая цена за единицу, тенге без НДС]]</f>
        <v>0</v>
      </c>
      <c r="AC7119" s="52"/>
      <c r="AD7119" s="52"/>
      <c r="AE7119" s="52"/>
    </row>
    <row r="7120" spans="2:31" x14ac:dyDescent="0.3">
      <c r="B7120" s="4" t="e">
        <f>VLOOKUP(Таблица1[[#This Row],[Наименование Заказчика]],Таблица3[],2,FALSE)</f>
        <v>#N/A</v>
      </c>
      <c r="C7120" s="4" t="e">
        <f>VLOOKUP(Таблица1[[#This Row],[Наименование Заказчика]],Таблица3[],3,FALSE)</f>
        <v>#N/A</v>
      </c>
      <c r="N7120" s="38" t="e">
        <f>VLOOKUP(Таблица1[[#This Row],[Код основания для проведения закупки с применением особого порядка]],Таблица4[#All],3,FALSE)</f>
        <v>#N/A</v>
      </c>
      <c r="O7120" s="52"/>
      <c r="P7120" s="52"/>
      <c r="Q7120" s="52"/>
      <c r="R7120" s="52"/>
      <c r="S7120" s="38" t="e">
        <f>VLOOKUP(Таблица1[[#This Row],[Код страны поставки ТРУ]],Таблица8[],3,FALSE)</f>
        <v>#N/A</v>
      </c>
      <c r="T7120" s="52"/>
      <c r="U7120" s="52"/>
      <c r="V7120" s="38" t="e">
        <f>VLOOKUP(Таблица1[[#This Row],[Код условия поставки по ИНКОТЕРМС 2010]],Таблица10[],2,FALSE)</f>
        <v>#N/A</v>
      </c>
      <c r="X7120" s="4" t="e">
        <f>VLOOKUP(Таблица1[[#This Row],[Код единицы измерения]],Таблица37[#All],2,FALSE)</f>
        <v>#N/A</v>
      </c>
      <c r="Z7120" s="56"/>
      <c r="AA7120" s="56"/>
      <c r="AB7120" s="57">
        <f>Таблица1[[#This Row],[Кол-во/объем]]*Таблица1[[#This Row],[Маркетинговая цена за единицу, тенге без НДС]]</f>
        <v>0</v>
      </c>
      <c r="AC7120" s="52"/>
      <c r="AD7120" s="52"/>
      <c r="AE7120" s="52"/>
    </row>
    <row r="7121" spans="2:31" x14ac:dyDescent="0.3">
      <c r="B7121" s="4" t="e">
        <f>VLOOKUP(Таблица1[[#This Row],[Наименование Заказчика]],Таблица3[],2,FALSE)</f>
        <v>#N/A</v>
      </c>
      <c r="C7121" s="4" t="e">
        <f>VLOOKUP(Таблица1[[#This Row],[Наименование Заказчика]],Таблица3[],3,FALSE)</f>
        <v>#N/A</v>
      </c>
      <c r="N7121" s="38" t="e">
        <f>VLOOKUP(Таблица1[[#This Row],[Код основания для проведения закупки с применением особого порядка]],Таблица4[#All],3,FALSE)</f>
        <v>#N/A</v>
      </c>
      <c r="O7121" s="52"/>
      <c r="P7121" s="52"/>
      <c r="Q7121" s="52"/>
      <c r="R7121" s="52"/>
      <c r="S7121" s="38" t="e">
        <f>VLOOKUP(Таблица1[[#This Row],[Код страны поставки ТРУ]],Таблица8[],3,FALSE)</f>
        <v>#N/A</v>
      </c>
      <c r="T7121" s="52"/>
      <c r="U7121" s="52"/>
      <c r="V7121" s="38" t="e">
        <f>VLOOKUP(Таблица1[[#This Row],[Код условия поставки по ИНКОТЕРМС 2010]],Таблица10[],2,FALSE)</f>
        <v>#N/A</v>
      </c>
      <c r="X7121" s="4" t="e">
        <f>VLOOKUP(Таблица1[[#This Row],[Код единицы измерения]],Таблица37[#All],2,FALSE)</f>
        <v>#N/A</v>
      </c>
      <c r="Z7121" s="56"/>
      <c r="AA7121" s="56"/>
      <c r="AB7121" s="57">
        <f>Таблица1[[#This Row],[Кол-во/объем]]*Таблица1[[#This Row],[Маркетинговая цена за единицу, тенге без НДС]]</f>
        <v>0</v>
      </c>
      <c r="AC7121" s="52"/>
      <c r="AD7121" s="52"/>
      <c r="AE7121" s="52"/>
    </row>
    <row r="7122" spans="2:31" x14ac:dyDescent="0.3">
      <c r="B7122" s="4" t="e">
        <f>VLOOKUP(Таблица1[[#This Row],[Наименование Заказчика]],Таблица3[],2,FALSE)</f>
        <v>#N/A</v>
      </c>
      <c r="C7122" s="4" t="e">
        <f>VLOOKUP(Таблица1[[#This Row],[Наименование Заказчика]],Таблица3[],3,FALSE)</f>
        <v>#N/A</v>
      </c>
      <c r="N7122" s="38" t="e">
        <f>VLOOKUP(Таблица1[[#This Row],[Код основания для проведения закупки с применением особого порядка]],Таблица4[#All],3,FALSE)</f>
        <v>#N/A</v>
      </c>
      <c r="O7122" s="52"/>
      <c r="P7122" s="52"/>
      <c r="Q7122" s="52"/>
      <c r="R7122" s="52"/>
      <c r="S7122" s="38" t="e">
        <f>VLOOKUP(Таблица1[[#This Row],[Код страны поставки ТРУ]],Таблица8[],3,FALSE)</f>
        <v>#N/A</v>
      </c>
      <c r="T7122" s="52"/>
      <c r="U7122" s="52"/>
      <c r="V7122" s="38" t="e">
        <f>VLOOKUP(Таблица1[[#This Row],[Код условия поставки по ИНКОТЕРМС 2010]],Таблица10[],2,FALSE)</f>
        <v>#N/A</v>
      </c>
      <c r="X7122" s="4" t="e">
        <f>VLOOKUP(Таблица1[[#This Row],[Код единицы измерения]],Таблица37[#All],2,FALSE)</f>
        <v>#N/A</v>
      </c>
      <c r="Z7122" s="56"/>
      <c r="AA7122" s="56"/>
      <c r="AB7122" s="57">
        <f>Таблица1[[#This Row],[Кол-во/объем]]*Таблица1[[#This Row],[Маркетинговая цена за единицу, тенге без НДС]]</f>
        <v>0</v>
      </c>
      <c r="AC7122" s="52"/>
      <c r="AD7122" s="52"/>
      <c r="AE7122" s="52"/>
    </row>
    <row r="7123" spans="2:31" x14ac:dyDescent="0.3">
      <c r="B7123" s="4" t="e">
        <f>VLOOKUP(Таблица1[[#This Row],[Наименование Заказчика]],Таблица3[],2,FALSE)</f>
        <v>#N/A</v>
      </c>
      <c r="C7123" s="4" t="e">
        <f>VLOOKUP(Таблица1[[#This Row],[Наименование Заказчика]],Таблица3[],3,FALSE)</f>
        <v>#N/A</v>
      </c>
      <c r="N7123" s="38" t="e">
        <f>VLOOKUP(Таблица1[[#This Row],[Код основания для проведения закупки с применением особого порядка]],Таблица4[#All],3,FALSE)</f>
        <v>#N/A</v>
      </c>
      <c r="O7123" s="52"/>
      <c r="P7123" s="52"/>
      <c r="Q7123" s="52"/>
      <c r="R7123" s="52"/>
      <c r="S7123" s="38" t="e">
        <f>VLOOKUP(Таблица1[[#This Row],[Код страны поставки ТРУ]],Таблица8[],3,FALSE)</f>
        <v>#N/A</v>
      </c>
      <c r="T7123" s="52"/>
      <c r="U7123" s="52"/>
      <c r="V7123" s="38" t="e">
        <f>VLOOKUP(Таблица1[[#This Row],[Код условия поставки по ИНКОТЕРМС 2010]],Таблица10[],2,FALSE)</f>
        <v>#N/A</v>
      </c>
      <c r="X7123" s="4" t="e">
        <f>VLOOKUP(Таблица1[[#This Row],[Код единицы измерения]],Таблица37[#All],2,FALSE)</f>
        <v>#N/A</v>
      </c>
      <c r="Z7123" s="56"/>
      <c r="AA7123" s="56"/>
      <c r="AB7123" s="57">
        <f>Таблица1[[#This Row],[Кол-во/объем]]*Таблица1[[#This Row],[Маркетинговая цена за единицу, тенге без НДС]]</f>
        <v>0</v>
      </c>
      <c r="AC7123" s="52"/>
      <c r="AD7123" s="52"/>
      <c r="AE7123" s="52"/>
    </row>
    <row r="7124" spans="2:31" x14ac:dyDescent="0.3">
      <c r="B7124" s="4" t="e">
        <f>VLOOKUP(Таблица1[[#This Row],[Наименование Заказчика]],Таблица3[],2,FALSE)</f>
        <v>#N/A</v>
      </c>
      <c r="C7124" s="4" t="e">
        <f>VLOOKUP(Таблица1[[#This Row],[Наименование Заказчика]],Таблица3[],3,FALSE)</f>
        <v>#N/A</v>
      </c>
      <c r="N7124" s="38" t="e">
        <f>VLOOKUP(Таблица1[[#This Row],[Код основания для проведения закупки с применением особого порядка]],Таблица4[#All],3,FALSE)</f>
        <v>#N/A</v>
      </c>
      <c r="O7124" s="52"/>
      <c r="P7124" s="52"/>
      <c r="Q7124" s="52"/>
      <c r="R7124" s="52"/>
      <c r="S7124" s="38" t="e">
        <f>VLOOKUP(Таблица1[[#This Row],[Код страны поставки ТРУ]],Таблица8[],3,FALSE)</f>
        <v>#N/A</v>
      </c>
      <c r="T7124" s="52"/>
      <c r="U7124" s="52"/>
      <c r="V7124" s="38" t="e">
        <f>VLOOKUP(Таблица1[[#This Row],[Код условия поставки по ИНКОТЕРМС 2010]],Таблица10[],2,FALSE)</f>
        <v>#N/A</v>
      </c>
      <c r="X7124" s="4" t="e">
        <f>VLOOKUP(Таблица1[[#This Row],[Код единицы измерения]],Таблица37[#All],2,FALSE)</f>
        <v>#N/A</v>
      </c>
      <c r="Z7124" s="56"/>
      <c r="AA7124" s="56"/>
      <c r="AB7124" s="57">
        <f>Таблица1[[#This Row],[Кол-во/объем]]*Таблица1[[#This Row],[Маркетинговая цена за единицу, тенге без НДС]]</f>
        <v>0</v>
      </c>
      <c r="AC7124" s="52"/>
      <c r="AD7124" s="52"/>
      <c r="AE7124" s="52"/>
    </row>
    <row r="7125" spans="2:31" x14ac:dyDescent="0.3">
      <c r="B7125" s="4" t="e">
        <f>VLOOKUP(Таблица1[[#This Row],[Наименование Заказчика]],Таблица3[],2,FALSE)</f>
        <v>#N/A</v>
      </c>
      <c r="C7125" s="4" t="e">
        <f>VLOOKUP(Таблица1[[#This Row],[Наименование Заказчика]],Таблица3[],3,FALSE)</f>
        <v>#N/A</v>
      </c>
      <c r="N7125" s="38" t="e">
        <f>VLOOKUP(Таблица1[[#This Row],[Код основания для проведения закупки с применением особого порядка]],Таблица4[#All],3,FALSE)</f>
        <v>#N/A</v>
      </c>
      <c r="O7125" s="52"/>
      <c r="P7125" s="52"/>
      <c r="Q7125" s="52"/>
      <c r="R7125" s="52"/>
      <c r="S7125" s="38" t="e">
        <f>VLOOKUP(Таблица1[[#This Row],[Код страны поставки ТРУ]],Таблица8[],3,FALSE)</f>
        <v>#N/A</v>
      </c>
      <c r="T7125" s="52"/>
      <c r="U7125" s="52"/>
      <c r="V7125" s="38" t="e">
        <f>VLOOKUP(Таблица1[[#This Row],[Код условия поставки по ИНКОТЕРМС 2010]],Таблица10[],2,FALSE)</f>
        <v>#N/A</v>
      </c>
      <c r="X7125" s="4" t="e">
        <f>VLOOKUP(Таблица1[[#This Row],[Код единицы измерения]],Таблица37[#All],2,FALSE)</f>
        <v>#N/A</v>
      </c>
      <c r="Z7125" s="56"/>
      <c r="AA7125" s="56"/>
      <c r="AB7125" s="57">
        <f>Таблица1[[#This Row],[Кол-во/объем]]*Таблица1[[#This Row],[Маркетинговая цена за единицу, тенге без НДС]]</f>
        <v>0</v>
      </c>
      <c r="AC7125" s="52"/>
      <c r="AD7125" s="52"/>
      <c r="AE7125" s="52"/>
    </row>
    <row r="7126" spans="2:31" x14ac:dyDescent="0.3">
      <c r="B7126" s="4" t="e">
        <f>VLOOKUP(Таблица1[[#This Row],[Наименование Заказчика]],Таблица3[],2,FALSE)</f>
        <v>#N/A</v>
      </c>
      <c r="C7126" s="4" t="e">
        <f>VLOOKUP(Таблица1[[#This Row],[Наименование Заказчика]],Таблица3[],3,FALSE)</f>
        <v>#N/A</v>
      </c>
      <c r="N7126" s="38" t="e">
        <f>VLOOKUP(Таблица1[[#This Row],[Код основания для проведения закупки с применением особого порядка]],Таблица4[#All],3,FALSE)</f>
        <v>#N/A</v>
      </c>
      <c r="O7126" s="52"/>
      <c r="P7126" s="52"/>
      <c r="Q7126" s="52"/>
      <c r="R7126" s="52"/>
      <c r="S7126" s="38" t="e">
        <f>VLOOKUP(Таблица1[[#This Row],[Код страны поставки ТРУ]],Таблица8[],3,FALSE)</f>
        <v>#N/A</v>
      </c>
      <c r="T7126" s="52"/>
      <c r="U7126" s="52"/>
      <c r="V7126" s="38" t="e">
        <f>VLOOKUP(Таблица1[[#This Row],[Код условия поставки по ИНКОТЕРМС 2010]],Таблица10[],2,FALSE)</f>
        <v>#N/A</v>
      </c>
      <c r="X7126" s="4" t="e">
        <f>VLOOKUP(Таблица1[[#This Row],[Код единицы измерения]],Таблица37[#All],2,FALSE)</f>
        <v>#N/A</v>
      </c>
      <c r="Z7126" s="56"/>
      <c r="AA7126" s="56"/>
      <c r="AB7126" s="57">
        <f>Таблица1[[#This Row],[Кол-во/объем]]*Таблица1[[#This Row],[Маркетинговая цена за единицу, тенге без НДС]]</f>
        <v>0</v>
      </c>
      <c r="AC7126" s="52"/>
      <c r="AD7126" s="52"/>
      <c r="AE7126" s="52"/>
    </row>
    <row r="7127" spans="2:31" x14ac:dyDescent="0.3">
      <c r="B7127" s="4" t="e">
        <f>VLOOKUP(Таблица1[[#This Row],[Наименование Заказчика]],Таблица3[],2,FALSE)</f>
        <v>#N/A</v>
      </c>
      <c r="C7127" s="4" t="e">
        <f>VLOOKUP(Таблица1[[#This Row],[Наименование Заказчика]],Таблица3[],3,FALSE)</f>
        <v>#N/A</v>
      </c>
      <c r="N7127" s="38" t="e">
        <f>VLOOKUP(Таблица1[[#This Row],[Код основания для проведения закупки с применением особого порядка]],Таблица4[#All],3,FALSE)</f>
        <v>#N/A</v>
      </c>
      <c r="O7127" s="52"/>
      <c r="P7127" s="52"/>
      <c r="Q7127" s="52"/>
      <c r="R7127" s="52"/>
      <c r="S7127" s="38" t="e">
        <f>VLOOKUP(Таблица1[[#This Row],[Код страны поставки ТРУ]],Таблица8[],3,FALSE)</f>
        <v>#N/A</v>
      </c>
      <c r="T7127" s="52"/>
      <c r="U7127" s="52"/>
      <c r="V7127" s="38" t="e">
        <f>VLOOKUP(Таблица1[[#This Row],[Код условия поставки по ИНКОТЕРМС 2010]],Таблица10[],2,FALSE)</f>
        <v>#N/A</v>
      </c>
      <c r="X7127" s="4" t="e">
        <f>VLOOKUP(Таблица1[[#This Row],[Код единицы измерения]],Таблица37[#All],2,FALSE)</f>
        <v>#N/A</v>
      </c>
      <c r="Z7127" s="56"/>
      <c r="AA7127" s="56"/>
      <c r="AB7127" s="57">
        <f>Таблица1[[#This Row],[Кол-во/объем]]*Таблица1[[#This Row],[Маркетинговая цена за единицу, тенге без НДС]]</f>
        <v>0</v>
      </c>
      <c r="AC7127" s="52"/>
      <c r="AD7127" s="52"/>
      <c r="AE7127" s="52"/>
    </row>
    <row r="7128" spans="2:31" x14ac:dyDescent="0.3">
      <c r="B7128" s="4" t="e">
        <f>VLOOKUP(Таблица1[[#This Row],[Наименование Заказчика]],Таблица3[],2,FALSE)</f>
        <v>#N/A</v>
      </c>
      <c r="C7128" s="4" t="e">
        <f>VLOOKUP(Таблица1[[#This Row],[Наименование Заказчика]],Таблица3[],3,FALSE)</f>
        <v>#N/A</v>
      </c>
      <c r="N7128" s="38" t="e">
        <f>VLOOKUP(Таблица1[[#This Row],[Код основания для проведения закупки с применением особого порядка]],Таблица4[#All],3,FALSE)</f>
        <v>#N/A</v>
      </c>
      <c r="O7128" s="52"/>
      <c r="P7128" s="52"/>
      <c r="Q7128" s="52"/>
      <c r="R7128" s="52"/>
      <c r="S7128" s="38" t="e">
        <f>VLOOKUP(Таблица1[[#This Row],[Код страны поставки ТРУ]],Таблица8[],3,FALSE)</f>
        <v>#N/A</v>
      </c>
      <c r="T7128" s="52"/>
      <c r="U7128" s="52"/>
      <c r="V7128" s="38" t="e">
        <f>VLOOKUP(Таблица1[[#This Row],[Код условия поставки по ИНКОТЕРМС 2010]],Таблица10[],2,FALSE)</f>
        <v>#N/A</v>
      </c>
      <c r="X7128" s="4" t="e">
        <f>VLOOKUP(Таблица1[[#This Row],[Код единицы измерения]],Таблица37[#All],2,FALSE)</f>
        <v>#N/A</v>
      </c>
      <c r="Z7128" s="56"/>
      <c r="AA7128" s="56"/>
      <c r="AB7128" s="57">
        <f>Таблица1[[#This Row],[Кол-во/объем]]*Таблица1[[#This Row],[Маркетинговая цена за единицу, тенге без НДС]]</f>
        <v>0</v>
      </c>
      <c r="AC7128" s="52"/>
      <c r="AD7128" s="52"/>
      <c r="AE7128" s="52"/>
    </row>
    <row r="7129" spans="2:31" x14ac:dyDescent="0.3">
      <c r="B7129" s="4" t="e">
        <f>VLOOKUP(Таблица1[[#This Row],[Наименование Заказчика]],Таблица3[],2,FALSE)</f>
        <v>#N/A</v>
      </c>
      <c r="C7129" s="4" t="e">
        <f>VLOOKUP(Таблица1[[#This Row],[Наименование Заказчика]],Таблица3[],3,FALSE)</f>
        <v>#N/A</v>
      </c>
      <c r="N7129" s="38" t="e">
        <f>VLOOKUP(Таблица1[[#This Row],[Код основания для проведения закупки с применением особого порядка]],Таблица4[#All],3,FALSE)</f>
        <v>#N/A</v>
      </c>
      <c r="O7129" s="52"/>
      <c r="P7129" s="52"/>
      <c r="Q7129" s="52"/>
      <c r="R7129" s="52"/>
      <c r="S7129" s="38" t="e">
        <f>VLOOKUP(Таблица1[[#This Row],[Код страны поставки ТРУ]],Таблица8[],3,FALSE)</f>
        <v>#N/A</v>
      </c>
      <c r="T7129" s="52"/>
      <c r="U7129" s="52"/>
      <c r="V7129" s="38" t="e">
        <f>VLOOKUP(Таблица1[[#This Row],[Код условия поставки по ИНКОТЕРМС 2010]],Таблица10[],2,FALSE)</f>
        <v>#N/A</v>
      </c>
      <c r="X7129" s="4" t="e">
        <f>VLOOKUP(Таблица1[[#This Row],[Код единицы измерения]],Таблица37[#All],2,FALSE)</f>
        <v>#N/A</v>
      </c>
      <c r="Z7129" s="56"/>
      <c r="AA7129" s="56"/>
      <c r="AB7129" s="57">
        <f>Таблица1[[#This Row],[Кол-во/объем]]*Таблица1[[#This Row],[Маркетинговая цена за единицу, тенге без НДС]]</f>
        <v>0</v>
      </c>
      <c r="AC7129" s="52"/>
      <c r="AD7129" s="52"/>
      <c r="AE7129" s="52"/>
    </row>
    <row r="7130" spans="2:31" x14ac:dyDescent="0.3">
      <c r="B7130" s="4" t="e">
        <f>VLOOKUP(Таблица1[[#This Row],[Наименование Заказчика]],Таблица3[],2,FALSE)</f>
        <v>#N/A</v>
      </c>
      <c r="C7130" s="4" t="e">
        <f>VLOOKUP(Таблица1[[#This Row],[Наименование Заказчика]],Таблица3[],3,FALSE)</f>
        <v>#N/A</v>
      </c>
      <c r="N7130" s="38" t="e">
        <f>VLOOKUP(Таблица1[[#This Row],[Код основания для проведения закупки с применением особого порядка]],Таблица4[#All],3,FALSE)</f>
        <v>#N/A</v>
      </c>
      <c r="O7130" s="52"/>
      <c r="P7130" s="52"/>
      <c r="Q7130" s="52"/>
      <c r="R7130" s="52"/>
      <c r="S7130" s="38" t="e">
        <f>VLOOKUP(Таблица1[[#This Row],[Код страны поставки ТРУ]],Таблица8[],3,FALSE)</f>
        <v>#N/A</v>
      </c>
      <c r="T7130" s="52"/>
      <c r="U7130" s="52"/>
      <c r="V7130" s="38" t="e">
        <f>VLOOKUP(Таблица1[[#This Row],[Код условия поставки по ИНКОТЕРМС 2010]],Таблица10[],2,FALSE)</f>
        <v>#N/A</v>
      </c>
      <c r="X7130" s="4" t="e">
        <f>VLOOKUP(Таблица1[[#This Row],[Код единицы измерения]],Таблица37[#All],2,FALSE)</f>
        <v>#N/A</v>
      </c>
      <c r="Z7130" s="56"/>
      <c r="AA7130" s="56"/>
      <c r="AB7130" s="57">
        <f>Таблица1[[#This Row],[Кол-во/объем]]*Таблица1[[#This Row],[Маркетинговая цена за единицу, тенге без НДС]]</f>
        <v>0</v>
      </c>
      <c r="AC7130" s="52"/>
      <c r="AD7130" s="52"/>
      <c r="AE7130" s="52"/>
    </row>
    <row r="7131" spans="2:31" x14ac:dyDescent="0.3">
      <c r="B7131" s="4" t="e">
        <f>VLOOKUP(Таблица1[[#This Row],[Наименование Заказчика]],Таблица3[],2,FALSE)</f>
        <v>#N/A</v>
      </c>
      <c r="C7131" s="4" t="e">
        <f>VLOOKUP(Таблица1[[#This Row],[Наименование Заказчика]],Таблица3[],3,FALSE)</f>
        <v>#N/A</v>
      </c>
      <c r="N7131" s="38" t="e">
        <f>VLOOKUP(Таблица1[[#This Row],[Код основания для проведения закупки с применением особого порядка]],Таблица4[#All],3,FALSE)</f>
        <v>#N/A</v>
      </c>
      <c r="O7131" s="52"/>
      <c r="P7131" s="52"/>
      <c r="Q7131" s="52"/>
      <c r="R7131" s="52"/>
      <c r="S7131" s="38" t="e">
        <f>VLOOKUP(Таблица1[[#This Row],[Код страны поставки ТРУ]],Таблица8[],3,FALSE)</f>
        <v>#N/A</v>
      </c>
      <c r="T7131" s="52"/>
      <c r="U7131" s="52"/>
      <c r="V7131" s="38" t="e">
        <f>VLOOKUP(Таблица1[[#This Row],[Код условия поставки по ИНКОТЕРМС 2010]],Таблица10[],2,FALSE)</f>
        <v>#N/A</v>
      </c>
      <c r="X7131" s="4" t="e">
        <f>VLOOKUP(Таблица1[[#This Row],[Код единицы измерения]],Таблица37[#All],2,FALSE)</f>
        <v>#N/A</v>
      </c>
      <c r="Z7131" s="56"/>
      <c r="AA7131" s="56"/>
      <c r="AB7131" s="57">
        <f>Таблица1[[#This Row],[Кол-во/объем]]*Таблица1[[#This Row],[Маркетинговая цена за единицу, тенге без НДС]]</f>
        <v>0</v>
      </c>
      <c r="AC7131" s="52"/>
      <c r="AD7131" s="52"/>
      <c r="AE7131" s="52"/>
    </row>
    <row r="7132" spans="2:31" x14ac:dyDescent="0.3">
      <c r="B7132" s="4" t="e">
        <f>VLOOKUP(Таблица1[[#This Row],[Наименование Заказчика]],Таблица3[],2,FALSE)</f>
        <v>#N/A</v>
      </c>
      <c r="C7132" s="4" t="e">
        <f>VLOOKUP(Таблица1[[#This Row],[Наименование Заказчика]],Таблица3[],3,FALSE)</f>
        <v>#N/A</v>
      </c>
      <c r="N7132" s="38" t="e">
        <f>VLOOKUP(Таблица1[[#This Row],[Код основания для проведения закупки с применением особого порядка]],Таблица4[#All],3,FALSE)</f>
        <v>#N/A</v>
      </c>
      <c r="O7132" s="52"/>
      <c r="P7132" s="52"/>
      <c r="Q7132" s="52"/>
      <c r="R7132" s="52"/>
      <c r="S7132" s="38" t="e">
        <f>VLOOKUP(Таблица1[[#This Row],[Код страны поставки ТРУ]],Таблица8[],3,FALSE)</f>
        <v>#N/A</v>
      </c>
      <c r="T7132" s="52"/>
      <c r="U7132" s="52"/>
      <c r="V7132" s="38" t="e">
        <f>VLOOKUP(Таблица1[[#This Row],[Код условия поставки по ИНКОТЕРМС 2010]],Таблица10[],2,FALSE)</f>
        <v>#N/A</v>
      </c>
      <c r="X7132" s="4" t="e">
        <f>VLOOKUP(Таблица1[[#This Row],[Код единицы измерения]],Таблица37[#All],2,FALSE)</f>
        <v>#N/A</v>
      </c>
      <c r="Z7132" s="56"/>
      <c r="AA7132" s="56"/>
      <c r="AB7132" s="57">
        <f>Таблица1[[#This Row],[Кол-во/объем]]*Таблица1[[#This Row],[Маркетинговая цена за единицу, тенге без НДС]]</f>
        <v>0</v>
      </c>
      <c r="AC7132" s="52"/>
      <c r="AD7132" s="52"/>
      <c r="AE7132" s="52"/>
    </row>
    <row r="7133" spans="2:31" x14ac:dyDescent="0.3">
      <c r="B7133" s="4" t="e">
        <f>VLOOKUP(Таблица1[[#This Row],[Наименование Заказчика]],Таблица3[],2,FALSE)</f>
        <v>#N/A</v>
      </c>
      <c r="C7133" s="4" t="e">
        <f>VLOOKUP(Таблица1[[#This Row],[Наименование Заказчика]],Таблица3[],3,FALSE)</f>
        <v>#N/A</v>
      </c>
      <c r="N7133" s="38" t="e">
        <f>VLOOKUP(Таблица1[[#This Row],[Код основания для проведения закупки с применением особого порядка]],Таблица4[#All],3,FALSE)</f>
        <v>#N/A</v>
      </c>
      <c r="O7133" s="52"/>
      <c r="P7133" s="52"/>
      <c r="Q7133" s="52"/>
      <c r="R7133" s="52"/>
      <c r="S7133" s="38" t="e">
        <f>VLOOKUP(Таблица1[[#This Row],[Код страны поставки ТРУ]],Таблица8[],3,FALSE)</f>
        <v>#N/A</v>
      </c>
      <c r="T7133" s="52"/>
      <c r="U7133" s="52"/>
      <c r="V7133" s="38" t="e">
        <f>VLOOKUP(Таблица1[[#This Row],[Код условия поставки по ИНКОТЕРМС 2010]],Таблица10[],2,FALSE)</f>
        <v>#N/A</v>
      </c>
      <c r="X7133" s="4" t="e">
        <f>VLOOKUP(Таблица1[[#This Row],[Код единицы измерения]],Таблица37[#All],2,FALSE)</f>
        <v>#N/A</v>
      </c>
      <c r="Z7133" s="56"/>
      <c r="AA7133" s="56"/>
      <c r="AB7133" s="57">
        <f>Таблица1[[#This Row],[Кол-во/объем]]*Таблица1[[#This Row],[Маркетинговая цена за единицу, тенге без НДС]]</f>
        <v>0</v>
      </c>
      <c r="AC7133" s="52"/>
      <c r="AD7133" s="52"/>
      <c r="AE7133" s="52"/>
    </row>
    <row r="7134" spans="2:31" x14ac:dyDescent="0.3">
      <c r="B7134" s="4" t="e">
        <f>VLOOKUP(Таблица1[[#This Row],[Наименование Заказчика]],Таблица3[],2,FALSE)</f>
        <v>#N/A</v>
      </c>
      <c r="C7134" s="4" t="e">
        <f>VLOOKUP(Таблица1[[#This Row],[Наименование Заказчика]],Таблица3[],3,FALSE)</f>
        <v>#N/A</v>
      </c>
      <c r="N7134" s="38" t="e">
        <f>VLOOKUP(Таблица1[[#This Row],[Код основания для проведения закупки с применением особого порядка]],Таблица4[#All],3,FALSE)</f>
        <v>#N/A</v>
      </c>
      <c r="O7134" s="52"/>
      <c r="P7134" s="52"/>
      <c r="Q7134" s="52"/>
      <c r="R7134" s="52"/>
      <c r="S7134" s="38" t="e">
        <f>VLOOKUP(Таблица1[[#This Row],[Код страны поставки ТРУ]],Таблица8[],3,FALSE)</f>
        <v>#N/A</v>
      </c>
      <c r="T7134" s="52"/>
      <c r="U7134" s="52"/>
      <c r="V7134" s="38" t="e">
        <f>VLOOKUP(Таблица1[[#This Row],[Код условия поставки по ИНКОТЕРМС 2010]],Таблица10[],2,FALSE)</f>
        <v>#N/A</v>
      </c>
      <c r="X7134" s="4" t="e">
        <f>VLOOKUP(Таблица1[[#This Row],[Код единицы измерения]],Таблица37[#All],2,FALSE)</f>
        <v>#N/A</v>
      </c>
      <c r="Z7134" s="56"/>
      <c r="AA7134" s="56"/>
      <c r="AB7134" s="57">
        <f>Таблица1[[#This Row],[Кол-во/объем]]*Таблица1[[#This Row],[Маркетинговая цена за единицу, тенге без НДС]]</f>
        <v>0</v>
      </c>
      <c r="AC7134" s="52"/>
      <c r="AD7134" s="52"/>
      <c r="AE7134" s="52"/>
    </row>
    <row r="7135" spans="2:31" x14ac:dyDescent="0.3">
      <c r="B7135" s="4" t="e">
        <f>VLOOKUP(Таблица1[[#This Row],[Наименование Заказчика]],Таблица3[],2,FALSE)</f>
        <v>#N/A</v>
      </c>
      <c r="C7135" s="4" t="e">
        <f>VLOOKUP(Таблица1[[#This Row],[Наименование Заказчика]],Таблица3[],3,FALSE)</f>
        <v>#N/A</v>
      </c>
      <c r="N7135" s="38" t="e">
        <f>VLOOKUP(Таблица1[[#This Row],[Код основания для проведения закупки с применением особого порядка]],Таблица4[#All],3,FALSE)</f>
        <v>#N/A</v>
      </c>
      <c r="O7135" s="52"/>
      <c r="P7135" s="52"/>
      <c r="Q7135" s="52"/>
      <c r="R7135" s="52"/>
      <c r="S7135" s="38" t="e">
        <f>VLOOKUP(Таблица1[[#This Row],[Код страны поставки ТРУ]],Таблица8[],3,FALSE)</f>
        <v>#N/A</v>
      </c>
      <c r="T7135" s="52"/>
      <c r="U7135" s="52"/>
      <c r="V7135" s="38" t="e">
        <f>VLOOKUP(Таблица1[[#This Row],[Код условия поставки по ИНКОТЕРМС 2010]],Таблица10[],2,FALSE)</f>
        <v>#N/A</v>
      </c>
      <c r="X7135" s="4" t="e">
        <f>VLOOKUP(Таблица1[[#This Row],[Код единицы измерения]],Таблица37[#All],2,FALSE)</f>
        <v>#N/A</v>
      </c>
      <c r="Z7135" s="56"/>
      <c r="AA7135" s="56"/>
      <c r="AB7135" s="57">
        <f>Таблица1[[#This Row],[Кол-во/объем]]*Таблица1[[#This Row],[Маркетинговая цена за единицу, тенге без НДС]]</f>
        <v>0</v>
      </c>
      <c r="AC7135" s="52"/>
      <c r="AD7135" s="52"/>
      <c r="AE7135" s="52"/>
    </row>
    <row r="7136" spans="2:31" x14ac:dyDescent="0.3">
      <c r="B7136" s="4" t="e">
        <f>VLOOKUP(Таблица1[[#This Row],[Наименование Заказчика]],Таблица3[],2,FALSE)</f>
        <v>#N/A</v>
      </c>
      <c r="C7136" s="4" t="e">
        <f>VLOOKUP(Таблица1[[#This Row],[Наименование Заказчика]],Таблица3[],3,FALSE)</f>
        <v>#N/A</v>
      </c>
      <c r="N7136" s="38" t="e">
        <f>VLOOKUP(Таблица1[[#This Row],[Код основания для проведения закупки с применением особого порядка]],Таблица4[#All],3,FALSE)</f>
        <v>#N/A</v>
      </c>
      <c r="O7136" s="52"/>
      <c r="P7136" s="52"/>
      <c r="Q7136" s="52"/>
      <c r="R7136" s="52"/>
      <c r="S7136" s="38" t="e">
        <f>VLOOKUP(Таблица1[[#This Row],[Код страны поставки ТРУ]],Таблица8[],3,FALSE)</f>
        <v>#N/A</v>
      </c>
      <c r="T7136" s="52"/>
      <c r="U7136" s="52"/>
      <c r="V7136" s="38" t="e">
        <f>VLOOKUP(Таблица1[[#This Row],[Код условия поставки по ИНКОТЕРМС 2010]],Таблица10[],2,FALSE)</f>
        <v>#N/A</v>
      </c>
      <c r="X7136" s="4" t="e">
        <f>VLOOKUP(Таблица1[[#This Row],[Код единицы измерения]],Таблица37[#All],2,FALSE)</f>
        <v>#N/A</v>
      </c>
      <c r="Z7136" s="56"/>
      <c r="AA7136" s="56"/>
      <c r="AB7136" s="57">
        <f>Таблица1[[#This Row],[Кол-во/объем]]*Таблица1[[#This Row],[Маркетинговая цена за единицу, тенге без НДС]]</f>
        <v>0</v>
      </c>
      <c r="AC7136" s="52"/>
      <c r="AD7136" s="52"/>
      <c r="AE7136" s="52"/>
    </row>
    <row r="7137" spans="2:31" x14ac:dyDescent="0.3">
      <c r="B7137" s="4" t="e">
        <f>VLOOKUP(Таблица1[[#This Row],[Наименование Заказчика]],Таблица3[],2,FALSE)</f>
        <v>#N/A</v>
      </c>
      <c r="C7137" s="4" t="e">
        <f>VLOOKUP(Таблица1[[#This Row],[Наименование Заказчика]],Таблица3[],3,FALSE)</f>
        <v>#N/A</v>
      </c>
      <c r="N7137" s="38" t="e">
        <f>VLOOKUP(Таблица1[[#This Row],[Код основания для проведения закупки с применением особого порядка]],Таблица4[#All],3,FALSE)</f>
        <v>#N/A</v>
      </c>
      <c r="O7137" s="52"/>
      <c r="P7137" s="52"/>
      <c r="Q7137" s="52"/>
      <c r="R7137" s="52"/>
      <c r="S7137" s="38" t="e">
        <f>VLOOKUP(Таблица1[[#This Row],[Код страны поставки ТРУ]],Таблица8[],3,FALSE)</f>
        <v>#N/A</v>
      </c>
      <c r="T7137" s="52"/>
      <c r="U7137" s="52"/>
      <c r="V7137" s="38" t="e">
        <f>VLOOKUP(Таблица1[[#This Row],[Код условия поставки по ИНКОТЕРМС 2010]],Таблица10[],2,FALSE)</f>
        <v>#N/A</v>
      </c>
      <c r="X7137" s="4" t="e">
        <f>VLOOKUP(Таблица1[[#This Row],[Код единицы измерения]],Таблица37[#All],2,FALSE)</f>
        <v>#N/A</v>
      </c>
      <c r="Z7137" s="56"/>
      <c r="AA7137" s="56"/>
      <c r="AB7137" s="57">
        <f>Таблица1[[#This Row],[Кол-во/объем]]*Таблица1[[#This Row],[Маркетинговая цена за единицу, тенге без НДС]]</f>
        <v>0</v>
      </c>
      <c r="AC7137" s="52"/>
      <c r="AD7137" s="52"/>
      <c r="AE7137" s="52"/>
    </row>
    <row r="7138" spans="2:31" x14ac:dyDescent="0.3">
      <c r="B7138" s="4" t="e">
        <f>VLOOKUP(Таблица1[[#This Row],[Наименование Заказчика]],Таблица3[],2,FALSE)</f>
        <v>#N/A</v>
      </c>
      <c r="C7138" s="4" t="e">
        <f>VLOOKUP(Таблица1[[#This Row],[Наименование Заказчика]],Таблица3[],3,FALSE)</f>
        <v>#N/A</v>
      </c>
      <c r="N7138" s="38" t="e">
        <f>VLOOKUP(Таблица1[[#This Row],[Код основания для проведения закупки с применением особого порядка]],Таблица4[#All],3,FALSE)</f>
        <v>#N/A</v>
      </c>
      <c r="O7138" s="52"/>
      <c r="P7138" s="52"/>
      <c r="Q7138" s="52"/>
      <c r="R7138" s="52"/>
      <c r="S7138" s="38" t="e">
        <f>VLOOKUP(Таблица1[[#This Row],[Код страны поставки ТРУ]],Таблица8[],3,FALSE)</f>
        <v>#N/A</v>
      </c>
      <c r="T7138" s="52"/>
      <c r="U7138" s="52"/>
      <c r="V7138" s="38" t="e">
        <f>VLOOKUP(Таблица1[[#This Row],[Код условия поставки по ИНКОТЕРМС 2010]],Таблица10[],2,FALSE)</f>
        <v>#N/A</v>
      </c>
      <c r="X7138" s="4" t="e">
        <f>VLOOKUP(Таблица1[[#This Row],[Код единицы измерения]],Таблица37[#All],2,FALSE)</f>
        <v>#N/A</v>
      </c>
      <c r="Z7138" s="56"/>
      <c r="AA7138" s="56"/>
      <c r="AB7138" s="57">
        <f>Таблица1[[#This Row],[Кол-во/объем]]*Таблица1[[#This Row],[Маркетинговая цена за единицу, тенге без НДС]]</f>
        <v>0</v>
      </c>
      <c r="AC7138" s="52"/>
      <c r="AD7138" s="52"/>
      <c r="AE7138" s="52"/>
    </row>
    <row r="7139" spans="2:31" x14ac:dyDescent="0.3">
      <c r="B7139" s="4" t="e">
        <f>VLOOKUP(Таблица1[[#This Row],[Наименование Заказчика]],Таблица3[],2,FALSE)</f>
        <v>#N/A</v>
      </c>
      <c r="C7139" s="4" t="e">
        <f>VLOOKUP(Таблица1[[#This Row],[Наименование Заказчика]],Таблица3[],3,FALSE)</f>
        <v>#N/A</v>
      </c>
      <c r="N7139" s="38" t="e">
        <f>VLOOKUP(Таблица1[[#This Row],[Код основания для проведения закупки с применением особого порядка]],Таблица4[#All],3,FALSE)</f>
        <v>#N/A</v>
      </c>
      <c r="O7139" s="52"/>
      <c r="P7139" s="52"/>
      <c r="Q7139" s="52"/>
      <c r="R7139" s="52"/>
      <c r="S7139" s="38" t="e">
        <f>VLOOKUP(Таблица1[[#This Row],[Код страны поставки ТРУ]],Таблица8[],3,FALSE)</f>
        <v>#N/A</v>
      </c>
      <c r="T7139" s="52"/>
      <c r="U7139" s="52"/>
      <c r="V7139" s="38" t="e">
        <f>VLOOKUP(Таблица1[[#This Row],[Код условия поставки по ИНКОТЕРМС 2010]],Таблица10[],2,FALSE)</f>
        <v>#N/A</v>
      </c>
      <c r="X7139" s="4" t="e">
        <f>VLOOKUP(Таблица1[[#This Row],[Код единицы измерения]],Таблица37[#All],2,FALSE)</f>
        <v>#N/A</v>
      </c>
      <c r="Z7139" s="56"/>
      <c r="AA7139" s="56"/>
      <c r="AB7139" s="57">
        <f>Таблица1[[#This Row],[Кол-во/объем]]*Таблица1[[#This Row],[Маркетинговая цена за единицу, тенге без НДС]]</f>
        <v>0</v>
      </c>
      <c r="AC7139" s="52"/>
      <c r="AD7139" s="52"/>
      <c r="AE7139" s="52"/>
    </row>
    <row r="7140" spans="2:31" x14ac:dyDescent="0.3">
      <c r="B7140" s="4" t="e">
        <f>VLOOKUP(Таблица1[[#This Row],[Наименование Заказчика]],Таблица3[],2,FALSE)</f>
        <v>#N/A</v>
      </c>
      <c r="C7140" s="4" t="e">
        <f>VLOOKUP(Таблица1[[#This Row],[Наименование Заказчика]],Таблица3[],3,FALSE)</f>
        <v>#N/A</v>
      </c>
      <c r="N7140" s="38" t="e">
        <f>VLOOKUP(Таблица1[[#This Row],[Код основания для проведения закупки с применением особого порядка]],Таблица4[#All],3,FALSE)</f>
        <v>#N/A</v>
      </c>
      <c r="O7140" s="52"/>
      <c r="P7140" s="52"/>
      <c r="Q7140" s="52"/>
      <c r="R7140" s="52"/>
      <c r="S7140" s="38" t="e">
        <f>VLOOKUP(Таблица1[[#This Row],[Код страны поставки ТРУ]],Таблица8[],3,FALSE)</f>
        <v>#N/A</v>
      </c>
      <c r="T7140" s="52"/>
      <c r="U7140" s="52"/>
      <c r="V7140" s="38" t="e">
        <f>VLOOKUP(Таблица1[[#This Row],[Код условия поставки по ИНКОТЕРМС 2010]],Таблица10[],2,FALSE)</f>
        <v>#N/A</v>
      </c>
      <c r="X7140" s="4" t="e">
        <f>VLOOKUP(Таблица1[[#This Row],[Код единицы измерения]],Таблица37[#All],2,FALSE)</f>
        <v>#N/A</v>
      </c>
      <c r="Z7140" s="56"/>
      <c r="AA7140" s="56"/>
      <c r="AB7140" s="57">
        <f>Таблица1[[#This Row],[Кол-во/объем]]*Таблица1[[#This Row],[Маркетинговая цена за единицу, тенге без НДС]]</f>
        <v>0</v>
      </c>
      <c r="AC7140" s="52"/>
      <c r="AD7140" s="52"/>
      <c r="AE7140" s="52"/>
    </row>
    <row r="7141" spans="2:31" x14ac:dyDescent="0.3">
      <c r="B7141" s="4" t="e">
        <f>VLOOKUP(Таблица1[[#This Row],[Наименование Заказчика]],Таблица3[],2,FALSE)</f>
        <v>#N/A</v>
      </c>
      <c r="C7141" s="4" t="e">
        <f>VLOOKUP(Таблица1[[#This Row],[Наименование Заказчика]],Таблица3[],3,FALSE)</f>
        <v>#N/A</v>
      </c>
      <c r="N7141" s="38" t="e">
        <f>VLOOKUP(Таблица1[[#This Row],[Код основания для проведения закупки с применением особого порядка]],Таблица4[#All],3,FALSE)</f>
        <v>#N/A</v>
      </c>
      <c r="O7141" s="52"/>
      <c r="P7141" s="52"/>
      <c r="Q7141" s="52"/>
      <c r="R7141" s="52"/>
      <c r="S7141" s="38" t="e">
        <f>VLOOKUP(Таблица1[[#This Row],[Код страны поставки ТРУ]],Таблица8[],3,FALSE)</f>
        <v>#N/A</v>
      </c>
      <c r="T7141" s="52"/>
      <c r="U7141" s="52"/>
      <c r="V7141" s="38" t="e">
        <f>VLOOKUP(Таблица1[[#This Row],[Код условия поставки по ИНКОТЕРМС 2010]],Таблица10[],2,FALSE)</f>
        <v>#N/A</v>
      </c>
      <c r="X7141" s="4" t="e">
        <f>VLOOKUP(Таблица1[[#This Row],[Код единицы измерения]],Таблица37[#All],2,FALSE)</f>
        <v>#N/A</v>
      </c>
      <c r="Z7141" s="56"/>
      <c r="AA7141" s="56"/>
      <c r="AB7141" s="57">
        <f>Таблица1[[#This Row],[Кол-во/объем]]*Таблица1[[#This Row],[Маркетинговая цена за единицу, тенге без НДС]]</f>
        <v>0</v>
      </c>
      <c r="AC7141" s="52"/>
      <c r="AD7141" s="52"/>
      <c r="AE7141" s="52"/>
    </row>
    <row r="7142" spans="2:31" x14ac:dyDescent="0.3">
      <c r="B7142" s="4" t="e">
        <f>VLOOKUP(Таблица1[[#This Row],[Наименование Заказчика]],Таблица3[],2,FALSE)</f>
        <v>#N/A</v>
      </c>
      <c r="C7142" s="4" t="e">
        <f>VLOOKUP(Таблица1[[#This Row],[Наименование Заказчика]],Таблица3[],3,FALSE)</f>
        <v>#N/A</v>
      </c>
      <c r="N7142" s="38" t="e">
        <f>VLOOKUP(Таблица1[[#This Row],[Код основания для проведения закупки с применением особого порядка]],Таблица4[#All],3,FALSE)</f>
        <v>#N/A</v>
      </c>
      <c r="O7142" s="52"/>
      <c r="P7142" s="52"/>
      <c r="Q7142" s="52"/>
      <c r="R7142" s="52"/>
      <c r="S7142" s="38" t="e">
        <f>VLOOKUP(Таблица1[[#This Row],[Код страны поставки ТРУ]],Таблица8[],3,FALSE)</f>
        <v>#N/A</v>
      </c>
      <c r="T7142" s="52"/>
      <c r="U7142" s="52"/>
      <c r="V7142" s="38" t="e">
        <f>VLOOKUP(Таблица1[[#This Row],[Код условия поставки по ИНКОТЕРМС 2010]],Таблица10[],2,FALSE)</f>
        <v>#N/A</v>
      </c>
      <c r="X7142" s="4" t="e">
        <f>VLOOKUP(Таблица1[[#This Row],[Код единицы измерения]],Таблица37[#All],2,FALSE)</f>
        <v>#N/A</v>
      </c>
      <c r="Z7142" s="56"/>
      <c r="AA7142" s="56"/>
      <c r="AB7142" s="57">
        <f>Таблица1[[#This Row],[Кол-во/объем]]*Таблица1[[#This Row],[Маркетинговая цена за единицу, тенге без НДС]]</f>
        <v>0</v>
      </c>
      <c r="AC7142" s="52"/>
      <c r="AD7142" s="52"/>
      <c r="AE7142" s="52"/>
    </row>
    <row r="7143" spans="2:31" x14ac:dyDescent="0.3">
      <c r="B7143" s="4" t="e">
        <f>VLOOKUP(Таблица1[[#This Row],[Наименование Заказчика]],Таблица3[],2,FALSE)</f>
        <v>#N/A</v>
      </c>
      <c r="C7143" s="4" t="e">
        <f>VLOOKUP(Таблица1[[#This Row],[Наименование Заказчика]],Таблица3[],3,FALSE)</f>
        <v>#N/A</v>
      </c>
      <c r="N7143" s="38" t="e">
        <f>VLOOKUP(Таблица1[[#This Row],[Код основания для проведения закупки с применением особого порядка]],Таблица4[#All],3,FALSE)</f>
        <v>#N/A</v>
      </c>
      <c r="O7143" s="52"/>
      <c r="P7143" s="52"/>
      <c r="Q7143" s="52"/>
      <c r="R7143" s="52"/>
      <c r="S7143" s="38" t="e">
        <f>VLOOKUP(Таблица1[[#This Row],[Код страны поставки ТРУ]],Таблица8[],3,FALSE)</f>
        <v>#N/A</v>
      </c>
      <c r="T7143" s="52"/>
      <c r="U7143" s="52"/>
      <c r="V7143" s="38" t="e">
        <f>VLOOKUP(Таблица1[[#This Row],[Код условия поставки по ИНКОТЕРМС 2010]],Таблица10[],2,FALSE)</f>
        <v>#N/A</v>
      </c>
      <c r="X7143" s="4" t="e">
        <f>VLOOKUP(Таблица1[[#This Row],[Код единицы измерения]],Таблица37[#All],2,FALSE)</f>
        <v>#N/A</v>
      </c>
      <c r="Z7143" s="56"/>
      <c r="AA7143" s="56"/>
      <c r="AB7143" s="57">
        <f>Таблица1[[#This Row],[Кол-во/объем]]*Таблица1[[#This Row],[Маркетинговая цена за единицу, тенге без НДС]]</f>
        <v>0</v>
      </c>
      <c r="AC7143" s="52"/>
      <c r="AD7143" s="52"/>
      <c r="AE7143" s="52"/>
    </row>
    <row r="7144" spans="2:31" x14ac:dyDescent="0.3">
      <c r="B7144" s="4" t="e">
        <f>VLOOKUP(Таблица1[[#This Row],[Наименование Заказчика]],Таблица3[],2,FALSE)</f>
        <v>#N/A</v>
      </c>
      <c r="C7144" s="4" t="e">
        <f>VLOOKUP(Таблица1[[#This Row],[Наименование Заказчика]],Таблица3[],3,FALSE)</f>
        <v>#N/A</v>
      </c>
      <c r="N7144" s="38" t="e">
        <f>VLOOKUP(Таблица1[[#This Row],[Код основания для проведения закупки с применением особого порядка]],Таблица4[#All],3,FALSE)</f>
        <v>#N/A</v>
      </c>
      <c r="O7144" s="52"/>
      <c r="P7144" s="52"/>
      <c r="Q7144" s="52"/>
      <c r="R7144" s="52"/>
      <c r="S7144" s="38" t="e">
        <f>VLOOKUP(Таблица1[[#This Row],[Код страны поставки ТРУ]],Таблица8[],3,FALSE)</f>
        <v>#N/A</v>
      </c>
      <c r="T7144" s="52"/>
      <c r="U7144" s="52"/>
      <c r="V7144" s="38" t="e">
        <f>VLOOKUP(Таблица1[[#This Row],[Код условия поставки по ИНКОТЕРМС 2010]],Таблица10[],2,FALSE)</f>
        <v>#N/A</v>
      </c>
      <c r="X7144" s="4" t="e">
        <f>VLOOKUP(Таблица1[[#This Row],[Код единицы измерения]],Таблица37[#All],2,FALSE)</f>
        <v>#N/A</v>
      </c>
      <c r="Z7144" s="56"/>
      <c r="AA7144" s="56"/>
      <c r="AB7144" s="57">
        <f>Таблица1[[#This Row],[Кол-во/объем]]*Таблица1[[#This Row],[Маркетинговая цена за единицу, тенге без НДС]]</f>
        <v>0</v>
      </c>
      <c r="AC7144" s="52"/>
      <c r="AD7144" s="52"/>
      <c r="AE7144" s="52"/>
    </row>
    <row r="7145" spans="2:31" x14ac:dyDescent="0.3">
      <c r="B7145" s="4" t="e">
        <f>VLOOKUP(Таблица1[[#This Row],[Наименование Заказчика]],Таблица3[],2,FALSE)</f>
        <v>#N/A</v>
      </c>
      <c r="C7145" s="4" t="e">
        <f>VLOOKUP(Таблица1[[#This Row],[Наименование Заказчика]],Таблица3[],3,FALSE)</f>
        <v>#N/A</v>
      </c>
      <c r="N7145" s="38" t="e">
        <f>VLOOKUP(Таблица1[[#This Row],[Код основания для проведения закупки с применением особого порядка]],Таблица4[#All],3,FALSE)</f>
        <v>#N/A</v>
      </c>
      <c r="O7145" s="52"/>
      <c r="P7145" s="52"/>
      <c r="Q7145" s="52"/>
      <c r="R7145" s="52"/>
      <c r="S7145" s="38" t="e">
        <f>VLOOKUP(Таблица1[[#This Row],[Код страны поставки ТРУ]],Таблица8[],3,FALSE)</f>
        <v>#N/A</v>
      </c>
      <c r="T7145" s="52"/>
      <c r="U7145" s="52"/>
      <c r="V7145" s="38" t="e">
        <f>VLOOKUP(Таблица1[[#This Row],[Код условия поставки по ИНКОТЕРМС 2010]],Таблица10[],2,FALSE)</f>
        <v>#N/A</v>
      </c>
      <c r="X7145" s="4" t="e">
        <f>VLOOKUP(Таблица1[[#This Row],[Код единицы измерения]],Таблица37[#All],2,FALSE)</f>
        <v>#N/A</v>
      </c>
      <c r="Z7145" s="56"/>
      <c r="AA7145" s="56"/>
      <c r="AB7145" s="57">
        <f>Таблица1[[#This Row],[Кол-во/объем]]*Таблица1[[#This Row],[Маркетинговая цена за единицу, тенге без НДС]]</f>
        <v>0</v>
      </c>
      <c r="AC7145" s="52"/>
      <c r="AD7145" s="52"/>
      <c r="AE7145" s="52"/>
    </row>
    <row r="7146" spans="2:31" x14ac:dyDescent="0.3">
      <c r="B7146" s="4" t="e">
        <f>VLOOKUP(Таблица1[[#This Row],[Наименование Заказчика]],Таблица3[],2,FALSE)</f>
        <v>#N/A</v>
      </c>
      <c r="C7146" s="4" t="e">
        <f>VLOOKUP(Таблица1[[#This Row],[Наименование Заказчика]],Таблица3[],3,FALSE)</f>
        <v>#N/A</v>
      </c>
      <c r="N7146" s="38" t="e">
        <f>VLOOKUP(Таблица1[[#This Row],[Код основания для проведения закупки с применением особого порядка]],Таблица4[#All],3,FALSE)</f>
        <v>#N/A</v>
      </c>
      <c r="O7146" s="52"/>
      <c r="P7146" s="52"/>
      <c r="Q7146" s="52"/>
      <c r="R7146" s="52"/>
      <c r="S7146" s="38" t="e">
        <f>VLOOKUP(Таблица1[[#This Row],[Код страны поставки ТРУ]],Таблица8[],3,FALSE)</f>
        <v>#N/A</v>
      </c>
      <c r="T7146" s="52"/>
      <c r="U7146" s="52"/>
      <c r="V7146" s="38" t="e">
        <f>VLOOKUP(Таблица1[[#This Row],[Код условия поставки по ИНКОТЕРМС 2010]],Таблица10[],2,FALSE)</f>
        <v>#N/A</v>
      </c>
      <c r="X7146" s="4" t="e">
        <f>VLOOKUP(Таблица1[[#This Row],[Код единицы измерения]],Таблица37[#All],2,FALSE)</f>
        <v>#N/A</v>
      </c>
      <c r="Z7146" s="56"/>
      <c r="AA7146" s="56"/>
      <c r="AB7146" s="57">
        <f>Таблица1[[#This Row],[Кол-во/объем]]*Таблица1[[#This Row],[Маркетинговая цена за единицу, тенге без НДС]]</f>
        <v>0</v>
      </c>
      <c r="AC7146" s="52"/>
      <c r="AD7146" s="52"/>
      <c r="AE7146" s="52"/>
    </row>
    <row r="7147" spans="2:31" x14ac:dyDescent="0.3">
      <c r="B7147" s="4" t="e">
        <f>VLOOKUP(Таблица1[[#This Row],[Наименование Заказчика]],Таблица3[],2,FALSE)</f>
        <v>#N/A</v>
      </c>
      <c r="C7147" s="4" t="e">
        <f>VLOOKUP(Таблица1[[#This Row],[Наименование Заказчика]],Таблица3[],3,FALSE)</f>
        <v>#N/A</v>
      </c>
      <c r="N7147" s="38" t="e">
        <f>VLOOKUP(Таблица1[[#This Row],[Код основания для проведения закупки с применением особого порядка]],Таблица4[#All],3,FALSE)</f>
        <v>#N/A</v>
      </c>
      <c r="O7147" s="52"/>
      <c r="P7147" s="52"/>
      <c r="Q7147" s="52"/>
      <c r="R7147" s="52"/>
      <c r="S7147" s="38" t="e">
        <f>VLOOKUP(Таблица1[[#This Row],[Код страны поставки ТРУ]],Таблица8[],3,FALSE)</f>
        <v>#N/A</v>
      </c>
      <c r="T7147" s="52"/>
      <c r="U7147" s="52"/>
      <c r="V7147" s="38" t="e">
        <f>VLOOKUP(Таблица1[[#This Row],[Код условия поставки по ИНКОТЕРМС 2010]],Таблица10[],2,FALSE)</f>
        <v>#N/A</v>
      </c>
      <c r="X7147" s="4" t="e">
        <f>VLOOKUP(Таблица1[[#This Row],[Код единицы измерения]],Таблица37[#All],2,FALSE)</f>
        <v>#N/A</v>
      </c>
      <c r="Z7147" s="56"/>
      <c r="AA7147" s="56"/>
      <c r="AB7147" s="57">
        <f>Таблица1[[#This Row],[Кол-во/объем]]*Таблица1[[#This Row],[Маркетинговая цена за единицу, тенге без НДС]]</f>
        <v>0</v>
      </c>
      <c r="AC7147" s="52"/>
      <c r="AD7147" s="52"/>
      <c r="AE7147" s="52"/>
    </row>
    <row r="7148" spans="2:31" x14ac:dyDescent="0.3">
      <c r="B7148" s="4" t="e">
        <f>VLOOKUP(Таблица1[[#This Row],[Наименование Заказчика]],Таблица3[],2,FALSE)</f>
        <v>#N/A</v>
      </c>
      <c r="C7148" s="4" t="e">
        <f>VLOOKUP(Таблица1[[#This Row],[Наименование Заказчика]],Таблица3[],3,FALSE)</f>
        <v>#N/A</v>
      </c>
      <c r="N7148" s="38" t="e">
        <f>VLOOKUP(Таблица1[[#This Row],[Код основания для проведения закупки с применением особого порядка]],Таблица4[#All],3,FALSE)</f>
        <v>#N/A</v>
      </c>
      <c r="O7148" s="52"/>
      <c r="P7148" s="52"/>
      <c r="Q7148" s="52"/>
      <c r="R7148" s="52"/>
      <c r="S7148" s="38" t="e">
        <f>VLOOKUP(Таблица1[[#This Row],[Код страны поставки ТРУ]],Таблица8[],3,FALSE)</f>
        <v>#N/A</v>
      </c>
      <c r="T7148" s="52"/>
      <c r="U7148" s="52"/>
      <c r="V7148" s="38" t="e">
        <f>VLOOKUP(Таблица1[[#This Row],[Код условия поставки по ИНКОТЕРМС 2010]],Таблица10[],2,FALSE)</f>
        <v>#N/A</v>
      </c>
      <c r="X7148" s="4" t="e">
        <f>VLOOKUP(Таблица1[[#This Row],[Код единицы измерения]],Таблица37[#All],2,FALSE)</f>
        <v>#N/A</v>
      </c>
      <c r="Z7148" s="56"/>
      <c r="AA7148" s="56"/>
      <c r="AB7148" s="57">
        <f>Таблица1[[#This Row],[Кол-во/объем]]*Таблица1[[#This Row],[Маркетинговая цена за единицу, тенге без НДС]]</f>
        <v>0</v>
      </c>
      <c r="AC7148" s="52"/>
      <c r="AD7148" s="52"/>
      <c r="AE7148" s="52"/>
    </row>
    <row r="7149" spans="2:31" x14ac:dyDescent="0.3">
      <c r="B7149" s="4" t="e">
        <f>VLOOKUP(Таблица1[[#This Row],[Наименование Заказчика]],Таблица3[],2,FALSE)</f>
        <v>#N/A</v>
      </c>
      <c r="C7149" s="4" t="e">
        <f>VLOOKUP(Таблица1[[#This Row],[Наименование Заказчика]],Таблица3[],3,FALSE)</f>
        <v>#N/A</v>
      </c>
      <c r="N7149" s="38" t="e">
        <f>VLOOKUP(Таблица1[[#This Row],[Код основания для проведения закупки с применением особого порядка]],Таблица4[#All],3,FALSE)</f>
        <v>#N/A</v>
      </c>
      <c r="O7149" s="52"/>
      <c r="P7149" s="52"/>
      <c r="Q7149" s="52"/>
      <c r="R7149" s="52"/>
      <c r="S7149" s="38" t="e">
        <f>VLOOKUP(Таблица1[[#This Row],[Код страны поставки ТРУ]],Таблица8[],3,FALSE)</f>
        <v>#N/A</v>
      </c>
      <c r="T7149" s="52"/>
      <c r="U7149" s="52"/>
      <c r="V7149" s="38" t="e">
        <f>VLOOKUP(Таблица1[[#This Row],[Код условия поставки по ИНКОТЕРМС 2010]],Таблица10[],2,FALSE)</f>
        <v>#N/A</v>
      </c>
      <c r="X7149" s="4" t="e">
        <f>VLOOKUP(Таблица1[[#This Row],[Код единицы измерения]],Таблица37[#All],2,FALSE)</f>
        <v>#N/A</v>
      </c>
      <c r="Z7149" s="56"/>
      <c r="AA7149" s="56"/>
      <c r="AB7149" s="57">
        <f>Таблица1[[#This Row],[Кол-во/объем]]*Таблица1[[#This Row],[Маркетинговая цена за единицу, тенге без НДС]]</f>
        <v>0</v>
      </c>
      <c r="AC7149" s="52"/>
      <c r="AD7149" s="52"/>
      <c r="AE7149" s="52"/>
    </row>
    <row r="7150" spans="2:31" x14ac:dyDescent="0.3">
      <c r="B7150" s="4" t="e">
        <f>VLOOKUP(Таблица1[[#This Row],[Наименование Заказчика]],Таблица3[],2,FALSE)</f>
        <v>#N/A</v>
      </c>
      <c r="C7150" s="4" t="e">
        <f>VLOOKUP(Таблица1[[#This Row],[Наименование Заказчика]],Таблица3[],3,FALSE)</f>
        <v>#N/A</v>
      </c>
      <c r="N7150" s="38" t="e">
        <f>VLOOKUP(Таблица1[[#This Row],[Код основания для проведения закупки с применением особого порядка]],Таблица4[#All],3,FALSE)</f>
        <v>#N/A</v>
      </c>
      <c r="O7150" s="52"/>
      <c r="P7150" s="52"/>
      <c r="Q7150" s="52"/>
      <c r="R7150" s="52"/>
      <c r="S7150" s="38" t="e">
        <f>VLOOKUP(Таблица1[[#This Row],[Код страны поставки ТРУ]],Таблица8[],3,FALSE)</f>
        <v>#N/A</v>
      </c>
      <c r="T7150" s="52"/>
      <c r="U7150" s="52"/>
      <c r="V7150" s="38" t="e">
        <f>VLOOKUP(Таблица1[[#This Row],[Код условия поставки по ИНКОТЕРМС 2010]],Таблица10[],2,FALSE)</f>
        <v>#N/A</v>
      </c>
      <c r="X7150" s="4" t="e">
        <f>VLOOKUP(Таблица1[[#This Row],[Код единицы измерения]],Таблица37[#All],2,FALSE)</f>
        <v>#N/A</v>
      </c>
      <c r="Z7150" s="56"/>
      <c r="AA7150" s="56"/>
      <c r="AB7150" s="57">
        <f>Таблица1[[#This Row],[Кол-во/объем]]*Таблица1[[#This Row],[Маркетинговая цена за единицу, тенге без НДС]]</f>
        <v>0</v>
      </c>
      <c r="AC7150" s="52"/>
      <c r="AD7150" s="52"/>
      <c r="AE7150" s="52"/>
    </row>
    <row r="7151" spans="2:31" x14ac:dyDescent="0.3">
      <c r="B7151" s="4" t="e">
        <f>VLOOKUP(Таблица1[[#This Row],[Наименование Заказчика]],Таблица3[],2,FALSE)</f>
        <v>#N/A</v>
      </c>
      <c r="C7151" s="4" t="e">
        <f>VLOOKUP(Таблица1[[#This Row],[Наименование Заказчика]],Таблица3[],3,FALSE)</f>
        <v>#N/A</v>
      </c>
      <c r="N7151" s="38" t="e">
        <f>VLOOKUP(Таблица1[[#This Row],[Код основания для проведения закупки с применением особого порядка]],Таблица4[#All],3,FALSE)</f>
        <v>#N/A</v>
      </c>
      <c r="O7151" s="52"/>
      <c r="P7151" s="52"/>
      <c r="Q7151" s="52"/>
      <c r="R7151" s="52"/>
      <c r="S7151" s="38" t="e">
        <f>VLOOKUP(Таблица1[[#This Row],[Код страны поставки ТРУ]],Таблица8[],3,FALSE)</f>
        <v>#N/A</v>
      </c>
      <c r="T7151" s="52"/>
      <c r="U7151" s="52"/>
      <c r="V7151" s="38" t="e">
        <f>VLOOKUP(Таблица1[[#This Row],[Код условия поставки по ИНКОТЕРМС 2010]],Таблица10[],2,FALSE)</f>
        <v>#N/A</v>
      </c>
      <c r="X7151" s="4" t="e">
        <f>VLOOKUP(Таблица1[[#This Row],[Код единицы измерения]],Таблица37[#All],2,FALSE)</f>
        <v>#N/A</v>
      </c>
      <c r="Z7151" s="56"/>
      <c r="AA7151" s="56"/>
      <c r="AB7151" s="57">
        <f>Таблица1[[#This Row],[Кол-во/объем]]*Таблица1[[#This Row],[Маркетинговая цена за единицу, тенге без НДС]]</f>
        <v>0</v>
      </c>
      <c r="AC7151" s="52"/>
      <c r="AD7151" s="52"/>
      <c r="AE7151" s="52"/>
    </row>
    <row r="7152" spans="2:31" x14ac:dyDescent="0.3">
      <c r="B7152" s="4" t="e">
        <f>VLOOKUP(Таблица1[[#This Row],[Наименование Заказчика]],Таблица3[],2,FALSE)</f>
        <v>#N/A</v>
      </c>
      <c r="C7152" s="4" t="e">
        <f>VLOOKUP(Таблица1[[#This Row],[Наименование Заказчика]],Таблица3[],3,FALSE)</f>
        <v>#N/A</v>
      </c>
      <c r="N7152" s="38" t="e">
        <f>VLOOKUP(Таблица1[[#This Row],[Код основания для проведения закупки с применением особого порядка]],Таблица4[#All],3,FALSE)</f>
        <v>#N/A</v>
      </c>
      <c r="O7152" s="52"/>
      <c r="P7152" s="52"/>
      <c r="Q7152" s="52"/>
      <c r="R7152" s="52"/>
      <c r="S7152" s="38" t="e">
        <f>VLOOKUP(Таблица1[[#This Row],[Код страны поставки ТРУ]],Таблица8[],3,FALSE)</f>
        <v>#N/A</v>
      </c>
      <c r="T7152" s="52"/>
      <c r="U7152" s="52"/>
      <c r="V7152" s="38" t="e">
        <f>VLOOKUP(Таблица1[[#This Row],[Код условия поставки по ИНКОТЕРМС 2010]],Таблица10[],2,FALSE)</f>
        <v>#N/A</v>
      </c>
      <c r="X7152" s="4" t="e">
        <f>VLOOKUP(Таблица1[[#This Row],[Код единицы измерения]],Таблица37[#All],2,FALSE)</f>
        <v>#N/A</v>
      </c>
      <c r="Z7152" s="56"/>
      <c r="AA7152" s="56"/>
      <c r="AB7152" s="57">
        <f>Таблица1[[#This Row],[Кол-во/объем]]*Таблица1[[#This Row],[Маркетинговая цена за единицу, тенге без НДС]]</f>
        <v>0</v>
      </c>
      <c r="AC7152" s="52"/>
      <c r="AD7152" s="52"/>
      <c r="AE7152" s="52"/>
    </row>
    <row r="7153" spans="2:31" x14ac:dyDescent="0.3">
      <c r="B7153" s="4" t="e">
        <f>VLOOKUP(Таблица1[[#This Row],[Наименование Заказчика]],Таблица3[],2,FALSE)</f>
        <v>#N/A</v>
      </c>
      <c r="C7153" s="4" t="e">
        <f>VLOOKUP(Таблица1[[#This Row],[Наименование Заказчика]],Таблица3[],3,FALSE)</f>
        <v>#N/A</v>
      </c>
      <c r="N7153" s="38" t="e">
        <f>VLOOKUP(Таблица1[[#This Row],[Код основания для проведения закупки с применением особого порядка]],Таблица4[#All],3,FALSE)</f>
        <v>#N/A</v>
      </c>
      <c r="O7153" s="52"/>
      <c r="P7153" s="52"/>
      <c r="Q7153" s="52"/>
      <c r="R7153" s="52"/>
      <c r="S7153" s="38" t="e">
        <f>VLOOKUP(Таблица1[[#This Row],[Код страны поставки ТРУ]],Таблица8[],3,FALSE)</f>
        <v>#N/A</v>
      </c>
      <c r="T7153" s="52"/>
      <c r="U7153" s="52"/>
      <c r="V7153" s="38" t="e">
        <f>VLOOKUP(Таблица1[[#This Row],[Код условия поставки по ИНКОТЕРМС 2010]],Таблица10[],2,FALSE)</f>
        <v>#N/A</v>
      </c>
      <c r="X7153" s="4" t="e">
        <f>VLOOKUP(Таблица1[[#This Row],[Код единицы измерения]],Таблица37[#All],2,FALSE)</f>
        <v>#N/A</v>
      </c>
      <c r="Z7153" s="56"/>
      <c r="AA7153" s="56"/>
      <c r="AB7153" s="57">
        <f>Таблица1[[#This Row],[Кол-во/объем]]*Таблица1[[#This Row],[Маркетинговая цена за единицу, тенге без НДС]]</f>
        <v>0</v>
      </c>
      <c r="AC7153" s="52"/>
      <c r="AD7153" s="52"/>
      <c r="AE7153" s="52"/>
    </row>
    <row r="7154" spans="2:31" x14ac:dyDescent="0.3">
      <c r="B7154" s="4" t="e">
        <f>VLOOKUP(Таблица1[[#This Row],[Наименование Заказчика]],Таблица3[],2,FALSE)</f>
        <v>#N/A</v>
      </c>
      <c r="C7154" s="4" t="e">
        <f>VLOOKUP(Таблица1[[#This Row],[Наименование Заказчика]],Таблица3[],3,FALSE)</f>
        <v>#N/A</v>
      </c>
      <c r="N7154" s="38" t="e">
        <f>VLOOKUP(Таблица1[[#This Row],[Код основания для проведения закупки с применением особого порядка]],Таблица4[#All],3,FALSE)</f>
        <v>#N/A</v>
      </c>
      <c r="O7154" s="52"/>
      <c r="P7154" s="52"/>
      <c r="Q7154" s="52"/>
      <c r="R7154" s="52"/>
      <c r="S7154" s="38" t="e">
        <f>VLOOKUP(Таблица1[[#This Row],[Код страны поставки ТРУ]],Таблица8[],3,FALSE)</f>
        <v>#N/A</v>
      </c>
      <c r="T7154" s="52"/>
      <c r="U7154" s="52"/>
      <c r="V7154" s="38" t="e">
        <f>VLOOKUP(Таблица1[[#This Row],[Код условия поставки по ИНКОТЕРМС 2010]],Таблица10[],2,FALSE)</f>
        <v>#N/A</v>
      </c>
      <c r="X7154" s="4" t="e">
        <f>VLOOKUP(Таблица1[[#This Row],[Код единицы измерения]],Таблица37[#All],2,FALSE)</f>
        <v>#N/A</v>
      </c>
      <c r="Z7154" s="56"/>
      <c r="AA7154" s="56"/>
      <c r="AB7154" s="57">
        <f>Таблица1[[#This Row],[Кол-во/объем]]*Таблица1[[#This Row],[Маркетинговая цена за единицу, тенге без НДС]]</f>
        <v>0</v>
      </c>
      <c r="AC7154" s="52"/>
      <c r="AD7154" s="52"/>
      <c r="AE7154" s="52"/>
    </row>
    <row r="7155" spans="2:31" x14ac:dyDescent="0.3">
      <c r="B7155" s="4" t="e">
        <f>VLOOKUP(Таблица1[[#This Row],[Наименование Заказчика]],Таблица3[],2,FALSE)</f>
        <v>#N/A</v>
      </c>
      <c r="C7155" s="4" t="e">
        <f>VLOOKUP(Таблица1[[#This Row],[Наименование Заказчика]],Таблица3[],3,FALSE)</f>
        <v>#N/A</v>
      </c>
      <c r="N7155" s="38" t="e">
        <f>VLOOKUP(Таблица1[[#This Row],[Код основания для проведения закупки с применением особого порядка]],Таблица4[#All],3,FALSE)</f>
        <v>#N/A</v>
      </c>
      <c r="O7155" s="52"/>
      <c r="P7155" s="52"/>
      <c r="Q7155" s="52"/>
      <c r="R7155" s="52"/>
      <c r="S7155" s="38" t="e">
        <f>VLOOKUP(Таблица1[[#This Row],[Код страны поставки ТРУ]],Таблица8[],3,FALSE)</f>
        <v>#N/A</v>
      </c>
      <c r="T7155" s="52"/>
      <c r="U7155" s="52"/>
      <c r="V7155" s="38" t="e">
        <f>VLOOKUP(Таблица1[[#This Row],[Код условия поставки по ИНКОТЕРМС 2010]],Таблица10[],2,FALSE)</f>
        <v>#N/A</v>
      </c>
      <c r="X7155" s="4" t="e">
        <f>VLOOKUP(Таблица1[[#This Row],[Код единицы измерения]],Таблица37[#All],2,FALSE)</f>
        <v>#N/A</v>
      </c>
      <c r="Z7155" s="56"/>
      <c r="AA7155" s="56"/>
      <c r="AB7155" s="57">
        <f>Таблица1[[#This Row],[Кол-во/объем]]*Таблица1[[#This Row],[Маркетинговая цена за единицу, тенге без НДС]]</f>
        <v>0</v>
      </c>
      <c r="AC7155" s="52"/>
      <c r="AD7155" s="52"/>
      <c r="AE7155" s="52"/>
    </row>
    <row r="7156" spans="2:31" x14ac:dyDescent="0.3">
      <c r="B7156" s="4" t="e">
        <f>VLOOKUP(Таблица1[[#This Row],[Наименование Заказчика]],Таблица3[],2,FALSE)</f>
        <v>#N/A</v>
      </c>
      <c r="C7156" s="4" t="e">
        <f>VLOOKUP(Таблица1[[#This Row],[Наименование Заказчика]],Таблица3[],3,FALSE)</f>
        <v>#N/A</v>
      </c>
      <c r="N7156" s="38" t="e">
        <f>VLOOKUP(Таблица1[[#This Row],[Код основания для проведения закупки с применением особого порядка]],Таблица4[#All],3,FALSE)</f>
        <v>#N/A</v>
      </c>
      <c r="O7156" s="52"/>
      <c r="P7156" s="52"/>
      <c r="Q7156" s="52"/>
      <c r="R7156" s="52"/>
      <c r="S7156" s="38" t="e">
        <f>VLOOKUP(Таблица1[[#This Row],[Код страны поставки ТРУ]],Таблица8[],3,FALSE)</f>
        <v>#N/A</v>
      </c>
      <c r="T7156" s="52"/>
      <c r="U7156" s="52"/>
      <c r="V7156" s="38" t="e">
        <f>VLOOKUP(Таблица1[[#This Row],[Код условия поставки по ИНКОТЕРМС 2010]],Таблица10[],2,FALSE)</f>
        <v>#N/A</v>
      </c>
      <c r="X7156" s="4" t="e">
        <f>VLOOKUP(Таблица1[[#This Row],[Код единицы измерения]],Таблица37[#All],2,FALSE)</f>
        <v>#N/A</v>
      </c>
      <c r="Z7156" s="56"/>
      <c r="AA7156" s="56"/>
      <c r="AB7156" s="57">
        <f>Таблица1[[#This Row],[Кол-во/объем]]*Таблица1[[#This Row],[Маркетинговая цена за единицу, тенге без НДС]]</f>
        <v>0</v>
      </c>
      <c r="AC7156" s="52"/>
      <c r="AD7156" s="52"/>
      <c r="AE7156" s="52"/>
    </row>
    <row r="7157" spans="2:31" x14ac:dyDescent="0.3">
      <c r="B7157" s="4" t="e">
        <f>VLOOKUP(Таблица1[[#This Row],[Наименование Заказчика]],Таблица3[],2,FALSE)</f>
        <v>#N/A</v>
      </c>
      <c r="C7157" s="4" t="e">
        <f>VLOOKUP(Таблица1[[#This Row],[Наименование Заказчика]],Таблица3[],3,FALSE)</f>
        <v>#N/A</v>
      </c>
      <c r="N7157" s="38" t="e">
        <f>VLOOKUP(Таблица1[[#This Row],[Код основания для проведения закупки с применением особого порядка]],Таблица4[#All],3,FALSE)</f>
        <v>#N/A</v>
      </c>
      <c r="O7157" s="52"/>
      <c r="P7157" s="52"/>
      <c r="Q7157" s="52"/>
      <c r="R7157" s="52"/>
      <c r="S7157" s="38" t="e">
        <f>VLOOKUP(Таблица1[[#This Row],[Код страны поставки ТРУ]],Таблица8[],3,FALSE)</f>
        <v>#N/A</v>
      </c>
      <c r="T7157" s="52"/>
      <c r="U7157" s="52"/>
      <c r="V7157" s="38" t="e">
        <f>VLOOKUP(Таблица1[[#This Row],[Код условия поставки по ИНКОТЕРМС 2010]],Таблица10[],2,FALSE)</f>
        <v>#N/A</v>
      </c>
      <c r="X7157" s="4" t="e">
        <f>VLOOKUP(Таблица1[[#This Row],[Код единицы измерения]],Таблица37[#All],2,FALSE)</f>
        <v>#N/A</v>
      </c>
      <c r="Z7157" s="56"/>
      <c r="AA7157" s="56"/>
      <c r="AB7157" s="57">
        <f>Таблица1[[#This Row],[Кол-во/объем]]*Таблица1[[#This Row],[Маркетинговая цена за единицу, тенге без НДС]]</f>
        <v>0</v>
      </c>
      <c r="AC7157" s="52"/>
      <c r="AD7157" s="52"/>
      <c r="AE7157" s="52"/>
    </row>
    <row r="7158" spans="2:31" x14ac:dyDescent="0.3">
      <c r="B7158" s="4" t="e">
        <f>VLOOKUP(Таблица1[[#This Row],[Наименование Заказчика]],Таблица3[],2,FALSE)</f>
        <v>#N/A</v>
      </c>
      <c r="C7158" s="4" t="e">
        <f>VLOOKUP(Таблица1[[#This Row],[Наименование Заказчика]],Таблица3[],3,FALSE)</f>
        <v>#N/A</v>
      </c>
      <c r="N7158" s="38" t="e">
        <f>VLOOKUP(Таблица1[[#This Row],[Код основания для проведения закупки с применением особого порядка]],Таблица4[#All],3,FALSE)</f>
        <v>#N/A</v>
      </c>
      <c r="O7158" s="52"/>
      <c r="P7158" s="52"/>
      <c r="Q7158" s="52"/>
      <c r="R7158" s="52"/>
      <c r="S7158" s="38" t="e">
        <f>VLOOKUP(Таблица1[[#This Row],[Код страны поставки ТРУ]],Таблица8[],3,FALSE)</f>
        <v>#N/A</v>
      </c>
      <c r="T7158" s="52"/>
      <c r="U7158" s="52"/>
      <c r="V7158" s="38" t="e">
        <f>VLOOKUP(Таблица1[[#This Row],[Код условия поставки по ИНКОТЕРМС 2010]],Таблица10[],2,FALSE)</f>
        <v>#N/A</v>
      </c>
      <c r="X7158" s="4" t="e">
        <f>VLOOKUP(Таблица1[[#This Row],[Код единицы измерения]],Таблица37[#All],2,FALSE)</f>
        <v>#N/A</v>
      </c>
      <c r="Z7158" s="56"/>
      <c r="AA7158" s="56"/>
      <c r="AB7158" s="57">
        <f>Таблица1[[#This Row],[Кол-во/объем]]*Таблица1[[#This Row],[Маркетинговая цена за единицу, тенге без НДС]]</f>
        <v>0</v>
      </c>
      <c r="AC7158" s="52"/>
      <c r="AD7158" s="52"/>
      <c r="AE7158" s="52"/>
    </row>
    <row r="7159" spans="2:31" x14ac:dyDescent="0.3">
      <c r="B7159" s="4" t="e">
        <f>VLOOKUP(Таблица1[[#This Row],[Наименование Заказчика]],Таблица3[],2,FALSE)</f>
        <v>#N/A</v>
      </c>
      <c r="C7159" s="4" t="e">
        <f>VLOOKUP(Таблица1[[#This Row],[Наименование Заказчика]],Таблица3[],3,FALSE)</f>
        <v>#N/A</v>
      </c>
      <c r="N7159" s="38" t="e">
        <f>VLOOKUP(Таблица1[[#This Row],[Код основания для проведения закупки с применением особого порядка]],Таблица4[#All],3,FALSE)</f>
        <v>#N/A</v>
      </c>
      <c r="O7159" s="52"/>
      <c r="P7159" s="52"/>
      <c r="Q7159" s="52"/>
      <c r="R7159" s="52"/>
      <c r="S7159" s="38" t="e">
        <f>VLOOKUP(Таблица1[[#This Row],[Код страны поставки ТРУ]],Таблица8[],3,FALSE)</f>
        <v>#N/A</v>
      </c>
      <c r="T7159" s="52"/>
      <c r="U7159" s="52"/>
      <c r="V7159" s="38" t="e">
        <f>VLOOKUP(Таблица1[[#This Row],[Код условия поставки по ИНКОТЕРМС 2010]],Таблица10[],2,FALSE)</f>
        <v>#N/A</v>
      </c>
      <c r="X7159" s="4" t="e">
        <f>VLOOKUP(Таблица1[[#This Row],[Код единицы измерения]],Таблица37[#All],2,FALSE)</f>
        <v>#N/A</v>
      </c>
      <c r="Z7159" s="56"/>
      <c r="AA7159" s="56"/>
      <c r="AB7159" s="57">
        <f>Таблица1[[#This Row],[Кол-во/объем]]*Таблица1[[#This Row],[Маркетинговая цена за единицу, тенге без НДС]]</f>
        <v>0</v>
      </c>
      <c r="AC7159" s="52"/>
      <c r="AD7159" s="52"/>
      <c r="AE7159" s="52"/>
    </row>
    <row r="7160" spans="2:31" x14ac:dyDescent="0.3">
      <c r="B7160" s="4" t="e">
        <f>VLOOKUP(Таблица1[[#This Row],[Наименование Заказчика]],Таблица3[],2,FALSE)</f>
        <v>#N/A</v>
      </c>
      <c r="C7160" s="4" t="e">
        <f>VLOOKUP(Таблица1[[#This Row],[Наименование Заказчика]],Таблица3[],3,FALSE)</f>
        <v>#N/A</v>
      </c>
      <c r="N7160" s="38" t="e">
        <f>VLOOKUP(Таблица1[[#This Row],[Код основания для проведения закупки с применением особого порядка]],Таблица4[#All],3,FALSE)</f>
        <v>#N/A</v>
      </c>
      <c r="O7160" s="52"/>
      <c r="P7160" s="52"/>
      <c r="Q7160" s="52"/>
      <c r="R7160" s="52"/>
      <c r="S7160" s="38" t="e">
        <f>VLOOKUP(Таблица1[[#This Row],[Код страны поставки ТРУ]],Таблица8[],3,FALSE)</f>
        <v>#N/A</v>
      </c>
      <c r="T7160" s="52"/>
      <c r="U7160" s="52"/>
      <c r="V7160" s="38" t="e">
        <f>VLOOKUP(Таблица1[[#This Row],[Код условия поставки по ИНКОТЕРМС 2010]],Таблица10[],2,FALSE)</f>
        <v>#N/A</v>
      </c>
      <c r="X7160" s="4" t="e">
        <f>VLOOKUP(Таблица1[[#This Row],[Код единицы измерения]],Таблица37[#All],2,FALSE)</f>
        <v>#N/A</v>
      </c>
      <c r="Z7160" s="56"/>
      <c r="AA7160" s="56"/>
      <c r="AB7160" s="57">
        <f>Таблица1[[#This Row],[Кол-во/объем]]*Таблица1[[#This Row],[Маркетинговая цена за единицу, тенге без НДС]]</f>
        <v>0</v>
      </c>
      <c r="AC7160" s="52"/>
      <c r="AD7160" s="52"/>
      <c r="AE7160" s="52"/>
    </row>
    <row r="7161" spans="2:31" x14ac:dyDescent="0.3">
      <c r="B7161" s="4" t="e">
        <f>VLOOKUP(Таблица1[[#This Row],[Наименование Заказчика]],Таблица3[],2,FALSE)</f>
        <v>#N/A</v>
      </c>
      <c r="C7161" s="4" t="e">
        <f>VLOOKUP(Таблица1[[#This Row],[Наименование Заказчика]],Таблица3[],3,FALSE)</f>
        <v>#N/A</v>
      </c>
      <c r="N7161" s="38" t="e">
        <f>VLOOKUP(Таблица1[[#This Row],[Код основания для проведения закупки с применением особого порядка]],Таблица4[#All],3,FALSE)</f>
        <v>#N/A</v>
      </c>
      <c r="O7161" s="52"/>
      <c r="P7161" s="52"/>
      <c r="Q7161" s="52"/>
      <c r="R7161" s="52"/>
      <c r="S7161" s="38" t="e">
        <f>VLOOKUP(Таблица1[[#This Row],[Код страны поставки ТРУ]],Таблица8[],3,FALSE)</f>
        <v>#N/A</v>
      </c>
      <c r="T7161" s="52"/>
      <c r="U7161" s="52"/>
      <c r="V7161" s="38" t="e">
        <f>VLOOKUP(Таблица1[[#This Row],[Код условия поставки по ИНКОТЕРМС 2010]],Таблица10[],2,FALSE)</f>
        <v>#N/A</v>
      </c>
      <c r="X7161" s="4" t="e">
        <f>VLOOKUP(Таблица1[[#This Row],[Код единицы измерения]],Таблица37[#All],2,FALSE)</f>
        <v>#N/A</v>
      </c>
      <c r="Z7161" s="56"/>
      <c r="AA7161" s="56"/>
      <c r="AB7161" s="57">
        <f>Таблица1[[#This Row],[Кол-во/объем]]*Таблица1[[#This Row],[Маркетинговая цена за единицу, тенге без НДС]]</f>
        <v>0</v>
      </c>
      <c r="AC7161" s="52"/>
      <c r="AD7161" s="52"/>
      <c r="AE7161" s="52"/>
    </row>
    <row r="7162" spans="2:31" x14ac:dyDescent="0.3">
      <c r="B7162" s="4" t="e">
        <f>VLOOKUP(Таблица1[[#This Row],[Наименование Заказчика]],Таблица3[],2,FALSE)</f>
        <v>#N/A</v>
      </c>
      <c r="C7162" s="4" t="e">
        <f>VLOOKUP(Таблица1[[#This Row],[Наименование Заказчика]],Таблица3[],3,FALSE)</f>
        <v>#N/A</v>
      </c>
      <c r="N7162" s="38" t="e">
        <f>VLOOKUP(Таблица1[[#This Row],[Код основания для проведения закупки с применением особого порядка]],Таблица4[#All],3,FALSE)</f>
        <v>#N/A</v>
      </c>
      <c r="O7162" s="52"/>
      <c r="P7162" s="52"/>
      <c r="Q7162" s="52"/>
      <c r="R7162" s="52"/>
      <c r="S7162" s="38" t="e">
        <f>VLOOKUP(Таблица1[[#This Row],[Код страны поставки ТРУ]],Таблица8[],3,FALSE)</f>
        <v>#N/A</v>
      </c>
      <c r="T7162" s="52"/>
      <c r="U7162" s="52"/>
      <c r="V7162" s="38" t="e">
        <f>VLOOKUP(Таблица1[[#This Row],[Код условия поставки по ИНКОТЕРМС 2010]],Таблица10[],2,FALSE)</f>
        <v>#N/A</v>
      </c>
      <c r="X7162" s="4" t="e">
        <f>VLOOKUP(Таблица1[[#This Row],[Код единицы измерения]],Таблица37[#All],2,FALSE)</f>
        <v>#N/A</v>
      </c>
      <c r="Z7162" s="56"/>
      <c r="AA7162" s="56"/>
      <c r="AB7162" s="57">
        <f>Таблица1[[#This Row],[Кол-во/объем]]*Таблица1[[#This Row],[Маркетинговая цена за единицу, тенге без НДС]]</f>
        <v>0</v>
      </c>
      <c r="AC7162" s="52"/>
      <c r="AD7162" s="52"/>
      <c r="AE7162" s="52"/>
    </row>
    <row r="7163" spans="2:31" x14ac:dyDescent="0.3">
      <c r="B7163" s="4" t="e">
        <f>VLOOKUP(Таблица1[[#This Row],[Наименование Заказчика]],Таблица3[],2,FALSE)</f>
        <v>#N/A</v>
      </c>
      <c r="C7163" s="4" t="e">
        <f>VLOOKUP(Таблица1[[#This Row],[Наименование Заказчика]],Таблица3[],3,FALSE)</f>
        <v>#N/A</v>
      </c>
      <c r="N7163" s="38" t="e">
        <f>VLOOKUP(Таблица1[[#This Row],[Код основания для проведения закупки с применением особого порядка]],Таблица4[#All],3,FALSE)</f>
        <v>#N/A</v>
      </c>
      <c r="O7163" s="52"/>
      <c r="P7163" s="52"/>
      <c r="Q7163" s="52"/>
      <c r="R7163" s="52"/>
      <c r="S7163" s="38" t="e">
        <f>VLOOKUP(Таблица1[[#This Row],[Код страны поставки ТРУ]],Таблица8[],3,FALSE)</f>
        <v>#N/A</v>
      </c>
      <c r="T7163" s="52"/>
      <c r="U7163" s="52"/>
      <c r="V7163" s="38" t="e">
        <f>VLOOKUP(Таблица1[[#This Row],[Код условия поставки по ИНКОТЕРМС 2010]],Таблица10[],2,FALSE)</f>
        <v>#N/A</v>
      </c>
      <c r="X7163" s="4" t="e">
        <f>VLOOKUP(Таблица1[[#This Row],[Код единицы измерения]],Таблица37[#All],2,FALSE)</f>
        <v>#N/A</v>
      </c>
      <c r="Z7163" s="56"/>
      <c r="AA7163" s="56"/>
      <c r="AB7163" s="57">
        <f>Таблица1[[#This Row],[Кол-во/объем]]*Таблица1[[#This Row],[Маркетинговая цена за единицу, тенге без НДС]]</f>
        <v>0</v>
      </c>
      <c r="AC7163" s="52"/>
      <c r="AD7163" s="52"/>
      <c r="AE7163" s="52"/>
    </row>
    <row r="7164" spans="2:31" x14ac:dyDescent="0.3">
      <c r="B7164" s="4" t="e">
        <f>VLOOKUP(Таблица1[[#This Row],[Наименование Заказчика]],Таблица3[],2,FALSE)</f>
        <v>#N/A</v>
      </c>
      <c r="C7164" s="4" t="e">
        <f>VLOOKUP(Таблица1[[#This Row],[Наименование Заказчика]],Таблица3[],3,FALSE)</f>
        <v>#N/A</v>
      </c>
      <c r="N7164" s="38" t="e">
        <f>VLOOKUP(Таблица1[[#This Row],[Код основания для проведения закупки с применением особого порядка]],Таблица4[#All],3,FALSE)</f>
        <v>#N/A</v>
      </c>
      <c r="O7164" s="52"/>
      <c r="P7164" s="52"/>
      <c r="Q7164" s="52"/>
      <c r="R7164" s="52"/>
      <c r="S7164" s="38" t="e">
        <f>VLOOKUP(Таблица1[[#This Row],[Код страны поставки ТРУ]],Таблица8[],3,FALSE)</f>
        <v>#N/A</v>
      </c>
      <c r="T7164" s="52"/>
      <c r="U7164" s="52"/>
      <c r="V7164" s="38" t="e">
        <f>VLOOKUP(Таблица1[[#This Row],[Код условия поставки по ИНКОТЕРМС 2010]],Таблица10[],2,FALSE)</f>
        <v>#N/A</v>
      </c>
      <c r="X7164" s="4" t="e">
        <f>VLOOKUP(Таблица1[[#This Row],[Код единицы измерения]],Таблица37[#All],2,FALSE)</f>
        <v>#N/A</v>
      </c>
      <c r="Z7164" s="56"/>
      <c r="AA7164" s="56"/>
      <c r="AB7164" s="57">
        <f>Таблица1[[#This Row],[Кол-во/объем]]*Таблица1[[#This Row],[Маркетинговая цена за единицу, тенге без НДС]]</f>
        <v>0</v>
      </c>
      <c r="AC7164" s="52"/>
      <c r="AD7164" s="52"/>
      <c r="AE7164" s="52"/>
    </row>
    <row r="7165" spans="2:31" x14ac:dyDescent="0.3">
      <c r="B7165" s="4" t="e">
        <f>VLOOKUP(Таблица1[[#This Row],[Наименование Заказчика]],Таблица3[],2,FALSE)</f>
        <v>#N/A</v>
      </c>
      <c r="C7165" s="4" t="e">
        <f>VLOOKUP(Таблица1[[#This Row],[Наименование Заказчика]],Таблица3[],3,FALSE)</f>
        <v>#N/A</v>
      </c>
      <c r="N7165" s="38" t="e">
        <f>VLOOKUP(Таблица1[[#This Row],[Код основания для проведения закупки с применением особого порядка]],Таблица4[#All],3,FALSE)</f>
        <v>#N/A</v>
      </c>
      <c r="O7165" s="52"/>
      <c r="P7165" s="52"/>
      <c r="Q7165" s="52"/>
      <c r="R7165" s="52"/>
      <c r="S7165" s="38" t="e">
        <f>VLOOKUP(Таблица1[[#This Row],[Код страны поставки ТРУ]],Таблица8[],3,FALSE)</f>
        <v>#N/A</v>
      </c>
      <c r="T7165" s="52"/>
      <c r="U7165" s="52"/>
      <c r="V7165" s="38" t="e">
        <f>VLOOKUP(Таблица1[[#This Row],[Код условия поставки по ИНКОТЕРМС 2010]],Таблица10[],2,FALSE)</f>
        <v>#N/A</v>
      </c>
      <c r="X7165" s="4" t="e">
        <f>VLOOKUP(Таблица1[[#This Row],[Код единицы измерения]],Таблица37[#All],2,FALSE)</f>
        <v>#N/A</v>
      </c>
      <c r="Z7165" s="56"/>
      <c r="AA7165" s="56"/>
      <c r="AB7165" s="57">
        <f>Таблица1[[#This Row],[Кол-во/объем]]*Таблица1[[#This Row],[Маркетинговая цена за единицу, тенге без НДС]]</f>
        <v>0</v>
      </c>
      <c r="AC7165" s="52"/>
      <c r="AD7165" s="52"/>
      <c r="AE7165" s="52"/>
    </row>
    <row r="7166" spans="2:31" x14ac:dyDescent="0.3">
      <c r="B7166" s="4" t="e">
        <f>VLOOKUP(Таблица1[[#This Row],[Наименование Заказчика]],Таблица3[],2,FALSE)</f>
        <v>#N/A</v>
      </c>
      <c r="C7166" s="4" t="e">
        <f>VLOOKUP(Таблица1[[#This Row],[Наименование Заказчика]],Таблица3[],3,FALSE)</f>
        <v>#N/A</v>
      </c>
      <c r="N7166" s="38" t="e">
        <f>VLOOKUP(Таблица1[[#This Row],[Код основания для проведения закупки с применением особого порядка]],Таблица4[#All],3,FALSE)</f>
        <v>#N/A</v>
      </c>
      <c r="O7166" s="52"/>
      <c r="P7166" s="52"/>
      <c r="Q7166" s="52"/>
      <c r="R7166" s="52"/>
      <c r="S7166" s="38" t="e">
        <f>VLOOKUP(Таблица1[[#This Row],[Код страны поставки ТРУ]],Таблица8[],3,FALSE)</f>
        <v>#N/A</v>
      </c>
      <c r="T7166" s="52"/>
      <c r="U7166" s="52"/>
      <c r="V7166" s="38" t="e">
        <f>VLOOKUP(Таблица1[[#This Row],[Код условия поставки по ИНКОТЕРМС 2010]],Таблица10[],2,FALSE)</f>
        <v>#N/A</v>
      </c>
      <c r="X7166" s="4" t="e">
        <f>VLOOKUP(Таблица1[[#This Row],[Код единицы измерения]],Таблица37[#All],2,FALSE)</f>
        <v>#N/A</v>
      </c>
      <c r="Z7166" s="56"/>
      <c r="AA7166" s="56"/>
      <c r="AB7166" s="57">
        <f>Таблица1[[#This Row],[Кол-во/объем]]*Таблица1[[#This Row],[Маркетинговая цена за единицу, тенге без НДС]]</f>
        <v>0</v>
      </c>
      <c r="AC7166" s="52"/>
      <c r="AD7166" s="52"/>
      <c r="AE7166" s="52"/>
    </row>
    <row r="7167" spans="2:31" x14ac:dyDescent="0.3">
      <c r="B7167" s="4" t="e">
        <f>VLOOKUP(Таблица1[[#This Row],[Наименование Заказчика]],Таблица3[],2,FALSE)</f>
        <v>#N/A</v>
      </c>
      <c r="C7167" s="4" t="e">
        <f>VLOOKUP(Таблица1[[#This Row],[Наименование Заказчика]],Таблица3[],3,FALSE)</f>
        <v>#N/A</v>
      </c>
      <c r="N7167" s="38" t="e">
        <f>VLOOKUP(Таблица1[[#This Row],[Код основания для проведения закупки с применением особого порядка]],Таблица4[#All],3,FALSE)</f>
        <v>#N/A</v>
      </c>
      <c r="O7167" s="52"/>
      <c r="P7167" s="52"/>
      <c r="Q7167" s="52"/>
      <c r="R7167" s="52"/>
      <c r="S7167" s="38" t="e">
        <f>VLOOKUP(Таблица1[[#This Row],[Код страны поставки ТРУ]],Таблица8[],3,FALSE)</f>
        <v>#N/A</v>
      </c>
      <c r="T7167" s="52"/>
      <c r="U7167" s="52"/>
      <c r="V7167" s="38" t="e">
        <f>VLOOKUP(Таблица1[[#This Row],[Код условия поставки по ИНКОТЕРМС 2010]],Таблица10[],2,FALSE)</f>
        <v>#N/A</v>
      </c>
      <c r="X7167" s="4" t="e">
        <f>VLOOKUP(Таблица1[[#This Row],[Код единицы измерения]],Таблица37[#All],2,FALSE)</f>
        <v>#N/A</v>
      </c>
      <c r="Z7167" s="56"/>
      <c r="AA7167" s="56"/>
      <c r="AB7167" s="57">
        <f>Таблица1[[#This Row],[Кол-во/объем]]*Таблица1[[#This Row],[Маркетинговая цена за единицу, тенге без НДС]]</f>
        <v>0</v>
      </c>
      <c r="AC7167" s="52"/>
      <c r="AD7167" s="52"/>
      <c r="AE7167" s="52"/>
    </row>
    <row r="7168" spans="2:31" x14ac:dyDescent="0.3">
      <c r="B7168" s="4" t="e">
        <f>VLOOKUP(Таблица1[[#This Row],[Наименование Заказчика]],Таблица3[],2,FALSE)</f>
        <v>#N/A</v>
      </c>
      <c r="C7168" s="4" t="e">
        <f>VLOOKUP(Таблица1[[#This Row],[Наименование Заказчика]],Таблица3[],3,FALSE)</f>
        <v>#N/A</v>
      </c>
      <c r="N7168" s="38" t="e">
        <f>VLOOKUP(Таблица1[[#This Row],[Код основания для проведения закупки с применением особого порядка]],Таблица4[#All],3,FALSE)</f>
        <v>#N/A</v>
      </c>
      <c r="O7168" s="52"/>
      <c r="P7168" s="52"/>
      <c r="Q7168" s="52"/>
      <c r="R7168" s="52"/>
      <c r="S7168" s="38" t="e">
        <f>VLOOKUP(Таблица1[[#This Row],[Код страны поставки ТРУ]],Таблица8[],3,FALSE)</f>
        <v>#N/A</v>
      </c>
      <c r="T7168" s="52"/>
      <c r="U7168" s="52"/>
      <c r="V7168" s="38" t="e">
        <f>VLOOKUP(Таблица1[[#This Row],[Код условия поставки по ИНКОТЕРМС 2010]],Таблица10[],2,FALSE)</f>
        <v>#N/A</v>
      </c>
      <c r="X7168" s="4" t="e">
        <f>VLOOKUP(Таблица1[[#This Row],[Код единицы измерения]],Таблица37[#All],2,FALSE)</f>
        <v>#N/A</v>
      </c>
      <c r="Z7168" s="56"/>
      <c r="AA7168" s="56"/>
      <c r="AB7168" s="57">
        <f>Таблица1[[#This Row],[Кол-во/объем]]*Таблица1[[#This Row],[Маркетинговая цена за единицу, тенге без НДС]]</f>
        <v>0</v>
      </c>
      <c r="AC7168" s="52"/>
      <c r="AD7168" s="52"/>
      <c r="AE7168" s="52"/>
    </row>
    <row r="7169" spans="2:31" x14ac:dyDescent="0.3">
      <c r="B7169" s="4" t="e">
        <f>VLOOKUP(Таблица1[[#This Row],[Наименование Заказчика]],Таблица3[],2,FALSE)</f>
        <v>#N/A</v>
      </c>
      <c r="C7169" s="4" t="e">
        <f>VLOOKUP(Таблица1[[#This Row],[Наименование Заказчика]],Таблица3[],3,FALSE)</f>
        <v>#N/A</v>
      </c>
      <c r="N7169" s="38" t="e">
        <f>VLOOKUP(Таблица1[[#This Row],[Код основания для проведения закупки с применением особого порядка]],Таблица4[#All],3,FALSE)</f>
        <v>#N/A</v>
      </c>
      <c r="O7169" s="52"/>
      <c r="P7169" s="52"/>
      <c r="Q7169" s="52"/>
      <c r="R7169" s="52"/>
      <c r="S7169" s="38" t="e">
        <f>VLOOKUP(Таблица1[[#This Row],[Код страны поставки ТРУ]],Таблица8[],3,FALSE)</f>
        <v>#N/A</v>
      </c>
      <c r="T7169" s="52"/>
      <c r="U7169" s="52"/>
      <c r="V7169" s="38" t="e">
        <f>VLOOKUP(Таблица1[[#This Row],[Код условия поставки по ИНКОТЕРМС 2010]],Таблица10[],2,FALSE)</f>
        <v>#N/A</v>
      </c>
      <c r="X7169" s="4" t="e">
        <f>VLOOKUP(Таблица1[[#This Row],[Код единицы измерения]],Таблица37[#All],2,FALSE)</f>
        <v>#N/A</v>
      </c>
      <c r="Z7169" s="56"/>
      <c r="AA7169" s="56"/>
      <c r="AB7169" s="57">
        <f>Таблица1[[#This Row],[Кол-во/объем]]*Таблица1[[#This Row],[Маркетинговая цена за единицу, тенге без НДС]]</f>
        <v>0</v>
      </c>
      <c r="AC7169" s="52"/>
      <c r="AD7169" s="52"/>
      <c r="AE7169" s="52"/>
    </row>
    <row r="7170" spans="2:31" x14ac:dyDescent="0.3">
      <c r="B7170" s="4" t="e">
        <f>VLOOKUP(Таблица1[[#This Row],[Наименование Заказчика]],Таблица3[],2,FALSE)</f>
        <v>#N/A</v>
      </c>
      <c r="C7170" s="4" t="e">
        <f>VLOOKUP(Таблица1[[#This Row],[Наименование Заказчика]],Таблица3[],3,FALSE)</f>
        <v>#N/A</v>
      </c>
      <c r="N7170" s="38" t="e">
        <f>VLOOKUP(Таблица1[[#This Row],[Код основания для проведения закупки с применением особого порядка]],Таблица4[#All],3,FALSE)</f>
        <v>#N/A</v>
      </c>
      <c r="O7170" s="52"/>
      <c r="P7170" s="52"/>
      <c r="Q7170" s="52"/>
      <c r="R7170" s="52"/>
      <c r="S7170" s="38" t="e">
        <f>VLOOKUP(Таблица1[[#This Row],[Код страны поставки ТРУ]],Таблица8[],3,FALSE)</f>
        <v>#N/A</v>
      </c>
      <c r="T7170" s="52"/>
      <c r="U7170" s="52"/>
      <c r="V7170" s="38" t="e">
        <f>VLOOKUP(Таблица1[[#This Row],[Код условия поставки по ИНКОТЕРМС 2010]],Таблица10[],2,FALSE)</f>
        <v>#N/A</v>
      </c>
      <c r="X7170" s="4" t="e">
        <f>VLOOKUP(Таблица1[[#This Row],[Код единицы измерения]],Таблица37[#All],2,FALSE)</f>
        <v>#N/A</v>
      </c>
      <c r="Z7170" s="56"/>
      <c r="AA7170" s="56"/>
      <c r="AB7170" s="57">
        <f>Таблица1[[#This Row],[Кол-во/объем]]*Таблица1[[#This Row],[Маркетинговая цена за единицу, тенге без НДС]]</f>
        <v>0</v>
      </c>
      <c r="AC7170" s="52"/>
      <c r="AD7170" s="52"/>
      <c r="AE7170" s="52"/>
    </row>
    <row r="7171" spans="2:31" x14ac:dyDescent="0.3">
      <c r="B7171" s="4" t="e">
        <f>VLOOKUP(Таблица1[[#This Row],[Наименование Заказчика]],Таблица3[],2,FALSE)</f>
        <v>#N/A</v>
      </c>
      <c r="C7171" s="4" t="e">
        <f>VLOOKUP(Таблица1[[#This Row],[Наименование Заказчика]],Таблица3[],3,FALSE)</f>
        <v>#N/A</v>
      </c>
      <c r="N7171" s="38" t="e">
        <f>VLOOKUP(Таблица1[[#This Row],[Код основания для проведения закупки с применением особого порядка]],Таблица4[#All],3,FALSE)</f>
        <v>#N/A</v>
      </c>
      <c r="O7171" s="52"/>
      <c r="P7171" s="52"/>
      <c r="Q7171" s="52"/>
      <c r="R7171" s="52"/>
      <c r="S7171" s="38" t="e">
        <f>VLOOKUP(Таблица1[[#This Row],[Код страны поставки ТРУ]],Таблица8[],3,FALSE)</f>
        <v>#N/A</v>
      </c>
      <c r="T7171" s="52"/>
      <c r="U7171" s="52"/>
      <c r="V7171" s="38" t="e">
        <f>VLOOKUP(Таблица1[[#This Row],[Код условия поставки по ИНКОТЕРМС 2010]],Таблица10[],2,FALSE)</f>
        <v>#N/A</v>
      </c>
      <c r="X7171" s="4" t="e">
        <f>VLOOKUP(Таблица1[[#This Row],[Код единицы измерения]],Таблица37[#All],2,FALSE)</f>
        <v>#N/A</v>
      </c>
      <c r="Z7171" s="56"/>
      <c r="AA7171" s="56"/>
      <c r="AB7171" s="57">
        <f>Таблица1[[#This Row],[Кол-во/объем]]*Таблица1[[#This Row],[Маркетинговая цена за единицу, тенге без НДС]]</f>
        <v>0</v>
      </c>
      <c r="AC7171" s="52"/>
      <c r="AD7171" s="52"/>
      <c r="AE7171" s="52"/>
    </row>
    <row r="7172" spans="2:31" x14ac:dyDescent="0.3">
      <c r="B7172" s="4" t="e">
        <f>VLOOKUP(Таблица1[[#This Row],[Наименование Заказчика]],Таблица3[],2,FALSE)</f>
        <v>#N/A</v>
      </c>
      <c r="C7172" s="4" t="e">
        <f>VLOOKUP(Таблица1[[#This Row],[Наименование Заказчика]],Таблица3[],3,FALSE)</f>
        <v>#N/A</v>
      </c>
      <c r="N7172" s="38" t="e">
        <f>VLOOKUP(Таблица1[[#This Row],[Код основания для проведения закупки с применением особого порядка]],Таблица4[#All],3,FALSE)</f>
        <v>#N/A</v>
      </c>
      <c r="O7172" s="52"/>
      <c r="P7172" s="52"/>
      <c r="Q7172" s="52"/>
      <c r="R7172" s="52"/>
      <c r="S7172" s="38" t="e">
        <f>VLOOKUP(Таблица1[[#This Row],[Код страны поставки ТРУ]],Таблица8[],3,FALSE)</f>
        <v>#N/A</v>
      </c>
      <c r="T7172" s="52"/>
      <c r="U7172" s="52"/>
      <c r="V7172" s="38" t="e">
        <f>VLOOKUP(Таблица1[[#This Row],[Код условия поставки по ИНКОТЕРМС 2010]],Таблица10[],2,FALSE)</f>
        <v>#N/A</v>
      </c>
      <c r="X7172" s="4" t="e">
        <f>VLOOKUP(Таблица1[[#This Row],[Код единицы измерения]],Таблица37[#All],2,FALSE)</f>
        <v>#N/A</v>
      </c>
      <c r="Z7172" s="56"/>
      <c r="AA7172" s="56"/>
      <c r="AB7172" s="57">
        <f>Таблица1[[#This Row],[Кол-во/объем]]*Таблица1[[#This Row],[Маркетинговая цена за единицу, тенге без НДС]]</f>
        <v>0</v>
      </c>
      <c r="AC7172" s="52"/>
      <c r="AD7172" s="52"/>
      <c r="AE7172" s="52"/>
    </row>
    <row r="7173" spans="2:31" x14ac:dyDescent="0.3">
      <c r="B7173" s="4" t="e">
        <f>VLOOKUP(Таблица1[[#This Row],[Наименование Заказчика]],Таблица3[],2,FALSE)</f>
        <v>#N/A</v>
      </c>
      <c r="C7173" s="4" t="e">
        <f>VLOOKUP(Таблица1[[#This Row],[Наименование Заказчика]],Таблица3[],3,FALSE)</f>
        <v>#N/A</v>
      </c>
      <c r="N7173" s="38" t="e">
        <f>VLOOKUP(Таблица1[[#This Row],[Код основания для проведения закупки с применением особого порядка]],Таблица4[#All],3,FALSE)</f>
        <v>#N/A</v>
      </c>
      <c r="O7173" s="52"/>
      <c r="P7173" s="52"/>
      <c r="Q7173" s="52"/>
      <c r="R7173" s="52"/>
      <c r="S7173" s="38" t="e">
        <f>VLOOKUP(Таблица1[[#This Row],[Код страны поставки ТРУ]],Таблица8[],3,FALSE)</f>
        <v>#N/A</v>
      </c>
      <c r="T7173" s="52"/>
      <c r="U7173" s="52"/>
      <c r="V7173" s="38" t="e">
        <f>VLOOKUP(Таблица1[[#This Row],[Код условия поставки по ИНКОТЕРМС 2010]],Таблица10[],2,FALSE)</f>
        <v>#N/A</v>
      </c>
      <c r="X7173" s="4" t="e">
        <f>VLOOKUP(Таблица1[[#This Row],[Код единицы измерения]],Таблица37[#All],2,FALSE)</f>
        <v>#N/A</v>
      </c>
      <c r="Z7173" s="56"/>
      <c r="AA7173" s="56"/>
      <c r="AB7173" s="57">
        <f>Таблица1[[#This Row],[Кол-во/объем]]*Таблица1[[#This Row],[Маркетинговая цена за единицу, тенге без НДС]]</f>
        <v>0</v>
      </c>
      <c r="AC7173" s="52"/>
      <c r="AD7173" s="52"/>
      <c r="AE7173" s="52"/>
    </row>
    <row r="7174" spans="2:31" x14ac:dyDescent="0.3">
      <c r="B7174" s="4" t="e">
        <f>VLOOKUP(Таблица1[[#This Row],[Наименование Заказчика]],Таблица3[],2,FALSE)</f>
        <v>#N/A</v>
      </c>
      <c r="C7174" s="4" t="e">
        <f>VLOOKUP(Таблица1[[#This Row],[Наименование Заказчика]],Таблица3[],3,FALSE)</f>
        <v>#N/A</v>
      </c>
      <c r="N7174" s="38" t="e">
        <f>VLOOKUP(Таблица1[[#This Row],[Код основания для проведения закупки с применением особого порядка]],Таблица4[#All],3,FALSE)</f>
        <v>#N/A</v>
      </c>
      <c r="O7174" s="52"/>
      <c r="P7174" s="52"/>
      <c r="Q7174" s="52"/>
      <c r="R7174" s="52"/>
      <c r="S7174" s="38" t="e">
        <f>VLOOKUP(Таблица1[[#This Row],[Код страны поставки ТРУ]],Таблица8[],3,FALSE)</f>
        <v>#N/A</v>
      </c>
      <c r="T7174" s="52"/>
      <c r="U7174" s="52"/>
      <c r="V7174" s="38" t="e">
        <f>VLOOKUP(Таблица1[[#This Row],[Код условия поставки по ИНКОТЕРМС 2010]],Таблица10[],2,FALSE)</f>
        <v>#N/A</v>
      </c>
      <c r="X7174" s="4" t="e">
        <f>VLOOKUP(Таблица1[[#This Row],[Код единицы измерения]],Таблица37[#All],2,FALSE)</f>
        <v>#N/A</v>
      </c>
      <c r="Z7174" s="56"/>
      <c r="AA7174" s="56"/>
      <c r="AB7174" s="57">
        <f>Таблица1[[#This Row],[Кол-во/объем]]*Таблица1[[#This Row],[Маркетинговая цена за единицу, тенге без НДС]]</f>
        <v>0</v>
      </c>
      <c r="AC7174" s="52"/>
      <c r="AD7174" s="52"/>
      <c r="AE7174" s="52"/>
    </row>
    <row r="7175" spans="2:31" x14ac:dyDescent="0.3">
      <c r="B7175" s="4" t="e">
        <f>VLOOKUP(Таблица1[[#This Row],[Наименование Заказчика]],Таблица3[],2,FALSE)</f>
        <v>#N/A</v>
      </c>
      <c r="C7175" s="4" t="e">
        <f>VLOOKUP(Таблица1[[#This Row],[Наименование Заказчика]],Таблица3[],3,FALSE)</f>
        <v>#N/A</v>
      </c>
      <c r="N7175" s="38" t="e">
        <f>VLOOKUP(Таблица1[[#This Row],[Код основания для проведения закупки с применением особого порядка]],Таблица4[#All],3,FALSE)</f>
        <v>#N/A</v>
      </c>
      <c r="O7175" s="52"/>
      <c r="P7175" s="52"/>
      <c r="Q7175" s="52"/>
      <c r="R7175" s="52"/>
      <c r="S7175" s="38" t="e">
        <f>VLOOKUP(Таблица1[[#This Row],[Код страны поставки ТРУ]],Таблица8[],3,FALSE)</f>
        <v>#N/A</v>
      </c>
      <c r="T7175" s="52"/>
      <c r="U7175" s="52"/>
      <c r="V7175" s="38" t="e">
        <f>VLOOKUP(Таблица1[[#This Row],[Код условия поставки по ИНКОТЕРМС 2010]],Таблица10[],2,FALSE)</f>
        <v>#N/A</v>
      </c>
      <c r="X7175" s="4" t="e">
        <f>VLOOKUP(Таблица1[[#This Row],[Код единицы измерения]],Таблица37[#All],2,FALSE)</f>
        <v>#N/A</v>
      </c>
      <c r="Z7175" s="56"/>
      <c r="AA7175" s="56"/>
      <c r="AB7175" s="57">
        <f>Таблица1[[#This Row],[Кол-во/объем]]*Таблица1[[#This Row],[Маркетинговая цена за единицу, тенге без НДС]]</f>
        <v>0</v>
      </c>
      <c r="AC7175" s="52"/>
      <c r="AD7175" s="52"/>
      <c r="AE7175" s="52"/>
    </row>
    <row r="7176" spans="2:31" x14ac:dyDescent="0.3">
      <c r="B7176" s="4" t="e">
        <f>VLOOKUP(Таблица1[[#This Row],[Наименование Заказчика]],Таблица3[],2,FALSE)</f>
        <v>#N/A</v>
      </c>
      <c r="C7176" s="4" t="e">
        <f>VLOOKUP(Таблица1[[#This Row],[Наименование Заказчика]],Таблица3[],3,FALSE)</f>
        <v>#N/A</v>
      </c>
      <c r="N7176" s="38" t="e">
        <f>VLOOKUP(Таблица1[[#This Row],[Код основания для проведения закупки с применением особого порядка]],Таблица4[#All],3,FALSE)</f>
        <v>#N/A</v>
      </c>
      <c r="O7176" s="52"/>
      <c r="P7176" s="52"/>
      <c r="Q7176" s="52"/>
      <c r="R7176" s="52"/>
      <c r="S7176" s="38" t="e">
        <f>VLOOKUP(Таблица1[[#This Row],[Код страны поставки ТРУ]],Таблица8[],3,FALSE)</f>
        <v>#N/A</v>
      </c>
      <c r="T7176" s="52"/>
      <c r="U7176" s="52"/>
      <c r="V7176" s="38" t="e">
        <f>VLOOKUP(Таблица1[[#This Row],[Код условия поставки по ИНКОТЕРМС 2010]],Таблица10[],2,FALSE)</f>
        <v>#N/A</v>
      </c>
      <c r="X7176" s="4" t="e">
        <f>VLOOKUP(Таблица1[[#This Row],[Код единицы измерения]],Таблица37[#All],2,FALSE)</f>
        <v>#N/A</v>
      </c>
      <c r="Z7176" s="56"/>
      <c r="AA7176" s="56"/>
      <c r="AB7176" s="57">
        <f>Таблица1[[#This Row],[Кол-во/объем]]*Таблица1[[#This Row],[Маркетинговая цена за единицу, тенге без НДС]]</f>
        <v>0</v>
      </c>
      <c r="AC7176" s="52"/>
      <c r="AD7176" s="52"/>
      <c r="AE7176" s="52"/>
    </row>
    <row r="7177" spans="2:31" x14ac:dyDescent="0.3">
      <c r="B7177" s="4" t="e">
        <f>VLOOKUP(Таблица1[[#This Row],[Наименование Заказчика]],Таблица3[],2,FALSE)</f>
        <v>#N/A</v>
      </c>
      <c r="C7177" s="4" t="e">
        <f>VLOOKUP(Таблица1[[#This Row],[Наименование Заказчика]],Таблица3[],3,FALSE)</f>
        <v>#N/A</v>
      </c>
      <c r="N7177" s="38" t="e">
        <f>VLOOKUP(Таблица1[[#This Row],[Код основания для проведения закупки с применением особого порядка]],Таблица4[#All],3,FALSE)</f>
        <v>#N/A</v>
      </c>
      <c r="O7177" s="52"/>
      <c r="P7177" s="52"/>
      <c r="Q7177" s="52"/>
      <c r="R7177" s="52"/>
      <c r="S7177" s="38" t="e">
        <f>VLOOKUP(Таблица1[[#This Row],[Код страны поставки ТРУ]],Таблица8[],3,FALSE)</f>
        <v>#N/A</v>
      </c>
      <c r="T7177" s="52"/>
      <c r="U7177" s="52"/>
      <c r="V7177" s="38" t="e">
        <f>VLOOKUP(Таблица1[[#This Row],[Код условия поставки по ИНКОТЕРМС 2010]],Таблица10[],2,FALSE)</f>
        <v>#N/A</v>
      </c>
      <c r="X7177" s="4" t="e">
        <f>VLOOKUP(Таблица1[[#This Row],[Код единицы измерения]],Таблица37[#All],2,FALSE)</f>
        <v>#N/A</v>
      </c>
      <c r="Z7177" s="56"/>
      <c r="AA7177" s="56"/>
      <c r="AB7177" s="57">
        <f>Таблица1[[#This Row],[Кол-во/объем]]*Таблица1[[#This Row],[Маркетинговая цена за единицу, тенге без НДС]]</f>
        <v>0</v>
      </c>
      <c r="AC7177" s="52"/>
      <c r="AD7177" s="52"/>
      <c r="AE7177" s="52"/>
    </row>
    <row r="7178" spans="2:31" x14ac:dyDescent="0.3">
      <c r="B7178" s="4" t="e">
        <f>VLOOKUP(Таблица1[[#This Row],[Наименование Заказчика]],Таблица3[],2,FALSE)</f>
        <v>#N/A</v>
      </c>
      <c r="C7178" s="4" t="e">
        <f>VLOOKUP(Таблица1[[#This Row],[Наименование Заказчика]],Таблица3[],3,FALSE)</f>
        <v>#N/A</v>
      </c>
      <c r="N7178" s="38" t="e">
        <f>VLOOKUP(Таблица1[[#This Row],[Код основания для проведения закупки с применением особого порядка]],Таблица4[#All],3,FALSE)</f>
        <v>#N/A</v>
      </c>
      <c r="O7178" s="52"/>
      <c r="P7178" s="52"/>
      <c r="Q7178" s="52"/>
      <c r="R7178" s="52"/>
      <c r="S7178" s="38" t="e">
        <f>VLOOKUP(Таблица1[[#This Row],[Код страны поставки ТРУ]],Таблица8[],3,FALSE)</f>
        <v>#N/A</v>
      </c>
      <c r="T7178" s="52"/>
      <c r="U7178" s="52"/>
      <c r="V7178" s="38" t="e">
        <f>VLOOKUP(Таблица1[[#This Row],[Код условия поставки по ИНКОТЕРМС 2010]],Таблица10[],2,FALSE)</f>
        <v>#N/A</v>
      </c>
      <c r="X7178" s="4" t="e">
        <f>VLOOKUP(Таблица1[[#This Row],[Код единицы измерения]],Таблица37[#All],2,FALSE)</f>
        <v>#N/A</v>
      </c>
      <c r="Z7178" s="56"/>
      <c r="AA7178" s="56"/>
      <c r="AB7178" s="57">
        <f>Таблица1[[#This Row],[Кол-во/объем]]*Таблица1[[#This Row],[Маркетинговая цена за единицу, тенге без НДС]]</f>
        <v>0</v>
      </c>
      <c r="AC7178" s="52"/>
      <c r="AD7178" s="52"/>
      <c r="AE7178" s="52"/>
    </row>
    <row r="7179" spans="2:31" x14ac:dyDescent="0.3">
      <c r="B7179" s="4" t="e">
        <f>VLOOKUP(Таблица1[[#This Row],[Наименование Заказчика]],Таблица3[],2,FALSE)</f>
        <v>#N/A</v>
      </c>
      <c r="C7179" s="4" t="e">
        <f>VLOOKUP(Таблица1[[#This Row],[Наименование Заказчика]],Таблица3[],3,FALSE)</f>
        <v>#N/A</v>
      </c>
      <c r="N7179" s="38" t="e">
        <f>VLOOKUP(Таблица1[[#This Row],[Код основания для проведения закупки с применением особого порядка]],Таблица4[#All],3,FALSE)</f>
        <v>#N/A</v>
      </c>
      <c r="O7179" s="52"/>
      <c r="P7179" s="52"/>
      <c r="Q7179" s="52"/>
      <c r="R7179" s="52"/>
      <c r="S7179" s="38" t="e">
        <f>VLOOKUP(Таблица1[[#This Row],[Код страны поставки ТРУ]],Таблица8[],3,FALSE)</f>
        <v>#N/A</v>
      </c>
      <c r="T7179" s="52"/>
      <c r="U7179" s="52"/>
      <c r="V7179" s="38" t="e">
        <f>VLOOKUP(Таблица1[[#This Row],[Код условия поставки по ИНКОТЕРМС 2010]],Таблица10[],2,FALSE)</f>
        <v>#N/A</v>
      </c>
      <c r="X7179" s="4" t="e">
        <f>VLOOKUP(Таблица1[[#This Row],[Код единицы измерения]],Таблица37[#All],2,FALSE)</f>
        <v>#N/A</v>
      </c>
      <c r="Z7179" s="56"/>
      <c r="AA7179" s="56"/>
      <c r="AB7179" s="57">
        <f>Таблица1[[#This Row],[Кол-во/объем]]*Таблица1[[#This Row],[Маркетинговая цена за единицу, тенге без НДС]]</f>
        <v>0</v>
      </c>
      <c r="AC7179" s="52"/>
      <c r="AD7179" s="52"/>
      <c r="AE7179" s="52"/>
    </row>
    <row r="7180" spans="2:31" x14ac:dyDescent="0.3">
      <c r="B7180" s="4" t="e">
        <f>VLOOKUP(Таблица1[[#This Row],[Наименование Заказчика]],Таблица3[],2,FALSE)</f>
        <v>#N/A</v>
      </c>
      <c r="C7180" s="4" t="e">
        <f>VLOOKUP(Таблица1[[#This Row],[Наименование Заказчика]],Таблица3[],3,FALSE)</f>
        <v>#N/A</v>
      </c>
      <c r="N7180" s="38" t="e">
        <f>VLOOKUP(Таблица1[[#This Row],[Код основания для проведения закупки с применением особого порядка]],Таблица4[#All],3,FALSE)</f>
        <v>#N/A</v>
      </c>
      <c r="O7180" s="52"/>
      <c r="P7180" s="52"/>
      <c r="Q7180" s="52"/>
      <c r="R7180" s="52"/>
      <c r="S7180" s="38" t="e">
        <f>VLOOKUP(Таблица1[[#This Row],[Код страны поставки ТРУ]],Таблица8[],3,FALSE)</f>
        <v>#N/A</v>
      </c>
      <c r="T7180" s="52"/>
      <c r="U7180" s="52"/>
      <c r="V7180" s="38" t="e">
        <f>VLOOKUP(Таблица1[[#This Row],[Код условия поставки по ИНКОТЕРМС 2010]],Таблица10[],2,FALSE)</f>
        <v>#N/A</v>
      </c>
      <c r="X7180" s="4" t="e">
        <f>VLOOKUP(Таблица1[[#This Row],[Код единицы измерения]],Таблица37[#All],2,FALSE)</f>
        <v>#N/A</v>
      </c>
      <c r="Z7180" s="56"/>
      <c r="AA7180" s="56"/>
      <c r="AB7180" s="57">
        <f>Таблица1[[#This Row],[Кол-во/объем]]*Таблица1[[#This Row],[Маркетинговая цена за единицу, тенге без НДС]]</f>
        <v>0</v>
      </c>
      <c r="AC7180" s="52"/>
      <c r="AD7180" s="52"/>
      <c r="AE7180" s="52"/>
    </row>
    <row r="7181" spans="2:31" x14ac:dyDescent="0.3">
      <c r="B7181" s="4" t="e">
        <f>VLOOKUP(Таблица1[[#This Row],[Наименование Заказчика]],Таблица3[],2,FALSE)</f>
        <v>#N/A</v>
      </c>
      <c r="C7181" s="4" t="e">
        <f>VLOOKUP(Таблица1[[#This Row],[Наименование Заказчика]],Таблица3[],3,FALSE)</f>
        <v>#N/A</v>
      </c>
      <c r="N7181" s="38" t="e">
        <f>VLOOKUP(Таблица1[[#This Row],[Код основания для проведения закупки с применением особого порядка]],Таблица4[#All],3,FALSE)</f>
        <v>#N/A</v>
      </c>
      <c r="O7181" s="52"/>
      <c r="P7181" s="52"/>
      <c r="Q7181" s="52"/>
      <c r="R7181" s="52"/>
      <c r="S7181" s="38" t="e">
        <f>VLOOKUP(Таблица1[[#This Row],[Код страны поставки ТРУ]],Таблица8[],3,FALSE)</f>
        <v>#N/A</v>
      </c>
      <c r="T7181" s="52"/>
      <c r="U7181" s="52"/>
      <c r="V7181" s="38" t="e">
        <f>VLOOKUP(Таблица1[[#This Row],[Код условия поставки по ИНКОТЕРМС 2010]],Таблица10[],2,FALSE)</f>
        <v>#N/A</v>
      </c>
      <c r="X7181" s="4" t="e">
        <f>VLOOKUP(Таблица1[[#This Row],[Код единицы измерения]],Таблица37[#All],2,FALSE)</f>
        <v>#N/A</v>
      </c>
      <c r="Z7181" s="56"/>
      <c r="AA7181" s="56"/>
      <c r="AB7181" s="57">
        <f>Таблица1[[#This Row],[Кол-во/объем]]*Таблица1[[#This Row],[Маркетинговая цена за единицу, тенге без НДС]]</f>
        <v>0</v>
      </c>
      <c r="AC7181" s="52"/>
      <c r="AD7181" s="52"/>
      <c r="AE7181" s="52"/>
    </row>
    <row r="7182" spans="2:31" x14ac:dyDescent="0.3">
      <c r="B7182" s="4" t="e">
        <f>VLOOKUP(Таблица1[[#This Row],[Наименование Заказчика]],Таблица3[],2,FALSE)</f>
        <v>#N/A</v>
      </c>
      <c r="C7182" s="4" t="e">
        <f>VLOOKUP(Таблица1[[#This Row],[Наименование Заказчика]],Таблица3[],3,FALSE)</f>
        <v>#N/A</v>
      </c>
      <c r="N7182" s="38" t="e">
        <f>VLOOKUP(Таблица1[[#This Row],[Код основания для проведения закупки с применением особого порядка]],Таблица4[#All],3,FALSE)</f>
        <v>#N/A</v>
      </c>
      <c r="O7182" s="52"/>
      <c r="P7182" s="52"/>
      <c r="Q7182" s="52"/>
      <c r="R7182" s="52"/>
      <c r="S7182" s="38" t="e">
        <f>VLOOKUP(Таблица1[[#This Row],[Код страны поставки ТРУ]],Таблица8[],3,FALSE)</f>
        <v>#N/A</v>
      </c>
      <c r="T7182" s="52"/>
      <c r="U7182" s="52"/>
      <c r="V7182" s="38" t="e">
        <f>VLOOKUP(Таблица1[[#This Row],[Код условия поставки по ИНКОТЕРМС 2010]],Таблица10[],2,FALSE)</f>
        <v>#N/A</v>
      </c>
      <c r="X7182" s="4" t="e">
        <f>VLOOKUP(Таблица1[[#This Row],[Код единицы измерения]],Таблица37[#All],2,FALSE)</f>
        <v>#N/A</v>
      </c>
      <c r="Z7182" s="56"/>
      <c r="AA7182" s="56"/>
      <c r="AB7182" s="57">
        <f>Таблица1[[#This Row],[Кол-во/объем]]*Таблица1[[#This Row],[Маркетинговая цена за единицу, тенге без НДС]]</f>
        <v>0</v>
      </c>
      <c r="AC7182" s="52"/>
      <c r="AD7182" s="52"/>
      <c r="AE7182" s="52"/>
    </row>
    <row r="7183" spans="2:31" x14ac:dyDescent="0.3">
      <c r="B7183" s="4" t="e">
        <f>VLOOKUP(Таблица1[[#This Row],[Наименование Заказчика]],Таблица3[],2,FALSE)</f>
        <v>#N/A</v>
      </c>
      <c r="C7183" s="4" t="e">
        <f>VLOOKUP(Таблица1[[#This Row],[Наименование Заказчика]],Таблица3[],3,FALSE)</f>
        <v>#N/A</v>
      </c>
      <c r="N7183" s="38" t="e">
        <f>VLOOKUP(Таблица1[[#This Row],[Код основания для проведения закупки с применением особого порядка]],Таблица4[#All],3,FALSE)</f>
        <v>#N/A</v>
      </c>
      <c r="O7183" s="52"/>
      <c r="P7183" s="52"/>
      <c r="Q7183" s="52"/>
      <c r="R7183" s="52"/>
      <c r="S7183" s="38" t="e">
        <f>VLOOKUP(Таблица1[[#This Row],[Код страны поставки ТРУ]],Таблица8[],3,FALSE)</f>
        <v>#N/A</v>
      </c>
      <c r="T7183" s="52"/>
      <c r="U7183" s="52"/>
      <c r="V7183" s="38" t="e">
        <f>VLOOKUP(Таблица1[[#This Row],[Код условия поставки по ИНКОТЕРМС 2010]],Таблица10[],2,FALSE)</f>
        <v>#N/A</v>
      </c>
      <c r="X7183" s="4" t="e">
        <f>VLOOKUP(Таблица1[[#This Row],[Код единицы измерения]],Таблица37[#All],2,FALSE)</f>
        <v>#N/A</v>
      </c>
      <c r="Z7183" s="56"/>
      <c r="AA7183" s="56"/>
      <c r="AB7183" s="57">
        <f>Таблица1[[#This Row],[Кол-во/объем]]*Таблица1[[#This Row],[Маркетинговая цена за единицу, тенге без НДС]]</f>
        <v>0</v>
      </c>
      <c r="AC7183" s="52"/>
      <c r="AD7183" s="52"/>
      <c r="AE7183" s="52"/>
    </row>
    <row r="7184" spans="2:31" x14ac:dyDescent="0.3">
      <c r="B7184" s="4" t="e">
        <f>VLOOKUP(Таблица1[[#This Row],[Наименование Заказчика]],Таблица3[],2,FALSE)</f>
        <v>#N/A</v>
      </c>
      <c r="C7184" s="4" t="e">
        <f>VLOOKUP(Таблица1[[#This Row],[Наименование Заказчика]],Таблица3[],3,FALSE)</f>
        <v>#N/A</v>
      </c>
      <c r="N7184" s="38" t="e">
        <f>VLOOKUP(Таблица1[[#This Row],[Код основания для проведения закупки с применением особого порядка]],Таблица4[#All],3,FALSE)</f>
        <v>#N/A</v>
      </c>
      <c r="O7184" s="52"/>
      <c r="P7184" s="52"/>
      <c r="Q7184" s="52"/>
      <c r="R7184" s="52"/>
      <c r="S7184" s="38" t="e">
        <f>VLOOKUP(Таблица1[[#This Row],[Код страны поставки ТРУ]],Таблица8[],3,FALSE)</f>
        <v>#N/A</v>
      </c>
      <c r="T7184" s="52"/>
      <c r="U7184" s="52"/>
      <c r="V7184" s="38" t="e">
        <f>VLOOKUP(Таблица1[[#This Row],[Код условия поставки по ИНКОТЕРМС 2010]],Таблица10[],2,FALSE)</f>
        <v>#N/A</v>
      </c>
      <c r="X7184" s="4" t="e">
        <f>VLOOKUP(Таблица1[[#This Row],[Код единицы измерения]],Таблица37[#All],2,FALSE)</f>
        <v>#N/A</v>
      </c>
      <c r="Z7184" s="56"/>
      <c r="AA7184" s="56"/>
      <c r="AB7184" s="57">
        <f>Таблица1[[#This Row],[Кол-во/объем]]*Таблица1[[#This Row],[Маркетинговая цена за единицу, тенге без НДС]]</f>
        <v>0</v>
      </c>
      <c r="AC7184" s="52"/>
      <c r="AD7184" s="52"/>
      <c r="AE7184" s="52"/>
    </row>
    <row r="7185" spans="2:31" x14ac:dyDescent="0.3">
      <c r="B7185" s="4" t="e">
        <f>VLOOKUP(Таблица1[[#This Row],[Наименование Заказчика]],Таблица3[],2,FALSE)</f>
        <v>#N/A</v>
      </c>
      <c r="C7185" s="4" t="e">
        <f>VLOOKUP(Таблица1[[#This Row],[Наименование Заказчика]],Таблица3[],3,FALSE)</f>
        <v>#N/A</v>
      </c>
      <c r="N7185" s="38" t="e">
        <f>VLOOKUP(Таблица1[[#This Row],[Код основания для проведения закупки с применением особого порядка]],Таблица4[#All],3,FALSE)</f>
        <v>#N/A</v>
      </c>
      <c r="O7185" s="52"/>
      <c r="P7185" s="52"/>
      <c r="Q7185" s="52"/>
      <c r="R7185" s="52"/>
      <c r="S7185" s="38" t="e">
        <f>VLOOKUP(Таблица1[[#This Row],[Код страны поставки ТРУ]],Таблица8[],3,FALSE)</f>
        <v>#N/A</v>
      </c>
      <c r="T7185" s="52"/>
      <c r="U7185" s="52"/>
      <c r="V7185" s="38" t="e">
        <f>VLOOKUP(Таблица1[[#This Row],[Код условия поставки по ИНКОТЕРМС 2010]],Таблица10[],2,FALSE)</f>
        <v>#N/A</v>
      </c>
      <c r="X7185" s="4" t="e">
        <f>VLOOKUP(Таблица1[[#This Row],[Код единицы измерения]],Таблица37[#All],2,FALSE)</f>
        <v>#N/A</v>
      </c>
      <c r="Z7185" s="56"/>
      <c r="AA7185" s="56"/>
      <c r="AB7185" s="57">
        <f>Таблица1[[#This Row],[Кол-во/объем]]*Таблица1[[#This Row],[Маркетинговая цена за единицу, тенге без НДС]]</f>
        <v>0</v>
      </c>
      <c r="AC7185" s="52"/>
      <c r="AD7185" s="52"/>
      <c r="AE7185" s="52"/>
    </row>
    <row r="7186" spans="2:31" x14ac:dyDescent="0.3">
      <c r="B7186" s="4" t="e">
        <f>VLOOKUP(Таблица1[[#This Row],[Наименование Заказчика]],Таблица3[],2,FALSE)</f>
        <v>#N/A</v>
      </c>
      <c r="C7186" s="4" t="e">
        <f>VLOOKUP(Таблица1[[#This Row],[Наименование Заказчика]],Таблица3[],3,FALSE)</f>
        <v>#N/A</v>
      </c>
      <c r="N7186" s="38" t="e">
        <f>VLOOKUP(Таблица1[[#This Row],[Код основания для проведения закупки с применением особого порядка]],Таблица4[#All],3,FALSE)</f>
        <v>#N/A</v>
      </c>
      <c r="O7186" s="52"/>
      <c r="P7186" s="52"/>
      <c r="Q7186" s="52"/>
      <c r="R7186" s="52"/>
      <c r="S7186" s="38" t="e">
        <f>VLOOKUP(Таблица1[[#This Row],[Код страны поставки ТРУ]],Таблица8[],3,FALSE)</f>
        <v>#N/A</v>
      </c>
      <c r="T7186" s="52"/>
      <c r="U7186" s="52"/>
      <c r="V7186" s="38" t="e">
        <f>VLOOKUP(Таблица1[[#This Row],[Код условия поставки по ИНКОТЕРМС 2010]],Таблица10[],2,FALSE)</f>
        <v>#N/A</v>
      </c>
      <c r="X7186" s="4" t="e">
        <f>VLOOKUP(Таблица1[[#This Row],[Код единицы измерения]],Таблица37[#All],2,FALSE)</f>
        <v>#N/A</v>
      </c>
      <c r="Z7186" s="56"/>
      <c r="AA7186" s="56"/>
      <c r="AB7186" s="57">
        <f>Таблица1[[#This Row],[Кол-во/объем]]*Таблица1[[#This Row],[Маркетинговая цена за единицу, тенге без НДС]]</f>
        <v>0</v>
      </c>
      <c r="AC7186" s="52"/>
      <c r="AD7186" s="52"/>
      <c r="AE7186" s="52"/>
    </row>
    <row r="7187" spans="2:31" x14ac:dyDescent="0.3">
      <c r="B7187" s="4" t="e">
        <f>VLOOKUP(Таблица1[[#This Row],[Наименование Заказчика]],Таблица3[],2,FALSE)</f>
        <v>#N/A</v>
      </c>
      <c r="C7187" s="4" t="e">
        <f>VLOOKUP(Таблица1[[#This Row],[Наименование Заказчика]],Таблица3[],3,FALSE)</f>
        <v>#N/A</v>
      </c>
      <c r="N7187" s="38" t="e">
        <f>VLOOKUP(Таблица1[[#This Row],[Код основания для проведения закупки с применением особого порядка]],Таблица4[#All],3,FALSE)</f>
        <v>#N/A</v>
      </c>
      <c r="O7187" s="52"/>
      <c r="P7187" s="52"/>
      <c r="Q7187" s="52"/>
      <c r="R7187" s="52"/>
      <c r="S7187" s="38" t="e">
        <f>VLOOKUP(Таблица1[[#This Row],[Код страны поставки ТРУ]],Таблица8[],3,FALSE)</f>
        <v>#N/A</v>
      </c>
      <c r="T7187" s="52"/>
      <c r="U7187" s="52"/>
      <c r="V7187" s="38" t="e">
        <f>VLOOKUP(Таблица1[[#This Row],[Код условия поставки по ИНКОТЕРМС 2010]],Таблица10[],2,FALSE)</f>
        <v>#N/A</v>
      </c>
      <c r="X7187" s="4" t="e">
        <f>VLOOKUP(Таблица1[[#This Row],[Код единицы измерения]],Таблица37[#All],2,FALSE)</f>
        <v>#N/A</v>
      </c>
      <c r="Z7187" s="56"/>
      <c r="AA7187" s="56"/>
      <c r="AB7187" s="57">
        <f>Таблица1[[#This Row],[Кол-во/объем]]*Таблица1[[#This Row],[Маркетинговая цена за единицу, тенге без НДС]]</f>
        <v>0</v>
      </c>
      <c r="AC7187" s="52"/>
      <c r="AD7187" s="52"/>
      <c r="AE7187" s="52"/>
    </row>
    <row r="7188" spans="2:31" x14ac:dyDescent="0.3">
      <c r="B7188" s="4" t="e">
        <f>VLOOKUP(Таблица1[[#This Row],[Наименование Заказчика]],Таблица3[],2,FALSE)</f>
        <v>#N/A</v>
      </c>
      <c r="C7188" s="4" t="e">
        <f>VLOOKUP(Таблица1[[#This Row],[Наименование Заказчика]],Таблица3[],3,FALSE)</f>
        <v>#N/A</v>
      </c>
      <c r="N7188" s="38" t="e">
        <f>VLOOKUP(Таблица1[[#This Row],[Код основания для проведения закупки с применением особого порядка]],Таблица4[#All],3,FALSE)</f>
        <v>#N/A</v>
      </c>
      <c r="O7188" s="52"/>
      <c r="P7188" s="52"/>
      <c r="Q7188" s="52"/>
      <c r="R7188" s="52"/>
      <c r="S7188" s="38" t="e">
        <f>VLOOKUP(Таблица1[[#This Row],[Код страны поставки ТРУ]],Таблица8[],3,FALSE)</f>
        <v>#N/A</v>
      </c>
      <c r="T7188" s="52"/>
      <c r="U7188" s="52"/>
      <c r="V7188" s="38" t="e">
        <f>VLOOKUP(Таблица1[[#This Row],[Код условия поставки по ИНКОТЕРМС 2010]],Таблица10[],2,FALSE)</f>
        <v>#N/A</v>
      </c>
      <c r="X7188" s="4" t="e">
        <f>VLOOKUP(Таблица1[[#This Row],[Код единицы измерения]],Таблица37[#All],2,FALSE)</f>
        <v>#N/A</v>
      </c>
      <c r="Z7188" s="56"/>
      <c r="AA7188" s="56"/>
      <c r="AB7188" s="57">
        <f>Таблица1[[#This Row],[Кол-во/объем]]*Таблица1[[#This Row],[Маркетинговая цена за единицу, тенге без НДС]]</f>
        <v>0</v>
      </c>
      <c r="AC7188" s="52"/>
      <c r="AD7188" s="52"/>
      <c r="AE7188" s="52"/>
    </row>
    <row r="7189" spans="2:31" x14ac:dyDescent="0.3">
      <c r="B7189" s="4" t="e">
        <f>VLOOKUP(Таблица1[[#This Row],[Наименование Заказчика]],Таблица3[],2,FALSE)</f>
        <v>#N/A</v>
      </c>
      <c r="C7189" s="4" t="e">
        <f>VLOOKUP(Таблица1[[#This Row],[Наименование Заказчика]],Таблица3[],3,FALSE)</f>
        <v>#N/A</v>
      </c>
      <c r="N7189" s="38" t="e">
        <f>VLOOKUP(Таблица1[[#This Row],[Код основания для проведения закупки с применением особого порядка]],Таблица4[#All],3,FALSE)</f>
        <v>#N/A</v>
      </c>
      <c r="O7189" s="52"/>
      <c r="P7189" s="52"/>
      <c r="Q7189" s="52"/>
      <c r="R7189" s="52"/>
      <c r="S7189" s="38" t="e">
        <f>VLOOKUP(Таблица1[[#This Row],[Код страны поставки ТРУ]],Таблица8[],3,FALSE)</f>
        <v>#N/A</v>
      </c>
      <c r="T7189" s="52"/>
      <c r="U7189" s="52"/>
      <c r="V7189" s="38" t="e">
        <f>VLOOKUP(Таблица1[[#This Row],[Код условия поставки по ИНКОТЕРМС 2010]],Таблица10[],2,FALSE)</f>
        <v>#N/A</v>
      </c>
      <c r="X7189" s="4" t="e">
        <f>VLOOKUP(Таблица1[[#This Row],[Код единицы измерения]],Таблица37[#All],2,FALSE)</f>
        <v>#N/A</v>
      </c>
      <c r="Z7189" s="56"/>
      <c r="AA7189" s="56"/>
      <c r="AB7189" s="57">
        <f>Таблица1[[#This Row],[Кол-во/объем]]*Таблица1[[#This Row],[Маркетинговая цена за единицу, тенге без НДС]]</f>
        <v>0</v>
      </c>
      <c r="AC7189" s="52"/>
      <c r="AD7189" s="52"/>
      <c r="AE7189" s="52"/>
    </row>
    <row r="7190" spans="2:31" x14ac:dyDescent="0.3">
      <c r="B7190" s="4" t="e">
        <f>VLOOKUP(Таблица1[[#This Row],[Наименование Заказчика]],Таблица3[],2,FALSE)</f>
        <v>#N/A</v>
      </c>
      <c r="C7190" s="4" t="e">
        <f>VLOOKUP(Таблица1[[#This Row],[Наименование Заказчика]],Таблица3[],3,FALSE)</f>
        <v>#N/A</v>
      </c>
      <c r="N7190" s="38" t="e">
        <f>VLOOKUP(Таблица1[[#This Row],[Код основания для проведения закупки с применением особого порядка]],Таблица4[#All],3,FALSE)</f>
        <v>#N/A</v>
      </c>
      <c r="O7190" s="52"/>
      <c r="P7190" s="52"/>
      <c r="Q7190" s="52"/>
      <c r="R7190" s="52"/>
      <c r="S7190" s="38" t="e">
        <f>VLOOKUP(Таблица1[[#This Row],[Код страны поставки ТРУ]],Таблица8[],3,FALSE)</f>
        <v>#N/A</v>
      </c>
      <c r="T7190" s="52"/>
      <c r="U7190" s="52"/>
      <c r="V7190" s="38" t="e">
        <f>VLOOKUP(Таблица1[[#This Row],[Код условия поставки по ИНКОТЕРМС 2010]],Таблица10[],2,FALSE)</f>
        <v>#N/A</v>
      </c>
      <c r="X7190" s="4" t="e">
        <f>VLOOKUP(Таблица1[[#This Row],[Код единицы измерения]],Таблица37[#All],2,FALSE)</f>
        <v>#N/A</v>
      </c>
      <c r="Z7190" s="56"/>
      <c r="AA7190" s="56"/>
      <c r="AB7190" s="57">
        <f>Таблица1[[#This Row],[Кол-во/объем]]*Таблица1[[#This Row],[Маркетинговая цена за единицу, тенге без НДС]]</f>
        <v>0</v>
      </c>
      <c r="AC7190" s="52"/>
      <c r="AD7190" s="52"/>
      <c r="AE7190" s="52"/>
    </row>
    <row r="7191" spans="2:31" x14ac:dyDescent="0.3">
      <c r="B7191" s="4" t="e">
        <f>VLOOKUP(Таблица1[[#This Row],[Наименование Заказчика]],Таблица3[],2,FALSE)</f>
        <v>#N/A</v>
      </c>
      <c r="C7191" s="4" t="e">
        <f>VLOOKUP(Таблица1[[#This Row],[Наименование Заказчика]],Таблица3[],3,FALSE)</f>
        <v>#N/A</v>
      </c>
      <c r="N7191" s="38" t="e">
        <f>VLOOKUP(Таблица1[[#This Row],[Код основания для проведения закупки с применением особого порядка]],Таблица4[#All],3,FALSE)</f>
        <v>#N/A</v>
      </c>
      <c r="O7191" s="52"/>
      <c r="P7191" s="52"/>
      <c r="Q7191" s="52"/>
      <c r="R7191" s="52"/>
      <c r="S7191" s="38" t="e">
        <f>VLOOKUP(Таблица1[[#This Row],[Код страны поставки ТРУ]],Таблица8[],3,FALSE)</f>
        <v>#N/A</v>
      </c>
      <c r="T7191" s="52"/>
      <c r="U7191" s="52"/>
      <c r="V7191" s="38" t="e">
        <f>VLOOKUP(Таблица1[[#This Row],[Код условия поставки по ИНКОТЕРМС 2010]],Таблица10[],2,FALSE)</f>
        <v>#N/A</v>
      </c>
      <c r="X7191" s="4" t="e">
        <f>VLOOKUP(Таблица1[[#This Row],[Код единицы измерения]],Таблица37[#All],2,FALSE)</f>
        <v>#N/A</v>
      </c>
      <c r="Z7191" s="56"/>
      <c r="AA7191" s="56"/>
      <c r="AB7191" s="57">
        <f>Таблица1[[#This Row],[Кол-во/объем]]*Таблица1[[#This Row],[Маркетинговая цена за единицу, тенге без НДС]]</f>
        <v>0</v>
      </c>
      <c r="AC7191" s="52"/>
      <c r="AD7191" s="52"/>
      <c r="AE7191" s="52"/>
    </row>
    <row r="7192" spans="2:31" x14ac:dyDescent="0.3">
      <c r="B7192" s="4" t="e">
        <f>VLOOKUP(Таблица1[[#This Row],[Наименование Заказчика]],Таблица3[],2,FALSE)</f>
        <v>#N/A</v>
      </c>
      <c r="C7192" s="4" t="e">
        <f>VLOOKUP(Таблица1[[#This Row],[Наименование Заказчика]],Таблица3[],3,FALSE)</f>
        <v>#N/A</v>
      </c>
      <c r="N7192" s="38" t="e">
        <f>VLOOKUP(Таблица1[[#This Row],[Код основания для проведения закупки с применением особого порядка]],Таблица4[#All],3,FALSE)</f>
        <v>#N/A</v>
      </c>
      <c r="O7192" s="52"/>
      <c r="P7192" s="52"/>
      <c r="Q7192" s="52"/>
      <c r="R7192" s="52"/>
      <c r="S7192" s="38" t="e">
        <f>VLOOKUP(Таблица1[[#This Row],[Код страны поставки ТРУ]],Таблица8[],3,FALSE)</f>
        <v>#N/A</v>
      </c>
      <c r="T7192" s="52"/>
      <c r="U7192" s="52"/>
      <c r="V7192" s="38" t="e">
        <f>VLOOKUP(Таблица1[[#This Row],[Код условия поставки по ИНКОТЕРМС 2010]],Таблица10[],2,FALSE)</f>
        <v>#N/A</v>
      </c>
      <c r="X7192" s="4" t="e">
        <f>VLOOKUP(Таблица1[[#This Row],[Код единицы измерения]],Таблица37[#All],2,FALSE)</f>
        <v>#N/A</v>
      </c>
      <c r="Z7192" s="56"/>
      <c r="AA7192" s="56"/>
      <c r="AB7192" s="57">
        <f>Таблица1[[#This Row],[Кол-во/объем]]*Таблица1[[#This Row],[Маркетинговая цена за единицу, тенге без НДС]]</f>
        <v>0</v>
      </c>
      <c r="AC7192" s="52"/>
      <c r="AD7192" s="52"/>
      <c r="AE7192" s="52"/>
    </row>
    <row r="7193" spans="2:31" x14ac:dyDescent="0.3">
      <c r="B7193" s="4" t="e">
        <f>VLOOKUP(Таблица1[[#This Row],[Наименование Заказчика]],Таблица3[],2,FALSE)</f>
        <v>#N/A</v>
      </c>
      <c r="C7193" s="4" t="e">
        <f>VLOOKUP(Таблица1[[#This Row],[Наименование Заказчика]],Таблица3[],3,FALSE)</f>
        <v>#N/A</v>
      </c>
      <c r="N7193" s="38" t="e">
        <f>VLOOKUP(Таблица1[[#This Row],[Код основания для проведения закупки с применением особого порядка]],Таблица4[#All],3,FALSE)</f>
        <v>#N/A</v>
      </c>
      <c r="O7193" s="52"/>
      <c r="P7193" s="52"/>
      <c r="Q7193" s="52"/>
      <c r="R7193" s="52"/>
      <c r="S7193" s="38" t="e">
        <f>VLOOKUP(Таблица1[[#This Row],[Код страны поставки ТРУ]],Таблица8[],3,FALSE)</f>
        <v>#N/A</v>
      </c>
      <c r="T7193" s="52"/>
      <c r="U7193" s="52"/>
      <c r="V7193" s="38" t="e">
        <f>VLOOKUP(Таблица1[[#This Row],[Код условия поставки по ИНКОТЕРМС 2010]],Таблица10[],2,FALSE)</f>
        <v>#N/A</v>
      </c>
      <c r="X7193" s="4" t="e">
        <f>VLOOKUP(Таблица1[[#This Row],[Код единицы измерения]],Таблица37[#All],2,FALSE)</f>
        <v>#N/A</v>
      </c>
      <c r="Z7193" s="56"/>
      <c r="AA7193" s="56"/>
      <c r="AB7193" s="57">
        <f>Таблица1[[#This Row],[Кол-во/объем]]*Таблица1[[#This Row],[Маркетинговая цена за единицу, тенге без НДС]]</f>
        <v>0</v>
      </c>
      <c r="AC7193" s="52"/>
      <c r="AD7193" s="52"/>
      <c r="AE7193" s="52"/>
    </row>
    <row r="7194" spans="2:31" x14ac:dyDescent="0.3">
      <c r="B7194" s="4" t="e">
        <f>VLOOKUP(Таблица1[[#This Row],[Наименование Заказчика]],Таблица3[],2,FALSE)</f>
        <v>#N/A</v>
      </c>
      <c r="C7194" s="4" t="e">
        <f>VLOOKUP(Таблица1[[#This Row],[Наименование Заказчика]],Таблица3[],3,FALSE)</f>
        <v>#N/A</v>
      </c>
      <c r="N7194" s="38" t="e">
        <f>VLOOKUP(Таблица1[[#This Row],[Код основания для проведения закупки с применением особого порядка]],Таблица4[#All],3,FALSE)</f>
        <v>#N/A</v>
      </c>
      <c r="O7194" s="52"/>
      <c r="P7194" s="52"/>
      <c r="Q7194" s="52"/>
      <c r="R7194" s="52"/>
      <c r="S7194" s="38" t="e">
        <f>VLOOKUP(Таблица1[[#This Row],[Код страны поставки ТРУ]],Таблица8[],3,FALSE)</f>
        <v>#N/A</v>
      </c>
      <c r="T7194" s="52"/>
      <c r="U7194" s="52"/>
      <c r="V7194" s="38" t="e">
        <f>VLOOKUP(Таблица1[[#This Row],[Код условия поставки по ИНКОТЕРМС 2010]],Таблица10[],2,FALSE)</f>
        <v>#N/A</v>
      </c>
      <c r="X7194" s="4" t="e">
        <f>VLOOKUP(Таблица1[[#This Row],[Код единицы измерения]],Таблица37[#All],2,FALSE)</f>
        <v>#N/A</v>
      </c>
      <c r="Z7194" s="56"/>
      <c r="AA7194" s="56"/>
      <c r="AB7194" s="57">
        <f>Таблица1[[#This Row],[Кол-во/объем]]*Таблица1[[#This Row],[Маркетинговая цена за единицу, тенге без НДС]]</f>
        <v>0</v>
      </c>
      <c r="AC7194" s="52"/>
      <c r="AD7194" s="52"/>
      <c r="AE7194" s="52"/>
    </row>
    <row r="7195" spans="2:31" x14ac:dyDescent="0.3">
      <c r="B7195" s="4" t="e">
        <f>VLOOKUP(Таблица1[[#This Row],[Наименование Заказчика]],Таблица3[],2,FALSE)</f>
        <v>#N/A</v>
      </c>
      <c r="C7195" s="4" t="e">
        <f>VLOOKUP(Таблица1[[#This Row],[Наименование Заказчика]],Таблица3[],3,FALSE)</f>
        <v>#N/A</v>
      </c>
      <c r="N7195" s="38" t="e">
        <f>VLOOKUP(Таблица1[[#This Row],[Код основания для проведения закупки с применением особого порядка]],Таблица4[#All],3,FALSE)</f>
        <v>#N/A</v>
      </c>
      <c r="O7195" s="52"/>
      <c r="P7195" s="52"/>
      <c r="Q7195" s="52"/>
      <c r="R7195" s="52"/>
      <c r="S7195" s="38" t="e">
        <f>VLOOKUP(Таблица1[[#This Row],[Код страны поставки ТРУ]],Таблица8[],3,FALSE)</f>
        <v>#N/A</v>
      </c>
      <c r="T7195" s="52"/>
      <c r="U7195" s="52"/>
      <c r="V7195" s="38" t="e">
        <f>VLOOKUP(Таблица1[[#This Row],[Код условия поставки по ИНКОТЕРМС 2010]],Таблица10[],2,FALSE)</f>
        <v>#N/A</v>
      </c>
      <c r="X7195" s="4" t="e">
        <f>VLOOKUP(Таблица1[[#This Row],[Код единицы измерения]],Таблица37[#All],2,FALSE)</f>
        <v>#N/A</v>
      </c>
      <c r="Z7195" s="56"/>
      <c r="AA7195" s="56"/>
      <c r="AB7195" s="57">
        <f>Таблица1[[#This Row],[Кол-во/объем]]*Таблица1[[#This Row],[Маркетинговая цена за единицу, тенге без НДС]]</f>
        <v>0</v>
      </c>
      <c r="AC7195" s="52"/>
      <c r="AD7195" s="52"/>
      <c r="AE7195" s="52"/>
    </row>
    <row r="7196" spans="2:31" x14ac:dyDescent="0.3">
      <c r="B7196" s="4" t="e">
        <f>VLOOKUP(Таблица1[[#This Row],[Наименование Заказчика]],Таблица3[],2,FALSE)</f>
        <v>#N/A</v>
      </c>
      <c r="C7196" s="4" t="e">
        <f>VLOOKUP(Таблица1[[#This Row],[Наименование Заказчика]],Таблица3[],3,FALSE)</f>
        <v>#N/A</v>
      </c>
      <c r="N7196" s="38" t="e">
        <f>VLOOKUP(Таблица1[[#This Row],[Код основания для проведения закупки с применением особого порядка]],Таблица4[#All],3,FALSE)</f>
        <v>#N/A</v>
      </c>
      <c r="O7196" s="52"/>
      <c r="P7196" s="52"/>
      <c r="Q7196" s="52"/>
      <c r="R7196" s="52"/>
      <c r="S7196" s="38" t="e">
        <f>VLOOKUP(Таблица1[[#This Row],[Код страны поставки ТРУ]],Таблица8[],3,FALSE)</f>
        <v>#N/A</v>
      </c>
      <c r="T7196" s="52"/>
      <c r="U7196" s="52"/>
      <c r="V7196" s="38" t="e">
        <f>VLOOKUP(Таблица1[[#This Row],[Код условия поставки по ИНКОТЕРМС 2010]],Таблица10[],2,FALSE)</f>
        <v>#N/A</v>
      </c>
      <c r="X7196" s="4" t="e">
        <f>VLOOKUP(Таблица1[[#This Row],[Код единицы измерения]],Таблица37[#All],2,FALSE)</f>
        <v>#N/A</v>
      </c>
      <c r="Z7196" s="56"/>
      <c r="AA7196" s="56"/>
      <c r="AB7196" s="57">
        <f>Таблица1[[#This Row],[Кол-во/объем]]*Таблица1[[#This Row],[Маркетинговая цена за единицу, тенге без НДС]]</f>
        <v>0</v>
      </c>
      <c r="AC7196" s="52"/>
      <c r="AD7196" s="52"/>
      <c r="AE7196" s="52"/>
    </row>
    <row r="7197" spans="2:31" x14ac:dyDescent="0.3">
      <c r="B7197" s="4" t="e">
        <f>VLOOKUP(Таблица1[[#This Row],[Наименование Заказчика]],Таблица3[],2,FALSE)</f>
        <v>#N/A</v>
      </c>
      <c r="C7197" s="4" t="e">
        <f>VLOOKUP(Таблица1[[#This Row],[Наименование Заказчика]],Таблица3[],3,FALSE)</f>
        <v>#N/A</v>
      </c>
      <c r="N7197" s="38" t="e">
        <f>VLOOKUP(Таблица1[[#This Row],[Код основания для проведения закупки с применением особого порядка]],Таблица4[#All],3,FALSE)</f>
        <v>#N/A</v>
      </c>
      <c r="O7197" s="52"/>
      <c r="P7197" s="52"/>
      <c r="Q7197" s="52"/>
      <c r="R7197" s="52"/>
      <c r="S7197" s="38" t="e">
        <f>VLOOKUP(Таблица1[[#This Row],[Код страны поставки ТРУ]],Таблица8[],3,FALSE)</f>
        <v>#N/A</v>
      </c>
      <c r="T7197" s="52"/>
      <c r="U7197" s="52"/>
      <c r="V7197" s="38" t="e">
        <f>VLOOKUP(Таблица1[[#This Row],[Код условия поставки по ИНКОТЕРМС 2010]],Таблица10[],2,FALSE)</f>
        <v>#N/A</v>
      </c>
      <c r="X7197" s="4" t="e">
        <f>VLOOKUP(Таблица1[[#This Row],[Код единицы измерения]],Таблица37[#All],2,FALSE)</f>
        <v>#N/A</v>
      </c>
      <c r="Z7197" s="56"/>
      <c r="AA7197" s="56"/>
      <c r="AB7197" s="57">
        <f>Таблица1[[#This Row],[Кол-во/объем]]*Таблица1[[#This Row],[Маркетинговая цена за единицу, тенге без НДС]]</f>
        <v>0</v>
      </c>
      <c r="AC7197" s="52"/>
      <c r="AD7197" s="52"/>
      <c r="AE7197" s="52"/>
    </row>
    <row r="7198" spans="2:31" x14ac:dyDescent="0.3">
      <c r="B7198" s="4" t="e">
        <f>VLOOKUP(Таблица1[[#This Row],[Наименование Заказчика]],Таблица3[],2,FALSE)</f>
        <v>#N/A</v>
      </c>
      <c r="C7198" s="4" t="e">
        <f>VLOOKUP(Таблица1[[#This Row],[Наименование Заказчика]],Таблица3[],3,FALSE)</f>
        <v>#N/A</v>
      </c>
      <c r="N7198" s="38" t="e">
        <f>VLOOKUP(Таблица1[[#This Row],[Код основания для проведения закупки с применением особого порядка]],Таблица4[#All],3,FALSE)</f>
        <v>#N/A</v>
      </c>
      <c r="O7198" s="52"/>
      <c r="P7198" s="52"/>
      <c r="Q7198" s="52"/>
      <c r="R7198" s="52"/>
      <c r="S7198" s="38" t="e">
        <f>VLOOKUP(Таблица1[[#This Row],[Код страны поставки ТРУ]],Таблица8[],3,FALSE)</f>
        <v>#N/A</v>
      </c>
      <c r="T7198" s="52"/>
      <c r="U7198" s="52"/>
      <c r="V7198" s="38" t="e">
        <f>VLOOKUP(Таблица1[[#This Row],[Код условия поставки по ИНКОТЕРМС 2010]],Таблица10[],2,FALSE)</f>
        <v>#N/A</v>
      </c>
      <c r="X7198" s="4" t="e">
        <f>VLOOKUP(Таблица1[[#This Row],[Код единицы измерения]],Таблица37[#All],2,FALSE)</f>
        <v>#N/A</v>
      </c>
      <c r="Z7198" s="56"/>
      <c r="AA7198" s="56"/>
      <c r="AB7198" s="57">
        <f>Таблица1[[#This Row],[Кол-во/объем]]*Таблица1[[#This Row],[Маркетинговая цена за единицу, тенге без НДС]]</f>
        <v>0</v>
      </c>
      <c r="AC7198" s="52"/>
      <c r="AD7198" s="52"/>
      <c r="AE7198" s="52"/>
    </row>
    <row r="7199" spans="2:31" x14ac:dyDescent="0.3">
      <c r="B7199" s="4" t="e">
        <f>VLOOKUP(Таблица1[[#This Row],[Наименование Заказчика]],Таблица3[],2,FALSE)</f>
        <v>#N/A</v>
      </c>
      <c r="C7199" s="4" t="e">
        <f>VLOOKUP(Таблица1[[#This Row],[Наименование Заказчика]],Таблица3[],3,FALSE)</f>
        <v>#N/A</v>
      </c>
      <c r="N7199" s="38" t="e">
        <f>VLOOKUP(Таблица1[[#This Row],[Код основания для проведения закупки с применением особого порядка]],Таблица4[#All],3,FALSE)</f>
        <v>#N/A</v>
      </c>
      <c r="O7199" s="52"/>
      <c r="P7199" s="52"/>
      <c r="Q7199" s="52"/>
      <c r="R7199" s="52"/>
      <c r="S7199" s="38" t="e">
        <f>VLOOKUP(Таблица1[[#This Row],[Код страны поставки ТРУ]],Таблица8[],3,FALSE)</f>
        <v>#N/A</v>
      </c>
      <c r="T7199" s="52"/>
      <c r="U7199" s="52"/>
      <c r="V7199" s="38" t="e">
        <f>VLOOKUP(Таблица1[[#This Row],[Код условия поставки по ИНКОТЕРМС 2010]],Таблица10[],2,FALSE)</f>
        <v>#N/A</v>
      </c>
      <c r="X7199" s="4" t="e">
        <f>VLOOKUP(Таблица1[[#This Row],[Код единицы измерения]],Таблица37[#All],2,FALSE)</f>
        <v>#N/A</v>
      </c>
      <c r="Z7199" s="56"/>
      <c r="AA7199" s="56"/>
      <c r="AB7199" s="57">
        <f>Таблица1[[#This Row],[Кол-во/объем]]*Таблица1[[#This Row],[Маркетинговая цена за единицу, тенге без НДС]]</f>
        <v>0</v>
      </c>
      <c r="AC7199" s="52"/>
      <c r="AD7199" s="52"/>
      <c r="AE7199" s="52"/>
    </row>
    <row r="7200" spans="2:31" x14ac:dyDescent="0.3">
      <c r="B7200" s="4" t="e">
        <f>VLOOKUP(Таблица1[[#This Row],[Наименование Заказчика]],Таблица3[],2,FALSE)</f>
        <v>#N/A</v>
      </c>
      <c r="C7200" s="4" t="e">
        <f>VLOOKUP(Таблица1[[#This Row],[Наименование Заказчика]],Таблица3[],3,FALSE)</f>
        <v>#N/A</v>
      </c>
      <c r="N7200" s="38" t="e">
        <f>VLOOKUP(Таблица1[[#This Row],[Код основания для проведения закупки с применением особого порядка]],Таблица4[#All],3,FALSE)</f>
        <v>#N/A</v>
      </c>
      <c r="O7200" s="52"/>
      <c r="P7200" s="52"/>
      <c r="Q7200" s="52"/>
      <c r="R7200" s="52"/>
      <c r="S7200" s="38" t="e">
        <f>VLOOKUP(Таблица1[[#This Row],[Код страны поставки ТРУ]],Таблица8[],3,FALSE)</f>
        <v>#N/A</v>
      </c>
      <c r="T7200" s="52"/>
      <c r="U7200" s="52"/>
      <c r="V7200" s="38" t="e">
        <f>VLOOKUP(Таблица1[[#This Row],[Код условия поставки по ИНКОТЕРМС 2010]],Таблица10[],2,FALSE)</f>
        <v>#N/A</v>
      </c>
      <c r="X7200" s="4" t="e">
        <f>VLOOKUP(Таблица1[[#This Row],[Код единицы измерения]],Таблица37[#All],2,FALSE)</f>
        <v>#N/A</v>
      </c>
      <c r="Z7200" s="56"/>
      <c r="AA7200" s="56"/>
      <c r="AB7200" s="57">
        <f>Таблица1[[#This Row],[Кол-во/объем]]*Таблица1[[#This Row],[Маркетинговая цена за единицу, тенге без НДС]]</f>
        <v>0</v>
      </c>
      <c r="AC7200" s="52"/>
      <c r="AD7200" s="52"/>
      <c r="AE7200" s="52"/>
    </row>
    <row r="7201" spans="2:31" x14ac:dyDescent="0.3">
      <c r="B7201" s="4" t="e">
        <f>VLOOKUP(Таблица1[[#This Row],[Наименование Заказчика]],Таблица3[],2,FALSE)</f>
        <v>#N/A</v>
      </c>
      <c r="C7201" s="4" t="e">
        <f>VLOOKUP(Таблица1[[#This Row],[Наименование Заказчика]],Таблица3[],3,FALSE)</f>
        <v>#N/A</v>
      </c>
      <c r="N7201" s="38" t="e">
        <f>VLOOKUP(Таблица1[[#This Row],[Код основания для проведения закупки с применением особого порядка]],Таблица4[#All],3,FALSE)</f>
        <v>#N/A</v>
      </c>
      <c r="O7201" s="52"/>
      <c r="P7201" s="52"/>
      <c r="Q7201" s="52"/>
      <c r="R7201" s="52"/>
      <c r="S7201" s="38" t="e">
        <f>VLOOKUP(Таблица1[[#This Row],[Код страны поставки ТРУ]],Таблица8[],3,FALSE)</f>
        <v>#N/A</v>
      </c>
      <c r="T7201" s="52"/>
      <c r="U7201" s="52"/>
      <c r="V7201" s="38" t="e">
        <f>VLOOKUP(Таблица1[[#This Row],[Код условия поставки по ИНКОТЕРМС 2010]],Таблица10[],2,FALSE)</f>
        <v>#N/A</v>
      </c>
      <c r="X7201" s="4" t="e">
        <f>VLOOKUP(Таблица1[[#This Row],[Код единицы измерения]],Таблица37[#All],2,FALSE)</f>
        <v>#N/A</v>
      </c>
      <c r="Z7201" s="56"/>
      <c r="AA7201" s="56"/>
      <c r="AB7201" s="57">
        <f>Таблица1[[#This Row],[Кол-во/объем]]*Таблица1[[#This Row],[Маркетинговая цена за единицу, тенге без НДС]]</f>
        <v>0</v>
      </c>
      <c r="AC7201" s="52"/>
      <c r="AD7201" s="52"/>
      <c r="AE7201" s="52"/>
    </row>
    <row r="7202" spans="2:31" x14ac:dyDescent="0.3">
      <c r="B7202" s="4" t="e">
        <f>VLOOKUP(Таблица1[[#This Row],[Наименование Заказчика]],Таблица3[],2,FALSE)</f>
        <v>#N/A</v>
      </c>
      <c r="C7202" s="4" t="e">
        <f>VLOOKUP(Таблица1[[#This Row],[Наименование Заказчика]],Таблица3[],3,FALSE)</f>
        <v>#N/A</v>
      </c>
      <c r="N7202" s="38" t="e">
        <f>VLOOKUP(Таблица1[[#This Row],[Код основания для проведения закупки с применением особого порядка]],Таблица4[#All],3,FALSE)</f>
        <v>#N/A</v>
      </c>
      <c r="O7202" s="52"/>
      <c r="P7202" s="52"/>
      <c r="Q7202" s="52"/>
      <c r="R7202" s="52"/>
      <c r="S7202" s="38" t="e">
        <f>VLOOKUP(Таблица1[[#This Row],[Код страны поставки ТРУ]],Таблица8[],3,FALSE)</f>
        <v>#N/A</v>
      </c>
      <c r="T7202" s="52"/>
      <c r="U7202" s="52"/>
      <c r="V7202" s="38" t="e">
        <f>VLOOKUP(Таблица1[[#This Row],[Код условия поставки по ИНКОТЕРМС 2010]],Таблица10[],2,FALSE)</f>
        <v>#N/A</v>
      </c>
      <c r="X7202" s="4" t="e">
        <f>VLOOKUP(Таблица1[[#This Row],[Код единицы измерения]],Таблица37[#All],2,FALSE)</f>
        <v>#N/A</v>
      </c>
      <c r="Z7202" s="56"/>
      <c r="AA7202" s="56"/>
      <c r="AB7202" s="57">
        <f>Таблица1[[#This Row],[Кол-во/объем]]*Таблица1[[#This Row],[Маркетинговая цена за единицу, тенге без НДС]]</f>
        <v>0</v>
      </c>
      <c r="AC7202" s="52"/>
      <c r="AD7202" s="52"/>
      <c r="AE7202" s="52"/>
    </row>
    <row r="7203" spans="2:31" x14ac:dyDescent="0.3">
      <c r="B7203" s="4" t="e">
        <f>VLOOKUP(Таблица1[[#This Row],[Наименование Заказчика]],Таблица3[],2,FALSE)</f>
        <v>#N/A</v>
      </c>
      <c r="C7203" s="4" t="e">
        <f>VLOOKUP(Таблица1[[#This Row],[Наименование Заказчика]],Таблица3[],3,FALSE)</f>
        <v>#N/A</v>
      </c>
      <c r="N7203" s="38" t="e">
        <f>VLOOKUP(Таблица1[[#This Row],[Код основания для проведения закупки с применением особого порядка]],Таблица4[#All],3,FALSE)</f>
        <v>#N/A</v>
      </c>
      <c r="O7203" s="52"/>
      <c r="P7203" s="52"/>
      <c r="Q7203" s="52"/>
      <c r="R7203" s="52"/>
      <c r="S7203" s="38" t="e">
        <f>VLOOKUP(Таблица1[[#This Row],[Код страны поставки ТРУ]],Таблица8[],3,FALSE)</f>
        <v>#N/A</v>
      </c>
      <c r="T7203" s="52"/>
      <c r="U7203" s="52"/>
      <c r="V7203" s="38" t="e">
        <f>VLOOKUP(Таблица1[[#This Row],[Код условия поставки по ИНКОТЕРМС 2010]],Таблица10[],2,FALSE)</f>
        <v>#N/A</v>
      </c>
      <c r="X7203" s="4" t="e">
        <f>VLOOKUP(Таблица1[[#This Row],[Код единицы измерения]],Таблица37[#All],2,FALSE)</f>
        <v>#N/A</v>
      </c>
      <c r="Z7203" s="56"/>
      <c r="AA7203" s="56"/>
      <c r="AB7203" s="57">
        <f>Таблица1[[#This Row],[Кол-во/объем]]*Таблица1[[#This Row],[Маркетинговая цена за единицу, тенге без НДС]]</f>
        <v>0</v>
      </c>
      <c r="AC7203" s="52"/>
      <c r="AD7203" s="52"/>
      <c r="AE7203" s="52"/>
    </row>
    <row r="7204" spans="2:31" x14ac:dyDescent="0.3">
      <c r="B7204" s="4" t="e">
        <f>VLOOKUP(Таблица1[[#This Row],[Наименование Заказчика]],Таблица3[],2,FALSE)</f>
        <v>#N/A</v>
      </c>
      <c r="C7204" s="4" t="e">
        <f>VLOOKUP(Таблица1[[#This Row],[Наименование Заказчика]],Таблица3[],3,FALSE)</f>
        <v>#N/A</v>
      </c>
      <c r="N7204" s="38" t="e">
        <f>VLOOKUP(Таблица1[[#This Row],[Код основания для проведения закупки с применением особого порядка]],Таблица4[#All],3,FALSE)</f>
        <v>#N/A</v>
      </c>
      <c r="O7204" s="52"/>
      <c r="P7204" s="52"/>
      <c r="Q7204" s="52"/>
      <c r="R7204" s="52"/>
      <c r="S7204" s="38" t="e">
        <f>VLOOKUP(Таблица1[[#This Row],[Код страны поставки ТРУ]],Таблица8[],3,FALSE)</f>
        <v>#N/A</v>
      </c>
      <c r="T7204" s="52"/>
      <c r="U7204" s="52"/>
      <c r="V7204" s="38" t="e">
        <f>VLOOKUP(Таблица1[[#This Row],[Код условия поставки по ИНКОТЕРМС 2010]],Таблица10[],2,FALSE)</f>
        <v>#N/A</v>
      </c>
      <c r="X7204" s="4" t="e">
        <f>VLOOKUP(Таблица1[[#This Row],[Код единицы измерения]],Таблица37[#All],2,FALSE)</f>
        <v>#N/A</v>
      </c>
      <c r="Z7204" s="56"/>
      <c r="AA7204" s="56"/>
      <c r="AB7204" s="57">
        <f>Таблица1[[#This Row],[Кол-во/объем]]*Таблица1[[#This Row],[Маркетинговая цена за единицу, тенге без НДС]]</f>
        <v>0</v>
      </c>
      <c r="AC7204" s="52"/>
      <c r="AD7204" s="52"/>
      <c r="AE7204" s="52"/>
    </row>
    <row r="7205" spans="2:31" x14ac:dyDescent="0.3">
      <c r="B7205" s="4" t="e">
        <f>VLOOKUP(Таблица1[[#This Row],[Наименование Заказчика]],Таблица3[],2,FALSE)</f>
        <v>#N/A</v>
      </c>
      <c r="C7205" s="4" t="e">
        <f>VLOOKUP(Таблица1[[#This Row],[Наименование Заказчика]],Таблица3[],3,FALSE)</f>
        <v>#N/A</v>
      </c>
      <c r="N7205" s="38" t="e">
        <f>VLOOKUP(Таблица1[[#This Row],[Код основания для проведения закупки с применением особого порядка]],Таблица4[#All],3,FALSE)</f>
        <v>#N/A</v>
      </c>
      <c r="O7205" s="52"/>
      <c r="P7205" s="52"/>
      <c r="Q7205" s="52"/>
      <c r="R7205" s="52"/>
      <c r="S7205" s="38" t="e">
        <f>VLOOKUP(Таблица1[[#This Row],[Код страны поставки ТРУ]],Таблица8[],3,FALSE)</f>
        <v>#N/A</v>
      </c>
      <c r="T7205" s="52"/>
      <c r="U7205" s="52"/>
      <c r="V7205" s="38" t="e">
        <f>VLOOKUP(Таблица1[[#This Row],[Код условия поставки по ИНКОТЕРМС 2010]],Таблица10[],2,FALSE)</f>
        <v>#N/A</v>
      </c>
      <c r="X7205" s="4" t="e">
        <f>VLOOKUP(Таблица1[[#This Row],[Код единицы измерения]],Таблица37[#All],2,FALSE)</f>
        <v>#N/A</v>
      </c>
      <c r="Z7205" s="56"/>
      <c r="AA7205" s="56"/>
      <c r="AB7205" s="57">
        <f>Таблица1[[#This Row],[Кол-во/объем]]*Таблица1[[#This Row],[Маркетинговая цена за единицу, тенге без НДС]]</f>
        <v>0</v>
      </c>
      <c r="AC7205" s="52"/>
      <c r="AD7205" s="52"/>
      <c r="AE7205" s="52"/>
    </row>
    <row r="7206" spans="2:31" x14ac:dyDescent="0.3">
      <c r="B7206" s="4" t="e">
        <f>VLOOKUP(Таблица1[[#This Row],[Наименование Заказчика]],Таблица3[],2,FALSE)</f>
        <v>#N/A</v>
      </c>
      <c r="C7206" s="4" t="e">
        <f>VLOOKUP(Таблица1[[#This Row],[Наименование Заказчика]],Таблица3[],3,FALSE)</f>
        <v>#N/A</v>
      </c>
      <c r="N7206" s="38" t="e">
        <f>VLOOKUP(Таблица1[[#This Row],[Код основания для проведения закупки с применением особого порядка]],Таблица4[#All],3,FALSE)</f>
        <v>#N/A</v>
      </c>
      <c r="O7206" s="52"/>
      <c r="P7206" s="52"/>
      <c r="Q7206" s="52"/>
      <c r="R7206" s="52"/>
      <c r="S7206" s="38" t="e">
        <f>VLOOKUP(Таблица1[[#This Row],[Код страны поставки ТРУ]],Таблица8[],3,FALSE)</f>
        <v>#N/A</v>
      </c>
      <c r="T7206" s="52"/>
      <c r="U7206" s="52"/>
      <c r="V7206" s="38" t="e">
        <f>VLOOKUP(Таблица1[[#This Row],[Код условия поставки по ИНКОТЕРМС 2010]],Таблица10[],2,FALSE)</f>
        <v>#N/A</v>
      </c>
      <c r="X7206" s="4" t="e">
        <f>VLOOKUP(Таблица1[[#This Row],[Код единицы измерения]],Таблица37[#All],2,FALSE)</f>
        <v>#N/A</v>
      </c>
      <c r="Z7206" s="56"/>
      <c r="AA7206" s="56"/>
      <c r="AB7206" s="57">
        <f>Таблица1[[#This Row],[Кол-во/объем]]*Таблица1[[#This Row],[Маркетинговая цена за единицу, тенге без НДС]]</f>
        <v>0</v>
      </c>
      <c r="AC7206" s="52"/>
      <c r="AD7206" s="52"/>
      <c r="AE7206" s="52"/>
    </row>
    <row r="7207" spans="2:31" x14ac:dyDescent="0.3">
      <c r="B7207" s="4" t="e">
        <f>VLOOKUP(Таблица1[[#This Row],[Наименование Заказчика]],Таблица3[],2,FALSE)</f>
        <v>#N/A</v>
      </c>
      <c r="C7207" s="4" t="e">
        <f>VLOOKUP(Таблица1[[#This Row],[Наименование Заказчика]],Таблица3[],3,FALSE)</f>
        <v>#N/A</v>
      </c>
      <c r="N7207" s="38" t="e">
        <f>VLOOKUP(Таблица1[[#This Row],[Код основания для проведения закупки с применением особого порядка]],Таблица4[#All],3,FALSE)</f>
        <v>#N/A</v>
      </c>
      <c r="O7207" s="52"/>
      <c r="P7207" s="52"/>
      <c r="Q7207" s="52"/>
      <c r="R7207" s="52"/>
      <c r="S7207" s="38" t="e">
        <f>VLOOKUP(Таблица1[[#This Row],[Код страны поставки ТРУ]],Таблица8[],3,FALSE)</f>
        <v>#N/A</v>
      </c>
      <c r="T7207" s="52"/>
      <c r="U7207" s="52"/>
      <c r="V7207" s="38" t="e">
        <f>VLOOKUP(Таблица1[[#This Row],[Код условия поставки по ИНКОТЕРМС 2010]],Таблица10[],2,FALSE)</f>
        <v>#N/A</v>
      </c>
      <c r="X7207" s="4" t="e">
        <f>VLOOKUP(Таблица1[[#This Row],[Код единицы измерения]],Таблица37[#All],2,FALSE)</f>
        <v>#N/A</v>
      </c>
      <c r="Z7207" s="56"/>
      <c r="AA7207" s="56"/>
      <c r="AB7207" s="57">
        <f>Таблица1[[#This Row],[Кол-во/объем]]*Таблица1[[#This Row],[Маркетинговая цена за единицу, тенге без НДС]]</f>
        <v>0</v>
      </c>
      <c r="AC7207" s="52"/>
      <c r="AD7207" s="52"/>
      <c r="AE7207" s="52"/>
    </row>
    <row r="7208" spans="2:31" x14ac:dyDescent="0.3">
      <c r="B7208" s="4" t="e">
        <f>VLOOKUP(Таблица1[[#This Row],[Наименование Заказчика]],Таблица3[],2,FALSE)</f>
        <v>#N/A</v>
      </c>
      <c r="C7208" s="4" t="e">
        <f>VLOOKUP(Таблица1[[#This Row],[Наименование Заказчика]],Таблица3[],3,FALSE)</f>
        <v>#N/A</v>
      </c>
      <c r="N7208" s="38" t="e">
        <f>VLOOKUP(Таблица1[[#This Row],[Код основания для проведения закупки с применением особого порядка]],Таблица4[#All],3,FALSE)</f>
        <v>#N/A</v>
      </c>
      <c r="O7208" s="52"/>
      <c r="P7208" s="52"/>
      <c r="Q7208" s="52"/>
      <c r="R7208" s="52"/>
      <c r="S7208" s="38" t="e">
        <f>VLOOKUP(Таблица1[[#This Row],[Код страны поставки ТРУ]],Таблица8[],3,FALSE)</f>
        <v>#N/A</v>
      </c>
      <c r="T7208" s="52"/>
      <c r="U7208" s="52"/>
      <c r="V7208" s="38" t="e">
        <f>VLOOKUP(Таблица1[[#This Row],[Код условия поставки по ИНКОТЕРМС 2010]],Таблица10[],2,FALSE)</f>
        <v>#N/A</v>
      </c>
      <c r="X7208" s="4" t="e">
        <f>VLOOKUP(Таблица1[[#This Row],[Код единицы измерения]],Таблица37[#All],2,FALSE)</f>
        <v>#N/A</v>
      </c>
      <c r="Z7208" s="56"/>
      <c r="AA7208" s="56"/>
      <c r="AB7208" s="57">
        <f>Таблица1[[#This Row],[Кол-во/объем]]*Таблица1[[#This Row],[Маркетинговая цена за единицу, тенге без НДС]]</f>
        <v>0</v>
      </c>
      <c r="AC7208" s="52"/>
      <c r="AD7208" s="52"/>
      <c r="AE7208" s="52"/>
    </row>
    <row r="7209" spans="2:31" x14ac:dyDescent="0.3">
      <c r="B7209" s="4" t="e">
        <f>VLOOKUP(Таблица1[[#This Row],[Наименование Заказчика]],Таблица3[],2,FALSE)</f>
        <v>#N/A</v>
      </c>
      <c r="C7209" s="4" t="e">
        <f>VLOOKUP(Таблица1[[#This Row],[Наименование Заказчика]],Таблица3[],3,FALSE)</f>
        <v>#N/A</v>
      </c>
      <c r="N7209" s="38" t="e">
        <f>VLOOKUP(Таблица1[[#This Row],[Код основания для проведения закупки с применением особого порядка]],Таблица4[#All],3,FALSE)</f>
        <v>#N/A</v>
      </c>
      <c r="O7209" s="52"/>
      <c r="P7209" s="52"/>
      <c r="Q7209" s="52"/>
      <c r="R7209" s="52"/>
      <c r="S7209" s="38" t="e">
        <f>VLOOKUP(Таблица1[[#This Row],[Код страны поставки ТРУ]],Таблица8[],3,FALSE)</f>
        <v>#N/A</v>
      </c>
      <c r="T7209" s="52"/>
      <c r="U7209" s="52"/>
      <c r="V7209" s="38" t="e">
        <f>VLOOKUP(Таблица1[[#This Row],[Код условия поставки по ИНКОТЕРМС 2010]],Таблица10[],2,FALSE)</f>
        <v>#N/A</v>
      </c>
      <c r="X7209" s="4" t="e">
        <f>VLOOKUP(Таблица1[[#This Row],[Код единицы измерения]],Таблица37[#All],2,FALSE)</f>
        <v>#N/A</v>
      </c>
      <c r="Z7209" s="56"/>
      <c r="AA7209" s="56"/>
      <c r="AB7209" s="57">
        <f>Таблица1[[#This Row],[Кол-во/объем]]*Таблица1[[#This Row],[Маркетинговая цена за единицу, тенге без НДС]]</f>
        <v>0</v>
      </c>
      <c r="AC7209" s="52"/>
      <c r="AD7209" s="52"/>
      <c r="AE7209" s="52"/>
    </row>
    <row r="7210" spans="2:31" x14ac:dyDescent="0.3">
      <c r="B7210" s="4" t="e">
        <f>VLOOKUP(Таблица1[[#This Row],[Наименование Заказчика]],Таблица3[],2,FALSE)</f>
        <v>#N/A</v>
      </c>
      <c r="C7210" s="4" t="e">
        <f>VLOOKUP(Таблица1[[#This Row],[Наименование Заказчика]],Таблица3[],3,FALSE)</f>
        <v>#N/A</v>
      </c>
      <c r="N7210" s="38" t="e">
        <f>VLOOKUP(Таблица1[[#This Row],[Код основания для проведения закупки с применением особого порядка]],Таблица4[#All],3,FALSE)</f>
        <v>#N/A</v>
      </c>
      <c r="O7210" s="52"/>
      <c r="P7210" s="52"/>
      <c r="Q7210" s="52"/>
      <c r="R7210" s="52"/>
      <c r="S7210" s="38" t="e">
        <f>VLOOKUP(Таблица1[[#This Row],[Код страны поставки ТРУ]],Таблица8[],3,FALSE)</f>
        <v>#N/A</v>
      </c>
      <c r="T7210" s="52"/>
      <c r="U7210" s="52"/>
      <c r="V7210" s="38" t="e">
        <f>VLOOKUP(Таблица1[[#This Row],[Код условия поставки по ИНКОТЕРМС 2010]],Таблица10[],2,FALSE)</f>
        <v>#N/A</v>
      </c>
      <c r="X7210" s="4" t="e">
        <f>VLOOKUP(Таблица1[[#This Row],[Код единицы измерения]],Таблица37[#All],2,FALSE)</f>
        <v>#N/A</v>
      </c>
      <c r="Z7210" s="56"/>
      <c r="AA7210" s="56"/>
      <c r="AB7210" s="57">
        <f>Таблица1[[#This Row],[Кол-во/объем]]*Таблица1[[#This Row],[Маркетинговая цена за единицу, тенге без НДС]]</f>
        <v>0</v>
      </c>
      <c r="AC7210" s="52"/>
      <c r="AD7210" s="52"/>
      <c r="AE7210" s="52"/>
    </row>
    <row r="7211" spans="2:31" x14ac:dyDescent="0.3">
      <c r="B7211" s="4" t="e">
        <f>VLOOKUP(Таблица1[[#This Row],[Наименование Заказчика]],Таблица3[],2,FALSE)</f>
        <v>#N/A</v>
      </c>
      <c r="C7211" s="4" t="e">
        <f>VLOOKUP(Таблица1[[#This Row],[Наименование Заказчика]],Таблица3[],3,FALSE)</f>
        <v>#N/A</v>
      </c>
      <c r="N7211" s="38" t="e">
        <f>VLOOKUP(Таблица1[[#This Row],[Код основания для проведения закупки с применением особого порядка]],Таблица4[#All],3,FALSE)</f>
        <v>#N/A</v>
      </c>
      <c r="O7211" s="52"/>
      <c r="P7211" s="52"/>
      <c r="Q7211" s="52"/>
      <c r="R7211" s="52"/>
      <c r="S7211" s="38" t="e">
        <f>VLOOKUP(Таблица1[[#This Row],[Код страны поставки ТРУ]],Таблица8[],3,FALSE)</f>
        <v>#N/A</v>
      </c>
      <c r="T7211" s="52"/>
      <c r="U7211" s="52"/>
      <c r="V7211" s="38" t="e">
        <f>VLOOKUP(Таблица1[[#This Row],[Код условия поставки по ИНКОТЕРМС 2010]],Таблица10[],2,FALSE)</f>
        <v>#N/A</v>
      </c>
      <c r="X7211" s="4" t="e">
        <f>VLOOKUP(Таблица1[[#This Row],[Код единицы измерения]],Таблица37[#All],2,FALSE)</f>
        <v>#N/A</v>
      </c>
      <c r="Z7211" s="56"/>
      <c r="AA7211" s="56"/>
      <c r="AB7211" s="57">
        <f>Таблица1[[#This Row],[Кол-во/объем]]*Таблица1[[#This Row],[Маркетинговая цена за единицу, тенге без НДС]]</f>
        <v>0</v>
      </c>
      <c r="AC7211" s="52"/>
      <c r="AD7211" s="52"/>
      <c r="AE7211" s="52"/>
    </row>
    <row r="7212" spans="2:31" x14ac:dyDescent="0.3">
      <c r="B7212" s="4" t="e">
        <f>VLOOKUP(Таблица1[[#This Row],[Наименование Заказчика]],Таблица3[],2,FALSE)</f>
        <v>#N/A</v>
      </c>
      <c r="C7212" s="4" t="e">
        <f>VLOOKUP(Таблица1[[#This Row],[Наименование Заказчика]],Таблица3[],3,FALSE)</f>
        <v>#N/A</v>
      </c>
      <c r="N7212" s="38" t="e">
        <f>VLOOKUP(Таблица1[[#This Row],[Код основания для проведения закупки с применением особого порядка]],Таблица4[#All],3,FALSE)</f>
        <v>#N/A</v>
      </c>
      <c r="O7212" s="52"/>
      <c r="P7212" s="52"/>
      <c r="Q7212" s="52"/>
      <c r="R7212" s="52"/>
      <c r="S7212" s="38" t="e">
        <f>VLOOKUP(Таблица1[[#This Row],[Код страны поставки ТРУ]],Таблица8[],3,FALSE)</f>
        <v>#N/A</v>
      </c>
      <c r="T7212" s="52"/>
      <c r="U7212" s="52"/>
      <c r="V7212" s="38" t="e">
        <f>VLOOKUP(Таблица1[[#This Row],[Код условия поставки по ИНКОТЕРМС 2010]],Таблица10[],2,FALSE)</f>
        <v>#N/A</v>
      </c>
      <c r="X7212" s="4" t="e">
        <f>VLOOKUP(Таблица1[[#This Row],[Код единицы измерения]],Таблица37[#All],2,FALSE)</f>
        <v>#N/A</v>
      </c>
      <c r="Z7212" s="56"/>
      <c r="AA7212" s="56"/>
      <c r="AB7212" s="57">
        <f>Таблица1[[#This Row],[Кол-во/объем]]*Таблица1[[#This Row],[Маркетинговая цена за единицу, тенге без НДС]]</f>
        <v>0</v>
      </c>
      <c r="AC7212" s="52"/>
      <c r="AD7212" s="52"/>
      <c r="AE7212" s="52"/>
    </row>
    <row r="7213" spans="2:31" x14ac:dyDescent="0.3">
      <c r="B7213" s="4" t="e">
        <f>VLOOKUP(Таблица1[[#This Row],[Наименование Заказчика]],Таблица3[],2,FALSE)</f>
        <v>#N/A</v>
      </c>
      <c r="C7213" s="4" t="e">
        <f>VLOOKUP(Таблица1[[#This Row],[Наименование Заказчика]],Таблица3[],3,FALSE)</f>
        <v>#N/A</v>
      </c>
      <c r="N7213" s="38" t="e">
        <f>VLOOKUP(Таблица1[[#This Row],[Код основания для проведения закупки с применением особого порядка]],Таблица4[#All],3,FALSE)</f>
        <v>#N/A</v>
      </c>
      <c r="O7213" s="52"/>
      <c r="P7213" s="52"/>
      <c r="Q7213" s="52"/>
      <c r="R7213" s="52"/>
      <c r="S7213" s="38" t="e">
        <f>VLOOKUP(Таблица1[[#This Row],[Код страны поставки ТРУ]],Таблица8[],3,FALSE)</f>
        <v>#N/A</v>
      </c>
      <c r="T7213" s="52"/>
      <c r="U7213" s="52"/>
      <c r="V7213" s="38" t="e">
        <f>VLOOKUP(Таблица1[[#This Row],[Код условия поставки по ИНКОТЕРМС 2010]],Таблица10[],2,FALSE)</f>
        <v>#N/A</v>
      </c>
      <c r="X7213" s="4" t="e">
        <f>VLOOKUP(Таблица1[[#This Row],[Код единицы измерения]],Таблица37[#All],2,FALSE)</f>
        <v>#N/A</v>
      </c>
      <c r="Z7213" s="56"/>
      <c r="AA7213" s="56"/>
      <c r="AB7213" s="57">
        <f>Таблица1[[#This Row],[Кол-во/объем]]*Таблица1[[#This Row],[Маркетинговая цена за единицу, тенге без НДС]]</f>
        <v>0</v>
      </c>
      <c r="AC7213" s="52"/>
      <c r="AD7213" s="52"/>
      <c r="AE7213" s="52"/>
    </row>
    <row r="7214" spans="2:31" x14ac:dyDescent="0.3">
      <c r="B7214" s="4" t="e">
        <f>VLOOKUP(Таблица1[[#This Row],[Наименование Заказчика]],Таблица3[],2,FALSE)</f>
        <v>#N/A</v>
      </c>
      <c r="C7214" s="4" t="e">
        <f>VLOOKUP(Таблица1[[#This Row],[Наименование Заказчика]],Таблица3[],3,FALSE)</f>
        <v>#N/A</v>
      </c>
      <c r="N7214" s="38" t="e">
        <f>VLOOKUP(Таблица1[[#This Row],[Код основания для проведения закупки с применением особого порядка]],Таблица4[#All],3,FALSE)</f>
        <v>#N/A</v>
      </c>
      <c r="O7214" s="52"/>
      <c r="P7214" s="52"/>
      <c r="Q7214" s="52"/>
      <c r="R7214" s="52"/>
      <c r="S7214" s="38" t="e">
        <f>VLOOKUP(Таблица1[[#This Row],[Код страны поставки ТРУ]],Таблица8[],3,FALSE)</f>
        <v>#N/A</v>
      </c>
      <c r="T7214" s="52"/>
      <c r="U7214" s="52"/>
      <c r="V7214" s="38" t="e">
        <f>VLOOKUP(Таблица1[[#This Row],[Код условия поставки по ИНКОТЕРМС 2010]],Таблица10[],2,FALSE)</f>
        <v>#N/A</v>
      </c>
      <c r="X7214" s="4" t="e">
        <f>VLOOKUP(Таблица1[[#This Row],[Код единицы измерения]],Таблица37[#All],2,FALSE)</f>
        <v>#N/A</v>
      </c>
      <c r="Z7214" s="56"/>
      <c r="AA7214" s="56"/>
      <c r="AB7214" s="57">
        <f>Таблица1[[#This Row],[Кол-во/объем]]*Таблица1[[#This Row],[Маркетинговая цена за единицу, тенге без НДС]]</f>
        <v>0</v>
      </c>
      <c r="AC7214" s="52"/>
      <c r="AD7214" s="52"/>
      <c r="AE7214" s="52"/>
    </row>
    <row r="7215" spans="2:31" x14ac:dyDescent="0.3">
      <c r="B7215" s="4" t="e">
        <f>VLOOKUP(Таблица1[[#This Row],[Наименование Заказчика]],Таблица3[],2,FALSE)</f>
        <v>#N/A</v>
      </c>
      <c r="C7215" s="4" t="e">
        <f>VLOOKUP(Таблица1[[#This Row],[Наименование Заказчика]],Таблица3[],3,FALSE)</f>
        <v>#N/A</v>
      </c>
      <c r="N7215" s="38" t="e">
        <f>VLOOKUP(Таблица1[[#This Row],[Код основания для проведения закупки с применением особого порядка]],Таблица4[#All],3,FALSE)</f>
        <v>#N/A</v>
      </c>
      <c r="O7215" s="52"/>
      <c r="P7215" s="52"/>
      <c r="Q7215" s="52"/>
      <c r="R7215" s="52"/>
      <c r="S7215" s="38" t="e">
        <f>VLOOKUP(Таблица1[[#This Row],[Код страны поставки ТРУ]],Таблица8[],3,FALSE)</f>
        <v>#N/A</v>
      </c>
      <c r="T7215" s="52"/>
      <c r="U7215" s="52"/>
      <c r="V7215" s="38" t="e">
        <f>VLOOKUP(Таблица1[[#This Row],[Код условия поставки по ИНКОТЕРМС 2010]],Таблица10[],2,FALSE)</f>
        <v>#N/A</v>
      </c>
      <c r="X7215" s="4" t="e">
        <f>VLOOKUP(Таблица1[[#This Row],[Код единицы измерения]],Таблица37[#All],2,FALSE)</f>
        <v>#N/A</v>
      </c>
      <c r="Z7215" s="56"/>
      <c r="AA7215" s="56"/>
      <c r="AB7215" s="57">
        <f>Таблица1[[#This Row],[Кол-во/объем]]*Таблица1[[#This Row],[Маркетинговая цена за единицу, тенге без НДС]]</f>
        <v>0</v>
      </c>
      <c r="AC7215" s="52"/>
      <c r="AD7215" s="52"/>
      <c r="AE7215" s="52"/>
    </row>
    <row r="7216" spans="2:31" x14ac:dyDescent="0.3">
      <c r="B7216" s="4" t="e">
        <f>VLOOKUP(Таблица1[[#This Row],[Наименование Заказчика]],Таблица3[],2,FALSE)</f>
        <v>#N/A</v>
      </c>
      <c r="C7216" s="4" t="e">
        <f>VLOOKUP(Таблица1[[#This Row],[Наименование Заказчика]],Таблица3[],3,FALSE)</f>
        <v>#N/A</v>
      </c>
      <c r="N7216" s="38" t="e">
        <f>VLOOKUP(Таблица1[[#This Row],[Код основания для проведения закупки с применением особого порядка]],Таблица4[#All],3,FALSE)</f>
        <v>#N/A</v>
      </c>
      <c r="O7216" s="52"/>
      <c r="P7216" s="52"/>
      <c r="Q7216" s="52"/>
      <c r="R7216" s="52"/>
      <c r="S7216" s="38" t="e">
        <f>VLOOKUP(Таблица1[[#This Row],[Код страны поставки ТРУ]],Таблица8[],3,FALSE)</f>
        <v>#N/A</v>
      </c>
      <c r="T7216" s="52"/>
      <c r="U7216" s="52"/>
      <c r="V7216" s="38" t="e">
        <f>VLOOKUP(Таблица1[[#This Row],[Код условия поставки по ИНКОТЕРМС 2010]],Таблица10[],2,FALSE)</f>
        <v>#N/A</v>
      </c>
      <c r="X7216" s="4" t="e">
        <f>VLOOKUP(Таблица1[[#This Row],[Код единицы измерения]],Таблица37[#All],2,FALSE)</f>
        <v>#N/A</v>
      </c>
      <c r="Z7216" s="56"/>
      <c r="AA7216" s="56"/>
      <c r="AB7216" s="57">
        <f>Таблица1[[#This Row],[Кол-во/объем]]*Таблица1[[#This Row],[Маркетинговая цена за единицу, тенге без НДС]]</f>
        <v>0</v>
      </c>
      <c r="AC7216" s="52"/>
      <c r="AD7216" s="52"/>
      <c r="AE7216" s="52"/>
    </row>
    <row r="7217" spans="2:31" x14ac:dyDescent="0.3">
      <c r="B7217" s="4" t="e">
        <f>VLOOKUP(Таблица1[[#This Row],[Наименование Заказчика]],Таблица3[],2,FALSE)</f>
        <v>#N/A</v>
      </c>
      <c r="C7217" s="4" t="e">
        <f>VLOOKUP(Таблица1[[#This Row],[Наименование Заказчика]],Таблица3[],3,FALSE)</f>
        <v>#N/A</v>
      </c>
      <c r="N7217" s="38" t="e">
        <f>VLOOKUP(Таблица1[[#This Row],[Код основания для проведения закупки с применением особого порядка]],Таблица4[#All],3,FALSE)</f>
        <v>#N/A</v>
      </c>
      <c r="O7217" s="52"/>
      <c r="P7217" s="52"/>
      <c r="Q7217" s="52"/>
      <c r="R7217" s="52"/>
      <c r="S7217" s="38" t="e">
        <f>VLOOKUP(Таблица1[[#This Row],[Код страны поставки ТРУ]],Таблица8[],3,FALSE)</f>
        <v>#N/A</v>
      </c>
      <c r="T7217" s="52"/>
      <c r="U7217" s="52"/>
      <c r="V7217" s="38" t="e">
        <f>VLOOKUP(Таблица1[[#This Row],[Код условия поставки по ИНКОТЕРМС 2010]],Таблица10[],2,FALSE)</f>
        <v>#N/A</v>
      </c>
      <c r="X7217" s="4" t="e">
        <f>VLOOKUP(Таблица1[[#This Row],[Код единицы измерения]],Таблица37[#All],2,FALSE)</f>
        <v>#N/A</v>
      </c>
      <c r="Z7217" s="56"/>
      <c r="AA7217" s="56"/>
      <c r="AB7217" s="57">
        <f>Таблица1[[#This Row],[Кол-во/объем]]*Таблица1[[#This Row],[Маркетинговая цена за единицу, тенге без НДС]]</f>
        <v>0</v>
      </c>
      <c r="AC7217" s="52"/>
      <c r="AD7217" s="52"/>
      <c r="AE7217" s="52"/>
    </row>
    <row r="7218" spans="2:31" x14ac:dyDescent="0.3">
      <c r="B7218" s="4" t="e">
        <f>VLOOKUP(Таблица1[[#This Row],[Наименование Заказчика]],Таблица3[],2,FALSE)</f>
        <v>#N/A</v>
      </c>
      <c r="C7218" s="4" t="e">
        <f>VLOOKUP(Таблица1[[#This Row],[Наименование Заказчика]],Таблица3[],3,FALSE)</f>
        <v>#N/A</v>
      </c>
      <c r="N7218" s="38" t="e">
        <f>VLOOKUP(Таблица1[[#This Row],[Код основания для проведения закупки с применением особого порядка]],Таблица4[#All],3,FALSE)</f>
        <v>#N/A</v>
      </c>
      <c r="O7218" s="52"/>
      <c r="P7218" s="52"/>
      <c r="Q7218" s="52"/>
      <c r="R7218" s="52"/>
      <c r="S7218" s="38" t="e">
        <f>VLOOKUP(Таблица1[[#This Row],[Код страны поставки ТРУ]],Таблица8[],3,FALSE)</f>
        <v>#N/A</v>
      </c>
      <c r="T7218" s="52"/>
      <c r="U7218" s="52"/>
      <c r="V7218" s="38" t="e">
        <f>VLOOKUP(Таблица1[[#This Row],[Код условия поставки по ИНКОТЕРМС 2010]],Таблица10[],2,FALSE)</f>
        <v>#N/A</v>
      </c>
      <c r="X7218" s="4" t="e">
        <f>VLOOKUP(Таблица1[[#This Row],[Код единицы измерения]],Таблица37[#All],2,FALSE)</f>
        <v>#N/A</v>
      </c>
      <c r="Z7218" s="56"/>
      <c r="AA7218" s="56"/>
      <c r="AB7218" s="57">
        <f>Таблица1[[#This Row],[Кол-во/объем]]*Таблица1[[#This Row],[Маркетинговая цена за единицу, тенге без НДС]]</f>
        <v>0</v>
      </c>
      <c r="AC7218" s="52"/>
      <c r="AD7218" s="52"/>
      <c r="AE7218" s="52"/>
    </row>
    <row r="7219" spans="2:31" x14ac:dyDescent="0.3">
      <c r="B7219" s="4" t="e">
        <f>VLOOKUP(Таблица1[[#This Row],[Наименование Заказчика]],Таблица3[],2,FALSE)</f>
        <v>#N/A</v>
      </c>
      <c r="C7219" s="4" t="e">
        <f>VLOOKUP(Таблица1[[#This Row],[Наименование Заказчика]],Таблица3[],3,FALSE)</f>
        <v>#N/A</v>
      </c>
      <c r="N7219" s="38" t="e">
        <f>VLOOKUP(Таблица1[[#This Row],[Код основания для проведения закупки с применением особого порядка]],Таблица4[#All],3,FALSE)</f>
        <v>#N/A</v>
      </c>
      <c r="O7219" s="52"/>
      <c r="P7219" s="52"/>
      <c r="Q7219" s="52"/>
      <c r="R7219" s="52"/>
      <c r="S7219" s="38" t="e">
        <f>VLOOKUP(Таблица1[[#This Row],[Код страны поставки ТРУ]],Таблица8[],3,FALSE)</f>
        <v>#N/A</v>
      </c>
      <c r="T7219" s="52"/>
      <c r="U7219" s="52"/>
      <c r="V7219" s="38" t="e">
        <f>VLOOKUP(Таблица1[[#This Row],[Код условия поставки по ИНКОТЕРМС 2010]],Таблица10[],2,FALSE)</f>
        <v>#N/A</v>
      </c>
      <c r="X7219" s="4" t="e">
        <f>VLOOKUP(Таблица1[[#This Row],[Код единицы измерения]],Таблица37[#All],2,FALSE)</f>
        <v>#N/A</v>
      </c>
      <c r="Z7219" s="56"/>
      <c r="AA7219" s="56"/>
      <c r="AB7219" s="57">
        <f>Таблица1[[#This Row],[Кол-во/объем]]*Таблица1[[#This Row],[Маркетинговая цена за единицу, тенге без НДС]]</f>
        <v>0</v>
      </c>
      <c r="AC7219" s="52"/>
      <c r="AD7219" s="52"/>
      <c r="AE7219" s="52"/>
    </row>
    <row r="7220" spans="2:31" x14ac:dyDescent="0.3">
      <c r="B7220" s="4" t="e">
        <f>VLOOKUP(Таблица1[[#This Row],[Наименование Заказчика]],Таблица3[],2,FALSE)</f>
        <v>#N/A</v>
      </c>
      <c r="C7220" s="4" t="e">
        <f>VLOOKUP(Таблица1[[#This Row],[Наименование Заказчика]],Таблица3[],3,FALSE)</f>
        <v>#N/A</v>
      </c>
      <c r="N7220" s="38" t="e">
        <f>VLOOKUP(Таблица1[[#This Row],[Код основания для проведения закупки с применением особого порядка]],Таблица4[#All],3,FALSE)</f>
        <v>#N/A</v>
      </c>
      <c r="O7220" s="52"/>
      <c r="P7220" s="52"/>
      <c r="Q7220" s="52"/>
      <c r="R7220" s="52"/>
      <c r="S7220" s="38" t="e">
        <f>VLOOKUP(Таблица1[[#This Row],[Код страны поставки ТРУ]],Таблица8[],3,FALSE)</f>
        <v>#N/A</v>
      </c>
      <c r="T7220" s="52"/>
      <c r="U7220" s="52"/>
      <c r="V7220" s="38" t="e">
        <f>VLOOKUP(Таблица1[[#This Row],[Код условия поставки по ИНКОТЕРМС 2010]],Таблица10[],2,FALSE)</f>
        <v>#N/A</v>
      </c>
      <c r="X7220" s="4" t="e">
        <f>VLOOKUP(Таблица1[[#This Row],[Код единицы измерения]],Таблица37[#All],2,FALSE)</f>
        <v>#N/A</v>
      </c>
      <c r="Z7220" s="56"/>
      <c r="AA7220" s="56"/>
      <c r="AB7220" s="57">
        <f>Таблица1[[#This Row],[Кол-во/объем]]*Таблица1[[#This Row],[Маркетинговая цена за единицу, тенге без НДС]]</f>
        <v>0</v>
      </c>
      <c r="AC7220" s="52"/>
      <c r="AD7220" s="52"/>
      <c r="AE7220" s="52"/>
    </row>
    <row r="7221" spans="2:31" x14ac:dyDescent="0.3">
      <c r="B7221" s="4" t="e">
        <f>VLOOKUP(Таблица1[[#This Row],[Наименование Заказчика]],Таблица3[],2,FALSE)</f>
        <v>#N/A</v>
      </c>
      <c r="C7221" s="4" t="e">
        <f>VLOOKUP(Таблица1[[#This Row],[Наименование Заказчика]],Таблица3[],3,FALSE)</f>
        <v>#N/A</v>
      </c>
      <c r="N7221" s="38" t="e">
        <f>VLOOKUP(Таблица1[[#This Row],[Код основания для проведения закупки с применением особого порядка]],Таблица4[#All],3,FALSE)</f>
        <v>#N/A</v>
      </c>
      <c r="O7221" s="52"/>
      <c r="P7221" s="52"/>
      <c r="Q7221" s="52"/>
      <c r="R7221" s="52"/>
      <c r="S7221" s="38" t="e">
        <f>VLOOKUP(Таблица1[[#This Row],[Код страны поставки ТРУ]],Таблица8[],3,FALSE)</f>
        <v>#N/A</v>
      </c>
      <c r="T7221" s="52"/>
      <c r="U7221" s="52"/>
      <c r="V7221" s="38" t="e">
        <f>VLOOKUP(Таблица1[[#This Row],[Код условия поставки по ИНКОТЕРМС 2010]],Таблица10[],2,FALSE)</f>
        <v>#N/A</v>
      </c>
      <c r="X7221" s="4" t="e">
        <f>VLOOKUP(Таблица1[[#This Row],[Код единицы измерения]],Таблица37[#All],2,FALSE)</f>
        <v>#N/A</v>
      </c>
      <c r="Z7221" s="56"/>
      <c r="AA7221" s="56"/>
      <c r="AB7221" s="57">
        <f>Таблица1[[#This Row],[Кол-во/объем]]*Таблица1[[#This Row],[Маркетинговая цена за единицу, тенге без НДС]]</f>
        <v>0</v>
      </c>
      <c r="AC7221" s="52"/>
      <c r="AD7221" s="52"/>
      <c r="AE7221" s="52"/>
    </row>
    <row r="7222" spans="2:31" x14ac:dyDescent="0.3">
      <c r="B7222" s="4" t="e">
        <f>VLOOKUP(Таблица1[[#This Row],[Наименование Заказчика]],Таблица3[],2,FALSE)</f>
        <v>#N/A</v>
      </c>
      <c r="C7222" s="4" t="e">
        <f>VLOOKUP(Таблица1[[#This Row],[Наименование Заказчика]],Таблица3[],3,FALSE)</f>
        <v>#N/A</v>
      </c>
      <c r="N7222" s="38" t="e">
        <f>VLOOKUP(Таблица1[[#This Row],[Код основания для проведения закупки с применением особого порядка]],Таблица4[#All],3,FALSE)</f>
        <v>#N/A</v>
      </c>
      <c r="O7222" s="52"/>
      <c r="P7222" s="52"/>
      <c r="Q7222" s="52"/>
      <c r="R7222" s="52"/>
      <c r="S7222" s="38" t="e">
        <f>VLOOKUP(Таблица1[[#This Row],[Код страны поставки ТРУ]],Таблица8[],3,FALSE)</f>
        <v>#N/A</v>
      </c>
      <c r="T7222" s="52"/>
      <c r="U7222" s="52"/>
      <c r="V7222" s="38" t="e">
        <f>VLOOKUP(Таблица1[[#This Row],[Код условия поставки по ИНКОТЕРМС 2010]],Таблица10[],2,FALSE)</f>
        <v>#N/A</v>
      </c>
      <c r="X7222" s="4" t="e">
        <f>VLOOKUP(Таблица1[[#This Row],[Код единицы измерения]],Таблица37[#All],2,FALSE)</f>
        <v>#N/A</v>
      </c>
      <c r="Z7222" s="56"/>
      <c r="AA7222" s="56"/>
      <c r="AB7222" s="57">
        <f>Таблица1[[#This Row],[Кол-во/объем]]*Таблица1[[#This Row],[Маркетинговая цена за единицу, тенге без НДС]]</f>
        <v>0</v>
      </c>
      <c r="AC7222" s="52"/>
      <c r="AD7222" s="52"/>
      <c r="AE7222" s="52"/>
    </row>
    <row r="7223" spans="2:31" x14ac:dyDescent="0.3">
      <c r="B7223" s="4" t="e">
        <f>VLOOKUP(Таблица1[[#This Row],[Наименование Заказчика]],Таблица3[],2,FALSE)</f>
        <v>#N/A</v>
      </c>
      <c r="C7223" s="4" t="e">
        <f>VLOOKUP(Таблица1[[#This Row],[Наименование Заказчика]],Таблица3[],3,FALSE)</f>
        <v>#N/A</v>
      </c>
      <c r="N7223" s="38" t="e">
        <f>VLOOKUP(Таблица1[[#This Row],[Код основания для проведения закупки с применением особого порядка]],Таблица4[#All],3,FALSE)</f>
        <v>#N/A</v>
      </c>
      <c r="O7223" s="52"/>
      <c r="P7223" s="52"/>
      <c r="Q7223" s="52"/>
      <c r="R7223" s="52"/>
      <c r="S7223" s="38" t="e">
        <f>VLOOKUP(Таблица1[[#This Row],[Код страны поставки ТРУ]],Таблица8[],3,FALSE)</f>
        <v>#N/A</v>
      </c>
      <c r="T7223" s="52"/>
      <c r="U7223" s="52"/>
      <c r="V7223" s="38" t="e">
        <f>VLOOKUP(Таблица1[[#This Row],[Код условия поставки по ИНКОТЕРМС 2010]],Таблица10[],2,FALSE)</f>
        <v>#N/A</v>
      </c>
      <c r="X7223" s="4" t="e">
        <f>VLOOKUP(Таблица1[[#This Row],[Код единицы измерения]],Таблица37[#All],2,FALSE)</f>
        <v>#N/A</v>
      </c>
      <c r="Z7223" s="56"/>
      <c r="AA7223" s="56"/>
      <c r="AB7223" s="57">
        <f>Таблица1[[#This Row],[Кол-во/объем]]*Таблица1[[#This Row],[Маркетинговая цена за единицу, тенге без НДС]]</f>
        <v>0</v>
      </c>
      <c r="AC7223" s="52"/>
      <c r="AD7223" s="52"/>
      <c r="AE7223" s="52"/>
    </row>
    <row r="7224" spans="2:31" x14ac:dyDescent="0.3">
      <c r="B7224" s="4" t="e">
        <f>VLOOKUP(Таблица1[[#This Row],[Наименование Заказчика]],Таблица3[],2,FALSE)</f>
        <v>#N/A</v>
      </c>
      <c r="C7224" s="4" t="e">
        <f>VLOOKUP(Таблица1[[#This Row],[Наименование Заказчика]],Таблица3[],3,FALSE)</f>
        <v>#N/A</v>
      </c>
      <c r="N7224" s="38" t="e">
        <f>VLOOKUP(Таблица1[[#This Row],[Код основания для проведения закупки с применением особого порядка]],Таблица4[#All],3,FALSE)</f>
        <v>#N/A</v>
      </c>
      <c r="O7224" s="52"/>
      <c r="P7224" s="52"/>
      <c r="Q7224" s="52"/>
      <c r="R7224" s="52"/>
      <c r="S7224" s="38" t="e">
        <f>VLOOKUP(Таблица1[[#This Row],[Код страны поставки ТРУ]],Таблица8[],3,FALSE)</f>
        <v>#N/A</v>
      </c>
      <c r="T7224" s="52"/>
      <c r="U7224" s="52"/>
      <c r="V7224" s="38" t="e">
        <f>VLOOKUP(Таблица1[[#This Row],[Код условия поставки по ИНКОТЕРМС 2010]],Таблица10[],2,FALSE)</f>
        <v>#N/A</v>
      </c>
      <c r="X7224" s="4" t="e">
        <f>VLOOKUP(Таблица1[[#This Row],[Код единицы измерения]],Таблица37[#All],2,FALSE)</f>
        <v>#N/A</v>
      </c>
      <c r="Z7224" s="56"/>
      <c r="AA7224" s="56"/>
      <c r="AB7224" s="57">
        <f>Таблица1[[#This Row],[Кол-во/объем]]*Таблица1[[#This Row],[Маркетинговая цена за единицу, тенге без НДС]]</f>
        <v>0</v>
      </c>
      <c r="AC7224" s="52"/>
      <c r="AD7224" s="52"/>
      <c r="AE7224" s="52"/>
    </row>
    <row r="7225" spans="2:31" x14ac:dyDescent="0.3">
      <c r="B7225" s="4" t="e">
        <f>VLOOKUP(Таблица1[[#This Row],[Наименование Заказчика]],Таблица3[],2,FALSE)</f>
        <v>#N/A</v>
      </c>
      <c r="C7225" s="4" t="e">
        <f>VLOOKUP(Таблица1[[#This Row],[Наименование Заказчика]],Таблица3[],3,FALSE)</f>
        <v>#N/A</v>
      </c>
      <c r="N7225" s="38" t="e">
        <f>VLOOKUP(Таблица1[[#This Row],[Код основания для проведения закупки с применением особого порядка]],Таблица4[#All],3,FALSE)</f>
        <v>#N/A</v>
      </c>
      <c r="O7225" s="52"/>
      <c r="P7225" s="52"/>
      <c r="Q7225" s="52"/>
      <c r="R7225" s="52"/>
      <c r="S7225" s="38" t="e">
        <f>VLOOKUP(Таблица1[[#This Row],[Код страны поставки ТРУ]],Таблица8[],3,FALSE)</f>
        <v>#N/A</v>
      </c>
      <c r="T7225" s="52"/>
      <c r="U7225" s="52"/>
      <c r="V7225" s="38" t="e">
        <f>VLOOKUP(Таблица1[[#This Row],[Код условия поставки по ИНКОТЕРМС 2010]],Таблица10[],2,FALSE)</f>
        <v>#N/A</v>
      </c>
      <c r="X7225" s="4" t="e">
        <f>VLOOKUP(Таблица1[[#This Row],[Код единицы измерения]],Таблица37[#All],2,FALSE)</f>
        <v>#N/A</v>
      </c>
      <c r="Z7225" s="56"/>
      <c r="AA7225" s="56"/>
      <c r="AB7225" s="57">
        <f>Таблица1[[#This Row],[Кол-во/объем]]*Таблица1[[#This Row],[Маркетинговая цена за единицу, тенге без НДС]]</f>
        <v>0</v>
      </c>
      <c r="AC7225" s="52"/>
      <c r="AD7225" s="52"/>
      <c r="AE7225" s="52"/>
    </row>
    <row r="7226" spans="2:31" x14ac:dyDescent="0.3">
      <c r="B7226" s="4" t="e">
        <f>VLOOKUP(Таблица1[[#This Row],[Наименование Заказчика]],Таблица3[],2,FALSE)</f>
        <v>#N/A</v>
      </c>
      <c r="C7226" s="4" t="e">
        <f>VLOOKUP(Таблица1[[#This Row],[Наименование Заказчика]],Таблица3[],3,FALSE)</f>
        <v>#N/A</v>
      </c>
      <c r="N7226" s="38" t="e">
        <f>VLOOKUP(Таблица1[[#This Row],[Код основания для проведения закупки с применением особого порядка]],Таблица4[#All],3,FALSE)</f>
        <v>#N/A</v>
      </c>
      <c r="O7226" s="52"/>
      <c r="P7226" s="52"/>
      <c r="Q7226" s="52"/>
      <c r="R7226" s="52"/>
      <c r="S7226" s="38" t="e">
        <f>VLOOKUP(Таблица1[[#This Row],[Код страны поставки ТРУ]],Таблица8[],3,FALSE)</f>
        <v>#N/A</v>
      </c>
      <c r="T7226" s="52"/>
      <c r="U7226" s="52"/>
      <c r="V7226" s="38" t="e">
        <f>VLOOKUP(Таблица1[[#This Row],[Код условия поставки по ИНКОТЕРМС 2010]],Таблица10[],2,FALSE)</f>
        <v>#N/A</v>
      </c>
      <c r="X7226" s="4" t="e">
        <f>VLOOKUP(Таблица1[[#This Row],[Код единицы измерения]],Таблица37[#All],2,FALSE)</f>
        <v>#N/A</v>
      </c>
      <c r="Z7226" s="56"/>
      <c r="AA7226" s="56"/>
      <c r="AB7226" s="57">
        <f>Таблица1[[#This Row],[Кол-во/объем]]*Таблица1[[#This Row],[Маркетинговая цена за единицу, тенге без НДС]]</f>
        <v>0</v>
      </c>
      <c r="AC7226" s="52"/>
      <c r="AD7226" s="52"/>
      <c r="AE7226" s="52"/>
    </row>
    <row r="7227" spans="2:31" x14ac:dyDescent="0.3">
      <c r="B7227" s="4" t="e">
        <f>VLOOKUP(Таблица1[[#This Row],[Наименование Заказчика]],Таблица3[],2,FALSE)</f>
        <v>#N/A</v>
      </c>
      <c r="C7227" s="4" t="e">
        <f>VLOOKUP(Таблица1[[#This Row],[Наименование Заказчика]],Таблица3[],3,FALSE)</f>
        <v>#N/A</v>
      </c>
      <c r="N7227" s="38" t="e">
        <f>VLOOKUP(Таблица1[[#This Row],[Код основания для проведения закупки с применением особого порядка]],Таблица4[#All],3,FALSE)</f>
        <v>#N/A</v>
      </c>
      <c r="O7227" s="52"/>
      <c r="P7227" s="52"/>
      <c r="Q7227" s="52"/>
      <c r="R7227" s="52"/>
      <c r="S7227" s="38" t="e">
        <f>VLOOKUP(Таблица1[[#This Row],[Код страны поставки ТРУ]],Таблица8[],3,FALSE)</f>
        <v>#N/A</v>
      </c>
      <c r="T7227" s="52"/>
      <c r="U7227" s="52"/>
      <c r="V7227" s="38" t="e">
        <f>VLOOKUP(Таблица1[[#This Row],[Код условия поставки по ИНКОТЕРМС 2010]],Таблица10[],2,FALSE)</f>
        <v>#N/A</v>
      </c>
      <c r="X7227" s="4" t="e">
        <f>VLOOKUP(Таблица1[[#This Row],[Код единицы измерения]],Таблица37[#All],2,FALSE)</f>
        <v>#N/A</v>
      </c>
      <c r="Z7227" s="56"/>
      <c r="AA7227" s="56"/>
      <c r="AB7227" s="57">
        <f>Таблица1[[#This Row],[Кол-во/объем]]*Таблица1[[#This Row],[Маркетинговая цена за единицу, тенге без НДС]]</f>
        <v>0</v>
      </c>
      <c r="AC7227" s="52"/>
      <c r="AD7227" s="52"/>
      <c r="AE7227" s="52"/>
    </row>
    <row r="7228" spans="2:31" x14ac:dyDescent="0.3">
      <c r="B7228" s="4" t="e">
        <f>VLOOKUP(Таблица1[[#This Row],[Наименование Заказчика]],Таблица3[],2,FALSE)</f>
        <v>#N/A</v>
      </c>
      <c r="C7228" s="4" t="e">
        <f>VLOOKUP(Таблица1[[#This Row],[Наименование Заказчика]],Таблица3[],3,FALSE)</f>
        <v>#N/A</v>
      </c>
      <c r="N7228" s="38" t="e">
        <f>VLOOKUP(Таблица1[[#This Row],[Код основания для проведения закупки с применением особого порядка]],Таблица4[#All],3,FALSE)</f>
        <v>#N/A</v>
      </c>
      <c r="O7228" s="52"/>
      <c r="P7228" s="52"/>
      <c r="Q7228" s="52"/>
      <c r="R7228" s="52"/>
      <c r="S7228" s="38" t="e">
        <f>VLOOKUP(Таблица1[[#This Row],[Код страны поставки ТРУ]],Таблица8[],3,FALSE)</f>
        <v>#N/A</v>
      </c>
      <c r="T7228" s="52"/>
      <c r="U7228" s="52"/>
      <c r="V7228" s="38" t="e">
        <f>VLOOKUP(Таблица1[[#This Row],[Код условия поставки по ИНКОТЕРМС 2010]],Таблица10[],2,FALSE)</f>
        <v>#N/A</v>
      </c>
      <c r="X7228" s="4" t="e">
        <f>VLOOKUP(Таблица1[[#This Row],[Код единицы измерения]],Таблица37[#All],2,FALSE)</f>
        <v>#N/A</v>
      </c>
      <c r="Z7228" s="56"/>
      <c r="AA7228" s="56"/>
      <c r="AB7228" s="57">
        <f>Таблица1[[#This Row],[Кол-во/объем]]*Таблица1[[#This Row],[Маркетинговая цена за единицу, тенге без НДС]]</f>
        <v>0</v>
      </c>
      <c r="AC7228" s="52"/>
      <c r="AD7228" s="52"/>
      <c r="AE7228" s="52"/>
    </row>
    <row r="7229" spans="2:31" x14ac:dyDescent="0.3">
      <c r="B7229" s="4" t="e">
        <f>VLOOKUP(Таблица1[[#This Row],[Наименование Заказчика]],Таблица3[],2,FALSE)</f>
        <v>#N/A</v>
      </c>
      <c r="C7229" s="4" t="e">
        <f>VLOOKUP(Таблица1[[#This Row],[Наименование Заказчика]],Таблица3[],3,FALSE)</f>
        <v>#N/A</v>
      </c>
      <c r="N7229" s="38" t="e">
        <f>VLOOKUP(Таблица1[[#This Row],[Код основания для проведения закупки с применением особого порядка]],Таблица4[#All],3,FALSE)</f>
        <v>#N/A</v>
      </c>
      <c r="O7229" s="52"/>
      <c r="P7229" s="52"/>
      <c r="Q7229" s="52"/>
      <c r="R7229" s="52"/>
      <c r="S7229" s="38" t="e">
        <f>VLOOKUP(Таблица1[[#This Row],[Код страны поставки ТРУ]],Таблица8[],3,FALSE)</f>
        <v>#N/A</v>
      </c>
      <c r="T7229" s="52"/>
      <c r="U7229" s="52"/>
      <c r="V7229" s="38" t="e">
        <f>VLOOKUP(Таблица1[[#This Row],[Код условия поставки по ИНКОТЕРМС 2010]],Таблица10[],2,FALSE)</f>
        <v>#N/A</v>
      </c>
      <c r="X7229" s="4" t="e">
        <f>VLOOKUP(Таблица1[[#This Row],[Код единицы измерения]],Таблица37[#All],2,FALSE)</f>
        <v>#N/A</v>
      </c>
      <c r="Z7229" s="56"/>
      <c r="AA7229" s="56"/>
      <c r="AB7229" s="57">
        <f>Таблица1[[#This Row],[Кол-во/объем]]*Таблица1[[#This Row],[Маркетинговая цена за единицу, тенге без НДС]]</f>
        <v>0</v>
      </c>
      <c r="AC7229" s="52"/>
      <c r="AD7229" s="52"/>
      <c r="AE7229" s="52"/>
    </row>
    <row r="7230" spans="2:31" x14ac:dyDescent="0.3">
      <c r="B7230" s="4" t="e">
        <f>VLOOKUP(Таблица1[[#This Row],[Наименование Заказчика]],Таблица3[],2,FALSE)</f>
        <v>#N/A</v>
      </c>
      <c r="C7230" s="4" t="e">
        <f>VLOOKUP(Таблица1[[#This Row],[Наименование Заказчика]],Таблица3[],3,FALSE)</f>
        <v>#N/A</v>
      </c>
      <c r="N7230" s="38" t="e">
        <f>VLOOKUP(Таблица1[[#This Row],[Код основания для проведения закупки с применением особого порядка]],Таблица4[#All],3,FALSE)</f>
        <v>#N/A</v>
      </c>
      <c r="O7230" s="52"/>
      <c r="P7230" s="52"/>
      <c r="Q7230" s="52"/>
      <c r="R7230" s="52"/>
      <c r="S7230" s="38" t="e">
        <f>VLOOKUP(Таблица1[[#This Row],[Код страны поставки ТРУ]],Таблица8[],3,FALSE)</f>
        <v>#N/A</v>
      </c>
      <c r="T7230" s="52"/>
      <c r="U7230" s="52"/>
      <c r="V7230" s="38" t="e">
        <f>VLOOKUP(Таблица1[[#This Row],[Код условия поставки по ИНКОТЕРМС 2010]],Таблица10[],2,FALSE)</f>
        <v>#N/A</v>
      </c>
      <c r="X7230" s="4" t="e">
        <f>VLOOKUP(Таблица1[[#This Row],[Код единицы измерения]],Таблица37[#All],2,FALSE)</f>
        <v>#N/A</v>
      </c>
      <c r="Z7230" s="56"/>
      <c r="AA7230" s="56"/>
      <c r="AB7230" s="57">
        <f>Таблица1[[#This Row],[Кол-во/объем]]*Таблица1[[#This Row],[Маркетинговая цена за единицу, тенге без НДС]]</f>
        <v>0</v>
      </c>
      <c r="AC7230" s="52"/>
      <c r="AD7230" s="52"/>
      <c r="AE7230" s="52"/>
    </row>
    <row r="7231" spans="2:31" x14ac:dyDescent="0.3">
      <c r="B7231" s="4" t="e">
        <f>VLOOKUP(Таблица1[[#This Row],[Наименование Заказчика]],Таблица3[],2,FALSE)</f>
        <v>#N/A</v>
      </c>
      <c r="C7231" s="4" t="e">
        <f>VLOOKUP(Таблица1[[#This Row],[Наименование Заказчика]],Таблица3[],3,FALSE)</f>
        <v>#N/A</v>
      </c>
      <c r="N7231" s="38" t="e">
        <f>VLOOKUP(Таблица1[[#This Row],[Код основания для проведения закупки с применением особого порядка]],Таблица4[#All],3,FALSE)</f>
        <v>#N/A</v>
      </c>
      <c r="O7231" s="52"/>
      <c r="P7231" s="52"/>
      <c r="Q7231" s="52"/>
      <c r="R7231" s="52"/>
      <c r="S7231" s="38" t="e">
        <f>VLOOKUP(Таблица1[[#This Row],[Код страны поставки ТРУ]],Таблица8[],3,FALSE)</f>
        <v>#N/A</v>
      </c>
      <c r="T7231" s="52"/>
      <c r="U7231" s="52"/>
      <c r="V7231" s="38" t="e">
        <f>VLOOKUP(Таблица1[[#This Row],[Код условия поставки по ИНКОТЕРМС 2010]],Таблица10[],2,FALSE)</f>
        <v>#N/A</v>
      </c>
      <c r="X7231" s="4" t="e">
        <f>VLOOKUP(Таблица1[[#This Row],[Код единицы измерения]],Таблица37[#All],2,FALSE)</f>
        <v>#N/A</v>
      </c>
      <c r="Z7231" s="56"/>
      <c r="AA7231" s="56"/>
      <c r="AB7231" s="57">
        <f>Таблица1[[#This Row],[Кол-во/объем]]*Таблица1[[#This Row],[Маркетинговая цена за единицу, тенге без НДС]]</f>
        <v>0</v>
      </c>
      <c r="AC7231" s="52"/>
      <c r="AD7231" s="52"/>
      <c r="AE7231" s="52"/>
    </row>
    <row r="7232" spans="2:31" x14ac:dyDescent="0.3">
      <c r="B7232" s="4" t="e">
        <f>VLOOKUP(Таблица1[[#This Row],[Наименование Заказчика]],Таблица3[],2,FALSE)</f>
        <v>#N/A</v>
      </c>
      <c r="C7232" s="4" t="e">
        <f>VLOOKUP(Таблица1[[#This Row],[Наименование Заказчика]],Таблица3[],3,FALSE)</f>
        <v>#N/A</v>
      </c>
      <c r="N7232" s="38" t="e">
        <f>VLOOKUP(Таблица1[[#This Row],[Код основания для проведения закупки с применением особого порядка]],Таблица4[#All],3,FALSE)</f>
        <v>#N/A</v>
      </c>
      <c r="O7232" s="52"/>
      <c r="P7232" s="52"/>
      <c r="Q7232" s="52"/>
      <c r="R7232" s="52"/>
      <c r="S7232" s="38" t="e">
        <f>VLOOKUP(Таблица1[[#This Row],[Код страны поставки ТРУ]],Таблица8[],3,FALSE)</f>
        <v>#N/A</v>
      </c>
      <c r="T7232" s="52"/>
      <c r="U7232" s="52"/>
      <c r="V7232" s="38" t="e">
        <f>VLOOKUP(Таблица1[[#This Row],[Код условия поставки по ИНКОТЕРМС 2010]],Таблица10[],2,FALSE)</f>
        <v>#N/A</v>
      </c>
      <c r="X7232" s="4" t="e">
        <f>VLOOKUP(Таблица1[[#This Row],[Код единицы измерения]],Таблица37[#All],2,FALSE)</f>
        <v>#N/A</v>
      </c>
      <c r="Z7232" s="56"/>
      <c r="AA7232" s="56"/>
      <c r="AB7232" s="57">
        <f>Таблица1[[#This Row],[Кол-во/объем]]*Таблица1[[#This Row],[Маркетинговая цена за единицу, тенге без НДС]]</f>
        <v>0</v>
      </c>
      <c r="AC7232" s="52"/>
      <c r="AD7232" s="52"/>
      <c r="AE7232" s="52"/>
    </row>
    <row r="7233" spans="2:31" x14ac:dyDescent="0.3">
      <c r="B7233" s="4" t="e">
        <f>VLOOKUP(Таблица1[[#This Row],[Наименование Заказчика]],Таблица3[],2,FALSE)</f>
        <v>#N/A</v>
      </c>
      <c r="C7233" s="4" t="e">
        <f>VLOOKUP(Таблица1[[#This Row],[Наименование Заказчика]],Таблица3[],3,FALSE)</f>
        <v>#N/A</v>
      </c>
      <c r="N7233" s="38" t="e">
        <f>VLOOKUP(Таблица1[[#This Row],[Код основания для проведения закупки с применением особого порядка]],Таблица4[#All],3,FALSE)</f>
        <v>#N/A</v>
      </c>
      <c r="O7233" s="52"/>
      <c r="P7233" s="52"/>
      <c r="Q7233" s="52"/>
      <c r="R7233" s="52"/>
      <c r="S7233" s="38" t="e">
        <f>VLOOKUP(Таблица1[[#This Row],[Код страны поставки ТРУ]],Таблица8[],3,FALSE)</f>
        <v>#N/A</v>
      </c>
      <c r="T7233" s="52"/>
      <c r="U7233" s="52"/>
      <c r="V7233" s="38" t="e">
        <f>VLOOKUP(Таблица1[[#This Row],[Код условия поставки по ИНКОТЕРМС 2010]],Таблица10[],2,FALSE)</f>
        <v>#N/A</v>
      </c>
      <c r="X7233" s="4" t="e">
        <f>VLOOKUP(Таблица1[[#This Row],[Код единицы измерения]],Таблица37[#All],2,FALSE)</f>
        <v>#N/A</v>
      </c>
      <c r="Z7233" s="56"/>
      <c r="AA7233" s="56"/>
      <c r="AB7233" s="57">
        <f>Таблица1[[#This Row],[Кол-во/объем]]*Таблица1[[#This Row],[Маркетинговая цена за единицу, тенге без НДС]]</f>
        <v>0</v>
      </c>
      <c r="AC7233" s="52"/>
      <c r="AD7233" s="52"/>
      <c r="AE7233" s="52"/>
    </row>
    <row r="7234" spans="2:31" x14ac:dyDescent="0.3">
      <c r="B7234" s="4" t="e">
        <f>VLOOKUP(Таблица1[[#This Row],[Наименование Заказчика]],Таблица3[],2,FALSE)</f>
        <v>#N/A</v>
      </c>
      <c r="C7234" s="4" t="e">
        <f>VLOOKUP(Таблица1[[#This Row],[Наименование Заказчика]],Таблица3[],3,FALSE)</f>
        <v>#N/A</v>
      </c>
      <c r="N7234" s="38" t="e">
        <f>VLOOKUP(Таблица1[[#This Row],[Код основания для проведения закупки с применением особого порядка]],Таблица4[#All],3,FALSE)</f>
        <v>#N/A</v>
      </c>
      <c r="O7234" s="52"/>
      <c r="P7234" s="52"/>
      <c r="Q7234" s="52"/>
      <c r="R7234" s="52"/>
      <c r="S7234" s="38" t="e">
        <f>VLOOKUP(Таблица1[[#This Row],[Код страны поставки ТРУ]],Таблица8[],3,FALSE)</f>
        <v>#N/A</v>
      </c>
      <c r="T7234" s="52"/>
      <c r="U7234" s="52"/>
      <c r="V7234" s="38" t="e">
        <f>VLOOKUP(Таблица1[[#This Row],[Код условия поставки по ИНКОТЕРМС 2010]],Таблица10[],2,FALSE)</f>
        <v>#N/A</v>
      </c>
      <c r="X7234" s="4" t="e">
        <f>VLOOKUP(Таблица1[[#This Row],[Код единицы измерения]],Таблица37[#All],2,FALSE)</f>
        <v>#N/A</v>
      </c>
      <c r="Z7234" s="56"/>
      <c r="AA7234" s="56"/>
      <c r="AB7234" s="57">
        <f>Таблица1[[#This Row],[Кол-во/объем]]*Таблица1[[#This Row],[Маркетинговая цена за единицу, тенге без НДС]]</f>
        <v>0</v>
      </c>
      <c r="AC7234" s="52"/>
      <c r="AD7234" s="52"/>
      <c r="AE7234" s="52"/>
    </row>
    <row r="7235" spans="2:31" x14ac:dyDescent="0.3">
      <c r="B7235" s="4" t="e">
        <f>VLOOKUP(Таблица1[[#This Row],[Наименование Заказчика]],Таблица3[],2,FALSE)</f>
        <v>#N/A</v>
      </c>
      <c r="C7235" s="4" t="e">
        <f>VLOOKUP(Таблица1[[#This Row],[Наименование Заказчика]],Таблица3[],3,FALSE)</f>
        <v>#N/A</v>
      </c>
      <c r="N7235" s="38" t="e">
        <f>VLOOKUP(Таблица1[[#This Row],[Код основания для проведения закупки с применением особого порядка]],Таблица4[#All],3,FALSE)</f>
        <v>#N/A</v>
      </c>
      <c r="O7235" s="52"/>
      <c r="P7235" s="52"/>
      <c r="Q7235" s="52"/>
      <c r="R7235" s="52"/>
      <c r="S7235" s="38" t="e">
        <f>VLOOKUP(Таблица1[[#This Row],[Код страны поставки ТРУ]],Таблица8[],3,FALSE)</f>
        <v>#N/A</v>
      </c>
      <c r="T7235" s="52"/>
      <c r="U7235" s="52"/>
      <c r="V7235" s="38" t="e">
        <f>VLOOKUP(Таблица1[[#This Row],[Код условия поставки по ИНКОТЕРМС 2010]],Таблица10[],2,FALSE)</f>
        <v>#N/A</v>
      </c>
      <c r="X7235" s="4" t="e">
        <f>VLOOKUP(Таблица1[[#This Row],[Код единицы измерения]],Таблица37[#All],2,FALSE)</f>
        <v>#N/A</v>
      </c>
      <c r="Z7235" s="56"/>
      <c r="AA7235" s="56"/>
      <c r="AB7235" s="57">
        <f>Таблица1[[#This Row],[Кол-во/объем]]*Таблица1[[#This Row],[Маркетинговая цена за единицу, тенге без НДС]]</f>
        <v>0</v>
      </c>
      <c r="AC7235" s="52"/>
      <c r="AD7235" s="52"/>
      <c r="AE7235" s="52"/>
    </row>
    <row r="7236" spans="2:31" x14ac:dyDescent="0.3">
      <c r="B7236" s="4" t="e">
        <f>VLOOKUP(Таблица1[[#This Row],[Наименование Заказчика]],Таблица3[],2,FALSE)</f>
        <v>#N/A</v>
      </c>
      <c r="C7236" s="4" t="e">
        <f>VLOOKUP(Таблица1[[#This Row],[Наименование Заказчика]],Таблица3[],3,FALSE)</f>
        <v>#N/A</v>
      </c>
      <c r="N7236" s="38" t="e">
        <f>VLOOKUP(Таблица1[[#This Row],[Код основания для проведения закупки с применением особого порядка]],Таблица4[#All],3,FALSE)</f>
        <v>#N/A</v>
      </c>
      <c r="O7236" s="52"/>
      <c r="P7236" s="52"/>
      <c r="Q7236" s="52"/>
      <c r="R7236" s="52"/>
      <c r="S7236" s="38" t="e">
        <f>VLOOKUP(Таблица1[[#This Row],[Код страны поставки ТРУ]],Таблица8[],3,FALSE)</f>
        <v>#N/A</v>
      </c>
      <c r="T7236" s="52"/>
      <c r="U7236" s="52"/>
      <c r="V7236" s="38" t="e">
        <f>VLOOKUP(Таблица1[[#This Row],[Код условия поставки по ИНКОТЕРМС 2010]],Таблица10[],2,FALSE)</f>
        <v>#N/A</v>
      </c>
      <c r="X7236" s="4" t="e">
        <f>VLOOKUP(Таблица1[[#This Row],[Код единицы измерения]],Таблица37[#All],2,FALSE)</f>
        <v>#N/A</v>
      </c>
      <c r="Z7236" s="56"/>
      <c r="AA7236" s="56"/>
      <c r="AB7236" s="57">
        <f>Таблица1[[#This Row],[Кол-во/объем]]*Таблица1[[#This Row],[Маркетинговая цена за единицу, тенге без НДС]]</f>
        <v>0</v>
      </c>
      <c r="AC7236" s="52"/>
      <c r="AD7236" s="52"/>
      <c r="AE7236" s="52"/>
    </row>
    <row r="7237" spans="2:31" x14ac:dyDescent="0.3">
      <c r="B7237" s="4" t="e">
        <f>VLOOKUP(Таблица1[[#This Row],[Наименование Заказчика]],Таблица3[],2,FALSE)</f>
        <v>#N/A</v>
      </c>
      <c r="C7237" s="4" t="e">
        <f>VLOOKUP(Таблица1[[#This Row],[Наименование Заказчика]],Таблица3[],3,FALSE)</f>
        <v>#N/A</v>
      </c>
      <c r="N7237" s="38" t="e">
        <f>VLOOKUP(Таблица1[[#This Row],[Код основания для проведения закупки с применением особого порядка]],Таблица4[#All],3,FALSE)</f>
        <v>#N/A</v>
      </c>
      <c r="O7237" s="52"/>
      <c r="P7237" s="52"/>
      <c r="Q7237" s="52"/>
      <c r="R7237" s="52"/>
      <c r="S7237" s="38" t="e">
        <f>VLOOKUP(Таблица1[[#This Row],[Код страны поставки ТРУ]],Таблица8[],3,FALSE)</f>
        <v>#N/A</v>
      </c>
      <c r="T7237" s="52"/>
      <c r="U7237" s="52"/>
      <c r="V7237" s="38" t="e">
        <f>VLOOKUP(Таблица1[[#This Row],[Код условия поставки по ИНКОТЕРМС 2010]],Таблица10[],2,FALSE)</f>
        <v>#N/A</v>
      </c>
      <c r="X7237" s="4" t="e">
        <f>VLOOKUP(Таблица1[[#This Row],[Код единицы измерения]],Таблица37[#All],2,FALSE)</f>
        <v>#N/A</v>
      </c>
      <c r="Z7237" s="56"/>
      <c r="AA7237" s="56"/>
      <c r="AB7237" s="57">
        <f>Таблица1[[#This Row],[Кол-во/объем]]*Таблица1[[#This Row],[Маркетинговая цена за единицу, тенге без НДС]]</f>
        <v>0</v>
      </c>
      <c r="AC7237" s="52"/>
      <c r="AD7237" s="52"/>
      <c r="AE7237" s="52"/>
    </row>
    <row r="7238" spans="2:31" x14ac:dyDescent="0.3">
      <c r="B7238" s="4" t="e">
        <f>VLOOKUP(Таблица1[[#This Row],[Наименование Заказчика]],Таблица3[],2,FALSE)</f>
        <v>#N/A</v>
      </c>
      <c r="C7238" s="4" t="e">
        <f>VLOOKUP(Таблица1[[#This Row],[Наименование Заказчика]],Таблица3[],3,FALSE)</f>
        <v>#N/A</v>
      </c>
      <c r="N7238" s="38" t="e">
        <f>VLOOKUP(Таблица1[[#This Row],[Код основания для проведения закупки с применением особого порядка]],Таблица4[#All],3,FALSE)</f>
        <v>#N/A</v>
      </c>
      <c r="O7238" s="52"/>
      <c r="P7238" s="52"/>
      <c r="Q7238" s="52"/>
      <c r="R7238" s="52"/>
      <c r="S7238" s="38" t="e">
        <f>VLOOKUP(Таблица1[[#This Row],[Код страны поставки ТРУ]],Таблица8[],3,FALSE)</f>
        <v>#N/A</v>
      </c>
      <c r="T7238" s="52"/>
      <c r="U7238" s="52"/>
      <c r="V7238" s="38" t="e">
        <f>VLOOKUP(Таблица1[[#This Row],[Код условия поставки по ИНКОТЕРМС 2010]],Таблица10[],2,FALSE)</f>
        <v>#N/A</v>
      </c>
      <c r="X7238" s="4" t="e">
        <f>VLOOKUP(Таблица1[[#This Row],[Код единицы измерения]],Таблица37[#All],2,FALSE)</f>
        <v>#N/A</v>
      </c>
      <c r="Z7238" s="56"/>
      <c r="AA7238" s="56"/>
      <c r="AB7238" s="57">
        <f>Таблица1[[#This Row],[Кол-во/объем]]*Таблица1[[#This Row],[Маркетинговая цена за единицу, тенге без НДС]]</f>
        <v>0</v>
      </c>
      <c r="AC7238" s="52"/>
      <c r="AD7238" s="52"/>
      <c r="AE7238" s="52"/>
    </row>
    <row r="7239" spans="2:31" x14ac:dyDescent="0.3">
      <c r="B7239" s="4" t="e">
        <f>VLOOKUP(Таблица1[[#This Row],[Наименование Заказчика]],Таблица3[],2,FALSE)</f>
        <v>#N/A</v>
      </c>
      <c r="C7239" s="4" t="e">
        <f>VLOOKUP(Таблица1[[#This Row],[Наименование Заказчика]],Таблица3[],3,FALSE)</f>
        <v>#N/A</v>
      </c>
      <c r="N7239" s="38" t="e">
        <f>VLOOKUP(Таблица1[[#This Row],[Код основания для проведения закупки с применением особого порядка]],Таблица4[#All],3,FALSE)</f>
        <v>#N/A</v>
      </c>
      <c r="O7239" s="52"/>
      <c r="P7239" s="52"/>
      <c r="Q7239" s="52"/>
      <c r="R7239" s="52"/>
      <c r="S7239" s="38" t="e">
        <f>VLOOKUP(Таблица1[[#This Row],[Код страны поставки ТРУ]],Таблица8[],3,FALSE)</f>
        <v>#N/A</v>
      </c>
      <c r="T7239" s="52"/>
      <c r="U7239" s="52"/>
      <c r="V7239" s="38" t="e">
        <f>VLOOKUP(Таблица1[[#This Row],[Код условия поставки по ИНКОТЕРМС 2010]],Таблица10[],2,FALSE)</f>
        <v>#N/A</v>
      </c>
      <c r="X7239" s="4" t="e">
        <f>VLOOKUP(Таблица1[[#This Row],[Код единицы измерения]],Таблица37[#All],2,FALSE)</f>
        <v>#N/A</v>
      </c>
      <c r="Z7239" s="56"/>
      <c r="AA7239" s="56"/>
      <c r="AB7239" s="57">
        <f>Таблица1[[#This Row],[Кол-во/объем]]*Таблица1[[#This Row],[Маркетинговая цена за единицу, тенге без НДС]]</f>
        <v>0</v>
      </c>
      <c r="AC7239" s="52"/>
      <c r="AD7239" s="52"/>
      <c r="AE7239" s="52"/>
    </row>
    <row r="7240" spans="2:31" x14ac:dyDescent="0.3">
      <c r="B7240" s="4" t="e">
        <f>VLOOKUP(Таблица1[[#This Row],[Наименование Заказчика]],Таблица3[],2,FALSE)</f>
        <v>#N/A</v>
      </c>
      <c r="C7240" s="4" t="e">
        <f>VLOOKUP(Таблица1[[#This Row],[Наименование Заказчика]],Таблица3[],3,FALSE)</f>
        <v>#N/A</v>
      </c>
      <c r="N7240" s="38" t="e">
        <f>VLOOKUP(Таблица1[[#This Row],[Код основания для проведения закупки с применением особого порядка]],Таблица4[#All],3,FALSE)</f>
        <v>#N/A</v>
      </c>
      <c r="O7240" s="52"/>
      <c r="P7240" s="52"/>
      <c r="Q7240" s="52"/>
      <c r="R7240" s="52"/>
      <c r="S7240" s="38" t="e">
        <f>VLOOKUP(Таблица1[[#This Row],[Код страны поставки ТРУ]],Таблица8[],3,FALSE)</f>
        <v>#N/A</v>
      </c>
      <c r="T7240" s="52"/>
      <c r="U7240" s="52"/>
      <c r="V7240" s="38" t="e">
        <f>VLOOKUP(Таблица1[[#This Row],[Код условия поставки по ИНКОТЕРМС 2010]],Таблица10[],2,FALSE)</f>
        <v>#N/A</v>
      </c>
      <c r="X7240" s="4" t="e">
        <f>VLOOKUP(Таблица1[[#This Row],[Код единицы измерения]],Таблица37[#All],2,FALSE)</f>
        <v>#N/A</v>
      </c>
      <c r="Z7240" s="56"/>
      <c r="AA7240" s="56"/>
      <c r="AB7240" s="57">
        <f>Таблица1[[#This Row],[Кол-во/объем]]*Таблица1[[#This Row],[Маркетинговая цена за единицу, тенге без НДС]]</f>
        <v>0</v>
      </c>
      <c r="AC7240" s="52"/>
      <c r="AD7240" s="52"/>
      <c r="AE7240" s="52"/>
    </row>
    <row r="7241" spans="2:31" x14ac:dyDescent="0.3">
      <c r="B7241" s="4" t="e">
        <f>VLOOKUP(Таблица1[[#This Row],[Наименование Заказчика]],Таблица3[],2,FALSE)</f>
        <v>#N/A</v>
      </c>
      <c r="C7241" s="4" t="e">
        <f>VLOOKUP(Таблица1[[#This Row],[Наименование Заказчика]],Таблица3[],3,FALSE)</f>
        <v>#N/A</v>
      </c>
      <c r="N7241" s="38" t="e">
        <f>VLOOKUP(Таблица1[[#This Row],[Код основания для проведения закупки с применением особого порядка]],Таблица4[#All],3,FALSE)</f>
        <v>#N/A</v>
      </c>
      <c r="O7241" s="52"/>
      <c r="P7241" s="52"/>
      <c r="Q7241" s="52"/>
      <c r="R7241" s="52"/>
      <c r="S7241" s="38" t="e">
        <f>VLOOKUP(Таблица1[[#This Row],[Код страны поставки ТРУ]],Таблица8[],3,FALSE)</f>
        <v>#N/A</v>
      </c>
      <c r="T7241" s="52"/>
      <c r="U7241" s="52"/>
      <c r="V7241" s="38" t="e">
        <f>VLOOKUP(Таблица1[[#This Row],[Код условия поставки по ИНКОТЕРМС 2010]],Таблица10[],2,FALSE)</f>
        <v>#N/A</v>
      </c>
      <c r="X7241" s="4" t="e">
        <f>VLOOKUP(Таблица1[[#This Row],[Код единицы измерения]],Таблица37[#All],2,FALSE)</f>
        <v>#N/A</v>
      </c>
      <c r="Z7241" s="56"/>
      <c r="AA7241" s="56"/>
      <c r="AB7241" s="57">
        <f>Таблица1[[#This Row],[Кол-во/объем]]*Таблица1[[#This Row],[Маркетинговая цена за единицу, тенге без НДС]]</f>
        <v>0</v>
      </c>
      <c r="AC7241" s="52"/>
      <c r="AD7241" s="52"/>
      <c r="AE7241" s="52"/>
    </row>
    <row r="7242" spans="2:31" x14ac:dyDescent="0.3">
      <c r="B7242" s="4" t="e">
        <f>VLOOKUP(Таблица1[[#This Row],[Наименование Заказчика]],Таблица3[],2,FALSE)</f>
        <v>#N/A</v>
      </c>
      <c r="C7242" s="4" t="e">
        <f>VLOOKUP(Таблица1[[#This Row],[Наименование Заказчика]],Таблица3[],3,FALSE)</f>
        <v>#N/A</v>
      </c>
      <c r="N7242" s="38" t="e">
        <f>VLOOKUP(Таблица1[[#This Row],[Код основания для проведения закупки с применением особого порядка]],Таблица4[#All],3,FALSE)</f>
        <v>#N/A</v>
      </c>
      <c r="O7242" s="52"/>
      <c r="P7242" s="52"/>
      <c r="Q7242" s="52"/>
      <c r="R7242" s="52"/>
      <c r="S7242" s="38" t="e">
        <f>VLOOKUP(Таблица1[[#This Row],[Код страны поставки ТРУ]],Таблица8[],3,FALSE)</f>
        <v>#N/A</v>
      </c>
      <c r="T7242" s="52"/>
      <c r="U7242" s="52"/>
      <c r="V7242" s="38" t="e">
        <f>VLOOKUP(Таблица1[[#This Row],[Код условия поставки по ИНКОТЕРМС 2010]],Таблица10[],2,FALSE)</f>
        <v>#N/A</v>
      </c>
      <c r="X7242" s="4" t="e">
        <f>VLOOKUP(Таблица1[[#This Row],[Код единицы измерения]],Таблица37[#All],2,FALSE)</f>
        <v>#N/A</v>
      </c>
      <c r="Z7242" s="56"/>
      <c r="AA7242" s="56"/>
      <c r="AB7242" s="57">
        <f>Таблица1[[#This Row],[Кол-во/объем]]*Таблица1[[#This Row],[Маркетинговая цена за единицу, тенге без НДС]]</f>
        <v>0</v>
      </c>
      <c r="AC7242" s="52"/>
      <c r="AD7242" s="52"/>
      <c r="AE7242" s="52"/>
    </row>
    <row r="7243" spans="2:31" x14ac:dyDescent="0.3">
      <c r="B7243" s="4" t="e">
        <f>VLOOKUP(Таблица1[[#This Row],[Наименование Заказчика]],Таблица3[],2,FALSE)</f>
        <v>#N/A</v>
      </c>
      <c r="C7243" s="4" t="e">
        <f>VLOOKUP(Таблица1[[#This Row],[Наименование Заказчика]],Таблица3[],3,FALSE)</f>
        <v>#N/A</v>
      </c>
      <c r="N7243" s="38" t="e">
        <f>VLOOKUP(Таблица1[[#This Row],[Код основания для проведения закупки с применением особого порядка]],Таблица4[#All],3,FALSE)</f>
        <v>#N/A</v>
      </c>
      <c r="O7243" s="52"/>
      <c r="P7243" s="52"/>
      <c r="Q7243" s="52"/>
      <c r="R7243" s="52"/>
      <c r="S7243" s="38" t="e">
        <f>VLOOKUP(Таблица1[[#This Row],[Код страны поставки ТРУ]],Таблица8[],3,FALSE)</f>
        <v>#N/A</v>
      </c>
      <c r="T7243" s="52"/>
      <c r="U7243" s="52"/>
      <c r="V7243" s="38" t="e">
        <f>VLOOKUP(Таблица1[[#This Row],[Код условия поставки по ИНКОТЕРМС 2010]],Таблица10[],2,FALSE)</f>
        <v>#N/A</v>
      </c>
      <c r="X7243" s="4" t="e">
        <f>VLOOKUP(Таблица1[[#This Row],[Код единицы измерения]],Таблица37[#All],2,FALSE)</f>
        <v>#N/A</v>
      </c>
      <c r="Z7243" s="56"/>
      <c r="AA7243" s="56"/>
      <c r="AB7243" s="57">
        <f>Таблица1[[#This Row],[Кол-во/объем]]*Таблица1[[#This Row],[Маркетинговая цена за единицу, тенге без НДС]]</f>
        <v>0</v>
      </c>
      <c r="AC7243" s="52"/>
      <c r="AD7243" s="52"/>
      <c r="AE7243" s="52"/>
    </row>
    <row r="7244" spans="2:31" x14ac:dyDescent="0.3">
      <c r="B7244" s="4" t="e">
        <f>VLOOKUP(Таблица1[[#This Row],[Наименование Заказчика]],Таблица3[],2,FALSE)</f>
        <v>#N/A</v>
      </c>
      <c r="C7244" s="4" t="e">
        <f>VLOOKUP(Таблица1[[#This Row],[Наименование Заказчика]],Таблица3[],3,FALSE)</f>
        <v>#N/A</v>
      </c>
      <c r="N7244" s="38" t="e">
        <f>VLOOKUP(Таблица1[[#This Row],[Код основания для проведения закупки с применением особого порядка]],Таблица4[#All],3,FALSE)</f>
        <v>#N/A</v>
      </c>
      <c r="O7244" s="52"/>
      <c r="P7244" s="52"/>
      <c r="Q7244" s="52"/>
      <c r="R7244" s="52"/>
      <c r="S7244" s="38" t="e">
        <f>VLOOKUP(Таблица1[[#This Row],[Код страны поставки ТРУ]],Таблица8[],3,FALSE)</f>
        <v>#N/A</v>
      </c>
      <c r="T7244" s="52"/>
      <c r="U7244" s="52"/>
      <c r="V7244" s="38" t="e">
        <f>VLOOKUP(Таблица1[[#This Row],[Код условия поставки по ИНКОТЕРМС 2010]],Таблица10[],2,FALSE)</f>
        <v>#N/A</v>
      </c>
      <c r="X7244" s="4" t="e">
        <f>VLOOKUP(Таблица1[[#This Row],[Код единицы измерения]],Таблица37[#All],2,FALSE)</f>
        <v>#N/A</v>
      </c>
      <c r="Z7244" s="56"/>
      <c r="AA7244" s="56"/>
      <c r="AB7244" s="57">
        <f>Таблица1[[#This Row],[Кол-во/объем]]*Таблица1[[#This Row],[Маркетинговая цена за единицу, тенге без НДС]]</f>
        <v>0</v>
      </c>
      <c r="AC7244" s="52"/>
      <c r="AD7244" s="52"/>
      <c r="AE7244" s="52"/>
    </row>
    <row r="7245" spans="2:31" x14ac:dyDescent="0.3">
      <c r="B7245" s="4" t="e">
        <f>VLOOKUP(Таблица1[[#This Row],[Наименование Заказчика]],Таблица3[],2,FALSE)</f>
        <v>#N/A</v>
      </c>
      <c r="C7245" s="4" t="e">
        <f>VLOOKUP(Таблица1[[#This Row],[Наименование Заказчика]],Таблица3[],3,FALSE)</f>
        <v>#N/A</v>
      </c>
      <c r="N7245" s="38" t="e">
        <f>VLOOKUP(Таблица1[[#This Row],[Код основания для проведения закупки с применением особого порядка]],Таблица4[#All],3,FALSE)</f>
        <v>#N/A</v>
      </c>
      <c r="O7245" s="52"/>
      <c r="P7245" s="52"/>
      <c r="Q7245" s="52"/>
      <c r="R7245" s="52"/>
      <c r="S7245" s="38" t="e">
        <f>VLOOKUP(Таблица1[[#This Row],[Код страны поставки ТРУ]],Таблица8[],3,FALSE)</f>
        <v>#N/A</v>
      </c>
      <c r="T7245" s="52"/>
      <c r="U7245" s="52"/>
      <c r="V7245" s="38" t="e">
        <f>VLOOKUP(Таблица1[[#This Row],[Код условия поставки по ИНКОТЕРМС 2010]],Таблица10[],2,FALSE)</f>
        <v>#N/A</v>
      </c>
      <c r="X7245" s="4" t="e">
        <f>VLOOKUP(Таблица1[[#This Row],[Код единицы измерения]],Таблица37[#All],2,FALSE)</f>
        <v>#N/A</v>
      </c>
      <c r="Z7245" s="56"/>
      <c r="AA7245" s="56"/>
      <c r="AB7245" s="57">
        <f>Таблица1[[#This Row],[Кол-во/объем]]*Таблица1[[#This Row],[Маркетинговая цена за единицу, тенге без НДС]]</f>
        <v>0</v>
      </c>
      <c r="AC7245" s="52"/>
      <c r="AD7245" s="52"/>
      <c r="AE7245" s="52"/>
    </row>
    <row r="7246" spans="2:31" x14ac:dyDescent="0.3">
      <c r="B7246" s="4" t="e">
        <f>VLOOKUP(Таблица1[[#This Row],[Наименование Заказчика]],Таблица3[],2,FALSE)</f>
        <v>#N/A</v>
      </c>
      <c r="C7246" s="4" t="e">
        <f>VLOOKUP(Таблица1[[#This Row],[Наименование Заказчика]],Таблица3[],3,FALSE)</f>
        <v>#N/A</v>
      </c>
      <c r="N7246" s="38" t="e">
        <f>VLOOKUP(Таблица1[[#This Row],[Код основания для проведения закупки с применением особого порядка]],Таблица4[#All],3,FALSE)</f>
        <v>#N/A</v>
      </c>
      <c r="O7246" s="52"/>
      <c r="P7246" s="52"/>
      <c r="Q7246" s="52"/>
      <c r="R7246" s="52"/>
      <c r="S7246" s="38" t="e">
        <f>VLOOKUP(Таблица1[[#This Row],[Код страны поставки ТРУ]],Таблица8[],3,FALSE)</f>
        <v>#N/A</v>
      </c>
      <c r="T7246" s="52"/>
      <c r="U7246" s="52"/>
      <c r="V7246" s="38" t="e">
        <f>VLOOKUP(Таблица1[[#This Row],[Код условия поставки по ИНКОТЕРМС 2010]],Таблица10[],2,FALSE)</f>
        <v>#N/A</v>
      </c>
      <c r="X7246" s="4" t="e">
        <f>VLOOKUP(Таблица1[[#This Row],[Код единицы измерения]],Таблица37[#All],2,FALSE)</f>
        <v>#N/A</v>
      </c>
      <c r="Z7246" s="56"/>
      <c r="AA7246" s="56"/>
      <c r="AB7246" s="57">
        <f>Таблица1[[#This Row],[Кол-во/объем]]*Таблица1[[#This Row],[Маркетинговая цена за единицу, тенге без НДС]]</f>
        <v>0</v>
      </c>
      <c r="AC7246" s="52"/>
      <c r="AD7246" s="52"/>
      <c r="AE7246" s="52"/>
    </row>
    <row r="7247" spans="2:31" x14ac:dyDescent="0.3">
      <c r="B7247" s="4" t="e">
        <f>VLOOKUP(Таблица1[[#This Row],[Наименование Заказчика]],Таблица3[],2,FALSE)</f>
        <v>#N/A</v>
      </c>
      <c r="C7247" s="4" t="e">
        <f>VLOOKUP(Таблица1[[#This Row],[Наименование Заказчика]],Таблица3[],3,FALSE)</f>
        <v>#N/A</v>
      </c>
      <c r="N7247" s="38" t="e">
        <f>VLOOKUP(Таблица1[[#This Row],[Код основания для проведения закупки с применением особого порядка]],Таблица4[#All],3,FALSE)</f>
        <v>#N/A</v>
      </c>
      <c r="O7247" s="52"/>
      <c r="P7247" s="52"/>
      <c r="Q7247" s="52"/>
      <c r="R7247" s="52"/>
      <c r="S7247" s="38" t="e">
        <f>VLOOKUP(Таблица1[[#This Row],[Код страны поставки ТРУ]],Таблица8[],3,FALSE)</f>
        <v>#N/A</v>
      </c>
      <c r="T7247" s="52"/>
      <c r="U7247" s="52"/>
      <c r="V7247" s="38" t="e">
        <f>VLOOKUP(Таблица1[[#This Row],[Код условия поставки по ИНКОТЕРМС 2010]],Таблица10[],2,FALSE)</f>
        <v>#N/A</v>
      </c>
      <c r="X7247" s="4" t="e">
        <f>VLOOKUP(Таблица1[[#This Row],[Код единицы измерения]],Таблица37[#All],2,FALSE)</f>
        <v>#N/A</v>
      </c>
      <c r="Z7247" s="56"/>
      <c r="AA7247" s="56"/>
      <c r="AB7247" s="57">
        <f>Таблица1[[#This Row],[Кол-во/объем]]*Таблица1[[#This Row],[Маркетинговая цена за единицу, тенге без НДС]]</f>
        <v>0</v>
      </c>
      <c r="AC7247" s="52"/>
      <c r="AD7247" s="52"/>
      <c r="AE7247" s="52"/>
    </row>
    <row r="7248" spans="2:31" x14ac:dyDescent="0.3">
      <c r="B7248" s="4" t="e">
        <f>VLOOKUP(Таблица1[[#This Row],[Наименование Заказчика]],Таблица3[],2,FALSE)</f>
        <v>#N/A</v>
      </c>
      <c r="C7248" s="4" t="e">
        <f>VLOOKUP(Таблица1[[#This Row],[Наименование Заказчика]],Таблица3[],3,FALSE)</f>
        <v>#N/A</v>
      </c>
      <c r="N7248" s="38" t="e">
        <f>VLOOKUP(Таблица1[[#This Row],[Код основания для проведения закупки с применением особого порядка]],Таблица4[#All],3,FALSE)</f>
        <v>#N/A</v>
      </c>
      <c r="O7248" s="52"/>
      <c r="P7248" s="52"/>
      <c r="Q7248" s="52"/>
      <c r="R7248" s="52"/>
      <c r="S7248" s="38" t="e">
        <f>VLOOKUP(Таблица1[[#This Row],[Код страны поставки ТРУ]],Таблица8[],3,FALSE)</f>
        <v>#N/A</v>
      </c>
      <c r="T7248" s="52"/>
      <c r="U7248" s="52"/>
      <c r="V7248" s="38" t="e">
        <f>VLOOKUP(Таблица1[[#This Row],[Код условия поставки по ИНКОТЕРМС 2010]],Таблица10[],2,FALSE)</f>
        <v>#N/A</v>
      </c>
      <c r="X7248" s="4" t="e">
        <f>VLOOKUP(Таблица1[[#This Row],[Код единицы измерения]],Таблица37[#All],2,FALSE)</f>
        <v>#N/A</v>
      </c>
      <c r="Z7248" s="56"/>
      <c r="AA7248" s="56"/>
      <c r="AB7248" s="57">
        <f>Таблица1[[#This Row],[Кол-во/объем]]*Таблица1[[#This Row],[Маркетинговая цена за единицу, тенге без НДС]]</f>
        <v>0</v>
      </c>
      <c r="AC7248" s="52"/>
      <c r="AD7248" s="52"/>
      <c r="AE7248" s="52"/>
    </row>
    <row r="7249" spans="2:31" x14ac:dyDescent="0.3">
      <c r="B7249" s="4" t="e">
        <f>VLOOKUP(Таблица1[[#This Row],[Наименование Заказчика]],Таблица3[],2,FALSE)</f>
        <v>#N/A</v>
      </c>
      <c r="C7249" s="4" t="e">
        <f>VLOOKUP(Таблица1[[#This Row],[Наименование Заказчика]],Таблица3[],3,FALSE)</f>
        <v>#N/A</v>
      </c>
      <c r="N7249" s="38" t="e">
        <f>VLOOKUP(Таблица1[[#This Row],[Код основания для проведения закупки с применением особого порядка]],Таблица4[#All],3,FALSE)</f>
        <v>#N/A</v>
      </c>
      <c r="O7249" s="52"/>
      <c r="P7249" s="52"/>
      <c r="Q7249" s="52"/>
      <c r="R7249" s="52"/>
      <c r="S7249" s="38" t="e">
        <f>VLOOKUP(Таблица1[[#This Row],[Код страны поставки ТРУ]],Таблица8[],3,FALSE)</f>
        <v>#N/A</v>
      </c>
      <c r="T7249" s="52"/>
      <c r="U7249" s="52"/>
      <c r="V7249" s="38" t="e">
        <f>VLOOKUP(Таблица1[[#This Row],[Код условия поставки по ИНКОТЕРМС 2010]],Таблица10[],2,FALSE)</f>
        <v>#N/A</v>
      </c>
      <c r="X7249" s="4" t="e">
        <f>VLOOKUP(Таблица1[[#This Row],[Код единицы измерения]],Таблица37[#All],2,FALSE)</f>
        <v>#N/A</v>
      </c>
      <c r="Z7249" s="56"/>
      <c r="AA7249" s="56"/>
      <c r="AB7249" s="57">
        <f>Таблица1[[#This Row],[Кол-во/объем]]*Таблица1[[#This Row],[Маркетинговая цена за единицу, тенге без НДС]]</f>
        <v>0</v>
      </c>
      <c r="AC7249" s="52"/>
      <c r="AD7249" s="52"/>
      <c r="AE7249" s="52"/>
    </row>
    <row r="7250" spans="2:31" x14ac:dyDescent="0.3">
      <c r="B7250" s="4" t="e">
        <f>VLOOKUP(Таблица1[[#This Row],[Наименование Заказчика]],Таблица3[],2,FALSE)</f>
        <v>#N/A</v>
      </c>
      <c r="C7250" s="4" t="e">
        <f>VLOOKUP(Таблица1[[#This Row],[Наименование Заказчика]],Таблица3[],3,FALSE)</f>
        <v>#N/A</v>
      </c>
      <c r="N7250" s="38" t="e">
        <f>VLOOKUP(Таблица1[[#This Row],[Код основания для проведения закупки с применением особого порядка]],Таблица4[#All],3,FALSE)</f>
        <v>#N/A</v>
      </c>
      <c r="O7250" s="52"/>
      <c r="P7250" s="52"/>
      <c r="Q7250" s="52"/>
      <c r="R7250" s="52"/>
      <c r="S7250" s="38" t="e">
        <f>VLOOKUP(Таблица1[[#This Row],[Код страны поставки ТРУ]],Таблица8[],3,FALSE)</f>
        <v>#N/A</v>
      </c>
      <c r="T7250" s="52"/>
      <c r="U7250" s="52"/>
      <c r="V7250" s="38" t="e">
        <f>VLOOKUP(Таблица1[[#This Row],[Код условия поставки по ИНКОТЕРМС 2010]],Таблица10[],2,FALSE)</f>
        <v>#N/A</v>
      </c>
      <c r="X7250" s="4" t="e">
        <f>VLOOKUP(Таблица1[[#This Row],[Код единицы измерения]],Таблица37[#All],2,FALSE)</f>
        <v>#N/A</v>
      </c>
      <c r="Z7250" s="56"/>
      <c r="AA7250" s="56"/>
      <c r="AB7250" s="57">
        <f>Таблица1[[#This Row],[Кол-во/объем]]*Таблица1[[#This Row],[Маркетинговая цена за единицу, тенге без НДС]]</f>
        <v>0</v>
      </c>
      <c r="AC7250" s="52"/>
      <c r="AD7250" s="52"/>
      <c r="AE7250" s="52"/>
    </row>
    <row r="7251" spans="2:31" x14ac:dyDescent="0.3">
      <c r="B7251" s="4" t="e">
        <f>VLOOKUP(Таблица1[[#This Row],[Наименование Заказчика]],Таблица3[],2,FALSE)</f>
        <v>#N/A</v>
      </c>
      <c r="C7251" s="4" t="e">
        <f>VLOOKUP(Таблица1[[#This Row],[Наименование Заказчика]],Таблица3[],3,FALSE)</f>
        <v>#N/A</v>
      </c>
      <c r="N7251" s="38" t="e">
        <f>VLOOKUP(Таблица1[[#This Row],[Код основания для проведения закупки с применением особого порядка]],Таблица4[#All],3,FALSE)</f>
        <v>#N/A</v>
      </c>
      <c r="O7251" s="52"/>
      <c r="P7251" s="52"/>
      <c r="Q7251" s="52"/>
      <c r="R7251" s="52"/>
      <c r="S7251" s="38" t="e">
        <f>VLOOKUP(Таблица1[[#This Row],[Код страны поставки ТРУ]],Таблица8[],3,FALSE)</f>
        <v>#N/A</v>
      </c>
      <c r="T7251" s="52"/>
      <c r="U7251" s="52"/>
      <c r="V7251" s="38" t="e">
        <f>VLOOKUP(Таблица1[[#This Row],[Код условия поставки по ИНКОТЕРМС 2010]],Таблица10[],2,FALSE)</f>
        <v>#N/A</v>
      </c>
      <c r="X7251" s="4" t="e">
        <f>VLOOKUP(Таблица1[[#This Row],[Код единицы измерения]],Таблица37[#All],2,FALSE)</f>
        <v>#N/A</v>
      </c>
      <c r="Z7251" s="56"/>
      <c r="AA7251" s="56"/>
      <c r="AB7251" s="57">
        <f>Таблица1[[#This Row],[Кол-во/объем]]*Таблица1[[#This Row],[Маркетинговая цена за единицу, тенге без НДС]]</f>
        <v>0</v>
      </c>
      <c r="AC7251" s="52"/>
      <c r="AD7251" s="52"/>
      <c r="AE7251" s="52"/>
    </row>
    <row r="7252" spans="2:31" x14ac:dyDescent="0.3">
      <c r="B7252" s="4" t="e">
        <f>VLOOKUP(Таблица1[[#This Row],[Наименование Заказчика]],Таблица3[],2,FALSE)</f>
        <v>#N/A</v>
      </c>
      <c r="C7252" s="4" t="e">
        <f>VLOOKUP(Таблица1[[#This Row],[Наименование Заказчика]],Таблица3[],3,FALSE)</f>
        <v>#N/A</v>
      </c>
      <c r="N7252" s="38" t="e">
        <f>VLOOKUP(Таблица1[[#This Row],[Код основания для проведения закупки с применением особого порядка]],Таблица4[#All],3,FALSE)</f>
        <v>#N/A</v>
      </c>
      <c r="O7252" s="52"/>
      <c r="P7252" s="52"/>
      <c r="Q7252" s="52"/>
      <c r="R7252" s="52"/>
      <c r="S7252" s="38" t="e">
        <f>VLOOKUP(Таблица1[[#This Row],[Код страны поставки ТРУ]],Таблица8[],3,FALSE)</f>
        <v>#N/A</v>
      </c>
      <c r="T7252" s="52"/>
      <c r="U7252" s="52"/>
      <c r="V7252" s="38" t="e">
        <f>VLOOKUP(Таблица1[[#This Row],[Код условия поставки по ИНКОТЕРМС 2010]],Таблица10[],2,FALSE)</f>
        <v>#N/A</v>
      </c>
      <c r="X7252" s="4" t="e">
        <f>VLOOKUP(Таблица1[[#This Row],[Код единицы измерения]],Таблица37[#All],2,FALSE)</f>
        <v>#N/A</v>
      </c>
      <c r="Z7252" s="56"/>
      <c r="AA7252" s="56"/>
      <c r="AB7252" s="57">
        <f>Таблица1[[#This Row],[Кол-во/объем]]*Таблица1[[#This Row],[Маркетинговая цена за единицу, тенге без НДС]]</f>
        <v>0</v>
      </c>
      <c r="AC7252" s="52"/>
      <c r="AD7252" s="52"/>
      <c r="AE7252" s="52"/>
    </row>
    <row r="7253" spans="2:31" x14ac:dyDescent="0.3">
      <c r="B7253" s="4" t="e">
        <f>VLOOKUP(Таблица1[[#This Row],[Наименование Заказчика]],Таблица3[],2,FALSE)</f>
        <v>#N/A</v>
      </c>
      <c r="C7253" s="4" t="e">
        <f>VLOOKUP(Таблица1[[#This Row],[Наименование Заказчика]],Таблица3[],3,FALSE)</f>
        <v>#N/A</v>
      </c>
      <c r="N7253" s="38" t="e">
        <f>VLOOKUP(Таблица1[[#This Row],[Код основания для проведения закупки с применением особого порядка]],Таблица4[#All],3,FALSE)</f>
        <v>#N/A</v>
      </c>
      <c r="O7253" s="52"/>
      <c r="P7253" s="52"/>
      <c r="Q7253" s="52"/>
      <c r="R7253" s="52"/>
      <c r="S7253" s="38" t="e">
        <f>VLOOKUP(Таблица1[[#This Row],[Код страны поставки ТРУ]],Таблица8[],3,FALSE)</f>
        <v>#N/A</v>
      </c>
      <c r="T7253" s="52"/>
      <c r="U7253" s="52"/>
      <c r="V7253" s="38" t="e">
        <f>VLOOKUP(Таблица1[[#This Row],[Код условия поставки по ИНКОТЕРМС 2010]],Таблица10[],2,FALSE)</f>
        <v>#N/A</v>
      </c>
      <c r="X7253" s="4" t="e">
        <f>VLOOKUP(Таблица1[[#This Row],[Код единицы измерения]],Таблица37[#All],2,FALSE)</f>
        <v>#N/A</v>
      </c>
      <c r="Z7253" s="56"/>
      <c r="AA7253" s="56"/>
      <c r="AB7253" s="57">
        <f>Таблица1[[#This Row],[Кол-во/объем]]*Таблица1[[#This Row],[Маркетинговая цена за единицу, тенге без НДС]]</f>
        <v>0</v>
      </c>
      <c r="AC7253" s="52"/>
      <c r="AD7253" s="52"/>
      <c r="AE7253" s="52"/>
    </row>
    <row r="7254" spans="2:31" x14ac:dyDescent="0.3">
      <c r="B7254" s="4" t="e">
        <f>VLOOKUP(Таблица1[[#This Row],[Наименование Заказчика]],Таблица3[],2,FALSE)</f>
        <v>#N/A</v>
      </c>
      <c r="C7254" s="4" t="e">
        <f>VLOOKUP(Таблица1[[#This Row],[Наименование Заказчика]],Таблица3[],3,FALSE)</f>
        <v>#N/A</v>
      </c>
      <c r="N7254" s="38" t="e">
        <f>VLOOKUP(Таблица1[[#This Row],[Код основания для проведения закупки с применением особого порядка]],Таблица4[#All],3,FALSE)</f>
        <v>#N/A</v>
      </c>
      <c r="O7254" s="52"/>
      <c r="P7254" s="52"/>
      <c r="Q7254" s="52"/>
      <c r="R7254" s="52"/>
      <c r="S7254" s="38" t="e">
        <f>VLOOKUP(Таблица1[[#This Row],[Код страны поставки ТРУ]],Таблица8[],3,FALSE)</f>
        <v>#N/A</v>
      </c>
      <c r="T7254" s="52"/>
      <c r="U7254" s="52"/>
      <c r="V7254" s="38" t="e">
        <f>VLOOKUP(Таблица1[[#This Row],[Код условия поставки по ИНКОТЕРМС 2010]],Таблица10[],2,FALSE)</f>
        <v>#N/A</v>
      </c>
      <c r="X7254" s="4" t="e">
        <f>VLOOKUP(Таблица1[[#This Row],[Код единицы измерения]],Таблица37[#All],2,FALSE)</f>
        <v>#N/A</v>
      </c>
      <c r="Z7254" s="56"/>
      <c r="AA7254" s="56"/>
      <c r="AB7254" s="57">
        <f>Таблица1[[#This Row],[Кол-во/объем]]*Таблица1[[#This Row],[Маркетинговая цена за единицу, тенге без НДС]]</f>
        <v>0</v>
      </c>
      <c r="AC7254" s="52"/>
      <c r="AD7254" s="52"/>
      <c r="AE7254" s="52"/>
    </row>
    <row r="7255" spans="2:31" x14ac:dyDescent="0.3">
      <c r="B7255" s="4" t="e">
        <f>VLOOKUP(Таблица1[[#This Row],[Наименование Заказчика]],Таблица3[],2,FALSE)</f>
        <v>#N/A</v>
      </c>
      <c r="C7255" s="4" t="e">
        <f>VLOOKUP(Таблица1[[#This Row],[Наименование Заказчика]],Таблица3[],3,FALSE)</f>
        <v>#N/A</v>
      </c>
      <c r="N7255" s="38" t="e">
        <f>VLOOKUP(Таблица1[[#This Row],[Код основания для проведения закупки с применением особого порядка]],Таблица4[#All],3,FALSE)</f>
        <v>#N/A</v>
      </c>
      <c r="O7255" s="52"/>
      <c r="P7255" s="52"/>
      <c r="Q7255" s="52"/>
      <c r="R7255" s="52"/>
      <c r="S7255" s="38" t="e">
        <f>VLOOKUP(Таблица1[[#This Row],[Код страны поставки ТРУ]],Таблица8[],3,FALSE)</f>
        <v>#N/A</v>
      </c>
      <c r="T7255" s="52"/>
      <c r="U7255" s="52"/>
      <c r="V7255" s="38" t="e">
        <f>VLOOKUP(Таблица1[[#This Row],[Код условия поставки по ИНКОТЕРМС 2010]],Таблица10[],2,FALSE)</f>
        <v>#N/A</v>
      </c>
      <c r="X7255" s="4" t="e">
        <f>VLOOKUP(Таблица1[[#This Row],[Код единицы измерения]],Таблица37[#All],2,FALSE)</f>
        <v>#N/A</v>
      </c>
      <c r="Z7255" s="56"/>
      <c r="AA7255" s="56"/>
      <c r="AB7255" s="57">
        <f>Таблица1[[#This Row],[Кол-во/объем]]*Таблица1[[#This Row],[Маркетинговая цена за единицу, тенге без НДС]]</f>
        <v>0</v>
      </c>
      <c r="AC7255" s="52"/>
      <c r="AD7255" s="52"/>
      <c r="AE7255" s="52"/>
    </row>
    <row r="7256" spans="2:31" x14ac:dyDescent="0.3">
      <c r="B7256" s="4" t="e">
        <f>VLOOKUP(Таблица1[[#This Row],[Наименование Заказчика]],Таблица3[],2,FALSE)</f>
        <v>#N/A</v>
      </c>
      <c r="C7256" s="4" t="e">
        <f>VLOOKUP(Таблица1[[#This Row],[Наименование Заказчика]],Таблица3[],3,FALSE)</f>
        <v>#N/A</v>
      </c>
      <c r="N7256" s="38" t="e">
        <f>VLOOKUP(Таблица1[[#This Row],[Код основания для проведения закупки с применением особого порядка]],Таблица4[#All],3,FALSE)</f>
        <v>#N/A</v>
      </c>
      <c r="O7256" s="52"/>
      <c r="P7256" s="52"/>
      <c r="Q7256" s="52"/>
      <c r="R7256" s="52"/>
      <c r="S7256" s="38" t="e">
        <f>VLOOKUP(Таблица1[[#This Row],[Код страны поставки ТРУ]],Таблица8[],3,FALSE)</f>
        <v>#N/A</v>
      </c>
      <c r="T7256" s="52"/>
      <c r="U7256" s="52"/>
      <c r="V7256" s="38" t="e">
        <f>VLOOKUP(Таблица1[[#This Row],[Код условия поставки по ИНКОТЕРМС 2010]],Таблица10[],2,FALSE)</f>
        <v>#N/A</v>
      </c>
      <c r="X7256" s="4" t="e">
        <f>VLOOKUP(Таблица1[[#This Row],[Код единицы измерения]],Таблица37[#All],2,FALSE)</f>
        <v>#N/A</v>
      </c>
      <c r="Z7256" s="56"/>
      <c r="AA7256" s="56"/>
      <c r="AB7256" s="57">
        <f>Таблица1[[#This Row],[Кол-во/объем]]*Таблица1[[#This Row],[Маркетинговая цена за единицу, тенге без НДС]]</f>
        <v>0</v>
      </c>
      <c r="AC7256" s="52"/>
      <c r="AD7256" s="52"/>
      <c r="AE7256" s="52"/>
    </row>
    <row r="7257" spans="2:31" x14ac:dyDescent="0.3">
      <c r="B7257" s="4" t="e">
        <f>VLOOKUP(Таблица1[[#This Row],[Наименование Заказчика]],Таблица3[],2,FALSE)</f>
        <v>#N/A</v>
      </c>
      <c r="C7257" s="4" t="e">
        <f>VLOOKUP(Таблица1[[#This Row],[Наименование Заказчика]],Таблица3[],3,FALSE)</f>
        <v>#N/A</v>
      </c>
      <c r="N7257" s="38" t="e">
        <f>VLOOKUP(Таблица1[[#This Row],[Код основания для проведения закупки с применением особого порядка]],Таблица4[#All],3,FALSE)</f>
        <v>#N/A</v>
      </c>
      <c r="O7257" s="52"/>
      <c r="P7257" s="52"/>
      <c r="Q7257" s="52"/>
      <c r="R7257" s="52"/>
      <c r="S7257" s="38" t="e">
        <f>VLOOKUP(Таблица1[[#This Row],[Код страны поставки ТРУ]],Таблица8[],3,FALSE)</f>
        <v>#N/A</v>
      </c>
      <c r="T7257" s="52"/>
      <c r="U7257" s="52"/>
      <c r="V7257" s="38" t="e">
        <f>VLOOKUP(Таблица1[[#This Row],[Код условия поставки по ИНКОТЕРМС 2010]],Таблица10[],2,FALSE)</f>
        <v>#N/A</v>
      </c>
      <c r="X7257" s="4" t="e">
        <f>VLOOKUP(Таблица1[[#This Row],[Код единицы измерения]],Таблица37[#All],2,FALSE)</f>
        <v>#N/A</v>
      </c>
      <c r="Z7257" s="56"/>
      <c r="AA7257" s="56"/>
      <c r="AB7257" s="57">
        <f>Таблица1[[#This Row],[Кол-во/объем]]*Таблица1[[#This Row],[Маркетинговая цена за единицу, тенге без НДС]]</f>
        <v>0</v>
      </c>
      <c r="AC7257" s="52"/>
      <c r="AD7257" s="52"/>
      <c r="AE7257" s="52"/>
    </row>
    <row r="7258" spans="2:31" x14ac:dyDescent="0.3">
      <c r="B7258" s="4" t="e">
        <f>VLOOKUP(Таблица1[[#This Row],[Наименование Заказчика]],Таблица3[],2,FALSE)</f>
        <v>#N/A</v>
      </c>
      <c r="C7258" s="4" t="e">
        <f>VLOOKUP(Таблица1[[#This Row],[Наименование Заказчика]],Таблица3[],3,FALSE)</f>
        <v>#N/A</v>
      </c>
      <c r="N7258" s="38" t="e">
        <f>VLOOKUP(Таблица1[[#This Row],[Код основания для проведения закупки с применением особого порядка]],Таблица4[#All],3,FALSE)</f>
        <v>#N/A</v>
      </c>
      <c r="O7258" s="52"/>
      <c r="P7258" s="52"/>
      <c r="Q7258" s="52"/>
      <c r="R7258" s="52"/>
      <c r="S7258" s="38" t="e">
        <f>VLOOKUP(Таблица1[[#This Row],[Код страны поставки ТРУ]],Таблица8[],3,FALSE)</f>
        <v>#N/A</v>
      </c>
      <c r="T7258" s="52"/>
      <c r="U7258" s="52"/>
      <c r="V7258" s="38" t="e">
        <f>VLOOKUP(Таблица1[[#This Row],[Код условия поставки по ИНКОТЕРМС 2010]],Таблица10[],2,FALSE)</f>
        <v>#N/A</v>
      </c>
      <c r="X7258" s="4" t="e">
        <f>VLOOKUP(Таблица1[[#This Row],[Код единицы измерения]],Таблица37[#All],2,FALSE)</f>
        <v>#N/A</v>
      </c>
      <c r="Z7258" s="56"/>
      <c r="AA7258" s="56"/>
      <c r="AB7258" s="57">
        <f>Таблица1[[#This Row],[Кол-во/объем]]*Таблица1[[#This Row],[Маркетинговая цена за единицу, тенге без НДС]]</f>
        <v>0</v>
      </c>
      <c r="AC7258" s="52"/>
      <c r="AD7258" s="52"/>
      <c r="AE7258" s="52"/>
    </row>
    <row r="7259" spans="2:31" x14ac:dyDescent="0.3">
      <c r="B7259" s="4" t="e">
        <f>VLOOKUP(Таблица1[[#This Row],[Наименование Заказчика]],Таблица3[],2,FALSE)</f>
        <v>#N/A</v>
      </c>
      <c r="C7259" s="4" t="e">
        <f>VLOOKUP(Таблица1[[#This Row],[Наименование Заказчика]],Таблица3[],3,FALSE)</f>
        <v>#N/A</v>
      </c>
      <c r="N7259" s="38" t="e">
        <f>VLOOKUP(Таблица1[[#This Row],[Код основания для проведения закупки с применением особого порядка]],Таблица4[#All],3,FALSE)</f>
        <v>#N/A</v>
      </c>
      <c r="O7259" s="52"/>
      <c r="P7259" s="52"/>
      <c r="Q7259" s="52"/>
      <c r="R7259" s="52"/>
      <c r="S7259" s="38" t="e">
        <f>VLOOKUP(Таблица1[[#This Row],[Код страны поставки ТРУ]],Таблица8[],3,FALSE)</f>
        <v>#N/A</v>
      </c>
      <c r="T7259" s="52"/>
      <c r="U7259" s="52"/>
      <c r="V7259" s="38" t="e">
        <f>VLOOKUP(Таблица1[[#This Row],[Код условия поставки по ИНКОТЕРМС 2010]],Таблица10[],2,FALSE)</f>
        <v>#N/A</v>
      </c>
      <c r="X7259" s="4" t="e">
        <f>VLOOKUP(Таблица1[[#This Row],[Код единицы измерения]],Таблица37[#All],2,FALSE)</f>
        <v>#N/A</v>
      </c>
      <c r="Z7259" s="56"/>
      <c r="AA7259" s="56"/>
      <c r="AB7259" s="57">
        <f>Таблица1[[#This Row],[Кол-во/объем]]*Таблица1[[#This Row],[Маркетинговая цена за единицу, тенге без НДС]]</f>
        <v>0</v>
      </c>
      <c r="AC7259" s="52"/>
      <c r="AD7259" s="52"/>
      <c r="AE7259" s="52"/>
    </row>
    <row r="7260" spans="2:31" x14ac:dyDescent="0.3">
      <c r="B7260" s="4" t="e">
        <f>VLOOKUP(Таблица1[[#This Row],[Наименование Заказчика]],Таблица3[],2,FALSE)</f>
        <v>#N/A</v>
      </c>
      <c r="C7260" s="4" t="e">
        <f>VLOOKUP(Таблица1[[#This Row],[Наименование Заказчика]],Таблица3[],3,FALSE)</f>
        <v>#N/A</v>
      </c>
      <c r="N7260" s="38" t="e">
        <f>VLOOKUP(Таблица1[[#This Row],[Код основания для проведения закупки с применением особого порядка]],Таблица4[#All],3,FALSE)</f>
        <v>#N/A</v>
      </c>
      <c r="O7260" s="52"/>
      <c r="P7260" s="52"/>
      <c r="Q7260" s="52"/>
      <c r="R7260" s="52"/>
      <c r="S7260" s="38" t="e">
        <f>VLOOKUP(Таблица1[[#This Row],[Код страны поставки ТРУ]],Таблица8[],3,FALSE)</f>
        <v>#N/A</v>
      </c>
      <c r="T7260" s="52"/>
      <c r="U7260" s="52"/>
      <c r="V7260" s="38" t="e">
        <f>VLOOKUP(Таблица1[[#This Row],[Код условия поставки по ИНКОТЕРМС 2010]],Таблица10[],2,FALSE)</f>
        <v>#N/A</v>
      </c>
      <c r="X7260" s="4" t="e">
        <f>VLOOKUP(Таблица1[[#This Row],[Код единицы измерения]],Таблица37[#All],2,FALSE)</f>
        <v>#N/A</v>
      </c>
      <c r="Z7260" s="56"/>
      <c r="AA7260" s="56"/>
      <c r="AB7260" s="57">
        <f>Таблица1[[#This Row],[Кол-во/объем]]*Таблица1[[#This Row],[Маркетинговая цена за единицу, тенге без НДС]]</f>
        <v>0</v>
      </c>
      <c r="AC7260" s="52"/>
      <c r="AD7260" s="52"/>
      <c r="AE7260" s="52"/>
    </row>
    <row r="7261" spans="2:31" x14ac:dyDescent="0.3">
      <c r="B7261" s="4" t="e">
        <f>VLOOKUP(Таблица1[[#This Row],[Наименование Заказчика]],Таблица3[],2,FALSE)</f>
        <v>#N/A</v>
      </c>
      <c r="C7261" s="4" t="e">
        <f>VLOOKUP(Таблица1[[#This Row],[Наименование Заказчика]],Таблица3[],3,FALSE)</f>
        <v>#N/A</v>
      </c>
      <c r="N7261" s="38" t="e">
        <f>VLOOKUP(Таблица1[[#This Row],[Код основания для проведения закупки с применением особого порядка]],Таблица4[#All],3,FALSE)</f>
        <v>#N/A</v>
      </c>
      <c r="O7261" s="52"/>
      <c r="P7261" s="52"/>
      <c r="Q7261" s="52"/>
      <c r="R7261" s="52"/>
      <c r="S7261" s="38" t="e">
        <f>VLOOKUP(Таблица1[[#This Row],[Код страны поставки ТРУ]],Таблица8[],3,FALSE)</f>
        <v>#N/A</v>
      </c>
      <c r="T7261" s="52"/>
      <c r="U7261" s="52"/>
      <c r="V7261" s="38" t="e">
        <f>VLOOKUP(Таблица1[[#This Row],[Код условия поставки по ИНКОТЕРМС 2010]],Таблица10[],2,FALSE)</f>
        <v>#N/A</v>
      </c>
      <c r="X7261" s="4" t="e">
        <f>VLOOKUP(Таблица1[[#This Row],[Код единицы измерения]],Таблица37[#All],2,FALSE)</f>
        <v>#N/A</v>
      </c>
      <c r="Z7261" s="56"/>
      <c r="AA7261" s="56"/>
      <c r="AB7261" s="57">
        <f>Таблица1[[#This Row],[Кол-во/объем]]*Таблица1[[#This Row],[Маркетинговая цена за единицу, тенге без НДС]]</f>
        <v>0</v>
      </c>
      <c r="AC7261" s="52"/>
      <c r="AD7261" s="52"/>
      <c r="AE7261" s="52"/>
    </row>
    <row r="7262" spans="2:31" x14ac:dyDescent="0.3">
      <c r="B7262" s="4" t="e">
        <f>VLOOKUP(Таблица1[[#This Row],[Наименование Заказчика]],Таблица3[],2,FALSE)</f>
        <v>#N/A</v>
      </c>
      <c r="C7262" s="4" t="e">
        <f>VLOOKUP(Таблица1[[#This Row],[Наименование Заказчика]],Таблица3[],3,FALSE)</f>
        <v>#N/A</v>
      </c>
      <c r="N7262" s="38" t="e">
        <f>VLOOKUP(Таблица1[[#This Row],[Код основания для проведения закупки с применением особого порядка]],Таблица4[#All],3,FALSE)</f>
        <v>#N/A</v>
      </c>
      <c r="O7262" s="52"/>
      <c r="P7262" s="52"/>
      <c r="Q7262" s="52"/>
      <c r="R7262" s="52"/>
      <c r="S7262" s="38" t="e">
        <f>VLOOKUP(Таблица1[[#This Row],[Код страны поставки ТРУ]],Таблица8[],3,FALSE)</f>
        <v>#N/A</v>
      </c>
      <c r="T7262" s="52"/>
      <c r="U7262" s="52"/>
      <c r="V7262" s="38" t="e">
        <f>VLOOKUP(Таблица1[[#This Row],[Код условия поставки по ИНКОТЕРМС 2010]],Таблица10[],2,FALSE)</f>
        <v>#N/A</v>
      </c>
      <c r="X7262" s="4" t="e">
        <f>VLOOKUP(Таблица1[[#This Row],[Код единицы измерения]],Таблица37[#All],2,FALSE)</f>
        <v>#N/A</v>
      </c>
      <c r="Z7262" s="56"/>
      <c r="AA7262" s="56"/>
      <c r="AB7262" s="57">
        <f>Таблица1[[#This Row],[Кол-во/объем]]*Таблица1[[#This Row],[Маркетинговая цена за единицу, тенге без НДС]]</f>
        <v>0</v>
      </c>
      <c r="AC7262" s="52"/>
      <c r="AD7262" s="52"/>
      <c r="AE7262" s="52"/>
    </row>
    <row r="7263" spans="2:31" x14ac:dyDescent="0.3">
      <c r="B7263" s="4" t="e">
        <f>VLOOKUP(Таблица1[[#This Row],[Наименование Заказчика]],Таблица3[],2,FALSE)</f>
        <v>#N/A</v>
      </c>
      <c r="C7263" s="4" t="e">
        <f>VLOOKUP(Таблица1[[#This Row],[Наименование Заказчика]],Таблица3[],3,FALSE)</f>
        <v>#N/A</v>
      </c>
      <c r="N7263" s="38" t="e">
        <f>VLOOKUP(Таблица1[[#This Row],[Код основания для проведения закупки с применением особого порядка]],Таблица4[#All],3,FALSE)</f>
        <v>#N/A</v>
      </c>
      <c r="O7263" s="52"/>
      <c r="P7263" s="52"/>
      <c r="Q7263" s="52"/>
      <c r="R7263" s="52"/>
      <c r="S7263" s="38" t="e">
        <f>VLOOKUP(Таблица1[[#This Row],[Код страны поставки ТРУ]],Таблица8[],3,FALSE)</f>
        <v>#N/A</v>
      </c>
      <c r="T7263" s="52"/>
      <c r="U7263" s="52"/>
      <c r="V7263" s="38" t="e">
        <f>VLOOKUP(Таблица1[[#This Row],[Код условия поставки по ИНКОТЕРМС 2010]],Таблица10[],2,FALSE)</f>
        <v>#N/A</v>
      </c>
      <c r="X7263" s="4" t="e">
        <f>VLOOKUP(Таблица1[[#This Row],[Код единицы измерения]],Таблица37[#All],2,FALSE)</f>
        <v>#N/A</v>
      </c>
      <c r="Z7263" s="56"/>
      <c r="AA7263" s="56"/>
      <c r="AB7263" s="57">
        <f>Таблица1[[#This Row],[Кол-во/объем]]*Таблица1[[#This Row],[Маркетинговая цена за единицу, тенге без НДС]]</f>
        <v>0</v>
      </c>
      <c r="AC7263" s="52"/>
      <c r="AD7263" s="52"/>
      <c r="AE7263" s="52"/>
    </row>
    <row r="7264" spans="2:31" x14ac:dyDescent="0.3">
      <c r="B7264" s="4" t="e">
        <f>VLOOKUP(Таблица1[[#This Row],[Наименование Заказчика]],Таблица3[],2,FALSE)</f>
        <v>#N/A</v>
      </c>
      <c r="C7264" s="4" t="e">
        <f>VLOOKUP(Таблица1[[#This Row],[Наименование Заказчика]],Таблица3[],3,FALSE)</f>
        <v>#N/A</v>
      </c>
      <c r="N7264" s="38" t="e">
        <f>VLOOKUP(Таблица1[[#This Row],[Код основания для проведения закупки с применением особого порядка]],Таблица4[#All],3,FALSE)</f>
        <v>#N/A</v>
      </c>
      <c r="O7264" s="52"/>
      <c r="P7264" s="52"/>
      <c r="Q7264" s="52"/>
      <c r="R7264" s="52"/>
      <c r="S7264" s="38" t="e">
        <f>VLOOKUP(Таблица1[[#This Row],[Код страны поставки ТРУ]],Таблица8[],3,FALSE)</f>
        <v>#N/A</v>
      </c>
      <c r="T7264" s="52"/>
      <c r="U7264" s="52"/>
      <c r="V7264" s="38" t="e">
        <f>VLOOKUP(Таблица1[[#This Row],[Код условия поставки по ИНКОТЕРМС 2010]],Таблица10[],2,FALSE)</f>
        <v>#N/A</v>
      </c>
      <c r="X7264" s="4" t="e">
        <f>VLOOKUP(Таблица1[[#This Row],[Код единицы измерения]],Таблица37[#All],2,FALSE)</f>
        <v>#N/A</v>
      </c>
      <c r="Z7264" s="56"/>
      <c r="AA7264" s="56"/>
      <c r="AB7264" s="57">
        <f>Таблица1[[#This Row],[Кол-во/объем]]*Таблица1[[#This Row],[Маркетинговая цена за единицу, тенге без НДС]]</f>
        <v>0</v>
      </c>
      <c r="AC7264" s="52"/>
      <c r="AD7264" s="52"/>
      <c r="AE7264" s="52"/>
    </row>
    <row r="7265" spans="2:31" x14ac:dyDescent="0.3">
      <c r="B7265" s="4" t="e">
        <f>VLOOKUP(Таблица1[[#This Row],[Наименование Заказчика]],Таблица3[],2,FALSE)</f>
        <v>#N/A</v>
      </c>
      <c r="C7265" s="4" t="e">
        <f>VLOOKUP(Таблица1[[#This Row],[Наименование Заказчика]],Таблица3[],3,FALSE)</f>
        <v>#N/A</v>
      </c>
      <c r="N7265" s="38" t="e">
        <f>VLOOKUP(Таблица1[[#This Row],[Код основания для проведения закупки с применением особого порядка]],Таблица4[#All],3,FALSE)</f>
        <v>#N/A</v>
      </c>
      <c r="O7265" s="52"/>
      <c r="P7265" s="52"/>
      <c r="Q7265" s="52"/>
      <c r="R7265" s="52"/>
      <c r="S7265" s="38" t="e">
        <f>VLOOKUP(Таблица1[[#This Row],[Код страны поставки ТРУ]],Таблица8[],3,FALSE)</f>
        <v>#N/A</v>
      </c>
      <c r="T7265" s="52"/>
      <c r="U7265" s="52"/>
      <c r="V7265" s="38" t="e">
        <f>VLOOKUP(Таблица1[[#This Row],[Код условия поставки по ИНКОТЕРМС 2010]],Таблица10[],2,FALSE)</f>
        <v>#N/A</v>
      </c>
      <c r="X7265" s="4" t="e">
        <f>VLOOKUP(Таблица1[[#This Row],[Код единицы измерения]],Таблица37[#All],2,FALSE)</f>
        <v>#N/A</v>
      </c>
      <c r="Z7265" s="56"/>
      <c r="AA7265" s="56"/>
      <c r="AB7265" s="57">
        <f>Таблица1[[#This Row],[Кол-во/объем]]*Таблица1[[#This Row],[Маркетинговая цена за единицу, тенге без НДС]]</f>
        <v>0</v>
      </c>
      <c r="AC7265" s="52"/>
      <c r="AD7265" s="52"/>
      <c r="AE7265" s="52"/>
    </row>
    <row r="7266" spans="2:31" x14ac:dyDescent="0.3">
      <c r="B7266" s="4" t="e">
        <f>VLOOKUP(Таблица1[[#This Row],[Наименование Заказчика]],Таблица3[],2,FALSE)</f>
        <v>#N/A</v>
      </c>
      <c r="C7266" s="4" t="e">
        <f>VLOOKUP(Таблица1[[#This Row],[Наименование Заказчика]],Таблица3[],3,FALSE)</f>
        <v>#N/A</v>
      </c>
      <c r="N7266" s="38" t="e">
        <f>VLOOKUP(Таблица1[[#This Row],[Код основания для проведения закупки с применением особого порядка]],Таблица4[#All],3,FALSE)</f>
        <v>#N/A</v>
      </c>
      <c r="O7266" s="52"/>
      <c r="P7266" s="52"/>
      <c r="Q7266" s="52"/>
      <c r="R7266" s="52"/>
      <c r="S7266" s="38" t="e">
        <f>VLOOKUP(Таблица1[[#This Row],[Код страны поставки ТРУ]],Таблица8[],3,FALSE)</f>
        <v>#N/A</v>
      </c>
      <c r="T7266" s="52"/>
      <c r="U7266" s="52"/>
      <c r="V7266" s="38" t="e">
        <f>VLOOKUP(Таблица1[[#This Row],[Код условия поставки по ИНКОТЕРМС 2010]],Таблица10[],2,FALSE)</f>
        <v>#N/A</v>
      </c>
      <c r="X7266" s="4" t="e">
        <f>VLOOKUP(Таблица1[[#This Row],[Код единицы измерения]],Таблица37[#All],2,FALSE)</f>
        <v>#N/A</v>
      </c>
      <c r="Z7266" s="56"/>
      <c r="AA7266" s="56"/>
      <c r="AB7266" s="57">
        <f>Таблица1[[#This Row],[Кол-во/объем]]*Таблица1[[#This Row],[Маркетинговая цена за единицу, тенге без НДС]]</f>
        <v>0</v>
      </c>
      <c r="AC7266" s="52"/>
      <c r="AD7266" s="52"/>
      <c r="AE7266" s="52"/>
    </row>
    <row r="7267" spans="2:31" x14ac:dyDescent="0.3">
      <c r="B7267" s="4" t="e">
        <f>VLOOKUP(Таблица1[[#This Row],[Наименование Заказчика]],Таблица3[],2,FALSE)</f>
        <v>#N/A</v>
      </c>
      <c r="C7267" s="4" t="e">
        <f>VLOOKUP(Таблица1[[#This Row],[Наименование Заказчика]],Таблица3[],3,FALSE)</f>
        <v>#N/A</v>
      </c>
      <c r="N7267" s="38" t="e">
        <f>VLOOKUP(Таблица1[[#This Row],[Код основания для проведения закупки с применением особого порядка]],Таблица4[#All],3,FALSE)</f>
        <v>#N/A</v>
      </c>
      <c r="O7267" s="52"/>
      <c r="P7267" s="52"/>
      <c r="Q7267" s="52"/>
      <c r="R7267" s="52"/>
      <c r="S7267" s="38" t="e">
        <f>VLOOKUP(Таблица1[[#This Row],[Код страны поставки ТРУ]],Таблица8[],3,FALSE)</f>
        <v>#N/A</v>
      </c>
      <c r="T7267" s="52"/>
      <c r="U7267" s="52"/>
      <c r="V7267" s="38" t="e">
        <f>VLOOKUP(Таблица1[[#This Row],[Код условия поставки по ИНКОТЕРМС 2010]],Таблица10[],2,FALSE)</f>
        <v>#N/A</v>
      </c>
      <c r="X7267" s="4" t="e">
        <f>VLOOKUP(Таблица1[[#This Row],[Код единицы измерения]],Таблица37[#All],2,FALSE)</f>
        <v>#N/A</v>
      </c>
      <c r="Z7267" s="56"/>
      <c r="AA7267" s="56"/>
      <c r="AB7267" s="57">
        <f>Таблица1[[#This Row],[Кол-во/объем]]*Таблица1[[#This Row],[Маркетинговая цена за единицу, тенге без НДС]]</f>
        <v>0</v>
      </c>
      <c r="AC7267" s="52"/>
      <c r="AD7267" s="52"/>
      <c r="AE7267" s="52"/>
    </row>
    <row r="7268" spans="2:31" x14ac:dyDescent="0.3">
      <c r="B7268" s="4" t="e">
        <f>VLOOKUP(Таблица1[[#This Row],[Наименование Заказчика]],Таблица3[],2,FALSE)</f>
        <v>#N/A</v>
      </c>
      <c r="C7268" s="4" t="e">
        <f>VLOOKUP(Таблица1[[#This Row],[Наименование Заказчика]],Таблица3[],3,FALSE)</f>
        <v>#N/A</v>
      </c>
      <c r="N7268" s="38" t="e">
        <f>VLOOKUP(Таблица1[[#This Row],[Код основания для проведения закупки с применением особого порядка]],Таблица4[#All],3,FALSE)</f>
        <v>#N/A</v>
      </c>
      <c r="O7268" s="52"/>
      <c r="P7268" s="52"/>
      <c r="Q7268" s="52"/>
      <c r="R7268" s="52"/>
      <c r="S7268" s="38" t="e">
        <f>VLOOKUP(Таблица1[[#This Row],[Код страны поставки ТРУ]],Таблица8[],3,FALSE)</f>
        <v>#N/A</v>
      </c>
      <c r="T7268" s="52"/>
      <c r="U7268" s="52"/>
      <c r="V7268" s="38" t="e">
        <f>VLOOKUP(Таблица1[[#This Row],[Код условия поставки по ИНКОТЕРМС 2010]],Таблица10[],2,FALSE)</f>
        <v>#N/A</v>
      </c>
      <c r="X7268" s="4" t="e">
        <f>VLOOKUP(Таблица1[[#This Row],[Код единицы измерения]],Таблица37[#All],2,FALSE)</f>
        <v>#N/A</v>
      </c>
      <c r="Z7268" s="56"/>
      <c r="AA7268" s="56"/>
      <c r="AB7268" s="57">
        <f>Таблица1[[#This Row],[Кол-во/объем]]*Таблица1[[#This Row],[Маркетинговая цена за единицу, тенге без НДС]]</f>
        <v>0</v>
      </c>
      <c r="AC7268" s="52"/>
      <c r="AD7268" s="52"/>
      <c r="AE7268" s="52"/>
    </row>
    <row r="7269" spans="2:31" x14ac:dyDescent="0.3">
      <c r="B7269" s="4" t="e">
        <f>VLOOKUP(Таблица1[[#This Row],[Наименование Заказчика]],Таблица3[],2,FALSE)</f>
        <v>#N/A</v>
      </c>
      <c r="C7269" s="4" t="e">
        <f>VLOOKUP(Таблица1[[#This Row],[Наименование Заказчика]],Таблица3[],3,FALSE)</f>
        <v>#N/A</v>
      </c>
      <c r="N7269" s="38" t="e">
        <f>VLOOKUP(Таблица1[[#This Row],[Код основания для проведения закупки с применением особого порядка]],Таблица4[#All],3,FALSE)</f>
        <v>#N/A</v>
      </c>
      <c r="O7269" s="52"/>
      <c r="P7269" s="52"/>
      <c r="Q7269" s="52"/>
      <c r="R7269" s="52"/>
      <c r="S7269" s="38" t="e">
        <f>VLOOKUP(Таблица1[[#This Row],[Код страны поставки ТРУ]],Таблица8[],3,FALSE)</f>
        <v>#N/A</v>
      </c>
      <c r="T7269" s="52"/>
      <c r="U7269" s="52"/>
      <c r="V7269" s="38" t="e">
        <f>VLOOKUP(Таблица1[[#This Row],[Код условия поставки по ИНКОТЕРМС 2010]],Таблица10[],2,FALSE)</f>
        <v>#N/A</v>
      </c>
      <c r="X7269" s="4" t="e">
        <f>VLOOKUP(Таблица1[[#This Row],[Код единицы измерения]],Таблица37[#All],2,FALSE)</f>
        <v>#N/A</v>
      </c>
      <c r="Z7269" s="56"/>
      <c r="AA7269" s="56"/>
      <c r="AB7269" s="57">
        <f>Таблица1[[#This Row],[Кол-во/объем]]*Таблица1[[#This Row],[Маркетинговая цена за единицу, тенге без НДС]]</f>
        <v>0</v>
      </c>
      <c r="AC7269" s="52"/>
      <c r="AD7269" s="52"/>
      <c r="AE7269" s="52"/>
    </row>
    <row r="7270" spans="2:31" x14ac:dyDescent="0.3">
      <c r="B7270" s="4" t="e">
        <f>VLOOKUP(Таблица1[[#This Row],[Наименование Заказчика]],Таблица3[],2,FALSE)</f>
        <v>#N/A</v>
      </c>
      <c r="C7270" s="4" t="e">
        <f>VLOOKUP(Таблица1[[#This Row],[Наименование Заказчика]],Таблица3[],3,FALSE)</f>
        <v>#N/A</v>
      </c>
      <c r="N7270" s="38" t="e">
        <f>VLOOKUP(Таблица1[[#This Row],[Код основания для проведения закупки с применением особого порядка]],Таблица4[#All],3,FALSE)</f>
        <v>#N/A</v>
      </c>
      <c r="O7270" s="52"/>
      <c r="P7270" s="52"/>
      <c r="Q7270" s="52"/>
      <c r="R7270" s="52"/>
      <c r="S7270" s="38" t="e">
        <f>VLOOKUP(Таблица1[[#This Row],[Код страны поставки ТРУ]],Таблица8[],3,FALSE)</f>
        <v>#N/A</v>
      </c>
      <c r="T7270" s="52"/>
      <c r="U7270" s="52"/>
      <c r="V7270" s="38" t="e">
        <f>VLOOKUP(Таблица1[[#This Row],[Код условия поставки по ИНКОТЕРМС 2010]],Таблица10[],2,FALSE)</f>
        <v>#N/A</v>
      </c>
      <c r="X7270" s="4" t="e">
        <f>VLOOKUP(Таблица1[[#This Row],[Код единицы измерения]],Таблица37[#All],2,FALSE)</f>
        <v>#N/A</v>
      </c>
      <c r="Z7270" s="56"/>
      <c r="AA7270" s="56"/>
      <c r="AB7270" s="57">
        <f>Таблица1[[#This Row],[Кол-во/объем]]*Таблица1[[#This Row],[Маркетинговая цена за единицу, тенге без НДС]]</f>
        <v>0</v>
      </c>
      <c r="AC7270" s="52"/>
      <c r="AD7270" s="52"/>
      <c r="AE7270" s="52"/>
    </row>
    <row r="7271" spans="2:31" x14ac:dyDescent="0.3">
      <c r="B7271" s="4" t="e">
        <f>VLOOKUP(Таблица1[[#This Row],[Наименование Заказчика]],Таблица3[],2,FALSE)</f>
        <v>#N/A</v>
      </c>
      <c r="C7271" s="4" t="e">
        <f>VLOOKUP(Таблица1[[#This Row],[Наименование Заказчика]],Таблица3[],3,FALSE)</f>
        <v>#N/A</v>
      </c>
      <c r="N7271" s="38" t="e">
        <f>VLOOKUP(Таблица1[[#This Row],[Код основания для проведения закупки с применением особого порядка]],Таблица4[#All],3,FALSE)</f>
        <v>#N/A</v>
      </c>
      <c r="O7271" s="52"/>
      <c r="P7271" s="52"/>
      <c r="Q7271" s="52"/>
      <c r="R7271" s="52"/>
      <c r="S7271" s="38" t="e">
        <f>VLOOKUP(Таблица1[[#This Row],[Код страны поставки ТРУ]],Таблица8[],3,FALSE)</f>
        <v>#N/A</v>
      </c>
      <c r="T7271" s="52"/>
      <c r="U7271" s="52"/>
      <c r="V7271" s="38" t="e">
        <f>VLOOKUP(Таблица1[[#This Row],[Код условия поставки по ИНКОТЕРМС 2010]],Таблица10[],2,FALSE)</f>
        <v>#N/A</v>
      </c>
      <c r="X7271" s="4" t="e">
        <f>VLOOKUP(Таблица1[[#This Row],[Код единицы измерения]],Таблица37[#All],2,FALSE)</f>
        <v>#N/A</v>
      </c>
      <c r="Z7271" s="56"/>
      <c r="AA7271" s="56"/>
      <c r="AB7271" s="57">
        <f>Таблица1[[#This Row],[Кол-во/объем]]*Таблица1[[#This Row],[Маркетинговая цена за единицу, тенге без НДС]]</f>
        <v>0</v>
      </c>
      <c r="AC7271" s="52"/>
      <c r="AD7271" s="52"/>
      <c r="AE7271" s="52"/>
    </row>
    <row r="7272" spans="2:31" x14ac:dyDescent="0.3">
      <c r="B7272" s="4" t="e">
        <f>VLOOKUP(Таблица1[[#This Row],[Наименование Заказчика]],Таблица3[],2,FALSE)</f>
        <v>#N/A</v>
      </c>
      <c r="C7272" s="4" t="e">
        <f>VLOOKUP(Таблица1[[#This Row],[Наименование Заказчика]],Таблица3[],3,FALSE)</f>
        <v>#N/A</v>
      </c>
      <c r="N7272" s="38" t="e">
        <f>VLOOKUP(Таблица1[[#This Row],[Код основания для проведения закупки с применением особого порядка]],Таблица4[#All],3,FALSE)</f>
        <v>#N/A</v>
      </c>
      <c r="O7272" s="52"/>
      <c r="P7272" s="52"/>
      <c r="Q7272" s="52"/>
      <c r="R7272" s="52"/>
      <c r="S7272" s="38" t="e">
        <f>VLOOKUP(Таблица1[[#This Row],[Код страны поставки ТРУ]],Таблица8[],3,FALSE)</f>
        <v>#N/A</v>
      </c>
      <c r="T7272" s="52"/>
      <c r="U7272" s="52"/>
      <c r="V7272" s="38" t="e">
        <f>VLOOKUP(Таблица1[[#This Row],[Код условия поставки по ИНКОТЕРМС 2010]],Таблица10[],2,FALSE)</f>
        <v>#N/A</v>
      </c>
      <c r="X7272" s="4" t="e">
        <f>VLOOKUP(Таблица1[[#This Row],[Код единицы измерения]],Таблица37[#All],2,FALSE)</f>
        <v>#N/A</v>
      </c>
      <c r="Z7272" s="56"/>
      <c r="AA7272" s="56"/>
      <c r="AB7272" s="57">
        <f>Таблица1[[#This Row],[Кол-во/объем]]*Таблица1[[#This Row],[Маркетинговая цена за единицу, тенге без НДС]]</f>
        <v>0</v>
      </c>
      <c r="AC7272" s="52"/>
      <c r="AD7272" s="52"/>
      <c r="AE7272" s="52"/>
    </row>
    <row r="7273" spans="2:31" x14ac:dyDescent="0.3">
      <c r="B7273" s="4" t="e">
        <f>VLOOKUP(Таблица1[[#This Row],[Наименование Заказчика]],Таблица3[],2,FALSE)</f>
        <v>#N/A</v>
      </c>
      <c r="C7273" s="4" t="e">
        <f>VLOOKUP(Таблица1[[#This Row],[Наименование Заказчика]],Таблица3[],3,FALSE)</f>
        <v>#N/A</v>
      </c>
      <c r="N7273" s="38" t="e">
        <f>VLOOKUP(Таблица1[[#This Row],[Код основания для проведения закупки с применением особого порядка]],Таблица4[#All],3,FALSE)</f>
        <v>#N/A</v>
      </c>
      <c r="O7273" s="52"/>
      <c r="P7273" s="52"/>
      <c r="Q7273" s="52"/>
      <c r="R7273" s="52"/>
      <c r="S7273" s="38" t="e">
        <f>VLOOKUP(Таблица1[[#This Row],[Код страны поставки ТРУ]],Таблица8[],3,FALSE)</f>
        <v>#N/A</v>
      </c>
      <c r="T7273" s="52"/>
      <c r="U7273" s="52"/>
      <c r="V7273" s="38" t="e">
        <f>VLOOKUP(Таблица1[[#This Row],[Код условия поставки по ИНКОТЕРМС 2010]],Таблица10[],2,FALSE)</f>
        <v>#N/A</v>
      </c>
      <c r="X7273" s="4" t="e">
        <f>VLOOKUP(Таблица1[[#This Row],[Код единицы измерения]],Таблица37[#All],2,FALSE)</f>
        <v>#N/A</v>
      </c>
      <c r="Z7273" s="56"/>
      <c r="AA7273" s="56"/>
      <c r="AB7273" s="57">
        <f>Таблица1[[#This Row],[Кол-во/объем]]*Таблица1[[#This Row],[Маркетинговая цена за единицу, тенге без НДС]]</f>
        <v>0</v>
      </c>
      <c r="AC7273" s="52"/>
      <c r="AD7273" s="52"/>
      <c r="AE7273" s="52"/>
    </row>
    <row r="7274" spans="2:31" x14ac:dyDescent="0.3">
      <c r="B7274" s="4" t="e">
        <f>VLOOKUP(Таблица1[[#This Row],[Наименование Заказчика]],Таблица3[],2,FALSE)</f>
        <v>#N/A</v>
      </c>
      <c r="C7274" s="4" t="e">
        <f>VLOOKUP(Таблица1[[#This Row],[Наименование Заказчика]],Таблица3[],3,FALSE)</f>
        <v>#N/A</v>
      </c>
      <c r="N7274" s="38" t="e">
        <f>VLOOKUP(Таблица1[[#This Row],[Код основания для проведения закупки с применением особого порядка]],Таблица4[#All],3,FALSE)</f>
        <v>#N/A</v>
      </c>
      <c r="O7274" s="52"/>
      <c r="P7274" s="52"/>
      <c r="Q7274" s="52"/>
      <c r="R7274" s="52"/>
      <c r="S7274" s="38" t="e">
        <f>VLOOKUP(Таблица1[[#This Row],[Код страны поставки ТРУ]],Таблица8[],3,FALSE)</f>
        <v>#N/A</v>
      </c>
      <c r="T7274" s="52"/>
      <c r="U7274" s="52"/>
      <c r="V7274" s="38" t="e">
        <f>VLOOKUP(Таблица1[[#This Row],[Код условия поставки по ИНКОТЕРМС 2010]],Таблица10[],2,FALSE)</f>
        <v>#N/A</v>
      </c>
      <c r="X7274" s="4" t="e">
        <f>VLOOKUP(Таблица1[[#This Row],[Код единицы измерения]],Таблица37[#All],2,FALSE)</f>
        <v>#N/A</v>
      </c>
      <c r="Z7274" s="56"/>
      <c r="AA7274" s="56"/>
      <c r="AB7274" s="57">
        <f>Таблица1[[#This Row],[Кол-во/объем]]*Таблица1[[#This Row],[Маркетинговая цена за единицу, тенге без НДС]]</f>
        <v>0</v>
      </c>
      <c r="AC7274" s="52"/>
      <c r="AD7274" s="52"/>
      <c r="AE7274" s="52"/>
    </row>
    <row r="7275" spans="2:31" x14ac:dyDescent="0.3">
      <c r="B7275" s="4" t="e">
        <f>VLOOKUP(Таблица1[[#This Row],[Наименование Заказчика]],Таблица3[],2,FALSE)</f>
        <v>#N/A</v>
      </c>
      <c r="C7275" s="4" t="e">
        <f>VLOOKUP(Таблица1[[#This Row],[Наименование Заказчика]],Таблица3[],3,FALSE)</f>
        <v>#N/A</v>
      </c>
      <c r="N7275" s="38" t="e">
        <f>VLOOKUP(Таблица1[[#This Row],[Код основания для проведения закупки с применением особого порядка]],Таблица4[#All],3,FALSE)</f>
        <v>#N/A</v>
      </c>
      <c r="O7275" s="52"/>
      <c r="P7275" s="52"/>
      <c r="Q7275" s="52"/>
      <c r="R7275" s="52"/>
      <c r="S7275" s="38" t="e">
        <f>VLOOKUP(Таблица1[[#This Row],[Код страны поставки ТРУ]],Таблица8[],3,FALSE)</f>
        <v>#N/A</v>
      </c>
      <c r="T7275" s="52"/>
      <c r="U7275" s="52"/>
      <c r="V7275" s="38" t="e">
        <f>VLOOKUP(Таблица1[[#This Row],[Код условия поставки по ИНКОТЕРМС 2010]],Таблица10[],2,FALSE)</f>
        <v>#N/A</v>
      </c>
      <c r="X7275" s="4" t="e">
        <f>VLOOKUP(Таблица1[[#This Row],[Код единицы измерения]],Таблица37[#All],2,FALSE)</f>
        <v>#N/A</v>
      </c>
      <c r="Z7275" s="56"/>
      <c r="AA7275" s="56"/>
      <c r="AB7275" s="57">
        <f>Таблица1[[#This Row],[Кол-во/объем]]*Таблица1[[#This Row],[Маркетинговая цена за единицу, тенге без НДС]]</f>
        <v>0</v>
      </c>
      <c r="AC7275" s="52"/>
      <c r="AD7275" s="52"/>
      <c r="AE7275" s="52"/>
    </row>
    <row r="7276" spans="2:31" x14ac:dyDescent="0.3">
      <c r="B7276" s="4" t="e">
        <f>VLOOKUP(Таблица1[[#This Row],[Наименование Заказчика]],Таблица3[],2,FALSE)</f>
        <v>#N/A</v>
      </c>
      <c r="C7276" s="4" t="e">
        <f>VLOOKUP(Таблица1[[#This Row],[Наименование Заказчика]],Таблица3[],3,FALSE)</f>
        <v>#N/A</v>
      </c>
      <c r="N7276" s="38" t="e">
        <f>VLOOKUP(Таблица1[[#This Row],[Код основания для проведения закупки с применением особого порядка]],Таблица4[#All],3,FALSE)</f>
        <v>#N/A</v>
      </c>
      <c r="O7276" s="52"/>
      <c r="P7276" s="52"/>
      <c r="Q7276" s="52"/>
      <c r="R7276" s="52"/>
      <c r="S7276" s="38" t="e">
        <f>VLOOKUP(Таблица1[[#This Row],[Код страны поставки ТРУ]],Таблица8[],3,FALSE)</f>
        <v>#N/A</v>
      </c>
      <c r="T7276" s="52"/>
      <c r="U7276" s="52"/>
      <c r="V7276" s="38" t="e">
        <f>VLOOKUP(Таблица1[[#This Row],[Код условия поставки по ИНКОТЕРМС 2010]],Таблица10[],2,FALSE)</f>
        <v>#N/A</v>
      </c>
      <c r="X7276" s="4" t="e">
        <f>VLOOKUP(Таблица1[[#This Row],[Код единицы измерения]],Таблица37[#All],2,FALSE)</f>
        <v>#N/A</v>
      </c>
      <c r="Z7276" s="56"/>
      <c r="AA7276" s="56"/>
      <c r="AB7276" s="57">
        <f>Таблица1[[#This Row],[Кол-во/объем]]*Таблица1[[#This Row],[Маркетинговая цена за единицу, тенге без НДС]]</f>
        <v>0</v>
      </c>
      <c r="AC7276" s="52"/>
      <c r="AD7276" s="52"/>
      <c r="AE7276" s="52"/>
    </row>
    <row r="7277" spans="2:31" x14ac:dyDescent="0.3">
      <c r="B7277" s="4" t="e">
        <f>VLOOKUP(Таблица1[[#This Row],[Наименование Заказчика]],Таблица3[],2,FALSE)</f>
        <v>#N/A</v>
      </c>
      <c r="C7277" s="4" t="e">
        <f>VLOOKUP(Таблица1[[#This Row],[Наименование Заказчика]],Таблица3[],3,FALSE)</f>
        <v>#N/A</v>
      </c>
      <c r="N7277" s="38" t="e">
        <f>VLOOKUP(Таблица1[[#This Row],[Код основания для проведения закупки с применением особого порядка]],Таблица4[#All],3,FALSE)</f>
        <v>#N/A</v>
      </c>
      <c r="O7277" s="52"/>
      <c r="P7277" s="52"/>
      <c r="Q7277" s="52"/>
      <c r="R7277" s="52"/>
      <c r="S7277" s="38" t="e">
        <f>VLOOKUP(Таблица1[[#This Row],[Код страны поставки ТРУ]],Таблица8[],3,FALSE)</f>
        <v>#N/A</v>
      </c>
      <c r="T7277" s="52"/>
      <c r="U7277" s="52"/>
      <c r="V7277" s="38" t="e">
        <f>VLOOKUP(Таблица1[[#This Row],[Код условия поставки по ИНКОТЕРМС 2010]],Таблица10[],2,FALSE)</f>
        <v>#N/A</v>
      </c>
      <c r="X7277" s="4" t="e">
        <f>VLOOKUP(Таблица1[[#This Row],[Код единицы измерения]],Таблица37[#All],2,FALSE)</f>
        <v>#N/A</v>
      </c>
      <c r="Z7277" s="56"/>
      <c r="AA7277" s="56"/>
      <c r="AB7277" s="57">
        <f>Таблица1[[#This Row],[Кол-во/объем]]*Таблица1[[#This Row],[Маркетинговая цена за единицу, тенге без НДС]]</f>
        <v>0</v>
      </c>
      <c r="AC7277" s="52"/>
      <c r="AD7277" s="52"/>
      <c r="AE7277" s="52"/>
    </row>
    <row r="7278" spans="2:31" x14ac:dyDescent="0.3">
      <c r="B7278" s="4" t="e">
        <f>VLOOKUP(Таблица1[[#This Row],[Наименование Заказчика]],Таблица3[],2,FALSE)</f>
        <v>#N/A</v>
      </c>
      <c r="C7278" s="4" t="e">
        <f>VLOOKUP(Таблица1[[#This Row],[Наименование Заказчика]],Таблица3[],3,FALSE)</f>
        <v>#N/A</v>
      </c>
      <c r="N7278" s="38" t="e">
        <f>VLOOKUP(Таблица1[[#This Row],[Код основания для проведения закупки с применением особого порядка]],Таблица4[#All],3,FALSE)</f>
        <v>#N/A</v>
      </c>
      <c r="O7278" s="52"/>
      <c r="P7278" s="52"/>
      <c r="Q7278" s="52"/>
      <c r="R7278" s="52"/>
      <c r="S7278" s="38" t="e">
        <f>VLOOKUP(Таблица1[[#This Row],[Код страны поставки ТРУ]],Таблица8[],3,FALSE)</f>
        <v>#N/A</v>
      </c>
      <c r="T7278" s="52"/>
      <c r="U7278" s="52"/>
      <c r="V7278" s="38" t="e">
        <f>VLOOKUP(Таблица1[[#This Row],[Код условия поставки по ИНКОТЕРМС 2010]],Таблица10[],2,FALSE)</f>
        <v>#N/A</v>
      </c>
      <c r="X7278" s="4" t="e">
        <f>VLOOKUP(Таблица1[[#This Row],[Код единицы измерения]],Таблица37[#All],2,FALSE)</f>
        <v>#N/A</v>
      </c>
      <c r="Z7278" s="56"/>
      <c r="AA7278" s="56"/>
      <c r="AB7278" s="57">
        <f>Таблица1[[#This Row],[Кол-во/объем]]*Таблица1[[#This Row],[Маркетинговая цена за единицу, тенге без НДС]]</f>
        <v>0</v>
      </c>
      <c r="AC7278" s="52"/>
      <c r="AD7278" s="52"/>
      <c r="AE7278" s="52"/>
    </row>
    <row r="7279" spans="2:31" x14ac:dyDescent="0.3">
      <c r="B7279" s="4" t="e">
        <f>VLOOKUP(Таблица1[[#This Row],[Наименование Заказчика]],Таблица3[],2,FALSE)</f>
        <v>#N/A</v>
      </c>
      <c r="C7279" s="4" t="e">
        <f>VLOOKUP(Таблица1[[#This Row],[Наименование Заказчика]],Таблица3[],3,FALSE)</f>
        <v>#N/A</v>
      </c>
      <c r="N7279" s="38" t="e">
        <f>VLOOKUP(Таблица1[[#This Row],[Код основания для проведения закупки с применением особого порядка]],Таблица4[#All],3,FALSE)</f>
        <v>#N/A</v>
      </c>
      <c r="O7279" s="52"/>
      <c r="P7279" s="52"/>
      <c r="Q7279" s="52"/>
      <c r="R7279" s="52"/>
      <c r="S7279" s="38" t="e">
        <f>VLOOKUP(Таблица1[[#This Row],[Код страны поставки ТРУ]],Таблица8[],3,FALSE)</f>
        <v>#N/A</v>
      </c>
      <c r="T7279" s="52"/>
      <c r="U7279" s="52"/>
      <c r="V7279" s="38" t="e">
        <f>VLOOKUP(Таблица1[[#This Row],[Код условия поставки по ИНКОТЕРМС 2010]],Таблица10[],2,FALSE)</f>
        <v>#N/A</v>
      </c>
      <c r="X7279" s="4" t="e">
        <f>VLOOKUP(Таблица1[[#This Row],[Код единицы измерения]],Таблица37[#All],2,FALSE)</f>
        <v>#N/A</v>
      </c>
      <c r="Z7279" s="56"/>
      <c r="AA7279" s="56"/>
      <c r="AB7279" s="57">
        <f>Таблица1[[#This Row],[Кол-во/объем]]*Таблица1[[#This Row],[Маркетинговая цена за единицу, тенге без НДС]]</f>
        <v>0</v>
      </c>
      <c r="AC7279" s="52"/>
      <c r="AD7279" s="52"/>
      <c r="AE7279" s="52"/>
    </row>
    <row r="7280" spans="2:31" x14ac:dyDescent="0.3">
      <c r="B7280" s="4" t="e">
        <f>VLOOKUP(Таблица1[[#This Row],[Наименование Заказчика]],Таблица3[],2,FALSE)</f>
        <v>#N/A</v>
      </c>
      <c r="C7280" s="4" t="e">
        <f>VLOOKUP(Таблица1[[#This Row],[Наименование Заказчика]],Таблица3[],3,FALSE)</f>
        <v>#N/A</v>
      </c>
      <c r="N7280" s="38" t="e">
        <f>VLOOKUP(Таблица1[[#This Row],[Код основания для проведения закупки с применением особого порядка]],Таблица4[#All],3,FALSE)</f>
        <v>#N/A</v>
      </c>
      <c r="O7280" s="52"/>
      <c r="P7280" s="52"/>
      <c r="Q7280" s="52"/>
      <c r="R7280" s="52"/>
      <c r="S7280" s="38" t="e">
        <f>VLOOKUP(Таблица1[[#This Row],[Код страны поставки ТРУ]],Таблица8[],3,FALSE)</f>
        <v>#N/A</v>
      </c>
      <c r="T7280" s="52"/>
      <c r="U7280" s="52"/>
      <c r="V7280" s="38" t="e">
        <f>VLOOKUP(Таблица1[[#This Row],[Код условия поставки по ИНКОТЕРМС 2010]],Таблица10[],2,FALSE)</f>
        <v>#N/A</v>
      </c>
      <c r="X7280" s="4" t="e">
        <f>VLOOKUP(Таблица1[[#This Row],[Код единицы измерения]],Таблица37[#All],2,FALSE)</f>
        <v>#N/A</v>
      </c>
      <c r="Z7280" s="56"/>
      <c r="AA7280" s="56"/>
      <c r="AB7280" s="57">
        <f>Таблица1[[#This Row],[Кол-во/объем]]*Таблица1[[#This Row],[Маркетинговая цена за единицу, тенге без НДС]]</f>
        <v>0</v>
      </c>
      <c r="AC7280" s="52"/>
      <c r="AD7280" s="52"/>
      <c r="AE7280" s="52"/>
    </row>
    <row r="7281" spans="2:31" x14ac:dyDescent="0.3">
      <c r="B7281" s="4" t="e">
        <f>VLOOKUP(Таблица1[[#This Row],[Наименование Заказчика]],Таблица3[],2,FALSE)</f>
        <v>#N/A</v>
      </c>
      <c r="C7281" s="4" t="e">
        <f>VLOOKUP(Таблица1[[#This Row],[Наименование Заказчика]],Таблица3[],3,FALSE)</f>
        <v>#N/A</v>
      </c>
      <c r="N7281" s="38" t="e">
        <f>VLOOKUP(Таблица1[[#This Row],[Код основания для проведения закупки с применением особого порядка]],Таблица4[#All],3,FALSE)</f>
        <v>#N/A</v>
      </c>
      <c r="O7281" s="52"/>
      <c r="P7281" s="52"/>
      <c r="Q7281" s="52"/>
      <c r="R7281" s="52"/>
      <c r="S7281" s="38" t="e">
        <f>VLOOKUP(Таблица1[[#This Row],[Код страны поставки ТРУ]],Таблица8[],3,FALSE)</f>
        <v>#N/A</v>
      </c>
      <c r="T7281" s="52"/>
      <c r="U7281" s="52"/>
      <c r="V7281" s="38" t="e">
        <f>VLOOKUP(Таблица1[[#This Row],[Код условия поставки по ИНКОТЕРМС 2010]],Таблица10[],2,FALSE)</f>
        <v>#N/A</v>
      </c>
      <c r="X7281" s="4" t="e">
        <f>VLOOKUP(Таблица1[[#This Row],[Код единицы измерения]],Таблица37[#All],2,FALSE)</f>
        <v>#N/A</v>
      </c>
      <c r="Z7281" s="56"/>
      <c r="AA7281" s="56"/>
      <c r="AB7281" s="57">
        <f>Таблица1[[#This Row],[Кол-во/объем]]*Таблица1[[#This Row],[Маркетинговая цена за единицу, тенге без НДС]]</f>
        <v>0</v>
      </c>
      <c r="AC7281" s="52"/>
      <c r="AD7281" s="52"/>
      <c r="AE7281" s="52"/>
    </row>
    <row r="7282" spans="2:31" x14ac:dyDescent="0.3">
      <c r="B7282" s="4" t="e">
        <f>VLOOKUP(Таблица1[[#This Row],[Наименование Заказчика]],Таблица3[],2,FALSE)</f>
        <v>#N/A</v>
      </c>
      <c r="C7282" s="4" t="e">
        <f>VLOOKUP(Таблица1[[#This Row],[Наименование Заказчика]],Таблица3[],3,FALSE)</f>
        <v>#N/A</v>
      </c>
      <c r="N7282" s="38" t="e">
        <f>VLOOKUP(Таблица1[[#This Row],[Код основания для проведения закупки с применением особого порядка]],Таблица4[#All],3,FALSE)</f>
        <v>#N/A</v>
      </c>
      <c r="O7282" s="52"/>
      <c r="P7282" s="52"/>
      <c r="Q7282" s="52"/>
      <c r="R7282" s="52"/>
      <c r="S7282" s="38" t="e">
        <f>VLOOKUP(Таблица1[[#This Row],[Код страны поставки ТРУ]],Таблица8[],3,FALSE)</f>
        <v>#N/A</v>
      </c>
      <c r="T7282" s="52"/>
      <c r="U7282" s="52"/>
      <c r="V7282" s="38" t="e">
        <f>VLOOKUP(Таблица1[[#This Row],[Код условия поставки по ИНКОТЕРМС 2010]],Таблица10[],2,FALSE)</f>
        <v>#N/A</v>
      </c>
      <c r="X7282" s="4" t="e">
        <f>VLOOKUP(Таблица1[[#This Row],[Код единицы измерения]],Таблица37[#All],2,FALSE)</f>
        <v>#N/A</v>
      </c>
      <c r="Z7282" s="56"/>
      <c r="AA7282" s="56"/>
      <c r="AB7282" s="57">
        <f>Таблица1[[#This Row],[Кол-во/объем]]*Таблица1[[#This Row],[Маркетинговая цена за единицу, тенге без НДС]]</f>
        <v>0</v>
      </c>
      <c r="AC7282" s="52"/>
      <c r="AD7282" s="52"/>
      <c r="AE7282" s="52"/>
    </row>
    <row r="7283" spans="2:31" x14ac:dyDescent="0.3">
      <c r="B7283" s="4" t="e">
        <f>VLOOKUP(Таблица1[[#This Row],[Наименование Заказчика]],Таблица3[],2,FALSE)</f>
        <v>#N/A</v>
      </c>
      <c r="C7283" s="4" t="e">
        <f>VLOOKUP(Таблица1[[#This Row],[Наименование Заказчика]],Таблица3[],3,FALSE)</f>
        <v>#N/A</v>
      </c>
      <c r="N7283" s="38" t="e">
        <f>VLOOKUP(Таблица1[[#This Row],[Код основания для проведения закупки с применением особого порядка]],Таблица4[#All],3,FALSE)</f>
        <v>#N/A</v>
      </c>
      <c r="O7283" s="52"/>
      <c r="P7283" s="52"/>
      <c r="Q7283" s="52"/>
      <c r="R7283" s="52"/>
      <c r="S7283" s="38" t="e">
        <f>VLOOKUP(Таблица1[[#This Row],[Код страны поставки ТРУ]],Таблица8[],3,FALSE)</f>
        <v>#N/A</v>
      </c>
      <c r="T7283" s="52"/>
      <c r="U7283" s="52"/>
      <c r="V7283" s="38" t="e">
        <f>VLOOKUP(Таблица1[[#This Row],[Код условия поставки по ИНКОТЕРМС 2010]],Таблица10[],2,FALSE)</f>
        <v>#N/A</v>
      </c>
      <c r="X7283" s="4" t="e">
        <f>VLOOKUP(Таблица1[[#This Row],[Код единицы измерения]],Таблица37[#All],2,FALSE)</f>
        <v>#N/A</v>
      </c>
      <c r="Z7283" s="56"/>
      <c r="AA7283" s="56"/>
      <c r="AB7283" s="57">
        <f>Таблица1[[#This Row],[Кол-во/объем]]*Таблица1[[#This Row],[Маркетинговая цена за единицу, тенге без НДС]]</f>
        <v>0</v>
      </c>
      <c r="AC7283" s="52"/>
      <c r="AD7283" s="52"/>
      <c r="AE7283" s="52"/>
    </row>
    <row r="7284" spans="2:31" x14ac:dyDescent="0.3">
      <c r="B7284" s="4" t="e">
        <f>VLOOKUP(Таблица1[[#This Row],[Наименование Заказчика]],Таблица3[],2,FALSE)</f>
        <v>#N/A</v>
      </c>
      <c r="C7284" s="4" t="e">
        <f>VLOOKUP(Таблица1[[#This Row],[Наименование Заказчика]],Таблица3[],3,FALSE)</f>
        <v>#N/A</v>
      </c>
      <c r="N7284" s="38" t="e">
        <f>VLOOKUP(Таблица1[[#This Row],[Код основания для проведения закупки с применением особого порядка]],Таблица4[#All],3,FALSE)</f>
        <v>#N/A</v>
      </c>
      <c r="O7284" s="52"/>
      <c r="P7284" s="52"/>
      <c r="Q7284" s="52"/>
      <c r="R7284" s="52"/>
      <c r="S7284" s="38" t="e">
        <f>VLOOKUP(Таблица1[[#This Row],[Код страны поставки ТРУ]],Таблица8[],3,FALSE)</f>
        <v>#N/A</v>
      </c>
      <c r="T7284" s="52"/>
      <c r="U7284" s="52"/>
      <c r="V7284" s="38" t="e">
        <f>VLOOKUP(Таблица1[[#This Row],[Код условия поставки по ИНКОТЕРМС 2010]],Таблица10[],2,FALSE)</f>
        <v>#N/A</v>
      </c>
      <c r="X7284" s="4" t="e">
        <f>VLOOKUP(Таблица1[[#This Row],[Код единицы измерения]],Таблица37[#All],2,FALSE)</f>
        <v>#N/A</v>
      </c>
      <c r="Z7284" s="56"/>
      <c r="AA7284" s="56"/>
      <c r="AB7284" s="57">
        <f>Таблица1[[#This Row],[Кол-во/объем]]*Таблица1[[#This Row],[Маркетинговая цена за единицу, тенге без НДС]]</f>
        <v>0</v>
      </c>
      <c r="AC7284" s="52"/>
      <c r="AD7284" s="52"/>
      <c r="AE7284" s="52"/>
    </row>
    <row r="7285" spans="2:31" x14ac:dyDescent="0.3">
      <c r="B7285" s="4" t="e">
        <f>VLOOKUP(Таблица1[[#This Row],[Наименование Заказчика]],Таблица3[],2,FALSE)</f>
        <v>#N/A</v>
      </c>
      <c r="C7285" s="4" t="e">
        <f>VLOOKUP(Таблица1[[#This Row],[Наименование Заказчика]],Таблица3[],3,FALSE)</f>
        <v>#N/A</v>
      </c>
      <c r="N7285" s="38" t="e">
        <f>VLOOKUP(Таблица1[[#This Row],[Код основания для проведения закупки с применением особого порядка]],Таблица4[#All],3,FALSE)</f>
        <v>#N/A</v>
      </c>
      <c r="O7285" s="52"/>
      <c r="P7285" s="52"/>
      <c r="Q7285" s="52"/>
      <c r="R7285" s="52"/>
      <c r="S7285" s="38" t="e">
        <f>VLOOKUP(Таблица1[[#This Row],[Код страны поставки ТРУ]],Таблица8[],3,FALSE)</f>
        <v>#N/A</v>
      </c>
      <c r="T7285" s="52"/>
      <c r="U7285" s="52"/>
      <c r="V7285" s="38" t="e">
        <f>VLOOKUP(Таблица1[[#This Row],[Код условия поставки по ИНКОТЕРМС 2010]],Таблица10[],2,FALSE)</f>
        <v>#N/A</v>
      </c>
      <c r="X7285" s="4" t="e">
        <f>VLOOKUP(Таблица1[[#This Row],[Код единицы измерения]],Таблица37[#All],2,FALSE)</f>
        <v>#N/A</v>
      </c>
      <c r="Z7285" s="56"/>
      <c r="AA7285" s="56"/>
      <c r="AB7285" s="57">
        <f>Таблица1[[#This Row],[Кол-во/объем]]*Таблица1[[#This Row],[Маркетинговая цена за единицу, тенге без НДС]]</f>
        <v>0</v>
      </c>
      <c r="AC7285" s="52"/>
      <c r="AD7285" s="52"/>
      <c r="AE7285" s="52"/>
    </row>
    <row r="7286" spans="2:31" x14ac:dyDescent="0.3">
      <c r="B7286" s="4" t="e">
        <f>VLOOKUP(Таблица1[[#This Row],[Наименование Заказчика]],Таблица3[],2,FALSE)</f>
        <v>#N/A</v>
      </c>
      <c r="C7286" s="4" t="e">
        <f>VLOOKUP(Таблица1[[#This Row],[Наименование Заказчика]],Таблица3[],3,FALSE)</f>
        <v>#N/A</v>
      </c>
      <c r="N7286" s="38" t="e">
        <f>VLOOKUP(Таблица1[[#This Row],[Код основания для проведения закупки с применением особого порядка]],Таблица4[#All],3,FALSE)</f>
        <v>#N/A</v>
      </c>
      <c r="O7286" s="52"/>
      <c r="P7286" s="52"/>
      <c r="Q7286" s="52"/>
      <c r="R7286" s="52"/>
      <c r="S7286" s="38" t="e">
        <f>VLOOKUP(Таблица1[[#This Row],[Код страны поставки ТРУ]],Таблица8[],3,FALSE)</f>
        <v>#N/A</v>
      </c>
      <c r="T7286" s="52"/>
      <c r="U7286" s="52"/>
      <c r="V7286" s="38" t="e">
        <f>VLOOKUP(Таблица1[[#This Row],[Код условия поставки по ИНКОТЕРМС 2010]],Таблица10[],2,FALSE)</f>
        <v>#N/A</v>
      </c>
      <c r="X7286" s="4" t="e">
        <f>VLOOKUP(Таблица1[[#This Row],[Код единицы измерения]],Таблица37[#All],2,FALSE)</f>
        <v>#N/A</v>
      </c>
      <c r="Z7286" s="56"/>
      <c r="AA7286" s="56"/>
      <c r="AB7286" s="57">
        <f>Таблица1[[#This Row],[Кол-во/объем]]*Таблица1[[#This Row],[Маркетинговая цена за единицу, тенге без НДС]]</f>
        <v>0</v>
      </c>
      <c r="AC7286" s="52"/>
      <c r="AD7286" s="52"/>
      <c r="AE7286" s="52"/>
    </row>
    <row r="7287" spans="2:31" x14ac:dyDescent="0.3">
      <c r="B7287" s="4" t="e">
        <f>VLOOKUP(Таблица1[[#This Row],[Наименование Заказчика]],Таблица3[],2,FALSE)</f>
        <v>#N/A</v>
      </c>
      <c r="C7287" s="4" t="e">
        <f>VLOOKUP(Таблица1[[#This Row],[Наименование Заказчика]],Таблица3[],3,FALSE)</f>
        <v>#N/A</v>
      </c>
      <c r="N7287" s="38" t="e">
        <f>VLOOKUP(Таблица1[[#This Row],[Код основания для проведения закупки с применением особого порядка]],Таблица4[#All],3,FALSE)</f>
        <v>#N/A</v>
      </c>
      <c r="O7287" s="52"/>
      <c r="P7287" s="52"/>
      <c r="Q7287" s="52"/>
      <c r="R7287" s="52"/>
      <c r="S7287" s="38" t="e">
        <f>VLOOKUP(Таблица1[[#This Row],[Код страны поставки ТРУ]],Таблица8[],3,FALSE)</f>
        <v>#N/A</v>
      </c>
      <c r="T7287" s="52"/>
      <c r="U7287" s="52"/>
      <c r="V7287" s="38" t="e">
        <f>VLOOKUP(Таблица1[[#This Row],[Код условия поставки по ИНКОТЕРМС 2010]],Таблица10[],2,FALSE)</f>
        <v>#N/A</v>
      </c>
      <c r="X7287" s="4" t="e">
        <f>VLOOKUP(Таблица1[[#This Row],[Код единицы измерения]],Таблица37[#All],2,FALSE)</f>
        <v>#N/A</v>
      </c>
      <c r="Z7287" s="56"/>
      <c r="AA7287" s="56"/>
      <c r="AB7287" s="57">
        <f>Таблица1[[#This Row],[Кол-во/объем]]*Таблица1[[#This Row],[Маркетинговая цена за единицу, тенге без НДС]]</f>
        <v>0</v>
      </c>
      <c r="AC7287" s="52"/>
      <c r="AD7287" s="52"/>
      <c r="AE7287" s="52"/>
    </row>
    <row r="7288" spans="2:31" x14ac:dyDescent="0.3">
      <c r="B7288" s="4" t="e">
        <f>VLOOKUP(Таблица1[[#This Row],[Наименование Заказчика]],Таблица3[],2,FALSE)</f>
        <v>#N/A</v>
      </c>
      <c r="C7288" s="4" t="e">
        <f>VLOOKUP(Таблица1[[#This Row],[Наименование Заказчика]],Таблица3[],3,FALSE)</f>
        <v>#N/A</v>
      </c>
      <c r="N7288" s="38" t="e">
        <f>VLOOKUP(Таблица1[[#This Row],[Код основания для проведения закупки с применением особого порядка]],Таблица4[#All],3,FALSE)</f>
        <v>#N/A</v>
      </c>
      <c r="O7288" s="52"/>
      <c r="P7288" s="52"/>
      <c r="Q7288" s="52"/>
      <c r="R7288" s="52"/>
      <c r="S7288" s="38" t="e">
        <f>VLOOKUP(Таблица1[[#This Row],[Код страны поставки ТРУ]],Таблица8[],3,FALSE)</f>
        <v>#N/A</v>
      </c>
      <c r="T7288" s="52"/>
      <c r="U7288" s="52"/>
      <c r="V7288" s="38" t="e">
        <f>VLOOKUP(Таблица1[[#This Row],[Код условия поставки по ИНКОТЕРМС 2010]],Таблица10[],2,FALSE)</f>
        <v>#N/A</v>
      </c>
      <c r="X7288" s="4" t="e">
        <f>VLOOKUP(Таблица1[[#This Row],[Код единицы измерения]],Таблица37[#All],2,FALSE)</f>
        <v>#N/A</v>
      </c>
      <c r="Z7288" s="56"/>
      <c r="AA7288" s="56"/>
      <c r="AB7288" s="57">
        <f>Таблица1[[#This Row],[Кол-во/объем]]*Таблица1[[#This Row],[Маркетинговая цена за единицу, тенге без НДС]]</f>
        <v>0</v>
      </c>
      <c r="AC7288" s="52"/>
      <c r="AD7288" s="52"/>
      <c r="AE7288" s="52"/>
    </row>
    <row r="7289" spans="2:31" x14ac:dyDescent="0.3">
      <c r="B7289" s="4" t="e">
        <f>VLOOKUP(Таблица1[[#This Row],[Наименование Заказчика]],Таблица3[],2,FALSE)</f>
        <v>#N/A</v>
      </c>
      <c r="C7289" s="4" t="e">
        <f>VLOOKUP(Таблица1[[#This Row],[Наименование Заказчика]],Таблица3[],3,FALSE)</f>
        <v>#N/A</v>
      </c>
      <c r="N7289" s="38" t="e">
        <f>VLOOKUP(Таблица1[[#This Row],[Код основания для проведения закупки с применением особого порядка]],Таблица4[#All],3,FALSE)</f>
        <v>#N/A</v>
      </c>
      <c r="O7289" s="52"/>
      <c r="P7289" s="52"/>
      <c r="Q7289" s="52"/>
      <c r="R7289" s="52"/>
      <c r="S7289" s="38" t="e">
        <f>VLOOKUP(Таблица1[[#This Row],[Код страны поставки ТРУ]],Таблица8[],3,FALSE)</f>
        <v>#N/A</v>
      </c>
      <c r="T7289" s="52"/>
      <c r="U7289" s="52"/>
      <c r="V7289" s="38" t="e">
        <f>VLOOKUP(Таблица1[[#This Row],[Код условия поставки по ИНКОТЕРМС 2010]],Таблица10[],2,FALSE)</f>
        <v>#N/A</v>
      </c>
      <c r="X7289" s="4" t="e">
        <f>VLOOKUP(Таблица1[[#This Row],[Код единицы измерения]],Таблица37[#All],2,FALSE)</f>
        <v>#N/A</v>
      </c>
      <c r="Z7289" s="56"/>
      <c r="AA7289" s="56"/>
      <c r="AB7289" s="57">
        <f>Таблица1[[#This Row],[Кол-во/объем]]*Таблица1[[#This Row],[Маркетинговая цена за единицу, тенге без НДС]]</f>
        <v>0</v>
      </c>
      <c r="AC7289" s="52"/>
      <c r="AD7289" s="52"/>
      <c r="AE7289" s="52"/>
    </row>
    <row r="7290" spans="2:31" x14ac:dyDescent="0.3">
      <c r="B7290" s="4" t="e">
        <f>VLOOKUP(Таблица1[[#This Row],[Наименование Заказчика]],Таблица3[],2,FALSE)</f>
        <v>#N/A</v>
      </c>
      <c r="C7290" s="4" t="e">
        <f>VLOOKUP(Таблица1[[#This Row],[Наименование Заказчика]],Таблица3[],3,FALSE)</f>
        <v>#N/A</v>
      </c>
      <c r="N7290" s="38" t="e">
        <f>VLOOKUP(Таблица1[[#This Row],[Код основания для проведения закупки с применением особого порядка]],Таблица4[#All],3,FALSE)</f>
        <v>#N/A</v>
      </c>
      <c r="O7290" s="52"/>
      <c r="P7290" s="52"/>
      <c r="Q7290" s="52"/>
      <c r="R7290" s="52"/>
      <c r="S7290" s="38" t="e">
        <f>VLOOKUP(Таблица1[[#This Row],[Код страны поставки ТРУ]],Таблица8[],3,FALSE)</f>
        <v>#N/A</v>
      </c>
      <c r="T7290" s="52"/>
      <c r="U7290" s="52"/>
      <c r="V7290" s="38" t="e">
        <f>VLOOKUP(Таблица1[[#This Row],[Код условия поставки по ИНКОТЕРМС 2010]],Таблица10[],2,FALSE)</f>
        <v>#N/A</v>
      </c>
      <c r="X7290" s="4" t="e">
        <f>VLOOKUP(Таблица1[[#This Row],[Код единицы измерения]],Таблица37[#All],2,FALSE)</f>
        <v>#N/A</v>
      </c>
      <c r="Z7290" s="56"/>
      <c r="AA7290" s="56"/>
      <c r="AB7290" s="57">
        <f>Таблица1[[#This Row],[Кол-во/объем]]*Таблица1[[#This Row],[Маркетинговая цена за единицу, тенге без НДС]]</f>
        <v>0</v>
      </c>
      <c r="AC7290" s="52"/>
      <c r="AD7290" s="52"/>
      <c r="AE7290" s="52"/>
    </row>
    <row r="7291" spans="2:31" x14ac:dyDescent="0.3">
      <c r="B7291" s="4" t="e">
        <f>VLOOKUP(Таблица1[[#This Row],[Наименование Заказчика]],Таблица3[],2,FALSE)</f>
        <v>#N/A</v>
      </c>
      <c r="C7291" s="4" t="e">
        <f>VLOOKUP(Таблица1[[#This Row],[Наименование Заказчика]],Таблица3[],3,FALSE)</f>
        <v>#N/A</v>
      </c>
      <c r="N7291" s="38" t="e">
        <f>VLOOKUP(Таблица1[[#This Row],[Код основания для проведения закупки с применением особого порядка]],Таблица4[#All],3,FALSE)</f>
        <v>#N/A</v>
      </c>
      <c r="O7291" s="52"/>
      <c r="P7291" s="52"/>
      <c r="Q7291" s="52"/>
      <c r="R7291" s="52"/>
      <c r="S7291" s="38" t="e">
        <f>VLOOKUP(Таблица1[[#This Row],[Код страны поставки ТРУ]],Таблица8[],3,FALSE)</f>
        <v>#N/A</v>
      </c>
      <c r="T7291" s="52"/>
      <c r="U7291" s="52"/>
      <c r="V7291" s="38" t="e">
        <f>VLOOKUP(Таблица1[[#This Row],[Код условия поставки по ИНКОТЕРМС 2010]],Таблица10[],2,FALSE)</f>
        <v>#N/A</v>
      </c>
      <c r="X7291" s="4" t="e">
        <f>VLOOKUP(Таблица1[[#This Row],[Код единицы измерения]],Таблица37[#All],2,FALSE)</f>
        <v>#N/A</v>
      </c>
      <c r="Z7291" s="56"/>
      <c r="AA7291" s="56"/>
      <c r="AB7291" s="57">
        <f>Таблица1[[#This Row],[Кол-во/объем]]*Таблица1[[#This Row],[Маркетинговая цена за единицу, тенге без НДС]]</f>
        <v>0</v>
      </c>
      <c r="AC7291" s="52"/>
      <c r="AD7291" s="52"/>
      <c r="AE7291" s="52"/>
    </row>
    <row r="7292" spans="2:31" x14ac:dyDescent="0.3">
      <c r="B7292" s="4" t="e">
        <f>VLOOKUP(Таблица1[[#This Row],[Наименование Заказчика]],Таблица3[],2,FALSE)</f>
        <v>#N/A</v>
      </c>
      <c r="C7292" s="4" t="e">
        <f>VLOOKUP(Таблица1[[#This Row],[Наименование Заказчика]],Таблица3[],3,FALSE)</f>
        <v>#N/A</v>
      </c>
      <c r="N7292" s="38" t="e">
        <f>VLOOKUP(Таблица1[[#This Row],[Код основания для проведения закупки с применением особого порядка]],Таблица4[#All],3,FALSE)</f>
        <v>#N/A</v>
      </c>
      <c r="O7292" s="52"/>
      <c r="P7292" s="52"/>
      <c r="Q7292" s="52"/>
      <c r="R7292" s="52"/>
      <c r="S7292" s="38" t="e">
        <f>VLOOKUP(Таблица1[[#This Row],[Код страны поставки ТРУ]],Таблица8[],3,FALSE)</f>
        <v>#N/A</v>
      </c>
      <c r="T7292" s="52"/>
      <c r="U7292" s="52"/>
      <c r="V7292" s="38" t="e">
        <f>VLOOKUP(Таблица1[[#This Row],[Код условия поставки по ИНКОТЕРМС 2010]],Таблица10[],2,FALSE)</f>
        <v>#N/A</v>
      </c>
      <c r="X7292" s="4" t="e">
        <f>VLOOKUP(Таблица1[[#This Row],[Код единицы измерения]],Таблица37[#All],2,FALSE)</f>
        <v>#N/A</v>
      </c>
      <c r="Z7292" s="56"/>
      <c r="AA7292" s="56"/>
      <c r="AB7292" s="57">
        <f>Таблица1[[#This Row],[Кол-во/объем]]*Таблица1[[#This Row],[Маркетинговая цена за единицу, тенге без НДС]]</f>
        <v>0</v>
      </c>
      <c r="AC7292" s="52"/>
      <c r="AD7292" s="52"/>
      <c r="AE7292" s="52"/>
    </row>
    <row r="7293" spans="2:31" x14ac:dyDescent="0.3">
      <c r="B7293" s="4" t="e">
        <f>VLOOKUP(Таблица1[[#This Row],[Наименование Заказчика]],Таблица3[],2,FALSE)</f>
        <v>#N/A</v>
      </c>
      <c r="C7293" s="4" t="e">
        <f>VLOOKUP(Таблица1[[#This Row],[Наименование Заказчика]],Таблица3[],3,FALSE)</f>
        <v>#N/A</v>
      </c>
      <c r="N7293" s="38" t="e">
        <f>VLOOKUP(Таблица1[[#This Row],[Код основания для проведения закупки с применением особого порядка]],Таблица4[#All],3,FALSE)</f>
        <v>#N/A</v>
      </c>
      <c r="O7293" s="52"/>
      <c r="P7293" s="52"/>
      <c r="Q7293" s="52"/>
      <c r="R7293" s="52"/>
      <c r="S7293" s="38" t="e">
        <f>VLOOKUP(Таблица1[[#This Row],[Код страны поставки ТРУ]],Таблица8[],3,FALSE)</f>
        <v>#N/A</v>
      </c>
      <c r="T7293" s="52"/>
      <c r="U7293" s="52"/>
      <c r="V7293" s="38" t="e">
        <f>VLOOKUP(Таблица1[[#This Row],[Код условия поставки по ИНКОТЕРМС 2010]],Таблица10[],2,FALSE)</f>
        <v>#N/A</v>
      </c>
      <c r="X7293" s="4" t="e">
        <f>VLOOKUP(Таблица1[[#This Row],[Код единицы измерения]],Таблица37[#All],2,FALSE)</f>
        <v>#N/A</v>
      </c>
      <c r="Z7293" s="56"/>
      <c r="AA7293" s="56"/>
      <c r="AB7293" s="57">
        <f>Таблица1[[#This Row],[Кол-во/объем]]*Таблица1[[#This Row],[Маркетинговая цена за единицу, тенге без НДС]]</f>
        <v>0</v>
      </c>
      <c r="AC7293" s="52"/>
      <c r="AD7293" s="52"/>
      <c r="AE7293" s="52"/>
    </row>
    <row r="7294" spans="2:31" x14ac:dyDescent="0.3">
      <c r="B7294" s="4" t="e">
        <f>VLOOKUP(Таблица1[[#This Row],[Наименование Заказчика]],Таблица3[],2,FALSE)</f>
        <v>#N/A</v>
      </c>
      <c r="C7294" s="4" t="e">
        <f>VLOOKUP(Таблица1[[#This Row],[Наименование Заказчика]],Таблица3[],3,FALSE)</f>
        <v>#N/A</v>
      </c>
      <c r="N7294" s="38" t="e">
        <f>VLOOKUP(Таблица1[[#This Row],[Код основания для проведения закупки с применением особого порядка]],Таблица4[#All],3,FALSE)</f>
        <v>#N/A</v>
      </c>
      <c r="O7294" s="52"/>
      <c r="P7294" s="52"/>
      <c r="Q7294" s="52"/>
      <c r="R7294" s="52"/>
      <c r="S7294" s="38" t="e">
        <f>VLOOKUP(Таблица1[[#This Row],[Код страны поставки ТРУ]],Таблица8[],3,FALSE)</f>
        <v>#N/A</v>
      </c>
      <c r="T7294" s="52"/>
      <c r="U7294" s="52"/>
      <c r="V7294" s="38" t="e">
        <f>VLOOKUP(Таблица1[[#This Row],[Код условия поставки по ИНКОТЕРМС 2010]],Таблица10[],2,FALSE)</f>
        <v>#N/A</v>
      </c>
      <c r="X7294" s="4" t="e">
        <f>VLOOKUP(Таблица1[[#This Row],[Код единицы измерения]],Таблица37[#All],2,FALSE)</f>
        <v>#N/A</v>
      </c>
      <c r="Z7294" s="56"/>
      <c r="AA7294" s="56"/>
      <c r="AB7294" s="57">
        <f>Таблица1[[#This Row],[Кол-во/объем]]*Таблица1[[#This Row],[Маркетинговая цена за единицу, тенге без НДС]]</f>
        <v>0</v>
      </c>
      <c r="AC7294" s="52"/>
      <c r="AD7294" s="52"/>
      <c r="AE7294" s="52"/>
    </row>
    <row r="7295" spans="2:31" x14ac:dyDescent="0.3">
      <c r="B7295" s="4" t="e">
        <f>VLOOKUP(Таблица1[[#This Row],[Наименование Заказчика]],Таблица3[],2,FALSE)</f>
        <v>#N/A</v>
      </c>
      <c r="C7295" s="4" t="e">
        <f>VLOOKUP(Таблица1[[#This Row],[Наименование Заказчика]],Таблица3[],3,FALSE)</f>
        <v>#N/A</v>
      </c>
      <c r="N7295" s="38" t="e">
        <f>VLOOKUP(Таблица1[[#This Row],[Код основания для проведения закупки с применением особого порядка]],Таблица4[#All],3,FALSE)</f>
        <v>#N/A</v>
      </c>
      <c r="O7295" s="52"/>
      <c r="P7295" s="52"/>
      <c r="Q7295" s="52"/>
      <c r="R7295" s="52"/>
      <c r="S7295" s="38" t="e">
        <f>VLOOKUP(Таблица1[[#This Row],[Код страны поставки ТРУ]],Таблица8[],3,FALSE)</f>
        <v>#N/A</v>
      </c>
      <c r="T7295" s="52"/>
      <c r="U7295" s="52"/>
      <c r="V7295" s="38" t="e">
        <f>VLOOKUP(Таблица1[[#This Row],[Код условия поставки по ИНКОТЕРМС 2010]],Таблица10[],2,FALSE)</f>
        <v>#N/A</v>
      </c>
      <c r="X7295" s="4" t="e">
        <f>VLOOKUP(Таблица1[[#This Row],[Код единицы измерения]],Таблица37[#All],2,FALSE)</f>
        <v>#N/A</v>
      </c>
      <c r="Z7295" s="56"/>
      <c r="AA7295" s="56"/>
      <c r="AB7295" s="57">
        <f>Таблица1[[#This Row],[Кол-во/объем]]*Таблица1[[#This Row],[Маркетинговая цена за единицу, тенге без НДС]]</f>
        <v>0</v>
      </c>
      <c r="AC7295" s="52"/>
      <c r="AD7295" s="52"/>
      <c r="AE7295" s="52"/>
    </row>
    <row r="7296" spans="2:31" x14ac:dyDescent="0.3">
      <c r="B7296" s="4" t="e">
        <f>VLOOKUP(Таблица1[[#This Row],[Наименование Заказчика]],Таблица3[],2,FALSE)</f>
        <v>#N/A</v>
      </c>
      <c r="C7296" s="4" t="e">
        <f>VLOOKUP(Таблица1[[#This Row],[Наименование Заказчика]],Таблица3[],3,FALSE)</f>
        <v>#N/A</v>
      </c>
      <c r="N7296" s="38" t="e">
        <f>VLOOKUP(Таблица1[[#This Row],[Код основания для проведения закупки с применением особого порядка]],Таблица4[#All],3,FALSE)</f>
        <v>#N/A</v>
      </c>
      <c r="O7296" s="52"/>
      <c r="P7296" s="52"/>
      <c r="Q7296" s="52"/>
      <c r="R7296" s="52"/>
      <c r="S7296" s="38" t="e">
        <f>VLOOKUP(Таблица1[[#This Row],[Код страны поставки ТРУ]],Таблица8[],3,FALSE)</f>
        <v>#N/A</v>
      </c>
      <c r="T7296" s="52"/>
      <c r="U7296" s="52"/>
      <c r="V7296" s="38" t="e">
        <f>VLOOKUP(Таблица1[[#This Row],[Код условия поставки по ИНКОТЕРМС 2010]],Таблица10[],2,FALSE)</f>
        <v>#N/A</v>
      </c>
      <c r="X7296" s="4" t="e">
        <f>VLOOKUP(Таблица1[[#This Row],[Код единицы измерения]],Таблица37[#All],2,FALSE)</f>
        <v>#N/A</v>
      </c>
      <c r="Z7296" s="56"/>
      <c r="AA7296" s="56"/>
      <c r="AB7296" s="57">
        <f>Таблица1[[#This Row],[Кол-во/объем]]*Таблица1[[#This Row],[Маркетинговая цена за единицу, тенге без НДС]]</f>
        <v>0</v>
      </c>
      <c r="AC7296" s="52"/>
      <c r="AD7296" s="52"/>
      <c r="AE7296" s="52"/>
    </row>
    <row r="7297" spans="2:31" x14ac:dyDescent="0.3">
      <c r="B7297" s="4" t="e">
        <f>VLOOKUP(Таблица1[[#This Row],[Наименование Заказчика]],Таблица3[],2,FALSE)</f>
        <v>#N/A</v>
      </c>
      <c r="C7297" s="4" t="e">
        <f>VLOOKUP(Таблица1[[#This Row],[Наименование Заказчика]],Таблица3[],3,FALSE)</f>
        <v>#N/A</v>
      </c>
      <c r="N7297" s="38" t="e">
        <f>VLOOKUP(Таблица1[[#This Row],[Код основания для проведения закупки с применением особого порядка]],Таблица4[#All],3,FALSE)</f>
        <v>#N/A</v>
      </c>
      <c r="O7297" s="52"/>
      <c r="P7297" s="52"/>
      <c r="Q7297" s="52"/>
      <c r="R7297" s="52"/>
      <c r="S7297" s="38" t="e">
        <f>VLOOKUP(Таблица1[[#This Row],[Код страны поставки ТРУ]],Таблица8[],3,FALSE)</f>
        <v>#N/A</v>
      </c>
      <c r="T7297" s="52"/>
      <c r="U7297" s="52"/>
      <c r="V7297" s="38" t="e">
        <f>VLOOKUP(Таблица1[[#This Row],[Код условия поставки по ИНКОТЕРМС 2010]],Таблица10[],2,FALSE)</f>
        <v>#N/A</v>
      </c>
      <c r="X7297" s="4" t="e">
        <f>VLOOKUP(Таблица1[[#This Row],[Код единицы измерения]],Таблица37[#All],2,FALSE)</f>
        <v>#N/A</v>
      </c>
      <c r="Z7297" s="56"/>
      <c r="AA7297" s="56"/>
      <c r="AB7297" s="57">
        <f>Таблица1[[#This Row],[Кол-во/объем]]*Таблица1[[#This Row],[Маркетинговая цена за единицу, тенге без НДС]]</f>
        <v>0</v>
      </c>
      <c r="AC7297" s="52"/>
      <c r="AD7297" s="52"/>
      <c r="AE7297" s="52"/>
    </row>
    <row r="7298" spans="2:31" x14ac:dyDescent="0.3">
      <c r="B7298" s="4" t="e">
        <f>VLOOKUP(Таблица1[[#This Row],[Наименование Заказчика]],Таблица3[],2,FALSE)</f>
        <v>#N/A</v>
      </c>
      <c r="C7298" s="4" t="e">
        <f>VLOOKUP(Таблица1[[#This Row],[Наименование Заказчика]],Таблица3[],3,FALSE)</f>
        <v>#N/A</v>
      </c>
      <c r="N7298" s="38" t="e">
        <f>VLOOKUP(Таблица1[[#This Row],[Код основания для проведения закупки с применением особого порядка]],Таблица4[#All],3,FALSE)</f>
        <v>#N/A</v>
      </c>
      <c r="O7298" s="52"/>
      <c r="P7298" s="52"/>
      <c r="Q7298" s="52"/>
      <c r="R7298" s="52"/>
      <c r="S7298" s="38" t="e">
        <f>VLOOKUP(Таблица1[[#This Row],[Код страны поставки ТРУ]],Таблица8[],3,FALSE)</f>
        <v>#N/A</v>
      </c>
      <c r="T7298" s="52"/>
      <c r="U7298" s="52"/>
      <c r="V7298" s="38" t="e">
        <f>VLOOKUP(Таблица1[[#This Row],[Код условия поставки по ИНКОТЕРМС 2010]],Таблица10[],2,FALSE)</f>
        <v>#N/A</v>
      </c>
      <c r="X7298" s="4" t="e">
        <f>VLOOKUP(Таблица1[[#This Row],[Код единицы измерения]],Таблица37[#All],2,FALSE)</f>
        <v>#N/A</v>
      </c>
      <c r="Z7298" s="56"/>
      <c r="AA7298" s="56"/>
      <c r="AB7298" s="57">
        <f>Таблица1[[#This Row],[Кол-во/объем]]*Таблица1[[#This Row],[Маркетинговая цена за единицу, тенге без НДС]]</f>
        <v>0</v>
      </c>
      <c r="AC7298" s="52"/>
      <c r="AD7298" s="52"/>
      <c r="AE7298" s="52"/>
    </row>
    <row r="7299" spans="2:31" x14ac:dyDescent="0.3">
      <c r="B7299" s="4" t="e">
        <f>VLOOKUP(Таблица1[[#This Row],[Наименование Заказчика]],Таблица3[],2,FALSE)</f>
        <v>#N/A</v>
      </c>
      <c r="C7299" s="4" t="e">
        <f>VLOOKUP(Таблица1[[#This Row],[Наименование Заказчика]],Таблица3[],3,FALSE)</f>
        <v>#N/A</v>
      </c>
      <c r="N7299" s="38" t="e">
        <f>VLOOKUP(Таблица1[[#This Row],[Код основания для проведения закупки с применением особого порядка]],Таблица4[#All],3,FALSE)</f>
        <v>#N/A</v>
      </c>
      <c r="O7299" s="52"/>
      <c r="P7299" s="52"/>
      <c r="Q7299" s="52"/>
      <c r="R7299" s="52"/>
      <c r="S7299" s="38" t="e">
        <f>VLOOKUP(Таблица1[[#This Row],[Код страны поставки ТРУ]],Таблица8[],3,FALSE)</f>
        <v>#N/A</v>
      </c>
      <c r="T7299" s="52"/>
      <c r="U7299" s="52"/>
      <c r="V7299" s="38" t="e">
        <f>VLOOKUP(Таблица1[[#This Row],[Код условия поставки по ИНКОТЕРМС 2010]],Таблица10[],2,FALSE)</f>
        <v>#N/A</v>
      </c>
      <c r="X7299" s="4" t="e">
        <f>VLOOKUP(Таблица1[[#This Row],[Код единицы измерения]],Таблица37[#All],2,FALSE)</f>
        <v>#N/A</v>
      </c>
      <c r="Z7299" s="56"/>
      <c r="AA7299" s="56"/>
      <c r="AB7299" s="57">
        <f>Таблица1[[#This Row],[Кол-во/объем]]*Таблица1[[#This Row],[Маркетинговая цена за единицу, тенге без НДС]]</f>
        <v>0</v>
      </c>
      <c r="AC7299" s="52"/>
      <c r="AD7299" s="52"/>
      <c r="AE7299" s="52"/>
    </row>
    <row r="7300" spans="2:31" x14ac:dyDescent="0.3">
      <c r="B7300" s="4" t="e">
        <f>VLOOKUP(Таблица1[[#This Row],[Наименование Заказчика]],Таблица3[],2,FALSE)</f>
        <v>#N/A</v>
      </c>
      <c r="C7300" s="4" t="e">
        <f>VLOOKUP(Таблица1[[#This Row],[Наименование Заказчика]],Таблица3[],3,FALSE)</f>
        <v>#N/A</v>
      </c>
      <c r="N7300" s="38" t="e">
        <f>VLOOKUP(Таблица1[[#This Row],[Код основания для проведения закупки с применением особого порядка]],Таблица4[#All],3,FALSE)</f>
        <v>#N/A</v>
      </c>
      <c r="O7300" s="52"/>
      <c r="P7300" s="52"/>
      <c r="Q7300" s="52"/>
      <c r="R7300" s="52"/>
      <c r="S7300" s="38" t="e">
        <f>VLOOKUP(Таблица1[[#This Row],[Код страны поставки ТРУ]],Таблица8[],3,FALSE)</f>
        <v>#N/A</v>
      </c>
      <c r="T7300" s="52"/>
      <c r="U7300" s="52"/>
      <c r="V7300" s="38" t="e">
        <f>VLOOKUP(Таблица1[[#This Row],[Код условия поставки по ИНКОТЕРМС 2010]],Таблица10[],2,FALSE)</f>
        <v>#N/A</v>
      </c>
      <c r="X7300" s="4" t="e">
        <f>VLOOKUP(Таблица1[[#This Row],[Код единицы измерения]],Таблица37[#All],2,FALSE)</f>
        <v>#N/A</v>
      </c>
      <c r="Z7300" s="56"/>
      <c r="AA7300" s="56"/>
      <c r="AB7300" s="57">
        <f>Таблица1[[#This Row],[Кол-во/объем]]*Таблица1[[#This Row],[Маркетинговая цена за единицу, тенге без НДС]]</f>
        <v>0</v>
      </c>
      <c r="AC7300" s="52"/>
      <c r="AD7300" s="52"/>
      <c r="AE7300" s="52"/>
    </row>
    <row r="7301" spans="2:31" x14ac:dyDescent="0.3">
      <c r="B7301" s="4" t="e">
        <f>VLOOKUP(Таблица1[[#This Row],[Наименование Заказчика]],Таблица3[],2,FALSE)</f>
        <v>#N/A</v>
      </c>
      <c r="C7301" s="4" t="e">
        <f>VLOOKUP(Таблица1[[#This Row],[Наименование Заказчика]],Таблица3[],3,FALSE)</f>
        <v>#N/A</v>
      </c>
      <c r="N7301" s="38" t="e">
        <f>VLOOKUP(Таблица1[[#This Row],[Код основания для проведения закупки с применением особого порядка]],Таблица4[#All],3,FALSE)</f>
        <v>#N/A</v>
      </c>
      <c r="O7301" s="52"/>
      <c r="P7301" s="52"/>
      <c r="Q7301" s="52"/>
      <c r="R7301" s="52"/>
      <c r="S7301" s="38" t="e">
        <f>VLOOKUP(Таблица1[[#This Row],[Код страны поставки ТРУ]],Таблица8[],3,FALSE)</f>
        <v>#N/A</v>
      </c>
      <c r="T7301" s="52"/>
      <c r="U7301" s="52"/>
      <c r="V7301" s="38" t="e">
        <f>VLOOKUP(Таблица1[[#This Row],[Код условия поставки по ИНКОТЕРМС 2010]],Таблица10[],2,FALSE)</f>
        <v>#N/A</v>
      </c>
      <c r="X7301" s="4" t="e">
        <f>VLOOKUP(Таблица1[[#This Row],[Код единицы измерения]],Таблица37[#All],2,FALSE)</f>
        <v>#N/A</v>
      </c>
      <c r="Z7301" s="56"/>
      <c r="AA7301" s="56"/>
      <c r="AB7301" s="57">
        <f>Таблица1[[#This Row],[Кол-во/объем]]*Таблица1[[#This Row],[Маркетинговая цена за единицу, тенге без НДС]]</f>
        <v>0</v>
      </c>
      <c r="AC7301" s="52"/>
      <c r="AD7301" s="52"/>
      <c r="AE7301" s="52"/>
    </row>
    <row r="7302" spans="2:31" x14ac:dyDescent="0.3">
      <c r="B7302" s="4" t="e">
        <f>VLOOKUP(Таблица1[[#This Row],[Наименование Заказчика]],Таблица3[],2,FALSE)</f>
        <v>#N/A</v>
      </c>
      <c r="C7302" s="4" t="e">
        <f>VLOOKUP(Таблица1[[#This Row],[Наименование Заказчика]],Таблица3[],3,FALSE)</f>
        <v>#N/A</v>
      </c>
      <c r="N7302" s="38" t="e">
        <f>VLOOKUP(Таблица1[[#This Row],[Код основания для проведения закупки с применением особого порядка]],Таблица4[#All],3,FALSE)</f>
        <v>#N/A</v>
      </c>
      <c r="O7302" s="52"/>
      <c r="P7302" s="52"/>
      <c r="Q7302" s="52"/>
      <c r="R7302" s="52"/>
      <c r="S7302" s="38" t="e">
        <f>VLOOKUP(Таблица1[[#This Row],[Код страны поставки ТРУ]],Таблица8[],3,FALSE)</f>
        <v>#N/A</v>
      </c>
      <c r="T7302" s="52"/>
      <c r="U7302" s="52"/>
      <c r="V7302" s="38" t="e">
        <f>VLOOKUP(Таблица1[[#This Row],[Код условия поставки по ИНКОТЕРМС 2010]],Таблица10[],2,FALSE)</f>
        <v>#N/A</v>
      </c>
      <c r="X7302" s="4" t="e">
        <f>VLOOKUP(Таблица1[[#This Row],[Код единицы измерения]],Таблица37[#All],2,FALSE)</f>
        <v>#N/A</v>
      </c>
      <c r="Z7302" s="56"/>
      <c r="AA7302" s="56"/>
      <c r="AB7302" s="57">
        <f>Таблица1[[#This Row],[Кол-во/объем]]*Таблица1[[#This Row],[Маркетинговая цена за единицу, тенге без НДС]]</f>
        <v>0</v>
      </c>
      <c r="AC7302" s="52"/>
      <c r="AD7302" s="52"/>
      <c r="AE7302" s="52"/>
    </row>
    <row r="7303" spans="2:31" x14ac:dyDescent="0.3">
      <c r="B7303" s="4" t="e">
        <f>VLOOKUP(Таблица1[[#This Row],[Наименование Заказчика]],Таблица3[],2,FALSE)</f>
        <v>#N/A</v>
      </c>
      <c r="C7303" s="4" t="e">
        <f>VLOOKUP(Таблица1[[#This Row],[Наименование Заказчика]],Таблица3[],3,FALSE)</f>
        <v>#N/A</v>
      </c>
      <c r="N7303" s="38" t="e">
        <f>VLOOKUP(Таблица1[[#This Row],[Код основания для проведения закупки с применением особого порядка]],Таблица4[#All],3,FALSE)</f>
        <v>#N/A</v>
      </c>
      <c r="O7303" s="52"/>
      <c r="P7303" s="52"/>
      <c r="Q7303" s="52"/>
      <c r="R7303" s="52"/>
      <c r="S7303" s="38" t="e">
        <f>VLOOKUP(Таблица1[[#This Row],[Код страны поставки ТРУ]],Таблица8[],3,FALSE)</f>
        <v>#N/A</v>
      </c>
      <c r="T7303" s="52"/>
      <c r="U7303" s="52"/>
      <c r="V7303" s="38" t="e">
        <f>VLOOKUP(Таблица1[[#This Row],[Код условия поставки по ИНКОТЕРМС 2010]],Таблица10[],2,FALSE)</f>
        <v>#N/A</v>
      </c>
      <c r="X7303" s="4" t="e">
        <f>VLOOKUP(Таблица1[[#This Row],[Код единицы измерения]],Таблица37[#All],2,FALSE)</f>
        <v>#N/A</v>
      </c>
      <c r="Z7303" s="56"/>
      <c r="AA7303" s="56"/>
      <c r="AB7303" s="57">
        <f>Таблица1[[#This Row],[Кол-во/объем]]*Таблица1[[#This Row],[Маркетинговая цена за единицу, тенге без НДС]]</f>
        <v>0</v>
      </c>
      <c r="AC7303" s="52"/>
      <c r="AD7303" s="52"/>
      <c r="AE7303" s="52"/>
    </row>
    <row r="7304" spans="2:31" x14ac:dyDescent="0.3">
      <c r="B7304" s="4" t="e">
        <f>VLOOKUP(Таблица1[[#This Row],[Наименование Заказчика]],Таблица3[],2,FALSE)</f>
        <v>#N/A</v>
      </c>
      <c r="C7304" s="4" t="e">
        <f>VLOOKUP(Таблица1[[#This Row],[Наименование Заказчика]],Таблица3[],3,FALSE)</f>
        <v>#N/A</v>
      </c>
      <c r="N7304" s="38" t="e">
        <f>VLOOKUP(Таблица1[[#This Row],[Код основания для проведения закупки с применением особого порядка]],Таблица4[#All],3,FALSE)</f>
        <v>#N/A</v>
      </c>
      <c r="O7304" s="52"/>
      <c r="P7304" s="52"/>
      <c r="Q7304" s="52"/>
      <c r="R7304" s="52"/>
      <c r="S7304" s="38" t="e">
        <f>VLOOKUP(Таблица1[[#This Row],[Код страны поставки ТРУ]],Таблица8[],3,FALSE)</f>
        <v>#N/A</v>
      </c>
      <c r="T7304" s="52"/>
      <c r="U7304" s="52"/>
      <c r="V7304" s="38" t="e">
        <f>VLOOKUP(Таблица1[[#This Row],[Код условия поставки по ИНКОТЕРМС 2010]],Таблица10[],2,FALSE)</f>
        <v>#N/A</v>
      </c>
      <c r="X7304" s="4" t="e">
        <f>VLOOKUP(Таблица1[[#This Row],[Код единицы измерения]],Таблица37[#All],2,FALSE)</f>
        <v>#N/A</v>
      </c>
      <c r="Z7304" s="56"/>
      <c r="AA7304" s="56"/>
      <c r="AB7304" s="57">
        <f>Таблица1[[#This Row],[Кол-во/объем]]*Таблица1[[#This Row],[Маркетинговая цена за единицу, тенге без НДС]]</f>
        <v>0</v>
      </c>
      <c r="AC7304" s="52"/>
      <c r="AD7304" s="52"/>
      <c r="AE7304" s="52"/>
    </row>
    <row r="7305" spans="2:31" x14ac:dyDescent="0.3">
      <c r="B7305" s="4" t="e">
        <f>VLOOKUP(Таблица1[[#This Row],[Наименование Заказчика]],Таблица3[],2,FALSE)</f>
        <v>#N/A</v>
      </c>
      <c r="C7305" s="4" t="e">
        <f>VLOOKUP(Таблица1[[#This Row],[Наименование Заказчика]],Таблица3[],3,FALSE)</f>
        <v>#N/A</v>
      </c>
      <c r="N7305" s="38" t="e">
        <f>VLOOKUP(Таблица1[[#This Row],[Код основания для проведения закупки с применением особого порядка]],Таблица4[#All],3,FALSE)</f>
        <v>#N/A</v>
      </c>
      <c r="O7305" s="52"/>
      <c r="P7305" s="52"/>
      <c r="Q7305" s="52"/>
      <c r="R7305" s="52"/>
      <c r="S7305" s="38" t="e">
        <f>VLOOKUP(Таблица1[[#This Row],[Код страны поставки ТРУ]],Таблица8[],3,FALSE)</f>
        <v>#N/A</v>
      </c>
      <c r="T7305" s="52"/>
      <c r="U7305" s="52"/>
      <c r="V7305" s="38" t="e">
        <f>VLOOKUP(Таблица1[[#This Row],[Код условия поставки по ИНКОТЕРМС 2010]],Таблица10[],2,FALSE)</f>
        <v>#N/A</v>
      </c>
      <c r="X7305" s="4" t="e">
        <f>VLOOKUP(Таблица1[[#This Row],[Код единицы измерения]],Таблица37[#All],2,FALSE)</f>
        <v>#N/A</v>
      </c>
      <c r="Z7305" s="56"/>
      <c r="AA7305" s="56"/>
      <c r="AB7305" s="57">
        <f>Таблица1[[#This Row],[Кол-во/объем]]*Таблица1[[#This Row],[Маркетинговая цена за единицу, тенге без НДС]]</f>
        <v>0</v>
      </c>
      <c r="AC7305" s="52"/>
      <c r="AD7305" s="52"/>
      <c r="AE7305" s="52"/>
    </row>
    <row r="7306" spans="2:31" x14ac:dyDescent="0.3">
      <c r="B7306" s="4" t="e">
        <f>VLOOKUP(Таблица1[[#This Row],[Наименование Заказчика]],Таблица3[],2,FALSE)</f>
        <v>#N/A</v>
      </c>
      <c r="C7306" s="4" t="e">
        <f>VLOOKUP(Таблица1[[#This Row],[Наименование Заказчика]],Таблица3[],3,FALSE)</f>
        <v>#N/A</v>
      </c>
      <c r="N7306" s="38" t="e">
        <f>VLOOKUP(Таблица1[[#This Row],[Код основания для проведения закупки с применением особого порядка]],Таблица4[#All],3,FALSE)</f>
        <v>#N/A</v>
      </c>
      <c r="O7306" s="52"/>
      <c r="P7306" s="52"/>
      <c r="Q7306" s="52"/>
      <c r="R7306" s="52"/>
      <c r="S7306" s="38" t="e">
        <f>VLOOKUP(Таблица1[[#This Row],[Код страны поставки ТРУ]],Таблица8[],3,FALSE)</f>
        <v>#N/A</v>
      </c>
      <c r="T7306" s="52"/>
      <c r="U7306" s="52"/>
      <c r="V7306" s="38" t="e">
        <f>VLOOKUP(Таблица1[[#This Row],[Код условия поставки по ИНКОТЕРМС 2010]],Таблица10[],2,FALSE)</f>
        <v>#N/A</v>
      </c>
      <c r="X7306" s="4" t="e">
        <f>VLOOKUP(Таблица1[[#This Row],[Код единицы измерения]],Таблица37[#All],2,FALSE)</f>
        <v>#N/A</v>
      </c>
      <c r="Z7306" s="56"/>
      <c r="AA7306" s="56"/>
      <c r="AB7306" s="57">
        <f>Таблица1[[#This Row],[Кол-во/объем]]*Таблица1[[#This Row],[Маркетинговая цена за единицу, тенге без НДС]]</f>
        <v>0</v>
      </c>
      <c r="AC7306" s="52"/>
      <c r="AD7306" s="52"/>
      <c r="AE7306" s="52"/>
    </row>
    <row r="7307" spans="2:31" x14ac:dyDescent="0.3">
      <c r="B7307" s="4" t="e">
        <f>VLOOKUP(Таблица1[[#This Row],[Наименование Заказчика]],Таблица3[],2,FALSE)</f>
        <v>#N/A</v>
      </c>
      <c r="C7307" s="4" t="e">
        <f>VLOOKUP(Таблица1[[#This Row],[Наименование Заказчика]],Таблица3[],3,FALSE)</f>
        <v>#N/A</v>
      </c>
      <c r="N7307" s="38" t="e">
        <f>VLOOKUP(Таблица1[[#This Row],[Код основания для проведения закупки с применением особого порядка]],Таблица4[#All],3,FALSE)</f>
        <v>#N/A</v>
      </c>
      <c r="O7307" s="52"/>
      <c r="P7307" s="52"/>
      <c r="Q7307" s="52"/>
      <c r="R7307" s="52"/>
      <c r="S7307" s="38" t="e">
        <f>VLOOKUP(Таблица1[[#This Row],[Код страны поставки ТРУ]],Таблица8[],3,FALSE)</f>
        <v>#N/A</v>
      </c>
      <c r="T7307" s="52"/>
      <c r="U7307" s="52"/>
      <c r="V7307" s="38" t="e">
        <f>VLOOKUP(Таблица1[[#This Row],[Код условия поставки по ИНКОТЕРМС 2010]],Таблица10[],2,FALSE)</f>
        <v>#N/A</v>
      </c>
      <c r="X7307" s="4" t="e">
        <f>VLOOKUP(Таблица1[[#This Row],[Код единицы измерения]],Таблица37[#All],2,FALSE)</f>
        <v>#N/A</v>
      </c>
      <c r="Z7307" s="56"/>
      <c r="AA7307" s="56"/>
      <c r="AB7307" s="57">
        <f>Таблица1[[#This Row],[Кол-во/объем]]*Таблица1[[#This Row],[Маркетинговая цена за единицу, тенге без НДС]]</f>
        <v>0</v>
      </c>
      <c r="AC7307" s="52"/>
      <c r="AD7307" s="52"/>
      <c r="AE7307" s="52"/>
    </row>
    <row r="7308" spans="2:31" x14ac:dyDescent="0.3">
      <c r="B7308" s="4" t="e">
        <f>VLOOKUP(Таблица1[[#This Row],[Наименование Заказчика]],Таблица3[],2,FALSE)</f>
        <v>#N/A</v>
      </c>
      <c r="C7308" s="4" t="e">
        <f>VLOOKUP(Таблица1[[#This Row],[Наименование Заказчика]],Таблица3[],3,FALSE)</f>
        <v>#N/A</v>
      </c>
      <c r="N7308" s="38" t="e">
        <f>VLOOKUP(Таблица1[[#This Row],[Код основания для проведения закупки с применением особого порядка]],Таблица4[#All],3,FALSE)</f>
        <v>#N/A</v>
      </c>
      <c r="O7308" s="52"/>
      <c r="P7308" s="52"/>
      <c r="Q7308" s="52"/>
      <c r="R7308" s="52"/>
      <c r="S7308" s="38" t="e">
        <f>VLOOKUP(Таблица1[[#This Row],[Код страны поставки ТРУ]],Таблица8[],3,FALSE)</f>
        <v>#N/A</v>
      </c>
      <c r="T7308" s="52"/>
      <c r="U7308" s="52"/>
      <c r="V7308" s="38" t="e">
        <f>VLOOKUP(Таблица1[[#This Row],[Код условия поставки по ИНКОТЕРМС 2010]],Таблица10[],2,FALSE)</f>
        <v>#N/A</v>
      </c>
      <c r="X7308" s="4" t="e">
        <f>VLOOKUP(Таблица1[[#This Row],[Код единицы измерения]],Таблица37[#All],2,FALSE)</f>
        <v>#N/A</v>
      </c>
      <c r="Z7308" s="56"/>
      <c r="AA7308" s="56"/>
      <c r="AB7308" s="57">
        <f>Таблица1[[#This Row],[Кол-во/объем]]*Таблица1[[#This Row],[Маркетинговая цена за единицу, тенге без НДС]]</f>
        <v>0</v>
      </c>
      <c r="AC7308" s="52"/>
      <c r="AD7308" s="52"/>
      <c r="AE7308" s="52"/>
    </row>
    <row r="7309" spans="2:31" x14ac:dyDescent="0.3">
      <c r="B7309" s="4" t="e">
        <f>VLOOKUP(Таблица1[[#This Row],[Наименование Заказчика]],Таблица3[],2,FALSE)</f>
        <v>#N/A</v>
      </c>
      <c r="C7309" s="4" t="e">
        <f>VLOOKUP(Таблица1[[#This Row],[Наименование Заказчика]],Таблица3[],3,FALSE)</f>
        <v>#N/A</v>
      </c>
      <c r="N7309" s="38" t="e">
        <f>VLOOKUP(Таблица1[[#This Row],[Код основания для проведения закупки с применением особого порядка]],Таблица4[#All],3,FALSE)</f>
        <v>#N/A</v>
      </c>
      <c r="O7309" s="52"/>
      <c r="P7309" s="52"/>
      <c r="Q7309" s="52"/>
      <c r="R7309" s="52"/>
      <c r="S7309" s="38" t="e">
        <f>VLOOKUP(Таблица1[[#This Row],[Код страны поставки ТРУ]],Таблица8[],3,FALSE)</f>
        <v>#N/A</v>
      </c>
      <c r="T7309" s="52"/>
      <c r="U7309" s="52"/>
      <c r="V7309" s="38" t="e">
        <f>VLOOKUP(Таблица1[[#This Row],[Код условия поставки по ИНКОТЕРМС 2010]],Таблица10[],2,FALSE)</f>
        <v>#N/A</v>
      </c>
      <c r="X7309" s="4" t="e">
        <f>VLOOKUP(Таблица1[[#This Row],[Код единицы измерения]],Таблица37[#All],2,FALSE)</f>
        <v>#N/A</v>
      </c>
      <c r="Z7309" s="56"/>
      <c r="AA7309" s="56"/>
      <c r="AB7309" s="57">
        <f>Таблица1[[#This Row],[Кол-во/объем]]*Таблица1[[#This Row],[Маркетинговая цена за единицу, тенге без НДС]]</f>
        <v>0</v>
      </c>
      <c r="AC7309" s="52"/>
      <c r="AD7309" s="52"/>
      <c r="AE7309" s="52"/>
    </row>
    <row r="7310" spans="2:31" x14ac:dyDescent="0.3">
      <c r="B7310" s="4" t="e">
        <f>VLOOKUP(Таблица1[[#This Row],[Наименование Заказчика]],Таблица3[],2,FALSE)</f>
        <v>#N/A</v>
      </c>
      <c r="C7310" s="4" t="e">
        <f>VLOOKUP(Таблица1[[#This Row],[Наименование Заказчика]],Таблица3[],3,FALSE)</f>
        <v>#N/A</v>
      </c>
      <c r="N7310" s="38" t="e">
        <f>VLOOKUP(Таблица1[[#This Row],[Код основания для проведения закупки с применением особого порядка]],Таблица4[#All],3,FALSE)</f>
        <v>#N/A</v>
      </c>
      <c r="O7310" s="52"/>
      <c r="P7310" s="52"/>
      <c r="Q7310" s="52"/>
      <c r="R7310" s="52"/>
      <c r="S7310" s="38" t="e">
        <f>VLOOKUP(Таблица1[[#This Row],[Код страны поставки ТРУ]],Таблица8[],3,FALSE)</f>
        <v>#N/A</v>
      </c>
      <c r="T7310" s="52"/>
      <c r="U7310" s="52"/>
      <c r="V7310" s="38" t="e">
        <f>VLOOKUP(Таблица1[[#This Row],[Код условия поставки по ИНКОТЕРМС 2010]],Таблица10[],2,FALSE)</f>
        <v>#N/A</v>
      </c>
      <c r="X7310" s="4" t="e">
        <f>VLOOKUP(Таблица1[[#This Row],[Код единицы измерения]],Таблица37[#All],2,FALSE)</f>
        <v>#N/A</v>
      </c>
      <c r="Z7310" s="56"/>
      <c r="AA7310" s="56"/>
      <c r="AB7310" s="57">
        <f>Таблица1[[#This Row],[Кол-во/объем]]*Таблица1[[#This Row],[Маркетинговая цена за единицу, тенге без НДС]]</f>
        <v>0</v>
      </c>
      <c r="AC7310" s="52"/>
      <c r="AD7310" s="52"/>
      <c r="AE7310" s="52"/>
    </row>
    <row r="7311" spans="2:31" x14ac:dyDescent="0.3">
      <c r="B7311" s="4" t="e">
        <f>VLOOKUP(Таблица1[[#This Row],[Наименование Заказчика]],Таблица3[],2,FALSE)</f>
        <v>#N/A</v>
      </c>
      <c r="C7311" s="4" t="e">
        <f>VLOOKUP(Таблица1[[#This Row],[Наименование Заказчика]],Таблица3[],3,FALSE)</f>
        <v>#N/A</v>
      </c>
      <c r="N7311" s="38" t="e">
        <f>VLOOKUP(Таблица1[[#This Row],[Код основания для проведения закупки с применением особого порядка]],Таблица4[#All],3,FALSE)</f>
        <v>#N/A</v>
      </c>
      <c r="O7311" s="52"/>
      <c r="P7311" s="52"/>
      <c r="Q7311" s="52"/>
      <c r="R7311" s="52"/>
      <c r="S7311" s="38" t="e">
        <f>VLOOKUP(Таблица1[[#This Row],[Код страны поставки ТРУ]],Таблица8[],3,FALSE)</f>
        <v>#N/A</v>
      </c>
      <c r="T7311" s="52"/>
      <c r="U7311" s="52"/>
      <c r="V7311" s="38" t="e">
        <f>VLOOKUP(Таблица1[[#This Row],[Код условия поставки по ИНКОТЕРМС 2010]],Таблица10[],2,FALSE)</f>
        <v>#N/A</v>
      </c>
      <c r="X7311" s="4" t="e">
        <f>VLOOKUP(Таблица1[[#This Row],[Код единицы измерения]],Таблица37[#All],2,FALSE)</f>
        <v>#N/A</v>
      </c>
      <c r="Z7311" s="56"/>
      <c r="AA7311" s="56"/>
      <c r="AB7311" s="57">
        <f>Таблица1[[#This Row],[Кол-во/объем]]*Таблица1[[#This Row],[Маркетинговая цена за единицу, тенге без НДС]]</f>
        <v>0</v>
      </c>
      <c r="AC7311" s="52"/>
      <c r="AD7311" s="52"/>
      <c r="AE7311" s="52"/>
    </row>
    <row r="7312" spans="2:31" x14ac:dyDescent="0.3">
      <c r="B7312" s="4" t="e">
        <f>VLOOKUP(Таблица1[[#This Row],[Наименование Заказчика]],Таблица3[],2,FALSE)</f>
        <v>#N/A</v>
      </c>
      <c r="C7312" s="4" t="e">
        <f>VLOOKUP(Таблица1[[#This Row],[Наименование Заказчика]],Таблица3[],3,FALSE)</f>
        <v>#N/A</v>
      </c>
      <c r="N7312" s="38" t="e">
        <f>VLOOKUP(Таблица1[[#This Row],[Код основания для проведения закупки с применением особого порядка]],Таблица4[#All],3,FALSE)</f>
        <v>#N/A</v>
      </c>
      <c r="O7312" s="52"/>
      <c r="P7312" s="52"/>
      <c r="Q7312" s="52"/>
      <c r="R7312" s="52"/>
      <c r="S7312" s="38" t="e">
        <f>VLOOKUP(Таблица1[[#This Row],[Код страны поставки ТРУ]],Таблица8[],3,FALSE)</f>
        <v>#N/A</v>
      </c>
      <c r="T7312" s="52"/>
      <c r="U7312" s="52"/>
      <c r="V7312" s="38" t="e">
        <f>VLOOKUP(Таблица1[[#This Row],[Код условия поставки по ИНКОТЕРМС 2010]],Таблица10[],2,FALSE)</f>
        <v>#N/A</v>
      </c>
      <c r="X7312" s="4" t="e">
        <f>VLOOKUP(Таблица1[[#This Row],[Код единицы измерения]],Таблица37[#All],2,FALSE)</f>
        <v>#N/A</v>
      </c>
      <c r="Z7312" s="56"/>
      <c r="AA7312" s="56"/>
      <c r="AB7312" s="57">
        <f>Таблица1[[#This Row],[Кол-во/объем]]*Таблица1[[#This Row],[Маркетинговая цена за единицу, тенге без НДС]]</f>
        <v>0</v>
      </c>
      <c r="AC7312" s="52"/>
      <c r="AD7312" s="52"/>
      <c r="AE7312" s="52"/>
    </row>
    <row r="7313" spans="2:31" x14ac:dyDescent="0.3">
      <c r="B7313" s="4" t="e">
        <f>VLOOKUP(Таблица1[[#This Row],[Наименование Заказчика]],Таблица3[],2,FALSE)</f>
        <v>#N/A</v>
      </c>
      <c r="C7313" s="4" t="e">
        <f>VLOOKUP(Таблица1[[#This Row],[Наименование Заказчика]],Таблица3[],3,FALSE)</f>
        <v>#N/A</v>
      </c>
      <c r="N7313" s="38" t="e">
        <f>VLOOKUP(Таблица1[[#This Row],[Код основания для проведения закупки с применением особого порядка]],Таблица4[#All],3,FALSE)</f>
        <v>#N/A</v>
      </c>
      <c r="O7313" s="52"/>
      <c r="P7313" s="52"/>
      <c r="Q7313" s="52"/>
      <c r="R7313" s="52"/>
      <c r="S7313" s="38" t="e">
        <f>VLOOKUP(Таблица1[[#This Row],[Код страны поставки ТРУ]],Таблица8[],3,FALSE)</f>
        <v>#N/A</v>
      </c>
      <c r="T7313" s="52"/>
      <c r="U7313" s="52"/>
      <c r="V7313" s="38" t="e">
        <f>VLOOKUP(Таблица1[[#This Row],[Код условия поставки по ИНКОТЕРМС 2010]],Таблица10[],2,FALSE)</f>
        <v>#N/A</v>
      </c>
      <c r="X7313" s="4" t="e">
        <f>VLOOKUP(Таблица1[[#This Row],[Код единицы измерения]],Таблица37[#All],2,FALSE)</f>
        <v>#N/A</v>
      </c>
      <c r="Z7313" s="56"/>
      <c r="AA7313" s="56"/>
      <c r="AB7313" s="57">
        <f>Таблица1[[#This Row],[Кол-во/объем]]*Таблица1[[#This Row],[Маркетинговая цена за единицу, тенге без НДС]]</f>
        <v>0</v>
      </c>
      <c r="AC7313" s="52"/>
      <c r="AD7313" s="52"/>
      <c r="AE7313" s="52"/>
    </row>
    <row r="7314" spans="2:31" x14ac:dyDescent="0.3">
      <c r="B7314" s="4" t="e">
        <f>VLOOKUP(Таблица1[[#This Row],[Наименование Заказчика]],Таблица3[],2,FALSE)</f>
        <v>#N/A</v>
      </c>
      <c r="C7314" s="4" t="e">
        <f>VLOOKUP(Таблица1[[#This Row],[Наименование Заказчика]],Таблица3[],3,FALSE)</f>
        <v>#N/A</v>
      </c>
      <c r="N7314" s="38" t="e">
        <f>VLOOKUP(Таблица1[[#This Row],[Код основания для проведения закупки с применением особого порядка]],Таблица4[#All],3,FALSE)</f>
        <v>#N/A</v>
      </c>
      <c r="O7314" s="52"/>
      <c r="P7314" s="52"/>
      <c r="Q7314" s="52"/>
      <c r="R7314" s="52"/>
      <c r="S7314" s="38" t="e">
        <f>VLOOKUP(Таблица1[[#This Row],[Код страны поставки ТРУ]],Таблица8[],3,FALSE)</f>
        <v>#N/A</v>
      </c>
      <c r="T7314" s="52"/>
      <c r="U7314" s="52"/>
      <c r="V7314" s="38" t="e">
        <f>VLOOKUP(Таблица1[[#This Row],[Код условия поставки по ИНКОТЕРМС 2010]],Таблица10[],2,FALSE)</f>
        <v>#N/A</v>
      </c>
      <c r="X7314" s="4" t="e">
        <f>VLOOKUP(Таблица1[[#This Row],[Код единицы измерения]],Таблица37[#All],2,FALSE)</f>
        <v>#N/A</v>
      </c>
      <c r="Z7314" s="56"/>
      <c r="AA7314" s="56"/>
      <c r="AB7314" s="57">
        <f>Таблица1[[#This Row],[Кол-во/объем]]*Таблица1[[#This Row],[Маркетинговая цена за единицу, тенге без НДС]]</f>
        <v>0</v>
      </c>
      <c r="AC7314" s="52"/>
      <c r="AD7314" s="52"/>
      <c r="AE7314" s="52"/>
    </row>
    <row r="7315" spans="2:31" x14ac:dyDescent="0.3">
      <c r="B7315" s="4" t="e">
        <f>VLOOKUP(Таблица1[[#This Row],[Наименование Заказчика]],Таблица3[],2,FALSE)</f>
        <v>#N/A</v>
      </c>
      <c r="C7315" s="4" t="e">
        <f>VLOOKUP(Таблица1[[#This Row],[Наименование Заказчика]],Таблица3[],3,FALSE)</f>
        <v>#N/A</v>
      </c>
      <c r="N7315" s="38" t="e">
        <f>VLOOKUP(Таблица1[[#This Row],[Код основания для проведения закупки с применением особого порядка]],Таблица4[#All],3,FALSE)</f>
        <v>#N/A</v>
      </c>
      <c r="O7315" s="52"/>
      <c r="P7315" s="52"/>
      <c r="Q7315" s="52"/>
      <c r="R7315" s="52"/>
      <c r="S7315" s="38" t="e">
        <f>VLOOKUP(Таблица1[[#This Row],[Код страны поставки ТРУ]],Таблица8[],3,FALSE)</f>
        <v>#N/A</v>
      </c>
      <c r="T7315" s="52"/>
      <c r="U7315" s="52"/>
      <c r="V7315" s="38" t="e">
        <f>VLOOKUP(Таблица1[[#This Row],[Код условия поставки по ИНКОТЕРМС 2010]],Таблица10[],2,FALSE)</f>
        <v>#N/A</v>
      </c>
      <c r="X7315" s="4" t="e">
        <f>VLOOKUP(Таблица1[[#This Row],[Код единицы измерения]],Таблица37[#All],2,FALSE)</f>
        <v>#N/A</v>
      </c>
      <c r="Z7315" s="56"/>
      <c r="AA7315" s="56"/>
      <c r="AB7315" s="57">
        <f>Таблица1[[#This Row],[Кол-во/объем]]*Таблица1[[#This Row],[Маркетинговая цена за единицу, тенге без НДС]]</f>
        <v>0</v>
      </c>
      <c r="AC7315" s="52"/>
      <c r="AD7315" s="52"/>
      <c r="AE7315" s="52"/>
    </row>
    <row r="7316" spans="2:31" x14ac:dyDescent="0.3">
      <c r="B7316" s="4" t="e">
        <f>VLOOKUP(Таблица1[[#This Row],[Наименование Заказчика]],Таблица3[],2,FALSE)</f>
        <v>#N/A</v>
      </c>
      <c r="C7316" s="4" t="e">
        <f>VLOOKUP(Таблица1[[#This Row],[Наименование Заказчика]],Таблица3[],3,FALSE)</f>
        <v>#N/A</v>
      </c>
      <c r="N7316" s="38" t="e">
        <f>VLOOKUP(Таблица1[[#This Row],[Код основания для проведения закупки с применением особого порядка]],Таблица4[#All],3,FALSE)</f>
        <v>#N/A</v>
      </c>
      <c r="O7316" s="52"/>
      <c r="P7316" s="52"/>
      <c r="Q7316" s="52"/>
      <c r="R7316" s="52"/>
      <c r="S7316" s="38" t="e">
        <f>VLOOKUP(Таблица1[[#This Row],[Код страны поставки ТРУ]],Таблица8[],3,FALSE)</f>
        <v>#N/A</v>
      </c>
      <c r="T7316" s="52"/>
      <c r="U7316" s="52"/>
      <c r="V7316" s="38" t="e">
        <f>VLOOKUP(Таблица1[[#This Row],[Код условия поставки по ИНКОТЕРМС 2010]],Таблица10[],2,FALSE)</f>
        <v>#N/A</v>
      </c>
      <c r="X7316" s="4" t="e">
        <f>VLOOKUP(Таблица1[[#This Row],[Код единицы измерения]],Таблица37[#All],2,FALSE)</f>
        <v>#N/A</v>
      </c>
      <c r="Z7316" s="56"/>
      <c r="AA7316" s="56"/>
      <c r="AB7316" s="57">
        <f>Таблица1[[#This Row],[Кол-во/объем]]*Таблица1[[#This Row],[Маркетинговая цена за единицу, тенге без НДС]]</f>
        <v>0</v>
      </c>
      <c r="AC7316" s="52"/>
      <c r="AD7316" s="52"/>
      <c r="AE7316" s="52"/>
    </row>
    <row r="7317" spans="2:31" x14ac:dyDescent="0.3">
      <c r="B7317" s="4" t="e">
        <f>VLOOKUP(Таблица1[[#This Row],[Наименование Заказчика]],Таблица3[],2,FALSE)</f>
        <v>#N/A</v>
      </c>
      <c r="C7317" s="4" t="e">
        <f>VLOOKUP(Таблица1[[#This Row],[Наименование Заказчика]],Таблица3[],3,FALSE)</f>
        <v>#N/A</v>
      </c>
      <c r="N7317" s="38" t="e">
        <f>VLOOKUP(Таблица1[[#This Row],[Код основания для проведения закупки с применением особого порядка]],Таблица4[#All],3,FALSE)</f>
        <v>#N/A</v>
      </c>
      <c r="O7317" s="52"/>
      <c r="P7317" s="52"/>
      <c r="Q7317" s="52"/>
      <c r="R7317" s="52"/>
      <c r="S7317" s="38" t="e">
        <f>VLOOKUP(Таблица1[[#This Row],[Код страны поставки ТРУ]],Таблица8[],3,FALSE)</f>
        <v>#N/A</v>
      </c>
      <c r="T7317" s="52"/>
      <c r="U7317" s="52"/>
      <c r="V7317" s="38" t="e">
        <f>VLOOKUP(Таблица1[[#This Row],[Код условия поставки по ИНКОТЕРМС 2010]],Таблица10[],2,FALSE)</f>
        <v>#N/A</v>
      </c>
      <c r="X7317" s="4" t="e">
        <f>VLOOKUP(Таблица1[[#This Row],[Код единицы измерения]],Таблица37[#All],2,FALSE)</f>
        <v>#N/A</v>
      </c>
      <c r="Z7317" s="56"/>
      <c r="AA7317" s="56"/>
      <c r="AB7317" s="57">
        <f>Таблица1[[#This Row],[Кол-во/объем]]*Таблица1[[#This Row],[Маркетинговая цена за единицу, тенге без НДС]]</f>
        <v>0</v>
      </c>
      <c r="AC7317" s="52"/>
      <c r="AD7317" s="52"/>
      <c r="AE7317" s="52"/>
    </row>
    <row r="7318" spans="2:31" x14ac:dyDescent="0.3">
      <c r="B7318" s="4" t="e">
        <f>VLOOKUP(Таблица1[[#This Row],[Наименование Заказчика]],Таблица3[],2,FALSE)</f>
        <v>#N/A</v>
      </c>
      <c r="C7318" s="4" t="e">
        <f>VLOOKUP(Таблица1[[#This Row],[Наименование Заказчика]],Таблица3[],3,FALSE)</f>
        <v>#N/A</v>
      </c>
      <c r="N7318" s="38" t="e">
        <f>VLOOKUP(Таблица1[[#This Row],[Код основания для проведения закупки с применением особого порядка]],Таблица4[#All],3,FALSE)</f>
        <v>#N/A</v>
      </c>
      <c r="O7318" s="52"/>
      <c r="P7318" s="52"/>
      <c r="Q7318" s="52"/>
      <c r="R7318" s="52"/>
      <c r="S7318" s="38" t="e">
        <f>VLOOKUP(Таблица1[[#This Row],[Код страны поставки ТРУ]],Таблица8[],3,FALSE)</f>
        <v>#N/A</v>
      </c>
      <c r="T7318" s="52"/>
      <c r="U7318" s="52"/>
      <c r="V7318" s="38" t="e">
        <f>VLOOKUP(Таблица1[[#This Row],[Код условия поставки по ИНКОТЕРМС 2010]],Таблица10[],2,FALSE)</f>
        <v>#N/A</v>
      </c>
      <c r="X7318" s="4" t="e">
        <f>VLOOKUP(Таблица1[[#This Row],[Код единицы измерения]],Таблица37[#All],2,FALSE)</f>
        <v>#N/A</v>
      </c>
      <c r="Z7318" s="56"/>
      <c r="AA7318" s="56"/>
      <c r="AB7318" s="57">
        <f>Таблица1[[#This Row],[Кол-во/объем]]*Таблица1[[#This Row],[Маркетинговая цена за единицу, тенге без НДС]]</f>
        <v>0</v>
      </c>
      <c r="AC7318" s="52"/>
      <c r="AD7318" s="52"/>
      <c r="AE7318" s="52"/>
    </row>
    <row r="7319" spans="2:31" x14ac:dyDescent="0.3">
      <c r="B7319" s="4" t="e">
        <f>VLOOKUP(Таблица1[[#This Row],[Наименование Заказчика]],Таблица3[],2,FALSE)</f>
        <v>#N/A</v>
      </c>
      <c r="C7319" s="4" t="e">
        <f>VLOOKUP(Таблица1[[#This Row],[Наименование Заказчика]],Таблица3[],3,FALSE)</f>
        <v>#N/A</v>
      </c>
      <c r="N7319" s="38" t="e">
        <f>VLOOKUP(Таблица1[[#This Row],[Код основания для проведения закупки с применением особого порядка]],Таблица4[#All],3,FALSE)</f>
        <v>#N/A</v>
      </c>
      <c r="O7319" s="52"/>
      <c r="P7319" s="52"/>
      <c r="Q7319" s="52"/>
      <c r="R7319" s="52"/>
      <c r="S7319" s="38" t="e">
        <f>VLOOKUP(Таблица1[[#This Row],[Код страны поставки ТРУ]],Таблица8[],3,FALSE)</f>
        <v>#N/A</v>
      </c>
      <c r="T7319" s="52"/>
      <c r="U7319" s="52"/>
      <c r="V7319" s="38" t="e">
        <f>VLOOKUP(Таблица1[[#This Row],[Код условия поставки по ИНКОТЕРМС 2010]],Таблица10[],2,FALSE)</f>
        <v>#N/A</v>
      </c>
      <c r="X7319" s="4" t="e">
        <f>VLOOKUP(Таблица1[[#This Row],[Код единицы измерения]],Таблица37[#All],2,FALSE)</f>
        <v>#N/A</v>
      </c>
      <c r="Z7319" s="56"/>
      <c r="AA7319" s="56"/>
      <c r="AB7319" s="57">
        <f>Таблица1[[#This Row],[Кол-во/объем]]*Таблица1[[#This Row],[Маркетинговая цена за единицу, тенге без НДС]]</f>
        <v>0</v>
      </c>
      <c r="AC7319" s="52"/>
      <c r="AD7319" s="52"/>
      <c r="AE7319" s="52"/>
    </row>
    <row r="7320" spans="2:31" x14ac:dyDescent="0.3">
      <c r="B7320" s="4" t="e">
        <f>VLOOKUP(Таблица1[[#This Row],[Наименование Заказчика]],Таблица3[],2,FALSE)</f>
        <v>#N/A</v>
      </c>
      <c r="C7320" s="4" t="e">
        <f>VLOOKUP(Таблица1[[#This Row],[Наименование Заказчика]],Таблица3[],3,FALSE)</f>
        <v>#N/A</v>
      </c>
      <c r="N7320" s="38" t="e">
        <f>VLOOKUP(Таблица1[[#This Row],[Код основания для проведения закупки с применением особого порядка]],Таблица4[#All],3,FALSE)</f>
        <v>#N/A</v>
      </c>
      <c r="O7320" s="52"/>
      <c r="P7320" s="52"/>
      <c r="Q7320" s="52"/>
      <c r="R7320" s="52"/>
      <c r="S7320" s="38" t="e">
        <f>VLOOKUP(Таблица1[[#This Row],[Код страны поставки ТРУ]],Таблица8[],3,FALSE)</f>
        <v>#N/A</v>
      </c>
      <c r="T7320" s="52"/>
      <c r="U7320" s="52"/>
      <c r="V7320" s="38" t="e">
        <f>VLOOKUP(Таблица1[[#This Row],[Код условия поставки по ИНКОТЕРМС 2010]],Таблица10[],2,FALSE)</f>
        <v>#N/A</v>
      </c>
      <c r="X7320" s="4" t="e">
        <f>VLOOKUP(Таблица1[[#This Row],[Код единицы измерения]],Таблица37[#All],2,FALSE)</f>
        <v>#N/A</v>
      </c>
      <c r="Z7320" s="56"/>
      <c r="AA7320" s="56"/>
      <c r="AB7320" s="57">
        <f>Таблица1[[#This Row],[Кол-во/объем]]*Таблица1[[#This Row],[Маркетинговая цена за единицу, тенге без НДС]]</f>
        <v>0</v>
      </c>
      <c r="AC7320" s="52"/>
      <c r="AD7320" s="52"/>
      <c r="AE7320" s="52"/>
    </row>
    <row r="7321" spans="2:31" x14ac:dyDescent="0.3">
      <c r="B7321" s="4" t="e">
        <f>VLOOKUP(Таблица1[[#This Row],[Наименование Заказчика]],Таблица3[],2,FALSE)</f>
        <v>#N/A</v>
      </c>
      <c r="C7321" s="4" t="e">
        <f>VLOOKUP(Таблица1[[#This Row],[Наименование Заказчика]],Таблица3[],3,FALSE)</f>
        <v>#N/A</v>
      </c>
      <c r="N7321" s="38" t="e">
        <f>VLOOKUP(Таблица1[[#This Row],[Код основания для проведения закупки с применением особого порядка]],Таблица4[#All],3,FALSE)</f>
        <v>#N/A</v>
      </c>
      <c r="O7321" s="52"/>
      <c r="P7321" s="52"/>
      <c r="Q7321" s="52"/>
      <c r="R7321" s="52"/>
      <c r="S7321" s="38" t="e">
        <f>VLOOKUP(Таблица1[[#This Row],[Код страны поставки ТРУ]],Таблица8[],3,FALSE)</f>
        <v>#N/A</v>
      </c>
      <c r="T7321" s="52"/>
      <c r="U7321" s="52"/>
      <c r="V7321" s="38" t="e">
        <f>VLOOKUP(Таблица1[[#This Row],[Код условия поставки по ИНКОТЕРМС 2010]],Таблица10[],2,FALSE)</f>
        <v>#N/A</v>
      </c>
      <c r="X7321" s="4" t="e">
        <f>VLOOKUP(Таблица1[[#This Row],[Код единицы измерения]],Таблица37[#All],2,FALSE)</f>
        <v>#N/A</v>
      </c>
      <c r="Z7321" s="56"/>
      <c r="AA7321" s="56"/>
      <c r="AB7321" s="57">
        <f>Таблица1[[#This Row],[Кол-во/объем]]*Таблица1[[#This Row],[Маркетинговая цена за единицу, тенге без НДС]]</f>
        <v>0</v>
      </c>
      <c r="AC7321" s="52"/>
      <c r="AD7321" s="52"/>
      <c r="AE7321" s="52"/>
    </row>
    <row r="7322" spans="2:31" x14ac:dyDescent="0.3">
      <c r="B7322" s="4" t="e">
        <f>VLOOKUP(Таблица1[[#This Row],[Наименование Заказчика]],Таблица3[],2,FALSE)</f>
        <v>#N/A</v>
      </c>
      <c r="C7322" s="4" t="e">
        <f>VLOOKUP(Таблица1[[#This Row],[Наименование Заказчика]],Таблица3[],3,FALSE)</f>
        <v>#N/A</v>
      </c>
      <c r="N7322" s="38" t="e">
        <f>VLOOKUP(Таблица1[[#This Row],[Код основания для проведения закупки с применением особого порядка]],Таблица4[#All],3,FALSE)</f>
        <v>#N/A</v>
      </c>
      <c r="O7322" s="52"/>
      <c r="P7322" s="52"/>
      <c r="Q7322" s="52"/>
      <c r="R7322" s="52"/>
      <c r="S7322" s="38" t="e">
        <f>VLOOKUP(Таблица1[[#This Row],[Код страны поставки ТРУ]],Таблица8[],3,FALSE)</f>
        <v>#N/A</v>
      </c>
      <c r="T7322" s="52"/>
      <c r="U7322" s="52"/>
      <c r="V7322" s="38" t="e">
        <f>VLOOKUP(Таблица1[[#This Row],[Код условия поставки по ИНКОТЕРМС 2010]],Таблица10[],2,FALSE)</f>
        <v>#N/A</v>
      </c>
      <c r="X7322" s="4" t="e">
        <f>VLOOKUP(Таблица1[[#This Row],[Код единицы измерения]],Таблица37[#All],2,FALSE)</f>
        <v>#N/A</v>
      </c>
      <c r="Z7322" s="56"/>
      <c r="AA7322" s="56"/>
      <c r="AB7322" s="57">
        <f>Таблица1[[#This Row],[Кол-во/объем]]*Таблица1[[#This Row],[Маркетинговая цена за единицу, тенге без НДС]]</f>
        <v>0</v>
      </c>
      <c r="AC7322" s="52"/>
      <c r="AD7322" s="52"/>
      <c r="AE7322" s="52"/>
    </row>
    <row r="7323" spans="2:31" x14ac:dyDescent="0.3">
      <c r="B7323" s="4" t="e">
        <f>VLOOKUP(Таблица1[[#This Row],[Наименование Заказчика]],Таблица3[],2,FALSE)</f>
        <v>#N/A</v>
      </c>
      <c r="C7323" s="4" t="e">
        <f>VLOOKUP(Таблица1[[#This Row],[Наименование Заказчика]],Таблица3[],3,FALSE)</f>
        <v>#N/A</v>
      </c>
      <c r="N7323" s="38" t="e">
        <f>VLOOKUP(Таблица1[[#This Row],[Код основания для проведения закупки с применением особого порядка]],Таблица4[#All],3,FALSE)</f>
        <v>#N/A</v>
      </c>
      <c r="O7323" s="52"/>
      <c r="P7323" s="52"/>
      <c r="Q7323" s="52"/>
      <c r="R7323" s="52"/>
      <c r="S7323" s="38" t="e">
        <f>VLOOKUP(Таблица1[[#This Row],[Код страны поставки ТРУ]],Таблица8[],3,FALSE)</f>
        <v>#N/A</v>
      </c>
      <c r="T7323" s="52"/>
      <c r="U7323" s="52"/>
      <c r="V7323" s="38" t="e">
        <f>VLOOKUP(Таблица1[[#This Row],[Код условия поставки по ИНКОТЕРМС 2010]],Таблица10[],2,FALSE)</f>
        <v>#N/A</v>
      </c>
      <c r="X7323" s="4" t="e">
        <f>VLOOKUP(Таблица1[[#This Row],[Код единицы измерения]],Таблица37[#All],2,FALSE)</f>
        <v>#N/A</v>
      </c>
      <c r="Z7323" s="56"/>
      <c r="AA7323" s="56"/>
      <c r="AB7323" s="57">
        <f>Таблица1[[#This Row],[Кол-во/объем]]*Таблица1[[#This Row],[Маркетинговая цена за единицу, тенге без НДС]]</f>
        <v>0</v>
      </c>
      <c r="AC7323" s="52"/>
      <c r="AD7323" s="52"/>
      <c r="AE7323" s="52"/>
    </row>
    <row r="7324" spans="2:31" x14ac:dyDescent="0.3">
      <c r="B7324" s="4" t="e">
        <f>VLOOKUP(Таблица1[[#This Row],[Наименование Заказчика]],Таблица3[],2,FALSE)</f>
        <v>#N/A</v>
      </c>
      <c r="C7324" s="4" t="e">
        <f>VLOOKUP(Таблица1[[#This Row],[Наименование Заказчика]],Таблица3[],3,FALSE)</f>
        <v>#N/A</v>
      </c>
      <c r="N7324" s="38" t="e">
        <f>VLOOKUP(Таблица1[[#This Row],[Код основания для проведения закупки с применением особого порядка]],Таблица4[#All],3,FALSE)</f>
        <v>#N/A</v>
      </c>
      <c r="O7324" s="52"/>
      <c r="P7324" s="52"/>
      <c r="Q7324" s="52"/>
      <c r="R7324" s="52"/>
      <c r="S7324" s="38" t="e">
        <f>VLOOKUP(Таблица1[[#This Row],[Код страны поставки ТРУ]],Таблица8[],3,FALSE)</f>
        <v>#N/A</v>
      </c>
      <c r="T7324" s="52"/>
      <c r="U7324" s="52"/>
      <c r="V7324" s="38" t="e">
        <f>VLOOKUP(Таблица1[[#This Row],[Код условия поставки по ИНКОТЕРМС 2010]],Таблица10[],2,FALSE)</f>
        <v>#N/A</v>
      </c>
      <c r="X7324" s="4" t="e">
        <f>VLOOKUP(Таблица1[[#This Row],[Код единицы измерения]],Таблица37[#All],2,FALSE)</f>
        <v>#N/A</v>
      </c>
      <c r="Z7324" s="56"/>
      <c r="AA7324" s="56"/>
      <c r="AB7324" s="57">
        <f>Таблица1[[#This Row],[Кол-во/объем]]*Таблица1[[#This Row],[Маркетинговая цена за единицу, тенге без НДС]]</f>
        <v>0</v>
      </c>
      <c r="AC7324" s="52"/>
      <c r="AD7324" s="52"/>
      <c r="AE7324" s="52"/>
    </row>
    <row r="7325" spans="2:31" x14ac:dyDescent="0.3">
      <c r="B7325" s="4" t="e">
        <f>VLOOKUP(Таблица1[[#This Row],[Наименование Заказчика]],Таблица3[],2,FALSE)</f>
        <v>#N/A</v>
      </c>
      <c r="C7325" s="4" t="e">
        <f>VLOOKUP(Таблица1[[#This Row],[Наименование Заказчика]],Таблица3[],3,FALSE)</f>
        <v>#N/A</v>
      </c>
      <c r="N7325" s="38" t="e">
        <f>VLOOKUP(Таблица1[[#This Row],[Код основания для проведения закупки с применением особого порядка]],Таблица4[#All],3,FALSE)</f>
        <v>#N/A</v>
      </c>
      <c r="O7325" s="52"/>
      <c r="P7325" s="52"/>
      <c r="Q7325" s="52"/>
      <c r="R7325" s="52"/>
      <c r="S7325" s="38" t="e">
        <f>VLOOKUP(Таблица1[[#This Row],[Код страны поставки ТРУ]],Таблица8[],3,FALSE)</f>
        <v>#N/A</v>
      </c>
      <c r="T7325" s="52"/>
      <c r="U7325" s="52"/>
      <c r="V7325" s="38" t="e">
        <f>VLOOKUP(Таблица1[[#This Row],[Код условия поставки по ИНКОТЕРМС 2010]],Таблица10[],2,FALSE)</f>
        <v>#N/A</v>
      </c>
      <c r="X7325" s="4" t="e">
        <f>VLOOKUP(Таблица1[[#This Row],[Код единицы измерения]],Таблица37[#All],2,FALSE)</f>
        <v>#N/A</v>
      </c>
      <c r="Z7325" s="56"/>
      <c r="AA7325" s="56"/>
      <c r="AB7325" s="57">
        <f>Таблица1[[#This Row],[Кол-во/объем]]*Таблица1[[#This Row],[Маркетинговая цена за единицу, тенге без НДС]]</f>
        <v>0</v>
      </c>
      <c r="AC7325" s="52"/>
      <c r="AD7325" s="52"/>
      <c r="AE7325" s="52"/>
    </row>
    <row r="7326" spans="2:31" x14ac:dyDescent="0.3">
      <c r="B7326" s="4" t="e">
        <f>VLOOKUP(Таблица1[[#This Row],[Наименование Заказчика]],Таблица3[],2,FALSE)</f>
        <v>#N/A</v>
      </c>
      <c r="C7326" s="4" t="e">
        <f>VLOOKUP(Таблица1[[#This Row],[Наименование Заказчика]],Таблица3[],3,FALSE)</f>
        <v>#N/A</v>
      </c>
      <c r="N7326" s="38" t="e">
        <f>VLOOKUP(Таблица1[[#This Row],[Код основания для проведения закупки с применением особого порядка]],Таблица4[#All],3,FALSE)</f>
        <v>#N/A</v>
      </c>
      <c r="O7326" s="52"/>
      <c r="P7326" s="52"/>
      <c r="Q7326" s="52"/>
      <c r="R7326" s="52"/>
      <c r="S7326" s="38" t="e">
        <f>VLOOKUP(Таблица1[[#This Row],[Код страны поставки ТРУ]],Таблица8[],3,FALSE)</f>
        <v>#N/A</v>
      </c>
      <c r="T7326" s="52"/>
      <c r="U7326" s="52"/>
      <c r="V7326" s="38" t="e">
        <f>VLOOKUP(Таблица1[[#This Row],[Код условия поставки по ИНКОТЕРМС 2010]],Таблица10[],2,FALSE)</f>
        <v>#N/A</v>
      </c>
      <c r="X7326" s="4" t="e">
        <f>VLOOKUP(Таблица1[[#This Row],[Код единицы измерения]],Таблица37[#All],2,FALSE)</f>
        <v>#N/A</v>
      </c>
      <c r="Z7326" s="56"/>
      <c r="AA7326" s="56"/>
      <c r="AB7326" s="57">
        <f>Таблица1[[#This Row],[Кол-во/объем]]*Таблица1[[#This Row],[Маркетинговая цена за единицу, тенге без НДС]]</f>
        <v>0</v>
      </c>
      <c r="AC7326" s="52"/>
      <c r="AD7326" s="52"/>
      <c r="AE7326" s="52"/>
    </row>
    <row r="7327" spans="2:31" x14ac:dyDescent="0.3">
      <c r="B7327" s="4" t="e">
        <f>VLOOKUP(Таблица1[[#This Row],[Наименование Заказчика]],Таблица3[],2,FALSE)</f>
        <v>#N/A</v>
      </c>
      <c r="C7327" s="4" t="e">
        <f>VLOOKUP(Таблица1[[#This Row],[Наименование Заказчика]],Таблица3[],3,FALSE)</f>
        <v>#N/A</v>
      </c>
      <c r="N7327" s="38" t="e">
        <f>VLOOKUP(Таблица1[[#This Row],[Код основания для проведения закупки с применением особого порядка]],Таблица4[#All],3,FALSE)</f>
        <v>#N/A</v>
      </c>
      <c r="O7327" s="52"/>
      <c r="P7327" s="52"/>
      <c r="Q7327" s="52"/>
      <c r="R7327" s="52"/>
      <c r="S7327" s="38" t="e">
        <f>VLOOKUP(Таблица1[[#This Row],[Код страны поставки ТРУ]],Таблица8[],3,FALSE)</f>
        <v>#N/A</v>
      </c>
      <c r="T7327" s="52"/>
      <c r="U7327" s="52"/>
      <c r="V7327" s="38" t="e">
        <f>VLOOKUP(Таблица1[[#This Row],[Код условия поставки по ИНКОТЕРМС 2010]],Таблица10[],2,FALSE)</f>
        <v>#N/A</v>
      </c>
      <c r="X7327" s="4" t="e">
        <f>VLOOKUP(Таблица1[[#This Row],[Код единицы измерения]],Таблица37[#All],2,FALSE)</f>
        <v>#N/A</v>
      </c>
      <c r="Z7327" s="56"/>
      <c r="AA7327" s="56"/>
      <c r="AB7327" s="57">
        <f>Таблица1[[#This Row],[Кол-во/объем]]*Таблица1[[#This Row],[Маркетинговая цена за единицу, тенге без НДС]]</f>
        <v>0</v>
      </c>
      <c r="AC7327" s="52"/>
      <c r="AD7327" s="52"/>
      <c r="AE7327" s="52"/>
    </row>
    <row r="7328" spans="2:31" x14ac:dyDescent="0.3">
      <c r="B7328" s="4" t="e">
        <f>VLOOKUP(Таблица1[[#This Row],[Наименование Заказчика]],Таблица3[],2,FALSE)</f>
        <v>#N/A</v>
      </c>
      <c r="C7328" s="4" t="e">
        <f>VLOOKUP(Таблица1[[#This Row],[Наименование Заказчика]],Таблица3[],3,FALSE)</f>
        <v>#N/A</v>
      </c>
      <c r="N7328" s="38" t="e">
        <f>VLOOKUP(Таблица1[[#This Row],[Код основания для проведения закупки с применением особого порядка]],Таблица4[#All],3,FALSE)</f>
        <v>#N/A</v>
      </c>
      <c r="O7328" s="52"/>
      <c r="P7328" s="52"/>
      <c r="Q7328" s="52"/>
      <c r="R7328" s="52"/>
      <c r="S7328" s="38" t="e">
        <f>VLOOKUP(Таблица1[[#This Row],[Код страны поставки ТРУ]],Таблица8[],3,FALSE)</f>
        <v>#N/A</v>
      </c>
      <c r="T7328" s="52"/>
      <c r="U7328" s="52"/>
      <c r="V7328" s="38" t="e">
        <f>VLOOKUP(Таблица1[[#This Row],[Код условия поставки по ИНКОТЕРМС 2010]],Таблица10[],2,FALSE)</f>
        <v>#N/A</v>
      </c>
      <c r="X7328" s="4" t="e">
        <f>VLOOKUP(Таблица1[[#This Row],[Код единицы измерения]],Таблица37[#All],2,FALSE)</f>
        <v>#N/A</v>
      </c>
      <c r="Z7328" s="56"/>
      <c r="AA7328" s="56"/>
      <c r="AB7328" s="57">
        <f>Таблица1[[#This Row],[Кол-во/объем]]*Таблица1[[#This Row],[Маркетинговая цена за единицу, тенге без НДС]]</f>
        <v>0</v>
      </c>
      <c r="AC7328" s="52"/>
      <c r="AD7328" s="52"/>
      <c r="AE7328" s="52"/>
    </row>
    <row r="7329" spans="2:31" x14ac:dyDescent="0.3">
      <c r="B7329" s="4" t="e">
        <f>VLOOKUP(Таблица1[[#This Row],[Наименование Заказчика]],Таблица3[],2,FALSE)</f>
        <v>#N/A</v>
      </c>
      <c r="C7329" s="4" t="e">
        <f>VLOOKUP(Таблица1[[#This Row],[Наименование Заказчика]],Таблица3[],3,FALSE)</f>
        <v>#N/A</v>
      </c>
      <c r="N7329" s="38" t="e">
        <f>VLOOKUP(Таблица1[[#This Row],[Код основания для проведения закупки с применением особого порядка]],Таблица4[#All],3,FALSE)</f>
        <v>#N/A</v>
      </c>
      <c r="O7329" s="52"/>
      <c r="P7329" s="52"/>
      <c r="Q7329" s="52"/>
      <c r="R7329" s="52"/>
      <c r="S7329" s="38" t="e">
        <f>VLOOKUP(Таблица1[[#This Row],[Код страны поставки ТРУ]],Таблица8[],3,FALSE)</f>
        <v>#N/A</v>
      </c>
      <c r="T7329" s="52"/>
      <c r="U7329" s="52"/>
      <c r="V7329" s="38" t="e">
        <f>VLOOKUP(Таблица1[[#This Row],[Код условия поставки по ИНКОТЕРМС 2010]],Таблица10[],2,FALSE)</f>
        <v>#N/A</v>
      </c>
      <c r="X7329" s="4" t="e">
        <f>VLOOKUP(Таблица1[[#This Row],[Код единицы измерения]],Таблица37[#All],2,FALSE)</f>
        <v>#N/A</v>
      </c>
      <c r="Z7329" s="56"/>
      <c r="AA7329" s="56"/>
      <c r="AB7329" s="57">
        <f>Таблица1[[#This Row],[Кол-во/объем]]*Таблица1[[#This Row],[Маркетинговая цена за единицу, тенге без НДС]]</f>
        <v>0</v>
      </c>
      <c r="AC7329" s="52"/>
      <c r="AD7329" s="52"/>
      <c r="AE7329" s="52"/>
    </row>
    <row r="7330" spans="2:31" x14ac:dyDescent="0.3">
      <c r="B7330" s="4" t="e">
        <f>VLOOKUP(Таблица1[[#This Row],[Наименование Заказчика]],Таблица3[],2,FALSE)</f>
        <v>#N/A</v>
      </c>
      <c r="C7330" s="4" t="e">
        <f>VLOOKUP(Таблица1[[#This Row],[Наименование Заказчика]],Таблица3[],3,FALSE)</f>
        <v>#N/A</v>
      </c>
      <c r="N7330" s="38" t="e">
        <f>VLOOKUP(Таблица1[[#This Row],[Код основания для проведения закупки с применением особого порядка]],Таблица4[#All],3,FALSE)</f>
        <v>#N/A</v>
      </c>
      <c r="O7330" s="52"/>
      <c r="P7330" s="52"/>
      <c r="Q7330" s="52"/>
      <c r="R7330" s="52"/>
      <c r="S7330" s="38" t="e">
        <f>VLOOKUP(Таблица1[[#This Row],[Код страны поставки ТРУ]],Таблица8[],3,FALSE)</f>
        <v>#N/A</v>
      </c>
      <c r="T7330" s="52"/>
      <c r="U7330" s="52"/>
      <c r="V7330" s="38" t="e">
        <f>VLOOKUP(Таблица1[[#This Row],[Код условия поставки по ИНКОТЕРМС 2010]],Таблица10[],2,FALSE)</f>
        <v>#N/A</v>
      </c>
      <c r="X7330" s="4" t="e">
        <f>VLOOKUP(Таблица1[[#This Row],[Код единицы измерения]],Таблица37[#All],2,FALSE)</f>
        <v>#N/A</v>
      </c>
      <c r="Z7330" s="56"/>
      <c r="AA7330" s="56"/>
      <c r="AB7330" s="57">
        <f>Таблица1[[#This Row],[Кол-во/объем]]*Таблица1[[#This Row],[Маркетинговая цена за единицу, тенге без НДС]]</f>
        <v>0</v>
      </c>
      <c r="AC7330" s="52"/>
      <c r="AD7330" s="52"/>
      <c r="AE7330" s="52"/>
    </row>
    <row r="7331" spans="2:31" x14ac:dyDescent="0.3">
      <c r="B7331" s="4" t="e">
        <f>VLOOKUP(Таблица1[[#This Row],[Наименование Заказчика]],Таблица3[],2,FALSE)</f>
        <v>#N/A</v>
      </c>
      <c r="C7331" s="4" t="e">
        <f>VLOOKUP(Таблица1[[#This Row],[Наименование Заказчика]],Таблица3[],3,FALSE)</f>
        <v>#N/A</v>
      </c>
      <c r="N7331" s="38" t="e">
        <f>VLOOKUP(Таблица1[[#This Row],[Код основания для проведения закупки с применением особого порядка]],Таблица4[#All],3,FALSE)</f>
        <v>#N/A</v>
      </c>
      <c r="O7331" s="52"/>
      <c r="P7331" s="52"/>
      <c r="Q7331" s="52"/>
      <c r="R7331" s="52"/>
      <c r="S7331" s="38" t="e">
        <f>VLOOKUP(Таблица1[[#This Row],[Код страны поставки ТРУ]],Таблица8[],3,FALSE)</f>
        <v>#N/A</v>
      </c>
      <c r="T7331" s="52"/>
      <c r="U7331" s="52"/>
      <c r="V7331" s="38" t="e">
        <f>VLOOKUP(Таблица1[[#This Row],[Код условия поставки по ИНКОТЕРМС 2010]],Таблица10[],2,FALSE)</f>
        <v>#N/A</v>
      </c>
      <c r="X7331" s="4" t="e">
        <f>VLOOKUP(Таблица1[[#This Row],[Код единицы измерения]],Таблица37[#All],2,FALSE)</f>
        <v>#N/A</v>
      </c>
      <c r="Z7331" s="56"/>
      <c r="AA7331" s="56"/>
      <c r="AB7331" s="57">
        <f>Таблица1[[#This Row],[Кол-во/объем]]*Таблица1[[#This Row],[Маркетинговая цена за единицу, тенге без НДС]]</f>
        <v>0</v>
      </c>
      <c r="AC7331" s="52"/>
      <c r="AD7331" s="52"/>
      <c r="AE7331" s="52"/>
    </row>
    <row r="7332" spans="2:31" x14ac:dyDescent="0.3">
      <c r="B7332" s="4" t="e">
        <f>VLOOKUP(Таблица1[[#This Row],[Наименование Заказчика]],Таблица3[],2,FALSE)</f>
        <v>#N/A</v>
      </c>
      <c r="C7332" s="4" t="e">
        <f>VLOOKUP(Таблица1[[#This Row],[Наименование Заказчика]],Таблица3[],3,FALSE)</f>
        <v>#N/A</v>
      </c>
      <c r="N7332" s="38" t="e">
        <f>VLOOKUP(Таблица1[[#This Row],[Код основания для проведения закупки с применением особого порядка]],Таблица4[#All],3,FALSE)</f>
        <v>#N/A</v>
      </c>
      <c r="O7332" s="52"/>
      <c r="P7332" s="52"/>
      <c r="Q7332" s="52"/>
      <c r="R7332" s="52"/>
      <c r="S7332" s="38" t="e">
        <f>VLOOKUP(Таблица1[[#This Row],[Код страны поставки ТРУ]],Таблица8[],3,FALSE)</f>
        <v>#N/A</v>
      </c>
      <c r="T7332" s="52"/>
      <c r="U7332" s="52"/>
      <c r="V7332" s="38" t="e">
        <f>VLOOKUP(Таблица1[[#This Row],[Код условия поставки по ИНКОТЕРМС 2010]],Таблица10[],2,FALSE)</f>
        <v>#N/A</v>
      </c>
      <c r="X7332" s="4" t="e">
        <f>VLOOKUP(Таблица1[[#This Row],[Код единицы измерения]],Таблица37[#All],2,FALSE)</f>
        <v>#N/A</v>
      </c>
      <c r="Z7332" s="56"/>
      <c r="AA7332" s="56"/>
      <c r="AB7332" s="57">
        <f>Таблица1[[#This Row],[Кол-во/объем]]*Таблица1[[#This Row],[Маркетинговая цена за единицу, тенге без НДС]]</f>
        <v>0</v>
      </c>
      <c r="AC7332" s="52"/>
      <c r="AD7332" s="52"/>
      <c r="AE7332" s="52"/>
    </row>
    <row r="7333" spans="2:31" x14ac:dyDescent="0.3">
      <c r="B7333" s="4" t="e">
        <f>VLOOKUP(Таблица1[[#This Row],[Наименование Заказчика]],Таблица3[],2,FALSE)</f>
        <v>#N/A</v>
      </c>
      <c r="C7333" s="4" t="e">
        <f>VLOOKUP(Таблица1[[#This Row],[Наименование Заказчика]],Таблица3[],3,FALSE)</f>
        <v>#N/A</v>
      </c>
      <c r="N7333" s="38" t="e">
        <f>VLOOKUP(Таблица1[[#This Row],[Код основания для проведения закупки с применением особого порядка]],Таблица4[#All],3,FALSE)</f>
        <v>#N/A</v>
      </c>
      <c r="O7333" s="52"/>
      <c r="P7333" s="52"/>
      <c r="Q7333" s="52"/>
      <c r="R7333" s="52"/>
      <c r="S7333" s="38" t="e">
        <f>VLOOKUP(Таблица1[[#This Row],[Код страны поставки ТРУ]],Таблица8[],3,FALSE)</f>
        <v>#N/A</v>
      </c>
      <c r="T7333" s="52"/>
      <c r="U7333" s="52"/>
      <c r="V7333" s="38" t="e">
        <f>VLOOKUP(Таблица1[[#This Row],[Код условия поставки по ИНКОТЕРМС 2010]],Таблица10[],2,FALSE)</f>
        <v>#N/A</v>
      </c>
      <c r="X7333" s="4" t="e">
        <f>VLOOKUP(Таблица1[[#This Row],[Код единицы измерения]],Таблица37[#All],2,FALSE)</f>
        <v>#N/A</v>
      </c>
      <c r="Z7333" s="56"/>
      <c r="AA7333" s="56"/>
      <c r="AB7333" s="57">
        <f>Таблица1[[#This Row],[Кол-во/объем]]*Таблица1[[#This Row],[Маркетинговая цена за единицу, тенге без НДС]]</f>
        <v>0</v>
      </c>
      <c r="AC7333" s="52"/>
      <c r="AD7333" s="52"/>
      <c r="AE7333" s="52"/>
    </row>
    <row r="7334" spans="2:31" x14ac:dyDescent="0.3">
      <c r="B7334" s="4" t="e">
        <f>VLOOKUP(Таблица1[[#This Row],[Наименование Заказчика]],Таблица3[],2,FALSE)</f>
        <v>#N/A</v>
      </c>
      <c r="C7334" s="4" t="e">
        <f>VLOOKUP(Таблица1[[#This Row],[Наименование Заказчика]],Таблица3[],3,FALSE)</f>
        <v>#N/A</v>
      </c>
      <c r="N7334" s="38" t="e">
        <f>VLOOKUP(Таблица1[[#This Row],[Код основания для проведения закупки с применением особого порядка]],Таблица4[#All],3,FALSE)</f>
        <v>#N/A</v>
      </c>
      <c r="O7334" s="52"/>
      <c r="P7334" s="52"/>
      <c r="Q7334" s="52"/>
      <c r="R7334" s="52"/>
      <c r="S7334" s="38" t="e">
        <f>VLOOKUP(Таблица1[[#This Row],[Код страны поставки ТРУ]],Таблица8[],3,FALSE)</f>
        <v>#N/A</v>
      </c>
      <c r="T7334" s="52"/>
      <c r="U7334" s="52"/>
      <c r="V7334" s="38" t="e">
        <f>VLOOKUP(Таблица1[[#This Row],[Код условия поставки по ИНКОТЕРМС 2010]],Таблица10[],2,FALSE)</f>
        <v>#N/A</v>
      </c>
      <c r="X7334" s="4" t="e">
        <f>VLOOKUP(Таблица1[[#This Row],[Код единицы измерения]],Таблица37[#All],2,FALSE)</f>
        <v>#N/A</v>
      </c>
      <c r="Z7334" s="56"/>
      <c r="AA7334" s="56"/>
      <c r="AB7334" s="57">
        <f>Таблица1[[#This Row],[Кол-во/объем]]*Таблица1[[#This Row],[Маркетинговая цена за единицу, тенге без НДС]]</f>
        <v>0</v>
      </c>
      <c r="AC7334" s="52"/>
      <c r="AD7334" s="52"/>
      <c r="AE7334" s="52"/>
    </row>
    <row r="7335" spans="2:31" x14ac:dyDescent="0.3">
      <c r="B7335" s="4" t="e">
        <f>VLOOKUP(Таблица1[[#This Row],[Наименование Заказчика]],Таблица3[],2,FALSE)</f>
        <v>#N/A</v>
      </c>
      <c r="C7335" s="4" t="e">
        <f>VLOOKUP(Таблица1[[#This Row],[Наименование Заказчика]],Таблица3[],3,FALSE)</f>
        <v>#N/A</v>
      </c>
      <c r="N7335" s="38" t="e">
        <f>VLOOKUP(Таблица1[[#This Row],[Код основания для проведения закупки с применением особого порядка]],Таблица4[#All],3,FALSE)</f>
        <v>#N/A</v>
      </c>
      <c r="O7335" s="52"/>
      <c r="P7335" s="52"/>
      <c r="Q7335" s="52"/>
      <c r="R7335" s="52"/>
      <c r="S7335" s="38" t="e">
        <f>VLOOKUP(Таблица1[[#This Row],[Код страны поставки ТРУ]],Таблица8[],3,FALSE)</f>
        <v>#N/A</v>
      </c>
      <c r="T7335" s="52"/>
      <c r="U7335" s="52"/>
      <c r="V7335" s="38" t="e">
        <f>VLOOKUP(Таблица1[[#This Row],[Код условия поставки по ИНКОТЕРМС 2010]],Таблица10[],2,FALSE)</f>
        <v>#N/A</v>
      </c>
      <c r="X7335" s="4" t="e">
        <f>VLOOKUP(Таблица1[[#This Row],[Код единицы измерения]],Таблица37[#All],2,FALSE)</f>
        <v>#N/A</v>
      </c>
      <c r="Z7335" s="56"/>
      <c r="AA7335" s="56"/>
      <c r="AB7335" s="57">
        <f>Таблица1[[#This Row],[Кол-во/объем]]*Таблица1[[#This Row],[Маркетинговая цена за единицу, тенге без НДС]]</f>
        <v>0</v>
      </c>
      <c r="AC7335" s="52"/>
      <c r="AD7335" s="52"/>
      <c r="AE7335" s="52"/>
    </row>
    <row r="7336" spans="2:31" x14ac:dyDescent="0.3">
      <c r="B7336" s="4" t="e">
        <f>VLOOKUP(Таблица1[[#This Row],[Наименование Заказчика]],Таблица3[],2,FALSE)</f>
        <v>#N/A</v>
      </c>
      <c r="C7336" s="4" t="e">
        <f>VLOOKUP(Таблица1[[#This Row],[Наименование Заказчика]],Таблица3[],3,FALSE)</f>
        <v>#N/A</v>
      </c>
      <c r="N7336" s="38" t="e">
        <f>VLOOKUP(Таблица1[[#This Row],[Код основания для проведения закупки с применением особого порядка]],Таблица4[#All],3,FALSE)</f>
        <v>#N/A</v>
      </c>
      <c r="O7336" s="52"/>
      <c r="P7336" s="52"/>
      <c r="Q7336" s="52"/>
      <c r="R7336" s="52"/>
      <c r="S7336" s="38" t="e">
        <f>VLOOKUP(Таблица1[[#This Row],[Код страны поставки ТРУ]],Таблица8[],3,FALSE)</f>
        <v>#N/A</v>
      </c>
      <c r="T7336" s="52"/>
      <c r="U7336" s="52"/>
      <c r="V7336" s="38" t="e">
        <f>VLOOKUP(Таблица1[[#This Row],[Код условия поставки по ИНКОТЕРМС 2010]],Таблица10[],2,FALSE)</f>
        <v>#N/A</v>
      </c>
      <c r="X7336" s="4" t="e">
        <f>VLOOKUP(Таблица1[[#This Row],[Код единицы измерения]],Таблица37[#All],2,FALSE)</f>
        <v>#N/A</v>
      </c>
      <c r="Z7336" s="56"/>
      <c r="AA7336" s="56"/>
      <c r="AB7336" s="57">
        <f>Таблица1[[#This Row],[Кол-во/объем]]*Таблица1[[#This Row],[Маркетинговая цена за единицу, тенге без НДС]]</f>
        <v>0</v>
      </c>
      <c r="AC7336" s="52"/>
      <c r="AD7336" s="52"/>
      <c r="AE7336" s="52"/>
    </row>
    <row r="7337" spans="2:31" x14ac:dyDescent="0.3">
      <c r="B7337" s="4" t="e">
        <f>VLOOKUP(Таблица1[[#This Row],[Наименование Заказчика]],Таблица3[],2,FALSE)</f>
        <v>#N/A</v>
      </c>
      <c r="C7337" s="4" t="e">
        <f>VLOOKUP(Таблица1[[#This Row],[Наименование Заказчика]],Таблица3[],3,FALSE)</f>
        <v>#N/A</v>
      </c>
      <c r="N7337" s="38" t="e">
        <f>VLOOKUP(Таблица1[[#This Row],[Код основания для проведения закупки с применением особого порядка]],Таблица4[#All],3,FALSE)</f>
        <v>#N/A</v>
      </c>
      <c r="O7337" s="52"/>
      <c r="P7337" s="52"/>
      <c r="Q7337" s="52"/>
      <c r="R7337" s="52"/>
      <c r="S7337" s="38" t="e">
        <f>VLOOKUP(Таблица1[[#This Row],[Код страны поставки ТРУ]],Таблица8[],3,FALSE)</f>
        <v>#N/A</v>
      </c>
      <c r="T7337" s="52"/>
      <c r="U7337" s="52"/>
      <c r="V7337" s="38" t="e">
        <f>VLOOKUP(Таблица1[[#This Row],[Код условия поставки по ИНКОТЕРМС 2010]],Таблица10[],2,FALSE)</f>
        <v>#N/A</v>
      </c>
      <c r="X7337" s="4" t="e">
        <f>VLOOKUP(Таблица1[[#This Row],[Код единицы измерения]],Таблица37[#All],2,FALSE)</f>
        <v>#N/A</v>
      </c>
      <c r="Z7337" s="56"/>
      <c r="AA7337" s="56"/>
      <c r="AB7337" s="57">
        <f>Таблица1[[#This Row],[Кол-во/объем]]*Таблица1[[#This Row],[Маркетинговая цена за единицу, тенге без НДС]]</f>
        <v>0</v>
      </c>
      <c r="AC7337" s="52"/>
      <c r="AD7337" s="52"/>
      <c r="AE7337" s="52"/>
    </row>
    <row r="7338" spans="2:31" x14ac:dyDescent="0.3">
      <c r="B7338" s="4" t="e">
        <f>VLOOKUP(Таблица1[[#This Row],[Наименование Заказчика]],Таблица3[],2,FALSE)</f>
        <v>#N/A</v>
      </c>
      <c r="C7338" s="4" t="e">
        <f>VLOOKUP(Таблица1[[#This Row],[Наименование Заказчика]],Таблица3[],3,FALSE)</f>
        <v>#N/A</v>
      </c>
      <c r="N7338" s="38" t="e">
        <f>VLOOKUP(Таблица1[[#This Row],[Код основания для проведения закупки с применением особого порядка]],Таблица4[#All],3,FALSE)</f>
        <v>#N/A</v>
      </c>
      <c r="O7338" s="52"/>
      <c r="P7338" s="52"/>
      <c r="Q7338" s="52"/>
      <c r="R7338" s="52"/>
      <c r="S7338" s="38" t="e">
        <f>VLOOKUP(Таблица1[[#This Row],[Код страны поставки ТРУ]],Таблица8[],3,FALSE)</f>
        <v>#N/A</v>
      </c>
      <c r="T7338" s="52"/>
      <c r="U7338" s="52"/>
      <c r="V7338" s="38" t="e">
        <f>VLOOKUP(Таблица1[[#This Row],[Код условия поставки по ИНКОТЕРМС 2010]],Таблица10[],2,FALSE)</f>
        <v>#N/A</v>
      </c>
      <c r="X7338" s="4" t="e">
        <f>VLOOKUP(Таблица1[[#This Row],[Код единицы измерения]],Таблица37[#All],2,FALSE)</f>
        <v>#N/A</v>
      </c>
      <c r="Z7338" s="56"/>
      <c r="AA7338" s="56"/>
      <c r="AB7338" s="57">
        <f>Таблица1[[#This Row],[Кол-во/объем]]*Таблица1[[#This Row],[Маркетинговая цена за единицу, тенге без НДС]]</f>
        <v>0</v>
      </c>
      <c r="AC7338" s="52"/>
      <c r="AD7338" s="52"/>
      <c r="AE7338" s="52"/>
    </row>
    <row r="7339" spans="2:31" x14ac:dyDescent="0.3">
      <c r="B7339" s="4" t="e">
        <f>VLOOKUP(Таблица1[[#This Row],[Наименование Заказчика]],Таблица3[],2,FALSE)</f>
        <v>#N/A</v>
      </c>
      <c r="C7339" s="4" t="e">
        <f>VLOOKUP(Таблица1[[#This Row],[Наименование Заказчика]],Таблица3[],3,FALSE)</f>
        <v>#N/A</v>
      </c>
      <c r="N7339" s="38" t="e">
        <f>VLOOKUP(Таблица1[[#This Row],[Код основания для проведения закупки с применением особого порядка]],Таблица4[#All],3,FALSE)</f>
        <v>#N/A</v>
      </c>
      <c r="O7339" s="52"/>
      <c r="P7339" s="52"/>
      <c r="Q7339" s="52"/>
      <c r="R7339" s="52"/>
      <c r="S7339" s="38" t="e">
        <f>VLOOKUP(Таблица1[[#This Row],[Код страны поставки ТРУ]],Таблица8[],3,FALSE)</f>
        <v>#N/A</v>
      </c>
      <c r="T7339" s="52"/>
      <c r="U7339" s="52"/>
      <c r="V7339" s="38" t="e">
        <f>VLOOKUP(Таблица1[[#This Row],[Код условия поставки по ИНКОТЕРМС 2010]],Таблица10[],2,FALSE)</f>
        <v>#N/A</v>
      </c>
      <c r="X7339" s="4" t="e">
        <f>VLOOKUP(Таблица1[[#This Row],[Код единицы измерения]],Таблица37[#All],2,FALSE)</f>
        <v>#N/A</v>
      </c>
      <c r="Z7339" s="56"/>
      <c r="AA7339" s="56"/>
      <c r="AB7339" s="57">
        <f>Таблица1[[#This Row],[Кол-во/объем]]*Таблица1[[#This Row],[Маркетинговая цена за единицу, тенге без НДС]]</f>
        <v>0</v>
      </c>
      <c r="AC7339" s="52"/>
      <c r="AD7339" s="52"/>
      <c r="AE7339" s="52"/>
    </row>
    <row r="7340" spans="2:31" x14ac:dyDescent="0.3">
      <c r="B7340" s="4" t="e">
        <f>VLOOKUP(Таблица1[[#This Row],[Наименование Заказчика]],Таблица3[],2,FALSE)</f>
        <v>#N/A</v>
      </c>
      <c r="C7340" s="4" t="e">
        <f>VLOOKUP(Таблица1[[#This Row],[Наименование Заказчика]],Таблица3[],3,FALSE)</f>
        <v>#N/A</v>
      </c>
      <c r="N7340" s="38" t="e">
        <f>VLOOKUP(Таблица1[[#This Row],[Код основания для проведения закупки с применением особого порядка]],Таблица4[#All],3,FALSE)</f>
        <v>#N/A</v>
      </c>
      <c r="O7340" s="52"/>
      <c r="P7340" s="52"/>
      <c r="Q7340" s="52"/>
      <c r="R7340" s="52"/>
      <c r="S7340" s="38" t="e">
        <f>VLOOKUP(Таблица1[[#This Row],[Код страны поставки ТРУ]],Таблица8[],3,FALSE)</f>
        <v>#N/A</v>
      </c>
      <c r="T7340" s="52"/>
      <c r="U7340" s="52"/>
      <c r="V7340" s="38" t="e">
        <f>VLOOKUP(Таблица1[[#This Row],[Код условия поставки по ИНКОТЕРМС 2010]],Таблица10[],2,FALSE)</f>
        <v>#N/A</v>
      </c>
      <c r="X7340" s="4" t="e">
        <f>VLOOKUP(Таблица1[[#This Row],[Код единицы измерения]],Таблица37[#All],2,FALSE)</f>
        <v>#N/A</v>
      </c>
      <c r="Z7340" s="56"/>
      <c r="AA7340" s="56"/>
      <c r="AB7340" s="57">
        <f>Таблица1[[#This Row],[Кол-во/объем]]*Таблица1[[#This Row],[Маркетинговая цена за единицу, тенге без НДС]]</f>
        <v>0</v>
      </c>
      <c r="AC7340" s="52"/>
      <c r="AD7340" s="52"/>
      <c r="AE7340" s="52"/>
    </row>
    <row r="7341" spans="2:31" x14ac:dyDescent="0.3">
      <c r="B7341" s="4" t="e">
        <f>VLOOKUP(Таблица1[[#This Row],[Наименование Заказчика]],Таблица3[],2,FALSE)</f>
        <v>#N/A</v>
      </c>
      <c r="C7341" s="4" t="e">
        <f>VLOOKUP(Таблица1[[#This Row],[Наименование Заказчика]],Таблица3[],3,FALSE)</f>
        <v>#N/A</v>
      </c>
      <c r="N7341" s="38" t="e">
        <f>VLOOKUP(Таблица1[[#This Row],[Код основания для проведения закупки с применением особого порядка]],Таблица4[#All],3,FALSE)</f>
        <v>#N/A</v>
      </c>
      <c r="O7341" s="52"/>
      <c r="P7341" s="52"/>
      <c r="Q7341" s="52"/>
      <c r="R7341" s="52"/>
      <c r="S7341" s="38" t="e">
        <f>VLOOKUP(Таблица1[[#This Row],[Код страны поставки ТРУ]],Таблица8[],3,FALSE)</f>
        <v>#N/A</v>
      </c>
      <c r="T7341" s="52"/>
      <c r="U7341" s="52"/>
      <c r="V7341" s="38" t="e">
        <f>VLOOKUP(Таблица1[[#This Row],[Код условия поставки по ИНКОТЕРМС 2010]],Таблица10[],2,FALSE)</f>
        <v>#N/A</v>
      </c>
      <c r="X7341" s="4" t="e">
        <f>VLOOKUP(Таблица1[[#This Row],[Код единицы измерения]],Таблица37[#All],2,FALSE)</f>
        <v>#N/A</v>
      </c>
      <c r="Z7341" s="56"/>
      <c r="AA7341" s="56"/>
      <c r="AB7341" s="57">
        <f>Таблица1[[#This Row],[Кол-во/объем]]*Таблица1[[#This Row],[Маркетинговая цена за единицу, тенге без НДС]]</f>
        <v>0</v>
      </c>
      <c r="AC7341" s="52"/>
      <c r="AD7341" s="52"/>
      <c r="AE7341" s="52"/>
    </row>
    <row r="7342" spans="2:31" x14ac:dyDescent="0.3">
      <c r="B7342" s="4" t="e">
        <f>VLOOKUP(Таблица1[[#This Row],[Наименование Заказчика]],Таблица3[],2,FALSE)</f>
        <v>#N/A</v>
      </c>
      <c r="C7342" s="4" t="e">
        <f>VLOOKUP(Таблица1[[#This Row],[Наименование Заказчика]],Таблица3[],3,FALSE)</f>
        <v>#N/A</v>
      </c>
      <c r="N7342" s="38" t="e">
        <f>VLOOKUP(Таблица1[[#This Row],[Код основания для проведения закупки с применением особого порядка]],Таблица4[#All],3,FALSE)</f>
        <v>#N/A</v>
      </c>
      <c r="O7342" s="52"/>
      <c r="P7342" s="52"/>
      <c r="Q7342" s="52"/>
      <c r="R7342" s="52"/>
      <c r="S7342" s="38" t="e">
        <f>VLOOKUP(Таблица1[[#This Row],[Код страны поставки ТРУ]],Таблица8[],3,FALSE)</f>
        <v>#N/A</v>
      </c>
      <c r="T7342" s="52"/>
      <c r="U7342" s="52"/>
      <c r="V7342" s="38" t="e">
        <f>VLOOKUP(Таблица1[[#This Row],[Код условия поставки по ИНКОТЕРМС 2010]],Таблица10[],2,FALSE)</f>
        <v>#N/A</v>
      </c>
      <c r="X7342" s="4" t="e">
        <f>VLOOKUP(Таблица1[[#This Row],[Код единицы измерения]],Таблица37[#All],2,FALSE)</f>
        <v>#N/A</v>
      </c>
      <c r="Z7342" s="56"/>
      <c r="AA7342" s="56"/>
      <c r="AB7342" s="57">
        <f>Таблица1[[#This Row],[Кол-во/объем]]*Таблица1[[#This Row],[Маркетинговая цена за единицу, тенге без НДС]]</f>
        <v>0</v>
      </c>
      <c r="AC7342" s="52"/>
      <c r="AD7342" s="52"/>
      <c r="AE7342" s="52"/>
    </row>
    <row r="7343" spans="2:31" x14ac:dyDescent="0.3">
      <c r="B7343" s="4" t="e">
        <f>VLOOKUP(Таблица1[[#This Row],[Наименование Заказчика]],Таблица3[],2,FALSE)</f>
        <v>#N/A</v>
      </c>
      <c r="C7343" s="4" t="e">
        <f>VLOOKUP(Таблица1[[#This Row],[Наименование Заказчика]],Таблица3[],3,FALSE)</f>
        <v>#N/A</v>
      </c>
      <c r="N7343" s="38" t="e">
        <f>VLOOKUP(Таблица1[[#This Row],[Код основания для проведения закупки с применением особого порядка]],Таблица4[#All],3,FALSE)</f>
        <v>#N/A</v>
      </c>
      <c r="O7343" s="52"/>
      <c r="P7343" s="52"/>
      <c r="Q7343" s="52"/>
      <c r="R7343" s="52"/>
      <c r="S7343" s="38" t="e">
        <f>VLOOKUP(Таблица1[[#This Row],[Код страны поставки ТРУ]],Таблица8[],3,FALSE)</f>
        <v>#N/A</v>
      </c>
      <c r="T7343" s="52"/>
      <c r="U7343" s="52"/>
      <c r="V7343" s="38" t="e">
        <f>VLOOKUP(Таблица1[[#This Row],[Код условия поставки по ИНКОТЕРМС 2010]],Таблица10[],2,FALSE)</f>
        <v>#N/A</v>
      </c>
      <c r="X7343" s="4" t="e">
        <f>VLOOKUP(Таблица1[[#This Row],[Код единицы измерения]],Таблица37[#All],2,FALSE)</f>
        <v>#N/A</v>
      </c>
      <c r="Z7343" s="56"/>
      <c r="AA7343" s="56"/>
      <c r="AB7343" s="57">
        <f>Таблица1[[#This Row],[Кол-во/объем]]*Таблица1[[#This Row],[Маркетинговая цена за единицу, тенге без НДС]]</f>
        <v>0</v>
      </c>
      <c r="AC7343" s="52"/>
      <c r="AD7343" s="52"/>
      <c r="AE7343" s="52"/>
    </row>
    <row r="7344" spans="2:31" x14ac:dyDescent="0.3">
      <c r="B7344" s="4" t="e">
        <f>VLOOKUP(Таблица1[[#This Row],[Наименование Заказчика]],Таблица3[],2,FALSE)</f>
        <v>#N/A</v>
      </c>
      <c r="C7344" s="4" t="e">
        <f>VLOOKUP(Таблица1[[#This Row],[Наименование Заказчика]],Таблица3[],3,FALSE)</f>
        <v>#N/A</v>
      </c>
      <c r="N7344" s="38" t="e">
        <f>VLOOKUP(Таблица1[[#This Row],[Код основания для проведения закупки с применением особого порядка]],Таблица4[#All],3,FALSE)</f>
        <v>#N/A</v>
      </c>
      <c r="O7344" s="52"/>
      <c r="P7344" s="52"/>
      <c r="Q7344" s="52"/>
      <c r="R7344" s="52"/>
      <c r="S7344" s="38" t="e">
        <f>VLOOKUP(Таблица1[[#This Row],[Код страны поставки ТРУ]],Таблица8[],3,FALSE)</f>
        <v>#N/A</v>
      </c>
      <c r="T7344" s="52"/>
      <c r="U7344" s="52"/>
      <c r="V7344" s="38" t="e">
        <f>VLOOKUP(Таблица1[[#This Row],[Код условия поставки по ИНКОТЕРМС 2010]],Таблица10[],2,FALSE)</f>
        <v>#N/A</v>
      </c>
      <c r="X7344" s="4" t="e">
        <f>VLOOKUP(Таблица1[[#This Row],[Код единицы измерения]],Таблица37[#All],2,FALSE)</f>
        <v>#N/A</v>
      </c>
      <c r="Z7344" s="56"/>
      <c r="AA7344" s="56"/>
      <c r="AB7344" s="57">
        <f>Таблица1[[#This Row],[Кол-во/объем]]*Таблица1[[#This Row],[Маркетинговая цена за единицу, тенге без НДС]]</f>
        <v>0</v>
      </c>
      <c r="AC7344" s="52"/>
      <c r="AD7344" s="52"/>
      <c r="AE7344" s="52"/>
    </row>
    <row r="7345" spans="2:31" x14ac:dyDescent="0.3">
      <c r="B7345" s="4" t="e">
        <f>VLOOKUP(Таблица1[[#This Row],[Наименование Заказчика]],Таблица3[],2,FALSE)</f>
        <v>#N/A</v>
      </c>
      <c r="C7345" s="4" t="e">
        <f>VLOOKUP(Таблица1[[#This Row],[Наименование Заказчика]],Таблица3[],3,FALSE)</f>
        <v>#N/A</v>
      </c>
      <c r="N7345" s="38" t="e">
        <f>VLOOKUP(Таблица1[[#This Row],[Код основания для проведения закупки с применением особого порядка]],Таблица4[#All],3,FALSE)</f>
        <v>#N/A</v>
      </c>
      <c r="O7345" s="52"/>
      <c r="P7345" s="52"/>
      <c r="Q7345" s="52"/>
      <c r="R7345" s="52"/>
      <c r="S7345" s="38" t="e">
        <f>VLOOKUP(Таблица1[[#This Row],[Код страны поставки ТРУ]],Таблица8[],3,FALSE)</f>
        <v>#N/A</v>
      </c>
      <c r="T7345" s="52"/>
      <c r="U7345" s="52"/>
      <c r="V7345" s="38" t="e">
        <f>VLOOKUP(Таблица1[[#This Row],[Код условия поставки по ИНКОТЕРМС 2010]],Таблица10[],2,FALSE)</f>
        <v>#N/A</v>
      </c>
      <c r="X7345" s="4" t="e">
        <f>VLOOKUP(Таблица1[[#This Row],[Код единицы измерения]],Таблица37[#All],2,FALSE)</f>
        <v>#N/A</v>
      </c>
      <c r="Z7345" s="56"/>
      <c r="AA7345" s="56"/>
      <c r="AB7345" s="57">
        <f>Таблица1[[#This Row],[Кол-во/объем]]*Таблица1[[#This Row],[Маркетинговая цена за единицу, тенге без НДС]]</f>
        <v>0</v>
      </c>
      <c r="AC7345" s="52"/>
      <c r="AD7345" s="52"/>
      <c r="AE7345" s="52"/>
    </row>
    <row r="7346" spans="2:31" x14ac:dyDescent="0.3">
      <c r="B7346" s="4" t="e">
        <f>VLOOKUP(Таблица1[[#This Row],[Наименование Заказчика]],Таблица3[],2,FALSE)</f>
        <v>#N/A</v>
      </c>
      <c r="C7346" s="4" t="e">
        <f>VLOOKUP(Таблица1[[#This Row],[Наименование Заказчика]],Таблица3[],3,FALSE)</f>
        <v>#N/A</v>
      </c>
      <c r="N7346" s="38" t="e">
        <f>VLOOKUP(Таблица1[[#This Row],[Код основания для проведения закупки с применением особого порядка]],Таблица4[#All],3,FALSE)</f>
        <v>#N/A</v>
      </c>
      <c r="O7346" s="52"/>
      <c r="P7346" s="52"/>
      <c r="Q7346" s="52"/>
      <c r="R7346" s="52"/>
      <c r="S7346" s="38" t="e">
        <f>VLOOKUP(Таблица1[[#This Row],[Код страны поставки ТРУ]],Таблица8[],3,FALSE)</f>
        <v>#N/A</v>
      </c>
      <c r="T7346" s="52"/>
      <c r="U7346" s="52"/>
      <c r="V7346" s="38" t="e">
        <f>VLOOKUP(Таблица1[[#This Row],[Код условия поставки по ИНКОТЕРМС 2010]],Таблица10[],2,FALSE)</f>
        <v>#N/A</v>
      </c>
      <c r="X7346" s="4" t="e">
        <f>VLOOKUP(Таблица1[[#This Row],[Код единицы измерения]],Таблица37[#All],2,FALSE)</f>
        <v>#N/A</v>
      </c>
      <c r="Z7346" s="56"/>
      <c r="AA7346" s="56"/>
      <c r="AB7346" s="57">
        <f>Таблица1[[#This Row],[Кол-во/объем]]*Таблица1[[#This Row],[Маркетинговая цена за единицу, тенге без НДС]]</f>
        <v>0</v>
      </c>
      <c r="AC7346" s="52"/>
      <c r="AD7346" s="52"/>
      <c r="AE7346" s="52"/>
    </row>
    <row r="7347" spans="2:31" x14ac:dyDescent="0.3">
      <c r="B7347" s="4" t="e">
        <f>VLOOKUP(Таблица1[[#This Row],[Наименование Заказчика]],Таблица3[],2,FALSE)</f>
        <v>#N/A</v>
      </c>
      <c r="C7347" s="4" t="e">
        <f>VLOOKUP(Таблица1[[#This Row],[Наименование Заказчика]],Таблица3[],3,FALSE)</f>
        <v>#N/A</v>
      </c>
      <c r="N7347" s="38" t="e">
        <f>VLOOKUP(Таблица1[[#This Row],[Код основания для проведения закупки с применением особого порядка]],Таблица4[#All],3,FALSE)</f>
        <v>#N/A</v>
      </c>
      <c r="O7347" s="52"/>
      <c r="P7347" s="52"/>
      <c r="Q7347" s="52"/>
      <c r="R7347" s="52"/>
      <c r="S7347" s="38" t="e">
        <f>VLOOKUP(Таблица1[[#This Row],[Код страны поставки ТРУ]],Таблица8[],3,FALSE)</f>
        <v>#N/A</v>
      </c>
      <c r="T7347" s="52"/>
      <c r="U7347" s="52"/>
      <c r="V7347" s="38" t="e">
        <f>VLOOKUP(Таблица1[[#This Row],[Код условия поставки по ИНКОТЕРМС 2010]],Таблица10[],2,FALSE)</f>
        <v>#N/A</v>
      </c>
      <c r="X7347" s="4" t="e">
        <f>VLOOKUP(Таблица1[[#This Row],[Код единицы измерения]],Таблица37[#All],2,FALSE)</f>
        <v>#N/A</v>
      </c>
      <c r="Z7347" s="56"/>
      <c r="AA7347" s="56"/>
      <c r="AB7347" s="57">
        <f>Таблица1[[#This Row],[Кол-во/объем]]*Таблица1[[#This Row],[Маркетинговая цена за единицу, тенге без НДС]]</f>
        <v>0</v>
      </c>
      <c r="AC7347" s="52"/>
      <c r="AD7347" s="52"/>
      <c r="AE7347" s="52"/>
    </row>
    <row r="7348" spans="2:31" x14ac:dyDescent="0.3">
      <c r="B7348" s="4" t="e">
        <f>VLOOKUP(Таблица1[[#This Row],[Наименование Заказчика]],Таблица3[],2,FALSE)</f>
        <v>#N/A</v>
      </c>
      <c r="C7348" s="4" t="e">
        <f>VLOOKUP(Таблица1[[#This Row],[Наименование Заказчика]],Таблица3[],3,FALSE)</f>
        <v>#N/A</v>
      </c>
      <c r="N7348" s="38" t="e">
        <f>VLOOKUP(Таблица1[[#This Row],[Код основания для проведения закупки с применением особого порядка]],Таблица4[#All],3,FALSE)</f>
        <v>#N/A</v>
      </c>
      <c r="O7348" s="52"/>
      <c r="P7348" s="52"/>
      <c r="Q7348" s="52"/>
      <c r="R7348" s="52"/>
      <c r="S7348" s="38" t="e">
        <f>VLOOKUP(Таблица1[[#This Row],[Код страны поставки ТРУ]],Таблица8[],3,FALSE)</f>
        <v>#N/A</v>
      </c>
      <c r="T7348" s="52"/>
      <c r="U7348" s="52"/>
      <c r="V7348" s="38" t="e">
        <f>VLOOKUP(Таблица1[[#This Row],[Код условия поставки по ИНКОТЕРМС 2010]],Таблица10[],2,FALSE)</f>
        <v>#N/A</v>
      </c>
      <c r="X7348" s="4" t="e">
        <f>VLOOKUP(Таблица1[[#This Row],[Код единицы измерения]],Таблица37[#All],2,FALSE)</f>
        <v>#N/A</v>
      </c>
      <c r="Z7348" s="56"/>
      <c r="AA7348" s="56"/>
      <c r="AB7348" s="57">
        <f>Таблица1[[#This Row],[Кол-во/объем]]*Таблица1[[#This Row],[Маркетинговая цена за единицу, тенге без НДС]]</f>
        <v>0</v>
      </c>
      <c r="AC7348" s="52"/>
      <c r="AD7348" s="52"/>
      <c r="AE7348" s="52"/>
    </row>
    <row r="7349" spans="2:31" x14ac:dyDescent="0.3">
      <c r="B7349" s="4" t="e">
        <f>VLOOKUP(Таблица1[[#This Row],[Наименование Заказчика]],Таблица3[],2,FALSE)</f>
        <v>#N/A</v>
      </c>
      <c r="C7349" s="4" t="e">
        <f>VLOOKUP(Таблица1[[#This Row],[Наименование Заказчика]],Таблица3[],3,FALSE)</f>
        <v>#N/A</v>
      </c>
      <c r="N7349" s="38" t="e">
        <f>VLOOKUP(Таблица1[[#This Row],[Код основания для проведения закупки с применением особого порядка]],Таблица4[#All],3,FALSE)</f>
        <v>#N/A</v>
      </c>
      <c r="O7349" s="52"/>
      <c r="P7349" s="52"/>
      <c r="Q7349" s="52"/>
      <c r="R7349" s="52"/>
      <c r="S7349" s="38" t="e">
        <f>VLOOKUP(Таблица1[[#This Row],[Код страны поставки ТРУ]],Таблица8[],3,FALSE)</f>
        <v>#N/A</v>
      </c>
      <c r="T7349" s="52"/>
      <c r="U7349" s="52"/>
      <c r="V7349" s="38" t="e">
        <f>VLOOKUP(Таблица1[[#This Row],[Код условия поставки по ИНКОТЕРМС 2010]],Таблица10[],2,FALSE)</f>
        <v>#N/A</v>
      </c>
      <c r="X7349" s="4" t="e">
        <f>VLOOKUP(Таблица1[[#This Row],[Код единицы измерения]],Таблица37[#All],2,FALSE)</f>
        <v>#N/A</v>
      </c>
      <c r="Z7349" s="56"/>
      <c r="AA7349" s="56"/>
      <c r="AB7349" s="57">
        <f>Таблица1[[#This Row],[Кол-во/объем]]*Таблица1[[#This Row],[Маркетинговая цена за единицу, тенге без НДС]]</f>
        <v>0</v>
      </c>
      <c r="AC7349" s="52"/>
      <c r="AD7349" s="52"/>
      <c r="AE7349" s="52"/>
    </row>
    <row r="7350" spans="2:31" x14ac:dyDescent="0.3">
      <c r="B7350" s="4" t="e">
        <f>VLOOKUP(Таблица1[[#This Row],[Наименование Заказчика]],Таблица3[],2,FALSE)</f>
        <v>#N/A</v>
      </c>
      <c r="C7350" s="4" t="e">
        <f>VLOOKUP(Таблица1[[#This Row],[Наименование Заказчика]],Таблица3[],3,FALSE)</f>
        <v>#N/A</v>
      </c>
      <c r="N7350" s="38" t="e">
        <f>VLOOKUP(Таблица1[[#This Row],[Код основания для проведения закупки с применением особого порядка]],Таблица4[#All],3,FALSE)</f>
        <v>#N/A</v>
      </c>
      <c r="O7350" s="52"/>
      <c r="P7350" s="52"/>
      <c r="Q7350" s="52"/>
      <c r="R7350" s="52"/>
      <c r="S7350" s="38" t="e">
        <f>VLOOKUP(Таблица1[[#This Row],[Код страны поставки ТРУ]],Таблица8[],3,FALSE)</f>
        <v>#N/A</v>
      </c>
      <c r="T7350" s="52"/>
      <c r="U7350" s="52"/>
      <c r="V7350" s="38" t="e">
        <f>VLOOKUP(Таблица1[[#This Row],[Код условия поставки по ИНКОТЕРМС 2010]],Таблица10[],2,FALSE)</f>
        <v>#N/A</v>
      </c>
      <c r="X7350" s="4" t="e">
        <f>VLOOKUP(Таблица1[[#This Row],[Код единицы измерения]],Таблица37[#All],2,FALSE)</f>
        <v>#N/A</v>
      </c>
      <c r="Z7350" s="56"/>
      <c r="AA7350" s="56"/>
      <c r="AB7350" s="57">
        <f>Таблица1[[#This Row],[Кол-во/объем]]*Таблица1[[#This Row],[Маркетинговая цена за единицу, тенге без НДС]]</f>
        <v>0</v>
      </c>
      <c r="AC7350" s="52"/>
      <c r="AD7350" s="52"/>
      <c r="AE7350" s="52"/>
    </row>
    <row r="7351" spans="2:31" x14ac:dyDescent="0.3">
      <c r="B7351" s="4" t="e">
        <f>VLOOKUP(Таблица1[[#This Row],[Наименование Заказчика]],Таблица3[],2,FALSE)</f>
        <v>#N/A</v>
      </c>
      <c r="C7351" s="4" t="e">
        <f>VLOOKUP(Таблица1[[#This Row],[Наименование Заказчика]],Таблица3[],3,FALSE)</f>
        <v>#N/A</v>
      </c>
      <c r="N7351" s="38" t="e">
        <f>VLOOKUP(Таблица1[[#This Row],[Код основания для проведения закупки с применением особого порядка]],Таблица4[#All],3,FALSE)</f>
        <v>#N/A</v>
      </c>
      <c r="O7351" s="52"/>
      <c r="P7351" s="52"/>
      <c r="Q7351" s="52"/>
      <c r="R7351" s="52"/>
      <c r="S7351" s="38" t="e">
        <f>VLOOKUP(Таблица1[[#This Row],[Код страны поставки ТРУ]],Таблица8[],3,FALSE)</f>
        <v>#N/A</v>
      </c>
      <c r="T7351" s="52"/>
      <c r="U7351" s="52"/>
      <c r="V7351" s="38" t="e">
        <f>VLOOKUP(Таблица1[[#This Row],[Код условия поставки по ИНКОТЕРМС 2010]],Таблица10[],2,FALSE)</f>
        <v>#N/A</v>
      </c>
      <c r="X7351" s="4" t="e">
        <f>VLOOKUP(Таблица1[[#This Row],[Код единицы измерения]],Таблица37[#All],2,FALSE)</f>
        <v>#N/A</v>
      </c>
      <c r="Z7351" s="56"/>
      <c r="AA7351" s="56"/>
      <c r="AB7351" s="57">
        <f>Таблица1[[#This Row],[Кол-во/объем]]*Таблица1[[#This Row],[Маркетинговая цена за единицу, тенге без НДС]]</f>
        <v>0</v>
      </c>
      <c r="AC7351" s="52"/>
      <c r="AD7351" s="52"/>
      <c r="AE7351" s="52"/>
    </row>
    <row r="7352" spans="2:31" x14ac:dyDescent="0.3">
      <c r="B7352" s="4" t="e">
        <f>VLOOKUP(Таблица1[[#This Row],[Наименование Заказчика]],Таблица3[],2,FALSE)</f>
        <v>#N/A</v>
      </c>
      <c r="C7352" s="4" t="e">
        <f>VLOOKUP(Таблица1[[#This Row],[Наименование Заказчика]],Таблица3[],3,FALSE)</f>
        <v>#N/A</v>
      </c>
      <c r="N7352" s="38" t="e">
        <f>VLOOKUP(Таблица1[[#This Row],[Код основания для проведения закупки с применением особого порядка]],Таблица4[#All],3,FALSE)</f>
        <v>#N/A</v>
      </c>
      <c r="O7352" s="52"/>
      <c r="P7352" s="52"/>
      <c r="Q7352" s="52"/>
      <c r="R7352" s="52"/>
      <c r="S7352" s="38" t="e">
        <f>VLOOKUP(Таблица1[[#This Row],[Код страны поставки ТРУ]],Таблица8[],3,FALSE)</f>
        <v>#N/A</v>
      </c>
      <c r="T7352" s="52"/>
      <c r="U7352" s="52"/>
      <c r="V7352" s="38" t="e">
        <f>VLOOKUP(Таблица1[[#This Row],[Код условия поставки по ИНКОТЕРМС 2010]],Таблица10[],2,FALSE)</f>
        <v>#N/A</v>
      </c>
      <c r="X7352" s="4" t="e">
        <f>VLOOKUP(Таблица1[[#This Row],[Код единицы измерения]],Таблица37[#All],2,FALSE)</f>
        <v>#N/A</v>
      </c>
      <c r="Z7352" s="56"/>
      <c r="AA7352" s="56"/>
      <c r="AB7352" s="57">
        <f>Таблица1[[#This Row],[Кол-во/объем]]*Таблица1[[#This Row],[Маркетинговая цена за единицу, тенге без НДС]]</f>
        <v>0</v>
      </c>
      <c r="AC7352" s="52"/>
      <c r="AD7352" s="52"/>
      <c r="AE7352" s="52"/>
    </row>
    <row r="7353" spans="2:31" x14ac:dyDescent="0.3">
      <c r="B7353" s="4" t="e">
        <f>VLOOKUP(Таблица1[[#This Row],[Наименование Заказчика]],Таблица3[],2,FALSE)</f>
        <v>#N/A</v>
      </c>
      <c r="C7353" s="4" t="e">
        <f>VLOOKUP(Таблица1[[#This Row],[Наименование Заказчика]],Таблица3[],3,FALSE)</f>
        <v>#N/A</v>
      </c>
      <c r="N7353" s="38" t="e">
        <f>VLOOKUP(Таблица1[[#This Row],[Код основания для проведения закупки с применением особого порядка]],Таблица4[#All],3,FALSE)</f>
        <v>#N/A</v>
      </c>
      <c r="O7353" s="52"/>
      <c r="P7353" s="52"/>
      <c r="Q7353" s="52"/>
      <c r="R7353" s="52"/>
      <c r="S7353" s="38" t="e">
        <f>VLOOKUP(Таблица1[[#This Row],[Код страны поставки ТРУ]],Таблица8[],3,FALSE)</f>
        <v>#N/A</v>
      </c>
      <c r="T7353" s="52"/>
      <c r="U7353" s="52"/>
      <c r="V7353" s="38" t="e">
        <f>VLOOKUP(Таблица1[[#This Row],[Код условия поставки по ИНКОТЕРМС 2010]],Таблица10[],2,FALSE)</f>
        <v>#N/A</v>
      </c>
      <c r="X7353" s="4" t="e">
        <f>VLOOKUP(Таблица1[[#This Row],[Код единицы измерения]],Таблица37[#All],2,FALSE)</f>
        <v>#N/A</v>
      </c>
      <c r="Z7353" s="56"/>
      <c r="AA7353" s="56"/>
      <c r="AB7353" s="57">
        <f>Таблица1[[#This Row],[Кол-во/объем]]*Таблица1[[#This Row],[Маркетинговая цена за единицу, тенге без НДС]]</f>
        <v>0</v>
      </c>
      <c r="AC7353" s="52"/>
      <c r="AD7353" s="52"/>
      <c r="AE7353" s="52"/>
    </row>
    <row r="7354" spans="2:31" x14ac:dyDescent="0.3">
      <c r="B7354" s="4" t="e">
        <f>VLOOKUP(Таблица1[[#This Row],[Наименование Заказчика]],Таблица3[],2,FALSE)</f>
        <v>#N/A</v>
      </c>
      <c r="C7354" s="4" t="e">
        <f>VLOOKUP(Таблица1[[#This Row],[Наименование Заказчика]],Таблица3[],3,FALSE)</f>
        <v>#N/A</v>
      </c>
      <c r="N7354" s="38" t="e">
        <f>VLOOKUP(Таблица1[[#This Row],[Код основания для проведения закупки с применением особого порядка]],Таблица4[#All],3,FALSE)</f>
        <v>#N/A</v>
      </c>
      <c r="O7354" s="52"/>
      <c r="P7354" s="52"/>
      <c r="Q7354" s="52"/>
      <c r="R7354" s="52"/>
      <c r="S7354" s="38" t="e">
        <f>VLOOKUP(Таблица1[[#This Row],[Код страны поставки ТРУ]],Таблица8[],3,FALSE)</f>
        <v>#N/A</v>
      </c>
      <c r="T7354" s="52"/>
      <c r="U7354" s="52"/>
      <c r="V7354" s="38" t="e">
        <f>VLOOKUP(Таблица1[[#This Row],[Код условия поставки по ИНКОТЕРМС 2010]],Таблица10[],2,FALSE)</f>
        <v>#N/A</v>
      </c>
      <c r="X7354" s="4" t="e">
        <f>VLOOKUP(Таблица1[[#This Row],[Код единицы измерения]],Таблица37[#All],2,FALSE)</f>
        <v>#N/A</v>
      </c>
      <c r="Z7354" s="56"/>
      <c r="AA7354" s="56"/>
      <c r="AB7354" s="57">
        <f>Таблица1[[#This Row],[Кол-во/объем]]*Таблица1[[#This Row],[Маркетинговая цена за единицу, тенге без НДС]]</f>
        <v>0</v>
      </c>
      <c r="AC7354" s="52"/>
      <c r="AD7354" s="52"/>
      <c r="AE7354" s="52"/>
    </row>
    <row r="7355" spans="2:31" x14ac:dyDescent="0.3">
      <c r="B7355" s="4" t="e">
        <f>VLOOKUP(Таблица1[[#This Row],[Наименование Заказчика]],Таблица3[],2,FALSE)</f>
        <v>#N/A</v>
      </c>
      <c r="C7355" s="4" t="e">
        <f>VLOOKUP(Таблица1[[#This Row],[Наименование Заказчика]],Таблица3[],3,FALSE)</f>
        <v>#N/A</v>
      </c>
      <c r="N7355" s="38" t="e">
        <f>VLOOKUP(Таблица1[[#This Row],[Код основания для проведения закупки с применением особого порядка]],Таблица4[#All],3,FALSE)</f>
        <v>#N/A</v>
      </c>
      <c r="O7355" s="52"/>
      <c r="P7355" s="52"/>
      <c r="Q7355" s="52"/>
      <c r="R7355" s="52"/>
      <c r="S7355" s="38" t="e">
        <f>VLOOKUP(Таблица1[[#This Row],[Код страны поставки ТРУ]],Таблица8[],3,FALSE)</f>
        <v>#N/A</v>
      </c>
      <c r="T7355" s="52"/>
      <c r="U7355" s="52"/>
      <c r="V7355" s="38" t="e">
        <f>VLOOKUP(Таблица1[[#This Row],[Код условия поставки по ИНКОТЕРМС 2010]],Таблица10[],2,FALSE)</f>
        <v>#N/A</v>
      </c>
      <c r="X7355" s="4" t="e">
        <f>VLOOKUP(Таблица1[[#This Row],[Код единицы измерения]],Таблица37[#All],2,FALSE)</f>
        <v>#N/A</v>
      </c>
      <c r="Z7355" s="56"/>
      <c r="AA7355" s="56"/>
      <c r="AB7355" s="57">
        <f>Таблица1[[#This Row],[Кол-во/объем]]*Таблица1[[#This Row],[Маркетинговая цена за единицу, тенге без НДС]]</f>
        <v>0</v>
      </c>
      <c r="AC7355" s="52"/>
      <c r="AD7355" s="52"/>
      <c r="AE7355" s="52"/>
    </row>
    <row r="7356" spans="2:31" x14ac:dyDescent="0.3">
      <c r="B7356" s="4" t="e">
        <f>VLOOKUP(Таблица1[[#This Row],[Наименование Заказчика]],Таблица3[],2,FALSE)</f>
        <v>#N/A</v>
      </c>
      <c r="C7356" s="4" t="e">
        <f>VLOOKUP(Таблица1[[#This Row],[Наименование Заказчика]],Таблица3[],3,FALSE)</f>
        <v>#N/A</v>
      </c>
      <c r="N7356" s="38" t="e">
        <f>VLOOKUP(Таблица1[[#This Row],[Код основания для проведения закупки с применением особого порядка]],Таблица4[#All],3,FALSE)</f>
        <v>#N/A</v>
      </c>
      <c r="O7356" s="52"/>
      <c r="P7356" s="52"/>
      <c r="Q7356" s="52"/>
      <c r="R7356" s="52"/>
      <c r="S7356" s="38" t="e">
        <f>VLOOKUP(Таблица1[[#This Row],[Код страны поставки ТРУ]],Таблица8[],3,FALSE)</f>
        <v>#N/A</v>
      </c>
      <c r="T7356" s="52"/>
      <c r="U7356" s="52"/>
      <c r="V7356" s="38" t="e">
        <f>VLOOKUP(Таблица1[[#This Row],[Код условия поставки по ИНКОТЕРМС 2010]],Таблица10[],2,FALSE)</f>
        <v>#N/A</v>
      </c>
      <c r="X7356" s="4" t="e">
        <f>VLOOKUP(Таблица1[[#This Row],[Код единицы измерения]],Таблица37[#All],2,FALSE)</f>
        <v>#N/A</v>
      </c>
      <c r="Z7356" s="56"/>
      <c r="AA7356" s="56"/>
      <c r="AB7356" s="57">
        <f>Таблица1[[#This Row],[Кол-во/объем]]*Таблица1[[#This Row],[Маркетинговая цена за единицу, тенге без НДС]]</f>
        <v>0</v>
      </c>
      <c r="AC7356" s="52"/>
      <c r="AD7356" s="52"/>
      <c r="AE7356" s="52"/>
    </row>
    <row r="7357" spans="2:31" x14ac:dyDescent="0.3">
      <c r="B7357" s="4" t="e">
        <f>VLOOKUP(Таблица1[[#This Row],[Наименование Заказчика]],Таблица3[],2,FALSE)</f>
        <v>#N/A</v>
      </c>
      <c r="C7357" s="4" t="e">
        <f>VLOOKUP(Таблица1[[#This Row],[Наименование Заказчика]],Таблица3[],3,FALSE)</f>
        <v>#N/A</v>
      </c>
      <c r="N7357" s="38" t="e">
        <f>VLOOKUP(Таблица1[[#This Row],[Код основания для проведения закупки с применением особого порядка]],Таблица4[#All],3,FALSE)</f>
        <v>#N/A</v>
      </c>
      <c r="O7357" s="52"/>
      <c r="P7357" s="52"/>
      <c r="Q7357" s="52"/>
      <c r="R7357" s="52"/>
      <c r="S7357" s="38" t="e">
        <f>VLOOKUP(Таблица1[[#This Row],[Код страны поставки ТРУ]],Таблица8[],3,FALSE)</f>
        <v>#N/A</v>
      </c>
      <c r="T7357" s="52"/>
      <c r="U7357" s="52"/>
      <c r="V7357" s="38" t="e">
        <f>VLOOKUP(Таблица1[[#This Row],[Код условия поставки по ИНКОТЕРМС 2010]],Таблица10[],2,FALSE)</f>
        <v>#N/A</v>
      </c>
      <c r="X7357" s="4" t="e">
        <f>VLOOKUP(Таблица1[[#This Row],[Код единицы измерения]],Таблица37[#All],2,FALSE)</f>
        <v>#N/A</v>
      </c>
      <c r="Z7357" s="56"/>
      <c r="AA7357" s="56"/>
      <c r="AB7357" s="57">
        <f>Таблица1[[#This Row],[Кол-во/объем]]*Таблица1[[#This Row],[Маркетинговая цена за единицу, тенге без НДС]]</f>
        <v>0</v>
      </c>
      <c r="AC7357" s="52"/>
      <c r="AD7357" s="52"/>
      <c r="AE7357" s="52"/>
    </row>
    <row r="7358" spans="2:31" x14ac:dyDescent="0.3">
      <c r="B7358" s="4" t="e">
        <f>VLOOKUP(Таблица1[[#This Row],[Наименование Заказчика]],Таблица3[],2,FALSE)</f>
        <v>#N/A</v>
      </c>
      <c r="C7358" s="4" t="e">
        <f>VLOOKUP(Таблица1[[#This Row],[Наименование Заказчика]],Таблица3[],3,FALSE)</f>
        <v>#N/A</v>
      </c>
      <c r="N7358" s="38" t="e">
        <f>VLOOKUP(Таблица1[[#This Row],[Код основания для проведения закупки с применением особого порядка]],Таблица4[#All],3,FALSE)</f>
        <v>#N/A</v>
      </c>
      <c r="O7358" s="52"/>
      <c r="P7358" s="52"/>
      <c r="Q7358" s="52"/>
      <c r="R7358" s="52"/>
      <c r="S7358" s="38" t="e">
        <f>VLOOKUP(Таблица1[[#This Row],[Код страны поставки ТРУ]],Таблица8[],3,FALSE)</f>
        <v>#N/A</v>
      </c>
      <c r="T7358" s="52"/>
      <c r="U7358" s="52"/>
      <c r="V7358" s="38" t="e">
        <f>VLOOKUP(Таблица1[[#This Row],[Код условия поставки по ИНКОТЕРМС 2010]],Таблица10[],2,FALSE)</f>
        <v>#N/A</v>
      </c>
      <c r="X7358" s="4" t="e">
        <f>VLOOKUP(Таблица1[[#This Row],[Код единицы измерения]],Таблица37[#All],2,FALSE)</f>
        <v>#N/A</v>
      </c>
      <c r="Z7358" s="56"/>
      <c r="AA7358" s="56"/>
      <c r="AB7358" s="57">
        <f>Таблица1[[#This Row],[Кол-во/объем]]*Таблица1[[#This Row],[Маркетинговая цена за единицу, тенге без НДС]]</f>
        <v>0</v>
      </c>
      <c r="AC7358" s="52"/>
      <c r="AD7358" s="52"/>
      <c r="AE7358" s="52"/>
    </row>
    <row r="7359" spans="2:31" x14ac:dyDescent="0.3">
      <c r="B7359" s="4" t="e">
        <f>VLOOKUP(Таблица1[[#This Row],[Наименование Заказчика]],Таблица3[],2,FALSE)</f>
        <v>#N/A</v>
      </c>
      <c r="C7359" s="4" t="e">
        <f>VLOOKUP(Таблица1[[#This Row],[Наименование Заказчика]],Таблица3[],3,FALSE)</f>
        <v>#N/A</v>
      </c>
      <c r="N7359" s="38" t="e">
        <f>VLOOKUP(Таблица1[[#This Row],[Код основания для проведения закупки с применением особого порядка]],Таблица4[#All],3,FALSE)</f>
        <v>#N/A</v>
      </c>
      <c r="O7359" s="52"/>
      <c r="P7359" s="52"/>
      <c r="Q7359" s="52"/>
      <c r="R7359" s="52"/>
      <c r="S7359" s="38" t="e">
        <f>VLOOKUP(Таблица1[[#This Row],[Код страны поставки ТРУ]],Таблица8[],3,FALSE)</f>
        <v>#N/A</v>
      </c>
      <c r="T7359" s="52"/>
      <c r="U7359" s="52"/>
      <c r="V7359" s="38" t="e">
        <f>VLOOKUP(Таблица1[[#This Row],[Код условия поставки по ИНКОТЕРМС 2010]],Таблица10[],2,FALSE)</f>
        <v>#N/A</v>
      </c>
      <c r="X7359" s="4" t="e">
        <f>VLOOKUP(Таблица1[[#This Row],[Код единицы измерения]],Таблица37[#All],2,FALSE)</f>
        <v>#N/A</v>
      </c>
      <c r="Z7359" s="56"/>
      <c r="AA7359" s="56"/>
      <c r="AB7359" s="57">
        <f>Таблица1[[#This Row],[Кол-во/объем]]*Таблица1[[#This Row],[Маркетинговая цена за единицу, тенге без НДС]]</f>
        <v>0</v>
      </c>
      <c r="AC7359" s="52"/>
      <c r="AD7359" s="52"/>
      <c r="AE7359" s="52"/>
    </row>
    <row r="7360" spans="2:31" x14ac:dyDescent="0.3">
      <c r="B7360" s="4" t="e">
        <f>VLOOKUP(Таблица1[[#This Row],[Наименование Заказчика]],Таблица3[],2,FALSE)</f>
        <v>#N/A</v>
      </c>
      <c r="C7360" s="4" t="e">
        <f>VLOOKUP(Таблица1[[#This Row],[Наименование Заказчика]],Таблица3[],3,FALSE)</f>
        <v>#N/A</v>
      </c>
      <c r="N7360" s="38" t="e">
        <f>VLOOKUP(Таблица1[[#This Row],[Код основания для проведения закупки с применением особого порядка]],Таблица4[#All],3,FALSE)</f>
        <v>#N/A</v>
      </c>
      <c r="O7360" s="52"/>
      <c r="P7360" s="52"/>
      <c r="Q7360" s="52"/>
      <c r="R7360" s="52"/>
      <c r="S7360" s="38" t="e">
        <f>VLOOKUP(Таблица1[[#This Row],[Код страны поставки ТРУ]],Таблица8[],3,FALSE)</f>
        <v>#N/A</v>
      </c>
      <c r="T7360" s="52"/>
      <c r="U7360" s="52"/>
      <c r="V7360" s="38" t="e">
        <f>VLOOKUP(Таблица1[[#This Row],[Код условия поставки по ИНКОТЕРМС 2010]],Таблица10[],2,FALSE)</f>
        <v>#N/A</v>
      </c>
      <c r="X7360" s="4" t="e">
        <f>VLOOKUP(Таблица1[[#This Row],[Код единицы измерения]],Таблица37[#All],2,FALSE)</f>
        <v>#N/A</v>
      </c>
      <c r="Z7360" s="56"/>
      <c r="AA7360" s="56"/>
      <c r="AB7360" s="57">
        <f>Таблица1[[#This Row],[Кол-во/объем]]*Таблица1[[#This Row],[Маркетинговая цена за единицу, тенге без НДС]]</f>
        <v>0</v>
      </c>
      <c r="AC7360" s="52"/>
      <c r="AD7360" s="52"/>
      <c r="AE7360" s="52"/>
    </row>
    <row r="7361" spans="2:31" x14ac:dyDescent="0.3">
      <c r="B7361" s="4" t="e">
        <f>VLOOKUP(Таблица1[[#This Row],[Наименование Заказчика]],Таблица3[],2,FALSE)</f>
        <v>#N/A</v>
      </c>
      <c r="C7361" s="4" t="e">
        <f>VLOOKUP(Таблица1[[#This Row],[Наименование Заказчика]],Таблица3[],3,FALSE)</f>
        <v>#N/A</v>
      </c>
      <c r="N7361" s="38" t="e">
        <f>VLOOKUP(Таблица1[[#This Row],[Код основания для проведения закупки с применением особого порядка]],Таблица4[#All],3,FALSE)</f>
        <v>#N/A</v>
      </c>
      <c r="O7361" s="52"/>
      <c r="P7361" s="52"/>
      <c r="Q7361" s="52"/>
      <c r="R7361" s="52"/>
      <c r="S7361" s="38" t="e">
        <f>VLOOKUP(Таблица1[[#This Row],[Код страны поставки ТРУ]],Таблица8[],3,FALSE)</f>
        <v>#N/A</v>
      </c>
      <c r="T7361" s="52"/>
      <c r="U7361" s="52"/>
      <c r="V7361" s="38" t="e">
        <f>VLOOKUP(Таблица1[[#This Row],[Код условия поставки по ИНКОТЕРМС 2010]],Таблица10[],2,FALSE)</f>
        <v>#N/A</v>
      </c>
      <c r="X7361" s="4" t="e">
        <f>VLOOKUP(Таблица1[[#This Row],[Код единицы измерения]],Таблица37[#All],2,FALSE)</f>
        <v>#N/A</v>
      </c>
      <c r="Z7361" s="56"/>
      <c r="AA7361" s="56"/>
      <c r="AB7361" s="57">
        <f>Таблица1[[#This Row],[Кол-во/объем]]*Таблица1[[#This Row],[Маркетинговая цена за единицу, тенге без НДС]]</f>
        <v>0</v>
      </c>
      <c r="AC7361" s="52"/>
      <c r="AD7361" s="52"/>
      <c r="AE7361" s="52"/>
    </row>
    <row r="7362" spans="2:31" x14ac:dyDescent="0.3">
      <c r="B7362" s="4" t="e">
        <f>VLOOKUP(Таблица1[[#This Row],[Наименование Заказчика]],Таблица3[],2,FALSE)</f>
        <v>#N/A</v>
      </c>
      <c r="C7362" s="4" t="e">
        <f>VLOOKUP(Таблица1[[#This Row],[Наименование Заказчика]],Таблица3[],3,FALSE)</f>
        <v>#N/A</v>
      </c>
      <c r="N7362" s="38" t="e">
        <f>VLOOKUP(Таблица1[[#This Row],[Код основания для проведения закупки с применением особого порядка]],Таблица4[#All],3,FALSE)</f>
        <v>#N/A</v>
      </c>
      <c r="O7362" s="52"/>
      <c r="P7362" s="52"/>
      <c r="Q7362" s="52"/>
      <c r="R7362" s="52"/>
      <c r="S7362" s="38" t="e">
        <f>VLOOKUP(Таблица1[[#This Row],[Код страны поставки ТРУ]],Таблица8[],3,FALSE)</f>
        <v>#N/A</v>
      </c>
      <c r="T7362" s="52"/>
      <c r="U7362" s="52"/>
      <c r="V7362" s="38" t="e">
        <f>VLOOKUP(Таблица1[[#This Row],[Код условия поставки по ИНКОТЕРМС 2010]],Таблица10[],2,FALSE)</f>
        <v>#N/A</v>
      </c>
      <c r="X7362" s="4" t="e">
        <f>VLOOKUP(Таблица1[[#This Row],[Код единицы измерения]],Таблица37[#All],2,FALSE)</f>
        <v>#N/A</v>
      </c>
      <c r="Z7362" s="56"/>
      <c r="AA7362" s="56"/>
      <c r="AB7362" s="57">
        <f>Таблица1[[#This Row],[Кол-во/объем]]*Таблица1[[#This Row],[Маркетинговая цена за единицу, тенге без НДС]]</f>
        <v>0</v>
      </c>
      <c r="AC7362" s="52"/>
      <c r="AD7362" s="52"/>
      <c r="AE7362" s="52"/>
    </row>
    <row r="7363" spans="2:31" x14ac:dyDescent="0.3">
      <c r="B7363" s="4" t="e">
        <f>VLOOKUP(Таблица1[[#This Row],[Наименование Заказчика]],Таблица3[],2,FALSE)</f>
        <v>#N/A</v>
      </c>
      <c r="C7363" s="4" t="e">
        <f>VLOOKUP(Таблица1[[#This Row],[Наименование Заказчика]],Таблица3[],3,FALSE)</f>
        <v>#N/A</v>
      </c>
      <c r="N7363" s="38" t="e">
        <f>VLOOKUP(Таблица1[[#This Row],[Код основания для проведения закупки с применением особого порядка]],Таблица4[#All],3,FALSE)</f>
        <v>#N/A</v>
      </c>
      <c r="O7363" s="52"/>
      <c r="P7363" s="52"/>
      <c r="Q7363" s="52"/>
      <c r="R7363" s="52"/>
      <c r="S7363" s="38" t="e">
        <f>VLOOKUP(Таблица1[[#This Row],[Код страны поставки ТРУ]],Таблица8[],3,FALSE)</f>
        <v>#N/A</v>
      </c>
      <c r="T7363" s="52"/>
      <c r="U7363" s="52"/>
      <c r="V7363" s="38" t="e">
        <f>VLOOKUP(Таблица1[[#This Row],[Код условия поставки по ИНКОТЕРМС 2010]],Таблица10[],2,FALSE)</f>
        <v>#N/A</v>
      </c>
      <c r="X7363" s="4" t="e">
        <f>VLOOKUP(Таблица1[[#This Row],[Код единицы измерения]],Таблица37[#All],2,FALSE)</f>
        <v>#N/A</v>
      </c>
      <c r="Z7363" s="56"/>
      <c r="AA7363" s="56"/>
      <c r="AB7363" s="57">
        <f>Таблица1[[#This Row],[Кол-во/объем]]*Таблица1[[#This Row],[Маркетинговая цена за единицу, тенге без НДС]]</f>
        <v>0</v>
      </c>
      <c r="AC7363" s="52"/>
      <c r="AD7363" s="52"/>
      <c r="AE7363" s="52"/>
    </row>
    <row r="7364" spans="2:31" x14ac:dyDescent="0.3">
      <c r="B7364" s="4" t="e">
        <f>VLOOKUP(Таблица1[[#This Row],[Наименование Заказчика]],Таблица3[],2,FALSE)</f>
        <v>#N/A</v>
      </c>
      <c r="C7364" s="4" t="e">
        <f>VLOOKUP(Таблица1[[#This Row],[Наименование Заказчика]],Таблица3[],3,FALSE)</f>
        <v>#N/A</v>
      </c>
      <c r="N7364" s="38" t="e">
        <f>VLOOKUP(Таблица1[[#This Row],[Код основания для проведения закупки с применением особого порядка]],Таблица4[#All],3,FALSE)</f>
        <v>#N/A</v>
      </c>
      <c r="O7364" s="52"/>
      <c r="P7364" s="52"/>
      <c r="Q7364" s="52"/>
      <c r="R7364" s="52"/>
      <c r="S7364" s="38" t="e">
        <f>VLOOKUP(Таблица1[[#This Row],[Код страны поставки ТРУ]],Таблица8[],3,FALSE)</f>
        <v>#N/A</v>
      </c>
      <c r="T7364" s="52"/>
      <c r="U7364" s="52"/>
      <c r="V7364" s="38" t="e">
        <f>VLOOKUP(Таблица1[[#This Row],[Код условия поставки по ИНКОТЕРМС 2010]],Таблица10[],2,FALSE)</f>
        <v>#N/A</v>
      </c>
      <c r="X7364" s="4" t="e">
        <f>VLOOKUP(Таблица1[[#This Row],[Код единицы измерения]],Таблица37[#All],2,FALSE)</f>
        <v>#N/A</v>
      </c>
      <c r="Z7364" s="56"/>
      <c r="AA7364" s="56"/>
      <c r="AB7364" s="57">
        <f>Таблица1[[#This Row],[Кол-во/объем]]*Таблица1[[#This Row],[Маркетинговая цена за единицу, тенге без НДС]]</f>
        <v>0</v>
      </c>
      <c r="AC7364" s="52"/>
      <c r="AD7364" s="52"/>
      <c r="AE7364" s="52"/>
    </row>
    <row r="7365" spans="2:31" x14ac:dyDescent="0.3">
      <c r="B7365" s="4" t="e">
        <f>VLOOKUP(Таблица1[[#This Row],[Наименование Заказчика]],Таблица3[],2,FALSE)</f>
        <v>#N/A</v>
      </c>
      <c r="C7365" s="4" t="e">
        <f>VLOOKUP(Таблица1[[#This Row],[Наименование Заказчика]],Таблица3[],3,FALSE)</f>
        <v>#N/A</v>
      </c>
      <c r="N7365" s="38" t="e">
        <f>VLOOKUP(Таблица1[[#This Row],[Код основания для проведения закупки с применением особого порядка]],Таблица4[#All],3,FALSE)</f>
        <v>#N/A</v>
      </c>
      <c r="O7365" s="52"/>
      <c r="P7365" s="52"/>
      <c r="Q7365" s="52"/>
      <c r="R7365" s="52"/>
      <c r="S7365" s="38" t="e">
        <f>VLOOKUP(Таблица1[[#This Row],[Код страны поставки ТРУ]],Таблица8[],3,FALSE)</f>
        <v>#N/A</v>
      </c>
      <c r="T7365" s="52"/>
      <c r="U7365" s="52"/>
      <c r="V7365" s="38" t="e">
        <f>VLOOKUP(Таблица1[[#This Row],[Код условия поставки по ИНКОТЕРМС 2010]],Таблица10[],2,FALSE)</f>
        <v>#N/A</v>
      </c>
      <c r="X7365" s="4" t="e">
        <f>VLOOKUP(Таблица1[[#This Row],[Код единицы измерения]],Таблица37[#All],2,FALSE)</f>
        <v>#N/A</v>
      </c>
      <c r="Z7365" s="56"/>
      <c r="AA7365" s="56"/>
      <c r="AB7365" s="57">
        <f>Таблица1[[#This Row],[Кол-во/объем]]*Таблица1[[#This Row],[Маркетинговая цена за единицу, тенге без НДС]]</f>
        <v>0</v>
      </c>
      <c r="AC7365" s="52"/>
      <c r="AD7365" s="52"/>
      <c r="AE7365" s="52"/>
    </row>
    <row r="7366" spans="2:31" x14ac:dyDescent="0.3">
      <c r="B7366" s="4" t="e">
        <f>VLOOKUP(Таблица1[[#This Row],[Наименование Заказчика]],Таблица3[],2,FALSE)</f>
        <v>#N/A</v>
      </c>
      <c r="C7366" s="4" t="e">
        <f>VLOOKUP(Таблица1[[#This Row],[Наименование Заказчика]],Таблица3[],3,FALSE)</f>
        <v>#N/A</v>
      </c>
      <c r="N7366" s="38" t="e">
        <f>VLOOKUP(Таблица1[[#This Row],[Код основания для проведения закупки с применением особого порядка]],Таблица4[#All],3,FALSE)</f>
        <v>#N/A</v>
      </c>
      <c r="O7366" s="52"/>
      <c r="P7366" s="52"/>
      <c r="Q7366" s="52"/>
      <c r="R7366" s="52"/>
      <c r="S7366" s="38" t="e">
        <f>VLOOKUP(Таблица1[[#This Row],[Код страны поставки ТРУ]],Таблица8[],3,FALSE)</f>
        <v>#N/A</v>
      </c>
      <c r="T7366" s="52"/>
      <c r="U7366" s="52"/>
      <c r="V7366" s="38" t="e">
        <f>VLOOKUP(Таблица1[[#This Row],[Код условия поставки по ИНКОТЕРМС 2010]],Таблица10[],2,FALSE)</f>
        <v>#N/A</v>
      </c>
      <c r="X7366" s="4" t="e">
        <f>VLOOKUP(Таблица1[[#This Row],[Код единицы измерения]],Таблица37[#All],2,FALSE)</f>
        <v>#N/A</v>
      </c>
      <c r="Z7366" s="56"/>
      <c r="AA7366" s="56"/>
      <c r="AB7366" s="57">
        <f>Таблица1[[#This Row],[Кол-во/объем]]*Таблица1[[#This Row],[Маркетинговая цена за единицу, тенге без НДС]]</f>
        <v>0</v>
      </c>
      <c r="AC7366" s="52"/>
      <c r="AD7366" s="52"/>
      <c r="AE7366" s="52"/>
    </row>
    <row r="7367" spans="2:31" x14ac:dyDescent="0.3">
      <c r="B7367" s="4" t="e">
        <f>VLOOKUP(Таблица1[[#This Row],[Наименование Заказчика]],Таблица3[],2,FALSE)</f>
        <v>#N/A</v>
      </c>
      <c r="C7367" s="4" t="e">
        <f>VLOOKUP(Таблица1[[#This Row],[Наименование Заказчика]],Таблица3[],3,FALSE)</f>
        <v>#N/A</v>
      </c>
      <c r="N7367" s="38" t="e">
        <f>VLOOKUP(Таблица1[[#This Row],[Код основания для проведения закупки с применением особого порядка]],Таблица4[#All],3,FALSE)</f>
        <v>#N/A</v>
      </c>
      <c r="O7367" s="52"/>
      <c r="P7367" s="52"/>
      <c r="Q7367" s="52"/>
      <c r="R7367" s="52"/>
      <c r="S7367" s="38" t="e">
        <f>VLOOKUP(Таблица1[[#This Row],[Код страны поставки ТРУ]],Таблица8[],3,FALSE)</f>
        <v>#N/A</v>
      </c>
      <c r="T7367" s="52"/>
      <c r="U7367" s="52"/>
      <c r="V7367" s="38" t="e">
        <f>VLOOKUP(Таблица1[[#This Row],[Код условия поставки по ИНКОТЕРМС 2010]],Таблица10[],2,FALSE)</f>
        <v>#N/A</v>
      </c>
      <c r="X7367" s="4" t="e">
        <f>VLOOKUP(Таблица1[[#This Row],[Код единицы измерения]],Таблица37[#All],2,FALSE)</f>
        <v>#N/A</v>
      </c>
      <c r="Z7367" s="56"/>
      <c r="AA7367" s="56"/>
      <c r="AB7367" s="57">
        <f>Таблица1[[#This Row],[Кол-во/объем]]*Таблица1[[#This Row],[Маркетинговая цена за единицу, тенге без НДС]]</f>
        <v>0</v>
      </c>
      <c r="AC7367" s="52"/>
      <c r="AD7367" s="52"/>
      <c r="AE7367" s="52"/>
    </row>
    <row r="7368" spans="2:31" x14ac:dyDescent="0.3">
      <c r="B7368" s="4" t="e">
        <f>VLOOKUP(Таблица1[[#This Row],[Наименование Заказчика]],Таблица3[],2,FALSE)</f>
        <v>#N/A</v>
      </c>
      <c r="C7368" s="4" t="e">
        <f>VLOOKUP(Таблица1[[#This Row],[Наименование Заказчика]],Таблица3[],3,FALSE)</f>
        <v>#N/A</v>
      </c>
      <c r="N7368" s="38" t="e">
        <f>VLOOKUP(Таблица1[[#This Row],[Код основания для проведения закупки с применением особого порядка]],Таблица4[#All],3,FALSE)</f>
        <v>#N/A</v>
      </c>
      <c r="O7368" s="52"/>
      <c r="P7368" s="52"/>
      <c r="Q7368" s="52"/>
      <c r="R7368" s="52"/>
      <c r="S7368" s="38" t="e">
        <f>VLOOKUP(Таблица1[[#This Row],[Код страны поставки ТРУ]],Таблица8[],3,FALSE)</f>
        <v>#N/A</v>
      </c>
      <c r="T7368" s="52"/>
      <c r="U7368" s="52"/>
      <c r="V7368" s="38" t="e">
        <f>VLOOKUP(Таблица1[[#This Row],[Код условия поставки по ИНКОТЕРМС 2010]],Таблица10[],2,FALSE)</f>
        <v>#N/A</v>
      </c>
      <c r="X7368" s="4" t="e">
        <f>VLOOKUP(Таблица1[[#This Row],[Код единицы измерения]],Таблица37[#All],2,FALSE)</f>
        <v>#N/A</v>
      </c>
      <c r="Z7368" s="56"/>
      <c r="AA7368" s="56"/>
      <c r="AB7368" s="57">
        <f>Таблица1[[#This Row],[Кол-во/объем]]*Таблица1[[#This Row],[Маркетинговая цена за единицу, тенге без НДС]]</f>
        <v>0</v>
      </c>
      <c r="AC7368" s="52"/>
      <c r="AD7368" s="52"/>
      <c r="AE7368" s="52"/>
    </row>
    <row r="7369" spans="2:31" x14ac:dyDescent="0.3">
      <c r="B7369" s="4" t="e">
        <f>VLOOKUP(Таблица1[[#This Row],[Наименование Заказчика]],Таблица3[],2,FALSE)</f>
        <v>#N/A</v>
      </c>
      <c r="C7369" s="4" t="e">
        <f>VLOOKUP(Таблица1[[#This Row],[Наименование Заказчика]],Таблица3[],3,FALSE)</f>
        <v>#N/A</v>
      </c>
      <c r="N7369" s="38" t="e">
        <f>VLOOKUP(Таблица1[[#This Row],[Код основания для проведения закупки с применением особого порядка]],Таблица4[#All],3,FALSE)</f>
        <v>#N/A</v>
      </c>
      <c r="O7369" s="52"/>
      <c r="P7369" s="52"/>
      <c r="Q7369" s="52"/>
      <c r="R7369" s="52"/>
      <c r="S7369" s="38" t="e">
        <f>VLOOKUP(Таблица1[[#This Row],[Код страны поставки ТРУ]],Таблица8[],3,FALSE)</f>
        <v>#N/A</v>
      </c>
      <c r="T7369" s="52"/>
      <c r="U7369" s="52"/>
      <c r="V7369" s="38" t="e">
        <f>VLOOKUP(Таблица1[[#This Row],[Код условия поставки по ИНКОТЕРМС 2010]],Таблица10[],2,FALSE)</f>
        <v>#N/A</v>
      </c>
      <c r="X7369" s="4" t="e">
        <f>VLOOKUP(Таблица1[[#This Row],[Код единицы измерения]],Таблица37[#All],2,FALSE)</f>
        <v>#N/A</v>
      </c>
      <c r="Z7369" s="56"/>
      <c r="AA7369" s="56"/>
      <c r="AB7369" s="57">
        <f>Таблица1[[#This Row],[Кол-во/объем]]*Таблица1[[#This Row],[Маркетинговая цена за единицу, тенге без НДС]]</f>
        <v>0</v>
      </c>
      <c r="AC7369" s="52"/>
      <c r="AD7369" s="52"/>
      <c r="AE7369" s="52"/>
    </row>
    <row r="7370" spans="2:31" x14ac:dyDescent="0.3">
      <c r="B7370" s="4" t="e">
        <f>VLOOKUP(Таблица1[[#This Row],[Наименование Заказчика]],Таблица3[],2,FALSE)</f>
        <v>#N/A</v>
      </c>
      <c r="C7370" s="4" t="e">
        <f>VLOOKUP(Таблица1[[#This Row],[Наименование Заказчика]],Таблица3[],3,FALSE)</f>
        <v>#N/A</v>
      </c>
      <c r="N7370" s="38" t="e">
        <f>VLOOKUP(Таблица1[[#This Row],[Код основания для проведения закупки с применением особого порядка]],Таблица4[#All],3,FALSE)</f>
        <v>#N/A</v>
      </c>
      <c r="O7370" s="52"/>
      <c r="P7370" s="52"/>
      <c r="Q7370" s="52"/>
      <c r="R7370" s="52"/>
      <c r="S7370" s="38" t="e">
        <f>VLOOKUP(Таблица1[[#This Row],[Код страны поставки ТРУ]],Таблица8[],3,FALSE)</f>
        <v>#N/A</v>
      </c>
      <c r="T7370" s="52"/>
      <c r="U7370" s="52"/>
      <c r="V7370" s="38" t="e">
        <f>VLOOKUP(Таблица1[[#This Row],[Код условия поставки по ИНКОТЕРМС 2010]],Таблица10[],2,FALSE)</f>
        <v>#N/A</v>
      </c>
      <c r="X7370" s="4" t="e">
        <f>VLOOKUP(Таблица1[[#This Row],[Код единицы измерения]],Таблица37[#All],2,FALSE)</f>
        <v>#N/A</v>
      </c>
      <c r="Z7370" s="56"/>
      <c r="AA7370" s="56"/>
      <c r="AB7370" s="57">
        <f>Таблица1[[#This Row],[Кол-во/объем]]*Таблица1[[#This Row],[Маркетинговая цена за единицу, тенге без НДС]]</f>
        <v>0</v>
      </c>
      <c r="AC7370" s="52"/>
      <c r="AD7370" s="52"/>
      <c r="AE7370" s="52"/>
    </row>
    <row r="7371" spans="2:31" x14ac:dyDescent="0.3">
      <c r="B7371" s="4" t="e">
        <f>VLOOKUP(Таблица1[[#This Row],[Наименование Заказчика]],Таблица3[],2,FALSE)</f>
        <v>#N/A</v>
      </c>
      <c r="C7371" s="4" t="e">
        <f>VLOOKUP(Таблица1[[#This Row],[Наименование Заказчика]],Таблица3[],3,FALSE)</f>
        <v>#N/A</v>
      </c>
      <c r="N7371" s="38" t="e">
        <f>VLOOKUP(Таблица1[[#This Row],[Код основания для проведения закупки с применением особого порядка]],Таблица4[#All],3,FALSE)</f>
        <v>#N/A</v>
      </c>
      <c r="O7371" s="52"/>
      <c r="P7371" s="52"/>
      <c r="Q7371" s="52"/>
      <c r="R7371" s="52"/>
      <c r="S7371" s="38" t="e">
        <f>VLOOKUP(Таблица1[[#This Row],[Код страны поставки ТРУ]],Таблица8[],3,FALSE)</f>
        <v>#N/A</v>
      </c>
      <c r="T7371" s="52"/>
      <c r="U7371" s="52"/>
      <c r="V7371" s="38" t="e">
        <f>VLOOKUP(Таблица1[[#This Row],[Код условия поставки по ИНКОТЕРМС 2010]],Таблица10[],2,FALSE)</f>
        <v>#N/A</v>
      </c>
      <c r="X7371" s="4" t="e">
        <f>VLOOKUP(Таблица1[[#This Row],[Код единицы измерения]],Таблица37[#All],2,FALSE)</f>
        <v>#N/A</v>
      </c>
      <c r="Z7371" s="56"/>
      <c r="AA7371" s="56"/>
      <c r="AB7371" s="57">
        <f>Таблица1[[#This Row],[Кол-во/объем]]*Таблица1[[#This Row],[Маркетинговая цена за единицу, тенге без НДС]]</f>
        <v>0</v>
      </c>
      <c r="AC7371" s="52"/>
      <c r="AD7371" s="52"/>
      <c r="AE7371" s="52"/>
    </row>
    <row r="7372" spans="2:31" x14ac:dyDescent="0.3">
      <c r="B7372" s="4" t="e">
        <f>VLOOKUP(Таблица1[[#This Row],[Наименование Заказчика]],Таблица3[],2,FALSE)</f>
        <v>#N/A</v>
      </c>
      <c r="C7372" s="4" t="e">
        <f>VLOOKUP(Таблица1[[#This Row],[Наименование Заказчика]],Таблица3[],3,FALSE)</f>
        <v>#N/A</v>
      </c>
      <c r="N7372" s="38" t="e">
        <f>VLOOKUP(Таблица1[[#This Row],[Код основания для проведения закупки с применением особого порядка]],Таблица4[#All],3,FALSE)</f>
        <v>#N/A</v>
      </c>
      <c r="O7372" s="52"/>
      <c r="P7372" s="52"/>
      <c r="Q7372" s="52"/>
      <c r="R7372" s="52"/>
      <c r="S7372" s="38" t="e">
        <f>VLOOKUP(Таблица1[[#This Row],[Код страны поставки ТРУ]],Таблица8[],3,FALSE)</f>
        <v>#N/A</v>
      </c>
      <c r="T7372" s="52"/>
      <c r="U7372" s="52"/>
      <c r="V7372" s="38" t="e">
        <f>VLOOKUP(Таблица1[[#This Row],[Код условия поставки по ИНКОТЕРМС 2010]],Таблица10[],2,FALSE)</f>
        <v>#N/A</v>
      </c>
      <c r="X7372" s="4" t="e">
        <f>VLOOKUP(Таблица1[[#This Row],[Код единицы измерения]],Таблица37[#All],2,FALSE)</f>
        <v>#N/A</v>
      </c>
      <c r="Z7372" s="56"/>
      <c r="AA7372" s="56"/>
      <c r="AB7372" s="57">
        <f>Таблица1[[#This Row],[Кол-во/объем]]*Таблица1[[#This Row],[Маркетинговая цена за единицу, тенге без НДС]]</f>
        <v>0</v>
      </c>
      <c r="AC7372" s="52"/>
      <c r="AD7372" s="52"/>
      <c r="AE7372" s="52"/>
    </row>
    <row r="7373" spans="2:31" x14ac:dyDescent="0.3">
      <c r="B7373" s="4" t="e">
        <f>VLOOKUP(Таблица1[[#This Row],[Наименование Заказчика]],Таблица3[],2,FALSE)</f>
        <v>#N/A</v>
      </c>
      <c r="C7373" s="4" t="e">
        <f>VLOOKUP(Таблица1[[#This Row],[Наименование Заказчика]],Таблица3[],3,FALSE)</f>
        <v>#N/A</v>
      </c>
      <c r="N7373" s="38" t="e">
        <f>VLOOKUP(Таблица1[[#This Row],[Код основания для проведения закупки с применением особого порядка]],Таблица4[#All],3,FALSE)</f>
        <v>#N/A</v>
      </c>
      <c r="O7373" s="52"/>
      <c r="P7373" s="52"/>
      <c r="Q7373" s="52"/>
      <c r="R7373" s="52"/>
      <c r="S7373" s="38" t="e">
        <f>VLOOKUP(Таблица1[[#This Row],[Код страны поставки ТРУ]],Таблица8[],3,FALSE)</f>
        <v>#N/A</v>
      </c>
      <c r="T7373" s="52"/>
      <c r="U7373" s="52"/>
      <c r="V7373" s="38" t="e">
        <f>VLOOKUP(Таблица1[[#This Row],[Код условия поставки по ИНКОТЕРМС 2010]],Таблица10[],2,FALSE)</f>
        <v>#N/A</v>
      </c>
      <c r="X7373" s="4" t="e">
        <f>VLOOKUP(Таблица1[[#This Row],[Код единицы измерения]],Таблица37[#All],2,FALSE)</f>
        <v>#N/A</v>
      </c>
      <c r="Z7373" s="56"/>
      <c r="AA7373" s="56"/>
      <c r="AB7373" s="57">
        <f>Таблица1[[#This Row],[Кол-во/объем]]*Таблица1[[#This Row],[Маркетинговая цена за единицу, тенге без НДС]]</f>
        <v>0</v>
      </c>
      <c r="AC7373" s="52"/>
      <c r="AD7373" s="52"/>
      <c r="AE7373" s="52"/>
    </row>
    <row r="7374" spans="2:31" x14ac:dyDescent="0.3">
      <c r="B7374" s="4" t="e">
        <f>VLOOKUP(Таблица1[[#This Row],[Наименование Заказчика]],Таблица3[],2,FALSE)</f>
        <v>#N/A</v>
      </c>
      <c r="C7374" s="4" t="e">
        <f>VLOOKUP(Таблица1[[#This Row],[Наименование Заказчика]],Таблица3[],3,FALSE)</f>
        <v>#N/A</v>
      </c>
      <c r="N7374" s="38" t="e">
        <f>VLOOKUP(Таблица1[[#This Row],[Код основания для проведения закупки с применением особого порядка]],Таблица4[#All],3,FALSE)</f>
        <v>#N/A</v>
      </c>
      <c r="O7374" s="52"/>
      <c r="P7374" s="52"/>
      <c r="Q7374" s="52"/>
      <c r="R7374" s="52"/>
      <c r="S7374" s="38" t="e">
        <f>VLOOKUP(Таблица1[[#This Row],[Код страны поставки ТРУ]],Таблица8[],3,FALSE)</f>
        <v>#N/A</v>
      </c>
      <c r="T7374" s="52"/>
      <c r="U7374" s="52"/>
      <c r="V7374" s="38" t="e">
        <f>VLOOKUP(Таблица1[[#This Row],[Код условия поставки по ИНКОТЕРМС 2010]],Таблица10[],2,FALSE)</f>
        <v>#N/A</v>
      </c>
      <c r="X7374" s="4" t="e">
        <f>VLOOKUP(Таблица1[[#This Row],[Код единицы измерения]],Таблица37[#All],2,FALSE)</f>
        <v>#N/A</v>
      </c>
      <c r="Z7374" s="56"/>
      <c r="AA7374" s="56"/>
      <c r="AB7374" s="57">
        <f>Таблица1[[#This Row],[Кол-во/объем]]*Таблица1[[#This Row],[Маркетинговая цена за единицу, тенге без НДС]]</f>
        <v>0</v>
      </c>
      <c r="AC7374" s="52"/>
      <c r="AD7374" s="52"/>
      <c r="AE7374" s="52"/>
    </row>
    <row r="7375" spans="2:31" x14ac:dyDescent="0.3">
      <c r="B7375" s="4" t="e">
        <f>VLOOKUP(Таблица1[[#This Row],[Наименование Заказчика]],Таблица3[],2,FALSE)</f>
        <v>#N/A</v>
      </c>
      <c r="C7375" s="4" t="e">
        <f>VLOOKUP(Таблица1[[#This Row],[Наименование Заказчика]],Таблица3[],3,FALSE)</f>
        <v>#N/A</v>
      </c>
      <c r="N7375" s="38" t="e">
        <f>VLOOKUP(Таблица1[[#This Row],[Код основания для проведения закупки с применением особого порядка]],Таблица4[#All],3,FALSE)</f>
        <v>#N/A</v>
      </c>
      <c r="O7375" s="52"/>
      <c r="P7375" s="52"/>
      <c r="Q7375" s="52"/>
      <c r="R7375" s="52"/>
      <c r="S7375" s="38" t="e">
        <f>VLOOKUP(Таблица1[[#This Row],[Код страны поставки ТРУ]],Таблица8[],3,FALSE)</f>
        <v>#N/A</v>
      </c>
      <c r="T7375" s="52"/>
      <c r="U7375" s="52"/>
      <c r="V7375" s="38" t="e">
        <f>VLOOKUP(Таблица1[[#This Row],[Код условия поставки по ИНКОТЕРМС 2010]],Таблица10[],2,FALSE)</f>
        <v>#N/A</v>
      </c>
      <c r="X7375" s="4" t="e">
        <f>VLOOKUP(Таблица1[[#This Row],[Код единицы измерения]],Таблица37[#All],2,FALSE)</f>
        <v>#N/A</v>
      </c>
      <c r="Z7375" s="56"/>
      <c r="AA7375" s="56"/>
      <c r="AB7375" s="57">
        <f>Таблица1[[#This Row],[Кол-во/объем]]*Таблица1[[#This Row],[Маркетинговая цена за единицу, тенге без НДС]]</f>
        <v>0</v>
      </c>
      <c r="AC7375" s="52"/>
      <c r="AD7375" s="52"/>
      <c r="AE7375" s="52"/>
    </row>
    <row r="7376" spans="2:31" x14ac:dyDescent="0.3">
      <c r="B7376" s="4" t="e">
        <f>VLOOKUP(Таблица1[[#This Row],[Наименование Заказчика]],Таблица3[],2,FALSE)</f>
        <v>#N/A</v>
      </c>
      <c r="C7376" s="4" t="e">
        <f>VLOOKUP(Таблица1[[#This Row],[Наименование Заказчика]],Таблица3[],3,FALSE)</f>
        <v>#N/A</v>
      </c>
      <c r="N7376" s="38" t="e">
        <f>VLOOKUP(Таблица1[[#This Row],[Код основания для проведения закупки с применением особого порядка]],Таблица4[#All],3,FALSE)</f>
        <v>#N/A</v>
      </c>
      <c r="O7376" s="52"/>
      <c r="P7376" s="52"/>
      <c r="Q7376" s="52"/>
      <c r="R7376" s="52"/>
      <c r="S7376" s="38" t="e">
        <f>VLOOKUP(Таблица1[[#This Row],[Код страны поставки ТРУ]],Таблица8[],3,FALSE)</f>
        <v>#N/A</v>
      </c>
      <c r="T7376" s="52"/>
      <c r="U7376" s="52"/>
      <c r="V7376" s="38" t="e">
        <f>VLOOKUP(Таблица1[[#This Row],[Код условия поставки по ИНКОТЕРМС 2010]],Таблица10[],2,FALSE)</f>
        <v>#N/A</v>
      </c>
      <c r="X7376" s="4" t="e">
        <f>VLOOKUP(Таблица1[[#This Row],[Код единицы измерения]],Таблица37[#All],2,FALSE)</f>
        <v>#N/A</v>
      </c>
      <c r="Z7376" s="56"/>
      <c r="AA7376" s="56"/>
      <c r="AB7376" s="57">
        <f>Таблица1[[#This Row],[Кол-во/объем]]*Таблица1[[#This Row],[Маркетинговая цена за единицу, тенге без НДС]]</f>
        <v>0</v>
      </c>
      <c r="AC7376" s="52"/>
      <c r="AD7376" s="52"/>
      <c r="AE7376" s="52"/>
    </row>
    <row r="7377" spans="2:31" x14ac:dyDescent="0.3">
      <c r="B7377" s="4" t="e">
        <f>VLOOKUP(Таблица1[[#This Row],[Наименование Заказчика]],Таблица3[],2,FALSE)</f>
        <v>#N/A</v>
      </c>
      <c r="C7377" s="4" t="e">
        <f>VLOOKUP(Таблица1[[#This Row],[Наименование Заказчика]],Таблица3[],3,FALSE)</f>
        <v>#N/A</v>
      </c>
      <c r="N7377" s="38" t="e">
        <f>VLOOKUP(Таблица1[[#This Row],[Код основания для проведения закупки с применением особого порядка]],Таблица4[#All],3,FALSE)</f>
        <v>#N/A</v>
      </c>
      <c r="O7377" s="52"/>
      <c r="P7377" s="52"/>
      <c r="Q7377" s="52"/>
      <c r="R7377" s="52"/>
      <c r="S7377" s="38" t="e">
        <f>VLOOKUP(Таблица1[[#This Row],[Код страны поставки ТРУ]],Таблица8[],3,FALSE)</f>
        <v>#N/A</v>
      </c>
      <c r="T7377" s="52"/>
      <c r="U7377" s="52"/>
      <c r="V7377" s="38" t="e">
        <f>VLOOKUP(Таблица1[[#This Row],[Код условия поставки по ИНКОТЕРМС 2010]],Таблица10[],2,FALSE)</f>
        <v>#N/A</v>
      </c>
      <c r="X7377" s="4" t="e">
        <f>VLOOKUP(Таблица1[[#This Row],[Код единицы измерения]],Таблица37[#All],2,FALSE)</f>
        <v>#N/A</v>
      </c>
      <c r="Z7377" s="56"/>
      <c r="AA7377" s="56"/>
      <c r="AB7377" s="57">
        <f>Таблица1[[#This Row],[Кол-во/объем]]*Таблица1[[#This Row],[Маркетинговая цена за единицу, тенге без НДС]]</f>
        <v>0</v>
      </c>
      <c r="AC7377" s="52"/>
      <c r="AD7377" s="52"/>
      <c r="AE7377" s="52"/>
    </row>
    <row r="7378" spans="2:31" x14ac:dyDescent="0.3">
      <c r="B7378" s="4" t="e">
        <f>VLOOKUP(Таблица1[[#This Row],[Наименование Заказчика]],Таблица3[],2,FALSE)</f>
        <v>#N/A</v>
      </c>
      <c r="C7378" s="4" t="e">
        <f>VLOOKUP(Таблица1[[#This Row],[Наименование Заказчика]],Таблица3[],3,FALSE)</f>
        <v>#N/A</v>
      </c>
      <c r="N7378" s="38" t="e">
        <f>VLOOKUP(Таблица1[[#This Row],[Код основания для проведения закупки с применением особого порядка]],Таблица4[#All],3,FALSE)</f>
        <v>#N/A</v>
      </c>
      <c r="O7378" s="52"/>
      <c r="P7378" s="52"/>
      <c r="Q7378" s="52"/>
      <c r="R7378" s="52"/>
      <c r="S7378" s="38" t="e">
        <f>VLOOKUP(Таблица1[[#This Row],[Код страны поставки ТРУ]],Таблица8[],3,FALSE)</f>
        <v>#N/A</v>
      </c>
      <c r="T7378" s="52"/>
      <c r="U7378" s="52"/>
      <c r="V7378" s="38" t="e">
        <f>VLOOKUP(Таблица1[[#This Row],[Код условия поставки по ИНКОТЕРМС 2010]],Таблица10[],2,FALSE)</f>
        <v>#N/A</v>
      </c>
      <c r="X7378" s="4" t="e">
        <f>VLOOKUP(Таблица1[[#This Row],[Код единицы измерения]],Таблица37[#All],2,FALSE)</f>
        <v>#N/A</v>
      </c>
      <c r="Z7378" s="56"/>
      <c r="AA7378" s="56"/>
      <c r="AB7378" s="57">
        <f>Таблица1[[#This Row],[Кол-во/объем]]*Таблица1[[#This Row],[Маркетинговая цена за единицу, тенге без НДС]]</f>
        <v>0</v>
      </c>
      <c r="AC7378" s="52"/>
      <c r="AD7378" s="52"/>
      <c r="AE7378" s="52"/>
    </row>
    <row r="7379" spans="2:31" x14ac:dyDescent="0.3">
      <c r="B7379" s="4" t="e">
        <f>VLOOKUP(Таблица1[[#This Row],[Наименование Заказчика]],Таблица3[],2,FALSE)</f>
        <v>#N/A</v>
      </c>
      <c r="C7379" s="4" t="e">
        <f>VLOOKUP(Таблица1[[#This Row],[Наименование Заказчика]],Таблица3[],3,FALSE)</f>
        <v>#N/A</v>
      </c>
      <c r="N7379" s="38" t="e">
        <f>VLOOKUP(Таблица1[[#This Row],[Код основания для проведения закупки с применением особого порядка]],Таблица4[#All],3,FALSE)</f>
        <v>#N/A</v>
      </c>
      <c r="O7379" s="52"/>
      <c r="P7379" s="52"/>
      <c r="Q7379" s="52"/>
      <c r="R7379" s="52"/>
      <c r="S7379" s="38" t="e">
        <f>VLOOKUP(Таблица1[[#This Row],[Код страны поставки ТРУ]],Таблица8[],3,FALSE)</f>
        <v>#N/A</v>
      </c>
      <c r="T7379" s="52"/>
      <c r="U7379" s="52"/>
      <c r="V7379" s="38" t="e">
        <f>VLOOKUP(Таблица1[[#This Row],[Код условия поставки по ИНКОТЕРМС 2010]],Таблица10[],2,FALSE)</f>
        <v>#N/A</v>
      </c>
      <c r="X7379" s="4" t="e">
        <f>VLOOKUP(Таблица1[[#This Row],[Код единицы измерения]],Таблица37[#All],2,FALSE)</f>
        <v>#N/A</v>
      </c>
      <c r="Z7379" s="56"/>
      <c r="AA7379" s="56"/>
      <c r="AB7379" s="57">
        <f>Таблица1[[#This Row],[Кол-во/объем]]*Таблица1[[#This Row],[Маркетинговая цена за единицу, тенге без НДС]]</f>
        <v>0</v>
      </c>
      <c r="AC7379" s="52"/>
      <c r="AD7379" s="52"/>
      <c r="AE7379" s="52"/>
    </row>
    <row r="7380" spans="2:31" x14ac:dyDescent="0.3">
      <c r="B7380" s="4" t="e">
        <f>VLOOKUP(Таблица1[[#This Row],[Наименование Заказчика]],Таблица3[],2,FALSE)</f>
        <v>#N/A</v>
      </c>
      <c r="C7380" s="4" t="e">
        <f>VLOOKUP(Таблица1[[#This Row],[Наименование Заказчика]],Таблица3[],3,FALSE)</f>
        <v>#N/A</v>
      </c>
      <c r="N7380" s="38" t="e">
        <f>VLOOKUP(Таблица1[[#This Row],[Код основания для проведения закупки с применением особого порядка]],Таблица4[#All],3,FALSE)</f>
        <v>#N/A</v>
      </c>
      <c r="O7380" s="52"/>
      <c r="P7380" s="52"/>
      <c r="Q7380" s="52"/>
      <c r="R7380" s="52"/>
      <c r="S7380" s="38" t="e">
        <f>VLOOKUP(Таблица1[[#This Row],[Код страны поставки ТРУ]],Таблица8[],3,FALSE)</f>
        <v>#N/A</v>
      </c>
      <c r="T7380" s="52"/>
      <c r="U7380" s="52"/>
      <c r="V7380" s="38" t="e">
        <f>VLOOKUP(Таблица1[[#This Row],[Код условия поставки по ИНКОТЕРМС 2010]],Таблица10[],2,FALSE)</f>
        <v>#N/A</v>
      </c>
      <c r="X7380" s="4" t="e">
        <f>VLOOKUP(Таблица1[[#This Row],[Код единицы измерения]],Таблица37[#All],2,FALSE)</f>
        <v>#N/A</v>
      </c>
      <c r="Z7380" s="56"/>
      <c r="AA7380" s="56"/>
      <c r="AB7380" s="57">
        <f>Таблица1[[#This Row],[Кол-во/объем]]*Таблица1[[#This Row],[Маркетинговая цена за единицу, тенге без НДС]]</f>
        <v>0</v>
      </c>
      <c r="AC7380" s="52"/>
      <c r="AD7380" s="52"/>
      <c r="AE7380" s="52"/>
    </row>
    <row r="7381" spans="2:31" x14ac:dyDescent="0.3">
      <c r="B7381" s="4" t="e">
        <f>VLOOKUP(Таблица1[[#This Row],[Наименование Заказчика]],Таблица3[],2,FALSE)</f>
        <v>#N/A</v>
      </c>
      <c r="C7381" s="4" t="e">
        <f>VLOOKUP(Таблица1[[#This Row],[Наименование Заказчика]],Таблица3[],3,FALSE)</f>
        <v>#N/A</v>
      </c>
      <c r="N7381" s="38" t="e">
        <f>VLOOKUP(Таблица1[[#This Row],[Код основания для проведения закупки с применением особого порядка]],Таблица4[#All],3,FALSE)</f>
        <v>#N/A</v>
      </c>
      <c r="O7381" s="52"/>
      <c r="P7381" s="52"/>
      <c r="Q7381" s="52"/>
      <c r="R7381" s="52"/>
      <c r="S7381" s="38" t="e">
        <f>VLOOKUP(Таблица1[[#This Row],[Код страны поставки ТРУ]],Таблица8[],3,FALSE)</f>
        <v>#N/A</v>
      </c>
      <c r="T7381" s="52"/>
      <c r="U7381" s="52"/>
      <c r="V7381" s="38" t="e">
        <f>VLOOKUP(Таблица1[[#This Row],[Код условия поставки по ИНКОТЕРМС 2010]],Таблица10[],2,FALSE)</f>
        <v>#N/A</v>
      </c>
      <c r="X7381" s="4" t="e">
        <f>VLOOKUP(Таблица1[[#This Row],[Код единицы измерения]],Таблица37[#All],2,FALSE)</f>
        <v>#N/A</v>
      </c>
      <c r="Z7381" s="56"/>
      <c r="AA7381" s="56"/>
      <c r="AB7381" s="57">
        <f>Таблица1[[#This Row],[Кол-во/объем]]*Таблица1[[#This Row],[Маркетинговая цена за единицу, тенге без НДС]]</f>
        <v>0</v>
      </c>
      <c r="AC7381" s="52"/>
      <c r="AD7381" s="52"/>
      <c r="AE7381" s="52"/>
    </row>
    <row r="7382" spans="2:31" x14ac:dyDescent="0.3">
      <c r="B7382" s="4" t="e">
        <f>VLOOKUP(Таблица1[[#This Row],[Наименование Заказчика]],Таблица3[],2,FALSE)</f>
        <v>#N/A</v>
      </c>
      <c r="C7382" s="4" t="e">
        <f>VLOOKUP(Таблица1[[#This Row],[Наименование Заказчика]],Таблица3[],3,FALSE)</f>
        <v>#N/A</v>
      </c>
      <c r="N7382" s="38" t="e">
        <f>VLOOKUP(Таблица1[[#This Row],[Код основания для проведения закупки с применением особого порядка]],Таблица4[#All],3,FALSE)</f>
        <v>#N/A</v>
      </c>
      <c r="O7382" s="52"/>
      <c r="P7382" s="52"/>
      <c r="Q7382" s="52"/>
      <c r="R7382" s="52"/>
      <c r="S7382" s="38" t="e">
        <f>VLOOKUP(Таблица1[[#This Row],[Код страны поставки ТРУ]],Таблица8[],3,FALSE)</f>
        <v>#N/A</v>
      </c>
      <c r="T7382" s="52"/>
      <c r="U7382" s="52"/>
      <c r="V7382" s="38" t="e">
        <f>VLOOKUP(Таблица1[[#This Row],[Код условия поставки по ИНКОТЕРМС 2010]],Таблица10[],2,FALSE)</f>
        <v>#N/A</v>
      </c>
      <c r="X7382" s="4" t="e">
        <f>VLOOKUP(Таблица1[[#This Row],[Код единицы измерения]],Таблица37[#All],2,FALSE)</f>
        <v>#N/A</v>
      </c>
      <c r="Z7382" s="56"/>
      <c r="AA7382" s="56"/>
      <c r="AB7382" s="57">
        <f>Таблица1[[#This Row],[Кол-во/объем]]*Таблица1[[#This Row],[Маркетинговая цена за единицу, тенге без НДС]]</f>
        <v>0</v>
      </c>
      <c r="AC7382" s="52"/>
      <c r="AD7382" s="52"/>
      <c r="AE7382" s="52"/>
    </row>
    <row r="7383" spans="2:31" x14ac:dyDescent="0.3">
      <c r="B7383" s="4" t="e">
        <f>VLOOKUP(Таблица1[[#This Row],[Наименование Заказчика]],Таблица3[],2,FALSE)</f>
        <v>#N/A</v>
      </c>
      <c r="C7383" s="4" t="e">
        <f>VLOOKUP(Таблица1[[#This Row],[Наименование Заказчика]],Таблица3[],3,FALSE)</f>
        <v>#N/A</v>
      </c>
      <c r="N7383" s="38" t="e">
        <f>VLOOKUP(Таблица1[[#This Row],[Код основания для проведения закупки с применением особого порядка]],Таблица4[#All],3,FALSE)</f>
        <v>#N/A</v>
      </c>
      <c r="O7383" s="52"/>
      <c r="P7383" s="52"/>
      <c r="Q7383" s="52"/>
      <c r="R7383" s="52"/>
      <c r="S7383" s="38" t="e">
        <f>VLOOKUP(Таблица1[[#This Row],[Код страны поставки ТРУ]],Таблица8[],3,FALSE)</f>
        <v>#N/A</v>
      </c>
      <c r="T7383" s="52"/>
      <c r="U7383" s="52"/>
      <c r="V7383" s="38" t="e">
        <f>VLOOKUP(Таблица1[[#This Row],[Код условия поставки по ИНКОТЕРМС 2010]],Таблица10[],2,FALSE)</f>
        <v>#N/A</v>
      </c>
      <c r="X7383" s="4" t="e">
        <f>VLOOKUP(Таблица1[[#This Row],[Код единицы измерения]],Таблица37[#All],2,FALSE)</f>
        <v>#N/A</v>
      </c>
      <c r="Z7383" s="56"/>
      <c r="AA7383" s="56"/>
      <c r="AB7383" s="57">
        <f>Таблица1[[#This Row],[Кол-во/объем]]*Таблица1[[#This Row],[Маркетинговая цена за единицу, тенге без НДС]]</f>
        <v>0</v>
      </c>
      <c r="AC7383" s="52"/>
      <c r="AD7383" s="52"/>
      <c r="AE7383" s="52"/>
    </row>
    <row r="7384" spans="2:31" x14ac:dyDescent="0.3">
      <c r="B7384" s="4" t="e">
        <f>VLOOKUP(Таблица1[[#This Row],[Наименование Заказчика]],Таблица3[],2,FALSE)</f>
        <v>#N/A</v>
      </c>
      <c r="C7384" s="4" t="e">
        <f>VLOOKUP(Таблица1[[#This Row],[Наименование Заказчика]],Таблица3[],3,FALSE)</f>
        <v>#N/A</v>
      </c>
      <c r="N7384" s="38" t="e">
        <f>VLOOKUP(Таблица1[[#This Row],[Код основания для проведения закупки с применением особого порядка]],Таблица4[#All],3,FALSE)</f>
        <v>#N/A</v>
      </c>
      <c r="O7384" s="52"/>
      <c r="P7384" s="52"/>
      <c r="Q7384" s="52"/>
      <c r="R7384" s="52"/>
      <c r="S7384" s="38" t="e">
        <f>VLOOKUP(Таблица1[[#This Row],[Код страны поставки ТРУ]],Таблица8[],3,FALSE)</f>
        <v>#N/A</v>
      </c>
      <c r="T7384" s="52"/>
      <c r="U7384" s="52"/>
      <c r="V7384" s="38" t="e">
        <f>VLOOKUP(Таблица1[[#This Row],[Код условия поставки по ИНКОТЕРМС 2010]],Таблица10[],2,FALSE)</f>
        <v>#N/A</v>
      </c>
      <c r="X7384" s="4" t="e">
        <f>VLOOKUP(Таблица1[[#This Row],[Код единицы измерения]],Таблица37[#All],2,FALSE)</f>
        <v>#N/A</v>
      </c>
      <c r="Z7384" s="56"/>
      <c r="AA7384" s="56"/>
      <c r="AB7384" s="57">
        <f>Таблица1[[#This Row],[Кол-во/объем]]*Таблица1[[#This Row],[Маркетинговая цена за единицу, тенге без НДС]]</f>
        <v>0</v>
      </c>
      <c r="AC7384" s="52"/>
      <c r="AD7384" s="52"/>
      <c r="AE7384" s="52"/>
    </row>
    <row r="7385" spans="2:31" x14ac:dyDescent="0.3">
      <c r="B7385" s="4" t="e">
        <f>VLOOKUP(Таблица1[[#This Row],[Наименование Заказчика]],Таблица3[],2,FALSE)</f>
        <v>#N/A</v>
      </c>
      <c r="C7385" s="4" t="e">
        <f>VLOOKUP(Таблица1[[#This Row],[Наименование Заказчика]],Таблица3[],3,FALSE)</f>
        <v>#N/A</v>
      </c>
      <c r="N7385" s="38" t="e">
        <f>VLOOKUP(Таблица1[[#This Row],[Код основания для проведения закупки с применением особого порядка]],Таблица4[#All],3,FALSE)</f>
        <v>#N/A</v>
      </c>
      <c r="O7385" s="52"/>
      <c r="P7385" s="52"/>
      <c r="Q7385" s="52"/>
      <c r="R7385" s="52"/>
      <c r="S7385" s="38" t="e">
        <f>VLOOKUP(Таблица1[[#This Row],[Код страны поставки ТРУ]],Таблица8[],3,FALSE)</f>
        <v>#N/A</v>
      </c>
      <c r="T7385" s="52"/>
      <c r="U7385" s="52"/>
      <c r="V7385" s="38" t="e">
        <f>VLOOKUP(Таблица1[[#This Row],[Код условия поставки по ИНКОТЕРМС 2010]],Таблица10[],2,FALSE)</f>
        <v>#N/A</v>
      </c>
      <c r="X7385" s="4" t="e">
        <f>VLOOKUP(Таблица1[[#This Row],[Код единицы измерения]],Таблица37[#All],2,FALSE)</f>
        <v>#N/A</v>
      </c>
      <c r="Z7385" s="56"/>
      <c r="AA7385" s="56"/>
      <c r="AB7385" s="57">
        <f>Таблица1[[#This Row],[Кол-во/объем]]*Таблица1[[#This Row],[Маркетинговая цена за единицу, тенге без НДС]]</f>
        <v>0</v>
      </c>
      <c r="AC7385" s="52"/>
      <c r="AD7385" s="52"/>
      <c r="AE7385" s="52"/>
    </row>
    <row r="7386" spans="2:31" x14ac:dyDescent="0.3">
      <c r="B7386" s="4" t="e">
        <f>VLOOKUP(Таблица1[[#This Row],[Наименование Заказчика]],Таблица3[],2,FALSE)</f>
        <v>#N/A</v>
      </c>
      <c r="C7386" s="4" t="e">
        <f>VLOOKUP(Таблица1[[#This Row],[Наименование Заказчика]],Таблица3[],3,FALSE)</f>
        <v>#N/A</v>
      </c>
      <c r="N7386" s="38" t="e">
        <f>VLOOKUP(Таблица1[[#This Row],[Код основания для проведения закупки с применением особого порядка]],Таблица4[#All],3,FALSE)</f>
        <v>#N/A</v>
      </c>
      <c r="O7386" s="52"/>
      <c r="P7386" s="52"/>
      <c r="Q7386" s="52"/>
      <c r="R7386" s="52"/>
      <c r="S7386" s="38" t="e">
        <f>VLOOKUP(Таблица1[[#This Row],[Код страны поставки ТРУ]],Таблица8[],3,FALSE)</f>
        <v>#N/A</v>
      </c>
      <c r="T7386" s="52"/>
      <c r="U7386" s="52"/>
      <c r="V7386" s="38" t="e">
        <f>VLOOKUP(Таблица1[[#This Row],[Код условия поставки по ИНКОТЕРМС 2010]],Таблица10[],2,FALSE)</f>
        <v>#N/A</v>
      </c>
      <c r="X7386" s="4" t="e">
        <f>VLOOKUP(Таблица1[[#This Row],[Код единицы измерения]],Таблица37[#All],2,FALSE)</f>
        <v>#N/A</v>
      </c>
      <c r="Z7386" s="56"/>
      <c r="AA7386" s="56"/>
      <c r="AB7386" s="57">
        <f>Таблица1[[#This Row],[Кол-во/объем]]*Таблица1[[#This Row],[Маркетинговая цена за единицу, тенге без НДС]]</f>
        <v>0</v>
      </c>
      <c r="AC7386" s="52"/>
      <c r="AD7386" s="52"/>
      <c r="AE7386" s="52"/>
    </row>
    <row r="7387" spans="2:31" x14ac:dyDescent="0.3">
      <c r="B7387" s="4" t="e">
        <f>VLOOKUP(Таблица1[[#This Row],[Наименование Заказчика]],Таблица3[],2,FALSE)</f>
        <v>#N/A</v>
      </c>
      <c r="C7387" s="4" t="e">
        <f>VLOOKUP(Таблица1[[#This Row],[Наименование Заказчика]],Таблица3[],3,FALSE)</f>
        <v>#N/A</v>
      </c>
      <c r="N7387" s="38" t="e">
        <f>VLOOKUP(Таблица1[[#This Row],[Код основания для проведения закупки с применением особого порядка]],Таблица4[#All],3,FALSE)</f>
        <v>#N/A</v>
      </c>
      <c r="O7387" s="52"/>
      <c r="P7387" s="52"/>
      <c r="Q7387" s="52"/>
      <c r="R7387" s="52"/>
      <c r="S7387" s="38" t="e">
        <f>VLOOKUP(Таблица1[[#This Row],[Код страны поставки ТРУ]],Таблица8[],3,FALSE)</f>
        <v>#N/A</v>
      </c>
      <c r="T7387" s="52"/>
      <c r="U7387" s="52"/>
      <c r="V7387" s="38" t="e">
        <f>VLOOKUP(Таблица1[[#This Row],[Код условия поставки по ИНКОТЕРМС 2010]],Таблица10[],2,FALSE)</f>
        <v>#N/A</v>
      </c>
      <c r="X7387" s="4" t="e">
        <f>VLOOKUP(Таблица1[[#This Row],[Код единицы измерения]],Таблица37[#All],2,FALSE)</f>
        <v>#N/A</v>
      </c>
      <c r="Z7387" s="56"/>
      <c r="AA7387" s="56"/>
      <c r="AB7387" s="57">
        <f>Таблица1[[#This Row],[Кол-во/объем]]*Таблица1[[#This Row],[Маркетинговая цена за единицу, тенге без НДС]]</f>
        <v>0</v>
      </c>
      <c r="AC7387" s="52"/>
      <c r="AD7387" s="52"/>
      <c r="AE7387" s="52"/>
    </row>
    <row r="7388" spans="2:31" x14ac:dyDescent="0.3">
      <c r="B7388" s="4" t="e">
        <f>VLOOKUP(Таблица1[[#This Row],[Наименование Заказчика]],Таблица3[],2,FALSE)</f>
        <v>#N/A</v>
      </c>
      <c r="C7388" s="4" t="e">
        <f>VLOOKUP(Таблица1[[#This Row],[Наименование Заказчика]],Таблица3[],3,FALSE)</f>
        <v>#N/A</v>
      </c>
      <c r="N7388" s="38" t="e">
        <f>VLOOKUP(Таблица1[[#This Row],[Код основания для проведения закупки с применением особого порядка]],Таблица4[#All],3,FALSE)</f>
        <v>#N/A</v>
      </c>
      <c r="O7388" s="52"/>
      <c r="P7388" s="52"/>
      <c r="Q7388" s="52"/>
      <c r="R7388" s="52"/>
      <c r="S7388" s="38" t="e">
        <f>VLOOKUP(Таблица1[[#This Row],[Код страны поставки ТРУ]],Таблица8[],3,FALSE)</f>
        <v>#N/A</v>
      </c>
      <c r="T7388" s="52"/>
      <c r="U7388" s="52"/>
      <c r="V7388" s="38" t="e">
        <f>VLOOKUP(Таблица1[[#This Row],[Код условия поставки по ИНКОТЕРМС 2010]],Таблица10[],2,FALSE)</f>
        <v>#N/A</v>
      </c>
      <c r="X7388" s="4" t="e">
        <f>VLOOKUP(Таблица1[[#This Row],[Код единицы измерения]],Таблица37[#All],2,FALSE)</f>
        <v>#N/A</v>
      </c>
      <c r="Z7388" s="56"/>
      <c r="AA7388" s="56"/>
      <c r="AB7388" s="57">
        <f>Таблица1[[#This Row],[Кол-во/объем]]*Таблица1[[#This Row],[Маркетинговая цена за единицу, тенге без НДС]]</f>
        <v>0</v>
      </c>
      <c r="AC7388" s="52"/>
      <c r="AD7388" s="52"/>
      <c r="AE7388" s="52"/>
    </row>
    <row r="7389" spans="2:31" x14ac:dyDescent="0.3">
      <c r="B7389" s="4" t="e">
        <f>VLOOKUP(Таблица1[[#This Row],[Наименование Заказчика]],Таблица3[],2,FALSE)</f>
        <v>#N/A</v>
      </c>
      <c r="C7389" s="4" t="e">
        <f>VLOOKUP(Таблица1[[#This Row],[Наименование Заказчика]],Таблица3[],3,FALSE)</f>
        <v>#N/A</v>
      </c>
      <c r="N7389" s="38" t="e">
        <f>VLOOKUP(Таблица1[[#This Row],[Код основания для проведения закупки с применением особого порядка]],Таблица4[#All],3,FALSE)</f>
        <v>#N/A</v>
      </c>
      <c r="O7389" s="52"/>
      <c r="P7389" s="52"/>
      <c r="Q7389" s="52"/>
      <c r="R7389" s="52"/>
      <c r="S7389" s="38" t="e">
        <f>VLOOKUP(Таблица1[[#This Row],[Код страны поставки ТРУ]],Таблица8[],3,FALSE)</f>
        <v>#N/A</v>
      </c>
      <c r="T7389" s="52"/>
      <c r="U7389" s="52"/>
      <c r="V7389" s="38" t="e">
        <f>VLOOKUP(Таблица1[[#This Row],[Код условия поставки по ИНКОТЕРМС 2010]],Таблица10[],2,FALSE)</f>
        <v>#N/A</v>
      </c>
      <c r="X7389" s="4" t="e">
        <f>VLOOKUP(Таблица1[[#This Row],[Код единицы измерения]],Таблица37[#All],2,FALSE)</f>
        <v>#N/A</v>
      </c>
      <c r="Z7389" s="56"/>
      <c r="AA7389" s="56"/>
      <c r="AB7389" s="57">
        <f>Таблица1[[#This Row],[Кол-во/объем]]*Таблица1[[#This Row],[Маркетинговая цена за единицу, тенге без НДС]]</f>
        <v>0</v>
      </c>
      <c r="AC7389" s="52"/>
      <c r="AD7389" s="52"/>
      <c r="AE7389" s="52"/>
    </row>
    <row r="7390" spans="2:31" x14ac:dyDescent="0.3">
      <c r="B7390" s="4" t="e">
        <f>VLOOKUP(Таблица1[[#This Row],[Наименование Заказчика]],Таблица3[],2,FALSE)</f>
        <v>#N/A</v>
      </c>
      <c r="C7390" s="4" t="e">
        <f>VLOOKUP(Таблица1[[#This Row],[Наименование Заказчика]],Таблица3[],3,FALSE)</f>
        <v>#N/A</v>
      </c>
      <c r="N7390" s="38" t="e">
        <f>VLOOKUP(Таблица1[[#This Row],[Код основания для проведения закупки с применением особого порядка]],Таблица4[#All],3,FALSE)</f>
        <v>#N/A</v>
      </c>
      <c r="O7390" s="52"/>
      <c r="P7390" s="52"/>
      <c r="Q7390" s="52"/>
      <c r="R7390" s="52"/>
      <c r="S7390" s="38" t="e">
        <f>VLOOKUP(Таблица1[[#This Row],[Код страны поставки ТРУ]],Таблица8[],3,FALSE)</f>
        <v>#N/A</v>
      </c>
      <c r="T7390" s="52"/>
      <c r="U7390" s="52"/>
      <c r="V7390" s="38" t="e">
        <f>VLOOKUP(Таблица1[[#This Row],[Код условия поставки по ИНКОТЕРМС 2010]],Таблица10[],2,FALSE)</f>
        <v>#N/A</v>
      </c>
      <c r="X7390" s="4" t="e">
        <f>VLOOKUP(Таблица1[[#This Row],[Код единицы измерения]],Таблица37[#All],2,FALSE)</f>
        <v>#N/A</v>
      </c>
      <c r="Z7390" s="56"/>
      <c r="AA7390" s="56"/>
      <c r="AB7390" s="57">
        <f>Таблица1[[#This Row],[Кол-во/объем]]*Таблица1[[#This Row],[Маркетинговая цена за единицу, тенге без НДС]]</f>
        <v>0</v>
      </c>
      <c r="AC7390" s="52"/>
      <c r="AD7390" s="52"/>
      <c r="AE7390" s="52"/>
    </row>
    <row r="7391" spans="2:31" x14ac:dyDescent="0.3">
      <c r="B7391" s="4" t="e">
        <f>VLOOKUP(Таблица1[[#This Row],[Наименование Заказчика]],Таблица3[],2,FALSE)</f>
        <v>#N/A</v>
      </c>
      <c r="C7391" s="4" t="e">
        <f>VLOOKUP(Таблица1[[#This Row],[Наименование Заказчика]],Таблица3[],3,FALSE)</f>
        <v>#N/A</v>
      </c>
      <c r="N7391" s="38" t="e">
        <f>VLOOKUP(Таблица1[[#This Row],[Код основания для проведения закупки с применением особого порядка]],Таблица4[#All],3,FALSE)</f>
        <v>#N/A</v>
      </c>
      <c r="O7391" s="52"/>
      <c r="P7391" s="52"/>
      <c r="Q7391" s="52"/>
      <c r="R7391" s="52"/>
      <c r="S7391" s="38" t="e">
        <f>VLOOKUP(Таблица1[[#This Row],[Код страны поставки ТРУ]],Таблица8[],3,FALSE)</f>
        <v>#N/A</v>
      </c>
      <c r="T7391" s="52"/>
      <c r="U7391" s="52"/>
      <c r="V7391" s="38" t="e">
        <f>VLOOKUP(Таблица1[[#This Row],[Код условия поставки по ИНКОТЕРМС 2010]],Таблица10[],2,FALSE)</f>
        <v>#N/A</v>
      </c>
      <c r="X7391" s="4" t="e">
        <f>VLOOKUP(Таблица1[[#This Row],[Код единицы измерения]],Таблица37[#All],2,FALSE)</f>
        <v>#N/A</v>
      </c>
      <c r="Z7391" s="56"/>
      <c r="AA7391" s="56"/>
      <c r="AB7391" s="57">
        <f>Таблица1[[#This Row],[Кол-во/объем]]*Таблица1[[#This Row],[Маркетинговая цена за единицу, тенге без НДС]]</f>
        <v>0</v>
      </c>
      <c r="AC7391" s="52"/>
      <c r="AD7391" s="52"/>
      <c r="AE7391" s="52"/>
    </row>
    <row r="7392" spans="2:31" x14ac:dyDescent="0.3">
      <c r="B7392" s="4" t="e">
        <f>VLOOKUP(Таблица1[[#This Row],[Наименование Заказчика]],Таблица3[],2,FALSE)</f>
        <v>#N/A</v>
      </c>
      <c r="C7392" s="4" t="e">
        <f>VLOOKUP(Таблица1[[#This Row],[Наименование Заказчика]],Таблица3[],3,FALSE)</f>
        <v>#N/A</v>
      </c>
      <c r="N7392" s="38" t="e">
        <f>VLOOKUP(Таблица1[[#This Row],[Код основания для проведения закупки с применением особого порядка]],Таблица4[#All],3,FALSE)</f>
        <v>#N/A</v>
      </c>
      <c r="O7392" s="52"/>
      <c r="P7392" s="52"/>
      <c r="Q7392" s="52"/>
      <c r="R7392" s="52"/>
      <c r="S7392" s="38" t="e">
        <f>VLOOKUP(Таблица1[[#This Row],[Код страны поставки ТРУ]],Таблица8[],3,FALSE)</f>
        <v>#N/A</v>
      </c>
      <c r="T7392" s="52"/>
      <c r="U7392" s="52"/>
      <c r="V7392" s="38" t="e">
        <f>VLOOKUP(Таблица1[[#This Row],[Код условия поставки по ИНКОТЕРМС 2010]],Таблица10[],2,FALSE)</f>
        <v>#N/A</v>
      </c>
      <c r="X7392" s="4" t="e">
        <f>VLOOKUP(Таблица1[[#This Row],[Код единицы измерения]],Таблица37[#All],2,FALSE)</f>
        <v>#N/A</v>
      </c>
      <c r="Z7392" s="56"/>
      <c r="AA7392" s="56"/>
      <c r="AB7392" s="57">
        <f>Таблица1[[#This Row],[Кол-во/объем]]*Таблица1[[#This Row],[Маркетинговая цена за единицу, тенге без НДС]]</f>
        <v>0</v>
      </c>
      <c r="AC7392" s="52"/>
      <c r="AD7392" s="52"/>
      <c r="AE7392" s="52"/>
    </row>
    <row r="7393" spans="2:31" x14ac:dyDescent="0.3">
      <c r="B7393" s="4" t="e">
        <f>VLOOKUP(Таблица1[[#This Row],[Наименование Заказчика]],Таблица3[],2,FALSE)</f>
        <v>#N/A</v>
      </c>
      <c r="C7393" s="4" t="e">
        <f>VLOOKUP(Таблица1[[#This Row],[Наименование Заказчика]],Таблица3[],3,FALSE)</f>
        <v>#N/A</v>
      </c>
      <c r="N7393" s="38" t="e">
        <f>VLOOKUP(Таблица1[[#This Row],[Код основания для проведения закупки с применением особого порядка]],Таблица4[#All],3,FALSE)</f>
        <v>#N/A</v>
      </c>
      <c r="O7393" s="52"/>
      <c r="P7393" s="52"/>
      <c r="Q7393" s="52"/>
      <c r="R7393" s="52"/>
      <c r="S7393" s="38" t="e">
        <f>VLOOKUP(Таблица1[[#This Row],[Код страны поставки ТРУ]],Таблица8[],3,FALSE)</f>
        <v>#N/A</v>
      </c>
      <c r="T7393" s="52"/>
      <c r="U7393" s="52"/>
      <c r="V7393" s="38" t="e">
        <f>VLOOKUP(Таблица1[[#This Row],[Код условия поставки по ИНКОТЕРМС 2010]],Таблица10[],2,FALSE)</f>
        <v>#N/A</v>
      </c>
      <c r="X7393" s="4" t="e">
        <f>VLOOKUP(Таблица1[[#This Row],[Код единицы измерения]],Таблица37[#All],2,FALSE)</f>
        <v>#N/A</v>
      </c>
      <c r="Z7393" s="56"/>
      <c r="AA7393" s="56"/>
      <c r="AB7393" s="57">
        <f>Таблица1[[#This Row],[Кол-во/объем]]*Таблица1[[#This Row],[Маркетинговая цена за единицу, тенге без НДС]]</f>
        <v>0</v>
      </c>
      <c r="AC7393" s="52"/>
      <c r="AD7393" s="52"/>
      <c r="AE7393" s="52"/>
    </row>
    <row r="7394" spans="2:31" x14ac:dyDescent="0.3">
      <c r="B7394" s="4" t="e">
        <f>VLOOKUP(Таблица1[[#This Row],[Наименование Заказчика]],Таблица3[],2,FALSE)</f>
        <v>#N/A</v>
      </c>
      <c r="C7394" s="4" t="e">
        <f>VLOOKUP(Таблица1[[#This Row],[Наименование Заказчика]],Таблица3[],3,FALSE)</f>
        <v>#N/A</v>
      </c>
      <c r="N7394" s="38" t="e">
        <f>VLOOKUP(Таблица1[[#This Row],[Код основания для проведения закупки с применением особого порядка]],Таблица4[#All],3,FALSE)</f>
        <v>#N/A</v>
      </c>
      <c r="O7394" s="52"/>
      <c r="P7394" s="52"/>
      <c r="Q7394" s="52"/>
      <c r="R7394" s="52"/>
      <c r="S7394" s="38" t="e">
        <f>VLOOKUP(Таблица1[[#This Row],[Код страны поставки ТРУ]],Таблица8[],3,FALSE)</f>
        <v>#N/A</v>
      </c>
      <c r="T7394" s="52"/>
      <c r="U7394" s="52"/>
      <c r="V7394" s="38" t="e">
        <f>VLOOKUP(Таблица1[[#This Row],[Код условия поставки по ИНКОТЕРМС 2010]],Таблица10[],2,FALSE)</f>
        <v>#N/A</v>
      </c>
      <c r="X7394" s="4" t="e">
        <f>VLOOKUP(Таблица1[[#This Row],[Код единицы измерения]],Таблица37[#All],2,FALSE)</f>
        <v>#N/A</v>
      </c>
      <c r="Z7394" s="56"/>
      <c r="AA7394" s="56"/>
      <c r="AB7394" s="57">
        <f>Таблица1[[#This Row],[Кол-во/объем]]*Таблица1[[#This Row],[Маркетинговая цена за единицу, тенге без НДС]]</f>
        <v>0</v>
      </c>
      <c r="AC7394" s="52"/>
      <c r="AD7394" s="52"/>
      <c r="AE7394" s="52"/>
    </row>
    <row r="7395" spans="2:31" x14ac:dyDescent="0.3">
      <c r="B7395" s="4" t="e">
        <f>VLOOKUP(Таблица1[[#This Row],[Наименование Заказчика]],Таблица3[],2,FALSE)</f>
        <v>#N/A</v>
      </c>
      <c r="C7395" s="4" t="e">
        <f>VLOOKUP(Таблица1[[#This Row],[Наименование Заказчика]],Таблица3[],3,FALSE)</f>
        <v>#N/A</v>
      </c>
      <c r="N7395" s="38" t="e">
        <f>VLOOKUP(Таблица1[[#This Row],[Код основания для проведения закупки с применением особого порядка]],Таблица4[#All],3,FALSE)</f>
        <v>#N/A</v>
      </c>
      <c r="O7395" s="52"/>
      <c r="P7395" s="52"/>
      <c r="Q7395" s="52"/>
      <c r="R7395" s="52"/>
      <c r="S7395" s="38" t="e">
        <f>VLOOKUP(Таблица1[[#This Row],[Код страны поставки ТРУ]],Таблица8[],3,FALSE)</f>
        <v>#N/A</v>
      </c>
      <c r="T7395" s="52"/>
      <c r="U7395" s="52"/>
      <c r="V7395" s="38" t="e">
        <f>VLOOKUP(Таблица1[[#This Row],[Код условия поставки по ИНКОТЕРМС 2010]],Таблица10[],2,FALSE)</f>
        <v>#N/A</v>
      </c>
      <c r="X7395" s="4" t="e">
        <f>VLOOKUP(Таблица1[[#This Row],[Код единицы измерения]],Таблица37[#All],2,FALSE)</f>
        <v>#N/A</v>
      </c>
      <c r="Z7395" s="56"/>
      <c r="AA7395" s="56"/>
      <c r="AB7395" s="57">
        <f>Таблица1[[#This Row],[Кол-во/объем]]*Таблица1[[#This Row],[Маркетинговая цена за единицу, тенге без НДС]]</f>
        <v>0</v>
      </c>
      <c r="AC7395" s="52"/>
      <c r="AD7395" s="52"/>
      <c r="AE7395" s="52"/>
    </row>
    <row r="7396" spans="2:31" x14ac:dyDescent="0.3">
      <c r="B7396" s="4" t="e">
        <f>VLOOKUP(Таблица1[[#This Row],[Наименование Заказчика]],Таблица3[],2,FALSE)</f>
        <v>#N/A</v>
      </c>
      <c r="C7396" s="4" t="e">
        <f>VLOOKUP(Таблица1[[#This Row],[Наименование Заказчика]],Таблица3[],3,FALSE)</f>
        <v>#N/A</v>
      </c>
      <c r="N7396" s="38" t="e">
        <f>VLOOKUP(Таблица1[[#This Row],[Код основания для проведения закупки с применением особого порядка]],Таблица4[#All],3,FALSE)</f>
        <v>#N/A</v>
      </c>
      <c r="O7396" s="52"/>
      <c r="P7396" s="52"/>
      <c r="Q7396" s="52"/>
      <c r="R7396" s="52"/>
      <c r="S7396" s="38" t="e">
        <f>VLOOKUP(Таблица1[[#This Row],[Код страны поставки ТРУ]],Таблица8[],3,FALSE)</f>
        <v>#N/A</v>
      </c>
      <c r="T7396" s="52"/>
      <c r="U7396" s="52"/>
      <c r="V7396" s="38" t="e">
        <f>VLOOKUP(Таблица1[[#This Row],[Код условия поставки по ИНКОТЕРМС 2010]],Таблица10[],2,FALSE)</f>
        <v>#N/A</v>
      </c>
      <c r="X7396" s="4" t="e">
        <f>VLOOKUP(Таблица1[[#This Row],[Код единицы измерения]],Таблица37[#All],2,FALSE)</f>
        <v>#N/A</v>
      </c>
      <c r="Z7396" s="56"/>
      <c r="AA7396" s="56"/>
      <c r="AB7396" s="57">
        <f>Таблица1[[#This Row],[Кол-во/объем]]*Таблица1[[#This Row],[Маркетинговая цена за единицу, тенге без НДС]]</f>
        <v>0</v>
      </c>
      <c r="AC7396" s="52"/>
      <c r="AD7396" s="52"/>
      <c r="AE7396" s="52"/>
    </row>
    <row r="7397" spans="2:31" x14ac:dyDescent="0.3">
      <c r="B7397" s="4" t="e">
        <f>VLOOKUP(Таблица1[[#This Row],[Наименование Заказчика]],Таблица3[],2,FALSE)</f>
        <v>#N/A</v>
      </c>
      <c r="C7397" s="4" t="e">
        <f>VLOOKUP(Таблица1[[#This Row],[Наименование Заказчика]],Таблица3[],3,FALSE)</f>
        <v>#N/A</v>
      </c>
      <c r="N7397" s="38" t="e">
        <f>VLOOKUP(Таблица1[[#This Row],[Код основания для проведения закупки с применением особого порядка]],Таблица4[#All],3,FALSE)</f>
        <v>#N/A</v>
      </c>
      <c r="O7397" s="52"/>
      <c r="P7397" s="52"/>
      <c r="Q7397" s="52"/>
      <c r="R7397" s="52"/>
      <c r="S7397" s="38" t="e">
        <f>VLOOKUP(Таблица1[[#This Row],[Код страны поставки ТРУ]],Таблица8[],3,FALSE)</f>
        <v>#N/A</v>
      </c>
      <c r="T7397" s="52"/>
      <c r="U7397" s="52"/>
      <c r="V7397" s="38" t="e">
        <f>VLOOKUP(Таблица1[[#This Row],[Код условия поставки по ИНКОТЕРМС 2010]],Таблица10[],2,FALSE)</f>
        <v>#N/A</v>
      </c>
      <c r="X7397" s="4" t="e">
        <f>VLOOKUP(Таблица1[[#This Row],[Код единицы измерения]],Таблица37[#All],2,FALSE)</f>
        <v>#N/A</v>
      </c>
      <c r="Z7397" s="56"/>
      <c r="AA7397" s="56"/>
      <c r="AB7397" s="57">
        <f>Таблица1[[#This Row],[Кол-во/объем]]*Таблица1[[#This Row],[Маркетинговая цена за единицу, тенге без НДС]]</f>
        <v>0</v>
      </c>
      <c r="AC7397" s="52"/>
      <c r="AD7397" s="52"/>
      <c r="AE7397" s="52"/>
    </row>
    <row r="7398" spans="2:31" x14ac:dyDescent="0.3">
      <c r="B7398" s="4" t="e">
        <f>VLOOKUP(Таблица1[[#This Row],[Наименование Заказчика]],Таблица3[],2,FALSE)</f>
        <v>#N/A</v>
      </c>
      <c r="C7398" s="4" t="e">
        <f>VLOOKUP(Таблица1[[#This Row],[Наименование Заказчика]],Таблица3[],3,FALSE)</f>
        <v>#N/A</v>
      </c>
      <c r="N7398" s="38" t="e">
        <f>VLOOKUP(Таблица1[[#This Row],[Код основания для проведения закупки с применением особого порядка]],Таблица4[#All],3,FALSE)</f>
        <v>#N/A</v>
      </c>
      <c r="O7398" s="52"/>
      <c r="P7398" s="52"/>
      <c r="Q7398" s="52"/>
      <c r="R7398" s="52"/>
      <c r="S7398" s="38" t="e">
        <f>VLOOKUP(Таблица1[[#This Row],[Код страны поставки ТРУ]],Таблица8[],3,FALSE)</f>
        <v>#N/A</v>
      </c>
      <c r="T7398" s="52"/>
      <c r="U7398" s="52"/>
      <c r="V7398" s="38" t="e">
        <f>VLOOKUP(Таблица1[[#This Row],[Код условия поставки по ИНКОТЕРМС 2010]],Таблица10[],2,FALSE)</f>
        <v>#N/A</v>
      </c>
      <c r="X7398" s="4" t="e">
        <f>VLOOKUP(Таблица1[[#This Row],[Код единицы измерения]],Таблица37[#All],2,FALSE)</f>
        <v>#N/A</v>
      </c>
      <c r="Z7398" s="56"/>
      <c r="AA7398" s="56"/>
      <c r="AB7398" s="57">
        <f>Таблица1[[#This Row],[Кол-во/объем]]*Таблица1[[#This Row],[Маркетинговая цена за единицу, тенге без НДС]]</f>
        <v>0</v>
      </c>
      <c r="AC7398" s="52"/>
      <c r="AD7398" s="52"/>
      <c r="AE7398" s="52"/>
    </row>
    <row r="7399" spans="2:31" x14ac:dyDescent="0.3">
      <c r="B7399" s="4" t="e">
        <f>VLOOKUP(Таблица1[[#This Row],[Наименование Заказчика]],Таблица3[],2,FALSE)</f>
        <v>#N/A</v>
      </c>
      <c r="C7399" s="4" t="e">
        <f>VLOOKUP(Таблица1[[#This Row],[Наименование Заказчика]],Таблица3[],3,FALSE)</f>
        <v>#N/A</v>
      </c>
      <c r="N7399" s="38" t="e">
        <f>VLOOKUP(Таблица1[[#This Row],[Код основания для проведения закупки с применением особого порядка]],Таблица4[#All],3,FALSE)</f>
        <v>#N/A</v>
      </c>
      <c r="O7399" s="52"/>
      <c r="P7399" s="52"/>
      <c r="Q7399" s="52"/>
      <c r="R7399" s="52"/>
      <c r="S7399" s="38" t="e">
        <f>VLOOKUP(Таблица1[[#This Row],[Код страны поставки ТРУ]],Таблица8[],3,FALSE)</f>
        <v>#N/A</v>
      </c>
      <c r="T7399" s="52"/>
      <c r="U7399" s="52"/>
      <c r="V7399" s="38" t="e">
        <f>VLOOKUP(Таблица1[[#This Row],[Код условия поставки по ИНКОТЕРМС 2010]],Таблица10[],2,FALSE)</f>
        <v>#N/A</v>
      </c>
      <c r="X7399" s="4" t="e">
        <f>VLOOKUP(Таблица1[[#This Row],[Код единицы измерения]],Таблица37[#All],2,FALSE)</f>
        <v>#N/A</v>
      </c>
      <c r="Z7399" s="56"/>
      <c r="AA7399" s="56"/>
      <c r="AB7399" s="57">
        <f>Таблица1[[#This Row],[Кол-во/объем]]*Таблица1[[#This Row],[Маркетинговая цена за единицу, тенге без НДС]]</f>
        <v>0</v>
      </c>
      <c r="AC7399" s="52"/>
      <c r="AD7399" s="52"/>
      <c r="AE7399" s="52"/>
    </row>
    <row r="7400" spans="2:31" x14ac:dyDescent="0.3">
      <c r="B7400" s="4" t="e">
        <f>VLOOKUP(Таблица1[[#This Row],[Наименование Заказчика]],Таблица3[],2,FALSE)</f>
        <v>#N/A</v>
      </c>
      <c r="C7400" s="4" t="e">
        <f>VLOOKUP(Таблица1[[#This Row],[Наименование Заказчика]],Таблица3[],3,FALSE)</f>
        <v>#N/A</v>
      </c>
      <c r="N7400" s="38" t="e">
        <f>VLOOKUP(Таблица1[[#This Row],[Код основания для проведения закупки с применением особого порядка]],Таблица4[#All],3,FALSE)</f>
        <v>#N/A</v>
      </c>
      <c r="O7400" s="52"/>
      <c r="P7400" s="52"/>
      <c r="Q7400" s="52"/>
      <c r="R7400" s="52"/>
      <c r="S7400" s="38" t="e">
        <f>VLOOKUP(Таблица1[[#This Row],[Код страны поставки ТРУ]],Таблица8[],3,FALSE)</f>
        <v>#N/A</v>
      </c>
      <c r="T7400" s="52"/>
      <c r="U7400" s="52"/>
      <c r="V7400" s="38" t="e">
        <f>VLOOKUP(Таблица1[[#This Row],[Код условия поставки по ИНКОТЕРМС 2010]],Таблица10[],2,FALSE)</f>
        <v>#N/A</v>
      </c>
      <c r="X7400" s="4" t="e">
        <f>VLOOKUP(Таблица1[[#This Row],[Код единицы измерения]],Таблица37[#All],2,FALSE)</f>
        <v>#N/A</v>
      </c>
      <c r="Z7400" s="56"/>
      <c r="AA7400" s="56"/>
      <c r="AB7400" s="57">
        <f>Таблица1[[#This Row],[Кол-во/объем]]*Таблица1[[#This Row],[Маркетинговая цена за единицу, тенге без НДС]]</f>
        <v>0</v>
      </c>
      <c r="AC7400" s="52"/>
      <c r="AD7400" s="52"/>
      <c r="AE7400" s="52"/>
    </row>
    <row r="7401" spans="2:31" x14ac:dyDescent="0.3">
      <c r="B7401" s="4" t="e">
        <f>VLOOKUP(Таблица1[[#This Row],[Наименование Заказчика]],Таблица3[],2,FALSE)</f>
        <v>#N/A</v>
      </c>
      <c r="C7401" s="4" t="e">
        <f>VLOOKUP(Таблица1[[#This Row],[Наименование Заказчика]],Таблица3[],3,FALSE)</f>
        <v>#N/A</v>
      </c>
      <c r="N7401" s="38" t="e">
        <f>VLOOKUP(Таблица1[[#This Row],[Код основания для проведения закупки с применением особого порядка]],Таблица4[#All],3,FALSE)</f>
        <v>#N/A</v>
      </c>
      <c r="O7401" s="52"/>
      <c r="P7401" s="52"/>
      <c r="Q7401" s="52"/>
      <c r="R7401" s="52"/>
      <c r="S7401" s="38" t="e">
        <f>VLOOKUP(Таблица1[[#This Row],[Код страны поставки ТРУ]],Таблица8[],3,FALSE)</f>
        <v>#N/A</v>
      </c>
      <c r="T7401" s="52"/>
      <c r="U7401" s="52"/>
      <c r="V7401" s="38" t="e">
        <f>VLOOKUP(Таблица1[[#This Row],[Код условия поставки по ИНКОТЕРМС 2010]],Таблица10[],2,FALSE)</f>
        <v>#N/A</v>
      </c>
      <c r="X7401" s="4" t="e">
        <f>VLOOKUP(Таблица1[[#This Row],[Код единицы измерения]],Таблица37[#All],2,FALSE)</f>
        <v>#N/A</v>
      </c>
      <c r="Z7401" s="56"/>
      <c r="AA7401" s="56"/>
      <c r="AB7401" s="57">
        <f>Таблица1[[#This Row],[Кол-во/объем]]*Таблица1[[#This Row],[Маркетинговая цена за единицу, тенге без НДС]]</f>
        <v>0</v>
      </c>
      <c r="AC7401" s="52"/>
      <c r="AD7401" s="52"/>
      <c r="AE7401" s="52"/>
    </row>
    <row r="7402" spans="2:31" x14ac:dyDescent="0.3">
      <c r="B7402" s="4" t="e">
        <f>VLOOKUP(Таблица1[[#This Row],[Наименование Заказчика]],Таблица3[],2,FALSE)</f>
        <v>#N/A</v>
      </c>
      <c r="C7402" s="4" t="e">
        <f>VLOOKUP(Таблица1[[#This Row],[Наименование Заказчика]],Таблица3[],3,FALSE)</f>
        <v>#N/A</v>
      </c>
      <c r="N7402" s="38" t="e">
        <f>VLOOKUP(Таблица1[[#This Row],[Код основания для проведения закупки с применением особого порядка]],Таблица4[#All],3,FALSE)</f>
        <v>#N/A</v>
      </c>
      <c r="O7402" s="52"/>
      <c r="P7402" s="52"/>
      <c r="Q7402" s="52"/>
      <c r="R7402" s="52"/>
      <c r="S7402" s="38" t="e">
        <f>VLOOKUP(Таблица1[[#This Row],[Код страны поставки ТРУ]],Таблица8[],3,FALSE)</f>
        <v>#N/A</v>
      </c>
      <c r="T7402" s="52"/>
      <c r="U7402" s="52"/>
      <c r="V7402" s="38" t="e">
        <f>VLOOKUP(Таблица1[[#This Row],[Код условия поставки по ИНКОТЕРМС 2010]],Таблица10[],2,FALSE)</f>
        <v>#N/A</v>
      </c>
      <c r="X7402" s="4" t="e">
        <f>VLOOKUP(Таблица1[[#This Row],[Код единицы измерения]],Таблица37[#All],2,FALSE)</f>
        <v>#N/A</v>
      </c>
      <c r="Z7402" s="56"/>
      <c r="AA7402" s="56"/>
      <c r="AB7402" s="57">
        <f>Таблица1[[#This Row],[Кол-во/объем]]*Таблица1[[#This Row],[Маркетинговая цена за единицу, тенге без НДС]]</f>
        <v>0</v>
      </c>
      <c r="AC7402" s="52"/>
      <c r="AD7402" s="52"/>
      <c r="AE7402" s="52"/>
    </row>
    <row r="7403" spans="2:31" x14ac:dyDescent="0.3">
      <c r="B7403" s="4" t="e">
        <f>VLOOKUP(Таблица1[[#This Row],[Наименование Заказчика]],Таблица3[],2,FALSE)</f>
        <v>#N/A</v>
      </c>
      <c r="C7403" s="4" t="e">
        <f>VLOOKUP(Таблица1[[#This Row],[Наименование Заказчика]],Таблица3[],3,FALSE)</f>
        <v>#N/A</v>
      </c>
      <c r="N7403" s="38" t="e">
        <f>VLOOKUP(Таблица1[[#This Row],[Код основания для проведения закупки с применением особого порядка]],Таблица4[#All],3,FALSE)</f>
        <v>#N/A</v>
      </c>
      <c r="O7403" s="52"/>
      <c r="P7403" s="52"/>
      <c r="Q7403" s="52"/>
      <c r="R7403" s="52"/>
      <c r="S7403" s="38" t="e">
        <f>VLOOKUP(Таблица1[[#This Row],[Код страны поставки ТРУ]],Таблица8[],3,FALSE)</f>
        <v>#N/A</v>
      </c>
      <c r="T7403" s="52"/>
      <c r="U7403" s="52"/>
      <c r="V7403" s="38" t="e">
        <f>VLOOKUP(Таблица1[[#This Row],[Код условия поставки по ИНКОТЕРМС 2010]],Таблица10[],2,FALSE)</f>
        <v>#N/A</v>
      </c>
      <c r="X7403" s="4" t="e">
        <f>VLOOKUP(Таблица1[[#This Row],[Код единицы измерения]],Таблица37[#All],2,FALSE)</f>
        <v>#N/A</v>
      </c>
      <c r="Z7403" s="56"/>
      <c r="AA7403" s="56"/>
      <c r="AB7403" s="57">
        <f>Таблица1[[#This Row],[Кол-во/объем]]*Таблица1[[#This Row],[Маркетинговая цена за единицу, тенге без НДС]]</f>
        <v>0</v>
      </c>
      <c r="AC7403" s="52"/>
      <c r="AD7403" s="52"/>
      <c r="AE7403" s="52"/>
    </row>
    <row r="7404" spans="2:31" x14ac:dyDescent="0.3">
      <c r="B7404" s="4" t="e">
        <f>VLOOKUP(Таблица1[[#This Row],[Наименование Заказчика]],Таблица3[],2,FALSE)</f>
        <v>#N/A</v>
      </c>
      <c r="C7404" s="4" t="e">
        <f>VLOOKUP(Таблица1[[#This Row],[Наименование Заказчика]],Таблица3[],3,FALSE)</f>
        <v>#N/A</v>
      </c>
      <c r="N7404" s="38" t="e">
        <f>VLOOKUP(Таблица1[[#This Row],[Код основания для проведения закупки с применением особого порядка]],Таблица4[#All],3,FALSE)</f>
        <v>#N/A</v>
      </c>
      <c r="O7404" s="52"/>
      <c r="P7404" s="52"/>
      <c r="Q7404" s="52"/>
      <c r="R7404" s="52"/>
      <c r="S7404" s="38" t="e">
        <f>VLOOKUP(Таблица1[[#This Row],[Код страны поставки ТРУ]],Таблица8[],3,FALSE)</f>
        <v>#N/A</v>
      </c>
      <c r="T7404" s="52"/>
      <c r="U7404" s="52"/>
      <c r="V7404" s="38" t="e">
        <f>VLOOKUP(Таблица1[[#This Row],[Код условия поставки по ИНКОТЕРМС 2010]],Таблица10[],2,FALSE)</f>
        <v>#N/A</v>
      </c>
      <c r="X7404" s="4" t="e">
        <f>VLOOKUP(Таблица1[[#This Row],[Код единицы измерения]],Таблица37[#All],2,FALSE)</f>
        <v>#N/A</v>
      </c>
      <c r="Z7404" s="56"/>
      <c r="AA7404" s="56"/>
      <c r="AB7404" s="57">
        <f>Таблица1[[#This Row],[Кол-во/объем]]*Таблица1[[#This Row],[Маркетинговая цена за единицу, тенге без НДС]]</f>
        <v>0</v>
      </c>
      <c r="AC7404" s="52"/>
      <c r="AD7404" s="52"/>
      <c r="AE7404" s="52"/>
    </row>
    <row r="7405" spans="2:31" x14ac:dyDescent="0.3">
      <c r="B7405" s="4" t="e">
        <f>VLOOKUP(Таблица1[[#This Row],[Наименование Заказчика]],Таблица3[],2,FALSE)</f>
        <v>#N/A</v>
      </c>
      <c r="C7405" s="4" t="e">
        <f>VLOOKUP(Таблица1[[#This Row],[Наименование Заказчика]],Таблица3[],3,FALSE)</f>
        <v>#N/A</v>
      </c>
      <c r="N7405" s="38" t="e">
        <f>VLOOKUP(Таблица1[[#This Row],[Код основания для проведения закупки с применением особого порядка]],Таблица4[#All],3,FALSE)</f>
        <v>#N/A</v>
      </c>
      <c r="O7405" s="52"/>
      <c r="P7405" s="52"/>
      <c r="Q7405" s="52"/>
      <c r="R7405" s="52"/>
      <c r="S7405" s="38" t="e">
        <f>VLOOKUP(Таблица1[[#This Row],[Код страны поставки ТРУ]],Таблица8[],3,FALSE)</f>
        <v>#N/A</v>
      </c>
      <c r="T7405" s="52"/>
      <c r="U7405" s="52"/>
      <c r="V7405" s="38" t="e">
        <f>VLOOKUP(Таблица1[[#This Row],[Код условия поставки по ИНКОТЕРМС 2010]],Таблица10[],2,FALSE)</f>
        <v>#N/A</v>
      </c>
      <c r="X7405" s="4" t="e">
        <f>VLOOKUP(Таблица1[[#This Row],[Код единицы измерения]],Таблица37[#All],2,FALSE)</f>
        <v>#N/A</v>
      </c>
      <c r="Z7405" s="56"/>
      <c r="AA7405" s="56"/>
      <c r="AB7405" s="57">
        <f>Таблица1[[#This Row],[Кол-во/объем]]*Таблица1[[#This Row],[Маркетинговая цена за единицу, тенге без НДС]]</f>
        <v>0</v>
      </c>
      <c r="AC7405" s="52"/>
      <c r="AD7405" s="52"/>
      <c r="AE7405" s="52"/>
    </row>
    <row r="7406" spans="2:31" x14ac:dyDescent="0.3">
      <c r="B7406" s="4" t="e">
        <f>VLOOKUP(Таблица1[[#This Row],[Наименование Заказчика]],Таблица3[],2,FALSE)</f>
        <v>#N/A</v>
      </c>
      <c r="C7406" s="4" t="e">
        <f>VLOOKUP(Таблица1[[#This Row],[Наименование Заказчика]],Таблица3[],3,FALSE)</f>
        <v>#N/A</v>
      </c>
      <c r="N7406" s="38" t="e">
        <f>VLOOKUP(Таблица1[[#This Row],[Код основания для проведения закупки с применением особого порядка]],Таблица4[#All],3,FALSE)</f>
        <v>#N/A</v>
      </c>
      <c r="O7406" s="52"/>
      <c r="P7406" s="52"/>
      <c r="Q7406" s="52"/>
      <c r="R7406" s="52"/>
      <c r="S7406" s="38" t="e">
        <f>VLOOKUP(Таблица1[[#This Row],[Код страны поставки ТРУ]],Таблица8[],3,FALSE)</f>
        <v>#N/A</v>
      </c>
      <c r="T7406" s="52"/>
      <c r="U7406" s="52"/>
      <c r="V7406" s="38" t="e">
        <f>VLOOKUP(Таблица1[[#This Row],[Код условия поставки по ИНКОТЕРМС 2010]],Таблица10[],2,FALSE)</f>
        <v>#N/A</v>
      </c>
      <c r="X7406" s="4" t="e">
        <f>VLOOKUP(Таблица1[[#This Row],[Код единицы измерения]],Таблица37[#All],2,FALSE)</f>
        <v>#N/A</v>
      </c>
      <c r="Z7406" s="56"/>
      <c r="AA7406" s="56"/>
      <c r="AB7406" s="57">
        <f>Таблица1[[#This Row],[Кол-во/объем]]*Таблица1[[#This Row],[Маркетинговая цена за единицу, тенге без НДС]]</f>
        <v>0</v>
      </c>
      <c r="AC7406" s="52"/>
      <c r="AD7406" s="52"/>
      <c r="AE7406" s="52"/>
    </row>
    <row r="7407" spans="2:31" x14ac:dyDescent="0.3">
      <c r="B7407" s="4" t="e">
        <f>VLOOKUP(Таблица1[[#This Row],[Наименование Заказчика]],Таблица3[],2,FALSE)</f>
        <v>#N/A</v>
      </c>
      <c r="C7407" s="4" t="e">
        <f>VLOOKUP(Таблица1[[#This Row],[Наименование Заказчика]],Таблица3[],3,FALSE)</f>
        <v>#N/A</v>
      </c>
      <c r="N7407" s="38" t="e">
        <f>VLOOKUP(Таблица1[[#This Row],[Код основания для проведения закупки с применением особого порядка]],Таблица4[#All],3,FALSE)</f>
        <v>#N/A</v>
      </c>
      <c r="O7407" s="52"/>
      <c r="P7407" s="52"/>
      <c r="Q7407" s="52"/>
      <c r="R7407" s="52"/>
      <c r="S7407" s="38" t="e">
        <f>VLOOKUP(Таблица1[[#This Row],[Код страны поставки ТРУ]],Таблица8[],3,FALSE)</f>
        <v>#N/A</v>
      </c>
      <c r="T7407" s="52"/>
      <c r="U7407" s="52"/>
      <c r="V7407" s="38" t="e">
        <f>VLOOKUP(Таблица1[[#This Row],[Код условия поставки по ИНКОТЕРМС 2010]],Таблица10[],2,FALSE)</f>
        <v>#N/A</v>
      </c>
      <c r="X7407" s="4" t="e">
        <f>VLOOKUP(Таблица1[[#This Row],[Код единицы измерения]],Таблица37[#All],2,FALSE)</f>
        <v>#N/A</v>
      </c>
      <c r="Z7407" s="56"/>
      <c r="AA7407" s="56"/>
      <c r="AB7407" s="57">
        <f>Таблица1[[#This Row],[Кол-во/объем]]*Таблица1[[#This Row],[Маркетинговая цена за единицу, тенге без НДС]]</f>
        <v>0</v>
      </c>
      <c r="AC7407" s="52"/>
      <c r="AD7407" s="52"/>
      <c r="AE7407" s="52"/>
    </row>
    <row r="7408" spans="2:31" x14ac:dyDescent="0.3">
      <c r="B7408" s="4" t="e">
        <f>VLOOKUP(Таблица1[[#This Row],[Наименование Заказчика]],Таблица3[],2,FALSE)</f>
        <v>#N/A</v>
      </c>
      <c r="C7408" s="4" t="e">
        <f>VLOOKUP(Таблица1[[#This Row],[Наименование Заказчика]],Таблица3[],3,FALSE)</f>
        <v>#N/A</v>
      </c>
      <c r="N7408" s="38" t="e">
        <f>VLOOKUP(Таблица1[[#This Row],[Код основания для проведения закупки с применением особого порядка]],Таблица4[#All],3,FALSE)</f>
        <v>#N/A</v>
      </c>
      <c r="O7408" s="52"/>
      <c r="P7408" s="52"/>
      <c r="Q7408" s="52"/>
      <c r="R7408" s="52"/>
      <c r="S7408" s="38" t="e">
        <f>VLOOKUP(Таблица1[[#This Row],[Код страны поставки ТРУ]],Таблица8[],3,FALSE)</f>
        <v>#N/A</v>
      </c>
      <c r="T7408" s="52"/>
      <c r="U7408" s="52"/>
      <c r="V7408" s="38" t="e">
        <f>VLOOKUP(Таблица1[[#This Row],[Код условия поставки по ИНКОТЕРМС 2010]],Таблица10[],2,FALSE)</f>
        <v>#N/A</v>
      </c>
      <c r="X7408" s="4" t="e">
        <f>VLOOKUP(Таблица1[[#This Row],[Код единицы измерения]],Таблица37[#All],2,FALSE)</f>
        <v>#N/A</v>
      </c>
      <c r="Z7408" s="56"/>
      <c r="AA7408" s="56"/>
      <c r="AB7408" s="57">
        <f>Таблица1[[#This Row],[Кол-во/объем]]*Таблица1[[#This Row],[Маркетинговая цена за единицу, тенге без НДС]]</f>
        <v>0</v>
      </c>
      <c r="AC7408" s="52"/>
      <c r="AD7408" s="52"/>
      <c r="AE7408" s="52"/>
    </row>
    <row r="7409" spans="2:31" x14ac:dyDescent="0.3">
      <c r="B7409" s="4" t="e">
        <f>VLOOKUP(Таблица1[[#This Row],[Наименование Заказчика]],Таблица3[],2,FALSE)</f>
        <v>#N/A</v>
      </c>
      <c r="C7409" s="4" t="e">
        <f>VLOOKUP(Таблица1[[#This Row],[Наименование Заказчика]],Таблица3[],3,FALSE)</f>
        <v>#N/A</v>
      </c>
      <c r="N7409" s="38" t="e">
        <f>VLOOKUP(Таблица1[[#This Row],[Код основания для проведения закупки с применением особого порядка]],Таблица4[#All],3,FALSE)</f>
        <v>#N/A</v>
      </c>
      <c r="O7409" s="52"/>
      <c r="P7409" s="52"/>
      <c r="Q7409" s="52"/>
      <c r="R7409" s="52"/>
      <c r="S7409" s="38" t="e">
        <f>VLOOKUP(Таблица1[[#This Row],[Код страны поставки ТРУ]],Таблица8[],3,FALSE)</f>
        <v>#N/A</v>
      </c>
      <c r="T7409" s="52"/>
      <c r="U7409" s="52"/>
      <c r="V7409" s="38" t="e">
        <f>VLOOKUP(Таблица1[[#This Row],[Код условия поставки по ИНКОТЕРМС 2010]],Таблица10[],2,FALSE)</f>
        <v>#N/A</v>
      </c>
      <c r="X7409" s="4" t="e">
        <f>VLOOKUP(Таблица1[[#This Row],[Код единицы измерения]],Таблица37[#All],2,FALSE)</f>
        <v>#N/A</v>
      </c>
      <c r="Z7409" s="56"/>
      <c r="AA7409" s="56"/>
      <c r="AB7409" s="57">
        <f>Таблица1[[#This Row],[Кол-во/объем]]*Таблица1[[#This Row],[Маркетинговая цена за единицу, тенге без НДС]]</f>
        <v>0</v>
      </c>
      <c r="AC7409" s="52"/>
      <c r="AD7409" s="52"/>
      <c r="AE7409" s="52"/>
    </row>
    <row r="7410" spans="2:31" x14ac:dyDescent="0.3">
      <c r="B7410" s="4" t="e">
        <f>VLOOKUP(Таблица1[[#This Row],[Наименование Заказчика]],Таблица3[],2,FALSE)</f>
        <v>#N/A</v>
      </c>
      <c r="C7410" s="4" t="e">
        <f>VLOOKUP(Таблица1[[#This Row],[Наименование Заказчика]],Таблица3[],3,FALSE)</f>
        <v>#N/A</v>
      </c>
      <c r="N7410" s="38" t="e">
        <f>VLOOKUP(Таблица1[[#This Row],[Код основания для проведения закупки с применением особого порядка]],Таблица4[#All],3,FALSE)</f>
        <v>#N/A</v>
      </c>
      <c r="O7410" s="52"/>
      <c r="P7410" s="52"/>
      <c r="Q7410" s="52"/>
      <c r="R7410" s="52"/>
      <c r="S7410" s="38" t="e">
        <f>VLOOKUP(Таблица1[[#This Row],[Код страны поставки ТРУ]],Таблица8[],3,FALSE)</f>
        <v>#N/A</v>
      </c>
      <c r="T7410" s="52"/>
      <c r="U7410" s="52"/>
      <c r="V7410" s="38" t="e">
        <f>VLOOKUP(Таблица1[[#This Row],[Код условия поставки по ИНКОТЕРМС 2010]],Таблица10[],2,FALSE)</f>
        <v>#N/A</v>
      </c>
      <c r="X7410" s="4" t="e">
        <f>VLOOKUP(Таблица1[[#This Row],[Код единицы измерения]],Таблица37[#All],2,FALSE)</f>
        <v>#N/A</v>
      </c>
      <c r="Z7410" s="56"/>
      <c r="AA7410" s="56"/>
      <c r="AB7410" s="57">
        <f>Таблица1[[#This Row],[Кол-во/объем]]*Таблица1[[#This Row],[Маркетинговая цена за единицу, тенге без НДС]]</f>
        <v>0</v>
      </c>
      <c r="AC7410" s="52"/>
      <c r="AD7410" s="52"/>
      <c r="AE7410" s="52"/>
    </row>
    <row r="7411" spans="2:31" x14ac:dyDescent="0.3">
      <c r="B7411" s="4" t="e">
        <f>VLOOKUP(Таблица1[[#This Row],[Наименование Заказчика]],Таблица3[],2,FALSE)</f>
        <v>#N/A</v>
      </c>
      <c r="C7411" s="4" t="e">
        <f>VLOOKUP(Таблица1[[#This Row],[Наименование Заказчика]],Таблица3[],3,FALSE)</f>
        <v>#N/A</v>
      </c>
      <c r="N7411" s="38" t="e">
        <f>VLOOKUP(Таблица1[[#This Row],[Код основания для проведения закупки с применением особого порядка]],Таблица4[#All],3,FALSE)</f>
        <v>#N/A</v>
      </c>
      <c r="O7411" s="52"/>
      <c r="P7411" s="52"/>
      <c r="Q7411" s="52"/>
      <c r="R7411" s="52"/>
      <c r="S7411" s="38" t="e">
        <f>VLOOKUP(Таблица1[[#This Row],[Код страны поставки ТРУ]],Таблица8[],3,FALSE)</f>
        <v>#N/A</v>
      </c>
      <c r="T7411" s="52"/>
      <c r="U7411" s="52"/>
      <c r="V7411" s="38" t="e">
        <f>VLOOKUP(Таблица1[[#This Row],[Код условия поставки по ИНКОТЕРМС 2010]],Таблица10[],2,FALSE)</f>
        <v>#N/A</v>
      </c>
      <c r="X7411" s="4" t="e">
        <f>VLOOKUP(Таблица1[[#This Row],[Код единицы измерения]],Таблица37[#All],2,FALSE)</f>
        <v>#N/A</v>
      </c>
      <c r="Z7411" s="56"/>
      <c r="AA7411" s="56"/>
      <c r="AB7411" s="57">
        <f>Таблица1[[#This Row],[Кол-во/объем]]*Таблица1[[#This Row],[Маркетинговая цена за единицу, тенге без НДС]]</f>
        <v>0</v>
      </c>
      <c r="AC7411" s="52"/>
      <c r="AD7411" s="52"/>
      <c r="AE7411" s="52"/>
    </row>
    <row r="7412" spans="2:31" x14ac:dyDescent="0.3">
      <c r="B7412" s="4" t="e">
        <f>VLOOKUP(Таблица1[[#This Row],[Наименование Заказчика]],Таблица3[],2,FALSE)</f>
        <v>#N/A</v>
      </c>
      <c r="C7412" s="4" t="e">
        <f>VLOOKUP(Таблица1[[#This Row],[Наименование Заказчика]],Таблица3[],3,FALSE)</f>
        <v>#N/A</v>
      </c>
      <c r="N7412" s="38" t="e">
        <f>VLOOKUP(Таблица1[[#This Row],[Код основания для проведения закупки с применением особого порядка]],Таблица4[#All],3,FALSE)</f>
        <v>#N/A</v>
      </c>
      <c r="O7412" s="52"/>
      <c r="P7412" s="52"/>
      <c r="Q7412" s="52"/>
      <c r="R7412" s="52"/>
      <c r="S7412" s="38" t="e">
        <f>VLOOKUP(Таблица1[[#This Row],[Код страны поставки ТРУ]],Таблица8[],3,FALSE)</f>
        <v>#N/A</v>
      </c>
      <c r="T7412" s="52"/>
      <c r="U7412" s="52"/>
      <c r="V7412" s="38" t="e">
        <f>VLOOKUP(Таблица1[[#This Row],[Код условия поставки по ИНКОТЕРМС 2010]],Таблица10[],2,FALSE)</f>
        <v>#N/A</v>
      </c>
      <c r="X7412" s="4" t="e">
        <f>VLOOKUP(Таблица1[[#This Row],[Код единицы измерения]],Таблица37[#All],2,FALSE)</f>
        <v>#N/A</v>
      </c>
      <c r="Z7412" s="56"/>
      <c r="AA7412" s="56"/>
      <c r="AB7412" s="57">
        <f>Таблица1[[#This Row],[Кол-во/объем]]*Таблица1[[#This Row],[Маркетинговая цена за единицу, тенге без НДС]]</f>
        <v>0</v>
      </c>
      <c r="AC7412" s="52"/>
      <c r="AD7412" s="52"/>
      <c r="AE7412" s="52"/>
    </row>
    <row r="7413" spans="2:31" x14ac:dyDescent="0.3">
      <c r="B7413" s="4" t="e">
        <f>VLOOKUP(Таблица1[[#This Row],[Наименование Заказчика]],Таблица3[],2,FALSE)</f>
        <v>#N/A</v>
      </c>
      <c r="C7413" s="4" t="e">
        <f>VLOOKUP(Таблица1[[#This Row],[Наименование Заказчика]],Таблица3[],3,FALSE)</f>
        <v>#N/A</v>
      </c>
      <c r="N7413" s="38" t="e">
        <f>VLOOKUP(Таблица1[[#This Row],[Код основания для проведения закупки с применением особого порядка]],Таблица4[#All],3,FALSE)</f>
        <v>#N/A</v>
      </c>
      <c r="O7413" s="52"/>
      <c r="P7413" s="52"/>
      <c r="Q7413" s="52"/>
      <c r="R7413" s="52"/>
      <c r="S7413" s="38" t="e">
        <f>VLOOKUP(Таблица1[[#This Row],[Код страны поставки ТРУ]],Таблица8[],3,FALSE)</f>
        <v>#N/A</v>
      </c>
      <c r="T7413" s="52"/>
      <c r="U7413" s="52"/>
      <c r="V7413" s="38" t="e">
        <f>VLOOKUP(Таблица1[[#This Row],[Код условия поставки по ИНКОТЕРМС 2010]],Таблица10[],2,FALSE)</f>
        <v>#N/A</v>
      </c>
      <c r="X7413" s="4" t="e">
        <f>VLOOKUP(Таблица1[[#This Row],[Код единицы измерения]],Таблица37[#All],2,FALSE)</f>
        <v>#N/A</v>
      </c>
      <c r="Z7413" s="56"/>
      <c r="AA7413" s="56"/>
      <c r="AB7413" s="57">
        <f>Таблица1[[#This Row],[Кол-во/объем]]*Таблица1[[#This Row],[Маркетинговая цена за единицу, тенге без НДС]]</f>
        <v>0</v>
      </c>
      <c r="AC7413" s="52"/>
      <c r="AD7413" s="52"/>
      <c r="AE7413" s="52"/>
    </row>
    <row r="7414" spans="2:31" x14ac:dyDescent="0.3">
      <c r="B7414" s="4" t="e">
        <f>VLOOKUP(Таблица1[[#This Row],[Наименование Заказчика]],Таблица3[],2,FALSE)</f>
        <v>#N/A</v>
      </c>
      <c r="C7414" s="4" t="e">
        <f>VLOOKUP(Таблица1[[#This Row],[Наименование Заказчика]],Таблица3[],3,FALSE)</f>
        <v>#N/A</v>
      </c>
      <c r="N7414" s="38" t="e">
        <f>VLOOKUP(Таблица1[[#This Row],[Код основания для проведения закупки с применением особого порядка]],Таблица4[#All],3,FALSE)</f>
        <v>#N/A</v>
      </c>
      <c r="O7414" s="52"/>
      <c r="P7414" s="52"/>
      <c r="Q7414" s="52"/>
      <c r="R7414" s="52"/>
      <c r="S7414" s="38" t="e">
        <f>VLOOKUP(Таблица1[[#This Row],[Код страны поставки ТРУ]],Таблица8[],3,FALSE)</f>
        <v>#N/A</v>
      </c>
      <c r="T7414" s="52"/>
      <c r="U7414" s="52"/>
      <c r="V7414" s="38" t="e">
        <f>VLOOKUP(Таблица1[[#This Row],[Код условия поставки по ИНКОТЕРМС 2010]],Таблица10[],2,FALSE)</f>
        <v>#N/A</v>
      </c>
      <c r="X7414" s="4" t="e">
        <f>VLOOKUP(Таблица1[[#This Row],[Код единицы измерения]],Таблица37[#All],2,FALSE)</f>
        <v>#N/A</v>
      </c>
      <c r="Z7414" s="56"/>
      <c r="AA7414" s="56"/>
      <c r="AB7414" s="57">
        <f>Таблица1[[#This Row],[Кол-во/объем]]*Таблица1[[#This Row],[Маркетинговая цена за единицу, тенге без НДС]]</f>
        <v>0</v>
      </c>
      <c r="AC7414" s="52"/>
      <c r="AD7414" s="52"/>
      <c r="AE7414" s="52"/>
    </row>
    <row r="7415" spans="2:31" x14ac:dyDescent="0.3">
      <c r="B7415" s="4" t="e">
        <f>VLOOKUP(Таблица1[[#This Row],[Наименование Заказчика]],Таблица3[],2,FALSE)</f>
        <v>#N/A</v>
      </c>
      <c r="C7415" s="4" t="e">
        <f>VLOOKUP(Таблица1[[#This Row],[Наименование Заказчика]],Таблица3[],3,FALSE)</f>
        <v>#N/A</v>
      </c>
      <c r="N7415" s="38" t="e">
        <f>VLOOKUP(Таблица1[[#This Row],[Код основания для проведения закупки с применением особого порядка]],Таблица4[#All],3,FALSE)</f>
        <v>#N/A</v>
      </c>
      <c r="O7415" s="52"/>
      <c r="P7415" s="52"/>
      <c r="Q7415" s="52"/>
      <c r="R7415" s="52"/>
      <c r="S7415" s="38" t="e">
        <f>VLOOKUP(Таблица1[[#This Row],[Код страны поставки ТРУ]],Таблица8[],3,FALSE)</f>
        <v>#N/A</v>
      </c>
      <c r="T7415" s="52"/>
      <c r="U7415" s="52"/>
      <c r="V7415" s="38" t="e">
        <f>VLOOKUP(Таблица1[[#This Row],[Код условия поставки по ИНКОТЕРМС 2010]],Таблица10[],2,FALSE)</f>
        <v>#N/A</v>
      </c>
      <c r="X7415" s="4" t="e">
        <f>VLOOKUP(Таблица1[[#This Row],[Код единицы измерения]],Таблица37[#All],2,FALSE)</f>
        <v>#N/A</v>
      </c>
      <c r="Z7415" s="56"/>
      <c r="AA7415" s="56"/>
      <c r="AB7415" s="57">
        <f>Таблица1[[#This Row],[Кол-во/объем]]*Таблица1[[#This Row],[Маркетинговая цена за единицу, тенге без НДС]]</f>
        <v>0</v>
      </c>
      <c r="AC7415" s="52"/>
      <c r="AD7415" s="52"/>
      <c r="AE7415" s="52"/>
    </row>
    <row r="7416" spans="2:31" x14ac:dyDescent="0.3">
      <c r="B7416" s="4" t="e">
        <f>VLOOKUP(Таблица1[[#This Row],[Наименование Заказчика]],Таблица3[],2,FALSE)</f>
        <v>#N/A</v>
      </c>
      <c r="C7416" s="4" t="e">
        <f>VLOOKUP(Таблица1[[#This Row],[Наименование Заказчика]],Таблица3[],3,FALSE)</f>
        <v>#N/A</v>
      </c>
      <c r="N7416" s="38" t="e">
        <f>VLOOKUP(Таблица1[[#This Row],[Код основания для проведения закупки с применением особого порядка]],Таблица4[#All],3,FALSE)</f>
        <v>#N/A</v>
      </c>
      <c r="O7416" s="52"/>
      <c r="P7416" s="52"/>
      <c r="Q7416" s="52"/>
      <c r="R7416" s="52"/>
      <c r="S7416" s="38" t="e">
        <f>VLOOKUP(Таблица1[[#This Row],[Код страны поставки ТРУ]],Таблица8[],3,FALSE)</f>
        <v>#N/A</v>
      </c>
      <c r="T7416" s="52"/>
      <c r="U7416" s="52"/>
      <c r="V7416" s="38" t="e">
        <f>VLOOKUP(Таблица1[[#This Row],[Код условия поставки по ИНКОТЕРМС 2010]],Таблица10[],2,FALSE)</f>
        <v>#N/A</v>
      </c>
      <c r="X7416" s="4" t="e">
        <f>VLOOKUP(Таблица1[[#This Row],[Код единицы измерения]],Таблица37[#All],2,FALSE)</f>
        <v>#N/A</v>
      </c>
      <c r="Z7416" s="56"/>
      <c r="AA7416" s="56"/>
      <c r="AB7416" s="57">
        <f>Таблица1[[#This Row],[Кол-во/объем]]*Таблица1[[#This Row],[Маркетинговая цена за единицу, тенге без НДС]]</f>
        <v>0</v>
      </c>
      <c r="AC7416" s="52"/>
      <c r="AD7416" s="52"/>
      <c r="AE7416" s="52"/>
    </row>
    <row r="7417" spans="2:31" x14ac:dyDescent="0.3">
      <c r="B7417" s="4" t="e">
        <f>VLOOKUP(Таблица1[[#This Row],[Наименование Заказчика]],Таблица3[],2,FALSE)</f>
        <v>#N/A</v>
      </c>
      <c r="C7417" s="4" t="e">
        <f>VLOOKUP(Таблица1[[#This Row],[Наименование Заказчика]],Таблица3[],3,FALSE)</f>
        <v>#N/A</v>
      </c>
      <c r="N7417" s="38" t="e">
        <f>VLOOKUP(Таблица1[[#This Row],[Код основания для проведения закупки с применением особого порядка]],Таблица4[#All],3,FALSE)</f>
        <v>#N/A</v>
      </c>
      <c r="O7417" s="52"/>
      <c r="P7417" s="52"/>
      <c r="Q7417" s="52"/>
      <c r="R7417" s="52"/>
      <c r="S7417" s="38" t="e">
        <f>VLOOKUP(Таблица1[[#This Row],[Код страны поставки ТРУ]],Таблица8[],3,FALSE)</f>
        <v>#N/A</v>
      </c>
      <c r="T7417" s="52"/>
      <c r="U7417" s="52"/>
      <c r="V7417" s="38" t="e">
        <f>VLOOKUP(Таблица1[[#This Row],[Код условия поставки по ИНКОТЕРМС 2010]],Таблица10[],2,FALSE)</f>
        <v>#N/A</v>
      </c>
      <c r="X7417" s="4" t="e">
        <f>VLOOKUP(Таблица1[[#This Row],[Код единицы измерения]],Таблица37[#All],2,FALSE)</f>
        <v>#N/A</v>
      </c>
      <c r="Z7417" s="56"/>
      <c r="AA7417" s="56"/>
      <c r="AB7417" s="57">
        <f>Таблица1[[#This Row],[Кол-во/объем]]*Таблица1[[#This Row],[Маркетинговая цена за единицу, тенге без НДС]]</f>
        <v>0</v>
      </c>
      <c r="AC7417" s="52"/>
      <c r="AD7417" s="52"/>
      <c r="AE7417" s="52"/>
    </row>
    <row r="7418" spans="2:31" x14ac:dyDescent="0.3">
      <c r="B7418" s="4" t="e">
        <f>VLOOKUP(Таблица1[[#This Row],[Наименование Заказчика]],Таблица3[],2,FALSE)</f>
        <v>#N/A</v>
      </c>
      <c r="C7418" s="4" t="e">
        <f>VLOOKUP(Таблица1[[#This Row],[Наименование Заказчика]],Таблица3[],3,FALSE)</f>
        <v>#N/A</v>
      </c>
      <c r="N7418" s="38" t="e">
        <f>VLOOKUP(Таблица1[[#This Row],[Код основания для проведения закупки с применением особого порядка]],Таблица4[#All],3,FALSE)</f>
        <v>#N/A</v>
      </c>
      <c r="O7418" s="52"/>
      <c r="P7418" s="52"/>
      <c r="Q7418" s="52"/>
      <c r="R7418" s="52"/>
      <c r="S7418" s="38" t="e">
        <f>VLOOKUP(Таблица1[[#This Row],[Код страны поставки ТРУ]],Таблица8[],3,FALSE)</f>
        <v>#N/A</v>
      </c>
      <c r="T7418" s="52"/>
      <c r="U7418" s="52"/>
      <c r="V7418" s="38" t="e">
        <f>VLOOKUP(Таблица1[[#This Row],[Код условия поставки по ИНКОТЕРМС 2010]],Таблица10[],2,FALSE)</f>
        <v>#N/A</v>
      </c>
      <c r="X7418" s="4" t="e">
        <f>VLOOKUP(Таблица1[[#This Row],[Код единицы измерения]],Таблица37[#All],2,FALSE)</f>
        <v>#N/A</v>
      </c>
      <c r="Z7418" s="56"/>
      <c r="AA7418" s="56"/>
      <c r="AB7418" s="57">
        <f>Таблица1[[#This Row],[Кол-во/объем]]*Таблица1[[#This Row],[Маркетинговая цена за единицу, тенге без НДС]]</f>
        <v>0</v>
      </c>
      <c r="AC7418" s="52"/>
      <c r="AD7418" s="52"/>
      <c r="AE7418" s="52"/>
    </row>
    <row r="7419" spans="2:31" x14ac:dyDescent="0.3">
      <c r="B7419" s="4" t="e">
        <f>VLOOKUP(Таблица1[[#This Row],[Наименование Заказчика]],Таблица3[],2,FALSE)</f>
        <v>#N/A</v>
      </c>
      <c r="C7419" s="4" t="e">
        <f>VLOOKUP(Таблица1[[#This Row],[Наименование Заказчика]],Таблица3[],3,FALSE)</f>
        <v>#N/A</v>
      </c>
      <c r="N7419" s="38" t="e">
        <f>VLOOKUP(Таблица1[[#This Row],[Код основания для проведения закупки с применением особого порядка]],Таблица4[#All],3,FALSE)</f>
        <v>#N/A</v>
      </c>
      <c r="O7419" s="52"/>
      <c r="P7419" s="52"/>
      <c r="Q7419" s="52"/>
      <c r="R7419" s="52"/>
      <c r="S7419" s="38" t="e">
        <f>VLOOKUP(Таблица1[[#This Row],[Код страны поставки ТРУ]],Таблица8[],3,FALSE)</f>
        <v>#N/A</v>
      </c>
      <c r="T7419" s="52"/>
      <c r="U7419" s="52"/>
      <c r="V7419" s="38" t="e">
        <f>VLOOKUP(Таблица1[[#This Row],[Код условия поставки по ИНКОТЕРМС 2010]],Таблица10[],2,FALSE)</f>
        <v>#N/A</v>
      </c>
      <c r="X7419" s="4" t="e">
        <f>VLOOKUP(Таблица1[[#This Row],[Код единицы измерения]],Таблица37[#All],2,FALSE)</f>
        <v>#N/A</v>
      </c>
      <c r="Z7419" s="56"/>
      <c r="AA7419" s="56"/>
      <c r="AB7419" s="57">
        <f>Таблица1[[#This Row],[Кол-во/объем]]*Таблица1[[#This Row],[Маркетинговая цена за единицу, тенге без НДС]]</f>
        <v>0</v>
      </c>
      <c r="AC7419" s="52"/>
      <c r="AD7419" s="52"/>
      <c r="AE7419" s="52"/>
    </row>
    <row r="7420" spans="2:31" x14ac:dyDescent="0.3">
      <c r="B7420" s="4" t="e">
        <f>VLOOKUP(Таблица1[[#This Row],[Наименование Заказчика]],Таблица3[],2,FALSE)</f>
        <v>#N/A</v>
      </c>
      <c r="C7420" s="4" t="e">
        <f>VLOOKUP(Таблица1[[#This Row],[Наименование Заказчика]],Таблица3[],3,FALSE)</f>
        <v>#N/A</v>
      </c>
      <c r="N7420" s="38" t="e">
        <f>VLOOKUP(Таблица1[[#This Row],[Код основания для проведения закупки с применением особого порядка]],Таблица4[#All],3,FALSE)</f>
        <v>#N/A</v>
      </c>
      <c r="O7420" s="52"/>
      <c r="P7420" s="52"/>
      <c r="Q7420" s="52"/>
      <c r="R7420" s="52"/>
      <c r="S7420" s="38" t="e">
        <f>VLOOKUP(Таблица1[[#This Row],[Код страны поставки ТРУ]],Таблица8[],3,FALSE)</f>
        <v>#N/A</v>
      </c>
      <c r="T7420" s="52"/>
      <c r="U7420" s="52"/>
      <c r="V7420" s="38" t="e">
        <f>VLOOKUP(Таблица1[[#This Row],[Код условия поставки по ИНКОТЕРМС 2010]],Таблица10[],2,FALSE)</f>
        <v>#N/A</v>
      </c>
      <c r="X7420" s="4" t="e">
        <f>VLOOKUP(Таблица1[[#This Row],[Код единицы измерения]],Таблица37[#All],2,FALSE)</f>
        <v>#N/A</v>
      </c>
      <c r="Z7420" s="56"/>
      <c r="AA7420" s="56"/>
      <c r="AB7420" s="57">
        <f>Таблица1[[#This Row],[Кол-во/объем]]*Таблица1[[#This Row],[Маркетинговая цена за единицу, тенге без НДС]]</f>
        <v>0</v>
      </c>
      <c r="AC7420" s="52"/>
      <c r="AD7420" s="52"/>
      <c r="AE7420" s="52"/>
    </row>
    <row r="7421" spans="2:31" x14ac:dyDescent="0.3">
      <c r="B7421" s="4" t="e">
        <f>VLOOKUP(Таблица1[[#This Row],[Наименование Заказчика]],Таблица3[],2,FALSE)</f>
        <v>#N/A</v>
      </c>
      <c r="C7421" s="4" t="e">
        <f>VLOOKUP(Таблица1[[#This Row],[Наименование Заказчика]],Таблица3[],3,FALSE)</f>
        <v>#N/A</v>
      </c>
      <c r="N7421" s="38" t="e">
        <f>VLOOKUP(Таблица1[[#This Row],[Код основания для проведения закупки с применением особого порядка]],Таблица4[#All],3,FALSE)</f>
        <v>#N/A</v>
      </c>
      <c r="O7421" s="52"/>
      <c r="P7421" s="52"/>
      <c r="Q7421" s="52"/>
      <c r="R7421" s="52"/>
      <c r="S7421" s="38" t="e">
        <f>VLOOKUP(Таблица1[[#This Row],[Код страны поставки ТРУ]],Таблица8[],3,FALSE)</f>
        <v>#N/A</v>
      </c>
      <c r="T7421" s="52"/>
      <c r="U7421" s="52"/>
      <c r="V7421" s="38" t="e">
        <f>VLOOKUP(Таблица1[[#This Row],[Код условия поставки по ИНКОТЕРМС 2010]],Таблица10[],2,FALSE)</f>
        <v>#N/A</v>
      </c>
      <c r="X7421" s="4" t="e">
        <f>VLOOKUP(Таблица1[[#This Row],[Код единицы измерения]],Таблица37[#All],2,FALSE)</f>
        <v>#N/A</v>
      </c>
      <c r="Z7421" s="56"/>
      <c r="AA7421" s="56"/>
      <c r="AB7421" s="57">
        <f>Таблица1[[#This Row],[Кол-во/объем]]*Таблица1[[#This Row],[Маркетинговая цена за единицу, тенге без НДС]]</f>
        <v>0</v>
      </c>
      <c r="AC7421" s="52"/>
      <c r="AD7421" s="52"/>
      <c r="AE7421" s="52"/>
    </row>
    <row r="7422" spans="2:31" x14ac:dyDescent="0.3">
      <c r="B7422" s="4" t="e">
        <f>VLOOKUP(Таблица1[[#This Row],[Наименование Заказчика]],Таблица3[],2,FALSE)</f>
        <v>#N/A</v>
      </c>
      <c r="C7422" s="4" t="e">
        <f>VLOOKUP(Таблица1[[#This Row],[Наименование Заказчика]],Таблица3[],3,FALSE)</f>
        <v>#N/A</v>
      </c>
      <c r="N7422" s="38" t="e">
        <f>VLOOKUP(Таблица1[[#This Row],[Код основания для проведения закупки с применением особого порядка]],Таблица4[#All],3,FALSE)</f>
        <v>#N/A</v>
      </c>
      <c r="O7422" s="52"/>
      <c r="P7422" s="52"/>
      <c r="Q7422" s="52"/>
      <c r="R7422" s="52"/>
      <c r="S7422" s="38" t="e">
        <f>VLOOKUP(Таблица1[[#This Row],[Код страны поставки ТРУ]],Таблица8[],3,FALSE)</f>
        <v>#N/A</v>
      </c>
      <c r="T7422" s="52"/>
      <c r="U7422" s="52"/>
      <c r="V7422" s="38" t="e">
        <f>VLOOKUP(Таблица1[[#This Row],[Код условия поставки по ИНКОТЕРМС 2010]],Таблица10[],2,FALSE)</f>
        <v>#N/A</v>
      </c>
      <c r="X7422" s="4" t="e">
        <f>VLOOKUP(Таблица1[[#This Row],[Код единицы измерения]],Таблица37[#All],2,FALSE)</f>
        <v>#N/A</v>
      </c>
      <c r="Z7422" s="56"/>
      <c r="AA7422" s="56"/>
      <c r="AB7422" s="57">
        <f>Таблица1[[#This Row],[Кол-во/объем]]*Таблица1[[#This Row],[Маркетинговая цена за единицу, тенге без НДС]]</f>
        <v>0</v>
      </c>
      <c r="AC7422" s="52"/>
      <c r="AD7422" s="52"/>
      <c r="AE7422" s="52"/>
    </row>
    <row r="7423" spans="2:31" x14ac:dyDescent="0.3">
      <c r="B7423" s="4" t="e">
        <f>VLOOKUP(Таблица1[[#This Row],[Наименование Заказчика]],Таблица3[],2,FALSE)</f>
        <v>#N/A</v>
      </c>
      <c r="C7423" s="4" t="e">
        <f>VLOOKUP(Таблица1[[#This Row],[Наименование Заказчика]],Таблица3[],3,FALSE)</f>
        <v>#N/A</v>
      </c>
      <c r="N7423" s="38" t="e">
        <f>VLOOKUP(Таблица1[[#This Row],[Код основания для проведения закупки с применением особого порядка]],Таблица4[#All],3,FALSE)</f>
        <v>#N/A</v>
      </c>
      <c r="O7423" s="52"/>
      <c r="P7423" s="52"/>
      <c r="Q7423" s="52"/>
      <c r="R7423" s="52"/>
      <c r="S7423" s="38" t="e">
        <f>VLOOKUP(Таблица1[[#This Row],[Код страны поставки ТРУ]],Таблица8[],3,FALSE)</f>
        <v>#N/A</v>
      </c>
      <c r="T7423" s="52"/>
      <c r="U7423" s="52"/>
      <c r="V7423" s="38" t="e">
        <f>VLOOKUP(Таблица1[[#This Row],[Код условия поставки по ИНКОТЕРМС 2010]],Таблица10[],2,FALSE)</f>
        <v>#N/A</v>
      </c>
      <c r="X7423" s="4" t="e">
        <f>VLOOKUP(Таблица1[[#This Row],[Код единицы измерения]],Таблица37[#All],2,FALSE)</f>
        <v>#N/A</v>
      </c>
      <c r="Z7423" s="56"/>
      <c r="AA7423" s="56"/>
      <c r="AB7423" s="57">
        <f>Таблица1[[#This Row],[Кол-во/объем]]*Таблица1[[#This Row],[Маркетинговая цена за единицу, тенге без НДС]]</f>
        <v>0</v>
      </c>
      <c r="AC7423" s="52"/>
      <c r="AD7423" s="52"/>
      <c r="AE7423" s="52"/>
    </row>
    <row r="7424" spans="2:31" x14ac:dyDescent="0.3">
      <c r="B7424" s="4" t="e">
        <f>VLOOKUP(Таблица1[[#This Row],[Наименование Заказчика]],Таблица3[],2,FALSE)</f>
        <v>#N/A</v>
      </c>
      <c r="C7424" s="4" t="e">
        <f>VLOOKUP(Таблица1[[#This Row],[Наименование Заказчика]],Таблица3[],3,FALSE)</f>
        <v>#N/A</v>
      </c>
      <c r="N7424" s="38" t="e">
        <f>VLOOKUP(Таблица1[[#This Row],[Код основания для проведения закупки с применением особого порядка]],Таблица4[#All],3,FALSE)</f>
        <v>#N/A</v>
      </c>
      <c r="O7424" s="52"/>
      <c r="P7424" s="52"/>
      <c r="Q7424" s="52"/>
      <c r="R7424" s="52"/>
      <c r="S7424" s="38" t="e">
        <f>VLOOKUP(Таблица1[[#This Row],[Код страны поставки ТРУ]],Таблица8[],3,FALSE)</f>
        <v>#N/A</v>
      </c>
      <c r="T7424" s="52"/>
      <c r="U7424" s="52"/>
      <c r="V7424" s="38" t="e">
        <f>VLOOKUP(Таблица1[[#This Row],[Код условия поставки по ИНКОТЕРМС 2010]],Таблица10[],2,FALSE)</f>
        <v>#N/A</v>
      </c>
      <c r="X7424" s="4" t="e">
        <f>VLOOKUP(Таблица1[[#This Row],[Код единицы измерения]],Таблица37[#All],2,FALSE)</f>
        <v>#N/A</v>
      </c>
      <c r="Z7424" s="56"/>
      <c r="AA7424" s="56"/>
      <c r="AB7424" s="57">
        <f>Таблица1[[#This Row],[Кол-во/объем]]*Таблица1[[#This Row],[Маркетинговая цена за единицу, тенге без НДС]]</f>
        <v>0</v>
      </c>
      <c r="AC7424" s="52"/>
      <c r="AD7424" s="52"/>
      <c r="AE7424" s="52"/>
    </row>
    <row r="7425" spans="2:31" x14ac:dyDescent="0.3">
      <c r="B7425" s="4" t="e">
        <f>VLOOKUP(Таблица1[[#This Row],[Наименование Заказчика]],Таблица3[],2,FALSE)</f>
        <v>#N/A</v>
      </c>
      <c r="C7425" s="4" t="e">
        <f>VLOOKUP(Таблица1[[#This Row],[Наименование Заказчика]],Таблица3[],3,FALSE)</f>
        <v>#N/A</v>
      </c>
      <c r="N7425" s="38" t="e">
        <f>VLOOKUP(Таблица1[[#This Row],[Код основания для проведения закупки с применением особого порядка]],Таблица4[#All],3,FALSE)</f>
        <v>#N/A</v>
      </c>
      <c r="O7425" s="52"/>
      <c r="P7425" s="52"/>
      <c r="Q7425" s="52"/>
      <c r="R7425" s="52"/>
      <c r="S7425" s="38" t="e">
        <f>VLOOKUP(Таблица1[[#This Row],[Код страны поставки ТРУ]],Таблица8[],3,FALSE)</f>
        <v>#N/A</v>
      </c>
      <c r="T7425" s="52"/>
      <c r="U7425" s="52"/>
      <c r="V7425" s="38" t="e">
        <f>VLOOKUP(Таблица1[[#This Row],[Код условия поставки по ИНКОТЕРМС 2010]],Таблица10[],2,FALSE)</f>
        <v>#N/A</v>
      </c>
      <c r="X7425" s="4" t="e">
        <f>VLOOKUP(Таблица1[[#This Row],[Код единицы измерения]],Таблица37[#All],2,FALSE)</f>
        <v>#N/A</v>
      </c>
      <c r="Z7425" s="56"/>
      <c r="AA7425" s="56"/>
      <c r="AB7425" s="57">
        <f>Таблица1[[#This Row],[Кол-во/объем]]*Таблица1[[#This Row],[Маркетинговая цена за единицу, тенге без НДС]]</f>
        <v>0</v>
      </c>
      <c r="AC7425" s="52"/>
      <c r="AD7425" s="52"/>
      <c r="AE7425" s="52"/>
    </row>
    <row r="7426" spans="2:31" x14ac:dyDescent="0.3">
      <c r="B7426" s="4" t="e">
        <f>VLOOKUP(Таблица1[[#This Row],[Наименование Заказчика]],Таблица3[],2,FALSE)</f>
        <v>#N/A</v>
      </c>
      <c r="C7426" s="4" t="e">
        <f>VLOOKUP(Таблица1[[#This Row],[Наименование Заказчика]],Таблица3[],3,FALSE)</f>
        <v>#N/A</v>
      </c>
      <c r="N7426" s="38" t="e">
        <f>VLOOKUP(Таблица1[[#This Row],[Код основания для проведения закупки с применением особого порядка]],Таблица4[#All],3,FALSE)</f>
        <v>#N/A</v>
      </c>
      <c r="O7426" s="52"/>
      <c r="P7426" s="52"/>
      <c r="Q7426" s="52"/>
      <c r="R7426" s="52"/>
      <c r="S7426" s="38" t="e">
        <f>VLOOKUP(Таблица1[[#This Row],[Код страны поставки ТРУ]],Таблица8[],3,FALSE)</f>
        <v>#N/A</v>
      </c>
      <c r="T7426" s="52"/>
      <c r="U7426" s="52"/>
      <c r="V7426" s="38" t="e">
        <f>VLOOKUP(Таблица1[[#This Row],[Код условия поставки по ИНКОТЕРМС 2010]],Таблица10[],2,FALSE)</f>
        <v>#N/A</v>
      </c>
      <c r="X7426" s="4" t="e">
        <f>VLOOKUP(Таблица1[[#This Row],[Код единицы измерения]],Таблица37[#All],2,FALSE)</f>
        <v>#N/A</v>
      </c>
      <c r="Z7426" s="56"/>
      <c r="AA7426" s="56"/>
      <c r="AB7426" s="57">
        <f>Таблица1[[#This Row],[Кол-во/объем]]*Таблица1[[#This Row],[Маркетинговая цена за единицу, тенге без НДС]]</f>
        <v>0</v>
      </c>
      <c r="AC7426" s="52"/>
      <c r="AD7426" s="52"/>
      <c r="AE7426" s="52"/>
    </row>
    <row r="7427" spans="2:31" x14ac:dyDescent="0.3">
      <c r="B7427" s="4" t="e">
        <f>VLOOKUP(Таблица1[[#This Row],[Наименование Заказчика]],Таблица3[],2,FALSE)</f>
        <v>#N/A</v>
      </c>
      <c r="C7427" s="4" t="e">
        <f>VLOOKUP(Таблица1[[#This Row],[Наименование Заказчика]],Таблица3[],3,FALSE)</f>
        <v>#N/A</v>
      </c>
      <c r="N7427" s="38" t="e">
        <f>VLOOKUP(Таблица1[[#This Row],[Код основания для проведения закупки с применением особого порядка]],Таблица4[#All],3,FALSE)</f>
        <v>#N/A</v>
      </c>
      <c r="O7427" s="52"/>
      <c r="P7427" s="52"/>
      <c r="Q7427" s="52"/>
      <c r="R7427" s="52"/>
      <c r="S7427" s="38" t="e">
        <f>VLOOKUP(Таблица1[[#This Row],[Код страны поставки ТРУ]],Таблица8[],3,FALSE)</f>
        <v>#N/A</v>
      </c>
      <c r="T7427" s="52"/>
      <c r="U7427" s="52"/>
      <c r="V7427" s="38" t="e">
        <f>VLOOKUP(Таблица1[[#This Row],[Код условия поставки по ИНКОТЕРМС 2010]],Таблица10[],2,FALSE)</f>
        <v>#N/A</v>
      </c>
      <c r="X7427" s="4" t="e">
        <f>VLOOKUP(Таблица1[[#This Row],[Код единицы измерения]],Таблица37[#All],2,FALSE)</f>
        <v>#N/A</v>
      </c>
      <c r="Z7427" s="56"/>
      <c r="AA7427" s="56"/>
      <c r="AB7427" s="57">
        <f>Таблица1[[#This Row],[Кол-во/объем]]*Таблица1[[#This Row],[Маркетинговая цена за единицу, тенге без НДС]]</f>
        <v>0</v>
      </c>
      <c r="AC7427" s="52"/>
      <c r="AD7427" s="52"/>
      <c r="AE7427" s="52"/>
    </row>
    <row r="7428" spans="2:31" x14ac:dyDescent="0.3">
      <c r="B7428" s="4" t="e">
        <f>VLOOKUP(Таблица1[[#This Row],[Наименование Заказчика]],Таблица3[],2,FALSE)</f>
        <v>#N/A</v>
      </c>
      <c r="C7428" s="4" t="e">
        <f>VLOOKUP(Таблица1[[#This Row],[Наименование Заказчика]],Таблица3[],3,FALSE)</f>
        <v>#N/A</v>
      </c>
      <c r="N7428" s="38" t="e">
        <f>VLOOKUP(Таблица1[[#This Row],[Код основания для проведения закупки с применением особого порядка]],Таблица4[#All],3,FALSE)</f>
        <v>#N/A</v>
      </c>
      <c r="O7428" s="52"/>
      <c r="P7428" s="52"/>
      <c r="Q7428" s="52"/>
      <c r="R7428" s="52"/>
      <c r="S7428" s="38" t="e">
        <f>VLOOKUP(Таблица1[[#This Row],[Код страны поставки ТРУ]],Таблица8[],3,FALSE)</f>
        <v>#N/A</v>
      </c>
      <c r="T7428" s="52"/>
      <c r="U7428" s="52"/>
      <c r="V7428" s="38" t="e">
        <f>VLOOKUP(Таблица1[[#This Row],[Код условия поставки по ИНКОТЕРМС 2010]],Таблица10[],2,FALSE)</f>
        <v>#N/A</v>
      </c>
      <c r="X7428" s="4" t="e">
        <f>VLOOKUP(Таблица1[[#This Row],[Код единицы измерения]],Таблица37[#All],2,FALSE)</f>
        <v>#N/A</v>
      </c>
      <c r="Z7428" s="56"/>
      <c r="AA7428" s="56"/>
      <c r="AB7428" s="57">
        <f>Таблица1[[#This Row],[Кол-во/объем]]*Таблица1[[#This Row],[Маркетинговая цена за единицу, тенге без НДС]]</f>
        <v>0</v>
      </c>
      <c r="AC7428" s="52"/>
      <c r="AD7428" s="52"/>
      <c r="AE7428" s="52"/>
    </row>
    <row r="7429" spans="2:31" x14ac:dyDescent="0.3">
      <c r="B7429" s="4" t="e">
        <f>VLOOKUP(Таблица1[[#This Row],[Наименование Заказчика]],Таблица3[],2,FALSE)</f>
        <v>#N/A</v>
      </c>
      <c r="C7429" s="4" t="e">
        <f>VLOOKUP(Таблица1[[#This Row],[Наименование Заказчика]],Таблица3[],3,FALSE)</f>
        <v>#N/A</v>
      </c>
      <c r="N7429" s="38" t="e">
        <f>VLOOKUP(Таблица1[[#This Row],[Код основания для проведения закупки с применением особого порядка]],Таблица4[#All],3,FALSE)</f>
        <v>#N/A</v>
      </c>
      <c r="O7429" s="52"/>
      <c r="P7429" s="52"/>
      <c r="Q7429" s="52"/>
      <c r="R7429" s="52"/>
      <c r="S7429" s="38" t="e">
        <f>VLOOKUP(Таблица1[[#This Row],[Код страны поставки ТРУ]],Таблица8[],3,FALSE)</f>
        <v>#N/A</v>
      </c>
      <c r="T7429" s="52"/>
      <c r="U7429" s="52"/>
      <c r="V7429" s="38" t="e">
        <f>VLOOKUP(Таблица1[[#This Row],[Код условия поставки по ИНКОТЕРМС 2010]],Таблица10[],2,FALSE)</f>
        <v>#N/A</v>
      </c>
      <c r="X7429" s="4" t="e">
        <f>VLOOKUP(Таблица1[[#This Row],[Код единицы измерения]],Таблица37[#All],2,FALSE)</f>
        <v>#N/A</v>
      </c>
      <c r="Z7429" s="56"/>
      <c r="AA7429" s="56"/>
      <c r="AB7429" s="57">
        <f>Таблица1[[#This Row],[Кол-во/объем]]*Таблица1[[#This Row],[Маркетинговая цена за единицу, тенге без НДС]]</f>
        <v>0</v>
      </c>
      <c r="AC7429" s="52"/>
      <c r="AD7429" s="52"/>
      <c r="AE7429" s="52"/>
    </row>
    <row r="7430" spans="2:31" x14ac:dyDescent="0.3">
      <c r="B7430" s="4" t="e">
        <f>VLOOKUP(Таблица1[[#This Row],[Наименование Заказчика]],Таблица3[],2,FALSE)</f>
        <v>#N/A</v>
      </c>
      <c r="C7430" s="4" t="e">
        <f>VLOOKUP(Таблица1[[#This Row],[Наименование Заказчика]],Таблица3[],3,FALSE)</f>
        <v>#N/A</v>
      </c>
      <c r="N7430" s="38" t="e">
        <f>VLOOKUP(Таблица1[[#This Row],[Код основания для проведения закупки с применением особого порядка]],Таблица4[#All],3,FALSE)</f>
        <v>#N/A</v>
      </c>
      <c r="O7430" s="52"/>
      <c r="P7430" s="52"/>
      <c r="Q7430" s="52"/>
      <c r="R7430" s="52"/>
      <c r="S7430" s="38" t="e">
        <f>VLOOKUP(Таблица1[[#This Row],[Код страны поставки ТРУ]],Таблица8[],3,FALSE)</f>
        <v>#N/A</v>
      </c>
      <c r="T7430" s="52"/>
      <c r="U7430" s="52"/>
      <c r="V7430" s="38" t="e">
        <f>VLOOKUP(Таблица1[[#This Row],[Код условия поставки по ИНКОТЕРМС 2010]],Таблица10[],2,FALSE)</f>
        <v>#N/A</v>
      </c>
      <c r="X7430" s="4" t="e">
        <f>VLOOKUP(Таблица1[[#This Row],[Код единицы измерения]],Таблица37[#All],2,FALSE)</f>
        <v>#N/A</v>
      </c>
      <c r="Z7430" s="56"/>
      <c r="AA7430" s="56"/>
      <c r="AB7430" s="57">
        <f>Таблица1[[#This Row],[Кол-во/объем]]*Таблица1[[#This Row],[Маркетинговая цена за единицу, тенге без НДС]]</f>
        <v>0</v>
      </c>
      <c r="AC7430" s="52"/>
      <c r="AD7430" s="52"/>
      <c r="AE7430" s="52"/>
    </row>
    <row r="7431" spans="2:31" x14ac:dyDescent="0.3">
      <c r="B7431" s="4" t="e">
        <f>VLOOKUP(Таблица1[[#This Row],[Наименование Заказчика]],Таблица3[],2,FALSE)</f>
        <v>#N/A</v>
      </c>
      <c r="C7431" s="4" t="e">
        <f>VLOOKUP(Таблица1[[#This Row],[Наименование Заказчика]],Таблица3[],3,FALSE)</f>
        <v>#N/A</v>
      </c>
      <c r="N7431" s="38" t="e">
        <f>VLOOKUP(Таблица1[[#This Row],[Код основания для проведения закупки с применением особого порядка]],Таблица4[#All],3,FALSE)</f>
        <v>#N/A</v>
      </c>
      <c r="O7431" s="52"/>
      <c r="P7431" s="52"/>
      <c r="Q7431" s="52"/>
      <c r="R7431" s="52"/>
      <c r="S7431" s="38" t="e">
        <f>VLOOKUP(Таблица1[[#This Row],[Код страны поставки ТРУ]],Таблица8[],3,FALSE)</f>
        <v>#N/A</v>
      </c>
      <c r="T7431" s="52"/>
      <c r="U7431" s="52"/>
      <c r="V7431" s="38" t="e">
        <f>VLOOKUP(Таблица1[[#This Row],[Код условия поставки по ИНКОТЕРМС 2010]],Таблица10[],2,FALSE)</f>
        <v>#N/A</v>
      </c>
      <c r="X7431" s="4" t="e">
        <f>VLOOKUP(Таблица1[[#This Row],[Код единицы измерения]],Таблица37[#All],2,FALSE)</f>
        <v>#N/A</v>
      </c>
      <c r="Z7431" s="56"/>
      <c r="AA7431" s="56"/>
      <c r="AB7431" s="57">
        <f>Таблица1[[#This Row],[Кол-во/объем]]*Таблица1[[#This Row],[Маркетинговая цена за единицу, тенге без НДС]]</f>
        <v>0</v>
      </c>
      <c r="AC7431" s="52"/>
      <c r="AD7431" s="52"/>
      <c r="AE7431" s="52"/>
    </row>
    <row r="7432" spans="2:31" x14ac:dyDescent="0.3">
      <c r="B7432" s="4" t="e">
        <f>VLOOKUP(Таблица1[[#This Row],[Наименование Заказчика]],Таблица3[],2,FALSE)</f>
        <v>#N/A</v>
      </c>
      <c r="C7432" s="4" t="e">
        <f>VLOOKUP(Таблица1[[#This Row],[Наименование Заказчика]],Таблица3[],3,FALSE)</f>
        <v>#N/A</v>
      </c>
      <c r="N7432" s="38" t="e">
        <f>VLOOKUP(Таблица1[[#This Row],[Код основания для проведения закупки с применением особого порядка]],Таблица4[#All],3,FALSE)</f>
        <v>#N/A</v>
      </c>
      <c r="O7432" s="52"/>
      <c r="P7432" s="52"/>
      <c r="Q7432" s="52"/>
      <c r="R7432" s="52"/>
      <c r="S7432" s="38" t="e">
        <f>VLOOKUP(Таблица1[[#This Row],[Код страны поставки ТРУ]],Таблица8[],3,FALSE)</f>
        <v>#N/A</v>
      </c>
      <c r="T7432" s="52"/>
      <c r="U7432" s="52"/>
      <c r="V7432" s="38" t="e">
        <f>VLOOKUP(Таблица1[[#This Row],[Код условия поставки по ИНКОТЕРМС 2010]],Таблица10[],2,FALSE)</f>
        <v>#N/A</v>
      </c>
      <c r="X7432" s="4" t="e">
        <f>VLOOKUP(Таблица1[[#This Row],[Код единицы измерения]],Таблица37[#All],2,FALSE)</f>
        <v>#N/A</v>
      </c>
      <c r="Z7432" s="56"/>
      <c r="AA7432" s="56"/>
      <c r="AB7432" s="57">
        <f>Таблица1[[#This Row],[Кол-во/объем]]*Таблица1[[#This Row],[Маркетинговая цена за единицу, тенге без НДС]]</f>
        <v>0</v>
      </c>
      <c r="AC7432" s="52"/>
      <c r="AD7432" s="52"/>
      <c r="AE7432" s="52"/>
    </row>
    <row r="7433" spans="2:31" x14ac:dyDescent="0.3">
      <c r="B7433" s="4" t="e">
        <f>VLOOKUP(Таблица1[[#This Row],[Наименование Заказчика]],Таблица3[],2,FALSE)</f>
        <v>#N/A</v>
      </c>
      <c r="C7433" s="4" t="e">
        <f>VLOOKUP(Таблица1[[#This Row],[Наименование Заказчика]],Таблица3[],3,FALSE)</f>
        <v>#N/A</v>
      </c>
      <c r="N7433" s="38" t="e">
        <f>VLOOKUP(Таблица1[[#This Row],[Код основания для проведения закупки с применением особого порядка]],Таблица4[#All],3,FALSE)</f>
        <v>#N/A</v>
      </c>
      <c r="O7433" s="52"/>
      <c r="P7433" s="52"/>
      <c r="Q7433" s="52"/>
      <c r="R7433" s="52"/>
      <c r="S7433" s="38" t="e">
        <f>VLOOKUP(Таблица1[[#This Row],[Код страны поставки ТРУ]],Таблица8[],3,FALSE)</f>
        <v>#N/A</v>
      </c>
      <c r="T7433" s="52"/>
      <c r="U7433" s="52"/>
      <c r="V7433" s="38" t="e">
        <f>VLOOKUP(Таблица1[[#This Row],[Код условия поставки по ИНКОТЕРМС 2010]],Таблица10[],2,FALSE)</f>
        <v>#N/A</v>
      </c>
      <c r="X7433" s="4" t="e">
        <f>VLOOKUP(Таблица1[[#This Row],[Код единицы измерения]],Таблица37[#All],2,FALSE)</f>
        <v>#N/A</v>
      </c>
      <c r="Z7433" s="56"/>
      <c r="AA7433" s="56"/>
      <c r="AB7433" s="57">
        <f>Таблица1[[#This Row],[Кол-во/объем]]*Таблица1[[#This Row],[Маркетинговая цена за единицу, тенге без НДС]]</f>
        <v>0</v>
      </c>
      <c r="AC7433" s="52"/>
      <c r="AD7433" s="52"/>
      <c r="AE7433" s="52"/>
    </row>
    <row r="7434" spans="2:31" x14ac:dyDescent="0.3">
      <c r="B7434" s="4" t="e">
        <f>VLOOKUP(Таблица1[[#This Row],[Наименование Заказчика]],Таблица3[],2,FALSE)</f>
        <v>#N/A</v>
      </c>
      <c r="C7434" s="4" t="e">
        <f>VLOOKUP(Таблица1[[#This Row],[Наименование Заказчика]],Таблица3[],3,FALSE)</f>
        <v>#N/A</v>
      </c>
      <c r="N7434" s="38" t="e">
        <f>VLOOKUP(Таблица1[[#This Row],[Код основания для проведения закупки с применением особого порядка]],Таблица4[#All],3,FALSE)</f>
        <v>#N/A</v>
      </c>
      <c r="O7434" s="52"/>
      <c r="P7434" s="52"/>
      <c r="Q7434" s="52"/>
      <c r="R7434" s="52"/>
      <c r="S7434" s="38" t="e">
        <f>VLOOKUP(Таблица1[[#This Row],[Код страны поставки ТРУ]],Таблица8[],3,FALSE)</f>
        <v>#N/A</v>
      </c>
      <c r="T7434" s="52"/>
      <c r="U7434" s="52"/>
      <c r="V7434" s="38" t="e">
        <f>VLOOKUP(Таблица1[[#This Row],[Код условия поставки по ИНКОТЕРМС 2010]],Таблица10[],2,FALSE)</f>
        <v>#N/A</v>
      </c>
      <c r="X7434" s="4" t="e">
        <f>VLOOKUP(Таблица1[[#This Row],[Код единицы измерения]],Таблица37[#All],2,FALSE)</f>
        <v>#N/A</v>
      </c>
      <c r="Z7434" s="56"/>
      <c r="AA7434" s="56"/>
      <c r="AB7434" s="57">
        <f>Таблица1[[#This Row],[Кол-во/объем]]*Таблица1[[#This Row],[Маркетинговая цена за единицу, тенге без НДС]]</f>
        <v>0</v>
      </c>
      <c r="AC7434" s="52"/>
      <c r="AD7434" s="52"/>
      <c r="AE7434" s="52"/>
    </row>
    <row r="7435" spans="2:31" x14ac:dyDescent="0.3">
      <c r="B7435" s="4" t="e">
        <f>VLOOKUP(Таблица1[[#This Row],[Наименование Заказчика]],Таблица3[],2,FALSE)</f>
        <v>#N/A</v>
      </c>
      <c r="C7435" s="4" t="e">
        <f>VLOOKUP(Таблица1[[#This Row],[Наименование Заказчика]],Таблица3[],3,FALSE)</f>
        <v>#N/A</v>
      </c>
      <c r="N7435" s="38" t="e">
        <f>VLOOKUP(Таблица1[[#This Row],[Код основания для проведения закупки с применением особого порядка]],Таблица4[#All],3,FALSE)</f>
        <v>#N/A</v>
      </c>
      <c r="O7435" s="52"/>
      <c r="P7435" s="52"/>
      <c r="Q7435" s="52"/>
      <c r="R7435" s="52"/>
      <c r="S7435" s="38" t="e">
        <f>VLOOKUP(Таблица1[[#This Row],[Код страны поставки ТРУ]],Таблица8[],3,FALSE)</f>
        <v>#N/A</v>
      </c>
      <c r="T7435" s="52"/>
      <c r="U7435" s="52"/>
      <c r="V7435" s="38" t="e">
        <f>VLOOKUP(Таблица1[[#This Row],[Код условия поставки по ИНКОТЕРМС 2010]],Таблица10[],2,FALSE)</f>
        <v>#N/A</v>
      </c>
      <c r="X7435" s="4" t="e">
        <f>VLOOKUP(Таблица1[[#This Row],[Код единицы измерения]],Таблица37[#All],2,FALSE)</f>
        <v>#N/A</v>
      </c>
      <c r="Z7435" s="56"/>
      <c r="AA7435" s="56"/>
      <c r="AB7435" s="57">
        <f>Таблица1[[#This Row],[Кол-во/объем]]*Таблица1[[#This Row],[Маркетинговая цена за единицу, тенге без НДС]]</f>
        <v>0</v>
      </c>
      <c r="AC7435" s="52"/>
      <c r="AD7435" s="52"/>
      <c r="AE7435" s="52"/>
    </row>
    <row r="7436" spans="2:31" x14ac:dyDescent="0.3">
      <c r="B7436" s="4" t="e">
        <f>VLOOKUP(Таблица1[[#This Row],[Наименование Заказчика]],Таблица3[],2,FALSE)</f>
        <v>#N/A</v>
      </c>
      <c r="C7436" s="4" t="e">
        <f>VLOOKUP(Таблица1[[#This Row],[Наименование Заказчика]],Таблица3[],3,FALSE)</f>
        <v>#N/A</v>
      </c>
      <c r="N7436" s="38" t="e">
        <f>VLOOKUP(Таблица1[[#This Row],[Код основания для проведения закупки с применением особого порядка]],Таблица4[#All],3,FALSE)</f>
        <v>#N/A</v>
      </c>
      <c r="O7436" s="52"/>
      <c r="P7436" s="52"/>
      <c r="Q7436" s="52"/>
      <c r="R7436" s="52"/>
      <c r="S7436" s="38" t="e">
        <f>VLOOKUP(Таблица1[[#This Row],[Код страны поставки ТРУ]],Таблица8[],3,FALSE)</f>
        <v>#N/A</v>
      </c>
      <c r="T7436" s="52"/>
      <c r="U7436" s="52"/>
      <c r="V7436" s="38" t="e">
        <f>VLOOKUP(Таблица1[[#This Row],[Код условия поставки по ИНКОТЕРМС 2010]],Таблица10[],2,FALSE)</f>
        <v>#N/A</v>
      </c>
      <c r="X7436" s="4" t="e">
        <f>VLOOKUP(Таблица1[[#This Row],[Код единицы измерения]],Таблица37[#All],2,FALSE)</f>
        <v>#N/A</v>
      </c>
      <c r="Z7436" s="56"/>
      <c r="AA7436" s="56"/>
      <c r="AB7436" s="57">
        <f>Таблица1[[#This Row],[Кол-во/объем]]*Таблица1[[#This Row],[Маркетинговая цена за единицу, тенге без НДС]]</f>
        <v>0</v>
      </c>
      <c r="AC7436" s="52"/>
      <c r="AD7436" s="52"/>
      <c r="AE7436" s="52"/>
    </row>
    <row r="7437" spans="2:31" x14ac:dyDescent="0.3">
      <c r="B7437" s="4" t="e">
        <f>VLOOKUP(Таблица1[[#This Row],[Наименование Заказчика]],Таблица3[],2,FALSE)</f>
        <v>#N/A</v>
      </c>
      <c r="C7437" s="4" t="e">
        <f>VLOOKUP(Таблица1[[#This Row],[Наименование Заказчика]],Таблица3[],3,FALSE)</f>
        <v>#N/A</v>
      </c>
      <c r="N7437" s="38" t="e">
        <f>VLOOKUP(Таблица1[[#This Row],[Код основания для проведения закупки с применением особого порядка]],Таблица4[#All],3,FALSE)</f>
        <v>#N/A</v>
      </c>
      <c r="O7437" s="52"/>
      <c r="P7437" s="52"/>
      <c r="Q7437" s="52"/>
      <c r="R7437" s="52"/>
      <c r="S7437" s="38" t="e">
        <f>VLOOKUP(Таблица1[[#This Row],[Код страны поставки ТРУ]],Таблица8[],3,FALSE)</f>
        <v>#N/A</v>
      </c>
      <c r="T7437" s="52"/>
      <c r="U7437" s="52"/>
      <c r="V7437" s="38" t="e">
        <f>VLOOKUP(Таблица1[[#This Row],[Код условия поставки по ИНКОТЕРМС 2010]],Таблица10[],2,FALSE)</f>
        <v>#N/A</v>
      </c>
      <c r="X7437" s="4" t="e">
        <f>VLOOKUP(Таблица1[[#This Row],[Код единицы измерения]],Таблица37[#All],2,FALSE)</f>
        <v>#N/A</v>
      </c>
      <c r="Z7437" s="56"/>
      <c r="AA7437" s="56"/>
      <c r="AB7437" s="57">
        <f>Таблица1[[#This Row],[Кол-во/объем]]*Таблица1[[#This Row],[Маркетинговая цена за единицу, тенге без НДС]]</f>
        <v>0</v>
      </c>
      <c r="AC7437" s="52"/>
      <c r="AD7437" s="52"/>
      <c r="AE7437" s="52"/>
    </row>
    <row r="7438" spans="2:31" x14ac:dyDescent="0.3">
      <c r="B7438" s="4" t="e">
        <f>VLOOKUP(Таблица1[[#This Row],[Наименование Заказчика]],Таблица3[],2,FALSE)</f>
        <v>#N/A</v>
      </c>
      <c r="C7438" s="4" t="e">
        <f>VLOOKUP(Таблица1[[#This Row],[Наименование Заказчика]],Таблица3[],3,FALSE)</f>
        <v>#N/A</v>
      </c>
      <c r="N7438" s="38" t="e">
        <f>VLOOKUP(Таблица1[[#This Row],[Код основания для проведения закупки с применением особого порядка]],Таблица4[#All],3,FALSE)</f>
        <v>#N/A</v>
      </c>
      <c r="O7438" s="52"/>
      <c r="P7438" s="52"/>
      <c r="Q7438" s="52"/>
      <c r="R7438" s="52"/>
      <c r="S7438" s="38" t="e">
        <f>VLOOKUP(Таблица1[[#This Row],[Код страны поставки ТРУ]],Таблица8[],3,FALSE)</f>
        <v>#N/A</v>
      </c>
      <c r="T7438" s="52"/>
      <c r="U7438" s="52"/>
      <c r="V7438" s="38" t="e">
        <f>VLOOKUP(Таблица1[[#This Row],[Код условия поставки по ИНКОТЕРМС 2010]],Таблица10[],2,FALSE)</f>
        <v>#N/A</v>
      </c>
      <c r="X7438" s="4" t="e">
        <f>VLOOKUP(Таблица1[[#This Row],[Код единицы измерения]],Таблица37[#All],2,FALSE)</f>
        <v>#N/A</v>
      </c>
      <c r="Z7438" s="56"/>
      <c r="AA7438" s="56"/>
      <c r="AB7438" s="57">
        <f>Таблица1[[#This Row],[Кол-во/объем]]*Таблица1[[#This Row],[Маркетинговая цена за единицу, тенге без НДС]]</f>
        <v>0</v>
      </c>
      <c r="AC7438" s="52"/>
      <c r="AD7438" s="52"/>
      <c r="AE7438" s="52"/>
    </row>
    <row r="7439" spans="2:31" x14ac:dyDescent="0.3">
      <c r="B7439" s="4" t="e">
        <f>VLOOKUP(Таблица1[[#This Row],[Наименование Заказчика]],Таблица3[],2,FALSE)</f>
        <v>#N/A</v>
      </c>
      <c r="C7439" s="4" t="e">
        <f>VLOOKUP(Таблица1[[#This Row],[Наименование Заказчика]],Таблица3[],3,FALSE)</f>
        <v>#N/A</v>
      </c>
      <c r="N7439" s="38" t="e">
        <f>VLOOKUP(Таблица1[[#This Row],[Код основания для проведения закупки с применением особого порядка]],Таблица4[#All],3,FALSE)</f>
        <v>#N/A</v>
      </c>
      <c r="O7439" s="52"/>
      <c r="P7439" s="52"/>
      <c r="Q7439" s="52"/>
      <c r="R7439" s="52"/>
      <c r="S7439" s="38" t="e">
        <f>VLOOKUP(Таблица1[[#This Row],[Код страны поставки ТРУ]],Таблица8[],3,FALSE)</f>
        <v>#N/A</v>
      </c>
      <c r="T7439" s="52"/>
      <c r="U7439" s="52"/>
      <c r="V7439" s="38" t="e">
        <f>VLOOKUP(Таблица1[[#This Row],[Код условия поставки по ИНКОТЕРМС 2010]],Таблица10[],2,FALSE)</f>
        <v>#N/A</v>
      </c>
      <c r="X7439" s="4" t="e">
        <f>VLOOKUP(Таблица1[[#This Row],[Код единицы измерения]],Таблица37[#All],2,FALSE)</f>
        <v>#N/A</v>
      </c>
      <c r="Z7439" s="56"/>
      <c r="AA7439" s="56"/>
      <c r="AB7439" s="57">
        <f>Таблица1[[#This Row],[Кол-во/объем]]*Таблица1[[#This Row],[Маркетинговая цена за единицу, тенге без НДС]]</f>
        <v>0</v>
      </c>
      <c r="AC7439" s="52"/>
      <c r="AD7439" s="52"/>
      <c r="AE7439" s="52"/>
    </row>
    <row r="7440" spans="2:31" x14ac:dyDescent="0.3">
      <c r="B7440" s="4" t="e">
        <f>VLOOKUP(Таблица1[[#This Row],[Наименование Заказчика]],Таблица3[],2,FALSE)</f>
        <v>#N/A</v>
      </c>
      <c r="C7440" s="4" t="e">
        <f>VLOOKUP(Таблица1[[#This Row],[Наименование Заказчика]],Таблица3[],3,FALSE)</f>
        <v>#N/A</v>
      </c>
      <c r="N7440" s="38" t="e">
        <f>VLOOKUP(Таблица1[[#This Row],[Код основания для проведения закупки с применением особого порядка]],Таблица4[#All],3,FALSE)</f>
        <v>#N/A</v>
      </c>
      <c r="O7440" s="52"/>
      <c r="P7440" s="52"/>
      <c r="Q7440" s="52"/>
      <c r="R7440" s="52"/>
      <c r="S7440" s="38" t="e">
        <f>VLOOKUP(Таблица1[[#This Row],[Код страны поставки ТРУ]],Таблица8[],3,FALSE)</f>
        <v>#N/A</v>
      </c>
      <c r="T7440" s="52"/>
      <c r="U7440" s="52"/>
      <c r="V7440" s="38" t="e">
        <f>VLOOKUP(Таблица1[[#This Row],[Код условия поставки по ИНКОТЕРМС 2010]],Таблица10[],2,FALSE)</f>
        <v>#N/A</v>
      </c>
      <c r="X7440" s="4" t="e">
        <f>VLOOKUP(Таблица1[[#This Row],[Код единицы измерения]],Таблица37[#All],2,FALSE)</f>
        <v>#N/A</v>
      </c>
      <c r="Z7440" s="56"/>
      <c r="AA7440" s="56"/>
      <c r="AB7440" s="57">
        <f>Таблица1[[#This Row],[Кол-во/объем]]*Таблица1[[#This Row],[Маркетинговая цена за единицу, тенге без НДС]]</f>
        <v>0</v>
      </c>
      <c r="AC7440" s="52"/>
      <c r="AD7440" s="52"/>
      <c r="AE7440" s="52"/>
    </row>
    <row r="7441" spans="2:31" x14ac:dyDescent="0.3">
      <c r="B7441" s="4" t="e">
        <f>VLOOKUP(Таблица1[[#This Row],[Наименование Заказчика]],Таблица3[],2,FALSE)</f>
        <v>#N/A</v>
      </c>
      <c r="C7441" s="4" t="e">
        <f>VLOOKUP(Таблица1[[#This Row],[Наименование Заказчика]],Таблица3[],3,FALSE)</f>
        <v>#N/A</v>
      </c>
      <c r="N7441" s="38" t="e">
        <f>VLOOKUP(Таблица1[[#This Row],[Код основания для проведения закупки с применением особого порядка]],Таблица4[#All],3,FALSE)</f>
        <v>#N/A</v>
      </c>
      <c r="O7441" s="52"/>
      <c r="P7441" s="52"/>
      <c r="Q7441" s="52"/>
      <c r="R7441" s="52"/>
      <c r="S7441" s="38" t="e">
        <f>VLOOKUP(Таблица1[[#This Row],[Код страны поставки ТРУ]],Таблица8[],3,FALSE)</f>
        <v>#N/A</v>
      </c>
      <c r="T7441" s="52"/>
      <c r="U7441" s="52"/>
      <c r="V7441" s="38" t="e">
        <f>VLOOKUP(Таблица1[[#This Row],[Код условия поставки по ИНКОТЕРМС 2010]],Таблица10[],2,FALSE)</f>
        <v>#N/A</v>
      </c>
      <c r="X7441" s="4" t="e">
        <f>VLOOKUP(Таблица1[[#This Row],[Код единицы измерения]],Таблица37[#All],2,FALSE)</f>
        <v>#N/A</v>
      </c>
      <c r="Z7441" s="56"/>
      <c r="AA7441" s="56"/>
      <c r="AB7441" s="57">
        <f>Таблица1[[#This Row],[Кол-во/объем]]*Таблица1[[#This Row],[Маркетинговая цена за единицу, тенге без НДС]]</f>
        <v>0</v>
      </c>
      <c r="AC7441" s="52"/>
      <c r="AD7441" s="52"/>
      <c r="AE7441" s="52"/>
    </row>
    <row r="7442" spans="2:31" x14ac:dyDescent="0.3">
      <c r="B7442" s="4" t="e">
        <f>VLOOKUP(Таблица1[[#This Row],[Наименование Заказчика]],Таблица3[],2,FALSE)</f>
        <v>#N/A</v>
      </c>
      <c r="C7442" s="4" t="e">
        <f>VLOOKUP(Таблица1[[#This Row],[Наименование Заказчика]],Таблица3[],3,FALSE)</f>
        <v>#N/A</v>
      </c>
      <c r="N7442" s="38" t="e">
        <f>VLOOKUP(Таблица1[[#This Row],[Код основания для проведения закупки с применением особого порядка]],Таблица4[#All],3,FALSE)</f>
        <v>#N/A</v>
      </c>
      <c r="O7442" s="52"/>
      <c r="P7442" s="52"/>
      <c r="Q7442" s="52"/>
      <c r="R7442" s="52"/>
      <c r="S7442" s="38" t="e">
        <f>VLOOKUP(Таблица1[[#This Row],[Код страны поставки ТРУ]],Таблица8[],3,FALSE)</f>
        <v>#N/A</v>
      </c>
      <c r="T7442" s="52"/>
      <c r="U7442" s="52"/>
      <c r="V7442" s="38" t="e">
        <f>VLOOKUP(Таблица1[[#This Row],[Код условия поставки по ИНКОТЕРМС 2010]],Таблица10[],2,FALSE)</f>
        <v>#N/A</v>
      </c>
      <c r="X7442" s="4" t="e">
        <f>VLOOKUP(Таблица1[[#This Row],[Код единицы измерения]],Таблица37[#All],2,FALSE)</f>
        <v>#N/A</v>
      </c>
      <c r="Z7442" s="56"/>
      <c r="AA7442" s="56"/>
      <c r="AB7442" s="57">
        <f>Таблица1[[#This Row],[Кол-во/объем]]*Таблица1[[#This Row],[Маркетинговая цена за единицу, тенге без НДС]]</f>
        <v>0</v>
      </c>
      <c r="AC7442" s="52"/>
      <c r="AD7442" s="52"/>
      <c r="AE7442" s="52"/>
    </row>
    <row r="7443" spans="2:31" x14ac:dyDescent="0.3">
      <c r="B7443" s="4" t="e">
        <f>VLOOKUP(Таблица1[[#This Row],[Наименование Заказчика]],Таблица3[],2,FALSE)</f>
        <v>#N/A</v>
      </c>
      <c r="C7443" s="4" t="e">
        <f>VLOOKUP(Таблица1[[#This Row],[Наименование Заказчика]],Таблица3[],3,FALSE)</f>
        <v>#N/A</v>
      </c>
      <c r="N7443" s="38" t="e">
        <f>VLOOKUP(Таблица1[[#This Row],[Код основания для проведения закупки с применением особого порядка]],Таблица4[#All],3,FALSE)</f>
        <v>#N/A</v>
      </c>
      <c r="O7443" s="52"/>
      <c r="P7443" s="52"/>
      <c r="Q7443" s="52"/>
      <c r="R7443" s="52"/>
      <c r="S7443" s="38" t="e">
        <f>VLOOKUP(Таблица1[[#This Row],[Код страны поставки ТРУ]],Таблица8[],3,FALSE)</f>
        <v>#N/A</v>
      </c>
      <c r="T7443" s="52"/>
      <c r="U7443" s="52"/>
      <c r="V7443" s="38" t="e">
        <f>VLOOKUP(Таблица1[[#This Row],[Код условия поставки по ИНКОТЕРМС 2010]],Таблица10[],2,FALSE)</f>
        <v>#N/A</v>
      </c>
      <c r="X7443" s="4" t="e">
        <f>VLOOKUP(Таблица1[[#This Row],[Код единицы измерения]],Таблица37[#All],2,FALSE)</f>
        <v>#N/A</v>
      </c>
      <c r="Z7443" s="56"/>
      <c r="AA7443" s="56"/>
      <c r="AB7443" s="57">
        <f>Таблица1[[#This Row],[Кол-во/объем]]*Таблица1[[#This Row],[Маркетинговая цена за единицу, тенге без НДС]]</f>
        <v>0</v>
      </c>
      <c r="AC7443" s="52"/>
      <c r="AD7443" s="52"/>
      <c r="AE7443" s="52"/>
    </row>
    <row r="7444" spans="2:31" x14ac:dyDescent="0.3">
      <c r="B7444" s="4" t="e">
        <f>VLOOKUP(Таблица1[[#This Row],[Наименование Заказчика]],Таблица3[],2,FALSE)</f>
        <v>#N/A</v>
      </c>
      <c r="C7444" s="4" t="e">
        <f>VLOOKUP(Таблица1[[#This Row],[Наименование Заказчика]],Таблица3[],3,FALSE)</f>
        <v>#N/A</v>
      </c>
      <c r="N7444" s="38" t="e">
        <f>VLOOKUP(Таблица1[[#This Row],[Код основания для проведения закупки с применением особого порядка]],Таблица4[#All],3,FALSE)</f>
        <v>#N/A</v>
      </c>
      <c r="O7444" s="52"/>
      <c r="P7444" s="52"/>
      <c r="Q7444" s="52"/>
      <c r="R7444" s="52"/>
      <c r="S7444" s="38" t="e">
        <f>VLOOKUP(Таблица1[[#This Row],[Код страны поставки ТРУ]],Таблица8[],3,FALSE)</f>
        <v>#N/A</v>
      </c>
      <c r="T7444" s="52"/>
      <c r="U7444" s="52"/>
      <c r="V7444" s="38" t="e">
        <f>VLOOKUP(Таблица1[[#This Row],[Код условия поставки по ИНКОТЕРМС 2010]],Таблица10[],2,FALSE)</f>
        <v>#N/A</v>
      </c>
      <c r="X7444" s="4" t="e">
        <f>VLOOKUP(Таблица1[[#This Row],[Код единицы измерения]],Таблица37[#All],2,FALSE)</f>
        <v>#N/A</v>
      </c>
      <c r="Z7444" s="56"/>
      <c r="AA7444" s="56"/>
      <c r="AB7444" s="57">
        <f>Таблица1[[#This Row],[Кол-во/объем]]*Таблица1[[#This Row],[Маркетинговая цена за единицу, тенге без НДС]]</f>
        <v>0</v>
      </c>
      <c r="AC7444" s="52"/>
      <c r="AD7444" s="52"/>
      <c r="AE7444" s="52"/>
    </row>
    <row r="7445" spans="2:31" x14ac:dyDescent="0.3">
      <c r="B7445" s="4" t="e">
        <f>VLOOKUP(Таблица1[[#This Row],[Наименование Заказчика]],Таблица3[],2,FALSE)</f>
        <v>#N/A</v>
      </c>
      <c r="C7445" s="4" t="e">
        <f>VLOOKUP(Таблица1[[#This Row],[Наименование Заказчика]],Таблица3[],3,FALSE)</f>
        <v>#N/A</v>
      </c>
      <c r="N7445" s="38" t="e">
        <f>VLOOKUP(Таблица1[[#This Row],[Код основания для проведения закупки с применением особого порядка]],Таблица4[#All],3,FALSE)</f>
        <v>#N/A</v>
      </c>
      <c r="O7445" s="52"/>
      <c r="P7445" s="52"/>
      <c r="Q7445" s="52"/>
      <c r="R7445" s="52"/>
      <c r="S7445" s="38" t="e">
        <f>VLOOKUP(Таблица1[[#This Row],[Код страны поставки ТРУ]],Таблица8[],3,FALSE)</f>
        <v>#N/A</v>
      </c>
      <c r="T7445" s="52"/>
      <c r="U7445" s="52"/>
      <c r="V7445" s="38" t="e">
        <f>VLOOKUP(Таблица1[[#This Row],[Код условия поставки по ИНКОТЕРМС 2010]],Таблица10[],2,FALSE)</f>
        <v>#N/A</v>
      </c>
      <c r="X7445" s="4" t="e">
        <f>VLOOKUP(Таблица1[[#This Row],[Код единицы измерения]],Таблица37[#All],2,FALSE)</f>
        <v>#N/A</v>
      </c>
      <c r="Z7445" s="56"/>
      <c r="AA7445" s="56"/>
      <c r="AB7445" s="57">
        <f>Таблица1[[#This Row],[Кол-во/объем]]*Таблица1[[#This Row],[Маркетинговая цена за единицу, тенге без НДС]]</f>
        <v>0</v>
      </c>
      <c r="AC7445" s="52"/>
      <c r="AD7445" s="52"/>
      <c r="AE7445" s="52"/>
    </row>
    <row r="7446" spans="2:31" x14ac:dyDescent="0.3">
      <c r="B7446" s="4" t="e">
        <f>VLOOKUP(Таблица1[[#This Row],[Наименование Заказчика]],Таблица3[],2,FALSE)</f>
        <v>#N/A</v>
      </c>
      <c r="C7446" s="4" t="e">
        <f>VLOOKUP(Таблица1[[#This Row],[Наименование Заказчика]],Таблица3[],3,FALSE)</f>
        <v>#N/A</v>
      </c>
      <c r="N7446" s="38" t="e">
        <f>VLOOKUP(Таблица1[[#This Row],[Код основания для проведения закупки с применением особого порядка]],Таблица4[#All],3,FALSE)</f>
        <v>#N/A</v>
      </c>
      <c r="O7446" s="52"/>
      <c r="P7446" s="52"/>
      <c r="Q7446" s="52"/>
      <c r="R7446" s="52"/>
      <c r="S7446" s="38" t="e">
        <f>VLOOKUP(Таблица1[[#This Row],[Код страны поставки ТРУ]],Таблица8[],3,FALSE)</f>
        <v>#N/A</v>
      </c>
      <c r="T7446" s="52"/>
      <c r="U7446" s="52"/>
      <c r="V7446" s="38" t="e">
        <f>VLOOKUP(Таблица1[[#This Row],[Код условия поставки по ИНКОТЕРМС 2010]],Таблица10[],2,FALSE)</f>
        <v>#N/A</v>
      </c>
      <c r="X7446" s="4" t="e">
        <f>VLOOKUP(Таблица1[[#This Row],[Код единицы измерения]],Таблица37[#All],2,FALSE)</f>
        <v>#N/A</v>
      </c>
      <c r="Z7446" s="56"/>
      <c r="AA7446" s="56"/>
      <c r="AB7446" s="57">
        <f>Таблица1[[#This Row],[Кол-во/объем]]*Таблица1[[#This Row],[Маркетинговая цена за единицу, тенге без НДС]]</f>
        <v>0</v>
      </c>
      <c r="AC7446" s="52"/>
      <c r="AD7446" s="52"/>
      <c r="AE7446" s="52"/>
    </row>
    <row r="7447" spans="2:31" x14ac:dyDescent="0.3">
      <c r="B7447" s="4" t="e">
        <f>VLOOKUP(Таблица1[[#This Row],[Наименование Заказчика]],Таблица3[],2,FALSE)</f>
        <v>#N/A</v>
      </c>
      <c r="C7447" s="4" t="e">
        <f>VLOOKUP(Таблица1[[#This Row],[Наименование Заказчика]],Таблица3[],3,FALSE)</f>
        <v>#N/A</v>
      </c>
      <c r="N7447" s="38" t="e">
        <f>VLOOKUP(Таблица1[[#This Row],[Код основания для проведения закупки с применением особого порядка]],Таблица4[#All],3,FALSE)</f>
        <v>#N/A</v>
      </c>
      <c r="O7447" s="52"/>
      <c r="P7447" s="52"/>
      <c r="Q7447" s="52"/>
      <c r="R7447" s="52"/>
      <c r="S7447" s="38" t="e">
        <f>VLOOKUP(Таблица1[[#This Row],[Код страны поставки ТРУ]],Таблица8[],3,FALSE)</f>
        <v>#N/A</v>
      </c>
      <c r="T7447" s="52"/>
      <c r="U7447" s="52"/>
      <c r="V7447" s="38" t="e">
        <f>VLOOKUP(Таблица1[[#This Row],[Код условия поставки по ИНКОТЕРМС 2010]],Таблица10[],2,FALSE)</f>
        <v>#N/A</v>
      </c>
      <c r="X7447" s="4" t="e">
        <f>VLOOKUP(Таблица1[[#This Row],[Код единицы измерения]],Таблица37[#All],2,FALSE)</f>
        <v>#N/A</v>
      </c>
      <c r="Z7447" s="56"/>
      <c r="AA7447" s="56"/>
      <c r="AB7447" s="57">
        <f>Таблица1[[#This Row],[Кол-во/объем]]*Таблица1[[#This Row],[Маркетинговая цена за единицу, тенге без НДС]]</f>
        <v>0</v>
      </c>
      <c r="AC7447" s="52"/>
      <c r="AD7447" s="52"/>
      <c r="AE7447" s="52"/>
    </row>
    <row r="7448" spans="2:31" x14ac:dyDescent="0.3">
      <c r="B7448" s="4" t="e">
        <f>VLOOKUP(Таблица1[[#This Row],[Наименование Заказчика]],Таблица3[],2,FALSE)</f>
        <v>#N/A</v>
      </c>
      <c r="C7448" s="4" t="e">
        <f>VLOOKUP(Таблица1[[#This Row],[Наименование Заказчика]],Таблица3[],3,FALSE)</f>
        <v>#N/A</v>
      </c>
      <c r="N7448" s="38" t="e">
        <f>VLOOKUP(Таблица1[[#This Row],[Код основания для проведения закупки с применением особого порядка]],Таблица4[#All],3,FALSE)</f>
        <v>#N/A</v>
      </c>
      <c r="O7448" s="52"/>
      <c r="P7448" s="52"/>
      <c r="Q7448" s="52"/>
      <c r="R7448" s="52"/>
      <c r="S7448" s="38" t="e">
        <f>VLOOKUP(Таблица1[[#This Row],[Код страны поставки ТРУ]],Таблица8[],3,FALSE)</f>
        <v>#N/A</v>
      </c>
      <c r="T7448" s="52"/>
      <c r="U7448" s="52"/>
      <c r="V7448" s="38" t="e">
        <f>VLOOKUP(Таблица1[[#This Row],[Код условия поставки по ИНКОТЕРМС 2010]],Таблица10[],2,FALSE)</f>
        <v>#N/A</v>
      </c>
      <c r="X7448" s="4" t="e">
        <f>VLOOKUP(Таблица1[[#This Row],[Код единицы измерения]],Таблица37[#All],2,FALSE)</f>
        <v>#N/A</v>
      </c>
      <c r="Z7448" s="56"/>
      <c r="AA7448" s="56"/>
      <c r="AB7448" s="57">
        <f>Таблица1[[#This Row],[Кол-во/объем]]*Таблица1[[#This Row],[Маркетинговая цена за единицу, тенге без НДС]]</f>
        <v>0</v>
      </c>
      <c r="AC7448" s="52"/>
      <c r="AD7448" s="52"/>
      <c r="AE7448" s="52"/>
    </row>
    <row r="7449" spans="2:31" x14ac:dyDescent="0.3">
      <c r="B7449" s="4" t="e">
        <f>VLOOKUP(Таблица1[[#This Row],[Наименование Заказчика]],Таблица3[],2,FALSE)</f>
        <v>#N/A</v>
      </c>
      <c r="C7449" s="4" t="e">
        <f>VLOOKUP(Таблица1[[#This Row],[Наименование Заказчика]],Таблица3[],3,FALSE)</f>
        <v>#N/A</v>
      </c>
      <c r="N7449" s="38" t="e">
        <f>VLOOKUP(Таблица1[[#This Row],[Код основания для проведения закупки с применением особого порядка]],Таблица4[#All],3,FALSE)</f>
        <v>#N/A</v>
      </c>
      <c r="O7449" s="52"/>
      <c r="P7449" s="52"/>
      <c r="Q7449" s="52"/>
      <c r="R7449" s="52"/>
      <c r="S7449" s="38" t="e">
        <f>VLOOKUP(Таблица1[[#This Row],[Код страны поставки ТРУ]],Таблица8[],3,FALSE)</f>
        <v>#N/A</v>
      </c>
      <c r="T7449" s="52"/>
      <c r="U7449" s="52"/>
      <c r="V7449" s="38" t="e">
        <f>VLOOKUP(Таблица1[[#This Row],[Код условия поставки по ИНКОТЕРМС 2010]],Таблица10[],2,FALSE)</f>
        <v>#N/A</v>
      </c>
      <c r="X7449" s="4" t="e">
        <f>VLOOKUP(Таблица1[[#This Row],[Код единицы измерения]],Таблица37[#All],2,FALSE)</f>
        <v>#N/A</v>
      </c>
      <c r="Z7449" s="56"/>
      <c r="AA7449" s="56"/>
      <c r="AB7449" s="57">
        <f>Таблица1[[#This Row],[Кол-во/объем]]*Таблица1[[#This Row],[Маркетинговая цена за единицу, тенге без НДС]]</f>
        <v>0</v>
      </c>
      <c r="AC7449" s="52"/>
      <c r="AD7449" s="52"/>
      <c r="AE7449" s="52"/>
    </row>
    <row r="7450" spans="2:31" x14ac:dyDescent="0.3">
      <c r="B7450" s="4" t="e">
        <f>VLOOKUP(Таблица1[[#This Row],[Наименование Заказчика]],Таблица3[],2,FALSE)</f>
        <v>#N/A</v>
      </c>
      <c r="C7450" s="4" t="e">
        <f>VLOOKUP(Таблица1[[#This Row],[Наименование Заказчика]],Таблица3[],3,FALSE)</f>
        <v>#N/A</v>
      </c>
      <c r="N7450" s="38" t="e">
        <f>VLOOKUP(Таблица1[[#This Row],[Код основания для проведения закупки с применением особого порядка]],Таблица4[#All],3,FALSE)</f>
        <v>#N/A</v>
      </c>
      <c r="O7450" s="52"/>
      <c r="P7450" s="52"/>
      <c r="Q7450" s="52"/>
      <c r="R7450" s="52"/>
      <c r="S7450" s="38" t="e">
        <f>VLOOKUP(Таблица1[[#This Row],[Код страны поставки ТРУ]],Таблица8[],3,FALSE)</f>
        <v>#N/A</v>
      </c>
      <c r="T7450" s="52"/>
      <c r="U7450" s="52"/>
      <c r="V7450" s="38" t="e">
        <f>VLOOKUP(Таблица1[[#This Row],[Код условия поставки по ИНКОТЕРМС 2010]],Таблица10[],2,FALSE)</f>
        <v>#N/A</v>
      </c>
      <c r="X7450" s="4" t="e">
        <f>VLOOKUP(Таблица1[[#This Row],[Код единицы измерения]],Таблица37[#All],2,FALSE)</f>
        <v>#N/A</v>
      </c>
      <c r="Z7450" s="56"/>
      <c r="AA7450" s="56"/>
      <c r="AB7450" s="57">
        <f>Таблица1[[#This Row],[Кол-во/объем]]*Таблица1[[#This Row],[Маркетинговая цена за единицу, тенге без НДС]]</f>
        <v>0</v>
      </c>
      <c r="AC7450" s="52"/>
      <c r="AD7450" s="52"/>
      <c r="AE7450" s="52"/>
    </row>
    <row r="7451" spans="2:31" x14ac:dyDescent="0.3">
      <c r="B7451" s="4" t="e">
        <f>VLOOKUP(Таблица1[[#This Row],[Наименование Заказчика]],Таблица3[],2,FALSE)</f>
        <v>#N/A</v>
      </c>
      <c r="C7451" s="4" t="e">
        <f>VLOOKUP(Таблица1[[#This Row],[Наименование Заказчика]],Таблица3[],3,FALSE)</f>
        <v>#N/A</v>
      </c>
      <c r="N7451" s="38" t="e">
        <f>VLOOKUP(Таблица1[[#This Row],[Код основания для проведения закупки с применением особого порядка]],Таблица4[#All],3,FALSE)</f>
        <v>#N/A</v>
      </c>
      <c r="O7451" s="52"/>
      <c r="P7451" s="52"/>
      <c r="Q7451" s="52"/>
      <c r="R7451" s="52"/>
      <c r="S7451" s="38" t="e">
        <f>VLOOKUP(Таблица1[[#This Row],[Код страны поставки ТРУ]],Таблица8[],3,FALSE)</f>
        <v>#N/A</v>
      </c>
      <c r="T7451" s="52"/>
      <c r="U7451" s="52"/>
      <c r="V7451" s="38" t="e">
        <f>VLOOKUP(Таблица1[[#This Row],[Код условия поставки по ИНКОТЕРМС 2010]],Таблица10[],2,FALSE)</f>
        <v>#N/A</v>
      </c>
      <c r="X7451" s="4" t="e">
        <f>VLOOKUP(Таблица1[[#This Row],[Код единицы измерения]],Таблица37[#All],2,FALSE)</f>
        <v>#N/A</v>
      </c>
      <c r="Z7451" s="56"/>
      <c r="AA7451" s="56"/>
      <c r="AB7451" s="57">
        <f>Таблица1[[#This Row],[Кол-во/объем]]*Таблица1[[#This Row],[Маркетинговая цена за единицу, тенге без НДС]]</f>
        <v>0</v>
      </c>
      <c r="AC7451" s="52"/>
      <c r="AD7451" s="52"/>
      <c r="AE7451" s="52"/>
    </row>
    <row r="7452" spans="2:31" x14ac:dyDescent="0.3">
      <c r="B7452" s="4" t="e">
        <f>VLOOKUP(Таблица1[[#This Row],[Наименование Заказчика]],Таблица3[],2,FALSE)</f>
        <v>#N/A</v>
      </c>
      <c r="C7452" s="4" t="e">
        <f>VLOOKUP(Таблица1[[#This Row],[Наименование Заказчика]],Таблица3[],3,FALSE)</f>
        <v>#N/A</v>
      </c>
      <c r="N7452" s="38" t="e">
        <f>VLOOKUP(Таблица1[[#This Row],[Код основания для проведения закупки с применением особого порядка]],Таблица4[#All],3,FALSE)</f>
        <v>#N/A</v>
      </c>
      <c r="O7452" s="52"/>
      <c r="P7452" s="52"/>
      <c r="Q7452" s="52"/>
      <c r="R7452" s="52"/>
      <c r="S7452" s="38" t="e">
        <f>VLOOKUP(Таблица1[[#This Row],[Код страны поставки ТРУ]],Таблица8[],3,FALSE)</f>
        <v>#N/A</v>
      </c>
      <c r="T7452" s="52"/>
      <c r="U7452" s="52"/>
      <c r="V7452" s="38" t="e">
        <f>VLOOKUP(Таблица1[[#This Row],[Код условия поставки по ИНКОТЕРМС 2010]],Таблица10[],2,FALSE)</f>
        <v>#N/A</v>
      </c>
      <c r="X7452" s="4" t="e">
        <f>VLOOKUP(Таблица1[[#This Row],[Код единицы измерения]],Таблица37[#All],2,FALSE)</f>
        <v>#N/A</v>
      </c>
      <c r="Z7452" s="56"/>
      <c r="AA7452" s="56"/>
      <c r="AB7452" s="57">
        <f>Таблица1[[#This Row],[Кол-во/объем]]*Таблица1[[#This Row],[Маркетинговая цена за единицу, тенге без НДС]]</f>
        <v>0</v>
      </c>
      <c r="AC7452" s="52"/>
      <c r="AD7452" s="52"/>
      <c r="AE7452" s="52"/>
    </row>
    <row r="7453" spans="2:31" x14ac:dyDescent="0.3">
      <c r="B7453" s="4" t="e">
        <f>VLOOKUP(Таблица1[[#This Row],[Наименование Заказчика]],Таблица3[],2,FALSE)</f>
        <v>#N/A</v>
      </c>
      <c r="C7453" s="4" t="e">
        <f>VLOOKUP(Таблица1[[#This Row],[Наименование Заказчика]],Таблица3[],3,FALSE)</f>
        <v>#N/A</v>
      </c>
      <c r="N7453" s="38" t="e">
        <f>VLOOKUP(Таблица1[[#This Row],[Код основания для проведения закупки с применением особого порядка]],Таблица4[#All],3,FALSE)</f>
        <v>#N/A</v>
      </c>
      <c r="O7453" s="52"/>
      <c r="P7453" s="52"/>
      <c r="Q7453" s="52"/>
      <c r="R7453" s="52"/>
      <c r="S7453" s="38" t="e">
        <f>VLOOKUP(Таблица1[[#This Row],[Код страны поставки ТРУ]],Таблица8[],3,FALSE)</f>
        <v>#N/A</v>
      </c>
      <c r="T7453" s="52"/>
      <c r="U7453" s="52"/>
      <c r="V7453" s="38" t="e">
        <f>VLOOKUP(Таблица1[[#This Row],[Код условия поставки по ИНКОТЕРМС 2010]],Таблица10[],2,FALSE)</f>
        <v>#N/A</v>
      </c>
      <c r="X7453" s="4" t="e">
        <f>VLOOKUP(Таблица1[[#This Row],[Код единицы измерения]],Таблица37[#All],2,FALSE)</f>
        <v>#N/A</v>
      </c>
      <c r="Z7453" s="56"/>
      <c r="AA7453" s="56"/>
      <c r="AB7453" s="57">
        <f>Таблица1[[#This Row],[Кол-во/объем]]*Таблица1[[#This Row],[Маркетинговая цена за единицу, тенге без НДС]]</f>
        <v>0</v>
      </c>
      <c r="AC7453" s="52"/>
      <c r="AD7453" s="52"/>
      <c r="AE7453" s="52"/>
    </row>
    <row r="7454" spans="2:31" x14ac:dyDescent="0.3">
      <c r="B7454" s="4" t="e">
        <f>VLOOKUP(Таблица1[[#This Row],[Наименование Заказчика]],Таблица3[],2,FALSE)</f>
        <v>#N/A</v>
      </c>
      <c r="C7454" s="4" t="e">
        <f>VLOOKUP(Таблица1[[#This Row],[Наименование Заказчика]],Таблица3[],3,FALSE)</f>
        <v>#N/A</v>
      </c>
      <c r="N7454" s="38" t="e">
        <f>VLOOKUP(Таблица1[[#This Row],[Код основания для проведения закупки с применением особого порядка]],Таблица4[#All],3,FALSE)</f>
        <v>#N/A</v>
      </c>
      <c r="O7454" s="52"/>
      <c r="P7454" s="52"/>
      <c r="Q7454" s="52"/>
      <c r="R7454" s="52"/>
      <c r="S7454" s="38" t="e">
        <f>VLOOKUP(Таблица1[[#This Row],[Код страны поставки ТРУ]],Таблица8[],3,FALSE)</f>
        <v>#N/A</v>
      </c>
      <c r="T7454" s="52"/>
      <c r="U7454" s="52"/>
      <c r="V7454" s="38" t="e">
        <f>VLOOKUP(Таблица1[[#This Row],[Код условия поставки по ИНКОТЕРМС 2010]],Таблица10[],2,FALSE)</f>
        <v>#N/A</v>
      </c>
      <c r="X7454" s="4" t="e">
        <f>VLOOKUP(Таблица1[[#This Row],[Код единицы измерения]],Таблица37[#All],2,FALSE)</f>
        <v>#N/A</v>
      </c>
      <c r="Z7454" s="56"/>
      <c r="AA7454" s="56"/>
      <c r="AB7454" s="57">
        <f>Таблица1[[#This Row],[Кол-во/объем]]*Таблица1[[#This Row],[Маркетинговая цена за единицу, тенге без НДС]]</f>
        <v>0</v>
      </c>
      <c r="AC7454" s="52"/>
      <c r="AD7454" s="52"/>
      <c r="AE7454" s="52"/>
    </row>
    <row r="7455" spans="2:31" x14ac:dyDescent="0.3">
      <c r="B7455" s="4" t="e">
        <f>VLOOKUP(Таблица1[[#This Row],[Наименование Заказчика]],Таблица3[],2,FALSE)</f>
        <v>#N/A</v>
      </c>
      <c r="C7455" s="4" t="e">
        <f>VLOOKUP(Таблица1[[#This Row],[Наименование Заказчика]],Таблица3[],3,FALSE)</f>
        <v>#N/A</v>
      </c>
      <c r="N7455" s="38" t="e">
        <f>VLOOKUP(Таблица1[[#This Row],[Код основания для проведения закупки с применением особого порядка]],Таблица4[#All],3,FALSE)</f>
        <v>#N/A</v>
      </c>
      <c r="O7455" s="52"/>
      <c r="P7455" s="52"/>
      <c r="Q7455" s="52"/>
      <c r="R7455" s="52"/>
      <c r="S7455" s="38" t="e">
        <f>VLOOKUP(Таблица1[[#This Row],[Код страны поставки ТРУ]],Таблица8[],3,FALSE)</f>
        <v>#N/A</v>
      </c>
      <c r="T7455" s="52"/>
      <c r="U7455" s="52"/>
      <c r="V7455" s="38" t="e">
        <f>VLOOKUP(Таблица1[[#This Row],[Код условия поставки по ИНКОТЕРМС 2010]],Таблица10[],2,FALSE)</f>
        <v>#N/A</v>
      </c>
      <c r="X7455" s="4" t="e">
        <f>VLOOKUP(Таблица1[[#This Row],[Код единицы измерения]],Таблица37[#All],2,FALSE)</f>
        <v>#N/A</v>
      </c>
      <c r="Z7455" s="56"/>
      <c r="AA7455" s="56"/>
      <c r="AB7455" s="57">
        <f>Таблица1[[#This Row],[Кол-во/объем]]*Таблица1[[#This Row],[Маркетинговая цена за единицу, тенге без НДС]]</f>
        <v>0</v>
      </c>
      <c r="AC7455" s="52"/>
      <c r="AD7455" s="52"/>
      <c r="AE7455" s="52"/>
    </row>
    <row r="7456" spans="2:31" x14ac:dyDescent="0.3">
      <c r="B7456" s="4" t="e">
        <f>VLOOKUP(Таблица1[[#This Row],[Наименование Заказчика]],Таблица3[],2,FALSE)</f>
        <v>#N/A</v>
      </c>
      <c r="C7456" s="4" t="e">
        <f>VLOOKUP(Таблица1[[#This Row],[Наименование Заказчика]],Таблица3[],3,FALSE)</f>
        <v>#N/A</v>
      </c>
      <c r="N7456" s="38" t="e">
        <f>VLOOKUP(Таблица1[[#This Row],[Код основания для проведения закупки с применением особого порядка]],Таблица4[#All],3,FALSE)</f>
        <v>#N/A</v>
      </c>
      <c r="O7456" s="52"/>
      <c r="P7456" s="52"/>
      <c r="Q7456" s="52"/>
      <c r="R7456" s="52"/>
      <c r="S7456" s="38" t="e">
        <f>VLOOKUP(Таблица1[[#This Row],[Код страны поставки ТРУ]],Таблица8[],3,FALSE)</f>
        <v>#N/A</v>
      </c>
      <c r="T7456" s="52"/>
      <c r="U7456" s="52"/>
      <c r="V7456" s="38" t="e">
        <f>VLOOKUP(Таблица1[[#This Row],[Код условия поставки по ИНКОТЕРМС 2010]],Таблица10[],2,FALSE)</f>
        <v>#N/A</v>
      </c>
      <c r="X7456" s="4" t="e">
        <f>VLOOKUP(Таблица1[[#This Row],[Код единицы измерения]],Таблица37[#All],2,FALSE)</f>
        <v>#N/A</v>
      </c>
      <c r="Z7456" s="56"/>
      <c r="AA7456" s="56"/>
      <c r="AB7456" s="57">
        <f>Таблица1[[#This Row],[Кол-во/объем]]*Таблица1[[#This Row],[Маркетинговая цена за единицу, тенге без НДС]]</f>
        <v>0</v>
      </c>
      <c r="AC7456" s="52"/>
      <c r="AD7456" s="52"/>
      <c r="AE7456" s="52"/>
    </row>
    <row r="7457" spans="2:31" x14ac:dyDescent="0.3">
      <c r="B7457" s="4" t="e">
        <f>VLOOKUP(Таблица1[[#This Row],[Наименование Заказчика]],Таблица3[],2,FALSE)</f>
        <v>#N/A</v>
      </c>
      <c r="C7457" s="4" t="e">
        <f>VLOOKUP(Таблица1[[#This Row],[Наименование Заказчика]],Таблица3[],3,FALSE)</f>
        <v>#N/A</v>
      </c>
      <c r="N7457" s="38" t="e">
        <f>VLOOKUP(Таблица1[[#This Row],[Код основания для проведения закупки с применением особого порядка]],Таблица4[#All],3,FALSE)</f>
        <v>#N/A</v>
      </c>
      <c r="O7457" s="52"/>
      <c r="P7457" s="52"/>
      <c r="Q7457" s="52"/>
      <c r="R7457" s="52"/>
      <c r="S7457" s="38" t="e">
        <f>VLOOKUP(Таблица1[[#This Row],[Код страны поставки ТРУ]],Таблица8[],3,FALSE)</f>
        <v>#N/A</v>
      </c>
      <c r="T7457" s="52"/>
      <c r="U7457" s="52"/>
      <c r="V7457" s="38" t="e">
        <f>VLOOKUP(Таблица1[[#This Row],[Код условия поставки по ИНКОТЕРМС 2010]],Таблица10[],2,FALSE)</f>
        <v>#N/A</v>
      </c>
      <c r="X7457" s="4" t="e">
        <f>VLOOKUP(Таблица1[[#This Row],[Код единицы измерения]],Таблица37[#All],2,FALSE)</f>
        <v>#N/A</v>
      </c>
      <c r="Z7457" s="56"/>
      <c r="AA7457" s="56"/>
      <c r="AB7457" s="57">
        <f>Таблица1[[#This Row],[Кол-во/объем]]*Таблица1[[#This Row],[Маркетинговая цена за единицу, тенге без НДС]]</f>
        <v>0</v>
      </c>
      <c r="AC7457" s="52"/>
      <c r="AD7457" s="52"/>
      <c r="AE7457" s="52"/>
    </row>
    <row r="7458" spans="2:31" x14ac:dyDescent="0.3">
      <c r="B7458" s="4" t="e">
        <f>VLOOKUP(Таблица1[[#This Row],[Наименование Заказчика]],Таблица3[],2,FALSE)</f>
        <v>#N/A</v>
      </c>
      <c r="C7458" s="4" t="e">
        <f>VLOOKUP(Таблица1[[#This Row],[Наименование Заказчика]],Таблица3[],3,FALSE)</f>
        <v>#N/A</v>
      </c>
      <c r="N7458" s="38" t="e">
        <f>VLOOKUP(Таблица1[[#This Row],[Код основания для проведения закупки с применением особого порядка]],Таблица4[#All],3,FALSE)</f>
        <v>#N/A</v>
      </c>
      <c r="O7458" s="52"/>
      <c r="P7458" s="52"/>
      <c r="Q7458" s="52"/>
      <c r="R7458" s="52"/>
      <c r="S7458" s="38" t="e">
        <f>VLOOKUP(Таблица1[[#This Row],[Код страны поставки ТРУ]],Таблица8[],3,FALSE)</f>
        <v>#N/A</v>
      </c>
      <c r="T7458" s="52"/>
      <c r="U7458" s="52"/>
      <c r="V7458" s="38" t="e">
        <f>VLOOKUP(Таблица1[[#This Row],[Код условия поставки по ИНКОТЕРМС 2010]],Таблица10[],2,FALSE)</f>
        <v>#N/A</v>
      </c>
      <c r="X7458" s="4" t="e">
        <f>VLOOKUP(Таблица1[[#This Row],[Код единицы измерения]],Таблица37[#All],2,FALSE)</f>
        <v>#N/A</v>
      </c>
      <c r="Z7458" s="56"/>
      <c r="AA7458" s="56"/>
      <c r="AB7458" s="57">
        <f>Таблица1[[#This Row],[Кол-во/объем]]*Таблица1[[#This Row],[Маркетинговая цена за единицу, тенге без НДС]]</f>
        <v>0</v>
      </c>
      <c r="AC7458" s="52"/>
      <c r="AD7458" s="52"/>
      <c r="AE7458" s="52"/>
    </row>
    <row r="7459" spans="2:31" x14ac:dyDescent="0.3">
      <c r="B7459" s="4" t="e">
        <f>VLOOKUP(Таблица1[[#This Row],[Наименование Заказчика]],Таблица3[],2,FALSE)</f>
        <v>#N/A</v>
      </c>
      <c r="C7459" s="4" t="e">
        <f>VLOOKUP(Таблица1[[#This Row],[Наименование Заказчика]],Таблица3[],3,FALSE)</f>
        <v>#N/A</v>
      </c>
      <c r="N7459" s="38" t="e">
        <f>VLOOKUP(Таблица1[[#This Row],[Код основания для проведения закупки с применением особого порядка]],Таблица4[#All],3,FALSE)</f>
        <v>#N/A</v>
      </c>
      <c r="O7459" s="52"/>
      <c r="P7459" s="52"/>
      <c r="Q7459" s="52"/>
      <c r="R7459" s="52"/>
      <c r="S7459" s="38" t="e">
        <f>VLOOKUP(Таблица1[[#This Row],[Код страны поставки ТРУ]],Таблица8[],3,FALSE)</f>
        <v>#N/A</v>
      </c>
      <c r="T7459" s="52"/>
      <c r="U7459" s="52"/>
      <c r="V7459" s="38" t="e">
        <f>VLOOKUP(Таблица1[[#This Row],[Код условия поставки по ИНКОТЕРМС 2010]],Таблица10[],2,FALSE)</f>
        <v>#N/A</v>
      </c>
      <c r="X7459" s="4" t="e">
        <f>VLOOKUP(Таблица1[[#This Row],[Код единицы измерения]],Таблица37[#All],2,FALSE)</f>
        <v>#N/A</v>
      </c>
      <c r="Z7459" s="56"/>
      <c r="AA7459" s="56"/>
      <c r="AB7459" s="57">
        <f>Таблица1[[#This Row],[Кол-во/объем]]*Таблица1[[#This Row],[Маркетинговая цена за единицу, тенге без НДС]]</f>
        <v>0</v>
      </c>
      <c r="AC7459" s="52"/>
      <c r="AD7459" s="52"/>
      <c r="AE7459" s="52"/>
    </row>
    <row r="7460" spans="2:31" x14ac:dyDescent="0.3">
      <c r="B7460" s="4" t="e">
        <f>VLOOKUP(Таблица1[[#This Row],[Наименование Заказчика]],Таблица3[],2,FALSE)</f>
        <v>#N/A</v>
      </c>
      <c r="C7460" s="4" t="e">
        <f>VLOOKUP(Таблица1[[#This Row],[Наименование Заказчика]],Таблица3[],3,FALSE)</f>
        <v>#N/A</v>
      </c>
      <c r="N7460" s="38" t="e">
        <f>VLOOKUP(Таблица1[[#This Row],[Код основания для проведения закупки с применением особого порядка]],Таблица4[#All],3,FALSE)</f>
        <v>#N/A</v>
      </c>
      <c r="O7460" s="52"/>
      <c r="P7460" s="52"/>
      <c r="Q7460" s="52"/>
      <c r="R7460" s="52"/>
      <c r="S7460" s="38" t="e">
        <f>VLOOKUP(Таблица1[[#This Row],[Код страны поставки ТРУ]],Таблица8[],3,FALSE)</f>
        <v>#N/A</v>
      </c>
      <c r="T7460" s="52"/>
      <c r="U7460" s="52"/>
      <c r="V7460" s="38" t="e">
        <f>VLOOKUP(Таблица1[[#This Row],[Код условия поставки по ИНКОТЕРМС 2010]],Таблица10[],2,FALSE)</f>
        <v>#N/A</v>
      </c>
      <c r="X7460" s="4" t="e">
        <f>VLOOKUP(Таблица1[[#This Row],[Код единицы измерения]],Таблица37[#All],2,FALSE)</f>
        <v>#N/A</v>
      </c>
      <c r="Z7460" s="56"/>
      <c r="AA7460" s="56"/>
      <c r="AB7460" s="57">
        <f>Таблица1[[#This Row],[Кол-во/объем]]*Таблица1[[#This Row],[Маркетинговая цена за единицу, тенге без НДС]]</f>
        <v>0</v>
      </c>
      <c r="AC7460" s="52"/>
      <c r="AD7460" s="52"/>
      <c r="AE7460" s="52"/>
    </row>
    <row r="7461" spans="2:31" x14ac:dyDescent="0.3">
      <c r="B7461" s="4" t="e">
        <f>VLOOKUP(Таблица1[[#This Row],[Наименование Заказчика]],Таблица3[],2,FALSE)</f>
        <v>#N/A</v>
      </c>
      <c r="C7461" s="4" t="e">
        <f>VLOOKUP(Таблица1[[#This Row],[Наименование Заказчика]],Таблица3[],3,FALSE)</f>
        <v>#N/A</v>
      </c>
      <c r="N7461" s="38" t="e">
        <f>VLOOKUP(Таблица1[[#This Row],[Код основания для проведения закупки с применением особого порядка]],Таблица4[#All],3,FALSE)</f>
        <v>#N/A</v>
      </c>
      <c r="O7461" s="52"/>
      <c r="P7461" s="52"/>
      <c r="Q7461" s="52"/>
      <c r="R7461" s="52"/>
      <c r="S7461" s="38" t="e">
        <f>VLOOKUP(Таблица1[[#This Row],[Код страны поставки ТРУ]],Таблица8[],3,FALSE)</f>
        <v>#N/A</v>
      </c>
      <c r="T7461" s="52"/>
      <c r="U7461" s="52"/>
      <c r="V7461" s="38" t="e">
        <f>VLOOKUP(Таблица1[[#This Row],[Код условия поставки по ИНКОТЕРМС 2010]],Таблица10[],2,FALSE)</f>
        <v>#N/A</v>
      </c>
      <c r="X7461" s="4" t="e">
        <f>VLOOKUP(Таблица1[[#This Row],[Код единицы измерения]],Таблица37[#All],2,FALSE)</f>
        <v>#N/A</v>
      </c>
      <c r="Z7461" s="56"/>
      <c r="AA7461" s="56"/>
      <c r="AB7461" s="57">
        <f>Таблица1[[#This Row],[Кол-во/объем]]*Таблица1[[#This Row],[Маркетинговая цена за единицу, тенге без НДС]]</f>
        <v>0</v>
      </c>
      <c r="AC7461" s="52"/>
      <c r="AD7461" s="52"/>
      <c r="AE7461" s="52"/>
    </row>
    <row r="7462" spans="2:31" x14ac:dyDescent="0.3">
      <c r="B7462" s="4" t="e">
        <f>VLOOKUP(Таблица1[[#This Row],[Наименование Заказчика]],Таблица3[],2,FALSE)</f>
        <v>#N/A</v>
      </c>
      <c r="C7462" s="4" t="e">
        <f>VLOOKUP(Таблица1[[#This Row],[Наименование Заказчика]],Таблица3[],3,FALSE)</f>
        <v>#N/A</v>
      </c>
      <c r="N7462" s="38" t="e">
        <f>VLOOKUP(Таблица1[[#This Row],[Код основания для проведения закупки с применением особого порядка]],Таблица4[#All],3,FALSE)</f>
        <v>#N/A</v>
      </c>
      <c r="O7462" s="52"/>
      <c r="P7462" s="52"/>
      <c r="Q7462" s="52"/>
      <c r="R7462" s="52"/>
      <c r="S7462" s="38" t="e">
        <f>VLOOKUP(Таблица1[[#This Row],[Код страны поставки ТРУ]],Таблица8[],3,FALSE)</f>
        <v>#N/A</v>
      </c>
      <c r="T7462" s="52"/>
      <c r="U7462" s="52"/>
      <c r="V7462" s="38" t="e">
        <f>VLOOKUP(Таблица1[[#This Row],[Код условия поставки по ИНКОТЕРМС 2010]],Таблица10[],2,FALSE)</f>
        <v>#N/A</v>
      </c>
      <c r="X7462" s="4" t="e">
        <f>VLOOKUP(Таблица1[[#This Row],[Код единицы измерения]],Таблица37[#All],2,FALSE)</f>
        <v>#N/A</v>
      </c>
      <c r="Z7462" s="56"/>
      <c r="AA7462" s="56"/>
      <c r="AB7462" s="57">
        <f>Таблица1[[#This Row],[Кол-во/объем]]*Таблица1[[#This Row],[Маркетинговая цена за единицу, тенге без НДС]]</f>
        <v>0</v>
      </c>
      <c r="AC7462" s="52"/>
      <c r="AD7462" s="52"/>
      <c r="AE7462" s="52"/>
    </row>
    <row r="7463" spans="2:31" x14ac:dyDescent="0.3">
      <c r="B7463" s="4" t="e">
        <f>VLOOKUP(Таблица1[[#This Row],[Наименование Заказчика]],Таблица3[],2,FALSE)</f>
        <v>#N/A</v>
      </c>
      <c r="C7463" s="4" t="e">
        <f>VLOOKUP(Таблица1[[#This Row],[Наименование Заказчика]],Таблица3[],3,FALSE)</f>
        <v>#N/A</v>
      </c>
      <c r="N7463" s="38" t="e">
        <f>VLOOKUP(Таблица1[[#This Row],[Код основания для проведения закупки с применением особого порядка]],Таблица4[#All],3,FALSE)</f>
        <v>#N/A</v>
      </c>
      <c r="O7463" s="52"/>
      <c r="P7463" s="52"/>
      <c r="Q7463" s="52"/>
      <c r="R7463" s="52"/>
      <c r="S7463" s="38" t="e">
        <f>VLOOKUP(Таблица1[[#This Row],[Код страны поставки ТРУ]],Таблица8[],3,FALSE)</f>
        <v>#N/A</v>
      </c>
      <c r="T7463" s="52"/>
      <c r="U7463" s="52"/>
      <c r="V7463" s="38" t="e">
        <f>VLOOKUP(Таблица1[[#This Row],[Код условия поставки по ИНКОТЕРМС 2010]],Таблица10[],2,FALSE)</f>
        <v>#N/A</v>
      </c>
      <c r="X7463" s="4" t="e">
        <f>VLOOKUP(Таблица1[[#This Row],[Код единицы измерения]],Таблица37[#All],2,FALSE)</f>
        <v>#N/A</v>
      </c>
      <c r="Z7463" s="56"/>
      <c r="AA7463" s="56"/>
      <c r="AB7463" s="57">
        <f>Таблица1[[#This Row],[Кол-во/объем]]*Таблица1[[#This Row],[Маркетинговая цена за единицу, тенге без НДС]]</f>
        <v>0</v>
      </c>
      <c r="AC7463" s="52"/>
      <c r="AD7463" s="52"/>
      <c r="AE7463" s="52"/>
    </row>
    <row r="7464" spans="2:31" x14ac:dyDescent="0.3">
      <c r="B7464" s="4" t="e">
        <f>VLOOKUP(Таблица1[[#This Row],[Наименование Заказчика]],Таблица3[],2,FALSE)</f>
        <v>#N/A</v>
      </c>
      <c r="C7464" s="4" t="e">
        <f>VLOOKUP(Таблица1[[#This Row],[Наименование Заказчика]],Таблица3[],3,FALSE)</f>
        <v>#N/A</v>
      </c>
      <c r="N7464" s="38" t="e">
        <f>VLOOKUP(Таблица1[[#This Row],[Код основания для проведения закупки с применением особого порядка]],Таблица4[#All],3,FALSE)</f>
        <v>#N/A</v>
      </c>
      <c r="O7464" s="52"/>
      <c r="P7464" s="52"/>
      <c r="Q7464" s="52"/>
      <c r="R7464" s="52"/>
      <c r="S7464" s="38" t="e">
        <f>VLOOKUP(Таблица1[[#This Row],[Код страны поставки ТРУ]],Таблица8[],3,FALSE)</f>
        <v>#N/A</v>
      </c>
      <c r="T7464" s="52"/>
      <c r="U7464" s="52"/>
      <c r="V7464" s="38" t="e">
        <f>VLOOKUP(Таблица1[[#This Row],[Код условия поставки по ИНКОТЕРМС 2010]],Таблица10[],2,FALSE)</f>
        <v>#N/A</v>
      </c>
      <c r="X7464" s="4" t="e">
        <f>VLOOKUP(Таблица1[[#This Row],[Код единицы измерения]],Таблица37[#All],2,FALSE)</f>
        <v>#N/A</v>
      </c>
      <c r="Z7464" s="56"/>
      <c r="AA7464" s="56"/>
      <c r="AB7464" s="57">
        <f>Таблица1[[#This Row],[Кол-во/объем]]*Таблица1[[#This Row],[Маркетинговая цена за единицу, тенге без НДС]]</f>
        <v>0</v>
      </c>
      <c r="AC7464" s="52"/>
      <c r="AD7464" s="52"/>
      <c r="AE7464" s="52"/>
    </row>
    <row r="7465" spans="2:31" x14ac:dyDescent="0.3">
      <c r="B7465" s="4" t="e">
        <f>VLOOKUP(Таблица1[[#This Row],[Наименование Заказчика]],Таблица3[],2,FALSE)</f>
        <v>#N/A</v>
      </c>
      <c r="C7465" s="4" t="e">
        <f>VLOOKUP(Таблица1[[#This Row],[Наименование Заказчика]],Таблица3[],3,FALSE)</f>
        <v>#N/A</v>
      </c>
      <c r="N7465" s="38" t="e">
        <f>VLOOKUP(Таблица1[[#This Row],[Код основания для проведения закупки с применением особого порядка]],Таблица4[#All],3,FALSE)</f>
        <v>#N/A</v>
      </c>
      <c r="O7465" s="52"/>
      <c r="P7465" s="52"/>
      <c r="Q7465" s="52"/>
      <c r="R7465" s="52"/>
      <c r="S7465" s="38" t="e">
        <f>VLOOKUP(Таблица1[[#This Row],[Код страны поставки ТРУ]],Таблица8[],3,FALSE)</f>
        <v>#N/A</v>
      </c>
      <c r="T7465" s="52"/>
      <c r="U7465" s="52"/>
      <c r="V7465" s="38" t="e">
        <f>VLOOKUP(Таблица1[[#This Row],[Код условия поставки по ИНКОТЕРМС 2010]],Таблица10[],2,FALSE)</f>
        <v>#N/A</v>
      </c>
      <c r="X7465" s="4" t="e">
        <f>VLOOKUP(Таблица1[[#This Row],[Код единицы измерения]],Таблица37[#All],2,FALSE)</f>
        <v>#N/A</v>
      </c>
      <c r="Z7465" s="56"/>
      <c r="AA7465" s="56"/>
      <c r="AB7465" s="57">
        <f>Таблица1[[#This Row],[Кол-во/объем]]*Таблица1[[#This Row],[Маркетинговая цена за единицу, тенге без НДС]]</f>
        <v>0</v>
      </c>
      <c r="AC7465" s="52"/>
      <c r="AD7465" s="52"/>
      <c r="AE7465" s="52"/>
    </row>
    <row r="7466" spans="2:31" x14ac:dyDescent="0.3">
      <c r="B7466" s="4" t="e">
        <f>VLOOKUP(Таблица1[[#This Row],[Наименование Заказчика]],Таблица3[],2,FALSE)</f>
        <v>#N/A</v>
      </c>
      <c r="C7466" s="4" t="e">
        <f>VLOOKUP(Таблица1[[#This Row],[Наименование Заказчика]],Таблица3[],3,FALSE)</f>
        <v>#N/A</v>
      </c>
      <c r="N7466" s="38" t="e">
        <f>VLOOKUP(Таблица1[[#This Row],[Код основания для проведения закупки с применением особого порядка]],Таблица4[#All],3,FALSE)</f>
        <v>#N/A</v>
      </c>
      <c r="O7466" s="52"/>
      <c r="P7466" s="52"/>
      <c r="Q7466" s="52"/>
      <c r="R7466" s="52"/>
      <c r="S7466" s="38" t="e">
        <f>VLOOKUP(Таблица1[[#This Row],[Код страны поставки ТРУ]],Таблица8[],3,FALSE)</f>
        <v>#N/A</v>
      </c>
      <c r="T7466" s="52"/>
      <c r="U7466" s="52"/>
      <c r="V7466" s="38" t="e">
        <f>VLOOKUP(Таблица1[[#This Row],[Код условия поставки по ИНКОТЕРМС 2010]],Таблица10[],2,FALSE)</f>
        <v>#N/A</v>
      </c>
      <c r="X7466" s="4" t="e">
        <f>VLOOKUP(Таблица1[[#This Row],[Код единицы измерения]],Таблица37[#All],2,FALSE)</f>
        <v>#N/A</v>
      </c>
      <c r="Z7466" s="56"/>
      <c r="AA7466" s="56"/>
      <c r="AB7466" s="57">
        <f>Таблица1[[#This Row],[Кол-во/объем]]*Таблица1[[#This Row],[Маркетинговая цена за единицу, тенге без НДС]]</f>
        <v>0</v>
      </c>
      <c r="AC7466" s="52"/>
      <c r="AD7466" s="52"/>
      <c r="AE7466" s="52"/>
    </row>
    <row r="7467" spans="2:31" x14ac:dyDescent="0.3">
      <c r="B7467" s="4" t="e">
        <f>VLOOKUP(Таблица1[[#This Row],[Наименование Заказчика]],Таблица3[],2,FALSE)</f>
        <v>#N/A</v>
      </c>
      <c r="C7467" s="4" t="e">
        <f>VLOOKUP(Таблица1[[#This Row],[Наименование Заказчика]],Таблица3[],3,FALSE)</f>
        <v>#N/A</v>
      </c>
      <c r="N7467" s="38" t="e">
        <f>VLOOKUP(Таблица1[[#This Row],[Код основания для проведения закупки с применением особого порядка]],Таблица4[#All],3,FALSE)</f>
        <v>#N/A</v>
      </c>
      <c r="O7467" s="52"/>
      <c r="P7467" s="52"/>
      <c r="Q7467" s="52"/>
      <c r="R7467" s="52"/>
      <c r="S7467" s="38" t="e">
        <f>VLOOKUP(Таблица1[[#This Row],[Код страны поставки ТРУ]],Таблица8[],3,FALSE)</f>
        <v>#N/A</v>
      </c>
      <c r="T7467" s="52"/>
      <c r="U7467" s="52"/>
      <c r="V7467" s="38" t="e">
        <f>VLOOKUP(Таблица1[[#This Row],[Код условия поставки по ИНКОТЕРМС 2010]],Таблица10[],2,FALSE)</f>
        <v>#N/A</v>
      </c>
      <c r="X7467" s="4" t="e">
        <f>VLOOKUP(Таблица1[[#This Row],[Код единицы измерения]],Таблица37[#All],2,FALSE)</f>
        <v>#N/A</v>
      </c>
      <c r="Z7467" s="56"/>
      <c r="AA7467" s="56"/>
      <c r="AB7467" s="57">
        <f>Таблица1[[#This Row],[Кол-во/объем]]*Таблица1[[#This Row],[Маркетинговая цена за единицу, тенге без НДС]]</f>
        <v>0</v>
      </c>
      <c r="AC7467" s="52"/>
      <c r="AD7467" s="52"/>
      <c r="AE7467" s="52"/>
    </row>
    <row r="7468" spans="2:31" x14ac:dyDescent="0.3">
      <c r="B7468" s="4" t="e">
        <f>VLOOKUP(Таблица1[[#This Row],[Наименование Заказчика]],Таблица3[],2,FALSE)</f>
        <v>#N/A</v>
      </c>
      <c r="C7468" s="4" t="e">
        <f>VLOOKUP(Таблица1[[#This Row],[Наименование Заказчика]],Таблица3[],3,FALSE)</f>
        <v>#N/A</v>
      </c>
      <c r="N7468" s="38" t="e">
        <f>VLOOKUP(Таблица1[[#This Row],[Код основания для проведения закупки с применением особого порядка]],Таблица4[#All],3,FALSE)</f>
        <v>#N/A</v>
      </c>
      <c r="O7468" s="52"/>
      <c r="P7468" s="52"/>
      <c r="Q7468" s="52"/>
      <c r="R7468" s="52"/>
      <c r="S7468" s="38" t="e">
        <f>VLOOKUP(Таблица1[[#This Row],[Код страны поставки ТРУ]],Таблица8[],3,FALSE)</f>
        <v>#N/A</v>
      </c>
      <c r="T7468" s="52"/>
      <c r="U7468" s="52"/>
      <c r="V7468" s="38" t="e">
        <f>VLOOKUP(Таблица1[[#This Row],[Код условия поставки по ИНКОТЕРМС 2010]],Таблица10[],2,FALSE)</f>
        <v>#N/A</v>
      </c>
      <c r="X7468" s="4" t="e">
        <f>VLOOKUP(Таблица1[[#This Row],[Код единицы измерения]],Таблица37[#All],2,FALSE)</f>
        <v>#N/A</v>
      </c>
      <c r="Z7468" s="56"/>
      <c r="AA7468" s="56"/>
      <c r="AB7468" s="57">
        <f>Таблица1[[#This Row],[Кол-во/объем]]*Таблица1[[#This Row],[Маркетинговая цена за единицу, тенге без НДС]]</f>
        <v>0</v>
      </c>
      <c r="AC7468" s="52"/>
      <c r="AD7468" s="52"/>
      <c r="AE7468" s="52"/>
    </row>
    <row r="7469" spans="2:31" x14ac:dyDescent="0.3">
      <c r="B7469" s="4" t="e">
        <f>VLOOKUP(Таблица1[[#This Row],[Наименование Заказчика]],Таблица3[],2,FALSE)</f>
        <v>#N/A</v>
      </c>
      <c r="C7469" s="4" t="e">
        <f>VLOOKUP(Таблица1[[#This Row],[Наименование Заказчика]],Таблица3[],3,FALSE)</f>
        <v>#N/A</v>
      </c>
      <c r="N7469" s="38" t="e">
        <f>VLOOKUP(Таблица1[[#This Row],[Код основания для проведения закупки с применением особого порядка]],Таблица4[#All],3,FALSE)</f>
        <v>#N/A</v>
      </c>
      <c r="O7469" s="52"/>
      <c r="P7469" s="52"/>
      <c r="Q7469" s="52"/>
      <c r="R7469" s="52"/>
      <c r="S7469" s="38" t="e">
        <f>VLOOKUP(Таблица1[[#This Row],[Код страны поставки ТРУ]],Таблица8[],3,FALSE)</f>
        <v>#N/A</v>
      </c>
      <c r="T7469" s="52"/>
      <c r="U7469" s="52"/>
      <c r="V7469" s="38" t="e">
        <f>VLOOKUP(Таблица1[[#This Row],[Код условия поставки по ИНКОТЕРМС 2010]],Таблица10[],2,FALSE)</f>
        <v>#N/A</v>
      </c>
      <c r="X7469" s="4" t="e">
        <f>VLOOKUP(Таблица1[[#This Row],[Код единицы измерения]],Таблица37[#All],2,FALSE)</f>
        <v>#N/A</v>
      </c>
      <c r="Z7469" s="56"/>
      <c r="AA7469" s="56"/>
      <c r="AB7469" s="57">
        <f>Таблица1[[#This Row],[Кол-во/объем]]*Таблица1[[#This Row],[Маркетинговая цена за единицу, тенге без НДС]]</f>
        <v>0</v>
      </c>
      <c r="AC7469" s="52"/>
      <c r="AD7469" s="52"/>
      <c r="AE7469" s="52"/>
    </row>
    <row r="7470" spans="2:31" x14ac:dyDescent="0.3">
      <c r="B7470" s="4" t="e">
        <f>VLOOKUP(Таблица1[[#This Row],[Наименование Заказчика]],Таблица3[],2,FALSE)</f>
        <v>#N/A</v>
      </c>
      <c r="C7470" s="4" t="e">
        <f>VLOOKUP(Таблица1[[#This Row],[Наименование Заказчика]],Таблица3[],3,FALSE)</f>
        <v>#N/A</v>
      </c>
      <c r="N7470" s="38" t="e">
        <f>VLOOKUP(Таблица1[[#This Row],[Код основания для проведения закупки с применением особого порядка]],Таблица4[#All],3,FALSE)</f>
        <v>#N/A</v>
      </c>
      <c r="O7470" s="52"/>
      <c r="P7470" s="52"/>
      <c r="Q7470" s="52"/>
      <c r="R7470" s="52"/>
      <c r="S7470" s="38" t="e">
        <f>VLOOKUP(Таблица1[[#This Row],[Код страны поставки ТРУ]],Таблица8[],3,FALSE)</f>
        <v>#N/A</v>
      </c>
      <c r="T7470" s="52"/>
      <c r="U7470" s="52"/>
      <c r="V7470" s="38" t="e">
        <f>VLOOKUP(Таблица1[[#This Row],[Код условия поставки по ИНКОТЕРМС 2010]],Таблица10[],2,FALSE)</f>
        <v>#N/A</v>
      </c>
      <c r="X7470" s="4" t="e">
        <f>VLOOKUP(Таблица1[[#This Row],[Код единицы измерения]],Таблица37[#All],2,FALSE)</f>
        <v>#N/A</v>
      </c>
      <c r="Z7470" s="56"/>
      <c r="AA7470" s="56"/>
      <c r="AB7470" s="57">
        <f>Таблица1[[#This Row],[Кол-во/объем]]*Таблица1[[#This Row],[Маркетинговая цена за единицу, тенге без НДС]]</f>
        <v>0</v>
      </c>
      <c r="AC7470" s="52"/>
      <c r="AD7470" s="52"/>
      <c r="AE7470" s="52"/>
    </row>
    <row r="7471" spans="2:31" x14ac:dyDescent="0.3">
      <c r="B7471" s="4" t="e">
        <f>VLOOKUP(Таблица1[[#This Row],[Наименование Заказчика]],Таблица3[],2,FALSE)</f>
        <v>#N/A</v>
      </c>
      <c r="C7471" s="4" t="e">
        <f>VLOOKUP(Таблица1[[#This Row],[Наименование Заказчика]],Таблица3[],3,FALSE)</f>
        <v>#N/A</v>
      </c>
      <c r="N7471" s="38" t="e">
        <f>VLOOKUP(Таблица1[[#This Row],[Код основания для проведения закупки с применением особого порядка]],Таблица4[#All],3,FALSE)</f>
        <v>#N/A</v>
      </c>
      <c r="O7471" s="52"/>
      <c r="P7471" s="52"/>
      <c r="Q7471" s="52"/>
      <c r="R7471" s="52"/>
      <c r="S7471" s="38" t="e">
        <f>VLOOKUP(Таблица1[[#This Row],[Код страны поставки ТРУ]],Таблица8[],3,FALSE)</f>
        <v>#N/A</v>
      </c>
      <c r="T7471" s="52"/>
      <c r="U7471" s="52"/>
      <c r="V7471" s="38" t="e">
        <f>VLOOKUP(Таблица1[[#This Row],[Код условия поставки по ИНКОТЕРМС 2010]],Таблица10[],2,FALSE)</f>
        <v>#N/A</v>
      </c>
      <c r="X7471" s="4" t="e">
        <f>VLOOKUP(Таблица1[[#This Row],[Код единицы измерения]],Таблица37[#All],2,FALSE)</f>
        <v>#N/A</v>
      </c>
      <c r="Z7471" s="56"/>
      <c r="AA7471" s="56"/>
      <c r="AB7471" s="57">
        <f>Таблица1[[#This Row],[Кол-во/объем]]*Таблица1[[#This Row],[Маркетинговая цена за единицу, тенге без НДС]]</f>
        <v>0</v>
      </c>
      <c r="AC7471" s="52"/>
      <c r="AD7471" s="52"/>
      <c r="AE7471" s="52"/>
    </row>
    <row r="7472" spans="2:31" x14ac:dyDescent="0.3">
      <c r="B7472" s="4" t="e">
        <f>VLOOKUP(Таблица1[[#This Row],[Наименование Заказчика]],Таблица3[],2,FALSE)</f>
        <v>#N/A</v>
      </c>
      <c r="C7472" s="4" t="e">
        <f>VLOOKUP(Таблица1[[#This Row],[Наименование Заказчика]],Таблица3[],3,FALSE)</f>
        <v>#N/A</v>
      </c>
      <c r="N7472" s="38" t="e">
        <f>VLOOKUP(Таблица1[[#This Row],[Код основания для проведения закупки с применением особого порядка]],Таблица4[#All],3,FALSE)</f>
        <v>#N/A</v>
      </c>
      <c r="O7472" s="52"/>
      <c r="P7472" s="52"/>
      <c r="Q7472" s="52"/>
      <c r="R7472" s="52"/>
      <c r="S7472" s="38" t="e">
        <f>VLOOKUP(Таблица1[[#This Row],[Код страны поставки ТРУ]],Таблица8[],3,FALSE)</f>
        <v>#N/A</v>
      </c>
      <c r="T7472" s="52"/>
      <c r="U7472" s="52"/>
      <c r="V7472" s="38" t="e">
        <f>VLOOKUP(Таблица1[[#This Row],[Код условия поставки по ИНКОТЕРМС 2010]],Таблица10[],2,FALSE)</f>
        <v>#N/A</v>
      </c>
      <c r="X7472" s="4" t="e">
        <f>VLOOKUP(Таблица1[[#This Row],[Код единицы измерения]],Таблица37[#All],2,FALSE)</f>
        <v>#N/A</v>
      </c>
      <c r="Z7472" s="56"/>
      <c r="AA7472" s="56"/>
      <c r="AB7472" s="57">
        <f>Таблица1[[#This Row],[Кол-во/объем]]*Таблица1[[#This Row],[Маркетинговая цена за единицу, тенге без НДС]]</f>
        <v>0</v>
      </c>
      <c r="AC7472" s="52"/>
      <c r="AD7472" s="52"/>
      <c r="AE7472" s="52"/>
    </row>
    <row r="7473" spans="2:31" x14ac:dyDescent="0.3">
      <c r="B7473" s="4" t="e">
        <f>VLOOKUP(Таблица1[[#This Row],[Наименование Заказчика]],Таблица3[],2,FALSE)</f>
        <v>#N/A</v>
      </c>
      <c r="C7473" s="4" t="e">
        <f>VLOOKUP(Таблица1[[#This Row],[Наименование Заказчика]],Таблица3[],3,FALSE)</f>
        <v>#N/A</v>
      </c>
      <c r="N7473" s="38" t="e">
        <f>VLOOKUP(Таблица1[[#This Row],[Код основания для проведения закупки с применением особого порядка]],Таблица4[#All],3,FALSE)</f>
        <v>#N/A</v>
      </c>
      <c r="O7473" s="52"/>
      <c r="P7473" s="52"/>
      <c r="Q7473" s="52"/>
      <c r="R7473" s="52"/>
      <c r="S7473" s="38" t="e">
        <f>VLOOKUP(Таблица1[[#This Row],[Код страны поставки ТРУ]],Таблица8[],3,FALSE)</f>
        <v>#N/A</v>
      </c>
      <c r="T7473" s="52"/>
      <c r="U7473" s="52"/>
      <c r="V7473" s="38" t="e">
        <f>VLOOKUP(Таблица1[[#This Row],[Код условия поставки по ИНКОТЕРМС 2010]],Таблица10[],2,FALSE)</f>
        <v>#N/A</v>
      </c>
      <c r="X7473" s="4" t="e">
        <f>VLOOKUP(Таблица1[[#This Row],[Код единицы измерения]],Таблица37[#All],2,FALSE)</f>
        <v>#N/A</v>
      </c>
      <c r="Z7473" s="56"/>
      <c r="AA7473" s="56"/>
      <c r="AB7473" s="57">
        <f>Таблица1[[#This Row],[Кол-во/объем]]*Таблица1[[#This Row],[Маркетинговая цена за единицу, тенге без НДС]]</f>
        <v>0</v>
      </c>
      <c r="AC7473" s="52"/>
      <c r="AD7473" s="52"/>
      <c r="AE7473" s="52"/>
    </row>
    <row r="7474" spans="2:31" x14ac:dyDescent="0.3">
      <c r="B7474" s="4" t="e">
        <f>VLOOKUP(Таблица1[[#This Row],[Наименование Заказчика]],Таблица3[],2,FALSE)</f>
        <v>#N/A</v>
      </c>
      <c r="C7474" s="4" t="e">
        <f>VLOOKUP(Таблица1[[#This Row],[Наименование Заказчика]],Таблица3[],3,FALSE)</f>
        <v>#N/A</v>
      </c>
      <c r="N7474" s="38" t="e">
        <f>VLOOKUP(Таблица1[[#This Row],[Код основания для проведения закупки с применением особого порядка]],Таблица4[#All],3,FALSE)</f>
        <v>#N/A</v>
      </c>
      <c r="O7474" s="52"/>
      <c r="P7474" s="52"/>
      <c r="Q7474" s="52"/>
      <c r="R7474" s="52"/>
      <c r="S7474" s="38" t="e">
        <f>VLOOKUP(Таблица1[[#This Row],[Код страны поставки ТРУ]],Таблица8[],3,FALSE)</f>
        <v>#N/A</v>
      </c>
      <c r="T7474" s="52"/>
      <c r="U7474" s="52"/>
      <c r="V7474" s="38" t="e">
        <f>VLOOKUP(Таблица1[[#This Row],[Код условия поставки по ИНКОТЕРМС 2010]],Таблица10[],2,FALSE)</f>
        <v>#N/A</v>
      </c>
      <c r="X7474" s="4" t="e">
        <f>VLOOKUP(Таблица1[[#This Row],[Код единицы измерения]],Таблица37[#All],2,FALSE)</f>
        <v>#N/A</v>
      </c>
      <c r="Z7474" s="56"/>
      <c r="AA7474" s="56"/>
      <c r="AB7474" s="57">
        <f>Таблица1[[#This Row],[Кол-во/объем]]*Таблица1[[#This Row],[Маркетинговая цена за единицу, тенге без НДС]]</f>
        <v>0</v>
      </c>
      <c r="AC7474" s="52"/>
      <c r="AD7474" s="52"/>
      <c r="AE7474" s="52"/>
    </row>
    <row r="7475" spans="2:31" x14ac:dyDescent="0.3">
      <c r="B7475" s="4" t="e">
        <f>VLOOKUP(Таблица1[[#This Row],[Наименование Заказчика]],Таблица3[],2,FALSE)</f>
        <v>#N/A</v>
      </c>
      <c r="C7475" s="4" t="e">
        <f>VLOOKUP(Таблица1[[#This Row],[Наименование Заказчика]],Таблица3[],3,FALSE)</f>
        <v>#N/A</v>
      </c>
      <c r="N7475" s="38" t="e">
        <f>VLOOKUP(Таблица1[[#This Row],[Код основания для проведения закупки с применением особого порядка]],Таблица4[#All],3,FALSE)</f>
        <v>#N/A</v>
      </c>
      <c r="O7475" s="52"/>
      <c r="P7475" s="52"/>
      <c r="Q7475" s="52"/>
      <c r="R7475" s="52"/>
      <c r="S7475" s="38" t="e">
        <f>VLOOKUP(Таблица1[[#This Row],[Код страны поставки ТРУ]],Таблица8[],3,FALSE)</f>
        <v>#N/A</v>
      </c>
      <c r="T7475" s="52"/>
      <c r="U7475" s="52"/>
      <c r="V7475" s="38" t="e">
        <f>VLOOKUP(Таблица1[[#This Row],[Код условия поставки по ИНКОТЕРМС 2010]],Таблица10[],2,FALSE)</f>
        <v>#N/A</v>
      </c>
      <c r="X7475" s="4" t="e">
        <f>VLOOKUP(Таблица1[[#This Row],[Код единицы измерения]],Таблица37[#All],2,FALSE)</f>
        <v>#N/A</v>
      </c>
      <c r="Z7475" s="56"/>
      <c r="AA7475" s="56"/>
      <c r="AB7475" s="57">
        <f>Таблица1[[#This Row],[Кол-во/объем]]*Таблица1[[#This Row],[Маркетинговая цена за единицу, тенге без НДС]]</f>
        <v>0</v>
      </c>
      <c r="AC7475" s="52"/>
      <c r="AD7475" s="52"/>
      <c r="AE7475" s="52"/>
    </row>
    <row r="7476" spans="2:31" x14ac:dyDescent="0.3">
      <c r="B7476" s="4" t="e">
        <f>VLOOKUP(Таблица1[[#This Row],[Наименование Заказчика]],Таблица3[],2,FALSE)</f>
        <v>#N/A</v>
      </c>
      <c r="C7476" s="4" t="e">
        <f>VLOOKUP(Таблица1[[#This Row],[Наименование Заказчика]],Таблица3[],3,FALSE)</f>
        <v>#N/A</v>
      </c>
      <c r="N7476" s="38" t="e">
        <f>VLOOKUP(Таблица1[[#This Row],[Код основания для проведения закупки с применением особого порядка]],Таблица4[#All],3,FALSE)</f>
        <v>#N/A</v>
      </c>
      <c r="O7476" s="52"/>
      <c r="P7476" s="52"/>
      <c r="Q7476" s="52"/>
      <c r="R7476" s="52"/>
      <c r="S7476" s="38" t="e">
        <f>VLOOKUP(Таблица1[[#This Row],[Код страны поставки ТРУ]],Таблица8[],3,FALSE)</f>
        <v>#N/A</v>
      </c>
      <c r="T7476" s="52"/>
      <c r="U7476" s="52"/>
      <c r="V7476" s="38" t="e">
        <f>VLOOKUP(Таблица1[[#This Row],[Код условия поставки по ИНКОТЕРМС 2010]],Таблица10[],2,FALSE)</f>
        <v>#N/A</v>
      </c>
      <c r="X7476" s="4" t="e">
        <f>VLOOKUP(Таблица1[[#This Row],[Код единицы измерения]],Таблица37[#All],2,FALSE)</f>
        <v>#N/A</v>
      </c>
      <c r="Z7476" s="56"/>
      <c r="AA7476" s="56"/>
      <c r="AB7476" s="57">
        <f>Таблица1[[#This Row],[Кол-во/объем]]*Таблица1[[#This Row],[Маркетинговая цена за единицу, тенге без НДС]]</f>
        <v>0</v>
      </c>
      <c r="AC7476" s="52"/>
      <c r="AD7476" s="52"/>
      <c r="AE7476" s="52"/>
    </row>
    <row r="7477" spans="2:31" x14ac:dyDescent="0.3">
      <c r="B7477" s="4" t="e">
        <f>VLOOKUP(Таблица1[[#This Row],[Наименование Заказчика]],Таблица3[],2,FALSE)</f>
        <v>#N/A</v>
      </c>
      <c r="C7477" s="4" t="e">
        <f>VLOOKUP(Таблица1[[#This Row],[Наименование Заказчика]],Таблица3[],3,FALSE)</f>
        <v>#N/A</v>
      </c>
      <c r="N7477" s="38" t="e">
        <f>VLOOKUP(Таблица1[[#This Row],[Код основания для проведения закупки с применением особого порядка]],Таблица4[#All],3,FALSE)</f>
        <v>#N/A</v>
      </c>
      <c r="O7477" s="52"/>
      <c r="P7477" s="52"/>
      <c r="Q7477" s="52"/>
      <c r="R7477" s="52"/>
      <c r="S7477" s="38" t="e">
        <f>VLOOKUP(Таблица1[[#This Row],[Код страны поставки ТРУ]],Таблица8[],3,FALSE)</f>
        <v>#N/A</v>
      </c>
      <c r="T7477" s="52"/>
      <c r="U7477" s="52"/>
      <c r="V7477" s="38" t="e">
        <f>VLOOKUP(Таблица1[[#This Row],[Код условия поставки по ИНКОТЕРМС 2010]],Таблица10[],2,FALSE)</f>
        <v>#N/A</v>
      </c>
      <c r="X7477" s="4" t="e">
        <f>VLOOKUP(Таблица1[[#This Row],[Код единицы измерения]],Таблица37[#All],2,FALSE)</f>
        <v>#N/A</v>
      </c>
      <c r="Z7477" s="56"/>
      <c r="AA7477" s="56"/>
      <c r="AB7477" s="57">
        <f>Таблица1[[#This Row],[Кол-во/объем]]*Таблица1[[#This Row],[Маркетинговая цена за единицу, тенге без НДС]]</f>
        <v>0</v>
      </c>
      <c r="AC7477" s="52"/>
      <c r="AD7477" s="52"/>
      <c r="AE7477" s="52"/>
    </row>
    <row r="7478" spans="2:31" x14ac:dyDescent="0.3">
      <c r="B7478" s="4" t="e">
        <f>VLOOKUP(Таблица1[[#This Row],[Наименование Заказчика]],Таблица3[],2,FALSE)</f>
        <v>#N/A</v>
      </c>
      <c r="C7478" s="4" t="e">
        <f>VLOOKUP(Таблица1[[#This Row],[Наименование Заказчика]],Таблица3[],3,FALSE)</f>
        <v>#N/A</v>
      </c>
      <c r="N7478" s="38" t="e">
        <f>VLOOKUP(Таблица1[[#This Row],[Код основания для проведения закупки с применением особого порядка]],Таблица4[#All],3,FALSE)</f>
        <v>#N/A</v>
      </c>
      <c r="O7478" s="52"/>
      <c r="P7478" s="52"/>
      <c r="Q7478" s="52"/>
      <c r="R7478" s="52"/>
      <c r="S7478" s="38" t="e">
        <f>VLOOKUP(Таблица1[[#This Row],[Код страны поставки ТРУ]],Таблица8[],3,FALSE)</f>
        <v>#N/A</v>
      </c>
      <c r="T7478" s="52"/>
      <c r="U7478" s="52"/>
      <c r="V7478" s="38" t="e">
        <f>VLOOKUP(Таблица1[[#This Row],[Код условия поставки по ИНКОТЕРМС 2010]],Таблица10[],2,FALSE)</f>
        <v>#N/A</v>
      </c>
      <c r="X7478" s="4" t="e">
        <f>VLOOKUP(Таблица1[[#This Row],[Код единицы измерения]],Таблица37[#All],2,FALSE)</f>
        <v>#N/A</v>
      </c>
      <c r="Z7478" s="56"/>
      <c r="AA7478" s="56"/>
      <c r="AB7478" s="57">
        <f>Таблица1[[#This Row],[Кол-во/объем]]*Таблица1[[#This Row],[Маркетинговая цена за единицу, тенге без НДС]]</f>
        <v>0</v>
      </c>
      <c r="AC7478" s="52"/>
      <c r="AD7478" s="52"/>
      <c r="AE7478" s="52"/>
    </row>
    <row r="7479" spans="2:31" x14ac:dyDescent="0.3">
      <c r="B7479" s="4" t="e">
        <f>VLOOKUP(Таблица1[[#This Row],[Наименование Заказчика]],Таблица3[],2,FALSE)</f>
        <v>#N/A</v>
      </c>
      <c r="C7479" s="4" t="e">
        <f>VLOOKUP(Таблица1[[#This Row],[Наименование Заказчика]],Таблица3[],3,FALSE)</f>
        <v>#N/A</v>
      </c>
      <c r="N7479" s="38" t="e">
        <f>VLOOKUP(Таблица1[[#This Row],[Код основания для проведения закупки с применением особого порядка]],Таблица4[#All],3,FALSE)</f>
        <v>#N/A</v>
      </c>
      <c r="O7479" s="52"/>
      <c r="P7479" s="52"/>
      <c r="Q7479" s="52"/>
      <c r="R7479" s="52"/>
      <c r="S7479" s="38" t="e">
        <f>VLOOKUP(Таблица1[[#This Row],[Код страны поставки ТРУ]],Таблица8[],3,FALSE)</f>
        <v>#N/A</v>
      </c>
      <c r="T7479" s="52"/>
      <c r="U7479" s="52"/>
      <c r="V7479" s="38" t="e">
        <f>VLOOKUP(Таблица1[[#This Row],[Код условия поставки по ИНКОТЕРМС 2010]],Таблица10[],2,FALSE)</f>
        <v>#N/A</v>
      </c>
      <c r="X7479" s="4" t="e">
        <f>VLOOKUP(Таблица1[[#This Row],[Код единицы измерения]],Таблица37[#All],2,FALSE)</f>
        <v>#N/A</v>
      </c>
      <c r="Z7479" s="56"/>
      <c r="AA7479" s="56"/>
      <c r="AB7479" s="57">
        <f>Таблица1[[#This Row],[Кол-во/объем]]*Таблица1[[#This Row],[Маркетинговая цена за единицу, тенге без НДС]]</f>
        <v>0</v>
      </c>
      <c r="AC7479" s="52"/>
      <c r="AD7479" s="52"/>
      <c r="AE7479" s="52"/>
    </row>
    <row r="7480" spans="2:31" x14ac:dyDescent="0.3">
      <c r="B7480" s="4" t="e">
        <f>VLOOKUP(Таблица1[[#This Row],[Наименование Заказчика]],Таблица3[],2,FALSE)</f>
        <v>#N/A</v>
      </c>
      <c r="C7480" s="4" t="e">
        <f>VLOOKUP(Таблица1[[#This Row],[Наименование Заказчика]],Таблица3[],3,FALSE)</f>
        <v>#N/A</v>
      </c>
      <c r="N7480" s="38" t="e">
        <f>VLOOKUP(Таблица1[[#This Row],[Код основания для проведения закупки с применением особого порядка]],Таблица4[#All],3,FALSE)</f>
        <v>#N/A</v>
      </c>
      <c r="O7480" s="52"/>
      <c r="P7480" s="52"/>
      <c r="Q7480" s="52"/>
      <c r="R7480" s="52"/>
      <c r="S7480" s="38" t="e">
        <f>VLOOKUP(Таблица1[[#This Row],[Код страны поставки ТРУ]],Таблица8[],3,FALSE)</f>
        <v>#N/A</v>
      </c>
      <c r="T7480" s="52"/>
      <c r="U7480" s="52"/>
      <c r="V7480" s="38" t="e">
        <f>VLOOKUP(Таблица1[[#This Row],[Код условия поставки по ИНКОТЕРМС 2010]],Таблица10[],2,FALSE)</f>
        <v>#N/A</v>
      </c>
      <c r="X7480" s="4" t="e">
        <f>VLOOKUP(Таблица1[[#This Row],[Код единицы измерения]],Таблица37[#All],2,FALSE)</f>
        <v>#N/A</v>
      </c>
      <c r="Z7480" s="56"/>
      <c r="AA7480" s="56"/>
      <c r="AB7480" s="57">
        <f>Таблица1[[#This Row],[Кол-во/объем]]*Таблица1[[#This Row],[Маркетинговая цена за единицу, тенге без НДС]]</f>
        <v>0</v>
      </c>
      <c r="AC7480" s="52"/>
      <c r="AD7480" s="52"/>
      <c r="AE7480" s="52"/>
    </row>
    <row r="7481" spans="2:31" x14ac:dyDescent="0.3">
      <c r="B7481" s="4" t="e">
        <f>VLOOKUP(Таблица1[[#This Row],[Наименование Заказчика]],Таблица3[],2,FALSE)</f>
        <v>#N/A</v>
      </c>
      <c r="C7481" s="4" t="e">
        <f>VLOOKUP(Таблица1[[#This Row],[Наименование Заказчика]],Таблица3[],3,FALSE)</f>
        <v>#N/A</v>
      </c>
      <c r="N7481" s="38" t="e">
        <f>VLOOKUP(Таблица1[[#This Row],[Код основания для проведения закупки с применением особого порядка]],Таблица4[#All],3,FALSE)</f>
        <v>#N/A</v>
      </c>
      <c r="O7481" s="52"/>
      <c r="P7481" s="52"/>
      <c r="Q7481" s="52"/>
      <c r="R7481" s="52"/>
      <c r="S7481" s="38" t="e">
        <f>VLOOKUP(Таблица1[[#This Row],[Код страны поставки ТРУ]],Таблица8[],3,FALSE)</f>
        <v>#N/A</v>
      </c>
      <c r="T7481" s="52"/>
      <c r="U7481" s="52"/>
      <c r="V7481" s="38" t="e">
        <f>VLOOKUP(Таблица1[[#This Row],[Код условия поставки по ИНКОТЕРМС 2010]],Таблица10[],2,FALSE)</f>
        <v>#N/A</v>
      </c>
      <c r="X7481" s="4" t="e">
        <f>VLOOKUP(Таблица1[[#This Row],[Код единицы измерения]],Таблица37[#All],2,FALSE)</f>
        <v>#N/A</v>
      </c>
      <c r="Z7481" s="56"/>
      <c r="AA7481" s="56"/>
      <c r="AB7481" s="57">
        <f>Таблица1[[#This Row],[Кол-во/объем]]*Таблица1[[#This Row],[Маркетинговая цена за единицу, тенге без НДС]]</f>
        <v>0</v>
      </c>
      <c r="AC7481" s="52"/>
      <c r="AD7481" s="52"/>
      <c r="AE7481" s="52"/>
    </row>
    <row r="7482" spans="2:31" x14ac:dyDescent="0.3">
      <c r="B7482" s="4" t="e">
        <f>VLOOKUP(Таблица1[[#This Row],[Наименование Заказчика]],Таблица3[],2,FALSE)</f>
        <v>#N/A</v>
      </c>
      <c r="C7482" s="4" t="e">
        <f>VLOOKUP(Таблица1[[#This Row],[Наименование Заказчика]],Таблица3[],3,FALSE)</f>
        <v>#N/A</v>
      </c>
      <c r="N7482" s="38" t="e">
        <f>VLOOKUP(Таблица1[[#This Row],[Код основания для проведения закупки с применением особого порядка]],Таблица4[#All],3,FALSE)</f>
        <v>#N/A</v>
      </c>
      <c r="O7482" s="52"/>
      <c r="P7482" s="52"/>
      <c r="Q7482" s="52"/>
      <c r="R7482" s="52"/>
      <c r="S7482" s="38" t="e">
        <f>VLOOKUP(Таблица1[[#This Row],[Код страны поставки ТРУ]],Таблица8[],3,FALSE)</f>
        <v>#N/A</v>
      </c>
      <c r="T7482" s="52"/>
      <c r="U7482" s="52"/>
      <c r="V7482" s="38" t="e">
        <f>VLOOKUP(Таблица1[[#This Row],[Код условия поставки по ИНКОТЕРМС 2010]],Таблица10[],2,FALSE)</f>
        <v>#N/A</v>
      </c>
      <c r="X7482" s="4" t="e">
        <f>VLOOKUP(Таблица1[[#This Row],[Код единицы измерения]],Таблица37[#All],2,FALSE)</f>
        <v>#N/A</v>
      </c>
      <c r="Z7482" s="56"/>
      <c r="AA7482" s="56"/>
      <c r="AB7482" s="57">
        <f>Таблица1[[#This Row],[Кол-во/объем]]*Таблица1[[#This Row],[Маркетинговая цена за единицу, тенге без НДС]]</f>
        <v>0</v>
      </c>
      <c r="AC7482" s="52"/>
      <c r="AD7482" s="52"/>
      <c r="AE7482" s="52"/>
    </row>
    <row r="7483" spans="2:31" x14ac:dyDescent="0.3">
      <c r="B7483" s="4" t="e">
        <f>VLOOKUP(Таблица1[[#This Row],[Наименование Заказчика]],Таблица3[],2,FALSE)</f>
        <v>#N/A</v>
      </c>
      <c r="C7483" s="4" t="e">
        <f>VLOOKUP(Таблица1[[#This Row],[Наименование Заказчика]],Таблица3[],3,FALSE)</f>
        <v>#N/A</v>
      </c>
      <c r="N7483" s="38" t="e">
        <f>VLOOKUP(Таблица1[[#This Row],[Код основания для проведения закупки с применением особого порядка]],Таблица4[#All],3,FALSE)</f>
        <v>#N/A</v>
      </c>
      <c r="O7483" s="52"/>
      <c r="P7483" s="52"/>
      <c r="Q7483" s="52"/>
      <c r="R7483" s="52"/>
      <c r="S7483" s="38" t="e">
        <f>VLOOKUP(Таблица1[[#This Row],[Код страны поставки ТРУ]],Таблица8[],3,FALSE)</f>
        <v>#N/A</v>
      </c>
      <c r="T7483" s="52"/>
      <c r="U7483" s="52"/>
      <c r="V7483" s="38" t="e">
        <f>VLOOKUP(Таблица1[[#This Row],[Код условия поставки по ИНКОТЕРМС 2010]],Таблица10[],2,FALSE)</f>
        <v>#N/A</v>
      </c>
      <c r="X7483" s="4" t="e">
        <f>VLOOKUP(Таблица1[[#This Row],[Код единицы измерения]],Таблица37[#All],2,FALSE)</f>
        <v>#N/A</v>
      </c>
      <c r="Z7483" s="56"/>
      <c r="AA7483" s="56"/>
      <c r="AB7483" s="57">
        <f>Таблица1[[#This Row],[Кол-во/объем]]*Таблица1[[#This Row],[Маркетинговая цена за единицу, тенге без НДС]]</f>
        <v>0</v>
      </c>
      <c r="AC7483" s="52"/>
      <c r="AD7483" s="52"/>
      <c r="AE7483" s="52"/>
    </row>
    <row r="7484" spans="2:31" x14ac:dyDescent="0.3">
      <c r="B7484" s="4" t="e">
        <f>VLOOKUP(Таблица1[[#This Row],[Наименование Заказчика]],Таблица3[],2,FALSE)</f>
        <v>#N/A</v>
      </c>
      <c r="C7484" s="4" t="e">
        <f>VLOOKUP(Таблица1[[#This Row],[Наименование Заказчика]],Таблица3[],3,FALSE)</f>
        <v>#N/A</v>
      </c>
      <c r="N7484" s="38" t="e">
        <f>VLOOKUP(Таблица1[[#This Row],[Код основания для проведения закупки с применением особого порядка]],Таблица4[#All],3,FALSE)</f>
        <v>#N/A</v>
      </c>
      <c r="O7484" s="52"/>
      <c r="P7484" s="52"/>
      <c r="Q7484" s="52"/>
      <c r="R7484" s="52"/>
      <c r="S7484" s="38" t="e">
        <f>VLOOKUP(Таблица1[[#This Row],[Код страны поставки ТРУ]],Таблица8[],3,FALSE)</f>
        <v>#N/A</v>
      </c>
      <c r="T7484" s="52"/>
      <c r="U7484" s="52"/>
      <c r="V7484" s="38" t="e">
        <f>VLOOKUP(Таблица1[[#This Row],[Код условия поставки по ИНКОТЕРМС 2010]],Таблица10[],2,FALSE)</f>
        <v>#N/A</v>
      </c>
      <c r="X7484" s="4" t="e">
        <f>VLOOKUP(Таблица1[[#This Row],[Код единицы измерения]],Таблица37[#All],2,FALSE)</f>
        <v>#N/A</v>
      </c>
      <c r="Z7484" s="56"/>
      <c r="AA7484" s="56"/>
      <c r="AB7484" s="57">
        <f>Таблица1[[#This Row],[Кол-во/объем]]*Таблица1[[#This Row],[Маркетинговая цена за единицу, тенге без НДС]]</f>
        <v>0</v>
      </c>
      <c r="AC7484" s="52"/>
      <c r="AD7484" s="52"/>
      <c r="AE7484" s="52"/>
    </row>
    <row r="7485" spans="2:31" x14ac:dyDescent="0.3">
      <c r="B7485" s="4" t="e">
        <f>VLOOKUP(Таблица1[[#This Row],[Наименование Заказчика]],Таблица3[],2,FALSE)</f>
        <v>#N/A</v>
      </c>
      <c r="C7485" s="4" t="e">
        <f>VLOOKUP(Таблица1[[#This Row],[Наименование Заказчика]],Таблица3[],3,FALSE)</f>
        <v>#N/A</v>
      </c>
      <c r="N7485" s="38" t="e">
        <f>VLOOKUP(Таблица1[[#This Row],[Код основания для проведения закупки с применением особого порядка]],Таблица4[#All],3,FALSE)</f>
        <v>#N/A</v>
      </c>
      <c r="O7485" s="52"/>
      <c r="P7485" s="52"/>
      <c r="Q7485" s="52"/>
      <c r="R7485" s="52"/>
      <c r="S7485" s="38" t="e">
        <f>VLOOKUP(Таблица1[[#This Row],[Код страны поставки ТРУ]],Таблица8[],3,FALSE)</f>
        <v>#N/A</v>
      </c>
      <c r="T7485" s="52"/>
      <c r="U7485" s="52"/>
      <c r="V7485" s="38" t="e">
        <f>VLOOKUP(Таблица1[[#This Row],[Код условия поставки по ИНКОТЕРМС 2010]],Таблица10[],2,FALSE)</f>
        <v>#N/A</v>
      </c>
      <c r="X7485" s="4" t="e">
        <f>VLOOKUP(Таблица1[[#This Row],[Код единицы измерения]],Таблица37[#All],2,FALSE)</f>
        <v>#N/A</v>
      </c>
      <c r="Z7485" s="56"/>
      <c r="AA7485" s="56"/>
      <c r="AB7485" s="57">
        <f>Таблица1[[#This Row],[Кол-во/объем]]*Таблица1[[#This Row],[Маркетинговая цена за единицу, тенге без НДС]]</f>
        <v>0</v>
      </c>
      <c r="AC7485" s="52"/>
      <c r="AD7485" s="52"/>
      <c r="AE7485" s="52"/>
    </row>
    <row r="7486" spans="2:31" x14ac:dyDescent="0.3">
      <c r="B7486" s="4" t="e">
        <f>VLOOKUP(Таблица1[[#This Row],[Наименование Заказчика]],Таблица3[],2,FALSE)</f>
        <v>#N/A</v>
      </c>
      <c r="C7486" s="4" t="e">
        <f>VLOOKUP(Таблица1[[#This Row],[Наименование Заказчика]],Таблица3[],3,FALSE)</f>
        <v>#N/A</v>
      </c>
      <c r="N7486" s="38" t="e">
        <f>VLOOKUP(Таблица1[[#This Row],[Код основания для проведения закупки с применением особого порядка]],Таблица4[#All],3,FALSE)</f>
        <v>#N/A</v>
      </c>
      <c r="O7486" s="52"/>
      <c r="P7486" s="52"/>
      <c r="Q7486" s="52"/>
      <c r="R7486" s="52"/>
      <c r="S7486" s="38" t="e">
        <f>VLOOKUP(Таблица1[[#This Row],[Код страны поставки ТРУ]],Таблица8[],3,FALSE)</f>
        <v>#N/A</v>
      </c>
      <c r="T7486" s="52"/>
      <c r="U7486" s="52"/>
      <c r="V7486" s="38" t="e">
        <f>VLOOKUP(Таблица1[[#This Row],[Код условия поставки по ИНКОТЕРМС 2010]],Таблица10[],2,FALSE)</f>
        <v>#N/A</v>
      </c>
      <c r="X7486" s="4" t="e">
        <f>VLOOKUP(Таблица1[[#This Row],[Код единицы измерения]],Таблица37[#All],2,FALSE)</f>
        <v>#N/A</v>
      </c>
      <c r="Z7486" s="56"/>
      <c r="AA7486" s="56"/>
      <c r="AB7486" s="57">
        <f>Таблица1[[#This Row],[Кол-во/объем]]*Таблица1[[#This Row],[Маркетинговая цена за единицу, тенге без НДС]]</f>
        <v>0</v>
      </c>
      <c r="AC7486" s="52"/>
      <c r="AD7486" s="52"/>
      <c r="AE7486" s="52"/>
    </row>
    <row r="7487" spans="2:31" x14ac:dyDescent="0.3">
      <c r="B7487" s="4" t="e">
        <f>VLOOKUP(Таблица1[[#This Row],[Наименование Заказчика]],Таблица3[],2,FALSE)</f>
        <v>#N/A</v>
      </c>
      <c r="C7487" s="4" t="e">
        <f>VLOOKUP(Таблица1[[#This Row],[Наименование Заказчика]],Таблица3[],3,FALSE)</f>
        <v>#N/A</v>
      </c>
      <c r="N7487" s="38" t="e">
        <f>VLOOKUP(Таблица1[[#This Row],[Код основания для проведения закупки с применением особого порядка]],Таблица4[#All],3,FALSE)</f>
        <v>#N/A</v>
      </c>
      <c r="O7487" s="52"/>
      <c r="P7487" s="52"/>
      <c r="Q7487" s="52"/>
      <c r="R7487" s="52"/>
      <c r="S7487" s="38" t="e">
        <f>VLOOKUP(Таблица1[[#This Row],[Код страны поставки ТРУ]],Таблица8[],3,FALSE)</f>
        <v>#N/A</v>
      </c>
      <c r="T7487" s="52"/>
      <c r="U7487" s="52"/>
      <c r="V7487" s="38" t="e">
        <f>VLOOKUP(Таблица1[[#This Row],[Код условия поставки по ИНКОТЕРМС 2010]],Таблица10[],2,FALSE)</f>
        <v>#N/A</v>
      </c>
      <c r="X7487" s="4" t="e">
        <f>VLOOKUP(Таблица1[[#This Row],[Код единицы измерения]],Таблица37[#All],2,FALSE)</f>
        <v>#N/A</v>
      </c>
      <c r="Z7487" s="56"/>
      <c r="AA7487" s="56"/>
      <c r="AB7487" s="57">
        <f>Таблица1[[#This Row],[Кол-во/объем]]*Таблица1[[#This Row],[Маркетинговая цена за единицу, тенге без НДС]]</f>
        <v>0</v>
      </c>
      <c r="AC7487" s="52"/>
      <c r="AD7487" s="52"/>
      <c r="AE7487" s="52"/>
    </row>
    <row r="7488" spans="2:31" x14ac:dyDescent="0.3">
      <c r="B7488" s="4" t="e">
        <f>VLOOKUP(Таблица1[[#This Row],[Наименование Заказчика]],Таблица3[],2,FALSE)</f>
        <v>#N/A</v>
      </c>
      <c r="C7488" s="4" t="e">
        <f>VLOOKUP(Таблица1[[#This Row],[Наименование Заказчика]],Таблица3[],3,FALSE)</f>
        <v>#N/A</v>
      </c>
      <c r="N7488" s="38" t="e">
        <f>VLOOKUP(Таблица1[[#This Row],[Код основания для проведения закупки с применением особого порядка]],Таблица4[#All],3,FALSE)</f>
        <v>#N/A</v>
      </c>
      <c r="O7488" s="52"/>
      <c r="P7488" s="52"/>
      <c r="Q7488" s="52"/>
      <c r="R7488" s="52"/>
      <c r="S7488" s="38" t="e">
        <f>VLOOKUP(Таблица1[[#This Row],[Код страны поставки ТРУ]],Таблица8[],3,FALSE)</f>
        <v>#N/A</v>
      </c>
      <c r="T7488" s="52"/>
      <c r="U7488" s="52"/>
      <c r="V7488" s="38" t="e">
        <f>VLOOKUP(Таблица1[[#This Row],[Код условия поставки по ИНКОТЕРМС 2010]],Таблица10[],2,FALSE)</f>
        <v>#N/A</v>
      </c>
      <c r="X7488" s="4" t="e">
        <f>VLOOKUP(Таблица1[[#This Row],[Код единицы измерения]],Таблица37[#All],2,FALSE)</f>
        <v>#N/A</v>
      </c>
      <c r="Z7488" s="56"/>
      <c r="AA7488" s="56"/>
      <c r="AB7488" s="57">
        <f>Таблица1[[#This Row],[Кол-во/объем]]*Таблица1[[#This Row],[Маркетинговая цена за единицу, тенге без НДС]]</f>
        <v>0</v>
      </c>
      <c r="AC7488" s="52"/>
      <c r="AD7488" s="52"/>
      <c r="AE7488" s="52"/>
    </row>
    <row r="7489" spans="2:31" x14ac:dyDescent="0.3">
      <c r="B7489" s="4" t="e">
        <f>VLOOKUP(Таблица1[[#This Row],[Наименование Заказчика]],Таблица3[],2,FALSE)</f>
        <v>#N/A</v>
      </c>
      <c r="C7489" s="4" t="e">
        <f>VLOOKUP(Таблица1[[#This Row],[Наименование Заказчика]],Таблица3[],3,FALSE)</f>
        <v>#N/A</v>
      </c>
      <c r="N7489" s="38" t="e">
        <f>VLOOKUP(Таблица1[[#This Row],[Код основания для проведения закупки с применением особого порядка]],Таблица4[#All],3,FALSE)</f>
        <v>#N/A</v>
      </c>
      <c r="O7489" s="52"/>
      <c r="P7489" s="52"/>
      <c r="Q7489" s="52"/>
      <c r="R7489" s="52"/>
      <c r="S7489" s="38" t="e">
        <f>VLOOKUP(Таблица1[[#This Row],[Код страны поставки ТРУ]],Таблица8[],3,FALSE)</f>
        <v>#N/A</v>
      </c>
      <c r="T7489" s="52"/>
      <c r="U7489" s="52"/>
      <c r="V7489" s="38" t="e">
        <f>VLOOKUP(Таблица1[[#This Row],[Код условия поставки по ИНКОТЕРМС 2010]],Таблица10[],2,FALSE)</f>
        <v>#N/A</v>
      </c>
      <c r="X7489" s="4" t="e">
        <f>VLOOKUP(Таблица1[[#This Row],[Код единицы измерения]],Таблица37[#All],2,FALSE)</f>
        <v>#N/A</v>
      </c>
      <c r="Z7489" s="56"/>
      <c r="AA7489" s="56"/>
      <c r="AB7489" s="57">
        <f>Таблица1[[#This Row],[Кол-во/объем]]*Таблица1[[#This Row],[Маркетинговая цена за единицу, тенге без НДС]]</f>
        <v>0</v>
      </c>
      <c r="AC7489" s="52"/>
      <c r="AD7489" s="52"/>
      <c r="AE7489" s="52"/>
    </row>
    <row r="7490" spans="2:31" x14ac:dyDescent="0.3">
      <c r="B7490" s="4" t="e">
        <f>VLOOKUP(Таблица1[[#This Row],[Наименование Заказчика]],Таблица3[],2,FALSE)</f>
        <v>#N/A</v>
      </c>
      <c r="C7490" s="4" t="e">
        <f>VLOOKUP(Таблица1[[#This Row],[Наименование Заказчика]],Таблица3[],3,FALSE)</f>
        <v>#N/A</v>
      </c>
      <c r="N7490" s="38" t="e">
        <f>VLOOKUP(Таблица1[[#This Row],[Код основания для проведения закупки с применением особого порядка]],Таблица4[#All],3,FALSE)</f>
        <v>#N/A</v>
      </c>
      <c r="O7490" s="52"/>
      <c r="P7490" s="52"/>
      <c r="Q7490" s="52"/>
      <c r="R7490" s="52"/>
      <c r="S7490" s="38" t="e">
        <f>VLOOKUP(Таблица1[[#This Row],[Код страны поставки ТРУ]],Таблица8[],3,FALSE)</f>
        <v>#N/A</v>
      </c>
      <c r="T7490" s="52"/>
      <c r="U7490" s="52"/>
      <c r="V7490" s="38" t="e">
        <f>VLOOKUP(Таблица1[[#This Row],[Код условия поставки по ИНКОТЕРМС 2010]],Таблица10[],2,FALSE)</f>
        <v>#N/A</v>
      </c>
      <c r="X7490" s="4" t="e">
        <f>VLOOKUP(Таблица1[[#This Row],[Код единицы измерения]],Таблица37[#All],2,FALSE)</f>
        <v>#N/A</v>
      </c>
      <c r="Z7490" s="56"/>
      <c r="AA7490" s="56"/>
      <c r="AB7490" s="57">
        <f>Таблица1[[#This Row],[Кол-во/объем]]*Таблица1[[#This Row],[Маркетинговая цена за единицу, тенге без НДС]]</f>
        <v>0</v>
      </c>
      <c r="AC7490" s="52"/>
      <c r="AD7490" s="52"/>
      <c r="AE7490" s="52"/>
    </row>
    <row r="7491" spans="2:31" x14ac:dyDescent="0.3">
      <c r="B7491" s="4" t="e">
        <f>VLOOKUP(Таблица1[[#This Row],[Наименование Заказчика]],Таблица3[],2,FALSE)</f>
        <v>#N/A</v>
      </c>
      <c r="C7491" s="4" t="e">
        <f>VLOOKUP(Таблица1[[#This Row],[Наименование Заказчика]],Таблица3[],3,FALSE)</f>
        <v>#N/A</v>
      </c>
      <c r="N7491" s="38" t="e">
        <f>VLOOKUP(Таблица1[[#This Row],[Код основания для проведения закупки с применением особого порядка]],Таблица4[#All],3,FALSE)</f>
        <v>#N/A</v>
      </c>
      <c r="O7491" s="52"/>
      <c r="P7491" s="52"/>
      <c r="Q7491" s="52"/>
      <c r="R7491" s="52"/>
      <c r="S7491" s="38" t="e">
        <f>VLOOKUP(Таблица1[[#This Row],[Код страны поставки ТРУ]],Таблица8[],3,FALSE)</f>
        <v>#N/A</v>
      </c>
      <c r="T7491" s="52"/>
      <c r="U7491" s="52"/>
      <c r="V7491" s="38" t="e">
        <f>VLOOKUP(Таблица1[[#This Row],[Код условия поставки по ИНКОТЕРМС 2010]],Таблица10[],2,FALSE)</f>
        <v>#N/A</v>
      </c>
      <c r="X7491" s="4" t="e">
        <f>VLOOKUP(Таблица1[[#This Row],[Код единицы измерения]],Таблица37[#All],2,FALSE)</f>
        <v>#N/A</v>
      </c>
      <c r="Z7491" s="56"/>
      <c r="AA7491" s="56"/>
      <c r="AB7491" s="57">
        <f>Таблица1[[#This Row],[Кол-во/объем]]*Таблица1[[#This Row],[Маркетинговая цена за единицу, тенге без НДС]]</f>
        <v>0</v>
      </c>
      <c r="AC7491" s="52"/>
      <c r="AD7491" s="52"/>
      <c r="AE7491" s="52"/>
    </row>
    <row r="7492" spans="2:31" x14ac:dyDescent="0.3">
      <c r="B7492" s="4" t="e">
        <f>VLOOKUP(Таблица1[[#This Row],[Наименование Заказчика]],Таблица3[],2,FALSE)</f>
        <v>#N/A</v>
      </c>
      <c r="C7492" s="4" t="e">
        <f>VLOOKUP(Таблица1[[#This Row],[Наименование Заказчика]],Таблица3[],3,FALSE)</f>
        <v>#N/A</v>
      </c>
      <c r="N7492" s="38" t="e">
        <f>VLOOKUP(Таблица1[[#This Row],[Код основания для проведения закупки с применением особого порядка]],Таблица4[#All],3,FALSE)</f>
        <v>#N/A</v>
      </c>
      <c r="O7492" s="52"/>
      <c r="P7492" s="52"/>
      <c r="Q7492" s="52"/>
      <c r="R7492" s="52"/>
      <c r="S7492" s="38" t="e">
        <f>VLOOKUP(Таблица1[[#This Row],[Код страны поставки ТРУ]],Таблица8[],3,FALSE)</f>
        <v>#N/A</v>
      </c>
      <c r="T7492" s="52"/>
      <c r="U7492" s="52"/>
      <c r="V7492" s="38" t="e">
        <f>VLOOKUP(Таблица1[[#This Row],[Код условия поставки по ИНКОТЕРМС 2010]],Таблица10[],2,FALSE)</f>
        <v>#N/A</v>
      </c>
      <c r="X7492" s="4" t="e">
        <f>VLOOKUP(Таблица1[[#This Row],[Код единицы измерения]],Таблица37[#All],2,FALSE)</f>
        <v>#N/A</v>
      </c>
      <c r="Z7492" s="56"/>
      <c r="AA7492" s="56"/>
      <c r="AB7492" s="57">
        <f>Таблица1[[#This Row],[Кол-во/объем]]*Таблица1[[#This Row],[Маркетинговая цена за единицу, тенге без НДС]]</f>
        <v>0</v>
      </c>
      <c r="AC7492" s="52"/>
      <c r="AD7492" s="52"/>
      <c r="AE7492" s="52"/>
    </row>
    <row r="7493" spans="2:31" x14ac:dyDescent="0.3">
      <c r="B7493" s="4" t="e">
        <f>VLOOKUP(Таблица1[[#This Row],[Наименование Заказчика]],Таблица3[],2,FALSE)</f>
        <v>#N/A</v>
      </c>
      <c r="C7493" s="4" t="e">
        <f>VLOOKUP(Таблица1[[#This Row],[Наименование Заказчика]],Таблица3[],3,FALSE)</f>
        <v>#N/A</v>
      </c>
      <c r="N7493" s="38" t="e">
        <f>VLOOKUP(Таблица1[[#This Row],[Код основания для проведения закупки с применением особого порядка]],Таблица4[#All],3,FALSE)</f>
        <v>#N/A</v>
      </c>
      <c r="O7493" s="52"/>
      <c r="P7493" s="52"/>
      <c r="Q7493" s="52"/>
      <c r="R7493" s="52"/>
      <c r="S7493" s="38" t="e">
        <f>VLOOKUP(Таблица1[[#This Row],[Код страны поставки ТРУ]],Таблица8[],3,FALSE)</f>
        <v>#N/A</v>
      </c>
      <c r="T7493" s="52"/>
      <c r="U7493" s="52"/>
      <c r="V7493" s="38" t="e">
        <f>VLOOKUP(Таблица1[[#This Row],[Код условия поставки по ИНКОТЕРМС 2010]],Таблица10[],2,FALSE)</f>
        <v>#N/A</v>
      </c>
      <c r="X7493" s="4" t="e">
        <f>VLOOKUP(Таблица1[[#This Row],[Код единицы измерения]],Таблица37[#All],2,FALSE)</f>
        <v>#N/A</v>
      </c>
      <c r="Z7493" s="56"/>
      <c r="AA7493" s="56"/>
      <c r="AB7493" s="57">
        <f>Таблица1[[#This Row],[Кол-во/объем]]*Таблица1[[#This Row],[Маркетинговая цена за единицу, тенге без НДС]]</f>
        <v>0</v>
      </c>
      <c r="AC7493" s="52"/>
      <c r="AD7493" s="52"/>
      <c r="AE7493" s="52"/>
    </row>
    <row r="7494" spans="2:31" x14ac:dyDescent="0.3">
      <c r="B7494" s="4" t="e">
        <f>VLOOKUP(Таблица1[[#This Row],[Наименование Заказчика]],Таблица3[],2,FALSE)</f>
        <v>#N/A</v>
      </c>
      <c r="C7494" s="4" t="e">
        <f>VLOOKUP(Таблица1[[#This Row],[Наименование Заказчика]],Таблица3[],3,FALSE)</f>
        <v>#N/A</v>
      </c>
      <c r="N7494" s="38" t="e">
        <f>VLOOKUP(Таблица1[[#This Row],[Код основания для проведения закупки с применением особого порядка]],Таблица4[#All],3,FALSE)</f>
        <v>#N/A</v>
      </c>
      <c r="O7494" s="52"/>
      <c r="P7494" s="52"/>
      <c r="Q7494" s="52"/>
      <c r="R7494" s="52"/>
      <c r="S7494" s="38" t="e">
        <f>VLOOKUP(Таблица1[[#This Row],[Код страны поставки ТРУ]],Таблица8[],3,FALSE)</f>
        <v>#N/A</v>
      </c>
      <c r="T7494" s="52"/>
      <c r="U7494" s="52"/>
      <c r="V7494" s="38" t="e">
        <f>VLOOKUP(Таблица1[[#This Row],[Код условия поставки по ИНКОТЕРМС 2010]],Таблица10[],2,FALSE)</f>
        <v>#N/A</v>
      </c>
      <c r="X7494" s="4" t="e">
        <f>VLOOKUP(Таблица1[[#This Row],[Код единицы измерения]],Таблица37[#All],2,FALSE)</f>
        <v>#N/A</v>
      </c>
      <c r="Z7494" s="56"/>
      <c r="AA7494" s="56"/>
      <c r="AB7494" s="57">
        <f>Таблица1[[#This Row],[Кол-во/объем]]*Таблица1[[#This Row],[Маркетинговая цена за единицу, тенге без НДС]]</f>
        <v>0</v>
      </c>
      <c r="AC7494" s="52"/>
      <c r="AD7494" s="52"/>
      <c r="AE7494" s="52"/>
    </row>
    <row r="7495" spans="2:31" x14ac:dyDescent="0.3">
      <c r="B7495" s="4" t="e">
        <f>VLOOKUP(Таблица1[[#This Row],[Наименование Заказчика]],Таблица3[],2,FALSE)</f>
        <v>#N/A</v>
      </c>
      <c r="C7495" s="4" t="e">
        <f>VLOOKUP(Таблица1[[#This Row],[Наименование Заказчика]],Таблица3[],3,FALSE)</f>
        <v>#N/A</v>
      </c>
      <c r="N7495" s="38" t="e">
        <f>VLOOKUP(Таблица1[[#This Row],[Код основания для проведения закупки с применением особого порядка]],Таблица4[#All],3,FALSE)</f>
        <v>#N/A</v>
      </c>
      <c r="O7495" s="52"/>
      <c r="P7495" s="52"/>
      <c r="Q7495" s="52"/>
      <c r="R7495" s="52"/>
      <c r="S7495" s="38" t="e">
        <f>VLOOKUP(Таблица1[[#This Row],[Код страны поставки ТРУ]],Таблица8[],3,FALSE)</f>
        <v>#N/A</v>
      </c>
      <c r="T7495" s="52"/>
      <c r="U7495" s="52"/>
      <c r="V7495" s="38" t="e">
        <f>VLOOKUP(Таблица1[[#This Row],[Код условия поставки по ИНКОТЕРМС 2010]],Таблица10[],2,FALSE)</f>
        <v>#N/A</v>
      </c>
      <c r="X7495" s="4" t="e">
        <f>VLOOKUP(Таблица1[[#This Row],[Код единицы измерения]],Таблица37[#All],2,FALSE)</f>
        <v>#N/A</v>
      </c>
      <c r="Z7495" s="56"/>
      <c r="AA7495" s="56"/>
      <c r="AB7495" s="57">
        <f>Таблица1[[#This Row],[Кол-во/объем]]*Таблица1[[#This Row],[Маркетинговая цена за единицу, тенге без НДС]]</f>
        <v>0</v>
      </c>
      <c r="AC7495" s="52"/>
      <c r="AD7495" s="52"/>
      <c r="AE7495" s="52"/>
    </row>
    <row r="7496" spans="2:31" x14ac:dyDescent="0.3">
      <c r="B7496" s="4" t="e">
        <f>VLOOKUP(Таблица1[[#This Row],[Наименование Заказчика]],Таблица3[],2,FALSE)</f>
        <v>#N/A</v>
      </c>
      <c r="C7496" s="4" t="e">
        <f>VLOOKUP(Таблица1[[#This Row],[Наименование Заказчика]],Таблица3[],3,FALSE)</f>
        <v>#N/A</v>
      </c>
      <c r="N7496" s="38" t="e">
        <f>VLOOKUP(Таблица1[[#This Row],[Код основания для проведения закупки с применением особого порядка]],Таблица4[#All],3,FALSE)</f>
        <v>#N/A</v>
      </c>
      <c r="O7496" s="52"/>
      <c r="P7496" s="52"/>
      <c r="Q7496" s="52"/>
      <c r="R7496" s="52"/>
      <c r="S7496" s="38" t="e">
        <f>VLOOKUP(Таблица1[[#This Row],[Код страны поставки ТРУ]],Таблица8[],3,FALSE)</f>
        <v>#N/A</v>
      </c>
      <c r="T7496" s="52"/>
      <c r="U7496" s="52"/>
      <c r="V7496" s="38" t="e">
        <f>VLOOKUP(Таблица1[[#This Row],[Код условия поставки по ИНКОТЕРМС 2010]],Таблица10[],2,FALSE)</f>
        <v>#N/A</v>
      </c>
      <c r="X7496" s="4" t="e">
        <f>VLOOKUP(Таблица1[[#This Row],[Код единицы измерения]],Таблица37[#All],2,FALSE)</f>
        <v>#N/A</v>
      </c>
      <c r="Z7496" s="56"/>
      <c r="AA7496" s="56"/>
      <c r="AB7496" s="57">
        <f>Таблица1[[#This Row],[Кол-во/объем]]*Таблица1[[#This Row],[Маркетинговая цена за единицу, тенге без НДС]]</f>
        <v>0</v>
      </c>
      <c r="AC7496" s="52"/>
      <c r="AD7496" s="52"/>
      <c r="AE7496" s="52"/>
    </row>
    <row r="7497" spans="2:31" x14ac:dyDescent="0.3">
      <c r="B7497" s="4" t="e">
        <f>VLOOKUP(Таблица1[[#This Row],[Наименование Заказчика]],Таблица3[],2,FALSE)</f>
        <v>#N/A</v>
      </c>
      <c r="C7497" s="4" t="e">
        <f>VLOOKUP(Таблица1[[#This Row],[Наименование Заказчика]],Таблица3[],3,FALSE)</f>
        <v>#N/A</v>
      </c>
      <c r="N7497" s="38" t="e">
        <f>VLOOKUP(Таблица1[[#This Row],[Код основания для проведения закупки с применением особого порядка]],Таблица4[#All],3,FALSE)</f>
        <v>#N/A</v>
      </c>
      <c r="O7497" s="52"/>
      <c r="P7497" s="52"/>
      <c r="Q7497" s="52"/>
      <c r="R7497" s="52"/>
      <c r="S7497" s="38" t="e">
        <f>VLOOKUP(Таблица1[[#This Row],[Код страны поставки ТРУ]],Таблица8[],3,FALSE)</f>
        <v>#N/A</v>
      </c>
      <c r="T7497" s="52"/>
      <c r="U7497" s="52"/>
      <c r="V7497" s="38" t="e">
        <f>VLOOKUP(Таблица1[[#This Row],[Код условия поставки по ИНКОТЕРМС 2010]],Таблица10[],2,FALSE)</f>
        <v>#N/A</v>
      </c>
      <c r="X7497" s="4" t="e">
        <f>VLOOKUP(Таблица1[[#This Row],[Код единицы измерения]],Таблица37[#All],2,FALSE)</f>
        <v>#N/A</v>
      </c>
      <c r="Z7497" s="56"/>
      <c r="AA7497" s="56"/>
      <c r="AB7497" s="57">
        <f>Таблица1[[#This Row],[Кол-во/объем]]*Таблица1[[#This Row],[Маркетинговая цена за единицу, тенге без НДС]]</f>
        <v>0</v>
      </c>
      <c r="AC7497" s="52"/>
      <c r="AD7497" s="52"/>
      <c r="AE7497" s="52"/>
    </row>
    <row r="7498" spans="2:31" x14ac:dyDescent="0.3">
      <c r="B7498" s="4" t="e">
        <f>VLOOKUP(Таблица1[[#This Row],[Наименование Заказчика]],Таблица3[],2,FALSE)</f>
        <v>#N/A</v>
      </c>
      <c r="C7498" s="4" t="e">
        <f>VLOOKUP(Таблица1[[#This Row],[Наименование Заказчика]],Таблица3[],3,FALSE)</f>
        <v>#N/A</v>
      </c>
      <c r="N7498" s="38" t="e">
        <f>VLOOKUP(Таблица1[[#This Row],[Код основания для проведения закупки с применением особого порядка]],Таблица4[#All],3,FALSE)</f>
        <v>#N/A</v>
      </c>
      <c r="O7498" s="52"/>
      <c r="P7498" s="52"/>
      <c r="Q7498" s="52"/>
      <c r="R7498" s="52"/>
      <c r="S7498" s="38" t="e">
        <f>VLOOKUP(Таблица1[[#This Row],[Код страны поставки ТРУ]],Таблица8[],3,FALSE)</f>
        <v>#N/A</v>
      </c>
      <c r="T7498" s="52"/>
      <c r="U7498" s="52"/>
      <c r="V7498" s="38" t="e">
        <f>VLOOKUP(Таблица1[[#This Row],[Код условия поставки по ИНКОТЕРМС 2010]],Таблица10[],2,FALSE)</f>
        <v>#N/A</v>
      </c>
      <c r="X7498" s="4" t="e">
        <f>VLOOKUP(Таблица1[[#This Row],[Код единицы измерения]],Таблица37[#All],2,FALSE)</f>
        <v>#N/A</v>
      </c>
      <c r="Z7498" s="56"/>
      <c r="AA7498" s="56"/>
      <c r="AB7498" s="57">
        <f>Таблица1[[#This Row],[Кол-во/объем]]*Таблица1[[#This Row],[Маркетинговая цена за единицу, тенге без НДС]]</f>
        <v>0</v>
      </c>
      <c r="AC7498" s="52"/>
      <c r="AD7498" s="52"/>
      <c r="AE7498" s="52"/>
    </row>
    <row r="7499" spans="2:31" x14ac:dyDescent="0.3">
      <c r="B7499" s="4" t="e">
        <f>VLOOKUP(Таблица1[[#This Row],[Наименование Заказчика]],Таблица3[],2,FALSE)</f>
        <v>#N/A</v>
      </c>
      <c r="C7499" s="4" t="e">
        <f>VLOOKUP(Таблица1[[#This Row],[Наименование Заказчика]],Таблица3[],3,FALSE)</f>
        <v>#N/A</v>
      </c>
      <c r="N7499" s="38" t="e">
        <f>VLOOKUP(Таблица1[[#This Row],[Код основания для проведения закупки с применением особого порядка]],Таблица4[#All],3,FALSE)</f>
        <v>#N/A</v>
      </c>
      <c r="O7499" s="52"/>
      <c r="P7499" s="52"/>
      <c r="Q7499" s="52"/>
      <c r="R7499" s="52"/>
      <c r="S7499" s="38" t="e">
        <f>VLOOKUP(Таблица1[[#This Row],[Код страны поставки ТРУ]],Таблица8[],3,FALSE)</f>
        <v>#N/A</v>
      </c>
      <c r="T7499" s="52"/>
      <c r="U7499" s="52"/>
      <c r="V7499" s="38" t="e">
        <f>VLOOKUP(Таблица1[[#This Row],[Код условия поставки по ИНКОТЕРМС 2010]],Таблица10[],2,FALSE)</f>
        <v>#N/A</v>
      </c>
      <c r="X7499" s="4" t="e">
        <f>VLOOKUP(Таблица1[[#This Row],[Код единицы измерения]],Таблица37[#All],2,FALSE)</f>
        <v>#N/A</v>
      </c>
      <c r="Z7499" s="56"/>
      <c r="AA7499" s="56"/>
      <c r="AB7499" s="57">
        <f>Таблица1[[#This Row],[Кол-во/объем]]*Таблица1[[#This Row],[Маркетинговая цена за единицу, тенге без НДС]]</f>
        <v>0</v>
      </c>
      <c r="AC7499" s="52"/>
      <c r="AD7499" s="52"/>
      <c r="AE7499" s="52"/>
    </row>
    <row r="7500" spans="2:31" x14ac:dyDescent="0.3">
      <c r="B7500" s="4" t="e">
        <f>VLOOKUP(Таблица1[[#This Row],[Наименование Заказчика]],Таблица3[],2,FALSE)</f>
        <v>#N/A</v>
      </c>
      <c r="C7500" s="4" t="e">
        <f>VLOOKUP(Таблица1[[#This Row],[Наименование Заказчика]],Таблица3[],3,FALSE)</f>
        <v>#N/A</v>
      </c>
      <c r="N7500" s="38" t="e">
        <f>VLOOKUP(Таблица1[[#This Row],[Код основания для проведения закупки с применением особого порядка]],Таблица4[#All],3,FALSE)</f>
        <v>#N/A</v>
      </c>
      <c r="O7500" s="52"/>
      <c r="P7500" s="52"/>
      <c r="Q7500" s="52"/>
      <c r="R7500" s="52"/>
      <c r="S7500" s="38" t="e">
        <f>VLOOKUP(Таблица1[[#This Row],[Код страны поставки ТРУ]],Таблица8[],3,FALSE)</f>
        <v>#N/A</v>
      </c>
      <c r="T7500" s="52"/>
      <c r="U7500" s="52"/>
      <c r="V7500" s="38" t="e">
        <f>VLOOKUP(Таблица1[[#This Row],[Код условия поставки по ИНКОТЕРМС 2010]],Таблица10[],2,FALSE)</f>
        <v>#N/A</v>
      </c>
      <c r="X7500" s="4" t="e">
        <f>VLOOKUP(Таблица1[[#This Row],[Код единицы измерения]],Таблица37[#All],2,FALSE)</f>
        <v>#N/A</v>
      </c>
      <c r="Z7500" s="56"/>
      <c r="AA7500" s="56"/>
      <c r="AB7500" s="57">
        <f>Таблица1[[#This Row],[Кол-во/объем]]*Таблица1[[#This Row],[Маркетинговая цена за единицу, тенге без НДС]]</f>
        <v>0</v>
      </c>
      <c r="AC7500" s="52"/>
      <c r="AD7500" s="52"/>
      <c r="AE7500" s="52"/>
    </row>
    <row r="7501" spans="2:31" x14ac:dyDescent="0.3">
      <c r="B7501" s="4" t="e">
        <f>VLOOKUP(Таблица1[[#This Row],[Наименование Заказчика]],Таблица3[],2,FALSE)</f>
        <v>#N/A</v>
      </c>
      <c r="C7501" s="4" t="e">
        <f>VLOOKUP(Таблица1[[#This Row],[Наименование Заказчика]],Таблица3[],3,FALSE)</f>
        <v>#N/A</v>
      </c>
      <c r="N7501" s="38" t="e">
        <f>VLOOKUP(Таблица1[[#This Row],[Код основания для проведения закупки с применением особого порядка]],Таблица4[#All],3,FALSE)</f>
        <v>#N/A</v>
      </c>
      <c r="O7501" s="52"/>
      <c r="P7501" s="52"/>
      <c r="Q7501" s="52"/>
      <c r="R7501" s="52"/>
      <c r="S7501" s="38" t="e">
        <f>VLOOKUP(Таблица1[[#This Row],[Код страны поставки ТРУ]],Таблица8[],3,FALSE)</f>
        <v>#N/A</v>
      </c>
      <c r="T7501" s="52"/>
      <c r="U7501" s="52"/>
      <c r="V7501" s="38" t="e">
        <f>VLOOKUP(Таблица1[[#This Row],[Код условия поставки по ИНКОТЕРМС 2010]],Таблица10[],2,FALSE)</f>
        <v>#N/A</v>
      </c>
      <c r="X7501" s="4" t="e">
        <f>VLOOKUP(Таблица1[[#This Row],[Код единицы измерения]],Таблица37[#All],2,FALSE)</f>
        <v>#N/A</v>
      </c>
      <c r="Z7501" s="56"/>
      <c r="AA7501" s="56"/>
      <c r="AB7501" s="57">
        <f>Таблица1[[#This Row],[Кол-во/объем]]*Таблица1[[#This Row],[Маркетинговая цена за единицу, тенге без НДС]]</f>
        <v>0</v>
      </c>
      <c r="AC7501" s="52"/>
      <c r="AD7501" s="52"/>
      <c r="AE7501" s="52"/>
    </row>
    <row r="7502" spans="2:31" x14ac:dyDescent="0.3">
      <c r="B7502" s="4" t="e">
        <f>VLOOKUP(Таблица1[[#This Row],[Наименование Заказчика]],Таблица3[],2,FALSE)</f>
        <v>#N/A</v>
      </c>
      <c r="C7502" s="4" t="e">
        <f>VLOOKUP(Таблица1[[#This Row],[Наименование Заказчика]],Таблица3[],3,FALSE)</f>
        <v>#N/A</v>
      </c>
      <c r="N7502" s="38" t="e">
        <f>VLOOKUP(Таблица1[[#This Row],[Код основания для проведения закупки с применением особого порядка]],Таблица4[#All],3,FALSE)</f>
        <v>#N/A</v>
      </c>
      <c r="O7502" s="52"/>
      <c r="P7502" s="52"/>
      <c r="Q7502" s="52"/>
      <c r="R7502" s="52"/>
      <c r="S7502" s="38" t="e">
        <f>VLOOKUP(Таблица1[[#This Row],[Код страны поставки ТРУ]],Таблица8[],3,FALSE)</f>
        <v>#N/A</v>
      </c>
      <c r="T7502" s="52"/>
      <c r="U7502" s="52"/>
      <c r="V7502" s="38" t="e">
        <f>VLOOKUP(Таблица1[[#This Row],[Код условия поставки по ИНКОТЕРМС 2010]],Таблица10[],2,FALSE)</f>
        <v>#N/A</v>
      </c>
      <c r="X7502" s="4" t="e">
        <f>VLOOKUP(Таблица1[[#This Row],[Код единицы измерения]],Таблица37[#All],2,FALSE)</f>
        <v>#N/A</v>
      </c>
      <c r="Z7502" s="56"/>
      <c r="AA7502" s="56"/>
      <c r="AB7502" s="57">
        <f>Таблица1[[#This Row],[Кол-во/объем]]*Таблица1[[#This Row],[Маркетинговая цена за единицу, тенге без НДС]]</f>
        <v>0</v>
      </c>
      <c r="AC7502" s="52"/>
      <c r="AD7502" s="52"/>
      <c r="AE7502" s="52"/>
    </row>
    <row r="7503" spans="2:31" x14ac:dyDescent="0.3">
      <c r="B7503" s="4" t="e">
        <f>VLOOKUP(Таблица1[[#This Row],[Наименование Заказчика]],Таблица3[],2,FALSE)</f>
        <v>#N/A</v>
      </c>
      <c r="C7503" s="4" t="e">
        <f>VLOOKUP(Таблица1[[#This Row],[Наименование Заказчика]],Таблица3[],3,FALSE)</f>
        <v>#N/A</v>
      </c>
      <c r="N7503" s="38" t="e">
        <f>VLOOKUP(Таблица1[[#This Row],[Код основания для проведения закупки с применением особого порядка]],Таблица4[#All],3,FALSE)</f>
        <v>#N/A</v>
      </c>
      <c r="O7503" s="52"/>
      <c r="P7503" s="52"/>
      <c r="Q7503" s="52"/>
      <c r="R7503" s="52"/>
      <c r="S7503" s="38" t="e">
        <f>VLOOKUP(Таблица1[[#This Row],[Код страны поставки ТРУ]],Таблица8[],3,FALSE)</f>
        <v>#N/A</v>
      </c>
      <c r="T7503" s="52"/>
      <c r="U7503" s="52"/>
      <c r="V7503" s="38" t="e">
        <f>VLOOKUP(Таблица1[[#This Row],[Код условия поставки по ИНКОТЕРМС 2010]],Таблица10[],2,FALSE)</f>
        <v>#N/A</v>
      </c>
      <c r="X7503" s="4" t="e">
        <f>VLOOKUP(Таблица1[[#This Row],[Код единицы измерения]],Таблица37[#All],2,FALSE)</f>
        <v>#N/A</v>
      </c>
      <c r="Z7503" s="56"/>
      <c r="AA7503" s="56"/>
      <c r="AB7503" s="57">
        <f>Таблица1[[#This Row],[Кол-во/объем]]*Таблица1[[#This Row],[Маркетинговая цена за единицу, тенге без НДС]]</f>
        <v>0</v>
      </c>
      <c r="AC7503" s="52"/>
      <c r="AD7503" s="52"/>
      <c r="AE7503" s="52"/>
    </row>
    <row r="7504" spans="2:31" x14ac:dyDescent="0.3">
      <c r="B7504" s="4" t="e">
        <f>VLOOKUP(Таблица1[[#This Row],[Наименование Заказчика]],Таблица3[],2,FALSE)</f>
        <v>#N/A</v>
      </c>
      <c r="C7504" s="4" t="e">
        <f>VLOOKUP(Таблица1[[#This Row],[Наименование Заказчика]],Таблица3[],3,FALSE)</f>
        <v>#N/A</v>
      </c>
      <c r="N7504" s="38" t="e">
        <f>VLOOKUP(Таблица1[[#This Row],[Код основания для проведения закупки с применением особого порядка]],Таблица4[#All],3,FALSE)</f>
        <v>#N/A</v>
      </c>
      <c r="O7504" s="52"/>
      <c r="P7504" s="52"/>
      <c r="Q7504" s="52"/>
      <c r="R7504" s="52"/>
      <c r="S7504" s="38" t="e">
        <f>VLOOKUP(Таблица1[[#This Row],[Код страны поставки ТРУ]],Таблица8[],3,FALSE)</f>
        <v>#N/A</v>
      </c>
      <c r="T7504" s="52"/>
      <c r="U7504" s="52"/>
      <c r="V7504" s="38" t="e">
        <f>VLOOKUP(Таблица1[[#This Row],[Код условия поставки по ИНКОТЕРМС 2010]],Таблица10[],2,FALSE)</f>
        <v>#N/A</v>
      </c>
      <c r="X7504" s="4" t="e">
        <f>VLOOKUP(Таблица1[[#This Row],[Код единицы измерения]],Таблица37[#All],2,FALSE)</f>
        <v>#N/A</v>
      </c>
      <c r="Z7504" s="56"/>
      <c r="AA7504" s="56"/>
      <c r="AB7504" s="57">
        <f>Таблица1[[#This Row],[Кол-во/объем]]*Таблица1[[#This Row],[Маркетинговая цена за единицу, тенге без НДС]]</f>
        <v>0</v>
      </c>
      <c r="AC7504" s="52"/>
      <c r="AD7504" s="52"/>
      <c r="AE7504" s="52"/>
    </row>
    <row r="7505" spans="2:31" x14ac:dyDescent="0.3">
      <c r="B7505" s="4" t="e">
        <f>VLOOKUP(Таблица1[[#This Row],[Наименование Заказчика]],Таблица3[],2,FALSE)</f>
        <v>#N/A</v>
      </c>
      <c r="C7505" s="4" t="e">
        <f>VLOOKUP(Таблица1[[#This Row],[Наименование Заказчика]],Таблица3[],3,FALSE)</f>
        <v>#N/A</v>
      </c>
      <c r="N7505" s="38" t="e">
        <f>VLOOKUP(Таблица1[[#This Row],[Код основания для проведения закупки с применением особого порядка]],Таблица4[#All],3,FALSE)</f>
        <v>#N/A</v>
      </c>
      <c r="O7505" s="52"/>
      <c r="P7505" s="52"/>
      <c r="Q7505" s="52"/>
      <c r="R7505" s="52"/>
      <c r="S7505" s="38" t="e">
        <f>VLOOKUP(Таблица1[[#This Row],[Код страны поставки ТРУ]],Таблица8[],3,FALSE)</f>
        <v>#N/A</v>
      </c>
      <c r="T7505" s="52"/>
      <c r="U7505" s="52"/>
      <c r="V7505" s="38" t="e">
        <f>VLOOKUP(Таблица1[[#This Row],[Код условия поставки по ИНКОТЕРМС 2010]],Таблица10[],2,FALSE)</f>
        <v>#N/A</v>
      </c>
      <c r="X7505" s="4" t="e">
        <f>VLOOKUP(Таблица1[[#This Row],[Код единицы измерения]],Таблица37[#All],2,FALSE)</f>
        <v>#N/A</v>
      </c>
      <c r="Z7505" s="56"/>
      <c r="AA7505" s="56"/>
      <c r="AB7505" s="57">
        <f>Таблица1[[#This Row],[Кол-во/объем]]*Таблица1[[#This Row],[Маркетинговая цена за единицу, тенге без НДС]]</f>
        <v>0</v>
      </c>
      <c r="AC7505" s="52"/>
      <c r="AD7505" s="52"/>
      <c r="AE7505" s="52"/>
    </row>
    <row r="7506" spans="2:31" x14ac:dyDescent="0.3">
      <c r="B7506" s="4" t="e">
        <f>VLOOKUP(Таблица1[[#This Row],[Наименование Заказчика]],Таблица3[],2,FALSE)</f>
        <v>#N/A</v>
      </c>
      <c r="C7506" s="4" t="e">
        <f>VLOOKUP(Таблица1[[#This Row],[Наименование Заказчика]],Таблица3[],3,FALSE)</f>
        <v>#N/A</v>
      </c>
      <c r="N7506" s="38" t="e">
        <f>VLOOKUP(Таблица1[[#This Row],[Код основания для проведения закупки с применением особого порядка]],Таблица4[#All],3,FALSE)</f>
        <v>#N/A</v>
      </c>
      <c r="O7506" s="52"/>
      <c r="P7506" s="52"/>
      <c r="Q7506" s="52"/>
      <c r="R7506" s="52"/>
      <c r="S7506" s="38" t="e">
        <f>VLOOKUP(Таблица1[[#This Row],[Код страны поставки ТРУ]],Таблица8[],3,FALSE)</f>
        <v>#N/A</v>
      </c>
      <c r="T7506" s="52"/>
      <c r="U7506" s="52"/>
      <c r="V7506" s="38" t="e">
        <f>VLOOKUP(Таблица1[[#This Row],[Код условия поставки по ИНКОТЕРМС 2010]],Таблица10[],2,FALSE)</f>
        <v>#N/A</v>
      </c>
      <c r="X7506" s="4" t="e">
        <f>VLOOKUP(Таблица1[[#This Row],[Код единицы измерения]],Таблица37[#All],2,FALSE)</f>
        <v>#N/A</v>
      </c>
      <c r="Z7506" s="56"/>
      <c r="AA7506" s="56"/>
      <c r="AB7506" s="57">
        <f>Таблица1[[#This Row],[Кол-во/объем]]*Таблица1[[#This Row],[Маркетинговая цена за единицу, тенге без НДС]]</f>
        <v>0</v>
      </c>
      <c r="AC7506" s="52"/>
      <c r="AD7506" s="52"/>
      <c r="AE7506" s="52"/>
    </row>
    <row r="7507" spans="2:31" x14ac:dyDescent="0.3">
      <c r="B7507" s="4" t="e">
        <f>VLOOKUP(Таблица1[[#This Row],[Наименование Заказчика]],Таблица3[],2,FALSE)</f>
        <v>#N/A</v>
      </c>
      <c r="C7507" s="4" t="e">
        <f>VLOOKUP(Таблица1[[#This Row],[Наименование Заказчика]],Таблица3[],3,FALSE)</f>
        <v>#N/A</v>
      </c>
      <c r="N7507" s="38" t="e">
        <f>VLOOKUP(Таблица1[[#This Row],[Код основания для проведения закупки с применением особого порядка]],Таблица4[#All],3,FALSE)</f>
        <v>#N/A</v>
      </c>
      <c r="O7507" s="52"/>
      <c r="P7507" s="52"/>
      <c r="Q7507" s="52"/>
      <c r="R7507" s="52"/>
      <c r="S7507" s="38" t="e">
        <f>VLOOKUP(Таблица1[[#This Row],[Код страны поставки ТРУ]],Таблица8[],3,FALSE)</f>
        <v>#N/A</v>
      </c>
      <c r="T7507" s="52"/>
      <c r="U7507" s="52"/>
      <c r="V7507" s="38" t="e">
        <f>VLOOKUP(Таблица1[[#This Row],[Код условия поставки по ИНКОТЕРМС 2010]],Таблица10[],2,FALSE)</f>
        <v>#N/A</v>
      </c>
      <c r="X7507" s="4" t="e">
        <f>VLOOKUP(Таблица1[[#This Row],[Код единицы измерения]],Таблица37[#All],2,FALSE)</f>
        <v>#N/A</v>
      </c>
      <c r="Z7507" s="56"/>
      <c r="AA7507" s="56"/>
      <c r="AB7507" s="57">
        <f>Таблица1[[#This Row],[Кол-во/объем]]*Таблица1[[#This Row],[Маркетинговая цена за единицу, тенге без НДС]]</f>
        <v>0</v>
      </c>
      <c r="AC7507" s="52"/>
      <c r="AD7507" s="52"/>
      <c r="AE7507" s="52"/>
    </row>
    <row r="7508" spans="2:31" x14ac:dyDescent="0.3">
      <c r="B7508" s="4" t="e">
        <f>VLOOKUP(Таблица1[[#This Row],[Наименование Заказчика]],Таблица3[],2,FALSE)</f>
        <v>#N/A</v>
      </c>
      <c r="C7508" s="4" t="e">
        <f>VLOOKUP(Таблица1[[#This Row],[Наименование Заказчика]],Таблица3[],3,FALSE)</f>
        <v>#N/A</v>
      </c>
      <c r="N7508" s="38" t="e">
        <f>VLOOKUP(Таблица1[[#This Row],[Код основания для проведения закупки с применением особого порядка]],Таблица4[#All],3,FALSE)</f>
        <v>#N/A</v>
      </c>
      <c r="O7508" s="52"/>
      <c r="P7508" s="52"/>
      <c r="Q7508" s="52"/>
      <c r="R7508" s="52"/>
      <c r="S7508" s="38" t="e">
        <f>VLOOKUP(Таблица1[[#This Row],[Код страны поставки ТРУ]],Таблица8[],3,FALSE)</f>
        <v>#N/A</v>
      </c>
      <c r="T7508" s="52"/>
      <c r="U7508" s="52"/>
      <c r="V7508" s="38" t="e">
        <f>VLOOKUP(Таблица1[[#This Row],[Код условия поставки по ИНКОТЕРМС 2010]],Таблица10[],2,FALSE)</f>
        <v>#N/A</v>
      </c>
      <c r="X7508" s="4" t="e">
        <f>VLOOKUP(Таблица1[[#This Row],[Код единицы измерения]],Таблица37[#All],2,FALSE)</f>
        <v>#N/A</v>
      </c>
      <c r="Z7508" s="56"/>
      <c r="AA7508" s="56"/>
      <c r="AB7508" s="57">
        <f>Таблица1[[#This Row],[Кол-во/объем]]*Таблица1[[#This Row],[Маркетинговая цена за единицу, тенге без НДС]]</f>
        <v>0</v>
      </c>
      <c r="AC7508" s="52"/>
      <c r="AD7508" s="52"/>
      <c r="AE7508" s="52"/>
    </row>
    <row r="7509" spans="2:31" x14ac:dyDescent="0.3">
      <c r="B7509" s="4" t="e">
        <f>VLOOKUP(Таблица1[[#This Row],[Наименование Заказчика]],Таблица3[],2,FALSE)</f>
        <v>#N/A</v>
      </c>
      <c r="C7509" s="4" t="e">
        <f>VLOOKUP(Таблица1[[#This Row],[Наименование Заказчика]],Таблица3[],3,FALSE)</f>
        <v>#N/A</v>
      </c>
      <c r="N7509" s="38" t="e">
        <f>VLOOKUP(Таблица1[[#This Row],[Код основания для проведения закупки с применением особого порядка]],Таблица4[#All],3,FALSE)</f>
        <v>#N/A</v>
      </c>
      <c r="O7509" s="52"/>
      <c r="P7509" s="52"/>
      <c r="Q7509" s="52"/>
      <c r="R7509" s="52"/>
      <c r="S7509" s="38" t="e">
        <f>VLOOKUP(Таблица1[[#This Row],[Код страны поставки ТРУ]],Таблица8[],3,FALSE)</f>
        <v>#N/A</v>
      </c>
      <c r="T7509" s="52"/>
      <c r="U7509" s="52"/>
      <c r="V7509" s="38" t="e">
        <f>VLOOKUP(Таблица1[[#This Row],[Код условия поставки по ИНКОТЕРМС 2010]],Таблица10[],2,FALSE)</f>
        <v>#N/A</v>
      </c>
      <c r="X7509" s="4" t="e">
        <f>VLOOKUP(Таблица1[[#This Row],[Код единицы измерения]],Таблица37[#All],2,FALSE)</f>
        <v>#N/A</v>
      </c>
      <c r="Z7509" s="56"/>
      <c r="AA7509" s="56"/>
      <c r="AB7509" s="57">
        <f>Таблица1[[#This Row],[Кол-во/объем]]*Таблица1[[#This Row],[Маркетинговая цена за единицу, тенге без НДС]]</f>
        <v>0</v>
      </c>
      <c r="AC7509" s="52"/>
      <c r="AD7509" s="52"/>
      <c r="AE7509" s="52"/>
    </row>
    <row r="7510" spans="2:31" x14ac:dyDescent="0.3">
      <c r="B7510" s="4" t="e">
        <f>VLOOKUP(Таблица1[[#This Row],[Наименование Заказчика]],Таблица3[],2,FALSE)</f>
        <v>#N/A</v>
      </c>
      <c r="C7510" s="4" t="e">
        <f>VLOOKUP(Таблица1[[#This Row],[Наименование Заказчика]],Таблица3[],3,FALSE)</f>
        <v>#N/A</v>
      </c>
      <c r="N7510" s="38" t="e">
        <f>VLOOKUP(Таблица1[[#This Row],[Код основания для проведения закупки с применением особого порядка]],Таблица4[#All],3,FALSE)</f>
        <v>#N/A</v>
      </c>
      <c r="O7510" s="52"/>
      <c r="P7510" s="52"/>
      <c r="Q7510" s="52"/>
      <c r="R7510" s="52"/>
      <c r="S7510" s="38" t="e">
        <f>VLOOKUP(Таблица1[[#This Row],[Код страны поставки ТРУ]],Таблица8[],3,FALSE)</f>
        <v>#N/A</v>
      </c>
      <c r="T7510" s="52"/>
      <c r="U7510" s="52"/>
      <c r="V7510" s="38" t="e">
        <f>VLOOKUP(Таблица1[[#This Row],[Код условия поставки по ИНКОТЕРМС 2010]],Таблица10[],2,FALSE)</f>
        <v>#N/A</v>
      </c>
      <c r="X7510" s="4" t="e">
        <f>VLOOKUP(Таблица1[[#This Row],[Код единицы измерения]],Таблица37[#All],2,FALSE)</f>
        <v>#N/A</v>
      </c>
      <c r="Z7510" s="56"/>
      <c r="AA7510" s="56"/>
      <c r="AB7510" s="57">
        <f>Таблица1[[#This Row],[Кол-во/объем]]*Таблица1[[#This Row],[Маркетинговая цена за единицу, тенге без НДС]]</f>
        <v>0</v>
      </c>
      <c r="AC7510" s="52"/>
      <c r="AD7510" s="52"/>
      <c r="AE7510" s="52"/>
    </row>
    <row r="7511" spans="2:31" x14ac:dyDescent="0.3">
      <c r="B7511" s="4" t="e">
        <f>VLOOKUP(Таблица1[[#This Row],[Наименование Заказчика]],Таблица3[],2,FALSE)</f>
        <v>#N/A</v>
      </c>
      <c r="C7511" s="4" t="e">
        <f>VLOOKUP(Таблица1[[#This Row],[Наименование Заказчика]],Таблица3[],3,FALSE)</f>
        <v>#N/A</v>
      </c>
      <c r="N7511" s="38" t="e">
        <f>VLOOKUP(Таблица1[[#This Row],[Код основания для проведения закупки с применением особого порядка]],Таблица4[#All],3,FALSE)</f>
        <v>#N/A</v>
      </c>
      <c r="O7511" s="52"/>
      <c r="P7511" s="52"/>
      <c r="Q7511" s="52"/>
      <c r="R7511" s="52"/>
      <c r="S7511" s="38" t="e">
        <f>VLOOKUP(Таблица1[[#This Row],[Код страны поставки ТРУ]],Таблица8[],3,FALSE)</f>
        <v>#N/A</v>
      </c>
      <c r="T7511" s="52"/>
      <c r="U7511" s="52"/>
      <c r="V7511" s="38" t="e">
        <f>VLOOKUP(Таблица1[[#This Row],[Код условия поставки по ИНКОТЕРМС 2010]],Таблица10[],2,FALSE)</f>
        <v>#N/A</v>
      </c>
      <c r="X7511" s="4" t="e">
        <f>VLOOKUP(Таблица1[[#This Row],[Код единицы измерения]],Таблица37[#All],2,FALSE)</f>
        <v>#N/A</v>
      </c>
      <c r="Z7511" s="56"/>
      <c r="AA7511" s="56"/>
      <c r="AB7511" s="57">
        <f>Таблица1[[#This Row],[Кол-во/объем]]*Таблица1[[#This Row],[Маркетинговая цена за единицу, тенге без НДС]]</f>
        <v>0</v>
      </c>
      <c r="AC7511" s="52"/>
      <c r="AD7511" s="52"/>
      <c r="AE7511" s="52"/>
    </row>
    <row r="7512" spans="2:31" x14ac:dyDescent="0.3">
      <c r="B7512" s="4" t="e">
        <f>VLOOKUP(Таблица1[[#This Row],[Наименование Заказчика]],Таблица3[],2,FALSE)</f>
        <v>#N/A</v>
      </c>
      <c r="C7512" s="4" t="e">
        <f>VLOOKUP(Таблица1[[#This Row],[Наименование Заказчика]],Таблица3[],3,FALSE)</f>
        <v>#N/A</v>
      </c>
      <c r="N7512" s="38" t="e">
        <f>VLOOKUP(Таблица1[[#This Row],[Код основания для проведения закупки с применением особого порядка]],Таблица4[#All],3,FALSE)</f>
        <v>#N/A</v>
      </c>
      <c r="O7512" s="52"/>
      <c r="P7512" s="52"/>
      <c r="Q7512" s="52"/>
      <c r="R7512" s="52"/>
      <c r="S7512" s="38" t="e">
        <f>VLOOKUP(Таблица1[[#This Row],[Код страны поставки ТРУ]],Таблица8[],3,FALSE)</f>
        <v>#N/A</v>
      </c>
      <c r="T7512" s="52"/>
      <c r="U7512" s="52"/>
      <c r="V7512" s="38" t="e">
        <f>VLOOKUP(Таблица1[[#This Row],[Код условия поставки по ИНКОТЕРМС 2010]],Таблица10[],2,FALSE)</f>
        <v>#N/A</v>
      </c>
      <c r="X7512" s="4" t="e">
        <f>VLOOKUP(Таблица1[[#This Row],[Код единицы измерения]],Таблица37[#All],2,FALSE)</f>
        <v>#N/A</v>
      </c>
      <c r="Z7512" s="56"/>
      <c r="AA7512" s="56"/>
      <c r="AB7512" s="57">
        <f>Таблица1[[#This Row],[Кол-во/объем]]*Таблица1[[#This Row],[Маркетинговая цена за единицу, тенге без НДС]]</f>
        <v>0</v>
      </c>
      <c r="AC7512" s="52"/>
      <c r="AD7512" s="52"/>
      <c r="AE7512" s="52"/>
    </row>
    <row r="7513" spans="2:31" x14ac:dyDescent="0.3">
      <c r="B7513" s="4" t="e">
        <f>VLOOKUP(Таблица1[[#This Row],[Наименование Заказчика]],Таблица3[],2,FALSE)</f>
        <v>#N/A</v>
      </c>
      <c r="C7513" s="4" t="e">
        <f>VLOOKUP(Таблица1[[#This Row],[Наименование Заказчика]],Таблица3[],3,FALSE)</f>
        <v>#N/A</v>
      </c>
      <c r="N7513" s="38" t="e">
        <f>VLOOKUP(Таблица1[[#This Row],[Код основания для проведения закупки с применением особого порядка]],Таблица4[#All],3,FALSE)</f>
        <v>#N/A</v>
      </c>
      <c r="O7513" s="52"/>
      <c r="P7513" s="52"/>
      <c r="Q7513" s="52"/>
      <c r="R7513" s="52"/>
      <c r="S7513" s="38" t="e">
        <f>VLOOKUP(Таблица1[[#This Row],[Код страны поставки ТРУ]],Таблица8[],3,FALSE)</f>
        <v>#N/A</v>
      </c>
      <c r="T7513" s="52"/>
      <c r="U7513" s="52"/>
      <c r="V7513" s="38" t="e">
        <f>VLOOKUP(Таблица1[[#This Row],[Код условия поставки по ИНКОТЕРМС 2010]],Таблица10[],2,FALSE)</f>
        <v>#N/A</v>
      </c>
      <c r="X7513" s="4" t="e">
        <f>VLOOKUP(Таблица1[[#This Row],[Код единицы измерения]],Таблица37[#All],2,FALSE)</f>
        <v>#N/A</v>
      </c>
      <c r="Z7513" s="56"/>
      <c r="AA7513" s="56"/>
      <c r="AB7513" s="57">
        <f>Таблица1[[#This Row],[Кол-во/объем]]*Таблица1[[#This Row],[Маркетинговая цена за единицу, тенге без НДС]]</f>
        <v>0</v>
      </c>
      <c r="AC7513" s="52"/>
      <c r="AD7513" s="52"/>
      <c r="AE7513" s="52"/>
    </row>
    <row r="7514" spans="2:31" x14ac:dyDescent="0.3">
      <c r="B7514" s="4" t="e">
        <f>VLOOKUP(Таблица1[[#This Row],[Наименование Заказчика]],Таблица3[],2,FALSE)</f>
        <v>#N/A</v>
      </c>
      <c r="C7514" s="4" t="e">
        <f>VLOOKUP(Таблица1[[#This Row],[Наименование Заказчика]],Таблица3[],3,FALSE)</f>
        <v>#N/A</v>
      </c>
      <c r="N7514" s="38" t="e">
        <f>VLOOKUP(Таблица1[[#This Row],[Код основания для проведения закупки с применением особого порядка]],Таблица4[#All],3,FALSE)</f>
        <v>#N/A</v>
      </c>
      <c r="O7514" s="52"/>
      <c r="P7514" s="52"/>
      <c r="Q7514" s="52"/>
      <c r="R7514" s="52"/>
      <c r="S7514" s="38" t="e">
        <f>VLOOKUP(Таблица1[[#This Row],[Код страны поставки ТРУ]],Таблица8[],3,FALSE)</f>
        <v>#N/A</v>
      </c>
      <c r="T7514" s="52"/>
      <c r="U7514" s="52"/>
      <c r="V7514" s="38" t="e">
        <f>VLOOKUP(Таблица1[[#This Row],[Код условия поставки по ИНКОТЕРМС 2010]],Таблица10[],2,FALSE)</f>
        <v>#N/A</v>
      </c>
      <c r="X7514" s="4" t="e">
        <f>VLOOKUP(Таблица1[[#This Row],[Код единицы измерения]],Таблица37[#All],2,FALSE)</f>
        <v>#N/A</v>
      </c>
      <c r="Z7514" s="56"/>
      <c r="AA7514" s="56"/>
      <c r="AB7514" s="57">
        <f>Таблица1[[#This Row],[Кол-во/объем]]*Таблица1[[#This Row],[Маркетинговая цена за единицу, тенге без НДС]]</f>
        <v>0</v>
      </c>
      <c r="AC7514" s="52"/>
      <c r="AD7514" s="52"/>
      <c r="AE7514" s="52"/>
    </row>
    <row r="7515" spans="2:31" x14ac:dyDescent="0.3">
      <c r="B7515" s="4" t="e">
        <f>VLOOKUP(Таблица1[[#This Row],[Наименование Заказчика]],Таблица3[],2,FALSE)</f>
        <v>#N/A</v>
      </c>
      <c r="C7515" s="4" t="e">
        <f>VLOOKUP(Таблица1[[#This Row],[Наименование Заказчика]],Таблица3[],3,FALSE)</f>
        <v>#N/A</v>
      </c>
      <c r="N7515" s="38" t="e">
        <f>VLOOKUP(Таблица1[[#This Row],[Код основания для проведения закупки с применением особого порядка]],Таблица4[#All],3,FALSE)</f>
        <v>#N/A</v>
      </c>
      <c r="O7515" s="52"/>
      <c r="P7515" s="52"/>
      <c r="Q7515" s="52"/>
      <c r="R7515" s="52"/>
      <c r="S7515" s="38" t="e">
        <f>VLOOKUP(Таблица1[[#This Row],[Код страны поставки ТРУ]],Таблица8[],3,FALSE)</f>
        <v>#N/A</v>
      </c>
      <c r="T7515" s="52"/>
      <c r="U7515" s="52"/>
      <c r="V7515" s="38" t="e">
        <f>VLOOKUP(Таблица1[[#This Row],[Код условия поставки по ИНКОТЕРМС 2010]],Таблица10[],2,FALSE)</f>
        <v>#N/A</v>
      </c>
      <c r="X7515" s="4" t="e">
        <f>VLOOKUP(Таблица1[[#This Row],[Код единицы измерения]],Таблица37[#All],2,FALSE)</f>
        <v>#N/A</v>
      </c>
      <c r="Z7515" s="56"/>
      <c r="AA7515" s="56"/>
      <c r="AB7515" s="57">
        <f>Таблица1[[#This Row],[Кол-во/объем]]*Таблица1[[#This Row],[Маркетинговая цена за единицу, тенге без НДС]]</f>
        <v>0</v>
      </c>
      <c r="AC7515" s="52"/>
      <c r="AD7515" s="52"/>
      <c r="AE7515" s="52"/>
    </row>
    <row r="7516" spans="2:31" x14ac:dyDescent="0.3">
      <c r="B7516" s="4" t="e">
        <f>VLOOKUP(Таблица1[[#This Row],[Наименование Заказчика]],Таблица3[],2,FALSE)</f>
        <v>#N/A</v>
      </c>
      <c r="C7516" s="4" t="e">
        <f>VLOOKUP(Таблица1[[#This Row],[Наименование Заказчика]],Таблица3[],3,FALSE)</f>
        <v>#N/A</v>
      </c>
      <c r="N7516" s="38" t="e">
        <f>VLOOKUP(Таблица1[[#This Row],[Код основания для проведения закупки с применением особого порядка]],Таблица4[#All],3,FALSE)</f>
        <v>#N/A</v>
      </c>
      <c r="O7516" s="52"/>
      <c r="P7516" s="52"/>
      <c r="Q7516" s="52"/>
      <c r="R7516" s="52"/>
      <c r="S7516" s="38" t="e">
        <f>VLOOKUP(Таблица1[[#This Row],[Код страны поставки ТРУ]],Таблица8[],3,FALSE)</f>
        <v>#N/A</v>
      </c>
      <c r="T7516" s="52"/>
      <c r="U7516" s="52"/>
      <c r="V7516" s="38" t="e">
        <f>VLOOKUP(Таблица1[[#This Row],[Код условия поставки по ИНКОТЕРМС 2010]],Таблица10[],2,FALSE)</f>
        <v>#N/A</v>
      </c>
      <c r="X7516" s="4" t="e">
        <f>VLOOKUP(Таблица1[[#This Row],[Код единицы измерения]],Таблица37[#All],2,FALSE)</f>
        <v>#N/A</v>
      </c>
      <c r="Z7516" s="56"/>
      <c r="AA7516" s="56"/>
      <c r="AB7516" s="57">
        <f>Таблица1[[#This Row],[Кол-во/объем]]*Таблица1[[#This Row],[Маркетинговая цена за единицу, тенге без НДС]]</f>
        <v>0</v>
      </c>
      <c r="AC7516" s="52"/>
      <c r="AD7516" s="52"/>
      <c r="AE7516" s="52"/>
    </row>
    <row r="7517" spans="2:31" x14ac:dyDescent="0.3">
      <c r="B7517" s="4" t="e">
        <f>VLOOKUP(Таблица1[[#This Row],[Наименование Заказчика]],Таблица3[],2,FALSE)</f>
        <v>#N/A</v>
      </c>
      <c r="C7517" s="4" t="e">
        <f>VLOOKUP(Таблица1[[#This Row],[Наименование Заказчика]],Таблица3[],3,FALSE)</f>
        <v>#N/A</v>
      </c>
      <c r="N7517" s="38" t="e">
        <f>VLOOKUP(Таблица1[[#This Row],[Код основания для проведения закупки с применением особого порядка]],Таблица4[#All],3,FALSE)</f>
        <v>#N/A</v>
      </c>
      <c r="O7517" s="52"/>
      <c r="P7517" s="52"/>
      <c r="Q7517" s="52"/>
      <c r="R7517" s="52"/>
      <c r="S7517" s="38" t="e">
        <f>VLOOKUP(Таблица1[[#This Row],[Код страны поставки ТРУ]],Таблица8[],3,FALSE)</f>
        <v>#N/A</v>
      </c>
      <c r="T7517" s="52"/>
      <c r="U7517" s="52"/>
      <c r="V7517" s="38" t="e">
        <f>VLOOKUP(Таблица1[[#This Row],[Код условия поставки по ИНКОТЕРМС 2010]],Таблица10[],2,FALSE)</f>
        <v>#N/A</v>
      </c>
      <c r="X7517" s="4" t="e">
        <f>VLOOKUP(Таблица1[[#This Row],[Код единицы измерения]],Таблица37[#All],2,FALSE)</f>
        <v>#N/A</v>
      </c>
      <c r="Z7517" s="56"/>
      <c r="AA7517" s="56"/>
      <c r="AB7517" s="57">
        <f>Таблица1[[#This Row],[Кол-во/объем]]*Таблица1[[#This Row],[Маркетинговая цена за единицу, тенге без НДС]]</f>
        <v>0</v>
      </c>
      <c r="AC7517" s="52"/>
      <c r="AD7517" s="52"/>
      <c r="AE7517" s="52"/>
    </row>
    <row r="7518" spans="2:31" x14ac:dyDescent="0.3">
      <c r="B7518" s="4" t="e">
        <f>VLOOKUP(Таблица1[[#This Row],[Наименование Заказчика]],Таблица3[],2,FALSE)</f>
        <v>#N/A</v>
      </c>
      <c r="C7518" s="4" t="e">
        <f>VLOOKUP(Таблица1[[#This Row],[Наименование Заказчика]],Таблица3[],3,FALSE)</f>
        <v>#N/A</v>
      </c>
      <c r="N7518" s="38" t="e">
        <f>VLOOKUP(Таблица1[[#This Row],[Код основания для проведения закупки с применением особого порядка]],Таблица4[#All],3,FALSE)</f>
        <v>#N/A</v>
      </c>
      <c r="O7518" s="52"/>
      <c r="P7518" s="52"/>
      <c r="Q7518" s="52"/>
      <c r="R7518" s="52"/>
      <c r="S7518" s="38" t="e">
        <f>VLOOKUP(Таблица1[[#This Row],[Код страны поставки ТРУ]],Таблица8[],3,FALSE)</f>
        <v>#N/A</v>
      </c>
      <c r="T7518" s="52"/>
      <c r="U7518" s="52"/>
      <c r="V7518" s="38" t="e">
        <f>VLOOKUP(Таблица1[[#This Row],[Код условия поставки по ИНКОТЕРМС 2010]],Таблица10[],2,FALSE)</f>
        <v>#N/A</v>
      </c>
      <c r="X7518" s="4" t="e">
        <f>VLOOKUP(Таблица1[[#This Row],[Код единицы измерения]],Таблица37[#All],2,FALSE)</f>
        <v>#N/A</v>
      </c>
      <c r="Z7518" s="56"/>
      <c r="AA7518" s="56"/>
      <c r="AB7518" s="57">
        <f>Таблица1[[#This Row],[Кол-во/объем]]*Таблица1[[#This Row],[Маркетинговая цена за единицу, тенге без НДС]]</f>
        <v>0</v>
      </c>
      <c r="AC7518" s="52"/>
      <c r="AD7518" s="52"/>
      <c r="AE7518" s="52"/>
    </row>
    <row r="7519" spans="2:31" x14ac:dyDescent="0.3">
      <c r="B7519" s="4" t="e">
        <f>VLOOKUP(Таблица1[[#This Row],[Наименование Заказчика]],Таблица3[],2,FALSE)</f>
        <v>#N/A</v>
      </c>
      <c r="C7519" s="4" t="e">
        <f>VLOOKUP(Таблица1[[#This Row],[Наименование Заказчика]],Таблица3[],3,FALSE)</f>
        <v>#N/A</v>
      </c>
      <c r="N7519" s="38" t="e">
        <f>VLOOKUP(Таблица1[[#This Row],[Код основания для проведения закупки с применением особого порядка]],Таблица4[#All],3,FALSE)</f>
        <v>#N/A</v>
      </c>
      <c r="O7519" s="52"/>
      <c r="P7519" s="52"/>
      <c r="Q7519" s="52"/>
      <c r="R7519" s="52"/>
      <c r="S7519" s="38" t="e">
        <f>VLOOKUP(Таблица1[[#This Row],[Код страны поставки ТРУ]],Таблица8[],3,FALSE)</f>
        <v>#N/A</v>
      </c>
      <c r="T7519" s="52"/>
      <c r="U7519" s="52"/>
      <c r="V7519" s="38" t="e">
        <f>VLOOKUP(Таблица1[[#This Row],[Код условия поставки по ИНКОТЕРМС 2010]],Таблица10[],2,FALSE)</f>
        <v>#N/A</v>
      </c>
      <c r="X7519" s="4" t="e">
        <f>VLOOKUP(Таблица1[[#This Row],[Код единицы измерения]],Таблица37[#All],2,FALSE)</f>
        <v>#N/A</v>
      </c>
      <c r="Z7519" s="56"/>
      <c r="AA7519" s="56"/>
      <c r="AB7519" s="57">
        <f>Таблица1[[#This Row],[Кол-во/объем]]*Таблица1[[#This Row],[Маркетинговая цена за единицу, тенге без НДС]]</f>
        <v>0</v>
      </c>
      <c r="AC7519" s="52"/>
      <c r="AD7519" s="52"/>
      <c r="AE7519" s="52"/>
    </row>
    <row r="7520" spans="2:31" x14ac:dyDescent="0.3">
      <c r="B7520" s="4" t="e">
        <f>VLOOKUP(Таблица1[[#This Row],[Наименование Заказчика]],Таблица3[],2,FALSE)</f>
        <v>#N/A</v>
      </c>
      <c r="C7520" s="4" t="e">
        <f>VLOOKUP(Таблица1[[#This Row],[Наименование Заказчика]],Таблица3[],3,FALSE)</f>
        <v>#N/A</v>
      </c>
      <c r="N7520" s="38" t="e">
        <f>VLOOKUP(Таблица1[[#This Row],[Код основания для проведения закупки с применением особого порядка]],Таблица4[#All],3,FALSE)</f>
        <v>#N/A</v>
      </c>
      <c r="O7520" s="52"/>
      <c r="P7520" s="52"/>
      <c r="Q7520" s="52"/>
      <c r="R7520" s="52"/>
      <c r="S7520" s="38" t="e">
        <f>VLOOKUP(Таблица1[[#This Row],[Код страны поставки ТРУ]],Таблица8[],3,FALSE)</f>
        <v>#N/A</v>
      </c>
      <c r="T7520" s="52"/>
      <c r="U7520" s="52"/>
      <c r="V7520" s="38" t="e">
        <f>VLOOKUP(Таблица1[[#This Row],[Код условия поставки по ИНКОТЕРМС 2010]],Таблица10[],2,FALSE)</f>
        <v>#N/A</v>
      </c>
      <c r="X7520" s="4" t="e">
        <f>VLOOKUP(Таблица1[[#This Row],[Код единицы измерения]],Таблица37[#All],2,FALSE)</f>
        <v>#N/A</v>
      </c>
      <c r="Z7520" s="56"/>
      <c r="AA7520" s="56"/>
      <c r="AB7520" s="57">
        <f>Таблица1[[#This Row],[Кол-во/объем]]*Таблица1[[#This Row],[Маркетинговая цена за единицу, тенге без НДС]]</f>
        <v>0</v>
      </c>
      <c r="AC7520" s="52"/>
      <c r="AD7520" s="52"/>
      <c r="AE7520" s="52"/>
    </row>
    <row r="7521" spans="2:31" x14ac:dyDescent="0.3">
      <c r="B7521" s="4" t="e">
        <f>VLOOKUP(Таблица1[[#This Row],[Наименование Заказчика]],Таблица3[],2,FALSE)</f>
        <v>#N/A</v>
      </c>
      <c r="C7521" s="4" t="e">
        <f>VLOOKUP(Таблица1[[#This Row],[Наименование Заказчика]],Таблица3[],3,FALSE)</f>
        <v>#N/A</v>
      </c>
      <c r="N7521" s="38" t="e">
        <f>VLOOKUP(Таблица1[[#This Row],[Код основания для проведения закупки с применением особого порядка]],Таблица4[#All],3,FALSE)</f>
        <v>#N/A</v>
      </c>
      <c r="O7521" s="52"/>
      <c r="P7521" s="52"/>
      <c r="Q7521" s="52"/>
      <c r="R7521" s="52"/>
      <c r="S7521" s="38" t="e">
        <f>VLOOKUP(Таблица1[[#This Row],[Код страны поставки ТРУ]],Таблица8[],3,FALSE)</f>
        <v>#N/A</v>
      </c>
      <c r="T7521" s="52"/>
      <c r="U7521" s="52"/>
      <c r="V7521" s="38" t="e">
        <f>VLOOKUP(Таблица1[[#This Row],[Код условия поставки по ИНКОТЕРМС 2010]],Таблица10[],2,FALSE)</f>
        <v>#N/A</v>
      </c>
      <c r="X7521" s="4" t="e">
        <f>VLOOKUP(Таблица1[[#This Row],[Код единицы измерения]],Таблица37[#All],2,FALSE)</f>
        <v>#N/A</v>
      </c>
      <c r="Z7521" s="56"/>
      <c r="AA7521" s="56"/>
      <c r="AB7521" s="57">
        <f>Таблица1[[#This Row],[Кол-во/объем]]*Таблица1[[#This Row],[Маркетинговая цена за единицу, тенге без НДС]]</f>
        <v>0</v>
      </c>
      <c r="AC7521" s="52"/>
      <c r="AD7521" s="52"/>
      <c r="AE7521" s="52"/>
    </row>
    <row r="7522" spans="2:31" x14ac:dyDescent="0.3">
      <c r="B7522" s="4" t="e">
        <f>VLOOKUP(Таблица1[[#This Row],[Наименование Заказчика]],Таблица3[],2,FALSE)</f>
        <v>#N/A</v>
      </c>
      <c r="C7522" s="4" t="e">
        <f>VLOOKUP(Таблица1[[#This Row],[Наименование Заказчика]],Таблица3[],3,FALSE)</f>
        <v>#N/A</v>
      </c>
      <c r="N7522" s="38" t="e">
        <f>VLOOKUP(Таблица1[[#This Row],[Код основания для проведения закупки с применением особого порядка]],Таблица4[#All],3,FALSE)</f>
        <v>#N/A</v>
      </c>
      <c r="O7522" s="52"/>
      <c r="P7522" s="52"/>
      <c r="Q7522" s="52"/>
      <c r="R7522" s="52"/>
      <c r="S7522" s="38" t="e">
        <f>VLOOKUP(Таблица1[[#This Row],[Код страны поставки ТРУ]],Таблица8[],3,FALSE)</f>
        <v>#N/A</v>
      </c>
      <c r="T7522" s="52"/>
      <c r="U7522" s="52"/>
      <c r="V7522" s="38" t="e">
        <f>VLOOKUP(Таблица1[[#This Row],[Код условия поставки по ИНКОТЕРМС 2010]],Таблица10[],2,FALSE)</f>
        <v>#N/A</v>
      </c>
      <c r="X7522" s="4" t="e">
        <f>VLOOKUP(Таблица1[[#This Row],[Код единицы измерения]],Таблица37[#All],2,FALSE)</f>
        <v>#N/A</v>
      </c>
      <c r="Z7522" s="56"/>
      <c r="AA7522" s="56"/>
      <c r="AB7522" s="57">
        <f>Таблица1[[#This Row],[Кол-во/объем]]*Таблица1[[#This Row],[Маркетинговая цена за единицу, тенге без НДС]]</f>
        <v>0</v>
      </c>
      <c r="AC7522" s="52"/>
      <c r="AD7522" s="52"/>
      <c r="AE7522" s="52"/>
    </row>
    <row r="7523" spans="2:31" x14ac:dyDescent="0.3">
      <c r="B7523" s="4" t="e">
        <f>VLOOKUP(Таблица1[[#This Row],[Наименование Заказчика]],Таблица3[],2,FALSE)</f>
        <v>#N/A</v>
      </c>
      <c r="C7523" s="4" t="e">
        <f>VLOOKUP(Таблица1[[#This Row],[Наименование Заказчика]],Таблица3[],3,FALSE)</f>
        <v>#N/A</v>
      </c>
      <c r="N7523" s="38" t="e">
        <f>VLOOKUP(Таблица1[[#This Row],[Код основания для проведения закупки с применением особого порядка]],Таблица4[#All],3,FALSE)</f>
        <v>#N/A</v>
      </c>
      <c r="O7523" s="52"/>
      <c r="P7523" s="52"/>
      <c r="Q7523" s="52"/>
      <c r="R7523" s="52"/>
      <c r="S7523" s="38" t="e">
        <f>VLOOKUP(Таблица1[[#This Row],[Код страны поставки ТРУ]],Таблица8[],3,FALSE)</f>
        <v>#N/A</v>
      </c>
      <c r="T7523" s="52"/>
      <c r="U7523" s="52"/>
      <c r="V7523" s="38" t="e">
        <f>VLOOKUP(Таблица1[[#This Row],[Код условия поставки по ИНКОТЕРМС 2010]],Таблица10[],2,FALSE)</f>
        <v>#N/A</v>
      </c>
      <c r="X7523" s="4" t="e">
        <f>VLOOKUP(Таблица1[[#This Row],[Код единицы измерения]],Таблица37[#All],2,FALSE)</f>
        <v>#N/A</v>
      </c>
      <c r="Z7523" s="56"/>
      <c r="AA7523" s="56"/>
      <c r="AB7523" s="57">
        <f>Таблица1[[#This Row],[Кол-во/объем]]*Таблица1[[#This Row],[Маркетинговая цена за единицу, тенге без НДС]]</f>
        <v>0</v>
      </c>
      <c r="AC7523" s="52"/>
      <c r="AD7523" s="52"/>
      <c r="AE7523" s="52"/>
    </row>
    <row r="7524" spans="2:31" x14ac:dyDescent="0.3">
      <c r="B7524" s="4" t="e">
        <f>VLOOKUP(Таблица1[[#This Row],[Наименование Заказчика]],Таблица3[],2,FALSE)</f>
        <v>#N/A</v>
      </c>
      <c r="C7524" s="4" t="e">
        <f>VLOOKUP(Таблица1[[#This Row],[Наименование Заказчика]],Таблица3[],3,FALSE)</f>
        <v>#N/A</v>
      </c>
      <c r="N7524" s="38" t="e">
        <f>VLOOKUP(Таблица1[[#This Row],[Код основания для проведения закупки с применением особого порядка]],Таблица4[#All],3,FALSE)</f>
        <v>#N/A</v>
      </c>
      <c r="O7524" s="52"/>
      <c r="P7524" s="52"/>
      <c r="Q7524" s="52"/>
      <c r="R7524" s="52"/>
      <c r="S7524" s="38" t="e">
        <f>VLOOKUP(Таблица1[[#This Row],[Код страны поставки ТРУ]],Таблица8[],3,FALSE)</f>
        <v>#N/A</v>
      </c>
      <c r="T7524" s="52"/>
      <c r="U7524" s="52"/>
      <c r="V7524" s="38" t="e">
        <f>VLOOKUP(Таблица1[[#This Row],[Код условия поставки по ИНКОТЕРМС 2010]],Таблица10[],2,FALSE)</f>
        <v>#N/A</v>
      </c>
      <c r="X7524" s="4" t="e">
        <f>VLOOKUP(Таблица1[[#This Row],[Код единицы измерения]],Таблица37[#All],2,FALSE)</f>
        <v>#N/A</v>
      </c>
      <c r="Z7524" s="56"/>
      <c r="AA7524" s="56"/>
      <c r="AB7524" s="57">
        <f>Таблица1[[#This Row],[Кол-во/объем]]*Таблица1[[#This Row],[Маркетинговая цена за единицу, тенге без НДС]]</f>
        <v>0</v>
      </c>
      <c r="AC7524" s="52"/>
      <c r="AD7524" s="52"/>
      <c r="AE7524" s="52"/>
    </row>
    <row r="7525" spans="2:31" x14ac:dyDescent="0.3">
      <c r="B7525" s="4" t="e">
        <f>VLOOKUP(Таблица1[[#This Row],[Наименование Заказчика]],Таблица3[],2,FALSE)</f>
        <v>#N/A</v>
      </c>
      <c r="C7525" s="4" t="e">
        <f>VLOOKUP(Таблица1[[#This Row],[Наименование Заказчика]],Таблица3[],3,FALSE)</f>
        <v>#N/A</v>
      </c>
      <c r="N7525" s="38" t="e">
        <f>VLOOKUP(Таблица1[[#This Row],[Код основания для проведения закупки с применением особого порядка]],Таблица4[#All],3,FALSE)</f>
        <v>#N/A</v>
      </c>
      <c r="O7525" s="52"/>
      <c r="P7525" s="52"/>
      <c r="Q7525" s="52"/>
      <c r="R7525" s="52"/>
      <c r="S7525" s="38" t="e">
        <f>VLOOKUP(Таблица1[[#This Row],[Код страны поставки ТРУ]],Таблица8[],3,FALSE)</f>
        <v>#N/A</v>
      </c>
      <c r="T7525" s="52"/>
      <c r="U7525" s="52"/>
      <c r="V7525" s="38" t="e">
        <f>VLOOKUP(Таблица1[[#This Row],[Код условия поставки по ИНКОТЕРМС 2010]],Таблица10[],2,FALSE)</f>
        <v>#N/A</v>
      </c>
      <c r="X7525" s="4" t="e">
        <f>VLOOKUP(Таблица1[[#This Row],[Код единицы измерения]],Таблица37[#All],2,FALSE)</f>
        <v>#N/A</v>
      </c>
      <c r="Z7525" s="56"/>
      <c r="AA7525" s="56"/>
      <c r="AB7525" s="57">
        <f>Таблица1[[#This Row],[Кол-во/объем]]*Таблица1[[#This Row],[Маркетинговая цена за единицу, тенге без НДС]]</f>
        <v>0</v>
      </c>
      <c r="AC7525" s="52"/>
      <c r="AD7525" s="52"/>
      <c r="AE7525" s="52"/>
    </row>
    <row r="7526" spans="2:31" x14ac:dyDescent="0.3">
      <c r="B7526" s="4" t="e">
        <f>VLOOKUP(Таблица1[[#This Row],[Наименование Заказчика]],Таблица3[],2,FALSE)</f>
        <v>#N/A</v>
      </c>
      <c r="C7526" s="4" t="e">
        <f>VLOOKUP(Таблица1[[#This Row],[Наименование Заказчика]],Таблица3[],3,FALSE)</f>
        <v>#N/A</v>
      </c>
      <c r="N7526" s="38" t="e">
        <f>VLOOKUP(Таблица1[[#This Row],[Код основания для проведения закупки с применением особого порядка]],Таблица4[#All],3,FALSE)</f>
        <v>#N/A</v>
      </c>
      <c r="O7526" s="52"/>
      <c r="P7526" s="52"/>
      <c r="Q7526" s="52"/>
      <c r="R7526" s="52"/>
      <c r="S7526" s="38" t="e">
        <f>VLOOKUP(Таблица1[[#This Row],[Код страны поставки ТРУ]],Таблица8[],3,FALSE)</f>
        <v>#N/A</v>
      </c>
      <c r="T7526" s="52"/>
      <c r="U7526" s="52"/>
      <c r="V7526" s="38" t="e">
        <f>VLOOKUP(Таблица1[[#This Row],[Код условия поставки по ИНКОТЕРМС 2010]],Таблица10[],2,FALSE)</f>
        <v>#N/A</v>
      </c>
      <c r="X7526" s="4" t="e">
        <f>VLOOKUP(Таблица1[[#This Row],[Код единицы измерения]],Таблица37[#All],2,FALSE)</f>
        <v>#N/A</v>
      </c>
      <c r="Z7526" s="56"/>
      <c r="AA7526" s="56"/>
      <c r="AB7526" s="57">
        <f>Таблица1[[#This Row],[Кол-во/объем]]*Таблица1[[#This Row],[Маркетинговая цена за единицу, тенге без НДС]]</f>
        <v>0</v>
      </c>
      <c r="AC7526" s="52"/>
      <c r="AD7526" s="52"/>
      <c r="AE7526" s="52"/>
    </row>
    <row r="7527" spans="2:31" x14ac:dyDescent="0.3">
      <c r="B7527" s="4" t="e">
        <f>VLOOKUP(Таблица1[[#This Row],[Наименование Заказчика]],Таблица3[],2,FALSE)</f>
        <v>#N/A</v>
      </c>
      <c r="C7527" s="4" t="e">
        <f>VLOOKUP(Таблица1[[#This Row],[Наименование Заказчика]],Таблица3[],3,FALSE)</f>
        <v>#N/A</v>
      </c>
      <c r="N7527" s="38" t="e">
        <f>VLOOKUP(Таблица1[[#This Row],[Код основания для проведения закупки с применением особого порядка]],Таблица4[#All],3,FALSE)</f>
        <v>#N/A</v>
      </c>
      <c r="O7527" s="52"/>
      <c r="P7527" s="52"/>
      <c r="Q7527" s="52"/>
      <c r="R7527" s="52"/>
      <c r="S7527" s="38" t="e">
        <f>VLOOKUP(Таблица1[[#This Row],[Код страны поставки ТРУ]],Таблица8[],3,FALSE)</f>
        <v>#N/A</v>
      </c>
      <c r="T7527" s="52"/>
      <c r="U7527" s="52"/>
      <c r="V7527" s="38" t="e">
        <f>VLOOKUP(Таблица1[[#This Row],[Код условия поставки по ИНКОТЕРМС 2010]],Таблица10[],2,FALSE)</f>
        <v>#N/A</v>
      </c>
      <c r="X7527" s="4" t="e">
        <f>VLOOKUP(Таблица1[[#This Row],[Код единицы измерения]],Таблица37[#All],2,FALSE)</f>
        <v>#N/A</v>
      </c>
      <c r="Z7527" s="56"/>
      <c r="AA7527" s="56"/>
      <c r="AB7527" s="57">
        <f>Таблица1[[#This Row],[Кол-во/объем]]*Таблица1[[#This Row],[Маркетинговая цена за единицу, тенге без НДС]]</f>
        <v>0</v>
      </c>
      <c r="AC7527" s="52"/>
      <c r="AD7527" s="52"/>
      <c r="AE7527" s="52"/>
    </row>
    <row r="7528" spans="2:31" x14ac:dyDescent="0.3">
      <c r="B7528" s="4" t="e">
        <f>VLOOKUP(Таблица1[[#This Row],[Наименование Заказчика]],Таблица3[],2,FALSE)</f>
        <v>#N/A</v>
      </c>
      <c r="C7528" s="4" t="e">
        <f>VLOOKUP(Таблица1[[#This Row],[Наименование Заказчика]],Таблица3[],3,FALSE)</f>
        <v>#N/A</v>
      </c>
      <c r="N7528" s="38" t="e">
        <f>VLOOKUP(Таблица1[[#This Row],[Код основания для проведения закупки с применением особого порядка]],Таблица4[#All],3,FALSE)</f>
        <v>#N/A</v>
      </c>
      <c r="O7528" s="52"/>
      <c r="P7528" s="52"/>
      <c r="Q7528" s="52"/>
      <c r="R7528" s="52"/>
      <c r="S7528" s="38" t="e">
        <f>VLOOKUP(Таблица1[[#This Row],[Код страны поставки ТРУ]],Таблица8[],3,FALSE)</f>
        <v>#N/A</v>
      </c>
      <c r="T7528" s="52"/>
      <c r="U7528" s="52"/>
      <c r="V7528" s="38" t="e">
        <f>VLOOKUP(Таблица1[[#This Row],[Код условия поставки по ИНКОТЕРМС 2010]],Таблица10[],2,FALSE)</f>
        <v>#N/A</v>
      </c>
      <c r="X7528" s="4" t="e">
        <f>VLOOKUP(Таблица1[[#This Row],[Код единицы измерения]],Таблица37[#All],2,FALSE)</f>
        <v>#N/A</v>
      </c>
      <c r="Z7528" s="56"/>
      <c r="AA7528" s="56"/>
      <c r="AB7528" s="57">
        <f>Таблица1[[#This Row],[Кол-во/объем]]*Таблица1[[#This Row],[Маркетинговая цена за единицу, тенге без НДС]]</f>
        <v>0</v>
      </c>
      <c r="AC7528" s="52"/>
      <c r="AD7528" s="52"/>
      <c r="AE7528" s="52"/>
    </row>
    <row r="7529" spans="2:31" x14ac:dyDescent="0.3">
      <c r="B7529" s="4" t="e">
        <f>VLOOKUP(Таблица1[[#This Row],[Наименование Заказчика]],Таблица3[],2,FALSE)</f>
        <v>#N/A</v>
      </c>
      <c r="C7529" s="4" t="e">
        <f>VLOOKUP(Таблица1[[#This Row],[Наименование Заказчика]],Таблица3[],3,FALSE)</f>
        <v>#N/A</v>
      </c>
      <c r="N7529" s="38" t="e">
        <f>VLOOKUP(Таблица1[[#This Row],[Код основания для проведения закупки с применением особого порядка]],Таблица4[#All],3,FALSE)</f>
        <v>#N/A</v>
      </c>
      <c r="O7529" s="52"/>
      <c r="P7529" s="52"/>
      <c r="Q7529" s="52"/>
      <c r="R7529" s="52"/>
      <c r="S7529" s="38" t="e">
        <f>VLOOKUP(Таблица1[[#This Row],[Код страны поставки ТРУ]],Таблица8[],3,FALSE)</f>
        <v>#N/A</v>
      </c>
      <c r="T7529" s="52"/>
      <c r="U7529" s="52"/>
      <c r="V7529" s="38" t="e">
        <f>VLOOKUP(Таблица1[[#This Row],[Код условия поставки по ИНКОТЕРМС 2010]],Таблица10[],2,FALSE)</f>
        <v>#N/A</v>
      </c>
      <c r="X7529" s="4" t="e">
        <f>VLOOKUP(Таблица1[[#This Row],[Код единицы измерения]],Таблица37[#All],2,FALSE)</f>
        <v>#N/A</v>
      </c>
      <c r="Z7529" s="56"/>
      <c r="AA7529" s="56"/>
      <c r="AB7529" s="57">
        <f>Таблица1[[#This Row],[Кол-во/объем]]*Таблица1[[#This Row],[Маркетинговая цена за единицу, тенге без НДС]]</f>
        <v>0</v>
      </c>
      <c r="AC7529" s="52"/>
      <c r="AD7529" s="52"/>
      <c r="AE7529" s="52"/>
    </row>
    <row r="7530" spans="2:31" x14ac:dyDescent="0.3">
      <c r="B7530" s="4" t="e">
        <f>VLOOKUP(Таблица1[[#This Row],[Наименование Заказчика]],Таблица3[],2,FALSE)</f>
        <v>#N/A</v>
      </c>
      <c r="C7530" s="4" t="e">
        <f>VLOOKUP(Таблица1[[#This Row],[Наименование Заказчика]],Таблица3[],3,FALSE)</f>
        <v>#N/A</v>
      </c>
      <c r="N7530" s="38" t="e">
        <f>VLOOKUP(Таблица1[[#This Row],[Код основания для проведения закупки с применением особого порядка]],Таблица4[#All],3,FALSE)</f>
        <v>#N/A</v>
      </c>
      <c r="O7530" s="52"/>
      <c r="P7530" s="52"/>
      <c r="Q7530" s="52"/>
      <c r="R7530" s="52"/>
      <c r="S7530" s="38" t="e">
        <f>VLOOKUP(Таблица1[[#This Row],[Код страны поставки ТРУ]],Таблица8[],3,FALSE)</f>
        <v>#N/A</v>
      </c>
      <c r="T7530" s="52"/>
      <c r="U7530" s="52"/>
      <c r="V7530" s="38" t="e">
        <f>VLOOKUP(Таблица1[[#This Row],[Код условия поставки по ИНКОТЕРМС 2010]],Таблица10[],2,FALSE)</f>
        <v>#N/A</v>
      </c>
      <c r="X7530" s="4" t="e">
        <f>VLOOKUP(Таблица1[[#This Row],[Код единицы измерения]],Таблица37[#All],2,FALSE)</f>
        <v>#N/A</v>
      </c>
      <c r="Z7530" s="56"/>
      <c r="AA7530" s="56"/>
      <c r="AB7530" s="57">
        <f>Таблица1[[#This Row],[Кол-во/объем]]*Таблица1[[#This Row],[Маркетинговая цена за единицу, тенге без НДС]]</f>
        <v>0</v>
      </c>
      <c r="AC7530" s="52"/>
      <c r="AD7530" s="52"/>
      <c r="AE7530" s="52"/>
    </row>
    <row r="7531" spans="2:31" x14ac:dyDescent="0.3">
      <c r="B7531" s="4" t="e">
        <f>VLOOKUP(Таблица1[[#This Row],[Наименование Заказчика]],Таблица3[],2,FALSE)</f>
        <v>#N/A</v>
      </c>
      <c r="C7531" s="4" t="e">
        <f>VLOOKUP(Таблица1[[#This Row],[Наименование Заказчика]],Таблица3[],3,FALSE)</f>
        <v>#N/A</v>
      </c>
      <c r="N7531" s="38" t="e">
        <f>VLOOKUP(Таблица1[[#This Row],[Код основания для проведения закупки с применением особого порядка]],Таблица4[#All],3,FALSE)</f>
        <v>#N/A</v>
      </c>
      <c r="O7531" s="52"/>
      <c r="P7531" s="52"/>
      <c r="Q7531" s="52"/>
      <c r="R7531" s="52"/>
      <c r="S7531" s="38" t="e">
        <f>VLOOKUP(Таблица1[[#This Row],[Код страны поставки ТРУ]],Таблица8[],3,FALSE)</f>
        <v>#N/A</v>
      </c>
      <c r="T7531" s="52"/>
      <c r="U7531" s="52"/>
      <c r="V7531" s="38" t="e">
        <f>VLOOKUP(Таблица1[[#This Row],[Код условия поставки по ИНКОТЕРМС 2010]],Таблица10[],2,FALSE)</f>
        <v>#N/A</v>
      </c>
      <c r="X7531" s="4" t="e">
        <f>VLOOKUP(Таблица1[[#This Row],[Код единицы измерения]],Таблица37[#All],2,FALSE)</f>
        <v>#N/A</v>
      </c>
      <c r="Z7531" s="56"/>
      <c r="AA7531" s="56"/>
      <c r="AB7531" s="57">
        <f>Таблица1[[#This Row],[Кол-во/объем]]*Таблица1[[#This Row],[Маркетинговая цена за единицу, тенге без НДС]]</f>
        <v>0</v>
      </c>
      <c r="AC7531" s="52"/>
      <c r="AD7531" s="52"/>
      <c r="AE7531" s="52"/>
    </row>
    <row r="7532" spans="2:31" x14ac:dyDescent="0.3">
      <c r="B7532" s="4" t="e">
        <f>VLOOKUP(Таблица1[[#This Row],[Наименование Заказчика]],Таблица3[],2,FALSE)</f>
        <v>#N/A</v>
      </c>
      <c r="C7532" s="4" t="e">
        <f>VLOOKUP(Таблица1[[#This Row],[Наименование Заказчика]],Таблица3[],3,FALSE)</f>
        <v>#N/A</v>
      </c>
      <c r="N7532" s="38" t="e">
        <f>VLOOKUP(Таблица1[[#This Row],[Код основания для проведения закупки с применением особого порядка]],Таблица4[#All],3,FALSE)</f>
        <v>#N/A</v>
      </c>
      <c r="O7532" s="52"/>
      <c r="P7532" s="52"/>
      <c r="Q7532" s="52"/>
      <c r="R7532" s="52"/>
      <c r="S7532" s="38" t="e">
        <f>VLOOKUP(Таблица1[[#This Row],[Код страны поставки ТРУ]],Таблица8[],3,FALSE)</f>
        <v>#N/A</v>
      </c>
      <c r="T7532" s="52"/>
      <c r="U7532" s="52"/>
      <c r="V7532" s="38" t="e">
        <f>VLOOKUP(Таблица1[[#This Row],[Код условия поставки по ИНКОТЕРМС 2010]],Таблица10[],2,FALSE)</f>
        <v>#N/A</v>
      </c>
      <c r="X7532" s="4" t="e">
        <f>VLOOKUP(Таблица1[[#This Row],[Код единицы измерения]],Таблица37[#All],2,FALSE)</f>
        <v>#N/A</v>
      </c>
      <c r="Z7532" s="56"/>
      <c r="AA7532" s="56"/>
      <c r="AB7532" s="57">
        <f>Таблица1[[#This Row],[Кол-во/объем]]*Таблица1[[#This Row],[Маркетинговая цена за единицу, тенге без НДС]]</f>
        <v>0</v>
      </c>
      <c r="AC7532" s="52"/>
      <c r="AD7532" s="52"/>
      <c r="AE7532" s="52"/>
    </row>
    <row r="7533" spans="2:31" x14ac:dyDescent="0.3">
      <c r="B7533" s="4" t="e">
        <f>VLOOKUP(Таблица1[[#This Row],[Наименование Заказчика]],Таблица3[],2,FALSE)</f>
        <v>#N/A</v>
      </c>
      <c r="C7533" s="4" t="e">
        <f>VLOOKUP(Таблица1[[#This Row],[Наименование Заказчика]],Таблица3[],3,FALSE)</f>
        <v>#N/A</v>
      </c>
      <c r="N7533" s="38" t="e">
        <f>VLOOKUP(Таблица1[[#This Row],[Код основания для проведения закупки с применением особого порядка]],Таблица4[#All],3,FALSE)</f>
        <v>#N/A</v>
      </c>
      <c r="O7533" s="52"/>
      <c r="P7533" s="52"/>
      <c r="Q7533" s="52"/>
      <c r="R7533" s="52"/>
      <c r="S7533" s="38" t="e">
        <f>VLOOKUP(Таблица1[[#This Row],[Код страны поставки ТРУ]],Таблица8[],3,FALSE)</f>
        <v>#N/A</v>
      </c>
      <c r="T7533" s="52"/>
      <c r="U7533" s="52"/>
      <c r="V7533" s="38" t="e">
        <f>VLOOKUP(Таблица1[[#This Row],[Код условия поставки по ИНКОТЕРМС 2010]],Таблица10[],2,FALSE)</f>
        <v>#N/A</v>
      </c>
      <c r="X7533" s="4" t="e">
        <f>VLOOKUP(Таблица1[[#This Row],[Код единицы измерения]],Таблица37[#All],2,FALSE)</f>
        <v>#N/A</v>
      </c>
      <c r="Z7533" s="56"/>
      <c r="AA7533" s="56"/>
      <c r="AB7533" s="57">
        <f>Таблица1[[#This Row],[Кол-во/объем]]*Таблица1[[#This Row],[Маркетинговая цена за единицу, тенге без НДС]]</f>
        <v>0</v>
      </c>
      <c r="AC7533" s="52"/>
      <c r="AD7533" s="52"/>
      <c r="AE7533" s="52"/>
    </row>
    <row r="7534" spans="2:31" x14ac:dyDescent="0.3">
      <c r="B7534" s="4" t="e">
        <f>VLOOKUP(Таблица1[[#This Row],[Наименование Заказчика]],Таблица3[],2,FALSE)</f>
        <v>#N/A</v>
      </c>
      <c r="C7534" s="4" t="e">
        <f>VLOOKUP(Таблица1[[#This Row],[Наименование Заказчика]],Таблица3[],3,FALSE)</f>
        <v>#N/A</v>
      </c>
      <c r="N7534" s="38" t="e">
        <f>VLOOKUP(Таблица1[[#This Row],[Код основания для проведения закупки с применением особого порядка]],Таблица4[#All],3,FALSE)</f>
        <v>#N/A</v>
      </c>
      <c r="O7534" s="52"/>
      <c r="P7534" s="52"/>
      <c r="Q7534" s="52"/>
      <c r="R7534" s="52"/>
      <c r="S7534" s="38" t="e">
        <f>VLOOKUP(Таблица1[[#This Row],[Код страны поставки ТРУ]],Таблица8[],3,FALSE)</f>
        <v>#N/A</v>
      </c>
      <c r="T7534" s="52"/>
      <c r="U7534" s="52"/>
      <c r="V7534" s="38" t="e">
        <f>VLOOKUP(Таблица1[[#This Row],[Код условия поставки по ИНКОТЕРМС 2010]],Таблица10[],2,FALSE)</f>
        <v>#N/A</v>
      </c>
      <c r="X7534" s="4" t="e">
        <f>VLOOKUP(Таблица1[[#This Row],[Код единицы измерения]],Таблица37[#All],2,FALSE)</f>
        <v>#N/A</v>
      </c>
      <c r="Z7534" s="56"/>
      <c r="AA7534" s="56"/>
      <c r="AB7534" s="57">
        <f>Таблица1[[#This Row],[Кол-во/объем]]*Таблица1[[#This Row],[Маркетинговая цена за единицу, тенге без НДС]]</f>
        <v>0</v>
      </c>
      <c r="AC7534" s="52"/>
      <c r="AD7534" s="52"/>
      <c r="AE7534" s="52"/>
    </row>
    <row r="7535" spans="2:31" x14ac:dyDescent="0.3">
      <c r="B7535" s="4" t="e">
        <f>VLOOKUP(Таблица1[[#This Row],[Наименование Заказчика]],Таблица3[],2,FALSE)</f>
        <v>#N/A</v>
      </c>
      <c r="C7535" s="4" t="e">
        <f>VLOOKUP(Таблица1[[#This Row],[Наименование Заказчика]],Таблица3[],3,FALSE)</f>
        <v>#N/A</v>
      </c>
      <c r="N7535" s="38" t="e">
        <f>VLOOKUP(Таблица1[[#This Row],[Код основания для проведения закупки с применением особого порядка]],Таблица4[#All],3,FALSE)</f>
        <v>#N/A</v>
      </c>
      <c r="O7535" s="52"/>
      <c r="P7535" s="52"/>
      <c r="Q7535" s="52"/>
      <c r="R7535" s="52"/>
      <c r="S7535" s="38" t="e">
        <f>VLOOKUP(Таблица1[[#This Row],[Код страны поставки ТРУ]],Таблица8[],3,FALSE)</f>
        <v>#N/A</v>
      </c>
      <c r="T7535" s="52"/>
      <c r="U7535" s="52"/>
      <c r="V7535" s="38" t="e">
        <f>VLOOKUP(Таблица1[[#This Row],[Код условия поставки по ИНКОТЕРМС 2010]],Таблица10[],2,FALSE)</f>
        <v>#N/A</v>
      </c>
      <c r="X7535" s="4" t="e">
        <f>VLOOKUP(Таблица1[[#This Row],[Код единицы измерения]],Таблица37[#All],2,FALSE)</f>
        <v>#N/A</v>
      </c>
      <c r="Z7535" s="56"/>
      <c r="AA7535" s="56"/>
      <c r="AB7535" s="57">
        <f>Таблица1[[#This Row],[Кол-во/объем]]*Таблица1[[#This Row],[Маркетинговая цена за единицу, тенге без НДС]]</f>
        <v>0</v>
      </c>
      <c r="AC7535" s="52"/>
      <c r="AD7535" s="52"/>
      <c r="AE7535" s="52"/>
    </row>
    <row r="7536" spans="2:31" x14ac:dyDescent="0.3">
      <c r="B7536" s="4" t="e">
        <f>VLOOKUP(Таблица1[[#This Row],[Наименование Заказчика]],Таблица3[],2,FALSE)</f>
        <v>#N/A</v>
      </c>
      <c r="C7536" s="4" t="e">
        <f>VLOOKUP(Таблица1[[#This Row],[Наименование Заказчика]],Таблица3[],3,FALSE)</f>
        <v>#N/A</v>
      </c>
      <c r="N7536" s="38" t="e">
        <f>VLOOKUP(Таблица1[[#This Row],[Код основания для проведения закупки с применением особого порядка]],Таблица4[#All],3,FALSE)</f>
        <v>#N/A</v>
      </c>
      <c r="O7536" s="52"/>
      <c r="P7536" s="52"/>
      <c r="Q7536" s="52"/>
      <c r="R7536" s="52"/>
      <c r="S7536" s="38" t="e">
        <f>VLOOKUP(Таблица1[[#This Row],[Код страны поставки ТРУ]],Таблица8[],3,FALSE)</f>
        <v>#N/A</v>
      </c>
      <c r="T7536" s="52"/>
      <c r="U7536" s="52"/>
      <c r="V7536" s="38" t="e">
        <f>VLOOKUP(Таблица1[[#This Row],[Код условия поставки по ИНКОТЕРМС 2010]],Таблица10[],2,FALSE)</f>
        <v>#N/A</v>
      </c>
      <c r="X7536" s="4" t="e">
        <f>VLOOKUP(Таблица1[[#This Row],[Код единицы измерения]],Таблица37[#All],2,FALSE)</f>
        <v>#N/A</v>
      </c>
      <c r="Z7536" s="56"/>
      <c r="AA7536" s="56"/>
      <c r="AB7536" s="57">
        <f>Таблица1[[#This Row],[Кол-во/объем]]*Таблица1[[#This Row],[Маркетинговая цена за единицу, тенге без НДС]]</f>
        <v>0</v>
      </c>
      <c r="AC7536" s="52"/>
      <c r="AD7536" s="52"/>
      <c r="AE7536" s="52"/>
    </row>
    <row r="7537" spans="2:31" x14ac:dyDescent="0.3">
      <c r="B7537" s="4" t="e">
        <f>VLOOKUP(Таблица1[[#This Row],[Наименование Заказчика]],Таблица3[],2,FALSE)</f>
        <v>#N/A</v>
      </c>
      <c r="C7537" s="4" t="e">
        <f>VLOOKUP(Таблица1[[#This Row],[Наименование Заказчика]],Таблица3[],3,FALSE)</f>
        <v>#N/A</v>
      </c>
      <c r="N7537" s="38" t="e">
        <f>VLOOKUP(Таблица1[[#This Row],[Код основания для проведения закупки с применением особого порядка]],Таблица4[#All],3,FALSE)</f>
        <v>#N/A</v>
      </c>
      <c r="O7537" s="52"/>
      <c r="P7537" s="52"/>
      <c r="Q7537" s="52"/>
      <c r="R7537" s="52"/>
      <c r="S7537" s="38" t="e">
        <f>VLOOKUP(Таблица1[[#This Row],[Код страны поставки ТРУ]],Таблица8[],3,FALSE)</f>
        <v>#N/A</v>
      </c>
      <c r="T7537" s="52"/>
      <c r="U7537" s="52"/>
      <c r="V7537" s="38" t="e">
        <f>VLOOKUP(Таблица1[[#This Row],[Код условия поставки по ИНКОТЕРМС 2010]],Таблица10[],2,FALSE)</f>
        <v>#N/A</v>
      </c>
      <c r="X7537" s="4" t="e">
        <f>VLOOKUP(Таблица1[[#This Row],[Код единицы измерения]],Таблица37[#All],2,FALSE)</f>
        <v>#N/A</v>
      </c>
      <c r="Z7537" s="56"/>
      <c r="AA7537" s="56"/>
      <c r="AB7537" s="57">
        <f>Таблица1[[#This Row],[Кол-во/объем]]*Таблица1[[#This Row],[Маркетинговая цена за единицу, тенге без НДС]]</f>
        <v>0</v>
      </c>
      <c r="AC7537" s="52"/>
      <c r="AD7537" s="52"/>
      <c r="AE7537" s="52"/>
    </row>
    <row r="7538" spans="2:31" x14ac:dyDescent="0.3">
      <c r="B7538" s="4" t="e">
        <f>VLOOKUP(Таблица1[[#This Row],[Наименование Заказчика]],Таблица3[],2,FALSE)</f>
        <v>#N/A</v>
      </c>
      <c r="C7538" s="4" t="e">
        <f>VLOOKUP(Таблица1[[#This Row],[Наименование Заказчика]],Таблица3[],3,FALSE)</f>
        <v>#N/A</v>
      </c>
      <c r="N7538" s="38" t="e">
        <f>VLOOKUP(Таблица1[[#This Row],[Код основания для проведения закупки с применением особого порядка]],Таблица4[#All],3,FALSE)</f>
        <v>#N/A</v>
      </c>
      <c r="O7538" s="52"/>
      <c r="P7538" s="52"/>
      <c r="Q7538" s="52"/>
      <c r="R7538" s="52"/>
      <c r="S7538" s="38" t="e">
        <f>VLOOKUP(Таблица1[[#This Row],[Код страны поставки ТРУ]],Таблица8[],3,FALSE)</f>
        <v>#N/A</v>
      </c>
      <c r="T7538" s="52"/>
      <c r="U7538" s="52"/>
      <c r="V7538" s="38" t="e">
        <f>VLOOKUP(Таблица1[[#This Row],[Код условия поставки по ИНКОТЕРМС 2010]],Таблица10[],2,FALSE)</f>
        <v>#N/A</v>
      </c>
      <c r="X7538" s="4" t="e">
        <f>VLOOKUP(Таблица1[[#This Row],[Код единицы измерения]],Таблица37[#All],2,FALSE)</f>
        <v>#N/A</v>
      </c>
      <c r="Z7538" s="56"/>
      <c r="AA7538" s="56"/>
      <c r="AB7538" s="57">
        <f>Таблица1[[#This Row],[Кол-во/объем]]*Таблица1[[#This Row],[Маркетинговая цена за единицу, тенге без НДС]]</f>
        <v>0</v>
      </c>
      <c r="AC7538" s="52"/>
      <c r="AD7538" s="52"/>
      <c r="AE7538" s="52"/>
    </row>
    <row r="7539" spans="2:31" x14ac:dyDescent="0.3">
      <c r="B7539" s="4" t="e">
        <f>VLOOKUP(Таблица1[[#This Row],[Наименование Заказчика]],Таблица3[],2,FALSE)</f>
        <v>#N/A</v>
      </c>
      <c r="C7539" s="4" t="e">
        <f>VLOOKUP(Таблица1[[#This Row],[Наименование Заказчика]],Таблица3[],3,FALSE)</f>
        <v>#N/A</v>
      </c>
      <c r="N7539" s="38" t="e">
        <f>VLOOKUP(Таблица1[[#This Row],[Код основания для проведения закупки с применением особого порядка]],Таблица4[#All],3,FALSE)</f>
        <v>#N/A</v>
      </c>
      <c r="O7539" s="52"/>
      <c r="P7539" s="52"/>
      <c r="Q7539" s="52"/>
      <c r="R7539" s="52"/>
      <c r="S7539" s="38" t="e">
        <f>VLOOKUP(Таблица1[[#This Row],[Код страны поставки ТРУ]],Таблица8[],3,FALSE)</f>
        <v>#N/A</v>
      </c>
      <c r="T7539" s="52"/>
      <c r="U7539" s="52"/>
      <c r="V7539" s="38" t="e">
        <f>VLOOKUP(Таблица1[[#This Row],[Код условия поставки по ИНКОТЕРМС 2010]],Таблица10[],2,FALSE)</f>
        <v>#N/A</v>
      </c>
      <c r="X7539" s="4" t="e">
        <f>VLOOKUP(Таблица1[[#This Row],[Код единицы измерения]],Таблица37[#All],2,FALSE)</f>
        <v>#N/A</v>
      </c>
      <c r="Z7539" s="56"/>
      <c r="AA7539" s="56"/>
      <c r="AB7539" s="57">
        <f>Таблица1[[#This Row],[Кол-во/объем]]*Таблица1[[#This Row],[Маркетинговая цена за единицу, тенге без НДС]]</f>
        <v>0</v>
      </c>
      <c r="AC7539" s="52"/>
      <c r="AD7539" s="52"/>
      <c r="AE7539" s="52"/>
    </row>
    <row r="7540" spans="2:31" x14ac:dyDescent="0.3">
      <c r="B7540" s="4" t="e">
        <f>VLOOKUP(Таблица1[[#This Row],[Наименование Заказчика]],Таблица3[],2,FALSE)</f>
        <v>#N/A</v>
      </c>
      <c r="C7540" s="4" t="e">
        <f>VLOOKUP(Таблица1[[#This Row],[Наименование Заказчика]],Таблица3[],3,FALSE)</f>
        <v>#N/A</v>
      </c>
      <c r="N7540" s="38" t="e">
        <f>VLOOKUP(Таблица1[[#This Row],[Код основания для проведения закупки с применением особого порядка]],Таблица4[#All],3,FALSE)</f>
        <v>#N/A</v>
      </c>
      <c r="O7540" s="52"/>
      <c r="P7540" s="52"/>
      <c r="Q7540" s="52"/>
      <c r="R7540" s="52"/>
      <c r="S7540" s="38" t="e">
        <f>VLOOKUP(Таблица1[[#This Row],[Код страны поставки ТРУ]],Таблица8[],3,FALSE)</f>
        <v>#N/A</v>
      </c>
      <c r="T7540" s="52"/>
      <c r="U7540" s="52"/>
      <c r="V7540" s="38" t="e">
        <f>VLOOKUP(Таблица1[[#This Row],[Код условия поставки по ИНКОТЕРМС 2010]],Таблица10[],2,FALSE)</f>
        <v>#N/A</v>
      </c>
      <c r="X7540" s="4" t="e">
        <f>VLOOKUP(Таблица1[[#This Row],[Код единицы измерения]],Таблица37[#All],2,FALSE)</f>
        <v>#N/A</v>
      </c>
      <c r="Z7540" s="56"/>
      <c r="AA7540" s="56"/>
      <c r="AB7540" s="57">
        <f>Таблица1[[#This Row],[Кол-во/объем]]*Таблица1[[#This Row],[Маркетинговая цена за единицу, тенге без НДС]]</f>
        <v>0</v>
      </c>
      <c r="AC7540" s="52"/>
      <c r="AD7540" s="52"/>
      <c r="AE7540" s="52"/>
    </row>
    <row r="7541" spans="2:31" x14ac:dyDescent="0.3">
      <c r="B7541" s="4" t="e">
        <f>VLOOKUP(Таблица1[[#This Row],[Наименование Заказчика]],Таблица3[],2,FALSE)</f>
        <v>#N/A</v>
      </c>
      <c r="C7541" s="4" t="e">
        <f>VLOOKUP(Таблица1[[#This Row],[Наименование Заказчика]],Таблица3[],3,FALSE)</f>
        <v>#N/A</v>
      </c>
      <c r="N7541" s="38" t="e">
        <f>VLOOKUP(Таблица1[[#This Row],[Код основания для проведения закупки с применением особого порядка]],Таблица4[#All],3,FALSE)</f>
        <v>#N/A</v>
      </c>
      <c r="O7541" s="52"/>
      <c r="P7541" s="52"/>
      <c r="Q7541" s="52"/>
      <c r="R7541" s="52"/>
      <c r="S7541" s="38" t="e">
        <f>VLOOKUP(Таблица1[[#This Row],[Код страны поставки ТРУ]],Таблица8[],3,FALSE)</f>
        <v>#N/A</v>
      </c>
      <c r="T7541" s="52"/>
      <c r="U7541" s="52"/>
      <c r="V7541" s="38" t="e">
        <f>VLOOKUP(Таблица1[[#This Row],[Код условия поставки по ИНКОТЕРМС 2010]],Таблица10[],2,FALSE)</f>
        <v>#N/A</v>
      </c>
      <c r="X7541" s="4" t="e">
        <f>VLOOKUP(Таблица1[[#This Row],[Код единицы измерения]],Таблица37[#All],2,FALSE)</f>
        <v>#N/A</v>
      </c>
      <c r="Z7541" s="56"/>
      <c r="AA7541" s="56"/>
      <c r="AB7541" s="57">
        <f>Таблица1[[#This Row],[Кол-во/объем]]*Таблица1[[#This Row],[Маркетинговая цена за единицу, тенге без НДС]]</f>
        <v>0</v>
      </c>
      <c r="AC7541" s="52"/>
      <c r="AD7541" s="52"/>
      <c r="AE7541" s="52"/>
    </row>
    <row r="7542" spans="2:31" x14ac:dyDescent="0.3">
      <c r="B7542" s="4" t="e">
        <f>VLOOKUP(Таблица1[[#This Row],[Наименование Заказчика]],Таблица3[],2,FALSE)</f>
        <v>#N/A</v>
      </c>
      <c r="C7542" s="4" t="e">
        <f>VLOOKUP(Таблица1[[#This Row],[Наименование Заказчика]],Таблица3[],3,FALSE)</f>
        <v>#N/A</v>
      </c>
      <c r="N7542" s="38" t="e">
        <f>VLOOKUP(Таблица1[[#This Row],[Код основания для проведения закупки с применением особого порядка]],Таблица4[#All],3,FALSE)</f>
        <v>#N/A</v>
      </c>
      <c r="O7542" s="52"/>
      <c r="P7542" s="52"/>
      <c r="Q7542" s="52"/>
      <c r="R7542" s="52"/>
      <c r="S7542" s="38" t="e">
        <f>VLOOKUP(Таблица1[[#This Row],[Код страны поставки ТРУ]],Таблица8[],3,FALSE)</f>
        <v>#N/A</v>
      </c>
      <c r="T7542" s="52"/>
      <c r="U7542" s="52"/>
      <c r="V7542" s="38" t="e">
        <f>VLOOKUP(Таблица1[[#This Row],[Код условия поставки по ИНКОТЕРМС 2010]],Таблица10[],2,FALSE)</f>
        <v>#N/A</v>
      </c>
      <c r="X7542" s="4" t="e">
        <f>VLOOKUP(Таблица1[[#This Row],[Код единицы измерения]],Таблица37[#All],2,FALSE)</f>
        <v>#N/A</v>
      </c>
      <c r="Z7542" s="56"/>
      <c r="AA7542" s="56"/>
      <c r="AB7542" s="57">
        <f>Таблица1[[#This Row],[Кол-во/объем]]*Таблица1[[#This Row],[Маркетинговая цена за единицу, тенге без НДС]]</f>
        <v>0</v>
      </c>
      <c r="AC7542" s="52"/>
      <c r="AD7542" s="52"/>
      <c r="AE7542" s="52"/>
    </row>
    <row r="7543" spans="2:31" x14ac:dyDescent="0.3">
      <c r="B7543" s="4" t="e">
        <f>VLOOKUP(Таблица1[[#This Row],[Наименование Заказчика]],Таблица3[],2,FALSE)</f>
        <v>#N/A</v>
      </c>
      <c r="C7543" s="4" t="e">
        <f>VLOOKUP(Таблица1[[#This Row],[Наименование Заказчика]],Таблица3[],3,FALSE)</f>
        <v>#N/A</v>
      </c>
      <c r="N7543" s="38" t="e">
        <f>VLOOKUP(Таблица1[[#This Row],[Код основания для проведения закупки с применением особого порядка]],Таблица4[#All],3,FALSE)</f>
        <v>#N/A</v>
      </c>
      <c r="O7543" s="52"/>
      <c r="P7543" s="52"/>
      <c r="Q7543" s="52"/>
      <c r="R7543" s="52"/>
      <c r="S7543" s="38" t="e">
        <f>VLOOKUP(Таблица1[[#This Row],[Код страны поставки ТРУ]],Таблица8[],3,FALSE)</f>
        <v>#N/A</v>
      </c>
      <c r="T7543" s="52"/>
      <c r="U7543" s="52"/>
      <c r="V7543" s="38" t="e">
        <f>VLOOKUP(Таблица1[[#This Row],[Код условия поставки по ИНКОТЕРМС 2010]],Таблица10[],2,FALSE)</f>
        <v>#N/A</v>
      </c>
      <c r="X7543" s="4" t="e">
        <f>VLOOKUP(Таблица1[[#This Row],[Код единицы измерения]],Таблица37[#All],2,FALSE)</f>
        <v>#N/A</v>
      </c>
      <c r="Z7543" s="56"/>
      <c r="AA7543" s="56"/>
      <c r="AB7543" s="57">
        <f>Таблица1[[#This Row],[Кол-во/объем]]*Таблица1[[#This Row],[Маркетинговая цена за единицу, тенге без НДС]]</f>
        <v>0</v>
      </c>
      <c r="AC7543" s="52"/>
      <c r="AD7543" s="52"/>
      <c r="AE7543" s="52"/>
    </row>
    <row r="7544" spans="2:31" x14ac:dyDescent="0.3">
      <c r="B7544" s="4" t="e">
        <f>VLOOKUP(Таблица1[[#This Row],[Наименование Заказчика]],Таблица3[],2,FALSE)</f>
        <v>#N/A</v>
      </c>
      <c r="C7544" s="4" t="e">
        <f>VLOOKUP(Таблица1[[#This Row],[Наименование Заказчика]],Таблица3[],3,FALSE)</f>
        <v>#N/A</v>
      </c>
      <c r="N7544" s="38" t="e">
        <f>VLOOKUP(Таблица1[[#This Row],[Код основания для проведения закупки с применением особого порядка]],Таблица4[#All],3,FALSE)</f>
        <v>#N/A</v>
      </c>
      <c r="O7544" s="52"/>
      <c r="P7544" s="52"/>
      <c r="Q7544" s="52"/>
      <c r="R7544" s="52"/>
      <c r="S7544" s="38" t="e">
        <f>VLOOKUP(Таблица1[[#This Row],[Код страны поставки ТРУ]],Таблица8[],3,FALSE)</f>
        <v>#N/A</v>
      </c>
      <c r="T7544" s="52"/>
      <c r="U7544" s="52"/>
      <c r="V7544" s="38" t="e">
        <f>VLOOKUP(Таблица1[[#This Row],[Код условия поставки по ИНКОТЕРМС 2010]],Таблица10[],2,FALSE)</f>
        <v>#N/A</v>
      </c>
      <c r="X7544" s="4" t="e">
        <f>VLOOKUP(Таблица1[[#This Row],[Код единицы измерения]],Таблица37[#All],2,FALSE)</f>
        <v>#N/A</v>
      </c>
      <c r="Z7544" s="56"/>
      <c r="AA7544" s="56"/>
      <c r="AB7544" s="57">
        <f>Таблица1[[#This Row],[Кол-во/объем]]*Таблица1[[#This Row],[Маркетинговая цена за единицу, тенге без НДС]]</f>
        <v>0</v>
      </c>
      <c r="AC7544" s="52"/>
      <c r="AD7544" s="52"/>
      <c r="AE7544" s="52"/>
    </row>
    <row r="7545" spans="2:31" x14ac:dyDescent="0.3">
      <c r="B7545" s="4" t="e">
        <f>VLOOKUP(Таблица1[[#This Row],[Наименование Заказчика]],Таблица3[],2,FALSE)</f>
        <v>#N/A</v>
      </c>
      <c r="C7545" s="4" t="e">
        <f>VLOOKUP(Таблица1[[#This Row],[Наименование Заказчика]],Таблица3[],3,FALSE)</f>
        <v>#N/A</v>
      </c>
      <c r="N7545" s="38" t="e">
        <f>VLOOKUP(Таблица1[[#This Row],[Код основания для проведения закупки с применением особого порядка]],Таблица4[#All],3,FALSE)</f>
        <v>#N/A</v>
      </c>
      <c r="O7545" s="52"/>
      <c r="P7545" s="52"/>
      <c r="Q7545" s="52"/>
      <c r="R7545" s="52"/>
      <c r="S7545" s="38" t="e">
        <f>VLOOKUP(Таблица1[[#This Row],[Код страны поставки ТРУ]],Таблица8[],3,FALSE)</f>
        <v>#N/A</v>
      </c>
      <c r="T7545" s="52"/>
      <c r="U7545" s="52"/>
      <c r="V7545" s="38" t="e">
        <f>VLOOKUP(Таблица1[[#This Row],[Код условия поставки по ИНКОТЕРМС 2010]],Таблица10[],2,FALSE)</f>
        <v>#N/A</v>
      </c>
      <c r="X7545" s="4" t="e">
        <f>VLOOKUP(Таблица1[[#This Row],[Код единицы измерения]],Таблица37[#All],2,FALSE)</f>
        <v>#N/A</v>
      </c>
      <c r="Z7545" s="56"/>
      <c r="AA7545" s="56"/>
      <c r="AB7545" s="57">
        <f>Таблица1[[#This Row],[Кол-во/объем]]*Таблица1[[#This Row],[Маркетинговая цена за единицу, тенге без НДС]]</f>
        <v>0</v>
      </c>
      <c r="AC7545" s="52"/>
      <c r="AD7545" s="52"/>
      <c r="AE7545" s="52"/>
    </row>
    <row r="7546" spans="2:31" x14ac:dyDescent="0.3">
      <c r="B7546" s="4" t="e">
        <f>VLOOKUP(Таблица1[[#This Row],[Наименование Заказчика]],Таблица3[],2,FALSE)</f>
        <v>#N/A</v>
      </c>
      <c r="C7546" s="4" t="e">
        <f>VLOOKUP(Таблица1[[#This Row],[Наименование Заказчика]],Таблица3[],3,FALSE)</f>
        <v>#N/A</v>
      </c>
      <c r="N7546" s="38" t="e">
        <f>VLOOKUP(Таблица1[[#This Row],[Код основания для проведения закупки с применением особого порядка]],Таблица4[#All],3,FALSE)</f>
        <v>#N/A</v>
      </c>
      <c r="O7546" s="52"/>
      <c r="P7546" s="52"/>
      <c r="Q7546" s="52"/>
      <c r="R7546" s="52"/>
      <c r="S7546" s="38" t="e">
        <f>VLOOKUP(Таблица1[[#This Row],[Код страны поставки ТРУ]],Таблица8[],3,FALSE)</f>
        <v>#N/A</v>
      </c>
      <c r="T7546" s="52"/>
      <c r="U7546" s="52"/>
      <c r="V7546" s="38" t="e">
        <f>VLOOKUP(Таблица1[[#This Row],[Код условия поставки по ИНКОТЕРМС 2010]],Таблица10[],2,FALSE)</f>
        <v>#N/A</v>
      </c>
      <c r="X7546" s="4" t="e">
        <f>VLOOKUP(Таблица1[[#This Row],[Код единицы измерения]],Таблица37[#All],2,FALSE)</f>
        <v>#N/A</v>
      </c>
      <c r="Z7546" s="56"/>
      <c r="AA7546" s="56"/>
      <c r="AB7546" s="57">
        <f>Таблица1[[#This Row],[Кол-во/объем]]*Таблица1[[#This Row],[Маркетинговая цена за единицу, тенге без НДС]]</f>
        <v>0</v>
      </c>
      <c r="AC7546" s="52"/>
      <c r="AD7546" s="52"/>
      <c r="AE7546" s="52"/>
    </row>
    <row r="7547" spans="2:31" x14ac:dyDescent="0.3">
      <c r="B7547" s="4" t="e">
        <f>VLOOKUP(Таблица1[[#This Row],[Наименование Заказчика]],Таблица3[],2,FALSE)</f>
        <v>#N/A</v>
      </c>
      <c r="C7547" s="4" t="e">
        <f>VLOOKUP(Таблица1[[#This Row],[Наименование Заказчика]],Таблица3[],3,FALSE)</f>
        <v>#N/A</v>
      </c>
      <c r="N7547" s="38" t="e">
        <f>VLOOKUP(Таблица1[[#This Row],[Код основания для проведения закупки с применением особого порядка]],Таблица4[#All],3,FALSE)</f>
        <v>#N/A</v>
      </c>
      <c r="O7547" s="52"/>
      <c r="P7547" s="52"/>
      <c r="Q7547" s="52"/>
      <c r="R7547" s="52"/>
      <c r="S7547" s="38" t="e">
        <f>VLOOKUP(Таблица1[[#This Row],[Код страны поставки ТРУ]],Таблица8[],3,FALSE)</f>
        <v>#N/A</v>
      </c>
      <c r="T7547" s="52"/>
      <c r="U7547" s="52"/>
      <c r="V7547" s="38" t="e">
        <f>VLOOKUP(Таблица1[[#This Row],[Код условия поставки по ИНКОТЕРМС 2010]],Таблица10[],2,FALSE)</f>
        <v>#N/A</v>
      </c>
      <c r="X7547" s="4" t="e">
        <f>VLOOKUP(Таблица1[[#This Row],[Код единицы измерения]],Таблица37[#All],2,FALSE)</f>
        <v>#N/A</v>
      </c>
      <c r="Z7547" s="56"/>
      <c r="AA7547" s="56"/>
      <c r="AB7547" s="57">
        <f>Таблица1[[#This Row],[Кол-во/объем]]*Таблица1[[#This Row],[Маркетинговая цена за единицу, тенге без НДС]]</f>
        <v>0</v>
      </c>
      <c r="AC7547" s="52"/>
      <c r="AD7547" s="52"/>
      <c r="AE7547" s="52"/>
    </row>
    <row r="7548" spans="2:31" x14ac:dyDescent="0.3">
      <c r="B7548" s="4" t="e">
        <f>VLOOKUP(Таблица1[[#This Row],[Наименование Заказчика]],Таблица3[],2,FALSE)</f>
        <v>#N/A</v>
      </c>
      <c r="C7548" s="4" t="e">
        <f>VLOOKUP(Таблица1[[#This Row],[Наименование Заказчика]],Таблица3[],3,FALSE)</f>
        <v>#N/A</v>
      </c>
      <c r="N7548" s="38" t="e">
        <f>VLOOKUP(Таблица1[[#This Row],[Код основания для проведения закупки с применением особого порядка]],Таблица4[#All],3,FALSE)</f>
        <v>#N/A</v>
      </c>
      <c r="O7548" s="52"/>
      <c r="P7548" s="52"/>
      <c r="Q7548" s="52"/>
      <c r="R7548" s="52"/>
      <c r="S7548" s="38" t="e">
        <f>VLOOKUP(Таблица1[[#This Row],[Код страны поставки ТРУ]],Таблица8[],3,FALSE)</f>
        <v>#N/A</v>
      </c>
      <c r="T7548" s="52"/>
      <c r="U7548" s="52"/>
      <c r="V7548" s="38" t="e">
        <f>VLOOKUP(Таблица1[[#This Row],[Код условия поставки по ИНКОТЕРМС 2010]],Таблица10[],2,FALSE)</f>
        <v>#N/A</v>
      </c>
      <c r="X7548" s="4" t="e">
        <f>VLOOKUP(Таблица1[[#This Row],[Код единицы измерения]],Таблица37[#All],2,FALSE)</f>
        <v>#N/A</v>
      </c>
      <c r="Z7548" s="56"/>
      <c r="AA7548" s="56"/>
      <c r="AB7548" s="57">
        <f>Таблица1[[#This Row],[Кол-во/объем]]*Таблица1[[#This Row],[Маркетинговая цена за единицу, тенге без НДС]]</f>
        <v>0</v>
      </c>
      <c r="AC7548" s="52"/>
      <c r="AD7548" s="52"/>
      <c r="AE7548" s="52"/>
    </row>
    <row r="7549" spans="2:31" x14ac:dyDescent="0.3">
      <c r="B7549" s="4" t="e">
        <f>VLOOKUP(Таблица1[[#This Row],[Наименование Заказчика]],Таблица3[],2,FALSE)</f>
        <v>#N/A</v>
      </c>
      <c r="C7549" s="4" t="e">
        <f>VLOOKUP(Таблица1[[#This Row],[Наименование Заказчика]],Таблица3[],3,FALSE)</f>
        <v>#N/A</v>
      </c>
      <c r="N7549" s="38" t="e">
        <f>VLOOKUP(Таблица1[[#This Row],[Код основания для проведения закупки с применением особого порядка]],Таблица4[#All],3,FALSE)</f>
        <v>#N/A</v>
      </c>
      <c r="O7549" s="52"/>
      <c r="P7549" s="52"/>
      <c r="Q7549" s="52"/>
      <c r="R7549" s="52"/>
      <c r="S7549" s="38" t="e">
        <f>VLOOKUP(Таблица1[[#This Row],[Код страны поставки ТРУ]],Таблица8[],3,FALSE)</f>
        <v>#N/A</v>
      </c>
      <c r="T7549" s="52"/>
      <c r="U7549" s="52"/>
      <c r="V7549" s="38" t="e">
        <f>VLOOKUP(Таблица1[[#This Row],[Код условия поставки по ИНКОТЕРМС 2010]],Таблица10[],2,FALSE)</f>
        <v>#N/A</v>
      </c>
      <c r="X7549" s="4" t="e">
        <f>VLOOKUP(Таблица1[[#This Row],[Код единицы измерения]],Таблица37[#All],2,FALSE)</f>
        <v>#N/A</v>
      </c>
      <c r="Z7549" s="56"/>
      <c r="AA7549" s="56"/>
      <c r="AB7549" s="57">
        <f>Таблица1[[#This Row],[Кол-во/объем]]*Таблица1[[#This Row],[Маркетинговая цена за единицу, тенге без НДС]]</f>
        <v>0</v>
      </c>
      <c r="AC7549" s="52"/>
      <c r="AD7549" s="52"/>
      <c r="AE7549" s="52"/>
    </row>
    <row r="7550" spans="2:31" x14ac:dyDescent="0.3">
      <c r="B7550" s="4" t="e">
        <f>VLOOKUP(Таблица1[[#This Row],[Наименование Заказчика]],Таблица3[],2,FALSE)</f>
        <v>#N/A</v>
      </c>
      <c r="C7550" s="4" t="e">
        <f>VLOOKUP(Таблица1[[#This Row],[Наименование Заказчика]],Таблица3[],3,FALSE)</f>
        <v>#N/A</v>
      </c>
      <c r="N7550" s="38" t="e">
        <f>VLOOKUP(Таблица1[[#This Row],[Код основания для проведения закупки с применением особого порядка]],Таблица4[#All],3,FALSE)</f>
        <v>#N/A</v>
      </c>
      <c r="O7550" s="52"/>
      <c r="P7550" s="52"/>
      <c r="Q7550" s="52"/>
      <c r="R7550" s="52"/>
      <c r="S7550" s="38" t="e">
        <f>VLOOKUP(Таблица1[[#This Row],[Код страны поставки ТРУ]],Таблица8[],3,FALSE)</f>
        <v>#N/A</v>
      </c>
      <c r="T7550" s="52"/>
      <c r="U7550" s="52"/>
      <c r="V7550" s="38" t="e">
        <f>VLOOKUP(Таблица1[[#This Row],[Код условия поставки по ИНКОТЕРМС 2010]],Таблица10[],2,FALSE)</f>
        <v>#N/A</v>
      </c>
      <c r="X7550" s="4" t="e">
        <f>VLOOKUP(Таблица1[[#This Row],[Код единицы измерения]],Таблица37[#All],2,FALSE)</f>
        <v>#N/A</v>
      </c>
      <c r="Z7550" s="56"/>
      <c r="AA7550" s="56"/>
      <c r="AB7550" s="57">
        <f>Таблица1[[#This Row],[Кол-во/объем]]*Таблица1[[#This Row],[Маркетинговая цена за единицу, тенге без НДС]]</f>
        <v>0</v>
      </c>
      <c r="AC7550" s="52"/>
      <c r="AD7550" s="52"/>
      <c r="AE7550" s="52"/>
    </row>
    <row r="7551" spans="2:31" x14ac:dyDescent="0.3">
      <c r="B7551" s="4" t="e">
        <f>VLOOKUP(Таблица1[[#This Row],[Наименование Заказчика]],Таблица3[],2,FALSE)</f>
        <v>#N/A</v>
      </c>
      <c r="C7551" s="4" t="e">
        <f>VLOOKUP(Таблица1[[#This Row],[Наименование Заказчика]],Таблица3[],3,FALSE)</f>
        <v>#N/A</v>
      </c>
      <c r="N7551" s="38" t="e">
        <f>VLOOKUP(Таблица1[[#This Row],[Код основания для проведения закупки с применением особого порядка]],Таблица4[#All],3,FALSE)</f>
        <v>#N/A</v>
      </c>
      <c r="O7551" s="52"/>
      <c r="P7551" s="52"/>
      <c r="Q7551" s="52"/>
      <c r="R7551" s="52"/>
      <c r="S7551" s="38" t="e">
        <f>VLOOKUP(Таблица1[[#This Row],[Код страны поставки ТРУ]],Таблица8[],3,FALSE)</f>
        <v>#N/A</v>
      </c>
      <c r="T7551" s="52"/>
      <c r="U7551" s="52"/>
      <c r="V7551" s="38" t="e">
        <f>VLOOKUP(Таблица1[[#This Row],[Код условия поставки по ИНКОТЕРМС 2010]],Таблица10[],2,FALSE)</f>
        <v>#N/A</v>
      </c>
      <c r="X7551" s="4" t="e">
        <f>VLOOKUP(Таблица1[[#This Row],[Код единицы измерения]],Таблица37[#All],2,FALSE)</f>
        <v>#N/A</v>
      </c>
      <c r="Z7551" s="56"/>
      <c r="AA7551" s="56"/>
      <c r="AB7551" s="57">
        <f>Таблица1[[#This Row],[Кол-во/объем]]*Таблица1[[#This Row],[Маркетинговая цена за единицу, тенге без НДС]]</f>
        <v>0</v>
      </c>
      <c r="AC7551" s="52"/>
      <c r="AD7551" s="52"/>
      <c r="AE7551" s="52"/>
    </row>
    <row r="7552" spans="2:31" x14ac:dyDescent="0.3">
      <c r="B7552" s="4" t="e">
        <f>VLOOKUP(Таблица1[[#This Row],[Наименование Заказчика]],Таблица3[],2,FALSE)</f>
        <v>#N/A</v>
      </c>
      <c r="C7552" s="4" t="e">
        <f>VLOOKUP(Таблица1[[#This Row],[Наименование Заказчика]],Таблица3[],3,FALSE)</f>
        <v>#N/A</v>
      </c>
      <c r="N7552" s="38" t="e">
        <f>VLOOKUP(Таблица1[[#This Row],[Код основания для проведения закупки с применением особого порядка]],Таблица4[#All],3,FALSE)</f>
        <v>#N/A</v>
      </c>
      <c r="O7552" s="52"/>
      <c r="P7552" s="52"/>
      <c r="Q7552" s="52"/>
      <c r="R7552" s="52"/>
      <c r="S7552" s="38" t="e">
        <f>VLOOKUP(Таблица1[[#This Row],[Код страны поставки ТРУ]],Таблица8[],3,FALSE)</f>
        <v>#N/A</v>
      </c>
      <c r="T7552" s="52"/>
      <c r="U7552" s="52"/>
      <c r="V7552" s="38" t="e">
        <f>VLOOKUP(Таблица1[[#This Row],[Код условия поставки по ИНКОТЕРМС 2010]],Таблица10[],2,FALSE)</f>
        <v>#N/A</v>
      </c>
      <c r="X7552" s="4" t="e">
        <f>VLOOKUP(Таблица1[[#This Row],[Код единицы измерения]],Таблица37[#All],2,FALSE)</f>
        <v>#N/A</v>
      </c>
      <c r="Z7552" s="56"/>
      <c r="AA7552" s="56"/>
      <c r="AB7552" s="57">
        <f>Таблица1[[#This Row],[Кол-во/объем]]*Таблица1[[#This Row],[Маркетинговая цена за единицу, тенге без НДС]]</f>
        <v>0</v>
      </c>
      <c r="AC7552" s="52"/>
      <c r="AD7552" s="52"/>
      <c r="AE7552" s="52"/>
    </row>
    <row r="7553" spans="2:31" x14ac:dyDescent="0.3">
      <c r="B7553" s="4" t="e">
        <f>VLOOKUP(Таблица1[[#This Row],[Наименование Заказчика]],Таблица3[],2,FALSE)</f>
        <v>#N/A</v>
      </c>
      <c r="C7553" s="4" t="e">
        <f>VLOOKUP(Таблица1[[#This Row],[Наименование Заказчика]],Таблица3[],3,FALSE)</f>
        <v>#N/A</v>
      </c>
      <c r="N7553" s="38" t="e">
        <f>VLOOKUP(Таблица1[[#This Row],[Код основания для проведения закупки с применением особого порядка]],Таблица4[#All],3,FALSE)</f>
        <v>#N/A</v>
      </c>
      <c r="O7553" s="52"/>
      <c r="P7553" s="52"/>
      <c r="Q7553" s="52"/>
      <c r="R7553" s="52"/>
      <c r="S7553" s="38" t="e">
        <f>VLOOKUP(Таблица1[[#This Row],[Код страны поставки ТРУ]],Таблица8[],3,FALSE)</f>
        <v>#N/A</v>
      </c>
      <c r="T7553" s="52"/>
      <c r="U7553" s="52"/>
      <c r="V7553" s="38" t="e">
        <f>VLOOKUP(Таблица1[[#This Row],[Код условия поставки по ИНКОТЕРМС 2010]],Таблица10[],2,FALSE)</f>
        <v>#N/A</v>
      </c>
      <c r="X7553" s="4" t="e">
        <f>VLOOKUP(Таблица1[[#This Row],[Код единицы измерения]],Таблица37[#All],2,FALSE)</f>
        <v>#N/A</v>
      </c>
      <c r="Z7553" s="56"/>
      <c r="AA7553" s="56"/>
      <c r="AB7553" s="57">
        <f>Таблица1[[#This Row],[Кол-во/объем]]*Таблица1[[#This Row],[Маркетинговая цена за единицу, тенге без НДС]]</f>
        <v>0</v>
      </c>
      <c r="AC7553" s="52"/>
      <c r="AD7553" s="52"/>
      <c r="AE7553" s="52"/>
    </row>
    <row r="7554" spans="2:31" x14ac:dyDescent="0.3">
      <c r="B7554" s="4" t="e">
        <f>VLOOKUP(Таблица1[[#This Row],[Наименование Заказчика]],Таблица3[],2,FALSE)</f>
        <v>#N/A</v>
      </c>
      <c r="C7554" s="4" t="e">
        <f>VLOOKUP(Таблица1[[#This Row],[Наименование Заказчика]],Таблица3[],3,FALSE)</f>
        <v>#N/A</v>
      </c>
      <c r="N7554" s="38" t="e">
        <f>VLOOKUP(Таблица1[[#This Row],[Код основания для проведения закупки с применением особого порядка]],Таблица4[#All],3,FALSE)</f>
        <v>#N/A</v>
      </c>
      <c r="O7554" s="52"/>
      <c r="P7554" s="52"/>
      <c r="Q7554" s="52"/>
      <c r="R7554" s="52"/>
      <c r="S7554" s="38" t="e">
        <f>VLOOKUP(Таблица1[[#This Row],[Код страны поставки ТРУ]],Таблица8[],3,FALSE)</f>
        <v>#N/A</v>
      </c>
      <c r="T7554" s="52"/>
      <c r="U7554" s="52"/>
      <c r="V7554" s="38" t="e">
        <f>VLOOKUP(Таблица1[[#This Row],[Код условия поставки по ИНКОТЕРМС 2010]],Таблица10[],2,FALSE)</f>
        <v>#N/A</v>
      </c>
      <c r="X7554" s="4" t="e">
        <f>VLOOKUP(Таблица1[[#This Row],[Код единицы измерения]],Таблица37[#All],2,FALSE)</f>
        <v>#N/A</v>
      </c>
      <c r="Z7554" s="56"/>
      <c r="AA7554" s="56"/>
      <c r="AB7554" s="57">
        <f>Таблица1[[#This Row],[Кол-во/объем]]*Таблица1[[#This Row],[Маркетинговая цена за единицу, тенге без НДС]]</f>
        <v>0</v>
      </c>
      <c r="AC7554" s="52"/>
      <c r="AD7554" s="52"/>
      <c r="AE7554" s="52"/>
    </row>
    <row r="7555" spans="2:31" x14ac:dyDescent="0.3">
      <c r="B7555" s="4" t="e">
        <f>VLOOKUP(Таблица1[[#This Row],[Наименование Заказчика]],Таблица3[],2,FALSE)</f>
        <v>#N/A</v>
      </c>
      <c r="C7555" s="4" t="e">
        <f>VLOOKUP(Таблица1[[#This Row],[Наименование Заказчика]],Таблица3[],3,FALSE)</f>
        <v>#N/A</v>
      </c>
      <c r="N7555" s="38" t="e">
        <f>VLOOKUP(Таблица1[[#This Row],[Код основания для проведения закупки с применением особого порядка]],Таблица4[#All],3,FALSE)</f>
        <v>#N/A</v>
      </c>
      <c r="O7555" s="52"/>
      <c r="P7555" s="52"/>
      <c r="Q7555" s="52"/>
      <c r="R7555" s="52"/>
      <c r="S7555" s="38" t="e">
        <f>VLOOKUP(Таблица1[[#This Row],[Код страны поставки ТРУ]],Таблица8[],3,FALSE)</f>
        <v>#N/A</v>
      </c>
      <c r="T7555" s="52"/>
      <c r="U7555" s="52"/>
      <c r="V7555" s="38" t="e">
        <f>VLOOKUP(Таблица1[[#This Row],[Код условия поставки по ИНКОТЕРМС 2010]],Таблица10[],2,FALSE)</f>
        <v>#N/A</v>
      </c>
      <c r="X7555" s="4" t="e">
        <f>VLOOKUP(Таблица1[[#This Row],[Код единицы измерения]],Таблица37[#All],2,FALSE)</f>
        <v>#N/A</v>
      </c>
      <c r="Z7555" s="56"/>
      <c r="AA7555" s="56"/>
      <c r="AB7555" s="57">
        <f>Таблица1[[#This Row],[Кол-во/объем]]*Таблица1[[#This Row],[Маркетинговая цена за единицу, тенге без НДС]]</f>
        <v>0</v>
      </c>
      <c r="AC7555" s="52"/>
      <c r="AD7555" s="52"/>
      <c r="AE7555" s="52"/>
    </row>
    <row r="7556" spans="2:31" x14ac:dyDescent="0.3">
      <c r="B7556" s="4" t="e">
        <f>VLOOKUP(Таблица1[[#This Row],[Наименование Заказчика]],Таблица3[],2,FALSE)</f>
        <v>#N/A</v>
      </c>
      <c r="C7556" s="4" t="e">
        <f>VLOOKUP(Таблица1[[#This Row],[Наименование Заказчика]],Таблица3[],3,FALSE)</f>
        <v>#N/A</v>
      </c>
      <c r="N7556" s="38" t="e">
        <f>VLOOKUP(Таблица1[[#This Row],[Код основания для проведения закупки с применением особого порядка]],Таблица4[#All],3,FALSE)</f>
        <v>#N/A</v>
      </c>
      <c r="O7556" s="52"/>
      <c r="P7556" s="52"/>
      <c r="Q7556" s="52"/>
      <c r="R7556" s="52"/>
      <c r="S7556" s="38" t="e">
        <f>VLOOKUP(Таблица1[[#This Row],[Код страны поставки ТРУ]],Таблица8[],3,FALSE)</f>
        <v>#N/A</v>
      </c>
      <c r="T7556" s="52"/>
      <c r="U7556" s="52"/>
      <c r="V7556" s="38" t="e">
        <f>VLOOKUP(Таблица1[[#This Row],[Код условия поставки по ИНКОТЕРМС 2010]],Таблица10[],2,FALSE)</f>
        <v>#N/A</v>
      </c>
      <c r="X7556" s="4" t="e">
        <f>VLOOKUP(Таблица1[[#This Row],[Код единицы измерения]],Таблица37[#All],2,FALSE)</f>
        <v>#N/A</v>
      </c>
      <c r="Z7556" s="56"/>
      <c r="AA7556" s="56"/>
      <c r="AB7556" s="57">
        <f>Таблица1[[#This Row],[Кол-во/объем]]*Таблица1[[#This Row],[Маркетинговая цена за единицу, тенге без НДС]]</f>
        <v>0</v>
      </c>
      <c r="AC7556" s="52"/>
      <c r="AD7556" s="52"/>
      <c r="AE7556" s="52"/>
    </row>
    <row r="7557" spans="2:31" x14ac:dyDescent="0.3">
      <c r="B7557" s="4" t="e">
        <f>VLOOKUP(Таблица1[[#This Row],[Наименование Заказчика]],Таблица3[],2,FALSE)</f>
        <v>#N/A</v>
      </c>
      <c r="C7557" s="4" t="e">
        <f>VLOOKUP(Таблица1[[#This Row],[Наименование Заказчика]],Таблица3[],3,FALSE)</f>
        <v>#N/A</v>
      </c>
      <c r="N7557" s="38" t="e">
        <f>VLOOKUP(Таблица1[[#This Row],[Код основания для проведения закупки с применением особого порядка]],Таблица4[#All],3,FALSE)</f>
        <v>#N/A</v>
      </c>
      <c r="O7557" s="52"/>
      <c r="P7557" s="52"/>
      <c r="Q7557" s="52"/>
      <c r="R7557" s="52"/>
      <c r="S7557" s="38" t="e">
        <f>VLOOKUP(Таблица1[[#This Row],[Код страны поставки ТРУ]],Таблица8[],3,FALSE)</f>
        <v>#N/A</v>
      </c>
      <c r="T7557" s="52"/>
      <c r="U7557" s="52"/>
      <c r="V7557" s="38" t="e">
        <f>VLOOKUP(Таблица1[[#This Row],[Код условия поставки по ИНКОТЕРМС 2010]],Таблица10[],2,FALSE)</f>
        <v>#N/A</v>
      </c>
      <c r="X7557" s="4" t="e">
        <f>VLOOKUP(Таблица1[[#This Row],[Код единицы измерения]],Таблица37[#All],2,FALSE)</f>
        <v>#N/A</v>
      </c>
      <c r="Z7557" s="56"/>
      <c r="AA7557" s="56"/>
      <c r="AB7557" s="57">
        <f>Таблица1[[#This Row],[Кол-во/объем]]*Таблица1[[#This Row],[Маркетинговая цена за единицу, тенге без НДС]]</f>
        <v>0</v>
      </c>
      <c r="AC7557" s="52"/>
      <c r="AD7557" s="52"/>
      <c r="AE7557" s="52"/>
    </row>
    <row r="7558" spans="2:31" x14ac:dyDescent="0.3">
      <c r="B7558" s="4" t="e">
        <f>VLOOKUP(Таблица1[[#This Row],[Наименование Заказчика]],Таблица3[],2,FALSE)</f>
        <v>#N/A</v>
      </c>
      <c r="C7558" s="4" t="e">
        <f>VLOOKUP(Таблица1[[#This Row],[Наименование Заказчика]],Таблица3[],3,FALSE)</f>
        <v>#N/A</v>
      </c>
      <c r="N7558" s="38" t="e">
        <f>VLOOKUP(Таблица1[[#This Row],[Код основания для проведения закупки с применением особого порядка]],Таблица4[#All],3,FALSE)</f>
        <v>#N/A</v>
      </c>
      <c r="O7558" s="52"/>
      <c r="P7558" s="52"/>
      <c r="Q7558" s="52"/>
      <c r="R7558" s="52"/>
      <c r="S7558" s="38" t="e">
        <f>VLOOKUP(Таблица1[[#This Row],[Код страны поставки ТРУ]],Таблица8[],3,FALSE)</f>
        <v>#N/A</v>
      </c>
      <c r="T7558" s="52"/>
      <c r="U7558" s="52"/>
      <c r="V7558" s="38" t="e">
        <f>VLOOKUP(Таблица1[[#This Row],[Код условия поставки по ИНКОТЕРМС 2010]],Таблица10[],2,FALSE)</f>
        <v>#N/A</v>
      </c>
      <c r="X7558" s="4" t="e">
        <f>VLOOKUP(Таблица1[[#This Row],[Код единицы измерения]],Таблица37[#All],2,FALSE)</f>
        <v>#N/A</v>
      </c>
      <c r="Z7558" s="56"/>
      <c r="AA7558" s="56"/>
      <c r="AB7558" s="57">
        <f>Таблица1[[#This Row],[Кол-во/объем]]*Таблица1[[#This Row],[Маркетинговая цена за единицу, тенге без НДС]]</f>
        <v>0</v>
      </c>
      <c r="AC7558" s="52"/>
      <c r="AD7558" s="52"/>
      <c r="AE7558" s="52"/>
    </row>
    <row r="7559" spans="2:31" x14ac:dyDescent="0.3">
      <c r="B7559" s="4" t="e">
        <f>VLOOKUP(Таблица1[[#This Row],[Наименование Заказчика]],Таблица3[],2,FALSE)</f>
        <v>#N/A</v>
      </c>
      <c r="C7559" s="4" t="e">
        <f>VLOOKUP(Таблица1[[#This Row],[Наименование Заказчика]],Таблица3[],3,FALSE)</f>
        <v>#N/A</v>
      </c>
      <c r="N7559" s="38" t="e">
        <f>VLOOKUP(Таблица1[[#This Row],[Код основания для проведения закупки с применением особого порядка]],Таблица4[#All],3,FALSE)</f>
        <v>#N/A</v>
      </c>
      <c r="O7559" s="52"/>
      <c r="P7559" s="52"/>
      <c r="Q7559" s="52"/>
      <c r="R7559" s="52"/>
      <c r="S7559" s="38" t="e">
        <f>VLOOKUP(Таблица1[[#This Row],[Код страны поставки ТРУ]],Таблица8[],3,FALSE)</f>
        <v>#N/A</v>
      </c>
      <c r="T7559" s="52"/>
      <c r="U7559" s="52"/>
      <c r="V7559" s="38" t="e">
        <f>VLOOKUP(Таблица1[[#This Row],[Код условия поставки по ИНКОТЕРМС 2010]],Таблица10[],2,FALSE)</f>
        <v>#N/A</v>
      </c>
      <c r="X7559" s="4" t="e">
        <f>VLOOKUP(Таблица1[[#This Row],[Код единицы измерения]],Таблица37[#All],2,FALSE)</f>
        <v>#N/A</v>
      </c>
      <c r="Z7559" s="56"/>
      <c r="AA7559" s="56"/>
      <c r="AB7559" s="57">
        <f>Таблица1[[#This Row],[Кол-во/объем]]*Таблица1[[#This Row],[Маркетинговая цена за единицу, тенге без НДС]]</f>
        <v>0</v>
      </c>
      <c r="AC7559" s="52"/>
      <c r="AD7559" s="52"/>
      <c r="AE7559" s="52"/>
    </row>
    <row r="7560" spans="2:31" x14ac:dyDescent="0.3">
      <c r="B7560" s="4" t="e">
        <f>VLOOKUP(Таблица1[[#This Row],[Наименование Заказчика]],Таблица3[],2,FALSE)</f>
        <v>#N/A</v>
      </c>
      <c r="C7560" s="4" t="e">
        <f>VLOOKUP(Таблица1[[#This Row],[Наименование Заказчика]],Таблица3[],3,FALSE)</f>
        <v>#N/A</v>
      </c>
      <c r="N7560" s="38" t="e">
        <f>VLOOKUP(Таблица1[[#This Row],[Код основания для проведения закупки с применением особого порядка]],Таблица4[#All],3,FALSE)</f>
        <v>#N/A</v>
      </c>
      <c r="O7560" s="52"/>
      <c r="P7560" s="52"/>
      <c r="Q7560" s="52"/>
      <c r="R7560" s="52"/>
      <c r="S7560" s="38" t="e">
        <f>VLOOKUP(Таблица1[[#This Row],[Код страны поставки ТРУ]],Таблица8[],3,FALSE)</f>
        <v>#N/A</v>
      </c>
      <c r="T7560" s="52"/>
      <c r="U7560" s="52"/>
      <c r="V7560" s="38" t="e">
        <f>VLOOKUP(Таблица1[[#This Row],[Код условия поставки по ИНКОТЕРМС 2010]],Таблица10[],2,FALSE)</f>
        <v>#N/A</v>
      </c>
      <c r="X7560" s="4" t="e">
        <f>VLOOKUP(Таблица1[[#This Row],[Код единицы измерения]],Таблица37[#All],2,FALSE)</f>
        <v>#N/A</v>
      </c>
      <c r="Z7560" s="56"/>
      <c r="AA7560" s="56"/>
      <c r="AB7560" s="57">
        <f>Таблица1[[#This Row],[Кол-во/объем]]*Таблица1[[#This Row],[Маркетинговая цена за единицу, тенге без НДС]]</f>
        <v>0</v>
      </c>
      <c r="AC7560" s="52"/>
      <c r="AD7560" s="52"/>
      <c r="AE7560" s="52"/>
    </row>
    <row r="7561" spans="2:31" x14ac:dyDescent="0.3">
      <c r="B7561" s="4" t="e">
        <f>VLOOKUP(Таблица1[[#This Row],[Наименование Заказчика]],Таблица3[],2,FALSE)</f>
        <v>#N/A</v>
      </c>
      <c r="C7561" s="4" t="e">
        <f>VLOOKUP(Таблица1[[#This Row],[Наименование Заказчика]],Таблица3[],3,FALSE)</f>
        <v>#N/A</v>
      </c>
      <c r="N7561" s="38" t="e">
        <f>VLOOKUP(Таблица1[[#This Row],[Код основания для проведения закупки с применением особого порядка]],Таблица4[#All],3,FALSE)</f>
        <v>#N/A</v>
      </c>
      <c r="O7561" s="52"/>
      <c r="P7561" s="52"/>
      <c r="Q7561" s="52"/>
      <c r="R7561" s="52"/>
      <c r="S7561" s="38" t="e">
        <f>VLOOKUP(Таблица1[[#This Row],[Код страны поставки ТРУ]],Таблица8[],3,FALSE)</f>
        <v>#N/A</v>
      </c>
      <c r="T7561" s="52"/>
      <c r="U7561" s="52"/>
      <c r="V7561" s="38" t="e">
        <f>VLOOKUP(Таблица1[[#This Row],[Код условия поставки по ИНКОТЕРМС 2010]],Таблица10[],2,FALSE)</f>
        <v>#N/A</v>
      </c>
      <c r="X7561" s="4" t="e">
        <f>VLOOKUP(Таблица1[[#This Row],[Код единицы измерения]],Таблица37[#All],2,FALSE)</f>
        <v>#N/A</v>
      </c>
      <c r="Z7561" s="56"/>
      <c r="AA7561" s="56"/>
      <c r="AB7561" s="57">
        <f>Таблица1[[#This Row],[Кол-во/объем]]*Таблица1[[#This Row],[Маркетинговая цена за единицу, тенге без НДС]]</f>
        <v>0</v>
      </c>
      <c r="AC7561" s="52"/>
      <c r="AD7561" s="52"/>
      <c r="AE7561" s="52"/>
    </row>
    <row r="7562" spans="2:31" x14ac:dyDescent="0.3">
      <c r="B7562" s="4" t="e">
        <f>VLOOKUP(Таблица1[[#This Row],[Наименование Заказчика]],Таблица3[],2,FALSE)</f>
        <v>#N/A</v>
      </c>
      <c r="C7562" s="4" t="e">
        <f>VLOOKUP(Таблица1[[#This Row],[Наименование Заказчика]],Таблица3[],3,FALSE)</f>
        <v>#N/A</v>
      </c>
      <c r="N7562" s="38" t="e">
        <f>VLOOKUP(Таблица1[[#This Row],[Код основания для проведения закупки с применением особого порядка]],Таблица4[#All],3,FALSE)</f>
        <v>#N/A</v>
      </c>
      <c r="O7562" s="52"/>
      <c r="P7562" s="52"/>
      <c r="Q7562" s="52"/>
      <c r="R7562" s="52"/>
      <c r="S7562" s="38" t="e">
        <f>VLOOKUP(Таблица1[[#This Row],[Код страны поставки ТРУ]],Таблица8[],3,FALSE)</f>
        <v>#N/A</v>
      </c>
      <c r="T7562" s="52"/>
      <c r="U7562" s="52"/>
      <c r="V7562" s="38" t="e">
        <f>VLOOKUP(Таблица1[[#This Row],[Код условия поставки по ИНКОТЕРМС 2010]],Таблица10[],2,FALSE)</f>
        <v>#N/A</v>
      </c>
      <c r="X7562" s="4" t="e">
        <f>VLOOKUP(Таблица1[[#This Row],[Код единицы измерения]],Таблица37[#All],2,FALSE)</f>
        <v>#N/A</v>
      </c>
      <c r="Z7562" s="56"/>
      <c r="AA7562" s="56"/>
      <c r="AB7562" s="57">
        <f>Таблица1[[#This Row],[Кол-во/объем]]*Таблица1[[#This Row],[Маркетинговая цена за единицу, тенге без НДС]]</f>
        <v>0</v>
      </c>
      <c r="AC7562" s="52"/>
      <c r="AD7562" s="52"/>
      <c r="AE7562" s="52"/>
    </row>
    <row r="7563" spans="2:31" x14ac:dyDescent="0.3">
      <c r="B7563" s="4" t="e">
        <f>VLOOKUP(Таблица1[[#This Row],[Наименование Заказчика]],Таблица3[],2,FALSE)</f>
        <v>#N/A</v>
      </c>
      <c r="C7563" s="4" t="e">
        <f>VLOOKUP(Таблица1[[#This Row],[Наименование Заказчика]],Таблица3[],3,FALSE)</f>
        <v>#N/A</v>
      </c>
      <c r="N7563" s="38" t="e">
        <f>VLOOKUP(Таблица1[[#This Row],[Код основания для проведения закупки с применением особого порядка]],Таблица4[#All],3,FALSE)</f>
        <v>#N/A</v>
      </c>
      <c r="O7563" s="52"/>
      <c r="P7563" s="52"/>
      <c r="Q7563" s="52"/>
      <c r="R7563" s="52"/>
      <c r="S7563" s="38" t="e">
        <f>VLOOKUP(Таблица1[[#This Row],[Код страны поставки ТРУ]],Таблица8[],3,FALSE)</f>
        <v>#N/A</v>
      </c>
      <c r="T7563" s="52"/>
      <c r="U7563" s="52"/>
      <c r="V7563" s="38" t="e">
        <f>VLOOKUP(Таблица1[[#This Row],[Код условия поставки по ИНКОТЕРМС 2010]],Таблица10[],2,FALSE)</f>
        <v>#N/A</v>
      </c>
      <c r="X7563" s="4" t="e">
        <f>VLOOKUP(Таблица1[[#This Row],[Код единицы измерения]],Таблица37[#All],2,FALSE)</f>
        <v>#N/A</v>
      </c>
      <c r="Z7563" s="56"/>
      <c r="AA7563" s="56"/>
      <c r="AB7563" s="57">
        <f>Таблица1[[#This Row],[Кол-во/объем]]*Таблица1[[#This Row],[Маркетинговая цена за единицу, тенге без НДС]]</f>
        <v>0</v>
      </c>
      <c r="AC7563" s="52"/>
      <c r="AD7563" s="52"/>
      <c r="AE7563" s="52"/>
    </row>
    <row r="7564" spans="2:31" x14ac:dyDescent="0.3">
      <c r="B7564" s="4" t="e">
        <f>VLOOKUP(Таблица1[[#This Row],[Наименование Заказчика]],Таблица3[],2,FALSE)</f>
        <v>#N/A</v>
      </c>
      <c r="C7564" s="4" t="e">
        <f>VLOOKUP(Таблица1[[#This Row],[Наименование Заказчика]],Таблица3[],3,FALSE)</f>
        <v>#N/A</v>
      </c>
      <c r="N7564" s="38" t="e">
        <f>VLOOKUP(Таблица1[[#This Row],[Код основания для проведения закупки с применением особого порядка]],Таблица4[#All],3,FALSE)</f>
        <v>#N/A</v>
      </c>
      <c r="O7564" s="52"/>
      <c r="P7564" s="52"/>
      <c r="Q7564" s="52"/>
      <c r="R7564" s="52"/>
      <c r="S7564" s="38" t="e">
        <f>VLOOKUP(Таблица1[[#This Row],[Код страны поставки ТРУ]],Таблица8[],3,FALSE)</f>
        <v>#N/A</v>
      </c>
      <c r="T7564" s="52"/>
      <c r="U7564" s="52"/>
      <c r="V7564" s="38" t="e">
        <f>VLOOKUP(Таблица1[[#This Row],[Код условия поставки по ИНКОТЕРМС 2010]],Таблица10[],2,FALSE)</f>
        <v>#N/A</v>
      </c>
      <c r="X7564" s="4" t="e">
        <f>VLOOKUP(Таблица1[[#This Row],[Код единицы измерения]],Таблица37[#All],2,FALSE)</f>
        <v>#N/A</v>
      </c>
      <c r="Z7564" s="56"/>
      <c r="AA7564" s="56"/>
      <c r="AB7564" s="57">
        <f>Таблица1[[#This Row],[Кол-во/объем]]*Таблица1[[#This Row],[Маркетинговая цена за единицу, тенге без НДС]]</f>
        <v>0</v>
      </c>
      <c r="AC7564" s="52"/>
      <c r="AD7564" s="52"/>
      <c r="AE7564" s="52"/>
    </row>
    <row r="7565" spans="2:31" x14ac:dyDescent="0.3">
      <c r="B7565" s="4" t="e">
        <f>VLOOKUP(Таблица1[[#This Row],[Наименование Заказчика]],Таблица3[],2,FALSE)</f>
        <v>#N/A</v>
      </c>
      <c r="C7565" s="4" t="e">
        <f>VLOOKUP(Таблица1[[#This Row],[Наименование Заказчика]],Таблица3[],3,FALSE)</f>
        <v>#N/A</v>
      </c>
      <c r="N7565" s="38" t="e">
        <f>VLOOKUP(Таблица1[[#This Row],[Код основания для проведения закупки с применением особого порядка]],Таблица4[#All],3,FALSE)</f>
        <v>#N/A</v>
      </c>
      <c r="O7565" s="52"/>
      <c r="P7565" s="52"/>
      <c r="Q7565" s="52"/>
      <c r="R7565" s="52"/>
      <c r="S7565" s="38" t="e">
        <f>VLOOKUP(Таблица1[[#This Row],[Код страны поставки ТРУ]],Таблица8[],3,FALSE)</f>
        <v>#N/A</v>
      </c>
      <c r="T7565" s="52"/>
      <c r="U7565" s="52"/>
      <c r="V7565" s="38" t="e">
        <f>VLOOKUP(Таблица1[[#This Row],[Код условия поставки по ИНКОТЕРМС 2010]],Таблица10[],2,FALSE)</f>
        <v>#N/A</v>
      </c>
      <c r="X7565" s="4" t="e">
        <f>VLOOKUP(Таблица1[[#This Row],[Код единицы измерения]],Таблица37[#All],2,FALSE)</f>
        <v>#N/A</v>
      </c>
      <c r="Z7565" s="56"/>
      <c r="AA7565" s="56"/>
      <c r="AB7565" s="57">
        <f>Таблица1[[#This Row],[Кол-во/объем]]*Таблица1[[#This Row],[Маркетинговая цена за единицу, тенге без НДС]]</f>
        <v>0</v>
      </c>
      <c r="AC7565" s="52"/>
      <c r="AD7565" s="52"/>
      <c r="AE7565" s="52"/>
    </row>
    <row r="7566" spans="2:31" x14ac:dyDescent="0.3">
      <c r="B7566" s="4" t="e">
        <f>VLOOKUP(Таблица1[[#This Row],[Наименование Заказчика]],Таблица3[],2,FALSE)</f>
        <v>#N/A</v>
      </c>
      <c r="C7566" s="4" t="e">
        <f>VLOOKUP(Таблица1[[#This Row],[Наименование Заказчика]],Таблица3[],3,FALSE)</f>
        <v>#N/A</v>
      </c>
      <c r="N7566" s="38" t="e">
        <f>VLOOKUP(Таблица1[[#This Row],[Код основания для проведения закупки с применением особого порядка]],Таблица4[#All],3,FALSE)</f>
        <v>#N/A</v>
      </c>
      <c r="O7566" s="52"/>
      <c r="P7566" s="52"/>
      <c r="Q7566" s="52"/>
      <c r="R7566" s="52"/>
      <c r="S7566" s="38" t="e">
        <f>VLOOKUP(Таблица1[[#This Row],[Код страны поставки ТРУ]],Таблица8[],3,FALSE)</f>
        <v>#N/A</v>
      </c>
      <c r="T7566" s="52"/>
      <c r="U7566" s="52"/>
      <c r="V7566" s="38" t="e">
        <f>VLOOKUP(Таблица1[[#This Row],[Код условия поставки по ИНКОТЕРМС 2010]],Таблица10[],2,FALSE)</f>
        <v>#N/A</v>
      </c>
      <c r="X7566" s="4" t="e">
        <f>VLOOKUP(Таблица1[[#This Row],[Код единицы измерения]],Таблица37[#All],2,FALSE)</f>
        <v>#N/A</v>
      </c>
      <c r="Z7566" s="56"/>
      <c r="AA7566" s="56"/>
      <c r="AB7566" s="57">
        <f>Таблица1[[#This Row],[Кол-во/объем]]*Таблица1[[#This Row],[Маркетинговая цена за единицу, тенге без НДС]]</f>
        <v>0</v>
      </c>
      <c r="AC7566" s="52"/>
      <c r="AD7566" s="52"/>
      <c r="AE7566" s="52"/>
    </row>
    <row r="7567" spans="2:31" x14ac:dyDescent="0.3">
      <c r="B7567" s="4" t="e">
        <f>VLOOKUP(Таблица1[[#This Row],[Наименование Заказчика]],Таблица3[],2,FALSE)</f>
        <v>#N/A</v>
      </c>
      <c r="C7567" s="4" t="e">
        <f>VLOOKUP(Таблица1[[#This Row],[Наименование Заказчика]],Таблица3[],3,FALSE)</f>
        <v>#N/A</v>
      </c>
      <c r="N7567" s="38" t="e">
        <f>VLOOKUP(Таблица1[[#This Row],[Код основания для проведения закупки с применением особого порядка]],Таблица4[#All],3,FALSE)</f>
        <v>#N/A</v>
      </c>
      <c r="O7567" s="52"/>
      <c r="P7567" s="52"/>
      <c r="Q7567" s="52"/>
      <c r="R7567" s="52"/>
      <c r="S7567" s="38" t="e">
        <f>VLOOKUP(Таблица1[[#This Row],[Код страны поставки ТРУ]],Таблица8[],3,FALSE)</f>
        <v>#N/A</v>
      </c>
      <c r="T7567" s="52"/>
      <c r="U7567" s="52"/>
      <c r="V7567" s="38" t="e">
        <f>VLOOKUP(Таблица1[[#This Row],[Код условия поставки по ИНКОТЕРМС 2010]],Таблица10[],2,FALSE)</f>
        <v>#N/A</v>
      </c>
      <c r="X7567" s="4" t="e">
        <f>VLOOKUP(Таблица1[[#This Row],[Код единицы измерения]],Таблица37[#All],2,FALSE)</f>
        <v>#N/A</v>
      </c>
      <c r="Z7567" s="56"/>
      <c r="AA7567" s="56"/>
      <c r="AB7567" s="57">
        <f>Таблица1[[#This Row],[Кол-во/объем]]*Таблица1[[#This Row],[Маркетинговая цена за единицу, тенге без НДС]]</f>
        <v>0</v>
      </c>
      <c r="AC7567" s="52"/>
      <c r="AD7567" s="52"/>
      <c r="AE7567" s="52"/>
    </row>
    <row r="7568" spans="2:31" x14ac:dyDescent="0.3">
      <c r="B7568" s="4" t="e">
        <f>VLOOKUP(Таблица1[[#This Row],[Наименование Заказчика]],Таблица3[],2,FALSE)</f>
        <v>#N/A</v>
      </c>
      <c r="C7568" s="4" t="e">
        <f>VLOOKUP(Таблица1[[#This Row],[Наименование Заказчика]],Таблица3[],3,FALSE)</f>
        <v>#N/A</v>
      </c>
      <c r="N7568" s="38" t="e">
        <f>VLOOKUP(Таблица1[[#This Row],[Код основания для проведения закупки с применением особого порядка]],Таблица4[#All],3,FALSE)</f>
        <v>#N/A</v>
      </c>
      <c r="O7568" s="52"/>
      <c r="P7568" s="52"/>
      <c r="Q7568" s="52"/>
      <c r="R7568" s="52"/>
      <c r="S7568" s="38" t="e">
        <f>VLOOKUP(Таблица1[[#This Row],[Код страны поставки ТРУ]],Таблица8[],3,FALSE)</f>
        <v>#N/A</v>
      </c>
      <c r="T7568" s="52"/>
      <c r="U7568" s="52"/>
      <c r="V7568" s="38" t="e">
        <f>VLOOKUP(Таблица1[[#This Row],[Код условия поставки по ИНКОТЕРМС 2010]],Таблица10[],2,FALSE)</f>
        <v>#N/A</v>
      </c>
      <c r="X7568" s="4" t="e">
        <f>VLOOKUP(Таблица1[[#This Row],[Код единицы измерения]],Таблица37[#All],2,FALSE)</f>
        <v>#N/A</v>
      </c>
      <c r="Z7568" s="56"/>
      <c r="AA7568" s="56"/>
      <c r="AB7568" s="57">
        <f>Таблица1[[#This Row],[Кол-во/объем]]*Таблица1[[#This Row],[Маркетинговая цена за единицу, тенге без НДС]]</f>
        <v>0</v>
      </c>
      <c r="AC7568" s="52"/>
      <c r="AD7568" s="52"/>
      <c r="AE7568" s="52"/>
    </row>
    <row r="7569" spans="2:31" x14ac:dyDescent="0.3">
      <c r="B7569" s="4" t="e">
        <f>VLOOKUP(Таблица1[[#This Row],[Наименование Заказчика]],Таблица3[],2,FALSE)</f>
        <v>#N/A</v>
      </c>
      <c r="C7569" s="4" t="e">
        <f>VLOOKUP(Таблица1[[#This Row],[Наименование Заказчика]],Таблица3[],3,FALSE)</f>
        <v>#N/A</v>
      </c>
      <c r="N7569" s="38" t="e">
        <f>VLOOKUP(Таблица1[[#This Row],[Код основания для проведения закупки с применением особого порядка]],Таблица4[#All],3,FALSE)</f>
        <v>#N/A</v>
      </c>
      <c r="O7569" s="52"/>
      <c r="P7569" s="52"/>
      <c r="Q7569" s="52"/>
      <c r="R7569" s="52"/>
      <c r="S7569" s="38" t="e">
        <f>VLOOKUP(Таблица1[[#This Row],[Код страны поставки ТРУ]],Таблица8[],3,FALSE)</f>
        <v>#N/A</v>
      </c>
      <c r="T7569" s="52"/>
      <c r="U7569" s="52"/>
      <c r="V7569" s="38" t="e">
        <f>VLOOKUP(Таблица1[[#This Row],[Код условия поставки по ИНКОТЕРМС 2010]],Таблица10[],2,FALSE)</f>
        <v>#N/A</v>
      </c>
      <c r="X7569" s="4" t="e">
        <f>VLOOKUP(Таблица1[[#This Row],[Код единицы измерения]],Таблица37[#All],2,FALSE)</f>
        <v>#N/A</v>
      </c>
      <c r="Z7569" s="56"/>
      <c r="AA7569" s="56"/>
      <c r="AB7569" s="57">
        <f>Таблица1[[#This Row],[Кол-во/объем]]*Таблица1[[#This Row],[Маркетинговая цена за единицу, тенге без НДС]]</f>
        <v>0</v>
      </c>
      <c r="AC7569" s="52"/>
      <c r="AD7569" s="52"/>
      <c r="AE7569" s="52"/>
    </row>
    <row r="7570" spans="2:31" x14ac:dyDescent="0.3">
      <c r="B7570" s="4" t="e">
        <f>VLOOKUP(Таблица1[[#This Row],[Наименование Заказчика]],Таблица3[],2,FALSE)</f>
        <v>#N/A</v>
      </c>
      <c r="C7570" s="4" t="e">
        <f>VLOOKUP(Таблица1[[#This Row],[Наименование Заказчика]],Таблица3[],3,FALSE)</f>
        <v>#N/A</v>
      </c>
      <c r="N7570" s="38" t="e">
        <f>VLOOKUP(Таблица1[[#This Row],[Код основания для проведения закупки с применением особого порядка]],Таблица4[#All],3,FALSE)</f>
        <v>#N/A</v>
      </c>
      <c r="O7570" s="52"/>
      <c r="P7570" s="52"/>
      <c r="Q7570" s="52"/>
      <c r="R7570" s="52"/>
      <c r="S7570" s="38" t="e">
        <f>VLOOKUP(Таблица1[[#This Row],[Код страны поставки ТРУ]],Таблица8[],3,FALSE)</f>
        <v>#N/A</v>
      </c>
      <c r="T7570" s="52"/>
      <c r="U7570" s="52"/>
      <c r="V7570" s="38" t="e">
        <f>VLOOKUP(Таблица1[[#This Row],[Код условия поставки по ИНКОТЕРМС 2010]],Таблица10[],2,FALSE)</f>
        <v>#N/A</v>
      </c>
      <c r="X7570" s="4" t="e">
        <f>VLOOKUP(Таблица1[[#This Row],[Код единицы измерения]],Таблица37[#All],2,FALSE)</f>
        <v>#N/A</v>
      </c>
      <c r="Z7570" s="56"/>
      <c r="AA7570" s="56"/>
      <c r="AB7570" s="57">
        <f>Таблица1[[#This Row],[Кол-во/объем]]*Таблица1[[#This Row],[Маркетинговая цена за единицу, тенге без НДС]]</f>
        <v>0</v>
      </c>
      <c r="AC7570" s="52"/>
      <c r="AD7570" s="52"/>
      <c r="AE7570" s="52"/>
    </row>
    <row r="7571" spans="2:31" x14ac:dyDescent="0.3">
      <c r="B7571" s="4" t="e">
        <f>VLOOKUP(Таблица1[[#This Row],[Наименование Заказчика]],Таблица3[],2,FALSE)</f>
        <v>#N/A</v>
      </c>
      <c r="C7571" s="4" t="e">
        <f>VLOOKUP(Таблица1[[#This Row],[Наименование Заказчика]],Таблица3[],3,FALSE)</f>
        <v>#N/A</v>
      </c>
      <c r="N7571" s="38" t="e">
        <f>VLOOKUP(Таблица1[[#This Row],[Код основания для проведения закупки с применением особого порядка]],Таблица4[#All],3,FALSE)</f>
        <v>#N/A</v>
      </c>
      <c r="O7571" s="52"/>
      <c r="P7571" s="52"/>
      <c r="Q7571" s="52"/>
      <c r="R7571" s="52"/>
      <c r="S7571" s="38" t="e">
        <f>VLOOKUP(Таблица1[[#This Row],[Код страны поставки ТРУ]],Таблица8[],3,FALSE)</f>
        <v>#N/A</v>
      </c>
      <c r="T7571" s="52"/>
      <c r="U7571" s="52"/>
      <c r="V7571" s="38" t="e">
        <f>VLOOKUP(Таблица1[[#This Row],[Код условия поставки по ИНКОТЕРМС 2010]],Таблица10[],2,FALSE)</f>
        <v>#N/A</v>
      </c>
      <c r="X7571" s="4" t="e">
        <f>VLOOKUP(Таблица1[[#This Row],[Код единицы измерения]],Таблица37[#All],2,FALSE)</f>
        <v>#N/A</v>
      </c>
      <c r="Z7571" s="56"/>
      <c r="AA7571" s="56"/>
      <c r="AB7571" s="57">
        <f>Таблица1[[#This Row],[Кол-во/объем]]*Таблица1[[#This Row],[Маркетинговая цена за единицу, тенге без НДС]]</f>
        <v>0</v>
      </c>
      <c r="AC7571" s="52"/>
      <c r="AD7571" s="52"/>
      <c r="AE7571" s="52"/>
    </row>
    <row r="7572" spans="2:31" x14ac:dyDescent="0.3">
      <c r="B7572" s="4" t="e">
        <f>VLOOKUP(Таблица1[[#This Row],[Наименование Заказчика]],Таблица3[],2,FALSE)</f>
        <v>#N/A</v>
      </c>
      <c r="C7572" s="4" t="e">
        <f>VLOOKUP(Таблица1[[#This Row],[Наименование Заказчика]],Таблица3[],3,FALSE)</f>
        <v>#N/A</v>
      </c>
      <c r="N7572" s="38" t="e">
        <f>VLOOKUP(Таблица1[[#This Row],[Код основания для проведения закупки с применением особого порядка]],Таблица4[#All],3,FALSE)</f>
        <v>#N/A</v>
      </c>
      <c r="O7572" s="52"/>
      <c r="P7572" s="52"/>
      <c r="Q7572" s="52"/>
      <c r="R7572" s="52"/>
      <c r="S7572" s="38" t="e">
        <f>VLOOKUP(Таблица1[[#This Row],[Код страны поставки ТРУ]],Таблица8[],3,FALSE)</f>
        <v>#N/A</v>
      </c>
      <c r="T7572" s="52"/>
      <c r="U7572" s="52"/>
      <c r="V7572" s="38" t="e">
        <f>VLOOKUP(Таблица1[[#This Row],[Код условия поставки по ИНКОТЕРМС 2010]],Таблица10[],2,FALSE)</f>
        <v>#N/A</v>
      </c>
      <c r="X7572" s="4" t="e">
        <f>VLOOKUP(Таблица1[[#This Row],[Код единицы измерения]],Таблица37[#All],2,FALSE)</f>
        <v>#N/A</v>
      </c>
      <c r="Z7572" s="56"/>
      <c r="AA7572" s="56"/>
      <c r="AB7572" s="57">
        <f>Таблица1[[#This Row],[Кол-во/объем]]*Таблица1[[#This Row],[Маркетинговая цена за единицу, тенге без НДС]]</f>
        <v>0</v>
      </c>
      <c r="AC7572" s="52"/>
      <c r="AD7572" s="52"/>
      <c r="AE7572" s="52"/>
    </row>
    <row r="7573" spans="2:31" x14ac:dyDescent="0.3">
      <c r="B7573" s="4" t="e">
        <f>VLOOKUP(Таблица1[[#This Row],[Наименование Заказчика]],Таблица3[],2,FALSE)</f>
        <v>#N/A</v>
      </c>
      <c r="C7573" s="4" t="e">
        <f>VLOOKUP(Таблица1[[#This Row],[Наименование Заказчика]],Таблица3[],3,FALSE)</f>
        <v>#N/A</v>
      </c>
      <c r="N7573" s="38" t="e">
        <f>VLOOKUP(Таблица1[[#This Row],[Код основания для проведения закупки с применением особого порядка]],Таблица4[#All],3,FALSE)</f>
        <v>#N/A</v>
      </c>
      <c r="O7573" s="52"/>
      <c r="P7573" s="52"/>
      <c r="Q7573" s="52"/>
      <c r="R7573" s="52"/>
      <c r="S7573" s="38" t="e">
        <f>VLOOKUP(Таблица1[[#This Row],[Код страны поставки ТРУ]],Таблица8[],3,FALSE)</f>
        <v>#N/A</v>
      </c>
      <c r="T7573" s="52"/>
      <c r="U7573" s="52"/>
      <c r="V7573" s="38" t="e">
        <f>VLOOKUP(Таблица1[[#This Row],[Код условия поставки по ИНКОТЕРМС 2010]],Таблица10[],2,FALSE)</f>
        <v>#N/A</v>
      </c>
      <c r="X7573" s="4" t="e">
        <f>VLOOKUP(Таблица1[[#This Row],[Код единицы измерения]],Таблица37[#All],2,FALSE)</f>
        <v>#N/A</v>
      </c>
      <c r="Z7573" s="56"/>
      <c r="AA7573" s="56"/>
      <c r="AB7573" s="57">
        <f>Таблица1[[#This Row],[Кол-во/объем]]*Таблица1[[#This Row],[Маркетинговая цена за единицу, тенге без НДС]]</f>
        <v>0</v>
      </c>
      <c r="AC7573" s="52"/>
      <c r="AD7573" s="52"/>
      <c r="AE7573" s="52"/>
    </row>
    <row r="7574" spans="2:31" x14ac:dyDescent="0.3">
      <c r="B7574" s="4" t="e">
        <f>VLOOKUP(Таблица1[[#This Row],[Наименование Заказчика]],Таблица3[],2,FALSE)</f>
        <v>#N/A</v>
      </c>
      <c r="C7574" s="4" t="e">
        <f>VLOOKUP(Таблица1[[#This Row],[Наименование Заказчика]],Таблица3[],3,FALSE)</f>
        <v>#N/A</v>
      </c>
      <c r="N7574" s="38" t="e">
        <f>VLOOKUP(Таблица1[[#This Row],[Код основания для проведения закупки с применением особого порядка]],Таблица4[#All],3,FALSE)</f>
        <v>#N/A</v>
      </c>
      <c r="O7574" s="52"/>
      <c r="P7574" s="52"/>
      <c r="Q7574" s="52"/>
      <c r="R7574" s="52"/>
      <c r="S7574" s="38" t="e">
        <f>VLOOKUP(Таблица1[[#This Row],[Код страны поставки ТРУ]],Таблица8[],3,FALSE)</f>
        <v>#N/A</v>
      </c>
      <c r="T7574" s="52"/>
      <c r="U7574" s="52"/>
      <c r="V7574" s="38" t="e">
        <f>VLOOKUP(Таблица1[[#This Row],[Код условия поставки по ИНКОТЕРМС 2010]],Таблица10[],2,FALSE)</f>
        <v>#N/A</v>
      </c>
      <c r="X7574" s="4" t="e">
        <f>VLOOKUP(Таблица1[[#This Row],[Код единицы измерения]],Таблица37[#All],2,FALSE)</f>
        <v>#N/A</v>
      </c>
      <c r="Z7574" s="56"/>
      <c r="AA7574" s="56"/>
      <c r="AB7574" s="57">
        <f>Таблица1[[#This Row],[Кол-во/объем]]*Таблица1[[#This Row],[Маркетинговая цена за единицу, тенге без НДС]]</f>
        <v>0</v>
      </c>
      <c r="AC7574" s="52"/>
      <c r="AD7574" s="52"/>
      <c r="AE7574" s="52"/>
    </row>
    <row r="7575" spans="2:31" x14ac:dyDescent="0.3">
      <c r="B7575" s="4" t="e">
        <f>VLOOKUP(Таблица1[[#This Row],[Наименование Заказчика]],Таблица3[],2,FALSE)</f>
        <v>#N/A</v>
      </c>
      <c r="C7575" s="4" t="e">
        <f>VLOOKUP(Таблица1[[#This Row],[Наименование Заказчика]],Таблица3[],3,FALSE)</f>
        <v>#N/A</v>
      </c>
      <c r="N7575" s="38" t="e">
        <f>VLOOKUP(Таблица1[[#This Row],[Код основания для проведения закупки с применением особого порядка]],Таблица4[#All],3,FALSE)</f>
        <v>#N/A</v>
      </c>
      <c r="O7575" s="52"/>
      <c r="P7575" s="52"/>
      <c r="Q7575" s="52"/>
      <c r="R7575" s="52"/>
      <c r="S7575" s="38" t="e">
        <f>VLOOKUP(Таблица1[[#This Row],[Код страны поставки ТРУ]],Таблица8[],3,FALSE)</f>
        <v>#N/A</v>
      </c>
      <c r="T7575" s="52"/>
      <c r="U7575" s="52"/>
      <c r="V7575" s="38" t="e">
        <f>VLOOKUP(Таблица1[[#This Row],[Код условия поставки по ИНКОТЕРМС 2010]],Таблица10[],2,FALSE)</f>
        <v>#N/A</v>
      </c>
      <c r="X7575" s="4" t="e">
        <f>VLOOKUP(Таблица1[[#This Row],[Код единицы измерения]],Таблица37[#All],2,FALSE)</f>
        <v>#N/A</v>
      </c>
      <c r="Z7575" s="56"/>
      <c r="AA7575" s="56"/>
      <c r="AB7575" s="57">
        <f>Таблица1[[#This Row],[Кол-во/объем]]*Таблица1[[#This Row],[Маркетинговая цена за единицу, тенге без НДС]]</f>
        <v>0</v>
      </c>
      <c r="AC7575" s="52"/>
      <c r="AD7575" s="52"/>
      <c r="AE7575" s="52"/>
    </row>
    <row r="7576" spans="2:31" x14ac:dyDescent="0.3">
      <c r="B7576" s="4" t="e">
        <f>VLOOKUP(Таблица1[[#This Row],[Наименование Заказчика]],Таблица3[],2,FALSE)</f>
        <v>#N/A</v>
      </c>
      <c r="C7576" s="4" t="e">
        <f>VLOOKUP(Таблица1[[#This Row],[Наименование Заказчика]],Таблица3[],3,FALSE)</f>
        <v>#N/A</v>
      </c>
      <c r="N7576" s="38" t="e">
        <f>VLOOKUP(Таблица1[[#This Row],[Код основания для проведения закупки с применением особого порядка]],Таблица4[#All],3,FALSE)</f>
        <v>#N/A</v>
      </c>
      <c r="O7576" s="52"/>
      <c r="P7576" s="52"/>
      <c r="Q7576" s="52"/>
      <c r="R7576" s="52"/>
      <c r="S7576" s="38" t="e">
        <f>VLOOKUP(Таблица1[[#This Row],[Код страны поставки ТРУ]],Таблица8[],3,FALSE)</f>
        <v>#N/A</v>
      </c>
      <c r="T7576" s="52"/>
      <c r="U7576" s="52"/>
      <c r="V7576" s="38" t="e">
        <f>VLOOKUP(Таблица1[[#This Row],[Код условия поставки по ИНКОТЕРМС 2010]],Таблица10[],2,FALSE)</f>
        <v>#N/A</v>
      </c>
      <c r="X7576" s="4" t="e">
        <f>VLOOKUP(Таблица1[[#This Row],[Код единицы измерения]],Таблица37[#All],2,FALSE)</f>
        <v>#N/A</v>
      </c>
      <c r="Z7576" s="56"/>
      <c r="AA7576" s="56"/>
      <c r="AB7576" s="57">
        <f>Таблица1[[#This Row],[Кол-во/объем]]*Таблица1[[#This Row],[Маркетинговая цена за единицу, тенге без НДС]]</f>
        <v>0</v>
      </c>
      <c r="AC7576" s="52"/>
      <c r="AD7576" s="52"/>
      <c r="AE7576" s="52"/>
    </row>
    <row r="7577" spans="2:31" x14ac:dyDescent="0.3">
      <c r="B7577" s="4" t="e">
        <f>VLOOKUP(Таблица1[[#This Row],[Наименование Заказчика]],Таблица3[],2,FALSE)</f>
        <v>#N/A</v>
      </c>
      <c r="C7577" s="4" t="e">
        <f>VLOOKUP(Таблица1[[#This Row],[Наименование Заказчика]],Таблица3[],3,FALSE)</f>
        <v>#N/A</v>
      </c>
      <c r="N7577" s="38" t="e">
        <f>VLOOKUP(Таблица1[[#This Row],[Код основания для проведения закупки с применением особого порядка]],Таблица4[#All],3,FALSE)</f>
        <v>#N/A</v>
      </c>
      <c r="O7577" s="52"/>
      <c r="P7577" s="52"/>
      <c r="Q7577" s="52"/>
      <c r="R7577" s="52"/>
      <c r="S7577" s="38" t="e">
        <f>VLOOKUP(Таблица1[[#This Row],[Код страны поставки ТРУ]],Таблица8[],3,FALSE)</f>
        <v>#N/A</v>
      </c>
      <c r="T7577" s="52"/>
      <c r="U7577" s="52"/>
      <c r="V7577" s="38" t="e">
        <f>VLOOKUP(Таблица1[[#This Row],[Код условия поставки по ИНКОТЕРМС 2010]],Таблица10[],2,FALSE)</f>
        <v>#N/A</v>
      </c>
      <c r="X7577" s="4" t="e">
        <f>VLOOKUP(Таблица1[[#This Row],[Код единицы измерения]],Таблица37[#All],2,FALSE)</f>
        <v>#N/A</v>
      </c>
      <c r="Z7577" s="56"/>
      <c r="AA7577" s="56"/>
      <c r="AB7577" s="57">
        <f>Таблица1[[#This Row],[Кол-во/объем]]*Таблица1[[#This Row],[Маркетинговая цена за единицу, тенге без НДС]]</f>
        <v>0</v>
      </c>
      <c r="AC7577" s="52"/>
      <c r="AD7577" s="52"/>
      <c r="AE7577" s="52"/>
    </row>
    <row r="7578" spans="2:31" x14ac:dyDescent="0.3">
      <c r="B7578" s="4" t="e">
        <f>VLOOKUP(Таблица1[[#This Row],[Наименование Заказчика]],Таблица3[],2,FALSE)</f>
        <v>#N/A</v>
      </c>
      <c r="C7578" s="4" t="e">
        <f>VLOOKUP(Таблица1[[#This Row],[Наименование Заказчика]],Таблица3[],3,FALSE)</f>
        <v>#N/A</v>
      </c>
      <c r="N7578" s="38" t="e">
        <f>VLOOKUP(Таблица1[[#This Row],[Код основания для проведения закупки с применением особого порядка]],Таблица4[#All],3,FALSE)</f>
        <v>#N/A</v>
      </c>
      <c r="O7578" s="52"/>
      <c r="P7578" s="52"/>
      <c r="Q7578" s="52"/>
      <c r="R7578" s="52"/>
      <c r="S7578" s="38" t="e">
        <f>VLOOKUP(Таблица1[[#This Row],[Код страны поставки ТРУ]],Таблица8[],3,FALSE)</f>
        <v>#N/A</v>
      </c>
      <c r="T7578" s="52"/>
      <c r="U7578" s="52"/>
      <c r="V7578" s="38" t="e">
        <f>VLOOKUP(Таблица1[[#This Row],[Код условия поставки по ИНКОТЕРМС 2010]],Таблица10[],2,FALSE)</f>
        <v>#N/A</v>
      </c>
      <c r="X7578" s="4" t="e">
        <f>VLOOKUP(Таблица1[[#This Row],[Код единицы измерения]],Таблица37[#All],2,FALSE)</f>
        <v>#N/A</v>
      </c>
      <c r="Z7578" s="56"/>
      <c r="AA7578" s="56"/>
      <c r="AB7578" s="57">
        <f>Таблица1[[#This Row],[Кол-во/объем]]*Таблица1[[#This Row],[Маркетинговая цена за единицу, тенге без НДС]]</f>
        <v>0</v>
      </c>
      <c r="AC7578" s="52"/>
      <c r="AD7578" s="52"/>
      <c r="AE7578" s="52"/>
    </row>
    <row r="7579" spans="2:31" x14ac:dyDescent="0.3">
      <c r="B7579" s="4" t="e">
        <f>VLOOKUP(Таблица1[[#This Row],[Наименование Заказчика]],Таблица3[],2,FALSE)</f>
        <v>#N/A</v>
      </c>
      <c r="C7579" s="4" t="e">
        <f>VLOOKUP(Таблица1[[#This Row],[Наименование Заказчика]],Таблица3[],3,FALSE)</f>
        <v>#N/A</v>
      </c>
      <c r="N7579" s="38" t="e">
        <f>VLOOKUP(Таблица1[[#This Row],[Код основания для проведения закупки с применением особого порядка]],Таблица4[#All],3,FALSE)</f>
        <v>#N/A</v>
      </c>
      <c r="O7579" s="52"/>
      <c r="P7579" s="52"/>
      <c r="Q7579" s="52"/>
      <c r="R7579" s="52"/>
      <c r="S7579" s="38" t="e">
        <f>VLOOKUP(Таблица1[[#This Row],[Код страны поставки ТРУ]],Таблица8[],3,FALSE)</f>
        <v>#N/A</v>
      </c>
      <c r="T7579" s="52"/>
      <c r="U7579" s="52"/>
      <c r="V7579" s="38" t="e">
        <f>VLOOKUP(Таблица1[[#This Row],[Код условия поставки по ИНКОТЕРМС 2010]],Таблица10[],2,FALSE)</f>
        <v>#N/A</v>
      </c>
      <c r="X7579" s="4" t="e">
        <f>VLOOKUP(Таблица1[[#This Row],[Код единицы измерения]],Таблица37[#All],2,FALSE)</f>
        <v>#N/A</v>
      </c>
      <c r="Z7579" s="56"/>
      <c r="AA7579" s="56"/>
      <c r="AB7579" s="57">
        <f>Таблица1[[#This Row],[Кол-во/объем]]*Таблица1[[#This Row],[Маркетинговая цена за единицу, тенге без НДС]]</f>
        <v>0</v>
      </c>
      <c r="AC7579" s="52"/>
      <c r="AD7579" s="52"/>
      <c r="AE7579" s="52"/>
    </row>
    <row r="7580" spans="2:31" x14ac:dyDescent="0.3">
      <c r="B7580" s="4" t="e">
        <f>VLOOKUP(Таблица1[[#This Row],[Наименование Заказчика]],Таблица3[],2,FALSE)</f>
        <v>#N/A</v>
      </c>
      <c r="C7580" s="4" t="e">
        <f>VLOOKUP(Таблица1[[#This Row],[Наименование Заказчика]],Таблица3[],3,FALSE)</f>
        <v>#N/A</v>
      </c>
      <c r="N7580" s="38" t="e">
        <f>VLOOKUP(Таблица1[[#This Row],[Код основания для проведения закупки с применением особого порядка]],Таблица4[#All],3,FALSE)</f>
        <v>#N/A</v>
      </c>
      <c r="O7580" s="52"/>
      <c r="P7580" s="52"/>
      <c r="Q7580" s="52"/>
      <c r="R7580" s="52"/>
      <c r="S7580" s="38" t="e">
        <f>VLOOKUP(Таблица1[[#This Row],[Код страны поставки ТРУ]],Таблица8[],3,FALSE)</f>
        <v>#N/A</v>
      </c>
      <c r="T7580" s="52"/>
      <c r="U7580" s="52"/>
      <c r="V7580" s="38" t="e">
        <f>VLOOKUP(Таблица1[[#This Row],[Код условия поставки по ИНКОТЕРМС 2010]],Таблица10[],2,FALSE)</f>
        <v>#N/A</v>
      </c>
      <c r="X7580" s="4" t="e">
        <f>VLOOKUP(Таблица1[[#This Row],[Код единицы измерения]],Таблица37[#All],2,FALSE)</f>
        <v>#N/A</v>
      </c>
      <c r="Z7580" s="56"/>
      <c r="AA7580" s="56"/>
      <c r="AB7580" s="57">
        <f>Таблица1[[#This Row],[Кол-во/объем]]*Таблица1[[#This Row],[Маркетинговая цена за единицу, тенге без НДС]]</f>
        <v>0</v>
      </c>
      <c r="AC7580" s="52"/>
      <c r="AD7580" s="52"/>
      <c r="AE7580" s="52"/>
    </row>
    <row r="7581" spans="2:31" x14ac:dyDescent="0.3">
      <c r="B7581" s="4" t="e">
        <f>VLOOKUP(Таблица1[[#This Row],[Наименование Заказчика]],Таблица3[],2,FALSE)</f>
        <v>#N/A</v>
      </c>
      <c r="C7581" s="4" t="e">
        <f>VLOOKUP(Таблица1[[#This Row],[Наименование Заказчика]],Таблица3[],3,FALSE)</f>
        <v>#N/A</v>
      </c>
      <c r="N7581" s="38" t="e">
        <f>VLOOKUP(Таблица1[[#This Row],[Код основания для проведения закупки с применением особого порядка]],Таблица4[#All],3,FALSE)</f>
        <v>#N/A</v>
      </c>
      <c r="O7581" s="52"/>
      <c r="P7581" s="52"/>
      <c r="Q7581" s="52"/>
      <c r="R7581" s="52"/>
      <c r="S7581" s="38" t="e">
        <f>VLOOKUP(Таблица1[[#This Row],[Код страны поставки ТРУ]],Таблица8[],3,FALSE)</f>
        <v>#N/A</v>
      </c>
      <c r="T7581" s="52"/>
      <c r="U7581" s="52"/>
      <c r="V7581" s="38" t="e">
        <f>VLOOKUP(Таблица1[[#This Row],[Код условия поставки по ИНКОТЕРМС 2010]],Таблица10[],2,FALSE)</f>
        <v>#N/A</v>
      </c>
      <c r="X7581" s="4" t="e">
        <f>VLOOKUP(Таблица1[[#This Row],[Код единицы измерения]],Таблица37[#All],2,FALSE)</f>
        <v>#N/A</v>
      </c>
      <c r="Z7581" s="56"/>
      <c r="AA7581" s="56"/>
      <c r="AB7581" s="57">
        <f>Таблица1[[#This Row],[Кол-во/объем]]*Таблица1[[#This Row],[Маркетинговая цена за единицу, тенге без НДС]]</f>
        <v>0</v>
      </c>
      <c r="AC7581" s="52"/>
      <c r="AD7581" s="52"/>
      <c r="AE7581" s="52"/>
    </row>
    <row r="7582" spans="2:31" x14ac:dyDescent="0.3">
      <c r="B7582" s="4" t="e">
        <f>VLOOKUP(Таблица1[[#This Row],[Наименование Заказчика]],Таблица3[],2,FALSE)</f>
        <v>#N/A</v>
      </c>
      <c r="C7582" s="4" t="e">
        <f>VLOOKUP(Таблица1[[#This Row],[Наименование Заказчика]],Таблица3[],3,FALSE)</f>
        <v>#N/A</v>
      </c>
      <c r="N7582" s="38" t="e">
        <f>VLOOKUP(Таблица1[[#This Row],[Код основания для проведения закупки с применением особого порядка]],Таблица4[#All],3,FALSE)</f>
        <v>#N/A</v>
      </c>
      <c r="O7582" s="52"/>
      <c r="P7582" s="52"/>
      <c r="Q7582" s="52"/>
      <c r="R7582" s="52"/>
      <c r="S7582" s="38" t="e">
        <f>VLOOKUP(Таблица1[[#This Row],[Код страны поставки ТРУ]],Таблица8[],3,FALSE)</f>
        <v>#N/A</v>
      </c>
      <c r="T7582" s="52"/>
      <c r="U7582" s="52"/>
      <c r="V7582" s="38" t="e">
        <f>VLOOKUP(Таблица1[[#This Row],[Код условия поставки по ИНКОТЕРМС 2010]],Таблица10[],2,FALSE)</f>
        <v>#N/A</v>
      </c>
      <c r="X7582" s="4" t="e">
        <f>VLOOKUP(Таблица1[[#This Row],[Код единицы измерения]],Таблица37[#All],2,FALSE)</f>
        <v>#N/A</v>
      </c>
      <c r="Z7582" s="56"/>
      <c r="AA7582" s="56"/>
      <c r="AB7582" s="57">
        <f>Таблица1[[#This Row],[Кол-во/объем]]*Таблица1[[#This Row],[Маркетинговая цена за единицу, тенге без НДС]]</f>
        <v>0</v>
      </c>
      <c r="AC7582" s="52"/>
      <c r="AD7582" s="52"/>
      <c r="AE7582" s="52"/>
    </row>
    <row r="7583" spans="2:31" x14ac:dyDescent="0.3">
      <c r="B7583" s="4" t="e">
        <f>VLOOKUP(Таблица1[[#This Row],[Наименование Заказчика]],Таблица3[],2,FALSE)</f>
        <v>#N/A</v>
      </c>
      <c r="C7583" s="4" t="e">
        <f>VLOOKUP(Таблица1[[#This Row],[Наименование Заказчика]],Таблица3[],3,FALSE)</f>
        <v>#N/A</v>
      </c>
      <c r="N7583" s="38" t="e">
        <f>VLOOKUP(Таблица1[[#This Row],[Код основания для проведения закупки с применением особого порядка]],Таблица4[#All],3,FALSE)</f>
        <v>#N/A</v>
      </c>
      <c r="O7583" s="52"/>
      <c r="P7583" s="52"/>
      <c r="Q7583" s="52"/>
      <c r="R7583" s="52"/>
      <c r="S7583" s="38" t="e">
        <f>VLOOKUP(Таблица1[[#This Row],[Код страны поставки ТРУ]],Таблица8[],3,FALSE)</f>
        <v>#N/A</v>
      </c>
      <c r="T7583" s="52"/>
      <c r="U7583" s="52"/>
      <c r="V7583" s="38" t="e">
        <f>VLOOKUP(Таблица1[[#This Row],[Код условия поставки по ИНКОТЕРМС 2010]],Таблица10[],2,FALSE)</f>
        <v>#N/A</v>
      </c>
      <c r="X7583" s="4" t="e">
        <f>VLOOKUP(Таблица1[[#This Row],[Код единицы измерения]],Таблица37[#All],2,FALSE)</f>
        <v>#N/A</v>
      </c>
      <c r="Z7583" s="56"/>
      <c r="AA7583" s="56"/>
      <c r="AB7583" s="57">
        <f>Таблица1[[#This Row],[Кол-во/объем]]*Таблица1[[#This Row],[Маркетинговая цена за единицу, тенге без НДС]]</f>
        <v>0</v>
      </c>
      <c r="AC7583" s="52"/>
      <c r="AD7583" s="52"/>
      <c r="AE7583" s="52"/>
    </row>
    <row r="7584" spans="2:31" x14ac:dyDescent="0.3">
      <c r="B7584" s="4" t="e">
        <f>VLOOKUP(Таблица1[[#This Row],[Наименование Заказчика]],Таблица3[],2,FALSE)</f>
        <v>#N/A</v>
      </c>
      <c r="C7584" s="4" t="e">
        <f>VLOOKUP(Таблица1[[#This Row],[Наименование Заказчика]],Таблица3[],3,FALSE)</f>
        <v>#N/A</v>
      </c>
      <c r="N7584" s="38" t="e">
        <f>VLOOKUP(Таблица1[[#This Row],[Код основания для проведения закупки с применением особого порядка]],Таблица4[#All],3,FALSE)</f>
        <v>#N/A</v>
      </c>
      <c r="O7584" s="52"/>
      <c r="P7584" s="52"/>
      <c r="Q7584" s="52"/>
      <c r="R7584" s="52"/>
      <c r="S7584" s="38" t="e">
        <f>VLOOKUP(Таблица1[[#This Row],[Код страны поставки ТРУ]],Таблица8[],3,FALSE)</f>
        <v>#N/A</v>
      </c>
      <c r="T7584" s="52"/>
      <c r="U7584" s="52"/>
      <c r="V7584" s="38" t="e">
        <f>VLOOKUP(Таблица1[[#This Row],[Код условия поставки по ИНКОТЕРМС 2010]],Таблица10[],2,FALSE)</f>
        <v>#N/A</v>
      </c>
      <c r="X7584" s="4" t="e">
        <f>VLOOKUP(Таблица1[[#This Row],[Код единицы измерения]],Таблица37[#All],2,FALSE)</f>
        <v>#N/A</v>
      </c>
      <c r="Z7584" s="56"/>
      <c r="AA7584" s="56"/>
      <c r="AB7584" s="57">
        <f>Таблица1[[#This Row],[Кол-во/объем]]*Таблица1[[#This Row],[Маркетинговая цена за единицу, тенге без НДС]]</f>
        <v>0</v>
      </c>
      <c r="AC7584" s="52"/>
      <c r="AD7584" s="52"/>
      <c r="AE7584" s="52"/>
    </row>
    <row r="7585" spans="2:31" x14ac:dyDescent="0.3">
      <c r="B7585" s="4" t="e">
        <f>VLOOKUP(Таблица1[[#This Row],[Наименование Заказчика]],Таблица3[],2,FALSE)</f>
        <v>#N/A</v>
      </c>
      <c r="C7585" s="4" t="e">
        <f>VLOOKUP(Таблица1[[#This Row],[Наименование Заказчика]],Таблица3[],3,FALSE)</f>
        <v>#N/A</v>
      </c>
      <c r="N7585" s="38" t="e">
        <f>VLOOKUP(Таблица1[[#This Row],[Код основания для проведения закупки с применением особого порядка]],Таблица4[#All],3,FALSE)</f>
        <v>#N/A</v>
      </c>
      <c r="O7585" s="52"/>
      <c r="P7585" s="52"/>
      <c r="Q7585" s="52"/>
      <c r="R7585" s="52"/>
      <c r="S7585" s="38" t="e">
        <f>VLOOKUP(Таблица1[[#This Row],[Код страны поставки ТРУ]],Таблица8[],3,FALSE)</f>
        <v>#N/A</v>
      </c>
      <c r="T7585" s="52"/>
      <c r="U7585" s="52"/>
      <c r="V7585" s="38" t="e">
        <f>VLOOKUP(Таблица1[[#This Row],[Код условия поставки по ИНКОТЕРМС 2010]],Таблица10[],2,FALSE)</f>
        <v>#N/A</v>
      </c>
      <c r="X7585" s="4" t="e">
        <f>VLOOKUP(Таблица1[[#This Row],[Код единицы измерения]],Таблица37[#All],2,FALSE)</f>
        <v>#N/A</v>
      </c>
      <c r="Z7585" s="56"/>
      <c r="AA7585" s="56"/>
      <c r="AB7585" s="57">
        <f>Таблица1[[#This Row],[Кол-во/объем]]*Таблица1[[#This Row],[Маркетинговая цена за единицу, тенге без НДС]]</f>
        <v>0</v>
      </c>
      <c r="AC7585" s="52"/>
      <c r="AD7585" s="52"/>
      <c r="AE7585" s="52"/>
    </row>
    <row r="7586" spans="2:31" x14ac:dyDescent="0.3">
      <c r="B7586" s="4" t="e">
        <f>VLOOKUP(Таблица1[[#This Row],[Наименование Заказчика]],Таблица3[],2,FALSE)</f>
        <v>#N/A</v>
      </c>
      <c r="C7586" s="4" t="e">
        <f>VLOOKUP(Таблица1[[#This Row],[Наименование Заказчика]],Таблица3[],3,FALSE)</f>
        <v>#N/A</v>
      </c>
      <c r="N7586" s="38" t="e">
        <f>VLOOKUP(Таблица1[[#This Row],[Код основания для проведения закупки с применением особого порядка]],Таблица4[#All],3,FALSE)</f>
        <v>#N/A</v>
      </c>
      <c r="O7586" s="52"/>
      <c r="P7586" s="52"/>
      <c r="Q7586" s="52"/>
      <c r="R7586" s="52"/>
      <c r="S7586" s="38" t="e">
        <f>VLOOKUP(Таблица1[[#This Row],[Код страны поставки ТРУ]],Таблица8[],3,FALSE)</f>
        <v>#N/A</v>
      </c>
      <c r="T7586" s="52"/>
      <c r="U7586" s="52"/>
      <c r="V7586" s="38" t="e">
        <f>VLOOKUP(Таблица1[[#This Row],[Код условия поставки по ИНКОТЕРМС 2010]],Таблица10[],2,FALSE)</f>
        <v>#N/A</v>
      </c>
      <c r="X7586" s="4" t="e">
        <f>VLOOKUP(Таблица1[[#This Row],[Код единицы измерения]],Таблица37[#All],2,FALSE)</f>
        <v>#N/A</v>
      </c>
      <c r="Z7586" s="56"/>
      <c r="AA7586" s="56"/>
      <c r="AB7586" s="57">
        <f>Таблица1[[#This Row],[Кол-во/объем]]*Таблица1[[#This Row],[Маркетинговая цена за единицу, тенге без НДС]]</f>
        <v>0</v>
      </c>
      <c r="AC7586" s="52"/>
      <c r="AD7586" s="52"/>
      <c r="AE7586" s="52"/>
    </row>
    <row r="7587" spans="2:31" x14ac:dyDescent="0.3">
      <c r="B7587" s="4" t="e">
        <f>VLOOKUP(Таблица1[[#This Row],[Наименование Заказчика]],Таблица3[],2,FALSE)</f>
        <v>#N/A</v>
      </c>
      <c r="C7587" s="4" t="e">
        <f>VLOOKUP(Таблица1[[#This Row],[Наименование Заказчика]],Таблица3[],3,FALSE)</f>
        <v>#N/A</v>
      </c>
      <c r="N7587" s="38" t="e">
        <f>VLOOKUP(Таблица1[[#This Row],[Код основания для проведения закупки с применением особого порядка]],Таблица4[#All],3,FALSE)</f>
        <v>#N/A</v>
      </c>
      <c r="O7587" s="52"/>
      <c r="P7587" s="52"/>
      <c r="Q7587" s="52"/>
      <c r="R7587" s="52"/>
      <c r="S7587" s="38" t="e">
        <f>VLOOKUP(Таблица1[[#This Row],[Код страны поставки ТРУ]],Таблица8[],3,FALSE)</f>
        <v>#N/A</v>
      </c>
      <c r="T7587" s="52"/>
      <c r="U7587" s="52"/>
      <c r="V7587" s="38" t="e">
        <f>VLOOKUP(Таблица1[[#This Row],[Код условия поставки по ИНКОТЕРМС 2010]],Таблица10[],2,FALSE)</f>
        <v>#N/A</v>
      </c>
      <c r="X7587" s="4" t="e">
        <f>VLOOKUP(Таблица1[[#This Row],[Код единицы измерения]],Таблица37[#All],2,FALSE)</f>
        <v>#N/A</v>
      </c>
      <c r="Z7587" s="56"/>
      <c r="AA7587" s="56"/>
      <c r="AB7587" s="57">
        <f>Таблица1[[#This Row],[Кол-во/объем]]*Таблица1[[#This Row],[Маркетинговая цена за единицу, тенге без НДС]]</f>
        <v>0</v>
      </c>
      <c r="AC7587" s="52"/>
      <c r="AD7587" s="52"/>
      <c r="AE7587" s="52"/>
    </row>
    <row r="7588" spans="2:31" x14ac:dyDescent="0.3">
      <c r="B7588" s="4" t="e">
        <f>VLOOKUP(Таблица1[[#This Row],[Наименование Заказчика]],Таблица3[],2,FALSE)</f>
        <v>#N/A</v>
      </c>
      <c r="C7588" s="4" t="e">
        <f>VLOOKUP(Таблица1[[#This Row],[Наименование Заказчика]],Таблица3[],3,FALSE)</f>
        <v>#N/A</v>
      </c>
      <c r="N7588" s="38" t="e">
        <f>VLOOKUP(Таблица1[[#This Row],[Код основания для проведения закупки с применением особого порядка]],Таблица4[#All],3,FALSE)</f>
        <v>#N/A</v>
      </c>
      <c r="O7588" s="52"/>
      <c r="P7588" s="52"/>
      <c r="Q7588" s="52"/>
      <c r="R7588" s="52"/>
      <c r="S7588" s="38" t="e">
        <f>VLOOKUP(Таблица1[[#This Row],[Код страны поставки ТРУ]],Таблица8[],3,FALSE)</f>
        <v>#N/A</v>
      </c>
      <c r="T7588" s="52"/>
      <c r="U7588" s="52"/>
      <c r="V7588" s="38" t="e">
        <f>VLOOKUP(Таблица1[[#This Row],[Код условия поставки по ИНКОТЕРМС 2010]],Таблица10[],2,FALSE)</f>
        <v>#N/A</v>
      </c>
      <c r="X7588" s="4" t="e">
        <f>VLOOKUP(Таблица1[[#This Row],[Код единицы измерения]],Таблица37[#All],2,FALSE)</f>
        <v>#N/A</v>
      </c>
      <c r="Z7588" s="56"/>
      <c r="AA7588" s="56"/>
      <c r="AB7588" s="57">
        <f>Таблица1[[#This Row],[Кол-во/объем]]*Таблица1[[#This Row],[Маркетинговая цена за единицу, тенге без НДС]]</f>
        <v>0</v>
      </c>
      <c r="AC7588" s="52"/>
      <c r="AD7588" s="52"/>
      <c r="AE7588" s="52"/>
    </row>
    <row r="7589" spans="2:31" x14ac:dyDescent="0.3">
      <c r="B7589" s="4" t="e">
        <f>VLOOKUP(Таблица1[[#This Row],[Наименование Заказчика]],Таблица3[],2,FALSE)</f>
        <v>#N/A</v>
      </c>
      <c r="C7589" s="4" t="e">
        <f>VLOOKUP(Таблица1[[#This Row],[Наименование Заказчика]],Таблица3[],3,FALSE)</f>
        <v>#N/A</v>
      </c>
      <c r="N7589" s="38" t="e">
        <f>VLOOKUP(Таблица1[[#This Row],[Код основания для проведения закупки с применением особого порядка]],Таблица4[#All],3,FALSE)</f>
        <v>#N/A</v>
      </c>
      <c r="O7589" s="52"/>
      <c r="P7589" s="52"/>
      <c r="Q7589" s="52"/>
      <c r="R7589" s="52"/>
      <c r="S7589" s="38" t="e">
        <f>VLOOKUP(Таблица1[[#This Row],[Код страны поставки ТРУ]],Таблица8[],3,FALSE)</f>
        <v>#N/A</v>
      </c>
      <c r="T7589" s="52"/>
      <c r="U7589" s="52"/>
      <c r="V7589" s="38" t="e">
        <f>VLOOKUP(Таблица1[[#This Row],[Код условия поставки по ИНКОТЕРМС 2010]],Таблица10[],2,FALSE)</f>
        <v>#N/A</v>
      </c>
      <c r="X7589" s="4" t="e">
        <f>VLOOKUP(Таблица1[[#This Row],[Код единицы измерения]],Таблица37[#All],2,FALSE)</f>
        <v>#N/A</v>
      </c>
      <c r="Z7589" s="56"/>
      <c r="AA7589" s="56"/>
      <c r="AB7589" s="57">
        <f>Таблица1[[#This Row],[Кол-во/объем]]*Таблица1[[#This Row],[Маркетинговая цена за единицу, тенге без НДС]]</f>
        <v>0</v>
      </c>
      <c r="AC7589" s="52"/>
      <c r="AD7589" s="52"/>
      <c r="AE7589" s="52"/>
    </row>
    <row r="7590" spans="2:31" x14ac:dyDescent="0.3">
      <c r="B7590" s="4" t="e">
        <f>VLOOKUP(Таблица1[[#This Row],[Наименование Заказчика]],Таблица3[],2,FALSE)</f>
        <v>#N/A</v>
      </c>
      <c r="C7590" s="4" t="e">
        <f>VLOOKUP(Таблица1[[#This Row],[Наименование Заказчика]],Таблица3[],3,FALSE)</f>
        <v>#N/A</v>
      </c>
      <c r="N7590" s="38" t="e">
        <f>VLOOKUP(Таблица1[[#This Row],[Код основания для проведения закупки с применением особого порядка]],Таблица4[#All],3,FALSE)</f>
        <v>#N/A</v>
      </c>
      <c r="O7590" s="52"/>
      <c r="P7590" s="52"/>
      <c r="Q7590" s="52"/>
      <c r="R7590" s="52"/>
      <c r="S7590" s="38" t="e">
        <f>VLOOKUP(Таблица1[[#This Row],[Код страны поставки ТРУ]],Таблица8[],3,FALSE)</f>
        <v>#N/A</v>
      </c>
      <c r="T7590" s="52"/>
      <c r="U7590" s="52"/>
      <c r="V7590" s="38" t="e">
        <f>VLOOKUP(Таблица1[[#This Row],[Код условия поставки по ИНКОТЕРМС 2010]],Таблица10[],2,FALSE)</f>
        <v>#N/A</v>
      </c>
      <c r="X7590" s="4" t="e">
        <f>VLOOKUP(Таблица1[[#This Row],[Код единицы измерения]],Таблица37[#All],2,FALSE)</f>
        <v>#N/A</v>
      </c>
      <c r="Z7590" s="56"/>
      <c r="AA7590" s="56"/>
      <c r="AB7590" s="57">
        <f>Таблица1[[#This Row],[Кол-во/объем]]*Таблица1[[#This Row],[Маркетинговая цена за единицу, тенге без НДС]]</f>
        <v>0</v>
      </c>
      <c r="AC7590" s="52"/>
      <c r="AD7590" s="52"/>
      <c r="AE7590" s="52"/>
    </row>
    <row r="7591" spans="2:31" x14ac:dyDescent="0.3">
      <c r="B7591" s="4" t="e">
        <f>VLOOKUP(Таблица1[[#This Row],[Наименование Заказчика]],Таблица3[],2,FALSE)</f>
        <v>#N/A</v>
      </c>
      <c r="C7591" s="4" t="e">
        <f>VLOOKUP(Таблица1[[#This Row],[Наименование Заказчика]],Таблица3[],3,FALSE)</f>
        <v>#N/A</v>
      </c>
      <c r="N7591" s="38" t="e">
        <f>VLOOKUP(Таблица1[[#This Row],[Код основания для проведения закупки с применением особого порядка]],Таблица4[#All],3,FALSE)</f>
        <v>#N/A</v>
      </c>
      <c r="O7591" s="52"/>
      <c r="P7591" s="52"/>
      <c r="Q7591" s="52"/>
      <c r="R7591" s="52"/>
      <c r="S7591" s="38" t="e">
        <f>VLOOKUP(Таблица1[[#This Row],[Код страны поставки ТРУ]],Таблица8[],3,FALSE)</f>
        <v>#N/A</v>
      </c>
      <c r="T7591" s="52"/>
      <c r="U7591" s="52"/>
      <c r="V7591" s="38" t="e">
        <f>VLOOKUP(Таблица1[[#This Row],[Код условия поставки по ИНКОТЕРМС 2010]],Таблица10[],2,FALSE)</f>
        <v>#N/A</v>
      </c>
      <c r="X7591" s="4" t="e">
        <f>VLOOKUP(Таблица1[[#This Row],[Код единицы измерения]],Таблица37[#All],2,FALSE)</f>
        <v>#N/A</v>
      </c>
      <c r="Z7591" s="56"/>
      <c r="AA7591" s="56"/>
      <c r="AB7591" s="57">
        <f>Таблица1[[#This Row],[Кол-во/объем]]*Таблица1[[#This Row],[Маркетинговая цена за единицу, тенге без НДС]]</f>
        <v>0</v>
      </c>
      <c r="AC7591" s="52"/>
      <c r="AD7591" s="52"/>
      <c r="AE7591" s="52"/>
    </row>
    <row r="7592" spans="2:31" x14ac:dyDescent="0.3">
      <c r="B7592" s="4" t="e">
        <f>VLOOKUP(Таблица1[[#This Row],[Наименование Заказчика]],Таблица3[],2,FALSE)</f>
        <v>#N/A</v>
      </c>
      <c r="C7592" s="4" t="e">
        <f>VLOOKUP(Таблица1[[#This Row],[Наименование Заказчика]],Таблица3[],3,FALSE)</f>
        <v>#N/A</v>
      </c>
      <c r="N7592" s="38" t="e">
        <f>VLOOKUP(Таблица1[[#This Row],[Код основания для проведения закупки с применением особого порядка]],Таблица4[#All],3,FALSE)</f>
        <v>#N/A</v>
      </c>
      <c r="O7592" s="52"/>
      <c r="P7592" s="52"/>
      <c r="Q7592" s="52"/>
      <c r="R7592" s="52"/>
      <c r="S7592" s="38" t="e">
        <f>VLOOKUP(Таблица1[[#This Row],[Код страны поставки ТРУ]],Таблица8[],3,FALSE)</f>
        <v>#N/A</v>
      </c>
      <c r="T7592" s="52"/>
      <c r="U7592" s="52"/>
      <c r="V7592" s="38" t="e">
        <f>VLOOKUP(Таблица1[[#This Row],[Код условия поставки по ИНКОТЕРМС 2010]],Таблица10[],2,FALSE)</f>
        <v>#N/A</v>
      </c>
      <c r="X7592" s="4" t="e">
        <f>VLOOKUP(Таблица1[[#This Row],[Код единицы измерения]],Таблица37[#All],2,FALSE)</f>
        <v>#N/A</v>
      </c>
      <c r="Z7592" s="56"/>
      <c r="AA7592" s="56"/>
      <c r="AB7592" s="57">
        <f>Таблица1[[#This Row],[Кол-во/объем]]*Таблица1[[#This Row],[Маркетинговая цена за единицу, тенге без НДС]]</f>
        <v>0</v>
      </c>
      <c r="AC7592" s="52"/>
      <c r="AD7592" s="52"/>
      <c r="AE7592" s="52"/>
    </row>
    <row r="7593" spans="2:31" x14ac:dyDescent="0.3">
      <c r="B7593" s="4" t="e">
        <f>VLOOKUP(Таблица1[[#This Row],[Наименование Заказчика]],Таблица3[],2,FALSE)</f>
        <v>#N/A</v>
      </c>
      <c r="C7593" s="4" t="e">
        <f>VLOOKUP(Таблица1[[#This Row],[Наименование Заказчика]],Таблица3[],3,FALSE)</f>
        <v>#N/A</v>
      </c>
      <c r="N7593" s="38" t="e">
        <f>VLOOKUP(Таблица1[[#This Row],[Код основания для проведения закупки с применением особого порядка]],Таблица4[#All],3,FALSE)</f>
        <v>#N/A</v>
      </c>
      <c r="O7593" s="52"/>
      <c r="P7593" s="52"/>
      <c r="Q7593" s="52"/>
      <c r="R7593" s="52"/>
      <c r="S7593" s="38" t="e">
        <f>VLOOKUP(Таблица1[[#This Row],[Код страны поставки ТРУ]],Таблица8[],3,FALSE)</f>
        <v>#N/A</v>
      </c>
      <c r="T7593" s="52"/>
      <c r="U7593" s="52"/>
      <c r="V7593" s="38" t="e">
        <f>VLOOKUP(Таблица1[[#This Row],[Код условия поставки по ИНКОТЕРМС 2010]],Таблица10[],2,FALSE)</f>
        <v>#N/A</v>
      </c>
      <c r="X7593" s="4" t="e">
        <f>VLOOKUP(Таблица1[[#This Row],[Код единицы измерения]],Таблица37[#All],2,FALSE)</f>
        <v>#N/A</v>
      </c>
      <c r="Z7593" s="56"/>
      <c r="AA7593" s="56"/>
      <c r="AB7593" s="57">
        <f>Таблица1[[#This Row],[Кол-во/объем]]*Таблица1[[#This Row],[Маркетинговая цена за единицу, тенге без НДС]]</f>
        <v>0</v>
      </c>
      <c r="AC7593" s="52"/>
      <c r="AD7593" s="52"/>
      <c r="AE7593" s="52"/>
    </row>
    <row r="7594" spans="2:31" x14ac:dyDescent="0.3">
      <c r="B7594" s="4" t="e">
        <f>VLOOKUP(Таблица1[[#This Row],[Наименование Заказчика]],Таблица3[],2,FALSE)</f>
        <v>#N/A</v>
      </c>
      <c r="C7594" s="4" t="e">
        <f>VLOOKUP(Таблица1[[#This Row],[Наименование Заказчика]],Таблица3[],3,FALSE)</f>
        <v>#N/A</v>
      </c>
      <c r="N7594" s="38" t="e">
        <f>VLOOKUP(Таблица1[[#This Row],[Код основания для проведения закупки с применением особого порядка]],Таблица4[#All],3,FALSE)</f>
        <v>#N/A</v>
      </c>
      <c r="O7594" s="52"/>
      <c r="P7594" s="52"/>
      <c r="Q7594" s="52"/>
      <c r="R7594" s="52"/>
      <c r="S7594" s="38" t="e">
        <f>VLOOKUP(Таблица1[[#This Row],[Код страны поставки ТРУ]],Таблица8[],3,FALSE)</f>
        <v>#N/A</v>
      </c>
      <c r="T7594" s="52"/>
      <c r="U7594" s="52"/>
      <c r="V7594" s="38" t="e">
        <f>VLOOKUP(Таблица1[[#This Row],[Код условия поставки по ИНКОТЕРМС 2010]],Таблица10[],2,FALSE)</f>
        <v>#N/A</v>
      </c>
      <c r="X7594" s="4" t="e">
        <f>VLOOKUP(Таблица1[[#This Row],[Код единицы измерения]],Таблица37[#All],2,FALSE)</f>
        <v>#N/A</v>
      </c>
      <c r="Z7594" s="56"/>
      <c r="AA7594" s="56"/>
      <c r="AB7594" s="57">
        <f>Таблица1[[#This Row],[Кол-во/объем]]*Таблица1[[#This Row],[Маркетинговая цена за единицу, тенге без НДС]]</f>
        <v>0</v>
      </c>
      <c r="AC7594" s="52"/>
      <c r="AD7594" s="52"/>
      <c r="AE7594" s="52"/>
    </row>
    <row r="7595" spans="2:31" x14ac:dyDescent="0.3">
      <c r="B7595" s="4" t="e">
        <f>VLOOKUP(Таблица1[[#This Row],[Наименование Заказчика]],Таблица3[],2,FALSE)</f>
        <v>#N/A</v>
      </c>
      <c r="C7595" s="4" t="e">
        <f>VLOOKUP(Таблица1[[#This Row],[Наименование Заказчика]],Таблица3[],3,FALSE)</f>
        <v>#N/A</v>
      </c>
      <c r="N7595" s="38" t="e">
        <f>VLOOKUP(Таблица1[[#This Row],[Код основания для проведения закупки с применением особого порядка]],Таблица4[#All],3,FALSE)</f>
        <v>#N/A</v>
      </c>
      <c r="O7595" s="52"/>
      <c r="P7595" s="52"/>
      <c r="Q7595" s="52"/>
      <c r="R7595" s="52"/>
      <c r="S7595" s="38" t="e">
        <f>VLOOKUP(Таблица1[[#This Row],[Код страны поставки ТРУ]],Таблица8[],3,FALSE)</f>
        <v>#N/A</v>
      </c>
      <c r="T7595" s="52"/>
      <c r="U7595" s="52"/>
      <c r="V7595" s="38" t="e">
        <f>VLOOKUP(Таблица1[[#This Row],[Код условия поставки по ИНКОТЕРМС 2010]],Таблица10[],2,FALSE)</f>
        <v>#N/A</v>
      </c>
      <c r="X7595" s="4" t="e">
        <f>VLOOKUP(Таблица1[[#This Row],[Код единицы измерения]],Таблица37[#All],2,FALSE)</f>
        <v>#N/A</v>
      </c>
      <c r="Z7595" s="56"/>
      <c r="AA7595" s="56"/>
      <c r="AB7595" s="57">
        <f>Таблица1[[#This Row],[Кол-во/объем]]*Таблица1[[#This Row],[Маркетинговая цена за единицу, тенге без НДС]]</f>
        <v>0</v>
      </c>
      <c r="AC7595" s="52"/>
      <c r="AD7595" s="52"/>
      <c r="AE7595" s="52"/>
    </row>
    <row r="7596" spans="2:31" x14ac:dyDescent="0.3">
      <c r="B7596" s="4" t="e">
        <f>VLOOKUP(Таблица1[[#This Row],[Наименование Заказчика]],Таблица3[],2,FALSE)</f>
        <v>#N/A</v>
      </c>
      <c r="C7596" s="4" t="e">
        <f>VLOOKUP(Таблица1[[#This Row],[Наименование Заказчика]],Таблица3[],3,FALSE)</f>
        <v>#N/A</v>
      </c>
      <c r="N7596" s="38" t="e">
        <f>VLOOKUP(Таблица1[[#This Row],[Код основания для проведения закупки с применением особого порядка]],Таблица4[#All],3,FALSE)</f>
        <v>#N/A</v>
      </c>
      <c r="O7596" s="52"/>
      <c r="P7596" s="52"/>
      <c r="Q7596" s="52"/>
      <c r="R7596" s="52"/>
      <c r="S7596" s="38" t="e">
        <f>VLOOKUP(Таблица1[[#This Row],[Код страны поставки ТРУ]],Таблица8[],3,FALSE)</f>
        <v>#N/A</v>
      </c>
      <c r="T7596" s="52"/>
      <c r="U7596" s="52"/>
      <c r="V7596" s="38" t="e">
        <f>VLOOKUP(Таблица1[[#This Row],[Код условия поставки по ИНКОТЕРМС 2010]],Таблица10[],2,FALSE)</f>
        <v>#N/A</v>
      </c>
      <c r="X7596" s="4" t="e">
        <f>VLOOKUP(Таблица1[[#This Row],[Код единицы измерения]],Таблица37[#All],2,FALSE)</f>
        <v>#N/A</v>
      </c>
      <c r="Z7596" s="56"/>
      <c r="AA7596" s="56"/>
      <c r="AB7596" s="57">
        <f>Таблица1[[#This Row],[Кол-во/объем]]*Таблица1[[#This Row],[Маркетинговая цена за единицу, тенге без НДС]]</f>
        <v>0</v>
      </c>
      <c r="AC7596" s="52"/>
      <c r="AD7596" s="52"/>
      <c r="AE7596" s="52"/>
    </row>
    <row r="7597" spans="2:31" x14ac:dyDescent="0.3">
      <c r="B7597" s="4" t="e">
        <f>VLOOKUP(Таблица1[[#This Row],[Наименование Заказчика]],Таблица3[],2,FALSE)</f>
        <v>#N/A</v>
      </c>
      <c r="C7597" s="4" t="e">
        <f>VLOOKUP(Таблица1[[#This Row],[Наименование Заказчика]],Таблица3[],3,FALSE)</f>
        <v>#N/A</v>
      </c>
      <c r="N7597" s="38" t="e">
        <f>VLOOKUP(Таблица1[[#This Row],[Код основания для проведения закупки с применением особого порядка]],Таблица4[#All],3,FALSE)</f>
        <v>#N/A</v>
      </c>
      <c r="O7597" s="52"/>
      <c r="P7597" s="52"/>
      <c r="Q7597" s="52"/>
      <c r="R7597" s="52"/>
      <c r="S7597" s="38" t="e">
        <f>VLOOKUP(Таблица1[[#This Row],[Код страны поставки ТРУ]],Таблица8[],3,FALSE)</f>
        <v>#N/A</v>
      </c>
      <c r="T7597" s="52"/>
      <c r="U7597" s="52"/>
      <c r="V7597" s="38" t="e">
        <f>VLOOKUP(Таблица1[[#This Row],[Код условия поставки по ИНКОТЕРМС 2010]],Таблица10[],2,FALSE)</f>
        <v>#N/A</v>
      </c>
      <c r="X7597" s="4" t="e">
        <f>VLOOKUP(Таблица1[[#This Row],[Код единицы измерения]],Таблица37[#All],2,FALSE)</f>
        <v>#N/A</v>
      </c>
      <c r="Z7597" s="56"/>
      <c r="AA7597" s="56"/>
      <c r="AB7597" s="57">
        <f>Таблица1[[#This Row],[Кол-во/объем]]*Таблица1[[#This Row],[Маркетинговая цена за единицу, тенге без НДС]]</f>
        <v>0</v>
      </c>
      <c r="AC7597" s="52"/>
      <c r="AD7597" s="52"/>
      <c r="AE7597" s="52"/>
    </row>
    <row r="7598" spans="2:31" x14ac:dyDescent="0.3">
      <c r="B7598" s="4" t="e">
        <f>VLOOKUP(Таблица1[[#This Row],[Наименование Заказчика]],Таблица3[],2,FALSE)</f>
        <v>#N/A</v>
      </c>
      <c r="C7598" s="4" t="e">
        <f>VLOOKUP(Таблица1[[#This Row],[Наименование Заказчика]],Таблица3[],3,FALSE)</f>
        <v>#N/A</v>
      </c>
      <c r="N7598" s="38" t="e">
        <f>VLOOKUP(Таблица1[[#This Row],[Код основания для проведения закупки с применением особого порядка]],Таблица4[#All],3,FALSE)</f>
        <v>#N/A</v>
      </c>
      <c r="O7598" s="52"/>
      <c r="P7598" s="52"/>
      <c r="Q7598" s="52"/>
      <c r="R7598" s="52"/>
      <c r="S7598" s="38" t="e">
        <f>VLOOKUP(Таблица1[[#This Row],[Код страны поставки ТРУ]],Таблица8[],3,FALSE)</f>
        <v>#N/A</v>
      </c>
      <c r="T7598" s="52"/>
      <c r="U7598" s="52"/>
      <c r="V7598" s="38" t="e">
        <f>VLOOKUP(Таблица1[[#This Row],[Код условия поставки по ИНКОТЕРМС 2010]],Таблица10[],2,FALSE)</f>
        <v>#N/A</v>
      </c>
      <c r="X7598" s="4" t="e">
        <f>VLOOKUP(Таблица1[[#This Row],[Код единицы измерения]],Таблица37[#All],2,FALSE)</f>
        <v>#N/A</v>
      </c>
      <c r="Z7598" s="56"/>
      <c r="AA7598" s="56"/>
      <c r="AB7598" s="57">
        <f>Таблица1[[#This Row],[Кол-во/объем]]*Таблица1[[#This Row],[Маркетинговая цена за единицу, тенге без НДС]]</f>
        <v>0</v>
      </c>
      <c r="AC7598" s="52"/>
      <c r="AD7598" s="52"/>
      <c r="AE7598" s="52"/>
    </row>
    <row r="7599" spans="2:31" x14ac:dyDescent="0.3">
      <c r="B7599" s="4" t="e">
        <f>VLOOKUP(Таблица1[[#This Row],[Наименование Заказчика]],Таблица3[],2,FALSE)</f>
        <v>#N/A</v>
      </c>
      <c r="C7599" s="4" t="e">
        <f>VLOOKUP(Таблица1[[#This Row],[Наименование Заказчика]],Таблица3[],3,FALSE)</f>
        <v>#N/A</v>
      </c>
      <c r="N7599" s="38" t="e">
        <f>VLOOKUP(Таблица1[[#This Row],[Код основания для проведения закупки с применением особого порядка]],Таблица4[#All],3,FALSE)</f>
        <v>#N/A</v>
      </c>
      <c r="O7599" s="52"/>
      <c r="P7599" s="52"/>
      <c r="Q7599" s="52"/>
      <c r="R7599" s="52"/>
      <c r="S7599" s="38" t="e">
        <f>VLOOKUP(Таблица1[[#This Row],[Код страны поставки ТРУ]],Таблица8[],3,FALSE)</f>
        <v>#N/A</v>
      </c>
      <c r="T7599" s="52"/>
      <c r="U7599" s="52"/>
      <c r="V7599" s="38" t="e">
        <f>VLOOKUP(Таблица1[[#This Row],[Код условия поставки по ИНКОТЕРМС 2010]],Таблица10[],2,FALSE)</f>
        <v>#N/A</v>
      </c>
      <c r="X7599" s="4" t="e">
        <f>VLOOKUP(Таблица1[[#This Row],[Код единицы измерения]],Таблица37[#All],2,FALSE)</f>
        <v>#N/A</v>
      </c>
      <c r="Z7599" s="56"/>
      <c r="AA7599" s="56"/>
      <c r="AB7599" s="57">
        <f>Таблица1[[#This Row],[Кол-во/объем]]*Таблица1[[#This Row],[Маркетинговая цена за единицу, тенге без НДС]]</f>
        <v>0</v>
      </c>
      <c r="AC7599" s="52"/>
      <c r="AD7599" s="52"/>
      <c r="AE7599" s="52"/>
    </row>
    <row r="7600" spans="2:31" x14ac:dyDescent="0.3">
      <c r="B7600" s="4" t="e">
        <f>VLOOKUP(Таблица1[[#This Row],[Наименование Заказчика]],Таблица3[],2,FALSE)</f>
        <v>#N/A</v>
      </c>
      <c r="C7600" s="4" t="e">
        <f>VLOOKUP(Таблица1[[#This Row],[Наименование Заказчика]],Таблица3[],3,FALSE)</f>
        <v>#N/A</v>
      </c>
      <c r="N7600" s="38" t="e">
        <f>VLOOKUP(Таблица1[[#This Row],[Код основания для проведения закупки с применением особого порядка]],Таблица4[#All],3,FALSE)</f>
        <v>#N/A</v>
      </c>
      <c r="O7600" s="52"/>
      <c r="P7600" s="52"/>
      <c r="Q7600" s="52"/>
      <c r="R7600" s="52"/>
      <c r="S7600" s="38" t="e">
        <f>VLOOKUP(Таблица1[[#This Row],[Код страны поставки ТРУ]],Таблица8[],3,FALSE)</f>
        <v>#N/A</v>
      </c>
      <c r="T7600" s="52"/>
      <c r="U7600" s="52"/>
      <c r="V7600" s="38" t="e">
        <f>VLOOKUP(Таблица1[[#This Row],[Код условия поставки по ИНКОТЕРМС 2010]],Таблица10[],2,FALSE)</f>
        <v>#N/A</v>
      </c>
      <c r="X7600" s="4" t="e">
        <f>VLOOKUP(Таблица1[[#This Row],[Код единицы измерения]],Таблица37[#All],2,FALSE)</f>
        <v>#N/A</v>
      </c>
      <c r="Z7600" s="56"/>
      <c r="AA7600" s="56"/>
      <c r="AB7600" s="57">
        <f>Таблица1[[#This Row],[Кол-во/объем]]*Таблица1[[#This Row],[Маркетинговая цена за единицу, тенге без НДС]]</f>
        <v>0</v>
      </c>
      <c r="AC7600" s="52"/>
      <c r="AD7600" s="52"/>
      <c r="AE7600" s="52"/>
    </row>
    <row r="7601" spans="2:31" x14ac:dyDescent="0.3">
      <c r="B7601" s="4" t="e">
        <f>VLOOKUP(Таблица1[[#This Row],[Наименование Заказчика]],Таблица3[],2,FALSE)</f>
        <v>#N/A</v>
      </c>
      <c r="C7601" s="4" t="e">
        <f>VLOOKUP(Таблица1[[#This Row],[Наименование Заказчика]],Таблица3[],3,FALSE)</f>
        <v>#N/A</v>
      </c>
      <c r="N7601" s="38" t="e">
        <f>VLOOKUP(Таблица1[[#This Row],[Код основания для проведения закупки с применением особого порядка]],Таблица4[#All],3,FALSE)</f>
        <v>#N/A</v>
      </c>
      <c r="O7601" s="52"/>
      <c r="P7601" s="52"/>
      <c r="Q7601" s="52"/>
      <c r="R7601" s="52"/>
      <c r="S7601" s="38" t="e">
        <f>VLOOKUP(Таблица1[[#This Row],[Код страны поставки ТРУ]],Таблица8[],3,FALSE)</f>
        <v>#N/A</v>
      </c>
      <c r="T7601" s="52"/>
      <c r="U7601" s="52"/>
      <c r="V7601" s="38" t="e">
        <f>VLOOKUP(Таблица1[[#This Row],[Код условия поставки по ИНКОТЕРМС 2010]],Таблица10[],2,FALSE)</f>
        <v>#N/A</v>
      </c>
      <c r="X7601" s="4" t="e">
        <f>VLOOKUP(Таблица1[[#This Row],[Код единицы измерения]],Таблица37[#All],2,FALSE)</f>
        <v>#N/A</v>
      </c>
      <c r="Z7601" s="56"/>
      <c r="AA7601" s="56"/>
      <c r="AB7601" s="57">
        <f>Таблица1[[#This Row],[Кол-во/объем]]*Таблица1[[#This Row],[Маркетинговая цена за единицу, тенге без НДС]]</f>
        <v>0</v>
      </c>
      <c r="AC7601" s="52"/>
      <c r="AD7601" s="52"/>
      <c r="AE7601" s="52"/>
    </row>
    <row r="7602" spans="2:31" x14ac:dyDescent="0.3">
      <c r="B7602" s="4" t="e">
        <f>VLOOKUP(Таблица1[[#This Row],[Наименование Заказчика]],Таблица3[],2,FALSE)</f>
        <v>#N/A</v>
      </c>
      <c r="C7602" s="4" t="e">
        <f>VLOOKUP(Таблица1[[#This Row],[Наименование Заказчика]],Таблица3[],3,FALSE)</f>
        <v>#N/A</v>
      </c>
      <c r="N7602" s="38" t="e">
        <f>VLOOKUP(Таблица1[[#This Row],[Код основания для проведения закупки с применением особого порядка]],Таблица4[#All],3,FALSE)</f>
        <v>#N/A</v>
      </c>
      <c r="O7602" s="52"/>
      <c r="P7602" s="52"/>
      <c r="Q7602" s="52"/>
      <c r="R7602" s="52"/>
      <c r="S7602" s="38" t="e">
        <f>VLOOKUP(Таблица1[[#This Row],[Код страны поставки ТРУ]],Таблица8[],3,FALSE)</f>
        <v>#N/A</v>
      </c>
      <c r="T7602" s="52"/>
      <c r="U7602" s="52"/>
      <c r="V7602" s="38" t="e">
        <f>VLOOKUP(Таблица1[[#This Row],[Код условия поставки по ИНКОТЕРМС 2010]],Таблица10[],2,FALSE)</f>
        <v>#N/A</v>
      </c>
      <c r="X7602" s="4" t="e">
        <f>VLOOKUP(Таблица1[[#This Row],[Код единицы измерения]],Таблица37[#All],2,FALSE)</f>
        <v>#N/A</v>
      </c>
      <c r="Z7602" s="56"/>
      <c r="AA7602" s="56"/>
      <c r="AB7602" s="57">
        <f>Таблица1[[#This Row],[Кол-во/объем]]*Таблица1[[#This Row],[Маркетинговая цена за единицу, тенге без НДС]]</f>
        <v>0</v>
      </c>
      <c r="AC7602" s="52"/>
      <c r="AD7602" s="52"/>
      <c r="AE7602" s="52"/>
    </row>
    <row r="7603" spans="2:31" x14ac:dyDescent="0.3">
      <c r="B7603" s="4" t="e">
        <f>VLOOKUP(Таблица1[[#This Row],[Наименование Заказчика]],Таблица3[],2,FALSE)</f>
        <v>#N/A</v>
      </c>
      <c r="C7603" s="4" t="e">
        <f>VLOOKUP(Таблица1[[#This Row],[Наименование Заказчика]],Таблица3[],3,FALSE)</f>
        <v>#N/A</v>
      </c>
      <c r="N7603" s="38" t="e">
        <f>VLOOKUP(Таблица1[[#This Row],[Код основания для проведения закупки с применением особого порядка]],Таблица4[#All],3,FALSE)</f>
        <v>#N/A</v>
      </c>
      <c r="O7603" s="52"/>
      <c r="P7603" s="52"/>
      <c r="Q7603" s="52"/>
      <c r="R7603" s="52"/>
      <c r="S7603" s="38" t="e">
        <f>VLOOKUP(Таблица1[[#This Row],[Код страны поставки ТРУ]],Таблица8[],3,FALSE)</f>
        <v>#N/A</v>
      </c>
      <c r="T7603" s="52"/>
      <c r="U7603" s="52"/>
      <c r="V7603" s="38" t="e">
        <f>VLOOKUP(Таблица1[[#This Row],[Код условия поставки по ИНКОТЕРМС 2010]],Таблица10[],2,FALSE)</f>
        <v>#N/A</v>
      </c>
      <c r="X7603" s="4" t="e">
        <f>VLOOKUP(Таблица1[[#This Row],[Код единицы измерения]],Таблица37[#All],2,FALSE)</f>
        <v>#N/A</v>
      </c>
      <c r="Z7603" s="56"/>
      <c r="AA7603" s="56"/>
      <c r="AB7603" s="57">
        <f>Таблица1[[#This Row],[Кол-во/объем]]*Таблица1[[#This Row],[Маркетинговая цена за единицу, тенге без НДС]]</f>
        <v>0</v>
      </c>
      <c r="AC7603" s="52"/>
      <c r="AD7603" s="52"/>
      <c r="AE7603" s="52"/>
    </row>
    <row r="7604" spans="2:31" x14ac:dyDescent="0.3">
      <c r="B7604" s="4" t="e">
        <f>VLOOKUP(Таблица1[[#This Row],[Наименование Заказчика]],Таблица3[],2,FALSE)</f>
        <v>#N/A</v>
      </c>
      <c r="C7604" s="4" t="e">
        <f>VLOOKUP(Таблица1[[#This Row],[Наименование Заказчика]],Таблица3[],3,FALSE)</f>
        <v>#N/A</v>
      </c>
      <c r="N7604" s="38" t="e">
        <f>VLOOKUP(Таблица1[[#This Row],[Код основания для проведения закупки с применением особого порядка]],Таблица4[#All],3,FALSE)</f>
        <v>#N/A</v>
      </c>
      <c r="O7604" s="52"/>
      <c r="P7604" s="52"/>
      <c r="Q7604" s="52"/>
      <c r="R7604" s="52"/>
      <c r="S7604" s="38" t="e">
        <f>VLOOKUP(Таблица1[[#This Row],[Код страны поставки ТРУ]],Таблица8[],3,FALSE)</f>
        <v>#N/A</v>
      </c>
      <c r="T7604" s="52"/>
      <c r="U7604" s="52"/>
      <c r="V7604" s="38" t="e">
        <f>VLOOKUP(Таблица1[[#This Row],[Код условия поставки по ИНКОТЕРМС 2010]],Таблица10[],2,FALSE)</f>
        <v>#N/A</v>
      </c>
      <c r="X7604" s="4" t="e">
        <f>VLOOKUP(Таблица1[[#This Row],[Код единицы измерения]],Таблица37[#All],2,FALSE)</f>
        <v>#N/A</v>
      </c>
      <c r="Z7604" s="56"/>
      <c r="AA7604" s="56"/>
      <c r="AB7604" s="57">
        <f>Таблица1[[#This Row],[Кол-во/объем]]*Таблица1[[#This Row],[Маркетинговая цена за единицу, тенге без НДС]]</f>
        <v>0</v>
      </c>
      <c r="AC7604" s="52"/>
      <c r="AD7604" s="52"/>
      <c r="AE7604" s="52"/>
    </row>
    <row r="7605" spans="2:31" x14ac:dyDescent="0.3">
      <c r="B7605" s="4" t="e">
        <f>VLOOKUP(Таблица1[[#This Row],[Наименование Заказчика]],Таблица3[],2,FALSE)</f>
        <v>#N/A</v>
      </c>
      <c r="C7605" s="4" t="e">
        <f>VLOOKUP(Таблица1[[#This Row],[Наименование Заказчика]],Таблица3[],3,FALSE)</f>
        <v>#N/A</v>
      </c>
      <c r="N7605" s="38" t="e">
        <f>VLOOKUP(Таблица1[[#This Row],[Код основания для проведения закупки с применением особого порядка]],Таблица4[#All],3,FALSE)</f>
        <v>#N/A</v>
      </c>
      <c r="O7605" s="52"/>
      <c r="P7605" s="52"/>
      <c r="Q7605" s="52"/>
      <c r="R7605" s="52"/>
      <c r="S7605" s="38" t="e">
        <f>VLOOKUP(Таблица1[[#This Row],[Код страны поставки ТРУ]],Таблица8[],3,FALSE)</f>
        <v>#N/A</v>
      </c>
      <c r="T7605" s="52"/>
      <c r="U7605" s="52"/>
      <c r="V7605" s="38" t="e">
        <f>VLOOKUP(Таблица1[[#This Row],[Код условия поставки по ИНКОТЕРМС 2010]],Таблица10[],2,FALSE)</f>
        <v>#N/A</v>
      </c>
      <c r="X7605" s="4" t="e">
        <f>VLOOKUP(Таблица1[[#This Row],[Код единицы измерения]],Таблица37[#All],2,FALSE)</f>
        <v>#N/A</v>
      </c>
      <c r="Z7605" s="56"/>
      <c r="AA7605" s="56"/>
      <c r="AB7605" s="57">
        <f>Таблица1[[#This Row],[Кол-во/объем]]*Таблица1[[#This Row],[Маркетинговая цена за единицу, тенге без НДС]]</f>
        <v>0</v>
      </c>
      <c r="AC7605" s="52"/>
      <c r="AD7605" s="52"/>
      <c r="AE7605" s="52"/>
    </row>
    <row r="7606" spans="2:31" x14ac:dyDescent="0.3">
      <c r="B7606" s="4" t="e">
        <f>VLOOKUP(Таблица1[[#This Row],[Наименование Заказчика]],Таблица3[],2,FALSE)</f>
        <v>#N/A</v>
      </c>
      <c r="C7606" s="4" t="e">
        <f>VLOOKUP(Таблица1[[#This Row],[Наименование Заказчика]],Таблица3[],3,FALSE)</f>
        <v>#N/A</v>
      </c>
      <c r="N7606" s="38" t="e">
        <f>VLOOKUP(Таблица1[[#This Row],[Код основания для проведения закупки с применением особого порядка]],Таблица4[#All],3,FALSE)</f>
        <v>#N/A</v>
      </c>
      <c r="O7606" s="52"/>
      <c r="P7606" s="52"/>
      <c r="Q7606" s="52"/>
      <c r="R7606" s="52"/>
      <c r="S7606" s="38" t="e">
        <f>VLOOKUP(Таблица1[[#This Row],[Код страны поставки ТРУ]],Таблица8[],3,FALSE)</f>
        <v>#N/A</v>
      </c>
      <c r="T7606" s="52"/>
      <c r="U7606" s="52"/>
      <c r="V7606" s="38" t="e">
        <f>VLOOKUP(Таблица1[[#This Row],[Код условия поставки по ИНКОТЕРМС 2010]],Таблица10[],2,FALSE)</f>
        <v>#N/A</v>
      </c>
      <c r="X7606" s="4" t="e">
        <f>VLOOKUP(Таблица1[[#This Row],[Код единицы измерения]],Таблица37[#All],2,FALSE)</f>
        <v>#N/A</v>
      </c>
      <c r="Z7606" s="56"/>
      <c r="AA7606" s="56"/>
      <c r="AB7606" s="57">
        <f>Таблица1[[#This Row],[Кол-во/объем]]*Таблица1[[#This Row],[Маркетинговая цена за единицу, тенге без НДС]]</f>
        <v>0</v>
      </c>
      <c r="AC7606" s="52"/>
      <c r="AD7606" s="52"/>
      <c r="AE7606" s="52"/>
    </row>
    <row r="7607" spans="2:31" x14ac:dyDescent="0.3">
      <c r="B7607" s="4" t="e">
        <f>VLOOKUP(Таблица1[[#This Row],[Наименование Заказчика]],Таблица3[],2,FALSE)</f>
        <v>#N/A</v>
      </c>
      <c r="C7607" s="4" t="e">
        <f>VLOOKUP(Таблица1[[#This Row],[Наименование Заказчика]],Таблица3[],3,FALSE)</f>
        <v>#N/A</v>
      </c>
      <c r="N7607" s="38" t="e">
        <f>VLOOKUP(Таблица1[[#This Row],[Код основания для проведения закупки с применением особого порядка]],Таблица4[#All],3,FALSE)</f>
        <v>#N/A</v>
      </c>
      <c r="O7607" s="52"/>
      <c r="P7607" s="52"/>
      <c r="Q7607" s="52"/>
      <c r="R7607" s="52"/>
      <c r="S7607" s="38" t="e">
        <f>VLOOKUP(Таблица1[[#This Row],[Код страны поставки ТРУ]],Таблица8[],3,FALSE)</f>
        <v>#N/A</v>
      </c>
      <c r="T7607" s="52"/>
      <c r="U7607" s="52"/>
      <c r="V7607" s="38" t="e">
        <f>VLOOKUP(Таблица1[[#This Row],[Код условия поставки по ИНКОТЕРМС 2010]],Таблица10[],2,FALSE)</f>
        <v>#N/A</v>
      </c>
      <c r="X7607" s="4" t="e">
        <f>VLOOKUP(Таблица1[[#This Row],[Код единицы измерения]],Таблица37[#All],2,FALSE)</f>
        <v>#N/A</v>
      </c>
      <c r="Z7607" s="56"/>
      <c r="AA7607" s="56"/>
      <c r="AB7607" s="57">
        <f>Таблица1[[#This Row],[Кол-во/объем]]*Таблица1[[#This Row],[Маркетинговая цена за единицу, тенге без НДС]]</f>
        <v>0</v>
      </c>
      <c r="AC7607" s="52"/>
      <c r="AD7607" s="52"/>
      <c r="AE7607" s="52"/>
    </row>
    <row r="7608" spans="2:31" x14ac:dyDescent="0.3">
      <c r="B7608" s="4" t="e">
        <f>VLOOKUP(Таблица1[[#This Row],[Наименование Заказчика]],Таблица3[],2,FALSE)</f>
        <v>#N/A</v>
      </c>
      <c r="C7608" s="4" t="e">
        <f>VLOOKUP(Таблица1[[#This Row],[Наименование Заказчика]],Таблица3[],3,FALSE)</f>
        <v>#N/A</v>
      </c>
      <c r="N7608" s="38" t="e">
        <f>VLOOKUP(Таблица1[[#This Row],[Код основания для проведения закупки с применением особого порядка]],Таблица4[#All],3,FALSE)</f>
        <v>#N/A</v>
      </c>
      <c r="O7608" s="52"/>
      <c r="P7608" s="52"/>
      <c r="Q7608" s="52"/>
      <c r="R7608" s="52"/>
      <c r="S7608" s="38" t="e">
        <f>VLOOKUP(Таблица1[[#This Row],[Код страны поставки ТРУ]],Таблица8[],3,FALSE)</f>
        <v>#N/A</v>
      </c>
      <c r="T7608" s="52"/>
      <c r="U7608" s="52"/>
      <c r="V7608" s="38" t="e">
        <f>VLOOKUP(Таблица1[[#This Row],[Код условия поставки по ИНКОТЕРМС 2010]],Таблица10[],2,FALSE)</f>
        <v>#N/A</v>
      </c>
      <c r="X7608" s="4" t="e">
        <f>VLOOKUP(Таблица1[[#This Row],[Код единицы измерения]],Таблица37[#All],2,FALSE)</f>
        <v>#N/A</v>
      </c>
      <c r="Z7608" s="56"/>
      <c r="AA7608" s="56"/>
      <c r="AB7608" s="57">
        <f>Таблица1[[#This Row],[Кол-во/объем]]*Таблица1[[#This Row],[Маркетинговая цена за единицу, тенге без НДС]]</f>
        <v>0</v>
      </c>
      <c r="AC7608" s="52"/>
      <c r="AD7608" s="52"/>
      <c r="AE7608" s="52"/>
    </row>
    <row r="7609" spans="2:31" x14ac:dyDescent="0.3">
      <c r="B7609" s="4" t="e">
        <f>VLOOKUP(Таблица1[[#This Row],[Наименование Заказчика]],Таблица3[],2,FALSE)</f>
        <v>#N/A</v>
      </c>
      <c r="C7609" s="4" t="e">
        <f>VLOOKUP(Таблица1[[#This Row],[Наименование Заказчика]],Таблица3[],3,FALSE)</f>
        <v>#N/A</v>
      </c>
      <c r="N7609" s="38" t="e">
        <f>VLOOKUP(Таблица1[[#This Row],[Код основания для проведения закупки с применением особого порядка]],Таблица4[#All],3,FALSE)</f>
        <v>#N/A</v>
      </c>
      <c r="O7609" s="52"/>
      <c r="P7609" s="52"/>
      <c r="Q7609" s="52"/>
      <c r="R7609" s="52"/>
      <c r="S7609" s="38" t="e">
        <f>VLOOKUP(Таблица1[[#This Row],[Код страны поставки ТРУ]],Таблица8[],3,FALSE)</f>
        <v>#N/A</v>
      </c>
      <c r="T7609" s="52"/>
      <c r="U7609" s="52"/>
      <c r="V7609" s="38" t="e">
        <f>VLOOKUP(Таблица1[[#This Row],[Код условия поставки по ИНКОТЕРМС 2010]],Таблица10[],2,FALSE)</f>
        <v>#N/A</v>
      </c>
      <c r="X7609" s="4" t="e">
        <f>VLOOKUP(Таблица1[[#This Row],[Код единицы измерения]],Таблица37[#All],2,FALSE)</f>
        <v>#N/A</v>
      </c>
      <c r="Z7609" s="56"/>
      <c r="AA7609" s="56"/>
      <c r="AB7609" s="57">
        <f>Таблица1[[#This Row],[Кол-во/объем]]*Таблица1[[#This Row],[Маркетинговая цена за единицу, тенге без НДС]]</f>
        <v>0</v>
      </c>
      <c r="AC7609" s="52"/>
      <c r="AD7609" s="52"/>
      <c r="AE7609" s="52"/>
    </row>
    <row r="7610" spans="2:31" x14ac:dyDescent="0.3">
      <c r="B7610" s="4" t="e">
        <f>VLOOKUP(Таблица1[[#This Row],[Наименование Заказчика]],Таблица3[],2,FALSE)</f>
        <v>#N/A</v>
      </c>
      <c r="C7610" s="4" t="e">
        <f>VLOOKUP(Таблица1[[#This Row],[Наименование Заказчика]],Таблица3[],3,FALSE)</f>
        <v>#N/A</v>
      </c>
      <c r="N7610" s="38" t="e">
        <f>VLOOKUP(Таблица1[[#This Row],[Код основания для проведения закупки с применением особого порядка]],Таблица4[#All],3,FALSE)</f>
        <v>#N/A</v>
      </c>
      <c r="O7610" s="52"/>
      <c r="P7610" s="52"/>
      <c r="Q7610" s="52"/>
      <c r="R7610" s="52"/>
      <c r="S7610" s="38" t="e">
        <f>VLOOKUP(Таблица1[[#This Row],[Код страны поставки ТРУ]],Таблица8[],3,FALSE)</f>
        <v>#N/A</v>
      </c>
      <c r="T7610" s="52"/>
      <c r="U7610" s="52"/>
      <c r="V7610" s="38" t="e">
        <f>VLOOKUP(Таблица1[[#This Row],[Код условия поставки по ИНКОТЕРМС 2010]],Таблица10[],2,FALSE)</f>
        <v>#N/A</v>
      </c>
      <c r="X7610" s="4" t="e">
        <f>VLOOKUP(Таблица1[[#This Row],[Код единицы измерения]],Таблица37[#All],2,FALSE)</f>
        <v>#N/A</v>
      </c>
      <c r="Z7610" s="56"/>
      <c r="AA7610" s="56"/>
      <c r="AB7610" s="57">
        <f>Таблица1[[#This Row],[Кол-во/объем]]*Таблица1[[#This Row],[Маркетинговая цена за единицу, тенге без НДС]]</f>
        <v>0</v>
      </c>
      <c r="AC7610" s="52"/>
      <c r="AD7610" s="52"/>
      <c r="AE7610" s="52"/>
    </row>
    <row r="7611" spans="2:31" x14ac:dyDescent="0.3">
      <c r="B7611" s="4" t="e">
        <f>VLOOKUP(Таблица1[[#This Row],[Наименование Заказчика]],Таблица3[],2,FALSE)</f>
        <v>#N/A</v>
      </c>
      <c r="C7611" s="4" t="e">
        <f>VLOOKUP(Таблица1[[#This Row],[Наименование Заказчика]],Таблица3[],3,FALSE)</f>
        <v>#N/A</v>
      </c>
      <c r="N7611" s="38" t="e">
        <f>VLOOKUP(Таблица1[[#This Row],[Код основания для проведения закупки с применением особого порядка]],Таблица4[#All],3,FALSE)</f>
        <v>#N/A</v>
      </c>
      <c r="O7611" s="52"/>
      <c r="P7611" s="52"/>
      <c r="Q7611" s="52"/>
      <c r="R7611" s="52"/>
      <c r="S7611" s="38" t="e">
        <f>VLOOKUP(Таблица1[[#This Row],[Код страны поставки ТРУ]],Таблица8[],3,FALSE)</f>
        <v>#N/A</v>
      </c>
      <c r="T7611" s="52"/>
      <c r="U7611" s="52"/>
      <c r="V7611" s="38" t="e">
        <f>VLOOKUP(Таблица1[[#This Row],[Код условия поставки по ИНКОТЕРМС 2010]],Таблица10[],2,FALSE)</f>
        <v>#N/A</v>
      </c>
      <c r="X7611" s="4" t="e">
        <f>VLOOKUP(Таблица1[[#This Row],[Код единицы измерения]],Таблица37[#All],2,FALSE)</f>
        <v>#N/A</v>
      </c>
      <c r="Z7611" s="56"/>
      <c r="AA7611" s="56"/>
      <c r="AB7611" s="57">
        <f>Таблица1[[#This Row],[Кол-во/объем]]*Таблица1[[#This Row],[Маркетинговая цена за единицу, тенге без НДС]]</f>
        <v>0</v>
      </c>
      <c r="AC7611" s="52"/>
      <c r="AD7611" s="52"/>
      <c r="AE7611" s="52"/>
    </row>
    <row r="7612" spans="2:31" x14ac:dyDescent="0.3">
      <c r="B7612" s="4" t="e">
        <f>VLOOKUP(Таблица1[[#This Row],[Наименование Заказчика]],Таблица3[],2,FALSE)</f>
        <v>#N/A</v>
      </c>
      <c r="C7612" s="4" t="e">
        <f>VLOOKUP(Таблица1[[#This Row],[Наименование Заказчика]],Таблица3[],3,FALSE)</f>
        <v>#N/A</v>
      </c>
      <c r="N7612" s="38" t="e">
        <f>VLOOKUP(Таблица1[[#This Row],[Код основания для проведения закупки с применением особого порядка]],Таблица4[#All],3,FALSE)</f>
        <v>#N/A</v>
      </c>
      <c r="O7612" s="52"/>
      <c r="P7612" s="52"/>
      <c r="Q7612" s="52"/>
      <c r="R7612" s="52"/>
      <c r="S7612" s="38" t="e">
        <f>VLOOKUP(Таблица1[[#This Row],[Код страны поставки ТРУ]],Таблица8[],3,FALSE)</f>
        <v>#N/A</v>
      </c>
      <c r="T7612" s="52"/>
      <c r="U7612" s="52"/>
      <c r="V7612" s="38" t="e">
        <f>VLOOKUP(Таблица1[[#This Row],[Код условия поставки по ИНКОТЕРМС 2010]],Таблица10[],2,FALSE)</f>
        <v>#N/A</v>
      </c>
      <c r="X7612" s="4" t="e">
        <f>VLOOKUP(Таблица1[[#This Row],[Код единицы измерения]],Таблица37[#All],2,FALSE)</f>
        <v>#N/A</v>
      </c>
      <c r="Z7612" s="56"/>
      <c r="AA7612" s="56"/>
      <c r="AB7612" s="57">
        <f>Таблица1[[#This Row],[Кол-во/объем]]*Таблица1[[#This Row],[Маркетинговая цена за единицу, тенге без НДС]]</f>
        <v>0</v>
      </c>
      <c r="AC7612" s="52"/>
      <c r="AD7612" s="52"/>
      <c r="AE7612" s="52"/>
    </row>
    <row r="7613" spans="2:31" x14ac:dyDescent="0.3">
      <c r="B7613" s="4" t="e">
        <f>VLOOKUP(Таблица1[[#This Row],[Наименование Заказчика]],Таблица3[],2,FALSE)</f>
        <v>#N/A</v>
      </c>
      <c r="C7613" s="4" t="e">
        <f>VLOOKUP(Таблица1[[#This Row],[Наименование Заказчика]],Таблица3[],3,FALSE)</f>
        <v>#N/A</v>
      </c>
      <c r="N7613" s="38" t="e">
        <f>VLOOKUP(Таблица1[[#This Row],[Код основания для проведения закупки с применением особого порядка]],Таблица4[#All],3,FALSE)</f>
        <v>#N/A</v>
      </c>
      <c r="O7613" s="52"/>
      <c r="P7613" s="52"/>
      <c r="Q7613" s="52"/>
      <c r="R7613" s="52"/>
      <c r="S7613" s="38" t="e">
        <f>VLOOKUP(Таблица1[[#This Row],[Код страны поставки ТРУ]],Таблица8[],3,FALSE)</f>
        <v>#N/A</v>
      </c>
      <c r="T7613" s="52"/>
      <c r="U7613" s="52"/>
      <c r="V7613" s="38" t="e">
        <f>VLOOKUP(Таблица1[[#This Row],[Код условия поставки по ИНКОТЕРМС 2010]],Таблица10[],2,FALSE)</f>
        <v>#N/A</v>
      </c>
      <c r="X7613" s="4" t="e">
        <f>VLOOKUP(Таблица1[[#This Row],[Код единицы измерения]],Таблица37[#All],2,FALSE)</f>
        <v>#N/A</v>
      </c>
      <c r="Z7613" s="56"/>
      <c r="AA7613" s="56"/>
      <c r="AB7613" s="57">
        <f>Таблица1[[#This Row],[Кол-во/объем]]*Таблица1[[#This Row],[Маркетинговая цена за единицу, тенге без НДС]]</f>
        <v>0</v>
      </c>
      <c r="AC7613" s="52"/>
      <c r="AD7613" s="52"/>
      <c r="AE7613" s="52"/>
    </row>
    <row r="7614" spans="2:31" x14ac:dyDescent="0.3">
      <c r="B7614" s="4" t="e">
        <f>VLOOKUP(Таблица1[[#This Row],[Наименование Заказчика]],Таблица3[],2,FALSE)</f>
        <v>#N/A</v>
      </c>
      <c r="C7614" s="4" t="e">
        <f>VLOOKUP(Таблица1[[#This Row],[Наименование Заказчика]],Таблица3[],3,FALSE)</f>
        <v>#N/A</v>
      </c>
      <c r="N7614" s="38" t="e">
        <f>VLOOKUP(Таблица1[[#This Row],[Код основания для проведения закупки с применением особого порядка]],Таблица4[#All],3,FALSE)</f>
        <v>#N/A</v>
      </c>
      <c r="O7614" s="52"/>
      <c r="P7614" s="52"/>
      <c r="Q7614" s="52"/>
      <c r="R7614" s="52"/>
      <c r="S7614" s="38" t="e">
        <f>VLOOKUP(Таблица1[[#This Row],[Код страны поставки ТРУ]],Таблица8[],3,FALSE)</f>
        <v>#N/A</v>
      </c>
      <c r="T7614" s="52"/>
      <c r="U7614" s="52"/>
      <c r="V7614" s="38" t="e">
        <f>VLOOKUP(Таблица1[[#This Row],[Код условия поставки по ИНКОТЕРМС 2010]],Таблица10[],2,FALSE)</f>
        <v>#N/A</v>
      </c>
      <c r="X7614" s="4" t="e">
        <f>VLOOKUP(Таблица1[[#This Row],[Код единицы измерения]],Таблица37[#All],2,FALSE)</f>
        <v>#N/A</v>
      </c>
      <c r="Z7614" s="56"/>
      <c r="AA7614" s="56"/>
      <c r="AB7614" s="57">
        <f>Таблица1[[#This Row],[Кол-во/объем]]*Таблица1[[#This Row],[Маркетинговая цена за единицу, тенге без НДС]]</f>
        <v>0</v>
      </c>
      <c r="AC7614" s="52"/>
      <c r="AD7614" s="52"/>
      <c r="AE7614" s="52"/>
    </row>
    <row r="7615" spans="2:31" x14ac:dyDescent="0.3">
      <c r="B7615" s="4" t="e">
        <f>VLOOKUP(Таблица1[[#This Row],[Наименование Заказчика]],Таблица3[],2,FALSE)</f>
        <v>#N/A</v>
      </c>
      <c r="C7615" s="4" t="e">
        <f>VLOOKUP(Таблица1[[#This Row],[Наименование Заказчика]],Таблица3[],3,FALSE)</f>
        <v>#N/A</v>
      </c>
      <c r="N7615" s="38" t="e">
        <f>VLOOKUP(Таблица1[[#This Row],[Код основания для проведения закупки с применением особого порядка]],Таблица4[#All],3,FALSE)</f>
        <v>#N/A</v>
      </c>
      <c r="O7615" s="52"/>
      <c r="P7615" s="52"/>
      <c r="Q7615" s="52"/>
      <c r="R7615" s="52"/>
      <c r="S7615" s="38" t="e">
        <f>VLOOKUP(Таблица1[[#This Row],[Код страны поставки ТРУ]],Таблица8[],3,FALSE)</f>
        <v>#N/A</v>
      </c>
      <c r="T7615" s="52"/>
      <c r="U7615" s="52"/>
      <c r="V7615" s="38" t="e">
        <f>VLOOKUP(Таблица1[[#This Row],[Код условия поставки по ИНКОТЕРМС 2010]],Таблица10[],2,FALSE)</f>
        <v>#N/A</v>
      </c>
      <c r="X7615" s="4" t="e">
        <f>VLOOKUP(Таблица1[[#This Row],[Код единицы измерения]],Таблица37[#All],2,FALSE)</f>
        <v>#N/A</v>
      </c>
      <c r="Z7615" s="56"/>
      <c r="AA7615" s="56"/>
      <c r="AB7615" s="57">
        <f>Таблица1[[#This Row],[Кол-во/объем]]*Таблица1[[#This Row],[Маркетинговая цена за единицу, тенге без НДС]]</f>
        <v>0</v>
      </c>
      <c r="AC7615" s="52"/>
      <c r="AD7615" s="52"/>
      <c r="AE7615" s="52"/>
    </row>
    <row r="7616" spans="2:31" x14ac:dyDescent="0.3">
      <c r="B7616" s="4" t="e">
        <f>VLOOKUP(Таблица1[[#This Row],[Наименование Заказчика]],Таблица3[],2,FALSE)</f>
        <v>#N/A</v>
      </c>
      <c r="C7616" s="4" t="e">
        <f>VLOOKUP(Таблица1[[#This Row],[Наименование Заказчика]],Таблица3[],3,FALSE)</f>
        <v>#N/A</v>
      </c>
      <c r="N7616" s="38" t="e">
        <f>VLOOKUP(Таблица1[[#This Row],[Код основания для проведения закупки с применением особого порядка]],Таблица4[#All],3,FALSE)</f>
        <v>#N/A</v>
      </c>
      <c r="O7616" s="52"/>
      <c r="P7616" s="52"/>
      <c r="Q7616" s="52"/>
      <c r="R7616" s="52"/>
      <c r="S7616" s="38" t="e">
        <f>VLOOKUP(Таблица1[[#This Row],[Код страны поставки ТРУ]],Таблица8[],3,FALSE)</f>
        <v>#N/A</v>
      </c>
      <c r="T7616" s="52"/>
      <c r="U7616" s="52"/>
      <c r="V7616" s="38" t="e">
        <f>VLOOKUP(Таблица1[[#This Row],[Код условия поставки по ИНКОТЕРМС 2010]],Таблица10[],2,FALSE)</f>
        <v>#N/A</v>
      </c>
      <c r="X7616" s="4" t="e">
        <f>VLOOKUP(Таблица1[[#This Row],[Код единицы измерения]],Таблица37[#All],2,FALSE)</f>
        <v>#N/A</v>
      </c>
      <c r="Z7616" s="56"/>
      <c r="AA7616" s="56"/>
      <c r="AB7616" s="57">
        <f>Таблица1[[#This Row],[Кол-во/объем]]*Таблица1[[#This Row],[Маркетинговая цена за единицу, тенге без НДС]]</f>
        <v>0</v>
      </c>
      <c r="AC7616" s="52"/>
      <c r="AD7616" s="52"/>
      <c r="AE7616" s="52"/>
    </row>
    <row r="7617" spans="2:31" x14ac:dyDescent="0.3">
      <c r="B7617" s="4" t="e">
        <f>VLOOKUP(Таблица1[[#This Row],[Наименование Заказчика]],Таблица3[],2,FALSE)</f>
        <v>#N/A</v>
      </c>
      <c r="C7617" s="4" t="e">
        <f>VLOOKUP(Таблица1[[#This Row],[Наименование Заказчика]],Таблица3[],3,FALSE)</f>
        <v>#N/A</v>
      </c>
      <c r="N7617" s="38" t="e">
        <f>VLOOKUP(Таблица1[[#This Row],[Код основания для проведения закупки с применением особого порядка]],Таблица4[#All],3,FALSE)</f>
        <v>#N/A</v>
      </c>
      <c r="O7617" s="52"/>
      <c r="P7617" s="52"/>
      <c r="Q7617" s="52"/>
      <c r="R7617" s="52"/>
      <c r="S7617" s="38" t="e">
        <f>VLOOKUP(Таблица1[[#This Row],[Код страны поставки ТРУ]],Таблица8[],3,FALSE)</f>
        <v>#N/A</v>
      </c>
      <c r="T7617" s="52"/>
      <c r="U7617" s="52"/>
      <c r="V7617" s="38" t="e">
        <f>VLOOKUP(Таблица1[[#This Row],[Код условия поставки по ИНКОТЕРМС 2010]],Таблица10[],2,FALSE)</f>
        <v>#N/A</v>
      </c>
      <c r="X7617" s="4" t="e">
        <f>VLOOKUP(Таблица1[[#This Row],[Код единицы измерения]],Таблица37[#All],2,FALSE)</f>
        <v>#N/A</v>
      </c>
      <c r="Z7617" s="56"/>
      <c r="AA7617" s="56"/>
      <c r="AB7617" s="57">
        <f>Таблица1[[#This Row],[Кол-во/объем]]*Таблица1[[#This Row],[Маркетинговая цена за единицу, тенге без НДС]]</f>
        <v>0</v>
      </c>
      <c r="AC7617" s="52"/>
      <c r="AD7617" s="52"/>
      <c r="AE7617" s="52"/>
    </row>
    <row r="7618" spans="2:31" x14ac:dyDescent="0.3">
      <c r="B7618" s="4" t="e">
        <f>VLOOKUP(Таблица1[[#This Row],[Наименование Заказчика]],Таблица3[],2,FALSE)</f>
        <v>#N/A</v>
      </c>
      <c r="C7618" s="4" t="e">
        <f>VLOOKUP(Таблица1[[#This Row],[Наименование Заказчика]],Таблица3[],3,FALSE)</f>
        <v>#N/A</v>
      </c>
      <c r="N7618" s="38" t="e">
        <f>VLOOKUP(Таблица1[[#This Row],[Код основания для проведения закупки с применением особого порядка]],Таблица4[#All],3,FALSE)</f>
        <v>#N/A</v>
      </c>
      <c r="O7618" s="52"/>
      <c r="P7618" s="52"/>
      <c r="Q7618" s="52"/>
      <c r="R7618" s="52"/>
      <c r="S7618" s="38" t="e">
        <f>VLOOKUP(Таблица1[[#This Row],[Код страны поставки ТРУ]],Таблица8[],3,FALSE)</f>
        <v>#N/A</v>
      </c>
      <c r="T7618" s="52"/>
      <c r="U7618" s="52"/>
      <c r="V7618" s="38" t="e">
        <f>VLOOKUP(Таблица1[[#This Row],[Код условия поставки по ИНКОТЕРМС 2010]],Таблица10[],2,FALSE)</f>
        <v>#N/A</v>
      </c>
      <c r="X7618" s="4" t="e">
        <f>VLOOKUP(Таблица1[[#This Row],[Код единицы измерения]],Таблица37[#All],2,FALSE)</f>
        <v>#N/A</v>
      </c>
      <c r="Z7618" s="56"/>
      <c r="AA7618" s="56"/>
      <c r="AB7618" s="57">
        <f>Таблица1[[#This Row],[Кол-во/объем]]*Таблица1[[#This Row],[Маркетинговая цена за единицу, тенге без НДС]]</f>
        <v>0</v>
      </c>
      <c r="AC7618" s="52"/>
      <c r="AD7618" s="52"/>
      <c r="AE7618" s="52"/>
    </row>
    <row r="7619" spans="2:31" x14ac:dyDescent="0.3">
      <c r="B7619" s="4" t="e">
        <f>VLOOKUP(Таблица1[[#This Row],[Наименование Заказчика]],Таблица3[],2,FALSE)</f>
        <v>#N/A</v>
      </c>
      <c r="C7619" s="4" t="e">
        <f>VLOOKUP(Таблица1[[#This Row],[Наименование Заказчика]],Таблица3[],3,FALSE)</f>
        <v>#N/A</v>
      </c>
      <c r="N7619" s="38" t="e">
        <f>VLOOKUP(Таблица1[[#This Row],[Код основания для проведения закупки с применением особого порядка]],Таблица4[#All],3,FALSE)</f>
        <v>#N/A</v>
      </c>
      <c r="O7619" s="52"/>
      <c r="P7619" s="52"/>
      <c r="Q7619" s="52"/>
      <c r="R7619" s="52"/>
      <c r="S7619" s="38" t="e">
        <f>VLOOKUP(Таблица1[[#This Row],[Код страны поставки ТРУ]],Таблица8[],3,FALSE)</f>
        <v>#N/A</v>
      </c>
      <c r="T7619" s="52"/>
      <c r="U7619" s="52"/>
      <c r="V7619" s="38" t="e">
        <f>VLOOKUP(Таблица1[[#This Row],[Код условия поставки по ИНКОТЕРМС 2010]],Таблица10[],2,FALSE)</f>
        <v>#N/A</v>
      </c>
      <c r="X7619" s="4" t="e">
        <f>VLOOKUP(Таблица1[[#This Row],[Код единицы измерения]],Таблица37[#All],2,FALSE)</f>
        <v>#N/A</v>
      </c>
      <c r="Z7619" s="56"/>
      <c r="AA7619" s="56"/>
      <c r="AB7619" s="57">
        <f>Таблица1[[#This Row],[Кол-во/объем]]*Таблица1[[#This Row],[Маркетинговая цена за единицу, тенге без НДС]]</f>
        <v>0</v>
      </c>
      <c r="AC7619" s="52"/>
      <c r="AD7619" s="52"/>
      <c r="AE7619" s="52"/>
    </row>
    <row r="7620" spans="2:31" x14ac:dyDescent="0.3">
      <c r="B7620" s="4" t="e">
        <f>VLOOKUP(Таблица1[[#This Row],[Наименование Заказчика]],Таблица3[],2,FALSE)</f>
        <v>#N/A</v>
      </c>
      <c r="C7620" s="4" t="e">
        <f>VLOOKUP(Таблица1[[#This Row],[Наименование Заказчика]],Таблица3[],3,FALSE)</f>
        <v>#N/A</v>
      </c>
      <c r="N7620" s="38" t="e">
        <f>VLOOKUP(Таблица1[[#This Row],[Код основания для проведения закупки с применением особого порядка]],Таблица4[#All],3,FALSE)</f>
        <v>#N/A</v>
      </c>
      <c r="O7620" s="52"/>
      <c r="P7620" s="52"/>
      <c r="Q7620" s="52"/>
      <c r="R7620" s="52"/>
      <c r="S7620" s="38" t="e">
        <f>VLOOKUP(Таблица1[[#This Row],[Код страны поставки ТРУ]],Таблица8[],3,FALSE)</f>
        <v>#N/A</v>
      </c>
      <c r="T7620" s="52"/>
      <c r="U7620" s="52"/>
      <c r="V7620" s="38" t="e">
        <f>VLOOKUP(Таблица1[[#This Row],[Код условия поставки по ИНКОТЕРМС 2010]],Таблица10[],2,FALSE)</f>
        <v>#N/A</v>
      </c>
      <c r="X7620" s="4" t="e">
        <f>VLOOKUP(Таблица1[[#This Row],[Код единицы измерения]],Таблица37[#All],2,FALSE)</f>
        <v>#N/A</v>
      </c>
      <c r="Z7620" s="56"/>
      <c r="AA7620" s="56"/>
      <c r="AB7620" s="57">
        <f>Таблица1[[#This Row],[Кол-во/объем]]*Таблица1[[#This Row],[Маркетинговая цена за единицу, тенге без НДС]]</f>
        <v>0</v>
      </c>
      <c r="AC7620" s="52"/>
      <c r="AD7620" s="52"/>
      <c r="AE7620" s="52"/>
    </row>
    <row r="7621" spans="2:31" x14ac:dyDescent="0.3">
      <c r="B7621" s="4" t="e">
        <f>VLOOKUP(Таблица1[[#This Row],[Наименование Заказчика]],Таблица3[],2,FALSE)</f>
        <v>#N/A</v>
      </c>
      <c r="C7621" s="4" t="e">
        <f>VLOOKUP(Таблица1[[#This Row],[Наименование Заказчика]],Таблица3[],3,FALSE)</f>
        <v>#N/A</v>
      </c>
      <c r="N7621" s="38" t="e">
        <f>VLOOKUP(Таблица1[[#This Row],[Код основания для проведения закупки с применением особого порядка]],Таблица4[#All],3,FALSE)</f>
        <v>#N/A</v>
      </c>
      <c r="O7621" s="52"/>
      <c r="P7621" s="52"/>
      <c r="Q7621" s="52"/>
      <c r="R7621" s="52"/>
      <c r="S7621" s="38" t="e">
        <f>VLOOKUP(Таблица1[[#This Row],[Код страны поставки ТРУ]],Таблица8[],3,FALSE)</f>
        <v>#N/A</v>
      </c>
      <c r="T7621" s="52"/>
      <c r="U7621" s="52"/>
      <c r="V7621" s="38" t="e">
        <f>VLOOKUP(Таблица1[[#This Row],[Код условия поставки по ИНКОТЕРМС 2010]],Таблица10[],2,FALSE)</f>
        <v>#N/A</v>
      </c>
      <c r="X7621" s="4" t="e">
        <f>VLOOKUP(Таблица1[[#This Row],[Код единицы измерения]],Таблица37[#All],2,FALSE)</f>
        <v>#N/A</v>
      </c>
      <c r="Z7621" s="56"/>
      <c r="AA7621" s="56"/>
      <c r="AB7621" s="57">
        <f>Таблица1[[#This Row],[Кол-во/объем]]*Таблица1[[#This Row],[Маркетинговая цена за единицу, тенге без НДС]]</f>
        <v>0</v>
      </c>
      <c r="AC7621" s="52"/>
      <c r="AD7621" s="52"/>
      <c r="AE7621" s="52"/>
    </row>
    <row r="7622" spans="2:31" x14ac:dyDescent="0.3">
      <c r="B7622" s="4" t="e">
        <f>VLOOKUP(Таблица1[[#This Row],[Наименование Заказчика]],Таблица3[],2,FALSE)</f>
        <v>#N/A</v>
      </c>
      <c r="C7622" s="4" t="e">
        <f>VLOOKUP(Таблица1[[#This Row],[Наименование Заказчика]],Таблица3[],3,FALSE)</f>
        <v>#N/A</v>
      </c>
      <c r="N7622" s="38" t="e">
        <f>VLOOKUP(Таблица1[[#This Row],[Код основания для проведения закупки с применением особого порядка]],Таблица4[#All],3,FALSE)</f>
        <v>#N/A</v>
      </c>
      <c r="O7622" s="52"/>
      <c r="P7622" s="52"/>
      <c r="Q7622" s="52"/>
      <c r="R7622" s="52"/>
      <c r="S7622" s="38" t="e">
        <f>VLOOKUP(Таблица1[[#This Row],[Код страны поставки ТРУ]],Таблица8[],3,FALSE)</f>
        <v>#N/A</v>
      </c>
      <c r="T7622" s="52"/>
      <c r="U7622" s="52"/>
      <c r="V7622" s="38" t="e">
        <f>VLOOKUP(Таблица1[[#This Row],[Код условия поставки по ИНКОТЕРМС 2010]],Таблица10[],2,FALSE)</f>
        <v>#N/A</v>
      </c>
      <c r="X7622" s="4" t="e">
        <f>VLOOKUP(Таблица1[[#This Row],[Код единицы измерения]],Таблица37[#All],2,FALSE)</f>
        <v>#N/A</v>
      </c>
      <c r="Z7622" s="56"/>
      <c r="AA7622" s="56"/>
      <c r="AB7622" s="57">
        <f>Таблица1[[#This Row],[Кол-во/объем]]*Таблица1[[#This Row],[Маркетинговая цена за единицу, тенге без НДС]]</f>
        <v>0</v>
      </c>
      <c r="AC7622" s="52"/>
      <c r="AD7622" s="52"/>
      <c r="AE7622" s="52"/>
    </row>
    <row r="7623" spans="2:31" x14ac:dyDescent="0.3">
      <c r="B7623" s="4" t="e">
        <f>VLOOKUP(Таблица1[[#This Row],[Наименование Заказчика]],Таблица3[],2,FALSE)</f>
        <v>#N/A</v>
      </c>
      <c r="C7623" s="4" t="e">
        <f>VLOOKUP(Таблица1[[#This Row],[Наименование Заказчика]],Таблица3[],3,FALSE)</f>
        <v>#N/A</v>
      </c>
      <c r="N7623" s="38" t="e">
        <f>VLOOKUP(Таблица1[[#This Row],[Код основания для проведения закупки с применением особого порядка]],Таблица4[#All],3,FALSE)</f>
        <v>#N/A</v>
      </c>
      <c r="O7623" s="52"/>
      <c r="P7623" s="52"/>
      <c r="Q7623" s="52"/>
      <c r="R7623" s="52"/>
      <c r="S7623" s="38" t="e">
        <f>VLOOKUP(Таблица1[[#This Row],[Код страны поставки ТРУ]],Таблица8[],3,FALSE)</f>
        <v>#N/A</v>
      </c>
      <c r="T7623" s="52"/>
      <c r="U7623" s="52"/>
      <c r="V7623" s="38" t="e">
        <f>VLOOKUP(Таблица1[[#This Row],[Код условия поставки по ИНКОТЕРМС 2010]],Таблица10[],2,FALSE)</f>
        <v>#N/A</v>
      </c>
      <c r="X7623" s="4" t="e">
        <f>VLOOKUP(Таблица1[[#This Row],[Код единицы измерения]],Таблица37[#All],2,FALSE)</f>
        <v>#N/A</v>
      </c>
      <c r="Z7623" s="56"/>
      <c r="AA7623" s="56"/>
      <c r="AB7623" s="57">
        <f>Таблица1[[#This Row],[Кол-во/объем]]*Таблица1[[#This Row],[Маркетинговая цена за единицу, тенге без НДС]]</f>
        <v>0</v>
      </c>
      <c r="AC7623" s="52"/>
      <c r="AD7623" s="52"/>
      <c r="AE7623" s="52"/>
    </row>
    <row r="7624" spans="2:31" x14ac:dyDescent="0.3">
      <c r="B7624" s="4" t="e">
        <f>VLOOKUP(Таблица1[[#This Row],[Наименование Заказчика]],Таблица3[],2,FALSE)</f>
        <v>#N/A</v>
      </c>
      <c r="C7624" s="4" t="e">
        <f>VLOOKUP(Таблица1[[#This Row],[Наименование Заказчика]],Таблица3[],3,FALSE)</f>
        <v>#N/A</v>
      </c>
      <c r="N7624" s="38" t="e">
        <f>VLOOKUP(Таблица1[[#This Row],[Код основания для проведения закупки с применением особого порядка]],Таблица4[#All],3,FALSE)</f>
        <v>#N/A</v>
      </c>
      <c r="O7624" s="52"/>
      <c r="P7624" s="52"/>
      <c r="Q7624" s="52"/>
      <c r="R7624" s="52"/>
      <c r="S7624" s="38" t="e">
        <f>VLOOKUP(Таблица1[[#This Row],[Код страны поставки ТРУ]],Таблица8[],3,FALSE)</f>
        <v>#N/A</v>
      </c>
      <c r="T7624" s="52"/>
      <c r="U7624" s="52"/>
      <c r="V7624" s="38" t="e">
        <f>VLOOKUP(Таблица1[[#This Row],[Код условия поставки по ИНКОТЕРМС 2010]],Таблица10[],2,FALSE)</f>
        <v>#N/A</v>
      </c>
      <c r="X7624" s="4" t="e">
        <f>VLOOKUP(Таблица1[[#This Row],[Код единицы измерения]],Таблица37[#All],2,FALSE)</f>
        <v>#N/A</v>
      </c>
      <c r="Z7624" s="56"/>
      <c r="AA7624" s="56"/>
      <c r="AB7624" s="57">
        <f>Таблица1[[#This Row],[Кол-во/объем]]*Таблица1[[#This Row],[Маркетинговая цена за единицу, тенге без НДС]]</f>
        <v>0</v>
      </c>
      <c r="AC7624" s="52"/>
      <c r="AD7624" s="52"/>
      <c r="AE7624" s="52"/>
    </row>
    <row r="7625" spans="2:31" x14ac:dyDescent="0.3">
      <c r="B7625" s="4" t="e">
        <f>VLOOKUP(Таблица1[[#This Row],[Наименование Заказчика]],Таблица3[],2,FALSE)</f>
        <v>#N/A</v>
      </c>
      <c r="C7625" s="4" t="e">
        <f>VLOOKUP(Таблица1[[#This Row],[Наименование Заказчика]],Таблица3[],3,FALSE)</f>
        <v>#N/A</v>
      </c>
      <c r="N7625" s="38" t="e">
        <f>VLOOKUP(Таблица1[[#This Row],[Код основания для проведения закупки с применением особого порядка]],Таблица4[#All],3,FALSE)</f>
        <v>#N/A</v>
      </c>
      <c r="O7625" s="52"/>
      <c r="P7625" s="52"/>
      <c r="Q7625" s="52"/>
      <c r="R7625" s="52"/>
      <c r="S7625" s="38" t="e">
        <f>VLOOKUP(Таблица1[[#This Row],[Код страны поставки ТРУ]],Таблица8[],3,FALSE)</f>
        <v>#N/A</v>
      </c>
      <c r="T7625" s="52"/>
      <c r="U7625" s="52"/>
      <c r="V7625" s="38" t="e">
        <f>VLOOKUP(Таблица1[[#This Row],[Код условия поставки по ИНКОТЕРМС 2010]],Таблица10[],2,FALSE)</f>
        <v>#N/A</v>
      </c>
      <c r="X7625" s="4" t="e">
        <f>VLOOKUP(Таблица1[[#This Row],[Код единицы измерения]],Таблица37[#All],2,FALSE)</f>
        <v>#N/A</v>
      </c>
      <c r="Z7625" s="56"/>
      <c r="AA7625" s="56"/>
      <c r="AB7625" s="57">
        <f>Таблица1[[#This Row],[Кол-во/объем]]*Таблица1[[#This Row],[Маркетинговая цена за единицу, тенге без НДС]]</f>
        <v>0</v>
      </c>
      <c r="AC7625" s="52"/>
      <c r="AD7625" s="52"/>
      <c r="AE7625" s="52"/>
    </row>
    <row r="7626" spans="2:31" x14ac:dyDescent="0.3">
      <c r="B7626" s="4" t="e">
        <f>VLOOKUP(Таблица1[[#This Row],[Наименование Заказчика]],Таблица3[],2,FALSE)</f>
        <v>#N/A</v>
      </c>
      <c r="C7626" s="4" t="e">
        <f>VLOOKUP(Таблица1[[#This Row],[Наименование Заказчика]],Таблица3[],3,FALSE)</f>
        <v>#N/A</v>
      </c>
      <c r="N7626" s="38" t="e">
        <f>VLOOKUP(Таблица1[[#This Row],[Код основания для проведения закупки с применением особого порядка]],Таблица4[#All],3,FALSE)</f>
        <v>#N/A</v>
      </c>
      <c r="O7626" s="52"/>
      <c r="P7626" s="52"/>
      <c r="Q7626" s="52"/>
      <c r="R7626" s="52"/>
      <c r="S7626" s="38" t="e">
        <f>VLOOKUP(Таблица1[[#This Row],[Код страны поставки ТРУ]],Таблица8[],3,FALSE)</f>
        <v>#N/A</v>
      </c>
      <c r="T7626" s="52"/>
      <c r="U7626" s="52"/>
      <c r="V7626" s="38" t="e">
        <f>VLOOKUP(Таблица1[[#This Row],[Код условия поставки по ИНКОТЕРМС 2010]],Таблица10[],2,FALSE)</f>
        <v>#N/A</v>
      </c>
      <c r="X7626" s="4" t="e">
        <f>VLOOKUP(Таблица1[[#This Row],[Код единицы измерения]],Таблица37[#All],2,FALSE)</f>
        <v>#N/A</v>
      </c>
      <c r="Z7626" s="56"/>
      <c r="AA7626" s="56"/>
      <c r="AB7626" s="57">
        <f>Таблица1[[#This Row],[Кол-во/объем]]*Таблица1[[#This Row],[Маркетинговая цена за единицу, тенге без НДС]]</f>
        <v>0</v>
      </c>
      <c r="AC7626" s="52"/>
      <c r="AD7626" s="52"/>
      <c r="AE7626" s="52"/>
    </row>
    <row r="7627" spans="2:31" x14ac:dyDescent="0.3">
      <c r="B7627" s="4" t="e">
        <f>VLOOKUP(Таблица1[[#This Row],[Наименование Заказчика]],Таблица3[],2,FALSE)</f>
        <v>#N/A</v>
      </c>
      <c r="C7627" s="4" t="e">
        <f>VLOOKUP(Таблица1[[#This Row],[Наименование Заказчика]],Таблица3[],3,FALSE)</f>
        <v>#N/A</v>
      </c>
      <c r="N7627" s="38" t="e">
        <f>VLOOKUP(Таблица1[[#This Row],[Код основания для проведения закупки с применением особого порядка]],Таблица4[#All],3,FALSE)</f>
        <v>#N/A</v>
      </c>
      <c r="O7627" s="52"/>
      <c r="P7627" s="52"/>
      <c r="Q7627" s="52"/>
      <c r="R7627" s="52"/>
      <c r="S7627" s="38" t="e">
        <f>VLOOKUP(Таблица1[[#This Row],[Код страны поставки ТРУ]],Таблица8[],3,FALSE)</f>
        <v>#N/A</v>
      </c>
      <c r="T7627" s="52"/>
      <c r="U7627" s="52"/>
      <c r="V7627" s="38" t="e">
        <f>VLOOKUP(Таблица1[[#This Row],[Код условия поставки по ИНКОТЕРМС 2010]],Таблица10[],2,FALSE)</f>
        <v>#N/A</v>
      </c>
      <c r="X7627" s="4" t="e">
        <f>VLOOKUP(Таблица1[[#This Row],[Код единицы измерения]],Таблица37[#All],2,FALSE)</f>
        <v>#N/A</v>
      </c>
      <c r="Z7627" s="56"/>
      <c r="AA7627" s="56"/>
      <c r="AB7627" s="57">
        <f>Таблица1[[#This Row],[Кол-во/объем]]*Таблица1[[#This Row],[Маркетинговая цена за единицу, тенге без НДС]]</f>
        <v>0</v>
      </c>
      <c r="AC7627" s="52"/>
      <c r="AD7627" s="52"/>
      <c r="AE7627" s="52"/>
    </row>
    <row r="7628" spans="2:31" x14ac:dyDescent="0.3">
      <c r="B7628" s="4" t="e">
        <f>VLOOKUP(Таблица1[[#This Row],[Наименование Заказчика]],Таблица3[],2,FALSE)</f>
        <v>#N/A</v>
      </c>
      <c r="C7628" s="4" t="e">
        <f>VLOOKUP(Таблица1[[#This Row],[Наименование Заказчика]],Таблица3[],3,FALSE)</f>
        <v>#N/A</v>
      </c>
      <c r="N7628" s="38" t="e">
        <f>VLOOKUP(Таблица1[[#This Row],[Код основания для проведения закупки с применением особого порядка]],Таблица4[#All],3,FALSE)</f>
        <v>#N/A</v>
      </c>
      <c r="O7628" s="52"/>
      <c r="P7628" s="52"/>
      <c r="Q7628" s="52"/>
      <c r="R7628" s="52"/>
      <c r="S7628" s="38" t="e">
        <f>VLOOKUP(Таблица1[[#This Row],[Код страны поставки ТРУ]],Таблица8[],3,FALSE)</f>
        <v>#N/A</v>
      </c>
      <c r="T7628" s="52"/>
      <c r="U7628" s="52"/>
      <c r="V7628" s="38" t="e">
        <f>VLOOKUP(Таблица1[[#This Row],[Код условия поставки по ИНКОТЕРМС 2010]],Таблица10[],2,FALSE)</f>
        <v>#N/A</v>
      </c>
      <c r="X7628" s="4" t="e">
        <f>VLOOKUP(Таблица1[[#This Row],[Код единицы измерения]],Таблица37[#All],2,FALSE)</f>
        <v>#N/A</v>
      </c>
      <c r="Z7628" s="56"/>
      <c r="AA7628" s="56"/>
      <c r="AB7628" s="57">
        <f>Таблица1[[#This Row],[Кол-во/объем]]*Таблица1[[#This Row],[Маркетинговая цена за единицу, тенге без НДС]]</f>
        <v>0</v>
      </c>
      <c r="AC7628" s="52"/>
      <c r="AD7628" s="52"/>
      <c r="AE7628" s="52"/>
    </row>
    <row r="7629" spans="2:31" x14ac:dyDescent="0.3">
      <c r="B7629" s="4" t="e">
        <f>VLOOKUP(Таблица1[[#This Row],[Наименование Заказчика]],Таблица3[],2,FALSE)</f>
        <v>#N/A</v>
      </c>
      <c r="C7629" s="4" t="e">
        <f>VLOOKUP(Таблица1[[#This Row],[Наименование Заказчика]],Таблица3[],3,FALSE)</f>
        <v>#N/A</v>
      </c>
      <c r="N7629" s="38" t="e">
        <f>VLOOKUP(Таблица1[[#This Row],[Код основания для проведения закупки с применением особого порядка]],Таблица4[#All],3,FALSE)</f>
        <v>#N/A</v>
      </c>
      <c r="O7629" s="52"/>
      <c r="P7629" s="52"/>
      <c r="Q7629" s="52"/>
      <c r="R7629" s="52"/>
      <c r="S7629" s="38" t="e">
        <f>VLOOKUP(Таблица1[[#This Row],[Код страны поставки ТРУ]],Таблица8[],3,FALSE)</f>
        <v>#N/A</v>
      </c>
      <c r="T7629" s="52"/>
      <c r="U7629" s="52"/>
      <c r="V7629" s="38" t="e">
        <f>VLOOKUP(Таблица1[[#This Row],[Код условия поставки по ИНКОТЕРМС 2010]],Таблица10[],2,FALSE)</f>
        <v>#N/A</v>
      </c>
      <c r="X7629" s="4" t="e">
        <f>VLOOKUP(Таблица1[[#This Row],[Код единицы измерения]],Таблица37[#All],2,FALSE)</f>
        <v>#N/A</v>
      </c>
      <c r="Z7629" s="56"/>
      <c r="AA7629" s="56"/>
      <c r="AB7629" s="57">
        <f>Таблица1[[#This Row],[Кол-во/объем]]*Таблица1[[#This Row],[Маркетинговая цена за единицу, тенге без НДС]]</f>
        <v>0</v>
      </c>
      <c r="AC7629" s="52"/>
      <c r="AD7629" s="52"/>
      <c r="AE7629" s="52"/>
    </row>
    <row r="7630" spans="2:31" x14ac:dyDescent="0.3">
      <c r="B7630" s="4" t="e">
        <f>VLOOKUP(Таблица1[[#This Row],[Наименование Заказчика]],Таблица3[],2,FALSE)</f>
        <v>#N/A</v>
      </c>
      <c r="C7630" s="4" t="e">
        <f>VLOOKUP(Таблица1[[#This Row],[Наименование Заказчика]],Таблица3[],3,FALSE)</f>
        <v>#N/A</v>
      </c>
      <c r="N7630" s="38" t="e">
        <f>VLOOKUP(Таблица1[[#This Row],[Код основания для проведения закупки с применением особого порядка]],Таблица4[#All],3,FALSE)</f>
        <v>#N/A</v>
      </c>
      <c r="O7630" s="52"/>
      <c r="P7630" s="52"/>
      <c r="Q7630" s="52"/>
      <c r="R7630" s="52"/>
      <c r="S7630" s="38" t="e">
        <f>VLOOKUP(Таблица1[[#This Row],[Код страны поставки ТРУ]],Таблица8[],3,FALSE)</f>
        <v>#N/A</v>
      </c>
      <c r="T7630" s="52"/>
      <c r="U7630" s="52"/>
      <c r="V7630" s="38" t="e">
        <f>VLOOKUP(Таблица1[[#This Row],[Код условия поставки по ИНКОТЕРМС 2010]],Таблица10[],2,FALSE)</f>
        <v>#N/A</v>
      </c>
      <c r="X7630" s="4" t="e">
        <f>VLOOKUP(Таблица1[[#This Row],[Код единицы измерения]],Таблица37[#All],2,FALSE)</f>
        <v>#N/A</v>
      </c>
      <c r="Z7630" s="56"/>
      <c r="AA7630" s="56"/>
      <c r="AB7630" s="57">
        <f>Таблица1[[#This Row],[Кол-во/объем]]*Таблица1[[#This Row],[Маркетинговая цена за единицу, тенге без НДС]]</f>
        <v>0</v>
      </c>
      <c r="AC7630" s="52"/>
      <c r="AD7630" s="52"/>
      <c r="AE7630" s="52"/>
    </row>
    <row r="7631" spans="2:31" x14ac:dyDescent="0.3">
      <c r="B7631" s="4" t="e">
        <f>VLOOKUP(Таблица1[[#This Row],[Наименование Заказчика]],Таблица3[],2,FALSE)</f>
        <v>#N/A</v>
      </c>
      <c r="C7631" s="4" t="e">
        <f>VLOOKUP(Таблица1[[#This Row],[Наименование Заказчика]],Таблица3[],3,FALSE)</f>
        <v>#N/A</v>
      </c>
      <c r="N7631" s="38" t="e">
        <f>VLOOKUP(Таблица1[[#This Row],[Код основания для проведения закупки с применением особого порядка]],Таблица4[#All],3,FALSE)</f>
        <v>#N/A</v>
      </c>
      <c r="O7631" s="52"/>
      <c r="P7631" s="52"/>
      <c r="Q7631" s="52"/>
      <c r="R7631" s="52"/>
      <c r="S7631" s="38" t="e">
        <f>VLOOKUP(Таблица1[[#This Row],[Код страны поставки ТРУ]],Таблица8[],3,FALSE)</f>
        <v>#N/A</v>
      </c>
      <c r="T7631" s="52"/>
      <c r="U7631" s="52"/>
      <c r="V7631" s="38" t="e">
        <f>VLOOKUP(Таблица1[[#This Row],[Код условия поставки по ИНКОТЕРМС 2010]],Таблица10[],2,FALSE)</f>
        <v>#N/A</v>
      </c>
      <c r="X7631" s="4" t="e">
        <f>VLOOKUP(Таблица1[[#This Row],[Код единицы измерения]],Таблица37[#All],2,FALSE)</f>
        <v>#N/A</v>
      </c>
      <c r="Z7631" s="56"/>
      <c r="AA7631" s="56"/>
      <c r="AB7631" s="57">
        <f>Таблица1[[#This Row],[Кол-во/объем]]*Таблица1[[#This Row],[Маркетинговая цена за единицу, тенге без НДС]]</f>
        <v>0</v>
      </c>
      <c r="AC7631" s="52"/>
      <c r="AD7631" s="52"/>
      <c r="AE7631" s="52"/>
    </row>
    <row r="7632" spans="2:31" x14ac:dyDescent="0.3">
      <c r="B7632" s="4" t="e">
        <f>VLOOKUP(Таблица1[[#This Row],[Наименование Заказчика]],Таблица3[],2,FALSE)</f>
        <v>#N/A</v>
      </c>
      <c r="C7632" s="4" t="e">
        <f>VLOOKUP(Таблица1[[#This Row],[Наименование Заказчика]],Таблица3[],3,FALSE)</f>
        <v>#N/A</v>
      </c>
      <c r="N7632" s="38" t="e">
        <f>VLOOKUP(Таблица1[[#This Row],[Код основания для проведения закупки с применением особого порядка]],Таблица4[#All],3,FALSE)</f>
        <v>#N/A</v>
      </c>
      <c r="O7632" s="52"/>
      <c r="P7632" s="52"/>
      <c r="Q7632" s="52"/>
      <c r="R7632" s="52"/>
      <c r="S7632" s="38" t="e">
        <f>VLOOKUP(Таблица1[[#This Row],[Код страны поставки ТРУ]],Таблица8[],3,FALSE)</f>
        <v>#N/A</v>
      </c>
      <c r="T7632" s="52"/>
      <c r="U7632" s="52"/>
      <c r="V7632" s="38" t="e">
        <f>VLOOKUP(Таблица1[[#This Row],[Код условия поставки по ИНКОТЕРМС 2010]],Таблица10[],2,FALSE)</f>
        <v>#N/A</v>
      </c>
      <c r="X7632" s="4" t="e">
        <f>VLOOKUP(Таблица1[[#This Row],[Код единицы измерения]],Таблица37[#All],2,FALSE)</f>
        <v>#N/A</v>
      </c>
      <c r="Z7632" s="56"/>
      <c r="AA7632" s="56"/>
      <c r="AB7632" s="57">
        <f>Таблица1[[#This Row],[Кол-во/объем]]*Таблица1[[#This Row],[Маркетинговая цена за единицу, тенге без НДС]]</f>
        <v>0</v>
      </c>
      <c r="AC7632" s="52"/>
      <c r="AD7632" s="52"/>
      <c r="AE7632" s="52"/>
    </row>
    <row r="7633" spans="2:31" x14ac:dyDescent="0.3">
      <c r="B7633" s="4" t="e">
        <f>VLOOKUP(Таблица1[[#This Row],[Наименование Заказчика]],Таблица3[],2,FALSE)</f>
        <v>#N/A</v>
      </c>
      <c r="C7633" s="4" t="e">
        <f>VLOOKUP(Таблица1[[#This Row],[Наименование Заказчика]],Таблица3[],3,FALSE)</f>
        <v>#N/A</v>
      </c>
      <c r="N7633" s="38" t="e">
        <f>VLOOKUP(Таблица1[[#This Row],[Код основания для проведения закупки с применением особого порядка]],Таблица4[#All],3,FALSE)</f>
        <v>#N/A</v>
      </c>
      <c r="O7633" s="52"/>
      <c r="P7633" s="52"/>
      <c r="Q7633" s="52"/>
      <c r="R7633" s="52"/>
      <c r="S7633" s="38" t="e">
        <f>VLOOKUP(Таблица1[[#This Row],[Код страны поставки ТРУ]],Таблица8[],3,FALSE)</f>
        <v>#N/A</v>
      </c>
      <c r="T7633" s="52"/>
      <c r="U7633" s="52"/>
      <c r="V7633" s="38" t="e">
        <f>VLOOKUP(Таблица1[[#This Row],[Код условия поставки по ИНКОТЕРМС 2010]],Таблица10[],2,FALSE)</f>
        <v>#N/A</v>
      </c>
      <c r="X7633" s="4" t="e">
        <f>VLOOKUP(Таблица1[[#This Row],[Код единицы измерения]],Таблица37[#All],2,FALSE)</f>
        <v>#N/A</v>
      </c>
      <c r="Z7633" s="56"/>
      <c r="AA7633" s="56"/>
      <c r="AB7633" s="57">
        <f>Таблица1[[#This Row],[Кол-во/объем]]*Таблица1[[#This Row],[Маркетинговая цена за единицу, тенге без НДС]]</f>
        <v>0</v>
      </c>
      <c r="AC7633" s="52"/>
      <c r="AD7633" s="52"/>
      <c r="AE7633" s="52"/>
    </row>
    <row r="7634" spans="2:31" x14ac:dyDescent="0.3">
      <c r="B7634" s="4" t="e">
        <f>VLOOKUP(Таблица1[[#This Row],[Наименование Заказчика]],Таблица3[],2,FALSE)</f>
        <v>#N/A</v>
      </c>
      <c r="C7634" s="4" t="e">
        <f>VLOOKUP(Таблица1[[#This Row],[Наименование Заказчика]],Таблица3[],3,FALSE)</f>
        <v>#N/A</v>
      </c>
      <c r="N7634" s="38" t="e">
        <f>VLOOKUP(Таблица1[[#This Row],[Код основания для проведения закупки с применением особого порядка]],Таблица4[#All],3,FALSE)</f>
        <v>#N/A</v>
      </c>
      <c r="O7634" s="52"/>
      <c r="P7634" s="52"/>
      <c r="Q7634" s="52"/>
      <c r="R7634" s="52"/>
      <c r="S7634" s="38" t="e">
        <f>VLOOKUP(Таблица1[[#This Row],[Код страны поставки ТРУ]],Таблица8[],3,FALSE)</f>
        <v>#N/A</v>
      </c>
      <c r="T7634" s="52"/>
      <c r="U7634" s="52"/>
      <c r="V7634" s="38" t="e">
        <f>VLOOKUP(Таблица1[[#This Row],[Код условия поставки по ИНКОТЕРМС 2010]],Таблица10[],2,FALSE)</f>
        <v>#N/A</v>
      </c>
      <c r="X7634" s="4" t="e">
        <f>VLOOKUP(Таблица1[[#This Row],[Код единицы измерения]],Таблица37[#All],2,FALSE)</f>
        <v>#N/A</v>
      </c>
      <c r="Z7634" s="56"/>
      <c r="AA7634" s="56"/>
      <c r="AB7634" s="57">
        <f>Таблица1[[#This Row],[Кол-во/объем]]*Таблица1[[#This Row],[Маркетинговая цена за единицу, тенге без НДС]]</f>
        <v>0</v>
      </c>
      <c r="AC7634" s="52"/>
      <c r="AD7634" s="52"/>
      <c r="AE7634" s="52"/>
    </row>
    <row r="7635" spans="2:31" x14ac:dyDescent="0.3">
      <c r="B7635" s="4" t="e">
        <f>VLOOKUP(Таблица1[[#This Row],[Наименование Заказчика]],Таблица3[],2,FALSE)</f>
        <v>#N/A</v>
      </c>
      <c r="C7635" s="4" t="e">
        <f>VLOOKUP(Таблица1[[#This Row],[Наименование Заказчика]],Таблица3[],3,FALSE)</f>
        <v>#N/A</v>
      </c>
      <c r="N7635" s="38" t="e">
        <f>VLOOKUP(Таблица1[[#This Row],[Код основания для проведения закупки с применением особого порядка]],Таблица4[#All],3,FALSE)</f>
        <v>#N/A</v>
      </c>
      <c r="O7635" s="52"/>
      <c r="P7635" s="52"/>
      <c r="Q7635" s="52"/>
      <c r="R7635" s="52"/>
      <c r="S7635" s="38" t="e">
        <f>VLOOKUP(Таблица1[[#This Row],[Код страны поставки ТРУ]],Таблица8[],3,FALSE)</f>
        <v>#N/A</v>
      </c>
      <c r="T7635" s="52"/>
      <c r="U7635" s="52"/>
      <c r="V7635" s="38" t="e">
        <f>VLOOKUP(Таблица1[[#This Row],[Код условия поставки по ИНКОТЕРМС 2010]],Таблица10[],2,FALSE)</f>
        <v>#N/A</v>
      </c>
      <c r="X7635" s="4" t="e">
        <f>VLOOKUP(Таблица1[[#This Row],[Код единицы измерения]],Таблица37[#All],2,FALSE)</f>
        <v>#N/A</v>
      </c>
      <c r="Z7635" s="56"/>
      <c r="AA7635" s="56"/>
      <c r="AB7635" s="57">
        <f>Таблица1[[#This Row],[Кол-во/объем]]*Таблица1[[#This Row],[Маркетинговая цена за единицу, тенге без НДС]]</f>
        <v>0</v>
      </c>
      <c r="AC7635" s="52"/>
      <c r="AD7635" s="52"/>
      <c r="AE7635" s="52"/>
    </row>
    <row r="7636" spans="2:31" x14ac:dyDescent="0.3">
      <c r="B7636" s="4" t="e">
        <f>VLOOKUP(Таблица1[[#This Row],[Наименование Заказчика]],Таблица3[],2,FALSE)</f>
        <v>#N/A</v>
      </c>
      <c r="C7636" s="4" t="e">
        <f>VLOOKUP(Таблица1[[#This Row],[Наименование Заказчика]],Таблица3[],3,FALSE)</f>
        <v>#N/A</v>
      </c>
      <c r="N7636" s="38" t="e">
        <f>VLOOKUP(Таблица1[[#This Row],[Код основания для проведения закупки с применением особого порядка]],Таблица4[#All],3,FALSE)</f>
        <v>#N/A</v>
      </c>
      <c r="O7636" s="52"/>
      <c r="P7636" s="52"/>
      <c r="Q7636" s="52"/>
      <c r="R7636" s="52"/>
      <c r="S7636" s="38" t="e">
        <f>VLOOKUP(Таблица1[[#This Row],[Код страны поставки ТРУ]],Таблица8[],3,FALSE)</f>
        <v>#N/A</v>
      </c>
      <c r="T7636" s="52"/>
      <c r="U7636" s="52"/>
      <c r="V7636" s="38" t="e">
        <f>VLOOKUP(Таблица1[[#This Row],[Код условия поставки по ИНКОТЕРМС 2010]],Таблица10[],2,FALSE)</f>
        <v>#N/A</v>
      </c>
      <c r="X7636" s="4" t="e">
        <f>VLOOKUP(Таблица1[[#This Row],[Код единицы измерения]],Таблица37[#All],2,FALSE)</f>
        <v>#N/A</v>
      </c>
      <c r="Z7636" s="56"/>
      <c r="AA7636" s="56"/>
      <c r="AB7636" s="57">
        <f>Таблица1[[#This Row],[Кол-во/объем]]*Таблица1[[#This Row],[Маркетинговая цена за единицу, тенге без НДС]]</f>
        <v>0</v>
      </c>
      <c r="AC7636" s="52"/>
      <c r="AD7636" s="52"/>
      <c r="AE7636" s="52"/>
    </row>
    <row r="7637" spans="2:31" x14ac:dyDescent="0.3">
      <c r="B7637" s="4" t="e">
        <f>VLOOKUP(Таблица1[[#This Row],[Наименование Заказчика]],Таблица3[],2,FALSE)</f>
        <v>#N/A</v>
      </c>
      <c r="C7637" s="4" t="e">
        <f>VLOOKUP(Таблица1[[#This Row],[Наименование Заказчика]],Таблица3[],3,FALSE)</f>
        <v>#N/A</v>
      </c>
      <c r="N7637" s="38" t="e">
        <f>VLOOKUP(Таблица1[[#This Row],[Код основания для проведения закупки с применением особого порядка]],Таблица4[#All],3,FALSE)</f>
        <v>#N/A</v>
      </c>
      <c r="O7637" s="52"/>
      <c r="P7637" s="52"/>
      <c r="Q7637" s="52"/>
      <c r="R7637" s="52"/>
      <c r="S7637" s="38" t="e">
        <f>VLOOKUP(Таблица1[[#This Row],[Код страны поставки ТРУ]],Таблица8[],3,FALSE)</f>
        <v>#N/A</v>
      </c>
      <c r="T7637" s="52"/>
      <c r="U7637" s="52"/>
      <c r="V7637" s="38" t="e">
        <f>VLOOKUP(Таблица1[[#This Row],[Код условия поставки по ИНКОТЕРМС 2010]],Таблица10[],2,FALSE)</f>
        <v>#N/A</v>
      </c>
      <c r="X7637" s="4" t="e">
        <f>VLOOKUP(Таблица1[[#This Row],[Код единицы измерения]],Таблица37[#All],2,FALSE)</f>
        <v>#N/A</v>
      </c>
      <c r="Z7637" s="56"/>
      <c r="AA7637" s="56"/>
      <c r="AB7637" s="57">
        <f>Таблица1[[#This Row],[Кол-во/объем]]*Таблица1[[#This Row],[Маркетинговая цена за единицу, тенге без НДС]]</f>
        <v>0</v>
      </c>
      <c r="AC7637" s="52"/>
      <c r="AD7637" s="52"/>
      <c r="AE7637" s="52"/>
    </row>
    <row r="7638" spans="2:31" x14ac:dyDescent="0.3">
      <c r="B7638" s="4" t="e">
        <f>VLOOKUP(Таблица1[[#This Row],[Наименование Заказчика]],Таблица3[],2,FALSE)</f>
        <v>#N/A</v>
      </c>
      <c r="C7638" s="4" t="e">
        <f>VLOOKUP(Таблица1[[#This Row],[Наименование Заказчика]],Таблица3[],3,FALSE)</f>
        <v>#N/A</v>
      </c>
      <c r="N7638" s="38" t="e">
        <f>VLOOKUP(Таблица1[[#This Row],[Код основания для проведения закупки с применением особого порядка]],Таблица4[#All],3,FALSE)</f>
        <v>#N/A</v>
      </c>
      <c r="O7638" s="52"/>
      <c r="P7638" s="52"/>
      <c r="Q7638" s="52"/>
      <c r="R7638" s="52"/>
      <c r="S7638" s="38" t="e">
        <f>VLOOKUP(Таблица1[[#This Row],[Код страны поставки ТРУ]],Таблица8[],3,FALSE)</f>
        <v>#N/A</v>
      </c>
      <c r="T7638" s="52"/>
      <c r="U7638" s="52"/>
      <c r="V7638" s="38" t="e">
        <f>VLOOKUP(Таблица1[[#This Row],[Код условия поставки по ИНКОТЕРМС 2010]],Таблица10[],2,FALSE)</f>
        <v>#N/A</v>
      </c>
      <c r="X7638" s="4" t="e">
        <f>VLOOKUP(Таблица1[[#This Row],[Код единицы измерения]],Таблица37[#All],2,FALSE)</f>
        <v>#N/A</v>
      </c>
      <c r="Z7638" s="56"/>
      <c r="AA7638" s="56"/>
      <c r="AB7638" s="57">
        <f>Таблица1[[#This Row],[Кол-во/объем]]*Таблица1[[#This Row],[Маркетинговая цена за единицу, тенге без НДС]]</f>
        <v>0</v>
      </c>
      <c r="AC7638" s="52"/>
      <c r="AD7638" s="52"/>
      <c r="AE7638" s="52"/>
    </row>
    <row r="7639" spans="2:31" x14ac:dyDescent="0.3">
      <c r="B7639" s="4" t="e">
        <f>VLOOKUP(Таблица1[[#This Row],[Наименование Заказчика]],Таблица3[],2,FALSE)</f>
        <v>#N/A</v>
      </c>
      <c r="C7639" s="4" t="e">
        <f>VLOOKUP(Таблица1[[#This Row],[Наименование Заказчика]],Таблица3[],3,FALSE)</f>
        <v>#N/A</v>
      </c>
      <c r="N7639" s="38" t="e">
        <f>VLOOKUP(Таблица1[[#This Row],[Код основания для проведения закупки с применением особого порядка]],Таблица4[#All],3,FALSE)</f>
        <v>#N/A</v>
      </c>
      <c r="O7639" s="52"/>
      <c r="P7639" s="52"/>
      <c r="Q7639" s="52"/>
      <c r="R7639" s="52"/>
      <c r="S7639" s="38" t="e">
        <f>VLOOKUP(Таблица1[[#This Row],[Код страны поставки ТРУ]],Таблица8[],3,FALSE)</f>
        <v>#N/A</v>
      </c>
      <c r="T7639" s="52"/>
      <c r="U7639" s="52"/>
      <c r="V7639" s="38" t="e">
        <f>VLOOKUP(Таблица1[[#This Row],[Код условия поставки по ИНКОТЕРМС 2010]],Таблица10[],2,FALSE)</f>
        <v>#N/A</v>
      </c>
      <c r="X7639" s="4" t="e">
        <f>VLOOKUP(Таблица1[[#This Row],[Код единицы измерения]],Таблица37[#All],2,FALSE)</f>
        <v>#N/A</v>
      </c>
      <c r="Z7639" s="56"/>
      <c r="AA7639" s="56"/>
      <c r="AB7639" s="57">
        <f>Таблица1[[#This Row],[Кол-во/объем]]*Таблица1[[#This Row],[Маркетинговая цена за единицу, тенге без НДС]]</f>
        <v>0</v>
      </c>
      <c r="AC7639" s="52"/>
      <c r="AD7639" s="52"/>
      <c r="AE7639" s="52"/>
    </row>
    <row r="7640" spans="2:31" x14ac:dyDescent="0.3">
      <c r="B7640" s="4" t="e">
        <f>VLOOKUP(Таблица1[[#This Row],[Наименование Заказчика]],Таблица3[],2,FALSE)</f>
        <v>#N/A</v>
      </c>
      <c r="C7640" s="4" t="e">
        <f>VLOOKUP(Таблица1[[#This Row],[Наименование Заказчика]],Таблица3[],3,FALSE)</f>
        <v>#N/A</v>
      </c>
      <c r="N7640" s="38" t="e">
        <f>VLOOKUP(Таблица1[[#This Row],[Код основания для проведения закупки с применением особого порядка]],Таблица4[#All],3,FALSE)</f>
        <v>#N/A</v>
      </c>
      <c r="O7640" s="52"/>
      <c r="P7640" s="52"/>
      <c r="Q7640" s="52"/>
      <c r="R7640" s="52"/>
      <c r="S7640" s="38" t="e">
        <f>VLOOKUP(Таблица1[[#This Row],[Код страны поставки ТРУ]],Таблица8[],3,FALSE)</f>
        <v>#N/A</v>
      </c>
      <c r="T7640" s="52"/>
      <c r="U7640" s="52"/>
      <c r="V7640" s="38" t="e">
        <f>VLOOKUP(Таблица1[[#This Row],[Код условия поставки по ИНКОТЕРМС 2010]],Таблица10[],2,FALSE)</f>
        <v>#N/A</v>
      </c>
      <c r="X7640" s="4" t="e">
        <f>VLOOKUP(Таблица1[[#This Row],[Код единицы измерения]],Таблица37[#All],2,FALSE)</f>
        <v>#N/A</v>
      </c>
      <c r="Z7640" s="56"/>
      <c r="AA7640" s="56"/>
      <c r="AB7640" s="57">
        <f>Таблица1[[#This Row],[Кол-во/объем]]*Таблица1[[#This Row],[Маркетинговая цена за единицу, тенге без НДС]]</f>
        <v>0</v>
      </c>
      <c r="AC7640" s="52"/>
      <c r="AD7640" s="52"/>
      <c r="AE7640" s="52"/>
    </row>
    <row r="7641" spans="2:31" x14ac:dyDescent="0.3">
      <c r="B7641" s="4" t="e">
        <f>VLOOKUP(Таблица1[[#This Row],[Наименование Заказчика]],Таблица3[],2,FALSE)</f>
        <v>#N/A</v>
      </c>
      <c r="C7641" s="4" t="e">
        <f>VLOOKUP(Таблица1[[#This Row],[Наименование Заказчика]],Таблица3[],3,FALSE)</f>
        <v>#N/A</v>
      </c>
      <c r="N7641" s="38" t="e">
        <f>VLOOKUP(Таблица1[[#This Row],[Код основания для проведения закупки с применением особого порядка]],Таблица4[#All],3,FALSE)</f>
        <v>#N/A</v>
      </c>
      <c r="O7641" s="52"/>
      <c r="P7641" s="52"/>
      <c r="Q7641" s="52"/>
      <c r="R7641" s="52"/>
      <c r="S7641" s="38" t="e">
        <f>VLOOKUP(Таблица1[[#This Row],[Код страны поставки ТРУ]],Таблица8[],3,FALSE)</f>
        <v>#N/A</v>
      </c>
      <c r="T7641" s="52"/>
      <c r="U7641" s="52"/>
      <c r="V7641" s="38" t="e">
        <f>VLOOKUP(Таблица1[[#This Row],[Код условия поставки по ИНКОТЕРМС 2010]],Таблица10[],2,FALSE)</f>
        <v>#N/A</v>
      </c>
      <c r="X7641" s="4" t="e">
        <f>VLOOKUP(Таблица1[[#This Row],[Код единицы измерения]],Таблица37[#All],2,FALSE)</f>
        <v>#N/A</v>
      </c>
      <c r="Z7641" s="56"/>
      <c r="AA7641" s="56"/>
      <c r="AB7641" s="57">
        <f>Таблица1[[#This Row],[Кол-во/объем]]*Таблица1[[#This Row],[Маркетинговая цена за единицу, тенге без НДС]]</f>
        <v>0</v>
      </c>
      <c r="AC7641" s="52"/>
      <c r="AD7641" s="52"/>
      <c r="AE7641" s="52"/>
    </row>
    <row r="7642" spans="2:31" x14ac:dyDescent="0.3">
      <c r="B7642" s="4" t="e">
        <f>VLOOKUP(Таблица1[[#This Row],[Наименование Заказчика]],Таблица3[],2,FALSE)</f>
        <v>#N/A</v>
      </c>
      <c r="C7642" s="4" t="e">
        <f>VLOOKUP(Таблица1[[#This Row],[Наименование Заказчика]],Таблица3[],3,FALSE)</f>
        <v>#N/A</v>
      </c>
      <c r="N7642" s="38" t="e">
        <f>VLOOKUP(Таблица1[[#This Row],[Код основания для проведения закупки с применением особого порядка]],Таблица4[#All],3,FALSE)</f>
        <v>#N/A</v>
      </c>
      <c r="O7642" s="52"/>
      <c r="P7642" s="52"/>
      <c r="Q7642" s="52"/>
      <c r="R7642" s="52"/>
      <c r="S7642" s="38" t="e">
        <f>VLOOKUP(Таблица1[[#This Row],[Код страны поставки ТРУ]],Таблица8[],3,FALSE)</f>
        <v>#N/A</v>
      </c>
      <c r="T7642" s="52"/>
      <c r="U7642" s="52"/>
      <c r="V7642" s="38" t="e">
        <f>VLOOKUP(Таблица1[[#This Row],[Код условия поставки по ИНКОТЕРМС 2010]],Таблица10[],2,FALSE)</f>
        <v>#N/A</v>
      </c>
      <c r="X7642" s="4" t="e">
        <f>VLOOKUP(Таблица1[[#This Row],[Код единицы измерения]],Таблица37[#All],2,FALSE)</f>
        <v>#N/A</v>
      </c>
      <c r="Z7642" s="56"/>
      <c r="AA7642" s="56"/>
      <c r="AB7642" s="57">
        <f>Таблица1[[#This Row],[Кол-во/объем]]*Таблица1[[#This Row],[Маркетинговая цена за единицу, тенге без НДС]]</f>
        <v>0</v>
      </c>
      <c r="AC7642" s="52"/>
      <c r="AD7642" s="52"/>
      <c r="AE7642" s="52"/>
    </row>
    <row r="7643" spans="2:31" x14ac:dyDescent="0.3">
      <c r="B7643" s="4" t="e">
        <f>VLOOKUP(Таблица1[[#This Row],[Наименование Заказчика]],Таблица3[],2,FALSE)</f>
        <v>#N/A</v>
      </c>
      <c r="C7643" s="4" t="e">
        <f>VLOOKUP(Таблица1[[#This Row],[Наименование Заказчика]],Таблица3[],3,FALSE)</f>
        <v>#N/A</v>
      </c>
      <c r="N7643" s="38" t="e">
        <f>VLOOKUP(Таблица1[[#This Row],[Код основания для проведения закупки с применением особого порядка]],Таблица4[#All],3,FALSE)</f>
        <v>#N/A</v>
      </c>
      <c r="O7643" s="52"/>
      <c r="P7643" s="52"/>
      <c r="Q7643" s="52"/>
      <c r="R7643" s="52"/>
      <c r="S7643" s="38" t="e">
        <f>VLOOKUP(Таблица1[[#This Row],[Код страны поставки ТРУ]],Таблица8[],3,FALSE)</f>
        <v>#N/A</v>
      </c>
      <c r="T7643" s="52"/>
      <c r="U7643" s="52"/>
      <c r="V7643" s="38" t="e">
        <f>VLOOKUP(Таблица1[[#This Row],[Код условия поставки по ИНКОТЕРМС 2010]],Таблица10[],2,FALSE)</f>
        <v>#N/A</v>
      </c>
      <c r="X7643" s="4" t="e">
        <f>VLOOKUP(Таблица1[[#This Row],[Код единицы измерения]],Таблица37[#All],2,FALSE)</f>
        <v>#N/A</v>
      </c>
      <c r="Z7643" s="56"/>
      <c r="AA7643" s="56"/>
      <c r="AB7643" s="57">
        <f>Таблица1[[#This Row],[Кол-во/объем]]*Таблица1[[#This Row],[Маркетинговая цена за единицу, тенге без НДС]]</f>
        <v>0</v>
      </c>
      <c r="AC7643" s="52"/>
      <c r="AD7643" s="52"/>
      <c r="AE7643" s="52"/>
    </row>
    <row r="7644" spans="2:31" x14ac:dyDescent="0.3">
      <c r="B7644" s="4" t="e">
        <f>VLOOKUP(Таблица1[[#This Row],[Наименование Заказчика]],Таблица3[],2,FALSE)</f>
        <v>#N/A</v>
      </c>
      <c r="C7644" s="4" t="e">
        <f>VLOOKUP(Таблица1[[#This Row],[Наименование Заказчика]],Таблица3[],3,FALSE)</f>
        <v>#N/A</v>
      </c>
      <c r="N7644" s="38" t="e">
        <f>VLOOKUP(Таблица1[[#This Row],[Код основания для проведения закупки с применением особого порядка]],Таблица4[#All],3,FALSE)</f>
        <v>#N/A</v>
      </c>
      <c r="O7644" s="52"/>
      <c r="P7644" s="52"/>
      <c r="Q7644" s="52"/>
      <c r="R7644" s="52"/>
      <c r="S7644" s="38" t="e">
        <f>VLOOKUP(Таблица1[[#This Row],[Код страны поставки ТРУ]],Таблица8[],3,FALSE)</f>
        <v>#N/A</v>
      </c>
      <c r="T7644" s="52"/>
      <c r="U7644" s="52"/>
      <c r="V7644" s="38" t="e">
        <f>VLOOKUP(Таблица1[[#This Row],[Код условия поставки по ИНКОТЕРМС 2010]],Таблица10[],2,FALSE)</f>
        <v>#N/A</v>
      </c>
      <c r="X7644" s="4" t="e">
        <f>VLOOKUP(Таблица1[[#This Row],[Код единицы измерения]],Таблица37[#All],2,FALSE)</f>
        <v>#N/A</v>
      </c>
      <c r="Z7644" s="56"/>
      <c r="AA7644" s="56"/>
      <c r="AB7644" s="57">
        <f>Таблица1[[#This Row],[Кол-во/объем]]*Таблица1[[#This Row],[Маркетинговая цена за единицу, тенге без НДС]]</f>
        <v>0</v>
      </c>
      <c r="AC7644" s="52"/>
      <c r="AD7644" s="52"/>
      <c r="AE7644" s="52"/>
    </row>
    <row r="7645" spans="2:31" x14ac:dyDescent="0.3">
      <c r="B7645" s="4" t="e">
        <f>VLOOKUP(Таблица1[[#This Row],[Наименование Заказчика]],Таблица3[],2,FALSE)</f>
        <v>#N/A</v>
      </c>
      <c r="C7645" s="4" t="e">
        <f>VLOOKUP(Таблица1[[#This Row],[Наименование Заказчика]],Таблица3[],3,FALSE)</f>
        <v>#N/A</v>
      </c>
      <c r="N7645" s="38" t="e">
        <f>VLOOKUP(Таблица1[[#This Row],[Код основания для проведения закупки с применением особого порядка]],Таблица4[#All],3,FALSE)</f>
        <v>#N/A</v>
      </c>
      <c r="O7645" s="52"/>
      <c r="P7645" s="52"/>
      <c r="Q7645" s="52"/>
      <c r="R7645" s="52"/>
      <c r="S7645" s="38" t="e">
        <f>VLOOKUP(Таблица1[[#This Row],[Код страны поставки ТРУ]],Таблица8[],3,FALSE)</f>
        <v>#N/A</v>
      </c>
      <c r="T7645" s="52"/>
      <c r="U7645" s="52"/>
      <c r="V7645" s="38" t="e">
        <f>VLOOKUP(Таблица1[[#This Row],[Код условия поставки по ИНКОТЕРМС 2010]],Таблица10[],2,FALSE)</f>
        <v>#N/A</v>
      </c>
      <c r="X7645" s="4" t="e">
        <f>VLOOKUP(Таблица1[[#This Row],[Код единицы измерения]],Таблица37[#All],2,FALSE)</f>
        <v>#N/A</v>
      </c>
      <c r="Z7645" s="56"/>
      <c r="AA7645" s="56"/>
      <c r="AB7645" s="57">
        <f>Таблица1[[#This Row],[Кол-во/объем]]*Таблица1[[#This Row],[Маркетинговая цена за единицу, тенге без НДС]]</f>
        <v>0</v>
      </c>
      <c r="AC7645" s="52"/>
      <c r="AD7645" s="52"/>
      <c r="AE7645" s="52"/>
    </row>
    <row r="7646" spans="2:31" x14ac:dyDescent="0.3">
      <c r="B7646" s="4" t="e">
        <f>VLOOKUP(Таблица1[[#This Row],[Наименование Заказчика]],Таблица3[],2,FALSE)</f>
        <v>#N/A</v>
      </c>
      <c r="C7646" s="4" t="e">
        <f>VLOOKUP(Таблица1[[#This Row],[Наименование Заказчика]],Таблица3[],3,FALSE)</f>
        <v>#N/A</v>
      </c>
      <c r="N7646" s="38" t="e">
        <f>VLOOKUP(Таблица1[[#This Row],[Код основания для проведения закупки с применением особого порядка]],Таблица4[#All],3,FALSE)</f>
        <v>#N/A</v>
      </c>
      <c r="O7646" s="52"/>
      <c r="P7646" s="52"/>
      <c r="Q7646" s="52"/>
      <c r="R7646" s="52"/>
      <c r="S7646" s="38" t="e">
        <f>VLOOKUP(Таблица1[[#This Row],[Код страны поставки ТРУ]],Таблица8[],3,FALSE)</f>
        <v>#N/A</v>
      </c>
      <c r="T7646" s="52"/>
      <c r="U7646" s="52"/>
      <c r="V7646" s="38" t="e">
        <f>VLOOKUP(Таблица1[[#This Row],[Код условия поставки по ИНКОТЕРМС 2010]],Таблица10[],2,FALSE)</f>
        <v>#N/A</v>
      </c>
      <c r="X7646" s="4" t="e">
        <f>VLOOKUP(Таблица1[[#This Row],[Код единицы измерения]],Таблица37[#All],2,FALSE)</f>
        <v>#N/A</v>
      </c>
      <c r="Z7646" s="56"/>
      <c r="AA7646" s="56"/>
      <c r="AB7646" s="57">
        <f>Таблица1[[#This Row],[Кол-во/объем]]*Таблица1[[#This Row],[Маркетинговая цена за единицу, тенге без НДС]]</f>
        <v>0</v>
      </c>
      <c r="AC7646" s="52"/>
      <c r="AD7646" s="52"/>
      <c r="AE7646" s="52"/>
    </row>
    <row r="7647" spans="2:31" x14ac:dyDescent="0.3">
      <c r="B7647" s="4" t="e">
        <f>VLOOKUP(Таблица1[[#This Row],[Наименование Заказчика]],Таблица3[],2,FALSE)</f>
        <v>#N/A</v>
      </c>
      <c r="C7647" s="4" t="e">
        <f>VLOOKUP(Таблица1[[#This Row],[Наименование Заказчика]],Таблица3[],3,FALSE)</f>
        <v>#N/A</v>
      </c>
      <c r="N7647" s="38" t="e">
        <f>VLOOKUP(Таблица1[[#This Row],[Код основания для проведения закупки с применением особого порядка]],Таблица4[#All],3,FALSE)</f>
        <v>#N/A</v>
      </c>
      <c r="O7647" s="52"/>
      <c r="P7647" s="52"/>
      <c r="Q7647" s="52"/>
      <c r="R7647" s="52"/>
      <c r="S7647" s="38" t="e">
        <f>VLOOKUP(Таблица1[[#This Row],[Код страны поставки ТРУ]],Таблица8[],3,FALSE)</f>
        <v>#N/A</v>
      </c>
      <c r="T7647" s="52"/>
      <c r="U7647" s="52"/>
      <c r="V7647" s="38" t="e">
        <f>VLOOKUP(Таблица1[[#This Row],[Код условия поставки по ИНКОТЕРМС 2010]],Таблица10[],2,FALSE)</f>
        <v>#N/A</v>
      </c>
      <c r="X7647" s="4" t="e">
        <f>VLOOKUP(Таблица1[[#This Row],[Код единицы измерения]],Таблица37[#All],2,FALSE)</f>
        <v>#N/A</v>
      </c>
      <c r="Z7647" s="56"/>
      <c r="AA7647" s="56"/>
      <c r="AB7647" s="57">
        <f>Таблица1[[#This Row],[Кол-во/объем]]*Таблица1[[#This Row],[Маркетинговая цена за единицу, тенге без НДС]]</f>
        <v>0</v>
      </c>
      <c r="AC7647" s="52"/>
      <c r="AD7647" s="52"/>
      <c r="AE7647" s="52"/>
    </row>
    <row r="7648" spans="2:31" x14ac:dyDescent="0.3">
      <c r="B7648" s="4" t="e">
        <f>VLOOKUP(Таблица1[[#This Row],[Наименование Заказчика]],Таблица3[],2,FALSE)</f>
        <v>#N/A</v>
      </c>
      <c r="C7648" s="4" t="e">
        <f>VLOOKUP(Таблица1[[#This Row],[Наименование Заказчика]],Таблица3[],3,FALSE)</f>
        <v>#N/A</v>
      </c>
      <c r="N7648" s="38" t="e">
        <f>VLOOKUP(Таблица1[[#This Row],[Код основания для проведения закупки с применением особого порядка]],Таблица4[#All],3,FALSE)</f>
        <v>#N/A</v>
      </c>
      <c r="O7648" s="52"/>
      <c r="P7648" s="52"/>
      <c r="Q7648" s="52"/>
      <c r="R7648" s="52"/>
      <c r="S7648" s="38" t="e">
        <f>VLOOKUP(Таблица1[[#This Row],[Код страны поставки ТРУ]],Таблица8[],3,FALSE)</f>
        <v>#N/A</v>
      </c>
      <c r="T7648" s="52"/>
      <c r="U7648" s="52"/>
      <c r="V7648" s="38" t="e">
        <f>VLOOKUP(Таблица1[[#This Row],[Код условия поставки по ИНКОТЕРМС 2010]],Таблица10[],2,FALSE)</f>
        <v>#N/A</v>
      </c>
      <c r="X7648" s="4" t="e">
        <f>VLOOKUP(Таблица1[[#This Row],[Код единицы измерения]],Таблица37[#All],2,FALSE)</f>
        <v>#N/A</v>
      </c>
      <c r="Z7648" s="56"/>
      <c r="AA7648" s="56"/>
      <c r="AB7648" s="57">
        <f>Таблица1[[#This Row],[Кол-во/объем]]*Таблица1[[#This Row],[Маркетинговая цена за единицу, тенге без НДС]]</f>
        <v>0</v>
      </c>
      <c r="AC7648" s="52"/>
      <c r="AD7648" s="52"/>
      <c r="AE7648" s="52"/>
    </row>
    <row r="7649" spans="2:31" x14ac:dyDescent="0.3">
      <c r="B7649" s="4" t="e">
        <f>VLOOKUP(Таблица1[[#This Row],[Наименование Заказчика]],Таблица3[],2,FALSE)</f>
        <v>#N/A</v>
      </c>
      <c r="C7649" s="4" t="e">
        <f>VLOOKUP(Таблица1[[#This Row],[Наименование Заказчика]],Таблица3[],3,FALSE)</f>
        <v>#N/A</v>
      </c>
      <c r="N7649" s="38" t="e">
        <f>VLOOKUP(Таблица1[[#This Row],[Код основания для проведения закупки с применением особого порядка]],Таблица4[#All],3,FALSE)</f>
        <v>#N/A</v>
      </c>
      <c r="O7649" s="52"/>
      <c r="P7649" s="52"/>
      <c r="Q7649" s="52"/>
      <c r="R7649" s="52"/>
      <c r="S7649" s="38" t="e">
        <f>VLOOKUP(Таблица1[[#This Row],[Код страны поставки ТРУ]],Таблица8[],3,FALSE)</f>
        <v>#N/A</v>
      </c>
      <c r="T7649" s="52"/>
      <c r="U7649" s="52"/>
      <c r="V7649" s="38" t="e">
        <f>VLOOKUP(Таблица1[[#This Row],[Код условия поставки по ИНКОТЕРМС 2010]],Таблица10[],2,FALSE)</f>
        <v>#N/A</v>
      </c>
      <c r="X7649" s="4" t="e">
        <f>VLOOKUP(Таблица1[[#This Row],[Код единицы измерения]],Таблица37[#All],2,FALSE)</f>
        <v>#N/A</v>
      </c>
      <c r="Z7649" s="56"/>
      <c r="AA7649" s="56"/>
      <c r="AB7649" s="57">
        <f>Таблица1[[#This Row],[Кол-во/объем]]*Таблица1[[#This Row],[Маркетинговая цена за единицу, тенге без НДС]]</f>
        <v>0</v>
      </c>
      <c r="AC7649" s="52"/>
      <c r="AD7649" s="52"/>
      <c r="AE7649" s="52"/>
    </row>
    <row r="7650" spans="2:31" x14ac:dyDescent="0.3">
      <c r="B7650" s="4" t="e">
        <f>VLOOKUP(Таблица1[[#This Row],[Наименование Заказчика]],Таблица3[],2,FALSE)</f>
        <v>#N/A</v>
      </c>
      <c r="C7650" s="4" t="e">
        <f>VLOOKUP(Таблица1[[#This Row],[Наименование Заказчика]],Таблица3[],3,FALSE)</f>
        <v>#N/A</v>
      </c>
      <c r="N7650" s="38" t="e">
        <f>VLOOKUP(Таблица1[[#This Row],[Код основания для проведения закупки с применением особого порядка]],Таблица4[#All],3,FALSE)</f>
        <v>#N/A</v>
      </c>
      <c r="O7650" s="52"/>
      <c r="P7650" s="52"/>
      <c r="Q7650" s="52"/>
      <c r="R7650" s="52"/>
      <c r="S7650" s="38" t="e">
        <f>VLOOKUP(Таблица1[[#This Row],[Код страны поставки ТРУ]],Таблица8[],3,FALSE)</f>
        <v>#N/A</v>
      </c>
      <c r="T7650" s="52"/>
      <c r="U7650" s="52"/>
      <c r="V7650" s="38" t="e">
        <f>VLOOKUP(Таблица1[[#This Row],[Код условия поставки по ИНКОТЕРМС 2010]],Таблица10[],2,FALSE)</f>
        <v>#N/A</v>
      </c>
      <c r="X7650" s="4" t="e">
        <f>VLOOKUP(Таблица1[[#This Row],[Код единицы измерения]],Таблица37[#All],2,FALSE)</f>
        <v>#N/A</v>
      </c>
      <c r="Z7650" s="56"/>
      <c r="AA7650" s="56"/>
      <c r="AB7650" s="57">
        <f>Таблица1[[#This Row],[Кол-во/объем]]*Таблица1[[#This Row],[Маркетинговая цена за единицу, тенге без НДС]]</f>
        <v>0</v>
      </c>
      <c r="AC7650" s="52"/>
      <c r="AD7650" s="52"/>
      <c r="AE7650" s="52"/>
    </row>
    <row r="7651" spans="2:31" x14ac:dyDescent="0.3">
      <c r="B7651" s="4" t="e">
        <f>VLOOKUP(Таблица1[[#This Row],[Наименование Заказчика]],Таблица3[],2,FALSE)</f>
        <v>#N/A</v>
      </c>
      <c r="C7651" s="4" t="e">
        <f>VLOOKUP(Таблица1[[#This Row],[Наименование Заказчика]],Таблица3[],3,FALSE)</f>
        <v>#N/A</v>
      </c>
      <c r="N7651" s="38" t="e">
        <f>VLOOKUP(Таблица1[[#This Row],[Код основания для проведения закупки с применением особого порядка]],Таблица4[#All],3,FALSE)</f>
        <v>#N/A</v>
      </c>
      <c r="O7651" s="52"/>
      <c r="P7651" s="52"/>
      <c r="Q7651" s="52"/>
      <c r="R7651" s="52"/>
      <c r="S7651" s="38" t="e">
        <f>VLOOKUP(Таблица1[[#This Row],[Код страны поставки ТРУ]],Таблица8[],3,FALSE)</f>
        <v>#N/A</v>
      </c>
      <c r="T7651" s="52"/>
      <c r="U7651" s="52"/>
      <c r="V7651" s="38" t="e">
        <f>VLOOKUP(Таблица1[[#This Row],[Код условия поставки по ИНКОТЕРМС 2010]],Таблица10[],2,FALSE)</f>
        <v>#N/A</v>
      </c>
      <c r="X7651" s="4" t="e">
        <f>VLOOKUP(Таблица1[[#This Row],[Код единицы измерения]],Таблица37[#All],2,FALSE)</f>
        <v>#N/A</v>
      </c>
      <c r="Z7651" s="56"/>
      <c r="AA7651" s="56"/>
      <c r="AB7651" s="57">
        <f>Таблица1[[#This Row],[Кол-во/объем]]*Таблица1[[#This Row],[Маркетинговая цена за единицу, тенге без НДС]]</f>
        <v>0</v>
      </c>
      <c r="AC7651" s="52"/>
      <c r="AD7651" s="52"/>
      <c r="AE7651" s="52"/>
    </row>
    <row r="7652" spans="2:31" x14ac:dyDescent="0.3">
      <c r="B7652" s="4" t="e">
        <f>VLOOKUP(Таблица1[[#This Row],[Наименование Заказчика]],Таблица3[],2,FALSE)</f>
        <v>#N/A</v>
      </c>
      <c r="C7652" s="4" t="e">
        <f>VLOOKUP(Таблица1[[#This Row],[Наименование Заказчика]],Таблица3[],3,FALSE)</f>
        <v>#N/A</v>
      </c>
      <c r="N7652" s="38" t="e">
        <f>VLOOKUP(Таблица1[[#This Row],[Код основания для проведения закупки с применением особого порядка]],Таблица4[#All],3,FALSE)</f>
        <v>#N/A</v>
      </c>
      <c r="O7652" s="52"/>
      <c r="P7652" s="52"/>
      <c r="Q7652" s="52"/>
      <c r="R7652" s="52"/>
      <c r="S7652" s="38" t="e">
        <f>VLOOKUP(Таблица1[[#This Row],[Код страны поставки ТРУ]],Таблица8[],3,FALSE)</f>
        <v>#N/A</v>
      </c>
      <c r="T7652" s="52"/>
      <c r="U7652" s="52"/>
      <c r="V7652" s="38" t="e">
        <f>VLOOKUP(Таблица1[[#This Row],[Код условия поставки по ИНКОТЕРМС 2010]],Таблица10[],2,FALSE)</f>
        <v>#N/A</v>
      </c>
      <c r="X7652" s="4" t="e">
        <f>VLOOKUP(Таблица1[[#This Row],[Код единицы измерения]],Таблица37[#All],2,FALSE)</f>
        <v>#N/A</v>
      </c>
      <c r="Z7652" s="56"/>
      <c r="AA7652" s="56"/>
      <c r="AB7652" s="57">
        <f>Таблица1[[#This Row],[Кол-во/объем]]*Таблица1[[#This Row],[Маркетинговая цена за единицу, тенге без НДС]]</f>
        <v>0</v>
      </c>
      <c r="AC7652" s="52"/>
      <c r="AD7652" s="52"/>
      <c r="AE7652" s="52"/>
    </row>
    <row r="7653" spans="2:31" x14ac:dyDescent="0.3">
      <c r="B7653" s="4" t="e">
        <f>VLOOKUP(Таблица1[[#This Row],[Наименование Заказчика]],Таблица3[],2,FALSE)</f>
        <v>#N/A</v>
      </c>
      <c r="C7653" s="4" t="e">
        <f>VLOOKUP(Таблица1[[#This Row],[Наименование Заказчика]],Таблица3[],3,FALSE)</f>
        <v>#N/A</v>
      </c>
      <c r="N7653" s="38" t="e">
        <f>VLOOKUP(Таблица1[[#This Row],[Код основания для проведения закупки с применением особого порядка]],Таблица4[#All],3,FALSE)</f>
        <v>#N/A</v>
      </c>
      <c r="O7653" s="52"/>
      <c r="P7653" s="52"/>
      <c r="Q7653" s="52"/>
      <c r="R7653" s="52"/>
      <c r="S7653" s="38" t="e">
        <f>VLOOKUP(Таблица1[[#This Row],[Код страны поставки ТРУ]],Таблица8[],3,FALSE)</f>
        <v>#N/A</v>
      </c>
      <c r="T7653" s="52"/>
      <c r="U7653" s="52"/>
      <c r="V7653" s="38" t="e">
        <f>VLOOKUP(Таблица1[[#This Row],[Код условия поставки по ИНКОТЕРМС 2010]],Таблица10[],2,FALSE)</f>
        <v>#N/A</v>
      </c>
      <c r="X7653" s="4" t="e">
        <f>VLOOKUP(Таблица1[[#This Row],[Код единицы измерения]],Таблица37[#All],2,FALSE)</f>
        <v>#N/A</v>
      </c>
      <c r="Z7653" s="56"/>
      <c r="AA7653" s="56"/>
      <c r="AB7653" s="57">
        <f>Таблица1[[#This Row],[Кол-во/объем]]*Таблица1[[#This Row],[Маркетинговая цена за единицу, тенге без НДС]]</f>
        <v>0</v>
      </c>
      <c r="AC7653" s="52"/>
      <c r="AD7653" s="52"/>
      <c r="AE7653" s="52"/>
    </row>
    <row r="7654" spans="2:31" x14ac:dyDescent="0.3">
      <c r="B7654" s="4" t="e">
        <f>VLOOKUP(Таблица1[[#This Row],[Наименование Заказчика]],Таблица3[],2,FALSE)</f>
        <v>#N/A</v>
      </c>
      <c r="C7654" s="4" t="e">
        <f>VLOOKUP(Таблица1[[#This Row],[Наименование Заказчика]],Таблица3[],3,FALSE)</f>
        <v>#N/A</v>
      </c>
      <c r="N7654" s="38" t="e">
        <f>VLOOKUP(Таблица1[[#This Row],[Код основания для проведения закупки с применением особого порядка]],Таблица4[#All],3,FALSE)</f>
        <v>#N/A</v>
      </c>
      <c r="O7654" s="52"/>
      <c r="P7654" s="52"/>
      <c r="Q7654" s="52"/>
      <c r="R7654" s="52"/>
      <c r="S7654" s="38" t="e">
        <f>VLOOKUP(Таблица1[[#This Row],[Код страны поставки ТРУ]],Таблица8[],3,FALSE)</f>
        <v>#N/A</v>
      </c>
      <c r="T7654" s="52"/>
      <c r="U7654" s="52"/>
      <c r="V7654" s="38" t="e">
        <f>VLOOKUP(Таблица1[[#This Row],[Код условия поставки по ИНКОТЕРМС 2010]],Таблица10[],2,FALSE)</f>
        <v>#N/A</v>
      </c>
      <c r="X7654" s="4" t="e">
        <f>VLOOKUP(Таблица1[[#This Row],[Код единицы измерения]],Таблица37[#All],2,FALSE)</f>
        <v>#N/A</v>
      </c>
      <c r="Z7654" s="56"/>
      <c r="AA7654" s="56"/>
      <c r="AB7654" s="57">
        <f>Таблица1[[#This Row],[Кол-во/объем]]*Таблица1[[#This Row],[Маркетинговая цена за единицу, тенге без НДС]]</f>
        <v>0</v>
      </c>
      <c r="AC7654" s="52"/>
      <c r="AD7654" s="52"/>
      <c r="AE7654" s="52"/>
    </row>
    <row r="7655" spans="2:31" x14ac:dyDescent="0.3">
      <c r="B7655" s="4" t="e">
        <f>VLOOKUP(Таблица1[[#This Row],[Наименование Заказчика]],Таблица3[],2,FALSE)</f>
        <v>#N/A</v>
      </c>
      <c r="C7655" s="4" t="e">
        <f>VLOOKUP(Таблица1[[#This Row],[Наименование Заказчика]],Таблица3[],3,FALSE)</f>
        <v>#N/A</v>
      </c>
      <c r="N7655" s="38" t="e">
        <f>VLOOKUP(Таблица1[[#This Row],[Код основания для проведения закупки с применением особого порядка]],Таблица4[#All],3,FALSE)</f>
        <v>#N/A</v>
      </c>
      <c r="O7655" s="52"/>
      <c r="P7655" s="52"/>
      <c r="Q7655" s="52"/>
      <c r="R7655" s="52"/>
      <c r="S7655" s="38" t="e">
        <f>VLOOKUP(Таблица1[[#This Row],[Код страны поставки ТРУ]],Таблица8[],3,FALSE)</f>
        <v>#N/A</v>
      </c>
      <c r="T7655" s="52"/>
      <c r="U7655" s="52"/>
      <c r="V7655" s="38" t="e">
        <f>VLOOKUP(Таблица1[[#This Row],[Код условия поставки по ИНКОТЕРМС 2010]],Таблица10[],2,FALSE)</f>
        <v>#N/A</v>
      </c>
      <c r="X7655" s="4" t="e">
        <f>VLOOKUP(Таблица1[[#This Row],[Код единицы измерения]],Таблица37[#All],2,FALSE)</f>
        <v>#N/A</v>
      </c>
      <c r="Z7655" s="56"/>
      <c r="AA7655" s="56"/>
      <c r="AB7655" s="57">
        <f>Таблица1[[#This Row],[Кол-во/объем]]*Таблица1[[#This Row],[Маркетинговая цена за единицу, тенге без НДС]]</f>
        <v>0</v>
      </c>
      <c r="AC7655" s="52"/>
      <c r="AD7655" s="52"/>
      <c r="AE7655" s="52"/>
    </row>
    <row r="7656" spans="2:31" x14ac:dyDescent="0.3">
      <c r="B7656" s="4" t="e">
        <f>VLOOKUP(Таблица1[[#This Row],[Наименование Заказчика]],Таблица3[],2,FALSE)</f>
        <v>#N/A</v>
      </c>
      <c r="C7656" s="4" t="e">
        <f>VLOOKUP(Таблица1[[#This Row],[Наименование Заказчика]],Таблица3[],3,FALSE)</f>
        <v>#N/A</v>
      </c>
      <c r="N7656" s="38" t="e">
        <f>VLOOKUP(Таблица1[[#This Row],[Код основания для проведения закупки с применением особого порядка]],Таблица4[#All],3,FALSE)</f>
        <v>#N/A</v>
      </c>
      <c r="O7656" s="52"/>
      <c r="P7656" s="52"/>
      <c r="Q7656" s="52"/>
      <c r="R7656" s="52"/>
      <c r="S7656" s="38" t="e">
        <f>VLOOKUP(Таблица1[[#This Row],[Код страны поставки ТРУ]],Таблица8[],3,FALSE)</f>
        <v>#N/A</v>
      </c>
      <c r="T7656" s="52"/>
      <c r="U7656" s="52"/>
      <c r="V7656" s="38" t="e">
        <f>VLOOKUP(Таблица1[[#This Row],[Код условия поставки по ИНКОТЕРМС 2010]],Таблица10[],2,FALSE)</f>
        <v>#N/A</v>
      </c>
      <c r="X7656" s="4" t="e">
        <f>VLOOKUP(Таблица1[[#This Row],[Код единицы измерения]],Таблица37[#All],2,FALSE)</f>
        <v>#N/A</v>
      </c>
      <c r="Z7656" s="56"/>
      <c r="AA7656" s="56"/>
      <c r="AB7656" s="57">
        <f>Таблица1[[#This Row],[Кол-во/объем]]*Таблица1[[#This Row],[Маркетинговая цена за единицу, тенге без НДС]]</f>
        <v>0</v>
      </c>
      <c r="AC7656" s="52"/>
      <c r="AD7656" s="52"/>
      <c r="AE7656" s="52"/>
    </row>
    <row r="7657" spans="2:31" x14ac:dyDescent="0.3">
      <c r="B7657" s="4" t="e">
        <f>VLOOKUP(Таблица1[[#This Row],[Наименование Заказчика]],Таблица3[],2,FALSE)</f>
        <v>#N/A</v>
      </c>
      <c r="C7657" s="4" t="e">
        <f>VLOOKUP(Таблица1[[#This Row],[Наименование Заказчика]],Таблица3[],3,FALSE)</f>
        <v>#N/A</v>
      </c>
      <c r="N7657" s="38" t="e">
        <f>VLOOKUP(Таблица1[[#This Row],[Код основания для проведения закупки с применением особого порядка]],Таблица4[#All],3,FALSE)</f>
        <v>#N/A</v>
      </c>
      <c r="O7657" s="52"/>
      <c r="P7657" s="52"/>
      <c r="Q7657" s="52"/>
      <c r="R7657" s="52"/>
      <c r="S7657" s="38" t="e">
        <f>VLOOKUP(Таблица1[[#This Row],[Код страны поставки ТРУ]],Таблица8[],3,FALSE)</f>
        <v>#N/A</v>
      </c>
      <c r="T7657" s="52"/>
      <c r="U7657" s="52"/>
      <c r="V7657" s="38" t="e">
        <f>VLOOKUP(Таблица1[[#This Row],[Код условия поставки по ИНКОТЕРМС 2010]],Таблица10[],2,FALSE)</f>
        <v>#N/A</v>
      </c>
      <c r="X7657" s="4" t="e">
        <f>VLOOKUP(Таблица1[[#This Row],[Код единицы измерения]],Таблица37[#All],2,FALSE)</f>
        <v>#N/A</v>
      </c>
      <c r="Z7657" s="56"/>
      <c r="AA7657" s="56"/>
      <c r="AB7657" s="57">
        <f>Таблица1[[#This Row],[Кол-во/объем]]*Таблица1[[#This Row],[Маркетинговая цена за единицу, тенге без НДС]]</f>
        <v>0</v>
      </c>
      <c r="AC7657" s="52"/>
      <c r="AD7657" s="52"/>
      <c r="AE7657" s="52"/>
    </row>
    <row r="7658" spans="2:31" x14ac:dyDescent="0.3">
      <c r="B7658" s="4" t="e">
        <f>VLOOKUP(Таблица1[[#This Row],[Наименование Заказчика]],Таблица3[],2,FALSE)</f>
        <v>#N/A</v>
      </c>
      <c r="C7658" s="4" t="e">
        <f>VLOOKUP(Таблица1[[#This Row],[Наименование Заказчика]],Таблица3[],3,FALSE)</f>
        <v>#N/A</v>
      </c>
      <c r="N7658" s="38" t="e">
        <f>VLOOKUP(Таблица1[[#This Row],[Код основания для проведения закупки с применением особого порядка]],Таблица4[#All],3,FALSE)</f>
        <v>#N/A</v>
      </c>
      <c r="O7658" s="52"/>
      <c r="P7658" s="52"/>
      <c r="Q7658" s="52"/>
      <c r="R7658" s="52"/>
      <c r="S7658" s="38" t="e">
        <f>VLOOKUP(Таблица1[[#This Row],[Код страны поставки ТРУ]],Таблица8[],3,FALSE)</f>
        <v>#N/A</v>
      </c>
      <c r="T7658" s="52"/>
      <c r="U7658" s="52"/>
      <c r="V7658" s="38" t="e">
        <f>VLOOKUP(Таблица1[[#This Row],[Код условия поставки по ИНКОТЕРМС 2010]],Таблица10[],2,FALSE)</f>
        <v>#N/A</v>
      </c>
      <c r="X7658" s="4" t="e">
        <f>VLOOKUP(Таблица1[[#This Row],[Код единицы измерения]],Таблица37[#All],2,FALSE)</f>
        <v>#N/A</v>
      </c>
      <c r="Z7658" s="56"/>
      <c r="AA7658" s="56"/>
      <c r="AB7658" s="57">
        <f>Таблица1[[#This Row],[Кол-во/объем]]*Таблица1[[#This Row],[Маркетинговая цена за единицу, тенге без НДС]]</f>
        <v>0</v>
      </c>
      <c r="AC7658" s="52"/>
      <c r="AD7658" s="52"/>
      <c r="AE7658" s="52"/>
    </row>
    <row r="7659" spans="2:31" x14ac:dyDescent="0.3">
      <c r="B7659" s="4" t="e">
        <f>VLOOKUP(Таблица1[[#This Row],[Наименование Заказчика]],Таблица3[],2,FALSE)</f>
        <v>#N/A</v>
      </c>
      <c r="C7659" s="4" t="e">
        <f>VLOOKUP(Таблица1[[#This Row],[Наименование Заказчика]],Таблица3[],3,FALSE)</f>
        <v>#N/A</v>
      </c>
      <c r="N7659" s="38" t="e">
        <f>VLOOKUP(Таблица1[[#This Row],[Код основания для проведения закупки с применением особого порядка]],Таблица4[#All],3,FALSE)</f>
        <v>#N/A</v>
      </c>
      <c r="O7659" s="52"/>
      <c r="P7659" s="52"/>
      <c r="Q7659" s="52"/>
      <c r="R7659" s="52"/>
      <c r="S7659" s="38" t="e">
        <f>VLOOKUP(Таблица1[[#This Row],[Код страны поставки ТРУ]],Таблица8[],3,FALSE)</f>
        <v>#N/A</v>
      </c>
      <c r="T7659" s="52"/>
      <c r="U7659" s="52"/>
      <c r="V7659" s="38" t="e">
        <f>VLOOKUP(Таблица1[[#This Row],[Код условия поставки по ИНКОТЕРМС 2010]],Таблица10[],2,FALSE)</f>
        <v>#N/A</v>
      </c>
      <c r="X7659" s="4" t="e">
        <f>VLOOKUP(Таблица1[[#This Row],[Код единицы измерения]],Таблица37[#All],2,FALSE)</f>
        <v>#N/A</v>
      </c>
      <c r="Z7659" s="56"/>
      <c r="AA7659" s="56"/>
      <c r="AB7659" s="57">
        <f>Таблица1[[#This Row],[Кол-во/объем]]*Таблица1[[#This Row],[Маркетинговая цена за единицу, тенге без НДС]]</f>
        <v>0</v>
      </c>
      <c r="AC7659" s="52"/>
      <c r="AD7659" s="52"/>
      <c r="AE7659" s="52"/>
    </row>
    <row r="7660" spans="2:31" x14ac:dyDescent="0.3">
      <c r="B7660" s="4" t="e">
        <f>VLOOKUP(Таблица1[[#This Row],[Наименование Заказчика]],Таблица3[],2,FALSE)</f>
        <v>#N/A</v>
      </c>
      <c r="C7660" s="4" t="e">
        <f>VLOOKUP(Таблица1[[#This Row],[Наименование Заказчика]],Таблица3[],3,FALSE)</f>
        <v>#N/A</v>
      </c>
      <c r="N7660" s="38" t="e">
        <f>VLOOKUP(Таблица1[[#This Row],[Код основания для проведения закупки с применением особого порядка]],Таблица4[#All],3,FALSE)</f>
        <v>#N/A</v>
      </c>
      <c r="O7660" s="52"/>
      <c r="P7660" s="52"/>
      <c r="Q7660" s="52"/>
      <c r="R7660" s="52"/>
      <c r="S7660" s="38" t="e">
        <f>VLOOKUP(Таблица1[[#This Row],[Код страны поставки ТРУ]],Таблица8[],3,FALSE)</f>
        <v>#N/A</v>
      </c>
      <c r="T7660" s="52"/>
      <c r="U7660" s="52"/>
      <c r="V7660" s="38" t="e">
        <f>VLOOKUP(Таблица1[[#This Row],[Код условия поставки по ИНКОТЕРМС 2010]],Таблица10[],2,FALSE)</f>
        <v>#N/A</v>
      </c>
      <c r="X7660" s="4" t="e">
        <f>VLOOKUP(Таблица1[[#This Row],[Код единицы измерения]],Таблица37[#All],2,FALSE)</f>
        <v>#N/A</v>
      </c>
      <c r="Z7660" s="56"/>
      <c r="AA7660" s="56"/>
      <c r="AB7660" s="57">
        <f>Таблица1[[#This Row],[Кол-во/объем]]*Таблица1[[#This Row],[Маркетинговая цена за единицу, тенге без НДС]]</f>
        <v>0</v>
      </c>
      <c r="AC7660" s="52"/>
      <c r="AD7660" s="52"/>
      <c r="AE7660" s="52"/>
    </row>
    <row r="7661" spans="2:31" x14ac:dyDescent="0.3">
      <c r="B7661" s="4" t="e">
        <f>VLOOKUP(Таблица1[[#This Row],[Наименование Заказчика]],Таблица3[],2,FALSE)</f>
        <v>#N/A</v>
      </c>
      <c r="C7661" s="4" t="e">
        <f>VLOOKUP(Таблица1[[#This Row],[Наименование Заказчика]],Таблица3[],3,FALSE)</f>
        <v>#N/A</v>
      </c>
      <c r="N7661" s="38" t="e">
        <f>VLOOKUP(Таблица1[[#This Row],[Код основания для проведения закупки с применением особого порядка]],Таблица4[#All],3,FALSE)</f>
        <v>#N/A</v>
      </c>
      <c r="O7661" s="52"/>
      <c r="P7661" s="52"/>
      <c r="Q7661" s="52"/>
      <c r="R7661" s="52"/>
      <c r="S7661" s="38" t="e">
        <f>VLOOKUP(Таблица1[[#This Row],[Код страны поставки ТРУ]],Таблица8[],3,FALSE)</f>
        <v>#N/A</v>
      </c>
      <c r="T7661" s="52"/>
      <c r="U7661" s="52"/>
      <c r="V7661" s="38" t="e">
        <f>VLOOKUP(Таблица1[[#This Row],[Код условия поставки по ИНКОТЕРМС 2010]],Таблица10[],2,FALSE)</f>
        <v>#N/A</v>
      </c>
      <c r="X7661" s="4" t="e">
        <f>VLOOKUP(Таблица1[[#This Row],[Код единицы измерения]],Таблица37[#All],2,FALSE)</f>
        <v>#N/A</v>
      </c>
      <c r="Z7661" s="56"/>
      <c r="AA7661" s="56"/>
      <c r="AB7661" s="57">
        <f>Таблица1[[#This Row],[Кол-во/объем]]*Таблица1[[#This Row],[Маркетинговая цена за единицу, тенге без НДС]]</f>
        <v>0</v>
      </c>
      <c r="AC7661" s="52"/>
      <c r="AD7661" s="52"/>
      <c r="AE7661" s="52"/>
    </row>
    <row r="7662" spans="2:31" x14ac:dyDescent="0.3">
      <c r="B7662" s="4" t="e">
        <f>VLOOKUP(Таблица1[[#This Row],[Наименование Заказчика]],Таблица3[],2,FALSE)</f>
        <v>#N/A</v>
      </c>
      <c r="C7662" s="4" t="e">
        <f>VLOOKUP(Таблица1[[#This Row],[Наименование Заказчика]],Таблица3[],3,FALSE)</f>
        <v>#N/A</v>
      </c>
      <c r="N7662" s="38" t="e">
        <f>VLOOKUP(Таблица1[[#This Row],[Код основания для проведения закупки с применением особого порядка]],Таблица4[#All],3,FALSE)</f>
        <v>#N/A</v>
      </c>
      <c r="O7662" s="52"/>
      <c r="P7662" s="52"/>
      <c r="Q7662" s="52"/>
      <c r="R7662" s="52"/>
      <c r="S7662" s="38" t="e">
        <f>VLOOKUP(Таблица1[[#This Row],[Код страны поставки ТРУ]],Таблица8[],3,FALSE)</f>
        <v>#N/A</v>
      </c>
      <c r="T7662" s="52"/>
      <c r="U7662" s="52"/>
      <c r="V7662" s="38" t="e">
        <f>VLOOKUP(Таблица1[[#This Row],[Код условия поставки по ИНКОТЕРМС 2010]],Таблица10[],2,FALSE)</f>
        <v>#N/A</v>
      </c>
      <c r="X7662" s="4" t="e">
        <f>VLOOKUP(Таблица1[[#This Row],[Код единицы измерения]],Таблица37[#All],2,FALSE)</f>
        <v>#N/A</v>
      </c>
      <c r="Z7662" s="56"/>
      <c r="AA7662" s="56"/>
      <c r="AB7662" s="57">
        <f>Таблица1[[#This Row],[Кол-во/объем]]*Таблица1[[#This Row],[Маркетинговая цена за единицу, тенге без НДС]]</f>
        <v>0</v>
      </c>
      <c r="AC7662" s="52"/>
      <c r="AD7662" s="52"/>
      <c r="AE7662" s="52"/>
    </row>
    <row r="7663" spans="2:31" x14ac:dyDescent="0.3">
      <c r="B7663" s="4" t="e">
        <f>VLOOKUP(Таблица1[[#This Row],[Наименование Заказчика]],Таблица3[],2,FALSE)</f>
        <v>#N/A</v>
      </c>
      <c r="C7663" s="4" t="e">
        <f>VLOOKUP(Таблица1[[#This Row],[Наименование Заказчика]],Таблица3[],3,FALSE)</f>
        <v>#N/A</v>
      </c>
      <c r="N7663" s="38" t="e">
        <f>VLOOKUP(Таблица1[[#This Row],[Код основания для проведения закупки с применением особого порядка]],Таблица4[#All],3,FALSE)</f>
        <v>#N/A</v>
      </c>
      <c r="O7663" s="52"/>
      <c r="P7663" s="52"/>
      <c r="Q7663" s="52"/>
      <c r="R7663" s="52"/>
      <c r="S7663" s="38" t="e">
        <f>VLOOKUP(Таблица1[[#This Row],[Код страны поставки ТРУ]],Таблица8[],3,FALSE)</f>
        <v>#N/A</v>
      </c>
      <c r="T7663" s="52"/>
      <c r="U7663" s="52"/>
      <c r="V7663" s="38" t="e">
        <f>VLOOKUP(Таблица1[[#This Row],[Код условия поставки по ИНКОТЕРМС 2010]],Таблица10[],2,FALSE)</f>
        <v>#N/A</v>
      </c>
      <c r="X7663" s="4" t="e">
        <f>VLOOKUP(Таблица1[[#This Row],[Код единицы измерения]],Таблица37[#All],2,FALSE)</f>
        <v>#N/A</v>
      </c>
      <c r="Z7663" s="56"/>
      <c r="AA7663" s="56"/>
      <c r="AB7663" s="57">
        <f>Таблица1[[#This Row],[Кол-во/объем]]*Таблица1[[#This Row],[Маркетинговая цена за единицу, тенге без НДС]]</f>
        <v>0</v>
      </c>
      <c r="AC7663" s="52"/>
      <c r="AD7663" s="52"/>
      <c r="AE7663" s="52"/>
    </row>
    <row r="7664" spans="2:31" x14ac:dyDescent="0.3">
      <c r="B7664" s="4" t="e">
        <f>VLOOKUP(Таблица1[[#This Row],[Наименование Заказчика]],Таблица3[],2,FALSE)</f>
        <v>#N/A</v>
      </c>
      <c r="C7664" s="4" t="e">
        <f>VLOOKUP(Таблица1[[#This Row],[Наименование Заказчика]],Таблица3[],3,FALSE)</f>
        <v>#N/A</v>
      </c>
      <c r="N7664" s="38" t="e">
        <f>VLOOKUP(Таблица1[[#This Row],[Код основания для проведения закупки с применением особого порядка]],Таблица4[#All],3,FALSE)</f>
        <v>#N/A</v>
      </c>
      <c r="O7664" s="52"/>
      <c r="P7664" s="52"/>
      <c r="Q7664" s="52"/>
      <c r="R7664" s="52"/>
      <c r="S7664" s="38" t="e">
        <f>VLOOKUP(Таблица1[[#This Row],[Код страны поставки ТРУ]],Таблица8[],3,FALSE)</f>
        <v>#N/A</v>
      </c>
      <c r="T7664" s="52"/>
      <c r="U7664" s="52"/>
      <c r="V7664" s="38" t="e">
        <f>VLOOKUP(Таблица1[[#This Row],[Код условия поставки по ИНКОТЕРМС 2010]],Таблица10[],2,FALSE)</f>
        <v>#N/A</v>
      </c>
      <c r="X7664" s="4" t="e">
        <f>VLOOKUP(Таблица1[[#This Row],[Код единицы измерения]],Таблица37[#All],2,FALSE)</f>
        <v>#N/A</v>
      </c>
      <c r="Z7664" s="56"/>
      <c r="AA7664" s="56"/>
      <c r="AB7664" s="57">
        <f>Таблица1[[#This Row],[Кол-во/объем]]*Таблица1[[#This Row],[Маркетинговая цена за единицу, тенге без НДС]]</f>
        <v>0</v>
      </c>
      <c r="AC7664" s="52"/>
      <c r="AD7664" s="52"/>
      <c r="AE7664" s="52"/>
    </row>
    <row r="7665" spans="2:31" x14ac:dyDescent="0.3">
      <c r="B7665" s="4" t="e">
        <f>VLOOKUP(Таблица1[[#This Row],[Наименование Заказчика]],Таблица3[],2,FALSE)</f>
        <v>#N/A</v>
      </c>
      <c r="C7665" s="4" t="e">
        <f>VLOOKUP(Таблица1[[#This Row],[Наименование Заказчика]],Таблица3[],3,FALSE)</f>
        <v>#N/A</v>
      </c>
      <c r="N7665" s="38" t="e">
        <f>VLOOKUP(Таблица1[[#This Row],[Код основания для проведения закупки с применением особого порядка]],Таблица4[#All],3,FALSE)</f>
        <v>#N/A</v>
      </c>
      <c r="O7665" s="52"/>
      <c r="P7665" s="52"/>
      <c r="Q7665" s="52"/>
      <c r="R7665" s="52"/>
      <c r="S7665" s="38" t="e">
        <f>VLOOKUP(Таблица1[[#This Row],[Код страны поставки ТРУ]],Таблица8[],3,FALSE)</f>
        <v>#N/A</v>
      </c>
      <c r="T7665" s="52"/>
      <c r="U7665" s="52"/>
      <c r="V7665" s="38" t="e">
        <f>VLOOKUP(Таблица1[[#This Row],[Код условия поставки по ИНКОТЕРМС 2010]],Таблица10[],2,FALSE)</f>
        <v>#N/A</v>
      </c>
      <c r="X7665" s="4" t="e">
        <f>VLOOKUP(Таблица1[[#This Row],[Код единицы измерения]],Таблица37[#All],2,FALSE)</f>
        <v>#N/A</v>
      </c>
      <c r="Z7665" s="56"/>
      <c r="AA7665" s="56"/>
      <c r="AB7665" s="57">
        <f>Таблица1[[#This Row],[Кол-во/объем]]*Таблица1[[#This Row],[Маркетинговая цена за единицу, тенге без НДС]]</f>
        <v>0</v>
      </c>
      <c r="AC7665" s="52"/>
      <c r="AD7665" s="52"/>
      <c r="AE7665" s="52"/>
    </row>
    <row r="7666" spans="2:31" x14ac:dyDescent="0.3">
      <c r="B7666" s="4" t="e">
        <f>VLOOKUP(Таблица1[[#This Row],[Наименование Заказчика]],Таблица3[],2,FALSE)</f>
        <v>#N/A</v>
      </c>
      <c r="C7666" s="4" t="e">
        <f>VLOOKUP(Таблица1[[#This Row],[Наименование Заказчика]],Таблица3[],3,FALSE)</f>
        <v>#N/A</v>
      </c>
      <c r="N7666" s="38" t="e">
        <f>VLOOKUP(Таблица1[[#This Row],[Код основания для проведения закупки с применением особого порядка]],Таблица4[#All],3,FALSE)</f>
        <v>#N/A</v>
      </c>
      <c r="O7666" s="52"/>
      <c r="P7666" s="52"/>
      <c r="Q7666" s="52"/>
      <c r="R7666" s="52"/>
      <c r="S7666" s="38" t="e">
        <f>VLOOKUP(Таблица1[[#This Row],[Код страны поставки ТРУ]],Таблица8[],3,FALSE)</f>
        <v>#N/A</v>
      </c>
      <c r="T7666" s="52"/>
      <c r="U7666" s="52"/>
      <c r="V7666" s="38" t="e">
        <f>VLOOKUP(Таблица1[[#This Row],[Код условия поставки по ИНКОТЕРМС 2010]],Таблица10[],2,FALSE)</f>
        <v>#N/A</v>
      </c>
      <c r="X7666" s="4" t="e">
        <f>VLOOKUP(Таблица1[[#This Row],[Код единицы измерения]],Таблица37[#All],2,FALSE)</f>
        <v>#N/A</v>
      </c>
      <c r="Z7666" s="56"/>
      <c r="AA7666" s="56"/>
      <c r="AB7666" s="57">
        <f>Таблица1[[#This Row],[Кол-во/объем]]*Таблица1[[#This Row],[Маркетинговая цена за единицу, тенге без НДС]]</f>
        <v>0</v>
      </c>
      <c r="AC7666" s="52"/>
      <c r="AD7666" s="52"/>
      <c r="AE7666" s="52"/>
    </row>
    <row r="7667" spans="2:31" x14ac:dyDescent="0.3">
      <c r="B7667" s="4" t="e">
        <f>VLOOKUP(Таблица1[[#This Row],[Наименование Заказчика]],Таблица3[],2,FALSE)</f>
        <v>#N/A</v>
      </c>
      <c r="C7667" s="4" t="e">
        <f>VLOOKUP(Таблица1[[#This Row],[Наименование Заказчика]],Таблица3[],3,FALSE)</f>
        <v>#N/A</v>
      </c>
      <c r="N7667" s="38" t="e">
        <f>VLOOKUP(Таблица1[[#This Row],[Код основания для проведения закупки с применением особого порядка]],Таблица4[#All],3,FALSE)</f>
        <v>#N/A</v>
      </c>
      <c r="O7667" s="52"/>
      <c r="P7667" s="52"/>
      <c r="Q7667" s="52"/>
      <c r="R7667" s="52"/>
      <c r="S7667" s="38" t="e">
        <f>VLOOKUP(Таблица1[[#This Row],[Код страны поставки ТРУ]],Таблица8[],3,FALSE)</f>
        <v>#N/A</v>
      </c>
      <c r="T7667" s="52"/>
      <c r="U7667" s="52"/>
      <c r="V7667" s="38" t="e">
        <f>VLOOKUP(Таблица1[[#This Row],[Код условия поставки по ИНКОТЕРМС 2010]],Таблица10[],2,FALSE)</f>
        <v>#N/A</v>
      </c>
      <c r="X7667" s="4" t="e">
        <f>VLOOKUP(Таблица1[[#This Row],[Код единицы измерения]],Таблица37[#All],2,FALSE)</f>
        <v>#N/A</v>
      </c>
      <c r="Z7667" s="56"/>
      <c r="AA7667" s="56"/>
      <c r="AB7667" s="57">
        <f>Таблица1[[#This Row],[Кол-во/объем]]*Таблица1[[#This Row],[Маркетинговая цена за единицу, тенге без НДС]]</f>
        <v>0</v>
      </c>
      <c r="AC7667" s="52"/>
      <c r="AD7667" s="52"/>
      <c r="AE7667" s="52"/>
    </row>
    <row r="7668" spans="2:31" x14ac:dyDescent="0.3">
      <c r="B7668" s="4" t="e">
        <f>VLOOKUP(Таблица1[[#This Row],[Наименование Заказчика]],Таблица3[],2,FALSE)</f>
        <v>#N/A</v>
      </c>
      <c r="C7668" s="4" t="e">
        <f>VLOOKUP(Таблица1[[#This Row],[Наименование Заказчика]],Таблица3[],3,FALSE)</f>
        <v>#N/A</v>
      </c>
      <c r="N7668" s="38" t="e">
        <f>VLOOKUP(Таблица1[[#This Row],[Код основания для проведения закупки с применением особого порядка]],Таблица4[#All],3,FALSE)</f>
        <v>#N/A</v>
      </c>
      <c r="O7668" s="52"/>
      <c r="P7668" s="52"/>
      <c r="Q7668" s="52"/>
      <c r="R7668" s="52"/>
      <c r="S7668" s="38" t="e">
        <f>VLOOKUP(Таблица1[[#This Row],[Код страны поставки ТРУ]],Таблица8[],3,FALSE)</f>
        <v>#N/A</v>
      </c>
      <c r="T7668" s="52"/>
      <c r="U7668" s="52"/>
      <c r="V7668" s="38" t="e">
        <f>VLOOKUP(Таблица1[[#This Row],[Код условия поставки по ИНКОТЕРМС 2010]],Таблица10[],2,FALSE)</f>
        <v>#N/A</v>
      </c>
      <c r="X7668" s="4" t="e">
        <f>VLOOKUP(Таблица1[[#This Row],[Код единицы измерения]],Таблица37[#All],2,FALSE)</f>
        <v>#N/A</v>
      </c>
      <c r="Z7668" s="56"/>
      <c r="AA7668" s="56"/>
      <c r="AB7668" s="57">
        <f>Таблица1[[#This Row],[Кол-во/объем]]*Таблица1[[#This Row],[Маркетинговая цена за единицу, тенге без НДС]]</f>
        <v>0</v>
      </c>
      <c r="AC7668" s="52"/>
      <c r="AD7668" s="52"/>
      <c r="AE7668" s="52"/>
    </row>
    <row r="7669" spans="2:31" x14ac:dyDescent="0.3">
      <c r="B7669" s="4" t="e">
        <f>VLOOKUP(Таблица1[[#This Row],[Наименование Заказчика]],Таблица3[],2,FALSE)</f>
        <v>#N/A</v>
      </c>
      <c r="C7669" s="4" t="e">
        <f>VLOOKUP(Таблица1[[#This Row],[Наименование Заказчика]],Таблица3[],3,FALSE)</f>
        <v>#N/A</v>
      </c>
      <c r="N7669" s="38" t="e">
        <f>VLOOKUP(Таблица1[[#This Row],[Код основания для проведения закупки с применением особого порядка]],Таблица4[#All],3,FALSE)</f>
        <v>#N/A</v>
      </c>
      <c r="O7669" s="52"/>
      <c r="P7669" s="52"/>
      <c r="Q7669" s="52"/>
      <c r="R7669" s="52"/>
      <c r="S7669" s="38" t="e">
        <f>VLOOKUP(Таблица1[[#This Row],[Код страны поставки ТРУ]],Таблица8[],3,FALSE)</f>
        <v>#N/A</v>
      </c>
      <c r="T7669" s="52"/>
      <c r="U7669" s="52"/>
      <c r="V7669" s="38" t="e">
        <f>VLOOKUP(Таблица1[[#This Row],[Код условия поставки по ИНКОТЕРМС 2010]],Таблица10[],2,FALSE)</f>
        <v>#N/A</v>
      </c>
      <c r="X7669" s="4" t="e">
        <f>VLOOKUP(Таблица1[[#This Row],[Код единицы измерения]],Таблица37[#All],2,FALSE)</f>
        <v>#N/A</v>
      </c>
      <c r="Z7669" s="56"/>
      <c r="AA7669" s="56"/>
      <c r="AB7669" s="57">
        <f>Таблица1[[#This Row],[Кол-во/объем]]*Таблица1[[#This Row],[Маркетинговая цена за единицу, тенге без НДС]]</f>
        <v>0</v>
      </c>
      <c r="AC7669" s="52"/>
      <c r="AD7669" s="52"/>
      <c r="AE7669" s="52"/>
    </row>
    <row r="7670" spans="2:31" x14ac:dyDescent="0.3">
      <c r="B7670" s="4" t="e">
        <f>VLOOKUP(Таблица1[[#This Row],[Наименование Заказчика]],Таблица3[],2,FALSE)</f>
        <v>#N/A</v>
      </c>
      <c r="C7670" s="4" t="e">
        <f>VLOOKUP(Таблица1[[#This Row],[Наименование Заказчика]],Таблица3[],3,FALSE)</f>
        <v>#N/A</v>
      </c>
      <c r="N7670" s="38" t="e">
        <f>VLOOKUP(Таблица1[[#This Row],[Код основания для проведения закупки с применением особого порядка]],Таблица4[#All],3,FALSE)</f>
        <v>#N/A</v>
      </c>
      <c r="O7670" s="52"/>
      <c r="P7670" s="52"/>
      <c r="Q7670" s="52"/>
      <c r="R7670" s="52"/>
      <c r="S7670" s="38" t="e">
        <f>VLOOKUP(Таблица1[[#This Row],[Код страны поставки ТРУ]],Таблица8[],3,FALSE)</f>
        <v>#N/A</v>
      </c>
      <c r="T7670" s="52"/>
      <c r="U7670" s="52"/>
      <c r="V7670" s="38" t="e">
        <f>VLOOKUP(Таблица1[[#This Row],[Код условия поставки по ИНКОТЕРМС 2010]],Таблица10[],2,FALSE)</f>
        <v>#N/A</v>
      </c>
      <c r="X7670" s="4" t="e">
        <f>VLOOKUP(Таблица1[[#This Row],[Код единицы измерения]],Таблица37[#All],2,FALSE)</f>
        <v>#N/A</v>
      </c>
      <c r="Z7670" s="56"/>
      <c r="AA7670" s="56"/>
      <c r="AB7670" s="57">
        <f>Таблица1[[#This Row],[Кол-во/объем]]*Таблица1[[#This Row],[Маркетинговая цена за единицу, тенге без НДС]]</f>
        <v>0</v>
      </c>
      <c r="AC7670" s="52"/>
      <c r="AD7670" s="52"/>
      <c r="AE7670" s="52"/>
    </row>
    <row r="7671" spans="2:31" x14ac:dyDescent="0.3">
      <c r="B7671" s="4" t="e">
        <f>VLOOKUP(Таблица1[[#This Row],[Наименование Заказчика]],Таблица3[],2,FALSE)</f>
        <v>#N/A</v>
      </c>
      <c r="C7671" s="4" t="e">
        <f>VLOOKUP(Таблица1[[#This Row],[Наименование Заказчика]],Таблица3[],3,FALSE)</f>
        <v>#N/A</v>
      </c>
      <c r="N7671" s="38" t="e">
        <f>VLOOKUP(Таблица1[[#This Row],[Код основания для проведения закупки с применением особого порядка]],Таблица4[#All],3,FALSE)</f>
        <v>#N/A</v>
      </c>
      <c r="O7671" s="52"/>
      <c r="P7671" s="52"/>
      <c r="Q7671" s="52"/>
      <c r="R7671" s="52"/>
      <c r="S7671" s="38" t="e">
        <f>VLOOKUP(Таблица1[[#This Row],[Код страны поставки ТРУ]],Таблица8[],3,FALSE)</f>
        <v>#N/A</v>
      </c>
      <c r="T7671" s="52"/>
      <c r="U7671" s="52"/>
      <c r="V7671" s="38" t="e">
        <f>VLOOKUP(Таблица1[[#This Row],[Код условия поставки по ИНКОТЕРМС 2010]],Таблица10[],2,FALSE)</f>
        <v>#N/A</v>
      </c>
      <c r="X7671" s="4" t="e">
        <f>VLOOKUP(Таблица1[[#This Row],[Код единицы измерения]],Таблица37[#All],2,FALSE)</f>
        <v>#N/A</v>
      </c>
      <c r="Z7671" s="56"/>
      <c r="AA7671" s="56"/>
      <c r="AB7671" s="57">
        <f>Таблица1[[#This Row],[Кол-во/объем]]*Таблица1[[#This Row],[Маркетинговая цена за единицу, тенге без НДС]]</f>
        <v>0</v>
      </c>
      <c r="AC7671" s="52"/>
      <c r="AD7671" s="52"/>
      <c r="AE7671" s="52"/>
    </row>
    <row r="7672" spans="2:31" x14ac:dyDescent="0.3">
      <c r="B7672" s="4" t="e">
        <f>VLOOKUP(Таблица1[[#This Row],[Наименование Заказчика]],Таблица3[],2,FALSE)</f>
        <v>#N/A</v>
      </c>
      <c r="C7672" s="4" t="e">
        <f>VLOOKUP(Таблица1[[#This Row],[Наименование Заказчика]],Таблица3[],3,FALSE)</f>
        <v>#N/A</v>
      </c>
      <c r="N7672" s="38" t="e">
        <f>VLOOKUP(Таблица1[[#This Row],[Код основания для проведения закупки с применением особого порядка]],Таблица4[#All],3,FALSE)</f>
        <v>#N/A</v>
      </c>
      <c r="O7672" s="52"/>
      <c r="P7672" s="52"/>
      <c r="Q7672" s="52"/>
      <c r="R7672" s="52"/>
      <c r="S7672" s="38" t="e">
        <f>VLOOKUP(Таблица1[[#This Row],[Код страны поставки ТРУ]],Таблица8[],3,FALSE)</f>
        <v>#N/A</v>
      </c>
      <c r="T7672" s="52"/>
      <c r="U7672" s="52"/>
      <c r="V7672" s="38" t="e">
        <f>VLOOKUP(Таблица1[[#This Row],[Код условия поставки по ИНКОТЕРМС 2010]],Таблица10[],2,FALSE)</f>
        <v>#N/A</v>
      </c>
      <c r="X7672" s="4" t="e">
        <f>VLOOKUP(Таблица1[[#This Row],[Код единицы измерения]],Таблица37[#All],2,FALSE)</f>
        <v>#N/A</v>
      </c>
      <c r="Z7672" s="56"/>
      <c r="AA7672" s="56"/>
      <c r="AB7672" s="57">
        <f>Таблица1[[#This Row],[Кол-во/объем]]*Таблица1[[#This Row],[Маркетинговая цена за единицу, тенге без НДС]]</f>
        <v>0</v>
      </c>
      <c r="AC7672" s="52"/>
      <c r="AD7672" s="52"/>
      <c r="AE7672" s="52"/>
    </row>
    <row r="7673" spans="2:31" x14ac:dyDescent="0.3">
      <c r="B7673" s="4" t="e">
        <f>VLOOKUP(Таблица1[[#This Row],[Наименование Заказчика]],Таблица3[],2,FALSE)</f>
        <v>#N/A</v>
      </c>
      <c r="C7673" s="4" t="e">
        <f>VLOOKUP(Таблица1[[#This Row],[Наименование Заказчика]],Таблица3[],3,FALSE)</f>
        <v>#N/A</v>
      </c>
      <c r="N7673" s="38" t="e">
        <f>VLOOKUP(Таблица1[[#This Row],[Код основания для проведения закупки с применением особого порядка]],Таблица4[#All],3,FALSE)</f>
        <v>#N/A</v>
      </c>
      <c r="O7673" s="52"/>
      <c r="P7673" s="52"/>
      <c r="Q7673" s="52"/>
      <c r="R7673" s="52"/>
      <c r="S7673" s="38" t="e">
        <f>VLOOKUP(Таблица1[[#This Row],[Код страны поставки ТРУ]],Таблица8[],3,FALSE)</f>
        <v>#N/A</v>
      </c>
      <c r="T7673" s="52"/>
      <c r="U7673" s="52"/>
      <c r="V7673" s="38" t="e">
        <f>VLOOKUP(Таблица1[[#This Row],[Код условия поставки по ИНКОТЕРМС 2010]],Таблица10[],2,FALSE)</f>
        <v>#N/A</v>
      </c>
      <c r="X7673" s="4" t="e">
        <f>VLOOKUP(Таблица1[[#This Row],[Код единицы измерения]],Таблица37[#All],2,FALSE)</f>
        <v>#N/A</v>
      </c>
      <c r="Z7673" s="56"/>
      <c r="AA7673" s="56"/>
      <c r="AB7673" s="57">
        <f>Таблица1[[#This Row],[Кол-во/объем]]*Таблица1[[#This Row],[Маркетинговая цена за единицу, тенге без НДС]]</f>
        <v>0</v>
      </c>
      <c r="AC7673" s="52"/>
      <c r="AD7673" s="52"/>
      <c r="AE7673" s="52"/>
    </row>
    <row r="7674" spans="2:31" x14ac:dyDescent="0.3">
      <c r="B7674" s="4" t="e">
        <f>VLOOKUP(Таблица1[[#This Row],[Наименование Заказчика]],Таблица3[],2,FALSE)</f>
        <v>#N/A</v>
      </c>
      <c r="C7674" s="4" t="e">
        <f>VLOOKUP(Таблица1[[#This Row],[Наименование Заказчика]],Таблица3[],3,FALSE)</f>
        <v>#N/A</v>
      </c>
      <c r="N7674" s="38" t="e">
        <f>VLOOKUP(Таблица1[[#This Row],[Код основания для проведения закупки с применением особого порядка]],Таблица4[#All],3,FALSE)</f>
        <v>#N/A</v>
      </c>
      <c r="O7674" s="52"/>
      <c r="P7674" s="52"/>
      <c r="Q7674" s="52"/>
      <c r="R7674" s="52"/>
      <c r="S7674" s="38" t="e">
        <f>VLOOKUP(Таблица1[[#This Row],[Код страны поставки ТРУ]],Таблица8[],3,FALSE)</f>
        <v>#N/A</v>
      </c>
      <c r="T7674" s="52"/>
      <c r="U7674" s="52"/>
      <c r="V7674" s="38" t="e">
        <f>VLOOKUP(Таблица1[[#This Row],[Код условия поставки по ИНКОТЕРМС 2010]],Таблица10[],2,FALSE)</f>
        <v>#N/A</v>
      </c>
      <c r="X7674" s="4" t="e">
        <f>VLOOKUP(Таблица1[[#This Row],[Код единицы измерения]],Таблица37[#All],2,FALSE)</f>
        <v>#N/A</v>
      </c>
      <c r="Z7674" s="56"/>
      <c r="AA7674" s="56"/>
      <c r="AB7674" s="57">
        <f>Таблица1[[#This Row],[Кол-во/объем]]*Таблица1[[#This Row],[Маркетинговая цена за единицу, тенге без НДС]]</f>
        <v>0</v>
      </c>
      <c r="AC7674" s="52"/>
      <c r="AD7674" s="52"/>
      <c r="AE7674" s="52"/>
    </row>
    <row r="7675" spans="2:31" x14ac:dyDescent="0.3">
      <c r="B7675" s="4" t="e">
        <f>VLOOKUP(Таблица1[[#This Row],[Наименование Заказчика]],Таблица3[],2,FALSE)</f>
        <v>#N/A</v>
      </c>
      <c r="C7675" s="4" t="e">
        <f>VLOOKUP(Таблица1[[#This Row],[Наименование Заказчика]],Таблица3[],3,FALSE)</f>
        <v>#N/A</v>
      </c>
      <c r="N7675" s="38" t="e">
        <f>VLOOKUP(Таблица1[[#This Row],[Код основания для проведения закупки с применением особого порядка]],Таблица4[#All],3,FALSE)</f>
        <v>#N/A</v>
      </c>
      <c r="O7675" s="52"/>
      <c r="P7675" s="52"/>
      <c r="Q7675" s="52"/>
      <c r="R7675" s="52"/>
      <c r="S7675" s="38" t="e">
        <f>VLOOKUP(Таблица1[[#This Row],[Код страны поставки ТРУ]],Таблица8[],3,FALSE)</f>
        <v>#N/A</v>
      </c>
      <c r="T7675" s="52"/>
      <c r="U7675" s="52"/>
      <c r="V7675" s="38" t="e">
        <f>VLOOKUP(Таблица1[[#This Row],[Код условия поставки по ИНКОТЕРМС 2010]],Таблица10[],2,FALSE)</f>
        <v>#N/A</v>
      </c>
      <c r="X7675" s="4" t="e">
        <f>VLOOKUP(Таблица1[[#This Row],[Код единицы измерения]],Таблица37[#All],2,FALSE)</f>
        <v>#N/A</v>
      </c>
      <c r="Z7675" s="56"/>
      <c r="AA7675" s="56"/>
      <c r="AB7675" s="57">
        <f>Таблица1[[#This Row],[Кол-во/объем]]*Таблица1[[#This Row],[Маркетинговая цена за единицу, тенге без НДС]]</f>
        <v>0</v>
      </c>
      <c r="AC7675" s="52"/>
      <c r="AD7675" s="52"/>
      <c r="AE7675" s="52"/>
    </row>
    <row r="7676" spans="2:31" x14ac:dyDescent="0.3">
      <c r="B7676" s="4" t="e">
        <f>VLOOKUP(Таблица1[[#This Row],[Наименование Заказчика]],Таблица3[],2,FALSE)</f>
        <v>#N/A</v>
      </c>
      <c r="C7676" s="4" t="e">
        <f>VLOOKUP(Таблица1[[#This Row],[Наименование Заказчика]],Таблица3[],3,FALSE)</f>
        <v>#N/A</v>
      </c>
      <c r="N7676" s="38" t="e">
        <f>VLOOKUP(Таблица1[[#This Row],[Код основания для проведения закупки с применением особого порядка]],Таблица4[#All],3,FALSE)</f>
        <v>#N/A</v>
      </c>
      <c r="O7676" s="52"/>
      <c r="P7676" s="52"/>
      <c r="Q7676" s="52"/>
      <c r="R7676" s="52"/>
      <c r="S7676" s="38" t="e">
        <f>VLOOKUP(Таблица1[[#This Row],[Код страны поставки ТРУ]],Таблица8[],3,FALSE)</f>
        <v>#N/A</v>
      </c>
      <c r="T7676" s="52"/>
      <c r="U7676" s="52"/>
      <c r="V7676" s="38" t="e">
        <f>VLOOKUP(Таблица1[[#This Row],[Код условия поставки по ИНКОТЕРМС 2010]],Таблица10[],2,FALSE)</f>
        <v>#N/A</v>
      </c>
      <c r="X7676" s="4" t="e">
        <f>VLOOKUP(Таблица1[[#This Row],[Код единицы измерения]],Таблица37[#All],2,FALSE)</f>
        <v>#N/A</v>
      </c>
      <c r="Z7676" s="56"/>
      <c r="AA7676" s="56"/>
      <c r="AB7676" s="57">
        <f>Таблица1[[#This Row],[Кол-во/объем]]*Таблица1[[#This Row],[Маркетинговая цена за единицу, тенге без НДС]]</f>
        <v>0</v>
      </c>
      <c r="AC7676" s="52"/>
      <c r="AD7676" s="52"/>
      <c r="AE7676" s="52"/>
    </row>
    <row r="7677" spans="2:31" x14ac:dyDescent="0.3">
      <c r="B7677" s="4" t="e">
        <f>VLOOKUP(Таблица1[[#This Row],[Наименование Заказчика]],Таблица3[],2,FALSE)</f>
        <v>#N/A</v>
      </c>
      <c r="C7677" s="4" t="e">
        <f>VLOOKUP(Таблица1[[#This Row],[Наименование Заказчика]],Таблица3[],3,FALSE)</f>
        <v>#N/A</v>
      </c>
      <c r="N7677" s="38" t="e">
        <f>VLOOKUP(Таблица1[[#This Row],[Код основания для проведения закупки с применением особого порядка]],Таблица4[#All],3,FALSE)</f>
        <v>#N/A</v>
      </c>
      <c r="O7677" s="52"/>
      <c r="P7677" s="52"/>
      <c r="Q7677" s="52"/>
      <c r="R7677" s="52"/>
      <c r="S7677" s="38" t="e">
        <f>VLOOKUP(Таблица1[[#This Row],[Код страны поставки ТРУ]],Таблица8[],3,FALSE)</f>
        <v>#N/A</v>
      </c>
      <c r="T7677" s="52"/>
      <c r="U7677" s="52"/>
      <c r="V7677" s="38" t="e">
        <f>VLOOKUP(Таблица1[[#This Row],[Код условия поставки по ИНКОТЕРМС 2010]],Таблица10[],2,FALSE)</f>
        <v>#N/A</v>
      </c>
      <c r="X7677" s="4" t="e">
        <f>VLOOKUP(Таблица1[[#This Row],[Код единицы измерения]],Таблица37[#All],2,FALSE)</f>
        <v>#N/A</v>
      </c>
      <c r="Z7677" s="56"/>
      <c r="AA7677" s="56"/>
      <c r="AB7677" s="57">
        <f>Таблица1[[#This Row],[Кол-во/объем]]*Таблица1[[#This Row],[Маркетинговая цена за единицу, тенге без НДС]]</f>
        <v>0</v>
      </c>
      <c r="AC7677" s="52"/>
      <c r="AD7677" s="52"/>
      <c r="AE7677" s="52"/>
    </row>
    <row r="7678" spans="2:31" x14ac:dyDescent="0.3">
      <c r="B7678" s="4" t="e">
        <f>VLOOKUP(Таблица1[[#This Row],[Наименование Заказчика]],Таблица3[],2,FALSE)</f>
        <v>#N/A</v>
      </c>
      <c r="C7678" s="4" t="e">
        <f>VLOOKUP(Таблица1[[#This Row],[Наименование Заказчика]],Таблица3[],3,FALSE)</f>
        <v>#N/A</v>
      </c>
      <c r="N7678" s="38" t="e">
        <f>VLOOKUP(Таблица1[[#This Row],[Код основания для проведения закупки с применением особого порядка]],Таблица4[#All],3,FALSE)</f>
        <v>#N/A</v>
      </c>
      <c r="O7678" s="52"/>
      <c r="P7678" s="52"/>
      <c r="Q7678" s="52"/>
      <c r="R7678" s="52"/>
      <c r="S7678" s="38" t="e">
        <f>VLOOKUP(Таблица1[[#This Row],[Код страны поставки ТРУ]],Таблица8[],3,FALSE)</f>
        <v>#N/A</v>
      </c>
      <c r="T7678" s="52"/>
      <c r="U7678" s="52"/>
      <c r="V7678" s="38" t="e">
        <f>VLOOKUP(Таблица1[[#This Row],[Код условия поставки по ИНКОТЕРМС 2010]],Таблица10[],2,FALSE)</f>
        <v>#N/A</v>
      </c>
      <c r="X7678" s="4" t="e">
        <f>VLOOKUP(Таблица1[[#This Row],[Код единицы измерения]],Таблица37[#All],2,FALSE)</f>
        <v>#N/A</v>
      </c>
      <c r="Z7678" s="56"/>
      <c r="AA7678" s="56"/>
      <c r="AB7678" s="57">
        <f>Таблица1[[#This Row],[Кол-во/объем]]*Таблица1[[#This Row],[Маркетинговая цена за единицу, тенге без НДС]]</f>
        <v>0</v>
      </c>
      <c r="AC7678" s="52"/>
      <c r="AD7678" s="52"/>
      <c r="AE7678" s="52"/>
    </row>
    <row r="7679" spans="2:31" x14ac:dyDescent="0.3">
      <c r="B7679" s="4" t="e">
        <f>VLOOKUP(Таблица1[[#This Row],[Наименование Заказчика]],Таблица3[],2,FALSE)</f>
        <v>#N/A</v>
      </c>
      <c r="C7679" s="4" t="e">
        <f>VLOOKUP(Таблица1[[#This Row],[Наименование Заказчика]],Таблица3[],3,FALSE)</f>
        <v>#N/A</v>
      </c>
      <c r="N7679" s="38" t="e">
        <f>VLOOKUP(Таблица1[[#This Row],[Код основания для проведения закупки с применением особого порядка]],Таблица4[#All],3,FALSE)</f>
        <v>#N/A</v>
      </c>
      <c r="O7679" s="52"/>
      <c r="P7679" s="52"/>
      <c r="Q7679" s="52"/>
      <c r="R7679" s="52"/>
      <c r="S7679" s="38" t="e">
        <f>VLOOKUP(Таблица1[[#This Row],[Код страны поставки ТРУ]],Таблица8[],3,FALSE)</f>
        <v>#N/A</v>
      </c>
      <c r="T7679" s="52"/>
      <c r="U7679" s="52"/>
      <c r="V7679" s="38" t="e">
        <f>VLOOKUP(Таблица1[[#This Row],[Код условия поставки по ИНКОТЕРМС 2010]],Таблица10[],2,FALSE)</f>
        <v>#N/A</v>
      </c>
      <c r="X7679" s="4" t="e">
        <f>VLOOKUP(Таблица1[[#This Row],[Код единицы измерения]],Таблица37[#All],2,FALSE)</f>
        <v>#N/A</v>
      </c>
      <c r="Z7679" s="56"/>
      <c r="AA7679" s="56"/>
      <c r="AB7679" s="57">
        <f>Таблица1[[#This Row],[Кол-во/объем]]*Таблица1[[#This Row],[Маркетинговая цена за единицу, тенге без НДС]]</f>
        <v>0</v>
      </c>
      <c r="AC7679" s="52"/>
      <c r="AD7679" s="52"/>
      <c r="AE7679" s="52"/>
    </row>
    <row r="7680" spans="2:31" x14ac:dyDescent="0.3">
      <c r="B7680" s="4" t="e">
        <f>VLOOKUP(Таблица1[[#This Row],[Наименование Заказчика]],Таблица3[],2,FALSE)</f>
        <v>#N/A</v>
      </c>
      <c r="C7680" s="4" t="e">
        <f>VLOOKUP(Таблица1[[#This Row],[Наименование Заказчика]],Таблица3[],3,FALSE)</f>
        <v>#N/A</v>
      </c>
      <c r="N7680" s="38" t="e">
        <f>VLOOKUP(Таблица1[[#This Row],[Код основания для проведения закупки с применением особого порядка]],Таблица4[#All],3,FALSE)</f>
        <v>#N/A</v>
      </c>
      <c r="O7680" s="52"/>
      <c r="P7680" s="52"/>
      <c r="Q7680" s="52"/>
      <c r="R7680" s="52"/>
      <c r="S7680" s="38" t="e">
        <f>VLOOKUP(Таблица1[[#This Row],[Код страны поставки ТРУ]],Таблица8[],3,FALSE)</f>
        <v>#N/A</v>
      </c>
      <c r="T7680" s="52"/>
      <c r="U7680" s="52"/>
      <c r="V7680" s="38" t="e">
        <f>VLOOKUP(Таблица1[[#This Row],[Код условия поставки по ИНКОТЕРМС 2010]],Таблица10[],2,FALSE)</f>
        <v>#N/A</v>
      </c>
      <c r="X7680" s="4" t="e">
        <f>VLOOKUP(Таблица1[[#This Row],[Код единицы измерения]],Таблица37[#All],2,FALSE)</f>
        <v>#N/A</v>
      </c>
      <c r="Z7680" s="56"/>
      <c r="AA7680" s="56"/>
      <c r="AB7680" s="57">
        <f>Таблица1[[#This Row],[Кол-во/объем]]*Таблица1[[#This Row],[Маркетинговая цена за единицу, тенге без НДС]]</f>
        <v>0</v>
      </c>
      <c r="AC7680" s="52"/>
      <c r="AD7680" s="52"/>
      <c r="AE7680" s="52"/>
    </row>
    <row r="7681" spans="2:31" x14ac:dyDescent="0.3">
      <c r="B7681" s="4" t="e">
        <f>VLOOKUP(Таблица1[[#This Row],[Наименование Заказчика]],Таблица3[],2,FALSE)</f>
        <v>#N/A</v>
      </c>
      <c r="C7681" s="4" t="e">
        <f>VLOOKUP(Таблица1[[#This Row],[Наименование Заказчика]],Таблица3[],3,FALSE)</f>
        <v>#N/A</v>
      </c>
      <c r="N7681" s="38" t="e">
        <f>VLOOKUP(Таблица1[[#This Row],[Код основания для проведения закупки с применением особого порядка]],Таблица4[#All],3,FALSE)</f>
        <v>#N/A</v>
      </c>
      <c r="O7681" s="52"/>
      <c r="P7681" s="52"/>
      <c r="Q7681" s="52"/>
      <c r="R7681" s="52"/>
      <c r="S7681" s="38" t="e">
        <f>VLOOKUP(Таблица1[[#This Row],[Код страны поставки ТРУ]],Таблица8[],3,FALSE)</f>
        <v>#N/A</v>
      </c>
      <c r="T7681" s="52"/>
      <c r="U7681" s="52"/>
      <c r="V7681" s="38" t="e">
        <f>VLOOKUP(Таблица1[[#This Row],[Код условия поставки по ИНКОТЕРМС 2010]],Таблица10[],2,FALSE)</f>
        <v>#N/A</v>
      </c>
      <c r="X7681" s="4" t="e">
        <f>VLOOKUP(Таблица1[[#This Row],[Код единицы измерения]],Таблица37[#All],2,FALSE)</f>
        <v>#N/A</v>
      </c>
      <c r="Z7681" s="56"/>
      <c r="AA7681" s="56"/>
      <c r="AB7681" s="57">
        <f>Таблица1[[#This Row],[Кол-во/объем]]*Таблица1[[#This Row],[Маркетинговая цена за единицу, тенге без НДС]]</f>
        <v>0</v>
      </c>
      <c r="AC7681" s="52"/>
      <c r="AD7681" s="52"/>
      <c r="AE7681" s="52"/>
    </row>
    <row r="7682" spans="2:31" x14ac:dyDescent="0.3">
      <c r="B7682" s="4" t="e">
        <f>VLOOKUP(Таблица1[[#This Row],[Наименование Заказчика]],Таблица3[],2,FALSE)</f>
        <v>#N/A</v>
      </c>
      <c r="C7682" s="4" t="e">
        <f>VLOOKUP(Таблица1[[#This Row],[Наименование Заказчика]],Таблица3[],3,FALSE)</f>
        <v>#N/A</v>
      </c>
      <c r="N7682" s="38" t="e">
        <f>VLOOKUP(Таблица1[[#This Row],[Код основания для проведения закупки с применением особого порядка]],Таблица4[#All],3,FALSE)</f>
        <v>#N/A</v>
      </c>
      <c r="O7682" s="52"/>
      <c r="P7682" s="52"/>
      <c r="Q7682" s="52"/>
      <c r="R7682" s="52"/>
      <c r="S7682" s="38" t="e">
        <f>VLOOKUP(Таблица1[[#This Row],[Код страны поставки ТРУ]],Таблица8[],3,FALSE)</f>
        <v>#N/A</v>
      </c>
      <c r="T7682" s="52"/>
      <c r="U7682" s="52"/>
      <c r="V7682" s="38" t="e">
        <f>VLOOKUP(Таблица1[[#This Row],[Код условия поставки по ИНКОТЕРМС 2010]],Таблица10[],2,FALSE)</f>
        <v>#N/A</v>
      </c>
      <c r="X7682" s="4" t="e">
        <f>VLOOKUP(Таблица1[[#This Row],[Код единицы измерения]],Таблица37[#All],2,FALSE)</f>
        <v>#N/A</v>
      </c>
      <c r="Z7682" s="56"/>
      <c r="AA7682" s="56"/>
      <c r="AB7682" s="57">
        <f>Таблица1[[#This Row],[Кол-во/объем]]*Таблица1[[#This Row],[Маркетинговая цена за единицу, тенге без НДС]]</f>
        <v>0</v>
      </c>
      <c r="AC7682" s="52"/>
      <c r="AD7682" s="52"/>
      <c r="AE7682" s="52"/>
    </row>
    <row r="7683" spans="2:31" x14ac:dyDescent="0.3">
      <c r="B7683" s="4" t="e">
        <f>VLOOKUP(Таблица1[[#This Row],[Наименование Заказчика]],Таблица3[],2,FALSE)</f>
        <v>#N/A</v>
      </c>
      <c r="C7683" s="4" t="e">
        <f>VLOOKUP(Таблица1[[#This Row],[Наименование Заказчика]],Таблица3[],3,FALSE)</f>
        <v>#N/A</v>
      </c>
      <c r="N7683" s="38" t="e">
        <f>VLOOKUP(Таблица1[[#This Row],[Код основания для проведения закупки с применением особого порядка]],Таблица4[#All],3,FALSE)</f>
        <v>#N/A</v>
      </c>
      <c r="O7683" s="52"/>
      <c r="P7683" s="52"/>
      <c r="Q7683" s="52"/>
      <c r="R7683" s="52"/>
      <c r="S7683" s="38" t="e">
        <f>VLOOKUP(Таблица1[[#This Row],[Код страны поставки ТРУ]],Таблица8[],3,FALSE)</f>
        <v>#N/A</v>
      </c>
      <c r="T7683" s="52"/>
      <c r="U7683" s="52"/>
      <c r="V7683" s="38" t="e">
        <f>VLOOKUP(Таблица1[[#This Row],[Код условия поставки по ИНКОТЕРМС 2010]],Таблица10[],2,FALSE)</f>
        <v>#N/A</v>
      </c>
      <c r="X7683" s="4" t="e">
        <f>VLOOKUP(Таблица1[[#This Row],[Код единицы измерения]],Таблица37[#All],2,FALSE)</f>
        <v>#N/A</v>
      </c>
      <c r="Z7683" s="56"/>
      <c r="AA7683" s="56"/>
      <c r="AB7683" s="57">
        <f>Таблица1[[#This Row],[Кол-во/объем]]*Таблица1[[#This Row],[Маркетинговая цена за единицу, тенге без НДС]]</f>
        <v>0</v>
      </c>
      <c r="AC7683" s="52"/>
      <c r="AD7683" s="52"/>
      <c r="AE7683" s="52"/>
    </row>
    <row r="7684" spans="2:31" x14ac:dyDescent="0.3">
      <c r="B7684" s="4" t="e">
        <f>VLOOKUP(Таблица1[[#This Row],[Наименование Заказчика]],Таблица3[],2,FALSE)</f>
        <v>#N/A</v>
      </c>
      <c r="C7684" s="4" t="e">
        <f>VLOOKUP(Таблица1[[#This Row],[Наименование Заказчика]],Таблица3[],3,FALSE)</f>
        <v>#N/A</v>
      </c>
      <c r="N7684" s="38" t="e">
        <f>VLOOKUP(Таблица1[[#This Row],[Код основания для проведения закупки с применением особого порядка]],Таблица4[#All],3,FALSE)</f>
        <v>#N/A</v>
      </c>
      <c r="O7684" s="52"/>
      <c r="P7684" s="52"/>
      <c r="Q7684" s="52"/>
      <c r="R7684" s="52"/>
      <c r="S7684" s="38" t="e">
        <f>VLOOKUP(Таблица1[[#This Row],[Код страны поставки ТРУ]],Таблица8[],3,FALSE)</f>
        <v>#N/A</v>
      </c>
      <c r="T7684" s="52"/>
      <c r="U7684" s="52"/>
      <c r="V7684" s="38" t="e">
        <f>VLOOKUP(Таблица1[[#This Row],[Код условия поставки по ИНКОТЕРМС 2010]],Таблица10[],2,FALSE)</f>
        <v>#N/A</v>
      </c>
      <c r="X7684" s="4" t="e">
        <f>VLOOKUP(Таблица1[[#This Row],[Код единицы измерения]],Таблица37[#All],2,FALSE)</f>
        <v>#N/A</v>
      </c>
      <c r="Z7684" s="56"/>
      <c r="AA7684" s="56"/>
      <c r="AB7684" s="57">
        <f>Таблица1[[#This Row],[Кол-во/объем]]*Таблица1[[#This Row],[Маркетинговая цена за единицу, тенге без НДС]]</f>
        <v>0</v>
      </c>
      <c r="AC7684" s="52"/>
      <c r="AD7684" s="52"/>
      <c r="AE7684" s="52"/>
    </row>
    <row r="7685" spans="2:31" x14ac:dyDescent="0.3">
      <c r="B7685" s="4" t="e">
        <f>VLOOKUP(Таблица1[[#This Row],[Наименование Заказчика]],Таблица3[],2,FALSE)</f>
        <v>#N/A</v>
      </c>
      <c r="C7685" s="4" t="e">
        <f>VLOOKUP(Таблица1[[#This Row],[Наименование Заказчика]],Таблица3[],3,FALSE)</f>
        <v>#N/A</v>
      </c>
      <c r="N7685" s="38" t="e">
        <f>VLOOKUP(Таблица1[[#This Row],[Код основания для проведения закупки с применением особого порядка]],Таблица4[#All],3,FALSE)</f>
        <v>#N/A</v>
      </c>
      <c r="O7685" s="52"/>
      <c r="P7685" s="52"/>
      <c r="Q7685" s="52"/>
      <c r="R7685" s="52"/>
      <c r="S7685" s="38" t="e">
        <f>VLOOKUP(Таблица1[[#This Row],[Код страны поставки ТРУ]],Таблица8[],3,FALSE)</f>
        <v>#N/A</v>
      </c>
      <c r="T7685" s="52"/>
      <c r="U7685" s="52"/>
      <c r="V7685" s="38" t="e">
        <f>VLOOKUP(Таблица1[[#This Row],[Код условия поставки по ИНКОТЕРМС 2010]],Таблица10[],2,FALSE)</f>
        <v>#N/A</v>
      </c>
      <c r="X7685" s="4" t="e">
        <f>VLOOKUP(Таблица1[[#This Row],[Код единицы измерения]],Таблица37[#All],2,FALSE)</f>
        <v>#N/A</v>
      </c>
      <c r="Z7685" s="56"/>
      <c r="AA7685" s="56"/>
      <c r="AB7685" s="57">
        <f>Таблица1[[#This Row],[Кол-во/объем]]*Таблица1[[#This Row],[Маркетинговая цена за единицу, тенге без НДС]]</f>
        <v>0</v>
      </c>
      <c r="AC7685" s="52"/>
      <c r="AD7685" s="52"/>
      <c r="AE7685" s="52"/>
    </row>
    <row r="7686" spans="2:31" x14ac:dyDescent="0.3">
      <c r="B7686" s="4" t="e">
        <f>VLOOKUP(Таблица1[[#This Row],[Наименование Заказчика]],Таблица3[],2,FALSE)</f>
        <v>#N/A</v>
      </c>
      <c r="C7686" s="4" t="e">
        <f>VLOOKUP(Таблица1[[#This Row],[Наименование Заказчика]],Таблица3[],3,FALSE)</f>
        <v>#N/A</v>
      </c>
      <c r="N7686" s="38" t="e">
        <f>VLOOKUP(Таблица1[[#This Row],[Код основания для проведения закупки с применением особого порядка]],Таблица4[#All],3,FALSE)</f>
        <v>#N/A</v>
      </c>
      <c r="O7686" s="52"/>
      <c r="P7686" s="52"/>
      <c r="Q7686" s="52"/>
      <c r="R7686" s="52"/>
      <c r="S7686" s="38" t="e">
        <f>VLOOKUP(Таблица1[[#This Row],[Код страны поставки ТРУ]],Таблица8[],3,FALSE)</f>
        <v>#N/A</v>
      </c>
      <c r="T7686" s="52"/>
      <c r="U7686" s="52"/>
      <c r="V7686" s="38" t="e">
        <f>VLOOKUP(Таблица1[[#This Row],[Код условия поставки по ИНКОТЕРМС 2010]],Таблица10[],2,FALSE)</f>
        <v>#N/A</v>
      </c>
      <c r="X7686" s="4" t="e">
        <f>VLOOKUP(Таблица1[[#This Row],[Код единицы измерения]],Таблица37[#All],2,FALSE)</f>
        <v>#N/A</v>
      </c>
      <c r="Z7686" s="56"/>
      <c r="AA7686" s="56"/>
      <c r="AB7686" s="57">
        <f>Таблица1[[#This Row],[Кол-во/объем]]*Таблица1[[#This Row],[Маркетинговая цена за единицу, тенге без НДС]]</f>
        <v>0</v>
      </c>
      <c r="AC7686" s="52"/>
      <c r="AD7686" s="52"/>
      <c r="AE7686" s="52"/>
    </row>
    <row r="7687" spans="2:31" x14ac:dyDescent="0.3">
      <c r="B7687" s="4" t="e">
        <f>VLOOKUP(Таблица1[[#This Row],[Наименование Заказчика]],Таблица3[],2,FALSE)</f>
        <v>#N/A</v>
      </c>
      <c r="C7687" s="4" t="e">
        <f>VLOOKUP(Таблица1[[#This Row],[Наименование Заказчика]],Таблица3[],3,FALSE)</f>
        <v>#N/A</v>
      </c>
      <c r="N7687" s="38" t="e">
        <f>VLOOKUP(Таблица1[[#This Row],[Код основания для проведения закупки с применением особого порядка]],Таблица4[#All],3,FALSE)</f>
        <v>#N/A</v>
      </c>
      <c r="O7687" s="52"/>
      <c r="P7687" s="52"/>
      <c r="Q7687" s="52"/>
      <c r="R7687" s="52"/>
      <c r="S7687" s="38" t="e">
        <f>VLOOKUP(Таблица1[[#This Row],[Код страны поставки ТРУ]],Таблица8[],3,FALSE)</f>
        <v>#N/A</v>
      </c>
      <c r="T7687" s="52"/>
      <c r="U7687" s="52"/>
      <c r="V7687" s="38" t="e">
        <f>VLOOKUP(Таблица1[[#This Row],[Код условия поставки по ИНКОТЕРМС 2010]],Таблица10[],2,FALSE)</f>
        <v>#N/A</v>
      </c>
      <c r="X7687" s="4" t="e">
        <f>VLOOKUP(Таблица1[[#This Row],[Код единицы измерения]],Таблица37[#All],2,FALSE)</f>
        <v>#N/A</v>
      </c>
      <c r="Z7687" s="56"/>
      <c r="AA7687" s="56"/>
      <c r="AB7687" s="57">
        <f>Таблица1[[#This Row],[Кол-во/объем]]*Таблица1[[#This Row],[Маркетинговая цена за единицу, тенге без НДС]]</f>
        <v>0</v>
      </c>
      <c r="AC7687" s="52"/>
      <c r="AD7687" s="52"/>
      <c r="AE7687" s="52"/>
    </row>
    <row r="7688" spans="2:31" x14ac:dyDescent="0.3">
      <c r="B7688" s="4" t="e">
        <f>VLOOKUP(Таблица1[[#This Row],[Наименование Заказчика]],Таблица3[],2,FALSE)</f>
        <v>#N/A</v>
      </c>
      <c r="C7688" s="4" t="e">
        <f>VLOOKUP(Таблица1[[#This Row],[Наименование Заказчика]],Таблица3[],3,FALSE)</f>
        <v>#N/A</v>
      </c>
      <c r="N7688" s="38" t="e">
        <f>VLOOKUP(Таблица1[[#This Row],[Код основания для проведения закупки с применением особого порядка]],Таблица4[#All],3,FALSE)</f>
        <v>#N/A</v>
      </c>
      <c r="O7688" s="52"/>
      <c r="P7688" s="52"/>
      <c r="Q7688" s="52"/>
      <c r="R7688" s="52"/>
      <c r="S7688" s="38" t="e">
        <f>VLOOKUP(Таблица1[[#This Row],[Код страны поставки ТРУ]],Таблица8[],3,FALSE)</f>
        <v>#N/A</v>
      </c>
      <c r="T7688" s="52"/>
      <c r="U7688" s="52"/>
      <c r="V7688" s="38" t="e">
        <f>VLOOKUP(Таблица1[[#This Row],[Код условия поставки по ИНКОТЕРМС 2010]],Таблица10[],2,FALSE)</f>
        <v>#N/A</v>
      </c>
      <c r="X7688" s="4" t="e">
        <f>VLOOKUP(Таблица1[[#This Row],[Код единицы измерения]],Таблица37[#All],2,FALSE)</f>
        <v>#N/A</v>
      </c>
      <c r="Z7688" s="56"/>
      <c r="AA7688" s="56"/>
      <c r="AB7688" s="57">
        <f>Таблица1[[#This Row],[Кол-во/объем]]*Таблица1[[#This Row],[Маркетинговая цена за единицу, тенге без НДС]]</f>
        <v>0</v>
      </c>
      <c r="AC7688" s="52"/>
      <c r="AD7688" s="52"/>
      <c r="AE7688" s="52"/>
    </row>
    <row r="7689" spans="2:31" x14ac:dyDescent="0.3">
      <c r="B7689" s="4" t="e">
        <f>VLOOKUP(Таблица1[[#This Row],[Наименование Заказчика]],Таблица3[],2,FALSE)</f>
        <v>#N/A</v>
      </c>
      <c r="C7689" s="4" t="e">
        <f>VLOOKUP(Таблица1[[#This Row],[Наименование Заказчика]],Таблица3[],3,FALSE)</f>
        <v>#N/A</v>
      </c>
      <c r="N7689" s="38" t="e">
        <f>VLOOKUP(Таблица1[[#This Row],[Код основания для проведения закупки с применением особого порядка]],Таблица4[#All],3,FALSE)</f>
        <v>#N/A</v>
      </c>
      <c r="O7689" s="52"/>
      <c r="P7689" s="52"/>
      <c r="Q7689" s="52"/>
      <c r="R7689" s="52"/>
      <c r="S7689" s="38" t="e">
        <f>VLOOKUP(Таблица1[[#This Row],[Код страны поставки ТРУ]],Таблица8[],3,FALSE)</f>
        <v>#N/A</v>
      </c>
      <c r="T7689" s="52"/>
      <c r="U7689" s="52"/>
      <c r="V7689" s="38" t="e">
        <f>VLOOKUP(Таблица1[[#This Row],[Код условия поставки по ИНКОТЕРМС 2010]],Таблица10[],2,FALSE)</f>
        <v>#N/A</v>
      </c>
      <c r="X7689" s="4" t="e">
        <f>VLOOKUP(Таблица1[[#This Row],[Код единицы измерения]],Таблица37[#All],2,FALSE)</f>
        <v>#N/A</v>
      </c>
      <c r="Z7689" s="56"/>
      <c r="AA7689" s="56"/>
      <c r="AB7689" s="57">
        <f>Таблица1[[#This Row],[Кол-во/объем]]*Таблица1[[#This Row],[Маркетинговая цена за единицу, тенге без НДС]]</f>
        <v>0</v>
      </c>
      <c r="AC7689" s="52"/>
      <c r="AD7689" s="52"/>
      <c r="AE7689" s="52"/>
    </row>
    <row r="7690" spans="2:31" x14ac:dyDescent="0.3">
      <c r="B7690" s="4" t="e">
        <f>VLOOKUP(Таблица1[[#This Row],[Наименование Заказчика]],Таблица3[],2,FALSE)</f>
        <v>#N/A</v>
      </c>
      <c r="C7690" s="4" t="e">
        <f>VLOOKUP(Таблица1[[#This Row],[Наименование Заказчика]],Таблица3[],3,FALSE)</f>
        <v>#N/A</v>
      </c>
      <c r="N7690" s="38" t="e">
        <f>VLOOKUP(Таблица1[[#This Row],[Код основания для проведения закупки с применением особого порядка]],Таблица4[#All],3,FALSE)</f>
        <v>#N/A</v>
      </c>
      <c r="O7690" s="52"/>
      <c r="P7690" s="52"/>
      <c r="Q7690" s="52"/>
      <c r="R7690" s="52"/>
      <c r="S7690" s="38" t="e">
        <f>VLOOKUP(Таблица1[[#This Row],[Код страны поставки ТРУ]],Таблица8[],3,FALSE)</f>
        <v>#N/A</v>
      </c>
      <c r="T7690" s="52"/>
      <c r="U7690" s="52"/>
      <c r="V7690" s="38" t="e">
        <f>VLOOKUP(Таблица1[[#This Row],[Код условия поставки по ИНКОТЕРМС 2010]],Таблица10[],2,FALSE)</f>
        <v>#N/A</v>
      </c>
      <c r="X7690" s="4" t="e">
        <f>VLOOKUP(Таблица1[[#This Row],[Код единицы измерения]],Таблица37[#All],2,FALSE)</f>
        <v>#N/A</v>
      </c>
      <c r="Z7690" s="56"/>
      <c r="AA7690" s="56"/>
      <c r="AB7690" s="57">
        <f>Таблица1[[#This Row],[Кол-во/объем]]*Таблица1[[#This Row],[Маркетинговая цена за единицу, тенге без НДС]]</f>
        <v>0</v>
      </c>
      <c r="AC7690" s="52"/>
      <c r="AD7690" s="52"/>
      <c r="AE7690" s="52"/>
    </row>
    <row r="7691" spans="2:31" x14ac:dyDescent="0.3">
      <c r="B7691" s="4" t="e">
        <f>VLOOKUP(Таблица1[[#This Row],[Наименование Заказчика]],Таблица3[],2,FALSE)</f>
        <v>#N/A</v>
      </c>
      <c r="C7691" s="4" t="e">
        <f>VLOOKUP(Таблица1[[#This Row],[Наименование Заказчика]],Таблица3[],3,FALSE)</f>
        <v>#N/A</v>
      </c>
      <c r="N7691" s="38" t="e">
        <f>VLOOKUP(Таблица1[[#This Row],[Код основания для проведения закупки с применением особого порядка]],Таблица4[#All],3,FALSE)</f>
        <v>#N/A</v>
      </c>
      <c r="O7691" s="52"/>
      <c r="P7691" s="52"/>
      <c r="Q7691" s="52"/>
      <c r="R7691" s="52"/>
      <c r="S7691" s="38" t="e">
        <f>VLOOKUP(Таблица1[[#This Row],[Код страны поставки ТРУ]],Таблица8[],3,FALSE)</f>
        <v>#N/A</v>
      </c>
      <c r="T7691" s="52"/>
      <c r="U7691" s="52"/>
      <c r="V7691" s="38" t="e">
        <f>VLOOKUP(Таблица1[[#This Row],[Код условия поставки по ИНКОТЕРМС 2010]],Таблица10[],2,FALSE)</f>
        <v>#N/A</v>
      </c>
      <c r="X7691" s="4" t="e">
        <f>VLOOKUP(Таблица1[[#This Row],[Код единицы измерения]],Таблица37[#All],2,FALSE)</f>
        <v>#N/A</v>
      </c>
      <c r="Z7691" s="56"/>
      <c r="AA7691" s="56"/>
      <c r="AB7691" s="57">
        <f>Таблица1[[#This Row],[Кол-во/объем]]*Таблица1[[#This Row],[Маркетинговая цена за единицу, тенге без НДС]]</f>
        <v>0</v>
      </c>
      <c r="AC7691" s="52"/>
      <c r="AD7691" s="52"/>
      <c r="AE7691" s="52"/>
    </row>
    <row r="7692" spans="2:31" x14ac:dyDescent="0.3">
      <c r="B7692" s="4" t="e">
        <f>VLOOKUP(Таблица1[[#This Row],[Наименование Заказчика]],Таблица3[],2,FALSE)</f>
        <v>#N/A</v>
      </c>
      <c r="C7692" s="4" t="e">
        <f>VLOOKUP(Таблица1[[#This Row],[Наименование Заказчика]],Таблица3[],3,FALSE)</f>
        <v>#N/A</v>
      </c>
      <c r="N7692" s="38" t="e">
        <f>VLOOKUP(Таблица1[[#This Row],[Код основания для проведения закупки с применением особого порядка]],Таблица4[#All],3,FALSE)</f>
        <v>#N/A</v>
      </c>
      <c r="O7692" s="52"/>
      <c r="P7692" s="52"/>
      <c r="Q7692" s="52"/>
      <c r="R7692" s="52"/>
      <c r="S7692" s="38" t="e">
        <f>VLOOKUP(Таблица1[[#This Row],[Код страны поставки ТРУ]],Таблица8[],3,FALSE)</f>
        <v>#N/A</v>
      </c>
      <c r="T7692" s="52"/>
      <c r="U7692" s="52"/>
      <c r="V7692" s="38" t="e">
        <f>VLOOKUP(Таблица1[[#This Row],[Код условия поставки по ИНКОТЕРМС 2010]],Таблица10[],2,FALSE)</f>
        <v>#N/A</v>
      </c>
      <c r="X7692" s="4" t="e">
        <f>VLOOKUP(Таблица1[[#This Row],[Код единицы измерения]],Таблица37[#All],2,FALSE)</f>
        <v>#N/A</v>
      </c>
      <c r="Z7692" s="56"/>
      <c r="AA7692" s="56"/>
      <c r="AB7692" s="57">
        <f>Таблица1[[#This Row],[Кол-во/объем]]*Таблица1[[#This Row],[Маркетинговая цена за единицу, тенге без НДС]]</f>
        <v>0</v>
      </c>
      <c r="AC7692" s="52"/>
      <c r="AD7692" s="52"/>
      <c r="AE7692" s="52"/>
    </row>
    <row r="7693" spans="2:31" x14ac:dyDescent="0.3">
      <c r="B7693" s="4" t="e">
        <f>VLOOKUP(Таблица1[[#This Row],[Наименование Заказчика]],Таблица3[],2,FALSE)</f>
        <v>#N/A</v>
      </c>
      <c r="C7693" s="4" t="e">
        <f>VLOOKUP(Таблица1[[#This Row],[Наименование Заказчика]],Таблица3[],3,FALSE)</f>
        <v>#N/A</v>
      </c>
      <c r="N7693" s="38" t="e">
        <f>VLOOKUP(Таблица1[[#This Row],[Код основания для проведения закупки с применением особого порядка]],Таблица4[#All],3,FALSE)</f>
        <v>#N/A</v>
      </c>
      <c r="O7693" s="52"/>
      <c r="P7693" s="52"/>
      <c r="Q7693" s="52"/>
      <c r="R7693" s="52"/>
      <c r="S7693" s="38" t="e">
        <f>VLOOKUP(Таблица1[[#This Row],[Код страны поставки ТРУ]],Таблица8[],3,FALSE)</f>
        <v>#N/A</v>
      </c>
      <c r="T7693" s="52"/>
      <c r="U7693" s="52"/>
      <c r="V7693" s="38" t="e">
        <f>VLOOKUP(Таблица1[[#This Row],[Код условия поставки по ИНКОТЕРМС 2010]],Таблица10[],2,FALSE)</f>
        <v>#N/A</v>
      </c>
      <c r="X7693" s="4" t="e">
        <f>VLOOKUP(Таблица1[[#This Row],[Код единицы измерения]],Таблица37[#All],2,FALSE)</f>
        <v>#N/A</v>
      </c>
      <c r="Z7693" s="56"/>
      <c r="AA7693" s="56"/>
      <c r="AB7693" s="57">
        <f>Таблица1[[#This Row],[Кол-во/объем]]*Таблица1[[#This Row],[Маркетинговая цена за единицу, тенге без НДС]]</f>
        <v>0</v>
      </c>
      <c r="AC7693" s="52"/>
      <c r="AD7693" s="52"/>
      <c r="AE7693" s="52"/>
    </row>
    <row r="7694" spans="2:31" x14ac:dyDescent="0.3">
      <c r="B7694" s="4" t="e">
        <f>VLOOKUP(Таблица1[[#This Row],[Наименование Заказчика]],Таблица3[],2,FALSE)</f>
        <v>#N/A</v>
      </c>
      <c r="C7694" s="4" t="e">
        <f>VLOOKUP(Таблица1[[#This Row],[Наименование Заказчика]],Таблица3[],3,FALSE)</f>
        <v>#N/A</v>
      </c>
      <c r="N7694" s="38" t="e">
        <f>VLOOKUP(Таблица1[[#This Row],[Код основания для проведения закупки с применением особого порядка]],Таблица4[#All],3,FALSE)</f>
        <v>#N/A</v>
      </c>
      <c r="O7694" s="52"/>
      <c r="P7694" s="52"/>
      <c r="Q7694" s="52"/>
      <c r="R7694" s="52"/>
      <c r="S7694" s="38" t="e">
        <f>VLOOKUP(Таблица1[[#This Row],[Код страны поставки ТРУ]],Таблица8[],3,FALSE)</f>
        <v>#N/A</v>
      </c>
      <c r="T7694" s="52"/>
      <c r="U7694" s="52"/>
      <c r="V7694" s="38" t="e">
        <f>VLOOKUP(Таблица1[[#This Row],[Код условия поставки по ИНКОТЕРМС 2010]],Таблица10[],2,FALSE)</f>
        <v>#N/A</v>
      </c>
      <c r="X7694" s="4" t="e">
        <f>VLOOKUP(Таблица1[[#This Row],[Код единицы измерения]],Таблица37[#All],2,FALSE)</f>
        <v>#N/A</v>
      </c>
      <c r="Z7694" s="56"/>
      <c r="AA7694" s="56"/>
      <c r="AB7694" s="57">
        <f>Таблица1[[#This Row],[Кол-во/объем]]*Таблица1[[#This Row],[Маркетинговая цена за единицу, тенге без НДС]]</f>
        <v>0</v>
      </c>
      <c r="AC7694" s="52"/>
      <c r="AD7694" s="52"/>
      <c r="AE7694" s="52"/>
    </row>
    <row r="7695" spans="2:31" x14ac:dyDescent="0.3">
      <c r="B7695" s="4" t="e">
        <f>VLOOKUP(Таблица1[[#This Row],[Наименование Заказчика]],Таблица3[],2,FALSE)</f>
        <v>#N/A</v>
      </c>
      <c r="C7695" s="4" t="e">
        <f>VLOOKUP(Таблица1[[#This Row],[Наименование Заказчика]],Таблица3[],3,FALSE)</f>
        <v>#N/A</v>
      </c>
      <c r="N7695" s="38" t="e">
        <f>VLOOKUP(Таблица1[[#This Row],[Код основания для проведения закупки с применением особого порядка]],Таблица4[#All],3,FALSE)</f>
        <v>#N/A</v>
      </c>
      <c r="O7695" s="52"/>
      <c r="P7695" s="52"/>
      <c r="Q7695" s="52"/>
      <c r="R7695" s="52"/>
      <c r="S7695" s="38" t="e">
        <f>VLOOKUP(Таблица1[[#This Row],[Код страны поставки ТРУ]],Таблица8[],3,FALSE)</f>
        <v>#N/A</v>
      </c>
      <c r="T7695" s="52"/>
      <c r="U7695" s="52"/>
      <c r="V7695" s="38" t="e">
        <f>VLOOKUP(Таблица1[[#This Row],[Код условия поставки по ИНКОТЕРМС 2010]],Таблица10[],2,FALSE)</f>
        <v>#N/A</v>
      </c>
      <c r="X7695" s="4" t="e">
        <f>VLOOKUP(Таблица1[[#This Row],[Код единицы измерения]],Таблица37[#All],2,FALSE)</f>
        <v>#N/A</v>
      </c>
      <c r="Z7695" s="56"/>
      <c r="AA7695" s="56"/>
      <c r="AB7695" s="57">
        <f>Таблица1[[#This Row],[Кол-во/объем]]*Таблица1[[#This Row],[Маркетинговая цена за единицу, тенге без НДС]]</f>
        <v>0</v>
      </c>
      <c r="AC7695" s="52"/>
      <c r="AD7695" s="52"/>
      <c r="AE7695" s="52"/>
    </row>
    <row r="7696" spans="2:31" x14ac:dyDescent="0.3">
      <c r="B7696" s="4" t="e">
        <f>VLOOKUP(Таблица1[[#This Row],[Наименование Заказчика]],Таблица3[],2,FALSE)</f>
        <v>#N/A</v>
      </c>
      <c r="C7696" s="4" t="e">
        <f>VLOOKUP(Таблица1[[#This Row],[Наименование Заказчика]],Таблица3[],3,FALSE)</f>
        <v>#N/A</v>
      </c>
      <c r="N7696" s="38" t="e">
        <f>VLOOKUP(Таблица1[[#This Row],[Код основания для проведения закупки с применением особого порядка]],Таблица4[#All],3,FALSE)</f>
        <v>#N/A</v>
      </c>
      <c r="O7696" s="52"/>
      <c r="P7696" s="52"/>
      <c r="Q7696" s="52"/>
      <c r="R7696" s="52"/>
      <c r="S7696" s="38" t="e">
        <f>VLOOKUP(Таблица1[[#This Row],[Код страны поставки ТРУ]],Таблица8[],3,FALSE)</f>
        <v>#N/A</v>
      </c>
      <c r="T7696" s="52"/>
      <c r="U7696" s="52"/>
      <c r="V7696" s="38" t="e">
        <f>VLOOKUP(Таблица1[[#This Row],[Код условия поставки по ИНКОТЕРМС 2010]],Таблица10[],2,FALSE)</f>
        <v>#N/A</v>
      </c>
      <c r="X7696" s="4" t="e">
        <f>VLOOKUP(Таблица1[[#This Row],[Код единицы измерения]],Таблица37[#All],2,FALSE)</f>
        <v>#N/A</v>
      </c>
      <c r="Z7696" s="56"/>
      <c r="AA7696" s="56"/>
      <c r="AB7696" s="57">
        <f>Таблица1[[#This Row],[Кол-во/объем]]*Таблица1[[#This Row],[Маркетинговая цена за единицу, тенге без НДС]]</f>
        <v>0</v>
      </c>
      <c r="AC7696" s="52"/>
      <c r="AD7696" s="52"/>
      <c r="AE7696" s="52"/>
    </row>
    <row r="7697" spans="2:31" x14ac:dyDescent="0.3">
      <c r="B7697" s="4" t="e">
        <f>VLOOKUP(Таблица1[[#This Row],[Наименование Заказчика]],Таблица3[],2,FALSE)</f>
        <v>#N/A</v>
      </c>
      <c r="C7697" s="4" t="e">
        <f>VLOOKUP(Таблица1[[#This Row],[Наименование Заказчика]],Таблица3[],3,FALSE)</f>
        <v>#N/A</v>
      </c>
      <c r="N7697" s="38" t="e">
        <f>VLOOKUP(Таблица1[[#This Row],[Код основания для проведения закупки с применением особого порядка]],Таблица4[#All],3,FALSE)</f>
        <v>#N/A</v>
      </c>
      <c r="O7697" s="52"/>
      <c r="P7697" s="52"/>
      <c r="Q7697" s="52"/>
      <c r="R7697" s="52"/>
      <c r="S7697" s="38" t="e">
        <f>VLOOKUP(Таблица1[[#This Row],[Код страны поставки ТРУ]],Таблица8[],3,FALSE)</f>
        <v>#N/A</v>
      </c>
      <c r="T7697" s="52"/>
      <c r="U7697" s="52"/>
      <c r="V7697" s="38" t="e">
        <f>VLOOKUP(Таблица1[[#This Row],[Код условия поставки по ИНКОТЕРМС 2010]],Таблица10[],2,FALSE)</f>
        <v>#N/A</v>
      </c>
      <c r="X7697" s="4" t="e">
        <f>VLOOKUP(Таблица1[[#This Row],[Код единицы измерения]],Таблица37[#All],2,FALSE)</f>
        <v>#N/A</v>
      </c>
      <c r="Z7697" s="56"/>
      <c r="AA7697" s="56"/>
      <c r="AB7697" s="57">
        <f>Таблица1[[#This Row],[Кол-во/объем]]*Таблица1[[#This Row],[Маркетинговая цена за единицу, тенге без НДС]]</f>
        <v>0</v>
      </c>
      <c r="AC7697" s="52"/>
      <c r="AD7697" s="52"/>
      <c r="AE7697" s="52"/>
    </row>
    <row r="7698" spans="2:31" x14ac:dyDescent="0.3">
      <c r="B7698" s="4" t="e">
        <f>VLOOKUP(Таблица1[[#This Row],[Наименование Заказчика]],Таблица3[],2,FALSE)</f>
        <v>#N/A</v>
      </c>
      <c r="C7698" s="4" t="e">
        <f>VLOOKUP(Таблица1[[#This Row],[Наименование Заказчика]],Таблица3[],3,FALSE)</f>
        <v>#N/A</v>
      </c>
      <c r="N7698" s="38" t="e">
        <f>VLOOKUP(Таблица1[[#This Row],[Код основания для проведения закупки с применением особого порядка]],Таблица4[#All],3,FALSE)</f>
        <v>#N/A</v>
      </c>
      <c r="O7698" s="52"/>
      <c r="P7698" s="52"/>
      <c r="Q7698" s="52"/>
      <c r="R7698" s="52"/>
      <c r="S7698" s="38" t="e">
        <f>VLOOKUP(Таблица1[[#This Row],[Код страны поставки ТРУ]],Таблица8[],3,FALSE)</f>
        <v>#N/A</v>
      </c>
      <c r="T7698" s="52"/>
      <c r="U7698" s="52"/>
      <c r="V7698" s="38" t="e">
        <f>VLOOKUP(Таблица1[[#This Row],[Код условия поставки по ИНКОТЕРМС 2010]],Таблица10[],2,FALSE)</f>
        <v>#N/A</v>
      </c>
      <c r="X7698" s="4" t="e">
        <f>VLOOKUP(Таблица1[[#This Row],[Код единицы измерения]],Таблица37[#All],2,FALSE)</f>
        <v>#N/A</v>
      </c>
      <c r="Z7698" s="56"/>
      <c r="AA7698" s="56"/>
      <c r="AB7698" s="57">
        <f>Таблица1[[#This Row],[Кол-во/объем]]*Таблица1[[#This Row],[Маркетинговая цена за единицу, тенге без НДС]]</f>
        <v>0</v>
      </c>
      <c r="AC7698" s="52"/>
      <c r="AD7698" s="52"/>
      <c r="AE7698" s="52"/>
    </row>
    <row r="7699" spans="2:31" x14ac:dyDescent="0.3">
      <c r="B7699" s="4" t="e">
        <f>VLOOKUP(Таблица1[[#This Row],[Наименование Заказчика]],Таблица3[],2,FALSE)</f>
        <v>#N/A</v>
      </c>
      <c r="C7699" s="4" t="e">
        <f>VLOOKUP(Таблица1[[#This Row],[Наименование Заказчика]],Таблица3[],3,FALSE)</f>
        <v>#N/A</v>
      </c>
      <c r="N7699" s="38" t="e">
        <f>VLOOKUP(Таблица1[[#This Row],[Код основания для проведения закупки с применением особого порядка]],Таблица4[#All],3,FALSE)</f>
        <v>#N/A</v>
      </c>
      <c r="O7699" s="52"/>
      <c r="P7699" s="52"/>
      <c r="Q7699" s="52"/>
      <c r="R7699" s="52"/>
      <c r="S7699" s="38" t="e">
        <f>VLOOKUP(Таблица1[[#This Row],[Код страны поставки ТРУ]],Таблица8[],3,FALSE)</f>
        <v>#N/A</v>
      </c>
      <c r="T7699" s="52"/>
      <c r="U7699" s="52"/>
      <c r="V7699" s="38" t="e">
        <f>VLOOKUP(Таблица1[[#This Row],[Код условия поставки по ИНКОТЕРМС 2010]],Таблица10[],2,FALSE)</f>
        <v>#N/A</v>
      </c>
      <c r="X7699" s="4" t="e">
        <f>VLOOKUP(Таблица1[[#This Row],[Код единицы измерения]],Таблица37[#All],2,FALSE)</f>
        <v>#N/A</v>
      </c>
      <c r="Z7699" s="56"/>
      <c r="AA7699" s="56"/>
      <c r="AB7699" s="57">
        <f>Таблица1[[#This Row],[Кол-во/объем]]*Таблица1[[#This Row],[Маркетинговая цена за единицу, тенге без НДС]]</f>
        <v>0</v>
      </c>
      <c r="AC7699" s="52"/>
      <c r="AD7699" s="52"/>
      <c r="AE7699" s="52"/>
    </row>
    <row r="7700" spans="2:31" x14ac:dyDescent="0.3">
      <c r="B7700" s="4" t="e">
        <f>VLOOKUP(Таблица1[[#This Row],[Наименование Заказчика]],Таблица3[],2,FALSE)</f>
        <v>#N/A</v>
      </c>
      <c r="C7700" s="4" t="e">
        <f>VLOOKUP(Таблица1[[#This Row],[Наименование Заказчика]],Таблица3[],3,FALSE)</f>
        <v>#N/A</v>
      </c>
      <c r="N7700" s="38" t="e">
        <f>VLOOKUP(Таблица1[[#This Row],[Код основания для проведения закупки с применением особого порядка]],Таблица4[#All],3,FALSE)</f>
        <v>#N/A</v>
      </c>
      <c r="O7700" s="52"/>
      <c r="P7700" s="52"/>
      <c r="Q7700" s="52"/>
      <c r="R7700" s="52"/>
      <c r="S7700" s="38" t="e">
        <f>VLOOKUP(Таблица1[[#This Row],[Код страны поставки ТРУ]],Таблица8[],3,FALSE)</f>
        <v>#N/A</v>
      </c>
      <c r="T7700" s="52"/>
      <c r="U7700" s="52"/>
      <c r="V7700" s="38" t="e">
        <f>VLOOKUP(Таблица1[[#This Row],[Код условия поставки по ИНКОТЕРМС 2010]],Таблица10[],2,FALSE)</f>
        <v>#N/A</v>
      </c>
      <c r="X7700" s="4" t="e">
        <f>VLOOKUP(Таблица1[[#This Row],[Код единицы измерения]],Таблица37[#All],2,FALSE)</f>
        <v>#N/A</v>
      </c>
      <c r="Z7700" s="56"/>
      <c r="AA7700" s="56"/>
      <c r="AB7700" s="57">
        <f>Таблица1[[#This Row],[Кол-во/объем]]*Таблица1[[#This Row],[Маркетинговая цена за единицу, тенге без НДС]]</f>
        <v>0</v>
      </c>
      <c r="AC7700" s="52"/>
      <c r="AD7700" s="52"/>
      <c r="AE7700" s="52"/>
    </row>
    <row r="7701" spans="2:31" x14ac:dyDescent="0.3">
      <c r="B7701" s="4" t="e">
        <f>VLOOKUP(Таблица1[[#This Row],[Наименование Заказчика]],Таблица3[],2,FALSE)</f>
        <v>#N/A</v>
      </c>
      <c r="C7701" s="4" t="e">
        <f>VLOOKUP(Таблица1[[#This Row],[Наименование Заказчика]],Таблица3[],3,FALSE)</f>
        <v>#N/A</v>
      </c>
      <c r="N7701" s="38" t="e">
        <f>VLOOKUP(Таблица1[[#This Row],[Код основания для проведения закупки с применением особого порядка]],Таблица4[#All],3,FALSE)</f>
        <v>#N/A</v>
      </c>
      <c r="O7701" s="52"/>
      <c r="P7701" s="52"/>
      <c r="Q7701" s="52"/>
      <c r="R7701" s="52"/>
      <c r="S7701" s="38" t="e">
        <f>VLOOKUP(Таблица1[[#This Row],[Код страны поставки ТРУ]],Таблица8[],3,FALSE)</f>
        <v>#N/A</v>
      </c>
      <c r="T7701" s="52"/>
      <c r="U7701" s="52"/>
      <c r="V7701" s="38" t="e">
        <f>VLOOKUP(Таблица1[[#This Row],[Код условия поставки по ИНКОТЕРМС 2010]],Таблица10[],2,FALSE)</f>
        <v>#N/A</v>
      </c>
      <c r="X7701" s="4" t="e">
        <f>VLOOKUP(Таблица1[[#This Row],[Код единицы измерения]],Таблица37[#All],2,FALSE)</f>
        <v>#N/A</v>
      </c>
      <c r="Z7701" s="56"/>
      <c r="AA7701" s="56"/>
      <c r="AB7701" s="57">
        <f>Таблица1[[#This Row],[Кол-во/объем]]*Таблица1[[#This Row],[Маркетинговая цена за единицу, тенге без НДС]]</f>
        <v>0</v>
      </c>
      <c r="AC7701" s="52"/>
      <c r="AD7701" s="52"/>
      <c r="AE7701" s="52"/>
    </row>
    <row r="7702" spans="2:31" x14ac:dyDescent="0.3">
      <c r="B7702" s="4" t="e">
        <f>VLOOKUP(Таблица1[[#This Row],[Наименование Заказчика]],Таблица3[],2,FALSE)</f>
        <v>#N/A</v>
      </c>
      <c r="C7702" s="4" t="e">
        <f>VLOOKUP(Таблица1[[#This Row],[Наименование Заказчика]],Таблица3[],3,FALSE)</f>
        <v>#N/A</v>
      </c>
      <c r="N7702" s="38" t="e">
        <f>VLOOKUP(Таблица1[[#This Row],[Код основания для проведения закупки с применением особого порядка]],Таблица4[#All],3,FALSE)</f>
        <v>#N/A</v>
      </c>
      <c r="O7702" s="52"/>
      <c r="P7702" s="52"/>
      <c r="Q7702" s="52"/>
      <c r="R7702" s="52"/>
      <c r="S7702" s="38" t="e">
        <f>VLOOKUP(Таблица1[[#This Row],[Код страны поставки ТРУ]],Таблица8[],3,FALSE)</f>
        <v>#N/A</v>
      </c>
      <c r="T7702" s="52"/>
      <c r="U7702" s="52"/>
      <c r="V7702" s="38" t="e">
        <f>VLOOKUP(Таблица1[[#This Row],[Код условия поставки по ИНКОТЕРМС 2010]],Таблица10[],2,FALSE)</f>
        <v>#N/A</v>
      </c>
      <c r="X7702" s="4" t="e">
        <f>VLOOKUP(Таблица1[[#This Row],[Код единицы измерения]],Таблица37[#All],2,FALSE)</f>
        <v>#N/A</v>
      </c>
      <c r="Z7702" s="56"/>
      <c r="AA7702" s="56"/>
      <c r="AB7702" s="57">
        <f>Таблица1[[#This Row],[Кол-во/объем]]*Таблица1[[#This Row],[Маркетинговая цена за единицу, тенге без НДС]]</f>
        <v>0</v>
      </c>
      <c r="AC7702" s="52"/>
      <c r="AD7702" s="52"/>
      <c r="AE7702" s="52"/>
    </row>
    <row r="7703" spans="2:31" x14ac:dyDescent="0.3">
      <c r="B7703" s="4" t="e">
        <f>VLOOKUP(Таблица1[[#This Row],[Наименование Заказчика]],Таблица3[],2,FALSE)</f>
        <v>#N/A</v>
      </c>
      <c r="C7703" s="4" t="e">
        <f>VLOOKUP(Таблица1[[#This Row],[Наименование Заказчика]],Таблица3[],3,FALSE)</f>
        <v>#N/A</v>
      </c>
      <c r="N7703" s="38" t="e">
        <f>VLOOKUP(Таблица1[[#This Row],[Код основания для проведения закупки с применением особого порядка]],Таблица4[#All],3,FALSE)</f>
        <v>#N/A</v>
      </c>
      <c r="O7703" s="52"/>
      <c r="P7703" s="52"/>
      <c r="Q7703" s="52"/>
      <c r="R7703" s="52"/>
      <c r="S7703" s="38" t="e">
        <f>VLOOKUP(Таблица1[[#This Row],[Код страны поставки ТРУ]],Таблица8[],3,FALSE)</f>
        <v>#N/A</v>
      </c>
      <c r="T7703" s="52"/>
      <c r="U7703" s="52"/>
      <c r="V7703" s="38" t="e">
        <f>VLOOKUP(Таблица1[[#This Row],[Код условия поставки по ИНКОТЕРМС 2010]],Таблица10[],2,FALSE)</f>
        <v>#N/A</v>
      </c>
      <c r="X7703" s="4" t="e">
        <f>VLOOKUP(Таблица1[[#This Row],[Код единицы измерения]],Таблица37[#All],2,FALSE)</f>
        <v>#N/A</v>
      </c>
      <c r="Z7703" s="56"/>
      <c r="AA7703" s="56"/>
      <c r="AB7703" s="57">
        <f>Таблица1[[#This Row],[Кол-во/объем]]*Таблица1[[#This Row],[Маркетинговая цена за единицу, тенге без НДС]]</f>
        <v>0</v>
      </c>
      <c r="AC7703" s="52"/>
      <c r="AD7703" s="52"/>
      <c r="AE7703" s="52"/>
    </row>
    <row r="7704" spans="2:31" x14ac:dyDescent="0.3">
      <c r="B7704" s="4" t="e">
        <f>VLOOKUP(Таблица1[[#This Row],[Наименование Заказчика]],Таблица3[],2,FALSE)</f>
        <v>#N/A</v>
      </c>
      <c r="C7704" s="4" t="e">
        <f>VLOOKUP(Таблица1[[#This Row],[Наименование Заказчика]],Таблица3[],3,FALSE)</f>
        <v>#N/A</v>
      </c>
      <c r="N7704" s="38" t="e">
        <f>VLOOKUP(Таблица1[[#This Row],[Код основания для проведения закупки с применением особого порядка]],Таблица4[#All],3,FALSE)</f>
        <v>#N/A</v>
      </c>
      <c r="O7704" s="52"/>
      <c r="P7704" s="52"/>
      <c r="Q7704" s="52"/>
      <c r="R7704" s="52"/>
      <c r="S7704" s="38" t="e">
        <f>VLOOKUP(Таблица1[[#This Row],[Код страны поставки ТРУ]],Таблица8[],3,FALSE)</f>
        <v>#N/A</v>
      </c>
      <c r="T7704" s="52"/>
      <c r="U7704" s="52"/>
      <c r="V7704" s="38" t="e">
        <f>VLOOKUP(Таблица1[[#This Row],[Код условия поставки по ИНКОТЕРМС 2010]],Таблица10[],2,FALSE)</f>
        <v>#N/A</v>
      </c>
      <c r="X7704" s="4" t="e">
        <f>VLOOKUP(Таблица1[[#This Row],[Код единицы измерения]],Таблица37[#All],2,FALSE)</f>
        <v>#N/A</v>
      </c>
      <c r="Z7704" s="56"/>
      <c r="AA7704" s="56"/>
      <c r="AB7704" s="57">
        <f>Таблица1[[#This Row],[Кол-во/объем]]*Таблица1[[#This Row],[Маркетинговая цена за единицу, тенге без НДС]]</f>
        <v>0</v>
      </c>
      <c r="AC7704" s="52"/>
      <c r="AD7704" s="52"/>
      <c r="AE7704" s="52"/>
    </row>
    <row r="7705" spans="2:31" x14ac:dyDescent="0.3">
      <c r="B7705" s="4" t="e">
        <f>VLOOKUP(Таблица1[[#This Row],[Наименование Заказчика]],Таблица3[],2,FALSE)</f>
        <v>#N/A</v>
      </c>
      <c r="C7705" s="4" t="e">
        <f>VLOOKUP(Таблица1[[#This Row],[Наименование Заказчика]],Таблица3[],3,FALSE)</f>
        <v>#N/A</v>
      </c>
      <c r="N7705" s="38" t="e">
        <f>VLOOKUP(Таблица1[[#This Row],[Код основания для проведения закупки с применением особого порядка]],Таблица4[#All],3,FALSE)</f>
        <v>#N/A</v>
      </c>
      <c r="O7705" s="52"/>
      <c r="P7705" s="52"/>
      <c r="Q7705" s="52"/>
      <c r="R7705" s="52"/>
      <c r="S7705" s="38" t="e">
        <f>VLOOKUP(Таблица1[[#This Row],[Код страны поставки ТРУ]],Таблица8[],3,FALSE)</f>
        <v>#N/A</v>
      </c>
      <c r="T7705" s="52"/>
      <c r="U7705" s="52"/>
      <c r="V7705" s="38" t="e">
        <f>VLOOKUP(Таблица1[[#This Row],[Код условия поставки по ИНКОТЕРМС 2010]],Таблица10[],2,FALSE)</f>
        <v>#N/A</v>
      </c>
      <c r="X7705" s="4" t="e">
        <f>VLOOKUP(Таблица1[[#This Row],[Код единицы измерения]],Таблица37[#All],2,FALSE)</f>
        <v>#N/A</v>
      </c>
      <c r="Z7705" s="56"/>
      <c r="AA7705" s="56"/>
      <c r="AB7705" s="57">
        <f>Таблица1[[#This Row],[Кол-во/объем]]*Таблица1[[#This Row],[Маркетинговая цена за единицу, тенге без НДС]]</f>
        <v>0</v>
      </c>
      <c r="AC7705" s="52"/>
      <c r="AD7705" s="52"/>
      <c r="AE7705" s="52"/>
    </row>
    <row r="7706" spans="2:31" x14ac:dyDescent="0.3">
      <c r="B7706" s="4" t="e">
        <f>VLOOKUP(Таблица1[[#This Row],[Наименование Заказчика]],Таблица3[],2,FALSE)</f>
        <v>#N/A</v>
      </c>
      <c r="C7706" s="4" t="e">
        <f>VLOOKUP(Таблица1[[#This Row],[Наименование Заказчика]],Таблица3[],3,FALSE)</f>
        <v>#N/A</v>
      </c>
      <c r="N7706" s="38" t="e">
        <f>VLOOKUP(Таблица1[[#This Row],[Код основания для проведения закупки с применением особого порядка]],Таблица4[#All],3,FALSE)</f>
        <v>#N/A</v>
      </c>
      <c r="O7706" s="52"/>
      <c r="P7706" s="52"/>
      <c r="Q7706" s="52"/>
      <c r="R7706" s="52"/>
      <c r="S7706" s="38" t="e">
        <f>VLOOKUP(Таблица1[[#This Row],[Код страны поставки ТРУ]],Таблица8[],3,FALSE)</f>
        <v>#N/A</v>
      </c>
      <c r="T7706" s="52"/>
      <c r="U7706" s="52"/>
      <c r="V7706" s="38" t="e">
        <f>VLOOKUP(Таблица1[[#This Row],[Код условия поставки по ИНКОТЕРМС 2010]],Таблица10[],2,FALSE)</f>
        <v>#N/A</v>
      </c>
      <c r="X7706" s="4" t="e">
        <f>VLOOKUP(Таблица1[[#This Row],[Код единицы измерения]],Таблица37[#All],2,FALSE)</f>
        <v>#N/A</v>
      </c>
      <c r="Z7706" s="56"/>
      <c r="AA7706" s="56"/>
      <c r="AB7706" s="57">
        <f>Таблица1[[#This Row],[Кол-во/объем]]*Таблица1[[#This Row],[Маркетинговая цена за единицу, тенге без НДС]]</f>
        <v>0</v>
      </c>
      <c r="AC7706" s="52"/>
      <c r="AD7706" s="52"/>
      <c r="AE7706" s="52"/>
    </row>
    <row r="7707" spans="2:31" x14ac:dyDescent="0.3">
      <c r="B7707" s="4" t="e">
        <f>VLOOKUP(Таблица1[[#This Row],[Наименование Заказчика]],Таблица3[],2,FALSE)</f>
        <v>#N/A</v>
      </c>
      <c r="C7707" s="4" t="e">
        <f>VLOOKUP(Таблица1[[#This Row],[Наименование Заказчика]],Таблица3[],3,FALSE)</f>
        <v>#N/A</v>
      </c>
      <c r="N7707" s="38" t="e">
        <f>VLOOKUP(Таблица1[[#This Row],[Код основания для проведения закупки с применением особого порядка]],Таблица4[#All],3,FALSE)</f>
        <v>#N/A</v>
      </c>
      <c r="O7707" s="52"/>
      <c r="P7707" s="52"/>
      <c r="Q7707" s="52"/>
      <c r="R7707" s="52"/>
      <c r="S7707" s="38" t="e">
        <f>VLOOKUP(Таблица1[[#This Row],[Код страны поставки ТРУ]],Таблица8[],3,FALSE)</f>
        <v>#N/A</v>
      </c>
      <c r="T7707" s="52"/>
      <c r="U7707" s="52"/>
      <c r="V7707" s="38" t="e">
        <f>VLOOKUP(Таблица1[[#This Row],[Код условия поставки по ИНКОТЕРМС 2010]],Таблица10[],2,FALSE)</f>
        <v>#N/A</v>
      </c>
      <c r="X7707" s="4" t="e">
        <f>VLOOKUP(Таблица1[[#This Row],[Код единицы измерения]],Таблица37[#All],2,FALSE)</f>
        <v>#N/A</v>
      </c>
      <c r="Z7707" s="56"/>
      <c r="AA7707" s="56"/>
      <c r="AB7707" s="57">
        <f>Таблица1[[#This Row],[Кол-во/объем]]*Таблица1[[#This Row],[Маркетинговая цена за единицу, тенге без НДС]]</f>
        <v>0</v>
      </c>
      <c r="AC7707" s="52"/>
      <c r="AD7707" s="52"/>
      <c r="AE7707" s="52"/>
    </row>
    <row r="7708" spans="2:31" x14ac:dyDescent="0.3">
      <c r="B7708" s="4" t="e">
        <f>VLOOKUP(Таблица1[[#This Row],[Наименование Заказчика]],Таблица3[],2,FALSE)</f>
        <v>#N/A</v>
      </c>
      <c r="C7708" s="4" t="e">
        <f>VLOOKUP(Таблица1[[#This Row],[Наименование Заказчика]],Таблица3[],3,FALSE)</f>
        <v>#N/A</v>
      </c>
      <c r="N7708" s="38" t="e">
        <f>VLOOKUP(Таблица1[[#This Row],[Код основания для проведения закупки с применением особого порядка]],Таблица4[#All],3,FALSE)</f>
        <v>#N/A</v>
      </c>
      <c r="O7708" s="52"/>
      <c r="P7708" s="52"/>
      <c r="Q7708" s="52"/>
      <c r="R7708" s="52"/>
      <c r="S7708" s="38" t="e">
        <f>VLOOKUP(Таблица1[[#This Row],[Код страны поставки ТРУ]],Таблица8[],3,FALSE)</f>
        <v>#N/A</v>
      </c>
      <c r="T7708" s="52"/>
      <c r="U7708" s="52"/>
      <c r="V7708" s="38" t="e">
        <f>VLOOKUP(Таблица1[[#This Row],[Код условия поставки по ИНКОТЕРМС 2010]],Таблица10[],2,FALSE)</f>
        <v>#N/A</v>
      </c>
      <c r="X7708" s="4" t="e">
        <f>VLOOKUP(Таблица1[[#This Row],[Код единицы измерения]],Таблица37[#All],2,FALSE)</f>
        <v>#N/A</v>
      </c>
      <c r="Z7708" s="56"/>
      <c r="AA7708" s="56"/>
      <c r="AB7708" s="57">
        <f>Таблица1[[#This Row],[Кол-во/объем]]*Таблица1[[#This Row],[Маркетинговая цена за единицу, тенге без НДС]]</f>
        <v>0</v>
      </c>
      <c r="AC7708" s="52"/>
      <c r="AD7708" s="52"/>
      <c r="AE7708" s="52"/>
    </row>
    <row r="7709" spans="2:31" x14ac:dyDescent="0.3">
      <c r="B7709" s="4" t="e">
        <f>VLOOKUP(Таблица1[[#This Row],[Наименование Заказчика]],Таблица3[],2,FALSE)</f>
        <v>#N/A</v>
      </c>
      <c r="C7709" s="4" t="e">
        <f>VLOOKUP(Таблица1[[#This Row],[Наименование Заказчика]],Таблица3[],3,FALSE)</f>
        <v>#N/A</v>
      </c>
      <c r="N7709" s="38" t="e">
        <f>VLOOKUP(Таблица1[[#This Row],[Код основания для проведения закупки с применением особого порядка]],Таблица4[#All],3,FALSE)</f>
        <v>#N/A</v>
      </c>
      <c r="O7709" s="52"/>
      <c r="P7709" s="52"/>
      <c r="Q7709" s="52"/>
      <c r="R7709" s="52"/>
      <c r="S7709" s="38" t="e">
        <f>VLOOKUP(Таблица1[[#This Row],[Код страны поставки ТРУ]],Таблица8[],3,FALSE)</f>
        <v>#N/A</v>
      </c>
      <c r="T7709" s="52"/>
      <c r="U7709" s="52"/>
      <c r="V7709" s="38" t="e">
        <f>VLOOKUP(Таблица1[[#This Row],[Код условия поставки по ИНКОТЕРМС 2010]],Таблица10[],2,FALSE)</f>
        <v>#N/A</v>
      </c>
      <c r="X7709" s="4" t="e">
        <f>VLOOKUP(Таблица1[[#This Row],[Код единицы измерения]],Таблица37[#All],2,FALSE)</f>
        <v>#N/A</v>
      </c>
      <c r="Z7709" s="56"/>
      <c r="AA7709" s="56"/>
      <c r="AB7709" s="57">
        <f>Таблица1[[#This Row],[Кол-во/объем]]*Таблица1[[#This Row],[Маркетинговая цена за единицу, тенге без НДС]]</f>
        <v>0</v>
      </c>
      <c r="AC7709" s="52"/>
      <c r="AD7709" s="52"/>
      <c r="AE7709" s="52"/>
    </row>
    <row r="7710" spans="2:31" x14ac:dyDescent="0.3">
      <c r="B7710" s="4" t="e">
        <f>VLOOKUP(Таблица1[[#This Row],[Наименование Заказчика]],Таблица3[],2,FALSE)</f>
        <v>#N/A</v>
      </c>
      <c r="C7710" s="4" t="e">
        <f>VLOOKUP(Таблица1[[#This Row],[Наименование Заказчика]],Таблица3[],3,FALSE)</f>
        <v>#N/A</v>
      </c>
      <c r="N7710" s="38" t="e">
        <f>VLOOKUP(Таблица1[[#This Row],[Код основания для проведения закупки с применением особого порядка]],Таблица4[#All],3,FALSE)</f>
        <v>#N/A</v>
      </c>
      <c r="O7710" s="52"/>
      <c r="P7710" s="52"/>
      <c r="Q7710" s="52"/>
      <c r="R7710" s="52"/>
      <c r="S7710" s="38" t="e">
        <f>VLOOKUP(Таблица1[[#This Row],[Код страны поставки ТРУ]],Таблица8[],3,FALSE)</f>
        <v>#N/A</v>
      </c>
      <c r="T7710" s="52"/>
      <c r="U7710" s="52"/>
      <c r="V7710" s="38" t="e">
        <f>VLOOKUP(Таблица1[[#This Row],[Код условия поставки по ИНКОТЕРМС 2010]],Таблица10[],2,FALSE)</f>
        <v>#N/A</v>
      </c>
      <c r="X7710" s="4" t="e">
        <f>VLOOKUP(Таблица1[[#This Row],[Код единицы измерения]],Таблица37[#All],2,FALSE)</f>
        <v>#N/A</v>
      </c>
      <c r="Z7710" s="56"/>
      <c r="AA7710" s="56"/>
      <c r="AB7710" s="57">
        <f>Таблица1[[#This Row],[Кол-во/объем]]*Таблица1[[#This Row],[Маркетинговая цена за единицу, тенге без НДС]]</f>
        <v>0</v>
      </c>
      <c r="AC7710" s="52"/>
      <c r="AD7710" s="52"/>
      <c r="AE7710" s="52"/>
    </row>
    <row r="7711" spans="2:31" x14ac:dyDescent="0.3">
      <c r="B7711" s="4" t="e">
        <f>VLOOKUP(Таблица1[[#This Row],[Наименование Заказчика]],Таблица3[],2,FALSE)</f>
        <v>#N/A</v>
      </c>
      <c r="C7711" s="4" t="e">
        <f>VLOOKUP(Таблица1[[#This Row],[Наименование Заказчика]],Таблица3[],3,FALSE)</f>
        <v>#N/A</v>
      </c>
      <c r="N7711" s="38" t="e">
        <f>VLOOKUP(Таблица1[[#This Row],[Код основания для проведения закупки с применением особого порядка]],Таблица4[#All],3,FALSE)</f>
        <v>#N/A</v>
      </c>
      <c r="O7711" s="52"/>
      <c r="P7711" s="52"/>
      <c r="Q7711" s="52"/>
      <c r="R7711" s="52"/>
      <c r="S7711" s="38" t="e">
        <f>VLOOKUP(Таблица1[[#This Row],[Код страны поставки ТРУ]],Таблица8[],3,FALSE)</f>
        <v>#N/A</v>
      </c>
      <c r="T7711" s="52"/>
      <c r="U7711" s="52"/>
      <c r="V7711" s="38" t="e">
        <f>VLOOKUP(Таблица1[[#This Row],[Код условия поставки по ИНКОТЕРМС 2010]],Таблица10[],2,FALSE)</f>
        <v>#N/A</v>
      </c>
      <c r="X7711" s="4" t="e">
        <f>VLOOKUP(Таблица1[[#This Row],[Код единицы измерения]],Таблица37[#All],2,FALSE)</f>
        <v>#N/A</v>
      </c>
      <c r="Z7711" s="56"/>
      <c r="AA7711" s="56"/>
      <c r="AB7711" s="57">
        <f>Таблица1[[#This Row],[Кол-во/объем]]*Таблица1[[#This Row],[Маркетинговая цена за единицу, тенге без НДС]]</f>
        <v>0</v>
      </c>
      <c r="AC7711" s="52"/>
      <c r="AD7711" s="52"/>
      <c r="AE7711" s="52"/>
    </row>
    <row r="7712" spans="2:31" x14ac:dyDescent="0.3">
      <c r="B7712" s="4" t="e">
        <f>VLOOKUP(Таблица1[[#This Row],[Наименование Заказчика]],Таблица3[],2,FALSE)</f>
        <v>#N/A</v>
      </c>
      <c r="C7712" s="4" t="e">
        <f>VLOOKUP(Таблица1[[#This Row],[Наименование Заказчика]],Таблица3[],3,FALSE)</f>
        <v>#N/A</v>
      </c>
      <c r="N7712" s="38" t="e">
        <f>VLOOKUP(Таблица1[[#This Row],[Код основания для проведения закупки с применением особого порядка]],Таблица4[#All],3,FALSE)</f>
        <v>#N/A</v>
      </c>
      <c r="O7712" s="52"/>
      <c r="P7712" s="52"/>
      <c r="Q7712" s="52"/>
      <c r="R7712" s="52"/>
      <c r="S7712" s="38" t="e">
        <f>VLOOKUP(Таблица1[[#This Row],[Код страны поставки ТРУ]],Таблица8[],3,FALSE)</f>
        <v>#N/A</v>
      </c>
      <c r="T7712" s="52"/>
      <c r="U7712" s="52"/>
      <c r="V7712" s="38" t="e">
        <f>VLOOKUP(Таблица1[[#This Row],[Код условия поставки по ИНКОТЕРМС 2010]],Таблица10[],2,FALSE)</f>
        <v>#N/A</v>
      </c>
      <c r="X7712" s="4" t="e">
        <f>VLOOKUP(Таблица1[[#This Row],[Код единицы измерения]],Таблица37[#All],2,FALSE)</f>
        <v>#N/A</v>
      </c>
      <c r="Z7712" s="56"/>
      <c r="AA7712" s="56"/>
      <c r="AB7712" s="57">
        <f>Таблица1[[#This Row],[Кол-во/объем]]*Таблица1[[#This Row],[Маркетинговая цена за единицу, тенге без НДС]]</f>
        <v>0</v>
      </c>
      <c r="AC7712" s="52"/>
      <c r="AD7712" s="52"/>
      <c r="AE7712" s="52"/>
    </row>
    <row r="7713" spans="2:31" x14ac:dyDescent="0.3">
      <c r="B7713" s="4" t="e">
        <f>VLOOKUP(Таблица1[[#This Row],[Наименование Заказчика]],Таблица3[],2,FALSE)</f>
        <v>#N/A</v>
      </c>
      <c r="C7713" s="4" t="e">
        <f>VLOOKUP(Таблица1[[#This Row],[Наименование Заказчика]],Таблица3[],3,FALSE)</f>
        <v>#N/A</v>
      </c>
      <c r="N7713" s="38" t="e">
        <f>VLOOKUP(Таблица1[[#This Row],[Код основания для проведения закупки с применением особого порядка]],Таблица4[#All],3,FALSE)</f>
        <v>#N/A</v>
      </c>
      <c r="O7713" s="52"/>
      <c r="P7713" s="52"/>
      <c r="Q7713" s="52"/>
      <c r="R7713" s="52"/>
      <c r="S7713" s="38" t="e">
        <f>VLOOKUP(Таблица1[[#This Row],[Код страны поставки ТРУ]],Таблица8[],3,FALSE)</f>
        <v>#N/A</v>
      </c>
      <c r="T7713" s="52"/>
      <c r="U7713" s="52"/>
      <c r="V7713" s="38" t="e">
        <f>VLOOKUP(Таблица1[[#This Row],[Код условия поставки по ИНКОТЕРМС 2010]],Таблица10[],2,FALSE)</f>
        <v>#N/A</v>
      </c>
      <c r="X7713" s="4" t="e">
        <f>VLOOKUP(Таблица1[[#This Row],[Код единицы измерения]],Таблица37[#All],2,FALSE)</f>
        <v>#N/A</v>
      </c>
      <c r="Z7713" s="56"/>
      <c r="AA7713" s="56"/>
      <c r="AB7713" s="57">
        <f>Таблица1[[#This Row],[Кол-во/объем]]*Таблица1[[#This Row],[Маркетинговая цена за единицу, тенге без НДС]]</f>
        <v>0</v>
      </c>
      <c r="AC7713" s="52"/>
      <c r="AD7713" s="52"/>
      <c r="AE7713" s="52"/>
    </row>
    <row r="7714" spans="2:31" x14ac:dyDescent="0.3">
      <c r="B7714" s="4" t="e">
        <f>VLOOKUP(Таблица1[[#This Row],[Наименование Заказчика]],Таблица3[],2,FALSE)</f>
        <v>#N/A</v>
      </c>
      <c r="C7714" s="4" t="e">
        <f>VLOOKUP(Таблица1[[#This Row],[Наименование Заказчика]],Таблица3[],3,FALSE)</f>
        <v>#N/A</v>
      </c>
      <c r="N7714" s="38" t="e">
        <f>VLOOKUP(Таблица1[[#This Row],[Код основания для проведения закупки с применением особого порядка]],Таблица4[#All],3,FALSE)</f>
        <v>#N/A</v>
      </c>
      <c r="O7714" s="52"/>
      <c r="P7714" s="52"/>
      <c r="Q7714" s="52"/>
      <c r="R7714" s="52"/>
      <c r="S7714" s="38" t="e">
        <f>VLOOKUP(Таблица1[[#This Row],[Код страны поставки ТРУ]],Таблица8[],3,FALSE)</f>
        <v>#N/A</v>
      </c>
      <c r="T7714" s="52"/>
      <c r="U7714" s="52"/>
      <c r="V7714" s="38" t="e">
        <f>VLOOKUP(Таблица1[[#This Row],[Код условия поставки по ИНКОТЕРМС 2010]],Таблица10[],2,FALSE)</f>
        <v>#N/A</v>
      </c>
      <c r="X7714" s="4" t="e">
        <f>VLOOKUP(Таблица1[[#This Row],[Код единицы измерения]],Таблица37[#All],2,FALSE)</f>
        <v>#N/A</v>
      </c>
      <c r="Z7714" s="56"/>
      <c r="AA7714" s="56"/>
      <c r="AB7714" s="57">
        <f>Таблица1[[#This Row],[Кол-во/объем]]*Таблица1[[#This Row],[Маркетинговая цена за единицу, тенге без НДС]]</f>
        <v>0</v>
      </c>
      <c r="AC7714" s="52"/>
      <c r="AD7714" s="52"/>
      <c r="AE7714" s="52"/>
    </row>
    <row r="7715" spans="2:31" x14ac:dyDescent="0.3">
      <c r="B7715" s="4" t="e">
        <f>VLOOKUP(Таблица1[[#This Row],[Наименование Заказчика]],Таблица3[],2,FALSE)</f>
        <v>#N/A</v>
      </c>
      <c r="C7715" s="4" t="e">
        <f>VLOOKUP(Таблица1[[#This Row],[Наименование Заказчика]],Таблица3[],3,FALSE)</f>
        <v>#N/A</v>
      </c>
      <c r="N7715" s="38" t="e">
        <f>VLOOKUP(Таблица1[[#This Row],[Код основания для проведения закупки с применением особого порядка]],Таблица4[#All],3,FALSE)</f>
        <v>#N/A</v>
      </c>
      <c r="O7715" s="52"/>
      <c r="P7715" s="52"/>
      <c r="Q7715" s="52"/>
      <c r="R7715" s="52"/>
      <c r="S7715" s="38" t="e">
        <f>VLOOKUP(Таблица1[[#This Row],[Код страны поставки ТРУ]],Таблица8[],3,FALSE)</f>
        <v>#N/A</v>
      </c>
      <c r="T7715" s="52"/>
      <c r="U7715" s="52"/>
      <c r="V7715" s="38" t="e">
        <f>VLOOKUP(Таблица1[[#This Row],[Код условия поставки по ИНКОТЕРМС 2010]],Таблица10[],2,FALSE)</f>
        <v>#N/A</v>
      </c>
      <c r="X7715" s="4" t="e">
        <f>VLOOKUP(Таблица1[[#This Row],[Код единицы измерения]],Таблица37[#All],2,FALSE)</f>
        <v>#N/A</v>
      </c>
      <c r="Z7715" s="56"/>
      <c r="AA7715" s="56"/>
      <c r="AB7715" s="57">
        <f>Таблица1[[#This Row],[Кол-во/объем]]*Таблица1[[#This Row],[Маркетинговая цена за единицу, тенге без НДС]]</f>
        <v>0</v>
      </c>
      <c r="AC7715" s="52"/>
      <c r="AD7715" s="52"/>
      <c r="AE7715" s="52"/>
    </row>
    <row r="7716" spans="2:31" x14ac:dyDescent="0.3">
      <c r="B7716" s="4" t="e">
        <f>VLOOKUP(Таблица1[[#This Row],[Наименование Заказчика]],Таблица3[],2,FALSE)</f>
        <v>#N/A</v>
      </c>
      <c r="C7716" s="4" t="e">
        <f>VLOOKUP(Таблица1[[#This Row],[Наименование Заказчика]],Таблица3[],3,FALSE)</f>
        <v>#N/A</v>
      </c>
      <c r="N7716" s="38" t="e">
        <f>VLOOKUP(Таблица1[[#This Row],[Код основания для проведения закупки с применением особого порядка]],Таблица4[#All],3,FALSE)</f>
        <v>#N/A</v>
      </c>
      <c r="O7716" s="52"/>
      <c r="P7716" s="52"/>
      <c r="Q7716" s="52"/>
      <c r="R7716" s="52"/>
      <c r="S7716" s="38" t="e">
        <f>VLOOKUP(Таблица1[[#This Row],[Код страны поставки ТРУ]],Таблица8[],3,FALSE)</f>
        <v>#N/A</v>
      </c>
      <c r="T7716" s="52"/>
      <c r="U7716" s="52"/>
      <c r="V7716" s="38" t="e">
        <f>VLOOKUP(Таблица1[[#This Row],[Код условия поставки по ИНКОТЕРМС 2010]],Таблица10[],2,FALSE)</f>
        <v>#N/A</v>
      </c>
      <c r="X7716" s="4" t="e">
        <f>VLOOKUP(Таблица1[[#This Row],[Код единицы измерения]],Таблица37[#All],2,FALSE)</f>
        <v>#N/A</v>
      </c>
      <c r="Z7716" s="56"/>
      <c r="AA7716" s="56"/>
      <c r="AB7716" s="57">
        <f>Таблица1[[#This Row],[Кол-во/объем]]*Таблица1[[#This Row],[Маркетинговая цена за единицу, тенге без НДС]]</f>
        <v>0</v>
      </c>
      <c r="AC7716" s="52"/>
      <c r="AD7716" s="52"/>
      <c r="AE7716" s="52"/>
    </row>
    <row r="7717" spans="2:31" x14ac:dyDescent="0.3">
      <c r="B7717" s="4" t="e">
        <f>VLOOKUP(Таблица1[[#This Row],[Наименование Заказчика]],Таблица3[],2,FALSE)</f>
        <v>#N/A</v>
      </c>
      <c r="C7717" s="4" t="e">
        <f>VLOOKUP(Таблица1[[#This Row],[Наименование Заказчика]],Таблица3[],3,FALSE)</f>
        <v>#N/A</v>
      </c>
      <c r="N7717" s="38" t="e">
        <f>VLOOKUP(Таблица1[[#This Row],[Код основания для проведения закупки с применением особого порядка]],Таблица4[#All],3,FALSE)</f>
        <v>#N/A</v>
      </c>
      <c r="O7717" s="52"/>
      <c r="P7717" s="52"/>
      <c r="Q7717" s="52"/>
      <c r="R7717" s="52"/>
      <c r="S7717" s="38" t="e">
        <f>VLOOKUP(Таблица1[[#This Row],[Код страны поставки ТРУ]],Таблица8[],3,FALSE)</f>
        <v>#N/A</v>
      </c>
      <c r="T7717" s="52"/>
      <c r="U7717" s="52"/>
      <c r="V7717" s="38" t="e">
        <f>VLOOKUP(Таблица1[[#This Row],[Код условия поставки по ИНКОТЕРМС 2010]],Таблица10[],2,FALSE)</f>
        <v>#N/A</v>
      </c>
      <c r="X7717" s="4" t="e">
        <f>VLOOKUP(Таблица1[[#This Row],[Код единицы измерения]],Таблица37[#All],2,FALSE)</f>
        <v>#N/A</v>
      </c>
      <c r="Z7717" s="56"/>
      <c r="AA7717" s="56"/>
      <c r="AB7717" s="57">
        <f>Таблица1[[#This Row],[Кол-во/объем]]*Таблица1[[#This Row],[Маркетинговая цена за единицу, тенге без НДС]]</f>
        <v>0</v>
      </c>
      <c r="AC7717" s="52"/>
      <c r="AD7717" s="52"/>
      <c r="AE7717" s="52"/>
    </row>
    <row r="7718" spans="2:31" x14ac:dyDescent="0.3">
      <c r="B7718" s="4" t="e">
        <f>VLOOKUP(Таблица1[[#This Row],[Наименование Заказчика]],Таблица3[],2,FALSE)</f>
        <v>#N/A</v>
      </c>
      <c r="C7718" s="4" t="e">
        <f>VLOOKUP(Таблица1[[#This Row],[Наименование Заказчика]],Таблица3[],3,FALSE)</f>
        <v>#N/A</v>
      </c>
      <c r="N7718" s="38" t="e">
        <f>VLOOKUP(Таблица1[[#This Row],[Код основания для проведения закупки с применением особого порядка]],Таблица4[#All],3,FALSE)</f>
        <v>#N/A</v>
      </c>
      <c r="O7718" s="52"/>
      <c r="P7718" s="52"/>
      <c r="Q7718" s="52"/>
      <c r="R7718" s="52"/>
      <c r="S7718" s="38" t="e">
        <f>VLOOKUP(Таблица1[[#This Row],[Код страны поставки ТРУ]],Таблица8[],3,FALSE)</f>
        <v>#N/A</v>
      </c>
      <c r="T7718" s="52"/>
      <c r="U7718" s="52"/>
      <c r="V7718" s="38" t="e">
        <f>VLOOKUP(Таблица1[[#This Row],[Код условия поставки по ИНКОТЕРМС 2010]],Таблица10[],2,FALSE)</f>
        <v>#N/A</v>
      </c>
      <c r="X7718" s="4" t="e">
        <f>VLOOKUP(Таблица1[[#This Row],[Код единицы измерения]],Таблица37[#All],2,FALSE)</f>
        <v>#N/A</v>
      </c>
      <c r="Z7718" s="56"/>
      <c r="AA7718" s="56"/>
      <c r="AB7718" s="57">
        <f>Таблица1[[#This Row],[Кол-во/объем]]*Таблица1[[#This Row],[Маркетинговая цена за единицу, тенге без НДС]]</f>
        <v>0</v>
      </c>
      <c r="AC7718" s="52"/>
      <c r="AD7718" s="52"/>
      <c r="AE7718" s="52"/>
    </row>
    <row r="7719" spans="2:31" x14ac:dyDescent="0.3">
      <c r="B7719" s="4" t="e">
        <f>VLOOKUP(Таблица1[[#This Row],[Наименование Заказчика]],Таблица3[],2,FALSE)</f>
        <v>#N/A</v>
      </c>
      <c r="C7719" s="4" t="e">
        <f>VLOOKUP(Таблица1[[#This Row],[Наименование Заказчика]],Таблица3[],3,FALSE)</f>
        <v>#N/A</v>
      </c>
      <c r="N7719" s="38" t="e">
        <f>VLOOKUP(Таблица1[[#This Row],[Код основания для проведения закупки с применением особого порядка]],Таблица4[#All],3,FALSE)</f>
        <v>#N/A</v>
      </c>
      <c r="O7719" s="52"/>
      <c r="P7719" s="52"/>
      <c r="Q7719" s="52"/>
      <c r="R7719" s="52"/>
      <c r="S7719" s="38" t="e">
        <f>VLOOKUP(Таблица1[[#This Row],[Код страны поставки ТРУ]],Таблица8[],3,FALSE)</f>
        <v>#N/A</v>
      </c>
      <c r="T7719" s="52"/>
      <c r="U7719" s="52"/>
      <c r="V7719" s="38" t="e">
        <f>VLOOKUP(Таблица1[[#This Row],[Код условия поставки по ИНКОТЕРМС 2010]],Таблица10[],2,FALSE)</f>
        <v>#N/A</v>
      </c>
      <c r="X7719" s="4" t="e">
        <f>VLOOKUP(Таблица1[[#This Row],[Код единицы измерения]],Таблица37[#All],2,FALSE)</f>
        <v>#N/A</v>
      </c>
      <c r="Z7719" s="56"/>
      <c r="AA7719" s="56"/>
      <c r="AB7719" s="57">
        <f>Таблица1[[#This Row],[Кол-во/объем]]*Таблица1[[#This Row],[Маркетинговая цена за единицу, тенге без НДС]]</f>
        <v>0</v>
      </c>
      <c r="AC7719" s="52"/>
      <c r="AD7719" s="52"/>
      <c r="AE7719" s="52"/>
    </row>
    <row r="7720" spans="2:31" x14ac:dyDescent="0.3">
      <c r="B7720" s="4" t="e">
        <f>VLOOKUP(Таблица1[[#This Row],[Наименование Заказчика]],Таблица3[],2,FALSE)</f>
        <v>#N/A</v>
      </c>
      <c r="C7720" s="4" t="e">
        <f>VLOOKUP(Таблица1[[#This Row],[Наименование Заказчика]],Таблица3[],3,FALSE)</f>
        <v>#N/A</v>
      </c>
      <c r="N7720" s="38" t="e">
        <f>VLOOKUP(Таблица1[[#This Row],[Код основания для проведения закупки с применением особого порядка]],Таблица4[#All],3,FALSE)</f>
        <v>#N/A</v>
      </c>
      <c r="O7720" s="52"/>
      <c r="P7720" s="52"/>
      <c r="Q7720" s="52"/>
      <c r="R7720" s="52"/>
      <c r="S7720" s="38" t="e">
        <f>VLOOKUP(Таблица1[[#This Row],[Код страны поставки ТРУ]],Таблица8[],3,FALSE)</f>
        <v>#N/A</v>
      </c>
      <c r="T7720" s="52"/>
      <c r="U7720" s="52"/>
      <c r="V7720" s="38" t="e">
        <f>VLOOKUP(Таблица1[[#This Row],[Код условия поставки по ИНКОТЕРМС 2010]],Таблица10[],2,FALSE)</f>
        <v>#N/A</v>
      </c>
      <c r="X7720" s="4" t="e">
        <f>VLOOKUP(Таблица1[[#This Row],[Код единицы измерения]],Таблица37[#All],2,FALSE)</f>
        <v>#N/A</v>
      </c>
      <c r="Z7720" s="56"/>
      <c r="AA7720" s="56"/>
      <c r="AB7720" s="57">
        <f>Таблица1[[#This Row],[Кол-во/объем]]*Таблица1[[#This Row],[Маркетинговая цена за единицу, тенге без НДС]]</f>
        <v>0</v>
      </c>
      <c r="AC7720" s="52"/>
      <c r="AD7720" s="52"/>
      <c r="AE7720" s="52"/>
    </row>
    <row r="7721" spans="2:31" x14ac:dyDescent="0.3">
      <c r="B7721" s="4" t="e">
        <f>VLOOKUP(Таблица1[[#This Row],[Наименование Заказчика]],Таблица3[],2,FALSE)</f>
        <v>#N/A</v>
      </c>
      <c r="C7721" s="4" t="e">
        <f>VLOOKUP(Таблица1[[#This Row],[Наименование Заказчика]],Таблица3[],3,FALSE)</f>
        <v>#N/A</v>
      </c>
      <c r="N7721" s="38" t="e">
        <f>VLOOKUP(Таблица1[[#This Row],[Код основания для проведения закупки с применением особого порядка]],Таблица4[#All],3,FALSE)</f>
        <v>#N/A</v>
      </c>
      <c r="O7721" s="52"/>
      <c r="P7721" s="52"/>
      <c r="Q7721" s="52"/>
      <c r="R7721" s="52"/>
      <c r="S7721" s="38" t="e">
        <f>VLOOKUP(Таблица1[[#This Row],[Код страны поставки ТРУ]],Таблица8[],3,FALSE)</f>
        <v>#N/A</v>
      </c>
      <c r="T7721" s="52"/>
      <c r="U7721" s="52"/>
      <c r="V7721" s="38" t="e">
        <f>VLOOKUP(Таблица1[[#This Row],[Код условия поставки по ИНКОТЕРМС 2010]],Таблица10[],2,FALSE)</f>
        <v>#N/A</v>
      </c>
      <c r="X7721" s="4" t="e">
        <f>VLOOKUP(Таблица1[[#This Row],[Код единицы измерения]],Таблица37[#All],2,FALSE)</f>
        <v>#N/A</v>
      </c>
      <c r="Z7721" s="56"/>
      <c r="AA7721" s="56"/>
      <c r="AB7721" s="57">
        <f>Таблица1[[#This Row],[Кол-во/объем]]*Таблица1[[#This Row],[Маркетинговая цена за единицу, тенге без НДС]]</f>
        <v>0</v>
      </c>
      <c r="AC7721" s="52"/>
      <c r="AD7721" s="52"/>
      <c r="AE7721" s="52"/>
    </row>
    <row r="7722" spans="2:31" x14ac:dyDescent="0.3">
      <c r="B7722" s="4" t="e">
        <f>VLOOKUP(Таблица1[[#This Row],[Наименование Заказчика]],Таблица3[],2,FALSE)</f>
        <v>#N/A</v>
      </c>
      <c r="C7722" s="4" t="e">
        <f>VLOOKUP(Таблица1[[#This Row],[Наименование Заказчика]],Таблица3[],3,FALSE)</f>
        <v>#N/A</v>
      </c>
      <c r="N7722" s="38" t="e">
        <f>VLOOKUP(Таблица1[[#This Row],[Код основания для проведения закупки с применением особого порядка]],Таблица4[#All],3,FALSE)</f>
        <v>#N/A</v>
      </c>
      <c r="O7722" s="52"/>
      <c r="P7722" s="52"/>
      <c r="Q7722" s="52"/>
      <c r="R7722" s="52"/>
      <c r="S7722" s="38" t="e">
        <f>VLOOKUP(Таблица1[[#This Row],[Код страны поставки ТРУ]],Таблица8[],3,FALSE)</f>
        <v>#N/A</v>
      </c>
      <c r="T7722" s="52"/>
      <c r="U7722" s="52"/>
      <c r="V7722" s="38" t="e">
        <f>VLOOKUP(Таблица1[[#This Row],[Код условия поставки по ИНКОТЕРМС 2010]],Таблица10[],2,FALSE)</f>
        <v>#N/A</v>
      </c>
      <c r="X7722" s="4" t="e">
        <f>VLOOKUP(Таблица1[[#This Row],[Код единицы измерения]],Таблица37[#All],2,FALSE)</f>
        <v>#N/A</v>
      </c>
      <c r="Z7722" s="56"/>
      <c r="AA7722" s="56"/>
      <c r="AB7722" s="57">
        <f>Таблица1[[#This Row],[Кол-во/объем]]*Таблица1[[#This Row],[Маркетинговая цена за единицу, тенге без НДС]]</f>
        <v>0</v>
      </c>
      <c r="AC7722" s="52"/>
      <c r="AD7722" s="52"/>
      <c r="AE7722" s="52"/>
    </row>
    <row r="7723" spans="2:31" x14ac:dyDescent="0.3">
      <c r="B7723" s="4" t="e">
        <f>VLOOKUP(Таблица1[[#This Row],[Наименование Заказчика]],Таблица3[],2,FALSE)</f>
        <v>#N/A</v>
      </c>
      <c r="C7723" s="4" t="e">
        <f>VLOOKUP(Таблица1[[#This Row],[Наименование Заказчика]],Таблица3[],3,FALSE)</f>
        <v>#N/A</v>
      </c>
      <c r="N7723" s="38" t="e">
        <f>VLOOKUP(Таблица1[[#This Row],[Код основания для проведения закупки с применением особого порядка]],Таблица4[#All],3,FALSE)</f>
        <v>#N/A</v>
      </c>
      <c r="O7723" s="52"/>
      <c r="P7723" s="52"/>
      <c r="Q7723" s="52"/>
      <c r="R7723" s="52"/>
      <c r="S7723" s="38" t="e">
        <f>VLOOKUP(Таблица1[[#This Row],[Код страны поставки ТРУ]],Таблица8[],3,FALSE)</f>
        <v>#N/A</v>
      </c>
      <c r="T7723" s="52"/>
      <c r="U7723" s="52"/>
      <c r="V7723" s="38" t="e">
        <f>VLOOKUP(Таблица1[[#This Row],[Код условия поставки по ИНКОТЕРМС 2010]],Таблица10[],2,FALSE)</f>
        <v>#N/A</v>
      </c>
      <c r="X7723" s="4" t="e">
        <f>VLOOKUP(Таблица1[[#This Row],[Код единицы измерения]],Таблица37[#All],2,FALSE)</f>
        <v>#N/A</v>
      </c>
      <c r="Z7723" s="56"/>
      <c r="AA7723" s="56"/>
      <c r="AB7723" s="57">
        <f>Таблица1[[#This Row],[Кол-во/объем]]*Таблица1[[#This Row],[Маркетинговая цена за единицу, тенге без НДС]]</f>
        <v>0</v>
      </c>
      <c r="AC7723" s="52"/>
      <c r="AD7723" s="52"/>
      <c r="AE7723" s="52"/>
    </row>
    <row r="7724" spans="2:31" x14ac:dyDescent="0.3">
      <c r="B7724" s="4" t="e">
        <f>VLOOKUP(Таблица1[[#This Row],[Наименование Заказчика]],Таблица3[],2,FALSE)</f>
        <v>#N/A</v>
      </c>
      <c r="C7724" s="4" t="e">
        <f>VLOOKUP(Таблица1[[#This Row],[Наименование Заказчика]],Таблица3[],3,FALSE)</f>
        <v>#N/A</v>
      </c>
      <c r="N7724" s="38" t="e">
        <f>VLOOKUP(Таблица1[[#This Row],[Код основания для проведения закупки с применением особого порядка]],Таблица4[#All],3,FALSE)</f>
        <v>#N/A</v>
      </c>
      <c r="O7724" s="52"/>
      <c r="P7724" s="52"/>
      <c r="Q7724" s="52"/>
      <c r="R7724" s="52"/>
      <c r="S7724" s="38" t="e">
        <f>VLOOKUP(Таблица1[[#This Row],[Код страны поставки ТРУ]],Таблица8[],3,FALSE)</f>
        <v>#N/A</v>
      </c>
      <c r="T7724" s="52"/>
      <c r="U7724" s="52"/>
      <c r="V7724" s="38" t="e">
        <f>VLOOKUP(Таблица1[[#This Row],[Код условия поставки по ИНКОТЕРМС 2010]],Таблица10[],2,FALSE)</f>
        <v>#N/A</v>
      </c>
      <c r="X7724" s="4" t="e">
        <f>VLOOKUP(Таблица1[[#This Row],[Код единицы измерения]],Таблица37[#All],2,FALSE)</f>
        <v>#N/A</v>
      </c>
      <c r="Z7724" s="56"/>
      <c r="AA7724" s="56"/>
      <c r="AB7724" s="57">
        <f>Таблица1[[#This Row],[Кол-во/объем]]*Таблица1[[#This Row],[Маркетинговая цена за единицу, тенге без НДС]]</f>
        <v>0</v>
      </c>
      <c r="AC7724" s="52"/>
      <c r="AD7724" s="52"/>
      <c r="AE7724" s="52"/>
    </row>
    <row r="7725" spans="2:31" x14ac:dyDescent="0.3">
      <c r="B7725" s="4" t="e">
        <f>VLOOKUP(Таблица1[[#This Row],[Наименование Заказчика]],Таблица3[],2,FALSE)</f>
        <v>#N/A</v>
      </c>
      <c r="C7725" s="4" t="e">
        <f>VLOOKUP(Таблица1[[#This Row],[Наименование Заказчика]],Таблица3[],3,FALSE)</f>
        <v>#N/A</v>
      </c>
      <c r="N7725" s="38" t="e">
        <f>VLOOKUP(Таблица1[[#This Row],[Код основания для проведения закупки с применением особого порядка]],Таблица4[#All],3,FALSE)</f>
        <v>#N/A</v>
      </c>
      <c r="O7725" s="52"/>
      <c r="P7725" s="52"/>
      <c r="Q7725" s="52"/>
      <c r="R7725" s="52"/>
      <c r="S7725" s="38" t="e">
        <f>VLOOKUP(Таблица1[[#This Row],[Код страны поставки ТРУ]],Таблица8[],3,FALSE)</f>
        <v>#N/A</v>
      </c>
      <c r="T7725" s="52"/>
      <c r="U7725" s="52"/>
      <c r="V7725" s="38" t="e">
        <f>VLOOKUP(Таблица1[[#This Row],[Код условия поставки по ИНКОТЕРМС 2010]],Таблица10[],2,FALSE)</f>
        <v>#N/A</v>
      </c>
      <c r="X7725" s="4" t="e">
        <f>VLOOKUP(Таблица1[[#This Row],[Код единицы измерения]],Таблица37[#All],2,FALSE)</f>
        <v>#N/A</v>
      </c>
      <c r="Z7725" s="56"/>
      <c r="AA7725" s="56"/>
      <c r="AB7725" s="57">
        <f>Таблица1[[#This Row],[Кол-во/объем]]*Таблица1[[#This Row],[Маркетинговая цена за единицу, тенге без НДС]]</f>
        <v>0</v>
      </c>
      <c r="AC7725" s="52"/>
      <c r="AD7725" s="52"/>
      <c r="AE7725" s="52"/>
    </row>
    <row r="7726" spans="2:31" x14ac:dyDescent="0.3">
      <c r="B7726" s="4" t="e">
        <f>VLOOKUP(Таблица1[[#This Row],[Наименование Заказчика]],Таблица3[],2,FALSE)</f>
        <v>#N/A</v>
      </c>
      <c r="C7726" s="4" t="e">
        <f>VLOOKUP(Таблица1[[#This Row],[Наименование Заказчика]],Таблица3[],3,FALSE)</f>
        <v>#N/A</v>
      </c>
      <c r="N7726" s="38" t="e">
        <f>VLOOKUP(Таблица1[[#This Row],[Код основания для проведения закупки с применением особого порядка]],Таблица4[#All],3,FALSE)</f>
        <v>#N/A</v>
      </c>
      <c r="O7726" s="52"/>
      <c r="P7726" s="52"/>
      <c r="Q7726" s="52"/>
      <c r="R7726" s="52"/>
      <c r="S7726" s="38" t="e">
        <f>VLOOKUP(Таблица1[[#This Row],[Код страны поставки ТРУ]],Таблица8[],3,FALSE)</f>
        <v>#N/A</v>
      </c>
      <c r="T7726" s="52"/>
      <c r="U7726" s="52"/>
      <c r="V7726" s="38" t="e">
        <f>VLOOKUP(Таблица1[[#This Row],[Код условия поставки по ИНКОТЕРМС 2010]],Таблица10[],2,FALSE)</f>
        <v>#N/A</v>
      </c>
      <c r="X7726" s="4" t="e">
        <f>VLOOKUP(Таблица1[[#This Row],[Код единицы измерения]],Таблица37[#All],2,FALSE)</f>
        <v>#N/A</v>
      </c>
      <c r="Z7726" s="56"/>
      <c r="AA7726" s="56"/>
      <c r="AB7726" s="57">
        <f>Таблица1[[#This Row],[Кол-во/объем]]*Таблица1[[#This Row],[Маркетинговая цена за единицу, тенге без НДС]]</f>
        <v>0</v>
      </c>
      <c r="AC7726" s="52"/>
      <c r="AD7726" s="52"/>
      <c r="AE7726" s="52"/>
    </row>
    <row r="7727" spans="2:31" x14ac:dyDescent="0.3">
      <c r="B7727" s="4" t="e">
        <f>VLOOKUP(Таблица1[[#This Row],[Наименование Заказчика]],Таблица3[],2,FALSE)</f>
        <v>#N/A</v>
      </c>
      <c r="C7727" s="4" t="e">
        <f>VLOOKUP(Таблица1[[#This Row],[Наименование Заказчика]],Таблица3[],3,FALSE)</f>
        <v>#N/A</v>
      </c>
      <c r="N7727" s="38" t="e">
        <f>VLOOKUP(Таблица1[[#This Row],[Код основания для проведения закупки с применением особого порядка]],Таблица4[#All],3,FALSE)</f>
        <v>#N/A</v>
      </c>
      <c r="O7727" s="52"/>
      <c r="P7727" s="52"/>
      <c r="Q7727" s="52"/>
      <c r="R7727" s="52"/>
      <c r="S7727" s="38" t="e">
        <f>VLOOKUP(Таблица1[[#This Row],[Код страны поставки ТРУ]],Таблица8[],3,FALSE)</f>
        <v>#N/A</v>
      </c>
      <c r="T7727" s="52"/>
      <c r="U7727" s="52"/>
      <c r="V7727" s="38" t="e">
        <f>VLOOKUP(Таблица1[[#This Row],[Код условия поставки по ИНКОТЕРМС 2010]],Таблица10[],2,FALSE)</f>
        <v>#N/A</v>
      </c>
      <c r="X7727" s="4" t="e">
        <f>VLOOKUP(Таблица1[[#This Row],[Код единицы измерения]],Таблица37[#All],2,FALSE)</f>
        <v>#N/A</v>
      </c>
      <c r="Z7727" s="56"/>
      <c r="AA7727" s="56"/>
      <c r="AB7727" s="57">
        <f>Таблица1[[#This Row],[Кол-во/объем]]*Таблица1[[#This Row],[Маркетинговая цена за единицу, тенге без НДС]]</f>
        <v>0</v>
      </c>
      <c r="AC7727" s="52"/>
      <c r="AD7727" s="52"/>
      <c r="AE7727" s="52"/>
    </row>
    <row r="7728" spans="2:31" x14ac:dyDescent="0.3">
      <c r="B7728" s="4" t="e">
        <f>VLOOKUP(Таблица1[[#This Row],[Наименование Заказчика]],Таблица3[],2,FALSE)</f>
        <v>#N/A</v>
      </c>
      <c r="C7728" s="4" t="e">
        <f>VLOOKUP(Таблица1[[#This Row],[Наименование Заказчика]],Таблица3[],3,FALSE)</f>
        <v>#N/A</v>
      </c>
      <c r="N7728" s="38" t="e">
        <f>VLOOKUP(Таблица1[[#This Row],[Код основания для проведения закупки с применением особого порядка]],Таблица4[#All],3,FALSE)</f>
        <v>#N/A</v>
      </c>
      <c r="O7728" s="52"/>
      <c r="P7728" s="52"/>
      <c r="Q7728" s="52"/>
      <c r="R7728" s="52"/>
      <c r="S7728" s="38" t="e">
        <f>VLOOKUP(Таблица1[[#This Row],[Код страны поставки ТРУ]],Таблица8[],3,FALSE)</f>
        <v>#N/A</v>
      </c>
      <c r="T7728" s="52"/>
      <c r="U7728" s="52"/>
      <c r="V7728" s="38" t="e">
        <f>VLOOKUP(Таблица1[[#This Row],[Код условия поставки по ИНКОТЕРМС 2010]],Таблица10[],2,FALSE)</f>
        <v>#N/A</v>
      </c>
      <c r="X7728" s="4" t="e">
        <f>VLOOKUP(Таблица1[[#This Row],[Код единицы измерения]],Таблица37[#All],2,FALSE)</f>
        <v>#N/A</v>
      </c>
      <c r="Z7728" s="56"/>
      <c r="AA7728" s="56"/>
      <c r="AB7728" s="57">
        <f>Таблица1[[#This Row],[Кол-во/объем]]*Таблица1[[#This Row],[Маркетинговая цена за единицу, тенге без НДС]]</f>
        <v>0</v>
      </c>
      <c r="AC7728" s="52"/>
      <c r="AD7728" s="52"/>
      <c r="AE7728" s="52"/>
    </row>
    <row r="7729" spans="2:31" x14ac:dyDescent="0.3">
      <c r="B7729" s="4" t="e">
        <f>VLOOKUP(Таблица1[[#This Row],[Наименование Заказчика]],Таблица3[],2,FALSE)</f>
        <v>#N/A</v>
      </c>
      <c r="C7729" s="4" t="e">
        <f>VLOOKUP(Таблица1[[#This Row],[Наименование Заказчика]],Таблица3[],3,FALSE)</f>
        <v>#N/A</v>
      </c>
      <c r="N7729" s="38" t="e">
        <f>VLOOKUP(Таблица1[[#This Row],[Код основания для проведения закупки с применением особого порядка]],Таблица4[#All],3,FALSE)</f>
        <v>#N/A</v>
      </c>
      <c r="O7729" s="52"/>
      <c r="P7729" s="52"/>
      <c r="Q7729" s="52"/>
      <c r="R7729" s="52"/>
      <c r="S7729" s="38" t="e">
        <f>VLOOKUP(Таблица1[[#This Row],[Код страны поставки ТРУ]],Таблица8[],3,FALSE)</f>
        <v>#N/A</v>
      </c>
      <c r="T7729" s="52"/>
      <c r="U7729" s="52"/>
      <c r="V7729" s="38" t="e">
        <f>VLOOKUP(Таблица1[[#This Row],[Код условия поставки по ИНКОТЕРМС 2010]],Таблица10[],2,FALSE)</f>
        <v>#N/A</v>
      </c>
      <c r="X7729" s="4" t="e">
        <f>VLOOKUP(Таблица1[[#This Row],[Код единицы измерения]],Таблица37[#All],2,FALSE)</f>
        <v>#N/A</v>
      </c>
      <c r="Z7729" s="56"/>
      <c r="AA7729" s="56"/>
      <c r="AB7729" s="57">
        <f>Таблица1[[#This Row],[Кол-во/объем]]*Таблица1[[#This Row],[Маркетинговая цена за единицу, тенге без НДС]]</f>
        <v>0</v>
      </c>
      <c r="AC7729" s="52"/>
      <c r="AD7729" s="52"/>
      <c r="AE7729" s="52"/>
    </row>
    <row r="7730" spans="2:31" x14ac:dyDescent="0.3">
      <c r="B7730" s="4" t="e">
        <f>VLOOKUP(Таблица1[[#This Row],[Наименование Заказчика]],Таблица3[],2,FALSE)</f>
        <v>#N/A</v>
      </c>
      <c r="C7730" s="4" t="e">
        <f>VLOOKUP(Таблица1[[#This Row],[Наименование Заказчика]],Таблица3[],3,FALSE)</f>
        <v>#N/A</v>
      </c>
      <c r="N7730" s="38" t="e">
        <f>VLOOKUP(Таблица1[[#This Row],[Код основания для проведения закупки с применением особого порядка]],Таблица4[#All],3,FALSE)</f>
        <v>#N/A</v>
      </c>
      <c r="O7730" s="52"/>
      <c r="P7730" s="52"/>
      <c r="Q7730" s="52"/>
      <c r="R7730" s="52"/>
      <c r="S7730" s="38" t="e">
        <f>VLOOKUP(Таблица1[[#This Row],[Код страны поставки ТРУ]],Таблица8[],3,FALSE)</f>
        <v>#N/A</v>
      </c>
      <c r="T7730" s="52"/>
      <c r="U7730" s="52"/>
      <c r="V7730" s="38" t="e">
        <f>VLOOKUP(Таблица1[[#This Row],[Код условия поставки по ИНКОТЕРМС 2010]],Таблица10[],2,FALSE)</f>
        <v>#N/A</v>
      </c>
      <c r="X7730" s="4" t="e">
        <f>VLOOKUP(Таблица1[[#This Row],[Код единицы измерения]],Таблица37[#All],2,FALSE)</f>
        <v>#N/A</v>
      </c>
      <c r="Z7730" s="56"/>
      <c r="AA7730" s="56"/>
      <c r="AB7730" s="57">
        <f>Таблица1[[#This Row],[Кол-во/объем]]*Таблица1[[#This Row],[Маркетинговая цена за единицу, тенге без НДС]]</f>
        <v>0</v>
      </c>
      <c r="AC7730" s="52"/>
      <c r="AD7730" s="52"/>
      <c r="AE7730" s="52"/>
    </row>
    <row r="7731" spans="2:31" x14ac:dyDescent="0.3">
      <c r="B7731" s="4" t="e">
        <f>VLOOKUP(Таблица1[[#This Row],[Наименование Заказчика]],Таблица3[],2,FALSE)</f>
        <v>#N/A</v>
      </c>
      <c r="C7731" s="4" t="e">
        <f>VLOOKUP(Таблица1[[#This Row],[Наименование Заказчика]],Таблица3[],3,FALSE)</f>
        <v>#N/A</v>
      </c>
      <c r="N7731" s="38" t="e">
        <f>VLOOKUP(Таблица1[[#This Row],[Код основания для проведения закупки с применением особого порядка]],Таблица4[#All],3,FALSE)</f>
        <v>#N/A</v>
      </c>
      <c r="O7731" s="52"/>
      <c r="P7731" s="52"/>
      <c r="Q7731" s="52"/>
      <c r="R7731" s="52"/>
      <c r="S7731" s="38" t="e">
        <f>VLOOKUP(Таблица1[[#This Row],[Код страны поставки ТРУ]],Таблица8[],3,FALSE)</f>
        <v>#N/A</v>
      </c>
      <c r="T7731" s="52"/>
      <c r="U7731" s="52"/>
      <c r="V7731" s="38" t="e">
        <f>VLOOKUP(Таблица1[[#This Row],[Код условия поставки по ИНКОТЕРМС 2010]],Таблица10[],2,FALSE)</f>
        <v>#N/A</v>
      </c>
      <c r="X7731" s="4" t="e">
        <f>VLOOKUP(Таблица1[[#This Row],[Код единицы измерения]],Таблица37[#All],2,FALSE)</f>
        <v>#N/A</v>
      </c>
      <c r="Z7731" s="56"/>
      <c r="AA7731" s="56"/>
      <c r="AB7731" s="57">
        <f>Таблица1[[#This Row],[Кол-во/объем]]*Таблица1[[#This Row],[Маркетинговая цена за единицу, тенге без НДС]]</f>
        <v>0</v>
      </c>
      <c r="AC7731" s="52"/>
      <c r="AD7731" s="52"/>
      <c r="AE7731" s="52"/>
    </row>
    <row r="7732" spans="2:31" x14ac:dyDescent="0.3">
      <c r="B7732" s="4" t="e">
        <f>VLOOKUP(Таблица1[[#This Row],[Наименование Заказчика]],Таблица3[],2,FALSE)</f>
        <v>#N/A</v>
      </c>
      <c r="C7732" s="4" t="e">
        <f>VLOOKUP(Таблица1[[#This Row],[Наименование Заказчика]],Таблица3[],3,FALSE)</f>
        <v>#N/A</v>
      </c>
      <c r="N7732" s="38" t="e">
        <f>VLOOKUP(Таблица1[[#This Row],[Код основания для проведения закупки с применением особого порядка]],Таблица4[#All],3,FALSE)</f>
        <v>#N/A</v>
      </c>
      <c r="O7732" s="52"/>
      <c r="P7732" s="52"/>
      <c r="Q7732" s="52"/>
      <c r="R7732" s="52"/>
      <c r="S7732" s="38" t="e">
        <f>VLOOKUP(Таблица1[[#This Row],[Код страны поставки ТРУ]],Таблица8[],3,FALSE)</f>
        <v>#N/A</v>
      </c>
      <c r="T7732" s="52"/>
      <c r="U7732" s="52"/>
      <c r="V7732" s="38" t="e">
        <f>VLOOKUP(Таблица1[[#This Row],[Код условия поставки по ИНКОТЕРМС 2010]],Таблица10[],2,FALSE)</f>
        <v>#N/A</v>
      </c>
      <c r="X7732" s="4" t="e">
        <f>VLOOKUP(Таблица1[[#This Row],[Код единицы измерения]],Таблица37[#All],2,FALSE)</f>
        <v>#N/A</v>
      </c>
      <c r="Z7732" s="56"/>
      <c r="AA7732" s="56"/>
      <c r="AB7732" s="57">
        <f>Таблица1[[#This Row],[Кол-во/объем]]*Таблица1[[#This Row],[Маркетинговая цена за единицу, тенге без НДС]]</f>
        <v>0</v>
      </c>
      <c r="AC7732" s="52"/>
      <c r="AD7732" s="52"/>
      <c r="AE7732" s="52"/>
    </row>
    <row r="7733" spans="2:31" x14ac:dyDescent="0.3">
      <c r="B7733" s="4" t="e">
        <f>VLOOKUP(Таблица1[[#This Row],[Наименование Заказчика]],Таблица3[],2,FALSE)</f>
        <v>#N/A</v>
      </c>
      <c r="C7733" s="4" t="e">
        <f>VLOOKUP(Таблица1[[#This Row],[Наименование Заказчика]],Таблица3[],3,FALSE)</f>
        <v>#N/A</v>
      </c>
      <c r="N7733" s="38" t="e">
        <f>VLOOKUP(Таблица1[[#This Row],[Код основания для проведения закупки с применением особого порядка]],Таблица4[#All],3,FALSE)</f>
        <v>#N/A</v>
      </c>
      <c r="O7733" s="52"/>
      <c r="P7733" s="52"/>
      <c r="Q7733" s="52"/>
      <c r="R7733" s="52"/>
      <c r="S7733" s="38" t="e">
        <f>VLOOKUP(Таблица1[[#This Row],[Код страны поставки ТРУ]],Таблица8[],3,FALSE)</f>
        <v>#N/A</v>
      </c>
      <c r="T7733" s="52"/>
      <c r="U7733" s="52"/>
      <c r="V7733" s="38" t="e">
        <f>VLOOKUP(Таблица1[[#This Row],[Код условия поставки по ИНКОТЕРМС 2010]],Таблица10[],2,FALSE)</f>
        <v>#N/A</v>
      </c>
      <c r="X7733" s="4" t="e">
        <f>VLOOKUP(Таблица1[[#This Row],[Код единицы измерения]],Таблица37[#All],2,FALSE)</f>
        <v>#N/A</v>
      </c>
      <c r="Z7733" s="56"/>
      <c r="AA7733" s="56"/>
      <c r="AB7733" s="57">
        <f>Таблица1[[#This Row],[Кол-во/объем]]*Таблица1[[#This Row],[Маркетинговая цена за единицу, тенге без НДС]]</f>
        <v>0</v>
      </c>
      <c r="AC7733" s="52"/>
      <c r="AD7733" s="52"/>
      <c r="AE7733" s="52"/>
    </row>
    <row r="7734" spans="2:31" x14ac:dyDescent="0.3">
      <c r="B7734" s="4" t="e">
        <f>VLOOKUP(Таблица1[[#This Row],[Наименование Заказчика]],Таблица3[],2,FALSE)</f>
        <v>#N/A</v>
      </c>
      <c r="C7734" s="4" t="e">
        <f>VLOOKUP(Таблица1[[#This Row],[Наименование Заказчика]],Таблица3[],3,FALSE)</f>
        <v>#N/A</v>
      </c>
      <c r="N7734" s="38" t="e">
        <f>VLOOKUP(Таблица1[[#This Row],[Код основания для проведения закупки с применением особого порядка]],Таблица4[#All],3,FALSE)</f>
        <v>#N/A</v>
      </c>
      <c r="O7734" s="52"/>
      <c r="P7734" s="52"/>
      <c r="Q7734" s="52"/>
      <c r="R7734" s="52"/>
      <c r="S7734" s="38" t="e">
        <f>VLOOKUP(Таблица1[[#This Row],[Код страны поставки ТРУ]],Таблица8[],3,FALSE)</f>
        <v>#N/A</v>
      </c>
      <c r="T7734" s="52"/>
      <c r="U7734" s="52"/>
      <c r="V7734" s="38" t="e">
        <f>VLOOKUP(Таблица1[[#This Row],[Код условия поставки по ИНКОТЕРМС 2010]],Таблица10[],2,FALSE)</f>
        <v>#N/A</v>
      </c>
      <c r="X7734" s="4" t="e">
        <f>VLOOKUP(Таблица1[[#This Row],[Код единицы измерения]],Таблица37[#All],2,FALSE)</f>
        <v>#N/A</v>
      </c>
      <c r="Z7734" s="56"/>
      <c r="AA7734" s="56"/>
      <c r="AB7734" s="57">
        <f>Таблица1[[#This Row],[Кол-во/объем]]*Таблица1[[#This Row],[Маркетинговая цена за единицу, тенге без НДС]]</f>
        <v>0</v>
      </c>
      <c r="AC7734" s="52"/>
      <c r="AD7734" s="52"/>
      <c r="AE7734" s="52"/>
    </row>
    <row r="7735" spans="2:31" x14ac:dyDescent="0.3">
      <c r="B7735" s="4" t="e">
        <f>VLOOKUP(Таблица1[[#This Row],[Наименование Заказчика]],Таблица3[],2,FALSE)</f>
        <v>#N/A</v>
      </c>
      <c r="C7735" s="4" t="e">
        <f>VLOOKUP(Таблица1[[#This Row],[Наименование Заказчика]],Таблица3[],3,FALSE)</f>
        <v>#N/A</v>
      </c>
      <c r="N7735" s="38" t="e">
        <f>VLOOKUP(Таблица1[[#This Row],[Код основания для проведения закупки с применением особого порядка]],Таблица4[#All],3,FALSE)</f>
        <v>#N/A</v>
      </c>
      <c r="O7735" s="52"/>
      <c r="P7735" s="52"/>
      <c r="Q7735" s="52"/>
      <c r="R7735" s="52"/>
      <c r="S7735" s="38" t="e">
        <f>VLOOKUP(Таблица1[[#This Row],[Код страны поставки ТРУ]],Таблица8[],3,FALSE)</f>
        <v>#N/A</v>
      </c>
      <c r="T7735" s="52"/>
      <c r="U7735" s="52"/>
      <c r="V7735" s="38" t="e">
        <f>VLOOKUP(Таблица1[[#This Row],[Код условия поставки по ИНКОТЕРМС 2010]],Таблица10[],2,FALSE)</f>
        <v>#N/A</v>
      </c>
      <c r="X7735" s="4" t="e">
        <f>VLOOKUP(Таблица1[[#This Row],[Код единицы измерения]],Таблица37[#All],2,FALSE)</f>
        <v>#N/A</v>
      </c>
      <c r="Z7735" s="56"/>
      <c r="AA7735" s="56"/>
      <c r="AB7735" s="57">
        <f>Таблица1[[#This Row],[Кол-во/объем]]*Таблица1[[#This Row],[Маркетинговая цена за единицу, тенге без НДС]]</f>
        <v>0</v>
      </c>
      <c r="AC7735" s="52"/>
      <c r="AD7735" s="52"/>
      <c r="AE7735" s="52"/>
    </row>
    <row r="7736" spans="2:31" x14ac:dyDescent="0.3">
      <c r="B7736" s="4" t="e">
        <f>VLOOKUP(Таблица1[[#This Row],[Наименование Заказчика]],Таблица3[],2,FALSE)</f>
        <v>#N/A</v>
      </c>
      <c r="C7736" s="4" t="e">
        <f>VLOOKUP(Таблица1[[#This Row],[Наименование Заказчика]],Таблица3[],3,FALSE)</f>
        <v>#N/A</v>
      </c>
      <c r="N7736" s="38" t="e">
        <f>VLOOKUP(Таблица1[[#This Row],[Код основания для проведения закупки с применением особого порядка]],Таблица4[#All],3,FALSE)</f>
        <v>#N/A</v>
      </c>
      <c r="O7736" s="52"/>
      <c r="P7736" s="52"/>
      <c r="Q7736" s="52"/>
      <c r="R7736" s="52"/>
      <c r="S7736" s="38" t="e">
        <f>VLOOKUP(Таблица1[[#This Row],[Код страны поставки ТРУ]],Таблица8[],3,FALSE)</f>
        <v>#N/A</v>
      </c>
      <c r="T7736" s="52"/>
      <c r="U7736" s="52"/>
      <c r="V7736" s="38" t="e">
        <f>VLOOKUP(Таблица1[[#This Row],[Код условия поставки по ИНКОТЕРМС 2010]],Таблица10[],2,FALSE)</f>
        <v>#N/A</v>
      </c>
      <c r="X7736" s="4" t="e">
        <f>VLOOKUP(Таблица1[[#This Row],[Код единицы измерения]],Таблица37[#All],2,FALSE)</f>
        <v>#N/A</v>
      </c>
      <c r="Z7736" s="56"/>
      <c r="AA7736" s="56"/>
      <c r="AB7736" s="57">
        <f>Таблица1[[#This Row],[Кол-во/объем]]*Таблица1[[#This Row],[Маркетинговая цена за единицу, тенге без НДС]]</f>
        <v>0</v>
      </c>
      <c r="AC7736" s="52"/>
      <c r="AD7736" s="52"/>
      <c r="AE7736" s="52"/>
    </row>
    <row r="7737" spans="2:31" x14ac:dyDescent="0.3">
      <c r="B7737" s="4" t="e">
        <f>VLOOKUP(Таблица1[[#This Row],[Наименование Заказчика]],Таблица3[],2,FALSE)</f>
        <v>#N/A</v>
      </c>
      <c r="C7737" s="4" t="e">
        <f>VLOOKUP(Таблица1[[#This Row],[Наименование Заказчика]],Таблица3[],3,FALSE)</f>
        <v>#N/A</v>
      </c>
      <c r="N7737" s="38" t="e">
        <f>VLOOKUP(Таблица1[[#This Row],[Код основания для проведения закупки с применением особого порядка]],Таблица4[#All],3,FALSE)</f>
        <v>#N/A</v>
      </c>
      <c r="O7737" s="52"/>
      <c r="P7737" s="52"/>
      <c r="Q7737" s="52"/>
      <c r="R7737" s="52"/>
      <c r="S7737" s="38" t="e">
        <f>VLOOKUP(Таблица1[[#This Row],[Код страны поставки ТРУ]],Таблица8[],3,FALSE)</f>
        <v>#N/A</v>
      </c>
      <c r="T7737" s="52"/>
      <c r="U7737" s="52"/>
      <c r="V7737" s="38" t="e">
        <f>VLOOKUP(Таблица1[[#This Row],[Код условия поставки по ИНКОТЕРМС 2010]],Таблица10[],2,FALSE)</f>
        <v>#N/A</v>
      </c>
      <c r="X7737" s="4" t="e">
        <f>VLOOKUP(Таблица1[[#This Row],[Код единицы измерения]],Таблица37[#All],2,FALSE)</f>
        <v>#N/A</v>
      </c>
      <c r="Z7737" s="56"/>
      <c r="AA7737" s="56"/>
      <c r="AB7737" s="57">
        <f>Таблица1[[#This Row],[Кол-во/объем]]*Таблица1[[#This Row],[Маркетинговая цена за единицу, тенге без НДС]]</f>
        <v>0</v>
      </c>
      <c r="AC7737" s="52"/>
      <c r="AD7737" s="52"/>
      <c r="AE7737" s="52"/>
    </row>
    <row r="7738" spans="2:31" x14ac:dyDescent="0.3">
      <c r="B7738" s="4" t="e">
        <f>VLOOKUP(Таблица1[[#This Row],[Наименование Заказчика]],Таблица3[],2,FALSE)</f>
        <v>#N/A</v>
      </c>
      <c r="C7738" s="4" t="e">
        <f>VLOOKUP(Таблица1[[#This Row],[Наименование Заказчика]],Таблица3[],3,FALSE)</f>
        <v>#N/A</v>
      </c>
      <c r="N7738" s="38" t="e">
        <f>VLOOKUP(Таблица1[[#This Row],[Код основания для проведения закупки с применением особого порядка]],Таблица4[#All],3,FALSE)</f>
        <v>#N/A</v>
      </c>
      <c r="O7738" s="52"/>
      <c r="P7738" s="52"/>
      <c r="Q7738" s="52"/>
      <c r="R7738" s="52"/>
      <c r="S7738" s="38" t="e">
        <f>VLOOKUP(Таблица1[[#This Row],[Код страны поставки ТРУ]],Таблица8[],3,FALSE)</f>
        <v>#N/A</v>
      </c>
      <c r="T7738" s="52"/>
      <c r="U7738" s="52"/>
      <c r="V7738" s="38" t="e">
        <f>VLOOKUP(Таблица1[[#This Row],[Код условия поставки по ИНКОТЕРМС 2010]],Таблица10[],2,FALSE)</f>
        <v>#N/A</v>
      </c>
      <c r="X7738" s="4" t="e">
        <f>VLOOKUP(Таблица1[[#This Row],[Код единицы измерения]],Таблица37[#All],2,FALSE)</f>
        <v>#N/A</v>
      </c>
      <c r="Z7738" s="56"/>
      <c r="AA7738" s="56"/>
      <c r="AB7738" s="57">
        <f>Таблица1[[#This Row],[Кол-во/объем]]*Таблица1[[#This Row],[Маркетинговая цена за единицу, тенге без НДС]]</f>
        <v>0</v>
      </c>
      <c r="AC7738" s="52"/>
      <c r="AD7738" s="52"/>
      <c r="AE7738" s="52"/>
    </row>
    <row r="7739" spans="2:31" x14ac:dyDescent="0.3">
      <c r="B7739" s="4" t="e">
        <f>VLOOKUP(Таблица1[[#This Row],[Наименование Заказчика]],Таблица3[],2,FALSE)</f>
        <v>#N/A</v>
      </c>
      <c r="C7739" s="4" t="e">
        <f>VLOOKUP(Таблица1[[#This Row],[Наименование Заказчика]],Таблица3[],3,FALSE)</f>
        <v>#N/A</v>
      </c>
      <c r="N7739" s="38" t="e">
        <f>VLOOKUP(Таблица1[[#This Row],[Код основания для проведения закупки с применением особого порядка]],Таблица4[#All],3,FALSE)</f>
        <v>#N/A</v>
      </c>
      <c r="O7739" s="52"/>
      <c r="P7739" s="52"/>
      <c r="Q7739" s="52"/>
      <c r="R7739" s="52"/>
      <c r="S7739" s="38" t="e">
        <f>VLOOKUP(Таблица1[[#This Row],[Код страны поставки ТРУ]],Таблица8[],3,FALSE)</f>
        <v>#N/A</v>
      </c>
      <c r="T7739" s="52"/>
      <c r="U7739" s="52"/>
      <c r="V7739" s="38" t="e">
        <f>VLOOKUP(Таблица1[[#This Row],[Код условия поставки по ИНКОТЕРМС 2010]],Таблица10[],2,FALSE)</f>
        <v>#N/A</v>
      </c>
      <c r="X7739" s="4" t="e">
        <f>VLOOKUP(Таблица1[[#This Row],[Код единицы измерения]],Таблица37[#All],2,FALSE)</f>
        <v>#N/A</v>
      </c>
      <c r="Z7739" s="56"/>
      <c r="AA7739" s="56"/>
      <c r="AB7739" s="57">
        <f>Таблица1[[#This Row],[Кол-во/объем]]*Таблица1[[#This Row],[Маркетинговая цена за единицу, тенге без НДС]]</f>
        <v>0</v>
      </c>
      <c r="AC7739" s="52"/>
      <c r="AD7739" s="52"/>
      <c r="AE7739" s="52"/>
    </row>
    <row r="7740" spans="2:31" x14ac:dyDescent="0.3">
      <c r="B7740" s="4" t="e">
        <f>VLOOKUP(Таблица1[[#This Row],[Наименование Заказчика]],Таблица3[],2,FALSE)</f>
        <v>#N/A</v>
      </c>
      <c r="C7740" s="4" t="e">
        <f>VLOOKUP(Таблица1[[#This Row],[Наименование Заказчика]],Таблица3[],3,FALSE)</f>
        <v>#N/A</v>
      </c>
      <c r="N7740" s="38" t="e">
        <f>VLOOKUP(Таблица1[[#This Row],[Код основания для проведения закупки с применением особого порядка]],Таблица4[#All],3,FALSE)</f>
        <v>#N/A</v>
      </c>
      <c r="O7740" s="52"/>
      <c r="P7740" s="52"/>
      <c r="Q7740" s="52"/>
      <c r="R7740" s="52"/>
      <c r="S7740" s="38" t="e">
        <f>VLOOKUP(Таблица1[[#This Row],[Код страны поставки ТРУ]],Таблица8[],3,FALSE)</f>
        <v>#N/A</v>
      </c>
      <c r="T7740" s="52"/>
      <c r="U7740" s="52"/>
      <c r="V7740" s="38" t="e">
        <f>VLOOKUP(Таблица1[[#This Row],[Код условия поставки по ИНКОТЕРМС 2010]],Таблица10[],2,FALSE)</f>
        <v>#N/A</v>
      </c>
      <c r="X7740" s="4" t="e">
        <f>VLOOKUP(Таблица1[[#This Row],[Код единицы измерения]],Таблица37[#All],2,FALSE)</f>
        <v>#N/A</v>
      </c>
      <c r="Z7740" s="56"/>
      <c r="AA7740" s="56"/>
      <c r="AB7740" s="57">
        <f>Таблица1[[#This Row],[Кол-во/объем]]*Таблица1[[#This Row],[Маркетинговая цена за единицу, тенге без НДС]]</f>
        <v>0</v>
      </c>
      <c r="AC7740" s="52"/>
      <c r="AD7740" s="52"/>
      <c r="AE7740" s="52"/>
    </row>
    <row r="7741" spans="2:31" x14ac:dyDescent="0.3">
      <c r="B7741" s="4" t="e">
        <f>VLOOKUP(Таблица1[[#This Row],[Наименование Заказчика]],Таблица3[],2,FALSE)</f>
        <v>#N/A</v>
      </c>
      <c r="C7741" s="4" t="e">
        <f>VLOOKUP(Таблица1[[#This Row],[Наименование Заказчика]],Таблица3[],3,FALSE)</f>
        <v>#N/A</v>
      </c>
      <c r="N7741" s="38" t="e">
        <f>VLOOKUP(Таблица1[[#This Row],[Код основания для проведения закупки с применением особого порядка]],Таблица4[#All],3,FALSE)</f>
        <v>#N/A</v>
      </c>
      <c r="O7741" s="52"/>
      <c r="P7741" s="52"/>
      <c r="Q7741" s="52"/>
      <c r="R7741" s="52"/>
      <c r="S7741" s="38" t="e">
        <f>VLOOKUP(Таблица1[[#This Row],[Код страны поставки ТРУ]],Таблица8[],3,FALSE)</f>
        <v>#N/A</v>
      </c>
      <c r="T7741" s="52"/>
      <c r="U7741" s="52"/>
      <c r="V7741" s="38" t="e">
        <f>VLOOKUP(Таблица1[[#This Row],[Код условия поставки по ИНКОТЕРМС 2010]],Таблица10[],2,FALSE)</f>
        <v>#N/A</v>
      </c>
      <c r="X7741" s="4" t="e">
        <f>VLOOKUP(Таблица1[[#This Row],[Код единицы измерения]],Таблица37[#All],2,FALSE)</f>
        <v>#N/A</v>
      </c>
      <c r="Z7741" s="56"/>
      <c r="AA7741" s="56"/>
      <c r="AB7741" s="57">
        <f>Таблица1[[#This Row],[Кол-во/объем]]*Таблица1[[#This Row],[Маркетинговая цена за единицу, тенге без НДС]]</f>
        <v>0</v>
      </c>
      <c r="AC7741" s="52"/>
      <c r="AD7741" s="52"/>
      <c r="AE7741" s="52"/>
    </row>
    <row r="7742" spans="2:31" x14ac:dyDescent="0.3">
      <c r="B7742" s="4" t="e">
        <f>VLOOKUP(Таблица1[[#This Row],[Наименование Заказчика]],Таблица3[],2,FALSE)</f>
        <v>#N/A</v>
      </c>
      <c r="C7742" s="4" t="e">
        <f>VLOOKUP(Таблица1[[#This Row],[Наименование Заказчика]],Таблица3[],3,FALSE)</f>
        <v>#N/A</v>
      </c>
      <c r="N7742" s="38" t="e">
        <f>VLOOKUP(Таблица1[[#This Row],[Код основания для проведения закупки с применением особого порядка]],Таблица4[#All],3,FALSE)</f>
        <v>#N/A</v>
      </c>
      <c r="O7742" s="52"/>
      <c r="P7742" s="52"/>
      <c r="Q7742" s="52"/>
      <c r="R7742" s="52"/>
      <c r="S7742" s="38" t="e">
        <f>VLOOKUP(Таблица1[[#This Row],[Код страны поставки ТРУ]],Таблица8[],3,FALSE)</f>
        <v>#N/A</v>
      </c>
      <c r="T7742" s="52"/>
      <c r="U7742" s="52"/>
      <c r="V7742" s="38" t="e">
        <f>VLOOKUP(Таблица1[[#This Row],[Код условия поставки по ИНКОТЕРМС 2010]],Таблица10[],2,FALSE)</f>
        <v>#N/A</v>
      </c>
      <c r="X7742" s="4" t="e">
        <f>VLOOKUP(Таблица1[[#This Row],[Код единицы измерения]],Таблица37[#All],2,FALSE)</f>
        <v>#N/A</v>
      </c>
      <c r="Z7742" s="56"/>
      <c r="AA7742" s="56"/>
      <c r="AB7742" s="57">
        <f>Таблица1[[#This Row],[Кол-во/объем]]*Таблица1[[#This Row],[Маркетинговая цена за единицу, тенге без НДС]]</f>
        <v>0</v>
      </c>
      <c r="AC7742" s="52"/>
      <c r="AD7742" s="52"/>
      <c r="AE7742" s="52"/>
    </row>
    <row r="7743" spans="2:31" x14ac:dyDescent="0.3">
      <c r="B7743" s="4" t="e">
        <f>VLOOKUP(Таблица1[[#This Row],[Наименование Заказчика]],Таблица3[],2,FALSE)</f>
        <v>#N/A</v>
      </c>
      <c r="C7743" s="4" t="e">
        <f>VLOOKUP(Таблица1[[#This Row],[Наименование Заказчика]],Таблица3[],3,FALSE)</f>
        <v>#N/A</v>
      </c>
      <c r="N7743" s="38" t="e">
        <f>VLOOKUP(Таблица1[[#This Row],[Код основания для проведения закупки с применением особого порядка]],Таблица4[#All],3,FALSE)</f>
        <v>#N/A</v>
      </c>
      <c r="O7743" s="52"/>
      <c r="P7743" s="52"/>
      <c r="Q7743" s="52"/>
      <c r="R7743" s="52"/>
      <c r="S7743" s="38" t="e">
        <f>VLOOKUP(Таблица1[[#This Row],[Код страны поставки ТРУ]],Таблица8[],3,FALSE)</f>
        <v>#N/A</v>
      </c>
      <c r="T7743" s="52"/>
      <c r="U7743" s="52"/>
      <c r="V7743" s="38" t="e">
        <f>VLOOKUP(Таблица1[[#This Row],[Код условия поставки по ИНКОТЕРМС 2010]],Таблица10[],2,FALSE)</f>
        <v>#N/A</v>
      </c>
      <c r="X7743" s="4" t="e">
        <f>VLOOKUP(Таблица1[[#This Row],[Код единицы измерения]],Таблица37[#All],2,FALSE)</f>
        <v>#N/A</v>
      </c>
      <c r="Z7743" s="56"/>
      <c r="AA7743" s="56"/>
      <c r="AB7743" s="57">
        <f>Таблица1[[#This Row],[Кол-во/объем]]*Таблица1[[#This Row],[Маркетинговая цена за единицу, тенге без НДС]]</f>
        <v>0</v>
      </c>
      <c r="AC7743" s="52"/>
      <c r="AD7743" s="52"/>
      <c r="AE7743" s="52"/>
    </row>
    <row r="7744" spans="2:31" x14ac:dyDescent="0.3">
      <c r="B7744" s="4" t="e">
        <f>VLOOKUP(Таблица1[[#This Row],[Наименование Заказчика]],Таблица3[],2,FALSE)</f>
        <v>#N/A</v>
      </c>
      <c r="C7744" s="4" t="e">
        <f>VLOOKUP(Таблица1[[#This Row],[Наименование Заказчика]],Таблица3[],3,FALSE)</f>
        <v>#N/A</v>
      </c>
      <c r="N7744" s="38" t="e">
        <f>VLOOKUP(Таблица1[[#This Row],[Код основания для проведения закупки с применением особого порядка]],Таблица4[#All],3,FALSE)</f>
        <v>#N/A</v>
      </c>
      <c r="O7744" s="52"/>
      <c r="P7744" s="52"/>
      <c r="Q7744" s="52"/>
      <c r="R7744" s="52"/>
      <c r="S7744" s="38" t="e">
        <f>VLOOKUP(Таблица1[[#This Row],[Код страны поставки ТРУ]],Таблица8[],3,FALSE)</f>
        <v>#N/A</v>
      </c>
      <c r="T7744" s="52"/>
      <c r="U7744" s="52"/>
      <c r="V7744" s="38" t="e">
        <f>VLOOKUP(Таблица1[[#This Row],[Код условия поставки по ИНКОТЕРМС 2010]],Таблица10[],2,FALSE)</f>
        <v>#N/A</v>
      </c>
      <c r="X7744" s="4" t="e">
        <f>VLOOKUP(Таблица1[[#This Row],[Код единицы измерения]],Таблица37[#All],2,FALSE)</f>
        <v>#N/A</v>
      </c>
      <c r="Z7744" s="56"/>
      <c r="AA7744" s="56"/>
      <c r="AB7744" s="57">
        <f>Таблица1[[#This Row],[Кол-во/объем]]*Таблица1[[#This Row],[Маркетинговая цена за единицу, тенге без НДС]]</f>
        <v>0</v>
      </c>
      <c r="AC7744" s="52"/>
      <c r="AD7744" s="52"/>
      <c r="AE7744" s="52"/>
    </row>
    <row r="7745" spans="2:31" x14ac:dyDescent="0.3">
      <c r="B7745" s="4" t="e">
        <f>VLOOKUP(Таблица1[[#This Row],[Наименование Заказчика]],Таблица3[],2,FALSE)</f>
        <v>#N/A</v>
      </c>
      <c r="C7745" s="4" t="e">
        <f>VLOOKUP(Таблица1[[#This Row],[Наименование Заказчика]],Таблица3[],3,FALSE)</f>
        <v>#N/A</v>
      </c>
      <c r="N7745" s="38" t="e">
        <f>VLOOKUP(Таблица1[[#This Row],[Код основания для проведения закупки с применением особого порядка]],Таблица4[#All],3,FALSE)</f>
        <v>#N/A</v>
      </c>
      <c r="O7745" s="52"/>
      <c r="P7745" s="52"/>
      <c r="Q7745" s="52"/>
      <c r="R7745" s="52"/>
      <c r="S7745" s="38" t="e">
        <f>VLOOKUP(Таблица1[[#This Row],[Код страны поставки ТРУ]],Таблица8[],3,FALSE)</f>
        <v>#N/A</v>
      </c>
      <c r="T7745" s="52"/>
      <c r="U7745" s="52"/>
      <c r="V7745" s="38" t="e">
        <f>VLOOKUP(Таблица1[[#This Row],[Код условия поставки по ИНКОТЕРМС 2010]],Таблица10[],2,FALSE)</f>
        <v>#N/A</v>
      </c>
      <c r="X7745" s="4" t="e">
        <f>VLOOKUP(Таблица1[[#This Row],[Код единицы измерения]],Таблица37[#All],2,FALSE)</f>
        <v>#N/A</v>
      </c>
      <c r="Z7745" s="56"/>
      <c r="AA7745" s="56"/>
      <c r="AB7745" s="57">
        <f>Таблица1[[#This Row],[Кол-во/объем]]*Таблица1[[#This Row],[Маркетинговая цена за единицу, тенге без НДС]]</f>
        <v>0</v>
      </c>
      <c r="AC7745" s="52"/>
      <c r="AD7745" s="52"/>
      <c r="AE7745" s="52"/>
    </row>
    <row r="7746" spans="2:31" x14ac:dyDescent="0.3">
      <c r="B7746" s="4" t="e">
        <f>VLOOKUP(Таблица1[[#This Row],[Наименование Заказчика]],Таблица3[],2,FALSE)</f>
        <v>#N/A</v>
      </c>
      <c r="C7746" s="4" t="e">
        <f>VLOOKUP(Таблица1[[#This Row],[Наименование Заказчика]],Таблица3[],3,FALSE)</f>
        <v>#N/A</v>
      </c>
      <c r="N7746" s="38" t="e">
        <f>VLOOKUP(Таблица1[[#This Row],[Код основания для проведения закупки с применением особого порядка]],Таблица4[#All],3,FALSE)</f>
        <v>#N/A</v>
      </c>
      <c r="O7746" s="52"/>
      <c r="P7746" s="52"/>
      <c r="Q7746" s="52"/>
      <c r="R7746" s="52"/>
      <c r="S7746" s="38" t="e">
        <f>VLOOKUP(Таблица1[[#This Row],[Код страны поставки ТРУ]],Таблица8[],3,FALSE)</f>
        <v>#N/A</v>
      </c>
      <c r="T7746" s="52"/>
      <c r="U7746" s="52"/>
      <c r="V7746" s="38" t="e">
        <f>VLOOKUP(Таблица1[[#This Row],[Код условия поставки по ИНКОТЕРМС 2010]],Таблица10[],2,FALSE)</f>
        <v>#N/A</v>
      </c>
      <c r="X7746" s="4" t="e">
        <f>VLOOKUP(Таблица1[[#This Row],[Код единицы измерения]],Таблица37[#All],2,FALSE)</f>
        <v>#N/A</v>
      </c>
      <c r="Z7746" s="56"/>
      <c r="AA7746" s="56"/>
      <c r="AB7746" s="57">
        <f>Таблица1[[#This Row],[Кол-во/объем]]*Таблица1[[#This Row],[Маркетинговая цена за единицу, тенге без НДС]]</f>
        <v>0</v>
      </c>
      <c r="AC7746" s="52"/>
      <c r="AD7746" s="52"/>
      <c r="AE7746" s="52"/>
    </row>
    <row r="7747" spans="2:31" x14ac:dyDescent="0.3">
      <c r="B7747" s="4" t="e">
        <f>VLOOKUP(Таблица1[[#This Row],[Наименование Заказчика]],Таблица3[],2,FALSE)</f>
        <v>#N/A</v>
      </c>
      <c r="C7747" s="4" t="e">
        <f>VLOOKUP(Таблица1[[#This Row],[Наименование Заказчика]],Таблица3[],3,FALSE)</f>
        <v>#N/A</v>
      </c>
      <c r="N7747" s="38" t="e">
        <f>VLOOKUP(Таблица1[[#This Row],[Код основания для проведения закупки с применением особого порядка]],Таблица4[#All],3,FALSE)</f>
        <v>#N/A</v>
      </c>
      <c r="O7747" s="52"/>
      <c r="P7747" s="52"/>
      <c r="Q7747" s="52"/>
      <c r="R7747" s="52"/>
      <c r="S7747" s="38" t="e">
        <f>VLOOKUP(Таблица1[[#This Row],[Код страны поставки ТРУ]],Таблица8[],3,FALSE)</f>
        <v>#N/A</v>
      </c>
      <c r="T7747" s="52"/>
      <c r="U7747" s="52"/>
      <c r="V7747" s="38" t="e">
        <f>VLOOKUP(Таблица1[[#This Row],[Код условия поставки по ИНКОТЕРМС 2010]],Таблица10[],2,FALSE)</f>
        <v>#N/A</v>
      </c>
      <c r="X7747" s="4" t="e">
        <f>VLOOKUP(Таблица1[[#This Row],[Код единицы измерения]],Таблица37[#All],2,FALSE)</f>
        <v>#N/A</v>
      </c>
      <c r="Z7747" s="56"/>
      <c r="AA7747" s="56"/>
      <c r="AB7747" s="57">
        <f>Таблица1[[#This Row],[Кол-во/объем]]*Таблица1[[#This Row],[Маркетинговая цена за единицу, тенге без НДС]]</f>
        <v>0</v>
      </c>
      <c r="AC7747" s="52"/>
      <c r="AD7747" s="52"/>
      <c r="AE7747" s="52"/>
    </row>
    <row r="7748" spans="2:31" x14ac:dyDescent="0.3">
      <c r="B7748" s="4" t="e">
        <f>VLOOKUP(Таблица1[[#This Row],[Наименование Заказчика]],Таблица3[],2,FALSE)</f>
        <v>#N/A</v>
      </c>
      <c r="C7748" s="4" t="e">
        <f>VLOOKUP(Таблица1[[#This Row],[Наименование Заказчика]],Таблица3[],3,FALSE)</f>
        <v>#N/A</v>
      </c>
      <c r="N7748" s="38" t="e">
        <f>VLOOKUP(Таблица1[[#This Row],[Код основания для проведения закупки с применением особого порядка]],Таблица4[#All],3,FALSE)</f>
        <v>#N/A</v>
      </c>
      <c r="O7748" s="52"/>
      <c r="P7748" s="52"/>
      <c r="Q7748" s="52"/>
      <c r="R7748" s="52"/>
      <c r="S7748" s="38" t="e">
        <f>VLOOKUP(Таблица1[[#This Row],[Код страны поставки ТРУ]],Таблица8[],3,FALSE)</f>
        <v>#N/A</v>
      </c>
      <c r="T7748" s="52"/>
      <c r="U7748" s="52"/>
      <c r="V7748" s="38" t="e">
        <f>VLOOKUP(Таблица1[[#This Row],[Код условия поставки по ИНКОТЕРМС 2010]],Таблица10[],2,FALSE)</f>
        <v>#N/A</v>
      </c>
      <c r="X7748" s="4" t="e">
        <f>VLOOKUP(Таблица1[[#This Row],[Код единицы измерения]],Таблица37[#All],2,FALSE)</f>
        <v>#N/A</v>
      </c>
      <c r="Z7748" s="56"/>
      <c r="AA7748" s="56"/>
      <c r="AB7748" s="57">
        <f>Таблица1[[#This Row],[Кол-во/объем]]*Таблица1[[#This Row],[Маркетинговая цена за единицу, тенге без НДС]]</f>
        <v>0</v>
      </c>
      <c r="AC7748" s="52"/>
      <c r="AD7748" s="52"/>
      <c r="AE7748" s="52"/>
    </row>
    <row r="7749" spans="2:31" x14ac:dyDescent="0.3">
      <c r="B7749" s="4" t="e">
        <f>VLOOKUP(Таблица1[[#This Row],[Наименование Заказчика]],Таблица3[],2,FALSE)</f>
        <v>#N/A</v>
      </c>
      <c r="C7749" s="4" t="e">
        <f>VLOOKUP(Таблица1[[#This Row],[Наименование Заказчика]],Таблица3[],3,FALSE)</f>
        <v>#N/A</v>
      </c>
      <c r="N7749" s="38" t="e">
        <f>VLOOKUP(Таблица1[[#This Row],[Код основания для проведения закупки с применением особого порядка]],Таблица4[#All],3,FALSE)</f>
        <v>#N/A</v>
      </c>
      <c r="O7749" s="52"/>
      <c r="P7749" s="52"/>
      <c r="Q7749" s="52"/>
      <c r="R7749" s="52"/>
      <c r="S7749" s="38" t="e">
        <f>VLOOKUP(Таблица1[[#This Row],[Код страны поставки ТРУ]],Таблица8[],3,FALSE)</f>
        <v>#N/A</v>
      </c>
      <c r="T7749" s="52"/>
      <c r="U7749" s="52"/>
      <c r="V7749" s="38" t="e">
        <f>VLOOKUP(Таблица1[[#This Row],[Код условия поставки по ИНКОТЕРМС 2010]],Таблица10[],2,FALSE)</f>
        <v>#N/A</v>
      </c>
      <c r="X7749" s="4" t="e">
        <f>VLOOKUP(Таблица1[[#This Row],[Код единицы измерения]],Таблица37[#All],2,FALSE)</f>
        <v>#N/A</v>
      </c>
      <c r="Z7749" s="56"/>
      <c r="AA7749" s="56"/>
      <c r="AB7749" s="57">
        <f>Таблица1[[#This Row],[Кол-во/объем]]*Таблица1[[#This Row],[Маркетинговая цена за единицу, тенге без НДС]]</f>
        <v>0</v>
      </c>
      <c r="AC7749" s="52"/>
      <c r="AD7749" s="52"/>
      <c r="AE7749" s="52"/>
    </row>
    <row r="7750" spans="2:31" x14ac:dyDescent="0.3">
      <c r="B7750" s="4" t="e">
        <f>VLOOKUP(Таблица1[[#This Row],[Наименование Заказчика]],Таблица3[],2,FALSE)</f>
        <v>#N/A</v>
      </c>
      <c r="C7750" s="4" t="e">
        <f>VLOOKUP(Таблица1[[#This Row],[Наименование Заказчика]],Таблица3[],3,FALSE)</f>
        <v>#N/A</v>
      </c>
      <c r="N7750" s="38" t="e">
        <f>VLOOKUP(Таблица1[[#This Row],[Код основания для проведения закупки с применением особого порядка]],Таблица4[#All],3,FALSE)</f>
        <v>#N/A</v>
      </c>
      <c r="O7750" s="52"/>
      <c r="P7750" s="52"/>
      <c r="Q7750" s="52"/>
      <c r="R7750" s="52"/>
      <c r="S7750" s="38" t="e">
        <f>VLOOKUP(Таблица1[[#This Row],[Код страны поставки ТРУ]],Таблица8[],3,FALSE)</f>
        <v>#N/A</v>
      </c>
      <c r="T7750" s="52"/>
      <c r="U7750" s="52"/>
      <c r="V7750" s="38" t="e">
        <f>VLOOKUP(Таблица1[[#This Row],[Код условия поставки по ИНКОТЕРМС 2010]],Таблица10[],2,FALSE)</f>
        <v>#N/A</v>
      </c>
      <c r="X7750" s="4" t="e">
        <f>VLOOKUP(Таблица1[[#This Row],[Код единицы измерения]],Таблица37[#All],2,FALSE)</f>
        <v>#N/A</v>
      </c>
      <c r="Z7750" s="56"/>
      <c r="AA7750" s="56"/>
      <c r="AB7750" s="57">
        <f>Таблица1[[#This Row],[Кол-во/объем]]*Таблица1[[#This Row],[Маркетинговая цена за единицу, тенге без НДС]]</f>
        <v>0</v>
      </c>
      <c r="AC7750" s="52"/>
      <c r="AD7750" s="52"/>
      <c r="AE7750" s="52"/>
    </row>
    <row r="7751" spans="2:31" x14ac:dyDescent="0.3">
      <c r="B7751" s="4" t="e">
        <f>VLOOKUP(Таблица1[[#This Row],[Наименование Заказчика]],Таблица3[],2,FALSE)</f>
        <v>#N/A</v>
      </c>
      <c r="C7751" s="4" t="e">
        <f>VLOOKUP(Таблица1[[#This Row],[Наименование Заказчика]],Таблица3[],3,FALSE)</f>
        <v>#N/A</v>
      </c>
      <c r="N7751" s="38" t="e">
        <f>VLOOKUP(Таблица1[[#This Row],[Код основания для проведения закупки с применением особого порядка]],Таблица4[#All],3,FALSE)</f>
        <v>#N/A</v>
      </c>
      <c r="O7751" s="52"/>
      <c r="P7751" s="52"/>
      <c r="Q7751" s="52"/>
      <c r="R7751" s="52"/>
      <c r="S7751" s="38" t="e">
        <f>VLOOKUP(Таблица1[[#This Row],[Код страны поставки ТРУ]],Таблица8[],3,FALSE)</f>
        <v>#N/A</v>
      </c>
      <c r="T7751" s="52"/>
      <c r="U7751" s="52"/>
      <c r="V7751" s="38" t="e">
        <f>VLOOKUP(Таблица1[[#This Row],[Код условия поставки по ИНКОТЕРМС 2010]],Таблица10[],2,FALSE)</f>
        <v>#N/A</v>
      </c>
      <c r="X7751" s="4" t="e">
        <f>VLOOKUP(Таблица1[[#This Row],[Код единицы измерения]],Таблица37[#All],2,FALSE)</f>
        <v>#N/A</v>
      </c>
      <c r="Z7751" s="56"/>
      <c r="AA7751" s="56"/>
      <c r="AB7751" s="57">
        <f>Таблица1[[#This Row],[Кол-во/объем]]*Таблица1[[#This Row],[Маркетинговая цена за единицу, тенге без НДС]]</f>
        <v>0</v>
      </c>
      <c r="AC7751" s="52"/>
      <c r="AD7751" s="52"/>
      <c r="AE7751" s="52"/>
    </row>
    <row r="7752" spans="2:31" x14ac:dyDescent="0.3">
      <c r="B7752" s="4" t="e">
        <f>VLOOKUP(Таблица1[[#This Row],[Наименование Заказчика]],Таблица3[],2,FALSE)</f>
        <v>#N/A</v>
      </c>
      <c r="C7752" s="4" t="e">
        <f>VLOOKUP(Таблица1[[#This Row],[Наименование Заказчика]],Таблица3[],3,FALSE)</f>
        <v>#N/A</v>
      </c>
      <c r="N7752" s="38" t="e">
        <f>VLOOKUP(Таблица1[[#This Row],[Код основания для проведения закупки с применением особого порядка]],Таблица4[#All],3,FALSE)</f>
        <v>#N/A</v>
      </c>
      <c r="O7752" s="52"/>
      <c r="P7752" s="52"/>
      <c r="Q7752" s="52"/>
      <c r="R7752" s="52"/>
      <c r="S7752" s="38" t="e">
        <f>VLOOKUP(Таблица1[[#This Row],[Код страны поставки ТРУ]],Таблица8[],3,FALSE)</f>
        <v>#N/A</v>
      </c>
      <c r="T7752" s="52"/>
      <c r="U7752" s="52"/>
      <c r="V7752" s="38" t="e">
        <f>VLOOKUP(Таблица1[[#This Row],[Код условия поставки по ИНКОТЕРМС 2010]],Таблица10[],2,FALSE)</f>
        <v>#N/A</v>
      </c>
      <c r="X7752" s="4" t="e">
        <f>VLOOKUP(Таблица1[[#This Row],[Код единицы измерения]],Таблица37[#All],2,FALSE)</f>
        <v>#N/A</v>
      </c>
      <c r="Z7752" s="56"/>
      <c r="AA7752" s="56"/>
      <c r="AB7752" s="57">
        <f>Таблица1[[#This Row],[Кол-во/объем]]*Таблица1[[#This Row],[Маркетинговая цена за единицу, тенге без НДС]]</f>
        <v>0</v>
      </c>
      <c r="AC7752" s="52"/>
      <c r="AD7752" s="52"/>
      <c r="AE7752" s="52"/>
    </row>
    <row r="7753" spans="2:31" x14ac:dyDescent="0.3">
      <c r="B7753" s="4" t="e">
        <f>VLOOKUP(Таблица1[[#This Row],[Наименование Заказчика]],Таблица3[],2,FALSE)</f>
        <v>#N/A</v>
      </c>
      <c r="C7753" s="4" t="e">
        <f>VLOOKUP(Таблица1[[#This Row],[Наименование Заказчика]],Таблица3[],3,FALSE)</f>
        <v>#N/A</v>
      </c>
      <c r="N7753" s="38" t="e">
        <f>VLOOKUP(Таблица1[[#This Row],[Код основания для проведения закупки с применением особого порядка]],Таблица4[#All],3,FALSE)</f>
        <v>#N/A</v>
      </c>
      <c r="O7753" s="52"/>
      <c r="P7753" s="52"/>
      <c r="Q7753" s="52"/>
      <c r="R7753" s="52"/>
      <c r="S7753" s="38" t="e">
        <f>VLOOKUP(Таблица1[[#This Row],[Код страны поставки ТРУ]],Таблица8[],3,FALSE)</f>
        <v>#N/A</v>
      </c>
      <c r="T7753" s="52"/>
      <c r="U7753" s="52"/>
      <c r="V7753" s="38" t="e">
        <f>VLOOKUP(Таблица1[[#This Row],[Код условия поставки по ИНКОТЕРМС 2010]],Таблица10[],2,FALSE)</f>
        <v>#N/A</v>
      </c>
      <c r="X7753" s="4" t="e">
        <f>VLOOKUP(Таблица1[[#This Row],[Код единицы измерения]],Таблица37[#All],2,FALSE)</f>
        <v>#N/A</v>
      </c>
      <c r="Z7753" s="56"/>
      <c r="AA7753" s="56"/>
      <c r="AB7753" s="57">
        <f>Таблица1[[#This Row],[Кол-во/объем]]*Таблица1[[#This Row],[Маркетинговая цена за единицу, тенге без НДС]]</f>
        <v>0</v>
      </c>
      <c r="AC7753" s="52"/>
      <c r="AD7753" s="52"/>
      <c r="AE7753" s="52"/>
    </row>
    <row r="7754" spans="2:31" x14ac:dyDescent="0.3">
      <c r="B7754" s="4" t="e">
        <f>VLOOKUP(Таблица1[[#This Row],[Наименование Заказчика]],Таблица3[],2,FALSE)</f>
        <v>#N/A</v>
      </c>
      <c r="C7754" s="4" t="e">
        <f>VLOOKUP(Таблица1[[#This Row],[Наименование Заказчика]],Таблица3[],3,FALSE)</f>
        <v>#N/A</v>
      </c>
      <c r="N7754" s="38" t="e">
        <f>VLOOKUP(Таблица1[[#This Row],[Код основания для проведения закупки с применением особого порядка]],Таблица4[#All],3,FALSE)</f>
        <v>#N/A</v>
      </c>
      <c r="O7754" s="52"/>
      <c r="P7754" s="52"/>
      <c r="Q7754" s="52"/>
      <c r="R7754" s="52"/>
      <c r="S7754" s="38" t="e">
        <f>VLOOKUP(Таблица1[[#This Row],[Код страны поставки ТРУ]],Таблица8[],3,FALSE)</f>
        <v>#N/A</v>
      </c>
      <c r="T7754" s="52"/>
      <c r="U7754" s="52"/>
      <c r="V7754" s="38" t="e">
        <f>VLOOKUP(Таблица1[[#This Row],[Код условия поставки по ИНКОТЕРМС 2010]],Таблица10[],2,FALSE)</f>
        <v>#N/A</v>
      </c>
      <c r="X7754" s="4" t="e">
        <f>VLOOKUP(Таблица1[[#This Row],[Код единицы измерения]],Таблица37[#All],2,FALSE)</f>
        <v>#N/A</v>
      </c>
      <c r="Z7754" s="56"/>
      <c r="AA7754" s="56"/>
      <c r="AB7754" s="57">
        <f>Таблица1[[#This Row],[Кол-во/объем]]*Таблица1[[#This Row],[Маркетинговая цена за единицу, тенге без НДС]]</f>
        <v>0</v>
      </c>
      <c r="AC7754" s="52"/>
      <c r="AD7754" s="52"/>
      <c r="AE7754" s="52"/>
    </row>
    <row r="7755" spans="2:31" x14ac:dyDescent="0.3">
      <c r="B7755" s="4" t="e">
        <f>VLOOKUP(Таблица1[[#This Row],[Наименование Заказчика]],Таблица3[],2,FALSE)</f>
        <v>#N/A</v>
      </c>
      <c r="C7755" s="4" t="e">
        <f>VLOOKUP(Таблица1[[#This Row],[Наименование Заказчика]],Таблица3[],3,FALSE)</f>
        <v>#N/A</v>
      </c>
      <c r="N7755" s="38" t="e">
        <f>VLOOKUP(Таблица1[[#This Row],[Код основания для проведения закупки с применением особого порядка]],Таблица4[#All],3,FALSE)</f>
        <v>#N/A</v>
      </c>
      <c r="O7755" s="52"/>
      <c r="P7755" s="52"/>
      <c r="Q7755" s="52"/>
      <c r="R7755" s="52"/>
      <c r="S7755" s="38" t="e">
        <f>VLOOKUP(Таблица1[[#This Row],[Код страны поставки ТРУ]],Таблица8[],3,FALSE)</f>
        <v>#N/A</v>
      </c>
      <c r="T7755" s="52"/>
      <c r="U7755" s="52"/>
      <c r="V7755" s="38" t="e">
        <f>VLOOKUP(Таблица1[[#This Row],[Код условия поставки по ИНКОТЕРМС 2010]],Таблица10[],2,FALSE)</f>
        <v>#N/A</v>
      </c>
      <c r="X7755" s="4" t="e">
        <f>VLOOKUP(Таблица1[[#This Row],[Код единицы измерения]],Таблица37[#All],2,FALSE)</f>
        <v>#N/A</v>
      </c>
      <c r="Z7755" s="56"/>
      <c r="AA7755" s="56"/>
      <c r="AB7755" s="57">
        <f>Таблица1[[#This Row],[Кол-во/объем]]*Таблица1[[#This Row],[Маркетинговая цена за единицу, тенге без НДС]]</f>
        <v>0</v>
      </c>
      <c r="AC7755" s="52"/>
      <c r="AD7755" s="52"/>
      <c r="AE7755" s="52"/>
    </row>
    <row r="7756" spans="2:31" x14ac:dyDescent="0.3">
      <c r="B7756" s="4" t="e">
        <f>VLOOKUP(Таблица1[[#This Row],[Наименование Заказчика]],Таблица3[],2,FALSE)</f>
        <v>#N/A</v>
      </c>
      <c r="C7756" s="4" t="e">
        <f>VLOOKUP(Таблица1[[#This Row],[Наименование Заказчика]],Таблица3[],3,FALSE)</f>
        <v>#N/A</v>
      </c>
      <c r="N7756" s="38" t="e">
        <f>VLOOKUP(Таблица1[[#This Row],[Код основания для проведения закупки с применением особого порядка]],Таблица4[#All],3,FALSE)</f>
        <v>#N/A</v>
      </c>
      <c r="O7756" s="52"/>
      <c r="P7756" s="52"/>
      <c r="Q7756" s="52"/>
      <c r="R7756" s="52"/>
      <c r="S7756" s="38" t="e">
        <f>VLOOKUP(Таблица1[[#This Row],[Код страны поставки ТРУ]],Таблица8[],3,FALSE)</f>
        <v>#N/A</v>
      </c>
      <c r="T7756" s="52"/>
      <c r="U7756" s="52"/>
      <c r="V7756" s="38" t="e">
        <f>VLOOKUP(Таблица1[[#This Row],[Код условия поставки по ИНКОТЕРМС 2010]],Таблица10[],2,FALSE)</f>
        <v>#N/A</v>
      </c>
      <c r="X7756" s="4" t="e">
        <f>VLOOKUP(Таблица1[[#This Row],[Код единицы измерения]],Таблица37[#All],2,FALSE)</f>
        <v>#N/A</v>
      </c>
      <c r="Z7756" s="56"/>
      <c r="AA7756" s="56"/>
      <c r="AB7756" s="57">
        <f>Таблица1[[#This Row],[Кол-во/объем]]*Таблица1[[#This Row],[Маркетинговая цена за единицу, тенге без НДС]]</f>
        <v>0</v>
      </c>
      <c r="AC7756" s="52"/>
      <c r="AD7756" s="52"/>
      <c r="AE7756" s="52"/>
    </row>
    <row r="7757" spans="2:31" x14ac:dyDescent="0.3">
      <c r="B7757" s="4" t="e">
        <f>VLOOKUP(Таблица1[[#This Row],[Наименование Заказчика]],Таблица3[],2,FALSE)</f>
        <v>#N/A</v>
      </c>
      <c r="C7757" s="4" t="e">
        <f>VLOOKUP(Таблица1[[#This Row],[Наименование Заказчика]],Таблица3[],3,FALSE)</f>
        <v>#N/A</v>
      </c>
      <c r="N7757" s="38" t="e">
        <f>VLOOKUP(Таблица1[[#This Row],[Код основания для проведения закупки с применением особого порядка]],Таблица4[#All],3,FALSE)</f>
        <v>#N/A</v>
      </c>
      <c r="O7757" s="52"/>
      <c r="P7757" s="52"/>
      <c r="Q7757" s="52"/>
      <c r="R7757" s="52"/>
      <c r="S7757" s="38" t="e">
        <f>VLOOKUP(Таблица1[[#This Row],[Код страны поставки ТРУ]],Таблица8[],3,FALSE)</f>
        <v>#N/A</v>
      </c>
      <c r="T7757" s="52"/>
      <c r="U7757" s="52"/>
      <c r="V7757" s="38" t="e">
        <f>VLOOKUP(Таблица1[[#This Row],[Код условия поставки по ИНКОТЕРМС 2010]],Таблица10[],2,FALSE)</f>
        <v>#N/A</v>
      </c>
      <c r="X7757" s="4" t="e">
        <f>VLOOKUP(Таблица1[[#This Row],[Код единицы измерения]],Таблица37[#All],2,FALSE)</f>
        <v>#N/A</v>
      </c>
      <c r="Z7757" s="56"/>
      <c r="AA7757" s="56"/>
      <c r="AB7757" s="57">
        <f>Таблица1[[#This Row],[Кол-во/объем]]*Таблица1[[#This Row],[Маркетинговая цена за единицу, тенге без НДС]]</f>
        <v>0</v>
      </c>
      <c r="AC7757" s="52"/>
      <c r="AD7757" s="52"/>
      <c r="AE7757" s="52"/>
    </row>
    <row r="7758" spans="2:31" x14ac:dyDescent="0.3">
      <c r="B7758" s="4" t="e">
        <f>VLOOKUP(Таблица1[[#This Row],[Наименование Заказчика]],Таблица3[],2,FALSE)</f>
        <v>#N/A</v>
      </c>
      <c r="C7758" s="4" t="e">
        <f>VLOOKUP(Таблица1[[#This Row],[Наименование Заказчика]],Таблица3[],3,FALSE)</f>
        <v>#N/A</v>
      </c>
      <c r="N7758" s="38" t="e">
        <f>VLOOKUP(Таблица1[[#This Row],[Код основания для проведения закупки с применением особого порядка]],Таблица4[#All],3,FALSE)</f>
        <v>#N/A</v>
      </c>
      <c r="O7758" s="52"/>
      <c r="P7758" s="52"/>
      <c r="Q7758" s="52"/>
      <c r="R7758" s="52"/>
      <c r="S7758" s="38" t="e">
        <f>VLOOKUP(Таблица1[[#This Row],[Код страны поставки ТРУ]],Таблица8[],3,FALSE)</f>
        <v>#N/A</v>
      </c>
      <c r="T7758" s="52"/>
      <c r="U7758" s="52"/>
      <c r="V7758" s="38" t="e">
        <f>VLOOKUP(Таблица1[[#This Row],[Код условия поставки по ИНКОТЕРМС 2010]],Таблица10[],2,FALSE)</f>
        <v>#N/A</v>
      </c>
      <c r="X7758" s="4" t="e">
        <f>VLOOKUP(Таблица1[[#This Row],[Код единицы измерения]],Таблица37[#All],2,FALSE)</f>
        <v>#N/A</v>
      </c>
      <c r="Z7758" s="56"/>
      <c r="AA7758" s="56"/>
      <c r="AB7758" s="57">
        <f>Таблица1[[#This Row],[Кол-во/объем]]*Таблица1[[#This Row],[Маркетинговая цена за единицу, тенге без НДС]]</f>
        <v>0</v>
      </c>
      <c r="AC7758" s="52"/>
      <c r="AD7758" s="52"/>
      <c r="AE7758" s="52"/>
    </row>
    <row r="7759" spans="2:31" x14ac:dyDescent="0.3">
      <c r="B7759" s="4" t="e">
        <f>VLOOKUP(Таблица1[[#This Row],[Наименование Заказчика]],Таблица3[],2,FALSE)</f>
        <v>#N/A</v>
      </c>
      <c r="C7759" s="4" t="e">
        <f>VLOOKUP(Таблица1[[#This Row],[Наименование Заказчика]],Таблица3[],3,FALSE)</f>
        <v>#N/A</v>
      </c>
      <c r="N7759" s="38" t="e">
        <f>VLOOKUP(Таблица1[[#This Row],[Код основания для проведения закупки с применением особого порядка]],Таблица4[#All],3,FALSE)</f>
        <v>#N/A</v>
      </c>
      <c r="O7759" s="52"/>
      <c r="P7759" s="52"/>
      <c r="Q7759" s="52"/>
      <c r="R7759" s="52"/>
      <c r="S7759" s="38" t="e">
        <f>VLOOKUP(Таблица1[[#This Row],[Код страны поставки ТРУ]],Таблица8[],3,FALSE)</f>
        <v>#N/A</v>
      </c>
      <c r="T7759" s="52"/>
      <c r="U7759" s="52"/>
      <c r="V7759" s="38" t="e">
        <f>VLOOKUP(Таблица1[[#This Row],[Код условия поставки по ИНКОТЕРМС 2010]],Таблица10[],2,FALSE)</f>
        <v>#N/A</v>
      </c>
      <c r="X7759" s="4" t="e">
        <f>VLOOKUP(Таблица1[[#This Row],[Код единицы измерения]],Таблица37[#All],2,FALSE)</f>
        <v>#N/A</v>
      </c>
      <c r="Z7759" s="56"/>
      <c r="AA7759" s="56"/>
      <c r="AB7759" s="57">
        <f>Таблица1[[#This Row],[Кол-во/объем]]*Таблица1[[#This Row],[Маркетинговая цена за единицу, тенге без НДС]]</f>
        <v>0</v>
      </c>
      <c r="AC7759" s="52"/>
      <c r="AD7759" s="52"/>
      <c r="AE7759" s="52"/>
    </row>
    <row r="7760" spans="2:31" x14ac:dyDescent="0.3">
      <c r="B7760" s="4" t="e">
        <f>VLOOKUP(Таблица1[[#This Row],[Наименование Заказчика]],Таблица3[],2,FALSE)</f>
        <v>#N/A</v>
      </c>
      <c r="C7760" s="4" t="e">
        <f>VLOOKUP(Таблица1[[#This Row],[Наименование Заказчика]],Таблица3[],3,FALSE)</f>
        <v>#N/A</v>
      </c>
      <c r="N7760" s="38" t="e">
        <f>VLOOKUP(Таблица1[[#This Row],[Код основания для проведения закупки с применением особого порядка]],Таблица4[#All],3,FALSE)</f>
        <v>#N/A</v>
      </c>
      <c r="O7760" s="52"/>
      <c r="P7760" s="52"/>
      <c r="Q7760" s="52"/>
      <c r="R7760" s="52"/>
      <c r="S7760" s="38" t="e">
        <f>VLOOKUP(Таблица1[[#This Row],[Код страны поставки ТРУ]],Таблица8[],3,FALSE)</f>
        <v>#N/A</v>
      </c>
      <c r="T7760" s="52"/>
      <c r="U7760" s="52"/>
      <c r="V7760" s="38" t="e">
        <f>VLOOKUP(Таблица1[[#This Row],[Код условия поставки по ИНКОТЕРМС 2010]],Таблица10[],2,FALSE)</f>
        <v>#N/A</v>
      </c>
      <c r="X7760" s="4" t="e">
        <f>VLOOKUP(Таблица1[[#This Row],[Код единицы измерения]],Таблица37[#All],2,FALSE)</f>
        <v>#N/A</v>
      </c>
      <c r="Z7760" s="56"/>
      <c r="AA7760" s="56"/>
      <c r="AB7760" s="57">
        <f>Таблица1[[#This Row],[Кол-во/объем]]*Таблица1[[#This Row],[Маркетинговая цена за единицу, тенге без НДС]]</f>
        <v>0</v>
      </c>
      <c r="AC7760" s="52"/>
      <c r="AD7760" s="52"/>
      <c r="AE7760" s="52"/>
    </row>
    <row r="7761" spans="2:31" x14ac:dyDescent="0.3">
      <c r="B7761" s="4" t="e">
        <f>VLOOKUP(Таблица1[[#This Row],[Наименование Заказчика]],Таблица3[],2,FALSE)</f>
        <v>#N/A</v>
      </c>
      <c r="C7761" s="4" t="e">
        <f>VLOOKUP(Таблица1[[#This Row],[Наименование Заказчика]],Таблица3[],3,FALSE)</f>
        <v>#N/A</v>
      </c>
      <c r="N7761" s="38" t="e">
        <f>VLOOKUP(Таблица1[[#This Row],[Код основания для проведения закупки с применением особого порядка]],Таблица4[#All],3,FALSE)</f>
        <v>#N/A</v>
      </c>
      <c r="O7761" s="52"/>
      <c r="P7761" s="52"/>
      <c r="Q7761" s="52"/>
      <c r="R7761" s="52"/>
      <c r="S7761" s="38" t="e">
        <f>VLOOKUP(Таблица1[[#This Row],[Код страны поставки ТРУ]],Таблица8[],3,FALSE)</f>
        <v>#N/A</v>
      </c>
      <c r="T7761" s="52"/>
      <c r="U7761" s="52"/>
      <c r="V7761" s="38" t="e">
        <f>VLOOKUP(Таблица1[[#This Row],[Код условия поставки по ИНКОТЕРМС 2010]],Таблица10[],2,FALSE)</f>
        <v>#N/A</v>
      </c>
      <c r="X7761" s="4" t="e">
        <f>VLOOKUP(Таблица1[[#This Row],[Код единицы измерения]],Таблица37[#All],2,FALSE)</f>
        <v>#N/A</v>
      </c>
      <c r="Z7761" s="56"/>
      <c r="AA7761" s="56"/>
      <c r="AB7761" s="57">
        <f>Таблица1[[#This Row],[Кол-во/объем]]*Таблица1[[#This Row],[Маркетинговая цена за единицу, тенге без НДС]]</f>
        <v>0</v>
      </c>
      <c r="AC7761" s="52"/>
      <c r="AD7761" s="52"/>
      <c r="AE7761" s="52"/>
    </row>
    <row r="7762" spans="2:31" x14ac:dyDescent="0.3">
      <c r="B7762" s="4" t="e">
        <f>VLOOKUP(Таблица1[[#This Row],[Наименование Заказчика]],Таблица3[],2,FALSE)</f>
        <v>#N/A</v>
      </c>
      <c r="C7762" s="4" t="e">
        <f>VLOOKUP(Таблица1[[#This Row],[Наименование Заказчика]],Таблица3[],3,FALSE)</f>
        <v>#N/A</v>
      </c>
      <c r="N7762" s="38" t="e">
        <f>VLOOKUP(Таблица1[[#This Row],[Код основания для проведения закупки с применением особого порядка]],Таблица4[#All],3,FALSE)</f>
        <v>#N/A</v>
      </c>
      <c r="O7762" s="52"/>
      <c r="P7762" s="52"/>
      <c r="Q7762" s="52"/>
      <c r="R7762" s="52"/>
      <c r="S7762" s="38" t="e">
        <f>VLOOKUP(Таблица1[[#This Row],[Код страны поставки ТРУ]],Таблица8[],3,FALSE)</f>
        <v>#N/A</v>
      </c>
      <c r="T7762" s="52"/>
      <c r="U7762" s="52"/>
      <c r="V7762" s="38" t="e">
        <f>VLOOKUP(Таблица1[[#This Row],[Код условия поставки по ИНКОТЕРМС 2010]],Таблица10[],2,FALSE)</f>
        <v>#N/A</v>
      </c>
      <c r="X7762" s="4" t="e">
        <f>VLOOKUP(Таблица1[[#This Row],[Код единицы измерения]],Таблица37[#All],2,FALSE)</f>
        <v>#N/A</v>
      </c>
      <c r="Z7762" s="56"/>
      <c r="AA7762" s="56"/>
      <c r="AB7762" s="57">
        <f>Таблица1[[#This Row],[Кол-во/объем]]*Таблица1[[#This Row],[Маркетинговая цена за единицу, тенге без НДС]]</f>
        <v>0</v>
      </c>
      <c r="AC7762" s="52"/>
      <c r="AD7762" s="52"/>
      <c r="AE7762" s="52"/>
    </row>
    <row r="7763" spans="2:31" x14ac:dyDescent="0.3">
      <c r="B7763" s="4" t="e">
        <f>VLOOKUP(Таблица1[[#This Row],[Наименование Заказчика]],Таблица3[],2,FALSE)</f>
        <v>#N/A</v>
      </c>
      <c r="C7763" s="4" t="e">
        <f>VLOOKUP(Таблица1[[#This Row],[Наименование Заказчика]],Таблица3[],3,FALSE)</f>
        <v>#N/A</v>
      </c>
      <c r="N7763" s="38" t="e">
        <f>VLOOKUP(Таблица1[[#This Row],[Код основания для проведения закупки с применением особого порядка]],Таблица4[#All],3,FALSE)</f>
        <v>#N/A</v>
      </c>
      <c r="O7763" s="52"/>
      <c r="P7763" s="52"/>
      <c r="Q7763" s="52"/>
      <c r="R7763" s="52"/>
      <c r="S7763" s="38" t="e">
        <f>VLOOKUP(Таблица1[[#This Row],[Код страны поставки ТРУ]],Таблица8[],3,FALSE)</f>
        <v>#N/A</v>
      </c>
      <c r="T7763" s="52"/>
      <c r="U7763" s="52"/>
      <c r="V7763" s="38" t="e">
        <f>VLOOKUP(Таблица1[[#This Row],[Код условия поставки по ИНКОТЕРМС 2010]],Таблица10[],2,FALSE)</f>
        <v>#N/A</v>
      </c>
      <c r="X7763" s="4" t="e">
        <f>VLOOKUP(Таблица1[[#This Row],[Код единицы измерения]],Таблица37[#All],2,FALSE)</f>
        <v>#N/A</v>
      </c>
      <c r="Z7763" s="56"/>
      <c r="AA7763" s="56"/>
      <c r="AB7763" s="57">
        <f>Таблица1[[#This Row],[Кол-во/объем]]*Таблица1[[#This Row],[Маркетинговая цена за единицу, тенге без НДС]]</f>
        <v>0</v>
      </c>
      <c r="AC7763" s="52"/>
      <c r="AD7763" s="52"/>
      <c r="AE7763" s="52"/>
    </row>
    <row r="7764" spans="2:31" x14ac:dyDescent="0.3">
      <c r="B7764" s="4" t="e">
        <f>VLOOKUP(Таблица1[[#This Row],[Наименование Заказчика]],Таблица3[],2,FALSE)</f>
        <v>#N/A</v>
      </c>
      <c r="C7764" s="4" t="e">
        <f>VLOOKUP(Таблица1[[#This Row],[Наименование Заказчика]],Таблица3[],3,FALSE)</f>
        <v>#N/A</v>
      </c>
      <c r="N7764" s="38" t="e">
        <f>VLOOKUP(Таблица1[[#This Row],[Код основания для проведения закупки с применением особого порядка]],Таблица4[#All],3,FALSE)</f>
        <v>#N/A</v>
      </c>
      <c r="O7764" s="52"/>
      <c r="P7764" s="52"/>
      <c r="Q7764" s="52"/>
      <c r="R7764" s="52"/>
      <c r="S7764" s="38" t="e">
        <f>VLOOKUP(Таблица1[[#This Row],[Код страны поставки ТРУ]],Таблица8[],3,FALSE)</f>
        <v>#N/A</v>
      </c>
      <c r="T7764" s="52"/>
      <c r="U7764" s="52"/>
      <c r="V7764" s="38" t="e">
        <f>VLOOKUP(Таблица1[[#This Row],[Код условия поставки по ИНКОТЕРМС 2010]],Таблица10[],2,FALSE)</f>
        <v>#N/A</v>
      </c>
      <c r="X7764" s="4" t="e">
        <f>VLOOKUP(Таблица1[[#This Row],[Код единицы измерения]],Таблица37[#All],2,FALSE)</f>
        <v>#N/A</v>
      </c>
      <c r="Z7764" s="56"/>
      <c r="AA7764" s="56"/>
      <c r="AB7764" s="57">
        <f>Таблица1[[#This Row],[Кол-во/объем]]*Таблица1[[#This Row],[Маркетинговая цена за единицу, тенге без НДС]]</f>
        <v>0</v>
      </c>
      <c r="AC7764" s="52"/>
      <c r="AD7764" s="52"/>
      <c r="AE7764" s="52"/>
    </row>
    <row r="7765" spans="2:31" x14ac:dyDescent="0.3">
      <c r="B7765" s="4" t="e">
        <f>VLOOKUP(Таблица1[[#This Row],[Наименование Заказчика]],Таблица3[],2,FALSE)</f>
        <v>#N/A</v>
      </c>
      <c r="C7765" s="4" t="e">
        <f>VLOOKUP(Таблица1[[#This Row],[Наименование Заказчика]],Таблица3[],3,FALSE)</f>
        <v>#N/A</v>
      </c>
      <c r="N7765" s="38" t="e">
        <f>VLOOKUP(Таблица1[[#This Row],[Код основания для проведения закупки с применением особого порядка]],Таблица4[#All],3,FALSE)</f>
        <v>#N/A</v>
      </c>
      <c r="O7765" s="52"/>
      <c r="P7765" s="52"/>
      <c r="Q7765" s="52"/>
      <c r="R7765" s="52"/>
      <c r="S7765" s="38" t="e">
        <f>VLOOKUP(Таблица1[[#This Row],[Код страны поставки ТРУ]],Таблица8[],3,FALSE)</f>
        <v>#N/A</v>
      </c>
      <c r="T7765" s="52"/>
      <c r="U7765" s="52"/>
      <c r="V7765" s="38" t="e">
        <f>VLOOKUP(Таблица1[[#This Row],[Код условия поставки по ИНКОТЕРМС 2010]],Таблица10[],2,FALSE)</f>
        <v>#N/A</v>
      </c>
      <c r="X7765" s="4" t="e">
        <f>VLOOKUP(Таблица1[[#This Row],[Код единицы измерения]],Таблица37[#All],2,FALSE)</f>
        <v>#N/A</v>
      </c>
      <c r="Z7765" s="56"/>
      <c r="AA7765" s="56"/>
      <c r="AB7765" s="57">
        <f>Таблица1[[#This Row],[Кол-во/объем]]*Таблица1[[#This Row],[Маркетинговая цена за единицу, тенге без НДС]]</f>
        <v>0</v>
      </c>
      <c r="AC7765" s="52"/>
      <c r="AD7765" s="52"/>
      <c r="AE7765" s="52"/>
    </row>
    <row r="7766" spans="2:31" x14ac:dyDescent="0.3">
      <c r="B7766" s="4" t="e">
        <f>VLOOKUP(Таблица1[[#This Row],[Наименование Заказчика]],Таблица3[],2,FALSE)</f>
        <v>#N/A</v>
      </c>
      <c r="C7766" s="4" t="e">
        <f>VLOOKUP(Таблица1[[#This Row],[Наименование Заказчика]],Таблица3[],3,FALSE)</f>
        <v>#N/A</v>
      </c>
      <c r="N7766" s="38" t="e">
        <f>VLOOKUP(Таблица1[[#This Row],[Код основания для проведения закупки с применением особого порядка]],Таблица4[#All],3,FALSE)</f>
        <v>#N/A</v>
      </c>
      <c r="O7766" s="52"/>
      <c r="P7766" s="52"/>
      <c r="Q7766" s="52"/>
      <c r="R7766" s="52"/>
      <c r="S7766" s="38" t="e">
        <f>VLOOKUP(Таблица1[[#This Row],[Код страны поставки ТРУ]],Таблица8[],3,FALSE)</f>
        <v>#N/A</v>
      </c>
      <c r="T7766" s="52"/>
      <c r="U7766" s="52"/>
      <c r="V7766" s="38" t="e">
        <f>VLOOKUP(Таблица1[[#This Row],[Код условия поставки по ИНКОТЕРМС 2010]],Таблица10[],2,FALSE)</f>
        <v>#N/A</v>
      </c>
      <c r="X7766" s="4" t="e">
        <f>VLOOKUP(Таблица1[[#This Row],[Код единицы измерения]],Таблица37[#All],2,FALSE)</f>
        <v>#N/A</v>
      </c>
      <c r="Z7766" s="56"/>
      <c r="AA7766" s="56"/>
      <c r="AB7766" s="57">
        <f>Таблица1[[#This Row],[Кол-во/объем]]*Таблица1[[#This Row],[Маркетинговая цена за единицу, тенге без НДС]]</f>
        <v>0</v>
      </c>
      <c r="AC7766" s="52"/>
      <c r="AD7766" s="52"/>
      <c r="AE7766" s="52"/>
    </row>
    <row r="7767" spans="2:31" x14ac:dyDescent="0.3">
      <c r="B7767" s="4" t="e">
        <f>VLOOKUP(Таблица1[[#This Row],[Наименование Заказчика]],Таблица3[],2,FALSE)</f>
        <v>#N/A</v>
      </c>
      <c r="C7767" s="4" t="e">
        <f>VLOOKUP(Таблица1[[#This Row],[Наименование Заказчика]],Таблица3[],3,FALSE)</f>
        <v>#N/A</v>
      </c>
      <c r="N7767" s="38" t="e">
        <f>VLOOKUP(Таблица1[[#This Row],[Код основания для проведения закупки с применением особого порядка]],Таблица4[#All],3,FALSE)</f>
        <v>#N/A</v>
      </c>
      <c r="O7767" s="52"/>
      <c r="P7767" s="52"/>
      <c r="Q7767" s="52"/>
      <c r="R7767" s="52"/>
      <c r="S7767" s="38" t="e">
        <f>VLOOKUP(Таблица1[[#This Row],[Код страны поставки ТРУ]],Таблица8[],3,FALSE)</f>
        <v>#N/A</v>
      </c>
      <c r="T7767" s="52"/>
      <c r="U7767" s="52"/>
      <c r="V7767" s="38" t="e">
        <f>VLOOKUP(Таблица1[[#This Row],[Код условия поставки по ИНКОТЕРМС 2010]],Таблица10[],2,FALSE)</f>
        <v>#N/A</v>
      </c>
      <c r="X7767" s="4" t="e">
        <f>VLOOKUP(Таблица1[[#This Row],[Код единицы измерения]],Таблица37[#All],2,FALSE)</f>
        <v>#N/A</v>
      </c>
      <c r="Z7767" s="56"/>
      <c r="AA7767" s="56"/>
      <c r="AB7767" s="57">
        <f>Таблица1[[#This Row],[Кол-во/объем]]*Таблица1[[#This Row],[Маркетинговая цена за единицу, тенге без НДС]]</f>
        <v>0</v>
      </c>
      <c r="AC7767" s="52"/>
      <c r="AD7767" s="52"/>
      <c r="AE7767" s="52"/>
    </row>
    <row r="7768" spans="2:31" x14ac:dyDescent="0.3">
      <c r="B7768" s="4" t="e">
        <f>VLOOKUP(Таблица1[[#This Row],[Наименование Заказчика]],Таблица3[],2,FALSE)</f>
        <v>#N/A</v>
      </c>
      <c r="C7768" s="4" t="e">
        <f>VLOOKUP(Таблица1[[#This Row],[Наименование Заказчика]],Таблица3[],3,FALSE)</f>
        <v>#N/A</v>
      </c>
      <c r="N7768" s="38" t="e">
        <f>VLOOKUP(Таблица1[[#This Row],[Код основания для проведения закупки с применением особого порядка]],Таблица4[#All],3,FALSE)</f>
        <v>#N/A</v>
      </c>
      <c r="O7768" s="52"/>
      <c r="P7768" s="52"/>
      <c r="Q7768" s="52"/>
      <c r="R7768" s="52"/>
      <c r="S7768" s="38" t="e">
        <f>VLOOKUP(Таблица1[[#This Row],[Код страны поставки ТРУ]],Таблица8[],3,FALSE)</f>
        <v>#N/A</v>
      </c>
      <c r="T7768" s="52"/>
      <c r="U7768" s="52"/>
      <c r="V7768" s="38" t="e">
        <f>VLOOKUP(Таблица1[[#This Row],[Код условия поставки по ИНКОТЕРМС 2010]],Таблица10[],2,FALSE)</f>
        <v>#N/A</v>
      </c>
      <c r="X7768" s="4" t="e">
        <f>VLOOKUP(Таблица1[[#This Row],[Код единицы измерения]],Таблица37[#All],2,FALSE)</f>
        <v>#N/A</v>
      </c>
      <c r="Z7768" s="56"/>
      <c r="AA7768" s="56"/>
      <c r="AB7768" s="57">
        <f>Таблица1[[#This Row],[Кол-во/объем]]*Таблица1[[#This Row],[Маркетинговая цена за единицу, тенге без НДС]]</f>
        <v>0</v>
      </c>
      <c r="AC7768" s="52"/>
      <c r="AD7768" s="52"/>
      <c r="AE7768" s="52"/>
    </row>
    <row r="7769" spans="2:31" x14ac:dyDescent="0.3">
      <c r="B7769" s="4" t="e">
        <f>VLOOKUP(Таблица1[[#This Row],[Наименование Заказчика]],Таблица3[],2,FALSE)</f>
        <v>#N/A</v>
      </c>
      <c r="C7769" s="4" t="e">
        <f>VLOOKUP(Таблица1[[#This Row],[Наименование Заказчика]],Таблица3[],3,FALSE)</f>
        <v>#N/A</v>
      </c>
      <c r="N7769" s="38" t="e">
        <f>VLOOKUP(Таблица1[[#This Row],[Код основания для проведения закупки с применением особого порядка]],Таблица4[#All],3,FALSE)</f>
        <v>#N/A</v>
      </c>
      <c r="O7769" s="52"/>
      <c r="P7769" s="52"/>
      <c r="Q7769" s="52"/>
      <c r="R7769" s="52"/>
      <c r="S7769" s="38" t="e">
        <f>VLOOKUP(Таблица1[[#This Row],[Код страны поставки ТРУ]],Таблица8[],3,FALSE)</f>
        <v>#N/A</v>
      </c>
      <c r="T7769" s="52"/>
      <c r="U7769" s="52"/>
      <c r="V7769" s="38" t="e">
        <f>VLOOKUP(Таблица1[[#This Row],[Код условия поставки по ИНКОТЕРМС 2010]],Таблица10[],2,FALSE)</f>
        <v>#N/A</v>
      </c>
      <c r="X7769" s="4" t="e">
        <f>VLOOKUP(Таблица1[[#This Row],[Код единицы измерения]],Таблица37[#All],2,FALSE)</f>
        <v>#N/A</v>
      </c>
      <c r="Z7769" s="56"/>
      <c r="AA7769" s="56"/>
      <c r="AB7769" s="57">
        <f>Таблица1[[#This Row],[Кол-во/объем]]*Таблица1[[#This Row],[Маркетинговая цена за единицу, тенге без НДС]]</f>
        <v>0</v>
      </c>
      <c r="AC7769" s="52"/>
      <c r="AD7769" s="52"/>
      <c r="AE7769" s="52"/>
    </row>
    <row r="7770" spans="2:31" x14ac:dyDescent="0.3">
      <c r="B7770" s="4" t="e">
        <f>VLOOKUP(Таблица1[[#This Row],[Наименование Заказчика]],Таблица3[],2,FALSE)</f>
        <v>#N/A</v>
      </c>
      <c r="C7770" s="4" t="e">
        <f>VLOOKUP(Таблица1[[#This Row],[Наименование Заказчика]],Таблица3[],3,FALSE)</f>
        <v>#N/A</v>
      </c>
      <c r="N7770" s="38" t="e">
        <f>VLOOKUP(Таблица1[[#This Row],[Код основания для проведения закупки с применением особого порядка]],Таблица4[#All],3,FALSE)</f>
        <v>#N/A</v>
      </c>
      <c r="O7770" s="52"/>
      <c r="P7770" s="52"/>
      <c r="Q7770" s="52"/>
      <c r="R7770" s="52"/>
      <c r="S7770" s="38" t="e">
        <f>VLOOKUP(Таблица1[[#This Row],[Код страны поставки ТРУ]],Таблица8[],3,FALSE)</f>
        <v>#N/A</v>
      </c>
      <c r="T7770" s="52"/>
      <c r="U7770" s="52"/>
      <c r="V7770" s="38" t="e">
        <f>VLOOKUP(Таблица1[[#This Row],[Код условия поставки по ИНКОТЕРМС 2010]],Таблица10[],2,FALSE)</f>
        <v>#N/A</v>
      </c>
      <c r="X7770" s="4" t="e">
        <f>VLOOKUP(Таблица1[[#This Row],[Код единицы измерения]],Таблица37[#All],2,FALSE)</f>
        <v>#N/A</v>
      </c>
      <c r="Z7770" s="56"/>
      <c r="AA7770" s="56"/>
      <c r="AB7770" s="57">
        <f>Таблица1[[#This Row],[Кол-во/объем]]*Таблица1[[#This Row],[Маркетинговая цена за единицу, тенге без НДС]]</f>
        <v>0</v>
      </c>
      <c r="AC7770" s="52"/>
      <c r="AD7770" s="52"/>
      <c r="AE7770" s="52"/>
    </row>
    <row r="7771" spans="2:31" x14ac:dyDescent="0.3">
      <c r="B7771" s="4" t="e">
        <f>VLOOKUP(Таблица1[[#This Row],[Наименование Заказчика]],Таблица3[],2,FALSE)</f>
        <v>#N/A</v>
      </c>
      <c r="C7771" s="4" t="e">
        <f>VLOOKUP(Таблица1[[#This Row],[Наименование Заказчика]],Таблица3[],3,FALSE)</f>
        <v>#N/A</v>
      </c>
      <c r="N7771" s="38" t="e">
        <f>VLOOKUP(Таблица1[[#This Row],[Код основания для проведения закупки с применением особого порядка]],Таблица4[#All],3,FALSE)</f>
        <v>#N/A</v>
      </c>
      <c r="O7771" s="52"/>
      <c r="P7771" s="52"/>
      <c r="Q7771" s="52"/>
      <c r="R7771" s="52"/>
      <c r="S7771" s="38" t="e">
        <f>VLOOKUP(Таблица1[[#This Row],[Код страны поставки ТРУ]],Таблица8[],3,FALSE)</f>
        <v>#N/A</v>
      </c>
      <c r="T7771" s="52"/>
      <c r="U7771" s="52"/>
      <c r="V7771" s="38" t="e">
        <f>VLOOKUP(Таблица1[[#This Row],[Код условия поставки по ИНКОТЕРМС 2010]],Таблица10[],2,FALSE)</f>
        <v>#N/A</v>
      </c>
      <c r="X7771" s="4" t="e">
        <f>VLOOKUP(Таблица1[[#This Row],[Код единицы измерения]],Таблица37[#All],2,FALSE)</f>
        <v>#N/A</v>
      </c>
      <c r="Z7771" s="56"/>
      <c r="AA7771" s="56"/>
      <c r="AB7771" s="57">
        <f>Таблица1[[#This Row],[Кол-во/объем]]*Таблица1[[#This Row],[Маркетинговая цена за единицу, тенге без НДС]]</f>
        <v>0</v>
      </c>
      <c r="AC7771" s="52"/>
      <c r="AD7771" s="52"/>
      <c r="AE7771" s="52"/>
    </row>
    <row r="7772" spans="2:31" x14ac:dyDescent="0.3">
      <c r="B7772" s="4" t="e">
        <f>VLOOKUP(Таблица1[[#This Row],[Наименование Заказчика]],Таблица3[],2,FALSE)</f>
        <v>#N/A</v>
      </c>
      <c r="C7772" s="4" t="e">
        <f>VLOOKUP(Таблица1[[#This Row],[Наименование Заказчика]],Таблица3[],3,FALSE)</f>
        <v>#N/A</v>
      </c>
      <c r="N7772" s="38" t="e">
        <f>VLOOKUP(Таблица1[[#This Row],[Код основания для проведения закупки с применением особого порядка]],Таблица4[#All],3,FALSE)</f>
        <v>#N/A</v>
      </c>
      <c r="O7772" s="52"/>
      <c r="P7772" s="52"/>
      <c r="Q7772" s="52"/>
      <c r="R7772" s="52"/>
      <c r="S7772" s="38" t="e">
        <f>VLOOKUP(Таблица1[[#This Row],[Код страны поставки ТРУ]],Таблица8[],3,FALSE)</f>
        <v>#N/A</v>
      </c>
      <c r="T7772" s="52"/>
      <c r="U7772" s="52"/>
      <c r="V7772" s="38" t="e">
        <f>VLOOKUP(Таблица1[[#This Row],[Код условия поставки по ИНКОТЕРМС 2010]],Таблица10[],2,FALSE)</f>
        <v>#N/A</v>
      </c>
      <c r="X7772" s="4" t="e">
        <f>VLOOKUP(Таблица1[[#This Row],[Код единицы измерения]],Таблица37[#All],2,FALSE)</f>
        <v>#N/A</v>
      </c>
      <c r="Z7772" s="56"/>
      <c r="AA7772" s="56"/>
      <c r="AB7772" s="57">
        <f>Таблица1[[#This Row],[Кол-во/объем]]*Таблица1[[#This Row],[Маркетинговая цена за единицу, тенге без НДС]]</f>
        <v>0</v>
      </c>
      <c r="AC7772" s="52"/>
      <c r="AD7772" s="52"/>
      <c r="AE7772" s="52"/>
    </row>
    <row r="7773" spans="2:31" x14ac:dyDescent="0.3">
      <c r="B7773" s="4" t="e">
        <f>VLOOKUP(Таблица1[[#This Row],[Наименование Заказчика]],Таблица3[],2,FALSE)</f>
        <v>#N/A</v>
      </c>
      <c r="C7773" s="4" t="e">
        <f>VLOOKUP(Таблица1[[#This Row],[Наименование Заказчика]],Таблица3[],3,FALSE)</f>
        <v>#N/A</v>
      </c>
      <c r="N7773" s="38" t="e">
        <f>VLOOKUP(Таблица1[[#This Row],[Код основания для проведения закупки с применением особого порядка]],Таблица4[#All],3,FALSE)</f>
        <v>#N/A</v>
      </c>
      <c r="O7773" s="52"/>
      <c r="P7773" s="52"/>
      <c r="Q7773" s="52"/>
      <c r="R7773" s="52"/>
      <c r="S7773" s="38" t="e">
        <f>VLOOKUP(Таблица1[[#This Row],[Код страны поставки ТРУ]],Таблица8[],3,FALSE)</f>
        <v>#N/A</v>
      </c>
      <c r="T7773" s="52"/>
      <c r="U7773" s="52"/>
      <c r="V7773" s="38" t="e">
        <f>VLOOKUP(Таблица1[[#This Row],[Код условия поставки по ИНКОТЕРМС 2010]],Таблица10[],2,FALSE)</f>
        <v>#N/A</v>
      </c>
      <c r="X7773" s="4" t="e">
        <f>VLOOKUP(Таблица1[[#This Row],[Код единицы измерения]],Таблица37[#All],2,FALSE)</f>
        <v>#N/A</v>
      </c>
      <c r="Z7773" s="56"/>
      <c r="AA7773" s="56"/>
      <c r="AB7773" s="57">
        <f>Таблица1[[#This Row],[Кол-во/объем]]*Таблица1[[#This Row],[Маркетинговая цена за единицу, тенге без НДС]]</f>
        <v>0</v>
      </c>
      <c r="AC7773" s="52"/>
      <c r="AD7773" s="52"/>
      <c r="AE7773" s="52"/>
    </row>
    <row r="7774" spans="2:31" x14ac:dyDescent="0.3">
      <c r="B7774" s="4" t="e">
        <f>VLOOKUP(Таблица1[[#This Row],[Наименование Заказчика]],Таблица3[],2,FALSE)</f>
        <v>#N/A</v>
      </c>
      <c r="C7774" s="4" t="e">
        <f>VLOOKUP(Таблица1[[#This Row],[Наименование Заказчика]],Таблица3[],3,FALSE)</f>
        <v>#N/A</v>
      </c>
      <c r="N7774" s="38" t="e">
        <f>VLOOKUP(Таблица1[[#This Row],[Код основания для проведения закупки с применением особого порядка]],Таблица4[#All],3,FALSE)</f>
        <v>#N/A</v>
      </c>
      <c r="O7774" s="52"/>
      <c r="P7774" s="52"/>
      <c r="Q7774" s="52"/>
      <c r="R7774" s="52"/>
      <c r="S7774" s="38" t="e">
        <f>VLOOKUP(Таблица1[[#This Row],[Код страны поставки ТРУ]],Таблица8[],3,FALSE)</f>
        <v>#N/A</v>
      </c>
      <c r="T7774" s="52"/>
      <c r="U7774" s="52"/>
      <c r="V7774" s="38" t="e">
        <f>VLOOKUP(Таблица1[[#This Row],[Код условия поставки по ИНКОТЕРМС 2010]],Таблица10[],2,FALSE)</f>
        <v>#N/A</v>
      </c>
      <c r="X7774" s="4" t="e">
        <f>VLOOKUP(Таблица1[[#This Row],[Код единицы измерения]],Таблица37[#All],2,FALSE)</f>
        <v>#N/A</v>
      </c>
      <c r="Z7774" s="56"/>
      <c r="AA7774" s="56"/>
      <c r="AB7774" s="57">
        <f>Таблица1[[#This Row],[Кол-во/объем]]*Таблица1[[#This Row],[Маркетинговая цена за единицу, тенге без НДС]]</f>
        <v>0</v>
      </c>
      <c r="AC7774" s="52"/>
      <c r="AD7774" s="52"/>
      <c r="AE7774" s="52"/>
    </row>
    <row r="7775" spans="2:31" x14ac:dyDescent="0.3">
      <c r="B7775" s="4" t="e">
        <f>VLOOKUP(Таблица1[[#This Row],[Наименование Заказчика]],Таблица3[],2,FALSE)</f>
        <v>#N/A</v>
      </c>
      <c r="C7775" s="4" t="e">
        <f>VLOOKUP(Таблица1[[#This Row],[Наименование Заказчика]],Таблица3[],3,FALSE)</f>
        <v>#N/A</v>
      </c>
      <c r="N7775" s="38" t="e">
        <f>VLOOKUP(Таблица1[[#This Row],[Код основания для проведения закупки с применением особого порядка]],Таблица4[#All],3,FALSE)</f>
        <v>#N/A</v>
      </c>
      <c r="O7775" s="52"/>
      <c r="P7775" s="52"/>
      <c r="Q7775" s="52"/>
      <c r="R7775" s="52"/>
      <c r="S7775" s="38" t="e">
        <f>VLOOKUP(Таблица1[[#This Row],[Код страны поставки ТРУ]],Таблица8[],3,FALSE)</f>
        <v>#N/A</v>
      </c>
      <c r="T7775" s="52"/>
      <c r="U7775" s="52"/>
      <c r="V7775" s="38" t="e">
        <f>VLOOKUP(Таблица1[[#This Row],[Код условия поставки по ИНКОТЕРМС 2010]],Таблица10[],2,FALSE)</f>
        <v>#N/A</v>
      </c>
      <c r="X7775" s="4" t="e">
        <f>VLOOKUP(Таблица1[[#This Row],[Код единицы измерения]],Таблица37[#All],2,FALSE)</f>
        <v>#N/A</v>
      </c>
      <c r="Z7775" s="56"/>
      <c r="AA7775" s="56"/>
      <c r="AB7775" s="57">
        <f>Таблица1[[#This Row],[Кол-во/объем]]*Таблица1[[#This Row],[Маркетинговая цена за единицу, тенге без НДС]]</f>
        <v>0</v>
      </c>
      <c r="AC7775" s="52"/>
      <c r="AD7775" s="52"/>
      <c r="AE7775" s="52"/>
    </row>
    <row r="7776" spans="2:31" x14ac:dyDescent="0.3">
      <c r="B7776" s="4" t="e">
        <f>VLOOKUP(Таблица1[[#This Row],[Наименование Заказчика]],Таблица3[],2,FALSE)</f>
        <v>#N/A</v>
      </c>
      <c r="C7776" s="4" t="e">
        <f>VLOOKUP(Таблица1[[#This Row],[Наименование Заказчика]],Таблица3[],3,FALSE)</f>
        <v>#N/A</v>
      </c>
      <c r="N7776" s="38" t="e">
        <f>VLOOKUP(Таблица1[[#This Row],[Код основания для проведения закупки с применением особого порядка]],Таблица4[#All],3,FALSE)</f>
        <v>#N/A</v>
      </c>
      <c r="O7776" s="52"/>
      <c r="P7776" s="52"/>
      <c r="Q7776" s="52"/>
      <c r="R7776" s="52"/>
      <c r="S7776" s="38" t="e">
        <f>VLOOKUP(Таблица1[[#This Row],[Код страны поставки ТРУ]],Таблица8[],3,FALSE)</f>
        <v>#N/A</v>
      </c>
      <c r="T7776" s="52"/>
      <c r="U7776" s="52"/>
      <c r="V7776" s="38" t="e">
        <f>VLOOKUP(Таблица1[[#This Row],[Код условия поставки по ИНКОТЕРМС 2010]],Таблица10[],2,FALSE)</f>
        <v>#N/A</v>
      </c>
      <c r="X7776" s="4" t="e">
        <f>VLOOKUP(Таблица1[[#This Row],[Код единицы измерения]],Таблица37[#All],2,FALSE)</f>
        <v>#N/A</v>
      </c>
      <c r="Z7776" s="56"/>
      <c r="AA7776" s="56"/>
      <c r="AB7776" s="57">
        <f>Таблица1[[#This Row],[Кол-во/объем]]*Таблица1[[#This Row],[Маркетинговая цена за единицу, тенге без НДС]]</f>
        <v>0</v>
      </c>
      <c r="AC7776" s="52"/>
      <c r="AD7776" s="52"/>
      <c r="AE7776" s="52"/>
    </row>
    <row r="7777" spans="2:31" x14ac:dyDescent="0.3">
      <c r="B7777" s="4" t="e">
        <f>VLOOKUP(Таблица1[[#This Row],[Наименование Заказчика]],Таблица3[],2,FALSE)</f>
        <v>#N/A</v>
      </c>
      <c r="C7777" s="4" t="e">
        <f>VLOOKUP(Таблица1[[#This Row],[Наименование Заказчика]],Таблица3[],3,FALSE)</f>
        <v>#N/A</v>
      </c>
      <c r="N7777" s="38" t="e">
        <f>VLOOKUP(Таблица1[[#This Row],[Код основания для проведения закупки с применением особого порядка]],Таблица4[#All],3,FALSE)</f>
        <v>#N/A</v>
      </c>
      <c r="O7777" s="52"/>
      <c r="P7777" s="52"/>
      <c r="Q7777" s="52"/>
      <c r="R7777" s="52"/>
      <c r="S7777" s="38" t="e">
        <f>VLOOKUP(Таблица1[[#This Row],[Код страны поставки ТРУ]],Таблица8[],3,FALSE)</f>
        <v>#N/A</v>
      </c>
      <c r="T7777" s="52"/>
      <c r="U7777" s="52"/>
      <c r="V7777" s="38" t="e">
        <f>VLOOKUP(Таблица1[[#This Row],[Код условия поставки по ИНКОТЕРМС 2010]],Таблица10[],2,FALSE)</f>
        <v>#N/A</v>
      </c>
      <c r="X7777" s="4" t="e">
        <f>VLOOKUP(Таблица1[[#This Row],[Код единицы измерения]],Таблица37[#All],2,FALSE)</f>
        <v>#N/A</v>
      </c>
      <c r="Z7777" s="56"/>
      <c r="AA7777" s="56"/>
      <c r="AB7777" s="57">
        <f>Таблица1[[#This Row],[Кол-во/объем]]*Таблица1[[#This Row],[Маркетинговая цена за единицу, тенге без НДС]]</f>
        <v>0</v>
      </c>
      <c r="AC7777" s="52"/>
      <c r="AD7777" s="52"/>
      <c r="AE7777" s="52"/>
    </row>
    <row r="7778" spans="2:31" x14ac:dyDescent="0.3">
      <c r="B7778" s="4" t="e">
        <f>VLOOKUP(Таблица1[[#This Row],[Наименование Заказчика]],Таблица3[],2,FALSE)</f>
        <v>#N/A</v>
      </c>
      <c r="C7778" s="4" t="e">
        <f>VLOOKUP(Таблица1[[#This Row],[Наименование Заказчика]],Таблица3[],3,FALSE)</f>
        <v>#N/A</v>
      </c>
      <c r="N7778" s="38" t="e">
        <f>VLOOKUP(Таблица1[[#This Row],[Код основания для проведения закупки с применением особого порядка]],Таблица4[#All],3,FALSE)</f>
        <v>#N/A</v>
      </c>
      <c r="O7778" s="52"/>
      <c r="P7778" s="52"/>
      <c r="Q7778" s="52"/>
      <c r="R7778" s="52"/>
      <c r="S7778" s="38" t="e">
        <f>VLOOKUP(Таблица1[[#This Row],[Код страны поставки ТРУ]],Таблица8[],3,FALSE)</f>
        <v>#N/A</v>
      </c>
      <c r="T7778" s="52"/>
      <c r="U7778" s="52"/>
      <c r="V7778" s="38" t="e">
        <f>VLOOKUP(Таблица1[[#This Row],[Код условия поставки по ИНКОТЕРМС 2010]],Таблица10[],2,FALSE)</f>
        <v>#N/A</v>
      </c>
      <c r="X7778" s="4" t="e">
        <f>VLOOKUP(Таблица1[[#This Row],[Код единицы измерения]],Таблица37[#All],2,FALSE)</f>
        <v>#N/A</v>
      </c>
      <c r="Z7778" s="56"/>
      <c r="AA7778" s="56"/>
      <c r="AB7778" s="57">
        <f>Таблица1[[#This Row],[Кол-во/объем]]*Таблица1[[#This Row],[Маркетинговая цена за единицу, тенге без НДС]]</f>
        <v>0</v>
      </c>
      <c r="AC7778" s="52"/>
      <c r="AD7778" s="52"/>
      <c r="AE7778" s="52"/>
    </row>
    <row r="7779" spans="2:31" x14ac:dyDescent="0.3">
      <c r="B7779" s="4" t="e">
        <f>VLOOKUP(Таблица1[[#This Row],[Наименование Заказчика]],Таблица3[],2,FALSE)</f>
        <v>#N/A</v>
      </c>
      <c r="C7779" s="4" t="e">
        <f>VLOOKUP(Таблица1[[#This Row],[Наименование Заказчика]],Таблица3[],3,FALSE)</f>
        <v>#N/A</v>
      </c>
      <c r="N7779" s="38" t="e">
        <f>VLOOKUP(Таблица1[[#This Row],[Код основания для проведения закупки с применением особого порядка]],Таблица4[#All],3,FALSE)</f>
        <v>#N/A</v>
      </c>
      <c r="O7779" s="52"/>
      <c r="P7779" s="52"/>
      <c r="Q7779" s="52"/>
      <c r="R7779" s="52"/>
      <c r="S7779" s="38" t="e">
        <f>VLOOKUP(Таблица1[[#This Row],[Код страны поставки ТРУ]],Таблица8[],3,FALSE)</f>
        <v>#N/A</v>
      </c>
      <c r="T7779" s="52"/>
      <c r="U7779" s="52"/>
      <c r="V7779" s="38" t="e">
        <f>VLOOKUP(Таблица1[[#This Row],[Код условия поставки по ИНКОТЕРМС 2010]],Таблица10[],2,FALSE)</f>
        <v>#N/A</v>
      </c>
      <c r="X7779" s="4" t="e">
        <f>VLOOKUP(Таблица1[[#This Row],[Код единицы измерения]],Таблица37[#All],2,FALSE)</f>
        <v>#N/A</v>
      </c>
      <c r="Z7779" s="56"/>
      <c r="AA7779" s="56"/>
      <c r="AB7779" s="57">
        <f>Таблица1[[#This Row],[Кол-во/объем]]*Таблица1[[#This Row],[Маркетинговая цена за единицу, тенге без НДС]]</f>
        <v>0</v>
      </c>
      <c r="AC7779" s="52"/>
      <c r="AD7779" s="52"/>
      <c r="AE7779" s="52"/>
    </row>
    <row r="7780" spans="2:31" x14ac:dyDescent="0.3">
      <c r="B7780" s="4" t="e">
        <f>VLOOKUP(Таблица1[[#This Row],[Наименование Заказчика]],Таблица3[],2,FALSE)</f>
        <v>#N/A</v>
      </c>
      <c r="C7780" s="4" t="e">
        <f>VLOOKUP(Таблица1[[#This Row],[Наименование Заказчика]],Таблица3[],3,FALSE)</f>
        <v>#N/A</v>
      </c>
      <c r="N7780" s="38" t="e">
        <f>VLOOKUP(Таблица1[[#This Row],[Код основания для проведения закупки с применением особого порядка]],Таблица4[#All],3,FALSE)</f>
        <v>#N/A</v>
      </c>
      <c r="O7780" s="52"/>
      <c r="P7780" s="52"/>
      <c r="Q7780" s="52"/>
      <c r="R7780" s="52"/>
      <c r="S7780" s="38" t="e">
        <f>VLOOKUP(Таблица1[[#This Row],[Код страны поставки ТРУ]],Таблица8[],3,FALSE)</f>
        <v>#N/A</v>
      </c>
      <c r="T7780" s="52"/>
      <c r="U7780" s="52"/>
      <c r="V7780" s="38" t="e">
        <f>VLOOKUP(Таблица1[[#This Row],[Код условия поставки по ИНКОТЕРМС 2010]],Таблица10[],2,FALSE)</f>
        <v>#N/A</v>
      </c>
      <c r="X7780" s="4" t="e">
        <f>VLOOKUP(Таблица1[[#This Row],[Код единицы измерения]],Таблица37[#All],2,FALSE)</f>
        <v>#N/A</v>
      </c>
      <c r="Z7780" s="56"/>
      <c r="AA7780" s="56"/>
      <c r="AB7780" s="57">
        <f>Таблица1[[#This Row],[Кол-во/объем]]*Таблица1[[#This Row],[Маркетинговая цена за единицу, тенге без НДС]]</f>
        <v>0</v>
      </c>
      <c r="AC7780" s="52"/>
      <c r="AD7780" s="52"/>
      <c r="AE7780" s="52"/>
    </row>
    <row r="7781" spans="2:31" x14ac:dyDescent="0.3">
      <c r="B7781" s="4" t="e">
        <f>VLOOKUP(Таблица1[[#This Row],[Наименование Заказчика]],Таблица3[],2,FALSE)</f>
        <v>#N/A</v>
      </c>
      <c r="C7781" s="4" t="e">
        <f>VLOOKUP(Таблица1[[#This Row],[Наименование Заказчика]],Таблица3[],3,FALSE)</f>
        <v>#N/A</v>
      </c>
      <c r="N7781" s="38" t="e">
        <f>VLOOKUP(Таблица1[[#This Row],[Код основания для проведения закупки с применением особого порядка]],Таблица4[#All],3,FALSE)</f>
        <v>#N/A</v>
      </c>
      <c r="O7781" s="52"/>
      <c r="P7781" s="52"/>
      <c r="Q7781" s="52"/>
      <c r="R7781" s="52"/>
      <c r="S7781" s="38" t="e">
        <f>VLOOKUP(Таблица1[[#This Row],[Код страны поставки ТРУ]],Таблица8[],3,FALSE)</f>
        <v>#N/A</v>
      </c>
      <c r="T7781" s="52"/>
      <c r="U7781" s="52"/>
      <c r="V7781" s="38" t="e">
        <f>VLOOKUP(Таблица1[[#This Row],[Код условия поставки по ИНКОТЕРМС 2010]],Таблица10[],2,FALSE)</f>
        <v>#N/A</v>
      </c>
      <c r="X7781" s="4" t="e">
        <f>VLOOKUP(Таблица1[[#This Row],[Код единицы измерения]],Таблица37[#All],2,FALSE)</f>
        <v>#N/A</v>
      </c>
      <c r="Z7781" s="56"/>
      <c r="AA7781" s="56"/>
      <c r="AB7781" s="57">
        <f>Таблица1[[#This Row],[Кол-во/объем]]*Таблица1[[#This Row],[Маркетинговая цена за единицу, тенге без НДС]]</f>
        <v>0</v>
      </c>
      <c r="AC7781" s="52"/>
      <c r="AD7781" s="52"/>
      <c r="AE7781" s="52"/>
    </row>
    <row r="7782" spans="2:31" x14ac:dyDescent="0.3">
      <c r="B7782" s="4" t="e">
        <f>VLOOKUP(Таблица1[[#This Row],[Наименование Заказчика]],Таблица3[],2,FALSE)</f>
        <v>#N/A</v>
      </c>
      <c r="C7782" s="4" t="e">
        <f>VLOOKUP(Таблица1[[#This Row],[Наименование Заказчика]],Таблица3[],3,FALSE)</f>
        <v>#N/A</v>
      </c>
      <c r="N7782" s="38" t="e">
        <f>VLOOKUP(Таблица1[[#This Row],[Код основания для проведения закупки с применением особого порядка]],Таблица4[#All],3,FALSE)</f>
        <v>#N/A</v>
      </c>
      <c r="O7782" s="52"/>
      <c r="P7782" s="52"/>
      <c r="Q7782" s="52"/>
      <c r="R7782" s="52"/>
      <c r="S7782" s="38" t="e">
        <f>VLOOKUP(Таблица1[[#This Row],[Код страны поставки ТРУ]],Таблица8[],3,FALSE)</f>
        <v>#N/A</v>
      </c>
      <c r="T7782" s="52"/>
      <c r="U7782" s="52"/>
      <c r="V7782" s="38" t="e">
        <f>VLOOKUP(Таблица1[[#This Row],[Код условия поставки по ИНКОТЕРМС 2010]],Таблица10[],2,FALSE)</f>
        <v>#N/A</v>
      </c>
      <c r="X7782" s="4" t="e">
        <f>VLOOKUP(Таблица1[[#This Row],[Код единицы измерения]],Таблица37[#All],2,FALSE)</f>
        <v>#N/A</v>
      </c>
      <c r="Z7782" s="56"/>
      <c r="AA7782" s="56"/>
      <c r="AB7782" s="57">
        <f>Таблица1[[#This Row],[Кол-во/объем]]*Таблица1[[#This Row],[Маркетинговая цена за единицу, тенге без НДС]]</f>
        <v>0</v>
      </c>
      <c r="AC7782" s="52"/>
      <c r="AD7782" s="52"/>
      <c r="AE7782" s="52"/>
    </row>
    <row r="7783" spans="2:31" x14ac:dyDescent="0.3">
      <c r="B7783" s="4" t="e">
        <f>VLOOKUP(Таблица1[[#This Row],[Наименование Заказчика]],Таблица3[],2,FALSE)</f>
        <v>#N/A</v>
      </c>
      <c r="C7783" s="4" t="e">
        <f>VLOOKUP(Таблица1[[#This Row],[Наименование Заказчика]],Таблица3[],3,FALSE)</f>
        <v>#N/A</v>
      </c>
      <c r="N7783" s="38" t="e">
        <f>VLOOKUP(Таблица1[[#This Row],[Код основания для проведения закупки с применением особого порядка]],Таблица4[#All],3,FALSE)</f>
        <v>#N/A</v>
      </c>
      <c r="O7783" s="52"/>
      <c r="P7783" s="52"/>
      <c r="Q7783" s="52"/>
      <c r="R7783" s="52"/>
      <c r="S7783" s="38" t="e">
        <f>VLOOKUP(Таблица1[[#This Row],[Код страны поставки ТРУ]],Таблица8[],3,FALSE)</f>
        <v>#N/A</v>
      </c>
      <c r="T7783" s="52"/>
      <c r="U7783" s="52"/>
      <c r="V7783" s="38" t="e">
        <f>VLOOKUP(Таблица1[[#This Row],[Код условия поставки по ИНКОТЕРМС 2010]],Таблица10[],2,FALSE)</f>
        <v>#N/A</v>
      </c>
      <c r="X7783" s="4" t="e">
        <f>VLOOKUP(Таблица1[[#This Row],[Код единицы измерения]],Таблица37[#All],2,FALSE)</f>
        <v>#N/A</v>
      </c>
      <c r="Z7783" s="56"/>
      <c r="AA7783" s="56"/>
      <c r="AB7783" s="57">
        <f>Таблица1[[#This Row],[Кол-во/объем]]*Таблица1[[#This Row],[Маркетинговая цена за единицу, тенге без НДС]]</f>
        <v>0</v>
      </c>
      <c r="AC7783" s="52"/>
      <c r="AD7783" s="52"/>
      <c r="AE7783" s="52"/>
    </row>
    <row r="7784" spans="2:31" x14ac:dyDescent="0.3">
      <c r="B7784" s="4" t="e">
        <f>VLOOKUP(Таблица1[[#This Row],[Наименование Заказчика]],Таблица3[],2,FALSE)</f>
        <v>#N/A</v>
      </c>
      <c r="C7784" s="4" t="e">
        <f>VLOOKUP(Таблица1[[#This Row],[Наименование Заказчика]],Таблица3[],3,FALSE)</f>
        <v>#N/A</v>
      </c>
      <c r="N7784" s="38" t="e">
        <f>VLOOKUP(Таблица1[[#This Row],[Код основания для проведения закупки с применением особого порядка]],Таблица4[#All],3,FALSE)</f>
        <v>#N/A</v>
      </c>
      <c r="O7784" s="52"/>
      <c r="P7784" s="52"/>
      <c r="Q7784" s="52"/>
      <c r="R7784" s="52"/>
      <c r="S7784" s="38" t="e">
        <f>VLOOKUP(Таблица1[[#This Row],[Код страны поставки ТРУ]],Таблица8[],3,FALSE)</f>
        <v>#N/A</v>
      </c>
      <c r="T7784" s="52"/>
      <c r="U7784" s="52"/>
      <c r="V7784" s="38" t="e">
        <f>VLOOKUP(Таблица1[[#This Row],[Код условия поставки по ИНКОТЕРМС 2010]],Таблица10[],2,FALSE)</f>
        <v>#N/A</v>
      </c>
      <c r="X7784" s="4" t="e">
        <f>VLOOKUP(Таблица1[[#This Row],[Код единицы измерения]],Таблица37[#All],2,FALSE)</f>
        <v>#N/A</v>
      </c>
      <c r="Z7784" s="56"/>
      <c r="AA7784" s="56"/>
      <c r="AB7784" s="57">
        <f>Таблица1[[#This Row],[Кол-во/объем]]*Таблица1[[#This Row],[Маркетинговая цена за единицу, тенге без НДС]]</f>
        <v>0</v>
      </c>
      <c r="AC7784" s="52"/>
      <c r="AD7784" s="52"/>
      <c r="AE7784" s="52"/>
    </row>
    <row r="7785" spans="2:31" x14ac:dyDescent="0.3">
      <c r="B7785" s="4" t="e">
        <f>VLOOKUP(Таблица1[[#This Row],[Наименование Заказчика]],Таблица3[],2,FALSE)</f>
        <v>#N/A</v>
      </c>
      <c r="C7785" s="4" t="e">
        <f>VLOOKUP(Таблица1[[#This Row],[Наименование Заказчика]],Таблица3[],3,FALSE)</f>
        <v>#N/A</v>
      </c>
      <c r="N7785" s="38" t="e">
        <f>VLOOKUP(Таблица1[[#This Row],[Код основания для проведения закупки с применением особого порядка]],Таблица4[#All],3,FALSE)</f>
        <v>#N/A</v>
      </c>
      <c r="O7785" s="52"/>
      <c r="P7785" s="52"/>
      <c r="Q7785" s="52"/>
      <c r="R7785" s="52"/>
      <c r="S7785" s="38" t="e">
        <f>VLOOKUP(Таблица1[[#This Row],[Код страны поставки ТРУ]],Таблица8[],3,FALSE)</f>
        <v>#N/A</v>
      </c>
      <c r="T7785" s="52"/>
      <c r="U7785" s="52"/>
      <c r="V7785" s="38" t="e">
        <f>VLOOKUP(Таблица1[[#This Row],[Код условия поставки по ИНКОТЕРМС 2010]],Таблица10[],2,FALSE)</f>
        <v>#N/A</v>
      </c>
      <c r="X7785" s="4" t="e">
        <f>VLOOKUP(Таблица1[[#This Row],[Код единицы измерения]],Таблица37[#All],2,FALSE)</f>
        <v>#N/A</v>
      </c>
      <c r="Z7785" s="56"/>
      <c r="AA7785" s="56"/>
      <c r="AB7785" s="57">
        <f>Таблица1[[#This Row],[Кол-во/объем]]*Таблица1[[#This Row],[Маркетинговая цена за единицу, тенге без НДС]]</f>
        <v>0</v>
      </c>
      <c r="AC7785" s="52"/>
      <c r="AD7785" s="52"/>
      <c r="AE7785" s="52"/>
    </row>
    <row r="7786" spans="2:31" x14ac:dyDescent="0.3">
      <c r="B7786" s="4" t="e">
        <f>VLOOKUP(Таблица1[[#This Row],[Наименование Заказчика]],Таблица3[],2,FALSE)</f>
        <v>#N/A</v>
      </c>
      <c r="C7786" s="4" t="e">
        <f>VLOOKUP(Таблица1[[#This Row],[Наименование Заказчика]],Таблица3[],3,FALSE)</f>
        <v>#N/A</v>
      </c>
      <c r="N7786" s="38" t="e">
        <f>VLOOKUP(Таблица1[[#This Row],[Код основания для проведения закупки с применением особого порядка]],Таблица4[#All],3,FALSE)</f>
        <v>#N/A</v>
      </c>
      <c r="O7786" s="52"/>
      <c r="P7786" s="52"/>
      <c r="Q7786" s="52"/>
      <c r="R7786" s="52"/>
      <c r="S7786" s="38" t="e">
        <f>VLOOKUP(Таблица1[[#This Row],[Код страны поставки ТРУ]],Таблица8[],3,FALSE)</f>
        <v>#N/A</v>
      </c>
      <c r="T7786" s="52"/>
      <c r="U7786" s="52"/>
      <c r="V7786" s="38" t="e">
        <f>VLOOKUP(Таблица1[[#This Row],[Код условия поставки по ИНКОТЕРМС 2010]],Таблица10[],2,FALSE)</f>
        <v>#N/A</v>
      </c>
      <c r="X7786" s="4" t="e">
        <f>VLOOKUP(Таблица1[[#This Row],[Код единицы измерения]],Таблица37[#All],2,FALSE)</f>
        <v>#N/A</v>
      </c>
      <c r="Z7786" s="56"/>
      <c r="AA7786" s="56"/>
      <c r="AB7786" s="57">
        <f>Таблица1[[#This Row],[Кол-во/объем]]*Таблица1[[#This Row],[Маркетинговая цена за единицу, тенге без НДС]]</f>
        <v>0</v>
      </c>
      <c r="AC7786" s="52"/>
      <c r="AD7786" s="52"/>
      <c r="AE7786" s="52"/>
    </row>
    <row r="7787" spans="2:31" x14ac:dyDescent="0.3">
      <c r="B7787" s="4" t="e">
        <f>VLOOKUP(Таблица1[[#This Row],[Наименование Заказчика]],Таблица3[],2,FALSE)</f>
        <v>#N/A</v>
      </c>
      <c r="C7787" s="4" t="e">
        <f>VLOOKUP(Таблица1[[#This Row],[Наименование Заказчика]],Таблица3[],3,FALSE)</f>
        <v>#N/A</v>
      </c>
      <c r="N7787" s="38" t="e">
        <f>VLOOKUP(Таблица1[[#This Row],[Код основания для проведения закупки с применением особого порядка]],Таблица4[#All],3,FALSE)</f>
        <v>#N/A</v>
      </c>
      <c r="O7787" s="52"/>
      <c r="P7787" s="52"/>
      <c r="Q7787" s="52"/>
      <c r="R7787" s="52"/>
      <c r="S7787" s="38" t="e">
        <f>VLOOKUP(Таблица1[[#This Row],[Код страны поставки ТРУ]],Таблица8[],3,FALSE)</f>
        <v>#N/A</v>
      </c>
      <c r="T7787" s="52"/>
      <c r="U7787" s="52"/>
      <c r="V7787" s="38" t="e">
        <f>VLOOKUP(Таблица1[[#This Row],[Код условия поставки по ИНКОТЕРМС 2010]],Таблица10[],2,FALSE)</f>
        <v>#N/A</v>
      </c>
      <c r="X7787" s="4" t="e">
        <f>VLOOKUP(Таблица1[[#This Row],[Код единицы измерения]],Таблица37[#All],2,FALSE)</f>
        <v>#N/A</v>
      </c>
      <c r="Z7787" s="56"/>
      <c r="AA7787" s="56"/>
      <c r="AB7787" s="57">
        <f>Таблица1[[#This Row],[Кол-во/объем]]*Таблица1[[#This Row],[Маркетинговая цена за единицу, тенге без НДС]]</f>
        <v>0</v>
      </c>
      <c r="AC7787" s="52"/>
      <c r="AD7787" s="52"/>
      <c r="AE7787" s="52"/>
    </row>
    <row r="7788" spans="2:31" x14ac:dyDescent="0.3">
      <c r="B7788" s="4" t="e">
        <f>VLOOKUP(Таблица1[[#This Row],[Наименование Заказчика]],Таблица3[],2,FALSE)</f>
        <v>#N/A</v>
      </c>
      <c r="C7788" s="4" t="e">
        <f>VLOOKUP(Таблица1[[#This Row],[Наименование Заказчика]],Таблица3[],3,FALSE)</f>
        <v>#N/A</v>
      </c>
      <c r="N7788" s="38" t="e">
        <f>VLOOKUP(Таблица1[[#This Row],[Код основания для проведения закупки с применением особого порядка]],Таблица4[#All],3,FALSE)</f>
        <v>#N/A</v>
      </c>
      <c r="O7788" s="52"/>
      <c r="P7788" s="52"/>
      <c r="Q7788" s="52"/>
      <c r="R7788" s="52"/>
      <c r="S7788" s="38" t="e">
        <f>VLOOKUP(Таблица1[[#This Row],[Код страны поставки ТРУ]],Таблица8[],3,FALSE)</f>
        <v>#N/A</v>
      </c>
      <c r="T7788" s="52"/>
      <c r="U7788" s="52"/>
      <c r="V7788" s="38" t="e">
        <f>VLOOKUP(Таблица1[[#This Row],[Код условия поставки по ИНКОТЕРМС 2010]],Таблица10[],2,FALSE)</f>
        <v>#N/A</v>
      </c>
      <c r="X7788" s="4" t="e">
        <f>VLOOKUP(Таблица1[[#This Row],[Код единицы измерения]],Таблица37[#All],2,FALSE)</f>
        <v>#N/A</v>
      </c>
      <c r="Z7788" s="56"/>
      <c r="AA7788" s="56"/>
      <c r="AB7788" s="57">
        <f>Таблица1[[#This Row],[Кол-во/объем]]*Таблица1[[#This Row],[Маркетинговая цена за единицу, тенге без НДС]]</f>
        <v>0</v>
      </c>
      <c r="AC7788" s="52"/>
      <c r="AD7788" s="52"/>
      <c r="AE7788" s="52"/>
    </row>
    <row r="7789" spans="2:31" x14ac:dyDescent="0.3">
      <c r="B7789" s="4" t="e">
        <f>VLOOKUP(Таблица1[[#This Row],[Наименование Заказчика]],Таблица3[],2,FALSE)</f>
        <v>#N/A</v>
      </c>
      <c r="C7789" s="4" t="e">
        <f>VLOOKUP(Таблица1[[#This Row],[Наименование Заказчика]],Таблица3[],3,FALSE)</f>
        <v>#N/A</v>
      </c>
      <c r="N7789" s="38" t="e">
        <f>VLOOKUP(Таблица1[[#This Row],[Код основания для проведения закупки с применением особого порядка]],Таблица4[#All],3,FALSE)</f>
        <v>#N/A</v>
      </c>
      <c r="O7789" s="52"/>
      <c r="P7789" s="52"/>
      <c r="Q7789" s="52"/>
      <c r="R7789" s="52"/>
      <c r="S7789" s="38" t="e">
        <f>VLOOKUP(Таблица1[[#This Row],[Код страны поставки ТРУ]],Таблица8[],3,FALSE)</f>
        <v>#N/A</v>
      </c>
      <c r="T7789" s="52"/>
      <c r="U7789" s="52"/>
      <c r="V7789" s="38" t="e">
        <f>VLOOKUP(Таблица1[[#This Row],[Код условия поставки по ИНКОТЕРМС 2010]],Таблица10[],2,FALSE)</f>
        <v>#N/A</v>
      </c>
      <c r="X7789" s="4" t="e">
        <f>VLOOKUP(Таблица1[[#This Row],[Код единицы измерения]],Таблица37[#All],2,FALSE)</f>
        <v>#N/A</v>
      </c>
      <c r="Z7789" s="56"/>
      <c r="AA7789" s="56"/>
      <c r="AB7789" s="57">
        <f>Таблица1[[#This Row],[Кол-во/объем]]*Таблица1[[#This Row],[Маркетинговая цена за единицу, тенге без НДС]]</f>
        <v>0</v>
      </c>
      <c r="AC7789" s="52"/>
      <c r="AD7789" s="52"/>
      <c r="AE7789" s="52"/>
    </row>
    <row r="7790" spans="2:31" x14ac:dyDescent="0.3">
      <c r="B7790" s="4" t="e">
        <f>VLOOKUP(Таблица1[[#This Row],[Наименование Заказчика]],Таблица3[],2,FALSE)</f>
        <v>#N/A</v>
      </c>
      <c r="C7790" s="4" t="e">
        <f>VLOOKUP(Таблица1[[#This Row],[Наименование Заказчика]],Таблица3[],3,FALSE)</f>
        <v>#N/A</v>
      </c>
      <c r="N7790" s="38" t="e">
        <f>VLOOKUP(Таблица1[[#This Row],[Код основания для проведения закупки с применением особого порядка]],Таблица4[#All],3,FALSE)</f>
        <v>#N/A</v>
      </c>
      <c r="O7790" s="52"/>
      <c r="P7790" s="52"/>
      <c r="Q7790" s="52"/>
      <c r="R7790" s="52"/>
      <c r="S7790" s="38" t="e">
        <f>VLOOKUP(Таблица1[[#This Row],[Код страны поставки ТРУ]],Таблица8[],3,FALSE)</f>
        <v>#N/A</v>
      </c>
      <c r="T7790" s="52"/>
      <c r="U7790" s="52"/>
      <c r="V7790" s="38" t="e">
        <f>VLOOKUP(Таблица1[[#This Row],[Код условия поставки по ИНКОТЕРМС 2010]],Таблица10[],2,FALSE)</f>
        <v>#N/A</v>
      </c>
      <c r="X7790" s="4" t="e">
        <f>VLOOKUP(Таблица1[[#This Row],[Код единицы измерения]],Таблица37[#All],2,FALSE)</f>
        <v>#N/A</v>
      </c>
      <c r="Z7790" s="56"/>
      <c r="AA7790" s="56"/>
      <c r="AB7790" s="57">
        <f>Таблица1[[#This Row],[Кол-во/объем]]*Таблица1[[#This Row],[Маркетинговая цена за единицу, тенге без НДС]]</f>
        <v>0</v>
      </c>
      <c r="AC7790" s="52"/>
      <c r="AD7790" s="52"/>
      <c r="AE7790" s="52"/>
    </row>
    <row r="7791" spans="2:31" x14ac:dyDescent="0.3">
      <c r="B7791" s="4" t="e">
        <f>VLOOKUP(Таблица1[[#This Row],[Наименование Заказчика]],Таблица3[],2,FALSE)</f>
        <v>#N/A</v>
      </c>
      <c r="C7791" s="4" t="e">
        <f>VLOOKUP(Таблица1[[#This Row],[Наименование Заказчика]],Таблица3[],3,FALSE)</f>
        <v>#N/A</v>
      </c>
      <c r="N7791" s="38" t="e">
        <f>VLOOKUP(Таблица1[[#This Row],[Код основания для проведения закупки с применением особого порядка]],Таблица4[#All],3,FALSE)</f>
        <v>#N/A</v>
      </c>
      <c r="O7791" s="52"/>
      <c r="P7791" s="52"/>
      <c r="Q7791" s="52"/>
      <c r="R7791" s="52"/>
      <c r="S7791" s="38" t="e">
        <f>VLOOKUP(Таблица1[[#This Row],[Код страны поставки ТРУ]],Таблица8[],3,FALSE)</f>
        <v>#N/A</v>
      </c>
      <c r="T7791" s="52"/>
      <c r="U7791" s="52"/>
      <c r="V7791" s="38" t="e">
        <f>VLOOKUP(Таблица1[[#This Row],[Код условия поставки по ИНКОТЕРМС 2010]],Таблица10[],2,FALSE)</f>
        <v>#N/A</v>
      </c>
      <c r="X7791" s="4" t="e">
        <f>VLOOKUP(Таблица1[[#This Row],[Код единицы измерения]],Таблица37[#All],2,FALSE)</f>
        <v>#N/A</v>
      </c>
      <c r="Z7791" s="56"/>
      <c r="AA7791" s="56"/>
      <c r="AB7791" s="57">
        <f>Таблица1[[#This Row],[Кол-во/объем]]*Таблица1[[#This Row],[Маркетинговая цена за единицу, тенге без НДС]]</f>
        <v>0</v>
      </c>
      <c r="AC7791" s="52"/>
      <c r="AD7791" s="52"/>
      <c r="AE7791" s="52"/>
    </row>
    <row r="7792" spans="2:31" x14ac:dyDescent="0.3">
      <c r="B7792" s="4" t="e">
        <f>VLOOKUP(Таблица1[[#This Row],[Наименование Заказчика]],Таблица3[],2,FALSE)</f>
        <v>#N/A</v>
      </c>
      <c r="C7792" s="4" t="e">
        <f>VLOOKUP(Таблица1[[#This Row],[Наименование Заказчика]],Таблица3[],3,FALSE)</f>
        <v>#N/A</v>
      </c>
      <c r="N7792" s="38" t="e">
        <f>VLOOKUP(Таблица1[[#This Row],[Код основания для проведения закупки с применением особого порядка]],Таблица4[#All],3,FALSE)</f>
        <v>#N/A</v>
      </c>
      <c r="O7792" s="52"/>
      <c r="P7792" s="52"/>
      <c r="Q7792" s="52"/>
      <c r="R7792" s="52"/>
      <c r="S7792" s="38" t="e">
        <f>VLOOKUP(Таблица1[[#This Row],[Код страны поставки ТРУ]],Таблица8[],3,FALSE)</f>
        <v>#N/A</v>
      </c>
      <c r="T7792" s="52"/>
      <c r="U7792" s="52"/>
      <c r="V7792" s="38" t="e">
        <f>VLOOKUP(Таблица1[[#This Row],[Код условия поставки по ИНКОТЕРМС 2010]],Таблица10[],2,FALSE)</f>
        <v>#N/A</v>
      </c>
      <c r="X7792" s="4" t="e">
        <f>VLOOKUP(Таблица1[[#This Row],[Код единицы измерения]],Таблица37[#All],2,FALSE)</f>
        <v>#N/A</v>
      </c>
      <c r="Z7792" s="56"/>
      <c r="AA7792" s="56"/>
      <c r="AB7792" s="57">
        <f>Таблица1[[#This Row],[Кол-во/объем]]*Таблица1[[#This Row],[Маркетинговая цена за единицу, тенге без НДС]]</f>
        <v>0</v>
      </c>
      <c r="AC7792" s="52"/>
      <c r="AD7792" s="52"/>
      <c r="AE7792" s="52"/>
    </row>
    <row r="7793" spans="2:31" x14ac:dyDescent="0.3">
      <c r="B7793" s="4" t="e">
        <f>VLOOKUP(Таблица1[[#This Row],[Наименование Заказчика]],Таблица3[],2,FALSE)</f>
        <v>#N/A</v>
      </c>
      <c r="C7793" s="4" t="e">
        <f>VLOOKUP(Таблица1[[#This Row],[Наименование Заказчика]],Таблица3[],3,FALSE)</f>
        <v>#N/A</v>
      </c>
      <c r="N7793" s="38" t="e">
        <f>VLOOKUP(Таблица1[[#This Row],[Код основания для проведения закупки с применением особого порядка]],Таблица4[#All],3,FALSE)</f>
        <v>#N/A</v>
      </c>
      <c r="O7793" s="52"/>
      <c r="P7793" s="52"/>
      <c r="Q7793" s="52"/>
      <c r="R7793" s="52"/>
      <c r="S7793" s="38" t="e">
        <f>VLOOKUP(Таблица1[[#This Row],[Код страны поставки ТРУ]],Таблица8[],3,FALSE)</f>
        <v>#N/A</v>
      </c>
      <c r="T7793" s="52"/>
      <c r="U7793" s="52"/>
      <c r="V7793" s="38" t="e">
        <f>VLOOKUP(Таблица1[[#This Row],[Код условия поставки по ИНКОТЕРМС 2010]],Таблица10[],2,FALSE)</f>
        <v>#N/A</v>
      </c>
      <c r="X7793" s="4" t="e">
        <f>VLOOKUP(Таблица1[[#This Row],[Код единицы измерения]],Таблица37[#All],2,FALSE)</f>
        <v>#N/A</v>
      </c>
      <c r="Z7793" s="56"/>
      <c r="AA7793" s="56"/>
      <c r="AB7793" s="57">
        <f>Таблица1[[#This Row],[Кол-во/объем]]*Таблица1[[#This Row],[Маркетинговая цена за единицу, тенге без НДС]]</f>
        <v>0</v>
      </c>
      <c r="AC7793" s="52"/>
      <c r="AD7793" s="52"/>
      <c r="AE7793" s="52"/>
    </row>
    <row r="7794" spans="2:31" x14ac:dyDescent="0.3">
      <c r="B7794" s="4" t="e">
        <f>VLOOKUP(Таблица1[[#This Row],[Наименование Заказчика]],Таблица3[],2,FALSE)</f>
        <v>#N/A</v>
      </c>
      <c r="C7794" s="4" t="e">
        <f>VLOOKUP(Таблица1[[#This Row],[Наименование Заказчика]],Таблица3[],3,FALSE)</f>
        <v>#N/A</v>
      </c>
      <c r="N7794" s="38" t="e">
        <f>VLOOKUP(Таблица1[[#This Row],[Код основания для проведения закупки с применением особого порядка]],Таблица4[#All],3,FALSE)</f>
        <v>#N/A</v>
      </c>
      <c r="O7794" s="52"/>
      <c r="P7794" s="52"/>
      <c r="Q7794" s="52"/>
      <c r="R7794" s="52"/>
      <c r="S7794" s="38" t="e">
        <f>VLOOKUP(Таблица1[[#This Row],[Код страны поставки ТРУ]],Таблица8[],3,FALSE)</f>
        <v>#N/A</v>
      </c>
      <c r="T7794" s="52"/>
      <c r="U7794" s="52"/>
      <c r="V7794" s="38" t="e">
        <f>VLOOKUP(Таблица1[[#This Row],[Код условия поставки по ИНКОТЕРМС 2010]],Таблица10[],2,FALSE)</f>
        <v>#N/A</v>
      </c>
      <c r="X7794" s="4" t="e">
        <f>VLOOKUP(Таблица1[[#This Row],[Код единицы измерения]],Таблица37[#All],2,FALSE)</f>
        <v>#N/A</v>
      </c>
      <c r="Z7794" s="56"/>
      <c r="AA7794" s="56"/>
      <c r="AB7794" s="57">
        <f>Таблица1[[#This Row],[Кол-во/объем]]*Таблица1[[#This Row],[Маркетинговая цена за единицу, тенге без НДС]]</f>
        <v>0</v>
      </c>
      <c r="AC7794" s="52"/>
      <c r="AD7794" s="52"/>
      <c r="AE7794" s="52"/>
    </row>
    <row r="7795" spans="2:31" x14ac:dyDescent="0.3">
      <c r="B7795" s="4" t="e">
        <f>VLOOKUP(Таблица1[[#This Row],[Наименование Заказчика]],Таблица3[],2,FALSE)</f>
        <v>#N/A</v>
      </c>
      <c r="C7795" s="4" t="e">
        <f>VLOOKUP(Таблица1[[#This Row],[Наименование Заказчика]],Таблица3[],3,FALSE)</f>
        <v>#N/A</v>
      </c>
      <c r="N7795" s="38" t="e">
        <f>VLOOKUP(Таблица1[[#This Row],[Код основания для проведения закупки с применением особого порядка]],Таблица4[#All],3,FALSE)</f>
        <v>#N/A</v>
      </c>
      <c r="O7795" s="52"/>
      <c r="P7795" s="52"/>
      <c r="Q7795" s="52"/>
      <c r="R7795" s="52"/>
      <c r="S7795" s="38" t="e">
        <f>VLOOKUP(Таблица1[[#This Row],[Код страны поставки ТРУ]],Таблица8[],3,FALSE)</f>
        <v>#N/A</v>
      </c>
      <c r="T7795" s="52"/>
      <c r="U7795" s="52"/>
      <c r="V7795" s="38" t="e">
        <f>VLOOKUP(Таблица1[[#This Row],[Код условия поставки по ИНКОТЕРМС 2010]],Таблица10[],2,FALSE)</f>
        <v>#N/A</v>
      </c>
      <c r="X7795" s="4" t="e">
        <f>VLOOKUP(Таблица1[[#This Row],[Код единицы измерения]],Таблица37[#All],2,FALSE)</f>
        <v>#N/A</v>
      </c>
      <c r="Z7795" s="56"/>
      <c r="AA7795" s="56"/>
      <c r="AB7795" s="57">
        <f>Таблица1[[#This Row],[Кол-во/объем]]*Таблица1[[#This Row],[Маркетинговая цена за единицу, тенге без НДС]]</f>
        <v>0</v>
      </c>
      <c r="AC7795" s="52"/>
      <c r="AD7795" s="52"/>
      <c r="AE7795" s="52"/>
    </row>
    <row r="7796" spans="2:31" x14ac:dyDescent="0.3">
      <c r="B7796" s="4" t="e">
        <f>VLOOKUP(Таблица1[[#This Row],[Наименование Заказчика]],Таблица3[],2,FALSE)</f>
        <v>#N/A</v>
      </c>
      <c r="C7796" s="4" t="e">
        <f>VLOOKUP(Таблица1[[#This Row],[Наименование Заказчика]],Таблица3[],3,FALSE)</f>
        <v>#N/A</v>
      </c>
      <c r="N7796" s="38" t="e">
        <f>VLOOKUP(Таблица1[[#This Row],[Код основания для проведения закупки с применением особого порядка]],Таблица4[#All],3,FALSE)</f>
        <v>#N/A</v>
      </c>
      <c r="O7796" s="52"/>
      <c r="P7796" s="52"/>
      <c r="Q7796" s="52"/>
      <c r="R7796" s="52"/>
      <c r="S7796" s="38" t="e">
        <f>VLOOKUP(Таблица1[[#This Row],[Код страны поставки ТРУ]],Таблица8[],3,FALSE)</f>
        <v>#N/A</v>
      </c>
      <c r="T7796" s="52"/>
      <c r="U7796" s="52"/>
      <c r="V7796" s="38" t="e">
        <f>VLOOKUP(Таблица1[[#This Row],[Код условия поставки по ИНКОТЕРМС 2010]],Таблица10[],2,FALSE)</f>
        <v>#N/A</v>
      </c>
      <c r="X7796" s="4" t="e">
        <f>VLOOKUP(Таблица1[[#This Row],[Код единицы измерения]],Таблица37[#All],2,FALSE)</f>
        <v>#N/A</v>
      </c>
      <c r="Z7796" s="56"/>
      <c r="AA7796" s="56"/>
      <c r="AB7796" s="57">
        <f>Таблица1[[#This Row],[Кол-во/объем]]*Таблица1[[#This Row],[Маркетинговая цена за единицу, тенге без НДС]]</f>
        <v>0</v>
      </c>
      <c r="AC7796" s="52"/>
      <c r="AD7796" s="52"/>
      <c r="AE7796" s="52"/>
    </row>
    <row r="7797" spans="2:31" x14ac:dyDescent="0.3">
      <c r="B7797" s="4" t="e">
        <f>VLOOKUP(Таблица1[[#This Row],[Наименование Заказчика]],Таблица3[],2,FALSE)</f>
        <v>#N/A</v>
      </c>
      <c r="C7797" s="4" t="e">
        <f>VLOOKUP(Таблица1[[#This Row],[Наименование Заказчика]],Таблица3[],3,FALSE)</f>
        <v>#N/A</v>
      </c>
      <c r="N7797" s="38" t="e">
        <f>VLOOKUP(Таблица1[[#This Row],[Код основания для проведения закупки с применением особого порядка]],Таблица4[#All],3,FALSE)</f>
        <v>#N/A</v>
      </c>
      <c r="O7797" s="52"/>
      <c r="P7797" s="52"/>
      <c r="Q7797" s="52"/>
      <c r="R7797" s="52"/>
      <c r="S7797" s="38" t="e">
        <f>VLOOKUP(Таблица1[[#This Row],[Код страны поставки ТРУ]],Таблица8[],3,FALSE)</f>
        <v>#N/A</v>
      </c>
      <c r="T7797" s="52"/>
      <c r="U7797" s="52"/>
      <c r="V7797" s="38" t="e">
        <f>VLOOKUP(Таблица1[[#This Row],[Код условия поставки по ИНКОТЕРМС 2010]],Таблица10[],2,FALSE)</f>
        <v>#N/A</v>
      </c>
      <c r="X7797" s="4" t="e">
        <f>VLOOKUP(Таблица1[[#This Row],[Код единицы измерения]],Таблица37[#All],2,FALSE)</f>
        <v>#N/A</v>
      </c>
      <c r="Z7797" s="56"/>
      <c r="AA7797" s="56"/>
      <c r="AB7797" s="57">
        <f>Таблица1[[#This Row],[Кол-во/объем]]*Таблица1[[#This Row],[Маркетинговая цена за единицу, тенге без НДС]]</f>
        <v>0</v>
      </c>
      <c r="AC7797" s="52"/>
      <c r="AD7797" s="52"/>
      <c r="AE7797" s="52"/>
    </row>
    <row r="7798" spans="2:31" x14ac:dyDescent="0.3">
      <c r="B7798" s="4" t="e">
        <f>VLOOKUP(Таблица1[[#This Row],[Наименование Заказчика]],Таблица3[],2,FALSE)</f>
        <v>#N/A</v>
      </c>
      <c r="C7798" s="4" t="e">
        <f>VLOOKUP(Таблица1[[#This Row],[Наименование Заказчика]],Таблица3[],3,FALSE)</f>
        <v>#N/A</v>
      </c>
      <c r="N7798" s="38" t="e">
        <f>VLOOKUP(Таблица1[[#This Row],[Код основания для проведения закупки с применением особого порядка]],Таблица4[#All],3,FALSE)</f>
        <v>#N/A</v>
      </c>
      <c r="O7798" s="52"/>
      <c r="P7798" s="52"/>
      <c r="Q7798" s="52"/>
      <c r="R7798" s="52"/>
      <c r="S7798" s="38" t="e">
        <f>VLOOKUP(Таблица1[[#This Row],[Код страны поставки ТРУ]],Таблица8[],3,FALSE)</f>
        <v>#N/A</v>
      </c>
      <c r="T7798" s="52"/>
      <c r="U7798" s="52"/>
      <c r="V7798" s="38" t="e">
        <f>VLOOKUP(Таблица1[[#This Row],[Код условия поставки по ИНКОТЕРМС 2010]],Таблица10[],2,FALSE)</f>
        <v>#N/A</v>
      </c>
      <c r="X7798" s="4" t="e">
        <f>VLOOKUP(Таблица1[[#This Row],[Код единицы измерения]],Таблица37[#All],2,FALSE)</f>
        <v>#N/A</v>
      </c>
      <c r="Z7798" s="56"/>
      <c r="AA7798" s="56"/>
      <c r="AB7798" s="57">
        <f>Таблица1[[#This Row],[Кол-во/объем]]*Таблица1[[#This Row],[Маркетинговая цена за единицу, тенге без НДС]]</f>
        <v>0</v>
      </c>
      <c r="AC7798" s="52"/>
      <c r="AD7798" s="52"/>
      <c r="AE7798" s="52"/>
    </row>
    <row r="7799" spans="2:31" x14ac:dyDescent="0.3">
      <c r="B7799" s="4" t="e">
        <f>VLOOKUP(Таблица1[[#This Row],[Наименование Заказчика]],Таблица3[],2,FALSE)</f>
        <v>#N/A</v>
      </c>
      <c r="C7799" s="4" t="e">
        <f>VLOOKUP(Таблица1[[#This Row],[Наименование Заказчика]],Таблица3[],3,FALSE)</f>
        <v>#N/A</v>
      </c>
      <c r="N7799" s="38" t="e">
        <f>VLOOKUP(Таблица1[[#This Row],[Код основания для проведения закупки с применением особого порядка]],Таблица4[#All],3,FALSE)</f>
        <v>#N/A</v>
      </c>
      <c r="O7799" s="52"/>
      <c r="P7799" s="52"/>
      <c r="Q7799" s="52"/>
      <c r="R7799" s="52"/>
      <c r="S7799" s="38" t="e">
        <f>VLOOKUP(Таблица1[[#This Row],[Код страны поставки ТРУ]],Таблица8[],3,FALSE)</f>
        <v>#N/A</v>
      </c>
      <c r="T7799" s="52"/>
      <c r="U7799" s="52"/>
      <c r="V7799" s="38" t="e">
        <f>VLOOKUP(Таблица1[[#This Row],[Код условия поставки по ИНКОТЕРМС 2010]],Таблица10[],2,FALSE)</f>
        <v>#N/A</v>
      </c>
      <c r="X7799" s="4" t="e">
        <f>VLOOKUP(Таблица1[[#This Row],[Код единицы измерения]],Таблица37[#All],2,FALSE)</f>
        <v>#N/A</v>
      </c>
      <c r="Z7799" s="56"/>
      <c r="AA7799" s="56"/>
      <c r="AB7799" s="57">
        <f>Таблица1[[#This Row],[Кол-во/объем]]*Таблица1[[#This Row],[Маркетинговая цена за единицу, тенге без НДС]]</f>
        <v>0</v>
      </c>
      <c r="AC7799" s="52"/>
      <c r="AD7799" s="52"/>
      <c r="AE7799" s="52"/>
    </row>
    <row r="7800" spans="2:31" x14ac:dyDescent="0.3">
      <c r="B7800" s="4" t="e">
        <f>VLOOKUP(Таблица1[[#This Row],[Наименование Заказчика]],Таблица3[],2,FALSE)</f>
        <v>#N/A</v>
      </c>
      <c r="C7800" s="4" t="e">
        <f>VLOOKUP(Таблица1[[#This Row],[Наименование Заказчика]],Таблица3[],3,FALSE)</f>
        <v>#N/A</v>
      </c>
      <c r="N7800" s="38" t="e">
        <f>VLOOKUP(Таблица1[[#This Row],[Код основания для проведения закупки с применением особого порядка]],Таблица4[#All],3,FALSE)</f>
        <v>#N/A</v>
      </c>
      <c r="O7800" s="52"/>
      <c r="P7800" s="52"/>
      <c r="Q7800" s="52"/>
      <c r="R7800" s="52"/>
      <c r="S7800" s="38" t="e">
        <f>VLOOKUP(Таблица1[[#This Row],[Код страны поставки ТРУ]],Таблица8[],3,FALSE)</f>
        <v>#N/A</v>
      </c>
      <c r="T7800" s="52"/>
      <c r="U7800" s="52"/>
      <c r="V7800" s="38" t="e">
        <f>VLOOKUP(Таблица1[[#This Row],[Код условия поставки по ИНКОТЕРМС 2010]],Таблица10[],2,FALSE)</f>
        <v>#N/A</v>
      </c>
      <c r="X7800" s="4" t="e">
        <f>VLOOKUP(Таблица1[[#This Row],[Код единицы измерения]],Таблица37[#All],2,FALSE)</f>
        <v>#N/A</v>
      </c>
      <c r="Z7800" s="56"/>
      <c r="AA7800" s="56"/>
      <c r="AB7800" s="57">
        <f>Таблица1[[#This Row],[Кол-во/объем]]*Таблица1[[#This Row],[Маркетинговая цена за единицу, тенге без НДС]]</f>
        <v>0</v>
      </c>
      <c r="AC7800" s="52"/>
      <c r="AD7800" s="52"/>
      <c r="AE7800" s="52"/>
    </row>
    <row r="7801" spans="2:31" x14ac:dyDescent="0.3">
      <c r="B7801" s="4" t="e">
        <f>VLOOKUP(Таблица1[[#This Row],[Наименование Заказчика]],Таблица3[],2,FALSE)</f>
        <v>#N/A</v>
      </c>
      <c r="C7801" s="4" t="e">
        <f>VLOOKUP(Таблица1[[#This Row],[Наименование Заказчика]],Таблица3[],3,FALSE)</f>
        <v>#N/A</v>
      </c>
      <c r="N7801" s="38" t="e">
        <f>VLOOKUP(Таблица1[[#This Row],[Код основания для проведения закупки с применением особого порядка]],Таблица4[#All],3,FALSE)</f>
        <v>#N/A</v>
      </c>
      <c r="O7801" s="52"/>
      <c r="P7801" s="52"/>
      <c r="Q7801" s="52"/>
      <c r="R7801" s="52"/>
      <c r="S7801" s="38" t="e">
        <f>VLOOKUP(Таблица1[[#This Row],[Код страны поставки ТРУ]],Таблица8[],3,FALSE)</f>
        <v>#N/A</v>
      </c>
      <c r="T7801" s="52"/>
      <c r="U7801" s="52"/>
      <c r="V7801" s="38" t="e">
        <f>VLOOKUP(Таблица1[[#This Row],[Код условия поставки по ИНКОТЕРМС 2010]],Таблица10[],2,FALSE)</f>
        <v>#N/A</v>
      </c>
      <c r="X7801" s="4" t="e">
        <f>VLOOKUP(Таблица1[[#This Row],[Код единицы измерения]],Таблица37[#All],2,FALSE)</f>
        <v>#N/A</v>
      </c>
      <c r="Z7801" s="56"/>
      <c r="AA7801" s="56"/>
      <c r="AB7801" s="57">
        <f>Таблица1[[#This Row],[Кол-во/объем]]*Таблица1[[#This Row],[Маркетинговая цена за единицу, тенге без НДС]]</f>
        <v>0</v>
      </c>
      <c r="AC7801" s="52"/>
      <c r="AD7801" s="52"/>
      <c r="AE7801" s="52"/>
    </row>
    <row r="7802" spans="2:31" x14ac:dyDescent="0.3">
      <c r="B7802" s="4" t="e">
        <f>VLOOKUP(Таблица1[[#This Row],[Наименование Заказчика]],Таблица3[],2,FALSE)</f>
        <v>#N/A</v>
      </c>
      <c r="C7802" s="4" t="e">
        <f>VLOOKUP(Таблица1[[#This Row],[Наименование Заказчика]],Таблица3[],3,FALSE)</f>
        <v>#N/A</v>
      </c>
      <c r="N7802" s="38" t="e">
        <f>VLOOKUP(Таблица1[[#This Row],[Код основания для проведения закупки с применением особого порядка]],Таблица4[#All],3,FALSE)</f>
        <v>#N/A</v>
      </c>
      <c r="O7802" s="52"/>
      <c r="P7802" s="52"/>
      <c r="Q7802" s="52"/>
      <c r="R7802" s="52"/>
      <c r="S7802" s="38" t="e">
        <f>VLOOKUP(Таблица1[[#This Row],[Код страны поставки ТРУ]],Таблица8[],3,FALSE)</f>
        <v>#N/A</v>
      </c>
      <c r="T7802" s="52"/>
      <c r="U7802" s="52"/>
      <c r="V7802" s="38" t="e">
        <f>VLOOKUP(Таблица1[[#This Row],[Код условия поставки по ИНКОТЕРМС 2010]],Таблица10[],2,FALSE)</f>
        <v>#N/A</v>
      </c>
      <c r="X7802" s="4" t="e">
        <f>VLOOKUP(Таблица1[[#This Row],[Код единицы измерения]],Таблица37[#All],2,FALSE)</f>
        <v>#N/A</v>
      </c>
      <c r="Z7802" s="56"/>
      <c r="AA7802" s="56"/>
      <c r="AB7802" s="57">
        <f>Таблица1[[#This Row],[Кол-во/объем]]*Таблица1[[#This Row],[Маркетинговая цена за единицу, тенге без НДС]]</f>
        <v>0</v>
      </c>
      <c r="AC7802" s="52"/>
      <c r="AD7802" s="52"/>
      <c r="AE7802" s="52"/>
    </row>
    <row r="7803" spans="2:31" x14ac:dyDescent="0.3">
      <c r="B7803" s="4" t="e">
        <f>VLOOKUP(Таблица1[[#This Row],[Наименование Заказчика]],Таблица3[],2,FALSE)</f>
        <v>#N/A</v>
      </c>
      <c r="C7803" s="4" t="e">
        <f>VLOOKUP(Таблица1[[#This Row],[Наименование Заказчика]],Таблица3[],3,FALSE)</f>
        <v>#N/A</v>
      </c>
      <c r="N7803" s="38" t="e">
        <f>VLOOKUP(Таблица1[[#This Row],[Код основания для проведения закупки с применением особого порядка]],Таблица4[#All],3,FALSE)</f>
        <v>#N/A</v>
      </c>
      <c r="O7803" s="52"/>
      <c r="P7803" s="52"/>
      <c r="Q7803" s="52"/>
      <c r="R7803" s="52"/>
      <c r="S7803" s="38" t="e">
        <f>VLOOKUP(Таблица1[[#This Row],[Код страны поставки ТРУ]],Таблица8[],3,FALSE)</f>
        <v>#N/A</v>
      </c>
      <c r="T7803" s="52"/>
      <c r="U7803" s="52"/>
      <c r="V7803" s="38" t="e">
        <f>VLOOKUP(Таблица1[[#This Row],[Код условия поставки по ИНКОТЕРМС 2010]],Таблица10[],2,FALSE)</f>
        <v>#N/A</v>
      </c>
      <c r="X7803" s="4" t="e">
        <f>VLOOKUP(Таблица1[[#This Row],[Код единицы измерения]],Таблица37[#All],2,FALSE)</f>
        <v>#N/A</v>
      </c>
      <c r="Z7803" s="56"/>
      <c r="AA7803" s="56"/>
      <c r="AB7803" s="57">
        <f>Таблица1[[#This Row],[Кол-во/объем]]*Таблица1[[#This Row],[Маркетинговая цена за единицу, тенге без НДС]]</f>
        <v>0</v>
      </c>
      <c r="AC7803" s="52"/>
      <c r="AD7803" s="52"/>
      <c r="AE7803" s="52"/>
    </row>
    <row r="7804" spans="2:31" x14ac:dyDescent="0.3">
      <c r="B7804" s="4" t="e">
        <f>VLOOKUP(Таблица1[[#This Row],[Наименование Заказчика]],Таблица3[],2,FALSE)</f>
        <v>#N/A</v>
      </c>
      <c r="C7804" s="4" t="e">
        <f>VLOOKUP(Таблица1[[#This Row],[Наименование Заказчика]],Таблица3[],3,FALSE)</f>
        <v>#N/A</v>
      </c>
      <c r="N7804" s="38" t="e">
        <f>VLOOKUP(Таблица1[[#This Row],[Код основания для проведения закупки с применением особого порядка]],Таблица4[#All],3,FALSE)</f>
        <v>#N/A</v>
      </c>
      <c r="O7804" s="52"/>
      <c r="P7804" s="52"/>
      <c r="Q7804" s="52"/>
      <c r="R7804" s="52"/>
      <c r="S7804" s="38" t="e">
        <f>VLOOKUP(Таблица1[[#This Row],[Код страны поставки ТРУ]],Таблица8[],3,FALSE)</f>
        <v>#N/A</v>
      </c>
      <c r="T7804" s="52"/>
      <c r="U7804" s="52"/>
      <c r="V7804" s="38" t="e">
        <f>VLOOKUP(Таблица1[[#This Row],[Код условия поставки по ИНКОТЕРМС 2010]],Таблица10[],2,FALSE)</f>
        <v>#N/A</v>
      </c>
      <c r="X7804" s="4" t="e">
        <f>VLOOKUP(Таблица1[[#This Row],[Код единицы измерения]],Таблица37[#All],2,FALSE)</f>
        <v>#N/A</v>
      </c>
      <c r="Z7804" s="56"/>
      <c r="AA7804" s="56"/>
      <c r="AB7804" s="57">
        <f>Таблица1[[#This Row],[Кол-во/объем]]*Таблица1[[#This Row],[Маркетинговая цена за единицу, тенге без НДС]]</f>
        <v>0</v>
      </c>
      <c r="AC7804" s="52"/>
      <c r="AD7804" s="52"/>
      <c r="AE7804" s="52"/>
    </row>
    <row r="7805" spans="2:31" x14ac:dyDescent="0.3">
      <c r="B7805" s="4" t="e">
        <f>VLOOKUP(Таблица1[[#This Row],[Наименование Заказчика]],Таблица3[],2,FALSE)</f>
        <v>#N/A</v>
      </c>
      <c r="C7805" s="4" t="e">
        <f>VLOOKUP(Таблица1[[#This Row],[Наименование Заказчика]],Таблица3[],3,FALSE)</f>
        <v>#N/A</v>
      </c>
      <c r="N7805" s="38" t="e">
        <f>VLOOKUP(Таблица1[[#This Row],[Код основания для проведения закупки с применением особого порядка]],Таблица4[#All],3,FALSE)</f>
        <v>#N/A</v>
      </c>
      <c r="O7805" s="52"/>
      <c r="P7805" s="52"/>
      <c r="Q7805" s="52"/>
      <c r="R7805" s="52"/>
      <c r="S7805" s="38" t="e">
        <f>VLOOKUP(Таблица1[[#This Row],[Код страны поставки ТРУ]],Таблица8[],3,FALSE)</f>
        <v>#N/A</v>
      </c>
      <c r="T7805" s="52"/>
      <c r="U7805" s="52"/>
      <c r="V7805" s="38" t="e">
        <f>VLOOKUP(Таблица1[[#This Row],[Код условия поставки по ИНКОТЕРМС 2010]],Таблица10[],2,FALSE)</f>
        <v>#N/A</v>
      </c>
      <c r="X7805" s="4" t="e">
        <f>VLOOKUP(Таблица1[[#This Row],[Код единицы измерения]],Таблица37[#All],2,FALSE)</f>
        <v>#N/A</v>
      </c>
      <c r="Z7805" s="56"/>
      <c r="AA7805" s="56"/>
      <c r="AB7805" s="57">
        <f>Таблица1[[#This Row],[Кол-во/объем]]*Таблица1[[#This Row],[Маркетинговая цена за единицу, тенге без НДС]]</f>
        <v>0</v>
      </c>
      <c r="AC7805" s="52"/>
      <c r="AD7805" s="52"/>
      <c r="AE7805" s="52"/>
    </row>
    <row r="7806" spans="2:31" x14ac:dyDescent="0.3">
      <c r="B7806" s="4" t="e">
        <f>VLOOKUP(Таблица1[[#This Row],[Наименование Заказчика]],Таблица3[],2,FALSE)</f>
        <v>#N/A</v>
      </c>
      <c r="C7806" s="4" t="e">
        <f>VLOOKUP(Таблица1[[#This Row],[Наименование Заказчика]],Таблица3[],3,FALSE)</f>
        <v>#N/A</v>
      </c>
      <c r="N7806" s="38" t="e">
        <f>VLOOKUP(Таблица1[[#This Row],[Код основания для проведения закупки с применением особого порядка]],Таблица4[#All],3,FALSE)</f>
        <v>#N/A</v>
      </c>
      <c r="O7806" s="52"/>
      <c r="P7806" s="52"/>
      <c r="Q7806" s="52"/>
      <c r="R7806" s="52"/>
      <c r="S7806" s="38" t="e">
        <f>VLOOKUP(Таблица1[[#This Row],[Код страны поставки ТРУ]],Таблица8[],3,FALSE)</f>
        <v>#N/A</v>
      </c>
      <c r="T7806" s="52"/>
      <c r="U7806" s="52"/>
      <c r="V7806" s="38" t="e">
        <f>VLOOKUP(Таблица1[[#This Row],[Код условия поставки по ИНКОТЕРМС 2010]],Таблица10[],2,FALSE)</f>
        <v>#N/A</v>
      </c>
      <c r="X7806" s="4" t="e">
        <f>VLOOKUP(Таблица1[[#This Row],[Код единицы измерения]],Таблица37[#All],2,FALSE)</f>
        <v>#N/A</v>
      </c>
      <c r="Z7806" s="56"/>
      <c r="AA7806" s="56"/>
      <c r="AB7806" s="57">
        <f>Таблица1[[#This Row],[Кол-во/объем]]*Таблица1[[#This Row],[Маркетинговая цена за единицу, тенге без НДС]]</f>
        <v>0</v>
      </c>
      <c r="AC7806" s="52"/>
      <c r="AD7806" s="52"/>
      <c r="AE7806" s="52"/>
    </row>
    <row r="7807" spans="2:31" x14ac:dyDescent="0.3">
      <c r="B7807" s="4" t="e">
        <f>VLOOKUP(Таблица1[[#This Row],[Наименование Заказчика]],Таблица3[],2,FALSE)</f>
        <v>#N/A</v>
      </c>
      <c r="C7807" s="4" t="e">
        <f>VLOOKUP(Таблица1[[#This Row],[Наименование Заказчика]],Таблица3[],3,FALSE)</f>
        <v>#N/A</v>
      </c>
      <c r="N7807" s="38" t="e">
        <f>VLOOKUP(Таблица1[[#This Row],[Код основания для проведения закупки с применением особого порядка]],Таблица4[#All],3,FALSE)</f>
        <v>#N/A</v>
      </c>
      <c r="O7807" s="52"/>
      <c r="P7807" s="52"/>
      <c r="Q7807" s="52"/>
      <c r="R7807" s="52"/>
      <c r="S7807" s="38" t="e">
        <f>VLOOKUP(Таблица1[[#This Row],[Код страны поставки ТРУ]],Таблица8[],3,FALSE)</f>
        <v>#N/A</v>
      </c>
      <c r="T7807" s="52"/>
      <c r="U7807" s="52"/>
      <c r="V7807" s="38" t="e">
        <f>VLOOKUP(Таблица1[[#This Row],[Код условия поставки по ИНКОТЕРМС 2010]],Таблица10[],2,FALSE)</f>
        <v>#N/A</v>
      </c>
      <c r="X7807" s="4" t="e">
        <f>VLOOKUP(Таблица1[[#This Row],[Код единицы измерения]],Таблица37[#All],2,FALSE)</f>
        <v>#N/A</v>
      </c>
      <c r="Z7807" s="56"/>
      <c r="AA7807" s="56"/>
      <c r="AB7807" s="57">
        <f>Таблица1[[#This Row],[Кол-во/объем]]*Таблица1[[#This Row],[Маркетинговая цена за единицу, тенге без НДС]]</f>
        <v>0</v>
      </c>
      <c r="AC7807" s="52"/>
      <c r="AD7807" s="52"/>
      <c r="AE7807" s="52"/>
    </row>
    <row r="7808" spans="2:31" x14ac:dyDescent="0.3">
      <c r="B7808" s="4" t="e">
        <f>VLOOKUP(Таблица1[[#This Row],[Наименование Заказчика]],Таблица3[],2,FALSE)</f>
        <v>#N/A</v>
      </c>
      <c r="C7808" s="4" t="e">
        <f>VLOOKUP(Таблица1[[#This Row],[Наименование Заказчика]],Таблица3[],3,FALSE)</f>
        <v>#N/A</v>
      </c>
      <c r="N7808" s="38" t="e">
        <f>VLOOKUP(Таблица1[[#This Row],[Код основания для проведения закупки с применением особого порядка]],Таблица4[#All],3,FALSE)</f>
        <v>#N/A</v>
      </c>
      <c r="O7808" s="52"/>
      <c r="P7808" s="52"/>
      <c r="Q7808" s="52"/>
      <c r="R7808" s="52"/>
      <c r="S7808" s="38" t="e">
        <f>VLOOKUP(Таблица1[[#This Row],[Код страны поставки ТРУ]],Таблица8[],3,FALSE)</f>
        <v>#N/A</v>
      </c>
      <c r="T7808" s="52"/>
      <c r="U7808" s="52"/>
      <c r="V7808" s="38" t="e">
        <f>VLOOKUP(Таблица1[[#This Row],[Код условия поставки по ИНКОТЕРМС 2010]],Таблица10[],2,FALSE)</f>
        <v>#N/A</v>
      </c>
      <c r="X7808" s="4" t="e">
        <f>VLOOKUP(Таблица1[[#This Row],[Код единицы измерения]],Таблица37[#All],2,FALSE)</f>
        <v>#N/A</v>
      </c>
      <c r="Z7808" s="56"/>
      <c r="AA7808" s="56"/>
      <c r="AB7808" s="57">
        <f>Таблица1[[#This Row],[Кол-во/объем]]*Таблица1[[#This Row],[Маркетинговая цена за единицу, тенге без НДС]]</f>
        <v>0</v>
      </c>
      <c r="AC7808" s="52"/>
      <c r="AD7808" s="52"/>
      <c r="AE7808" s="52"/>
    </row>
    <row r="7809" spans="2:31" x14ac:dyDescent="0.3">
      <c r="B7809" s="4" t="e">
        <f>VLOOKUP(Таблица1[[#This Row],[Наименование Заказчика]],Таблица3[],2,FALSE)</f>
        <v>#N/A</v>
      </c>
      <c r="C7809" s="4" t="e">
        <f>VLOOKUP(Таблица1[[#This Row],[Наименование Заказчика]],Таблица3[],3,FALSE)</f>
        <v>#N/A</v>
      </c>
      <c r="N7809" s="38" t="e">
        <f>VLOOKUP(Таблица1[[#This Row],[Код основания для проведения закупки с применением особого порядка]],Таблица4[#All],3,FALSE)</f>
        <v>#N/A</v>
      </c>
      <c r="O7809" s="52"/>
      <c r="P7809" s="52"/>
      <c r="Q7809" s="52"/>
      <c r="R7809" s="52"/>
      <c r="S7809" s="38" t="e">
        <f>VLOOKUP(Таблица1[[#This Row],[Код страны поставки ТРУ]],Таблица8[],3,FALSE)</f>
        <v>#N/A</v>
      </c>
      <c r="T7809" s="52"/>
      <c r="U7809" s="52"/>
      <c r="V7809" s="38" t="e">
        <f>VLOOKUP(Таблица1[[#This Row],[Код условия поставки по ИНКОТЕРМС 2010]],Таблица10[],2,FALSE)</f>
        <v>#N/A</v>
      </c>
      <c r="X7809" s="4" t="e">
        <f>VLOOKUP(Таблица1[[#This Row],[Код единицы измерения]],Таблица37[#All],2,FALSE)</f>
        <v>#N/A</v>
      </c>
      <c r="Z7809" s="56"/>
      <c r="AA7809" s="56"/>
      <c r="AB7809" s="57">
        <f>Таблица1[[#This Row],[Кол-во/объем]]*Таблица1[[#This Row],[Маркетинговая цена за единицу, тенге без НДС]]</f>
        <v>0</v>
      </c>
      <c r="AC7809" s="52"/>
      <c r="AD7809" s="52"/>
      <c r="AE7809" s="52"/>
    </row>
    <row r="7810" spans="2:31" x14ac:dyDescent="0.3">
      <c r="B7810" s="4" t="e">
        <f>VLOOKUP(Таблица1[[#This Row],[Наименование Заказчика]],Таблица3[],2,FALSE)</f>
        <v>#N/A</v>
      </c>
      <c r="C7810" s="4" t="e">
        <f>VLOOKUP(Таблица1[[#This Row],[Наименование Заказчика]],Таблица3[],3,FALSE)</f>
        <v>#N/A</v>
      </c>
      <c r="N7810" s="38" t="e">
        <f>VLOOKUP(Таблица1[[#This Row],[Код основания для проведения закупки с применением особого порядка]],Таблица4[#All],3,FALSE)</f>
        <v>#N/A</v>
      </c>
      <c r="O7810" s="52"/>
      <c r="P7810" s="52"/>
      <c r="Q7810" s="52"/>
      <c r="R7810" s="52"/>
      <c r="S7810" s="38" t="e">
        <f>VLOOKUP(Таблица1[[#This Row],[Код страны поставки ТРУ]],Таблица8[],3,FALSE)</f>
        <v>#N/A</v>
      </c>
      <c r="T7810" s="52"/>
      <c r="U7810" s="52"/>
      <c r="V7810" s="38" t="e">
        <f>VLOOKUP(Таблица1[[#This Row],[Код условия поставки по ИНКОТЕРМС 2010]],Таблица10[],2,FALSE)</f>
        <v>#N/A</v>
      </c>
      <c r="X7810" s="4" t="e">
        <f>VLOOKUP(Таблица1[[#This Row],[Код единицы измерения]],Таблица37[#All],2,FALSE)</f>
        <v>#N/A</v>
      </c>
      <c r="Z7810" s="56"/>
      <c r="AA7810" s="56"/>
      <c r="AB7810" s="57">
        <f>Таблица1[[#This Row],[Кол-во/объем]]*Таблица1[[#This Row],[Маркетинговая цена за единицу, тенге без НДС]]</f>
        <v>0</v>
      </c>
      <c r="AC7810" s="52"/>
      <c r="AD7810" s="52"/>
      <c r="AE7810" s="52"/>
    </row>
    <row r="7811" spans="2:31" x14ac:dyDescent="0.3">
      <c r="B7811" s="4" t="e">
        <f>VLOOKUP(Таблица1[[#This Row],[Наименование Заказчика]],Таблица3[],2,FALSE)</f>
        <v>#N/A</v>
      </c>
      <c r="C7811" s="4" t="e">
        <f>VLOOKUP(Таблица1[[#This Row],[Наименование Заказчика]],Таблица3[],3,FALSE)</f>
        <v>#N/A</v>
      </c>
      <c r="N7811" s="38" t="e">
        <f>VLOOKUP(Таблица1[[#This Row],[Код основания для проведения закупки с применением особого порядка]],Таблица4[#All],3,FALSE)</f>
        <v>#N/A</v>
      </c>
      <c r="O7811" s="52"/>
      <c r="P7811" s="52"/>
      <c r="Q7811" s="52"/>
      <c r="R7811" s="52"/>
      <c r="S7811" s="38" t="e">
        <f>VLOOKUP(Таблица1[[#This Row],[Код страны поставки ТРУ]],Таблица8[],3,FALSE)</f>
        <v>#N/A</v>
      </c>
      <c r="T7811" s="52"/>
      <c r="U7811" s="52"/>
      <c r="V7811" s="38" t="e">
        <f>VLOOKUP(Таблица1[[#This Row],[Код условия поставки по ИНКОТЕРМС 2010]],Таблица10[],2,FALSE)</f>
        <v>#N/A</v>
      </c>
      <c r="X7811" s="4" t="e">
        <f>VLOOKUP(Таблица1[[#This Row],[Код единицы измерения]],Таблица37[#All],2,FALSE)</f>
        <v>#N/A</v>
      </c>
      <c r="Z7811" s="56"/>
      <c r="AA7811" s="56"/>
      <c r="AB7811" s="57">
        <f>Таблица1[[#This Row],[Кол-во/объем]]*Таблица1[[#This Row],[Маркетинговая цена за единицу, тенге без НДС]]</f>
        <v>0</v>
      </c>
      <c r="AC7811" s="52"/>
      <c r="AD7811" s="52"/>
      <c r="AE7811" s="52"/>
    </row>
    <row r="7812" spans="2:31" x14ac:dyDescent="0.3">
      <c r="B7812" s="4" t="e">
        <f>VLOOKUP(Таблица1[[#This Row],[Наименование Заказчика]],Таблица3[],2,FALSE)</f>
        <v>#N/A</v>
      </c>
      <c r="C7812" s="4" t="e">
        <f>VLOOKUP(Таблица1[[#This Row],[Наименование Заказчика]],Таблица3[],3,FALSE)</f>
        <v>#N/A</v>
      </c>
      <c r="N7812" s="38" t="e">
        <f>VLOOKUP(Таблица1[[#This Row],[Код основания для проведения закупки с применением особого порядка]],Таблица4[#All],3,FALSE)</f>
        <v>#N/A</v>
      </c>
      <c r="O7812" s="52"/>
      <c r="P7812" s="52"/>
      <c r="Q7812" s="52"/>
      <c r="R7812" s="52"/>
      <c r="S7812" s="38" t="e">
        <f>VLOOKUP(Таблица1[[#This Row],[Код страны поставки ТРУ]],Таблица8[],3,FALSE)</f>
        <v>#N/A</v>
      </c>
      <c r="T7812" s="52"/>
      <c r="U7812" s="52"/>
      <c r="V7812" s="38" t="e">
        <f>VLOOKUP(Таблица1[[#This Row],[Код условия поставки по ИНКОТЕРМС 2010]],Таблица10[],2,FALSE)</f>
        <v>#N/A</v>
      </c>
      <c r="X7812" s="4" t="e">
        <f>VLOOKUP(Таблица1[[#This Row],[Код единицы измерения]],Таблица37[#All],2,FALSE)</f>
        <v>#N/A</v>
      </c>
      <c r="Z7812" s="56"/>
      <c r="AA7812" s="56"/>
      <c r="AB7812" s="57">
        <f>Таблица1[[#This Row],[Кол-во/объем]]*Таблица1[[#This Row],[Маркетинговая цена за единицу, тенге без НДС]]</f>
        <v>0</v>
      </c>
      <c r="AC7812" s="52"/>
      <c r="AD7812" s="52"/>
      <c r="AE7812" s="52"/>
    </row>
    <row r="7813" spans="2:31" x14ac:dyDescent="0.3">
      <c r="B7813" s="4" t="e">
        <f>VLOOKUP(Таблица1[[#This Row],[Наименование Заказчика]],Таблица3[],2,FALSE)</f>
        <v>#N/A</v>
      </c>
      <c r="C7813" s="4" t="e">
        <f>VLOOKUP(Таблица1[[#This Row],[Наименование Заказчика]],Таблица3[],3,FALSE)</f>
        <v>#N/A</v>
      </c>
      <c r="N7813" s="38" t="e">
        <f>VLOOKUP(Таблица1[[#This Row],[Код основания для проведения закупки с применением особого порядка]],Таблица4[#All],3,FALSE)</f>
        <v>#N/A</v>
      </c>
      <c r="O7813" s="52"/>
      <c r="P7813" s="52"/>
      <c r="Q7813" s="52"/>
      <c r="R7813" s="52"/>
      <c r="S7813" s="38" t="e">
        <f>VLOOKUP(Таблица1[[#This Row],[Код страны поставки ТРУ]],Таблица8[],3,FALSE)</f>
        <v>#N/A</v>
      </c>
      <c r="T7813" s="52"/>
      <c r="U7813" s="52"/>
      <c r="V7813" s="38" t="e">
        <f>VLOOKUP(Таблица1[[#This Row],[Код условия поставки по ИНКОТЕРМС 2010]],Таблица10[],2,FALSE)</f>
        <v>#N/A</v>
      </c>
      <c r="X7813" s="4" t="e">
        <f>VLOOKUP(Таблица1[[#This Row],[Код единицы измерения]],Таблица37[#All],2,FALSE)</f>
        <v>#N/A</v>
      </c>
      <c r="Z7813" s="56"/>
      <c r="AA7813" s="56"/>
      <c r="AB7813" s="57">
        <f>Таблица1[[#This Row],[Кол-во/объем]]*Таблица1[[#This Row],[Маркетинговая цена за единицу, тенге без НДС]]</f>
        <v>0</v>
      </c>
      <c r="AC7813" s="52"/>
      <c r="AD7813" s="52"/>
      <c r="AE7813" s="52"/>
    </row>
    <row r="7814" spans="2:31" x14ac:dyDescent="0.3">
      <c r="B7814" s="4" t="e">
        <f>VLOOKUP(Таблица1[[#This Row],[Наименование Заказчика]],Таблица3[],2,FALSE)</f>
        <v>#N/A</v>
      </c>
      <c r="C7814" s="4" t="e">
        <f>VLOOKUP(Таблица1[[#This Row],[Наименование Заказчика]],Таблица3[],3,FALSE)</f>
        <v>#N/A</v>
      </c>
      <c r="N7814" s="38" t="e">
        <f>VLOOKUP(Таблица1[[#This Row],[Код основания для проведения закупки с применением особого порядка]],Таблица4[#All],3,FALSE)</f>
        <v>#N/A</v>
      </c>
      <c r="O7814" s="52"/>
      <c r="P7814" s="52"/>
      <c r="Q7814" s="52"/>
      <c r="R7814" s="52"/>
      <c r="S7814" s="38" t="e">
        <f>VLOOKUP(Таблица1[[#This Row],[Код страны поставки ТРУ]],Таблица8[],3,FALSE)</f>
        <v>#N/A</v>
      </c>
      <c r="T7814" s="52"/>
      <c r="U7814" s="52"/>
      <c r="V7814" s="38" t="e">
        <f>VLOOKUP(Таблица1[[#This Row],[Код условия поставки по ИНКОТЕРМС 2010]],Таблица10[],2,FALSE)</f>
        <v>#N/A</v>
      </c>
      <c r="X7814" s="4" t="e">
        <f>VLOOKUP(Таблица1[[#This Row],[Код единицы измерения]],Таблица37[#All],2,FALSE)</f>
        <v>#N/A</v>
      </c>
      <c r="Z7814" s="56"/>
      <c r="AA7814" s="56"/>
      <c r="AB7814" s="57">
        <f>Таблица1[[#This Row],[Кол-во/объем]]*Таблица1[[#This Row],[Маркетинговая цена за единицу, тенге без НДС]]</f>
        <v>0</v>
      </c>
      <c r="AC7814" s="52"/>
      <c r="AD7814" s="52"/>
      <c r="AE7814" s="52"/>
    </row>
    <row r="7815" spans="2:31" x14ac:dyDescent="0.3">
      <c r="B7815" s="4" t="e">
        <f>VLOOKUP(Таблица1[[#This Row],[Наименование Заказчика]],Таблица3[],2,FALSE)</f>
        <v>#N/A</v>
      </c>
      <c r="C7815" s="4" t="e">
        <f>VLOOKUP(Таблица1[[#This Row],[Наименование Заказчика]],Таблица3[],3,FALSE)</f>
        <v>#N/A</v>
      </c>
      <c r="N7815" s="38" t="e">
        <f>VLOOKUP(Таблица1[[#This Row],[Код основания для проведения закупки с применением особого порядка]],Таблица4[#All],3,FALSE)</f>
        <v>#N/A</v>
      </c>
      <c r="O7815" s="52"/>
      <c r="P7815" s="52"/>
      <c r="Q7815" s="52"/>
      <c r="R7815" s="52"/>
      <c r="S7815" s="38" t="e">
        <f>VLOOKUP(Таблица1[[#This Row],[Код страны поставки ТРУ]],Таблица8[],3,FALSE)</f>
        <v>#N/A</v>
      </c>
      <c r="T7815" s="52"/>
      <c r="U7815" s="52"/>
      <c r="V7815" s="38" t="e">
        <f>VLOOKUP(Таблица1[[#This Row],[Код условия поставки по ИНКОТЕРМС 2010]],Таблица10[],2,FALSE)</f>
        <v>#N/A</v>
      </c>
      <c r="X7815" s="4" t="e">
        <f>VLOOKUP(Таблица1[[#This Row],[Код единицы измерения]],Таблица37[#All],2,FALSE)</f>
        <v>#N/A</v>
      </c>
      <c r="Z7815" s="56"/>
      <c r="AA7815" s="56"/>
      <c r="AB7815" s="57">
        <f>Таблица1[[#This Row],[Кол-во/объем]]*Таблица1[[#This Row],[Маркетинговая цена за единицу, тенге без НДС]]</f>
        <v>0</v>
      </c>
      <c r="AC7815" s="52"/>
      <c r="AD7815" s="52"/>
      <c r="AE7815" s="52"/>
    </row>
    <row r="7816" spans="2:31" x14ac:dyDescent="0.3">
      <c r="B7816" s="4" t="e">
        <f>VLOOKUP(Таблица1[[#This Row],[Наименование Заказчика]],Таблица3[],2,FALSE)</f>
        <v>#N/A</v>
      </c>
      <c r="C7816" s="4" t="e">
        <f>VLOOKUP(Таблица1[[#This Row],[Наименование Заказчика]],Таблица3[],3,FALSE)</f>
        <v>#N/A</v>
      </c>
      <c r="N7816" s="38" t="e">
        <f>VLOOKUP(Таблица1[[#This Row],[Код основания для проведения закупки с применением особого порядка]],Таблица4[#All],3,FALSE)</f>
        <v>#N/A</v>
      </c>
      <c r="O7816" s="52"/>
      <c r="P7816" s="52"/>
      <c r="Q7816" s="52"/>
      <c r="R7816" s="52"/>
      <c r="S7816" s="38" t="e">
        <f>VLOOKUP(Таблица1[[#This Row],[Код страны поставки ТРУ]],Таблица8[],3,FALSE)</f>
        <v>#N/A</v>
      </c>
      <c r="T7816" s="52"/>
      <c r="U7816" s="52"/>
      <c r="V7816" s="38" t="e">
        <f>VLOOKUP(Таблица1[[#This Row],[Код условия поставки по ИНКОТЕРМС 2010]],Таблица10[],2,FALSE)</f>
        <v>#N/A</v>
      </c>
      <c r="X7816" s="4" t="e">
        <f>VLOOKUP(Таблица1[[#This Row],[Код единицы измерения]],Таблица37[#All],2,FALSE)</f>
        <v>#N/A</v>
      </c>
      <c r="Z7816" s="56"/>
      <c r="AA7816" s="56"/>
      <c r="AB7816" s="57">
        <f>Таблица1[[#This Row],[Кол-во/объем]]*Таблица1[[#This Row],[Маркетинговая цена за единицу, тенге без НДС]]</f>
        <v>0</v>
      </c>
      <c r="AC7816" s="52"/>
      <c r="AD7816" s="52"/>
      <c r="AE7816" s="52"/>
    </row>
    <row r="7817" spans="2:31" x14ac:dyDescent="0.3">
      <c r="B7817" s="4" t="e">
        <f>VLOOKUP(Таблица1[[#This Row],[Наименование Заказчика]],Таблица3[],2,FALSE)</f>
        <v>#N/A</v>
      </c>
      <c r="C7817" s="4" t="e">
        <f>VLOOKUP(Таблица1[[#This Row],[Наименование Заказчика]],Таблица3[],3,FALSE)</f>
        <v>#N/A</v>
      </c>
      <c r="N7817" s="38" t="e">
        <f>VLOOKUP(Таблица1[[#This Row],[Код основания для проведения закупки с применением особого порядка]],Таблица4[#All],3,FALSE)</f>
        <v>#N/A</v>
      </c>
      <c r="O7817" s="52"/>
      <c r="P7817" s="52"/>
      <c r="Q7817" s="52"/>
      <c r="R7817" s="52"/>
      <c r="S7817" s="38" t="e">
        <f>VLOOKUP(Таблица1[[#This Row],[Код страны поставки ТРУ]],Таблица8[],3,FALSE)</f>
        <v>#N/A</v>
      </c>
      <c r="T7817" s="52"/>
      <c r="U7817" s="52"/>
      <c r="V7817" s="38" t="e">
        <f>VLOOKUP(Таблица1[[#This Row],[Код условия поставки по ИНКОТЕРМС 2010]],Таблица10[],2,FALSE)</f>
        <v>#N/A</v>
      </c>
      <c r="X7817" s="4" t="e">
        <f>VLOOKUP(Таблица1[[#This Row],[Код единицы измерения]],Таблица37[#All],2,FALSE)</f>
        <v>#N/A</v>
      </c>
      <c r="Z7817" s="56"/>
      <c r="AA7817" s="56"/>
      <c r="AB7817" s="57">
        <f>Таблица1[[#This Row],[Кол-во/объем]]*Таблица1[[#This Row],[Маркетинговая цена за единицу, тенге без НДС]]</f>
        <v>0</v>
      </c>
      <c r="AC7817" s="52"/>
      <c r="AD7817" s="52"/>
      <c r="AE7817" s="52"/>
    </row>
    <row r="7818" spans="2:31" x14ac:dyDescent="0.3">
      <c r="B7818" s="4" t="e">
        <f>VLOOKUP(Таблица1[[#This Row],[Наименование Заказчика]],Таблица3[],2,FALSE)</f>
        <v>#N/A</v>
      </c>
      <c r="C7818" s="4" t="e">
        <f>VLOOKUP(Таблица1[[#This Row],[Наименование Заказчика]],Таблица3[],3,FALSE)</f>
        <v>#N/A</v>
      </c>
      <c r="N7818" s="38" t="e">
        <f>VLOOKUP(Таблица1[[#This Row],[Код основания для проведения закупки с применением особого порядка]],Таблица4[#All],3,FALSE)</f>
        <v>#N/A</v>
      </c>
      <c r="O7818" s="52"/>
      <c r="P7818" s="52"/>
      <c r="Q7818" s="52"/>
      <c r="R7818" s="52"/>
      <c r="S7818" s="38" t="e">
        <f>VLOOKUP(Таблица1[[#This Row],[Код страны поставки ТРУ]],Таблица8[],3,FALSE)</f>
        <v>#N/A</v>
      </c>
      <c r="T7818" s="52"/>
      <c r="U7818" s="52"/>
      <c r="V7818" s="38" t="e">
        <f>VLOOKUP(Таблица1[[#This Row],[Код условия поставки по ИНКОТЕРМС 2010]],Таблица10[],2,FALSE)</f>
        <v>#N/A</v>
      </c>
      <c r="X7818" s="4" t="e">
        <f>VLOOKUP(Таблица1[[#This Row],[Код единицы измерения]],Таблица37[#All],2,FALSE)</f>
        <v>#N/A</v>
      </c>
      <c r="Z7818" s="56"/>
      <c r="AA7818" s="56"/>
      <c r="AB7818" s="57">
        <f>Таблица1[[#This Row],[Кол-во/объем]]*Таблица1[[#This Row],[Маркетинговая цена за единицу, тенге без НДС]]</f>
        <v>0</v>
      </c>
      <c r="AC7818" s="52"/>
      <c r="AD7818" s="52"/>
      <c r="AE7818" s="52"/>
    </row>
    <row r="7819" spans="2:31" x14ac:dyDescent="0.3">
      <c r="B7819" s="4" t="e">
        <f>VLOOKUP(Таблица1[[#This Row],[Наименование Заказчика]],Таблица3[],2,FALSE)</f>
        <v>#N/A</v>
      </c>
      <c r="C7819" s="4" t="e">
        <f>VLOOKUP(Таблица1[[#This Row],[Наименование Заказчика]],Таблица3[],3,FALSE)</f>
        <v>#N/A</v>
      </c>
      <c r="N7819" s="38" t="e">
        <f>VLOOKUP(Таблица1[[#This Row],[Код основания для проведения закупки с применением особого порядка]],Таблица4[#All],3,FALSE)</f>
        <v>#N/A</v>
      </c>
      <c r="O7819" s="52"/>
      <c r="P7819" s="52"/>
      <c r="Q7819" s="52"/>
      <c r="R7819" s="52"/>
      <c r="S7819" s="38" t="e">
        <f>VLOOKUP(Таблица1[[#This Row],[Код страны поставки ТРУ]],Таблица8[],3,FALSE)</f>
        <v>#N/A</v>
      </c>
      <c r="T7819" s="52"/>
      <c r="U7819" s="52"/>
      <c r="V7819" s="38" t="e">
        <f>VLOOKUP(Таблица1[[#This Row],[Код условия поставки по ИНКОТЕРМС 2010]],Таблица10[],2,FALSE)</f>
        <v>#N/A</v>
      </c>
      <c r="X7819" s="4" t="e">
        <f>VLOOKUP(Таблица1[[#This Row],[Код единицы измерения]],Таблица37[#All],2,FALSE)</f>
        <v>#N/A</v>
      </c>
      <c r="Z7819" s="56"/>
      <c r="AA7819" s="56"/>
      <c r="AB7819" s="57">
        <f>Таблица1[[#This Row],[Кол-во/объем]]*Таблица1[[#This Row],[Маркетинговая цена за единицу, тенге без НДС]]</f>
        <v>0</v>
      </c>
      <c r="AC7819" s="52"/>
      <c r="AD7819" s="52"/>
      <c r="AE7819" s="52"/>
    </row>
    <row r="7820" spans="2:31" x14ac:dyDescent="0.3">
      <c r="B7820" s="4" t="e">
        <f>VLOOKUP(Таблица1[[#This Row],[Наименование Заказчика]],Таблица3[],2,FALSE)</f>
        <v>#N/A</v>
      </c>
      <c r="C7820" s="4" t="e">
        <f>VLOOKUP(Таблица1[[#This Row],[Наименование Заказчика]],Таблица3[],3,FALSE)</f>
        <v>#N/A</v>
      </c>
      <c r="N7820" s="38" t="e">
        <f>VLOOKUP(Таблица1[[#This Row],[Код основания для проведения закупки с применением особого порядка]],Таблица4[#All],3,FALSE)</f>
        <v>#N/A</v>
      </c>
      <c r="O7820" s="52"/>
      <c r="P7820" s="52"/>
      <c r="Q7820" s="52"/>
      <c r="R7820" s="52"/>
      <c r="S7820" s="38" t="e">
        <f>VLOOKUP(Таблица1[[#This Row],[Код страны поставки ТРУ]],Таблица8[],3,FALSE)</f>
        <v>#N/A</v>
      </c>
      <c r="T7820" s="52"/>
      <c r="U7820" s="52"/>
      <c r="V7820" s="38" t="e">
        <f>VLOOKUP(Таблица1[[#This Row],[Код условия поставки по ИНКОТЕРМС 2010]],Таблица10[],2,FALSE)</f>
        <v>#N/A</v>
      </c>
      <c r="X7820" s="4" t="e">
        <f>VLOOKUP(Таблица1[[#This Row],[Код единицы измерения]],Таблица37[#All],2,FALSE)</f>
        <v>#N/A</v>
      </c>
      <c r="Z7820" s="56"/>
      <c r="AA7820" s="56"/>
      <c r="AB7820" s="57">
        <f>Таблица1[[#This Row],[Кол-во/объем]]*Таблица1[[#This Row],[Маркетинговая цена за единицу, тенге без НДС]]</f>
        <v>0</v>
      </c>
      <c r="AC7820" s="52"/>
      <c r="AD7820" s="52"/>
      <c r="AE7820" s="52"/>
    </row>
    <row r="7821" spans="2:31" x14ac:dyDescent="0.3">
      <c r="B7821" s="4" t="e">
        <f>VLOOKUP(Таблица1[[#This Row],[Наименование Заказчика]],Таблица3[],2,FALSE)</f>
        <v>#N/A</v>
      </c>
      <c r="C7821" s="4" t="e">
        <f>VLOOKUP(Таблица1[[#This Row],[Наименование Заказчика]],Таблица3[],3,FALSE)</f>
        <v>#N/A</v>
      </c>
      <c r="N7821" s="38" t="e">
        <f>VLOOKUP(Таблица1[[#This Row],[Код основания для проведения закупки с применением особого порядка]],Таблица4[#All],3,FALSE)</f>
        <v>#N/A</v>
      </c>
      <c r="O7821" s="52"/>
      <c r="P7821" s="52"/>
      <c r="Q7821" s="52"/>
      <c r="R7821" s="52"/>
      <c r="S7821" s="38" t="e">
        <f>VLOOKUP(Таблица1[[#This Row],[Код страны поставки ТРУ]],Таблица8[],3,FALSE)</f>
        <v>#N/A</v>
      </c>
      <c r="T7821" s="52"/>
      <c r="U7821" s="52"/>
      <c r="V7821" s="38" t="e">
        <f>VLOOKUP(Таблица1[[#This Row],[Код условия поставки по ИНКОТЕРМС 2010]],Таблица10[],2,FALSE)</f>
        <v>#N/A</v>
      </c>
      <c r="X7821" s="4" t="e">
        <f>VLOOKUP(Таблица1[[#This Row],[Код единицы измерения]],Таблица37[#All],2,FALSE)</f>
        <v>#N/A</v>
      </c>
      <c r="Z7821" s="56"/>
      <c r="AA7821" s="56"/>
      <c r="AB7821" s="57">
        <f>Таблица1[[#This Row],[Кол-во/объем]]*Таблица1[[#This Row],[Маркетинговая цена за единицу, тенге без НДС]]</f>
        <v>0</v>
      </c>
      <c r="AC7821" s="52"/>
      <c r="AD7821" s="52"/>
      <c r="AE7821" s="52"/>
    </row>
    <row r="7822" spans="2:31" x14ac:dyDescent="0.3">
      <c r="B7822" s="4" t="e">
        <f>VLOOKUP(Таблица1[[#This Row],[Наименование Заказчика]],Таблица3[],2,FALSE)</f>
        <v>#N/A</v>
      </c>
      <c r="C7822" s="4" t="e">
        <f>VLOOKUP(Таблица1[[#This Row],[Наименование Заказчика]],Таблица3[],3,FALSE)</f>
        <v>#N/A</v>
      </c>
      <c r="N7822" s="38" t="e">
        <f>VLOOKUP(Таблица1[[#This Row],[Код основания для проведения закупки с применением особого порядка]],Таблица4[#All],3,FALSE)</f>
        <v>#N/A</v>
      </c>
      <c r="O7822" s="52"/>
      <c r="P7822" s="52"/>
      <c r="Q7822" s="52"/>
      <c r="R7822" s="52"/>
      <c r="S7822" s="38" t="e">
        <f>VLOOKUP(Таблица1[[#This Row],[Код страны поставки ТРУ]],Таблица8[],3,FALSE)</f>
        <v>#N/A</v>
      </c>
      <c r="T7822" s="52"/>
      <c r="U7822" s="52"/>
      <c r="V7822" s="38" t="e">
        <f>VLOOKUP(Таблица1[[#This Row],[Код условия поставки по ИНКОТЕРМС 2010]],Таблица10[],2,FALSE)</f>
        <v>#N/A</v>
      </c>
      <c r="X7822" s="4" t="e">
        <f>VLOOKUP(Таблица1[[#This Row],[Код единицы измерения]],Таблица37[#All],2,FALSE)</f>
        <v>#N/A</v>
      </c>
      <c r="Z7822" s="56"/>
      <c r="AA7822" s="56"/>
      <c r="AB7822" s="57">
        <f>Таблица1[[#This Row],[Кол-во/объем]]*Таблица1[[#This Row],[Маркетинговая цена за единицу, тенге без НДС]]</f>
        <v>0</v>
      </c>
      <c r="AC7822" s="52"/>
      <c r="AD7822" s="52"/>
      <c r="AE7822" s="52"/>
    </row>
    <row r="7823" spans="2:31" x14ac:dyDescent="0.3">
      <c r="B7823" s="4" t="e">
        <f>VLOOKUP(Таблица1[[#This Row],[Наименование Заказчика]],Таблица3[],2,FALSE)</f>
        <v>#N/A</v>
      </c>
      <c r="C7823" s="4" t="e">
        <f>VLOOKUP(Таблица1[[#This Row],[Наименование Заказчика]],Таблица3[],3,FALSE)</f>
        <v>#N/A</v>
      </c>
      <c r="N7823" s="38" t="e">
        <f>VLOOKUP(Таблица1[[#This Row],[Код основания для проведения закупки с применением особого порядка]],Таблица4[#All],3,FALSE)</f>
        <v>#N/A</v>
      </c>
      <c r="O7823" s="52"/>
      <c r="P7823" s="52"/>
      <c r="Q7823" s="52"/>
      <c r="R7823" s="52"/>
      <c r="S7823" s="38" t="e">
        <f>VLOOKUP(Таблица1[[#This Row],[Код страны поставки ТРУ]],Таблица8[],3,FALSE)</f>
        <v>#N/A</v>
      </c>
      <c r="T7823" s="52"/>
      <c r="U7823" s="52"/>
      <c r="V7823" s="38" t="e">
        <f>VLOOKUP(Таблица1[[#This Row],[Код условия поставки по ИНКОТЕРМС 2010]],Таблица10[],2,FALSE)</f>
        <v>#N/A</v>
      </c>
      <c r="X7823" s="4" t="e">
        <f>VLOOKUP(Таблица1[[#This Row],[Код единицы измерения]],Таблица37[#All],2,FALSE)</f>
        <v>#N/A</v>
      </c>
      <c r="Z7823" s="56"/>
      <c r="AA7823" s="56"/>
      <c r="AB7823" s="57">
        <f>Таблица1[[#This Row],[Кол-во/объем]]*Таблица1[[#This Row],[Маркетинговая цена за единицу, тенге без НДС]]</f>
        <v>0</v>
      </c>
      <c r="AC7823" s="52"/>
      <c r="AD7823" s="52"/>
      <c r="AE7823" s="52"/>
    </row>
    <row r="7824" spans="2:31" x14ac:dyDescent="0.3">
      <c r="B7824" s="4" t="e">
        <f>VLOOKUP(Таблица1[[#This Row],[Наименование Заказчика]],Таблица3[],2,FALSE)</f>
        <v>#N/A</v>
      </c>
      <c r="C7824" s="4" t="e">
        <f>VLOOKUP(Таблица1[[#This Row],[Наименование Заказчика]],Таблица3[],3,FALSE)</f>
        <v>#N/A</v>
      </c>
      <c r="N7824" s="38" t="e">
        <f>VLOOKUP(Таблица1[[#This Row],[Код основания для проведения закупки с применением особого порядка]],Таблица4[#All],3,FALSE)</f>
        <v>#N/A</v>
      </c>
      <c r="O7824" s="52"/>
      <c r="P7824" s="52"/>
      <c r="Q7824" s="52"/>
      <c r="R7824" s="52"/>
      <c r="S7824" s="38" t="e">
        <f>VLOOKUP(Таблица1[[#This Row],[Код страны поставки ТРУ]],Таблица8[],3,FALSE)</f>
        <v>#N/A</v>
      </c>
      <c r="T7824" s="52"/>
      <c r="U7824" s="52"/>
      <c r="V7824" s="38" t="e">
        <f>VLOOKUP(Таблица1[[#This Row],[Код условия поставки по ИНКОТЕРМС 2010]],Таблица10[],2,FALSE)</f>
        <v>#N/A</v>
      </c>
      <c r="X7824" s="4" t="e">
        <f>VLOOKUP(Таблица1[[#This Row],[Код единицы измерения]],Таблица37[#All],2,FALSE)</f>
        <v>#N/A</v>
      </c>
      <c r="Z7824" s="56"/>
      <c r="AA7824" s="56"/>
      <c r="AB7824" s="57">
        <f>Таблица1[[#This Row],[Кол-во/объем]]*Таблица1[[#This Row],[Маркетинговая цена за единицу, тенге без НДС]]</f>
        <v>0</v>
      </c>
      <c r="AC7824" s="52"/>
      <c r="AD7824" s="52"/>
      <c r="AE7824" s="52"/>
    </row>
    <row r="7825" spans="2:31" x14ac:dyDescent="0.3">
      <c r="B7825" s="4" t="e">
        <f>VLOOKUP(Таблица1[[#This Row],[Наименование Заказчика]],Таблица3[],2,FALSE)</f>
        <v>#N/A</v>
      </c>
      <c r="C7825" s="4" t="e">
        <f>VLOOKUP(Таблица1[[#This Row],[Наименование Заказчика]],Таблица3[],3,FALSE)</f>
        <v>#N/A</v>
      </c>
      <c r="N7825" s="38" t="e">
        <f>VLOOKUP(Таблица1[[#This Row],[Код основания для проведения закупки с применением особого порядка]],Таблица4[#All],3,FALSE)</f>
        <v>#N/A</v>
      </c>
      <c r="O7825" s="52"/>
      <c r="P7825" s="52"/>
      <c r="Q7825" s="52"/>
      <c r="R7825" s="52"/>
      <c r="S7825" s="38" t="e">
        <f>VLOOKUP(Таблица1[[#This Row],[Код страны поставки ТРУ]],Таблица8[],3,FALSE)</f>
        <v>#N/A</v>
      </c>
      <c r="T7825" s="52"/>
      <c r="U7825" s="52"/>
      <c r="V7825" s="38" t="e">
        <f>VLOOKUP(Таблица1[[#This Row],[Код условия поставки по ИНКОТЕРМС 2010]],Таблица10[],2,FALSE)</f>
        <v>#N/A</v>
      </c>
      <c r="X7825" s="4" t="e">
        <f>VLOOKUP(Таблица1[[#This Row],[Код единицы измерения]],Таблица37[#All],2,FALSE)</f>
        <v>#N/A</v>
      </c>
      <c r="Z7825" s="56"/>
      <c r="AA7825" s="56"/>
      <c r="AB7825" s="57">
        <f>Таблица1[[#This Row],[Кол-во/объем]]*Таблица1[[#This Row],[Маркетинговая цена за единицу, тенге без НДС]]</f>
        <v>0</v>
      </c>
      <c r="AC7825" s="52"/>
      <c r="AD7825" s="52"/>
      <c r="AE7825" s="52"/>
    </row>
    <row r="7826" spans="2:31" x14ac:dyDescent="0.3">
      <c r="B7826" s="4" t="e">
        <f>VLOOKUP(Таблица1[[#This Row],[Наименование Заказчика]],Таблица3[],2,FALSE)</f>
        <v>#N/A</v>
      </c>
      <c r="C7826" s="4" t="e">
        <f>VLOOKUP(Таблица1[[#This Row],[Наименование Заказчика]],Таблица3[],3,FALSE)</f>
        <v>#N/A</v>
      </c>
      <c r="N7826" s="38" t="e">
        <f>VLOOKUP(Таблица1[[#This Row],[Код основания для проведения закупки с применением особого порядка]],Таблица4[#All],3,FALSE)</f>
        <v>#N/A</v>
      </c>
      <c r="O7826" s="52"/>
      <c r="P7826" s="52"/>
      <c r="Q7826" s="52"/>
      <c r="R7826" s="52"/>
      <c r="S7826" s="38" t="e">
        <f>VLOOKUP(Таблица1[[#This Row],[Код страны поставки ТРУ]],Таблица8[],3,FALSE)</f>
        <v>#N/A</v>
      </c>
      <c r="T7826" s="52"/>
      <c r="U7826" s="52"/>
      <c r="V7826" s="38" t="e">
        <f>VLOOKUP(Таблица1[[#This Row],[Код условия поставки по ИНКОТЕРМС 2010]],Таблица10[],2,FALSE)</f>
        <v>#N/A</v>
      </c>
      <c r="X7826" s="4" t="e">
        <f>VLOOKUP(Таблица1[[#This Row],[Код единицы измерения]],Таблица37[#All],2,FALSE)</f>
        <v>#N/A</v>
      </c>
      <c r="Z7826" s="56"/>
      <c r="AA7826" s="56"/>
      <c r="AB7826" s="57">
        <f>Таблица1[[#This Row],[Кол-во/объем]]*Таблица1[[#This Row],[Маркетинговая цена за единицу, тенге без НДС]]</f>
        <v>0</v>
      </c>
      <c r="AC7826" s="52"/>
      <c r="AD7826" s="52"/>
      <c r="AE7826" s="52"/>
    </row>
    <row r="7827" spans="2:31" x14ac:dyDescent="0.3">
      <c r="B7827" s="4" t="e">
        <f>VLOOKUP(Таблица1[[#This Row],[Наименование Заказчика]],Таблица3[],2,FALSE)</f>
        <v>#N/A</v>
      </c>
      <c r="C7827" s="4" t="e">
        <f>VLOOKUP(Таблица1[[#This Row],[Наименование Заказчика]],Таблица3[],3,FALSE)</f>
        <v>#N/A</v>
      </c>
      <c r="N7827" s="38" t="e">
        <f>VLOOKUP(Таблица1[[#This Row],[Код основания для проведения закупки с применением особого порядка]],Таблица4[#All],3,FALSE)</f>
        <v>#N/A</v>
      </c>
      <c r="O7827" s="52"/>
      <c r="P7827" s="52"/>
      <c r="Q7827" s="52"/>
      <c r="R7827" s="52"/>
      <c r="S7827" s="38" t="e">
        <f>VLOOKUP(Таблица1[[#This Row],[Код страны поставки ТРУ]],Таблица8[],3,FALSE)</f>
        <v>#N/A</v>
      </c>
      <c r="T7827" s="52"/>
      <c r="U7827" s="52"/>
      <c r="V7827" s="38" t="e">
        <f>VLOOKUP(Таблица1[[#This Row],[Код условия поставки по ИНКОТЕРМС 2010]],Таблица10[],2,FALSE)</f>
        <v>#N/A</v>
      </c>
      <c r="X7827" s="4" t="e">
        <f>VLOOKUP(Таблица1[[#This Row],[Код единицы измерения]],Таблица37[#All],2,FALSE)</f>
        <v>#N/A</v>
      </c>
      <c r="Z7827" s="56"/>
      <c r="AA7827" s="56"/>
      <c r="AB7827" s="57">
        <f>Таблица1[[#This Row],[Кол-во/объем]]*Таблица1[[#This Row],[Маркетинговая цена за единицу, тенге без НДС]]</f>
        <v>0</v>
      </c>
      <c r="AC7827" s="52"/>
      <c r="AD7827" s="52"/>
      <c r="AE7827" s="52"/>
    </row>
    <row r="7828" spans="2:31" x14ac:dyDescent="0.3">
      <c r="B7828" s="4" t="e">
        <f>VLOOKUP(Таблица1[[#This Row],[Наименование Заказчика]],Таблица3[],2,FALSE)</f>
        <v>#N/A</v>
      </c>
      <c r="C7828" s="4" t="e">
        <f>VLOOKUP(Таблица1[[#This Row],[Наименование Заказчика]],Таблица3[],3,FALSE)</f>
        <v>#N/A</v>
      </c>
      <c r="N7828" s="38" t="e">
        <f>VLOOKUP(Таблица1[[#This Row],[Код основания для проведения закупки с применением особого порядка]],Таблица4[#All],3,FALSE)</f>
        <v>#N/A</v>
      </c>
      <c r="O7828" s="52"/>
      <c r="P7828" s="52"/>
      <c r="Q7828" s="52"/>
      <c r="R7828" s="52"/>
      <c r="S7828" s="38" t="e">
        <f>VLOOKUP(Таблица1[[#This Row],[Код страны поставки ТРУ]],Таблица8[],3,FALSE)</f>
        <v>#N/A</v>
      </c>
      <c r="T7828" s="52"/>
      <c r="U7828" s="52"/>
      <c r="V7828" s="38" t="e">
        <f>VLOOKUP(Таблица1[[#This Row],[Код условия поставки по ИНКОТЕРМС 2010]],Таблица10[],2,FALSE)</f>
        <v>#N/A</v>
      </c>
      <c r="X7828" s="4" t="e">
        <f>VLOOKUP(Таблица1[[#This Row],[Код единицы измерения]],Таблица37[#All],2,FALSE)</f>
        <v>#N/A</v>
      </c>
      <c r="Z7828" s="56"/>
      <c r="AA7828" s="56"/>
      <c r="AB7828" s="57">
        <f>Таблица1[[#This Row],[Кол-во/объем]]*Таблица1[[#This Row],[Маркетинговая цена за единицу, тенге без НДС]]</f>
        <v>0</v>
      </c>
      <c r="AC7828" s="52"/>
      <c r="AD7828" s="52"/>
      <c r="AE7828" s="52"/>
    </row>
    <row r="7829" spans="2:31" x14ac:dyDescent="0.3">
      <c r="B7829" s="4" t="e">
        <f>VLOOKUP(Таблица1[[#This Row],[Наименование Заказчика]],Таблица3[],2,FALSE)</f>
        <v>#N/A</v>
      </c>
      <c r="C7829" s="4" t="e">
        <f>VLOOKUP(Таблица1[[#This Row],[Наименование Заказчика]],Таблица3[],3,FALSE)</f>
        <v>#N/A</v>
      </c>
      <c r="N7829" s="38" t="e">
        <f>VLOOKUP(Таблица1[[#This Row],[Код основания для проведения закупки с применением особого порядка]],Таблица4[#All],3,FALSE)</f>
        <v>#N/A</v>
      </c>
      <c r="O7829" s="52"/>
      <c r="P7829" s="52"/>
      <c r="Q7829" s="52"/>
      <c r="R7829" s="52"/>
      <c r="S7829" s="38" t="e">
        <f>VLOOKUP(Таблица1[[#This Row],[Код страны поставки ТРУ]],Таблица8[],3,FALSE)</f>
        <v>#N/A</v>
      </c>
      <c r="T7829" s="52"/>
      <c r="U7829" s="52"/>
      <c r="V7829" s="38" t="e">
        <f>VLOOKUP(Таблица1[[#This Row],[Код условия поставки по ИНКОТЕРМС 2010]],Таблица10[],2,FALSE)</f>
        <v>#N/A</v>
      </c>
      <c r="X7829" s="4" t="e">
        <f>VLOOKUP(Таблица1[[#This Row],[Код единицы измерения]],Таблица37[#All],2,FALSE)</f>
        <v>#N/A</v>
      </c>
      <c r="Z7829" s="56"/>
      <c r="AA7829" s="56"/>
      <c r="AB7829" s="57">
        <f>Таблица1[[#This Row],[Кол-во/объем]]*Таблица1[[#This Row],[Маркетинговая цена за единицу, тенге без НДС]]</f>
        <v>0</v>
      </c>
      <c r="AC7829" s="52"/>
      <c r="AD7829" s="52"/>
      <c r="AE7829" s="52"/>
    </row>
    <row r="7830" spans="2:31" x14ac:dyDescent="0.3">
      <c r="B7830" s="4" t="e">
        <f>VLOOKUP(Таблица1[[#This Row],[Наименование Заказчика]],Таблица3[],2,FALSE)</f>
        <v>#N/A</v>
      </c>
      <c r="C7830" s="4" t="e">
        <f>VLOOKUP(Таблица1[[#This Row],[Наименование Заказчика]],Таблица3[],3,FALSE)</f>
        <v>#N/A</v>
      </c>
      <c r="N7830" s="38" t="e">
        <f>VLOOKUP(Таблица1[[#This Row],[Код основания для проведения закупки с применением особого порядка]],Таблица4[#All],3,FALSE)</f>
        <v>#N/A</v>
      </c>
      <c r="O7830" s="52"/>
      <c r="P7830" s="52"/>
      <c r="Q7830" s="52"/>
      <c r="R7830" s="52"/>
      <c r="S7830" s="38" t="e">
        <f>VLOOKUP(Таблица1[[#This Row],[Код страны поставки ТРУ]],Таблица8[],3,FALSE)</f>
        <v>#N/A</v>
      </c>
      <c r="T7830" s="52"/>
      <c r="U7830" s="52"/>
      <c r="V7830" s="38" t="e">
        <f>VLOOKUP(Таблица1[[#This Row],[Код условия поставки по ИНКОТЕРМС 2010]],Таблица10[],2,FALSE)</f>
        <v>#N/A</v>
      </c>
      <c r="X7830" s="4" t="e">
        <f>VLOOKUP(Таблица1[[#This Row],[Код единицы измерения]],Таблица37[#All],2,FALSE)</f>
        <v>#N/A</v>
      </c>
      <c r="Z7830" s="56"/>
      <c r="AA7830" s="56"/>
      <c r="AB7830" s="57">
        <f>Таблица1[[#This Row],[Кол-во/объем]]*Таблица1[[#This Row],[Маркетинговая цена за единицу, тенге без НДС]]</f>
        <v>0</v>
      </c>
      <c r="AC7830" s="52"/>
      <c r="AD7830" s="52"/>
      <c r="AE7830" s="52"/>
    </row>
    <row r="7831" spans="2:31" x14ac:dyDescent="0.3">
      <c r="B7831" s="4" t="e">
        <f>VLOOKUP(Таблица1[[#This Row],[Наименование Заказчика]],Таблица3[],2,FALSE)</f>
        <v>#N/A</v>
      </c>
      <c r="C7831" s="4" t="e">
        <f>VLOOKUP(Таблица1[[#This Row],[Наименование Заказчика]],Таблица3[],3,FALSE)</f>
        <v>#N/A</v>
      </c>
      <c r="N7831" s="38" t="e">
        <f>VLOOKUP(Таблица1[[#This Row],[Код основания для проведения закупки с применением особого порядка]],Таблица4[#All],3,FALSE)</f>
        <v>#N/A</v>
      </c>
      <c r="O7831" s="52"/>
      <c r="P7831" s="52"/>
      <c r="Q7831" s="52"/>
      <c r="R7831" s="52"/>
      <c r="S7831" s="38" t="e">
        <f>VLOOKUP(Таблица1[[#This Row],[Код страны поставки ТРУ]],Таблица8[],3,FALSE)</f>
        <v>#N/A</v>
      </c>
      <c r="T7831" s="52"/>
      <c r="U7831" s="52"/>
      <c r="V7831" s="38" t="e">
        <f>VLOOKUP(Таблица1[[#This Row],[Код условия поставки по ИНКОТЕРМС 2010]],Таблица10[],2,FALSE)</f>
        <v>#N/A</v>
      </c>
      <c r="X7831" s="4" t="e">
        <f>VLOOKUP(Таблица1[[#This Row],[Код единицы измерения]],Таблица37[#All],2,FALSE)</f>
        <v>#N/A</v>
      </c>
      <c r="Z7831" s="56"/>
      <c r="AA7831" s="56"/>
      <c r="AB7831" s="57">
        <f>Таблица1[[#This Row],[Кол-во/объем]]*Таблица1[[#This Row],[Маркетинговая цена за единицу, тенге без НДС]]</f>
        <v>0</v>
      </c>
      <c r="AC7831" s="52"/>
      <c r="AD7831" s="52"/>
      <c r="AE7831" s="52"/>
    </row>
    <row r="7832" spans="2:31" x14ac:dyDescent="0.3">
      <c r="B7832" s="4" t="e">
        <f>VLOOKUP(Таблица1[[#This Row],[Наименование Заказчика]],Таблица3[],2,FALSE)</f>
        <v>#N/A</v>
      </c>
      <c r="C7832" s="4" t="e">
        <f>VLOOKUP(Таблица1[[#This Row],[Наименование Заказчика]],Таблица3[],3,FALSE)</f>
        <v>#N/A</v>
      </c>
      <c r="N7832" s="38" t="e">
        <f>VLOOKUP(Таблица1[[#This Row],[Код основания для проведения закупки с применением особого порядка]],Таблица4[#All],3,FALSE)</f>
        <v>#N/A</v>
      </c>
      <c r="O7832" s="52"/>
      <c r="P7832" s="52"/>
      <c r="Q7832" s="52"/>
      <c r="R7832" s="52"/>
      <c r="S7832" s="38" t="e">
        <f>VLOOKUP(Таблица1[[#This Row],[Код страны поставки ТРУ]],Таблица8[],3,FALSE)</f>
        <v>#N/A</v>
      </c>
      <c r="T7832" s="52"/>
      <c r="U7832" s="52"/>
      <c r="V7832" s="38" t="e">
        <f>VLOOKUP(Таблица1[[#This Row],[Код условия поставки по ИНКОТЕРМС 2010]],Таблица10[],2,FALSE)</f>
        <v>#N/A</v>
      </c>
      <c r="X7832" s="4" t="e">
        <f>VLOOKUP(Таблица1[[#This Row],[Код единицы измерения]],Таблица37[#All],2,FALSE)</f>
        <v>#N/A</v>
      </c>
      <c r="Z7832" s="56"/>
      <c r="AA7832" s="56"/>
      <c r="AB7832" s="57">
        <f>Таблица1[[#This Row],[Кол-во/объем]]*Таблица1[[#This Row],[Маркетинговая цена за единицу, тенге без НДС]]</f>
        <v>0</v>
      </c>
      <c r="AC7832" s="52"/>
      <c r="AD7832" s="52"/>
      <c r="AE7832" s="52"/>
    </row>
    <row r="7833" spans="2:31" x14ac:dyDescent="0.3">
      <c r="B7833" s="4" t="e">
        <f>VLOOKUP(Таблица1[[#This Row],[Наименование Заказчика]],Таблица3[],2,FALSE)</f>
        <v>#N/A</v>
      </c>
      <c r="C7833" s="4" t="e">
        <f>VLOOKUP(Таблица1[[#This Row],[Наименование Заказчика]],Таблица3[],3,FALSE)</f>
        <v>#N/A</v>
      </c>
      <c r="N7833" s="38" t="e">
        <f>VLOOKUP(Таблица1[[#This Row],[Код основания для проведения закупки с применением особого порядка]],Таблица4[#All],3,FALSE)</f>
        <v>#N/A</v>
      </c>
      <c r="O7833" s="52"/>
      <c r="P7833" s="52"/>
      <c r="Q7833" s="52"/>
      <c r="R7833" s="52"/>
      <c r="S7833" s="38" t="e">
        <f>VLOOKUP(Таблица1[[#This Row],[Код страны поставки ТРУ]],Таблица8[],3,FALSE)</f>
        <v>#N/A</v>
      </c>
      <c r="T7833" s="52"/>
      <c r="U7833" s="52"/>
      <c r="V7833" s="38" t="e">
        <f>VLOOKUP(Таблица1[[#This Row],[Код условия поставки по ИНКОТЕРМС 2010]],Таблица10[],2,FALSE)</f>
        <v>#N/A</v>
      </c>
      <c r="X7833" s="4" t="e">
        <f>VLOOKUP(Таблица1[[#This Row],[Код единицы измерения]],Таблица37[#All],2,FALSE)</f>
        <v>#N/A</v>
      </c>
      <c r="Z7833" s="56"/>
      <c r="AA7833" s="56"/>
      <c r="AB7833" s="57">
        <f>Таблица1[[#This Row],[Кол-во/объем]]*Таблица1[[#This Row],[Маркетинговая цена за единицу, тенге без НДС]]</f>
        <v>0</v>
      </c>
      <c r="AC7833" s="52"/>
      <c r="AD7833" s="52"/>
      <c r="AE7833" s="52"/>
    </row>
    <row r="7834" spans="2:31" x14ac:dyDescent="0.3">
      <c r="B7834" s="4" t="e">
        <f>VLOOKUP(Таблица1[[#This Row],[Наименование Заказчика]],Таблица3[],2,FALSE)</f>
        <v>#N/A</v>
      </c>
      <c r="C7834" s="4" t="e">
        <f>VLOOKUP(Таблица1[[#This Row],[Наименование Заказчика]],Таблица3[],3,FALSE)</f>
        <v>#N/A</v>
      </c>
      <c r="N7834" s="38" t="e">
        <f>VLOOKUP(Таблица1[[#This Row],[Код основания для проведения закупки с применением особого порядка]],Таблица4[#All],3,FALSE)</f>
        <v>#N/A</v>
      </c>
      <c r="O7834" s="52"/>
      <c r="P7834" s="52"/>
      <c r="Q7834" s="52"/>
      <c r="R7834" s="52"/>
      <c r="S7834" s="38" t="e">
        <f>VLOOKUP(Таблица1[[#This Row],[Код страны поставки ТРУ]],Таблица8[],3,FALSE)</f>
        <v>#N/A</v>
      </c>
      <c r="T7834" s="52"/>
      <c r="U7834" s="52"/>
      <c r="V7834" s="38" t="e">
        <f>VLOOKUP(Таблица1[[#This Row],[Код условия поставки по ИНКОТЕРМС 2010]],Таблица10[],2,FALSE)</f>
        <v>#N/A</v>
      </c>
      <c r="X7834" s="4" t="e">
        <f>VLOOKUP(Таблица1[[#This Row],[Код единицы измерения]],Таблица37[#All],2,FALSE)</f>
        <v>#N/A</v>
      </c>
      <c r="Z7834" s="56"/>
      <c r="AA7834" s="56"/>
      <c r="AB7834" s="57">
        <f>Таблица1[[#This Row],[Кол-во/объем]]*Таблица1[[#This Row],[Маркетинговая цена за единицу, тенге без НДС]]</f>
        <v>0</v>
      </c>
      <c r="AC7834" s="52"/>
      <c r="AD7834" s="52"/>
      <c r="AE7834" s="52"/>
    </row>
    <row r="7835" spans="2:31" x14ac:dyDescent="0.3">
      <c r="B7835" s="4" t="e">
        <f>VLOOKUP(Таблица1[[#This Row],[Наименование Заказчика]],Таблица3[],2,FALSE)</f>
        <v>#N/A</v>
      </c>
      <c r="C7835" s="4" t="e">
        <f>VLOOKUP(Таблица1[[#This Row],[Наименование Заказчика]],Таблица3[],3,FALSE)</f>
        <v>#N/A</v>
      </c>
      <c r="N7835" s="38" t="e">
        <f>VLOOKUP(Таблица1[[#This Row],[Код основания для проведения закупки с применением особого порядка]],Таблица4[#All],3,FALSE)</f>
        <v>#N/A</v>
      </c>
      <c r="O7835" s="52"/>
      <c r="P7835" s="52"/>
      <c r="Q7835" s="52"/>
      <c r="R7835" s="52"/>
      <c r="S7835" s="38" t="e">
        <f>VLOOKUP(Таблица1[[#This Row],[Код страны поставки ТРУ]],Таблица8[],3,FALSE)</f>
        <v>#N/A</v>
      </c>
      <c r="T7835" s="52"/>
      <c r="U7835" s="52"/>
      <c r="V7835" s="38" t="e">
        <f>VLOOKUP(Таблица1[[#This Row],[Код условия поставки по ИНКОТЕРМС 2010]],Таблица10[],2,FALSE)</f>
        <v>#N/A</v>
      </c>
      <c r="X7835" s="4" t="e">
        <f>VLOOKUP(Таблица1[[#This Row],[Код единицы измерения]],Таблица37[#All],2,FALSE)</f>
        <v>#N/A</v>
      </c>
      <c r="Z7835" s="56"/>
      <c r="AA7835" s="56"/>
      <c r="AB7835" s="57">
        <f>Таблица1[[#This Row],[Кол-во/объем]]*Таблица1[[#This Row],[Маркетинговая цена за единицу, тенге без НДС]]</f>
        <v>0</v>
      </c>
      <c r="AC7835" s="52"/>
      <c r="AD7835" s="52"/>
      <c r="AE7835" s="52"/>
    </row>
    <row r="7836" spans="2:31" x14ac:dyDescent="0.3">
      <c r="B7836" s="4" t="e">
        <f>VLOOKUP(Таблица1[[#This Row],[Наименование Заказчика]],Таблица3[],2,FALSE)</f>
        <v>#N/A</v>
      </c>
      <c r="C7836" s="4" t="e">
        <f>VLOOKUP(Таблица1[[#This Row],[Наименование Заказчика]],Таблица3[],3,FALSE)</f>
        <v>#N/A</v>
      </c>
      <c r="N7836" s="38" t="e">
        <f>VLOOKUP(Таблица1[[#This Row],[Код основания для проведения закупки с применением особого порядка]],Таблица4[#All],3,FALSE)</f>
        <v>#N/A</v>
      </c>
      <c r="O7836" s="52"/>
      <c r="P7836" s="52"/>
      <c r="Q7836" s="52"/>
      <c r="R7836" s="52"/>
      <c r="S7836" s="38" t="e">
        <f>VLOOKUP(Таблица1[[#This Row],[Код страны поставки ТРУ]],Таблица8[],3,FALSE)</f>
        <v>#N/A</v>
      </c>
      <c r="T7836" s="52"/>
      <c r="U7836" s="52"/>
      <c r="V7836" s="38" t="e">
        <f>VLOOKUP(Таблица1[[#This Row],[Код условия поставки по ИНКОТЕРМС 2010]],Таблица10[],2,FALSE)</f>
        <v>#N/A</v>
      </c>
      <c r="X7836" s="4" t="e">
        <f>VLOOKUP(Таблица1[[#This Row],[Код единицы измерения]],Таблица37[#All],2,FALSE)</f>
        <v>#N/A</v>
      </c>
      <c r="Z7836" s="56"/>
      <c r="AA7836" s="56"/>
      <c r="AB7836" s="57">
        <f>Таблица1[[#This Row],[Кол-во/объем]]*Таблица1[[#This Row],[Маркетинговая цена за единицу, тенге без НДС]]</f>
        <v>0</v>
      </c>
      <c r="AC7836" s="52"/>
      <c r="AD7836" s="52"/>
      <c r="AE7836" s="52"/>
    </row>
    <row r="7837" spans="2:31" x14ac:dyDescent="0.3">
      <c r="B7837" s="4" t="e">
        <f>VLOOKUP(Таблица1[[#This Row],[Наименование Заказчика]],Таблица3[],2,FALSE)</f>
        <v>#N/A</v>
      </c>
      <c r="C7837" s="4" t="e">
        <f>VLOOKUP(Таблица1[[#This Row],[Наименование Заказчика]],Таблица3[],3,FALSE)</f>
        <v>#N/A</v>
      </c>
      <c r="N7837" s="38" t="e">
        <f>VLOOKUP(Таблица1[[#This Row],[Код основания для проведения закупки с применением особого порядка]],Таблица4[#All],3,FALSE)</f>
        <v>#N/A</v>
      </c>
      <c r="O7837" s="52"/>
      <c r="P7837" s="52"/>
      <c r="Q7837" s="52"/>
      <c r="R7837" s="52"/>
      <c r="S7837" s="38" t="e">
        <f>VLOOKUP(Таблица1[[#This Row],[Код страны поставки ТРУ]],Таблица8[],3,FALSE)</f>
        <v>#N/A</v>
      </c>
      <c r="T7837" s="52"/>
      <c r="U7837" s="52"/>
      <c r="V7837" s="38" t="e">
        <f>VLOOKUP(Таблица1[[#This Row],[Код условия поставки по ИНКОТЕРМС 2010]],Таблица10[],2,FALSE)</f>
        <v>#N/A</v>
      </c>
      <c r="X7837" s="4" t="e">
        <f>VLOOKUP(Таблица1[[#This Row],[Код единицы измерения]],Таблица37[#All],2,FALSE)</f>
        <v>#N/A</v>
      </c>
      <c r="Z7837" s="56"/>
      <c r="AA7837" s="56"/>
      <c r="AB7837" s="57">
        <f>Таблица1[[#This Row],[Кол-во/объем]]*Таблица1[[#This Row],[Маркетинговая цена за единицу, тенге без НДС]]</f>
        <v>0</v>
      </c>
      <c r="AC7837" s="52"/>
      <c r="AD7837" s="52"/>
      <c r="AE7837" s="52"/>
    </row>
    <row r="7838" spans="2:31" x14ac:dyDescent="0.3">
      <c r="B7838" s="4" t="e">
        <f>VLOOKUP(Таблица1[[#This Row],[Наименование Заказчика]],Таблица3[],2,FALSE)</f>
        <v>#N/A</v>
      </c>
      <c r="C7838" s="4" t="e">
        <f>VLOOKUP(Таблица1[[#This Row],[Наименование Заказчика]],Таблица3[],3,FALSE)</f>
        <v>#N/A</v>
      </c>
      <c r="N7838" s="38" t="e">
        <f>VLOOKUP(Таблица1[[#This Row],[Код основания для проведения закупки с применением особого порядка]],Таблица4[#All],3,FALSE)</f>
        <v>#N/A</v>
      </c>
      <c r="O7838" s="52"/>
      <c r="P7838" s="52"/>
      <c r="Q7838" s="52"/>
      <c r="R7838" s="52"/>
      <c r="S7838" s="38" t="e">
        <f>VLOOKUP(Таблица1[[#This Row],[Код страны поставки ТРУ]],Таблица8[],3,FALSE)</f>
        <v>#N/A</v>
      </c>
      <c r="T7838" s="52"/>
      <c r="U7838" s="52"/>
      <c r="V7838" s="38" t="e">
        <f>VLOOKUP(Таблица1[[#This Row],[Код условия поставки по ИНКОТЕРМС 2010]],Таблица10[],2,FALSE)</f>
        <v>#N/A</v>
      </c>
      <c r="X7838" s="4" t="e">
        <f>VLOOKUP(Таблица1[[#This Row],[Код единицы измерения]],Таблица37[#All],2,FALSE)</f>
        <v>#N/A</v>
      </c>
      <c r="Z7838" s="56"/>
      <c r="AA7838" s="56"/>
      <c r="AB7838" s="57">
        <f>Таблица1[[#This Row],[Кол-во/объем]]*Таблица1[[#This Row],[Маркетинговая цена за единицу, тенге без НДС]]</f>
        <v>0</v>
      </c>
      <c r="AC7838" s="52"/>
      <c r="AD7838" s="52"/>
      <c r="AE7838" s="52"/>
    </row>
    <row r="7839" spans="2:31" x14ac:dyDescent="0.3">
      <c r="B7839" s="4" t="e">
        <f>VLOOKUP(Таблица1[[#This Row],[Наименование Заказчика]],Таблица3[],2,FALSE)</f>
        <v>#N/A</v>
      </c>
      <c r="C7839" s="4" t="e">
        <f>VLOOKUP(Таблица1[[#This Row],[Наименование Заказчика]],Таблица3[],3,FALSE)</f>
        <v>#N/A</v>
      </c>
      <c r="N7839" s="38" t="e">
        <f>VLOOKUP(Таблица1[[#This Row],[Код основания для проведения закупки с применением особого порядка]],Таблица4[#All],3,FALSE)</f>
        <v>#N/A</v>
      </c>
      <c r="O7839" s="52"/>
      <c r="P7839" s="52"/>
      <c r="Q7839" s="52"/>
      <c r="R7839" s="52"/>
      <c r="S7839" s="38" t="e">
        <f>VLOOKUP(Таблица1[[#This Row],[Код страны поставки ТРУ]],Таблица8[],3,FALSE)</f>
        <v>#N/A</v>
      </c>
      <c r="T7839" s="52"/>
      <c r="U7839" s="52"/>
      <c r="V7839" s="38" t="e">
        <f>VLOOKUP(Таблица1[[#This Row],[Код условия поставки по ИНКОТЕРМС 2010]],Таблица10[],2,FALSE)</f>
        <v>#N/A</v>
      </c>
      <c r="X7839" s="4" t="e">
        <f>VLOOKUP(Таблица1[[#This Row],[Код единицы измерения]],Таблица37[#All],2,FALSE)</f>
        <v>#N/A</v>
      </c>
      <c r="Z7839" s="56"/>
      <c r="AA7839" s="56"/>
      <c r="AB7839" s="57">
        <f>Таблица1[[#This Row],[Кол-во/объем]]*Таблица1[[#This Row],[Маркетинговая цена за единицу, тенге без НДС]]</f>
        <v>0</v>
      </c>
      <c r="AC7839" s="52"/>
      <c r="AD7839" s="52"/>
      <c r="AE7839" s="52"/>
    </row>
    <row r="7840" spans="2:31" x14ac:dyDescent="0.3">
      <c r="B7840" s="4" t="e">
        <f>VLOOKUP(Таблица1[[#This Row],[Наименование Заказчика]],Таблица3[],2,FALSE)</f>
        <v>#N/A</v>
      </c>
      <c r="C7840" s="4" t="e">
        <f>VLOOKUP(Таблица1[[#This Row],[Наименование Заказчика]],Таблица3[],3,FALSE)</f>
        <v>#N/A</v>
      </c>
      <c r="N7840" s="38" t="e">
        <f>VLOOKUP(Таблица1[[#This Row],[Код основания для проведения закупки с применением особого порядка]],Таблица4[#All],3,FALSE)</f>
        <v>#N/A</v>
      </c>
      <c r="O7840" s="52"/>
      <c r="P7840" s="52"/>
      <c r="Q7840" s="52"/>
      <c r="R7840" s="52"/>
      <c r="S7840" s="38" t="e">
        <f>VLOOKUP(Таблица1[[#This Row],[Код страны поставки ТРУ]],Таблица8[],3,FALSE)</f>
        <v>#N/A</v>
      </c>
      <c r="T7840" s="52"/>
      <c r="U7840" s="52"/>
      <c r="V7840" s="38" t="e">
        <f>VLOOKUP(Таблица1[[#This Row],[Код условия поставки по ИНКОТЕРМС 2010]],Таблица10[],2,FALSE)</f>
        <v>#N/A</v>
      </c>
      <c r="X7840" s="4" t="e">
        <f>VLOOKUP(Таблица1[[#This Row],[Код единицы измерения]],Таблица37[#All],2,FALSE)</f>
        <v>#N/A</v>
      </c>
      <c r="Z7840" s="56"/>
      <c r="AA7840" s="56"/>
      <c r="AB7840" s="57">
        <f>Таблица1[[#This Row],[Кол-во/объем]]*Таблица1[[#This Row],[Маркетинговая цена за единицу, тенге без НДС]]</f>
        <v>0</v>
      </c>
      <c r="AC7840" s="52"/>
      <c r="AD7840" s="52"/>
      <c r="AE7840" s="52"/>
    </row>
    <row r="7841" spans="2:31" x14ac:dyDescent="0.3">
      <c r="B7841" s="4" t="e">
        <f>VLOOKUP(Таблица1[[#This Row],[Наименование Заказчика]],Таблица3[],2,FALSE)</f>
        <v>#N/A</v>
      </c>
      <c r="C7841" s="4" t="e">
        <f>VLOOKUP(Таблица1[[#This Row],[Наименование Заказчика]],Таблица3[],3,FALSE)</f>
        <v>#N/A</v>
      </c>
      <c r="N7841" s="38" t="e">
        <f>VLOOKUP(Таблица1[[#This Row],[Код основания для проведения закупки с применением особого порядка]],Таблица4[#All],3,FALSE)</f>
        <v>#N/A</v>
      </c>
      <c r="O7841" s="52"/>
      <c r="P7841" s="52"/>
      <c r="Q7841" s="52"/>
      <c r="R7841" s="52"/>
      <c r="S7841" s="38" t="e">
        <f>VLOOKUP(Таблица1[[#This Row],[Код страны поставки ТРУ]],Таблица8[],3,FALSE)</f>
        <v>#N/A</v>
      </c>
      <c r="T7841" s="52"/>
      <c r="U7841" s="52"/>
      <c r="V7841" s="38" t="e">
        <f>VLOOKUP(Таблица1[[#This Row],[Код условия поставки по ИНКОТЕРМС 2010]],Таблица10[],2,FALSE)</f>
        <v>#N/A</v>
      </c>
      <c r="X7841" s="4" t="e">
        <f>VLOOKUP(Таблица1[[#This Row],[Код единицы измерения]],Таблица37[#All],2,FALSE)</f>
        <v>#N/A</v>
      </c>
      <c r="Z7841" s="56"/>
      <c r="AA7841" s="56"/>
      <c r="AB7841" s="57">
        <f>Таблица1[[#This Row],[Кол-во/объем]]*Таблица1[[#This Row],[Маркетинговая цена за единицу, тенге без НДС]]</f>
        <v>0</v>
      </c>
      <c r="AC7841" s="52"/>
      <c r="AD7841" s="52"/>
      <c r="AE7841" s="52"/>
    </row>
    <row r="7842" spans="2:31" x14ac:dyDescent="0.3">
      <c r="B7842" s="4" t="e">
        <f>VLOOKUP(Таблица1[[#This Row],[Наименование Заказчика]],Таблица3[],2,FALSE)</f>
        <v>#N/A</v>
      </c>
      <c r="C7842" s="4" t="e">
        <f>VLOOKUP(Таблица1[[#This Row],[Наименование Заказчика]],Таблица3[],3,FALSE)</f>
        <v>#N/A</v>
      </c>
      <c r="N7842" s="38" t="e">
        <f>VLOOKUP(Таблица1[[#This Row],[Код основания для проведения закупки с применением особого порядка]],Таблица4[#All],3,FALSE)</f>
        <v>#N/A</v>
      </c>
      <c r="O7842" s="52"/>
      <c r="P7842" s="52"/>
      <c r="Q7842" s="52"/>
      <c r="R7842" s="52"/>
      <c r="S7842" s="38" t="e">
        <f>VLOOKUP(Таблица1[[#This Row],[Код страны поставки ТРУ]],Таблица8[],3,FALSE)</f>
        <v>#N/A</v>
      </c>
      <c r="T7842" s="52"/>
      <c r="U7842" s="52"/>
      <c r="V7842" s="38" t="e">
        <f>VLOOKUP(Таблица1[[#This Row],[Код условия поставки по ИНКОТЕРМС 2010]],Таблица10[],2,FALSE)</f>
        <v>#N/A</v>
      </c>
      <c r="X7842" s="4" t="e">
        <f>VLOOKUP(Таблица1[[#This Row],[Код единицы измерения]],Таблица37[#All],2,FALSE)</f>
        <v>#N/A</v>
      </c>
      <c r="Z7842" s="56"/>
      <c r="AA7842" s="56"/>
      <c r="AB7842" s="57">
        <f>Таблица1[[#This Row],[Кол-во/объем]]*Таблица1[[#This Row],[Маркетинговая цена за единицу, тенге без НДС]]</f>
        <v>0</v>
      </c>
      <c r="AC7842" s="52"/>
      <c r="AD7842" s="52"/>
      <c r="AE7842" s="52"/>
    </row>
    <row r="7843" spans="2:31" x14ac:dyDescent="0.3">
      <c r="B7843" s="4" t="e">
        <f>VLOOKUP(Таблица1[[#This Row],[Наименование Заказчика]],Таблица3[],2,FALSE)</f>
        <v>#N/A</v>
      </c>
      <c r="C7843" s="4" t="e">
        <f>VLOOKUP(Таблица1[[#This Row],[Наименование Заказчика]],Таблица3[],3,FALSE)</f>
        <v>#N/A</v>
      </c>
      <c r="N7843" s="38" t="e">
        <f>VLOOKUP(Таблица1[[#This Row],[Код основания для проведения закупки с применением особого порядка]],Таблица4[#All],3,FALSE)</f>
        <v>#N/A</v>
      </c>
      <c r="O7843" s="52"/>
      <c r="P7843" s="52"/>
      <c r="Q7843" s="52"/>
      <c r="R7843" s="52"/>
      <c r="S7843" s="38" t="e">
        <f>VLOOKUP(Таблица1[[#This Row],[Код страны поставки ТРУ]],Таблица8[],3,FALSE)</f>
        <v>#N/A</v>
      </c>
      <c r="T7843" s="52"/>
      <c r="U7843" s="52"/>
      <c r="V7843" s="38" t="e">
        <f>VLOOKUP(Таблица1[[#This Row],[Код условия поставки по ИНКОТЕРМС 2010]],Таблица10[],2,FALSE)</f>
        <v>#N/A</v>
      </c>
      <c r="X7843" s="4" t="e">
        <f>VLOOKUP(Таблица1[[#This Row],[Код единицы измерения]],Таблица37[#All],2,FALSE)</f>
        <v>#N/A</v>
      </c>
      <c r="Z7843" s="56"/>
      <c r="AA7843" s="56"/>
      <c r="AB7843" s="57">
        <f>Таблица1[[#This Row],[Кол-во/объем]]*Таблица1[[#This Row],[Маркетинговая цена за единицу, тенге без НДС]]</f>
        <v>0</v>
      </c>
      <c r="AC7843" s="52"/>
      <c r="AD7843" s="52"/>
      <c r="AE7843" s="52"/>
    </row>
    <row r="7844" spans="2:31" x14ac:dyDescent="0.3">
      <c r="B7844" s="4" t="e">
        <f>VLOOKUP(Таблица1[[#This Row],[Наименование Заказчика]],Таблица3[],2,FALSE)</f>
        <v>#N/A</v>
      </c>
      <c r="C7844" s="4" t="e">
        <f>VLOOKUP(Таблица1[[#This Row],[Наименование Заказчика]],Таблица3[],3,FALSE)</f>
        <v>#N/A</v>
      </c>
      <c r="N7844" s="38" t="e">
        <f>VLOOKUP(Таблица1[[#This Row],[Код основания для проведения закупки с применением особого порядка]],Таблица4[#All],3,FALSE)</f>
        <v>#N/A</v>
      </c>
      <c r="O7844" s="52"/>
      <c r="P7844" s="52"/>
      <c r="Q7844" s="52"/>
      <c r="R7844" s="52"/>
      <c r="S7844" s="38" t="e">
        <f>VLOOKUP(Таблица1[[#This Row],[Код страны поставки ТРУ]],Таблица8[],3,FALSE)</f>
        <v>#N/A</v>
      </c>
      <c r="T7844" s="52"/>
      <c r="U7844" s="52"/>
      <c r="V7844" s="38" t="e">
        <f>VLOOKUP(Таблица1[[#This Row],[Код условия поставки по ИНКОТЕРМС 2010]],Таблица10[],2,FALSE)</f>
        <v>#N/A</v>
      </c>
      <c r="X7844" s="4" t="e">
        <f>VLOOKUP(Таблица1[[#This Row],[Код единицы измерения]],Таблица37[#All],2,FALSE)</f>
        <v>#N/A</v>
      </c>
      <c r="Z7844" s="56"/>
      <c r="AA7844" s="56"/>
      <c r="AB7844" s="57">
        <f>Таблица1[[#This Row],[Кол-во/объем]]*Таблица1[[#This Row],[Маркетинговая цена за единицу, тенге без НДС]]</f>
        <v>0</v>
      </c>
      <c r="AC7844" s="52"/>
      <c r="AD7844" s="52"/>
      <c r="AE7844" s="52"/>
    </row>
    <row r="7845" spans="2:31" x14ac:dyDescent="0.3">
      <c r="B7845" s="4" t="e">
        <f>VLOOKUP(Таблица1[[#This Row],[Наименование Заказчика]],Таблица3[],2,FALSE)</f>
        <v>#N/A</v>
      </c>
      <c r="C7845" s="4" t="e">
        <f>VLOOKUP(Таблица1[[#This Row],[Наименование Заказчика]],Таблица3[],3,FALSE)</f>
        <v>#N/A</v>
      </c>
      <c r="N7845" s="38" t="e">
        <f>VLOOKUP(Таблица1[[#This Row],[Код основания для проведения закупки с применением особого порядка]],Таблица4[#All],3,FALSE)</f>
        <v>#N/A</v>
      </c>
      <c r="O7845" s="52"/>
      <c r="P7845" s="52"/>
      <c r="Q7845" s="52"/>
      <c r="R7845" s="52"/>
      <c r="S7845" s="38" t="e">
        <f>VLOOKUP(Таблица1[[#This Row],[Код страны поставки ТРУ]],Таблица8[],3,FALSE)</f>
        <v>#N/A</v>
      </c>
      <c r="T7845" s="52"/>
      <c r="U7845" s="52"/>
      <c r="V7845" s="38" t="e">
        <f>VLOOKUP(Таблица1[[#This Row],[Код условия поставки по ИНКОТЕРМС 2010]],Таблица10[],2,FALSE)</f>
        <v>#N/A</v>
      </c>
      <c r="X7845" s="4" t="e">
        <f>VLOOKUP(Таблица1[[#This Row],[Код единицы измерения]],Таблица37[#All],2,FALSE)</f>
        <v>#N/A</v>
      </c>
      <c r="Z7845" s="56"/>
      <c r="AA7845" s="56"/>
      <c r="AB7845" s="57">
        <f>Таблица1[[#This Row],[Кол-во/объем]]*Таблица1[[#This Row],[Маркетинговая цена за единицу, тенге без НДС]]</f>
        <v>0</v>
      </c>
      <c r="AC7845" s="52"/>
      <c r="AD7845" s="52"/>
      <c r="AE7845" s="52"/>
    </row>
    <row r="7846" spans="2:31" x14ac:dyDescent="0.3">
      <c r="B7846" s="4" t="e">
        <f>VLOOKUP(Таблица1[[#This Row],[Наименование Заказчика]],Таблица3[],2,FALSE)</f>
        <v>#N/A</v>
      </c>
      <c r="C7846" s="4" t="e">
        <f>VLOOKUP(Таблица1[[#This Row],[Наименование Заказчика]],Таблица3[],3,FALSE)</f>
        <v>#N/A</v>
      </c>
      <c r="N7846" s="38" t="e">
        <f>VLOOKUP(Таблица1[[#This Row],[Код основания для проведения закупки с применением особого порядка]],Таблица4[#All],3,FALSE)</f>
        <v>#N/A</v>
      </c>
      <c r="O7846" s="52"/>
      <c r="P7846" s="52"/>
      <c r="Q7846" s="52"/>
      <c r="R7846" s="52"/>
      <c r="S7846" s="38" t="e">
        <f>VLOOKUP(Таблица1[[#This Row],[Код страны поставки ТРУ]],Таблица8[],3,FALSE)</f>
        <v>#N/A</v>
      </c>
      <c r="T7846" s="52"/>
      <c r="U7846" s="52"/>
      <c r="V7846" s="38" t="e">
        <f>VLOOKUP(Таблица1[[#This Row],[Код условия поставки по ИНКОТЕРМС 2010]],Таблица10[],2,FALSE)</f>
        <v>#N/A</v>
      </c>
      <c r="X7846" s="4" t="e">
        <f>VLOOKUP(Таблица1[[#This Row],[Код единицы измерения]],Таблица37[#All],2,FALSE)</f>
        <v>#N/A</v>
      </c>
      <c r="Z7846" s="56"/>
      <c r="AA7846" s="56"/>
      <c r="AB7846" s="57">
        <f>Таблица1[[#This Row],[Кол-во/объем]]*Таблица1[[#This Row],[Маркетинговая цена за единицу, тенге без НДС]]</f>
        <v>0</v>
      </c>
      <c r="AC7846" s="52"/>
      <c r="AD7846" s="52"/>
      <c r="AE7846" s="52"/>
    </row>
    <row r="7847" spans="2:31" x14ac:dyDescent="0.3">
      <c r="B7847" s="4" t="e">
        <f>VLOOKUP(Таблица1[[#This Row],[Наименование Заказчика]],Таблица3[],2,FALSE)</f>
        <v>#N/A</v>
      </c>
      <c r="C7847" s="4" t="e">
        <f>VLOOKUP(Таблица1[[#This Row],[Наименование Заказчика]],Таблица3[],3,FALSE)</f>
        <v>#N/A</v>
      </c>
      <c r="N7847" s="38" t="e">
        <f>VLOOKUP(Таблица1[[#This Row],[Код основания для проведения закупки с применением особого порядка]],Таблица4[#All],3,FALSE)</f>
        <v>#N/A</v>
      </c>
      <c r="O7847" s="52"/>
      <c r="P7847" s="52"/>
      <c r="Q7847" s="52"/>
      <c r="R7847" s="52"/>
      <c r="S7847" s="38" t="e">
        <f>VLOOKUP(Таблица1[[#This Row],[Код страны поставки ТРУ]],Таблица8[],3,FALSE)</f>
        <v>#N/A</v>
      </c>
      <c r="T7847" s="52"/>
      <c r="U7847" s="52"/>
      <c r="V7847" s="38" t="e">
        <f>VLOOKUP(Таблица1[[#This Row],[Код условия поставки по ИНКОТЕРМС 2010]],Таблица10[],2,FALSE)</f>
        <v>#N/A</v>
      </c>
      <c r="X7847" s="4" t="e">
        <f>VLOOKUP(Таблица1[[#This Row],[Код единицы измерения]],Таблица37[#All],2,FALSE)</f>
        <v>#N/A</v>
      </c>
      <c r="Z7847" s="56"/>
      <c r="AA7847" s="56"/>
      <c r="AB7847" s="57">
        <f>Таблица1[[#This Row],[Кол-во/объем]]*Таблица1[[#This Row],[Маркетинговая цена за единицу, тенге без НДС]]</f>
        <v>0</v>
      </c>
      <c r="AC7847" s="52"/>
      <c r="AD7847" s="52"/>
      <c r="AE7847" s="52"/>
    </row>
    <row r="7848" spans="2:31" x14ac:dyDescent="0.3">
      <c r="B7848" s="4" t="e">
        <f>VLOOKUP(Таблица1[[#This Row],[Наименование Заказчика]],Таблица3[],2,FALSE)</f>
        <v>#N/A</v>
      </c>
      <c r="C7848" s="4" t="e">
        <f>VLOOKUP(Таблица1[[#This Row],[Наименование Заказчика]],Таблица3[],3,FALSE)</f>
        <v>#N/A</v>
      </c>
      <c r="N7848" s="38" t="e">
        <f>VLOOKUP(Таблица1[[#This Row],[Код основания для проведения закупки с применением особого порядка]],Таблица4[#All],3,FALSE)</f>
        <v>#N/A</v>
      </c>
      <c r="O7848" s="52"/>
      <c r="P7848" s="52"/>
      <c r="Q7848" s="52"/>
      <c r="R7848" s="52"/>
      <c r="S7848" s="38" t="e">
        <f>VLOOKUP(Таблица1[[#This Row],[Код страны поставки ТРУ]],Таблица8[],3,FALSE)</f>
        <v>#N/A</v>
      </c>
      <c r="T7848" s="52"/>
      <c r="U7848" s="52"/>
      <c r="V7848" s="38" t="e">
        <f>VLOOKUP(Таблица1[[#This Row],[Код условия поставки по ИНКОТЕРМС 2010]],Таблица10[],2,FALSE)</f>
        <v>#N/A</v>
      </c>
      <c r="X7848" s="4" t="e">
        <f>VLOOKUP(Таблица1[[#This Row],[Код единицы измерения]],Таблица37[#All],2,FALSE)</f>
        <v>#N/A</v>
      </c>
      <c r="Z7848" s="56"/>
      <c r="AA7848" s="56"/>
      <c r="AB7848" s="57">
        <f>Таблица1[[#This Row],[Кол-во/объем]]*Таблица1[[#This Row],[Маркетинговая цена за единицу, тенге без НДС]]</f>
        <v>0</v>
      </c>
      <c r="AC7848" s="52"/>
      <c r="AD7848" s="52"/>
      <c r="AE7848" s="52"/>
    </row>
    <row r="7849" spans="2:31" x14ac:dyDescent="0.3">
      <c r="B7849" s="4" t="e">
        <f>VLOOKUP(Таблица1[[#This Row],[Наименование Заказчика]],Таблица3[],2,FALSE)</f>
        <v>#N/A</v>
      </c>
      <c r="C7849" s="4" t="e">
        <f>VLOOKUP(Таблица1[[#This Row],[Наименование Заказчика]],Таблица3[],3,FALSE)</f>
        <v>#N/A</v>
      </c>
      <c r="N7849" s="38" t="e">
        <f>VLOOKUP(Таблица1[[#This Row],[Код основания для проведения закупки с применением особого порядка]],Таблица4[#All],3,FALSE)</f>
        <v>#N/A</v>
      </c>
      <c r="O7849" s="52"/>
      <c r="P7849" s="52"/>
      <c r="Q7849" s="52"/>
      <c r="R7849" s="52"/>
      <c r="S7849" s="38" t="e">
        <f>VLOOKUP(Таблица1[[#This Row],[Код страны поставки ТРУ]],Таблица8[],3,FALSE)</f>
        <v>#N/A</v>
      </c>
      <c r="T7849" s="52"/>
      <c r="U7849" s="52"/>
      <c r="V7849" s="38" t="e">
        <f>VLOOKUP(Таблица1[[#This Row],[Код условия поставки по ИНКОТЕРМС 2010]],Таблица10[],2,FALSE)</f>
        <v>#N/A</v>
      </c>
      <c r="X7849" s="4" t="e">
        <f>VLOOKUP(Таблица1[[#This Row],[Код единицы измерения]],Таблица37[#All],2,FALSE)</f>
        <v>#N/A</v>
      </c>
      <c r="Z7849" s="56"/>
      <c r="AA7849" s="56"/>
      <c r="AB7849" s="57">
        <f>Таблица1[[#This Row],[Кол-во/объем]]*Таблица1[[#This Row],[Маркетинговая цена за единицу, тенге без НДС]]</f>
        <v>0</v>
      </c>
      <c r="AC7849" s="52"/>
      <c r="AD7849" s="52"/>
      <c r="AE7849" s="52"/>
    </row>
    <row r="7850" spans="2:31" x14ac:dyDescent="0.3">
      <c r="B7850" s="4" t="e">
        <f>VLOOKUP(Таблица1[[#This Row],[Наименование Заказчика]],Таблица3[],2,FALSE)</f>
        <v>#N/A</v>
      </c>
      <c r="C7850" s="4" t="e">
        <f>VLOOKUP(Таблица1[[#This Row],[Наименование Заказчика]],Таблица3[],3,FALSE)</f>
        <v>#N/A</v>
      </c>
      <c r="N7850" s="38" t="e">
        <f>VLOOKUP(Таблица1[[#This Row],[Код основания для проведения закупки с применением особого порядка]],Таблица4[#All],3,FALSE)</f>
        <v>#N/A</v>
      </c>
      <c r="O7850" s="52"/>
      <c r="P7850" s="52"/>
      <c r="Q7850" s="52"/>
      <c r="R7850" s="52"/>
      <c r="S7850" s="38" t="e">
        <f>VLOOKUP(Таблица1[[#This Row],[Код страны поставки ТРУ]],Таблица8[],3,FALSE)</f>
        <v>#N/A</v>
      </c>
      <c r="T7850" s="52"/>
      <c r="U7850" s="52"/>
      <c r="V7850" s="38" t="e">
        <f>VLOOKUP(Таблица1[[#This Row],[Код условия поставки по ИНКОТЕРМС 2010]],Таблица10[],2,FALSE)</f>
        <v>#N/A</v>
      </c>
      <c r="X7850" s="4" t="e">
        <f>VLOOKUP(Таблица1[[#This Row],[Код единицы измерения]],Таблица37[#All],2,FALSE)</f>
        <v>#N/A</v>
      </c>
      <c r="Z7850" s="56"/>
      <c r="AA7850" s="56"/>
      <c r="AB7850" s="57">
        <f>Таблица1[[#This Row],[Кол-во/объем]]*Таблица1[[#This Row],[Маркетинговая цена за единицу, тенге без НДС]]</f>
        <v>0</v>
      </c>
      <c r="AC7850" s="52"/>
      <c r="AD7850" s="52"/>
      <c r="AE7850" s="52"/>
    </row>
    <row r="7851" spans="2:31" x14ac:dyDescent="0.3">
      <c r="B7851" s="4" t="e">
        <f>VLOOKUP(Таблица1[[#This Row],[Наименование Заказчика]],Таблица3[],2,FALSE)</f>
        <v>#N/A</v>
      </c>
      <c r="C7851" s="4" t="e">
        <f>VLOOKUP(Таблица1[[#This Row],[Наименование Заказчика]],Таблица3[],3,FALSE)</f>
        <v>#N/A</v>
      </c>
      <c r="N7851" s="38" t="e">
        <f>VLOOKUP(Таблица1[[#This Row],[Код основания для проведения закупки с применением особого порядка]],Таблица4[#All],3,FALSE)</f>
        <v>#N/A</v>
      </c>
      <c r="O7851" s="52"/>
      <c r="P7851" s="52"/>
      <c r="Q7851" s="52"/>
      <c r="R7851" s="52"/>
      <c r="S7851" s="38" t="e">
        <f>VLOOKUP(Таблица1[[#This Row],[Код страны поставки ТРУ]],Таблица8[],3,FALSE)</f>
        <v>#N/A</v>
      </c>
      <c r="T7851" s="52"/>
      <c r="U7851" s="52"/>
      <c r="V7851" s="38" t="e">
        <f>VLOOKUP(Таблица1[[#This Row],[Код условия поставки по ИНКОТЕРМС 2010]],Таблица10[],2,FALSE)</f>
        <v>#N/A</v>
      </c>
      <c r="X7851" s="4" t="e">
        <f>VLOOKUP(Таблица1[[#This Row],[Код единицы измерения]],Таблица37[#All],2,FALSE)</f>
        <v>#N/A</v>
      </c>
      <c r="Z7851" s="56"/>
      <c r="AA7851" s="56"/>
      <c r="AB7851" s="57">
        <f>Таблица1[[#This Row],[Кол-во/объем]]*Таблица1[[#This Row],[Маркетинговая цена за единицу, тенге без НДС]]</f>
        <v>0</v>
      </c>
      <c r="AC7851" s="52"/>
      <c r="AD7851" s="52"/>
      <c r="AE7851" s="52"/>
    </row>
    <row r="7852" spans="2:31" x14ac:dyDescent="0.3">
      <c r="B7852" s="4" t="e">
        <f>VLOOKUP(Таблица1[[#This Row],[Наименование Заказчика]],Таблица3[],2,FALSE)</f>
        <v>#N/A</v>
      </c>
      <c r="C7852" s="4" t="e">
        <f>VLOOKUP(Таблица1[[#This Row],[Наименование Заказчика]],Таблица3[],3,FALSE)</f>
        <v>#N/A</v>
      </c>
      <c r="N7852" s="38" t="e">
        <f>VLOOKUP(Таблица1[[#This Row],[Код основания для проведения закупки с применением особого порядка]],Таблица4[#All],3,FALSE)</f>
        <v>#N/A</v>
      </c>
      <c r="O7852" s="52"/>
      <c r="P7852" s="52"/>
      <c r="Q7852" s="52"/>
      <c r="R7852" s="52"/>
      <c r="S7852" s="38" t="e">
        <f>VLOOKUP(Таблица1[[#This Row],[Код страны поставки ТРУ]],Таблица8[],3,FALSE)</f>
        <v>#N/A</v>
      </c>
      <c r="T7852" s="52"/>
      <c r="U7852" s="52"/>
      <c r="V7852" s="38" t="e">
        <f>VLOOKUP(Таблица1[[#This Row],[Код условия поставки по ИНКОТЕРМС 2010]],Таблица10[],2,FALSE)</f>
        <v>#N/A</v>
      </c>
      <c r="X7852" s="4" t="e">
        <f>VLOOKUP(Таблица1[[#This Row],[Код единицы измерения]],Таблица37[#All],2,FALSE)</f>
        <v>#N/A</v>
      </c>
      <c r="Z7852" s="56"/>
      <c r="AA7852" s="56"/>
      <c r="AB7852" s="57">
        <f>Таблица1[[#This Row],[Кол-во/объем]]*Таблица1[[#This Row],[Маркетинговая цена за единицу, тенге без НДС]]</f>
        <v>0</v>
      </c>
      <c r="AC7852" s="52"/>
      <c r="AD7852" s="52"/>
      <c r="AE7852" s="52"/>
    </row>
    <row r="7853" spans="2:31" x14ac:dyDescent="0.3">
      <c r="B7853" s="4" t="e">
        <f>VLOOKUP(Таблица1[[#This Row],[Наименование Заказчика]],Таблица3[],2,FALSE)</f>
        <v>#N/A</v>
      </c>
      <c r="C7853" s="4" t="e">
        <f>VLOOKUP(Таблица1[[#This Row],[Наименование Заказчика]],Таблица3[],3,FALSE)</f>
        <v>#N/A</v>
      </c>
      <c r="N7853" s="38" t="e">
        <f>VLOOKUP(Таблица1[[#This Row],[Код основания для проведения закупки с применением особого порядка]],Таблица4[#All],3,FALSE)</f>
        <v>#N/A</v>
      </c>
      <c r="O7853" s="52"/>
      <c r="P7853" s="52"/>
      <c r="Q7853" s="52"/>
      <c r="R7853" s="52"/>
      <c r="S7853" s="38" t="e">
        <f>VLOOKUP(Таблица1[[#This Row],[Код страны поставки ТРУ]],Таблица8[],3,FALSE)</f>
        <v>#N/A</v>
      </c>
      <c r="T7853" s="52"/>
      <c r="U7853" s="52"/>
      <c r="V7853" s="38" t="e">
        <f>VLOOKUP(Таблица1[[#This Row],[Код условия поставки по ИНКОТЕРМС 2010]],Таблица10[],2,FALSE)</f>
        <v>#N/A</v>
      </c>
      <c r="X7853" s="4" t="e">
        <f>VLOOKUP(Таблица1[[#This Row],[Код единицы измерения]],Таблица37[#All],2,FALSE)</f>
        <v>#N/A</v>
      </c>
      <c r="Z7853" s="56"/>
      <c r="AA7853" s="56"/>
      <c r="AB7853" s="57">
        <f>Таблица1[[#This Row],[Кол-во/объем]]*Таблица1[[#This Row],[Маркетинговая цена за единицу, тенге без НДС]]</f>
        <v>0</v>
      </c>
      <c r="AC7853" s="52"/>
      <c r="AD7853" s="52"/>
      <c r="AE7853" s="52"/>
    </row>
    <row r="7854" spans="2:31" x14ac:dyDescent="0.3">
      <c r="B7854" s="4" t="e">
        <f>VLOOKUP(Таблица1[[#This Row],[Наименование Заказчика]],Таблица3[],2,FALSE)</f>
        <v>#N/A</v>
      </c>
      <c r="C7854" s="4" t="e">
        <f>VLOOKUP(Таблица1[[#This Row],[Наименование Заказчика]],Таблица3[],3,FALSE)</f>
        <v>#N/A</v>
      </c>
      <c r="N7854" s="38" t="e">
        <f>VLOOKUP(Таблица1[[#This Row],[Код основания для проведения закупки с применением особого порядка]],Таблица4[#All],3,FALSE)</f>
        <v>#N/A</v>
      </c>
      <c r="O7854" s="52"/>
      <c r="P7854" s="52"/>
      <c r="Q7854" s="52"/>
      <c r="R7854" s="52"/>
      <c r="S7854" s="38" t="e">
        <f>VLOOKUP(Таблица1[[#This Row],[Код страны поставки ТРУ]],Таблица8[],3,FALSE)</f>
        <v>#N/A</v>
      </c>
      <c r="T7854" s="52"/>
      <c r="U7854" s="52"/>
      <c r="V7854" s="38" t="e">
        <f>VLOOKUP(Таблица1[[#This Row],[Код условия поставки по ИНКОТЕРМС 2010]],Таблица10[],2,FALSE)</f>
        <v>#N/A</v>
      </c>
      <c r="X7854" s="4" t="e">
        <f>VLOOKUP(Таблица1[[#This Row],[Код единицы измерения]],Таблица37[#All],2,FALSE)</f>
        <v>#N/A</v>
      </c>
      <c r="Z7854" s="56"/>
      <c r="AA7854" s="56"/>
      <c r="AB7854" s="57">
        <f>Таблица1[[#This Row],[Кол-во/объем]]*Таблица1[[#This Row],[Маркетинговая цена за единицу, тенге без НДС]]</f>
        <v>0</v>
      </c>
      <c r="AC7854" s="52"/>
      <c r="AD7854" s="52"/>
      <c r="AE7854" s="52"/>
    </row>
    <row r="7855" spans="2:31" x14ac:dyDescent="0.3">
      <c r="B7855" s="4" t="e">
        <f>VLOOKUP(Таблица1[[#This Row],[Наименование Заказчика]],Таблица3[],2,FALSE)</f>
        <v>#N/A</v>
      </c>
      <c r="C7855" s="4" t="e">
        <f>VLOOKUP(Таблица1[[#This Row],[Наименование Заказчика]],Таблица3[],3,FALSE)</f>
        <v>#N/A</v>
      </c>
      <c r="N7855" s="38" t="e">
        <f>VLOOKUP(Таблица1[[#This Row],[Код основания для проведения закупки с применением особого порядка]],Таблица4[#All],3,FALSE)</f>
        <v>#N/A</v>
      </c>
      <c r="O7855" s="52"/>
      <c r="P7855" s="52"/>
      <c r="Q7855" s="52"/>
      <c r="R7855" s="52"/>
      <c r="S7855" s="38" t="e">
        <f>VLOOKUP(Таблица1[[#This Row],[Код страны поставки ТРУ]],Таблица8[],3,FALSE)</f>
        <v>#N/A</v>
      </c>
      <c r="T7855" s="52"/>
      <c r="U7855" s="52"/>
      <c r="V7855" s="38" t="e">
        <f>VLOOKUP(Таблица1[[#This Row],[Код условия поставки по ИНКОТЕРМС 2010]],Таблица10[],2,FALSE)</f>
        <v>#N/A</v>
      </c>
      <c r="X7855" s="4" t="e">
        <f>VLOOKUP(Таблица1[[#This Row],[Код единицы измерения]],Таблица37[#All],2,FALSE)</f>
        <v>#N/A</v>
      </c>
      <c r="Z7855" s="56"/>
      <c r="AA7855" s="56"/>
      <c r="AB7855" s="57">
        <f>Таблица1[[#This Row],[Кол-во/объем]]*Таблица1[[#This Row],[Маркетинговая цена за единицу, тенге без НДС]]</f>
        <v>0</v>
      </c>
      <c r="AC7855" s="52"/>
      <c r="AD7855" s="52"/>
      <c r="AE7855" s="52"/>
    </row>
    <row r="7856" spans="2:31" x14ac:dyDescent="0.3">
      <c r="B7856" s="4" t="e">
        <f>VLOOKUP(Таблица1[[#This Row],[Наименование Заказчика]],Таблица3[],2,FALSE)</f>
        <v>#N/A</v>
      </c>
      <c r="C7856" s="4" t="e">
        <f>VLOOKUP(Таблица1[[#This Row],[Наименование Заказчика]],Таблица3[],3,FALSE)</f>
        <v>#N/A</v>
      </c>
      <c r="N7856" s="38" t="e">
        <f>VLOOKUP(Таблица1[[#This Row],[Код основания для проведения закупки с применением особого порядка]],Таблица4[#All],3,FALSE)</f>
        <v>#N/A</v>
      </c>
      <c r="O7856" s="52"/>
      <c r="P7856" s="52"/>
      <c r="Q7856" s="52"/>
      <c r="R7856" s="52"/>
      <c r="S7856" s="38" t="e">
        <f>VLOOKUP(Таблица1[[#This Row],[Код страны поставки ТРУ]],Таблица8[],3,FALSE)</f>
        <v>#N/A</v>
      </c>
      <c r="T7856" s="52"/>
      <c r="U7856" s="52"/>
      <c r="V7856" s="38" t="e">
        <f>VLOOKUP(Таблица1[[#This Row],[Код условия поставки по ИНКОТЕРМС 2010]],Таблица10[],2,FALSE)</f>
        <v>#N/A</v>
      </c>
      <c r="X7856" s="4" t="e">
        <f>VLOOKUP(Таблица1[[#This Row],[Код единицы измерения]],Таблица37[#All],2,FALSE)</f>
        <v>#N/A</v>
      </c>
      <c r="Z7856" s="56"/>
      <c r="AA7856" s="56"/>
      <c r="AB7856" s="57">
        <f>Таблица1[[#This Row],[Кол-во/объем]]*Таблица1[[#This Row],[Маркетинговая цена за единицу, тенге без НДС]]</f>
        <v>0</v>
      </c>
      <c r="AC7856" s="52"/>
      <c r="AD7856" s="52"/>
      <c r="AE7856" s="52"/>
    </row>
    <row r="7857" spans="2:31" x14ac:dyDescent="0.3">
      <c r="B7857" s="4" t="e">
        <f>VLOOKUP(Таблица1[[#This Row],[Наименование Заказчика]],Таблица3[],2,FALSE)</f>
        <v>#N/A</v>
      </c>
      <c r="C7857" s="4" t="e">
        <f>VLOOKUP(Таблица1[[#This Row],[Наименование Заказчика]],Таблица3[],3,FALSE)</f>
        <v>#N/A</v>
      </c>
      <c r="N7857" s="38" t="e">
        <f>VLOOKUP(Таблица1[[#This Row],[Код основания для проведения закупки с применением особого порядка]],Таблица4[#All],3,FALSE)</f>
        <v>#N/A</v>
      </c>
      <c r="O7857" s="52"/>
      <c r="P7857" s="52"/>
      <c r="Q7857" s="52"/>
      <c r="R7857" s="52"/>
      <c r="S7857" s="38" t="e">
        <f>VLOOKUP(Таблица1[[#This Row],[Код страны поставки ТРУ]],Таблица8[],3,FALSE)</f>
        <v>#N/A</v>
      </c>
      <c r="T7857" s="52"/>
      <c r="U7857" s="52"/>
      <c r="V7857" s="38" t="e">
        <f>VLOOKUP(Таблица1[[#This Row],[Код условия поставки по ИНКОТЕРМС 2010]],Таблица10[],2,FALSE)</f>
        <v>#N/A</v>
      </c>
      <c r="X7857" s="4" t="e">
        <f>VLOOKUP(Таблица1[[#This Row],[Код единицы измерения]],Таблица37[#All],2,FALSE)</f>
        <v>#N/A</v>
      </c>
      <c r="Z7857" s="56"/>
      <c r="AA7857" s="56"/>
      <c r="AB7857" s="57">
        <f>Таблица1[[#This Row],[Кол-во/объем]]*Таблица1[[#This Row],[Маркетинговая цена за единицу, тенге без НДС]]</f>
        <v>0</v>
      </c>
      <c r="AC7857" s="52"/>
      <c r="AD7857" s="52"/>
      <c r="AE7857" s="52"/>
    </row>
    <row r="7858" spans="2:31" x14ac:dyDescent="0.3">
      <c r="B7858" s="4" t="e">
        <f>VLOOKUP(Таблица1[[#This Row],[Наименование Заказчика]],Таблица3[],2,FALSE)</f>
        <v>#N/A</v>
      </c>
      <c r="C7858" s="4" t="e">
        <f>VLOOKUP(Таблица1[[#This Row],[Наименование Заказчика]],Таблица3[],3,FALSE)</f>
        <v>#N/A</v>
      </c>
      <c r="N7858" s="38" t="e">
        <f>VLOOKUP(Таблица1[[#This Row],[Код основания для проведения закупки с применением особого порядка]],Таблица4[#All],3,FALSE)</f>
        <v>#N/A</v>
      </c>
      <c r="O7858" s="52"/>
      <c r="P7858" s="52"/>
      <c r="Q7858" s="52"/>
      <c r="R7858" s="52"/>
      <c r="S7858" s="38" t="e">
        <f>VLOOKUP(Таблица1[[#This Row],[Код страны поставки ТРУ]],Таблица8[],3,FALSE)</f>
        <v>#N/A</v>
      </c>
      <c r="T7858" s="52"/>
      <c r="U7858" s="52"/>
      <c r="V7858" s="38" t="e">
        <f>VLOOKUP(Таблица1[[#This Row],[Код условия поставки по ИНКОТЕРМС 2010]],Таблица10[],2,FALSE)</f>
        <v>#N/A</v>
      </c>
      <c r="X7858" s="4" t="e">
        <f>VLOOKUP(Таблица1[[#This Row],[Код единицы измерения]],Таблица37[#All],2,FALSE)</f>
        <v>#N/A</v>
      </c>
      <c r="Z7858" s="56"/>
      <c r="AA7858" s="56"/>
      <c r="AB7858" s="57">
        <f>Таблица1[[#This Row],[Кол-во/объем]]*Таблица1[[#This Row],[Маркетинговая цена за единицу, тенге без НДС]]</f>
        <v>0</v>
      </c>
      <c r="AC7858" s="52"/>
      <c r="AD7858" s="52"/>
      <c r="AE7858" s="52"/>
    </row>
    <row r="7859" spans="2:31" x14ac:dyDescent="0.3">
      <c r="B7859" s="4" t="e">
        <f>VLOOKUP(Таблица1[[#This Row],[Наименование Заказчика]],Таблица3[],2,FALSE)</f>
        <v>#N/A</v>
      </c>
      <c r="C7859" s="4" t="e">
        <f>VLOOKUP(Таблица1[[#This Row],[Наименование Заказчика]],Таблица3[],3,FALSE)</f>
        <v>#N/A</v>
      </c>
      <c r="N7859" s="38" t="e">
        <f>VLOOKUP(Таблица1[[#This Row],[Код основания для проведения закупки с применением особого порядка]],Таблица4[#All],3,FALSE)</f>
        <v>#N/A</v>
      </c>
      <c r="O7859" s="52"/>
      <c r="P7859" s="52"/>
      <c r="Q7859" s="52"/>
      <c r="R7859" s="52"/>
      <c r="S7859" s="38" t="e">
        <f>VLOOKUP(Таблица1[[#This Row],[Код страны поставки ТРУ]],Таблица8[],3,FALSE)</f>
        <v>#N/A</v>
      </c>
      <c r="T7859" s="52"/>
      <c r="U7859" s="52"/>
      <c r="V7859" s="38" t="e">
        <f>VLOOKUP(Таблица1[[#This Row],[Код условия поставки по ИНКОТЕРМС 2010]],Таблица10[],2,FALSE)</f>
        <v>#N/A</v>
      </c>
      <c r="X7859" s="4" t="e">
        <f>VLOOKUP(Таблица1[[#This Row],[Код единицы измерения]],Таблица37[#All],2,FALSE)</f>
        <v>#N/A</v>
      </c>
      <c r="Z7859" s="56"/>
      <c r="AA7859" s="56"/>
      <c r="AB7859" s="57">
        <f>Таблица1[[#This Row],[Кол-во/объем]]*Таблица1[[#This Row],[Маркетинговая цена за единицу, тенге без НДС]]</f>
        <v>0</v>
      </c>
      <c r="AC7859" s="52"/>
      <c r="AD7859" s="52"/>
      <c r="AE7859" s="52"/>
    </row>
    <row r="7860" spans="2:31" x14ac:dyDescent="0.3">
      <c r="B7860" s="4" t="e">
        <f>VLOOKUP(Таблица1[[#This Row],[Наименование Заказчика]],Таблица3[],2,FALSE)</f>
        <v>#N/A</v>
      </c>
      <c r="C7860" s="4" t="e">
        <f>VLOOKUP(Таблица1[[#This Row],[Наименование Заказчика]],Таблица3[],3,FALSE)</f>
        <v>#N/A</v>
      </c>
      <c r="N7860" s="38" t="e">
        <f>VLOOKUP(Таблица1[[#This Row],[Код основания для проведения закупки с применением особого порядка]],Таблица4[#All],3,FALSE)</f>
        <v>#N/A</v>
      </c>
      <c r="O7860" s="52"/>
      <c r="P7860" s="52"/>
      <c r="Q7860" s="52"/>
      <c r="R7860" s="52"/>
      <c r="S7860" s="38" t="e">
        <f>VLOOKUP(Таблица1[[#This Row],[Код страны поставки ТРУ]],Таблица8[],3,FALSE)</f>
        <v>#N/A</v>
      </c>
      <c r="T7860" s="52"/>
      <c r="U7860" s="52"/>
      <c r="V7860" s="38" t="e">
        <f>VLOOKUP(Таблица1[[#This Row],[Код условия поставки по ИНКОТЕРМС 2010]],Таблица10[],2,FALSE)</f>
        <v>#N/A</v>
      </c>
      <c r="X7860" s="4" t="e">
        <f>VLOOKUP(Таблица1[[#This Row],[Код единицы измерения]],Таблица37[#All],2,FALSE)</f>
        <v>#N/A</v>
      </c>
      <c r="Z7860" s="56"/>
      <c r="AA7860" s="56"/>
      <c r="AB7860" s="57">
        <f>Таблица1[[#This Row],[Кол-во/объем]]*Таблица1[[#This Row],[Маркетинговая цена за единицу, тенге без НДС]]</f>
        <v>0</v>
      </c>
      <c r="AC7860" s="52"/>
      <c r="AD7860" s="52"/>
      <c r="AE7860" s="52"/>
    </row>
    <row r="7861" spans="2:31" x14ac:dyDescent="0.3">
      <c r="B7861" s="4" t="e">
        <f>VLOOKUP(Таблица1[[#This Row],[Наименование Заказчика]],Таблица3[],2,FALSE)</f>
        <v>#N/A</v>
      </c>
      <c r="C7861" s="4" t="e">
        <f>VLOOKUP(Таблица1[[#This Row],[Наименование Заказчика]],Таблица3[],3,FALSE)</f>
        <v>#N/A</v>
      </c>
      <c r="N7861" s="38" t="e">
        <f>VLOOKUP(Таблица1[[#This Row],[Код основания для проведения закупки с применением особого порядка]],Таблица4[#All],3,FALSE)</f>
        <v>#N/A</v>
      </c>
      <c r="O7861" s="52"/>
      <c r="P7861" s="52"/>
      <c r="Q7861" s="52"/>
      <c r="R7861" s="52"/>
      <c r="S7861" s="38" t="e">
        <f>VLOOKUP(Таблица1[[#This Row],[Код страны поставки ТРУ]],Таблица8[],3,FALSE)</f>
        <v>#N/A</v>
      </c>
      <c r="T7861" s="52"/>
      <c r="U7861" s="52"/>
      <c r="V7861" s="38" t="e">
        <f>VLOOKUP(Таблица1[[#This Row],[Код условия поставки по ИНКОТЕРМС 2010]],Таблица10[],2,FALSE)</f>
        <v>#N/A</v>
      </c>
      <c r="X7861" s="4" t="e">
        <f>VLOOKUP(Таблица1[[#This Row],[Код единицы измерения]],Таблица37[#All],2,FALSE)</f>
        <v>#N/A</v>
      </c>
      <c r="Z7861" s="56"/>
      <c r="AA7861" s="56"/>
      <c r="AB7861" s="57">
        <f>Таблица1[[#This Row],[Кол-во/объем]]*Таблица1[[#This Row],[Маркетинговая цена за единицу, тенге без НДС]]</f>
        <v>0</v>
      </c>
      <c r="AC7861" s="52"/>
      <c r="AD7861" s="52"/>
      <c r="AE7861" s="52"/>
    </row>
    <row r="7862" spans="2:31" x14ac:dyDescent="0.3">
      <c r="B7862" s="4" t="e">
        <f>VLOOKUP(Таблица1[[#This Row],[Наименование Заказчика]],Таблица3[],2,FALSE)</f>
        <v>#N/A</v>
      </c>
      <c r="C7862" s="4" t="e">
        <f>VLOOKUP(Таблица1[[#This Row],[Наименование Заказчика]],Таблица3[],3,FALSE)</f>
        <v>#N/A</v>
      </c>
      <c r="N7862" s="38" t="e">
        <f>VLOOKUP(Таблица1[[#This Row],[Код основания для проведения закупки с применением особого порядка]],Таблица4[#All],3,FALSE)</f>
        <v>#N/A</v>
      </c>
      <c r="O7862" s="52"/>
      <c r="P7862" s="52"/>
      <c r="Q7862" s="52"/>
      <c r="R7862" s="52"/>
      <c r="S7862" s="38" t="e">
        <f>VLOOKUP(Таблица1[[#This Row],[Код страны поставки ТРУ]],Таблица8[],3,FALSE)</f>
        <v>#N/A</v>
      </c>
      <c r="T7862" s="52"/>
      <c r="U7862" s="52"/>
      <c r="V7862" s="38" t="e">
        <f>VLOOKUP(Таблица1[[#This Row],[Код условия поставки по ИНКОТЕРМС 2010]],Таблица10[],2,FALSE)</f>
        <v>#N/A</v>
      </c>
      <c r="X7862" s="4" t="e">
        <f>VLOOKUP(Таблица1[[#This Row],[Код единицы измерения]],Таблица37[#All],2,FALSE)</f>
        <v>#N/A</v>
      </c>
      <c r="Z7862" s="56"/>
      <c r="AA7862" s="56"/>
      <c r="AB7862" s="57">
        <f>Таблица1[[#This Row],[Кол-во/объем]]*Таблица1[[#This Row],[Маркетинговая цена за единицу, тенге без НДС]]</f>
        <v>0</v>
      </c>
      <c r="AC7862" s="52"/>
      <c r="AD7862" s="52"/>
      <c r="AE7862" s="52"/>
    </row>
    <row r="7863" spans="2:31" x14ac:dyDescent="0.3">
      <c r="B7863" s="4" t="e">
        <f>VLOOKUP(Таблица1[[#This Row],[Наименование Заказчика]],Таблица3[],2,FALSE)</f>
        <v>#N/A</v>
      </c>
      <c r="C7863" s="4" t="e">
        <f>VLOOKUP(Таблица1[[#This Row],[Наименование Заказчика]],Таблица3[],3,FALSE)</f>
        <v>#N/A</v>
      </c>
      <c r="N7863" s="38" t="e">
        <f>VLOOKUP(Таблица1[[#This Row],[Код основания для проведения закупки с применением особого порядка]],Таблица4[#All],3,FALSE)</f>
        <v>#N/A</v>
      </c>
      <c r="O7863" s="52"/>
      <c r="P7863" s="52"/>
      <c r="Q7863" s="52"/>
      <c r="R7863" s="52"/>
      <c r="S7863" s="38" t="e">
        <f>VLOOKUP(Таблица1[[#This Row],[Код страны поставки ТРУ]],Таблица8[],3,FALSE)</f>
        <v>#N/A</v>
      </c>
      <c r="T7863" s="52"/>
      <c r="U7863" s="52"/>
      <c r="V7863" s="38" t="e">
        <f>VLOOKUP(Таблица1[[#This Row],[Код условия поставки по ИНКОТЕРМС 2010]],Таблица10[],2,FALSE)</f>
        <v>#N/A</v>
      </c>
      <c r="X7863" s="4" t="e">
        <f>VLOOKUP(Таблица1[[#This Row],[Код единицы измерения]],Таблица37[#All],2,FALSE)</f>
        <v>#N/A</v>
      </c>
      <c r="Z7863" s="56"/>
      <c r="AA7863" s="56"/>
      <c r="AB7863" s="57">
        <f>Таблица1[[#This Row],[Кол-во/объем]]*Таблица1[[#This Row],[Маркетинговая цена за единицу, тенге без НДС]]</f>
        <v>0</v>
      </c>
      <c r="AC7863" s="52"/>
      <c r="AD7863" s="52"/>
      <c r="AE7863" s="52"/>
    </row>
    <row r="7864" spans="2:31" x14ac:dyDescent="0.3">
      <c r="B7864" s="4" t="e">
        <f>VLOOKUP(Таблица1[[#This Row],[Наименование Заказчика]],Таблица3[],2,FALSE)</f>
        <v>#N/A</v>
      </c>
      <c r="C7864" s="4" t="e">
        <f>VLOOKUP(Таблица1[[#This Row],[Наименование Заказчика]],Таблица3[],3,FALSE)</f>
        <v>#N/A</v>
      </c>
      <c r="N7864" s="38" t="e">
        <f>VLOOKUP(Таблица1[[#This Row],[Код основания для проведения закупки с применением особого порядка]],Таблица4[#All],3,FALSE)</f>
        <v>#N/A</v>
      </c>
      <c r="O7864" s="52"/>
      <c r="P7864" s="52"/>
      <c r="Q7864" s="52"/>
      <c r="R7864" s="52"/>
      <c r="S7864" s="38" t="e">
        <f>VLOOKUP(Таблица1[[#This Row],[Код страны поставки ТРУ]],Таблица8[],3,FALSE)</f>
        <v>#N/A</v>
      </c>
      <c r="T7864" s="52"/>
      <c r="U7864" s="52"/>
      <c r="V7864" s="38" t="e">
        <f>VLOOKUP(Таблица1[[#This Row],[Код условия поставки по ИНКОТЕРМС 2010]],Таблица10[],2,FALSE)</f>
        <v>#N/A</v>
      </c>
      <c r="X7864" s="4" t="e">
        <f>VLOOKUP(Таблица1[[#This Row],[Код единицы измерения]],Таблица37[#All],2,FALSE)</f>
        <v>#N/A</v>
      </c>
      <c r="Z7864" s="56"/>
      <c r="AA7864" s="56"/>
      <c r="AB7864" s="57">
        <f>Таблица1[[#This Row],[Кол-во/объем]]*Таблица1[[#This Row],[Маркетинговая цена за единицу, тенге без НДС]]</f>
        <v>0</v>
      </c>
      <c r="AC7864" s="52"/>
      <c r="AD7864" s="52"/>
      <c r="AE7864" s="52"/>
    </row>
    <row r="7865" spans="2:31" x14ac:dyDescent="0.3">
      <c r="B7865" s="4" t="e">
        <f>VLOOKUP(Таблица1[[#This Row],[Наименование Заказчика]],Таблица3[],2,FALSE)</f>
        <v>#N/A</v>
      </c>
      <c r="C7865" s="4" t="e">
        <f>VLOOKUP(Таблица1[[#This Row],[Наименование Заказчика]],Таблица3[],3,FALSE)</f>
        <v>#N/A</v>
      </c>
      <c r="N7865" s="38" t="e">
        <f>VLOOKUP(Таблица1[[#This Row],[Код основания для проведения закупки с применением особого порядка]],Таблица4[#All],3,FALSE)</f>
        <v>#N/A</v>
      </c>
      <c r="O7865" s="52"/>
      <c r="P7865" s="52"/>
      <c r="Q7865" s="52"/>
      <c r="R7865" s="52"/>
      <c r="S7865" s="38" t="e">
        <f>VLOOKUP(Таблица1[[#This Row],[Код страны поставки ТРУ]],Таблица8[],3,FALSE)</f>
        <v>#N/A</v>
      </c>
      <c r="T7865" s="52"/>
      <c r="U7865" s="52"/>
      <c r="V7865" s="38" t="e">
        <f>VLOOKUP(Таблица1[[#This Row],[Код условия поставки по ИНКОТЕРМС 2010]],Таблица10[],2,FALSE)</f>
        <v>#N/A</v>
      </c>
      <c r="X7865" s="4" t="e">
        <f>VLOOKUP(Таблица1[[#This Row],[Код единицы измерения]],Таблица37[#All],2,FALSE)</f>
        <v>#N/A</v>
      </c>
      <c r="Z7865" s="56"/>
      <c r="AA7865" s="56"/>
      <c r="AB7865" s="57">
        <f>Таблица1[[#This Row],[Кол-во/объем]]*Таблица1[[#This Row],[Маркетинговая цена за единицу, тенге без НДС]]</f>
        <v>0</v>
      </c>
      <c r="AC7865" s="52"/>
      <c r="AD7865" s="52"/>
      <c r="AE7865" s="52"/>
    </row>
    <row r="7866" spans="2:31" x14ac:dyDescent="0.3">
      <c r="B7866" s="4" t="e">
        <f>VLOOKUP(Таблица1[[#This Row],[Наименование Заказчика]],Таблица3[],2,FALSE)</f>
        <v>#N/A</v>
      </c>
      <c r="C7866" s="4" t="e">
        <f>VLOOKUP(Таблица1[[#This Row],[Наименование Заказчика]],Таблица3[],3,FALSE)</f>
        <v>#N/A</v>
      </c>
      <c r="N7866" s="38" t="e">
        <f>VLOOKUP(Таблица1[[#This Row],[Код основания для проведения закупки с применением особого порядка]],Таблица4[#All],3,FALSE)</f>
        <v>#N/A</v>
      </c>
      <c r="O7866" s="52"/>
      <c r="P7866" s="52"/>
      <c r="Q7866" s="52"/>
      <c r="R7866" s="52"/>
      <c r="S7866" s="38" t="e">
        <f>VLOOKUP(Таблица1[[#This Row],[Код страны поставки ТРУ]],Таблица8[],3,FALSE)</f>
        <v>#N/A</v>
      </c>
      <c r="T7866" s="52"/>
      <c r="U7866" s="52"/>
      <c r="V7866" s="38" t="e">
        <f>VLOOKUP(Таблица1[[#This Row],[Код условия поставки по ИНКОТЕРМС 2010]],Таблица10[],2,FALSE)</f>
        <v>#N/A</v>
      </c>
      <c r="X7866" s="4" t="e">
        <f>VLOOKUP(Таблица1[[#This Row],[Код единицы измерения]],Таблица37[#All],2,FALSE)</f>
        <v>#N/A</v>
      </c>
      <c r="Z7866" s="56"/>
      <c r="AA7866" s="56"/>
      <c r="AB7866" s="57">
        <f>Таблица1[[#This Row],[Кол-во/объем]]*Таблица1[[#This Row],[Маркетинговая цена за единицу, тенге без НДС]]</f>
        <v>0</v>
      </c>
      <c r="AC7866" s="52"/>
      <c r="AD7866" s="52"/>
      <c r="AE7866" s="52"/>
    </row>
    <row r="7867" spans="2:31" x14ac:dyDescent="0.3">
      <c r="B7867" s="4" t="e">
        <f>VLOOKUP(Таблица1[[#This Row],[Наименование Заказчика]],Таблица3[],2,FALSE)</f>
        <v>#N/A</v>
      </c>
      <c r="C7867" s="4" t="e">
        <f>VLOOKUP(Таблица1[[#This Row],[Наименование Заказчика]],Таблица3[],3,FALSE)</f>
        <v>#N/A</v>
      </c>
      <c r="N7867" s="38" t="e">
        <f>VLOOKUP(Таблица1[[#This Row],[Код основания для проведения закупки с применением особого порядка]],Таблица4[#All],3,FALSE)</f>
        <v>#N/A</v>
      </c>
      <c r="O7867" s="52"/>
      <c r="P7867" s="52"/>
      <c r="Q7867" s="52"/>
      <c r="R7867" s="52"/>
      <c r="S7867" s="38" t="e">
        <f>VLOOKUP(Таблица1[[#This Row],[Код страны поставки ТРУ]],Таблица8[],3,FALSE)</f>
        <v>#N/A</v>
      </c>
      <c r="T7867" s="52"/>
      <c r="U7867" s="52"/>
      <c r="V7867" s="38" t="e">
        <f>VLOOKUP(Таблица1[[#This Row],[Код условия поставки по ИНКОТЕРМС 2010]],Таблица10[],2,FALSE)</f>
        <v>#N/A</v>
      </c>
      <c r="X7867" s="4" t="e">
        <f>VLOOKUP(Таблица1[[#This Row],[Код единицы измерения]],Таблица37[#All],2,FALSE)</f>
        <v>#N/A</v>
      </c>
      <c r="Z7867" s="56"/>
      <c r="AA7867" s="56"/>
      <c r="AB7867" s="57">
        <f>Таблица1[[#This Row],[Кол-во/объем]]*Таблица1[[#This Row],[Маркетинговая цена за единицу, тенге без НДС]]</f>
        <v>0</v>
      </c>
      <c r="AC7867" s="52"/>
      <c r="AD7867" s="52"/>
      <c r="AE7867" s="52"/>
    </row>
    <row r="7868" spans="2:31" x14ac:dyDescent="0.3">
      <c r="B7868" s="4" t="e">
        <f>VLOOKUP(Таблица1[[#This Row],[Наименование Заказчика]],Таблица3[],2,FALSE)</f>
        <v>#N/A</v>
      </c>
      <c r="C7868" s="4" t="e">
        <f>VLOOKUP(Таблица1[[#This Row],[Наименование Заказчика]],Таблица3[],3,FALSE)</f>
        <v>#N/A</v>
      </c>
      <c r="N7868" s="38" t="e">
        <f>VLOOKUP(Таблица1[[#This Row],[Код основания для проведения закупки с применением особого порядка]],Таблица4[#All],3,FALSE)</f>
        <v>#N/A</v>
      </c>
      <c r="O7868" s="52"/>
      <c r="P7868" s="52"/>
      <c r="Q7868" s="52"/>
      <c r="R7868" s="52"/>
      <c r="S7868" s="38" t="e">
        <f>VLOOKUP(Таблица1[[#This Row],[Код страны поставки ТРУ]],Таблица8[],3,FALSE)</f>
        <v>#N/A</v>
      </c>
      <c r="T7868" s="52"/>
      <c r="U7868" s="52"/>
      <c r="V7868" s="38" t="e">
        <f>VLOOKUP(Таблица1[[#This Row],[Код условия поставки по ИНКОТЕРМС 2010]],Таблица10[],2,FALSE)</f>
        <v>#N/A</v>
      </c>
      <c r="X7868" s="4" t="e">
        <f>VLOOKUP(Таблица1[[#This Row],[Код единицы измерения]],Таблица37[#All],2,FALSE)</f>
        <v>#N/A</v>
      </c>
      <c r="Z7868" s="56"/>
      <c r="AA7868" s="56"/>
      <c r="AB7868" s="57">
        <f>Таблица1[[#This Row],[Кол-во/объем]]*Таблица1[[#This Row],[Маркетинговая цена за единицу, тенге без НДС]]</f>
        <v>0</v>
      </c>
      <c r="AC7868" s="52"/>
      <c r="AD7868" s="52"/>
      <c r="AE7868" s="52"/>
    </row>
    <row r="7869" spans="2:31" x14ac:dyDescent="0.3">
      <c r="B7869" s="4" t="e">
        <f>VLOOKUP(Таблица1[[#This Row],[Наименование Заказчика]],Таблица3[],2,FALSE)</f>
        <v>#N/A</v>
      </c>
      <c r="C7869" s="4" t="e">
        <f>VLOOKUP(Таблица1[[#This Row],[Наименование Заказчика]],Таблица3[],3,FALSE)</f>
        <v>#N/A</v>
      </c>
      <c r="N7869" s="38" t="e">
        <f>VLOOKUP(Таблица1[[#This Row],[Код основания для проведения закупки с применением особого порядка]],Таблица4[#All],3,FALSE)</f>
        <v>#N/A</v>
      </c>
      <c r="O7869" s="52"/>
      <c r="P7869" s="52"/>
      <c r="Q7869" s="52"/>
      <c r="R7869" s="52"/>
      <c r="S7869" s="38" t="e">
        <f>VLOOKUP(Таблица1[[#This Row],[Код страны поставки ТРУ]],Таблица8[],3,FALSE)</f>
        <v>#N/A</v>
      </c>
      <c r="T7869" s="52"/>
      <c r="U7869" s="52"/>
      <c r="V7869" s="38" t="e">
        <f>VLOOKUP(Таблица1[[#This Row],[Код условия поставки по ИНКОТЕРМС 2010]],Таблица10[],2,FALSE)</f>
        <v>#N/A</v>
      </c>
      <c r="X7869" s="4" t="e">
        <f>VLOOKUP(Таблица1[[#This Row],[Код единицы измерения]],Таблица37[#All],2,FALSE)</f>
        <v>#N/A</v>
      </c>
      <c r="Z7869" s="56"/>
      <c r="AA7869" s="56"/>
      <c r="AB7869" s="57">
        <f>Таблица1[[#This Row],[Кол-во/объем]]*Таблица1[[#This Row],[Маркетинговая цена за единицу, тенге без НДС]]</f>
        <v>0</v>
      </c>
      <c r="AC7869" s="52"/>
      <c r="AD7869" s="52"/>
      <c r="AE7869" s="52"/>
    </row>
    <row r="7870" spans="2:31" x14ac:dyDescent="0.3">
      <c r="B7870" s="4" t="e">
        <f>VLOOKUP(Таблица1[[#This Row],[Наименование Заказчика]],Таблица3[],2,FALSE)</f>
        <v>#N/A</v>
      </c>
      <c r="C7870" s="4" t="e">
        <f>VLOOKUP(Таблица1[[#This Row],[Наименование Заказчика]],Таблица3[],3,FALSE)</f>
        <v>#N/A</v>
      </c>
      <c r="N7870" s="38" t="e">
        <f>VLOOKUP(Таблица1[[#This Row],[Код основания для проведения закупки с применением особого порядка]],Таблица4[#All],3,FALSE)</f>
        <v>#N/A</v>
      </c>
      <c r="O7870" s="52"/>
      <c r="P7870" s="52"/>
      <c r="Q7870" s="52"/>
      <c r="R7870" s="52"/>
      <c r="S7870" s="38" t="e">
        <f>VLOOKUP(Таблица1[[#This Row],[Код страны поставки ТРУ]],Таблица8[],3,FALSE)</f>
        <v>#N/A</v>
      </c>
      <c r="T7870" s="52"/>
      <c r="U7870" s="52"/>
      <c r="V7870" s="38" t="e">
        <f>VLOOKUP(Таблица1[[#This Row],[Код условия поставки по ИНКОТЕРМС 2010]],Таблица10[],2,FALSE)</f>
        <v>#N/A</v>
      </c>
      <c r="X7870" s="4" t="e">
        <f>VLOOKUP(Таблица1[[#This Row],[Код единицы измерения]],Таблица37[#All],2,FALSE)</f>
        <v>#N/A</v>
      </c>
      <c r="Z7870" s="56"/>
      <c r="AA7870" s="56"/>
      <c r="AB7870" s="57">
        <f>Таблица1[[#This Row],[Кол-во/объем]]*Таблица1[[#This Row],[Маркетинговая цена за единицу, тенге без НДС]]</f>
        <v>0</v>
      </c>
      <c r="AC7870" s="52"/>
      <c r="AD7870" s="52"/>
      <c r="AE7870" s="52"/>
    </row>
    <row r="7871" spans="2:31" x14ac:dyDescent="0.3">
      <c r="B7871" s="4" t="e">
        <f>VLOOKUP(Таблица1[[#This Row],[Наименование Заказчика]],Таблица3[],2,FALSE)</f>
        <v>#N/A</v>
      </c>
      <c r="C7871" s="4" t="e">
        <f>VLOOKUP(Таблица1[[#This Row],[Наименование Заказчика]],Таблица3[],3,FALSE)</f>
        <v>#N/A</v>
      </c>
      <c r="N7871" s="38" t="e">
        <f>VLOOKUP(Таблица1[[#This Row],[Код основания для проведения закупки с применением особого порядка]],Таблица4[#All],3,FALSE)</f>
        <v>#N/A</v>
      </c>
      <c r="O7871" s="52"/>
      <c r="P7871" s="52"/>
      <c r="Q7871" s="52"/>
      <c r="R7871" s="52"/>
      <c r="S7871" s="38" t="e">
        <f>VLOOKUP(Таблица1[[#This Row],[Код страны поставки ТРУ]],Таблица8[],3,FALSE)</f>
        <v>#N/A</v>
      </c>
      <c r="T7871" s="52"/>
      <c r="U7871" s="52"/>
      <c r="V7871" s="38" t="e">
        <f>VLOOKUP(Таблица1[[#This Row],[Код условия поставки по ИНКОТЕРМС 2010]],Таблица10[],2,FALSE)</f>
        <v>#N/A</v>
      </c>
      <c r="X7871" s="4" t="e">
        <f>VLOOKUP(Таблица1[[#This Row],[Код единицы измерения]],Таблица37[#All],2,FALSE)</f>
        <v>#N/A</v>
      </c>
      <c r="Z7871" s="56"/>
      <c r="AA7871" s="56"/>
      <c r="AB7871" s="57">
        <f>Таблица1[[#This Row],[Кол-во/объем]]*Таблица1[[#This Row],[Маркетинговая цена за единицу, тенге без НДС]]</f>
        <v>0</v>
      </c>
      <c r="AC7871" s="52"/>
      <c r="AD7871" s="52"/>
      <c r="AE7871" s="52"/>
    </row>
    <row r="7872" spans="2:31" x14ac:dyDescent="0.3">
      <c r="B7872" s="4" t="e">
        <f>VLOOKUP(Таблица1[[#This Row],[Наименование Заказчика]],Таблица3[],2,FALSE)</f>
        <v>#N/A</v>
      </c>
      <c r="C7872" s="4" t="e">
        <f>VLOOKUP(Таблица1[[#This Row],[Наименование Заказчика]],Таблица3[],3,FALSE)</f>
        <v>#N/A</v>
      </c>
      <c r="N7872" s="38" t="e">
        <f>VLOOKUP(Таблица1[[#This Row],[Код основания для проведения закупки с применением особого порядка]],Таблица4[#All],3,FALSE)</f>
        <v>#N/A</v>
      </c>
      <c r="O7872" s="52"/>
      <c r="P7872" s="52"/>
      <c r="Q7872" s="52"/>
      <c r="R7872" s="52"/>
      <c r="S7872" s="38" t="e">
        <f>VLOOKUP(Таблица1[[#This Row],[Код страны поставки ТРУ]],Таблица8[],3,FALSE)</f>
        <v>#N/A</v>
      </c>
      <c r="T7872" s="52"/>
      <c r="U7872" s="52"/>
      <c r="V7872" s="38" t="e">
        <f>VLOOKUP(Таблица1[[#This Row],[Код условия поставки по ИНКОТЕРМС 2010]],Таблица10[],2,FALSE)</f>
        <v>#N/A</v>
      </c>
      <c r="X7872" s="4" t="e">
        <f>VLOOKUP(Таблица1[[#This Row],[Код единицы измерения]],Таблица37[#All],2,FALSE)</f>
        <v>#N/A</v>
      </c>
      <c r="Z7872" s="56"/>
      <c r="AA7872" s="56"/>
      <c r="AB7872" s="57">
        <f>Таблица1[[#This Row],[Кол-во/объем]]*Таблица1[[#This Row],[Маркетинговая цена за единицу, тенге без НДС]]</f>
        <v>0</v>
      </c>
      <c r="AC7872" s="52"/>
      <c r="AD7872" s="52"/>
      <c r="AE7872" s="52"/>
    </row>
    <row r="7873" spans="2:31" x14ac:dyDescent="0.3">
      <c r="B7873" s="4" t="e">
        <f>VLOOKUP(Таблица1[[#This Row],[Наименование Заказчика]],Таблица3[],2,FALSE)</f>
        <v>#N/A</v>
      </c>
      <c r="C7873" s="4" t="e">
        <f>VLOOKUP(Таблица1[[#This Row],[Наименование Заказчика]],Таблица3[],3,FALSE)</f>
        <v>#N/A</v>
      </c>
      <c r="N7873" s="38" t="e">
        <f>VLOOKUP(Таблица1[[#This Row],[Код основания для проведения закупки с применением особого порядка]],Таблица4[#All],3,FALSE)</f>
        <v>#N/A</v>
      </c>
      <c r="O7873" s="52"/>
      <c r="P7873" s="52"/>
      <c r="Q7873" s="52"/>
      <c r="R7873" s="52"/>
      <c r="S7873" s="38" t="e">
        <f>VLOOKUP(Таблица1[[#This Row],[Код страны поставки ТРУ]],Таблица8[],3,FALSE)</f>
        <v>#N/A</v>
      </c>
      <c r="T7873" s="52"/>
      <c r="U7873" s="52"/>
      <c r="V7873" s="38" t="e">
        <f>VLOOKUP(Таблица1[[#This Row],[Код условия поставки по ИНКОТЕРМС 2010]],Таблица10[],2,FALSE)</f>
        <v>#N/A</v>
      </c>
      <c r="X7873" s="4" t="e">
        <f>VLOOKUP(Таблица1[[#This Row],[Код единицы измерения]],Таблица37[#All],2,FALSE)</f>
        <v>#N/A</v>
      </c>
      <c r="Z7873" s="56"/>
      <c r="AA7873" s="56"/>
      <c r="AB7873" s="57">
        <f>Таблица1[[#This Row],[Кол-во/объем]]*Таблица1[[#This Row],[Маркетинговая цена за единицу, тенге без НДС]]</f>
        <v>0</v>
      </c>
      <c r="AC7873" s="52"/>
      <c r="AD7873" s="52"/>
      <c r="AE7873" s="52"/>
    </row>
    <row r="7874" spans="2:31" x14ac:dyDescent="0.3">
      <c r="B7874" s="4" t="e">
        <f>VLOOKUP(Таблица1[[#This Row],[Наименование Заказчика]],Таблица3[],2,FALSE)</f>
        <v>#N/A</v>
      </c>
      <c r="C7874" s="4" t="e">
        <f>VLOOKUP(Таблица1[[#This Row],[Наименование Заказчика]],Таблица3[],3,FALSE)</f>
        <v>#N/A</v>
      </c>
      <c r="N7874" s="38" t="e">
        <f>VLOOKUP(Таблица1[[#This Row],[Код основания для проведения закупки с применением особого порядка]],Таблица4[#All],3,FALSE)</f>
        <v>#N/A</v>
      </c>
      <c r="O7874" s="52"/>
      <c r="P7874" s="52"/>
      <c r="Q7874" s="52"/>
      <c r="R7874" s="52"/>
      <c r="S7874" s="38" t="e">
        <f>VLOOKUP(Таблица1[[#This Row],[Код страны поставки ТРУ]],Таблица8[],3,FALSE)</f>
        <v>#N/A</v>
      </c>
      <c r="T7874" s="52"/>
      <c r="U7874" s="52"/>
      <c r="V7874" s="38" t="e">
        <f>VLOOKUP(Таблица1[[#This Row],[Код условия поставки по ИНКОТЕРМС 2010]],Таблица10[],2,FALSE)</f>
        <v>#N/A</v>
      </c>
      <c r="X7874" s="4" t="e">
        <f>VLOOKUP(Таблица1[[#This Row],[Код единицы измерения]],Таблица37[#All],2,FALSE)</f>
        <v>#N/A</v>
      </c>
      <c r="Z7874" s="56"/>
      <c r="AA7874" s="56"/>
      <c r="AB7874" s="57">
        <f>Таблица1[[#This Row],[Кол-во/объем]]*Таблица1[[#This Row],[Маркетинговая цена за единицу, тенге без НДС]]</f>
        <v>0</v>
      </c>
      <c r="AC7874" s="52"/>
      <c r="AD7874" s="52"/>
      <c r="AE7874" s="52"/>
    </row>
    <row r="7875" spans="2:31" x14ac:dyDescent="0.3">
      <c r="B7875" s="4" t="e">
        <f>VLOOKUP(Таблица1[[#This Row],[Наименование Заказчика]],Таблица3[],2,FALSE)</f>
        <v>#N/A</v>
      </c>
      <c r="C7875" s="4" t="e">
        <f>VLOOKUP(Таблица1[[#This Row],[Наименование Заказчика]],Таблица3[],3,FALSE)</f>
        <v>#N/A</v>
      </c>
      <c r="N7875" s="38" t="e">
        <f>VLOOKUP(Таблица1[[#This Row],[Код основания для проведения закупки с применением особого порядка]],Таблица4[#All],3,FALSE)</f>
        <v>#N/A</v>
      </c>
      <c r="O7875" s="52"/>
      <c r="P7875" s="52"/>
      <c r="Q7875" s="52"/>
      <c r="R7875" s="52"/>
      <c r="S7875" s="38" t="e">
        <f>VLOOKUP(Таблица1[[#This Row],[Код страны поставки ТРУ]],Таблица8[],3,FALSE)</f>
        <v>#N/A</v>
      </c>
      <c r="T7875" s="52"/>
      <c r="U7875" s="52"/>
      <c r="V7875" s="38" t="e">
        <f>VLOOKUP(Таблица1[[#This Row],[Код условия поставки по ИНКОТЕРМС 2010]],Таблица10[],2,FALSE)</f>
        <v>#N/A</v>
      </c>
      <c r="X7875" s="4" t="e">
        <f>VLOOKUP(Таблица1[[#This Row],[Код единицы измерения]],Таблица37[#All],2,FALSE)</f>
        <v>#N/A</v>
      </c>
      <c r="Z7875" s="56"/>
      <c r="AA7875" s="56"/>
      <c r="AB7875" s="57">
        <f>Таблица1[[#This Row],[Кол-во/объем]]*Таблица1[[#This Row],[Маркетинговая цена за единицу, тенге без НДС]]</f>
        <v>0</v>
      </c>
      <c r="AC7875" s="52"/>
      <c r="AD7875" s="52"/>
      <c r="AE7875" s="52"/>
    </row>
    <row r="7876" spans="2:31" x14ac:dyDescent="0.3">
      <c r="B7876" s="4" t="e">
        <f>VLOOKUP(Таблица1[[#This Row],[Наименование Заказчика]],Таблица3[],2,FALSE)</f>
        <v>#N/A</v>
      </c>
      <c r="C7876" s="4" t="e">
        <f>VLOOKUP(Таблица1[[#This Row],[Наименование Заказчика]],Таблица3[],3,FALSE)</f>
        <v>#N/A</v>
      </c>
      <c r="N7876" s="38" t="e">
        <f>VLOOKUP(Таблица1[[#This Row],[Код основания для проведения закупки с применением особого порядка]],Таблица4[#All],3,FALSE)</f>
        <v>#N/A</v>
      </c>
      <c r="O7876" s="52"/>
      <c r="P7876" s="52"/>
      <c r="Q7876" s="52"/>
      <c r="R7876" s="52"/>
      <c r="S7876" s="38" t="e">
        <f>VLOOKUP(Таблица1[[#This Row],[Код страны поставки ТРУ]],Таблица8[],3,FALSE)</f>
        <v>#N/A</v>
      </c>
      <c r="T7876" s="52"/>
      <c r="U7876" s="52"/>
      <c r="V7876" s="38" t="e">
        <f>VLOOKUP(Таблица1[[#This Row],[Код условия поставки по ИНКОТЕРМС 2010]],Таблица10[],2,FALSE)</f>
        <v>#N/A</v>
      </c>
      <c r="X7876" s="4" t="e">
        <f>VLOOKUP(Таблица1[[#This Row],[Код единицы измерения]],Таблица37[#All],2,FALSE)</f>
        <v>#N/A</v>
      </c>
      <c r="Z7876" s="56"/>
      <c r="AA7876" s="56"/>
      <c r="AB7876" s="57">
        <f>Таблица1[[#This Row],[Кол-во/объем]]*Таблица1[[#This Row],[Маркетинговая цена за единицу, тенге без НДС]]</f>
        <v>0</v>
      </c>
      <c r="AC7876" s="52"/>
      <c r="AD7876" s="52"/>
      <c r="AE7876" s="52"/>
    </row>
    <row r="7877" spans="2:31" x14ac:dyDescent="0.3">
      <c r="B7877" s="4" t="e">
        <f>VLOOKUP(Таблица1[[#This Row],[Наименование Заказчика]],Таблица3[],2,FALSE)</f>
        <v>#N/A</v>
      </c>
      <c r="C7877" s="4" t="e">
        <f>VLOOKUP(Таблица1[[#This Row],[Наименование Заказчика]],Таблица3[],3,FALSE)</f>
        <v>#N/A</v>
      </c>
      <c r="N7877" s="38" t="e">
        <f>VLOOKUP(Таблица1[[#This Row],[Код основания для проведения закупки с применением особого порядка]],Таблица4[#All],3,FALSE)</f>
        <v>#N/A</v>
      </c>
      <c r="O7877" s="52"/>
      <c r="P7877" s="52"/>
      <c r="Q7877" s="52"/>
      <c r="R7877" s="52"/>
      <c r="S7877" s="38" t="e">
        <f>VLOOKUP(Таблица1[[#This Row],[Код страны поставки ТРУ]],Таблица8[],3,FALSE)</f>
        <v>#N/A</v>
      </c>
      <c r="T7877" s="52"/>
      <c r="U7877" s="52"/>
      <c r="V7877" s="38" t="e">
        <f>VLOOKUP(Таблица1[[#This Row],[Код условия поставки по ИНКОТЕРМС 2010]],Таблица10[],2,FALSE)</f>
        <v>#N/A</v>
      </c>
      <c r="X7877" s="4" t="e">
        <f>VLOOKUP(Таблица1[[#This Row],[Код единицы измерения]],Таблица37[#All],2,FALSE)</f>
        <v>#N/A</v>
      </c>
      <c r="Z7877" s="56"/>
      <c r="AA7877" s="56"/>
      <c r="AB7877" s="57">
        <f>Таблица1[[#This Row],[Кол-во/объем]]*Таблица1[[#This Row],[Маркетинговая цена за единицу, тенге без НДС]]</f>
        <v>0</v>
      </c>
      <c r="AC7877" s="52"/>
      <c r="AD7877" s="52"/>
      <c r="AE7877" s="52"/>
    </row>
    <row r="7878" spans="2:31" x14ac:dyDescent="0.3">
      <c r="B7878" s="4" t="e">
        <f>VLOOKUP(Таблица1[[#This Row],[Наименование Заказчика]],Таблица3[],2,FALSE)</f>
        <v>#N/A</v>
      </c>
      <c r="C7878" s="4" t="e">
        <f>VLOOKUP(Таблица1[[#This Row],[Наименование Заказчика]],Таблица3[],3,FALSE)</f>
        <v>#N/A</v>
      </c>
      <c r="N7878" s="38" t="e">
        <f>VLOOKUP(Таблица1[[#This Row],[Код основания для проведения закупки с применением особого порядка]],Таблица4[#All],3,FALSE)</f>
        <v>#N/A</v>
      </c>
      <c r="O7878" s="52"/>
      <c r="P7878" s="52"/>
      <c r="Q7878" s="52"/>
      <c r="R7878" s="52"/>
      <c r="S7878" s="38" t="e">
        <f>VLOOKUP(Таблица1[[#This Row],[Код страны поставки ТРУ]],Таблица8[],3,FALSE)</f>
        <v>#N/A</v>
      </c>
      <c r="T7878" s="52"/>
      <c r="U7878" s="52"/>
      <c r="V7878" s="38" t="e">
        <f>VLOOKUP(Таблица1[[#This Row],[Код условия поставки по ИНКОТЕРМС 2010]],Таблица10[],2,FALSE)</f>
        <v>#N/A</v>
      </c>
      <c r="X7878" s="4" t="e">
        <f>VLOOKUP(Таблица1[[#This Row],[Код единицы измерения]],Таблица37[#All],2,FALSE)</f>
        <v>#N/A</v>
      </c>
      <c r="Z7878" s="56"/>
      <c r="AA7878" s="56"/>
      <c r="AB7878" s="57">
        <f>Таблица1[[#This Row],[Кол-во/объем]]*Таблица1[[#This Row],[Маркетинговая цена за единицу, тенге без НДС]]</f>
        <v>0</v>
      </c>
      <c r="AC7878" s="52"/>
      <c r="AD7878" s="52"/>
      <c r="AE7878" s="52"/>
    </row>
    <row r="7879" spans="2:31" x14ac:dyDescent="0.3">
      <c r="B7879" s="4" t="e">
        <f>VLOOKUP(Таблица1[[#This Row],[Наименование Заказчика]],Таблица3[],2,FALSE)</f>
        <v>#N/A</v>
      </c>
      <c r="C7879" s="4" t="e">
        <f>VLOOKUP(Таблица1[[#This Row],[Наименование Заказчика]],Таблица3[],3,FALSE)</f>
        <v>#N/A</v>
      </c>
      <c r="N7879" s="38" t="e">
        <f>VLOOKUP(Таблица1[[#This Row],[Код основания для проведения закупки с применением особого порядка]],Таблица4[#All],3,FALSE)</f>
        <v>#N/A</v>
      </c>
      <c r="O7879" s="52"/>
      <c r="P7879" s="52"/>
      <c r="Q7879" s="52"/>
      <c r="R7879" s="52"/>
      <c r="S7879" s="38" t="e">
        <f>VLOOKUP(Таблица1[[#This Row],[Код страны поставки ТРУ]],Таблица8[],3,FALSE)</f>
        <v>#N/A</v>
      </c>
      <c r="T7879" s="52"/>
      <c r="U7879" s="52"/>
      <c r="V7879" s="38" t="e">
        <f>VLOOKUP(Таблица1[[#This Row],[Код условия поставки по ИНКОТЕРМС 2010]],Таблица10[],2,FALSE)</f>
        <v>#N/A</v>
      </c>
      <c r="X7879" s="4" t="e">
        <f>VLOOKUP(Таблица1[[#This Row],[Код единицы измерения]],Таблица37[#All],2,FALSE)</f>
        <v>#N/A</v>
      </c>
      <c r="Z7879" s="56"/>
      <c r="AA7879" s="56"/>
      <c r="AB7879" s="57">
        <f>Таблица1[[#This Row],[Кол-во/объем]]*Таблица1[[#This Row],[Маркетинговая цена за единицу, тенге без НДС]]</f>
        <v>0</v>
      </c>
      <c r="AC7879" s="52"/>
      <c r="AD7879" s="52"/>
      <c r="AE7879" s="52"/>
    </row>
    <row r="7880" spans="2:31" x14ac:dyDescent="0.3">
      <c r="B7880" s="4" t="e">
        <f>VLOOKUP(Таблица1[[#This Row],[Наименование Заказчика]],Таблица3[],2,FALSE)</f>
        <v>#N/A</v>
      </c>
      <c r="C7880" s="4" t="e">
        <f>VLOOKUP(Таблица1[[#This Row],[Наименование Заказчика]],Таблица3[],3,FALSE)</f>
        <v>#N/A</v>
      </c>
      <c r="N7880" s="38" t="e">
        <f>VLOOKUP(Таблица1[[#This Row],[Код основания для проведения закупки с применением особого порядка]],Таблица4[#All],3,FALSE)</f>
        <v>#N/A</v>
      </c>
      <c r="O7880" s="52"/>
      <c r="P7880" s="52"/>
      <c r="Q7880" s="52"/>
      <c r="R7880" s="52"/>
      <c r="S7880" s="38" t="e">
        <f>VLOOKUP(Таблица1[[#This Row],[Код страны поставки ТРУ]],Таблица8[],3,FALSE)</f>
        <v>#N/A</v>
      </c>
      <c r="T7880" s="52"/>
      <c r="U7880" s="52"/>
      <c r="V7880" s="38" t="e">
        <f>VLOOKUP(Таблица1[[#This Row],[Код условия поставки по ИНКОТЕРМС 2010]],Таблица10[],2,FALSE)</f>
        <v>#N/A</v>
      </c>
      <c r="X7880" s="4" t="e">
        <f>VLOOKUP(Таблица1[[#This Row],[Код единицы измерения]],Таблица37[#All],2,FALSE)</f>
        <v>#N/A</v>
      </c>
      <c r="Z7880" s="56"/>
      <c r="AA7880" s="56"/>
      <c r="AB7880" s="57">
        <f>Таблица1[[#This Row],[Кол-во/объем]]*Таблица1[[#This Row],[Маркетинговая цена за единицу, тенге без НДС]]</f>
        <v>0</v>
      </c>
      <c r="AC7880" s="52"/>
      <c r="AD7880" s="52"/>
      <c r="AE7880" s="52"/>
    </row>
    <row r="7881" spans="2:31" x14ac:dyDescent="0.3">
      <c r="B7881" s="4" t="e">
        <f>VLOOKUP(Таблица1[[#This Row],[Наименование Заказчика]],Таблица3[],2,FALSE)</f>
        <v>#N/A</v>
      </c>
      <c r="C7881" s="4" t="e">
        <f>VLOOKUP(Таблица1[[#This Row],[Наименование Заказчика]],Таблица3[],3,FALSE)</f>
        <v>#N/A</v>
      </c>
      <c r="N7881" s="38" t="e">
        <f>VLOOKUP(Таблица1[[#This Row],[Код основания для проведения закупки с применением особого порядка]],Таблица4[#All],3,FALSE)</f>
        <v>#N/A</v>
      </c>
      <c r="O7881" s="52"/>
      <c r="P7881" s="52"/>
      <c r="Q7881" s="52"/>
      <c r="R7881" s="52"/>
      <c r="S7881" s="38" t="e">
        <f>VLOOKUP(Таблица1[[#This Row],[Код страны поставки ТРУ]],Таблица8[],3,FALSE)</f>
        <v>#N/A</v>
      </c>
      <c r="T7881" s="52"/>
      <c r="U7881" s="52"/>
      <c r="V7881" s="38" t="e">
        <f>VLOOKUP(Таблица1[[#This Row],[Код условия поставки по ИНКОТЕРМС 2010]],Таблица10[],2,FALSE)</f>
        <v>#N/A</v>
      </c>
      <c r="X7881" s="4" t="e">
        <f>VLOOKUP(Таблица1[[#This Row],[Код единицы измерения]],Таблица37[#All],2,FALSE)</f>
        <v>#N/A</v>
      </c>
      <c r="Z7881" s="56"/>
      <c r="AA7881" s="56"/>
      <c r="AB7881" s="57">
        <f>Таблица1[[#This Row],[Кол-во/объем]]*Таблица1[[#This Row],[Маркетинговая цена за единицу, тенге без НДС]]</f>
        <v>0</v>
      </c>
      <c r="AC7881" s="52"/>
      <c r="AD7881" s="52"/>
      <c r="AE7881" s="52"/>
    </row>
    <row r="7882" spans="2:31" x14ac:dyDescent="0.3">
      <c r="B7882" s="4" t="e">
        <f>VLOOKUP(Таблица1[[#This Row],[Наименование Заказчика]],Таблица3[],2,FALSE)</f>
        <v>#N/A</v>
      </c>
      <c r="C7882" s="4" t="e">
        <f>VLOOKUP(Таблица1[[#This Row],[Наименование Заказчика]],Таблица3[],3,FALSE)</f>
        <v>#N/A</v>
      </c>
      <c r="N7882" s="38" t="e">
        <f>VLOOKUP(Таблица1[[#This Row],[Код основания для проведения закупки с применением особого порядка]],Таблица4[#All],3,FALSE)</f>
        <v>#N/A</v>
      </c>
      <c r="O7882" s="52"/>
      <c r="P7882" s="52"/>
      <c r="Q7882" s="52"/>
      <c r="R7882" s="52"/>
      <c r="S7882" s="38" t="e">
        <f>VLOOKUP(Таблица1[[#This Row],[Код страны поставки ТРУ]],Таблица8[],3,FALSE)</f>
        <v>#N/A</v>
      </c>
      <c r="T7882" s="52"/>
      <c r="U7882" s="52"/>
      <c r="V7882" s="38" t="e">
        <f>VLOOKUP(Таблица1[[#This Row],[Код условия поставки по ИНКОТЕРМС 2010]],Таблица10[],2,FALSE)</f>
        <v>#N/A</v>
      </c>
      <c r="X7882" s="4" t="e">
        <f>VLOOKUP(Таблица1[[#This Row],[Код единицы измерения]],Таблица37[#All],2,FALSE)</f>
        <v>#N/A</v>
      </c>
      <c r="Z7882" s="56"/>
      <c r="AA7882" s="56"/>
      <c r="AB7882" s="57">
        <f>Таблица1[[#This Row],[Кол-во/объем]]*Таблица1[[#This Row],[Маркетинговая цена за единицу, тенге без НДС]]</f>
        <v>0</v>
      </c>
      <c r="AC7882" s="52"/>
      <c r="AD7882" s="52"/>
      <c r="AE7882" s="52"/>
    </row>
    <row r="7883" spans="2:31" x14ac:dyDescent="0.3">
      <c r="B7883" s="4" t="e">
        <f>VLOOKUP(Таблица1[[#This Row],[Наименование Заказчика]],Таблица3[],2,FALSE)</f>
        <v>#N/A</v>
      </c>
      <c r="C7883" s="4" t="e">
        <f>VLOOKUP(Таблица1[[#This Row],[Наименование Заказчика]],Таблица3[],3,FALSE)</f>
        <v>#N/A</v>
      </c>
      <c r="N7883" s="38" t="e">
        <f>VLOOKUP(Таблица1[[#This Row],[Код основания для проведения закупки с применением особого порядка]],Таблица4[#All],3,FALSE)</f>
        <v>#N/A</v>
      </c>
      <c r="O7883" s="52"/>
      <c r="P7883" s="52"/>
      <c r="Q7883" s="52"/>
      <c r="R7883" s="52"/>
      <c r="S7883" s="38" t="e">
        <f>VLOOKUP(Таблица1[[#This Row],[Код страны поставки ТРУ]],Таблица8[],3,FALSE)</f>
        <v>#N/A</v>
      </c>
      <c r="T7883" s="52"/>
      <c r="U7883" s="52"/>
      <c r="V7883" s="38" t="e">
        <f>VLOOKUP(Таблица1[[#This Row],[Код условия поставки по ИНКОТЕРМС 2010]],Таблица10[],2,FALSE)</f>
        <v>#N/A</v>
      </c>
      <c r="X7883" s="4" t="e">
        <f>VLOOKUP(Таблица1[[#This Row],[Код единицы измерения]],Таблица37[#All],2,FALSE)</f>
        <v>#N/A</v>
      </c>
      <c r="Z7883" s="56"/>
      <c r="AA7883" s="56"/>
      <c r="AB7883" s="57">
        <f>Таблица1[[#This Row],[Кол-во/объем]]*Таблица1[[#This Row],[Маркетинговая цена за единицу, тенге без НДС]]</f>
        <v>0</v>
      </c>
      <c r="AC7883" s="52"/>
      <c r="AD7883" s="52"/>
      <c r="AE7883" s="52"/>
    </row>
    <row r="7884" spans="2:31" x14ac:dyDescent="0.3">
      <c r="B7884" s="4" t="e">
        <f>VLOOKUP(Таблица1[[#This Row],[Наименование Заказчика]],Таблица3[],2,FALSE)</f>
        <v>#N/A</v>
      </c>
      <c r="C7884" s="4" t="e">
        <f>VLOOKUP(Таблица1[[#This Row],[Наименование Заказчика]],Таблица3[],3,FALSE)</f>
        <v>#N/A</v>
      </c>
      <c r="N7884" s="38" t="e">
        <f>VLOOKUP(Таблица1[[#This Row],[Код основания для проведения закупки с применением особого порядка]],Таблица4[#All],3,FALSE)</f>
        <v>#N/A</v>
      </c>
      <c r="O7884" s="52"/>
      <c r="P7884" s="52"/>
      <c r="Q7884" s="52"/>
      <c r="R7884" s="52"/>
      <c r="S7884" s="38" t="e">
        <f>VLOOKUP(Таблица1[[#This Row],[Код страны поставки ТРУ]],Таблица8[],3,FALSE)</f>
        <v>#N/A</v>
      </c>
      <c r="T7884" s="52"/>
      <c r="U7884" s="52"/>
      <c r="V7884" s="38" t="e">
        <f>VLOOKUP(Таблица1[[#This Row],[Код условия поставки по ИНКОТЕРМС 2010]],Таблица10[],2,FALSE)</f>
        <v>#N/A</v>
      </c>
      <c r="X7884" s="4" t="e">
        <f>VLOOKUP(Таблица1[[#This Row],[Код единицы измерения]],Таблица37[#All],2,FALSE)</f>
        <v>#N/A</v>
      </c>
      <c r="Z7884" s="56"/>
      <c r="AA7884" s="56"/>
      <c r="AB7884" s="57">
        <f>Таблица1[[#This Row],[Кол-во/объем]]*Таблица1[[#This Row],[Маркетинговая цена за единицу, тенге без НДС]]</f>
        <v>0</v>
      </c>
      <c r="AC7884" s="52"/>
      <c r="AD7884" s="52"/>
      <c r="AE7884" s="52"/>
    </row>
    <row r="7885" spans="2:31" x14ac:dyDescent="0.3">
      <c r="B7885" s="4" t="e">
        <f>VLOOKUP(Таблица1[[#This Row],[Наименование Заказчика]],Таблица3[],2,FALSE)</f>
        <v>#N/A</v>
      </c>
      <c r="C7885" s="4" t="e">
        <f>VLOOKUP(Таблица1[[#This Row],[Наименование Заказчика]],Таблица3[],3,FALSE)</f>
        <v>#N/A</v>
      </c>
      <c r="N7885" s="38" t="e">
        <f>VLOOKUP(Таблица1[[#This Row],[Код основания для проведения закупки с применением особого порядка]],Таблица4[#All],3,FALSE)</f>
        <v>#N/A</v>
      </c>
      <c r="O7885" s="52"/>
      <c r="P7885" s="52"/>
      <c r="Q7885" s="52"/>
      <c r="R7885" s="52"/>
      <c r="S7885" s="38" t="e">
        <f>VLOOKUP(Таблица1[[#This Row],[Код страны поставки ТРУ]],Таблица8[],3,FALSE)</f>
        <v>#N/A</v>
      </c>
      <c r="T7885" s="52"/>
      <c r="U7885" s="52"/>
      <c r="V7885" s="38" t="e">
        <f>VLOOKUP(Таблица1[[#This Row],[Код условия поставки по ИНКОТЕРМС 2010]],Таблица10[],2,FALSE)</f>
        <v>#N/A</v>
      </c>
      <c r="X7885" s="4" t="e">
        <f>VLOOKUP(Таблица1[[#This Row],[Код единицы измерения]],Таблица37[#All],2,FALSE)</f>
        <v>#N/A</v>
      </c>
      <c r="Z7885" s="56"/>
      <c r="AA7885" s="56"/>
      <c r="AB7885" s="57">
        <f>Таблица1[[#This Row],[Кол-во/объем]]*Таблица1[[#This Row],[Маркетинговая цена за единицу, тенге без НДС]]</f>
        <v>0</v>
      </c>
      <c r="AC7885" s="52"/>
      <c r="AD7885" s="52"/>
      <c r="AE7885" s="52"/>
    </row>
    <row r="7886" spans="2:31" x14ac:dyDescent="0.3">
      <c r="B7886" s="4" t="e">
        <f>VLOOKUP(Таблица1[[#This Row],[Наименование Заказчика]],Таблица3[],2,FALSE)</f>
        <v>#N/A</v>
      </c>
      <c r="C7886" s="4" t="e">
        <f>VLOOKUP(Таблица1[[#This Row],[Наименование Заказчика]],Таблица3[],3,FALSE)</f>
        <v>#N/A</v>
      </c>
      <c r="N7886" s="38" t="e">
        <f>VLOOKUP(Таблица1[[#This Row],[Код основания для проведения закупки с применением особого порядка]],Таблица4[#All],3,FALSE)</f>
        <v>#N/A</v>
      </c>
      <c r="O7886" s="52"/>
      <c r="P7886" s="52"/>
      <c r="Q7886" s="52"/>
      <c r="R7886" s="52"/>
      <c r="S7886" s="38" t="e">
        <f>VLOOKUP(Таблица1[[#This Row],[Код страны поставки ТРУ]],Таблица8[],3,FALSE)</f>
        <v>#N/A</v>
      </c>
      <c r="T7886" s="52"/>
      <c r="U7886" s="52"/>
      <c r="V7886" s="38" t="e">
        <f>VLOOKUP(Таблица1[[#This Row],[Код условия поставки по ИНКОТЕРМС 2010]],Таблица10[],2,FALSE)</f>
        <v>#N/A</v>
      </c>
      <c r="X7886" s="4" t="e">
        <f>VLOOKUP(Таблица1[[#This Row],[Код единицы измерения]],Таблица37[#All],2,FALSE)</f>
        <v>#N/A</v>
      </c>
      <c r="Z7886" s="56"/>
      <c r="AA7886" s="56"/>
      <c r="AB7886" s="57">
        <f>Таблица1[[#This Row],[Кол-во/объем]]*Таблица1[[#This Row],[Маркетинговая цена за единицу, тенге без НДС]]</f>
        <v>0</v>
      </c>
      <c r="AC7886" s="52"/>
      <c r="AD7886" s="52"/>
      <c r="AE7886" s="52"/>
    </row>
    <row r="7887" spans="2:31" x14ac:dyDescent="0.3">
      <c r="B7887" s="4" t="e">
        <f>VLOOKUP(Таблица1[[#This Row],[Наименование Заказчика]],Таблица3[],2,FALSE)</f>
        <v>#N/A</v>
      </c>
      <c r="C7887" s="4" t="e">
        <f>VLOOKUP(Таблица1[[#This Row],[Наименование Заказчика]],Таблица3[],3,FALSE)</f>
        <v>#N/A</v>
      </c>
      <c r="N7887" s="38" t="e">
        <f>VLOOKUP(Таблица1[[#This Row],[Код основания для проведения закупки с применением особого порядка]],Таблица4[#All],3,FALSE)</f>
        <v>#N/A</v>
      </c>
      <c r="O7887" s="52"/>
      <c r="P7887" s="52"/>
      <c r="Q7887" s="52"/>
      <c r="R7887" s="52"/>
      <c r="S7887" s="38" t="e">
        <f>VLOOKUP(Таблица1[[#This Row],[Код страны поставки ТРУ]],Таблица8[],3,FALSE)</f>
        <v>#N/A</v>
      </c>
      <c r="T7887" s="52"/>
      <c r="U7887" s="52"/>
      <c r="V7887" s="38" t="e">
        <f>VLOOKUP(Таблица1[[#This Row],[Код условия поставки по ИНКОТЕРМС 2010]],Таблица10[],2,FALSE)</f>
        <v>#N/A</v>
      </c>
      <c r="X7887" s="4" t="e">
        <f>VLOOKUP(Таблица1[[#This Row],[Код единицы измерения]],Таблица37[#All],2,FALSE)</f>
        <v>#N/A</v>
      </c>
      <c r="Z7887" s="56"/>
      <c r="AA7887" s="56"/>
      <c r="AB7887" s="57">
        <f>Таблица1[[#This Row],[Кол-во/объем]]*Таблица1[[#This Row],[Маркетинговая цена за единицу, тенге без НДС]]</f>
        <v>0</v>
      </c>
      <c r="AC7887" s="52"/>
      <c r="AD7887" s="52"/>
      <c r="AE7887" s="52"/>
    </row>
    <row r="7888" spans="2:31" x14ac:dyDescent="0.3">
      <c r="B7888" s="4" t="e">
        <f>VLOOKUP(Таблица1[[#This Row],[Наименование Заказчика]],Таблица3[],2,FALSE)</f>
        <v>#N/A</v>
      </c>
      <c r="C7888" s="4" t="e">
        <f>VLOOKUP(Таблица1[[#This Row],[Наименование Заказчика]],Таблица3[],3,FALSE)</f>
        <v>#N/A</v>
      </c>
      <c r="N7888" s="38" t="e">
        <f>VLOOKUP(Таблица1[[#This Row],[Код основания для проведения закупки с применением особого порядка]],Таблица4[#All],3,FALSE)</f>
        <v>#N/A</v>
      </c>
      <c r="O7888" s="52"/>
      <c r="P7888" s="52"/>
      <c r="Q7888" s="52"/>
      <c r="R7888" s="52"/>
      <c r="S7888" s="38" t="e">
        <f>VLOOKUP(Таблица1[[#This Row],[Код страны поставки ТРУ]],Таблица8[],3,FALSE)</f>
        <v>#N/A</v>
      </c>
      <c r="T7888" s="52"/>
      <c r="U7888" s="52"/>
      <c r="V7888" s="38" t="e">
        <f>VLOOKUP(Таблица1[[#This Row],[Код условия поставки по ИНКОТЕРМС 2010]],Таблица10[],2,FALSE)</f>
        <v>#N/A</v>
      </c>
      <c r="X7888" s="4" t="e">
        <f>VLOOKUP(Таблица1[[#This Row],[Код единицы измерения]],Таблица37[#All],2,FALSE)</f>
        <v>#N/A</v>
      </c>
      <c r="Z7888" s="56"/>
      <c r="AA7888" s="56"/>
      <c r="AB7888" s="57">
        <f>Таблица1[[#This Row],[Кол-во/объем]]*Таблица1[[#This Row],[Маркетинговая цена за единицу, тенге без НДС]]</f>
        <v>0</v>
      </c>
      <c r="AC7888" s="52"/>
      <c r="AD7888" s="52"/>
      <c r="AE7888" s="52"/>
    </row>
    <row r="7889" spans="2:31" x14ac:dyDescent="0.3">
      <c r="B7889" s="4" t="e">
        <f>VLOOKUP(Таблица1[[#This Row],[Наименование Заказчика]],Таблица3[],2,FALSE)</f>
        <v>#N/A</v>
      </c>
      <c r="C7889" s="4" t="e">
        <f>VLOOKUP(Таблица1[[#This Row],[Наименование Заказчика]],Таблица3[],3,FALSE)</f>
        <v>#N/A</v>
      </c>
      <c r="N7889" s="38" t="e">
        <f>VLOOKUP(Таблица1[[#This Row],[Код основания для проведения закупки с применением особого порядка]],Таблица4[#All],3,FALSE)</f>
        <v>#N/A</v>
      </c>
      <c r="O7889" s="52"/>
      <c r="P7889" s="52"/>
      <c r="Q7889" s="52"/>
      <c r="R7889" s="52"/>
      <c r="S7889" s="38" t="e">
        <f>VLOOKUP(Таблица1[[#This Row],[Код страны поставки ТРУ]],Таблица8[],3,FALSE)</f>
        <v>#N/A</v>
      </c>
      <c r="T7889" s="52"/>
      <c r="U7889" s="52"/>
      <c r="V7889" s="38" t="e">
        <f>VLOOKUP(Таблица1[[#This Row],[Код условия поставки по ИНКОТЕРМС 2010]],Таблица10[],2,FALSE)</f>
        <v>#N/A</v>
      </c>
      <c r="X7889" s="4" t="e">
        <f>VLOOKUP(Таблица1[[#This Row],[Код единицы измерения]],Таблица37[#All],2,FALSE)</f>
        <v>#N/A</v>
      </c>
      <c r="Z7889" s="56"/>
      <c r="AA7889" s="56"/>
      <c r="AB7889" s="57">
        <f>Таблица1[[#This Row],[Кол-во/объем]]*Таблица1[[#This Row],[Маркетинговая цена за единицу, тенге без НДС]]</f>
        <v>0</v>
      </c>
      <c r="AC7889" s="52"/>
      <c r="AD7889" s="52"/>
      <c r="AE7889" s="52"/>
    </row>
    <row r="7890" spans="2:31" x14ac:dyDescent="0.3">
      <c r="B7890" s="4" t="e">
        <f>VLOOKUP(Таблица1[[#This Row],[Наименование Заказчика]],Таблица3[],2,FALSE)</f>
        <v>#N/A</v>
      </c>
      <c r="C7890" s="4" t="e">
        <f>VLOOKUP(Таблица1[[#This Row],[Наименование Заказчика]],Таблица3[],3,FALSE)</f>
        <v>#N/A</v>
      </c>
      <c r="N7890" s="38" t="e">
        <f>VLOOKUP(Таблица1[[#This Row],[Код основания для проведения закупки с применением особого порядка]],Таблица4[#All],3,FALSE)</f>
        <v>#N/A</v>
      </c>
      <c r="O7890" s="52"/>
      <c r="P7890" s="52"/>
      <c r="Q7890" s="52"/>
      <c r="R7890" s="52"/>
      <c r="S7890" s="38" t="e">
        <f>VLOOKUP(Таблица1[[#This Row],[Код страны поставки ТРУ]],Таблица8[],3,FALSE)</f>
        <v>#N/A</v>
      </c>
      <c r="T7890" s="52"/>
      <c r="U7890" s="52"/>
      <c r="V7890" s="38" t="e">
        <f>VLOOKUP(Таблица1[[#This Row],[Код условия поставки по ИНКОТЕРМС 2010]],Таблица10[],2,FALSE)</f>
        <v>#N/A</v>
      </c>
      <c r="X7890" s="4" t="e">
        <f>VLOOKUP(Таблица1[[#This Row],[Код единицы измерения]],Таблица37[#All],2,FALSE)</f>
        <v>#N/A</v>
      </c>
      <c r="Z7890" s="56"/>
      <c r="AA7890" s="56"/>
      <c r="AB7890" s="57">
        <f>Таблица1[[#This Row],[Кол-во/объем]]*Таблица1[[#This Row],[Маркетинговая цена за единицу, тенге без НДС]]</f>
        <v>0</v>
      </c>
      <c r="AC7890" s="52"/>
      <c r="AD7890" s="52"/>
      <c r="AE7890" s="52"/>
    </row>
    <row r="7891" spans="2:31" x14ac:dyDescent="0.3">
      <c r="B7891" s="4" t="e">
        <f>VLOOKUP(Таблица1[[#This Row],[Наименование Заказчика]],Таблица3[],2,FALSE)</f>
        <v>#N/A</v>
      </c>
      <c r="C7891" s="4" t="e">
        <f>VLOOKUP(Таблица1[[#This Row],[Наименование Заказчика]],Таблица3[],3,FALSE)</f>
        <v>#N/A</v>
      </c>
      <c r="N7891" s="38" t="e">
        <f>VLOOKUP(Таблица1[[#This Row],[Код основания для проведения закупки с применением особого порядка]],Таблица4[#All],3,FALSE)</f>
        <v>#N/A</v>
      </c>
      <c r="O7891" s="52"/>
      <c r="P7891" s="52"/>
      <c r="Q7891" s="52"/>
      <c r="R7891" s="52"/>
      <c r="S7891" s="38" t="e">
        <f>VLOOKUP(Таблица1[[#This Row],[Код страны поставки ТРУ]],Таблица8[],3,FALSE)</f>
        <v>#N/A</v>
      </c>
      <c r="T7891" s="52"/>
      <c r="U7891" s="52"/>
      <c r="V7891" s="38" t="e">
        <f>VLOOKUP(Таблица1[[#This Row],[Код условия поставки по ИНКОТЕРМС 2010]],Таблица10[],2,FALSE)</f>
        <v>#N/A</v>
      </c>
      <c r="X7891" s="4" t="e">
        <f>VLOOKUP(Таблица1[[#This Row],[Код единицы измерения]],Таблица37[#All],2,FALSE)</f>
        <v>#N/A</v>
      </c>
      <c r="Z7891" s="56"/>
      <c r="AA7891" s="56"/>
      <c r="AB7891" s="57">
        <f>Таблица1[[#This Row],[Кол-во/объем]]*Таблица1[[#This Row],[Маркетинговая цена за единицу, тенге без НДС]]</f>
        <v>0</v>
      </c>
      <c r="AC7891" s="52"/>
      <c r="AD7891" s="52"/>
      <c r="AE7891" s="52"/>
    </row>
    <row r="7892" spans="2:31" x14ac:dyDescent="0.3">
      <c r="B7892" s="4" t="e">
        <f>VLOOKUP(Таблица1[[#This Row],[Наименование Заказчика]],Таблица3[],2,FALSE)</f>
        <v>#N/A</v>
      </c>
      <c r="C7892" s="4" t="e">
        <f>VLOOKUP(Таблица1[[#This Row],[Наименование Заказчика]],Таблица3[],3,FALSE)</f>
        <v>#N/A</v>
      </c>
      <c r="N7892" s="38" t="e">
        <f>VLOOKUP(Таблица1[[#This Row],[Код основания для проведения закупки с применением особого порядка]],Таблица4[#All],3,FALSE)</f>
        <v>#N/A</v>
      </c>
      <c r="O7892" s="52"/>
      <c r="P7892" s="52"/>
      <c r="Q7892" s="52"/>
      <c r="R7892" s="52"/>
      <c r="S7892" s="38" t="e">
        <f>VLOOKUP(Таблица1[[#This Row],[Код страны поставки ТРУ]],Таблица8[],3,FALSE)</f>
        <v>#N/A</v>
      </c>
      <c r="T7892" s="52"/>
      <c r="U7892" s="52"/>
      <c r="V7892" s="38" t="e">
        <f>VLOOKUP(Таблица1[[#This Row],[Код условия поставки по ИНКОТЕРМС 2010]],Таблица10[],2,FALSE)</f>
        <v>#N/A</v>
      </c>
      <c r="X7892" s="4" t="e">
        <f>VLOOKUP(Таблица1[[#This Row],[Код единицы измерения]],Таблица37[#All],2,FALSE)</f>
        <v>#N/A</v>
      </c>
      <c r="Z7892" s="56"/>
      <c r="AA7892" s="56"/>
      <c r="AB7892" s="57">
        <f>Таблица1[[#This Row],[Кол-во/объем]]*Таблица1[[#This Row],[Маркетинговая цена за единицу, тенге без НДС]]</f>
        <v>0</v>
      </c>
      <c r="AC7892" s="52"/>
      <c r="AD7892" s="52"/>
      <c r="AE7892" s="52"/>
    </row>
    <row r="7893" spans="2:31" x14ac:dyDescent="0.3">
      <c r="B7893" s="4" t="e">
        <f>VLOOKUP(Таблица1[[#This Row],[Наименование Заказчика]],Таблица3[],2,FALSE)</f>
        <v>#N/A</v>
      </c>
      <c r="C7893" s="4" t="e">
        <f>VLOOKUP(Таблица1[[#This Row],[Наименование Заказчика]],Таблица3[],3,FALSE)</f>
        <v>#N/A</v>
      </c>
      <c r="N7893" s="38" t="e">
        <f>VLOOKUP(Таблица1[[#This Row],[Код основания для проведения закупки с применением особого порядка]],Таблица4[#All],3,FALSE)</f>
        <v>#N/A</v>
      </c>
      <c r="O7893" s="52"/>
      <c r="P7893" s="52"/>
      <c r="Q7893" s="52"/>
      <c r="R7893" s="52"/>
      <c r="S7893" s="38" t="e">
        <f>VLOOKUP(Таблица1[[#This Row],[Код страны поставки ТРУ]],Таблица8[],3,FALSE)</f>
        <v>#N/A</v>
      </c>
      <c r="T7893" s="52"/>
      <c r="U7893" s="52"/>
      <c r="V7893" s="38" t="e">
        <f>VLOOKUP(Таблица1[[#This Row],[Код условия поставки по ИНКОТЕРМС 2010]],Таблица10[],2,FALSE)</f>
        <v>#N/A</v>
      </c>
      <c r="X7893" s="4" t="e">
        <f>VLOOKUP(Таблица1[[#This Row],[Код единицы измерения]],Таблица37[#All],2,FALSE)</f>
        <v>#N/A</v>
      </c>
      <c r="Z7893" s="56"/>
      <c r="AA7893" s="56"/>
      <c r="AB7893" s="57">
        <f>Таблица1[[#This Row],[Кол-во/объем]]*Таблица1[[#This Row],[Маркетинговая цена за единицу, тенге без НДС]]</f>
        <v>0</v>
      </c>
      <c r="AC7893" s="52"/>
      <c r="AD7893" s="52"/>
      <c r="AE7893" s="52"/>
    </row>
    <row r="7894" spans="2:31" x14ac:dyDescent="0.3">
      <c r="B7894" s="4" t="e">
        <f>VLOOKUP(Таблица1[[#This Row],[Наименование Заказчика]],Таблица3[],2,FALSE)</f>
        <v>#N/A</v>
      </c>
      <c r="C7894" s="4" t="e">
        <f>VLOOKUP(Таблица1[[#This Row],[Наименование Заказчика]],Таблица3[],3,FALSE)</f>
        <v>#N/A</v>
      </c>
      <c r="N7894" s="38" t="e">
        <f>VLOOKUP(Таблица1[[#This Row],[Код основания для проведения закупки с применением особого порядка]],Таблица4[#All],3,FALSE)</f>
        <v>#N/A</v>
      </c>
      <c r="O7894" s="52"/>
      <c r="P7894" s="52"/>
      <c r="Q7894" s="52"/>
      <c r="R7894" s="52"/>
      <c r="S7894" s="38" t="e">
        <f>VLOOKUP(Таблица1[[#This Row],[Код страны поставки ТРУ]],Таблица8[],3,FALSE)</f>
        <v>#N/A</v>
      </c>
      <c r="T7894" s="52"/>
      <c r="U7894" s="52"/>
      <c r="V7894" s="38" t="e">
        <f>VLOOKUP(Таблица1[[#This Row],[Код условия поставки по ИНКОТЕРМС 2010]],Таблица10[],2,FALSE)</f>
        <v>#N/A</v>
      </c>
      <c r="X7894" s="4" t="e">
        <f>VLOOKUP(Таблица1[[#This Row],[Код единицы измерения]],Таблица37[#All],2,FALSE)</f>
        <v>#N/A</v>
      </c>
      <c r="Z7894" s="56"/>
      <c r="AA7894" s="56"/>
      <c r="AB7894" s="57">
        <f>Таблица1[[#This Row],[Кол-во/объем]]*Таблица1[[#This Row],[Маркетинговая цена за единицу, тенге без НДС]]</f>
        <v>0</v>
      </c>
      <c r="AC7894" s="52"/>
      <c r="AD7894" s="52"/>
      <c r="AE7894" s="52"/>
    </row>
    <row r="7895" spans="2:31" x14ac:dyDescent="0.3">
      <c r="B7895" s="4" t="e">
        <f>VLOOKUP(Таблица1[[#This Row],[Наименование Заказчика]],Таблица3[],2,FALSE)</f>
        <v>#N/A</v>
      </c>
      <c r="C7895" s="4" t="e">
        <f>VLOOKUP(Таблица1[[#This Row],[Наименование Заказчика]],Таблица3[],3,FALSE)</f>
        <v>#N/A</v>
      </c>
      <c r="N7895" s="38" t="e">
        <f>VLOOKUP(Таблица1[[#This Row],[Код основания для проведения закупки с применением особого порядка]],Таблица4[#All],3,FALSE)</f>
        <v>#N/A</v>
      </c>
      <c r="O7895" s="52"/>
      <c r="P7895" s="52"/>
      <c r="Q7895" s="52"/>
      <c r="R7895" s="52"/>
      <c r="S7895" s="38" t="e">
        <f>VLOOKUP(Таблица1[[#This Row],[Код страны поставки ТРУ]],Таблица8[],3,FALSE)</f>
        <v>#N/A</v>
      </c>
      <c r="T7895" s="52"/>
      <c r="U7895" s="52"/>
      <c r="V7895" s="38" t="e">
        <f>VLOOKUP(Таблица1[[#This Row],[Код условия поставки по ИНКОТЕРМС 2010]],Таблица10[],2,FALSE)</f>
        <v>#N/A</v>
      </c>
      <c r="X7895" s="4" t="e">
        <f>VLOOKUP(Таблица1[[#This Row],[Код единицы измерения]],Таблица37[#All],2,FALSE)</f>
        <v>#N/A</v>
      </c>
      <c r="Z7895" s="56"/>
      <c r="AA7895" s="56"/>
      <c r="AB7895" s="57">
        <f>Таблица1[[#This Row],[Кол-во/объем]]*Таблица1[[#This Row],[Маркетинговая цена за единицу, тенге без НДС]]</f>
        <v>0</v>
      </c>
      <c r="AC7895" s="52"/>
      <c r="AD7895" s="52"/>
      <c r="AE7895" s="52"/>
    </row>
    <row r="7896" spans="2:31" x14ac:dyDescent="0.3">
      <c r="B7896" s="4" t="e">
        <f>VLOOKUP(Таблица1[[#This Row],[Наименование Заказчика]],Таблица3[],2,FALSE)</f>
        <v>#N/A</v>
      </c>
      <c r="C7896" s="4" t="e">
        <f>VLOOKUP(Таблица1[[#This Row],[Наименование Заказчика]],Таблица3[],3,FALSE)</f>
        <v>#N/A</v>
      </c>
      <c r="N7896" s="38" t="e">
        <f>VLOOKUP(Таблица1[[#This Row],[Код основания для проведения закупки с применением особого порядка]],Таблица4[#All],3,FALSE)</f>
        <v>#N/A</v>
      </c>
      <c r="O7896" s="52"/>
      <c r="P7896" s="52"/>
      <c r="Q7896" s="52"/>
      <c r="R7896" s="52"/>
      <c r="S7896" s="38" t="e">
        <f>VLOOKUP(Таблица1[[#This Row],[Код страны поставки ТРУ]],Таблица8[],3,FALSE)</f>
        <v>#N/A</v>
      </c>
      <c r="T7896" s="52"/>
      <c r="U7896" s="52"/>
      <c r="V7896" s="38" t="e">
        <f>VLOOKUP(Таблица1[[#This Row],[Код условия поставки по ИНКОТЕРМС 2010]],Таблица10[],2,FALSE)</f>
        <v>#N/A</v>
      </c>
      <c r="X7896" s="4" t="e">
        <f>VLOOKUP(Таблица1[[#This Row],[Код единицы измерения]],Таблица37[#All],2,FALSE)</f>
        <v>#N/A</v>
      </c>
      <c r="Z7896" s="56"/>
      <c r="AA7896" s="56"/>
      <c r="AB7896" s="57">
        <f>Таблица1[[#This Row],[Кол-во/объем]]*Таблица1[[#This Row],[Маркетинговая цена за единицу, тенге без НДС]]</f>
        <v>0</v>
      </c>
      <c r="AC7896" s="52"/>
      <c r="AD7896" s="52"/>
      <c r="AE7896" s="52"/>
    </row>
    <row r="7897" spans="2:31" x14ac:dyDescent="0.3">
      <c r="B7897" s="4" t="e">
        <f>VLOOKUP(Таблица1[[#This Row],[Наименование Заказчика]],Таблица3[],2,FALSE)</f>
        <v>#N/A</v>
      </c>
      <c r="C7897" s="4" t="e">
        <f>VLOOKUP(Таблица1[[#This Row],[Наименование Заказчика]],Таблица3[],3,FALSE)</f>
        <v>#N/A</v>
      </c>
      <c r="N7897" s="38" t="e">
        <f>VLOOKUP(Таблица1[[#This Row],[Код основания для проведения закупки с применением особого порядка]],Таблица4[#All],3,FALSE)</f>
        <v>#N/A</v>
      </c>
      <c r="O7897" s="52"/>
      <c r="P7897" s="52"/>
      <c r="Q7897" s="52"/>
      <c r="R7897" s="52"/>
      <c r="S7897" s="38" t="e">
        <f>VLOOKUP(Таблица1[[#This Row],[Код страны поставки ТРУ]],Таблица8[],3,FALSE)</f>
        <v>#N/A</v>
      </c>
      <c r="T7897" s="52"/>
      <c r="U7897" s="52"/>
      <c r="V7897" s="38" t="e">
        <f>VLOOKUP(Таблица1[[#This Row],[Код условия поставки по ИНКОТЕРМС 2010]],Таблица10[],2,FALSE)</f>
        <v>#N/A</v>
      </c>
      <c r="X7897" s="4" t="e">
        <f>VLOOKUP(Таблица1[[#This Row],[Код единицы измерения]],Таблица37[#All],2,FALSE)</f>
        <v>#N/A</v>
      </c>
      <c r="Z7897" s="56"/>
      <c r="AA7897" s="56"/>
      <c r="AB7897" s="57">
        <f>Таблица1[[#This Row],[Кол-во/объем]]*Таблица1[[#This Row],[Маркетинговая цена за единицу, тенге без НДС]]</f>
        <v>0</v>
      </c>
      <c r="AC7897" s="52"/>
      <c r="AD7897" s="52"/>
      <c r="AE7897" s="52"/>
    </row>
    <row r="7898" spans="2:31" x14ac:dyDescent="0.3">
      <c r="B7898" s="4" t="e">
        <f>VLOOKUP(Таблица1[[#This Row],[Наименование Заказчика]],Таблица3[],2,FALSE)</f>
        <v>#N/A</v>
      </c>
      <c r="C7898" s="4" t="e">
        <f>VLOOKUP(Таблица1[[#This Row],[Наименование Заказчика]],Таблица3[],3,FALSE)</f>
        <v>#N/A</v>
      </c>
      <c r="N7898" s="38" t="e">
        <f>VLOOKUP(Таблица1[[#This Row],[Код основания для проведения закупки с применением особого порядка]],Таблица4[#All],3,FALSE)</f>
        <v>#N/A</v>
      </c>
      <c r="O7898" s="52"/>
      <c r="P7898" s="52"/>
      <c r="Q7898" s="52"/>
      <c r="R7898" s="52"/>
      <c r="S7898" s="38" t="e">
        <f>VLOOKUP(Таблица1[[#This Row],[Код страны поставки ТРУ]],Таблица8[],3,FALSE)</f>
        <v>#N/A</v>
      </c>
      <c r="T7898" s="52"/>
      <c r="U7898" s="52"/>
      <c r="V7898" s="38" t="e">
        <f>VLOOKUP(Таблица1[[#This Row],[Код условия поставки по ИНКОТЕРМС 2010]],Таблица10[],2,FALSE)</f>
        <v>#N/A</v>
      </c>
      <c r="X7898" s="4" t="e">
        <f>VLOOKUP(Таблица1[[#This Row],[Код единицы измерения]],Таблица37[#All],2,FALSE)</f>
        <v>#N/A</v>
      </c>
      <c r="Z7898" s="56"/>
      <c r="AA7898" s="56"/>
      <c r="AB7898" s="57">
        <f>Таблица1[[#This Row],[Кол-во/объем]]*Таблица1[[#This Row],[Маркетинговая цена за единицу, тенге без НДС]]</f>
        <v>0</v>
      </c>
      <c r="AC7898" s="52"/>
      <c r="AD7898" s="52"/>
      <c r="AE7898" s="52"/>
    </row>
    <row r="7899" spans="2:31" x14ac:dyDescent="0.3">
      <c r="B7899" s="4" t="e">
        <f>VLOOKUP(Таблица1[[#This Row],[Наименование Заказчика]],Таблица3[],2,FALSE)</f>
        <v>#N/A</v>
      </c>
      <c r="C7899" s="4" t="e">
        <f>VLOOKUP(Таблица1[[#This Row],[Наименование Заказчика]],Таблица3[],3,FALSE)</f>
        <v>#N/A</v>
      </c>
      <c r="N7899" s="38" t="e">
        <f>VLOOKUP(Таблица1[[#This Row],[Код основания для проведения закупки с применением особого порядка]],Таблица4[#All],3,FALSE)</f>
        <v>#N/A</v>
      </c>
      <c r="O7899" s="52"/>
      <c r="P7899" s="52"/>
      <c r="Q7899" s="52"/>
      <c r="R7899" s="52"/>
      <c r="S7899" s="38" t="e">
        <f>VLOOKUP(Таблица1[[#This Row],[Код страны поставки ТРУ]],Таблица8[],3,FALSE)</f>
        <v>#N/A</v>
      </c>
      <c r="T7899" s="52"/>
      <c r="U7899" s="52"/>
      <c r="V7899" s="38" t="e">
        <f>VLOOKUP(Таблица1[[#This Row],[Код условия поставки по ИНКОТЕРМС 2010]],Таблица10[],2,FALSE)</f>
        <v>#N/A</v>
      </c>
      <c r="X7899" s="4" t="e">
        <f>VLOOKUP(Таблица1[[#This Row],[Код единицы измерения]],Таблица37[#All],2,FALSE)</f>
        <v>#N/A</v>
      </c>
      <c r="Z7899" s="56"/>
      <c r="AA7899" s="56"/>
      <c r="AB7899" s="57">
        <f>Таблица1[[#This Row],[Кол-во/объем]]*Таблица1[[#This Row],[Маркетинговая цена за единицу, тенге без НДС]]</f>
        <v>0</v>
      </c>
      <c r="AC7899" s="52"/>
      <c r="AD7899" s="52"/>
      <c r="AE7899" s="52"/>
    </row>
    <row r="7900" spans="2:31" x14ac:dyDescent="0.3">
      <c r="B7900" s="4" t="e">
        <f>VLOOKUP(Таблица1[[#This Row],[Наименование Заказчика]],Таблица3[],2,FALSE)</f>
        <v>#N/A</v>
      </c>
      <c r="C7900" s="4" t="e">
        <f>VLOOKUP(Таблица1[[#This Row],[Наименование Заказчика]],Таблица3[],3,FALSE)</f>
        <v>#N/A</v>
      </c>
      <c r="N7900" s="38" t="e">
        <f>VLOOKUP(Таблица1[[#This Row],[Код основания для проведения закупки с применением особого порядка]],Таблица4[#All],3,FALSE)</f>
        <v>#N/A</v>
      </c>
      <c r="O7900" s="52"/>
      <c r="P7900" s="52"/>
      <c r="Q7900" s="52"/>
      <c r="R7900" s="52"/>
      <c r="S7900" s="38" t="e">
        <f>VLOOKUP(Таблица1[[#This Row],[Код страны поставки ТРУ]],Таблица8[],3,FALSE)</f>
        <v>#N/A</v>
      </c>
      <c r="T7900" s="52"/>
      <c r="U7900" s="52"/>
      <c r="V7900" s="38" t="e">
        <f>VLOOKUP(Таблица1[[#This Row],[Код условия поставки по ИНКОТЕРМС 2010]],Таблица10[],2,FALSE)</f>
        <v>#N/A</v>
      </c>
      <c r="X7900" s="4" t="e">
        <f>VLOOKUP(Таблица1[[#This Row],[Код единицы измерения]],Таблица37[#All],2,FALSE)</f>
        <v>#N/A</v>
      </c>
      <c r="Z7900" s="56"/>
      <c r="AA7900" s="56"/>
      <c r="AB7900" s="57">
        <f>Таблица1[[#This Row],[Кол-во/объем]]*Таблица1[[#This Row],[Маркетинговая цена за единицу, тенге без НДС]]</f>
        <v>0</v>
      </c>
      <c r="AC7900" s="52"/>
      <c r="AD7900" s="52"/>
      <c r="AE7900" s="52"/>
    </row>
    <row r="7901" spans="2:31" x14ac:dyDescent="0.3">
      <c r="B7901" s="4" t="e">
        <f>VLOOKUP(Таблица1[[#This Row],[Наименование Заказчика]],Таблица3[],2,FALSE)</f>
        <v>#N/A</v>
      </c>
      <c r="C7901" s="4" t="e">
        <f>VLOOKUP(Таблица1[[#This Row],[Наименование Заказчика]],Таблица3[],3,FALSE)</f>
        <v>#N/A</v>
      </c>
      <c r="N7901" s="38" t="e">
        <f>VLOOKUP(Таблица1[[#This Row],[Код основания для проведения закупки с применением особого порядка]],Таблица4[#All],3,FALSE)</f>
        <v>#N/A</v>
      </c>
      <c r="O7901" s="52"/>
      <c r="P7901" s="52"/>
      <c r="Q7901" s="52"/>
      <c r="R7901" s="52"/>
      <c r="S7901" s="38" t="e">
        <f>VLOOKUP(Таблица1[[#This Row],[Код страны поставки ТРУ]],Таблица8[],3,FALSE)</f>
        <v>#N/A</v>
      </c>
      <c r="T7901" s="52"/>
      <c r="U7901" s="52"/>
      <c r="V7901" s="38" t="e">
        <f>VLOOKUP(Таблица1[[#This Row],[Код условия поставки по ИНКОТЕРМС 2010]],Таблица10[],2,FALSE)</f>
        <v>#N/A</v>
      </c>
      <c r="X7901" s="4" t="e">
        <f>VLOOKUP(Таблица1[[#This Row],[Код единицы измерения]],Таблица37[#All],2,FALSE)</f>
        <v>#N/A</v>
      </c>
      <c r="Z7901" s="56"/>
      <c r="AA7901" s="56"/>
      <c r="AB7901" s="57">
        <f>Таблица1[[#This Row],[Кол-во/объем]]*Таблица1[[#This Row],[Маркетинговая цена за единицу, тенге без НДС]]</f>
        <v>0</v>
      </c>
      <c r="AC7901" s="52"/>
      <c r="AD7901" s="52"/>
      <c r="AE7901" s="52"/>
    </row>
    <row r="7902" spans="2:31" x14ac:dyDescent="0.3">
      <c r="B7902" s="4" t="e">
        <f>VLOOKUP(Таблица1[[#This Row],[Наименование Заказчика]],Таблица3[],2,FALSE)</f>
        <v>#N/A</v>
      </c>
      <c r="C7902" s="4" t="e">
        <f>VLOOKUP(Таблица1[[#This Row],[Наименование Заказчика]],Таблица3[],3,FALSE)</f>
        <v>#N/A</v>
      </c>
      <c r="N7902" s="38" t="e">
        <f>VLOOKUP(Таблица1[[#This Row],[Код основания для проведения закупки с применением особого порядка]],Таблица4[#All],3,FALSE)</f>
        <v>#N/A</v>
      </c>
      <c r="O7902" s="52"/>
      <c r="P7902" s="52"/>
      <c r="Q7902" s="52"/>
      <c r="R7902" s="52"/>
      <c r="S7902" s="38" t="e">
        <f>VLOOKUP(Таблица1[[#This Row],[Код страны поставки ТРУ]],Таблица8[],3,FALSE)</f>
        <v>#N/A</v>
      </c>
      <c r="T7902" s="52"/>
      <c r="U7902" s="52"/>
      <c r="V7902" s="38" t="e">
        <f>VLOOKUP(Таблица1[[#This Row],[Код условия поставки по ИНКОТЕРМС 2010]],Таблица10[],2,FALSE)</f>
        <v>#N/A</v>
      </c>
      <c r="X7902" s="4" t="e">
        <f>VLOOKUP(Таблица1[[#This Row],[Код единицы измерения]],Таблица37[#All],2,FALSE)</f>
        <v>#N/A</v>
      </c>
      <c r="Z7902" s="56"/>
      <c r="AA7902" s="56"/>
      <c r="AB7902" s="57">
        <f>Таблица1[[#This Row],[Кол-во/объем]]*Таблица1[[#This Row],[Маркетинговая цена за единицу, тенге без НДС]]</f>
        <v>0</v>
      </c>
      <c r="AC7902" s="52"/>
      <c r="AD7902" s="52"/>
      <c r="AE7902" s="52"/>
    </row>
    <row r="7903" spans="2:31" x14ac:dyDescent="0.3">
      <c r="B7903" s="4" t="e">
        <f>VLOOKUP(Таблица1[[#This Row],[Наименование Заказчика]],Таблица3[],2,FALSE)</f>
        <v>#N/A</v>
      </c>
      <c r="C7903" s="4" t="e">
        <f>VLOOKUP(Таблица1[[#This Row],[Наименование Заказчика]],Таблица3[],3,FALSE)</f>
        <v>#N/A</v>
      </c>
      <c r="N7903" s="38" t="e">
        <f>VLOOKUP(Таблица1[[#This Row],[Код основания для проведения закупки с применением особого порядка]],Таблица4[#All],3,FALSE)</f>
        <v>#N/A</v>
      </c>
      <c r="O7903" s="52"/>
      <c r="P7903" s="52"/>
      <c r="Q7903" s="52"/>
      <c r="R7903" s="52"/>
      <c r="S7903" s="38" t="e">
        <f>VLOOKUP(Таблица1[[#This Row],[Код страны поставки ТРУ]],Таблица8[],3,FALSE)</f>
        <v>#N/A</v>
      </c>
      <c r="T7903" s="52"/>
      <c r="U7903" s="52"/>
      <c r="V7903" s="38" t="e">
        <f>VLOOKUP(Таблица1[[#This Row],[Код условия поставки по ИНКОТЕРМС 2010]],Таблица10[],2,FALSE)</f>
        <v>#N/A</v>
      </c>
      <c r="X7903" s="4" t="e">
        <f>VLOOKUP(Таблица1[[#This Row],[Код единицы измерения]],Таблица37[#All],2,FALSE)</f>
        <v>#N/A</v>
      </c>
      <c r="Z7903" s="56"/>
      <c r="AA7903" s="56"/>
      <c r="AB7903" s="57">
        <f>Таблица1[[#This Row],[Кол-во/объем]]*Таблица1[[#This Row],[Маркетинговая цена за единицу, тенге без НДС]]</f>
        <v>0</v>
      </c>
      <c r="AC7903" s="52"/>
      <c r="AD7903" s="52"/>
      <c r="AE7903" s="52"/>
    </row>
    <row r="7904" spans="2:31" x14ac:dyDescent="0.3">
      <c r="B7904" s="4" t="e">
        <f>VLOOKUP(Таблица1[[#This Row],[Наименование Заказчика]],Таблица3[],2,FALSE)</f>
        <v>#N/A</v>
      </c>
      <c r="C7904" s="4" t="e">
        <f>VLOOKUP(Таблица1[[#This Row],[Наименование Заказчика]],Таблица3[],3,FALSE)</f>
        <v>#N/A</v>
      </c>
      <c r="N7904" s="38" t="e">
        <f>VLOOKUP(Таблица1[[#This Row],[Код основания для проведения закупки с применением особого порядка]],Таблица4[#All],3,FALSE)</f>
        <v>#N/A</v>
      </c>
      <c r="O7904" s="52"/>
      <c r="P7904" s="52"/>
      <c r="Q7904" s="52"/>
      <c r="R7904" s="52"/>
      <c r="S7904" s="38" t="e">
        <f>VLOOKUP(Таблица1[[#This Row],[Код страны поставки ТРУ]],Таблица8[],3,FALSE)</f>
        <v>#N/A</v>
      </c>
      <c r="T7904" s="52"/>
      <c r="U7904" s="52"/>
      <c r="V7904" s="38" t="e">
        <f>VLOOKUP(Таблица1[[#This Row],[Код условия поставки по ИНКОТЕРМС 2010]],Таблица10[],2,FALSE)</f>
        <v>#N/A</v>
      </c>
      <c r="X7904" s="4" t="e">
        <f>VLOOKUP(Таблица1[[#This Row],[Код единицы измерения]],Таблица37[#All],2,FALSE)</f>
        <v>#N/A</v>
      </c>
      <c r="Z7904" s="56"/>
      <c r="AA7904" s="56"/>
      <c r="AB7904" s="57">
        <f>Таблица1[[#This Row],[Кол-во/объем]]*Таблица1[[#This Row],[Маркетинговая цена за единицу, тенге без НДС]]</f>
        <v>0</v>
      </c>
      <c r="AC7904" s="52"/>
      <c r="AD7904" s="52"/>
      <c r="AE7904" s="52"/>
    </row>
    <row r="7905" spans="2:31" x14ac:dyDescent="0.3">
      <c r="B7905" s="4" t="e">
        <f>VLOOKUP(Таблица1[[#This Row],[Наименование Заказчика]],Таблица3[],2,FALSE)</f>
        <v>#N/A</v>
      </c>
      <c r="C7905" s="4" t="e">
        <f>VLOOKUP(Таблица1[[#This Row],[Наименование Заказчика]],Таблица3[],3,FALSE)</f>
        <v>#N/A</v>
      </c>
      <c r="N7905" s="38" t="e">
        <f>VLOOKUP(Таблица1[[#This Row],[Код основания для проведения закупки с применением особого порядка]],Таблица4[#All],3,FALSE)</f>
        <v>#N/A</v>
      </c>
      <c r="O7905" s="52"/>
      <c r="P7905" s="52"/>
      <c r="Q7905" s="52"/>
      <c r="R7905" s="52"/>
      <c r="S7905" s="38" t="e">
        <f>VLOOKUP(Таблица1[[#This Row],[Код страны поставки ТРУ]],Таблица8[],3,FALSE)</f>
        <v>#N/A</v>
      </c>
      <c r="T7905" s="52"/>
      <c r="U7905" s="52"/>
      <c r="V7905" s="38" t="e">
        <f>VLOOKUP(Таблица1[[#This Row],[Код условия поставки по ИНКОТЕРМС 2010]],Таблица10[],2,FALSE)</f>
        <v>#N/A</v>
      </c>
      <c r="X7905" s="4" t="e">
        <f>VLOOKUP(Таблица1[[#This Row],[Код единицы измерения]],Таблица37[#All],2,FALSE)</f>
        <v>#N/A</v>
      </c>
      <c r="Z7905" s="56"/>
      <c r="AA7905" s="56"/>
      <c r="AB7905" s="57">
        <f>Таблица1[[#This Row],[Кол-во/объем]]*Таблица1[[#This Row],[Маркетинговая цена за единицу, тенге без НДС]]</f>
        <v>0</v>
      </c>
      <c r="AC7905" s="52"/>
      <c r="AD7905" s="52"/>
      <c r="AE7905" s="52"/>
    </row>
    <row r="7906" spans="2:31" x14ac:dyDescent="0.3">
      <c r="B7906" s="4" t="e">
        <f>VLOOKUP(Таблица1[[#This Row],[Наименование Заказчика]],Таблица3[],2,FALSE)</f>
        <v>#N/A</v>
      </c>
      <c r="C7906" s="4" t="e">
        <f>VLOOKUP(Таблица1[[#This Row],[Наименование Заказчика]],Таблица3[],3,FALSE)</f>
        <v>#N/A</v>
      </c>
      <c r="N7906" s="38" t="e">
        <f>VLOOKUP(Таблица1[[#This Row],[Код основания для проведения закупки с применением особого порядка]],Таблица4[#All],3,FALSE)</f>
        <v>#N/A</v>
      </c>
      <c r="O7906" s="52"/>
      <c r="P7906" s="52"/>
      <c r="Q7906" s="52"/>
      <c r="R7906" s="52"/>
      <c r="S7906" s="38" t="e">
        <f>VLOOKUP(Таблица1[[#This Row],[Код страны поставки ТРУ]],Таблица8[],3,FALSE)</f>
        <v>#N/A</v>
      </c>
      <c r="T7906" s="52"/>
      <c r="U7906" s="52"/>
      <c r="V7906" s="38" t="e">
        <f>VLOOKUP(Таблица1[[#This Row],[Код условия поставки по ИНКОТЕРМС 2010]],Таблица10[],2,FALSE)</f>
        <v>#N/A</v>
      </c>
      <c r="X7906" s="4" t="e">
        <f>VLOOKUP(Таблица1[[#This Row],[Код единицы измерения]],Таблица37[#All],2,FALSE)</f>
        <v>#N/A</v>
      </c>
      <c r="Z7906" s="56"/>
      <c r="AA7906" s="56"/>
      <c r="AB7906" s="57">
        <f>Таблица1[[#This Row],[Кол-во/объем]]*Таблица1[[#This Row],[Маркетинговая цена за единицу, тенге без НДС]]</f>
        <v>0</v>
      </c>
      <c r="AC7906" s="52"/>
      <c r="AD7906" s="52"/>
      <c r="AE7906" s="52"/>
    </row>
    <row r="7907" spans="2:31" x14ac:dyDescent="0.3">
      <c r="B7907" s="4" t="e">
        <f>VLOOKUP(Таблица1[[#This Row],[Наименование Заказчика]],Таблица3[],2,FALSE)</f>
        <v>#N/A</v>
      </c>
      <c r="C7907" s="4" t="e">
        <f>VLOOKUP(Таблица1[[#This Row],[Наименование Заказчика]],Таблица3[],3,FALSE)</f>
        <v>#N/A</v>
      </c>
      <c r="N7907" s="38" t="e">
        <f>VLOOKUP(Таблица1[[#This Row],[Код основания для проведения закупки с применением особого порядка]],Таблица4[#All],3,FALSE)</f>
        <v>#N/A</v>
      </c>
      <c r="O7907" s="52"/>
      <c r="P7907" s="52"/>
      <c r="Q7907" s="52"/>
      <c r="R7907" s="52"/>
      <c r="S7907" s="38" t="e">
        <f>VLOOKUP(Таблица1[[#This Row],[Код страны поставки ТРУ]],Таблица8[],3,FALSE)</f>
        <v>#N/A</v>
      </c>
      <c r="T7907" s="52"/>
      <c r="U7907" s="52"/>
      <c r="V7907" s="38" t="e">
        <f>VLOOKUP(Таблица1[[#This Row],[Код условия поставки по ИНКОТЕРМС 2010]],Таблица10[],2,FALSE)</f>
        <v>#N/A</v>
      </c>
      <c r="X7907" s="4" t="e">
        <f>VLOOKUP(Таблица1[[#This Row],[Код единицы измерения]],Таблица37[#All],2,FALSE)</f>
        <v>#N/A</v>
      </c>
      <c r="Z7907" s="56"/>
      <c r="AA7907" s="56"/>
      <c r="AB7907" s="57">
        <f>Таблица1[[#This Row],[Кол-во/объем]]*Таблица1[[#This Row],[Маркетинговая цена за единицу, тенге без НДС]]</f>
        <v>0</v>
      </c>
      <c r="AC7907" s="52"/>
      <c r="AD7907" s="52"/>
      <c r="AE7907" s="52"/>
    </row>
    <row r="7908" spans="2:31" x14ac:dyDescent="0.3">
      <c r="B7908" s="4" t="e">
        <f>VLOOKUP(Таблица1[[#This Row],[Наименование Заказчика]],Таблица3[],2,FALSE)</f>
        <v>#N/A</v>
      </c>
      <c r="C7908" s="4" t="e">
        <f>VLOOKUP(Таблица1[[#This Row],[Наименование Заказчика]],Таблица3[],3,FALSE)</f>
        <v>#N/A</v>
      </c>
      <c r="N7908" s="38" t="e">
        <f>VLOOKUP(Таблица1[[#This Row],[Код основания для проведения закупки с применением особого порядка]],Таблица4[#All],3,FALSE)</f>
        <v>#N/A</v>
      </c>
      <c r="O7908" s="52"/>
      <c r="P7908" s="52"/>
      <c r="Q7908" s="52"/>
      <c r="R7908" s="52"/>
      <c r="S7908" s="38" t="e">
        <f>VLOOKUP(Таблица1[[#This Row],[Код страны поставки ТРУ]],Таблица8[],3,FALSE)</f>
        <v>#N/A</v>
      </c>
      <c r="T7908" s="52"/>
      <c r="U7908" s="52"/>
      <c r="V7908" s="38" t="e">
        <f>VLOOKUP(Таблица1[[#This Row],[Код условия поставки по ИНКОТЕРМС 2010]],Таблица10[],2,FALSE)</f>
        <v>#N/A</v>
      </c>
      <c r="X7908" s="4" t="e">
        <f>VLOOKUP(Таблица1[[#This Row],[Код единицы измерения]],Таблица37[#All],2,FALSE)</f>
        <v>#N/A</v>
      </c>
      <c r="Z7908" s="56"/>
      <c r="AA7908" s="56"/>
      <c r="AB7908" s="57">
        <f>Таблица1[[#This Row],[Кол-во/объем]]*Таблица1[[#This Row],[Маркетинговая цена за единицу, тенге без НДС]]</f>
        <v>0</v>
      </c>
      <c r="AC7908" s="52"/>
      <c r="AD7908" s="52"/>
      <c r="AE7908" s="52"/>
    </row>
    <row r="7909" spans="2:31" x14ac:dyDescent="0.3">
      <c r="B7909" s="4" t="e">
        <f>VLOOKUP(Таблица1[[#This Row],[Наименование Заказчика]],Таблица3[],2,FALSE)</f>
        <v>#N/A</v>
      </c>
      <c r="C7909" s="4" t="e">
        <f>VLOOKUP(Таблица1[[#This Row],[Наименование Заказчика]],Таблица3[],3,FALSE)</f>
        <v>#N/A</v>
      </c>
      <c r="N7909" s="38" t="e">
        <f>VLOOKUP(Таблица1[[#This Row],[Код основания для проведения закупки с применением особого порядка]],Таблица4[#All],3,FALSE)</f>
        <v>#N/A</v>
      </c>
      <c r="O7909" s="52"/>
      <c r="P7909" s="52"/>
      <c r="Q7909" s="52"/>
      <c r="R7909" s="52"/>
      <c r="S7909" s="38" t="e">
        <f>VLOOKUP(Таблица1[[#This Row],[Код страны поставки ТРУ]],Таблица8[],3,FALSE)</f>
        <v>#N/A</v>
      </c>
      <c r="T7909" s="52"/>
      <c r="U7909" s="52"/>
      <c r="V7909" s="38" t="e">
        <f>VLOOKUP(Таблица1[[#This Row],[Код условия поставки по ИНКОТЕРМС 2010]],Таблица10[],2,FALSE)</f>
        <v>#N/A</v>
      </c>
      <c r="X7909" s="4" t="e">
        <f>VLOOKUP(Таблица1[[#This Row],[Код единицы измерения]],Таблица37[#All],2,FALSE)</f>
        <v>#N/A</v>
      </c>
      <c r="Z7909" s="56"/>
      <c r="AA7909" s="56"/>
      <c r="AB7909" s="57">
        <f>Таблица1[[#This Row],[Кол-во/объем]]*Таблица1[[#This Row],[Маркетинговая цена за единицу, тенге без НДС]]</f>
        <v>0</v>
      </c>
      <c r="AC7909" s="52"/>
      <c r="AD7909" s="52"/>
      <c r="AE7909" s="52"/>
    </row>
    <row r="7910" spans="2:31" x14ac:dyDescent="0.3">
      <c r="B7910" s="4" t="e">
        <f>VLOOKUP(Таблица1[[#This Row],[Наименование Заказчика]],Таблица3[],2,FALSE)</f>
        <v>#N/A</v>
      </c>
      <c r="C7910" s="4" t="e">
        <f>VLOOKUP(Таблица1[[#This Row],[Наименование Заказчика]],Таблица3[],3,FALSE)</f>
        <v>#N/A</v>
      </c>
      <c r="N7910" s="38" t="e">
        <f>VLOOKUP(Таблица1[[#This Row],[Код основания для проведения закупки с применением особого порядка]],Таблица4[#All],3,FALSE)</f>
        <v>#N/A</v>
      </c>
      <c r="O7910" s="52"/>
      <c r="P7910" s="52"/>
      <c r="Q7910" s="52"/>
      <c r="R7910" s="52"/>
      <c r="S7910" s="38" t="e">
        <f>VLOOKUP(Таблица1[[#This Row],[Код страны поставки ТРУ]],Таблица8[],3,FALSE)</f>
        <v>#N/A</v>
      </c>
      <c r="T7910" s="52"/>
      <c r="U7910" s="52"/>
      <c r="V7910" s="38" t="e">
        <f>VLOOKUP(Таблица1[[#This Row],[Код условия поставки по ИНКОТЕРМС 2010]],Таблица10[],2,FALSE)</f>
        <v>#N/A</v>
      </c>
      <c r="X7910" s="4" t="e">
        <f>VLOOKUP(Таблица1[[#This Row],[Код единицы измерения]],Таблица37[#All],2,FALSE)</f>
        <v>#N/A</v>
      </c>
      <c r="Z7910" s="56"/>
      <c r="AA7910" s="56"/>
      <c r="AB7910" s="57">
        <f>Таблица1[[#This Row],[Кол-во/объем]]*Таблица1[[#This Row],[Маркетинговая цена за единицу, тенге без НДС]]</f>
        <v>0</v>
      </c>
      <c r="AC7910" s="52"/>
      <c r="AD7910" s="52"/>
      <c r="AE7910" s="52"/>
    </row>
    <row r="7911" spans="2:31" x14ac:dyDescent="0.3">
      <c r="B7911" s="4" t="e">
        <f>VLOOKUP(Таблица1[[#This Row],[Наименование Заказчика]],Таблица3[],2,FALSE)</f>
        <v>#N/A</v>
      </c>
      <c r="C7911" s="4" t="e">
        <f>VLOOKUP(Таблица1[[#This Row],[Наименование Заказчика]],Таблица3[],3,FALSE)</f>
        <v>#N/A</v>
      </c>
      <c r="N7911" s="38" t="e">
        <f>VLOOKUP(Таблица1[[#This Row],[Код основания для проведения закупки с применением особого порядка]],Таблица4[#All],3,FALSE)</f>
        <v>#N/A</v>
      </c>
      <c r="O7911" s="52"/>
      <c r="P7911" s="52"/>
      <c r="Q7911" s="52"/>
      <c r="R7911" s="52"/>
      <c r="S7911" s="38" t="e">
        <f>VLOOKUP(Таблица1[[#This Row],[Код страны поставки ТРУ]],Таблица8[],3,FALSE)</f>
        <v>#N/A</v>
      </c>
      <c r="T7911" s="52"/>
      <c r="U7911" s="52"/>
      <c r="V7911" s="38" t="e">
        <f>VLOOKUP(Таблица1[[#This Row],[Код условия поставки по ИНКОТЕРМС 2010]],Таблица10[],2,FALSE)</f>
        <v>#N/A</v>
      </c>
      <c r="X7911" s="4" t="e">
        <f>VLOOKUP(Таблица1[[#This Row],[Код единицы измерения]],Таблица37[#All],2,FALSE)</f>
        <v>#N/A</v>
      </c>
      <c r="Z7911" s="56"/>
      <c r="AA7911" s="56"/>
      <c r="AB7911" s="57">
        <f>Таблица1[[#This Row],[Кол-во/объем]]*Таблица1[[#This Row],[Маркетинговая цена за единицу, тенге без НДС]]</f>
        <v>0</v>
      </c>
      <c r="AC7911" s="52"/>
      <c r="AD7911" s="52"/>
      <c r="AE7911" s="52"/>
    </row>
    <row r="7912" spans="2:31" x14ac:dyDescent="0.3">
      <c r="B7912" s="4" t="e">
        <f>VLOOKUP(Таблица1[[#This Row],[Наименование Заказчика]],Таблица3[],2,FALSE)</f>
        <v>#N/A</v>
      </c>
      <c r="C7912" s="4" t="e">
        <f>VLOOKUP(Таблица1[[#This Row],[Наименование Заказчика]],Таблица3[],3,FALSE)</f>
        <v>#N/A</v>
      </c>
      <c r="N7912" s="38" t="e">
        <f>VLOOKUP(Таблица1[[#This Row],[Код основания для проведения закупки с применением особого порядка]],Таблица4[#All],3,FALSE)</f>
        <v>#N/A</v>
      </c>
      <c r="O7912" s="52"/>
      <c r="P7912" s="52"/>
      <c r="Q7912" s="52"/>
      <c r="R7912" s="52"/>
      <c r="S7912" s="38" t="e">
        <f>VLOOKUP(Таблица1[[#This Row],[Код страны поставки ТРУ]],Таблица8[],3,FALSE)</f>
        <v>#N/A</v>
      </c>
      <c r="T7912" s="52"/>
      <c r="U7912" s="52"/>
      <c r="V7912" s="38" t="e">
        <f>VLOOKUP(Таблица1[[#This Row],[Код условия поставки по ИНКОТЕРМС 2010]],Таблица10[],2,FALSE)</f>
        <v>#N/A</v>
      </c>
      <c r="X7912" s="4" t="e">
        <f>VLOOKUP(Таблица1[[#This Row],[Код единицы измерения]],Таблица37[#All],2,FALSE)</f>
        <v>#N/A</v>
      </c>
      <c r="Z7912" s="56"/>
      <c r="AA7912" s="56"/>
      <c r="AB7912" s="57">
        <f>Таблица1[[#This Row],[Кол-во/объем]]*Таблица1[[#This Row],[Маркетинговая цена за единицу, тенге без НДС]]</f>
        <v>0</v>
      </c>
      <c r="AC7912" s="52"/>
      <c r="AD7912" s="52"/>
      <c r="AE7912" s="52"/>
    </row>
    <row r="7913" spans="2:31" x14ac:dyDescent="0.3">
      <c r="B7913" s="4" t="e">
        <f>VLOOKUP(Таблица1[[#This Row],[Наименование Заказчика]],Таблица3[],2,FALSE)</f>
        <v>#N/A</v>
      </c>
      <c r="C7913" s="4" t="e">
        <f>VLOOKUP(Таблица1[[#This Row],[Наименование Заказчика]],Таблица3[],3,FALSE)</f>
        <v>#N/A</v>
      </c>
      <c r="N7913" s="38" t="e">
        <f>VLOOKUP(Таблица1[[#This Row],[Код основания для проведения закупки с применением особого порядка]],Таблица4[#All],3,FALSE)</f>
        <v>#N/A</v>
      </c>
      <c r="O7913" s="52"/>
      <c r="P7913" s="52"/>
      <c r="Q7913" s="52"/>
      <c r="R7913" s="52"/>
      <c r="S7913" s="38" t="e">
        <f>VLOOKUP(Таблица1[[#This Row],[Код страны поставки ТРУ]],Таблица8[],3,FALSE)</f>
        <v>#N/A</v>
      </c>
      <c r="T7913" s="52"/>
      <c r="U7913" s="52"/>
      <c r="V7913" s="38" t="e">
        <f>VLOOKUP(Таблица1[[#This Row],[Код условия поставки по ИНКОТЕРМС 2010]],Таблица10[],2,FALSE)</f>
        <v>#N/A</v>
      </c>
      <c r="X7913" s="4" t="e">
        <f>VLOOKUP(Таблица1[[#This Row],[Код единицы измерения]],Таблица37[#All],2,FALSE)</f>
        <v>#N/A</v>
      </c>
      <c r="Z7913" s="56"/>
      <c r="AA7913" s="56"/>
      <c r="AB7913" s="57">
        <f>Таблица1[[#This Row],[Кол-во/объем]]*Таблица1[[#This Row],[Маркетинговая цена за единицу, тенге без НДС]]</f>
        <v>0</v>
      </c>
      <c r="AC7913" s="52"/>
      <c r="AD7913" s="52"/>
      <c r="AE7913" s="52"/>
    </row>
    <row r="7914" spans="2:31" x14ac:dyDescent="0.3">
      <c r="B7914" s="4" t="e">
        <f>VLOOKUP(Таблица1[[#This Row],[Наименование Заказчика]],Таблица3[],2,FALSE)</f>
        <v>#N/A</v>
      </c>
      <c r="C7914" s="4" t="e">
        <f>VLOOKUP(Таблица1[[#This Row],[Наименование Заказчика]],Таблица3[],3,FALSE)</f>
        <v>#N/A</v>
      </c>
      <c r="N7914" s="38" t="e">
        <f>VLOOKUP(Таблица1[[#This Row],[Код основания для проведения закупки с применением особого порядка]],Таблица4[#All],3,FALSE)</f>
        <v>#N/A</v>
      </c>
      <c r="O7914" s="52"/>
      <c r="P7914" s="52"/>
      <c r="Q7914" s="52"/>
      <c r="R7914" s="52"/>
      <c r="S7914" s="38" t="e">
        <f>VLOOKUP(Таблица1[[#This Row],[Код страны поставки ТРУ]],Таблица8[],3,FALSE)</f>
        <v>#N/A</v>
      </c>
      <c r="T7914" s="52"/>
      <c r="U7914" s="52"/>
      <c r="V7914" s="38" t="e">
        <f>VLOOKUP(Таблица1[[#This Row],[Код условия поставки по ИНКОТЕРМС 2010]],Таблица10[],2,FALSE)</f>
        <v>#N/A</v>
      </c>
      <c r="X7914" s="4" t="e">
        <f>VLOOKUP(Таблица1[[#This Row],[Код единицы измерения]],Таблица37[#All],2,FALSE)</f>
        <v>#N/A</v>
      </c>
      <c r="Z7914" s="56"/>
      <c r="AA7914" s="56"/>
      <c r="AB7914" s="57">
        <f>Таблица1[[#This Row],[Кол-во/объем]]*Таблица1[[#This Row],[Маркетинговая цена за единицу, тенге без НДС]]</f>
        <v>0</v>
      </c>
      <c r="AC7914" s="52"/>
      <c r="AD7914" s="52"/>
      <c r="AE7914" s="52"/>
    </row>
    <row r="7915" spans="2:31" x14ac:dyDescent="0.3">
      <c r="B7915" s="4" t="e">
        <f>VLOOKUP(Таблица1[[#This Row],[Наименование Заказчика]],Таблица3[],2,FALSE)</f>
        <v>#N/A</v>
      </c>
      <c r="C7915" s="4" t="e">
        <f>VLOOKUP(Таблица1[[#This Row],[Наименование Заказчика]],Таблица3[],3,FALSE)</f>
        <v>#N/A</v>
      </c>
      <c r="N7915" s="38" t="e">
        <f>VLOOKUP(Таблица1[[#This Row],[Код основания для проведения закупки с применением особого порядка]],Таблица4[#All],3,FALSE)</f>
        <v>#N/A</v>
      </c>
      <c r="O7915" s="52"/>
      <c r="P7915" s="52"/>
      <c r="Q7915" s="52"/>
      <c r="R7915" s="52"/>
      <c r="S7915" s="38" t="e">
        <f>VLOOKUP(Таблица1[[#This Row],[Код страны поставки ТРУ]],Таблица8[],3,FALSE)</f>
        <v>#N/A</v>
      </c>
      <c r="T7915" s="52"/>
      <c r="U7915" s="52"/>
      <c r="V7915" s="38" t="e">
        <f>VLOOKUP(Таблица1[[#This Row],[Код условия поставки по ИНКОТЕРМС 2010]],Таблица10[],2,FALSE)</f>
        <v>#N/A</v>
      </c>
      <c r="X7915" s="4" t="e">
        <f>VLOOKUP(Таблица1[[#This Row],[Код единицы измерения]],Таблица37[#All],2,FALSE)</f>
        <v>#N/A</v>
      </c>
      <c r="Z7915" s="56"/>
      <c r="AA7915" s="56"/>
      <c r="AB7915" s="57">
        <f>Таблица1[[#This Row],[Кол-во/объем]]*Таблица1[[#This Row],[Маркетинговая цена за единицу, тенге без НДС]]</f>
        <v>0</v>
      </c>
      <c r="AC7915" s="52"/>
      <c r="AD7915" s="52"/>
      <c r="AE7915" s="52"/>
    </row>
    <row r="7916" spans="2:31" x14ac:dyDescent="0.3">
      <c r="B7916" s="4" t="e">
        <f>VLOOKUP(Таблица1[[#This Row],[Наименование Заказчика]],Таблица3[],2,FALSE)</f>
        <v>#N/A</v>
      </c>
      <c r="C7916" s="4" t="e">
        <f>VLOOKUP(Таблица1[[#This Row],[Наименование Заказчика]],Таблица3[],3,FALSE)</f>
        <v>#N/A</v>
      </c>
      <c r="N7916" s="38" t="e">
        <f>VLOOKUP(Таблица1[[#This Row],[Код основания для проведения закупки с применением особого порядка]],Таблица4[#All],3,FALSE)</f>
        <v>#N/A</v>
      </c>
      <c r="O7916" s="52"/>
      <c r="P7916" s="52"/>
      <c r="Q7916" s="52"/>
      <c r="R7916" s="52"/>
      <c r="S7916" s="38" t="e">
        <f>VLOOKUP(Таблица1[[#This Row],[Код страны поставки ТРУ]],Таблица8[],3,FALSE)</f>
        <v>#N/A</v>
      </c>
      <c r="T7916" s="52"/>
      <c r="U7916" s="52"/>
      <c r="V7916" s="38" t="e">
        <f>VLOOKUP(Таблица1[[#This Row],[Код условия поставки по ИНКОТЕРМС 2010]],Таблица10[],2,FALSE)</f>
        <v>#N/A</v>
      </c>
      <c r="X7916" s="4" t="e">
        <f>VLOOKUP(Таблица1[[#This Row],[Код единицы измерения]],Таблица37[#All],2,FALSE)</f>
        <v>#N/A</v>
      </c>
      <c r="Z7916" s="56"/>
      <c r="AA7916" s="56"/>
      <c r="AB7916" s="57">
        <f>Таблица1[[#This Row],[Кол-во/объем]]*Таблица1[[#This Row],[Маркетинговая цена за единицу, тенге без НДС]]</f>
        <v>0</v>
      </c>
      <c r="AC7916" s="52"/>
      <c r="AD7916" s="52"/>
      <c r="AE7916" s="52"/>
    </row>
    <row r="7917" spans="2:31" x14ac:dyDescent="0.3">
      <c r="B7917" s="4" t="e">
        <f>VLOOKUP(Таблица1[[#This Row],[Наименование Заказчика]],Таблица3[],2,FALSE)</f>
        <v>#N/A</v>
      </c>
      <c r="C7917" s="4" t="e">
        <f>VLOOKUP(Таблица1[[#This Row],[Наименование Заказчика]],Таблица3[],3,FALSE)</f>
        <v>#N/A</v>
      </c>
      <c r="N7917" s="38" t="e">
        <f>VLOOKUP(Таблица1[[#This Row],[Код основания для проведения закупки с применением особого порядка]],Таблица4[#All],3,FALSE)</f>
        <v>#N/A</v>
      </c>
      <c r="O7917" s="52"/>
      <c r="P7917" s="52"/>
      <c r="Q7917" s="52"/>
      <c r="R7917" s="52"/>
      <c r="S7917" s="38" t="e">
        <f>VLOOKUP(Таблица1[[#This Row],[Код страны поставки ТРУ]],Таблица8[],3,FALSE)</f>
        <v>#N/A</v>
      </c>
      <c r="T7917" s="52"/>
      <c r="U7917" s="52"/>
      <c r="V7917" s="38" t="e">
        <f>VLOOKUP(Таблица1[[#This Row],[Код условия поставки по ИНКОТЕРМС 2010]],Таблица10[],2,FALSE)</f>
        <v>#N/A</v>
      </c>
      <c r="X7917" s="4" t="e">
        <f>VLOOKUP(Таблица1[[#This Row],[Код единицы измерения]],Таблица37[#All],2,FALSE)</f>
        <v>#N/A</v>
      </c>
      <c r="Z7917" s="56"/>
      <c r="AA7917" s="56"/>
      <c r="AB7917" s="57">
        <f>Таблица1[[#This Row],[Кол-во/объем]]*Таблица1[[#This Row],[Маркетинговая цена за единицу, тенге без НДС]]</f>
        <v>0</v>
      </c>
      <c r="AC7917" s="52"/>
      <c r="AD7917" s="52"/>
      <c r="AE7917" s="52"/>
    </row>
    <row r="7918" spans="2:31" x14ac:dyDescent="0.3">
      <c r="B7918" s="4" t="e">
        <f>VLOOKUP(Таблица1[[#This Row],[Наименование Заказчика]],Таблица3[],2,FALSE)</f>
        <v>#N/A</v>
      </c>
      <c r="C7918" s="4" t="e">
        <f>VLOOKUP(Таблица1[[#This Row],[Наименование Заказчика]],Таблица3[],3,FALSE)</f>
        <v>#N/A</v>
      </c>
      <c r="N7918" s="38" t="e">
        <f>VLOOKUP(Таблица1[[#This Row],[Код основания для проведения закупки с применением особого порядка]],Таблица4[#All],3,FALSE)</f>
        <v>#N/A</v>
      </c>
      <c r="O7918" s="52"/>
      <c r="P7918" s="52"/>
      <c r="Q7918" s="52"/>
      <c r="R7918" s="52"/>
      <c r="S7918" s="38" t="e">
        <f>VLOOKUP(Таблица1[[#This Row],[Код страны поставки ТРУ]],Таблица8[],3,FALSE)</f>
        <v>#N/A</v>
      </c>
      <c r="T7918" s="52"/>
      <c r="U7918" s="52"/>
      <c r="V7918" s="38" t="e">
        <f>VLOOKUP(Таблица1[[#This Row],[Код условия поставки по ИНКОТЕРМС 2010]],Таблица10[],2,FALSE)</f>
        <v>#N/A</v>
      </c>
      <c r="X7918" s="4" t="e">
        <f>VLOOKUP(Таблица1[[#This Row],[Код единицы измерения]],Таблица37[#All],2,FALSE)</f>
        <v>#N/A</v>
      </c>
      <c r="Z7918" s="56"/>
      <c r="AA7918" s="56"/>
      <c r="AB7918" s="57">
        <f>Таблица1[[#This Row],[Кол-во/объем]]*Таблица1[[#This Row],[Маркетинговая цена за единицу, тенге без НДС]]</f>
        <v>0</v>
      </c>
      <c r="AC7918" s="52"/>
      <c r="AD7918" s="52"/>
      <c r="AE7918" s="52"/>
    </row>
    <row r="7919" spans="2:31" x14ac:dyDescent="0.3">
      <c r="B7919" s="4" t="e">
        <f>VLOOKUP(Таблица1[[#This Row],[Наименование Заказчика]],Таблица3[],2,FALSE)</f>
        <v>#N/A</v>
      </c>
      <c r="C7919" s="4" t="e">
        <f>VLOOKUP(Таблица1[[#This Row],[Наименование Заказчика]],Таблица3[],3,FALSE)</f>
        <v>#N/A</v>
      </c>
      <c r="N7919" s="38" t="e">
        <f>VLOOKUP(Таблица1[[#This Row],[Код основания для проведения закупки с применением особого порядка]],Таблица4[#All],3,FALSE)</f>
        <v>#N/A</v>
      </c>
      <c r="O7919" s="52"/>
      <c r="P7919" s="52"/>
      <c r="Q7919" s="52"/>
      <c r="R7919" s="52"/>
      <c r="S7919" s="38" t="e">
        <f>VLOOKUP(Таблица1[[#This Row],[Код страны поставки ТРУ]],Таблица8[],3,FALSE)</f>
        <v>#N/A</v>
      </c>
      <c r="T7919" s="52"/>
      <c r="U7919" s="52"/>
      <c r="V7919" s="38" t="e">
        <f>VLOOKUP(Таблица1[[#This Row],[Код условия поставки по ИНКОТЕРМС 2010]],Таблица10[],2,FALSE)</f>
        <v>#N/A</v>
      </c>
      <c r="X7919" s="4" t="e">
        <f>VLOOKUP(Таблица1[[#This Row],[Код единицы измерения]],Таблица37[#All],2,FALSE)</f>
        <v>#N/A</v>
      </c>
      <c r="Z7919" s="56"/>
      <c r="AA7919" s="56"/>
      <c r="AB7919" s="57">
        <f>Таблица1[[#This Row],[Кол-во/объем]]*Таблица1[[#This Row],[Маркетинговая цена за единицу, тенге без НДС]]</f>
        <v>0</v>
      </c>
      <c r="AC7919" s="52"/>
      <c r="AD7919" s="52"/>
      <c r="AE7919" s="52"/>
    </row>
    <row r="7920" spans="2:31" x14ac:dyDescent="0.3">
      <c r="B7920" s="4" t="e">
        <f>VLOOKUP(Таблица1[[#This Row],[Наименование Заказчика]],Таблица3[],2,FALSE)</f>
        <v>#N/A</v>
      </c>
      <c r="C7920" s="4" t="e">
        <f>VLOOKUP(Таблица1[[#This Row],[Наименование Заказчика]],Таблица3[],3,FALSE)</f>
        <v>#N/A</v>
      </c>
      <c r="N7920" s="38" t="e">
        <f>VLOOKUP(Таблица1[[#This Row],[Код основания для проведения закупки с применением особого порядка]],Таблица4[#All],3,FALSE)</f>
        <v>#N/A</v>
      </c>
      <c r="O7920" s="52"/>
      <c r="P7920" s="52"/>
      <c r="Q7920" s="52"/>
      <c r="R7920" s="52"/>
      <c r="S7920" s="38" t="e">
        <f>VLOOKUP(Таблица1[[#This Row],[Код страны поставки ТРУ]],Таблица8[],3,FALSE)</f>
        <v>#N/A</v>
      </c>
      <c r="T7920" s="52"/>
      <c r="U7920" s="52"/>
      <c r="V7920" s="38" t="e">
        <f>VLOOKUP(Таблица1[[#This Row],[Код условия поставки по ИНКОТЕРМС 2010]],Таблица10[],2,FALSE)</f>
        <v>#N/A</v>
      </c>
      <c r="X7920" s="4" t="e">
        <f>VLOOKUP(Таблица1[[#This Row],[Код единицы измерения]],Таблица37[#All],2,FALSE)</f>
        <v>#N/A</v>
      </c>
      <c r="Z7920" s="56"/>
      <c r="AA7920" s="56"/>
      <c r="AB7920" s="57">
        <f>Таблица1[[#This Row],[Кол-во/объем]]*Таблица1[[#This Row],[Маркетинговая цена за единицу, тенге без НДС]]</f>
        <v>0</v>
      </c>
      <c r="AC7920" s="52"/>
      <c r="AD7920" s="52"/>
      <c r="AE7920" s="52"/>
    </row>
    <row r="7921" spans="2:31" x14ac:dyDescent="0.3">
      <c r="B7921" s="4" t="e">
        <f>VLOOKUP(Таблица1[[#This Row],[Наименование Заказчика]],Таблица3[],2,FALSE)</f>
        <v>#N/A</v>
      </c>
      <c r="C7921" s="4" t="e">
        <f>VLOOKUP(Таблица1[[#This Row],[Наименование Заказчика]],Таблица3[],3,FALSE)</f>
        <v>#N/A</v>
      </c>
      <c r="N7921" s="38" t="e">
        <f>VLOOKUP(Таблица1[[#This Row],[Код основания для проведения закупки с применением особого порядка]],Таблица4[#All],3,FALSE)</f>
        <v>#N/A</v>
      </c>
      <c r="O7921" s="52"/>
      <c r="P7921" s="52"/>
      <c r="Q7921" s="52"/>
      <c r="R7921" s="52"/>
      <c r="S7921" s="38" t="e">
        <f>VLOOKUP(Таблица1[[#This Row],[Код страны поставки ТРУ]],Таблица8[],3,FALSE)</f>
        <v>#N/A</v>
      </c>
      <c r="T7921" s="52"/>
      <c r="U7921" s="52"/>
      <c r="V7921" s="38" t="e">
        <f>VLOOKUP(Таблица1[[#This Row],[Код условия поставки по ИНКОТЕРМС 2010]],Таблица10[],2,FALSE)</f>
        <v>#N/A</v>
      </c>
      <c r="X7921" s="4" t="e">
        <f>VLOOKUP(Таблица1[[#This Row],[Код единицы измерения]],Таблица37[#All],2,FALSE)</f>
        <v>#N/A</v>
      </c>
      <c r="Z7921" s="56"/>
      <c r="AA7921" s="56"/>
      <c r="AB7921" s="57">
        <f>Таблица1[[#This Row],[Кол-во/объем]]*Таблица1[[#This Row],[Маркетинговая цена за единицу, тенге без НДС]]</f>
        <v>0</v>
      </c>
      <c r="AC7921" s="52"/>
      <c r="AD7921" s="52"/>
      <c r="AE7921" s="52"/>
    </row>
    <row r="7922" spans="2:31" x14ac:dyDescent="0.3">
      <c r="B7922" s="4" t="e">
        <f>VLOOKUP(Таблица1[[#This Row],[Наименование Заказчика]],Таблица3[],2,FALSE)</f>
        <v>#N/A</v>
      </c>
      <c r="C7922" s="4" t="e">
        <f>VLOOKUP(Таблица1[[#This Row],[Наименование Заказчика]],Таблица3[],3,FALSE)</f>
        <v>#N/A</v>
      </c>
      <c r="N7922" s="38" t="e">
        <f>VLOOKUP(Таблица1[[#This Row],[Код основания для проведения закупки с применением особого порядка]],Таблица4[#All],3,FALSE)</f>
        <v>#N/A</v>
      </c>
      <c r="O7922" s="52"/>
      <c r="P7922" s="52"/>
      <c r="Q7922" s="52"/>
      <c r="R7922" s="52"/>
      <c r="S7922" s="38" t="e">
        <f>VLOOKUP(Таблица1[[#This Row],[Код страны поставки ТРУ]],Таблица8[],3,FALSE)</f>
        <v>#N/A</v>
      </c>
      <c r="T7922" s="52"/>
      <c r="U7922" s="52"/>
      <c r="V7922" s="38" t="e">
        <f>VLOOKUP(Таблица1[[#This Row],[Код условия поставки по ИНКОТЕРМС 2010]],Таблица10[],2,FALSE)</f>
        <v>#N/A</v>
      </c>
      <c r="X7922" s="4" t="e">
        <f>VLOOKUP(Таблица1[[#This Row],[Код единицы измерения]],Таблица37[#All],2,FALSE)</f>
        <v>#N/A</v>
      </c>
      <c r="Z7922" s="56"/>
      <c r="AA7922" s="56"/>
      <c r="AB7922" s="57">
        <f>Таблица1[[#This Row],[Кол-во/объем]]*Таблица1[[#This Row],[Маркетинговая цена за единицу, тенге без НДС]]</f>
        <v>0</v>
      </c>
      <c r="AC7922" s="52"/>
      <c r="AD7922" s="52"/>
      <c r="AE7922" s="52"/>
    </row>
    <row r="7923" spans="2:31" x14ac:dyDescent="0.3">
      <c r="B7923" s="4" t="e">
        <f>VLOOKUP(Таблица1[[#This Row],[Наименование Заказчика]],Таблица3[],2,FALSE)</f>
        <v>#N/A</v>
      </c>
      <c r="C7923" s="4" t="e">
        <f>VLOOKUP(Таблица1[[#This Row],[Наименование Заказчика]],Таблица3[],3,FALSE)</f>
        <v>#N/A</v>
      </c>
      <c r="N7923" s="38" t="e">
        <f>VLOOKUP(Таблица1[[#This Row],[Код основания для проведения закупки с применением особого порядка]],Таблица4[#All],3,FALSE)</f>
        <v>#N/A</v>
      </c>
      <c r="O7923" s="52"/>
      <c r="P7923" s="52"/>
      <c r="Q7923" s="52"/>
      <c r="R7923" s="52"/>
      <c r="S7923" s="38" t="e">
        <f>VLOOKUP(Таблица1[[#This Row],[Код страны поставки ТРУ]],Таблица8[],3,FALSE)</f>
        <v>#N/A</v>
      </c>
      <c r="T7923" s="52"/>
      <c r="U7923" s="52"/>
      <c r="V7923" s="38" t="e">
        <f>VLOOKUP(Таблица1[[#This Row],[Код условия поставки по ИНКОТЕРМС 2010]],Таблица10[],2,FALSE)</f>
        <v>#N/A</v>
      </c>
      <c r="X7923" s="4" t="e">
        <f>VLOOKUP(Таблица1[[#This Row],[Код единицы измерения]],Таблица37[#All],2,FALSE)</f>
        <v>#N/A</v>
      </c>
      <c r="Z7923" s="56"/>
      <c r="AA7923" s="56"/>
      <c r="AB7923" s="57">
        <f>Таблица1[[#This Row],[Кол-во/объем]]*Таблица1[[#This Row],[Маркетинговая цена за единицу, тенге без НДС]]</f>
        <v>0</v>
      </c>
      <c r="AC7923" s="52"/>
      <c r="AD7923" s="52"/>
      <c r="AE7923" s="52"/>
    </row>
    <row r="7924" spans="2:31" x14ac:dyDescent="0.3">
      <c r="B7924" s="4" t="e">
        <f>VLOOKUP(Таблица1[[#This Row],[Наименование Заказчика]],Таблица3[],2,FALSE)</f>
        <v>#N/A</v>
      </c>
      <c r="C7924" s="4" t="e">
        <f>VLOOKUP(Таблица1[[#This Row],[Наименование Заказчика]],Таблица3[],3,FALSE)</f>
        <v>#N/A</v>
      </c>
      <c r="N7924" s="38" t="e">
        <f>VLOOKUP(Таблица1[[#This Row],[Код основания для проведения закупки с применением особого порядка]],Таблица4[#All],3,FALSE)</f>
        <v>#N/A</v>
      </c>
      <c r="O7924" s="52"/>
      <c r="P7924" s="52"/>
      <c r="Q7924" s="52"/>
      <c r="R7924" s="52"/>
      <c r="S7924" s="38" t="e">
        <f>VLOOKUP(Таблица1[[#This Row],[Код страны поставки ТРУ]],Таблица8[],3,FALSE)</f>
        <v>#N/A</v>
      </c>
      <c r="T7924" s="52"/>
      <c r="U7924" s="52"/>
      <c r="V7924" s="38" t="e">
        <f>VLOOKUP(Таблица1[[#This Row],[Код условия поставки по ИНКОТЕРМС 2010]],Таблица10[],2,FALSE)</f>
        <v>#N/A</v>
      </c>
      <c r="X7924" s="4" t="e">
        <f>VLOOKUP(Таблица1[[#This Row],[Код единицы измерения]],Таблица37[#All],2,FALSE)</f>
        <v>#N/A</v>
      </c>
      <c r="Z7924" s="56"/>
      <c r="AA7924" s="56"/>
      <c r="AB7924" s="57">
        <f>Таблица1[[#This Row],[Кол-во/объем]]*Таблица1[[#This Row],[Маркетинговая цена за единицу, тенге без НДС]]</f>
        <v>0</v>
      </c>
      <c r="AC7924" s="52"/>
      <c r="AD7924" s="52"/>
      <c r="AE7924" s="52"/>
    </row>
    <row r="7925" spans="2:31" x14ac:dyDescent="0.3">
      <c r="B7925" s="4" t="e">
        <f>VLOOKUP(Таблица1[[#This Row],[Наименование Заказчика]],Таблица3[],2,FALSE)</f>
        <v>#N/A</v>
      </c>
      <c r="C7925" s="4" t="e">
        <f>VLOOKUP(Таблица1[[#This Row],[Наименование Заказчика]],Таблица3[],3,FALSE)</f>
        <v>#N/A</v>
      </c>
      <c r="N7925" s="38" t="e">
        <f>VLOOKUP(Таблица1[[#This Row],[Код основания для проведения закупки с применением особого порядка]],Таблица4[#All],3,FALSE)</f>
        <v>#N/A</v>
      </c>
      <c r="O7925" s="52"/>
      <c r="P7925" s="52"/>
      <c r="Q7925" s="52"/>
      <c r="R7925" s="52"/>
      <c r="S7925" s="38" t="e">
        <f>VLOOKUP(Таблица1[[#This Row],[Код страны поставки ТРУ]],Таблица8[],3,FALSE)</f>
        <v>#N/A</v>
      </c>
      <c r="T7925" s="52"/>
      <c r="U7925" s="52"/>
      <c r="V7925" s="38" t="e">
        <f>VLOOKUP(Таблица1[[#This Row],[Код условия поставки по ИНКОТЕРМС 2010]],Таблица10[],2,FALSE)</f>
        <v>#N/A</v>
      </c>
      <c r="X7925" s="4" t="e">
        <f>VLOOKUP(Таблица1[[#This Row],[Код единицы измерения]],Таблица37[#All],2,FALSE)</f>
        <v>#N/A</v>
      </c>
      <c r="Z7925" s="56"/>
      <c r="AA7925" s="56"/>
      <c r="AB7925" s="57">
        <f>Таблица1[[#This Row],[Кол-во/объем]]*Таблица1[[#This Row],[Маркетинговая цена за единицу, тенге без НДС]]</f>
        <v>0</v>
      </c>
      <c r="AC7925" s="52"/>
      <c r="AD7925" s="52"/>
      <c r="AE7925" s="52"/>
    </row>
    <row r="7926" spans="2:31" x14ac:dyDescent="0.3">
      <c r="B7926" s="4" t="e">
        <f>VLOOKUP(Таблица1[[#This Row],[Наименование Заказчика]],Таблица3[],2,FALSE)</f>
        <v>#N/A</v>
      </c>
      <c r="C7926" s="4" t="e">
        <f>VLOOKUP(Таблица1[[#This Row],[Наименование Заказчика]],Таблица3[],3,FALSE)</f>
        <v>#N/A</v>
      </c>
      <c r="N7926" s="38" t="e">
        <f>VLOOKUP(Таблица1[[#This Row],[Код основания для проведения закупки с применением особого порядка]],Таблица4[#All],3,FALSE)</f>
        <v>#N/A</v>
      </c>
      <c r="O7926" s="52"/>
      <c r="P7926" s="52"/>
      <c r="Q7926" s="52"/>
      <c r="R7926" s="52"/>
      <c r="S7926" s="38" t="e">
        <f>VLOOKUP(Таблица1[[#This Row],[Код страны поставки ТРУ]],Таблица8[],3,FALSE)</f>
        <v>#N/A</v>
      </c>
      <c r="T7926" s="52"/>
      <c r="U7926" s="52"/>
      <c r="V7926" s="38" t="e">
        <f>VLOOKUP(Таблица1[[#This Row],[Код условия поставки по ИНКОТЕРМС 2010]],Таблица10[],2,FALSE)</f>
        <v>#N/A</v>
      </c>
      <c r="X7926" s="4" t="e">
        <f>VLOOKUP(Таблица1[[#This Row],[Код единицы измерения]],Таблица37[#All],2,FALSE)</f>
        <v>#N/A</v>
      </c>
      <c r="Z7926" s="56"/>
      <c r="AA7926" s="56"/>
      <c r="AB7926" s="57">
        <f>Таблица1[[#This Row],[Кол-во/объем]]*Таблица1[[#This Row],[Маркетинговая цена за единицу, тенге без НДС]]</f>
        <v>0</v>
      </c>
      <c r="AC7926" s="52"/>
      <c r="AD7926" s="52"/>
      <c r="AE7926" s="52"/>
    </row>
    <row r="7927" spans="2:31" x14ac:dyDescent="0.3">
      <c r="B7927" s="4" t="e">
        <f>VLOOKUP(Таблица1[[#This Row],[Наименование Заказчика]],Таблица3[],2,FALSE)</f>
        <v>#N/A</v>
      </c>
      <c r="C7927" s="4" t="e">
        <f>VLOOKUP(Таблица1[[#This Row],[Наименование Заказчика]],Таблица3[],3,FALSE)</f>
        <v>#N/A</v>
      </c>
      <c r="N7927" s="38" t="e">
        <f>VLOOKUP(Таблица1[[#This Row],[Код основания для проведения закупки с применением особого порядка]],Таблица4[#All],3,FALSE)</f>
        <v>#N/A</v>
      </c>
      <c r="O7927" s="52"/>
      <c r="P7927" s="52"/>
      <c r="Q7927" s="52"/>
      <c r="R7927" s="52"/>
      <c r="S7927" s="38" t="e">
        <f>VLOOKUP(Таблица1[[#This Row],[Код страны поставки ТРУ]],Таблица8[],3,FALSE)</f>
        <v>#N/A</v>
      </c>
      <c r="T7927" s="52"/>
      <c r="U7927" s="52"/>
      <c r="V7927" s="38" t="e">
        <f>VLOOKUP(Таблица1[[#This Row],[Код условия поставки по ИНКОТЕРМС 2010]],Таблица10[],2,FALSE)</f>
        <v>#N/A</v>
      </c>
      <c r="X7927" s="4" t="e">
        <f>VLOOKUP(Таблица1[[#This Row],[Код единицы измерения]],Таблица37[#All],2,FALSE)</f>
        <v>#N/A</v>
      </c>
      <c r="Z7927" s="56"/>
      <c r="AA7927" s="56"/>
      <c r="AB7927" s="57">
        <f>Таблица1[[#This Row],[Кол-во/объем]]*Таблица1[[#This Row],[Маркетинговая цена за единицу, тенге без НДС]]</f>
        <v>0</v>
      </c>
      <c r="AC7927" s="52"/>
      <c r="AD7927" s="52"/>
      <c r="AE7927" s="52"/>
    </row>
    <row r="7928" spans="2:31" x14ac:dyDescent="0.3">
      <c r="B7928" s="4" t="e">
        <f>VLOOKUP(Таблица1[[#This Row],[Наименование Заказчика]],Таблица3[],2,FALSE)</f>
        <v>#N/A</v>
      </c>
      <c r="C7928" s="4" t="e">
        <f>VLOOKUP(Таблица1[[#This Row],[Наименование Заказчика]],Таблица3[],3,FALSE)</f>
        <v>#N/A</v>
      </c>
      <c r="N7928" s="38" t="e">
        <f>VLOOKUP(Таблица1[[#This Row],[Код основания для проведения закупки с применением особого порядка]],Таблица4[#All],3,FALSE)</f>
        <v>#N/A</v>
      </c>
      <c r="O7928" s="52"/>
      <c r="P7928" s="52"/>
      <c r="Q7928" s="52"/>
      <c r="R7928" s="52"/>
      <c r="S7928" s="38" t="e">
        <f>VLOOKUP(Таблица1[[#This Row],[Код страны поставки ТРУ]],Таблица8[],3,FALSE)</f>
        <v>#N/A</v>
      </c>
      <c r="T7928" s="52"/>
      <c r="U7928" s="52"/>
      <c r="V7928" s="38" t="e">
        <f>VLOOKUP(Таблица1[[#This Row],[Код условия поставки по ИНКОТЕРМС 2010]],Таблица10[],2,FALSE)</f>
        <v>#N/A</v>
      </c>
      <c r="X7928" s="4" t="e">
        <f>VLOOKUP(Таблица1[[#This Row],[Код единицы измерения]],Таблица37[#All],2,FALSE)</f>
        <v>#N/A</v>
      </c>
      <c r="Z7928" s="56"/>
      <c r="AA7928" s="56"/>
      <c r="AB7928" s="57">
        <f>Таблица1[[#This Row],[Кол-во/объем]]*Таблица1[[#This Row],[Маркетинговая цена за единицу, тенге без НДС]]</f>
        <v>0</v>
      </c>
      <c r="AC7928" s="52"/>
      <c r="AD7928" s="52"/>
      <c r="AE7928" s="52"/>
    </row>
    <row r="7929" spans="2:31" x14ac:dyDescent="0.3">
      <c r="B7929" s="4" t="e">
        <f>VLOOKUP(Таблица1[[#This Row],[Наименование Заказчика]],Таблица3[],2,FALSE)</f>
        <v>#N/A</v>
      </c>
      <c r="C7929" s="4" t="e">
        <f>VLOOKUP(Таблица1[[#This Row],[Наименование Заказчика]],Таблица3[],3,FALSE)</f>
        <v>#N/A</v>
      </c>
      <c r="N7929" s="38" t="e">
        <f>VLOOKUP(Таблица1[[#This Row],[Код основания для проведения закупки с применением особого порядка]],Таблица4[#All],3,FALSE)</f>
        <v>#N/A</v>
      </c>
      <c r="O7929" s="52"/>
      <c r="P7929" s="52"/>
      <c r="Q7929" s="52"/>
      <c r="R7929" s="52"/>
      <c r="S7929" s="38" t="e">
        <f>VLOOKUP(Таблица1[[#This Row],[Код страны поставки ТРУ]],Таблица8[],3,FALSE)</f>
        <v>#N/A</v>
      </c>
      <c r="T7929" s="52"/>
      <c r="U7929" s="52"/>
      <c r="V7929" s="38" t="e">
        <f>VLOOKUP(Таблица1[[#This Row],[Код условия поставки по ИНКОТЕРМС 2010]],Таблица10[],2,FALSE)</f>
        <v>#N/A</v>
      </c>
      <c r="X7929" s="4" t="e">
        <f>VLOOKUP(Таблица1[[#This Row],[Код единицы измерения]],Таблица37[#All],2,FALSE)</f>
        <v>#N/A</v>
      </c>
      <c r="Z7929" s="56"/>
      <c r="AA7929" s="56"/>
      <c r="AB7929" s="57">
        <f>Таблица1[[#This Row],[Кол-во/объем]]*Таблица1[[#This Row],[Маркетинговая цена за единицу, тенге без НДС]]</f>
        <v>0</v>
      </c>
      <c r="AC7929" s="52"/>
      <c r="AD7929" s="52"/>
      <c r="AE7929" s="52"/>
    </row>
    <row r="7930" spans="2:31" x14ac:dyDescent="0.3">
      <c r="B7930" s="4" t="e">
        <f>VLOOKUP(Таблица1[[#This Row],[Наименование Заказчика]],Таблица3[],2,FALSE)</f>
        <v>#N/A</v>
      </c>
      <c r="C7930" s="4" t="e">
        <f>VLOOKUP(Таблица1[[#This Row],[Наименование Заказчика]],Таблица3[],3,FALSE)</f>
        <v>#N/A</v>
      </c>
      <c r="N7930" s="38" t="e">
        <f>VLOOKUP(Таблица1[[#This Row],[Код основания для проведения закупки с применением особого порядка]],Таблица4[#All],3,FALSE)</f>
        <v>#N/A</v>
      </c>
      <c r="O7930" s="52"/>
      <c r="P7930" s="52"/>
      <c r="Q7930" s="52"/>
      <c r="R7930" s="52"/>
      <c r="S7930" s="38" t="e">
        <f>VLOOKUP(Таблица1[[#This Row],[Код страны поставки ТРУ]],Таблица8[],3,FALSE)</f>
        <v>#N/A</v>
      </c>
      <c r="T7930" s="52"/>
      <c r="U7930" s="52"/>
      <c r="V7930" s="38" t="e">
        <f>VLOOKUP(Таблица1[[#This Row],[Код условия поставки по ИНКОТЕРМС 2010]],Таблица10[],2,FALSE)</f>
        <v>#N/A</v>
      </c>
      <c r="X7930" s="4" t="e">
        <f>VLOOKUP(Таблица1[[#This Row],[Код единицы измерения]],Таблица37[#All],2,FALSE)</f>
        <v>#N/A</v>
      </c>
      <c r="Z7930" s="56"/>
      <c r="AA7930" s="56"/>
      <c r="AB7930" s="57">
        <f>Таблица1[[#This Row],[Кол-во/объем]]*Таблица1[[#This Row],[Маркетинговая цена за единицу, тенге без НДС]]</f>
        <v>0</v>
      </c>
      <c r="AC7930" s="52"/>
      <c r="AD7930" s="52"/>
      <c r="AE7930" s="52"/>
    </row>
    <row r="7931" spans="2:31" x14ac:dyDescent="0.3">
      <c r="B7931" s="4" t="e">
        <f>VLOOKUP(Таблица1[[#This Row],[Наименование Заказчика]],Таблица3[],2,FALSE)</f>
        <v>#N/A</v>
      </c>
      <c r="C7931" s="4" t="e">
        <f>VLOOKUP(Таблица1[[#This Row],[Наименование Заказчика]],Таблица3[],3,FALSE)</f>
        <v>#N/A</v>
      </c>
      <c r="N7931" s="38" t="e">
        <f>VLOOKUP(Таблица1[[#This Row],[Код основания для проведения закупки с применением особого порядка]],Таблица4[#All],3,FALSE)</f>
        <v>#N/A</v>
      </c>
      <c r="O7931" s="52"/>
      <c r="P7931" s="52"/>
      <c r="Q7931" s="52"/>
      <c r="R7931" s="52"/>
      <c r="S7931" s="38" t="e">
        <f>VLOOKUP(Таблица1[[#This Row],[Код страны поставки ТРУ]],Таблица8[],3,FALSE)</f>
        <v>#N/A</v>
      </c>
      <c r="T7931" s="52"/>
      <c r="U7931" s="52"/>
      <c r="V7931" s="38" t="e">
        <f>VLOOKUP(Таблица1[[#This Row],[Код условия поставки по ИНКОТЕРМС 2010]],Таблица10[],2,FALSE)</f>
        <v>#N/A</v>
      </c>
      <c r="X7931" s="4" t="e">
        <f>VLOOKUP(Таблица1[[#This Row],[Код единицы измерения]],Таблица37[#All],2,FALSE)</f>
        <v>#N/A</v>
      </c>
      <c r="Z7931" s="56"/>
      <c r="AA7931" s="56"/>
      <c r="AB7931" s="57">
        <f>Таблица1[[#This Row],[Кол-во/объем]]*Таблица1[[#This Row],[Маркетинговая цена за единицу, тенге без НДС]]</f>
        <v>0</v>
      </c>
      <c r="AC7931" s="52"/>
      <c r="AD7931" s="52"/>
      <c r="AE7931" s="52"/>
    </row>
    <row r="7932" spans="2:31" x14ac:dyDescent="0.3">
      <c r="B7932" s="4" t="e">
        <f>VLOOKUP(Таблица1[[#This Row],[Наименование Заказчика]],Таблица3[],2,FALSE)</f>
        <v>#N/A</v>
      </c>
      <c r="C7932" s="4" t="e">
        <f>VLOOKUP(Таблица1[[#This Row],[Наименование Заказчика]],Таблица3[],3,FALSE)</f>
        <v>#N/A</v>
      </c>
      <c r="N7932" s="38" t="e">
        <f>VLOOKUP(Таблица1[[#This Row],[Код основания для проведения закупки с применением особого порядка]],Таблица4[#All],3,FALSE)</f>
        <v>#N/A</v>
      </c>
      <c r="O7932" s="52"/>
      <c r="P7932" s="52"/>
      <c r="Q7932" s="52"/>
      <c r="R7932" s="52"/>
      <c r="S7932" s="38" t="e">
        <f>VLOOKUP(Таблица1[[#This Row],[Код страны поставки ТРУ]],Таблица8[],3,FALSE)</f>
        <v>#N/A</v>
      </c>
      <c r="T7932" s="52"/>
      <c r="U7932" s="52"/>
      <c r="V7932" s="38" t="e">
        <f>VLOOKUP(Таблица1[[#This Row],[Код условия поставки по ИНКОТЕРМС 2010]],Таблица10[],2,FALSE)</f>
        <v>#N/A</v>
      </c>
      <c r="X7932" s="4" t="e">
        <f>VLOOKUP(Таблица1[[#This Row],[Код единицы измерения]],Таблица37[#All],2,FALSE)</f>
        <v>#N/A</v>
      </c>
      <c r="Z7932" s="56"/>
      <c r="AA7932" s="56"/>
      <c r="AB7932" s="57">
        <f>Таблица1[[#This Row],[Кол-во/объем]]*Таблица1[[#This Row],[Маркетинговая цена за единицу, тенге без НДС]]</f>
        <v>0</v>
      </c>
      <c r="AC7932" s="52"/>
      <c r="AD7932" s="52"/>
      <c r="AE7932" s="52"/>
    </row>
    <row r="7933" spans="2:31" x14ac:dyDescent="0.3">
      <c r="B7933" s="4" t="e">
        <f>VLOOKUP(Таблица1[[#This Row],[Наименование Заказчика]],Таблица3[],2,FALSE)</f>
        <v>#N/A</v>
      </c>
      <c r="C7933" s="4" t="e">
        <f>VLOOKUP(Таблица1[[#This Row],[Наименование Заказчика]],Таблица3[],3,FALSE)</f>
        <v>#N/A</v>
      </c>
      <c r="N7933" s="38" t="e">
        <f>VLOOKUP(Таблица1[[#This Row],[Код основания для проведения закупки с применением особого порядка]],Таблица4[#All],3,FALSE)</f>
        <v>#N/A</v>
      </c>
      <c r="O7933" s="52"/>
      <c r="P7933" s="52"/>
      <c r="Q7933" s="52"/>
      <c r="R7933" s="52"/>
      <c r="S7933" s="38" t="e">
        <f>VLOOKUP(Таблица1[[#This Row],[Код страны поставки ТРУ]],Таблица8[],3,FALSE)</f>
        <v>#N/A</v>
      </c>
      <c r="T7933" s="52"/>
      <c r="U7933" s="52"/>
      <c r="V7933" s="38" t="e">
        <f>VLOOKUP(Таблица1[[#This Row],[Код условия поставки по ИНКОТЕРМС 2010]],Таблица10[],2,FALSE)</f>
        <v>#N/A</v>
      </c>
      <c r="X7933" s="4" t="e">
        <f>VLOOKUP(Таблица1[[#This Row],[Код единицы измерения]],Таблица37[#All],2,FALSE)</f>
        <v>#N/A</v>
      </c>
      <c r="Z7933" s="56"/>
      <c r="AA7933" s="56"/>
      <c r="AB7933" s="57">
        <f>Таблица1[[#This Row],[Кол-во/объем]]*Таблица1[[#This Row],[Маркетинговая цена за единицу, тенге без НДС]]</f>
        <v>0</v>
      </c>
      <c r="AC7933" s="52"/>
      <c r="AD7933" s="52"/>
      <c r="AE7933" s="52"/>
    </row>
    <row r="7934" spans="2:31" x14ac:dyDescent="0.3">
      <c r="B7934" s="4" t="e">
        <f>VLOOKUP(Таблица1[[#This Row],[Наименование Заказчика]],Таблица3[],2,FALSE)</f>
        <v>#N/A</v>
      </c>
      <c r="C7934" s="4" t="e">
        <f>VLOOKUP(Таблица1[[#This Row],[Наименование Заказчика]],Таблица3[],3,FALSE)</f>
        <v>#N/A</v>
      </c>
      <c r="N7934" s="38" t="e">
        <f>VLOOKUP(Таблица1[[#This Row],[Код основания для проведения закупки с применением особого порядка]],Таблица4[#All],3,FALSE)</f>
        <v>#N/A</v>
      </c>
      <c r="O7934" s="52"/>
      <c r="P7934" s="52"/>
      <c r="Q7934" s="52"/>
      <c r="R7934" s="52"/>
      <c r="S7934" s="38" t="e">
        <f>VLOOKUP(Таблица1[[#This Row],[Код страны поставки ТРУ]],Таблица8[],3,FALSE)</f>
        <v>#N/A</v>
      </c>
      <c r="T7934" s="52"/>
      <c r="U7934" s="52"/>
      <c r="V7934" s="38" t="e">
        <f>VLOOKUP(Таблица1[[#This Row],[Код условия поставки по ИНКОТЕРМС 2010]],Таблица10[],2,FALSE)</f>
        <v>#N/A</v>
      </c>
      <c r="X7934" s="4" t="e">
        <f>VLOOKUP(Таблица1[[#This Row],[Код единицы измерения]],Таблица37[#All],2,FALSE)</f>
        <v>#N/A</v>
      </c>
      <c r="Z7934" s="56"/>
      <c r="AA7934" s="56"/>
      <c r="AB7934" s="57">
        <f>Таблица1[[#This Row],[Кол-во/объем]]*Таблица1[[#This Row],[Маркетинговая цена за единицу, тенге без НДС]]</f>
        <v>0</v>
      </c>
      <c r="AC7934" s="52"/>
      <c r="AD7934" s="52"/>
      <c r="AE7934" s="52"/>
    </row>
    <row r="7935" spans="2:31" x14ac:dyDescent="0.3">
      <c r="B7935" s="4" t="e">
        <f>VLOOKUP(Таблица1[[#This Row],[Наименование Заказчика]],Таблица3[],2,FALSE)</f>
        <v>#N/A</v>
      </c>
      <c r="C7935" s="4" t="e">
        <f>VLOOKUP(Таблица1[[#This Row],[Наименование Заказчика]],Таблица3[],3,FALSE)</f>
        <v>#N/A</v>
      </c>
      <c r="N7935" s="38" t="e">
        <f>VLOOKUP(Таблица1[[#This Row],[Код основания для проведения закупки с применением особого порядка]],Таблица4[#All],3,FALSE)</f>
        <v>#N/A</v>
      </c>
      <c r="O7935" s="52"/>
      <c r="P7935" s="52"/>
      <c r="Q7935" s="52"/>
      <c r="R7935" s="52"/>
      <c r="S7935" s="38" t="e">
        <f>VLOOKUP(Таблица1[[#This Row],[Код страны поставки ТРУ]],Таблица8[],3,FALSE)</f>
        <v>#N/A</v>
      </c>
      <c r="T7935" s="52"/>
      <c r="U7935" s="52"/>
      <c r="V7935" s="38" t="e">
        <f>VLOOKUP(Таблица1[[#This Row],[Код условия поставки по ИНКОТЕРМС 2010]],Таблица10[],2,FALSE)</f>
        <v>#N/A</v>
      </c>
      <c r="X7935" s="4" t="e">
        <f>VLOOKUP(Таблица1[[#This Row],[Код единицы измерения]],Таблица37[#All],2,FALSE)</f>
        <v>#N/A</v>
      </c>
      <c r="Z7935" s="56"/>
      <c r="AA7935" s="56"/>
      <c r="AB7935" s="57">
        <f>Таблица1[[#This Row],[Кол-во/объем]]*Таблица1[[#This Row],[Маркетинговая цена за единицу, тенге без НДС]]</f>
        <v>0</v>
      </c>
      <c r="AC7935" s="52"/>
      <c r="AD7935" s="52"/>
      <c r="AE7935" s="52"/>
    </row>
    <row r="7936" spans="2:31" x14ac:dyDescent="0.3">
      <c r="B7936" s="4" t="e">
        <f>VLOOKUP(Таблица1[[#This Row],[Наименование Заказчика]],Таблица3[],2,FALSE)</f>
        <v>#N/A</v>
      </c>
      <c r="C7936" s="4" t="e">
        <f>VLOOKUP(Таблица1[[#This Row],[Наименование Заказчика]],Таблица3[],3,FALSE)</f>
        <v>#N/A</v>
      </c>
      <c r="N7936" s="38" t="e">
        <f>VLOOKUP(Таблица1[[#This Row],[Код основания для проведения закупки с применением особого порядка]],Таблица4[#All],3,FALSE)</f>
        <v>#N/A</v>
      </c>
      <c r="O7936" s="52"/>
      <c r="P7936" s="52"/>
      <c r="Q7936" s="52"/>
      <c r="R7936" s="52"/>
      <c r="S7936" s="38" t="e">
        <f>VLOOKUP(Таблица1[[#This Row],[Код страны поставки ТРУ]],Таблица8[],3,FALSE)</f>
        <v>#N/A</v>
      </c>
      <c r="T7936" s="52"/>
      <c r="U7936" s="52"/>
      <c r="V7936" s="38" t="e">
        <f>VLOOKUP(Таблица1[[#This Row],[Код условия поставки по ИНКОТЕРМС 2010]],Таблица10[],2,FALSE)</f>
        <v>#N/A</v>
      </c>
      <c r="X7936" s="4" t="e">
        <f>VLOOKUP(Таблица1[[#This Row],[Код единицы измерения]],Таблица37[#All],2,FALSE)</f>
        <v>#N/A</v>
      </c>
      <c r="Z7936" s="56"/>
      <c r="AA7936" s="56"/>
      <c r="AB7936" s="57">
        <f>Таблица1[[#This Row],[Кол-во/объем]]*Таблица1[[#This Row],[Маркетинговая цена за единицу, тенге без НДС]]</f>
        <v>0</v>
      </c>
      <c r="AC7936" s="52"/>
      <c r="AD7936" s="52"/>
      <c r="AE7936" s="52"/>
    </row>
    <row r="7937" spans="2:31" x14ac:dyDescent="0.3">
      <c r="B7937" s="4" t="e">
        <f>VLOOKUP(Таблица1[[#This Row],[Наименование Заказчика]],Таблица3[],2,FALSE)</f>
        <v>#N/A</v>
      </c>
      <c r="C7937" s="4" t="e">
        <f>VLOOKUP(Таблица1[[#This Row],[Наименование Заказчика]],Таблица3[],3,FALSE)</f>
        <v>#N/A</v>
      </c>
      <c r="N7937" s="38" t="e">
        <f>VLOOKUP(Таблица1[[#This Row],[Код основания для проведения закупки с применением особого порядка]],Таблица4[#All],3,FALSE)</f>
        <v>#N/A</v>
      </c>
      <c r="O7937" s="52"/>
      <c r="P7937" s="52"/>
      <c r="Q7937" s="52"/>
      <c r="R7937" s="52"/>
      <c r="S7937" s="38" t="e">
        <f>VLOOKUP(Таблица1[[#This Row],[Код страны поставки ТРУ]],Таблица8[],3,FALSE)</f>
        <v>#N/A</v>
      </c>
      <c r="T7937" s="52"/>
      <c r="U7937" s="52"/>
      <c r="V7937" s="38" t="e">
        <f>VLOOKUP(Таблица1[[#This Row],[Код условия поставки по ИНКОТЕРМС 2010]],Таблица10[],2,FALSE)</f>
        <v>#N/A</v>
      </c>
      <c r="X7937" s="4" t="e">
        <f>VLOOKUP(Таблица1[[#This Row],[Код единицы измерения]],Таблица37[#All],2,FALSE)</f>
        <v>#N/A</v>
      </c>
      <c r="Z7937" s="56"/>
      <c r="AA7937" s="56"/>
      <c r="AB7937" s="57">
        <f>Таблица1[[#This Row],[Кол-во/объем]]*Таблица1[[#This Row],[Маркетинговая цена за единицу, тенге без НДС]]</f>
        <v>0</v>
      </c>
      <c r="AC7937" s="52"/>
      <c r="AD7937" s="52"/>
      <c r="AE7937" s="52"/>
    </row>
    <row r="7938" spans="2:31" x14ac:dyDescent="0.3">
      <c r="B7938" s="4" t="e">
        <f>VLOOKUP(Таблица1[[#This Row],[Наименование Заказчика]],Таблица3[],2,FALSE)</f>
        <v>#N/A</v>
      </c>
      <c r="C7938" s="4" t="e">
        <f>VLOOKUP(Таблица1[[#This Row],[Наименование Заказчика]],Таблица3[],3,FALSE)</f>
        <v>#N/A</v>
      </c>
      <c r="N7938" s="38" t="e">
        <f>VLOOKUP(Таблица1[[#This Row],[Код основания для проведения закупки с применением особого порядка]],Таблица4[#All],3,FALSE)</f>
        <v>#N/A</v>
      </c>
      <c r="O7938" s="52"/>
      <c r="P7938" s="52"/>
      <c r="Q7938" s="52"/>
      <c r="R7938" s="52"/>
      <c r="S7938" s="38" t="e">
        <f>VLOOKUP(Таблица1[[#This Row],[Код страны поставки ТРУ]],Таблица8[],3,FALSE)</f>
        <v>#N/A</v>
      </c>
      <c r="T7938" s="52"/>
      <c r="U7938" s="52"/>
      <c r="V7938" s="38" t="e">
        <f>VLOOKUP(Таблица1[[#This Row],[Код условия поставки по ИНКОТЕРМС 2010]],Таблица10[],2,FALSE)</f>
        <v>#N/A</v>
      </c>
      <c r="X7938" s="4" t="e">
        <f>VLOOKUP(Таблица1[[#This Row],[Код единицы измерения]],Таблица37[#All],2,FALSE)</f>
        <v>#N/A</v>
      </c>
      <c r="Z7938" s="56"/>
      <c r="AA7938" s="56"/>
      <c r="AB7938" s="57">
        <f>Таблица1[[#This Row],[Кол-во/объем]]*Таблица1[[#This Row],[Маркетинговая цена за единицу, тенге без НДС]]</f>
        <v>0</v>
      </c>
      <c r="AC7938" s="52"/>
      <c r="AD7938" s="52"/>
      <c r="AE7938" s="52"/>
    </row>
    <row r="7939" spans="2:31" x14ac:dyDescent="0.3">
      <c r="B7939" s="4" t="e">
        <f>VLOOKUP(Таблица1[[#This Row],[Наименование Заказчика]],Таблица3[],2,FALSE)</f>
        <v>#N/A</v>
      </c>
      <c r="C7939" s="4" t="e">
        <f>VLOOKUP(Таблица1[[#This Row],[Наименование Заказчика]],Таблица3[],3,FALSE)</f>
        <v>#N/A</v>
      </c>
      <c r="N7939" s="38" t="e">
        <f>VLOOKUP(Таблица1[[#This Row],[Код основания для проведения закупки с применением особого порядка]],Таблица4[#All],3,FALSE)</f>
        <v>#N/A</v>
      </c>
      <c r="O7939" s="52"/>
      <c r="P7939" s="52"/>
      <c r="Q7939" s="52"/>
      <c r="R7939" s="52"/>
      <c r="S7939" s="38" t="e">
        <f>VLOOKUP(Таблица1[[#This Row],[Код страны поставки ТРУ]],Таблица8[],3,FALSE)</f>
        <v>#N/A</v>
      </c>
      <c r="T7939" s="52"/>
      <c r="U7939" s="52"/>
      <c r="V7939" s="38" t="e">
        <f>VLOOKUP(Таблица1[[#This Row],[Код условия поставки по ИНКОТЕРМС 2010]],Таблица10[],2,FALSE)</f>
        <v>#N/A</v>
      </c>
      <c r="X7939" s="4" t="e">
        <f>VLOOKUP(Таблица1[[#This Row],[Код единицы измерения]],Таблица37[#All],2,FALSE)</f>
        <v>#N/A</v>
      </c>
      <c r="Z7939" s="56"/>
      <c r="AA7939" s="56"/>
      <c r="AB7939" s="57">
        <f>Таблица1[[#This Row],[Кол-во/объем]]*Таблица1[[#This Row],[Маркетинговая цена за единицу, тенге без НДС]]</f>
        <v>0</v>
      </c>
      <c r="AC7939" s="52"/>
      <c r="AD7939" s="52"/>
      <c r="AE7939" s="52"/>
    </row>
    <row r="7940" spans="2:31" x14ac:dyDescent="0.3">
      <c r="B7940" s="4" t="e">
        <f>VLOOKUP(Таблица1[[#This Row],[Наименование Заказчика]],Таблица3[],2,FALSE)</f>
        <v>#N/A</v>
      </c>
      <c r="C7940" s="4" t="e">
        <f>VLOOKUP(Таблица1[[#This Row],[Наименование Заказчика]],Таблица3[],3,FALSE)</f>
        <v>#N/A</v>
      </c>
      <c r="N7940" s="38" t="e">
        <f>VLOOKUP(Таблица1[[#This Row],[Код основания для проведения закупки с применением особого порядка]],Таблица4[#All],3,FALSE)</f>
        <v>#N/A</v>
      </c>
      <c r="O7940" s="52"/>
      <c r="P7940" s="52"/>
      <c r="Q7940" s="52"/>
      <c r="R7940" s="52"/>
      <c r="S7940" s="38" t="e">
        <f>VLOOKUP(Таблица1[[#This Row],[Код страны поставки ТРУ]],Таблица8[],3,FALSE)</f>
        <v>#N/A</v>
      </c>
      <c r="T7940" s="52"/>
      <c r="U7940" s="52"/>
      <c r="V7940" s="38" t="e">
        <f>VLOOKUP(Таблица1[[#This Row],[Код условия поставки по ИНКОТЕРМС 2010]],Таблица10[],2,FALSE)</f>
        <v>#N/A</v>
      </c>
      <c r="X7940" s="4" t="e">
        <f>VLOOKUP(Таблица1[[#This Row],[Код единицы измерения]],Таблица37[#All],2,FALSE)</f>
        <v>#N/A</v>
      </c>
      <c r="Z7940" s="56"/>
      <c r="AA7940" s="56"/>
      <c r="AB7940" s="57">
        <f>Таблица1[[#This Row],[Кол-во/объем]]*Таблица1[[#This Row],[Маркетинговая цена за единицу, тенге без НДС]]</f>
        <v>0</v>
      </c>
      <c r="AC7940" s="52"/>
      <c r="AD7940" s="52"/>
      <c r="AE7940" s="52"/>
    </row>
    <row r="7941" spans="2:31" x14ac:dyDescent="0.3">
      <c r="B7941" s="4" t="e">
        <f>VLOOKUP(Таблица1[[#This Row],[Наименование Заказчика]],Таблица3[],2,FALSE)</f>
        <v>#N/A</v>
      </c>
      <c r="C7941" s="4" t="e">
        <f>VLOOKUP(Таблица1[[#This Row],[Наименование Заказчика]],Таблица3[],3,FALSE)</f>
        <v>#N/A</v>
      </c>
      <c r="N7941" s="38" t="e">
        <f>VLOOKUP(Таблица1[[#This Row],[Код основания для проведения закупки с применением особого порядка]],Таблица4[#All],3,FALSE)</f>
        <v>#N/A</v>
      </c>
      <c r="O7941" s="52"/>
      <c r="P7941" s="52"/>
      <c r="Q7941" s="52"/>
      <c r="R7941" s="52"/>
      <c r="S7941" s="38" t="e">
        <f>VLOOKUP(Таблица1[[#This Row],[Код страны поставки ТРУ]],Таблица8[],3,FALSE)</f>
        <v>#N/A</v>
      </c>
      <c r="T7941" s="52"/>
      <c r="U7941" s="52"/>
      <c r="V7941" s="38" t="e">
        <f>VLOOKUP(Таблица1[[#This Row],[Код условия поставки по ИНКОТЕРМС 2010]],Таблица10[],2,FALSE)</f>
        <v>#N/A</v>
      </c>
      <c r="X7941" s="4" t="e">
        <f>VLOOKUP(Таблица1[[#This Row],[Код единицы измерения]],Таблица37[#All],2,FALSE)</f>
        <v>#N/A</v>
      </c>
      <c r="Z7941" s="56"/>
      <c r="AA7941" s="56"/>
      <c r="AB7941" s="57">
        <f>Таблица1[[#This Row],[Кол-во/объем]]*Таблица1[[#This Row],[Маркетинговая цена за единицу, тенге без НДС]]</f>
        <v>0</v>
      </c>
      <c r="AC7941" s="52"/>
      <c r="AD7941" s="52"/>
      <c r="AE7941" s="52"/>
    </row>
    <row r="7942" spans="2:31" x14ac:dyDescent="0.3">
      <c r="B7942" s="4" t="e">
        <f>VLOOKUP(Таблица1[[#This Row],[Наименование Заказчика]],Таблица3[],2,FALSE)</f>
        <v>#N/A</v>
      </c>
      <c r="C7942" s="4" t="e">
        <f>VLOOKUP(Таблица1[[#This Row],[Наименование Заказчика]],Таблица3[],3,FALSE)</f>
        <v>#N/A</v>
      </c>
      <c r="N7942" s="38" t="e">
        <f>VLOOKUP(Таблица1[[#This Row],[Код основания для проведения закупки с применением особого порядка]],Таблица4[#All],3,FALSE)</f>
        <v>#N/A</v>
      </c>
      <c r="O7942" s="52"/>
      <c r="P7942" s="52"/>
      <c r="Q7942" s="52"/>
      <c r="R7942" s="52"/>
      <c r="S7942" s="38" t="e">
        <f>VLOOKUP(Таблица1[[#This Row],[Код страны поставки ТРУ]],Таблица8[],3,FALSE)</f>
        <v>#N/A</v>
      </c>
      <c r="T7942" s="52"/>
      <c r="U7942" s="52"/>
      <c r="V7942" s="38" t="e">
        <f>VLOOKUP(Таблица1[[#This Row],[Код условия поставки по ИНКОТЕРМС 2010]],Таблица10[],2,FALSE)</f>
        <v>#N/A</v>
      </c>
      <c r="X7942" s="4" t="e">
        <f>VLOOKUP(Таблица1[[#This Row],[Код единицы измерения]],Таблица37[#All],2,FALSE)</f>
        <v>#N/A</v>
      </c>
      <c r="Z7942" s="56"/>
      <c r="AA7942" s="56"/>
      <c r="AB7942" s="57">
        <f>Таблица1[[#This Row],[Кол-во/объем]]*Таблица1[[#This Row],[Маркетинговая цена за единицу, тенге без НДС]]</f>
        <v>0</v>
      </c>
      <c r="AC7942" s="52"/>
      <c r="AD7942" s="52"/>
      <c r="AE7942" s="52"/>
    </row>
    <row r="7943" spans="2:31" x14ac:dyDescent="0.3">
      <c r="B7943" s="4" t="e">
        <f>VLOOKUP(Таблица1[[#This Row],[Наименование Заказчика]],Таблица3[],2,FALSE)</f>
        <v>#N/A</v>
      </c>
      <c r="C7943" s="4" t="e">
        <f>VLOOKUP(Таблица1[[#This Row],[Наименование Заказчика]],Таблица3[],3,FALSE)</f>
        <v>#N/A</v>
      </c>
      <c r="N7943" s="38" t="e">
        <f>VLOOKUP(Таблица1[[#This Row],[Код основания для проведения закупки с применением особого порядка]],Таблица4[#All],3,FALSE)</f>
        <v>#N/A</v>
      </c>
      <c r="O7943" s="52"/>
      <c r="P7943" s="52"/>
      <c r="Q7943" s="52"/>
      <c r="R7943" s="52"/>
      <c r="S7943" s="38" t="e">
        <f>VLOOKUP(Таблица1[[#This Row],[Код страны поставки ТРУ]],Таблица8[],3,FALSE)</f>
        <v>#N/A</v>
      </c>
      <c r="T7943" s="52"/>
      <c r="U7943" s="52"/>
      <c r="V7943" s="38" t="e">
        <f>VLOOKUP(Таблица1[[#This Row],[Код условия поставки по ИНКОТЕРМС 2010]],Таблица10[],2,FALSE)</f>
        <v>#N/A</v>
      </c>
      <c r="X7943" s="4" t="e">
        <f>VLOOKUP(Таблица1[[#This Row],[Код единицы измерения]],Таблица37[#All],2,FALSE)</f>
        <v>#N/A</v>
      </c>
      <c r="Z7943" s="56"/>
      <c r="AA7943" s="56"/>
      <c r="AB7943" s="57">
        <f>Таблица1[[#This Row],[Кол-во/объем]]*Таблица1[[#This Row],[Маркетинговая цена за единицу, тенге без НДС]]</f>
        <v>0</v>
      </c>
      <c r="AC7943" s="52"/>
      <c r="AD7943" s="52"/>
      <c r="AE7943" s="52"/>
    </row>
    <row r="7944" spans="2:31" x14ac:dyDescent="0.3">
      <c r="B7944" s="4" t="e">
        <f>VLOOKUP(Таблица1[[#This Row],[Наименование Заказчика]],Таблица3[],2,FALSE)</f>
        <v>#N/A</v>
      </c>
      <c r="C7944" s="4" t="e">
        <f>VLOOKUP(Таблица1[[#This Row],[Наименование Заказчика]],Таблица3[],3,FALSE)</f>
        <v>#N/A</v>
      </c>
      <c r="N7944" s="38" t="e">
        <f>VLOOKUP(Таблица1[[#This Row],[Код основания для проведения закупки с применением особого порядка]],Таблица4[#All],3,FALSE)</f>
        <v>#N/A</v>
      </c>
      <c r="O7944" s="52"/>
      <c r="P7944" s="52"/>
      <c r="Q7944" s="52"/>
      <c r="R7944" s="52"/>
      <c r="S7944" s="38" t="e">
        <f>VLOOKUP(Таблица1[[#This Row],[Код страны поставки ТРУ]],Таблица8[],3,FALSE)</f>
        <v>#N/A</v>
      </c>
      <c r="T7944" s="52"/>
      <c r="U7944" s="52"/>
      <c r="V7944" s="38" t="e">
        <f>VLOOKUP(Таблица1[[#This Row],[Код условия поставки по ИНКОТЕРМС 2010]],Таблица10[],2,FALSE)</f>
        <v>#N/A</v>
      </c>
      <c r="X7944" s="4" t="e">
        <f>VLOOKUP(Таблица1[[#This Row],[Код единицы измерения]],Таблица37[#All],2,FALSE)</f>
        <v>#N/A</v>
      </c>
      <c r="Z7944" s="56"/>
      <c r="AA7944" s="56"/>
      <c r="AB7944" s="57">
        <f>Таблица1[[#This Row],[Кол-во/объем]]*Таблица1[[#This Row],[Маркетинговая цена за единицу, тенге без НДС]]</f>
        <v>0</v>
      </c>
      <c r="AC7944" s="52"/>
      <c r="AD7944" s="52"/>
      <c r="AE7944" s="52"/>
    </row>
    <row r="7945" spans="2:31" x14ac:dyDescent="0.3">
      <c r="B7945" s="4" t="e">
        <f>VLOOKUP(Таблица1[[#This Row],[Наименование Заказчика]],Таблица3[],2,FALSE)</f>
        <v>#N/A</v>
      </c>
      <c r="C7945" s="4" t="e">
        <f>VLOOKUP(Таблица1[[#This Row],[Наименование Заказчика]],Таблица3[],3,FALSE)</f>
        <v>#N/A</v>
      </c>
      <c r="N7945" s="38" t="e">
        <f>VLOOKUP(Таблица1[[#This Row],[Код основания для проведения закупки с применением особого порядка]],Таблица4[#All],3,FALSE)</f>
        <v>#N/A</v>
      </c>
      <c r="O7945" s="52"/>
      <c r="P7945" s="52"/>
      <c r="Q7945" s="52"/>
      <c r="R7945" s="52"/>
      <c r="S7945" s="38" t="e">
        <f>VLOOKUP(Таблица1[[#This Row],[Код страны поставки ТРУ]],Таблица8[],3,FALSE)</f>
        <v>#N/A</v>
      </c>
      <c r="T7945" s="52"/>
      <c r="U7945" s="52"/>
      <c r="V7945" s="38" t="e">
        <f>VLOOKUP(Таблица1[[#This Row],[Код условия поставки по ИНКОТЕРМС 2010]],Таблица10[],2,FALSE)</f>
        <v>#N/A</v>
      </c>
      <c r="X7945" s="4" t="e">
        <f>VLOOKUP(Таблица1[[#This Row],[Код единицы измерения]],Таблица37[#All],2,FALSE)</f>
        <v>#N/A</v>
      </c>
      <c r="Z7945" s="56"/>
      <c r="AA7945" s="56"/>
      <c r="AB7945" s="57">
        <f>Таблица1[[#This Row],[Кол-во/объем]]*Таблица1[[#This Row],[Маркетинговая цена за единицу, тенге без НДС]]</f>
        <v>0</v>
      </c>
      <c r="AC7945" s="52"/>
      <c r="AD7945" s="52"/>
      <c r="AE7945" s="52"/>
    </row>
    <row r="7946" spans="2:31" x14ac:dyDescent="0.3">
      <c r="B7946" s="4" t="e">
        <f>VLOOKUP(Таблица1[[#This Row],[Наименование Заказчика]],Таблица3[],2,FALSE)</f>
        <v>#N/A</v>
      </c>
      <c r="C7946" s="4" t="e">
        <f>VLOOKUP(Таблица1[[#This Row],[Наименование Заказчика]],Таблица3[],3,FALSE)</f>
        <v>#N/A</v>
      </c>
      <c r="N7946" s="38" t="e">
        <f>VLOOKUP(Таблица1[[#This Row],[Код основания для проведения закупки с применением особого порядка]],Таблица4[#All],3,FALSE)</f>
        <v>#N/A</v>
      </c>
      <c r="O7946" s="52"/>
      <c r="P7946" s="52"/>
      <c r="Q7946" s="52"/>
      <c r="R7946" s="52"/>
      <c r="S7946" s="38" t="e">
        <f>VLOOKUP(Таблица1[[#This Row],[Код страны поставки ТРУ]],Таблица8[],3,FALSE)</f>
        <v>#N/A</v>
      </c>
      <c r="T7946" s="52"/>
      <c r="U7946" s="52"/>
      <c r="V7946" s="38" t="e">
        <f>VLOOKUP(Таблица1[[#This Row],[Код условия поставки по ИНКОТЕРМС 2010]],Таблица10[],2,FALSE)</f>
        <v>#N/A</v>
      </c>
      <c r="X7946" s="4" t="e">
        <f>VLOOKUP(Таблица1[[#This Row],[Код единицы измерения]],Таблица37[#All],2,FALSE)</f>
        <v>#N/A</v>
      </c>
      <c r="Z7946" s="56"/>
      <c r="AA7946" s="56"/>
      <c r="AB7946" s="57">
        <f>Таблица1[[#This Row],[Кол-во/объем]]*Таблица1[[#This Row],[Маркетинговая цена за единицу, тенге без НДС]]</f>
        <v>0</v>
      </c>
      <c r="AC7946" s="52"/>
      <c r="AD7946" s="52"/>
      <c r="AE7946" s="52"/>
    </row>
    <row r="7947" spans="2:31" x14ac:dyDescent="0.3">
      <c r="B7947" s="4" t="e">
        <f>VLOOKUP(Таблица1[[#This Row],[Наименование Заказчика]],Таблица3[],2,FALSE)</f>
        <v>#N/A</v>
      </c>
      <c r="C7947" s="4" t="e">
        <f>VLOOKUP(Таблица1[[#This Row],[Наименование Заказчика]],Таблица3[],3,FALSE)</f>
        <v>#N/A</v>
      </c>
      <c r="N7947" s="38" t="e">
        <f>VLOOKUP(Таблица1[[#This Row],[Код основания для проведения закупки с применением особого порядка]],Таблица4[#All],3,FALSE)</f>
        <v>#N/A</v>
      </c>
      <c r="O7947" s="52"/>
      <c r="P7947" s="52"/>
      <c r="Q7947" s="52"/>
      <c r="R7947" s="52"/>
      <c r="S7947" s="38" t="e">
        <f>VLOOKUP(Таблица1[[#This Row],[Код страны поставки ТРУ]],Таблица8[],3,FALSE)</f>
        <v>#N/A</v>
      </c>
      <c r="T7947" s="52"/>
      <c r="U7947" s="52"/>
      <c r="V7947" s="38" t="e">
        <f>VLOOKUP(Таблица1[[#This Row],[Код условия поставки по ИНКОТЕРМС 2010]],Таблица10[],2,FALSE)</f>
        <v>#N/A</v>
      </c>
      <c r="X7947" s="4" t="e">
        <f>VLOOKUP(Таблица1[[#This Row],[Код единицы измерения]],Таблица37[#All],2,FALSE)</f>
        <v>#N/A</v>
      </c>
      <c r="Z7947" s="56"/>
      <c r="AA7947" s="56"/>
      <c r="AB7947" s="57">
        <f>Таблица1[[#This Row],[Кол-во/объем]]*Таблица1[[#This Row],[Маркетинговая цена за единицу, тенге без НДС]]</f>
        <v>0</v>
      </c>
      <c r="AC7947" s="52"/>
      <c r="AD7947" s="52"/>
      <c r="AE7947" s="52"/>
    </row>
    <row r="7948" spans="2:31" x14ac:dyDescent="0.3">
      <c r="B7948" s="4" t="e">
        <f>VLOOKUP(Таблица1[[#This Row],[Наименование Заказчика]],Таблица3[],2,FALSE)</f>
        <v>#N/A</v>
      </c>
      <c r="C7948" s="4" t="e">
        <f>VLOOKUP(Таблица1[[#This Row],[Наименование Заказчика]],Таблица3[],3,FALSE)</f>
        <v>#N/A</v>
      </c>
      <c r="N7948" s="38" t="e">
        <f>VLOOKUP(Таблица1[[#This Row],[Код основания для проведения закупки с применением особого порядка]],Таблица4[#All],3,FALSE)</f>
        <v>#N/A</v>
      </c>
      <c r="O7948" s="52"/>
      <c r="P7948" s="52"/>
      <c r="Q7948" s="52"/>
      <c r="R7948" s="52"/>
      <c r="S7948" s="38" t="e">
        <f>VLOOKUP(Таблица1[[#This Row],[Код страны поставки ТРУ]],Таблица8[],3,FALSE)</f>
        <v>#N/A</v>
      </c>
      <c r="T7948" s="52"/>
      <c r="U7948" s="52"/>
      <c r="V7948" s="38" t="e">
        <f>VLOOKUP(Таблица1[[#This Row],[Код условия поставки по ИНКОТЕРМС 2010]],Таблица10[],2,FALSE)</f>
        <v>#N/A</v>
      </c>
      <c r="X7948" s="4" t="e">
        <f>VLOOKUP(Таблица1[[#This Row],[Код единицы измерения]],Таблица37[#All],2,FALSE)</f>
        <v>#N/A</v>
      </c>
      <c r="Z7948" s="56"/>
      <c r="AA7948" s="56"/>
      <c r="AB7948" s="57">
        <f>Таблица1[[#This Row],[Кол-во/объем]]*Таблица1[[#This Row],[Маркетинговая цена за единицу, тенге без НДС]]</f>
        <v>0</v>
      </c>
      <c r="AC7948" s="52"/>
      <c r="AD7948" s="52"/>
      <c r="AE7948" s="52"/>
    </row>
    <row r="7949" spans="2:31" x14ac:dyDescent="0.3">
      <c r="B7949" s="4" t="e">
        <f>VLOOKUP(Таблица1[[#This Row],[Наименование Заказчика]],Таблица3[],2,FALSE)</f>
        <v>#N/A</v>
      </c>
      <c r="C7949" s="4" t="e">
        <f>VLOOKUP(Таблица1[[#This Row],[Наименование Заказчика]],Таблица3[],3,FALSE)</f>
        <v>#N/A</v>
      </c>
      <c r="N7949" s="38" t="e">
        <f>VLOOKUP(Таблица1[[#This Row],[Код основания для проведения закупки с применением особого порядка]],Таблица4[#All],3,FALSE)</f>
        <v>#N/A</v>
      </c>
      <c r="O7949" s="52"/>
      <c r="P7949" s="52"/>
      <c r="Q7949" s="52"/>
      <c r="R7949" s="52"/>
      <c r="S7949" s="38" t="e">
        <f>VLOOKUP(Таблица1[[#This Row],[Код страны поставки ТРУ]],Таблица8[],3,FALSE)</f>
        <v>#N/A</v>
      </c>
      <c r="T7949" s="52"/>
      <c r="U7949" s="52"/>
      <c r="V7949" s="38" t="e">
        <f>VLOOKUP(Таблица1[[#This Row],[Код условия поставки по ИНКОТЕРМС 2010]],Таблица10[],2,FALSE)</f>
        <v>#N/A</v>
      </c>
      <c r="X7949" s="4" t="e">
        <f>VLOOKUP(Таблица1[[#This Row],[Код единицы измерения]],Таблица37[#All],2,FALSE)</f>
        <v>#N/A</v>
      </c>
      <c r="Z7949" s="56"/>
      <c r="AA7949" s="56"/>
      <c r="AB7949" s="57">
        <f>Таблица1[[#This Row],[Кол-во/объем]]*Таблица1[[#This Row],[Маркетинговая цена за единицу, тенге без НДС]]</f>
        <v>0</v>
      </c>
      <c r="AC7949" s="52"/>
      <c r="AD7949" s="52"/>
      <c r="AE7949" s="52"/>
    </row>
    <row r="7950" spans="2:31" x14ac:dyDescent="0.3">
      <c r="B7950" s="4" t="e">
        <f>VLOOKUP(Таблица1[[#This Row],[Наименование Заказчика]],Таблица3[],2,FALSE)</f>
        <v>#N/A</v>
      </c>
      <c r="C7950" s="4" t="e">
        <f>VLOOKUP(Таблица1[[#This Row],[Наименование Заказчика]],Таблица3[],3,FALSE)</f>
        <v>#N/A</v>
      </c>
      <c r="N7950" s="38" t="e">
        <f>VLOOKUP(Таблица1[[#This Row],[Код основания для проведения закупки с применением особого порядка]],Таблица4[#All],3,FALSE)</f>
        <v>#N/A</v>
      </c>
      <c r="O7950" s="52"/>
      <c r="P7950" s="52"/>
      <c r="Q7950" s="52"/>
      <c r="R7950" s="52"/>
      <c r="S7950" s="38" t="e">
        <f>VLOOKUP(Таблица1[[#This Row],[Код страны поставки ТРУ]],Таблица8[],3,FALSE)</f>
        <v>#N/A</v>
      </c>
      <c r="T7950" s="52"/>
      <c r="U7950" s="52"/>
      <c r="V7950" s="38" t="e">
        <f>VLOOKUP(Таблица1[[#This Row],[Код условия поставки по ИНКОТЕРМС 2010]],Таблица10[],2,FALSE)</f>
        <v>#N/A</v>
      </c>
      <c r="X7950" s="4" t="e">
        <f>VLOOKUP(Таблица1[[#This Row],[Код единицы измерения]],Таблица37[#All],2,FALSE)</f>
        <v>#N/A</v>
      </c>
      <c r="Z7950" s="56"/>
      <c r="AA7950" s="56"/>
      <c r="AB7950" s="57">
        <f>Таблица1[[#This Row],[Кол-во/объем]]*Таблица1[[#This Row],[Маркетинговая цена за единицу, тенге без НДС]]</f>
        <v>0</v>
      </c>
      <c r="AC7950" s="52"/>
      <c r="AD7950" s="52"/>
      <c r="AE7950" s="52"/>
    </row>
    <row r="7951" spans="2:31" x14ac:dyDescent="0.3">
      <c r="B7951" s="4" t="e">
        <f>VLOOKUP(Таблица1[[#This Row],[Наименование Заказчика]],Таблица3[],2,FALSE)</f>
        <v>#N/A</v>
      </c>
      <c r="C7951" s="4" t="e">
        <f>VLOOKUP(Таблица1[[#This Row],[Наименование Заказчика]],Таблица3[],3,FALSE)</f>
        <v>#N/A</v>
      </c>
      <c r="N7951" s="38" t="e">
        <f>VLOOKUP(Таблица1[[#This Row],[Код основания для проведения закупки с применением особого порядка]],Таблица4[#All],3,FALSE)</f>
        <v>#N/A</v>
      </c>
      <c r="O7951" s="52"/>
      <c r="P7951" s="52"/>
      <c r="Q7951" s="52"/>
      <c r="R7951" s="52"/>
      <c r="S7951" s="38" t="e">
        <f>VLOOKUP(Таблица1[[#This Row],[Код страны поставки ТРУ]],Таблица8[],3,FALSE)</f>
        <v>#N/A</v>
      </c>
      <c r="T7951" s="52"/>
      <c r="U7951" s="52"/>
      <c r="V7951" s="38" t="e">
        <f>VLOOKUP(Таблица1[[#This Row],[Код условия поставки по ИНКОТЕРМС 2010]],Таблица10[],2,FALSE)</f>
        <v>#N/A</v>
      </c>
      <c r="X7951" s="4" t="e">
        <f>VLOOKUP(Таблица1[[#This Row],[Код единицы измерения]],Таблица37[#All],2,FALSE)</f>
        <v>#N/A</v>
      </c>
      <c r="Z7951" s="56"/>
      <c r="AA7951" s="56"/>
      <c r="AB7951" s="57">
        <f>Таблица1[[#This Row],[Кол-во/объем]]*Таблица1[[#This Row],[Маркетинговая цена за единицу, тенге без НДС]]</f>
        <v>0</v>
      </c>
      <c r="AC7951" s="52"/>
      <c r="AD7951" s="52"/>
      <c r="AE7951" s="52"/>
    </row>
    <row r="7952" spans="2:31" x14ac:dyDescent="0.3">
      <c r="B7952" s="4" t="e">
        <f>VLOOKUP(Таблица1[[#This Row],[Наименование Заказчика]],Таблица3[],2,FALSE)</f>
        <v>#N/A</v>
      </c>
      <c r="C7952" s="4" t="e">
        <f>VLOOKUP(Таблица1[[#This Row],[Наименование Заказчика]],Таблица3[],3,FALSE)</f>
        <v>#N/A</v>
      </c>
      <c r="N7952" s="38" t="e">
        <f>VLOOKUP(Таблица1[[#This Row],[Код основания для проведения закупки с применением особого порядка]],Таблица4[#All],3,FALSE)</f>
        <v>#N/A</v>
      </c>
      <c r="O7952" s="52"/>
      <c r="P7952" s="52"/>
      <c r="Q7952" s="52"/>
      <c r="R7952" s="52"/>
      <c r="S7952" s="38" t="e">
        <f>VLOOKUP(Таблица1[[#This Row],[Код страны поставки ТРУ]],Таблица8[],3,FALSE)</f>
        <v>#N/A</v>
      </c>
      <c r="T7952" s="52"/>
      <c r="U7952" s="52"/>
      <c r="V7952" s="38" t="e">
        <f>VLOOKUP(Таблица1[[#This Row],[Код условия поставки по ИНКОТЕРМС 2010]],Таблица10[],2,FALSE)</f>
        <v>#N/A</v>
      </c>
      <c r="X7952" s="4" t="e">
        <f>VLOOKUP(Таблица1[[#This Row],[Код единицы измерения]],Таблица37[#All],2,FALSE)</f>
        <v>#N/A</v>
      </c>
      <c r="Z7952" s="56"/>
      <c r="AA7952" s="56"/>
      <c r="AB7952" s="57">
        <f>Таблица1[[#This Row],[Кол-во/объем]]*Таблица1[[#This Row],[Маркетинговая цена за единицу, тенге без НДС]]</f>
        <v>0</v>
      </c>
      <c r="AC7952" s="52"/>
      <c r="AD7952" s="52"/>
      <c r="AE7952" s="52"/>
    </row>
    <row r="7953" spans="2:31" x14ac:dyDescent="0.3">
      <c r="B7953" s="4" t="e">
        <f>VLOOKUP(Таблица1[[#This Row],[Наименование Заказчика]],Таблица3[],2,FALSE)</f>
        <v>#N/A</v>
      </c>
      <c r="C7953" s="4" t="e">
        <f>VLOOKUP(Таблица1[[#This Row],[Наименование Заказчика]],Таблица3[],3,FALSE)</f>
        <v>#N/A</v>
      </c>
      <c r="N7953" s="38" t="e">
        <f>VLOOKUP(Таблица1[[#This Row],[Код основания для проведения закупки с применением особого порядка]],Таблица4[#All],3,FALSE)</f>
        <v>#N/A</v>
      </c>
      <c r="O7953" s="52"/>
      <c r="P7953" s="52"/>
      <c r="Q7953" s="52"/>
      <c r="R7953" s="52"/>
      <c r="S7953" s="38" t="e">
        <f>VLOOKUP(Таблица1[[#This Row],[Код страны поставки ТРУ]],Таблица8[],3,FALSE)</f>
        <v>#N/A</v>
      </c>
      <c r="T7953" s="52"/>
      <c r="U7953" s="52"/>
      <c r="V7953" s="38" t="e">
        <f>VLOOKUP(Таблица1[[#This Row],[Код условия поставки по ИНКОТЕРМС 2010]],Таблица10[],2,FALSE)</f>
        <v>#N/A</v>
      </c>
      <c r="X7953" s="4" t="e">
        <f>VLOOKUP(Таблица1[[#This Row],[Код единицы измерения]],Таблица37[#All],2,FALSE)</f>
        <v>#N/A</v>
      </c>
      <c r="Z7953" s="56"/>
      <c r="AA7953" s="56"/>
      <c r="AB7953" s="57">
        <f>Таблица1[[#This Row],[Кол-во/объем]]*Таблица1[[#This Row],[Маркетинговая цена за единицу, тенге без НДС]]</f>
        <v>0</v>
      </c>
      <c r="AC7953" s="52"/>
      <c r="AD7953" s="52"/>
      <c r="AE7953" s="52"/>
    </row>
    <row r="7954" spans="2:31" x14ac:dyDescent="0.3">
      <c r="B7954" s="4" t="e">
        <f>VLOOKUP(Таблица1[[#This Row],[Наименование Заказчика]],Таблица3[],2,FALSE)</f>
        <v>#N/A</v>
      </c>
      <c r="C7954" s="4" t="e">
        <f>VLOOKUP(Таблица1[[#This Row],[Наименование Заказчика]],Таблица3[],3,FALSE)</f>
        <v>#N/A</v>
      </c>
      <c r="N7954" s="38" t="e">
        <f>VLOOKUP(Таблица1[[#This Row],[Код основания для проведения закупки с применением особого порядка]],Таблица4[#All],3,FALSE)</f>
        <v>#N/A</v>
      </c>
      <c r="O7954" s="52"/>
      <c r="P7954" s="52"/>
      <c r="Q7954" s="52"/>
      <c r="R7954" s="52"/>
      <c r="S7954" s="38" t="e">
        <f>VLOOKUP(Таблица1[[#This Row],[Код страны поставки ТРУ]],Таблица8[],3,FALSE)</f>
        <v>#N/A</v>
      </c>
      <c r="T7954" s="52"/>
      <c r="U7954" s="52"/>
      <c r="V7954" s="38" t="e">
        <f>VLOOKUP(Таблица1[[#This Row],[Код условия поставки по ИНКОТЕРМС 2010]],Таблица10[],2,FALSE)</f>
        <v>#N/A</v>
      </c>
      <c r="X7954" s="4" t="e">
        <f>VLOOKUP(Таблица1[[#This Row],[Код единицы измерения]],Таблица37[#All],2,FALSE)</f>
        <v>#N/A</v>
      </c>
      <c r="Z7954" s="56"/>
      <c r="AA7954" s="56"/>
      <c r="AB7954" s="57">
        <f>Таблица1[[#This Row],[Кол-во/объем]]*Таблица1[[#This Row],[Маркетинговая цена за единицу, тенге без НДС]]</f>
        <v>0</v>
      </c>
      <c r="AC7954" s="52"/>
      <c r="AD7954" s="52"/>
      <c r="AE7954" s="52"/>
    </row>
    <row r="7955" spans="2:31" x14ac:dyDescent="0.3">
      <c r="B7955" s="4" t="e">
        <f>VLOOKUP(Таблица1[[#This Row],[Наименование Заказчика]],Таблица3[],2,FALSE)</f>
        <v>#N/A</v>
      </c>
      <c r="C7955" s="4" t="e">
        <f>VLOOKUP(Таблица1[[#This Row],[Наименование Заказчика]],Таблица3[],3,FALSE)</f>
        <v>#N/A</v>
      </c>
      <c r="N7955" s="38" t="e">
        <f>VLOOKUP(Таблица1[[#This Row],[Код основания для проведения закупки с применением особого порядка]],Таблица4[#All],3,FALSE)</f>
        <v>#N/A</v>
      </c>
      <c r="O7955" s="52"/>
      <c r="P7955" s="52"/>
      <c r="Q7955" s="52"/>
      <c r="R7955" s="52"/>
      <c r="S7955" s="38" t="e">
        <f>VLOOKUP(Таблица1[[#This Row],[Код страны поставки ТРУ]],Таблица8[],3,FALSE)</f>
        <v>#N/A</v>
      </c>
      <c r="T7955" s="52"/>
      <c r="U7955" s="52"/>
      <c r="V7955" s="38" t="e">
        <f>VLOOKUP(Таблица1[[#This Row],[Код условия поставки по ИНКОТЕРМС 2010]],Таблица10[],2,FALSE)</f>
        <v>#N/A</v>
      </c>
      <c r="X7955" s="4" t="e">
        <f>VLOOKUP(Таблица1[[#This Row],[Код единицы измерения]],Таблица37[#All],2,FALSE)</f>
        <v>#N/A</v>
      </c>
      <c r="Z7955" s="56"/>
      <c r="AA7955" s="56"/>
      <c r="AB7955" s="57">
        <f>Таблица1[[#This Row],[Кол-во/объем]]*Таблица1[[#This Row],[Маркетинговая цена за единицу, тенге без НДС]]</f>
        <v>0</v>
      </c>
      <c r="AC7955" s="52"/>
      <c r="AD7955" s="52"/>
      <c r="AE7955" s="52"/>
    </row>
    <row r="7956" spans="2:31" x14ac:dyDescent="0.3">
      <c r="B7956" s="4" t="e">
        <f>VLOOKUP(Таблица1[[#This Row],[Наименование Заказчика]],Таблица3[],2,FALSE)</f>
        <v>#N/A</v>
      </c>
      <c r="C7956" s="4" t="e">
        <f>VLOOKUP(Таблица1[[#This Row],[Наименование Заказчика]],Таблица3[],3,FALSE)</f>
        <v>#N/A</v>
      </c>
      <c r="N7956" s="38" t="e">
        <f>VLOOKUP(Таблица1[[#This Row],[Код основания для проведения закупки с применением особого порядка]],Таблица4[#All],3,FALSE)</f>
        <v>#N/A</v>
      </c>
      <c r="O7956" s="52"/>
      <c r="P7956" s="52"/>
      <c r="Q7956" s="52"/>
      <c r="R7956" s="52"/>
      <c r="S7956" s="38" t="e">
        <f>VLOOKUP(Таблица1[[#This Row],[Код страны поставки ТРУ]],Таблица8[],3,FALSE)</f>
        <v>#N/A</v>
      </c>
      <c r="T7956" s="52"/>
      <c r="U7956" s="52"/>
      <c r="V7956" s="38" t="e">
        <f>VLOOKUP(Таблица1[[#This Row],[Код условия поставки по ИНКОТЕРМС 2010]],Таблица10[],2,FALSE)</f>
        <v>#N/A</v>
      </c>
      <c r="X7956" s="4" t="e">
        <f>VLOOKUP(Таблица1[[#This Row],[Код единицы измерения]],Таблица37[#All],2,FALSE)</f>
        <v>#N/A</v>
      </c>
      <c r="Z7956" s="56"/>
      <c r="AA7956" s="56"/>
      <c r="AB7956" s="57">
        <f>Таблица1[[#This Row],[Кол-во/объем]]*Таблица1[[#This Row],[Маркетинговая цена за единицу, тенге без НДС]]</f>
        <v>0</v>
      </c>
      <c r="AC7956" s="52"/>
      <c r="AD7956" s="52"/>
      <c r="AE7956" s="52"/>
    </row>
    <row r="7957" spans="2:31" x14ac:dyDescent="0.3">
      <c r="B7957" s="4" t="e">
        <f>VLOOKUP(Таблица1[[#This Row],[Наименование Заказчика]],Таблица3[],2,FALSE)</f>
        <v>#N/A</v>
      </c>
      <c r="C7957" s="4" t="e">
        <f>VLOOKUP(Таблица1[[#This Row],[Наименование Заказчика]],Таблица3[],3,FALSE)</f>
        <v>#N/A</v>
      </c>
      <c r="N7957" s="38" t="e">
        <f>VLOOKUP(Таблица1[[#This Row],[Код основания для проведения закупки с применением особого порядка]],Таблица4[#All],3,FALSE)</f>
        <v>#N/A</v>
      </c>
      <c r="O7957" s="52"/>
      <c r="P7957" s="52"/>
      <c r="Q7957" s="52"/>
      <c r="R7957" s="52"/>
      <c r="S7957" s="38" t="e">
        <f>VLOOKUP(Таблица1[[#This Row],[Код страны поставки ТРУ]],Таблица8[],3,FALSE)</f>
        <v>#N/A</v>
      </c>
      <c r="T7957" s="52"/>
      <c r="U7957" s="52"/>
      <c r="V7957" s="38" t="e">
        <f>VLOOKUP(Таблица1[[#This Row],[Код условия поставки по ИНКОТЕРМС 2010]],Таблица10[],2,FALSE)</f>
        <v>#N/A</v>
      </c>
      <c r="X7957" s="4" t="e">
        <f>VLOOKUP(Таблица1[[#This Row],[Код единицы измерения]],Таблица37[#All],2,FALSE)</f>
        <v>#N/A</v>
      </c>
      <c r="Z7957" s="56"/>
      <c r="AA7957" s="56"/>
      <c r="AB7957" s="57">
        <f>Таблица1[[#This Row],[Кол-во/объем]]*Таблица1[[#This Row],[Маркетинговая цена за единицу, тенге без НДС]]</f>
        <v>0</v>
      </c>
      <c r="AC7957" s="52"/>
      <c r="AD7957" s="52"/>
      <c r="AE7957" s="52"/>
    </row>
    <row r="7958" spans="2:31" x14ac:dyDescent="0.3">
      <c r="B7958" s="4" t="e">
        <f>VLOOKUP(Таблица1[[#This Row],[Наименование Заказчика]],Таблица3[],2,FALSE)</f>
        <v>#N/A</v>
      </c>
      <c r="C7958" s="4" t="e">
        <f>VLOOKUP(Таблица1[[#This Row],[Наименование Заказчика]],Таблица3[],3,FALSE)</f>
        <v>#N/A</v>
      </c>
      <c r="N7958" s="38" t="e">
        <f>VLOOKUP(Таблица1[[#This Row],[Код основания для проведения закупки с применением особого порядка]],Таблица4[#All],3,FALSE)</f>
        <v>#N/A</v>
      </c>
      <c r="O7958" s="52"/>
      <c r="P7958" s="52"/>
      <c r="Q7958" s="52"/>
      <c r="R7958" s="52"/>
      <c r="S7958" s="38" t="e">
        <f>VLOOKUP(Таблица1[[#This Row],[Код страны поставки ТРУ]],Таблица8[],3,FALSE)</f>
        <v>#N/A</v>
      </c>
      <c r="T7958" s="52"/>
      <c r="U7958" s="52"/>
      <c r="V7958" s="38" t="e">
        <f>VLOOKUP(Таблица1[[#This Row],[Код условия поставки по ИНКОТЕРМС 2010]],Таблица10[],2,FALSE)</f>
        <v>#N/A</v>
      </c>
      <c r="X7958" s="4" t="e">
        <f>VLOOKUP(Таблица1[[#This Row],[Код единицы измерения]],Таблица37[#All],2,FALSE)</f>
        <v>#N/A</v>
      </c>
      <c r="Z7958" s="56"/>
      <c r="AA7958" s="56"/>
      <c r="AB7958" s="57">
        <f>Таблица1[[#This Row],[Кол-во/объем]]*Таблица1[[#This Row],[Маркетинговая цена за единицу, тенге без НДС]]</f>
        <v>0</v>
      </c>
      <c r="AC7958" s="52"/>
      <c r="AD7958" s="52"/>
      <c r="AE7958" s="52"/>
    </row>
    <row r="7959" spans="2:31" x14ac:dyDescent="0.3">
      <c r="B7959" s="4" t="e">
        <f>VLOOKUP(Таблица1[[#This Row],[Наименование Заказчика]],Таблица3[],2,FALSE)</f>
        <v>#N/A</v>
      </c>
      <c r="C7959" s="4" t="e">
        <f>VLOOKUP(Таблица1[[#This Row],[Наименование Заказчика]],Таблица3[],3,FALSE)</f>
        <v>#N/A</v>
      </c>
      <c r="N7959" s="38" t="e">
        <f>VLOOKUP(Таблица1[[#This Row],[Код основания для проведения закупки с применением особого порядка]],Таблица4[#All],3,FALSE)</f>
        <v>#N/A</v>
      </c>
      <c r="O7959" s="52"/>
      <c r="P7959" s="52"/>
      <c r="Q7959" s="52"/>
      <c r="R7959" s="52"/>
      <c r="S7959" s="38" t="e">
        <f>VLOOKUP(Таблица1[[#This Row],[Код страны поставки ТРУ]],Таблица8[],3,FALSE)</f>
        <v>#N/A</v>
      </c>
      <c r="T7959" s="52"/>
      <c r="U7959" s="52"/>
      <c r="V7959" s="38" t="e">
        <f>VLOOKUP(Таблица1[[#This Row],[Код условия поставки по ИНКОТЕРМС 2010]],Таблица10[],2,FALSE)</f>
        <v>#N/A</v>
      </c>
      <c r="X7959" s="4" t="e">
        <f>VLOOKUP(Таблица1[[#This Row],[Код единицы измерения]],Таблица37[#All],2,FALSE)</f>
        <v>#N/A</v>
      </c>
      <c r="Z7959" s="56"/>
      <c r="AA7959" s="56"/>
      <c r="AB7959" s="57">
        <f>Таблица1[[#This Row],[Кол-во/объем]]*Таблица1[[#This Row],[Маркетинговая цена за единицу, тенге без НДС]]</f>
        <v>0</v>
      </c>
      <c r="AC7959" s="52"/>
      <c r="AD7959" s="52"/>
      <c r="AE7959" s="52"/>
    </row>
    <row r="7960" spans="2:31" x14ac:dyDescent="0.3">
      <c r="B7960" s="4" t="e">
        <f>VLOOKUP(Таблица1[[#This Row],[Наименование Заказчика]],Таблица3[],2,FALSE)</f>
        <v>#N/A</v>
      </c>
      <c r="C7960" s="4" t="e">
        <f>VLOOKUP(Таблица1[[#This Row],[Наименование Заказчика]],Таблица3[],3,FALSE)</f>
        <v>#N/A</v>
      </c>
      <c r="N7960" s="38" t="e">
        <f>VLOOKUP(Таблица1[[#This Row],[Код основания для проведения закупки с применением особого порядка]],Таблица4[#All],3,FALSE)</f>
        <v>#N/A</v>
      </c>
      <c r="O7960" s="52"/>
      <c r="P7960" s="52"/>
      <c r="Q7960" s="52"/>
      <c r="R7960" s="52"/>
      <c r="S7960" s="38" t="e">
        <f>VLOOKUP(Таблица1[[#This Row],[Код страны поставки ТРУ]],Таблица8[],3,FALSE)</f>
        <v>#N/A</v>
      </c>
      <c r="T7960" s="52"/>
      <c r="U7960" s="52"/>
      <c r="V7960" s="38" t="e">
        <f>VLOOKUP(Таблица1[[#This Row],[Код условия поставки по ИНКОТЕРМС 2010]],Таблица10[],2,FALSE)</f>
        <v>#N/A</v>
      </c>
      <c r="X7960" s="4" t="e">
        <f>VLOOKUP(Таблица1[[#This Row],[Код единицы измерения]],Таблица37[#All],2,FALSE)</f>
        <v>#N/A</v>
      </c>
      <c r="Z7960" s="56"/>
      <c r="AA7960" s="56"/>
      <c r="AB7960" s="57">
        <f>Таблица1[[#This Row],[Кол-во/объем]]*Таблица1[[#This Row],[Маркетинговая цена за единицу, тенге без НДС]]</f>
        <v>0</v>
      </c>
      <c r="AC7960" s="52"/>
      <c r="AD7960" s="52"/>
      <c r="AE7960" s="52"/>
    </row>
    <row r="7961" spans="2:31" x14ac:dyDescent="0.3">
      <c r="B7961" s="4" t="e">
        <f>VLOOKUP(Таблица1[[#This Row],[Наименование Заказчика]],Таблица3[],2,FALSE)</f>
        <v>#N/A</v>
      </c>
      <c r="C7961" s="4" t="e">
        <f>VLOOKUP(Таблица1[[#This Row],[Наименование Заказчика]],Таблица3[],3,FALSE)</f>
        <v>#N/A</v>
      </c>
      <c r="N7961" s="38" t="e">
        <f>VLOOKUP(Таблица1[[#This Row],[Код основания для проведения закупки с применением особого порядка]],Таблица4[#All],3,FALSE)</f>
        <v>#N/A</v>
      </c>
      <c r="O7961" s="52"/>
      <c r="P7961" s="52"/>
      <c r="Q7961" s="52"/>
      <c r="R7961" s="52"/>
      <c r="S7961" s="38" t="e">
        <f>VLOOKUP(Таблица1[[#This Row],[Код страны поставки ТРУ]],Таблица8[],3,FALSE)</f>
        <v>#N/A</v>
      </c>
      <c r="T7961" s="52"/>
      <c r="U7961" s="52"/>
      <c r="V7961" s="38" t="e">
        <f>VLOOKUP(Таблица1[[#This Row],[Код условия поставки по ИНКОТЕРМС 2010]],Таблица10[],2,FALSE)</f>
        <v>#N/A</v>
      </c>
      <c r="X7961" s="4" t="e">
        <f>VLOOKUP(Таблица1[[#This Row],[Код единицы измерения]],Таблица37[#All],2,FALSE)</f>
        <v>#N/A</v>
      </c>
      <c r="Z7961" s="56"/>
      <c r="AA7961" s="56"/>
      <c r="AB7961" s="57">
        <f>Таблица1[[#This Row],[Кол-во/объем]]*Таблица1[[#This Row],[Маркетинговая цена за единицу, тенге без НДС]]</f>
        <v>0</v>
      </c>
      <c r="AC7961" s="52"/>
      <c r="AD7961" s="52"/>
      <c r="AE7961" s="52"/>
    </row>
    <row r="7962" spans="2:31" x14ac:dyDescent="0.3">
      <c r="B7962" s="4" t="e">
        <f>VLOOKUP(Таблица1[[#This Row],[Наименование Заказчика]],Таблица3[],2,FALSE)</f>
        <v>#N/A</v>
      </c>
      <c r="C7962" s="4" t="e">
        <f>VLOOKUP(Таблица1[[#This Row],[Наименование Заказчика]],Таблица3[],3,FALSE)</f>
        <v>#N/A</v>
      </c>
      <c r="N7962" s="38" t="e">
        <f>VLOOKUP(Таблица1[[#This Row],[Код основания для проведения закупки с применением особого порядка]],Таблица4[#All],3,FALSE)</f>
        <v>#N/A</v>
      </c>
      <c r="O7962" s="52"/>
      <c r="P7962" s="52"/>
      <c r="Q7962" s="52"/>
      <c r="R7962" s="52"/>
      <c r="S7962" s="38" t="e">
        <f>VLOOKUP(Таблица1[[#This Row],[Код страны поставки ТРУ]],Таблица8[],3,FALSE)</f>
        <v>#N/A</v>
      </c>
      <c r="T7962" s="52"/>
      <c r="U7962" s="52"/>
      <c r="V7962" s="38" t="e">
        <f>VLOOKUP(Таблица1[[#This Row],[Код условия поставки по ИНКОТЕРМС 2010]],Таблица10[],2,FALSE)</f>
        <v>#N/A</v>
      </c>
      <c r="X7962" s="4" t="e">
        <f>VLOOKUP(Таблица1[[#This Row],[Код единицы измерения]],Таблица37[#All],2,FALSE)</f>
        <v>#N/A</v>
      </c>
      <c r="Z7962" s="56"/>
      <c r="AA7962" s="56"/>
      <c r="AB7962" s="57">
        <f>Таблица1[[#This Row],[Кол-во/объем]]*Таблица1[[#This Row],[Маркетинговая цена за единицу, тенге без НДС]]</f>
        <v>0</v>
      </c>
      <c r="AC7962" s="52"/>
      <c r="AD7962" s="52"/>
      <c r="AE7962" s="52"/>
    </row>
    <row r="7963" spans="2:31" x14ac:dyDescent="0.3">
      <c r="B7963" s="4" t="e">
        <f>VLOOKUP(Таблица1[[#This Row],[Наименование Заказчика]],Таблица3[],2,FALSE)</f>
        <v>#N/A</v>
      </c>
      <c r="C7963" s="4" t="e">
        <f>VLOOKUP(Таблица1[[#This Row],[Наименование Заказчика]],Таблица3[],3,FALSE)</f>
        <v>#N/A</v>
      </c>
      <c r="N7963" s="38" t="e">
        <f>VLOOKUP(Таблица1[[#This Row],[Код основания для проведения закупки с применением особого порядка]],Таблица4[#All],3,FALSE)</f>
        <v>#N/A</v>
      </c>
      <c r="O7963" s="52"/>
      <c r="P7963" s="52"/>
      <c r="Q7963" s="52"/>
      <c r="R7963" s="52"/>
      <c r="S7963" s="38" t="e">
        <f>VLOOKUP(Таблица1[[#This Row],[Код страны поставки ТРУ]],Таблица8[],3,FALSE)</f>
        <v>#N/A</v>
      </c>
      <c r="T7963" s="52"/>
      <c r="U7963" s="52"/>
      <c r="V7963" s="38" t="e">
        <f>VLOOKUP(Таблица1[[#This Row],[Код условия поставки по ИНКОТЕРМС 2010]],Таблица10[],2,FALSE)</f>
        <v>#N/A</v>
      </c>
      <c r="X7963" s="4" t="e">
        <f>VLOOKUP(Таблица1[[#This Row],[Код единицы измерения]],Таблица37[#All],2,FALSE)</f>
        <v>#N/A</v>
      </c>
      <c r="Z7963" s="56"/>
      <c r="AA7963" s="56"/>
      <c r="AB7963" s="57">
        <f>Таблица1[[#This Row],[Кол-во/объем]]*Таблица1[[#This Row],[Маркетинговая цена за единицу, тенге без НДС]]</f>
        <v>0</v>
      </c>
      <c r="AC7963" s="52"/>
      <c r="AD7963" s="52"/>
      <c r="AE7963" s="52"/>
    </row>
    <row r="7964" spans="2:31" x14ac:dyDescent="0.3">
      <c r="B7964" s="4" t="e">
        <f>VLOOKUP(Таблица1[[#This Row],[Наименование Заказчика]],Таблица3[],2,FALSE)</f>
        <v>#N/A</v>
      </c>
      <c r="C7964" s="4" t="e">
        <f>VLOOKUP(Таблица1[[#This Row],[Наименование Заказчика]],Таблица3[],3,FALSE)</f>
        <v>#N/A</v>
      </c>
      <c r="N7964" s="38" t="e">
        <f>VLOOKUP(Таблица1[[#This Row],[Код основания для проведения закупки с применением особого порядка]],Таблица4[#All],3,FALSE)</f>
        <v>#N/A</v>
      </c>
      <c r="O7964" s="52"/>
      <c r="P7964" s="52"/>
      <c r="Q7964" s="52"/>
      <c r="R7964" s="52"/>
      <c r="S7964" s="38" t="e">
        <f>VLOOKUP(Таблица1[[#This Row],[Код страны поставки ТРУ]],Таблица8[],3,FALSE)</f>
        <v>#N/A</v>
      </c>
      <c r="T7964" s="52"/>
      <c r="U7964" s="52"/>
      <c r="V7964" s="38" t="e">
        <f>VLOOKUP(Таблица1[[#This Row],[Код условия поставки по ИНКОТЕРМС 2010]],Таблица10[],2,FALSE)</f>
        <v>#N/A</v>
      </c>
      <c r="X7964" s="4" t="e">
        <f>VLOOKUP(Таблица1[[#This Row],[Код единицы измерения]],Таблица37[#All],2,FALSE)</f>
        <v>#N/A</v>
      </c>
      <c r="Z7964" s="56"/>
      <c r="AA7964" s="56"/>
      <c r="AB7964" s="57">
        <f>Таблица1[[#This Row],[Кол-во/объем]]*Таблица1[[#This Row],[Маркетинговая цена за единицу, тенге без НДС]]</f>
        <v>0</v>
      </c>
      <c r="AC7964" s="52"/>
      <c r="AD7964" s="52"/>
      <c r="AE7964" s="52"/>
    </row>
    <row r="7965" spans="2:31" x14ac:dyDescent="0.3">
      <c r="B7965" s="4" t="e">
        <f>VLOOKUP(Таблица1[[#This Row],[Наименование Заказчика]],Таблица3[],2,FALSE)</f>
        <v>#N/A</v>
      </c>
      <c r="C7965" s="4" t="e">
        <f>VLOOKUP(Таблица1[[#This Row],[Наименование Заказчика]],Таблица3[],3,FALSE)</f>
        <v>#N/A</v>
      </c>
      <c r="N7965" s="38" t="e">
        <f>VLOOKUP(Таблица1[[#This Row],[Код основания для проведения закупки с применением особого порядка]],Таблица4[#All],3,FALSE)</f>
        <v>#N/A</v>
      </c>
      <c r="O7965" s="52"/>
      <c r="P7965" s="52"/>
      <c r="Q7965" s="52"/>
      <c r="R7965" s="52"/>
      <c r="S7965" s="38" t="e">
        <f>VLOOKUP(Таблица1[[#This Row],[Код страны поставки ТРУ]],Таблица8[],3,FALSE)</f>
        <v>#N/A</v>
      </c>
      <c r="T7965" s="52"/>
      <c r="U7965" s="52"/>
      <c r="V7965" s="38" t="e">
        <f>VLOOKUP(Таблица1[[#This Row],[Код условия поставки по ИНКОТЕРМС 2010]],Таблица10[],2,FALSE)</f>
        <v>#N/A</v>
      </c>
      <c r="X7965" s="4" t="e">
        <f>VLOOKUP(Таблица1[[#This Row],[Код единицы измерения]],Таблица37[#All],2,FALSE)</f>
        <v>#N/A</v>
      </c>
      <c r="Z7965" s="56"/>
      <c r="AA7965" s="56"/>
      <c r="AB7965" s="57">
        <f>Таблица1[[#This Row],[Кол-во/объем]]*Таблица1[[#This Row],[Маркетинговая цена за единицу, тенге без НДС]]</f>
        <v>0</v>
      </c>
      <c r="AC7965" s="52"/>
      <c r="AD7965" s="52"/>
      <c r="AE7965" s="52"/>
    </row>
    <row r="7966" spans="2:31" x14ac:dyDescent="0.3">
      <c r="B7966" s="4" t="e">
        <f>VLOOKUP(Таблица1[[#This Row],[Наименование Заказчика]],Таблица3[],2,FALSE)</f>
        <v>#N/A</v>
      </c>
      <c r="C7966" s="4" t="e">
        <f>VLOOKUP(Таблица1[[#This Row],[Наименование Заказчика]],Таблица3[],3,FALSE)</f>
        <v>#N/A</v>
      </c>
      <c r="N7966" s="38" t="e">
        <f>VLOOKUP(Таблица1[[#This Row],[Код основания для проведения закупки с применением особого порядка]],Таблица4[#All],3,FALSE)</f>
        <v>#N/A</v>
      </c>
      <c r="O7966" s="52"/>
      <c r="P7966" s="52"/>
      <c r="Q7966" s="52"/>
      <c r="R7966" s="52"/>
      <c r="S7966" s="38" t="e">
        <f>VLOOKUP(Таблица1[[#This Row],[Код страны поставки ТРУ]],Таблица8[],3,FALSE)</f>
        <v>#N/A</v>
      </c>
      <c r="T7966" s="52"/>
      <c r="U7966" s="52"/>
      <c r="V7966" s="38" t="e">
        <f>VLOOKUP(Таблица1[[#This Row],[Код условия поставки по ИНКОТЕРМС 2010]],Таблица10[],2,FALSE)</f>
        <v>#N/A</v>
      </c>
      <c r="X7966" s="4" t="e">
        <f>VLOOKUP(Таблица1[[#This Row],[Код единицы измерения]],Таблица37[#All],2,FALSE)</f>
        <v>#N/A</v>
      </c>
      <c r="Z7966" s="56"/>
      <c r="AA7966" s="56"/>
      <c r="AB7966" s="57">
        <f>Таблица1[[#This Row],[Кол-во/объем]]*Таблица1[[#This Row],[Маркетинговая цена за единицу, тенге без НДС]]</f>
        <v>0</v>
      </c>
      <c r="AC7966" s="52"/>
      <c r="AD7966" s="52"/>
      <c r="AE7966" s="52"/>
    </row>
    <row r="7967" spans="2:31" x14ac:dyDescent="0.3">
      <c r="B7967" s="4" t="e">
        <f>VLOOKUP(Таблица1[[#This Row],[Наименование Заказчика]],Таблица3[],2,FALSE)</f>
        <v>#N/A</v>
      </c>
      <c r="C7967" s="4" t="e">
        <f>VLOOKUP(Таблица1[[#This Row],[Наименование Заказчика]],Таблица3[],3,FALSE)</f>
        <v>#N/A</v>
      </c>
      <c r="N7967" s="38" t="e">
        <f>VLOOKUP(Таблица1[[#This Row],[Код основания для проведения закупки с применением особого порядка]],Таблица4[#All],3,FALSE)</f>
        <v>#N/A</v>
      </c>
      <c r="O7967" s="52"/>
      <c r="P7967" s="52"/>
      <c r="Q7967" s="52"/>
      <c r="R7967" s="52"/>
      <c r="S7967" s="38" t="e">
        <f>VLOOKUP(Таблица1[[#This Row],[Код страны поставки ТРУ]],Таблица8[],3,FALSE)</f>
        <v>#N/A</v>
      </c>
      <c r="T7967" s="52"/>
      <c r="U7967" s="52"/>
      <c r="V7967" s="38" t="e">
        <f>VLOOKUP(Таблица1[[#This Row],[Код условия поставки по ИНКОТЕРМС 2010]],Таблица10[],2,FALSE)</f>
        <v>#N/A</v>
      </c>
      <c r="X7967" s="4" t="e">
        <f>VLOOKUP(Таблица1[[#This Row],[Код единицы измерения]],Таблица37[#All],2,FALSE)</f>
        <v>#N/A</v>
      </c>
      <c r="Z7967" s="56"/>
      <c r="AA7967" s="56"/>
      <c r="AB7967" s="57">
        <f>Таблица1[[#This Row],[Кол-во/объем]]*Таблица1[[#This Row],[Маркетинговая цена за единицу, тенге без НДС]]</f>
        <v>0</v>
      </c>
      <c r="AC7967" s="52"/>
      <c r="AD7967" s="52"/>
      <c r="AE7967" s="52"/>
    </row>
    <row r="7968" spans="2:31" x14ac:dyDescent="0.3">
      <c r="B7968" s="4" t="e">
        <f>VLOOKUP(Таблица1[[#This Row],[Наименование Заказчика]],Таблица3[],2,FALSE)</f>
        <v>#N/A</v>
      </c>
      <c r="C7968" s="4" t="e">
        <f>VLOOKUP(Таблица1[[#This Row],[Наименование Заказчика]],Таблица3[],3,FALSE)</f>
        <v>#N/A</v>
      </c>
      <c r="N7968" s="38" t="e">
        <f>VLOOKUP(Таблица1[[#This Row],[Код основания для проведения закупки с применением особого порядка]],Таблица4[#All],3,FALSE)</f>
        <v>#N/A</v>
      </c>
      <c r="O7968" s="52"/>
      <c r="P7968" s="52"/>
      <c r="Q7968" s="52"/>
      <c r="R7968" s="52"/>
      <c r="S7968" s="38" t="e">
        <f>VLOOKUP(Таблица1[[#This Row],[Код страны поставки ТРУ]],Таблица8[],3,FALSE)</f>
        <v>#N/A</v>
      </c>
      <c r="T7968" s="52"/>
      <c r="U7968" s="52"/>
      <c r="V7968" s="38" t="e">
        <f>VLOOKUP(Таблица1[[#This Row],[Код условия поставки по ИНКОТЕРМС 2010]],Таблица10[],2,FALSE)</f>
        <v>#N/A</v>
      </c>
      <c r="X7968" s="4" t="e">
        <f>VLOOKUP(Таблица1[[#This Row],[Код единицы измерения]],Таблица37[#All],2,FALSE)</f>
        <v>#N/A</v>
      </c>
      <c r="Z7968" s="56"/>
      <c r="AA7968" s="56"/>
      <c r="AB7968" s="57">
        <f>Таблица1[[#This Row],[Кол-во/объем]]*Таблица1[[#This Row],[Маркетинговая цена за единицу, тенге без НДС]]</f>
        <v>0</v>
      </c>
      <c r="AC7968" s="52"/>
      <c r="AD7968" s="52"/>
      <c r="AE7968" s="52"/>
    </row>
    <row r="7969" spans="2:31" x14ac:dyDescent="0.3">
      <c r="B7969" s="4" t="e">
        <f>VLOOKUP(Таблица1[[#This Row],[Наименование Заказчика]],Таблица3[],2,FALSE)</f>
        <v>#N/A</v>
      </c>
      <c r="C7969" s="4" t="e">
        <f>VLOOKUP(Таблица1[[#This Row],[Наименование Заказчика]],Таблица3[],3,FALSE)</f>
        <v>#N/A</v>
      </c>
      <c r="N7969" s="38" t="e">
        <f>VLOOKUP(Таблица1[[#This Row],[Код основания для проведения закупки с применением особого порядка]],Таблица4[#All],3,FALSE)</f>
        <v>#N/A</v>
      </c>
      <c r="O7969" s="52"/>
      <c r="P7969" s="52"/>
      <c r="Q7969" s="52"/>
      <c r="R7969" s="52"/>
      <c r="S7969" s="38" t="e">
        <f>VLOOKUP(Таблица1[[#This Row],[Код страны поставки ТРУ]],Таблица8[],3,FALSE)</f>
        <v>#N/A</v>
      </c>
      <c r="T7969" s="52"/>
      <c r="U7969" s="52"/>
      <c r="V7969" s="38" t="e">
        <f>VLOOKUP(Таблица1[[#This Row],[Код условия поставки по ИНКОТЕРМС 2010]],Таблица10[],2,FALSE)</f>
        <v>#N/A</v>
      </c>
      <c r="X7969" s="4" t="e">
        <f>VLOOKUP(Таблица1[[#This Row],[Код единицы измерения]],Таблица37[#All],2,FALSE)</f>
        <v>#N/A</v>
      </c>
      <c r="Z7969" s="56"/>
      <c r="AA7969" s="56"/>
      <c r="AB7969" s="57">
        <f>Таблица1[[#This Row],[Кол-во/объем]]*Таблица1[[#This Row],[Маркетинговая цена за единицу, тенге без НДС]]</f>
        <v>0</v>
      </c>
      <c r="AC7969" s="52"/>
      <c r="AD7969" s="52"/>
      <c r="AE7969" s="52"/>
    </row>
    <row r="7970" spans="2:31" x14ac:dyDescent="0.3">
      <c r="B7970" s="4" t="e">
        <f>VLOOKUP(Таблица1[[#This Row],[Наименование Заказчика]],Таблица3[],2,FALSE)</f>
        <v>#N/A</v>
      </c>
      <c r="C7970" s="4" t="e">
        <f>VLOOKUP(Таблица1[[#This Row],[Наименование Заказчика]],Таблица3[],3,FALSE)</f>
        <v>#N/A</v>
      </c>
      <c r="N7970" s="38" t="e">
        <f>VLOOKUP(Таблица1[[#This Row],[Код основания для проведения закупки с применением особого порядка]],Таблица4[#All],3,FALSE)</f>
        <v>#N/A</v>
      </c>
      <c r="O7970" s="52"/>
      <c r="P7970" s="52"/>
      <c r="Q7970" s="52"/>
      <c r="R7970" s="52"/>
      <c r="S7970" s="38" t="e">
        <f>VLOOKUP(Таблица1[[#This Row],[Код страны поставки ТРУ]],Таблица8[],3,FALSE)</f>
        <v>#N/A</v>
      </c>
      <c r="T7970" s="52"/>
      <c r="U7970" s="52"/>
      <c r="V7970" s="38" t="e">
        <f>VLOOKUP(Таблица1[[#This Row],[Код условия поставки по ИНКОТЕРМС 2010]],Таблица10[],2,FALSE)</f>
        <v>#N/A</v>
      </c>
      <c r="X7970" s="4" t="e">
        <f>VLOOKUP(Таблица1[[#This Row],[Код единицы измерения]],Таблица37[#All],2,FALSE)</f>
        <v>#N/A</v>
      </c>
      <c r="Z7970" s="56"/>
      <c r="AA7970" s="56"/>
      <c r="AB7970" s="57">
        <f>Таблица1[[#This Row],[Кол-во/объем]]*Таблица1[[#This Row],[Маркетинговая цена за единицу, тенге без НДС]]</f>
        <v>0</v>
      </c>
      <c r="AC7970" s="52"/>
      <c r="AD7970" s="52"/>
      <c r="AE7970" s="52"/>
    </row>
    <row r="7971" spans="2:31" x14ac:dyDescent="0.3">
      <c r="B7971" s="4" t="e">
        <f>VLOOKUP(Таблица1[[#This Row],[Наименование Заказчика]],Таблица3[],2,FALSE)</f>
        <v>#N/A</v>
      </c>
      <c r="C7971" s="4" t="e">
        <f>VLOOKUP(Таблица1[[#This Row],[Наименование Заказчика]],Таблица3[],3,FALSE)</f>
        <v>#N/A</v>
      </c>
      <c r="N7971" s="38" t="e">
        <f>VLOOKUP(Таблица1[[#This Row],[Код основания для проведения закупки с применением особого порядка]],Таблица4[#All],3,FALSE)</f>
        <v>#N/A</v>
      </c>
      <c r="O7971" s="52"/>
      <c r="P7971" s="52"/>
      <c r="Q7971" s="52"/>
      <c r="R7971" s="52"/>
      <c r="S7971" s="38" t="e">
        <f>VLOOKUP(Таблица1[[#This Row],[Код страны поставки ТРУ]],Таблица8[],3,FALSE)</f>
        <v>#N/A</v>
      </c>
      <c r="T7971" s="52"/>
      <c r="U7971" s="52"/>
      <c r="V7971" s="38" t="e">
        <f>VLOOKUP(Таблица1[[#This Row],[Код условия поставки по ИНКОТЕРМС 2010]],Таблица10[],2,FALSE)</f>
        <v>#N/A</v>
      </c>
      <c r="X7971" s="4" t="e">
        <f>VLOOKUP(Таблица1[[#This Row],[Код единицы измерения]],Таблица37[#All],2,FALSE)</f>
        <v>#N/A</v>
      </c>
      <c r="Z7971" s="56"/>
      <c r="AA7971" s="56"/>
      <c r="AB7971" s="57">
        <f>Таблица1[[#This Row],[Кол-во/объем]]*Таблица1[[#This Row],[Маркетинговая цена за единицу, тенге без НДС]]</f>
        <v>0</v>
      </c>
      <c r="AC7971" s="52"/>
      <c r="AD7971" s="52"/>
      <c r="AE7971" s="52"/>
    </row>
    <row r="7972" spans="2:31" x14ac:dyDescent="0.3">
      <c r="B7972" s="4" t="e">
        <f>VLOOKUP(Таблица1[[#This Row],[Наименование Заказчика]],Таблица3[],2,FALSE)</f>
        <v>#N/A</v>
      </c>
      <c r="C7972" s="4" t="e">
        <f>VLOOKUP(Таблица1[[#This Row],[Наименование Заказчика]],Таблица3[],3,FALSE)</f>
        <v>#N/A</v>
      </c>
      <c r="N7972" s="38" t="e">
        <f>VLOOKUP(Таблица1[[#This Row],[Код основания для проведения закупки с применением особого порядка]],Таблица4[#All],3,FALSE)</f>
        <v>#N/A</v>
      </c>
      <c r="O7972" s="52"/>
      <c r="P7972" s="52"/>
      <c r="Q7972" s="52"/>
      <c r="R7972" s="52"/>
      <c r="S7972" s="38" t="e">
        <f>VLOOKUP(Таблица1[[#This Row],[Код страны поставки ТРУ]],Таблица8[],3,FALSE)</f>
        <v>#N/A</v>
      </c>
      <c r="T7972" s="52"/>
      <c r="U7972" s="52"/>
      <c r="V7972" s="38" t="e">
        <f>VLOOKUP(Таблица1[[#This Row],[Код условия поставки по ИНКОТЕРМС 2010]],Таблица10[],2,FALSE)</f>
        <v>#N/A</v>
      </c>
      <c r="X7972" s="4" t="e">
        <f>VLOOKUP(Таблица1[[#This Row],[Код единицы измерения]],Таблица37[#All],2,FALSE)</f>
        <v>#N/A</v>
      </c>
      <c r="Z7972" s="56"/>
      <c r="AA7972" s="56"/>
      <c r="AB7972" s="57">
        <f>Таблица1[[#This Row],[Кол-во/объем]]*Таблица1[[#This Row],[Маркетинговая цена за единицу, тенге без НДС]]</f>
        <v>0</v>
      </c>
      <c r="AC7972" s="52"/>
      <c r="AD7972" s="52"/>
      <c r="AE7972" s="52"/>
    </row>
    <row r="7973" spans="2:31" x14ac:dyDescent="0.3">
      <c r="B7973" s="4" t="e">
        <f>VLOOKUP(Таблица1[[#This Row],[Наименование Заказчика]],Таблица3[],2,FALSE)</f>
        <v>#N/A</v>
      </c>
      <c r="C7973" s="4" t="e">
        <f>VLOOKUP(Таблица1[[#This Row],[Наименование Заказчика]],Таблица3[],3,FALSE)</f>
        <v>#N/A</v>
      </c>
      <c r="N7973" s="38" t="e">
        <f>VLOOKUP(Таблица1[[#This Row],[Код основания для проведения закупки с применением особого порядка]],Таблица4[#All],3,FALSE)</f>
        <v>#N/A</v>
      </c>
      <c r="O7973" s="52"/>
      <c r="P7973" s="52"/>
      <c r="Q7973" s="52"/>
      <c r="R7973" s="52"/>
      <c r="S7973" s="38" t="e">
        <f>VLOOKUP(Таблица1[[#This Row],[Код страны поставки ТРУ]],Таблица8[],3,FALSE)</f>
        <v>#N/A</v>
      </c>
      <c r="T7973" s="52"/>
      <c r="U7973" s="52"/>
      <c r="V7973" s="38" t="e">
        <f>VLOOKUP(Таблица1[[#This Row],[Код условия поставки по ИНКОТЕРМС 2010]],Таблица10[],2,FALSE)</f>
        <v>#N/A</v>
      </c>
      <c r="X7973" s="4" t="e">
        <f>VLOOKUP(Таблица1[[#This Row],[Код единицы измерения]],Таблица37[#All],2,FALSE)</f>
        <v>#N/A</v>
      </c>
      <c r="Z7973" s="56"/>
      <c r="AA7973" s="56"/>
      <c r="AB7973" s="57">
        <f>Таблица1[[#This Row],[Кол-во/объем]]*Таблица1[[#This Row],[Маркетинговая цена за единицу, тенге без НДС]]</f>
        <v>0</v>
      </c>
      <c r="AC7973" s="52"/>
      <c r="AD7973" s="52"/>
      <c r="AE7973" s="52"/>
    </row>
    <row r="7974" spans="2:31" x14ac:dyDescent="0.3">
      <c r="B7974" s="4" t="e">
        <f>VLOOKUP(Таблица1[[#This Row],[Наименование Заказчика]],Таблица3[],2,FALSE)</f>
        <v>#N/A</v>
      </c>
      <c r="C7974" s="4" t="e">
        <f>VLOOKUP(Таблица1[[#This Row],[Наименование Заказчика]],Таблица3[],3,FALSE)</f>
        <v>#N/A</v>
      </c>
      <c r="N7974" s="38" t="e">
        <f>VLOOKUP(Таблица1[[#This Row],[Код основания для проведения закупки с применением особого порядка]],Таблица4[#All],3,FALSE)</f>
        <v>#N/A</v>
      </c>
      <c r="O7974" s="52"/>
      <c r="P7974" s="52"/>
      <c r="Q7974" s="52"/>
      <c r="R7974" s="52"/>
      <c r="S7974" s="38" t="e">
        <f>VLOOKUP(Таблица1[[#This Row],[Код страны поставки ТРУ]],Таблица8[],3,FALSE)</f>
        <v>#N/A</v>
      </c>
      <c r="T7974" s="52"/>
      <c r="U7974" s="52"/>
      <c r="V7974" s="38" t="e">
        <f>VLOOKUP(Таблица1[[#This Row],[Код условия поставки по ИНКОТЕРМС 2010]],Таблица10[],2,FALSE)</f>
        <v>#N/A</v>
      </c>
      <c r="X7974" s="4" t="e">
        <f>VLOOKUP(Таблица1[[#This Row],[Код единицы измерения]],Таблица37[#All],2,FALSE)</f>
        <v>#N/A</v>
      </c>
      <c r="Z7974" s="56"/>
      <c r="AA7974" s="56"/>
      <c r="AB7974" s="57">
        <f>Таблица1[[#This Row],[Кол-во/объем]]*Таблица1[[#This Row],[Маркетинговая цена за единицу, тенге без НДС]]</f>
        <v>0</v>
      </c>
      <c r="AC7974" s="52"/>
      <c r="AD7974" s="52"/>
      <c r="AE7974" s="52"/>
    </row>
    <row r="7975" spans="2:31" x14ac:dyDescent="0.3">
      <c r="B7975" s="4" t="e">
        <f>VLOOKUP(Таблица1[[#This Row],[Наименование Заказчика]],Таблица3[],2,FALSE)</f>
        <v>#N/A</v>
      </c>
      <c r="C7975" s="4" t="e">
        <f>VLOOKUP(Таблица1[[#This Row],[Наименование Заказчика]],Таблица3[],3,FALSE)</f>
        <v>#N/A</v>
      </c>
      <c r="N7975" s="38" t="e">
        <f>VLOOKUP(Таблица1[[#This Row],[Код основания для проведения закупки с применением особого порядка]],Таблица4[#All],3,FALSE)</f>
        <v>#N/A</v>
      </c>
      <c r="O7975" s="52"/>
      <c r="P7975" s="52"/>
      <c r="Q7975" s="52"/>
      <c r="R7975" s="52"/>
      <c r="S7975" s="38" t="e">
        <f>VLOOKUP(Таблица1[[#This Row],[Код страны поставки ТРУ]],Таблица8[],3,FALSE)</f>
        <v>#N/A</v>
      </c>
      <c r="T7975" s="52"/>
      <c r="U7975" s="52"/>
      <c r="V7975" s="38" t="e">
        <f>VLOOKUP(Таблица1[[#This Row],[Код условия поставки по ИНКОТЕРМС 2010]],Таблица10[],2,FALSE)</f>
        <v>#N/A</v>
      </c>
      <c r="X7975" s="4" t="e">
        <f>VLOOKUP(Таблица1[[#This Row],[Код единицы измерения]],Таблица37[#All],2,FALSE)</f>
        <v>#N/A</v>
      </c>
      <c r="Z7975" s="56"/>
      <c r="AA7975" s="56"/>
      <c r="AB7975" s="57">
        <f>Таблица1[[#This Row],[Кол-во/объем]]*Таблица1[[#This Row],[Маркетинговая цена за единицу, тенге без НДС]]</f>
        <v>0</v>
      </c>
      <c r="AC7975" s="52"/>
      <c r="AD7975" s="52"/>
      <c r="AE7975" s="52"/>
    </row>
    <row r="7976" spans="2:31" x14ac:dyDescent="0.3">
      <c r="B7976" s="4" t="e">
        <f>VLOOKUP(Таблица1[[#This Row],[Наименование Заказчика]],Таблица3[],2,FALSE)</f>
        <v>#N/A</v>
      </c>
      <c r="C7976" s="4" t="e">
        <f>VLOOKUP(Таблица1[[#This Row],[Наименование Заказчика]],Таблица3[],3,FALSE)</f>
        <v>#N/A</v>
      </c>
      <c r="N7976" s="38" t="e">
        <f>VLOOKUP(Таблица1[[#This Row],[Код основания для проведения закупки с применением особого порядка]],Таблица4[#All],3,FALSE)</f>
        <v>#N/A</v>
      </c>
      <c r="O7976" s="52"/>
      <c r="P7976" s="52"/>
      <c r="Q7976" s="52"/>
      <c r="R7976" s="52"/>
      <c r="S7976" s="38" t="e">
        <f>VLOOKUP(Таблица1[[#This Row],[Код страны поставки ТРУ]],Таблица8[],3,FALSE)</f>
        <v>#N/A</v>
      </c>
      <c r="T7976" s="52"/>
      <c r="U7976" s="52"/>
      <c r="V7976" s="38" t="e">
        <f>VLOOKUP(Таблица1[[#This Row],[Код условия поставки по ИНКОТЕРМС 2010]],Таблица10[],2,FALSE)</f>
        <v>#N/A</v>
      </c>
      <c r="X7976" s="4" t="e">
        <f>VLOOKUP(Таблица1[[#This Row],[Код единицы измерения]],Таблица37[#All],2,FALSE)</f>
        <v>#N/A</v>
      </c>
      <c r="Z7976" s="56"/>
      <c r="AA7976" s="56"/>
      <c r="AB7976" s="57">
        <f>Таблица1[[#This Row],[Кол-во/объем]]*Таблица1[[#This Row],[Маркетинговая цена за единицу, тенге без НДС]]</f>
        <v>0</v>
      </c>
      <c r="AC7976" s="52"/>
      <c r="AD7976" s="52"/>
      <c r="AE7976" s="52"/>
    </row>
    <row r="7977" spans="2:31" x14ac:dyDescent="0.3">
      <c r="B7977" s="4" t="e">
        <f>VLOOKUP(Таблица1[[#This Row],[Наименование Заказчика]],Таблица3[],2,FALSE)</f>
        <v>#N/A</v>
      </c>
      <c r="C7977" s="4" t="e">
        <f>VLOOKUP(Таблица1[[#This Row],[Наименование Заказчика]],Таблица3[],3,FALSE)</f>
        <v>#N/A</v>
      </c>
      <c r="N7977" s="38" t="e">
        <f>VLOOKUP(Таблица1[[#This Row],[Код основания для проведения закупки с применением особого порядка]],Таблица4[#All],3,FALSE)</f>
        <v>#N/A</v>
      </c>
      <c r="O7977" s="52"/>
      <c r="P7977" s="52"/>
      <c r="Q7977" s="52"/>
      <c r="R7977" s="52"/>
      <c r="S7977" s="38" t="e">
        <f>VLOOKUP(Таблица1[[#This Row],[Код страны поставки ТРУ]],Таблица8[],3,FALSE)</f>
        <v>#N/A</v>
      </c>
      <c r="T7977" s="52"/>
      <c r="U7977" s="52"/>
      <c r="V7977" s="38" t="e">
        <f>VLOOKUP(Таблица1[[#This Row],[Код условия поставки по ИНКОТЕРМС 2010]],Таблица10[],2,FALSE)</f>
        <v>#N/A</v>
      </c>
      <c r="X7977" s="4" t="e">
        <f>VLOOKUP(Таблица1[[#This Row],[Код единицы измерения]],Таблица37[#All],2,FALSE)</f>
        <v>#N/A</v>
      </c>
      <c r="Z7977" s="56"/>
      <c r="AA7977" s="56"/>
      <c r="AB7977" s="57">
        <f>Таблица1[[#This Row],[Кол-во/объем]]*Таблица1[[#This Row],[Маркетинговая цена за единицу, тенге без НДС]]</f>
        <v>0</v>
      </c>
      <c r="AC7977" s="52"/>
      <c r="AD7977" s="52"/>
      <c r="AE7977" s="52"/>
    </row>
    <row r="7978" spans="2:31" x14ac:dyDescent="0.3">
      <c r="B7978" s="4" t="e">
        <f>VLOOKUP(Таблица1[[#This Row],[Наименование Заказчика]],Таблица3[],2,FALSE)</f>
        <v>#N/A</v>
      </c>
      <c r="C7978" s="4" t="e">
        <f>VLOOKUP(Таблица1[[#This Row],[Наименование Заказчика]],Таблица3[],3,FALSE)</f>
        <v>#N/A</v>
      </c>
      <c r="N7978" s="38" t="e">
        <f>VLOOKUP(Таблица1[[#This Row],[Код основания для проведения закупки с применением особого порядка]],Таблица4[#All],3,FALSE)</f>
        <v>#N/A</v>
      </c>
      <c r="O7978" s="52"/>
      <c r="P7978" s="52"/>
      <c r="Q7978" s="52"/>
      <c r="R7978" s="52"/>
      <c r="S7978" s="38" t="e">
        <f>VLOOKUP(Таблица1[[#This Row],[Код страны поставки ТРУ]],Таблица8[],3,FALSE)</f>
        <v>#N/A</v>
      </c>
      <c r="T7978" s="52"/>
      <c r="U7978" s="52"/>
      <c r="V7978" s="38" t="e">
        <f>VLOOKUP(Таблица1[[#This Row],[Код условия поставки по ИНКОТЕРМС 2010]],Таблица10[],2,FALSE)</f>
        <v>#N/A</v>
      </c>
      <c r="X7978" s="4" t="e">
        <f>VLOOKUP(Таблица1[[#This Row],[Код единицы измерения]],Таблица37[#All],2,FALSE)</f>
        <v>#N/A</v>
      </c>
      <c r="Z7978" s="56"/>
      <c r="AA7978" s="56"/>
      <c r="AB7978" s="57">
        <f>Таблица1[[#This Row],[Кол-во/объем]]*Таблица1[[#This Row],[Маркетинговая цена за единицу, тенге без НДС]]</f>
        <v>0</v>
      </c>
      <c r="AC7978" s="52"/>
      <c r="AD7978" s="52"/>
      <c r="AE7978" s="52"/>
    </row>
    <row r="7979" spans="2:31" x14ac:dyDescent="0.3">
      <c r="B7979" s="4" t="e">
        <f>VLOOKUP(Таблица1[[#This Row],[Наименование Заказчика]],Таблица3[],2,FALSE)</f>
        <v>#N/A</v>
      </c>
      <c r="C7979" s="4" t="e">
        <f>VLOOKUP(Таблица1[[#This Row],[Наименование Заказчика]],Таблица3[],3,FALSE)</f>
        <v>#N/A</v>
      </c>
      <c r="N7979" s="38" t="e">
        <f>VLOOKUP(Таблица1[[#This Row],[Код основания для проведения закупки с применением особого порядка]],Таблица4[#All],3,FALSE)</f>
        <v>#N/A</v>
      </c>
      <c r="O7979" s="52"/>
      <c r="P7979" s="52"/>
      <c r="Q7979" s="52"/>
      <c r="R7979" s="52"/>
      <c r="S7979" s="38" t="e">
        <f>VLOOKUP(Таблица1[[#This Row],[Код страны поставки ТРУ]],Таблица8[],3,FALSE)</f>
        <v>#N/A</v>
      </c>
      <c r="T7979" s="52"/>
      <c r="U7979" s="52"/>
      <c r="V7979" s="38" t="e">
        <f>VLOOKUP(Таблица1[[#This Row],[Код условия поставки по ИНКОТЕРМС 2010]],Таблица10[],2,FALSE)</f>
        <v>#N/A</v>
      </c>
      <c r="X7979" s="4" t="e">
        <f>VLOOKUP(Таблица1[[#This Row],[Код единицы измерения]],Таблица37[#All],2,FALSE)</f>
        <v>#N/A</v>
      </c>
      <c r="Z7979" s="56"/>
      <c r="AA7979" s="56"/>
      <c r="AB7979" s="57">
        <f>Таблица1[[#This Row],[Кол-во/объем]]*Таблица1[[#This Row],[Маркетинговая цена за единицу, тенге без НДС]]</f>
        <v>0</v>
      </c>
      <c r="AC7979" s="52"/>
      <c r="AD7979" s="52"/>
      <c r="AE7979" s="52"/>
    </row>
    <row r="7980" spans="2:31" x14ac:dyDescent="0.3">
      <c r="B7980" s="4" t="e">
        <f>VLOOKUP(Таблица1[[#This Row],[Наименование Заказчика]],Таблица3[],2,FALSE)</f>
        <v>#N/A</v>
      </c>
      <c r="C7980" s="4" t="e">
        <f>VLOOKUP(Таблица1[[#This Row],[Наименование Заказчика]],Таблица3[],3,FALSE)</f>
        <v>#N/A</v>
      </c>
      <c r="N7980" s="38" t="e">
        <f>VLOOKUP(Таблица1[[#This Row],[Код основания для проведения закупки с применением особого порядка]],Таблица4[#All],3,FALSE)</f>
        <v>#N/A</v>
      </c>
      <c r="O7980" s="52"/>
      <c r="P7980" s="52"/>
      <c r="Q7980" s="52"/>
      <c r="R7980" s="52"/>
      <c r="S7980" s="38" t="e">
        <f>VLOOKUP(Таблица1[[#This Row],[Код страны поставки ТРУ]],Таблица8[],3,FALSE)</f>
        <v>#N/A</v>
      </c>
      <c r="T7980" s="52"/>
      <c r="U7980" s="52"/>
      <c r="V7980" s="38" t="e">
        <f>VLOOKUP(Таблица1[[#This Row],[Код условия поставки по ИНКОТЕРМС 2010]],Таблица10[],2,FALSE)</f>
        <v>#N/A</v>
      </c>
      <c r="X7980" s="4" t="e">
        <f>VLOOKUP(Таблица1[[#This Row],[Код единицы измерения]],Таблица37[#All],2,FALSE)</f>
        <v>#N/A</v>
      </c>
      <c r="Z7980" s="56"/>
      <c r="AA7980" s="56"/>
      <c r="AB7980" s="57">
        <f>Таблица1[[#This Row],[Кол-во/объем]]*Таблица1[[#This Row],[Маркетинговая цена за единицу, тенге без НДС]]</f>
        <v>0</v>
      </c>
      <c r="AC7980" s="52"/>
      <c r="AD7980" s="52"/>
      <c r="AE7980" s="52"/>
    </row>
    <row r="7981" spans="2:31" x14ac:dyDescent="0.3">
      <c r="B7981" s="4" t="e">
        <f>VLOOKUP(Таблица1[[#This Row],[Наименование Заказчика]],Таблица3[],2,FALSE)</f>
        <v>#N/A</v>
      </c>
      <c r="C7981" s="4" t="e">
        <f>VLOOKUP(Таблица1[[#This Row],[Наименование Заказчика]],Таблица3[],3,FALSE)</f>
        <v>#N/A</v>
      </c>
      <c r="N7981" s="38" t="e">
        <f>VLOOKUP(Таблица1[[#This Row],[Код основания для проведения закупки с применением особого порядка]],Таблица4[#All],3,FALSE)</f>
        <v>#N/A</v>
      </c>
      <c r="O7981" s="52"/>
      <c r="P7981" s="52"/>
      <c r="Q7981" s="52"/>
      <c r="R7981" s="52"/>
      <c r="S7981" s="38" t="e">
        <f>VLOOKUP(Таблица1[[#This Row],[Код страны поставки ТРУ]],Таблица8[],3,FALSE)</f>
        <v>#N/A</v>
      </c>
      <c r="T7981" s="52"/>
      <c r="U7981" s="52"/>
      <c r="V7981" s="38" t="e">
        <f>VLOOKUP(Таблица1[[#This Row],[Код условия поставки по ИНКОТЕРМС 2010]],Таблица10[],2,FALSE)</f>
        <v>#N/A</v>
      </c>
      <c r="X7981" s="4" t="e">
        <f>VLOOKUP(Таблица1[[#This Row],[Код единицы измерения]],Таблица37[#All],2,FALSE)</f>
        <v>#N/A</v>
      </c>
      <c r="Z7981" s="56"/>
      <c r="AA7981" s="56"/>
      <c r="AB7981" s="57">
        <f>Таблица1[[#This Row],[Кол-во/объем]]*Таблица1[[#This Row],[Маркетинговая цена за единицу, тенге без НДС]]</f>
        <v>0</v>
      </c>
      <c r="AC7981" s="52"/>
      <c r="AD7981" s="52"/>
      <c r="AE7981" s="52"/>
    </row>
    <row r="7982" spans="2:31" x14ac:dyDescent="0.3">
      <c r="B7982" s="4" t="e">
        <f>VLOOKUP(Таблица1[[#This Row],[Наименование Заказчика]],Таблица3[],2,FALSE)</f>
        <v>#N/A</v>
      </c>
      <c r="C7982" s="4" t="e">
        <f>VLOOKUP(Таблица1[[#This Row],[Наименование Заказчика]],Таблица3[],3,FALSE)</f>
        <v>#N/A</v>
      </c>
      <c r="N7982" s="38" t="e">
        <f>VLOOKUP(Таблица1[[#This Row],[Код основания для проведения закупки с применением особого порядка]],Таблица4[#All],3,FALSE)</f>
        <v>#N/A</v>
      </c>
      <c r="O7982" s="52"/>
      <c r="P7982" s="52"/>
      <c r="Q7982" s="52"/>
      <c r="R7982" s="52"/>
      <c r="S7982" s="38" t="e">
        <f>VLOOKUP(Таблица1[[#This Row],[Код страны поставки ТРУ]],Таблица8[],3,FALSE)</f>
        <v>#N/A</v>
      </c>
      <c r="T7982" s="52"/>
      <c r="U7982" s="52"/>
      <c r="V7982" s="38" t="e">
        <f>VLOOKUP(Таблица1[[#This Row],[Код условия поставки по ИНКОТЕРМС 2010]],Таблица10[],2,FALSE)</f>
        <v>#N/A</v>
      </c>
      <c r="X7982" s="4" t="e">
        <f>VLOOKUP(Таблица1[[#This Row],[Код единицы измерения]],Таблица37[#All],2,FALSE)</f>
        <v>#N/A</v>
      </c>
      <c r="Z7982" s="56"/>
      <c r="AA7982" s="56"/>
      <c r="AB7982" s="57">
        <f>Таблица1[[#This Row],[Кол-во/объем]]*Таблица1[[#This Row],[Маркетинговая цена за единицу, тенге без НДС]]</f>
        <v>0</v>
      </c>
      <c r="AC7982" s="52"/>
      <c r="AD7982" s="52"/>
      <c r="AE7982" s="52"/>
    </row>
    <row r="7983" spans="2:31" x14ac:dyDescent="0.3">
      <c r="B7983" s="4" t="e">
        <f>VLOOKUP(Таблица1[[#This Row],[Наименование Заказчика]],Таблица3[],2,FALSE)</f>
        <v>#N/A</v>
      </c>
      <c r="C7983" s="4" t="e">
        <f>VLOOKUP(Таблица1[[#This Row],[Наименование Заказчика]],Таблица3[],3,FALSE)</f>
        <v>#N/A</v>
      </c>
      <c r="N7983" s="38" t="e">
        <f>VLOOKUP(Таблица1[[#This Row],[Код основания для проведения закупки с применением особого порядка]],Таблица4[#All],3,FALSE)</f>
        <v>#N/A</v>
      </c>
      <c r="O7983" s="52"/>
      <c r="P7983" s="52"/>
      <c r="Q7983" s="52"/>
      <c r="R7983" s="52"/>
      <c r="S7983" s="38" t="e">
        <f>VLOOKUP(Таблица1[[#This Row],[Код страны поставки ТРУ]],Таблица8[],3,FALSE)</f>
        <v>#N/A</v>
      </c>
      <c r="T7983" s="52"/>
      <c r="U7983" s="52"/>
      <c r="V7983" s="38" t="e">
        <f>VLOOKUP(Таблица1[[#This Row],[Код условия поставки по ИНКОТЕРМС 2010]],Таблица10[],2,FALSE)</f>
        <v>#N/A</v>
      </c>
      <c r="X7983" s="4" t="e">
        <f>VLOOKUP(Таблица1[[#This Row],[Код единицы измерения]],Таблица37[#All],2,FALSE)</f>
        <v>#N/A</v>
      </c>
      <c r="Z7983" s="56"/>
      <c r="AA7983" s="56"/>
      <c r="AB7983" s="57">
        <f>Таблица1[[#This Row],[Кол-во/объем]]*Таблица1[[#This Row],[Маркетинговая цена за единицу, тенге без НДС]]</f>
        <v>0</v>
      </c>
      <c r="AC7983" s="52"/>
      <c r="AD7983" s="52"/>
      <c r="AE7983" s="52"/>
    </row>
    <row r="7984" spans="2:31" x14ac:dyDescent="0.3">
      <c r="B7984" s="4" t="e">
        <f>VLOOKUP(Таблица1[[#This Row],[Наименование Заказчика]],Таблица3[],2,FALSE)</f>
        <v>#N/A</v>
      </c>
      <c r="C7984" s="4" t="e">
        <f>VLOOKUP(Таблица1[[#This Row],[Наименование Заказчика]],Таблица3[],3,FALSE)</f>
        <v>#N/A</v>
      </c>
      <c r="N7984" s="38" t="e">
        <f>VLOOKUP(Таблица1[[#This Row],[Код основания для проведения закупки с применением особого порядка]],Таблица4[#All],3,FALSE)</f>
        <v>#N/A</v>
      </c>
      <c r="O7984" s="52"/>
      <c r="P7984" s="52"/>
      <c r="Q7984" s="52"/>
      <c r="R7984" s="52"/>
      <c r="S7984" s="38" t="e">
        <f>VLOOKUP(Таблица1[[#This Row],[Код страны поставки ТРУ]],Таблица8[],3,FALSE)</f>
        <v>#N/A</v>
      </c>
      <c r="T7984" s="52"/>
      <c r="U7984" s="52"/>
      <c r="V7984" s="38" t="e">
        <f>VLOOKUP(Таблица1[[#This Row],[Код условия поставки по ИНКОТЕРМС 2010]],Таблица10[],2,FALSE)</f>
        <v>#N/A</v>
      </c>
      <c r="X7984" s="4" t="e">
        <f>VLOOKUP(Таблица1[[#This Row],[Код единицы измерения]],Таблица37[#All],2,FALSE)</f>
        <v>#N/A</v>
      </c>
      <c r="Z7984" s="56"/>
      <c r="AA7984" s="56"/>
      <c r="AB7984" s="57">
        <f>Таблица1[[#This Row],[Кол-во/объем]]*Таблица1[[#This Row],[Маркетинговая цена за единицу, тенге без НДС]]</f>
        <v>0</v>
      </c>
      <c r="AC7984" s="52"/>
      <c r="AD7984" s="52"/>
      <c r="AE7984" s="52"/>
    </row>
    <row r="7985" spans="2:31" x14ac:dyDescent="0.3">
      <c r="B7985" s="4" t="e">
        <f>VLOOKUP(Таблица1[[#This Row],[Наименование Заказчика]],Таблица3[],2,FALSE)</f>
        <v>#N/A</v>
      </c>
      <c r="C7985" s="4" t="e">
        <f>VLOOKUP(Таблица1[[#This Row],[Наименование Заказчика]],Таблица3[],3,FALSE)</f>
        <v>#N/A</v>
      </c>
      <c r="N7985" s="38" t="e">
        <f>VLOOKUP(Таблица1[[#This Row],[Код основания для проведения закупки с применением особого порядка]],Таблица4[#All],3,FALSE)</f>
        <v>#N/A</v>
      </c>
      <c r="O7985" s="52"/>
      <c r="P7985" s="52"/>
      <c r="Q7985" s="52"/>
      <c r="R7985" s="52"/>
      <c r="S7985" s="38" t="e">
        <f>VLOOKUP(Таблица1[[#This Row],[Код страны поставки ТРУ]],Таблица8[],3,FALSE)</f>
        <v>#N/A</v>
      </c>
      <c r="T7985" s="52"/>
      <c r="U7985" s="52"/>
      <c r="V7985" s="38" t="e">
        <f>VLOOKUP(Таблица1[[#This Row],[Код условия поставки по ИНКОТЕРМС 2010]],Таблица10[],2,FALSE)</f>
        <v>#N/A</v>
      </c>
      <c r="X7985" s="4" t="e">
        <f>VLOOKUP(Таблица1[[#This Row],[Код единицы измерения]],Таблица37[#All],2,FALSE)</f>
        <v>#N/A</v>
      </c>
      <c r="Z7985" s="56"/>
      <c r="AA7985" s="56"/>
      <c r="AB7985" s="57">
        <f>Таблица1[[#This Row],[Кол-во/объем]]*Таблица1[[#This Row],[Маркетинговая цена за единицу, тенге без НДС]]</f>
        <v>0</v>
      </c>
      <c r="AC7985" s="52"/>
      <c r="AD7985" s="52"/>
      <c r="AE7985" s="52"/>
    </row>
    <row r="7986" spans="2:31" x14ac:dyDescent="0.3">
      <c r="B7986" s="4" t="e">
        <f>VLOOKUP(Таблица1[[#This Row],[Наименование Заказчика]],Таблица3[],2,FALSE)</f>
        <v>#N/A</v>
      </c>
      <c r="C7986" s="4" t="e">
        <f>VLOOKUP(Таблица1[[#This Row],[Наименование Заказчика]],Таблица3[],3,FALSE)</f>
        <v>#N/A</v>
      </c>
      <c r="N7986" s="38" t="e">
        <f>VLOOKUP(Таблица1[[#This Row],[Код основания для проведения закупки с применением особого порядка]],Таблица4[#All],3,FALSE)</f>
        <v>#N/A</v>
      </c>
      <c r="O7986" s="52"/>
      <c r="P7986" s="52"/>
      <c r="Q7986" s="52"/>
      <c r="R7986" s="52"/>
      <c r="S7986" s="38" t="e">
        <f>VLOOKUP(Таблица1[[#This Row],[Код страны поставки ТРУ]],Таблица8[],3,FALSE)</f>
        <v>#N/A</v>
      </c>
      <c r="T7986" s="52"/>
      <c r="U7986" s="52"/>
      <c r="V7986" s="38" t="e">
        <f>VLOOKUP(Таблица1[[#This Row],[Код условия поставки по ИНКОТЕРМС 2010]],Таблица10[],2,FALSE)</f>
        <v>#N/A</v>
      </c>
      <c r="X7986" s="4" t="e">
        <f>VLOOKUP(Таблица1[[#This Row],[Код единицы измерения]],Таблица37[#All],2,FALSE)</f>
        <v>#N/A</v>
      </c>
      <c r="Z7986" s="56"/>
      <c r="AA7986" s="56"/>
      <c r="AB7986" s="57">
        <f>Таблица1[[#This Row],[Кол-во/объем]]*Таблица1[[#This Row],[Маркетинговая цена за единицу, тенге без НДС]]</f>
        <v>0</v>
      </c>
      <c r="AC7986" s="52"/>
      <c r="AD7986" s="52"/>
      <c r="AE7986" s="52"/>
    </row>
    <row r="7987" spans="2:31" x14ac:dyDescent="0.3">
      <c r="B7987" s="4" t="e">
        <f>VLOOKUP(Таблица1[[#This Row],[Наименование Заказчика]],Таблица3[],2,FALSE)</f>
        <v>#N/A</v>
      </c>
      <c r="C7987" s="4" t="e">
        <f>VLOOKUP(Таблица1[[#This Row],[Наименование Заказчика]],Таблица3[],3,FALSE)</f>
        <v>#N/A</v>
      </c>
      <c r="N7987" s="38" t="e">
        <f>VLOOKUP(Таблица1[[#This Row],[Код основания для проведения закупки с применением особого порядка]],Таблица4[#All],3,FALSE)</f>
        <v>#N/A</v>
      </c>
      <c r="O7987" s="52"/>
      <c r="P7987" s="52"/>
      <c r="Q7987" s="52"/>
      <c r="R7987" s="52"/>
      <c r="S7987" s="38" t="e">
        <f>VLOOKUP(Таблица1[[#This Row],[Код страны поставки ТРУ]],Таблица8[],3,FALSE)</f>
        <v>#N/A</v>
      </c>
      <c r="T7987" s="52"/>
      <c r="U7987" s="52"/>
      <c r="V7987" s="38" t="e">
        <f>VLOOKUP(Таблица1[[#This Row],[Код условия поставки по ИНКОТЕРМС 2010]],Таблица10[],2,FALSE)</f>
        <v>#N/A</v>
      </c>
      <c r="X7987" s="4" t="e">
        <f>VLOOKUP(Таблица1[[#This Row],[Код единицы измерения]],Таблица37[#All],2,FALSE)</f>
        <v>#N/A</v>
      </c>
      <c r="Z7987" s="56"/>
      <c r="AA7987" s="56"/>
      <c r="AB7987" s="57">
        <f>Таблица1[[#This Row],[Кол-во/объем]]*Таблица1[[#This Row],[Маркетинговая цена за единицу, тенге без НДС]]</f>
        <v>0</v>
      </c>
      <c r="AC7987" s="52"/>
      <c r="AD7987" s="52"/>
      <c r="AE7987" s="52"/>
    </row>
    <row r="7988" spans="2:31" x14ac:dyDescent="0.3">
      <c r="B7988" s="4" t="e">
        <f>VLOOKUP(Таблица1[[#This Row],[Наименование Заказчика]],Таблица3[],2,FALSE)</f>
        <v>#N/A</v>
      </c>
      <c r="C7988" s="4" t="e">
        <f>VLOOKUP(Таблица1[[#This Row],[Наименование Заказчика]],Таблица3[],3,FALSE)</f>
        <v>#N/A</v>
      </c>
      <c r="N7988" s="38" t="e">
        <f>VLOOKUP(Таблица1[[#This Row],[Код основания для проведения закупки с применением особого порядка]],Таблица4[#All],3,FALSE)</f>
        <v>#N/A</v>
      </c>
      <c r="O7988" s="52"/>
      <c r="P7988" s="52"/>
      <c r="Q7988" s="52"/>
      <c r="R7988" s="52"/>
      <c r="S7988" s="38" t="e">
        <f>VLOOKUP(Таблица1[[#This Row],[Код страны поставки ТРУ]],Таблица8[],3,FALSE)</f>
        <v>#N/A</v>
      </c>
      <c r="T7988" s="52"/>
      <c r="U7988" s="52"/>
      <c r="V7988" s="38" t="e">
        <f>VLOOKUP(Таблица1[[#This Row],[Код условия поставки по ИНКОТЕРМС 2010]],Таблица10[],2,FALSE)</f>
        <v>#N/A</v>
      </c>
      <c r="X7988" s="4" t="e">
        <f>VLOOKUP(Таблица1[[#This Row],[Код единицы измерения]],Таблица37[#All],2,FALSE)</f>
        <v>#N/A</v>
      </c>
      <c r="Z7988" s="56"/>
      <c r="AA7988" s="56"/>
      <c r="AB7988" s="57">
        <f>Таблица1[[#This Row],[Кол-во/объем]]*Таблица1[[#This Row],[Маркетинговая цена за единицу, тенге без НДС]]</f>
        <v>0</v>
      </c>
      <c r="AC7988" s="52"/>
      <c r="AD7988" s="52"/>
      <c r="AE7988" s="52"/>
    </row>
    <row r="7989" spans="2:31" x14ac:dyDescent="0.3">
      <c r="B7989" s="4" t="e">
        <f>VLOOKUP(Таблица1[[#This Row],[Наименование Заказчика]],Таблица3[],2,FALSE)</f>
        <v>#N/A</v>
      </c>
      <c r="C7989" s="4" t="e">
        <f>VLOOKUP(Таблица1[[#This Row],[Наименование Заказчика]],Таблица3[],3,FALSE)</f>
        <v>#N/A</v>
      </c>
      <c r="N7989" s="38" t="e">
        <f>VLOOKUP(Таблица1[[#This Row],[Код основания для проведения закупки с применением особого порядка]],Таблица4[#All],3,FALSE)</f>
        <v>#N/A</v>
      </c>
      <c r="O7989" s="52"/>
      <c r="P7989" s="52"/>
      <c r="Q7989" s="52"/>
      <c r="R7989" s="52"/>
      <c r="S7989" s="38" t="e">
        <f>VLOOKUP(Таблица1[[#This Row],[Код страны поставки ТРУ]],Таблица8[],3,FALSE)</f>
        <v>#N/A</v>
      </c>
      <c r="T7989" s="52"/>
      <c r="U7989" s="52"/>
      <c r="V7989" s="38" t="e">
        <f>VLOOKUP(Таблица1[[#This Row],[Код условия поставки по ИНКОТЕРМС 2010]],Таблица10[],2,FALSE)</f>
        <v>#N/A</v>
      </c>
      <c r="X7989" s="4" t="e">
        <f>VLOOKUP(Таблица1[[#This Row],[Код единицы измерения]],Таблица37[#All],2,FALSE)</f>
        <v>#N/A</v>
      </c>
      <c r="Z7989" s="56"/>
      <c r="AA7989" s="56"/>
      <c r="AB7989" s="57">
        <f>Таблица1[[#This Row],[Кол-во/объем]]*Таблица1[[#This Row],[Маркетинговая цена за единицу, тенге без НДС]]</f>
        <v>0</v>
      </c>
      <c r="AC7989" s="52"/>
      <c r="AD7989" s="52"/>
      <c r="AE7989" s="52"/>
    </row>
    <row r="7990" spans="2:31" x14ac:dyDescent="0.3">
      <c r="B7990" s="4" t="e">
        <f>VLOOKUP(Таблица1[[#This Row],[Наименование Заказчика]],Таблица3[],2,FALSE)</f>
        <v>#N/A</v>
      </c>
      <c r="C7990" s="4" t="e">
        <f>VLOOKUP(Таблица1[[#This Row],[Наименование Заказчика]],Таблица3[],3,FALSE)</f>
        <v>#N/A</v>
      </c>
      <c r="N7990" s="38" t="e">
        <f>VLOOKUP(Таблица1[[#This Row],[Код основания для проведения закупки с применением особого порядка]],Таблица4[#All],3,FALSE)</f>
        <v>#N/A</v>
      </c>
      <c r="O7990" s="52"/>
      <c r="P7990" s="52"/>
      <c r="Q7990" s="52"/>
      <c r="R7990" s="52"/>
      <c r="S7990" s="38" t="e">
        <f>VLOOKUP(Таблица1[[#This Row],[Код страны поставки ТРУ]],Таблица8[],3,FALSE)</f>
        <v>#N/A</v>
      </c>
      <c r="T7990" s="52"/>
      <c r="U7990" s="52"/>
      <c r="V7990" s="38" t="e">
        <f>VLOOKUP(Таблица1[[#This Row],[Код условия поставки по ИНКОТЕРМС 2010]],Таблица10[],2,FALSE)</f>
        <v>#N/A</v>
      </c>
      <c r="X7990" s="4" t="e">
        <f>VLOOKUP(Таблица1[[#This Row],[Код единицы измерения]],Таблица37[#All],2,FALSE)</f>
        <v>#N/A</v>
      </c>
      <c r="Z7990" s="56"/>
      <c r="AA7990" s="56"/>
      <c r="AB7990" s="57">
        <f>Таблица1[[#This Row],[Кол-во/объем]]*Таблица1[[#This Row],[Маркетинговая цена за единицу, тенге без НДС]]</f>
        <v>0</v>
      </c>
      <c r="AC7990" s="52"/>
      <c r="AD7990" s="52"/>
      <c r="AE7990" s="52"/>
    </row>
    <row r="7991" spans="2:31" x14ac:dyDescent="0.3">
      <c r="B7991" s="4" t="e">
        <f>VLOOKUP(Таблица1[[#This Row],[Наименование Заказчика]],Таблица3[],2,FALSE)</f>
        <v>#N/A</v>
      </c>
      <c r="C7991" s="4" t="e">
        <f>VLOOKUP(Таблица1[[#This Row],[Наименование Заказчика]],Таблица3[],3,FALSE)</f>
        <v>#N/A</v>
      </c>
      <c r="N7991" s="38" t="e">
        <f>VLOOKUP(Таблица1[[#This Row],[Код основания для проведения закупки с применением особого порядка]],Таблица4[#All],3,FALSE)</f>
        <v>#N/A</v>
      </c>
      <c r="O7991" s="52"/>
      <c r="P7991" s="52"/>
      <c r="Q7991" s="52"/>
      <c r="R7991" s="52"/>
      <c r="S7991" s="38" t="e">
        <f>VLOOKUP(Таблица1[[#This Row],[Код страны поставки ТРУ]],Таблица8[],3,FALSE)</f>
        <v>#N/A</v>
      </c>
      <c r="T7991" s="52"/>
      <c r="U7991" s="52"/>
      <c r="V7991" s="38" t="e">
        <f>VLOOKUP(Таблица1[[#This Row],[Код условия поставки по ИНКОТЕРМС 2010]],Таблица10[],2,FALSE)</f>
        <v>#N/A</v>
      </c>
      <c r="X7991" s="4" t="e">
        <f>VLOOKUP(Таблица1[[#This Row],[Код единицы измерения]],Таблица37[#All],2,FALSE)</f>
        <v>#N/A</v>
      </c>
      <c r="Z7991" s="56"/>
      <c r="AA7991" s="56"/>
      <c r="AB7991" s="57">
        <f>Таблица1[[#This Row],[Кол-во/объем]]*Таблица1[[#This Row],[Маркетинговая цена за единицу, тенге без НДС]]</f>
        <v>0</v>
      </c>
      <c r="AC7991" s="52"/>
      <c r="AD7991" s="52"/>
      <c r="AE7991" s="52"/>
    </row>
    <row r="7992" spans="2:31" x14ac:dyDescent="0.3">
      <c r="B7992" s="4" t="e">
        <f>VLOOKUP(Таблица1[[#This Row],[Наименование Заказчика]],Таблица3[],2,FALSE)</f>
        <v>#N/A</v>
      </c>
      <c r="C7992" s="4" t="e">
        <f>VLOOKUP(Таблица1[[#This Row],[Наименование Заказчика]],Таблица3[],3,FALSE)</f>
        <v>#N/A</v>
      </c>
      <c r="N7992" s="38" t="e">
        <f>VLOOKUP(Таблица1[[#This Row],[Код основания для проведения закупки с применением особого порядка]],Таблица4[#All],3,FALSE)</f>
        <v>#N/A</v>
      </c>
      <c r="O7992" s="52"/>
      <c r="P7992" s="52"/>
      <c r="Q7992" s="52"/>
      <c r="R7992" s="52"/>
      <c r="S7992" s="38" t="e">
        <f>VLOOKUP(Таблица1[[#This Row],[Код страны поставки ТРУ]],Таблица8[],3,FALSE)</f>
        <v>#N/A</v>
      </c>
      <c r="T7992" s="52"/>
      <c r="U7992" s="52"/>
      <c r="V7992" s="38" t="e">
        <f>VLOOKUP(Таблица1[[#This Row],[Код условия поставки по ИНКОТЕРМС 2010]],Таблица10[],2,FALSE)</f>
        <v>#N/A</v>
      </c>
      <c r="X7992" s="4" t="e">
        <f>VLOOKUP(Таблица1[[#This Row],[Код единицы измерения]],Таблица37[#All],2,FALSE)</f>
        <v>#N/A</v>
      </c>
      <c r="Z7992" s="56"/>
      <c r="AA7992" s="56"/>
      <c r="AB7992" s="57">
        <f>Таблица1[[#This Row],[Кол-во/объем]]*Таблица1[[#This Row],[Маркетинговая цена за единицу, тенге без НДС]]</f>
        <v>0</v>
      </c>
      <c r="AC7992" s="52"/>
      <c r="AD7992" s="52"/>
      <c r="AE7992" s="52"/>
    </row>
    <row r="7993" spans="2:31" x14ac:dyDescent="0.3">
      <c r="B7993" s="4" t="e">
        <f>VLOOKUP(Таблица1[[#This Row],[Наименование Заказчика]],Таблица3[],2,FALSE)</f>
        <v>#N/A</v>
      </c>
      <c r="C7993" s="4" t="e">
        <f>VLOOKUP(Таблица1[[#This Row],[Наименование Заказчика]],Таблица3[],3,FALSE)</f>
        <v>#N/A</v>
      </c>
      <c r="N7993" s="38" t="e">
        <f>VLOOKUP(Таблица1[[#This Row],[Код основания для проведения закупки с применением особого порядка]],Таблица4[#All],3,FALSE)</f>
        <v>#N/A</v>
      </c>
      <c r="O7993" s="52"/>
      <c r="P7993" s="52"/>
      <c r="Q7993" s="52"/>
      <c r="R7993" s="52"/>
      <c r="S7993" s="38" t="e">
        <f>VLOOKUP(Таблица1[[#This Row],[Код страны поставки ТРУ]],Таблица8[],3,FALSE)</f>
        <v>#N/A</v>
      </c>
      <c r="T7993" s="52"/>
      <c r="U7993" s="52"/>
      <c r="V7993" s="38" t="e">
        <f>VLOOKUP(Таблица1[[#This Row],[Код условия поставки по ИНКОТЕРМС 2010]],Таблица10[],2,FALSE)</f>
        <v>#N/A</v>
      </c>
      <c r="X7993" s="4" t="e">
        <f>VLOOKUP(Таблица1[[#This Row],[Код единицы измерения]],Таблица37[#All],2,FALSE)</f>
        <v>#N/A</v>
      </c>
      <c r="Z7993" s="56"/>
      <c r="AA7993" s="56"/>
      <c r="AB7993" s="57">
        <f>Таблица1[[#This Row],[Кол-во/объем]]*Таблица1[[#This Row],[Маркетинговая цена за единицу, тенге без НДС]]</f>
        <v>0</v>
      </c>
      <c r="AC7993" s="52"/>
      <c r="AD7993" s="52"/>
      <c r="AE7993" s="52"/>
    </row>
    <row r="7994" spans="2:31" x14ac:dyDescent="0.3">
      <c r="B7994" s="4" t="e">
        <f>VLOOKUP(Таблица1[[#This Row],[Наименование Заказчика]],Таблица3[],2,FALSE)</f>
        <v>#N/A</v>
      </c>
      <c r="C7994" s="4" t="e">
        <f>VLOOKUP(Таблица1[[#This Row],[Наименование Заказчика]],Таблица3[],3,FALSE)</f>
        <v>#N/A</v>
      </c>
      <c r="N7994" s="38" t="e">
        <f>VLOOKUP(Таблица1[[#This Row],[Код основания для проведения закупки с применением особого порядка]],Таблица4[#All],3,FALSE)</f>
        <v>#N/A</v>
      </c>
      <c r="O7994" s="52"/>
      <c r="P7994" s="52"/>
      <c r="Q7994" s="52"/>
      <c r="R7994" s="52"/>
      <c r="S7994" s="38" t="e">
        <f>VLOOKUP(Таблица1[[#This Row],[Код страны поставки ТРУ]],Таблица8[],3,FALSE)</f>
        <v>#N/A</v>
      </c>
      <c r="T7994" s="52"/>
      <c r="U7994" s="52"/>
      <c r="V7994" s="38" t="e">
        <f>VLOOKUP(Таблица1[[#This Row],[Код условия поставки по ИНКОТЕРМС 2010]],Таблица10[],2,FALSE)</f>
        <v>#N/A</v>
      </c>
      <c r="X7994" s="4" t="e">
        <f>VLOOKUP(Таблица1[[#This Row],[Код единицы измерения]],Таблица37[#All],2,FALSE)</f>
        <v>#N/A</v>
      </c>
      <c r="Z7994" s="56"/>
      <c r="AA7994" s="56"/>
      <c r="AB7994" s="57">
        <f>Таблица1[[#This Row],[Кол-во/объем]]*Таблица1[[#This Row],[Маркетинговая цена за единицу, тенге без НДС]]</f>
        <v>0</v>
      </c>
      <c r="AC7994" s="52"/>
      <c r="AD7994" s="52"/>
      <c r="AE7994" s="52"/>
    </row>
    <row r="7995" spans="2:31" x14ac:dyDescent="0.3">
      <c r="B7995" s="4" t="e">
        <f>VLOOKUP(Таблица1[[#This Row],[Наименование Заказчика]],Таблица3[],2,FALSE)</f>
        <v>#N/A</v>
      </c>
      <c r="C7995" s="4" t="e">
        <f>VLOOKUP(Таблица1[[#This Row],[Наименование Заказчика]],Таблица3[],3,FALSE)</f>
        <v>#N/A</v>
      </c>
      <c r="N7995" s="38" t="e">
        <f>VLOOKUP(Таблица1[[#This Row],[Код основания для проведения закупки с применением особого порядка]],Таблица4[#All],3,FALSE)</f>
        <v>#N/A</v>
      </c>
      <c r="O7995" s="52"/>
      <c r="P7995" s="52"/>
      <c r="Q7995" s="52"/>
      <c r="R7995" s="52"/>
      <c r="S7995" s="38" t="e">
        <f>VLOOKUP(Таблица1[[#This Row],[Код страны поставки ТРУ]],Таблица8[],3,FALSE)</f>
        <v>#N/A</v>
      </c>
      <c r="T7995" s="52"/>
      <c r="U7995" s="52"/>
      <c r="V7995" s="38" t="e">
        <f>VLOOKUP(Таблица1[[#This Row],[Код условия поставки по ИНКОТЕРМС 2010]],Таблица10[],2,FALSE)</f>
        <v>#N/A</v>
      </c>
      <c r="X7995" s="4" t="e">
        <f>VLOOKUP(Таблица1[[#This Row],[Код единицы измерения]],Таблица37[#All],2,FALSE)</f>
        <v>#N/A</v>
      </c>
      <c r="Z7995" s="56"/>
      <c r="AA7995" s="56"/>
      <c r="AB7995" s="57">
        <f>Таблица1[[#This Row],[Кол-во/объем]]*Таблица1[[#This Row],[Маркетинговая цена за единицу, тенге без НДС]]</f>
        <v>0</v>
      </c>
      <c r="AC7995" s="52"/>
      <c r="AD7995" s="52"/>
      <c r="AE7995" s="52"/>
    </row>
    <row r="7996" spans="2:31" x14ac:dyDescent="0.3">
      <c r="B7996" s="4" t="e">
        <f>VLOOKUP(Таблица1[[#This Row],[Наименование Заказчика]],Таблица3[],2,FALSE)</f>
        <v>#N/A</v>
      </c>
      <c r="C7996" s="4" t="e">
        <f>VLOOKUP(Таблица1[[#This Row],[Наименование Заказчика]],Таблица3[],3,FALSE)</f>
        <v>#N/A</v>
      </c>
      <c r="N7996" s="38" t="e">
        <f>VLOOKUP(Таблица1[[#This Row],[Код основания для проведения закупки с применением особого порядка]],Таблица4[#All],3,FALSE)</f>
        <v>#N/A</v>
      </c>
      <c r="O7996" s="52"/>
      <c r="P7996" s="52"/>
      <c r="Q7996" s="52"/>
      <c r="R7996" s="52"/>
      <c r="S7996" s="38" t="e">
        <f>VLOOKUP(Таблица1[[#This Row],[Код страны поставки ТРУ]],Таблица8[],3,FALSE)</f>
        <v>#N/A</v>
      </c>
      <c r="T7996" s="52"/>
      <c r="U7996" s="52"/>
      <c r="V7996" s="38" t="e">
        <f>VLOOKUP(Таблица1[[#This Row],[Код условия поставки по ИНКОТЕРМС 2010]],Таблица10[],2,FALSE)</f>
        <v>#N/A</v>
      </c>
      <c r="X7996" s="4" t="e">
        <f>VLOOKUP(Таблица1[[#This Row],[Код единицы измерения]],Таблица37[#All],2,FALSE)</f>
        <v>#N/A</v>
      </c>
      <c r="Z7996" s="56"/>
      <c r="AA7996" s="56"/>
      <c r="AB7996" s="57">
        <f>Таблица1[[#This Row],[Кол-во/объем]]*Таблица1[[#This Row],[Маркетинговая цена за единицу, тенге без НДС]]</f>
        <v>0</v>
      </c>
      <c r="AC7996" s="52"/>
      <c r="AD7996" s="52"/>
      <c r="AE7996" s="52"/>
    </row>
    <row r="7997" spans="2:31" x14ac:dyDescent="0.3">
      <c r="B7997" s="4" t="e">
        <f>VLOOKUP(Таблица1[[#This Row],[Наименование Заказчика]],Таблица3[],2,FALSE)</f>
        <v>#N/A</v>
      </c>
      <c r="C7997" s="4" t="e">
        <f>VLOOKUP(Таблица1[[#This Row],[Наименование Заказчика]],Таблица3[],3,FALSE)</f>
        <v>#N/A</v>
      </c>
      <c r="N7997" s="38" t="e">
        <f>VLOOKUP(Таблица1[[#This Row],[Код основания для проведения закупки с применением особого порядка]],Таблица4[#All],3,FALSE)</f>
        <v>#N/A</v>
      </c>
      <c r="O7997" s="52"/>
      <c r="P7997" s="52"/>
      <c r="Q7997" s="52"/>
      <c r="R7997" s="52"/>
      <c r="S7997" s="38" t="e">
        <f>VLOOKUP(Таблица1[[#This Row],[Код страны поставки ТРУ]],Таблица8[],3,FALSE)</f>
        <v>#N/A</v>
      </c>
      <c r="T7997" s="52"/>
      <c r="U7997" s="52"/>
      <c r="V7997" s="38" t="e">
        <f>VLOOKUP(Таблица1[[#This Row],[Код условия поставки по ИНКОТЕРМС 2010]],Таблица10[],2,FALSE)</f>
        <v>#N/A</v>
      </c>
      <c r="X7997" s="4" t="e">
        <f>VLOOKUP(Таблица1[[#This Row],[Код единицы измерения]],Таблица37[#All],2,FALSE)</f>
        <v>#N/A</v>
      </c>
      <c r="Z7997" s="56"/>
      <c r="AA7997" s="56"/>
      <c r="AB7997" s="57">
        <f>Таблица1[[#This Row],[Кол-во/объем]]*Таблица1[[#This Row],[Маркетинговая цена за единицу, тенге без НДС]]</f>
        <v>0</v>
      </c>
      <c r="AC7997" s="52"/>
      <c r="AD7997" s="52"/>
      <c r="AE7997" s="52"/>
    </row>
    <row r="7998" spans="2:31" x14ac:dyDescent="0.3">
      <c r="B7998" s="4" t="e">
        <f>VLOOKUP(Таблица1[[#This Row],[Наименование Заказчика]],Таблица3[],2,FALSE)</f>
        <v>#N/A</v>
      </c>
      <c r="C7998" s="4" t="e">
        <f>VLOOKUP(Таблица1[[#This Row],[Наименование Заказчика]],Таблица3[],3,FALSE)</f>
        <v>#N/A</v>
      </c>
      <c r="N7998" s="38" t="e">
        <f>VLOOKUP(Таблица1[[#This Row],[Код основания для проведения закупки с применением особого порядка]],Таблица4[#All],3,FALSE)</f>
        <v>#N/A</v>
      </c>
      <c r="O7998" s="52"/>
      <c r="P7998" s="52"/>
      <c r="Q7998" s="52"/>
      <c r="R7998" s="52"/>
      <c r="S7998" s="38" t="e">
        <f>VLOOKUP(Таблица1[[#This Row],[Код страны поставки ТРУ]],Таблица8[],3,FALSE)</f>
        <v>#N/A</v>
      </c>
      <c r="T7998" s="52"/>
      <c r="U7998" s="52"/>
      <c r="V7998" s="38" t="e">
        <f>VLOOKUP(Таблица1[[#This Row],[Код условия поставки по ИНКОТЕРМС 2010]],Таблица10[],2,FALSE)</f>
        <v>#N/A</v>
      </c>
      <c r="X7998" s="4" t="e">
        <f>VLOOKUP(Таблица1[[#This Row],[Код единицы измерения]],Таблица37[#All],2,FALSE)</f>
        <v>#N/A</v>
      </c>
      <c r="Z7998" s="56"/>
      <c r="AA7998" s="56"/>
      <c r="AB7998" s="57">
        <f>Таблица1[[#This Row],[Кол-во/объем]]*Таблица1[[#This Row],[Маркетинговая цена за единицу, тенге без НДС]]</f>
        <v>0</v>
      </c>
      <c r="AC7998" s="52"/>
      <c r="AD7998" s="52"/>
      <c r="AE7998" s="52"/>
    </row>
    <row r="7999" spans="2:31" x14ac:dyDescent="0.3">
      <c r="B7999" s="4" t="e">
        <f>VLOOKUP(Таблица1[[#This Row],[Наименование Заказчика]],Таблица3[],2,FALSE)</f>
        <v>#N/A</v>
      </c>
      <c r="C7999" s="4" t="e">
        <f>VLOOKUP(Таблица1[[#This Row],[Наименование Заказчика]],Таблица3[],3,FALSE)</f>
        <v>#N/A</v>
      </c>
      <c r="N7999" s="38" t="e">
        <f>VLOOKUP(Таблица1[[#This Row],[Код основания для проведения закупки с применением особого порядка]],Таблица4[#All],3,FALSE)</f>
        <v>#N/A</v>
      </c>
      <c r="O7999" s="52"/>
      <c r="P7999" s="52"/>
      <c r="Q7999" s="52"/>
      <c r="R7999" s="52"/>
      <c r="S7999" s="38" t="e">
        <f>VLOOKUP(Таблица1[[#This Row],[Код страны поставки ТРУ]],Таблица8[],3,FALSE)</f>
        <v>#N/A</v>
      </c>
      <c r="T7999" s="52"/>
      <c r="U7999" s="52"/>
      <c r="V7999" s="38" t="e">
        <f>VLOOKUP(Таблица1[[#This Row],[Код условия поставки по ИНКОТЕРМС 2010]],Таблица10[],2,FALSE)</f>
        <v>#N/A</v>
      </c>
      <c r="X7999" s="4" t="e">
        <f>VLOOKUP(Таблица1[[#This Row],[Код единицы измерения]],Таблица37[#All],2,FALSE)</f>
        <v>#N/A</v>
      </c>
      <c r="Z7999" s="56"/>
      <c r="AA7999" s="56"/>
      <c r="AB7999" s="57">
        <f>Таблица1[[#This Row],[Кол-во/объем]]*Таблица1[[#This Row],[Маркетинговая цена за единицу, тенге без НДС]]</f>
        <v>0</v>
      </c>
      <c r="AC7999" s="52"/>
      <c r="AD7999" s="52"/>
      <c r="AE7999" s="52"/>
    </row>
    <row r="8000" spans="2:31" x14ac:dyDescent="0.3">
      <c r="B8000" s="4" t="e">
        <f>VLOOKUP(Таблица1[[#This Row],[Наименование Заказчика]],Таблица3[],2,FALSE)</f>
        <v>#N/A</v>
      </c>
      <c r="C8000" s="4" t="e">
        <f>VLOOKUP(Таблица1[[#This Row],[Наименование Заказчика]],Таблица3[],3,FALSE)</f>
        <v>#N/A</v>
      </c>
      <c r="N8000" s="38" t="e">
        <f>VLOOKUP(Таблица1[[#This Row],[Код основания для проведения закупки с применением особого порядка]],Таблица4[#All],3,FALSE)</f>
        <v>#N/A</v>
      </c>
      <c r="O8000" s="52"/>
      <c r="P8000" s="52"/>
      <c r="Q8000" s="52"/>
      <c r="R8000" s="52"/>
      <c r="S8000" s="38" t="e">
        <f>VLOOKUP(Таблица1[[#This Row],[Код страны поставки ТРУ]],Таблица8[],3,FALSE)</f>
        <v>#N/A</v>
      </c>
      <c r="T8000" s="52"/>
      <c r="U8000" s="52"/>
      <c r="V8000" s="38" t="e">
        <f>VLOOKUP(Таблица1[[#This Row],[Код условия поставки по ИНКОТЕРМС 2010]],Таблица10[],2,FALSE)</f>
        <v>#N/A</v>
      </c>
      <c r="X8000" s="4" t="e">
        <f>VLOOKUP(Таблица1[[#This Row],[Код единицы измерения]],Таблица37[#All],2,FALSE)</f>
        <v>#N/A</v>
      </c>
      <c r="Z8000" s="56"/>
      <c r="AA8000" s="56"/>
      <c r="AB8000" s="57">
        <f>Таблица1[[#This Row],[Кол-во/объем]]*Таблица1[[#This Row],[Маркетинговая цена за единицу, тенге без НДС]]</f>
        <v>0</v>
      </c>
      <c r="AC8000" s="52"/>
      <c r="AD8000" s="52"/>
      <c r="AE8000" s="52"/>
    </row>
    <row r="8001" spans="2:31" x14ac:dyDescent="0.3">
      <c r="B8001" s="4" t="e">
        <f>VLOOKUP(Таблица1[[#This Row],[Наименование Заказчика]],Таблица3[],2,FALSE)</f>
        <v>#N/A</v>
      </c>
      <c r="C8001" s="4" t="e">
        <f>VLOOKUP(Таблица1[[#This Row],[Наименование Заказчика]],Таблица3[],3,FALSE)</f>
        <v>#N/A</v>
      </c>
      <c r="N8001" s="38" t="e">
        <f>VLOOKUP(Таблица1[[#This Row],[Код основания для проведения закупки с применением особого порядка]],Таблица4[#All],3,FALSE)</f>
        <v>#N/A</v>
      </c>
      <c r="O8001" s="52"/>
      <c r="P8001" s="52"/>
      <c r="Q8001" s="52"/>
      <c r="R8001" s="52"/>
      <c r="S8001" s="38" t="e">
        <f>VLOOKUP(Таблица1[[#This Row],[Код страны поставки ТРУ]],Таблица8[],3,FALSE)</f>
        <v>#N/A</v>
      </c>
      <c r="T8001" s="52"/>
      <c r="U8001" s="52"/>
      <c r="V8001" s="38" t="e">
        <f>VLOOKUP(Таблица1[[#This Row],[Код условия поставки по ИНКОТЕРМС 2010]],Таблица10[],2,FALSE)</f>
        <v>#N/A</v>
      </c>
      <c r="X8001" s="4" t="e">
        <f>VLOOKUP(Таблица1[[#This Row],[Код единицы измерения]],Таблица37[#All],2,FALSE)</f>
        <v>#N/A</v>
      </c>
      <c r="Z8001" s="56"/>
      <c r="AA8001" s="56"/>
      <c r="AB8001" s="57">
        <f>Таблица1[[#This Row],[Кол-во/объем]]*Таблица1[[#This Row],[Маркетинговая цена за единицу, тенге без НДС]]</f>
        <v>0</v>
      </c>
      <c r="AC8001" s="52"/>
      <c r="AD8001" s="52"/>
      <c r="AE8001" s="52"/>
    </row>
    <row r="8002" spans="2:31" x14ac:dyDescent="0.3">
      <c r="B8002" s="4" t="e">
        <f>VLOOKUP(Таблица1[[#This Row],[Наименование Заказчика]],Таблица3[],2,FALSE)</f>
        <v>#N/A</v>
      </c>
      <c r="C8002" s="4" t="e">
        <f>VLOOKUP(Таблица1[[#This Row],[Наименование Заказчика]],Таблица3[],3,FALSE)</f>
        <v>#N/A</v>
      </c>
      <c r="N8002" s="38" t="e">
        <f>VLOOKUP(Таблица1[[#This Row],[Код основания для проведения закупки с применением особого порядка]],Таблица4[#All],3,FALSE)</f>
        <v>#N/A</v>
      </c>
      <c r="O8002" s="52"/>
      <c r="P8002" s="52"/>
      <c r="Q8002" s="52"/>
      <c r="R8002" s="52"/>
      <c r="S8002" s="38" t="e">
        <f>VLOOKUP(Таблица1[[#This Row],[Код страны поставки ТРУ]],Таблица8[],3,FALSE)</f>
        <v>#N/A</v>
      </c>
      <c r="T8002" s="52"/>
      <c r="U8002" s="52"/>
      <c r="V8002" s="38" t="e">
        <f>VLOOKUP(Таблица1[[#This Row],[Код условия поставки по ИНКОТЕРМС 2010]],Таблица10[],2,FALSE)</f>
        <v>#N/A</v>
      </c>
      <c r="X8002" s="4" t="e">
        <f>VLOOKUP(Таблица1[[#This Row],[Код единицы измерения]],Таблица37[#All],2,FALSE)</f>
        <v>#N/A</v>
      </c>
      <c r="Z8002" s="56"/>
      <c r="AA8002" s="56"/>
      <c r="AB8002" s="57">
        <f>Таблица1[[#This Row],[Кол-во/объем]]*Таблица1[[#This Row],[Маркетинговая цена за единицу, тенге без НДС]]</f>
        <v>0</v>
      </c>
      <c r="AC8002" s="52"/>
      <c r="AD8002" s="52"/>
      <c r="AE8002" s="52"/>
    </row>
    <row r="8003" spans="2:31" x14ac:dyDescent="0.3">
      <c r="B8003" s="4" t="e">
        <f>VLOOKUP(Таблица1[[#This Row],[Наименование Заказчика]],Таблица3[],2,FALSE)</f>
        <v>#N/A</v>
      </c>
      <c r="C8003" s="4" t="e">
        <f>VLOOKUP(Таблица1[[#This Row],[Наименование Заказчика]],Таблица3[],3,FALSE)</f>
        <v>#N/A</v>
      </c>
      <c r="N8003" s="38" t="e">
        <f>VLOOKUP(Таблица1[[#This Row],[Код основания для проведения закупки с применением особого порядка]],Таблица4[#All],3,FALSE)</f>
        <v>#N/A</v>
      </c>
      <c r="O8003" s="52"/>
      <c r="P8003" s="52"/>
      <c r="Q8003" s="52"/>
      <c r="R8003" s="52"/>
      <c r="S8003" s="38" t="e">
        <f>VLOOKUP(Таблица1[[#This Row],[Код страны поставки ТРУ]],Таблица8[],3,FALSE)</f>
        <v>#N/A</v>
      </c>
      <c r="T8003" s="52"/>
      <c r="U8003" s="52"/>
      <c r="V8003" s="38" t="e">
        <f>VLOOKUP(Таблица1[[#This Row],[Код условия поставки по ИНКОТЕРМС 2010]],Таблица10[],2,FALSE)</f>
        <v>#N/A</v>
      </c>
      <c r="X8003" s="4" t="e">
        <f>VLOOKUP(Таблица1[[#This Row],[Код единицы измерения]],Таблица37[#All],2,FALSE)</f>
        <v>#N/A</v>
      </c>
      <c r="Z8003" s="56"/>
      <c r="AA8003" s="56"/>
      <c r="AB8003" s="57">
        <f>Таблица1[[#This Row],[Кол-во/объем]]*Таблица1[[#This Row],[Маркетинговая цена за единицу, тенге без НДС]]</f>
        <v>0</v>
      </c>
      <c r="AC8003" s="52"/>
      <c r="AD8003" s="52"/>
      <c r="AE8003" s="52"/>
    </row>
    <row r="8004" spans="2:31" x14ac:dyDescent="0.3">
      <c r="B8004" s="4" t="e">
        <f>VLOOKUP(Таблица1[[#This Row],[Наименование Заказчика]],Таблица3[],2,FALSE)</f>
        <v>#N/A</v>
      </c>
      <c r="C8004" s="4" t="e">
        <f>VLOOKUP(Таблица1[[#This Row],[Наименование Заказчика]],Таблица3[],3,FALSE)</f>
        <v>#N/A</v>
      </c>
      <c r="N8004" s="38" t="e">
        <f>VLOOKUP(Таблица1[[#This Row],[Код основания для проведения закупки с применением особого порядка]],Таблица4[#All],3,FALSE)</f>
        <v>#N/A</v>
      </c>
      <c r="O8004" s="52"/>
      <c r="P8004" s="52"/>
      <c r="Q8004" s="52"/>
      <c r="R8004" s="52"/>
      <c r="S8004" s="38" t="e">
        <f>VLOOKUP(Таблица1[[#This Row],[Код страны поставки ТРУ]],Таблица8[],3,FALSE)</f>
        <v>#N/A</v>
      </c>
      <c r="T8004" s="52"/>
      <c r="U8004" s="52"/>
      <c r="V8004" s="38" t="e">
        <f>VLOOKUP(Таблица1[[#This Row],[Код условия поставки по ИНКОТЕРМС 2010]],Таблица10[],2,FALSE)</f>
        <v>#N/A</v>
      </c>
      <c r="X8004" s="4" t="e">
        <f>VLOOKUP(Таблица1[[#This Row],[Код единицы измерения]],Таблица37[#All],2,FALSE)</f>
        <v>#N/A</v>
      </c>
      <c r="Z8004" s="56"/>
      <c r="AA8004" s="56"/>
      <c r="AB8004" s="57">
        <f>Таблица1[[#This Row],[Кол-во/объем]]*Таблица1[[#This Row],[Маркетинговая цена за единицу, тенге без НДС]]</f>
        <v>0</v>
      </c>
      <c r="AC8004" s="52"/>
      <c r="AD8004" s="52"/>
      <c r="AE8004" s="52"/>
    </row>
    <row r="8005" spans="2:31" x14ac:dyDescent="0.3">
      <c r="B8005" s="4" t="e">
        <f>VLOOKUP(Таблица1[[#This Row],[Наименование Заказчика]],Таблица3[],2,FALSE)</f>
        <v>#N/A</v>
      </c>
      <c r="C8005" s="4" t="e">
        <f>VLOOKUP(Таблица1[[#This Row],[Наименование Заказчика]],Таблица3[],3,FALSE)</f>
        <v>#N/A</v>
      </c>
      <c r="N8005" s="38" t="e">
        <f>VLOOKUP(Таблица1[[#This Row],[Код основания для проведения закупки с применением особого порядка]],Таблица4[#All],3,FALSE)</f>
        <v>#N/A</v>
      </c>
      <c r="O8005" s="52"/>
      <c r="P8005" s="52"/>
      <c r="Q8005" s="52"/>
      <c r="R8005" s="52"/>
      <c r="S8005" s="38" t="e">
        <f>VLOOKUP(Таблица1[[#This Row],[Код страны поставки ТРУ]],Таблица8[],3,FALSE)</f>
        <v>#N/A</v>
      </c>
      <c r="T8005" s="52"/>
      <c r="U8005" s="52"/>
      <c r="V8005" s="38" t="e">
        <f>VLOOKUP(Таблица1[[#This Row],[Код условия поставки по ИНКОТЕРМС 2010]],Таблица10[],2,FALSE)</f>
        <v>#N/A</v>
      </c>
      <c r="X8005" s="4" t="e">
        <f>VLOOKUP(Таблица1[[#This Row],[Код единицы измерения]],Таблица37[#All],2,FALSE)</f>
        <v>#N/A</v>
      </c>
      <c r="Z8005" s="56"/>
      <c r="AA8005" s="56"/>
      <c r="AB8005" s="57">
        <f>Таблица1[[#This Row],[Кол-во/объем]]*Таблица1[[#This Row],[Маркетинговая цена за единицу, тенге без НДС]]</f>
        <v>0</v>
      </c>
      <c r="AC8005" s="52"/>
      <c r="AD8005" s="52"/>
      <c r="AE8005" s="52"/>
    </row>
    <row r="8006" spans="2:31" x14ac:dyDescent="0.3">
      <c r="B8006" s="4" t="e">
        <f>VLOOKUP(Таблица1[[#This Row],[Наименование Заказчика]],Таблица3[],2,FALSE)</f>
        <v>#N/A</v>
      </c>
      <c r="C8006" s="4" t="e">
        <f>VLOOKUP(Таблица1[[#This Row],[Наименование Заказчика]],Таблица3[],3,FALSE)</f>
        <v>#N/A</v>
      </c>
      <c r="N8006" s="38" t="e">
        <f>VLOOKUP(Таблица1[[#This Row],[Код основания для проведения закупки с применением особого порядка]],Таблица4[#All],3,FALSE)</f>
        <v>#N/A</v>
      </c>
      <c r="O8006" s="52"/>
      <c r="P8006" s="52"/>
      <c r="Q8006" s="52"/>
      <c r="R8006" s="52"/>
      <c r="S8006" s="38" t="e">
        <f>VLOOKUP(Таблица1[[#This Row],[Код страны поставки ТРУ]],Таблица8[],3,FALSE)</f>
        <v>#N/A</v>
      </c>
      <c r="T8006" s="52"/>
      <c r="U8006" s="52"/>
      <c r="V8006" s="38" t="e">
        <f>VLOOKUP(Таблица1[[#This Row],[Код условия поставки по ИНКОТЕРМС 2010]],Таблица10[],2,FALSE)</f>
        <v>#N/A</v>
      </c>
      <c r="X8006" s="4" t="e">
        <f>VLOOKUP(Таблица1[[#This Row],[Код единицы измерения]],Таблица37[#All],2,FALSE)</f>
        <v>#N/A</v>
      </c>
      <c r="Z8006" s="56"/>
      <c r="AA8006" s="56"/>
      <c r="AB8006" s="57">
        <f>Таблица1[[#This Row],[Кол-во/объем]]*Таблица1[[#This Row],[Маркетинговая цена за единицу, тенге без НДС]]</f>
        <v>0</v>
      </c>
      <c r="AC8006" s="52"/>
      <c r="AD8006" s="52"/>
      <c r="AE8006" s="52"/>
    </row>
    <row r="8007" spans="2:31" x14ac:dyDescent="0.3">
      <c r="B8007" s="4" t="e">
        <f>VLOOKUP(Таблица1[[#This Row],[Наименование Заказчика]],Таблица3[],2,FALSE)</f>
        <v>#N/A</v>
      </c>
      <c r="C8007" s="4" t="e">
        <f>VLOOKUP(Таблица1[[#This Row],[Наименование Заказчика]],Таблица3[],3,FALSE)</f>
        <v>#N/A</v>
      </c>
      <c r="N8007" s="38" t="e">
        <f>VLOOKUP(Таблица1[[#This Row],[Код основания для проведения закупки с применением особого порядка]],Таблица4[#All],3,FALSE)</f>
        <v>#N/A</v>
      </c>
      <c r="O8007" s="52"/>
      <c r="P8007" s="52"/>
      <c r="Q8007" s="52"/>
      <c r="R8007" s="52"/>
      <c r="S8007" s="38" t="e">
        <f>VLOOKUP(Таблица1[[#This Row],[Код страны поставки ТРУ]],Таблица8[],3,FALSE)</f>
        <v>#N/A</v>
      </c>
      <c r="T8007" s="52"/>
      <c r="U8007" s="52"/>
      <c r="V8007" s="38" t="e">
        <f>VLOOKUP(Таблица1[[#This Row],[Код условия поставки по ИНКОТЕРМС 2010]],Таблица10[],2,FALSE)</f>
        <v>#N/A</v>
      </c>
      <c r="X8007" s="4" t="e">
        <f>VLOOKUP(Таблица1[[#This Row],[Код единицы измерения]],Таблица37[#All],2,FALSE)</f>
        <v>#N/A</v>
      </c>
      <c r="Z8007" s="56"/>
      <c r="AA8007" s="56"/>
      <c r="AB8007" s="57">
        <f>Таблица1[[#This Row],[Кол-во/объем]]*Таблица1[[#This Row],[Маркетинговая цена за единицу, тенге без НДС]]</f>
        <v>0</v>
      </c>
      <c r="AC8007" s="52"/>
      <c r="AD8007" s="52"/>
      <c r="AE8007" s="52"/>
    </row>
    <row r="8008" spans="2:31" x14ac:dyDescent="0.3">
      <c r="B8008" s="4" t="e">
        <f>VLOOKUP(Таблица1[[#This Row],[Наименование Заказчика]],Таблица3[],2,FALSE)</f>
        <v>#N/A</v>
      </c>
      <c r="C8008" s="4" t="e">
        <f>VLOOKUP(Таблица1[[#This Row],[Наименование Заказчика]],Таблица3[],3,FALSE)</f>
        <v>#N/A</v>
      </c>
      <c r="N8008" s="38" t="e">
        <f>VLOOKUP(Таблица1[[#This Row],[Код основания для проведения закупки с применением особого порядка]],Таблица4[#All],3,FALSE)</f>
        <v>#N/A</v>
      </c>
      <c r="O8008" s="52"/>
      <c r="P8008" s="52"/>
      <c r="Q8008" s="52"/>
      <c r="R8008" s="52"/>
      <c r="S8008" s="38" t="e">
        <f>VLOOKUP(Таблица1[[#This Row],[Код страны поставки ТРУ]],Таблица8[],3,FALSE)</f>
        <v>#N/A</v>
      </c>
      <c r="T8008" s="52"/>
      <c r="U8008" s="52"/>
      <c r="V8008" s="38" t="e">
        <f>VLOOKUP(Таблица1[[#This Row],[Код условия поставки по ИНКОТЕРМС 2010]],Таблица10[],2,FALSE)</f>
        <v>#N/A</v>
      </c>
      <c r="X8008" s="4" t="e">
        <f>VLOOKUP(Таблица1[[#This Row],[Код единицы измерения]],Таблица37[#All],2,FALSE)</f>
        <v>#N/A</v>
      </c>
      <c r="Z8008" s="56"/>
      <c r="AA8008" s="56"/>
      <c r="AB8008" s="57">
        <f>Таблица1[[#This Row],[Кол-во/объем]]*Таблица1[[#This Row],[Маркетинговая цена за единицу, тенге без НДС]]</f>
        <v>0</v>
      </c>
      <c r="AC8008" s="52"/>
      <c r="AD8008" s="52"/>
      <c r="AE8008" s="52"/>
    </row>
    <row r="8009" spans="2:31" x14ac:dyDescent="0.3">
      <c r="B8009" s="4" t="e">
        <f>VLOOKUP(Таблица1[[#This Row],[Наименование Заказчика]],Таблица3[],2,FALSE)</f>
        <v>#N/A</v>
      </c>
      <c r="C8009" s="4" t="e">
        <f>VLOOKUP(Таблица1[[#This Row],[Наименование Заказчика]],Таблица3[],3,FALSE)</f>
        <v>#N/A</v>
      </c>
      <c r="N8009" s="38" t="e">
        <f>VLOOKUP(Таблица1[[#This Row],[Код основания для проведения закупки с применением особого порядка]],Таблица4[#All],3,FALSE)</f>
        <v>#N/A</v>
      </c>
      <c r="O8009" s="52"/>
      <c r="P8009" s="52"/>
      <c r="Q8009" s="52"/>
      <c r="R8009" s="52"/>
      <c r="S8009" s="38" t="e">
        <f>VLOOKUP(Таблица1[[#This Row],[Код страны поставки ТРУ]],Таблица8[],3,FALSE)</f>
        <v>#N/A</v>
      </c>
      <c r="T8009" s="52"/>
      <c r="U8009" s="52"/>
      <c r="V8009" s="38" t="e">
        <f>VLOOKUP(Таблица1[[#This Row],[Код условия поставки по ИНКОТЕРМС 2010]],Таблица10[],2,FALSE)</f>
        <v>#N/A</v>
      </c>
      <c r="X8009" s="4" t="e">
        <f>VLOOKUP(Таблица1[[#This Row],[Код единицы измерения]],Таблица37[#All],2,FALSE)</f>
        <v>#N/A</v>
      </c>
      <c r="Z8009" s="56"/>
      <c r="AA8009" s="56"/>
      <c r="AB8009" s="57">
        <f>Таблица1[[#This Row],[Кол-во/объем]]*Таблица1[[#This Row],[Маркетинговая цена за единицу, тенге без НДС]]</f>
        <v>0</v>
      </c>
      <c r="AC8009" s="52"/>
      <c r="AD8009" s="52"/>
      <c r="AE8009" s="52"/>
    </row>
    <row r="8010" spans="2:31" x14ac:dyDescent="0.3">
      <c r="B8010" s="4" t="e">
        <f>VLOOKUP(Таблица1[[#This Row],[Наименование Заказчика]],Таблица3[],2,FALSE)</f>
        <v>#N/A</v>
      </c>
      <c r="C8010" s="4" t="e">
        <f>VLOOKUP(Таблица1[[#This Row],[Наименование Заказчика]],Таблица3[],3,FALSE)</f>
        <v>#N/A</v>
      </c>
      <c r="N8010" s="38" t="e">
        <f>VLOOKUP(Таблица1[[#This Row],[Код основания для проведения закупки с применением особого порядка]],Таблица4[#All],3,FALSE)</f>
        <v>#N/A</v>
      </c>
      <c r="O8010" s="52"/>
      <c r="P8010" s="52"/>
      <c r="Q8010" s="52"/>
      <c r="R8010" s="52"/>
      <c r="S8010" s="38" t="e">
        <f>VLOOKUP(Таблица1[[#This Row],[Код страны поставки ТРУ]],Таблица8[],3,FALSE)</f>
        <v>#N/A</v>
      </c>
      <c r="T8010" s="52"/>
      <c r="U8010" s="52"/>
      <c r="V8010" s="38" t="e">
        <f>VLOOKUP(Таблица1[[#This Row],[Код условия поставки по ИНКОТЕРМС 2010]],Таблица10[],2,FALSE)</f>
        <v>#N/A</v>
      </c>
      <c r="X8010" s="4" t="e">
        <f>VLOOKUP(Таблица1[[#This Row],[Код единицы измерения]],Таблица37[#All],2,FALSE)</f>
        <v>#N/A</v>
      </c>
      <c r="Z8010" s="56"/>
      <c r="AA8010" s="56"/>
      <c r="AB8010" s="57">
        <f>Таблица1[[#This Row],[Кол-во/объем]]*Таблица1[[#This Row],[Маркетинговая цена за единицу, тенге без НДС]]</f>
        <v>0</v>
      </c>
      <c r="AC8010" s="52"/>
      <c r="AD8010" s="52"/>
      <c r="AE8010" s="52"/>
    </row>
    <row r="8011" spans="2:31" x14ac:dyDescent="0.3">
      <c r="B8011" s="4" t="e">
        <f>VLOOKUP(Таблица1[[#This Row],[Наименование Заказчика]],Таблица3[],2,FALSE)</f>
        <v>#N/A</v>
      </c>
      <c r="C8011" s="4" t="e">
        <f>VLOOKUP(Таблица1[[#This Row],[Наименование Заказчика]],Таблица3[],3,FALSE)</f>
        <v>#N/A</v>
      </c>
      <c r="N8011" s="38" t="e">
        <f>VLOOKUP(Таблица1[[#This Row],[Код основания для проведения закупки с применением особого порядка]],Таблица4[#All],3,FALSE)</f>
        <v>#N/A</v>
      </c>
      <c r="O8011" s="52"/>
      <c r="P8011" s="52"/>
      <c r="Q8011" s="52"/>
      <c r="R8011" s="52"/>
      <c r="S8011" s="38" t="e">
        <f>VLOOKUP(Таблица1[[#This Row],[Код страны поставки ТРУ]],Таблица8[],3,FALSE)</f>
        <v>#N/A</v>
      </c>
      <c r="T8011" s="52"/>
      <c r="U8011" s="52"/>
      <c r="V8011" s="38" t="e">
        <f>VLOOKUP(Таблица1[[#This Row],[Код условия поставки по ИНКОТЕРМС 2010]],Таблица10[],2,FALSE)</f>
        <v>#N/A</v>
      </c>
      <c r="X8011" s="4" t="e">
        <f>VLOOKUP(Таблица1[[#This Row],[Код единицы измерения]],Таблица37[#All],2,FALSE)</f>
        <v>#N/A</v>
      </c>
      <c r="Z8011" s="56"/>
      <c r="AA8011" s="56"/>
      <c r="AB8011" s="57">
        <f>Таблица1[[#This Row],[Кол-во/объем]]*Таблица1[[#This Row],[Маркетинговая цена за единицу, тенге без НДС]]</f>
        <v>0</v>
      </c>
      <c r="AC8011" s="52"/>
      <c r="AD8011" s="52"/>
      <c r="AE8011" s="52"/>
    </row>
    <row r="8012" spans="2:31" x14ac:dyDescent="0.3">
      <c r="B8012" s="4" t="e">
        <f>VLOOKUP(Таблица1[[#This Row],[Наименование Заказчика]],Таблица3[],2,FALSE)</f>
        <v>#N/A</v>
      </c>
      <c r="C8012" s="4" t="e">
        <f>VLOOKUP(Таблица1[[#This Row],[Наименование Заказчика]],Таблица3[],3,FALSE)</f>
        <v>#N/A</v>
      </c>
      <c r="N8012" s="38" t="e">
        <f>VLOOKUP(Таблица1[[#This Row],[Код основания для проведения закупки с применением особого порядка]],Таблица4[#All],3,FALSE)</f>
        <v>#N/A</v>
      </c>
      <c r="O8012" s="52"/>
      <c r="P8012" s="52"/>
      <c r="Q8012" s="52"/>
      <c r="R8012" s="52"/>
      <c r="S8012" s="38" t="e">
        <f>VLOOKUP(Таблица1[[#This Row],[Код страны поставки ТРУ]],Таблица8[],3,FALSE)</f>
        <v>#N/A</v>
      </c>
      <c r="T8012" s="52"/>
      <c r="U8012" s="52"/>
      <c r="V8012" s="38" t="e">
        <f>VLOOKUP(Таблица1[[#This Row],[Код условия поставки по ИНКОТЕРМС 2010]],Таблица10[],2,FALSE)</f>
        <v>#N/A</v>
      </c>
      <c r="X8012" s="4" t="e">
        <f>VLOOKUP(Таблица1[[#This Row],[Код единицы измерения]],Таблица37[#All],2,FALSE)</f>
        <v>#N/A</v>
      </c>
      <c r="Z8012" s="56"/>
      <c r="AA8012" s="56"/>
      <c r="AB8012" s="57">
        <f>Таблица1[[#This Row],[Кол-во/объем]]*Таблица1[[#This Row],[Маркетинговая цена за единицу, тенге без НДС]]</f>
        <v>0</v>
      </c>
      <c r="AC8012" s="52"/>
      <c r="AD8012" s="52"/>
      <c r="AE8012" s="52"/>
    </row>
    <row r="8013" spans="2:31" x14ac:dyDescent="0.3">
      <c r="B8013" s="4" t="e">
        <f>VLOOKUP(Таблица1[[#This Row],[Наименование Заказчика]],Таблица3[],2,FALSE)</f>
        <v>#N/A</v>
      </c>
      <c r="C8013" s="4" t="e">
        <f>VLOOKUP(Таблица1[[#This Row],[Наименование Заказчика]],Таблица3[],3,FALSE)</f>
        <v>#N/A</v>
      </c>
      <c r="N8013" s="38" t="e">
        <f>VLOOKUP(Таблица1[[#This Row],[Код основания для проведения закупки с применением особого порядка]],Таблица4[#All],3,FALSE)</f>
        <v>#N/A</v>
      </c>
      <c r="O8013" s="52"/>
      <c r="P8013" s="52"/>
      <c r="Q8013" s="52"/>
      <c r="R8013" s="52"/>
      <c r="S8013" s="38" t="e">
        <f>VLOOKUP(Таблица1[[#This Row],[Код страны поставки ТРУ]],Таблица8[],3,FALSE)</f>
        <v>#N/A</v>
      </c>
      <c r="T8013" s="52"/>
      <c r="U8013" s="52"/>
      <c r="V8013" s="38" t="e">
        <f>VLOOKUP(Таблица1[[#This Row],[Код условия поставки по ИНКОТЕРМС 2010]],Таблица10[],2,FALSE)</f>
        <v>#N/A</v>
      </c>
      <c r="X8013" s="4" t="e">
        <f>VLOOKUP(Таблица1[[#This Row],[Код единицы измерения]],Таблица37[#All],2,FALSE)</f>
        <v>#N/A</v>
      </c>
      <c r="Z8013" s="56"/>
      <c r="AA8013" s="56"/>
      <c r="AB8013" s="57">
        <f>Таблица1[[#This Row],[Кол-во/объем]]*Таблица1[[#This Row],[Маркетинговая цена за единицу, тенге без НДС]]</f>
        <v>0</v>
      </c>
      <c r="AC8013" s="52"/>
      <c r="AD8013" s="52"/>
      <c r="AE8013" s="52"/>
    </row>
    <row r="8014" spans="2:31" x14ac:dyDescent="0.3">
      <c r="B8014" s="4" t="e">
        <f>VLOOKUP(Таблица1[[#This Row],[Наименование Заказчика]],Таблица3[],2,FALSE)</f>
        <v>#N/A</v>
      </c>
      <c r="C8014" s="4" t="e">
        <f>VLOOKUP(Таблица1[[#This Row],[Наименование Заказчика]],Таблица3[],3,FALSE)</f>
        <v>#N/A</v>
      </c>
      <c r="N8014" s="38" t="e">
        <f>VLOOKUP(Таблица1[[#This Row],[Код основания для проведения закупки с применением особого порядка]],Таблица4[#All],3,FALSE)</f>
        <v>#N/A</v>
      </c>
      <c r="O8014" s="52"/>
      <c r="P8014" s="52"/>
      <c r="Q8014" s="52"/>
      <c r="R8014" s="52"/>
      <c r="S8014" s="38" t="e">
        <f>VLOOKUP(Таблица1[[#This Row],[Код страны поставки ТРУ]],Таблица8[],3,FALSE)</f>
        <v>#N/A</v>
      </c>
      <c r="T8014" s="52"/>
      <c r="U8014" s="52"/>
      <c r="V8014" s="38" t="e">
        <f>VLOOKUP(Таблица1[[#This Row],[Код условия поставки по ИНКОТЕРМС 2010]],Таблица10[],2,FALSE)</f>
        <v>#N/A</v>
      </c>
      <c r="X8014" s="4" t="e">
        <f>VLOOKUP(Таблица1[[#This Row],[Код единицы измерения]],Таблица37[#All],2,FALSE)</f>
        <v>#N/A</v>
      </c>
      <c r="Z8014" s="56"/>
      <c r="AA8014" s="56"/>
      <c r="AB8014" s="57">
        <f>Таблица1[[#This Row],[Кол-во/объем]]*Таблица1[[#This Row],[Маркетинговая цена за единицу, тенге без НДС]]</f>
        <v>0</v>
      </c>
      <c r="AC8014" s="52"/>
      <c r="AD8014" s="52"/>
      <c r="AE8014" s="52"/>
    </row>
    <row r="8015" spans="2:31" x14ac:dyDescent="0.3">
      <c r="B8015" s="4" t="e">
        <f>VLOOKUP(Таблица1[[#This Row],[Наименование Заказчика]],Таблица3[],2,FALSE)</f>
        <v>#N/A</v>
      </c>
      <c r="C8015" s="4" t="e">
        <f>VLOOKUP(Таблица1[[#This Row],[Наименование Заказчика]],Таблица3[],3,FALSE)</f>
        <v>#N/A</v>
      </c>
      <c r="N8015" s="38" t="e">
        <f>VLOOKUP(Таблица1[[#This Row],[Код основания для проведения закупки с применением особого порядка]],Таблица4[#All],3,FALSE)</f>
        <v>#N/A</v>
      </c>
      <c r="O8015" s="52"/>
      <c r="P8015" s="52"/>
      <c r="Q8015" s="52"/>
      <c r="R8015" s="52"/>
      <c r="S8015" s="38" t="e">
        <f>VLOOKUP(Таблица1[[#This Row],[Код страны поставки ТРУ]],Таблица8[],3,FALSE)</f>
        <v>#N/A</v>
      </c>
      <c r="T8015" s="52"/>
      <c r="U8015" s="52"/>
      <c r="V8015" s="38" t="e">
        <f>VLOOKUP(Таблица1[[#This Row],[Код условия поставки по ИНКОТЕРМС 2010]],Таблица10[],2,FALSE)</f>
        <v>#N/A</v>
      </c>
      <c r="X8015" s="4" t="e">
        <f>VLOOKUP(Таблица1[[#This Row],[Код единицы измерения]],Таблица37[#All],2,FALSE)</f>
        <v>#N/A</v>
      </c>
      <c r="Z8015" s="56"/>
      <c r="AA8015" s="56"/>
      <c r="AB8015" s="57">
        <f>Таблица1[[#This Row],[Кол-во/объем]]*Таблица1[[#This Row],[Маркетинговая цена за единицу, тенге без НДС]]</f>
        <v>0</v>
      </c>
      <c r="AC8015" s="52"/>
      <c r="AD8015" s="52"/>
      <c r="AE8015" s="52"/>
    </row>
    <row r="8016" spans="2:31" x14ac:dyDescent="0.3">
      <c r="B8016" s="4" t="e">
        <f>VLOOKUP(Таблица1[[#This Row],[Наименование Заказчика]],Таблица3[],2,FALSE)</f>
        <v>#N/A</v>
      </c>
      <c r="C8016" s="4" t="e">
        <f>VLOOKUP(Таблица1[[#This Row],[Наименование Заказчика]],Таблица3[],3,FALSE)</f>
        <v>#N/A</v>
      </c>
      <c r="N8016" s="38" t="e">
        <f>VLOOKUP(Таблица1[[#This Row],[Код основания для проведения закупки с применением особого порядка]],Таблица4[#All],3,FALSE)</f>
        <v>#N/A</v>
      </c>
      <c r="O8016" s="52"/>
      <c r="P8016" s="52"/>
      <c r="Q8016" s="52"/>
      <c r="R8016" s="52"/>
      <c r="S8016" s="38" t="e">
        <f>VLOOKUP(Таблица1[[#This Row],[Код страны поставки ТРУ]],Таблица8[],3,FALSE)</f>
        <v>#N/A</v>
      </c>
      <c r="T8016" s="52"/>
      <c r="U8016" s="52"/>
      <c r="V8016" s="38" t="e">
        <f>VLOOKUP(Таблица1[[#This Row],[Код условия поставки по ИНКОТЕРМС 2010]],Таблица10[],2,FALSE)</f>
        <v>#N/A</v>
      </c>
      <c r="X8016" s="4" t="e">
        <f>VLOOKUP(Таблица1[[#This Row],[Код единицы измерения]],Таблица37[#All],2,FALSE)</f>
        <v>#N/A</v>
      </c>
      <c r="Z8016" s="56"/>
      <c r="AA8016" s="56"/>
      <c r="AB8016" s="57">
        <f>Таблица1[[#This Row],[Кол-во/объем]]*Таблица1[[#This Row],[Маркетинговая цена за единицу, тенге без НДС]]</f>
        <v>0</v>
      </c>
      <c r="AC8016" s="52"/>
      <c r="AD8016" s="52"/>
      <c r="AE8016" s="52"/>
    </row>
    <row r="8017" spans="2:31" x14ac:dyDescent="0.3">
      <c r="B8017" s="4" t="e">
        <f>VLOOKUP(Таблица1[[#This Row],[Наименование Заказчика]],Таблица3[],2,FALSE)</f>
        <v>#N/A</v>
      </c>
      <c r="C8017" s="4" t="e">
        <f>VLOOKUP(Таблица1[[#This Row],[Наименование Заказчика]],Таблица3[],3,FALSE)</f>
        <v>#N/A</v>
      </c>
      <c r="N8017" s="38" t="e">
        <f>VLOOKUP(Таблица1[[#This Row],[Код основания для проведения закупки с применением особого порядка]],Таблица4[#All],3,FALSE)</f>
        <v>#N/A</v>
      </c>
      <c r="O8017" s="52"/>
      <c r="P8017" s="52"/>
      <c r="Q8017" s="52"/>
      <c r="R8017" s="52"/>
      <c r="S8017" s="38" t="e">
        <f>VLOOKUP(Таблица1[[#This Row],[Код страны поставки ТРУ]],Таблица8[],3,FALSE)</f>
        <v>#N/A</v>
      </c>
      <c r="T8017" s="52"/>
      <c r="U8017" s="52"/>
      <c r="V8017" s="38" t="e">
        <f>VLOOKUP(Таблица1[[#This Row],[Код условия поставки по ИНКОТЕРМС 2010]],Таблица10[],2,FALSE)</f>
        <v>#N/A</v>
      </c>
      <c r="X8017" s="4" t="e">
        <f>VLOOKUP(Таблица1[[#This Row],[Код единицы измерения]],Таблица37[#All],2,FALSE)</f>
        <v>#N/A</v>
      </c>
      <c r="Z8017" s="56"/>
      <c r="AA8017" s="56"/>
      <c r="AB8017" s="57">
        <f>Таблица1[[#This Row],[Кол-во/объем]]*Таблица1[[#This Row],[Маркетинговая цена за единицу, тенге без НДС]]</f>
        <v>0</v>
      </c>
      <c r="AC8017" s="52"/>
      <c r="AD8017" s="52"/>
      <c r="AE8017" s="52"/>
    </row>
    <row r="8018" spans="2:31" x14ac:dyDescent="0.3">
      <c r="B8018" s="4" t="e">
        <f>VLOOKUP(Таблица1[[#This Row],[Наименование Заказчика]],Таблица3[],2,FALSE)</f>
        <v>#N/A</v>
      </c>
      <c r="C8018" s="4" t="e">
        <f>VLOOKUP(Таблица1[[#This Row],[Наименование Заказчика]],Таблица3[],3,FALSE)</f>
        <v>#N/A</v>
      </c>
      <c r="N8018" s="38" t="e">
        <f>VLOOKUP(Таблица1[[#This Row],[Код основания для проведения закупки с применением особого порядка]],Таблица4[#All],3,FALSE)</f>
        <v>#N/A</v>
      </c>
      <c r="O8018" s="52"/>
      <c r="P8018" s="52"/>
      <c r="Q8018" s="52"/>
      <c r="R8018" s="52"/>
      <c r="S8018" s="38" t="e">
        <f>VLOOKUP(Таблица1[[#This Row],[Код страны поставки ТРУ]],Таблица8[],3,FALSE)</f>
        <v>#N/A</v>
      </c>
      <c r="T8018" s="52"/>
      <c r="U8018" s="52"/>
      <c r="V8018" s="38" t="e">
        <f>VLOOKUP(Таблица1[[#This Row],[Код условия поставки по ИНКОТЕРМС 2010]],Таблица10[],2,FALSE)</f>
        <v>#N/A</v>
      </c>
      <c r="X8018" s="4" t="e">
        <f>VLOOKUP(Таблица1[[#This Row],[Код единицы измерения]],Таблица37[#All],2,FALSE)</f>
        <v>#N/A</v>
      </c>
      <c r="Z8018" s="56"/>
      <c r="AA8018" s="56"/>
      <c r="AB8018" s="57">
        <f>Таблица1[[#This Row],[Кол-во/объем]]*Таблица1[[#This Row],[Маркетинговая цена за единицу, тенге без НДС]]</f>
        <v>0</v>
      </c>
      <c r="AC8018" s="52"/>
      <c r="AD8018" s="52"/>
      <c r="AE8018" s="52"/>
    </row>
    <row r="8019" spans="2:31" x14ac:dyDescent="0.3">
      <c r="B8019" s="4" t="e">
        <f>VLOOKUP(Таблица1[[#This Row],[Наименование Заказчика]],Таблица3[],2,FALSE)</f>
        <v>#N/A</v>
      </c>
      <c r="C8019" s="4" t="e">
        <f>VLOOKUP(Таблица1[[#This Row],[Наименование Заказчика]],Таблица3[],3,FALSE)</f>
        <v>#N/A</v>
      </c>
      <c r="N8019" s="38" t="e">
        <f>VLOOKUP(Таблица1[[#This Row],[Код основания для проведения закупки с применением особого порядка]],Таблица4[#All],3,FALSE)</f>
        <v>#N/A</v>
      </c>
      <c r="O8019" s="52"/>
      <c r="P8019" s="52"/>
      <c r="Q8019" s="52"/>
      <c r="R8019" s="52"/>
      <c r="S8019" s="38" t="e">
        <f>VLOOKUP(Таблица1[[#This Row],[Код страны поставки ТРУ]],Таблица8[],3,FALSE)</f>
        <v>#N/A</v>
      </c>
      <c r="T8019" s="52"/>
      <c r="U8019" s="52"/>
      <c r="V8019" s="38" t="e">
        <f>VLOOKUP(Таблица1[[#This Row],[Код условия поставки по ИНКОТЕРМС 2010]],Таблица10[],2,FALSE)</f>
        <v>#N/A</v>
      </c>
      <c r="X8019" s="4" t="e">
        <f>VLOOKUP(Таблица1[[#This Row],[Код единицы измерения]],Таблица37[#All],2,FALSE)</f>
        <v>#N/A</v>
      </c>
      <c r="Z8019" s="56"/>
      <c r="AA8019" s="56"/>
      <c r="AB8019" s="57">
        <f>Таблица1[[#This Row],[Кол-во/объем]]*Таблица1[[#This Row],[Маркетинговая цена за единицу, тенге без НДС]]</f>
        <v>0</v>
      </c>
      <c r="AC8019" s="52"/>
      <c r="AD8019" s="52"/>
      <c r="AE8019" s="52"/>
    </row>
    <row r="8020" spans="2:31" x14ac:dyDescent="0.3">
      <c r="B8020" s="4" t="e">
        <f>VLOOKUP(Таблица1[[#This Row],[Наименование Заказчика]],Таблица3[],2,FALSE)</f>
        <v>#N/A</v>
      </c>
      <c r="C8020" s="4" t="e">
        <f>VLOOKUP(Таблица1[[#This Row],[Наименование Заказчика]],Таблица3[],3,FALSE)</f>
        <v>#N/A</v>
      </c>
      <c r="N8020" s="38" t="e">
        <f>VLOOKUP(Таблица1[[#This Row],[Код основания для проведения закупки с применением особого порядка]],Таблица4[#All],3,FALSE)</f>
        <v>#N/A</v>
      </c>
      <c r="O8020" s="52"/>
      <c r="P8020" s="52"/>
      <c r="Q8020" s="52"/>
      <c r="R8020" s="52"/>
      <c r="S8020" s="38" t="e">
        <f>VLOOKUP(Таблица1[[#This Row],[Код страны поставки ТРУ]],Таблица8[],3,FALSE)</f>
        <v>#N/A</v>
      </c>
      <c r="T8020" s="52"/>
      <c r="U8020" s="52"/>
      <c r="V8020" s="38" t="e">
        <f>VLOOKUP(Таблица1[[#This Row],[Код условия поставки по ИНКОТЕРМС 2010]],Таблица10[],2,FALSE)</f>
        <v>#N/A</v>
      </c>
      <c r="X8020" s="4" t="e">
        <f>VLOOKUP(Таблица1[[#This Row],[Код единицы измерения]],Таблица37[#All],2,FALSE)</f>
        <v>#N/A</v>
      </c>
      <c r="Z8020" s="56"/>
      <c r="AA8020" s="56"/>
      <c r="AB8020" s="57">
        <f>Таблица1[[#This Row],[Кол-во/объем]]*Таблица1[[#This Row],[Маркетинговая цена за единицу, тенге без НДС]]</f>
        <v>0</v>
      </c>
      <c r="AC8020" s="52"/>
      <c r="AD8020" s="52"/>
      <c r="AE8020" s="52"/>
    </row>
    <row r="8021" spans="2:31" x14ac:dyDescent="0.3">
      <c r="B8021" s="4" t="e">
        <f>VLOOKUP(Таблица1[[#This Row],[Наименование Заказчика]],Таблица3[],2,FALSE)</f>
        <v>#N/A</v>
      </c>
      <c r="C8021" s="4" t="e">
        <f>VLOOKUP(Таблица1[[#This Row],[Наименование Заказчика]],Таблица3[],3,FALSE)</f>
        <v>#N/A</v>
      </c>
      <c r="N8021" s="38" t="e">
        <f>VLOOKUP(Таблица1[[#This Row],[Код основания для проведения закупки с применением особого порядка]],Таблица4[#All],3,FALSE)</f>
        <v>#N/A</v>
      </c>
      <c r="O8021" s="52"/>
      <c r="P8021" s="52"/>
      <c r="Q8021" s="52"/>
      <c r="R8021" s="52"/>
      <c r="S8021" s="38" t="e">
        <f>VLOOKUP(Таблица1[[#This Row],[Код страны поставки ТРУ]],Таблица8[],3,FALSE)</f>
        <v>#N/A</v>
      </c>
      <c r="T8021" s="52"/>
      <c r="U8021" s="52"/>
      <c r="V8021" s="38" t="e">
        <f>VLOOKUP(Таблица1[[#This Row],[Код условия поставки по ИНКОТЕРМС 2010]],Таблица10[],2,FALSE)</f>
        <v>#N/A</v>
      </c>
      <c r="X8021" s="4" t="e">
        <f>VLOOKUP(Таблица1[[#This Row],[Код единицы измерения]],Таблица37[#All],2,FALSE)</f>
        <v>#N/A</v>
      </c>
      <c r="Z8021" s="56"/>
      <c r="AA8021" s="56"/>
      <c r="AB8021" s="57">
        <f>Таблица1[[#This Row],[Кол-во/объем]]*Таблица1[[#This Row],[Маркетинговая цена за единицу, тенге без НДС]]</f>
        <v>0</v>
      </c>
      <c r="AC8021" s="52"/>
      <c r="AD8021" s="52"/>
      <c r="AE8021" s="52"/>
    </row>
    <row r="8022" spans="2:31" x14ac:dyDescent="0.3">
      <c r="B8022" s="4" t="e">
        <f>VLOOKUP(Таблица1[[#This Row],[Наименование Заказчика]],Таблица3[],2,FALSE)</f>
        <v>#N/A</v>
      </c>
      <c r="C8022" s="4" t="e">
        <f>VLOOKUP(Таблица1[[#This Row],[Наименование Заказчика]],Таблица3[],3,FALSE)</f>
        <v>#N/A</v>
      </c>
      <c r="N8022" s="38" t="e">
        <f>VLOOKUP(Таблица1[[#This Row],[Код основания для проведения закупки с применением особого порядка]],Таблица4[#All],3,FALSE)</f>
        <v>#N/A</v>
      </c>
      <c r="O8022" s="52"/>
      <c r="P8022" s="52"/>
      <c r="Q8022" s="52"/>
      <c r="R8022" s="52"/>
      <c r="S8022" s="38" t="e">
        <f>VLOOKUP(Таблица1[[#This Row],[Код страны поставки ТРУ]],Таблица8[],3,FALSE)</f>
        <v>#N/A</v>
      </c>
      <c r="T8022" s="52"/>
      <c r="U8022" s="52"/>
      <c r="V8022" s="38" t="e">
        <f>VLOOKUP(Таблица1[[#This Row],[Код условия поставки по ИНКОТЕРМС 2010]],Таблица10[],2,FALSE)</f>
        <v>#N/A</v>
      </c>
      <c r="X8022" s="4" t="e">
        <f>VLOOKUP(Таблица1[[#This Row],[Код единицы измерения]],Таблица37[#All],2,FALSE)</f>
        <v>#N/A</v>
      </c>
      <c r="Z8022" s="56"/>
      <c r="AA8022" s="56"/>
      <c r="AB8022" s="57">
        <f>Таблица1[[#This Row],[Кол-во/объем]]*Таблица1[[#This Row],[Маркетинговая цена за единицу, тенге без НДС]]</f>
        <v>0</v>
      </c>
      <c r="AC8022" s="52"/>
      <c r="AD8022" s="52"/>
      <c r="AE8022" s="52"/>
    </row>
    <row r="8023" spans="2:31" x14ac:dyDescent="0.3">
      <c r="B8023" s="4" t="e">
        <f>VLOOKUP(Таблица1[[#This Row],[Наименование Заказчика]],Таблица3[],2,FALSE)</f>
        <v>#N/A</v>
      </c>
      <c r="C8023" s="4" t="e">
        <f>VLOOKUP(Таблица1[[#This Row],[Наименование Заказчика]],Таблица3[],3,FALSE)</f>
        <v>#N/A</v>
      </c>
      <c r="N8023" s="38" t="e">
        <f>VLOOKUP(Таблица1[[#This Row],[Код основания для проведения закупки с применением особого порядка]],Таблица4[#All],3,FALSE)</f>
        <v>#N/A</v>
      </c>
      <c r="O8023" s="52"/>
      <c r="P8023" s="52"/>
      <c r="Q8023" s="52"/>
      <c r="R8023" s="52"/>
      <c r="S8023" s="38" t="e">
        <f>VLOOKUP(Таблица1[[#This Row],[Код страны поставки ТРУ]],Таблица8[],3,FALSE)</f>
        <v>#N/A</v>
      </c>
      <c r="T8023" s="52"/>
      <c r="U8023" s="52"/>
      <c r="V8023" s="38" t="e">
        <f>VLOOKUP(Таблица1[[#This Row],[Код условия поставки по ИНКОТЕРМС 2010]],Таблица10[],2,FALSE)</f>
        <v>#N/A</v>
      </c>
      <c r="X8023" s="4" t="e">
        <f>VLOOKUP(Таблица1[[#This Row],[Код единицы измерения]],Таблица37[#All],2,FALSE)</f>
        <v>#N/A</v>
      </c>
      <c r="Z8023" s="56"/>
      <c r="AA8023" s="56"/>
      <c r="AB8023" s="57">
        <f>Таблица1[[#This Row],[Кол-во/объем]]*Таблица1[[#This Row],[Маркетинговая цена за единицу, тенге без НДС]]</f>
        <v>0</v>
      </c>
      <c r="AC8023" s="52"/>
      <c r="AD8023" s="52"/>
      <c r="AE8023" s="52"/>
    </row>
    <row r="8024" spans="2:31" x14ac:dyDescent="0.3">
      <c r="B8024" s="4" t="e">
        <f>VLOOKUP(Таблица1[[#This Row],[Наименование Заказчика]],Таблица3[],2,FALSE)</f>
        <v>#N/A</v>
      </c>
      <c r="C8024" s="4" t="e">
        <f>VLOOKUP(Таблица1[[#This Row],[Наименование Заказчика]],Таблица3[],3,FALSE)</f>
        <v>#N/A</v>
      </c>
      <c r="N8024" s="38" t="e">
        <f>VLOOKUP(Таблица1[[#This Row],[Код основания для проведения закупки с применением особого порядка]],Таблица4[#All],3,FALSE)</f>
        <v>#N/A</v>
      </c>
      <c r="O8024" s="52"/>
      <c r="P8024" s="52"/>
      <c r="Q8024" s="52"/>
      <c r="R8024" s="52"/>
      <c r="S8024" s="38" t="e">
        <f>VLOOKUP(Таблица1[[#This Row],[Код страны поставки ТРУ]],Таблица8[],3,FALSE)</f>
        <v>#N/A</v>
      </c>
      <c r="T8024" s="52"/>
      <c r="U8024" s="52"/>
      <c r="V8024" s="38" t="e">
        <f>VLOOKUP(Таблица1[[#This Row],[Код условия поставки по ИНКОТЕРМС 2010]],Таблица10[],2,FALSE)</f>
        <v>#N/A</v>
      </c>
      <c r="X8024" s="4" t="e">
        <f>VLOOKUP(Таблица1[[#This Row],[Код единицы измерения]],Таблица37[#All],2,FALSE)</f>
        <v>#N/A</v>
      </c>
      <c r="Z8024" s="56"/>
      <c r="AA8024" s="56"/>
      <c r="AB8024" s="57">
        <f>Таблица1[[#This Row],[Кол-во/объем]]*Таблица1[[#This Row],[Маркетинговая цена за единицу, тенге без НДС]]</f>
        <v>0</v>
      </c>
      <c r="AC8024" s="52"/>
      <c r="AD8024" s="52"/>
      <c r="AE8024" s="52"/>
    </row>
    <row r="8025" spans="2:31" x14ac:dyDescent="0.3">
      <c r="B8025" s="4" t="e">
        <f>VLOOKUP(Таблица1[[#This Row],[Наименование Заказчика]],Таблица3[],2,FALSE)</f>
        <v>#N/A</v>
      </c>
      <c r="C8025" s="4" t="e">
        <f>VLOOKUP(Таблица1[[#This Row],[Наименование Заказчика]],Таблица3[],3,FALSE)</f>
        <v>#N/A</v>
      </c>
      <c r="N8025" s="38" t="e">
        <f>VLOOKUP(Таблица1[[#This Row],[Код основания для проведения закупки с применением особого порядка]],Таблица4[#All],3,FALSE)</f>
        <v>#N/A</v>
      </c>
      <c r="O8025" s="52"/>
      <c r="P8025" s="52"/>
      <c r="Q8025" s="52"/>
      <c r="R8025" s="52"/>
      <c r="S8025" s="38" t="e">
        <f>VLOOKUP(Таблица1[[#This Row],[Код страны поставки ТРУ]],Таблица8[],3,FALSE)</f>
        <v>#N/A</v>
      </c>
      <c r="T8025" s="52"/>
      <c r="U8025" s="52"/>
      <c r="V8025" s="38" t="e">
        <f>VLOOKUP(Таблица1[[#This Row],[Код условия поставки по ИНКОТЕРМС 2010]],Таблица10[],2,FALSE)</f>
        <v>#N/A</v>
      </c>
      <c r="X8025" s="4" t="e">
        <f>VLOOKUP(Таблица1[[#This Row],[Код единицы измерения]],Таблица37[#All],2,FALSE)</f>
        <v>#N/A</v>
      </c>
      <c r="Z8025" s="56"/>
      <c r="AA8025" s="56"/>
      <c r="AB8025" s="57">
        <f>Таблица1[[#This Row],[Кол-во/объем]]*Таблица1[[#This Row],[Маркетинговая цена за единицу, тенге без НДС]]</f>
        <v>0</v>
      </c>
      <c r="AC8025" s="52"/>
      <c r="AD8025" s="52"/>
      <c r="AE8025" s="52"/>
    </row>
    <row r="8026" spans="2:31" x14ac:dyDescent="0.3">
      <c r="B8026" s="4" t="e">
        <f>VLOOKUP(Таблица1[[#This Row],[Наименование Заказчика]],Таблица3[],2,FALSE)</f>
        <v>#N/A</v>
      </c>
      <c r="C8026" s="4" t="e">
        <f>VLOOKUP(Таблица1[[#This Row],[Наименование Заказчика]],Таблица3[],3,FALSE)</f>
        <v>#N/A</v>
      </c>
      <c r="N8026" s="38" t="e">
        <f>VLOOKUP(Таблица1[[#This Row],[Код основания для проведения закупки с применением особого порядка]],Таблица4[#All],3,FALSE)</f>
        <v>#N/A</v>
      </c>
      <c r="O8026" s="52"/>
      <c r="P8026" s="52"/>
      <c r="Q8026" s="52"/>
      <c r="R8026" s="52"/>
      <c r="S8026" s="38" t="e">
        <f>VLOOKUP(Таблица1[[#This Row],[Код страны поставки ТРУ]],Таблица8[],3,FALSE)</f>
        <v>#N/A</v>
      </c>
      <c r="T8026" s="52"/>
      <c r="U8026" s="52"/>
      <c r="V8026" s="38" t="e">
        <f>VLOOKUP(Таблица1[[#This Row],[Код условия поставки по ИНКОТЕРМС 2010]],Таблица10[],2,FALSE)</f>
        <v>#N/A</v>
      </c>
      <c r="X8026" s="4" t="e">
        <f>VLOOKUP(Таблица1[[#This Row],[Код единицы измерения]],Таблица37[#All],2,FALSE)</f>
        <v>#N/A</v>
      </c>
      <c r="Z8026" s="56"/>
      <c r="AA8026" s="56"/>
      <c r="AB8026" s="57">
        <f>Таблица1[[#This Row],[Кол-во/объем]]*Таблица1[[#This Row],[Маркетинговая цена за единицу, тенге без НДС]]</f>
        <v>0</v>
      </c>
      <c r="AC8026" s="52"/>
      <c r="AD8026" s="52"/>
      <c r="AE8026" s="52"/>
    </row>
    <row r="8027" spans="2:31" x14ac:dyDescent="0.3">
      <c r="B8027" s="4" t="e">
        <f>VLOOKUP(Таблица1[[#This Row],[Наименование Заказчика]],Таблица3[],2,FALSE)</f>
        <v>#N/A</v>
      </c>
      <c r="C8027" s="4" t="e">
        <f>VLOOKUP(Таблица1[[#This Row],[Наименование Заказчика]],Таблица3[],3,FALSE)</f>
        <v>#N/A</v>
      </c>
      <c r="N8027" s="38" t="e">
        <f>VLOOKUP(Таблица1[[#This Row],[Код основания для проведения закупки с применением особого порядка]],Таблица4[#All],3,FALSE)</f>
        <v>#N/A</v>
      </c>
      <c r="O8027" s="52"/>
      <c r="P8027" s="52"/>
      <c r="Q8027" s="52"/>
      <c r="R8027" s="52"/>
      <c r="S8027" s="38" t="e">
        <f>VLOOKUP(Таблица1[[#This Row],[Код страны поставки ТРУ]],Таблица8[],3,FALSE)</f>
        <v>#N/A</v>
      </c>
      <c r="T8027" s="52"/>
      <c r="U8027" s="52"/>
      <c r="V8027" s="38" t="e">
        <f>VLOOKUP(Таблица1[[#This Row],[Код условия поставки по ИНКОТЕРМС 2010]],Таблица10[],2,FALSE)</f>
        <v>#N/A</v>
      </c>
      <c r="X8027" s="4" t="e">
        <f>VLOOKUP(Таблица1[[#This Row],[Код единицы измерения]],Таблица37[#All],2,FALSE)</f>
        <v>#N/A</v>
      </c>
      <c r="Z8027" s="56"/>
      <c r="AA8027" s="56"/>
      <c r="AB8027" s="57">
        <f>Таблица1[[#This Row],[Кол-во/объем]]*Таблица1[[#This Row],[Маркетинговая цена за единицу, тенге без НДС]]</f>
        <v>0</v>
      </c>
      <c r="AC8027" s="52"/>
      <c r="AD8027" s="52"/>
      <c r="AE8027" s="52"/>
    </row>
    <row r="8028" spans="2:31" x14ac:dyDescent="0.3">
      <c r="B8028" s="4" t="e">
        <f>VLOOKUP(Таблица1[[#This Row],[Наименование Заказчика]],Таблица3[],2,FALSE)</f>
        <v>#N/A</v>
      </c>
      <c r="C8028" s="4" t="e">
        <f>VLOOKUP(Таблица1[[#This Row],[Наименование Заказчика]],Таблица3[],3,FALSE)</f>
        <v>#N/A</v>
      </c>
      <c r="N8028" s="38" t="e">
        <f>VLOOKUP(Таблица1[[#This Row],[Код основания для проведения закупки с применением особого порядка]],Таблица4[#All],3,FALSE)</f>
        <v>#N/A</v>
      </c>
      <c r="O8028" s="52"/>
      <c r="P8028" s="52"/>
      <c r="Q8028" s="52"/>
      <c r="R8028" s="52"/>
      <c r="S8028" s="38" t="e">
        <f>VLOOKUP(Таблица1[[#This Row],[Код страны поставки ТРУ]],Таблица8[],3,FALSE)</f>
        <v>#N/A</v>
      </c>
      <c r="T8028" s="52"/>
      <c r="U8028" s="52"/>
      <c r="V8028" s="38" t="e">
        <f>VLOOKUP(Таблица1[[#This Row],[Код условия поставки по ИНКОТЕРМС 2010]],Таблица10[],2,FALSE)</f>
        <v>#N/A</v>
      </c>
      <c r="X8028" s="4" t="e">
        <f>VLOOKUP(Таблица1[[#This Row],[Код единицы измерения]],Таблица37[#All],2,FALSE)</f>
        <v>#N/A</v>
      </c>
      <c r="Z8028" s="56"/>
      <c r="AA8028" s="56"/>
      <c r="AB8028" s="57">
        <f>Таблица1[[#This Row],[Кол-во/объем]]*Таблица1[[#This Row],[Маркетинговая цена за единицу, тенге без НДС]]</f>
        <v>0</v>
      </c>
      <c r="AC8028" s="52"/>
      <c r="AD8028" s="52"/>
      <c r="AE8028" s="52"/>
    </row>
    <row r="8029" spans="2:31" x14ac:dyDescent="0.3">
      <c r="B8029" s="4" t="e">
        <f>VLOOKUP(Таблица1[[#This Row],[Наименование Заказчика]],Таблица3[],2,FALSE)</f>
        <v>#N/A</v>
      </c>
      <c r="C8029" s="4" t="e">
        <f>VLOOKUP(Таблица1[[#This Row],[Наименование Заказчика]],Таблица3[],3,FALSE)</f>
        <v>#N/A</v>
      </c>
      <c r="N8029" s="38" t="e">
        <f>VLOOKUP(Таблица1[[#This Row],[Код основания для проведения закупки с применением особого порядка]],Таблица4[#All],3,FALSE)</f>
        <v>#N/A</v>
      </c>
      <c r="O8029" s="52"/>
      <c r="P8029" s="52"/>
      <c r="Q8029" s="52"/>
      <c r="R8029" s="52"/>
      <c r="S8029" s="38" t="e">
        <f>VLOOKUP(Таблица1[[#This Row],[Код страны поставки ТРУ]],Таблица8[],3,FALSE)</f>
        <v>#N/A</v>
      </c>
      <c r="T8029" s="52"/>
      <c r="U8029" s="52"/>
      <c r="V8029" s="38" t="e">
        <f>VLOOKUP(Таблица1[[#This Row],[Код условия поставки по ИНКОТЕРМС 2010]],Таблица10[],2,FALSE)</f>
        <v>#N/A</v>
      </c>
      <c r="X8029" s="4" t="e">
        <f>VLOOKUP(Таблица1[[#This Row],[Код единицы измерения]],Таблица37[#All],2,FALSE)</f>
        <v>#N/A</v>
      </c>
      <c r="Z8029" s="56"/>
      <c r="AA8029" s="56"/>
      <c r="AB8029" s="57">
        <f>Таблица1[[#This Row],[Кол-во/объем]]*Таблица1[[#This Row],[Маркетинговая цена за единицу, тенге без НДС]]</f>
        <v>0</v>
      </c>
      <c r="AC8029" s="52"/>
      <c r="AD8029" s="52"/>
      <c r="AE8029" s="52"/>
    </row>
    <row r="8030" spans="2:31" x14ac:dyDescent="0.3">
      <c r="B8030" s="4" t="e">
        <f>VLOOKUP(Таблица1[[#This Row],[Наименование Заказчика]],Таблица3[],2,FALSE)</f>
        <v>#N/A</v>
      </c>
      <c r="C8030" s="4" t="e">
        <f>VLOOKUP(Таблица1[[#This Row],[Наименование Заказчика]],Таблица3[],3,FALSE)</f>
        <v>#N/A</v>
      </c>
      <c r="N8030" s="38" t="e">
        <f>VLOOKUP(Таблица1[[#This Row],[Код основания для проведения закупки с применением особого порядка]],Таблица4[#All],3,FALSE)</f>
        <v>#N/A</v>
      </c>
      <c r="O8030" s="52"/>
      <c r="P8030" s="52"/>
      <c r="Q8030" s="52"/>
      <c r="R8030" s="52"/>
      <c r="S8030" s="38" t="e">
        <f>VLOOKUP(Таблица1[[#This Row],[Код страны поставки ТРУ]],Таблица8[],3,FALSE)</f>
        <v>#N/A</v>
      </c>
      <c r="T8030" s="52"/>
      <c r="U8030" s="52"/>
      <c r="V8030" s="38" t="e">
        <f>VLOOKUP(Таблица1[[#This Row],[Код условия поставки по ИНКОТЕРМС 2010]],Таблица10[],2,FALSE)</f>
        <v>#N/A</v>
      </c>
      <c r="X8030" s="4" t="e">
        <f>VLOOKUP(Таблица1[[#This Row],[Код единицы измерения]],Таблица37[#All],2,FALSE)</f>
        <v>#N/A</v>
      </c>
      <c r="Z8030" s="56"/>
      <c r="AA8030" s="56"/>
      <c r="AB8030" s="57">
        <f>Таблица1[[#This Row],[Кол-во/объем]]*Таблица1[[#This Row],[Маркетинговая цена за единицу, тенге без НДС]]</f>
        <v>0</v>
      </c>
      <c r="AC8030" s="52"/>
      <c r="AD8030" s="52"/>
      <c r="AE8030" s="52"/>
    </row>
    <row r="8031" spans="2:31" x14ac:dyDescent="0.3">
      <c r="B8031" s="4" t="e">
        <f>VLOOKUP(Таблица1[[#This Row],[Наименование Заказчика]],Таблица3[],2,FALSE)</f>
        <v>#N/A</v>
      </c>
      <c r="C8031" s="4" t="e">
        <f>VLOOKUP(Таблица1[[#This Row],[Наименование Заказчика]],Таблица3[],3,FALSE)</f>
        <v>#N/A</v>
      </c>
      <c r="N8031" s="38" t="e">
        <f>VLOOKUP(Таблица1[[#This Row],[Код основания для проведения закупки с применением особого порядка]],Таблица4[#All],3,FALSE)</f>
        <v>#N/A</v>
      </c>
      <c r="O8031" s="52"/>
      <c r="P8031" s="52"/>
      <c r="Q8031" s="52"/>
      <c r="R8031" s="52"/>
      <c r="S8031" s="38" t="e">
        <f>VLOOKUP(Таблица1[[#This Row],[Код страны поставки ТРУ]],Таблица8[],3,FALSE)</f>
        <v>#N/A</v>
      </c>
      <c r="T8031" s="52"/>
      <c r="U8031" s="52"/>
      <c r="V8031" s="38" t="e">
        <f>VLOOKUP(Таблица1[[#This Row],[Код условия поставки по ИНКОТЕРМС 2010]],Таблица10[],2,FALSE)</f>
        <v>#N/A</v>
      </c>
      <c r="X8031" s="4" t="e">
        <f>VLOOKUP(Таблица1[[#This Row],[Код единицы измерения]],Таблица37[#All],2,FALSE)</f>
        <v>#N/A</v>
      </c>
      <c r="Z8031" s="56"/>
      <c r="AA8031" s="56"/>
      <c r="AB8031" s="57">
        <f>Таблица1[[#This Row],[Кол-во/объем]]*Таблица1[[#This Row],[Маркетинговая цена за единицу, тенге без НДС]]</f>
        <v>0</v>
      </c>
      <c r="AC8031" s="52"/>
      <c r="AD8031" s="52"/>
      <c r="AE8031" s="52"/>
    </row>
    <row r="8032" spans="2:31" x14ac:dyDescent="0.3">
      <c r="B8032" s="4" t="e">
        <f>VLOOKUP(Таблица1[[#This Row],[Наименование Заказчика]],Таблица3[],2,FALSE)</f>
        <v>#N/A</v>
      </c>
      <c r="C8032" s="4" t="e">
        <f>VLOOKUP(Таблица1[[#This Row],[Наименование Заказчика]],Таблица3[],3,FALSE)</f>
        <v>#N/A</v>
      </c>
      <c r="N8032" s="38" t="e">
        <f>VLOOKUP(Таблица1[[#This Row],[Код основания для проведения закупки с применением особого порядка]],Таблица4[#All],3,FALSE)</f>
        <v>#N/A</v>
      </c>
      <c r="O8032" s="52"/>
      <c r="P8032" s="52"/>
      <c r="Q8032" s="52"/>
      <c r="R8032" s="52"/>
      <c r="S8032" s="38" t="e">
        <f>VLOOKUP(Таблица1[[#This Row],[Код страны поставки ТРУ]],Таблица8[],3,FALSE)</f>
        <v>#N/A</v>
      </c>
      <c r="T8032" s="52"/>
      <c r="U8032" s="52"/>
      <c r="V8032" s="38" t="e">
        <f>VLOOKUP(Таблица1[[#This Row],[Код условия поставки по ИНКОТЕРМС 2010]],Таблица10[],2,FALSE)</f>
        <v>#N/A</v>
      </c>
      <c r="X8032" s="4" t="e">
        <f>VLOOKUP(Таблица1[[#This Row],[Код единицы измерения]],Таблица37[#All],2,FALSE)</f>
        <v>#N/A</v>
      </c>
      <c r="Z8032" s="56"/>
      <c r="AA8032" s="56"/>
      <c r="AB8032" s="57">
        <f>Таблица1[[#This Row],[Кол-во/объем]]*Таблица1[[#This Row],[Маркетинговая цена за единицу, тенге без НДС]]</f>
        <v>0</v>
      </c>
      <c r="AC8032" s="52"/>
      <c r="AD8032" s="52"/>
      <c r="AE8032" s="52"/>
    </row>
    <row r="8033" spans="2:31" x14ac:dyDescent="0.3">
      <c r="B8033" s="4" t="e">
        <f>VLOOKUP(Таблица1[[#This Row],[Наименование Заказчика]],Таблица3[],2,FALSE)</f>
        <v>#N/A</v>
      </c>
      <c r="C8033" s="4" t="e">
        <f>VLOOKUP(Таблица1[[#This Row],[Наименование Заказчика]],Таблица3[],3,FALSE)</f>
        <v>#N/A</v>
      </c>
      <c r="N8033" s="38" t="e">
        <f>VLOOKUP(Таблица1[[#This Row],[Код основания для проведения закупки с применением особого порядка]],Таблица4[#All],3,FALSE)</f>
        <v>#N/A</v>
      </c>
      <c r="O8033" s="52"/>
      <c r="P8033" s="52"/>
      <c r="Q8033" s="52"/>
      <c r="R8033" s="52"/>
      <c r="S8033" s="38" t="e">
        <f>VLOOKUP(Таблица1[[#This Row],[Код страны поставки ТРУ]],Таблица8[],3,FALSE)</f>
        <v>#N/A</v>
      </c>
      <c r="T8033" s="52"/>
      <c r="U8033" s="52"/>
      <c r="V8033" s="38" t="e">
        <f>VLOOKUP(Таблица1[[#This Row],[Код условия поставки по ИНКОТЕРМС 2010]],Таблица10[],2,FALSE)</f>
        <v>#N/A</v>
      </c>
      <c r="X8033" s="4" t="e">
        <f>VLOOKUP(Таблица1[[#This Row],[Код единицы измерения]],Таблица37[#All],2,FALSE)</f>
        <v>#N/A</v>
      </c>
      <c r="Z8033" s="56"/>
      <c r="AA8033" s="56"/>
      <c r="AB8033" s="57">
        <f>Таблица1[[#This Row],[Кол-во/объем]]*Таблица1[[#This Row],[Маркетинговая цена за единицу, тенге без НДС]]</f>
        <v>0</v>
      </c>
      <c r="AC8033" s="52"/>
      <c r="AD8033" s="52"/>
      <c r="AE8033" s="52"/>
    </row>
    <row r="8034" spans="2:31" x14ac:dyDescent="0.3">
      <c r="B8034" s="4" t="e">
        <f>VLOOKUP(Таблица1[[#This Row],[Наименование Заказчика]],Таблица3[],2,FALSE)</f>
        <v>#N/A</v>
      </c>
      <c r="C8034" s="4" t="e">
        <f>VLOOKUP(Таблица1[[#This Row],[Наименование Заказчика]],Таблица3[],3,FALSE)</f>
        <v>#N/A</v>
      </c>
      <c r="N8034" s="38" t="e">
        <f>VLOOKUP(Таблица1[[#This Row],[Код основания для проведения закупки с применением особого порядка]],Таблица4[#All],3,FALSE)</f>
        <v>#N/A</v>
      </c>
      <c r="O8034" s="52"/>
      <c r="P8034" s="52"/>
      <c r="Q8034" s="52"/>
      <c r="R8034" s="52"/>
      <c r="S8034" s="38" t="e">
        <f>VLOOKUP(Таблица1[[#This Row],[Код страны поставки ТРУ]],Таблица8[],3,FALSE)</f>
        <v>#N/A</v>
      </c>
      <c r="T8034" s="52"/>
      <c r="U8034" s="52"/>
      <c r="V8034" s="38" t="e">
        <f>VLOOKUP(Таблица1[[#This Row],[Код условия поставки по ИНКОТЕРМС 2010]],Таблица10[],2,FALSE)</f>
        <v>#N/A</v>
      </c>
      <c r="X8034" s="4" t="e">
        <f>VLOOKUP(Таблица1[[#This Row],[Код единицы измерения]],Таблица37[#All],2,FALSE)</f>
        <v>#N/A</v>
      </c>
      <c r="Z8034" s="56"/>
      <c r="AA8034" s="56"/>
      <c r="AB8034" s="57">
        <f>Таблица1[[#This Row],[Кол-во/объем]]*Таблица1[[#This Row],[Маркетинговая цена за единицу, тенге без НДС]]</f>
        <v>0</v>
      </c>
      <c r="AC8034" s="52"/>
      <c r="AD8034" s="52"/>
      <c r="AE8034" s="52"/>
    </row>
    <row r="8035" spans="2:31" x14ac:dyDescent="0.3">
      <c r="B8035" s="4" t="e">
        <f>VLOOKUP(Таблица1[[#This Row],[Наименование Заказчика]],Таблица3[],2,FALSE)</f>
        <v>#N/A</v>
      </c>
      <c r="C8035" s="4" t="e">
        <f>VLOOKUP(Таблица1[[#This Row],[Наименование Заказчика]],Таблица3[],3,FALSE)</f>
        <v>#N/A</v>
      </c>
      <c r="N8035" s="38" t="e">
        <f>VLOOKUP(Таблица1[[#This Row],[Код основания для проведения закупки с применением особого порядка]],Таблица4[#All],3,FALSE)</f>
        <v>#N/A</v>
      </c>
      <c r="O8035" s="52"/>
      <c r="P8035" s="52"/>
      <c r="Q8035" s="52"/>
      <c r="R8035" s="52"/>
      <c r="S8035" s="38" t="e">
        <f>VLOOKUP(Таблица1[[#This Row],[Код страны поставки ТРУ]],Таблица8[],3,FALSE)</f>
        <v>#N/A</v>
      </c>
      <c r="T8035" s="52"/>
      <c r="U8035" s="52"/>
      <c r="V8035" s="38" t="e">
        <f>VLOOKUP(Таблица1[[#This Row],[Код условия поставки по ИНКОТЕРМС 2010]],Таблица10[],2,FALSE)</f>
        <v>#N/A</v>
      </c>
      <c r="X8035" s="4" t="e">
        <f>VLOOKUP(Таблица1[[#This Row],[Код единицы измерения]],Таблица37[#All],2,FALSE)</f>
        <v>#N/A</v>
      </c>
      <c r="Z8035" s="56"/>
      <c r="AA8035" s="56"/>
      <c r="AB8035" s="57">
        <f>Таблица1[[#This Row],[Кол-во/объем]]*Таблица1[[#This Row],[Маркетинговая цена за единицу, тенге без НДС]]</f>
        <v>0</v>
      </c>
      <c r="AC8035" s="52"/>
      <c r="AD8035" s="52"/>
      <c r="AE8035" s="52"/>
    </row>
    <row r="8036" spans="2:31" x14ac:dyDescent="0.3">
      <c r="B8036" s="4" t="e">
        <f>VLOOKUP(Таблица1[[#This Row],[Наименование Заказчика]],Таблица3[],2,FALSE)</f>
        <v>#N/A</v>
      </c>
      <c r="C8036" s="4" t="e">
        <f>VLOOKUP(Таблица1[[#This Row],[Наименование Заказчика]],Таблица3[],3,FALSE)</f>
        <v>#N/A</v>
      </c>
      <c r="N8036" s="38" t="e">
        <f>VLOOKUP(Таблица1[[#This Row],[Код основания для проведения закупки с применением особого порядка]],Таблица4[#All],3,FALSE)</f>
        <v>#N/A</v>
      </c>
      <c r="O8036" s="52"/>
      <c r="P8036" s="52"/>
      <c r="Q8036" s="52"/>
      <c r="R8036" s="52"/>
      <c r="S8036" s="38" t="e">
        <f>VLOOKUP(Таблица1[[#This Row],[Код страны поставки ТРУ]],Таблица8[],3,FALSE)</f>
        <v>#N/A</v>
      </c>
      <c r="T8036" s="52"/>
      <c r="U8036" s="52"/>
      <c r="V8036" s="38" t="e">
        <f>VLOOKUP(Таблица1[[#This Row],[Код условия поставки по ИНКОТЕРМС 2010]],Таблица10[],2,FALSE)</f>
        <v>#N/A</v>
      </c>
      <c r="X8036" s="4" t="e">
        <f>VLOOKUP(Таблица1[[#This Row],[Код единицы измерения]],Таблица37[#All],2,FALSE)</f>
        <v>#N/A</v>
      </c>
      <c r="Z8036" s="56"/>
      <c r="AA8036" s="56"/>
      <c r="AB8036" s="57">
        <f>Таблица1[[#This Row],[Кол-во/объем]]*Таблица1[[#This Row],[Маркетинговая цена за единицу, тенге без НДС]]</f>
        <v>0</v>
      </c>
      <c r="AC8036" s="52"/>
      <c r="AD8036" s="52"/>
      <c r="AE8036" s="52"/>
    </row>
    <row r="8037" spans="2:31" x14ac:dyDescent="0.3">
      <c r="B8037" s="4" t="e">
        <f>VLOOKUP(Таблица1[[#This Row],[Наименование Заказчика]],Таблица3[],2,FALSE)</f>
        <v>#N/A</v>
      </c>
      <c r="C8037" s="4" t="e">
        <f>VLOOKUP(Таблица1[[#This Row],[Наименование Заказчика]],Таблица3[],3,FALSE)</f>
        <v>#N/A</v>
      </c>
      <c r="N8037" s="38" t="e">
        <f>VLOOKUP(Таблица1[[#This Row],[Код основания для проведения закупки с применением особого порядка]],Таблица4[#All],3,FALSE)</f>
        <v>#N/A</v>
      </c>
      <c r="O8037" s="52"/>
      <c r="P8037" s="52"/>
      <c r="Q8037" s="52"/>
      <c r="R8037" s="52"/>
      <c r="S8037" s="38" t="e">
        <f>VLOOKUP(Таблица1[[#This Row],[Код страны поставки ТРУ]],Таблица8[],3,FALSE)</f>
        <v>#N/A</v>
      </c>
      <c r="T8037" s="52"/>
      <c r="U8037" s="52"/>
      <c r="V8037" s="38" t="e">
        <f>VLOOKUP(Таблица1[[#This Row],[Код условия поставки по ИНКОТЕРМС 2010]],Таблица10[],2,FALSE)</f>
        <v>#N/A</v>
      </c>
      <c r="X8037" s="4" t="e">
        <f>VLOOKUP(Таблица1[[#This Row],[Код единицы измерения]],Таблица37[#All],2,FALSE)</f>
        <v>#N/A</v>
      </c>
      <c r="Z8037" s="56"/>
      <c r="AA8037" s="56"/>
      <c r="AB8037" s="57">
        <f>Таблица1[[#This Row],[Кол-во/объем]]*Таблица1[[#This Row],[Маркетинговая цена за единицу, тенге без НДС]]</f>
        <v>0</v>
      </c>
      <c r="AC8037" s="52"/>
      <c r="AD8037" s="52"/>
      <c r="AE8037" s="52"/>
    </row>
    <row r="8038" spans="2:31" x14ac:dyDescent="0.3">
      <c r="B8038" s="4" t="e">
        <f>VLOOKUP(Таблица1[[#This Row],[Наименование Заказчика]],Таблица3[],2,FALSE)</f>
        <v>#N/A</v>
      </c>
      <c r="C8038" s="4" t="e">
        <f>VLOOKUP(Таблица1[[#This Row],[Наименование Заказчика]],Таблица3[],3,FALSE)</f>
        <v>#N/A</v>
      </c>
      <c r="N8038" s="38" t="e">
        <f>VLOOKUP(Таблица1[[#This Row],[Код основания для проведения закупки с применением особого порядка]],Таблица4[#All],3,FALSE)</f>
        <v>#N/A</v>
      </c>
      <c r="O8038" s="52"/>
      <c r="P8038" s="52"/>
      <c r="Q8038" s="52"/>
      <c r="R8038" s="52"/>
      <c r="S8038" s="38" t="e">
        <f>VLOOKUP(Таблица1[[#This Row],[Код страны поставки ТРУ]],Таблица8[],3,FALSE)</f>
        <v>#N/A</v>
      </c>
      <c r="T8038" s="52"/>
      <c r="U8038" s="52"/>
      <c r="V8038" s="38" t="e">
        <f>VLOOKUP(Таблица1[[#This Row],[Код условия поставки по ИНКОТЕРМС 2010]],Таблица10[],2,FALSE)</f>
        <v>#N/A</v>
      </c>
      <c r="X8038" s="4" t="e">
        <f>VLOOKUP(Таблица1[[#This Row],[Код единицы измерения]],Таблица37[#All],2,FALSE)</f>
        <v>#N/A</v>
      </c>
      <c r="Z8038" s="56"/>
      <c r="AA8038" s="56"/>
      <c r="AB8038" s="57">
        <f>Таблица1[[#This Row],[Кол-во/объем]]*Таблица1[[#This Row],[Маркетинговая цена за единицу, тенге без НДС]]</f>
        <v>0</v>
      </c>
      <c r="AC8038" s="52"/>
      <c r="AD8038" s="52"/>
      <c r="AE8038" s="52"/>
    </row>
    <row r="8039" spans="2:31" x14ac:dyDescent="0.3">
      <c r="B8039" s="4" t="e">
        <f>VLOOKUP(Таблица1[[#This Row],[Наименование Заказчика]],Таблица3[],2,FALSE)</f>
        <v>#N/A</v>
      </c>
      <c r="C8039" s="4" t="e">
        <f>VLOOKUP(Таблица1[[#This Row],[Наименование Заказчика]],Таблица3[],3,FALSE)</f>
        <v>#N/A</v>
      </c>
      <c r="N8039" s="38" t="e">
        <f>VLOOKUP(Таблица1[[#This Row],[Код основания для проведения закупки с применением особого порядка]],Таблица4[#All],3,FALSE)</f>
        <v>#N/A</v>
      </c>
      <c r="O8039" s="52"/>
      <c r="P8039" s="52"/>
      <c r="Q8039" s="52"/>
      <c r="R8039" s="52"/>
      <c r="S8039" s="38" t="e">
        <f>VLOOKUP(Таблица1[[#This Row],[Код страны поставки ТРУ]],Таблица8[],3,FALSE)</f>
        <v>#N/A</v>
      </c>
      <c r="T8039" s="52"/>
      <c r="U8039" s="52"/>
      <c r="V8039" s="38" t="e">
        <f>VLOOKUP(Таблица1[[#This Row],[Код условия поставки по ИНКОТЕРМС 2010]],Таблица10[],2,FALSE)</f>
        <v>#N/A</v>
      </c>
      <c r="X8039" s="4" t="e">
        <f>VLOOKUP(Таблица1[[#This Row],[Код единицы измерения]],Таблица37[#All],2,FALSE)</f>
        <v>#N/A</v>
      </c>
      <c r="Z8039" s="56"/>
      <c r="AA8039" s="56"/>
      <c r="AB8039" s="57">
        <f>Таблица1[[#This Row],[Кол-во/объем]]*Таблица1[[#This Row],[Маркетинговая цена за единицу, тенге без НДС]]</f>
        <v>0</v>
      </c>
      <c r="AC8039" s="52"/>
      <c r="AD8039" s="52"/>
      <c r="AE8039" s="52"/>
    </row>
    <row r="8040" spans="2:31" x14ac:dyDescent="0.3">
      <c r="B8040" s="4" t="e">
        <f>VLOOKUP(Таблица1[[#This Row],[Наименование Заказчика]],Таблица3[],2,FALSE)</f>
        <v>#N/A</v>
      </c>
      <c r="C8040" s="4" t="e">
        <f>VLOOKUP(Таблица1[[#This Row],[Наименование Заказчика]],Таблица3[],3,FALSE)</f>
        <v>#N/A</v>
      </c>
      <c r="N8040" s="38" t="e">
        <f>VLOOKUP(Таблица1[[#This Row],[Код основания для проведения закупки с применением особого порядка]],Таблица4[#All],3,FALSE)</f>
        <v>#N/A</v>
      </c>
      <c r="O8040" s="52"/>
      <c r="P8040" s="52"/>
      <c r="Q8040" s="52"/>
      <c r="R8040" s="52"/>
      <c r="S8040" s="38" t="e">
        <f>VLOOKUP(Таблица1[[#This Row],[Код страны поставки ТРУ]],Таблица8[],3,FALSE)</f>
        <v>#N/A</v>
      </c>
      <c r="T8040" s="52"/>
      <c r="U8040" s="52"/>
      <c r="V8040" s="38" t="e">
        <f>VLOOKUP(Таблица1[[#This Row],[Код условия поставки по ИНКОТЕРМС 2010]],Таблица10[],2,FALSE)</f>
        <v>#N/A</v>
      </c>
      <c r="X8040" s="4" t="e">
        <f>VLOOKUP(Таблица1[[#This Row],[Код единицы измерения]],Таблица37[#All],2,FALSE)</f>
        <v>#N/A</v>
      </c>
      <c r="Z8040" s="56"/>
      <c r="AA8040" s="56"/>
      <c r="AB8040" s="57">
        <f>Таблица1[[#This Row],[Кол-во/объем]]*Таблица1[[#This Row],[Маркетинговая цена за единицу, тенге без НДС]]</f>
        <v>0</v>
      </c>
      <c r="AC8040" s="52"/>
      <c r="AD8040" s="52"/>
      <c r="AE8040" s="52"/>
    </row>
    <row r="8041" spans="2:31" x14ac:dyDescent="0.3">
      <c r="B8041" s="4" t="e">
        <f>VLOOKUP(Таблица1[[#This Row],[Наименование Заказчика]],Таблица3[],2,FALSE)</f>
        <v>#N/A</v>
      </c>
      <c r="C8041" s="4" t="e">
        <f>VLOOKUP(Таблица1[[#This Row],[Наименование Заказчика]],Таблица3[],3,FALSE)</f>
        <v>#N/A</v>
      </c>
      <c r="N8041" s="38" t="e">
        <f>VLOOKUP(Таблица1[[#This Row],[Код основания для проведения закупки с применением особого порядка]],Таблица4[#All],3,FALSE)</f>
        <v>#N/A</v>
      </c>
      <c r="O8041" s="52"/>
      <c r="P8041" s="52"/>
      <c r="Q8041" s="52"/>
      <c r="R8041" s="52"/>
      <c r="S8041" s="38" t="e">
        <f>VLOOKUP(Таблица1[[#This Row],[Код страны поставки ТРУ]],Таблица8[],3,FALSE)</f>
        <v>#N/A</v>
      </c>
      <c r="T8041" s="52"/>
      <c r="U8041" s="52"/>
      <c r="V8041" s="38" t="e">
        <f>VLOOKUP(Таблица1[[#This Row],[Код условия поставки по ИНКОТЕРМС 2010]],Таблица10[],2,FALSE)</f>
        <v>#N/A</v>
      </c>
      <c r="X8041" s="4" t="e">
        <f>VLOOKUP(Таблица1[[#This Row],[Код единицы измерения]],Таблица37[#All],2,FALSE)</f>
        <v>#N/A</v>
      </c>
      <c r="Z8041" s="56"/>
      <c r="AA8041" s="56"/>
      <c r="AB8041" s="57">
        <f>Таблица1[[#This Row],[Кол-во/объем]]*Таблица1[[#This Row],[Маркетинговая цена за единицу, тенге без НДС]]</f>
        <v>0</v>
      </c>
      <c r="AC8041" s="52"/>
      <c r="AD8041" s="52"/>
      <c r="AE8041" s="52"/>
    </row>
    <row r="8042" spans="2:31" x14ac:dyDescent="0.3">
      <c r="B8042" s="4" t="e">
        <f>VLOOKUP(Таблица1[[#This Row],[Наименование Заказчика]],Таблица3[],2,FALSE)</f>
        <v>#N/A</v>
      </c>
      <c r="C8042" s="4" t="e">
        <f>VLOOKUP(Таблица1[[#This Row],[Наименование Заказчика]],Таблица3[],3,FALSE)</f>
        <v>#N/A</v>
      </c>
      <c r="N8042" s="38" t="e">
        <f>VLOOKUP(Таблица1[[#This Row],[Код основания для проведения закупки с применением особого порядка]],Таблица4[#All],3,FALSE)</f>
        <v>#N/A</v>
      </c>
      <c r="O8042" s="52"/>
      <c r="P8042" s="52"/>
      <c r="Q8042" s="52"/>
      <c r="R8042" s="52"/>
      <c r="S8042" s="38" t="e">
        <f>VLOOKUP(Таблица1[[#This Row],[Код страны поставки ТРУ]],Таблица8[],3,FALSE)</f>
        <v>#N/A</v>
      </c>
      <c r="T8042" s="52"/>
      <c r="U8042" s="52"/>
      <c r="V8042" s="38" t="e">
        <f>VLOOKUP(Таблица1[[#This Row],[Код условия поставки по ИНКОТЕРМС 2010]],Таблица10[],2,FALSE)</f>
        <v>#N/A</v>
      </c>
      <c r="X8042" s="4" t="e">
        <f>VLOOKUP(Таблица1[[#This Row],[Код единицы измерения]],Таблица37[#All],2,FALSE)</f>
        <v>#N/A</v>
      </c>
      <c r="Z8042" s="56"/>
      <c r="AA8042" s="56"/>
      <c r="AB8042" s="57">
        <f>Таблица1[[#This Row],[Кол-во/объем]]*Таблица1[[#This Row],[Маркетинговая цена за единицу, тенге без НДС]]</f>
        <v>0</v>
      </c>
      <c r="AC8042" s="52"/>
      <c r="AD8042" s="52"/>
      <c r="AE8042" s="52"/>
    </row>
    <row r="8043" spans="2:31" x14ac:dyDescent="0.3">
      <c r="B8043" s="4" t="e">
        <f>VLOOKUP(Таблица1[[#This Row],[Наименование Заказчика]],Таблица3[],2,FALSE)</f>
        <v>#N/A</v>
      </c>
      <c r="C8043" s="4" t="e">
        <f>VLOOKUP(Таблица1[[#This Row],[Наименование Заказчика]],Таблица3[],3,FALSE)</f>
        <v>#N/A</v>
      </c>
      <c r="N8043" s="38" t="e">
        <f>VLOOKUP(Таблица1[[#This Row],[Код основания для проведения закупки с применением особого порядка]],Таблица4[#All],3,FALSE)</f>
        <v>#N/A</v>
      </c>
      <c r="O8043" s="52"/>
      <c r="P8043" s="52"/>
      <c r="Q8043" s="52"/>
      <c r="R8043" s="52"/>
      <c r="S8043" s="38" t="e">
        <f>VLOOKUP(Таблица1[[#This Row],[Код страны поставки ТРУ]],Таблица8[],3,FALSE)</f>
        <v>#N/A</v>
      </c>
      <c r="T8043" s="52"/>
      <c r="U8043" s="52"/>
      <c r="V8043" s="38" t="e">
        <f>VLOOKUP(Таблица1[[#This Row],[Код условия поставки по ИНКОТЕРМС 2010]],Таблица10[],2,FALSE)</f>
        <v>#N/A</v>
      </c>
      <c r="X8043" s="4" t="e">
        <f>VLOOKUP(Таблица1[[#This Row],[Код единицы измерения]],Таблица37[#All],2,FALSE)</f>
        <v>#N/A</v>
      </c>
      <c r="Z8043" s="56"/>
      <c r="AA8043" s="56"/>
      <c r="AB8043" s="57">
        <f>Таблица1[[#This Row],[Кол-во/объем]]*Таблица1[[#This Row],[Маркетинговая цена за единицу, тенге без НДС]]</f>
        <v>0</v>
      </c>
      <c r="AC8043" s="52"/>
      <c r="AD8043" s="52"/>
      <c r="AE8043" s="52"/>
    </row>
    <row r="8044" spans="2:31" x14ac:dyDescent="0.3">
      <c r="B8044" s="4" t="e">
        <f>VLOOKUP(Таблица1[[#This Row],[Наименование Заказчика]],Таблица3[],2,FALSE)</f>
        <v>#N/A</v>
      </c>
      <c r="C8044" s="4" t="e">
        <f>VLOOKUP(Таблица1[[#This Row],[Наименование Заказчика]],Таблица3[],3,FALSE)</f>
        <v>#N/A</v>
      </c>
      <c r="N8044" s="38" t="e">
        <f>VLOOKUP(Таблица1[[#This Row],[Код основания для проведения закупки с применением особого порядка]],Таблица4[#All],3,FALSE)</f>
        <v>#N/A</v>
      </c>
      <c r="O8044" s="52"/>
      <c r="P8044" s="52"/>
      <c r="Q8044" s="52"/>
      <c r="R8044" s="52"/>
      <c r="S8044" s="38" t="e">
        <f>VLOOKUP(Таблица1[[#This Row],[Код страны поставки ТРУ]],Таблица8[],3,FALSE)</f>
        <v>#N/A</v>
      </c>
      <c r="T8044" s="52"/>
      <c r="U8044" s="52"/>
      <c r="V8044" s="38" t="e">
        <f>VLOOKUP(Таблица1[[#This Row],[Код условия поставки по ИНКОТЕРМС 2010]],Таблица10[],2,FALSE)</f>
        <v>#N/A</v>
      </c>
      <c r="X8044" s="4" t="e">
        <f>VLOOKUP(Таблица1[[#This Row],[Код единицы измерения]],Таблица37[#All],2,FALSE)</f>
        <v>#N/A</v>
      </c>
      <c r="Z8044" s="56"/>
      <c r="AA8044" s="56"/>
      <c r="AB8044" s="57">
        <f>Таблица1[[#This Row],[Кол-во/объем]]*Таблица1[[#This Row],[Маркетинговая цена за единицу, тенге без НДС]]</f>
        <v>0</v>
      </c>
      <c r="AC8044" s="52"/>
      <c r="AD8044" s="52"/>
      <c r="AE8044" s="52"/>
    </row>
    <row r="8045" spans="2:31" x14ac:dyDescent="0.3">
      <c r="B8045" s="4" t="e">
        <f>VLOOKUP(Таблица1[[#This Row],[Наименование Заказчика]],Таблица3[],2,FALSE)</f>
        <v>#N/A</v>
      </c>
      <c r="C8045" s="4" t="e">
        <f>VLOOKUP(Таблица1[[#This Row],[Наименование Заказчика]],Таблица3[],3,FALSE)</f>
        <v>#N/A</v>
      </c>
      <c r="N8045" s="38" t="e">
        <f>VLOOKUP(Таблица1[[#This Row],[Код основания для проведения закупки с применением особого порядка]],Таблица4[#All],3,FALSE)</f>
        <v>#N/A</v>
      </c>
      <c r="O8045" s="52"/>
      <c r="P8045" s="52"/>
      <c r="Q8045" s="52"/>
      <c r="R8045" s="52"/>
      <c r="S8045" s="38" t="e">
        <f>VLOOKUP(Таблица1[[#This Row],[Код страны поставки ТРУ]],Таблица8[],3,FALSE)</f>
        <v>#N/A</v>
      </c>
      <c r="T8045" s="52"/>
      <c r="U8045" s="52"/>
      <c r="V8045" s="38" t="e">
        <f>VLOOKUP(Таблица1[[#This Row],[Код условия поставки по ИНКОТЕРМС 2010]],Таблица10[],2,FALSE)</f>
        <v>#N/A</v>
      </c>
      <c r="X8045" s="4" t="e">
        <f>VLOOKUP(Таблица1[[#This Row],[Код единицы измерения]],Таблица37[#All],2,FALSE)</f>
        <v>#N/A</v>
      </c>
      <c r="Z8045" s="56"/>
      <c r="AA8045" s="56"/>
      <c r="AB8045" s="57">
        <f>Таблица1[[#This Row],[Кол-во/объем]]*Таблица1[[#This Row],[Маркетинговая цена за единицу, тенге без НДС]]</f>
        <v>0</v>
      </c>
      <c r="AC8045" s="52"/>
      <c r="AD8045" s="52"/>
      <c r="AE8045" s="52"/>
    </row>
    <row r="8046" spans="2:31" x14ac:dyDescent="0.3">
      <c r="B8046" s="4" t="e">
        <f>VLOOKUP(Таблица1[[#This Row],[Наименование Заказчика]],Таблица3[],2,FALSE)</f>
        <v>#N/A</v>
      </c>
      <c r="C8046" s="4" t="e">
        <f>VLOOKUP(Таблица1[[#This Row],[Наименование Заказчика]],Таблица3[],3,FALSE)</f>
        <v>#N/A</v>
      </c>
      <c r="N8046" s="38" t="e">
        <f>VLOOKUP(Таблица1[[#This Row],[Код основания для проведения закупки с применением особого порядка]],Таблица4[#All],3,FALSE)</f>
        <v>#N/A</v>
      </c>
      <c r="O8046" s="52"/>
      <c r="P8046" s="52"/>
      <c r="Q8046" s="52"/>
      <c r="R8046" s="52"/>
      <c r="S8046" s="38" t="e">
        <f>VLOOKUP(Таблица1[[#This Row],[Код страны поставки ТРУ]],Таблица8[],3,FALSE)</f>
        <v>#N/A</v>
      </c>
      <c r="T8046" s="52"/>
      <c r="U8046" s="52"/>
      <c r="V8046" s="38" t="e">
        <f>VLOOKUP(Таблица1[[#This Row],[Код условия поставки по ИНКОТЕРМС 2010]],Таблица10[],2,FALSE)</f>
        <v>#N/A</v>
      </c>
      <c r="X8046" s="4" t="e">
        <f>VLOOKUP(Таблица1[[#This Row],[Код единицы измерения]],Таблица37[#All],2,FALSE)</f>
        <v>#N/A</v>
      </c>
      <c r="Z8046" s="56"/>
      <c r="AA8046" s="56"/>
      <c r="AB8046" s="57">
        <f>Таблица1[[#This Row],[Кол-во/объем]]*Таблица1[[#This Row],[Маркетинговая цена за единицу, тенге без НДС]]</f>
        <v>0</v>
      </c>
      <c r="AC8046" s="52"/>
      <c r="AD8046" s="52"/>
      <c r="AE8046" s="52"/>
    </row>
    <row r="8047" spans="2:31" x14ac:dyDescent="0.3">
      <c r="B8047" s="4" t="e">
        <f>VLOOKUP(Таблица1[[#This Row],[Наименование Заказчика]],Таблица3[],2,FALSE)</f>
        <v>#N/A</v>
      </c>
      <c r="C8047" s="4" t="e">
        <f>VLOOKUP(Таблица1[[#This Row],[Наименование Заказчика]],Таблица3[],3,FALSE)</f>
        <v>#N/A</v>
      </c>
      <c r="N8047" s="38" t="e">
        <f>VLOOKUP(Таблица1[[#This Row],[Код основания для проведения закупки с применением особого порядка]],Таблица4[#All],3,FALSE)</f>
        <v>#N/A</v>
      </c>
      <c r="O8047" s="52"/>
      <c r="P8047" s="52"/>
      <c r="Q8047" s="52"/>
      <c r="R8047" s="52"/>
      <c r="S8047" s="38" t="e">
        <f>VLOOKUP(Таблица1[[#This Row],[Код страны поставки ТРУ]],Таблица8[],3,FALSE)</f>
        <v>#N/A</v>
      </c>
      <c r="T8047" s="52"/>
      <c r="U8047" s="52"/>
      <c r="V8047" s="38" t="e">
        <f>VLOOKUP(Таблица1[[#This Row],[Код условия поставки по ИНКОТЕРМС 2010]],Таблица10[],2,FALSE)</f>
        <v>#N/A</v>
      </c>
      <c r="X8047" s="4" t="e">
        <f>VLOOKUP(Таблица1[[#This Row],[Код единицы измерения]],Таблица37[#All],2,FALSE)</f>
        <v>#N/A</v>
      </c>
      <c r="Z8047" s="56"/>
      <c r="AA8047" s="56"/>
      <c r="AB8047" s="57">
        <f>Таблица1[[#This Row],[Кол-во/объем]]*Таблица1[[#This Row],[Маркетинговая цена за единицу, тенге без НДС]]</f>
        <v>0</v>
      </c>
      <c r="AC8047" s="52"/>
      <c r="AD8047" s="52"/>
      <c r="AE8047" s="52"/>
    </row>
    <row r="8048" spans="2:31" x14ac:dyDescent="0.3">
      <c r="B8048" s="4" t="e">
        <f>VLOOKUP(Таблица1[[#This Row],[Наименование Заказчика]],Таблица3[],2,FALSE)</f>
        <v>#N/A</v>
      </c>
      <c r="C8048" s="4" t="e">
        <f>VLOOKUP(Таблица1[[#This Row],[Наименование Заказчика]],Таблица3[],3,FALSE)</f>
        <v>#N/A</v>
      </c>
      <c r="N8048" s="38" t="e">
        <f>VLOOKUP(Таблица1[[#This Row],[Код основания для проведения закупки с применением особого порядка]],Таблица4[#All],3,FALSE)</f>
        <v>#N/A</v>
      </c>
      <c r="O8048" s="52"/>
      <c r="P8048" s="52"/>
      <c r="Q8048" s="52"/>
      <c r="R8048" s="52"/>
      <c r="S8048" s="38" t="e">
        <f>VLOOKUP(Таблица1[[#This Row],[Код страны поставки ТРУ]],Таблица8[],3,FALSE)</f>
        <v>#N/A</v>
      </c>
      <c r="T8048" s="52"/>
      <c r="U8048" s="52"/>
      <c r="V8048" s="38" t="e">
        <f>VLOOKUP(Таблица1[[#This Row],[Код условия поставки по ИНКОТЕРМС 2010]],Таблица10[],2,FALSE)</f>
        <v>#N/A</v>
      </c>
      <c r="X8048" s="4" t="e">
        <f>VLOOKUP(Таблица1[[#This Row],[Код единицы измерения]],Таблица37[#All],2,FALSE)</f>
        <v>#N/A</v>
      </c>
      <c r="Z8048" s="56"/>
      <c r="AA8048" s="56"/>
      <c r="AB8048" s="57">
        <f>Таблица1[[#This Row],[Кол-во/объем]]*Таблица1[[#This Row],[Маркетинговая цена за единицу, тенге без НДС]]</f>
        <v>0</v>
      </c>
      <c r="AC8048" s="52"/>
      <c r="AD8048" s="52"/>
      <c r="AE8048" s="52"/>
    </row>
    <row r="8049" spans="2:31" x14ac:dyDescent="0.3">
      <c r="B8049" s="4" t="e">
        <f>VLOOKUP(Таблица1[[#This Row],[Наименование Заказчика]],Таблица3[],2,FALSE)</f>
        <v>#N/A</v>
      </c>
      <c r="C8049" s="4" t="e">
        <f>VLOOKUP(Таблица1[[#This Row],[Наименование Заказчика]],Таблица3[],3,FALSE)</f>
        <v>#N/A</v>
      </c>
      <c r="N8049" s="38" t="e">
        <f>VLOOKUP(Таблица1[[#This Row],[Код основания для проведения закупки с применением особого порядка]],Таблица4[#All],3,FALSE)</f>
        <v>#N/A</v>
      </c>
      <c r="O8049" s="52"/>
      <c r="P8049" s="52"/>
      <c r="Q8049" s="52"/>
      <c r="R8049" s="52"/>
      <c r="S8049" s="38" t="e">
        <f>VLOOKUP(Таблица1[[#This Row],[Код страны поставки ТРУ]],Таблица8[],3,FALSE)</f>
        <v>#N/A</v>
      </c>
      <c r="T8049" s="52"/>
      <c r="U8049" s="52"/>
      <c r="V8049" s="38" t="e">
        <f>VLOOKUP(Таблица1[[#This Row],[Код условия поставки по ИНКОТЕРМС 2010]],Таблица10[],2,FALSE)</f>
        <v>#N/A</v>
      </c>
      <c r="X8049" s="4" t="e">
        <f>VLOOKUP(Таблица1[[#This Row],[Код единицы измерения]],Таблица37[#All],2,FALSE)</f>
        <v>#N/A</v>
      </c>
      <c r="Z8049" s="56"/>
      <c r="AA8049" s="56"/>
      <c r="AB8049" s="57">
        <f>Таблица1[[#This Row],[Кол-во/объем]]*Таблица1[[#This Row],[Маркетинговая цена за единицу, тенге без НДС]]</f>
        <v>0</v>
      </c>
      <c r="AC8049" s="52"/>
      <c r="AD8049" s="52"/>
      <c r="AE8049" s="52"/>
    </row>
    <row r="8050" spans="2:31" x14ac:dyDescent="0.3">
      <c r="B8050" s="4" t="e">
        <f>VLOOKUP(Таблица1[[#This Row],[Наименование Заказчика]],Таблица3[],2,FALSE)</f>
        <v>#N/A</v>
      </c>
      <c r="C8050" s="4" t="e">
        <f>VLOOKUP(Таблица1[[#This Row],[Наименование Заказчика]],Таблица3[],3,FALSE)</f>
        <v>#N/A</v>
      </c>
      <c r="N8050" s="38" t="e">
        <f>VLOOKUP(Таблица1[[#This Row],[Код основания для проведения закупки с применением особого порядка]],Таблица4[#All],3,FALSE)</f>
        <v>#N/A</v>
      </c>
      <c r="O8050" s="52"/>
      <c r="P8050" s="52"/>
      <c r="Q8050" s="52"/>
      <c r="R8050" s="52"/>
      <c r="S8050" s="38" t="e">
        <f>VLOOKUP(Таблица1[[#This Row],[Код страны поставки ТРУ]],Таблица8[],3,FALSE)</f>
        <v>#N/A</v>
      </c>
      <c r="T8050" s="52"/>
      <c r="U8050" s="52"/>
      <c r="V8050" s="38" t="e">
        <f>VLOOKUP(Таблица1[[#This Row],[Код условия поставки по ИНКОТЕРМС 2010]],Таблица10[],2,FALSE)</f>
        <v>#N/A</v>
      </c>
      <c r="X8050" s="4" t="e">
        <f>VLOOKUP(Таблица1[[#This Row],[Код единицы измерения]],Таблица37[#All],2,FALSE)</f>
        <v>#N/A</v>
      </c>
      <c r="Z8050" s="56"/>
      <c r="AA8050" s="56"/>
      <c r="AB8050" s="57">
        <f>Таблица1[[#This Row],[Кол-во/объем]]*Таблица1[[#This Row],[Маркетинговая цена за единицу, тенге без НДС]]</f>
        <v>0</v>
      </c>
      <c r="AC8050" s="52"/>
      <c r="AD8050" s="52"/>
      <c r="AE8050" s="52"/>
    </row>
    <row r="8051" spans="2:31" x14ac:dyDescent="0.3">
      <c r="B8051" s="4" t="e">
        <f>VLOOKUP(Таблица1[[#This Row],[Наименование Заказчика]],Таблица3[],2,FALSE)</f>
        <v>#N/A</v>
      </c>
      <c r="C8051" s="4" t="e">
        <f>VLOOKUP(Таблица1[[#This Row],[Наименование Заказчика]],Таблица3[],3,FALSE)</f>
        <v>#N/A</v>
      </c>
      <c r="N8051" s="38" t="e">
        <f>VLOOKUP(Таблица1[[#This Row],[Код основания для проведения закупки с применением особого порядка]],Таблица4[#All],3,FALSE)</f>
        <v>#N/A</v>
      </c>
      <c r="O8051" s="52"/>
      <c r="P8051" s="52"/>
      <c r="Q8051" s="52"/>
      <c r="R8051" s="52"/>
      <c r="S8051" s="38" t="e">
        <f>VLOOKUP(Таблица1[[#This Row],[Код страны поставки ТРУ]],Таблица8[],3,FALSE)</f>
        <v>#N/A</v>
      </c>
      <c r="T8051" s="52"/>
      <c r="U8051" s="52"/>
      <c r="V8051" s="38" t="e">
        <f>VLOOKUP(Таблица1[[#This Row],[Код условия поставки по ИНКОТЕРМС 2010]],Таблица10[],2,FALSE)</f>
        <v>#N/A</v>
      </c>
      <c r="X8051" s="4" t="e">
        <f>VLOOKUP(Таблица1[[#This Row],[Код единицы измерения]],Таблица37[#All],2,FALSE)</f>
        <v>#N/A</v>
      </c>
      <c r="Z8051" s="56"/>
      <c r="AA8051" s="56"/>
      <c r="AB8051" s="57">
        <f>Таблица1[[#This Row],[Кол-во/объем]]*Таблица1[[#This Row],[Маркетинговая цена за единицу, тенге без НДС]]</f>
        <v>0</v>
      </c>
      <c r="AC8051" s="52"/>
      <c r="AD8051" s="52"/>
      <c r="AE8051" s="52"/>
    </row>
    <row r="8052" spans="2:31" x14ac:dyDescent="0.3">
      <c r="B8052" s="4" t="e">
        <f>VLOOKUP(Таблица1[[#This Row],[Наименование Заказчика]],Таблица3[],2,FALSE)</f>
        <v>#N/A</v>
      </c>
      <c r="C8052" s="4" t="e">
        <f>VLOOKUP(Таблица1[[#This Row],[Наименование Заказчика]],Таблица3[],3,FALSE)</f>
        <v>#N/A</v>
      </c>
      <c r="N8052" s="38" t="e">
        <f>VLOOKUP(Таблица1[[#This Row],[Код основания для проведения закупки с применением особого порядка]],Таблица4[#All],3,FALSE)</f>
        <v>#N/A</v>
      </c>
      <c r="O8052" s="52"/>
      <c r="P8052" s="52"/>
      <c r="Q8052" s="52"/>
      <c r="R8052" s="52"/>
      <c r="S8052" s="38" t="e">
        <f>VLOOKUP(Таблица1[[#This Row],[Код страны поставки ТРУ]],Таблица8[],3,FALSE)</f>
        <v>#N/A</v>
      </c>
      <c r="T8052" s="52"/>
      <c r="U8052" s="52"/>
      <c r="V8052" s="38" t="e">
        <f>VLOOKUP(Таблица1[[#This Row],[Код условия поставки по ИНКОТЕРМС 2010]],Таблица10[],2,FALSE)</f>
        <v>#N/A</v>
      </c>
      <c r="X8052" s="4" t="e">
        <f>VLOOKUP(Таблица1[[#This Row],[Код единицы измерения]],Таблица37[#All],2,FALSE)</f>
        <v>#N/A</v>
      </c>
      <c r="Z8052" s="56"/>
      <c r="AA8052" s="56"/>
      <c r="AB8052" s="57">
        <f>Таблица1[[#This Row],[Кол-во/объем]]*Таблица1[[#This Row],[Маркетинговая цена за единицу, тенге без НДС]]</f>
        <v>0</v>
      </c>
      <c r="AC8052" s="52"/>
      <c r="AD8052" s="52"/>
      <c r="AE8052" s="52"/>
    </row>
    <row r="8053" spans="2:31" x14ac:dyDescent="0.3">
      <c r="B8053" s="4" t="e">
        <f>VLOOKUP(Таблица1[[#This Row],[Наименование Заказчика]],Таблица3[],2,FALSE)</f>
        <v>#N/A</v>
      </c>
      <c r="C8053" s="4" t="e">
        <f>VLOOKUP(Таблица1[[#This Row],[Наименование Заказчика]],Таблица3[],3,FALSE)</f>
        <v>#N/A</v>
      </c>
      <c r="N8053" s="38" t="e">
        <f>VLOOKUP(Таблица1[[#This Row],[Код основания для проведения закупки с применением особого порядка]],Таблица4[#All],3,FALSE)</f>
        <v>#N/A</v>
      </c>
      <c r="O8053" s="52"/>
      <c r="P8053" s="52"/>
      <c r="Q8053" s="52"/>
      <c r="R8053" s="52"/>
      <c r="S8053" s="38" t="e">
        <f>VLOOKUP(Таблица1[[#This Row],[Код страны поставки ТРУ]],Таблица8[],3,FALSE)</f>
        <v>#N/A</v>
      </c>
      <c r="T8053" s="52"/>
      <c r="U8053" s="52"/>
      <c r="V8053" s="38" t="e">
        <f>VLOOKUP(Таблица1[[#This Row],[Код условия поставки по ИНКОТЕРМС 2010]],Таблица10[],2,FALSE)</f>
        <v>#N/A</v>
      </c>
      <c r="X8053" s="4" t="e">
        <f>VLOOKUP(Таблица1[[#This Row],[Код единицы измерения]],Таблица37[#All],2,FALSE)</f>
        <v>#N/A</v>
      </c>
      <c r="Z8053" s="56"/>
      <c r="AA8053" s="56"/>
      <c r="AB8053" s="57">
        <f>Таблица1[[#This Row],[Кол-во/объем]]*Таблица1[[#This Row],[Маркетинговая цена за единицу, тенге без НДС]]</f>
        <v>0</v>
      </c>
      <c r="AC8053" s="52"/>
      <c r="AD8053" s="52"/>
      <c r="AE8053" s="52"/>
    </row>
    <row r="8054" spans="2:31" x14ac:dyDescent="0.3">
      <c r="B8054" s="4" t="e">
        <f>VLOOKUP(Таблица1[[#This Row],[Наименование Заказчика]],Таблица3[],2,FALSE)</f>
        <v>#N/A</v>
      </c>
      <c r="C8054" s="4" t="e">
        <f>VLOOKUP(Таблица1[[#This Row],[Наименование Заказчика]],Таблица3[],3,FALSE)</f>
        <v>#N/A</v>
      </c>
      <c r="N8054" s="38" t="e">
        <f>VLOOKUP(Таблица1[[#This Row],[Код основания для проведения закупки с применением особого порядка]],Таблица4[#All],3,FALSE)</f>
        <v>#N/A</v>
      </c>
      <c r="O8054" s="52"/>
      <c r="P8054" s="52"/>
      <c r="Q8054" s="52"/>
      <c r="R8054" s="52"/>
      <c r="S8054" s="38" t="e">
        <f>VLOOKUP(Таблица1[[#This Row],[Код страны поставки ТРУ]],Таблица8[],3,FALSE)</f>
        <v>#N/A</v>
      </c>
      <c r="T8054" s="52"/>
      <c r="U8054" s="52"/>
      <c r="V8054" s="38" t="e">
        <f>VLOOKUP(Таблица1[[#This Row],[Код условия поставки по ИНКОТЕРМС 2010]],Таблица10[],2,FALSE)</f>
        <v>#N/A</v>
      </c>
      <c r="X8054" s="4" t="e">
        <f>VLOOKUP(Таблица1[[#This Row],[Код единицы измерения]],Таблица37[#All],2,FALSE)</f>
        <v>#N/A</v>
      </c>
      <c r="Z8054" s="56"/>
      <c r="AA8054" s="56"/>
      <c r="AB8054" s="57">
        <f>Таблица1[[#This Row],[Кол-во/объем]]*Таблица1[[#This Row],[Маркетинговая цена за единицу, тенге без НДС]]</f>
        <v>0</v>
      </c>
      <c r="AC8054" s="52"/>
      <c r="AD8054" s="52"/>
      <c r="AE8054" s="52"/>
    </row>
    <row r="8055" spans="2:31" x14ac:dyDescent="0.3">
      <c r="B8055" s="4" t="e">
        <f>VLOOKUP(Таблица1[[#This Row],[Наименование Заказчика]],Таблица3[],2,FALSE)</f>
        <v>#N/A</v>
      </c>
      <c r="C8055" s="4" t="e">
        <f>VLOOKUP(Таблица1[[#This Row],[Наименование Заказчика]],Таблица3[],3,FALSE)</f>
        <v>#N/A</v>
      </c>
      <c r="N8055" s="38" t="e">
        <f>VLOOKUP(Таблица1[[#This Row],[Код основания для проведения закупки с применением особого порядка]],Таблица4[#All],3,FALSE)</f>
        <v>#N/A</v>
      </c>
      <c r="O8055" s="52"/>
      <c r="P8055" s="52"/>
      <c r="Q8055" s="52"/>
      <c r="R8055" s="52"/>
      <c r="S8055" s="38" t="e">
        <f>VLOOKUP(Таблица1[[#This Row],[Код страны поставки ТРУ]],Таблица8[],3,FALSE)</f>
        <v>#N/A</v>
      </c>
      <c r="T8055" s="52"/>
      <c r="U8055" s="52"/>
      <c r="V8055" s="38" t="e">
        <f>VLOOKUP(Таблица1[[#This Row],[Код условия поставки по ИНКОТЕРМС 2010]],Таблица10[],2,FALSE)</f>
        <v>#N/A</v>
      </c>
      <c r="X8055" s="4" t="e">
        <f>VLOOKUP(Таблица1[[#This Row],[Код единицы измерения]],Таблица37[#All],2,FALSE)</f>
        <v>#N/A</v>
      </c>
      <c r="Z8055" s="56"/>
      <c r="AA8055" s="56"/>
      <c r="AB8055" s="57">
        <f>Таблица1[[#This Row],[Кол-во/объем]]*Таблица1[[#This Row],[Маркетинговая цена за единицу, тенге без НДС]]</f>
        <v>0</v>
      </c>
      <c r="AC8055" s="52"/>
      <c r="AD8055" s="52"/>
      <c r="AE8055" s="52"/>
    </row>
    <row r="8056" spans="2:31" x14ac:dyDescent="0.3">
      <c r="B8056" s="4" t="e">
        <f>VLOOKUP(Таблица1[[#This Row],[Наименование Заказчика]],Таблица3[],2,FALSE)</f>
        <v>#N/A</v>
      </c>
      <c r="C8056" s="4" t="e">
        <f>VLOOKUP(Таблица1[[#This Row],[Наименование Заказчика]],Таблица3[],3,FALSE)</f>
        <v>#N/A</v>
      </c>
      <c r="N8056" s="38" t="e">
        <f>VLOOKUP(Таблица1[[#This Row],[Код основания для проведения закупки с применением особого порядка]],Таблица4[#All],3,FALSE)</f>
        <v>#N/A</v>
      </c>
      <c r="O8056" s="52"/>
      <c r="P8056" s="52"/>
      <c r="Q8056" s="52"/>
      <c r="R8056" s="52"/>
      <c r="S8056" s="38" t="e">
        <f>VLOOKUP(Таблица1[[#This Row],[Код страны поставки ТРУ]],Таблица8[],3,FALSE)</f>
        <v>#N/A</v>
      </c>
      <c r="T8056" s="52"/>
      <c r="U8056" s="52"/>
      <c r="V8056" s="38" t="e">
        <f>VLOOKUP(Таблица1[[#This Row],[Код условия поставки по ИНКОТЕРМС 2010]],Таблица10[],2,FALSE)</f>
        <v>#N/A</v>
      </c>
      <c r="X8056" s="4" t="e">
        <f>VLOOKUP(Таблица1[[#This Row],[Код единицы измерения]],Таблица37[#All],2,FALSE)</f>
        <v>#N/A</v>
      </c>
      <c r="Z8056" s="56"/>
      <c r="AA8056" s="56"/>
      <c r="AB8056" s="57">
        <f>Таблица1[[#This Row],[Кол-во/объем]]*Таблица1[[#This Row],[Маркетинговая цена за единицу, тенге без НДС]]</f>
        <v>0</v>
      </c>
      <c r="AC8056" s="52"/>
      <c r="AD8056" s="52"/>
      <c r="AE8056" s="52"/>
    </row>
    <row r="8057" spans="2:31" x14ac:dyDescent="0.3">
      <c r="B8057" s="4" t="e">
        <f>VLOOKUP(Таблица1[[#This Row],[Наименование Заказчика]],Таблица3[],2,FALSE)</f>
        <v>#N/A</v>
      </c>
      <c r="C8057" s="4" t="e">
        <f>VLOOKUP(Таблица1[[#This Row],[Наименование Заказчика]],Таблица3[],3,FALSE)</f>
        <v>#N/A</v>
      </c>
      <c r="N8057" s="38" t="e">
        <f>VLOOKUP(Таблица1[[#This Row],[Код основания для проведения закупки с применением особого порядка]],Таблица4[#All],3,FALSE)</f>
        <v>#N/A</v>
      </c>
      <c r="O8057" s="52"/>
      <c r="P8057" s="52"/>
      <c r="Q8057" s="52"/>
      <c r="R8057" s="52"/>
      <c r="S8057" s="38" t="e">
        <f>VLOOKUP(Таблица1[[#This Row],[Код страны поставки ТРУ]],Таблица8[],3,FALSE)</f>
        <v>#N/A</v>
      </c>
      <c r="T8057" s="52"/>
      <c r="U8057" s="52"/>
      <c r="V8057" s="38" t="e">
        <f>VLOOKUP(Таблица1[[#This Row],[Код условия поставки по ИНКОТЕРМС 2010]],Таблица10[],2,FALSE)</f>
        <v>#N/A</v>
      </c>
      <c r="X8057" s="4" t="e">
        <f>VLOOKUP(Таблица1[[#This Row],[Код единицы измерения]],Таблица37[#All],2,FALSE)</f>
        <v>#N/A</v>
      </c>
      <c r="Z8057" s="56"/>
      <c r="AA8057" s="56"/>
      <c r="AB8057" s="57">
        <f>Таблица1[[#This Row],[Кол-во/объем]]*Таблица1[[#This Row],[Маркетинговая цена за единицу, тенге без НДС]]</f>
        <v>0</v>
      </c>
      <c r="AC8057" s="52"/>
      <c r="AD8057" s="52"/>
      <c r="AE8057" s="52"/>
    </row>
    <row r="8058" spans="2:31" x14ac:dyDescent="0.3">
      <c r="B8058" s="4" t="e">
        <f>VLOOKUP(Таблица1[[#This Row],[Наименование Заказчика]],Таблица3[],2,FALSE)</f>
        <v>#N/A</v>
      </c>
      <c r="C8058" s="4" t="e">
        <f>VLOOKUP(Таблица1[[#This Row],[Наименование Заказчика]],Таблица3[],3,FALSE)</f>
        <v>#N/A</v>
      </c>
      <c r="N8058" s="38" t="e">
        <f>VLOOKUP(Таблица1[[#This Row],[Код основания для проведения закупки с применением особого порядка]],Таблица4[#All],3,FALSE)</f>
        <v>#N/A</v>
      </c>
      <c r="O8058" s="52"/>
      <c r="P8058" s="52"/>
      <c r="Q8058" s="52"/>
      <c r="R8058" s="52"/>
      <c r="S8058" s="38" t="e">
        <f>VLOOKUP(Таблица1[[#This Row],[Код страны поставки ТРУ]],Таблица8[],3,FALSE)</f>
        <v>#N/A</v>
      </c>
      <c r="T8058" s="52"/>
      <c r="U8058" s="52"/>
      <c r="V8058" s="38" t="e">
        <f>VLOOKUP(Таблица1[[#This Row],[Код условия поставки по ИНКОТЕРМС 2010]],Таблица10[],2,FALSE)</f>
        <v>#N/A</v>
      </c>
      <c r="X8058" s="4" t="e">
        <f>VLOOKUP(Таблица1[[#This Row],[Код единицы измерения]],Таблица37[#All],2,FALSE)</f>
        <v>#N/A</v>
      </c>
      <c r="Z8058" s="56"/>
      <c r="AA8058" s="56"/>
      <c r="AB8058" s="57">
        <f>Таблица1[[#This Row],[Кол-во/объем]]*Таблица1[[#This Row],[Маркетинговая цена за единицу, тенге без НДС]]</f>
        <v>0</v>
      </c>
      <c r="AC8058" s="52"/>
      <c r="AD8058" s="52"/>
      <c r="AE8058" s="52"/>
    </row>
    <row r="8059" spans="2:31" x14ac:dyDescent="0.3">
      <c r="B8059" s="4" t="e">
        <f>VLOOKUP(Таблица1[[#This Row],[Наименование Заказчика]],Таблица3[],2,FALSE)</f>
        <v>#N/A</v>
      </c>
      <c r="C8059" s="4" t="e">
        <f>VLOOKUP(Таблица1[[#This Row],[Наименование Заказчика]],Таблица3[],3,FALSE)</f>
        <v>#N/A</v>
      </c>
      <c r="N8059" s="38" t="e">
        <f>VLOOKUP(Таблица1[[#This Row],[Код основания для проведения закупки с применением особого порядка]],Таблица4[#All],3,FALSE)</f>
        <v>#N/A</v>
      </c>
      <c r="O8059" s="52"/>
      <c r="P8059" s="52"/>
      <c r="Q8059" s="52"/>
      <c r="R8059" s="52"/>
      <c r="S8059" s="38" t="e">
        <f>VLOOKUP(Таблица1[[#This Row],[Код страны поставки ТРУ]],Таблица8[],3,FALSE)</f>
        <v>#N/A</v>
      </c>
      <c r="T8059" s="52"/>
      <c r="U8059" s="52"/>
      <c r="V8059" s="38" t="e">
        <f>VLOOKUP(Таблица1[[#This Row],[Код условия поставки по ИНКОТЕРМС 2010]],Таблица10[],2,FALSE)</f>
        <v>#N/A</v>
      </c>
      <c r="X8059" s="4" t="e">
        <f>VLOOKUP(Таблица1[[#This Row],[Код единицы измерения]],Таблица37[#All],2,FALSE)</f>
        <v>#N/A</v>
      </c>
      <c r="Z8059" s="56"/>
      <c r="AA8059" s="56"/>
      <c r="AB8059" s="57">
        <f>Таблица1[[#This Row],[Кол-во/объем]]*Таблица1[[#This Row],[Маркетинговая цена за единицу, тенге без НДС]]</f>
        <v>0</v>
      </c>
      <c r="AC8059" s="52"/>
      <c r="AD8059" s="52"/>
      <c r="AE8059" s="52"/>
    </row>
    <row r="8060" spans="2:31" x14ac:dyDescent="0.3">
      <c r="B8060" s="4" t="e">
        <f>VLOOKUP(Таблица1[[#This Row],[Наименование Заказчика]],Таблица3[],2,FALSE)</f>
        <v>#N/A</v>
      </c>
      <c r="C8060" s="4" t="e">
        <f>VLOOKUP(Таблица1[[#This Row],[Наименование Заказчика]],Таблица3[],3,FALSE)</f>
        <v>#N/A</v>
      </c>
      <c r="N8060" s="38" t="e">
        <f>VLOOKUP(Таблица1[[#This Row],[Код основания для проведения закупки с применением особого порядка]],Таблица4[#All],3,FALSE)</f>
        <v>#N/A</v>
      </c>
      <c r="O8060" s="52"/>
      <c r="P8060" s="52"/>
      <c r="Q8060" s="52"/>
      <c r="R8060" s="52"/>
      <c r="S8060" s="38" t="e">
        <f>VLOOKUP(Таблица1[[#This Row],[Код страны поставки ТРУ]],Таблица8[],3,FALSE)</f>
        <v>#N/A</v>
      </c>
      <c r="T8060" s="52"/>
      <c r="U8060" s="52"/>
      <c r="V8060" s="38" t="e">
        <f>VLOOKUP(Таблица1[[#This Row],[Код условия поставки по ИНКОТЕРМС 2010]],Таблица10[],2,FALSE)</f>
        <v>#N/A</v>
      </c>
      <c r="X8060" s="4" t="e">
        <f>VLOOKUP(Таблица1[[#This Row],[Код единицы измерения]],Таблица37[#All],2,FALSE)</f>
        <v>#N/A</v>
      </c>
      <c r="Z8060" s="56"/>
      <c r="AA8060" s="56"/>
      <c r="AB8060" s="57">
        <f>Таблица1[[#This Row],[Кол-во/объем]]*Таблица1[[#This Row],[Маркетинговая цена за единицу, тенге без НДС]]</f>
        <v>0</v>
      </c>
      <c r="AC8060" s="52"/>
      <c r="AD8060" s="52"/>
      <c r="AE8060" s="52"/>
    </row>
    <row r="8061" spans="2:31" x14ac:dyDescent="0.3">
      <c r="B8061" s="4" t="e">
        <f>VLOOKUP(Таблица1[[#This Row],[Наименование Заказчика]],Таблица3[],2,FALSE)</f>
        <v>#N/A</v>
      </c>
      <c r="C8061" s="4" t="e">
        <f>VLOOKUP(Таблица1[[#This Row],[Наименование Заказчика]],Таблица3[],3,FALSE)</f>
        <v>#N/A</v>
      </c>
      <c r="N8061" s="38" t="e">
        <f>VLOOKUP(Таблица1[[#This Row],[Код основания для проведения закупки с применением особого порядка]],Таблица4[#All],3,FALSE)</f>
        <v>#N/A</v>
      </c>
      <c r="O8061" s="52"/>
      <c r="P8061" s="52"/>
      <c r="Q8061" s="52"/>
      <c r="R8061" s="52"/>
      <c r="S8061" s="38" t="e">
        <f>VLOOKUP(Таблица1[[#This Row],[Код страны поставки ТРУ]],Таблица8[],3,FALSE)</f>
        <v>#N/A</v>
      </c>
      <c r="T8061" s="52"/>
      <c r="U8061" s="52"/>
      <c r="V8061" s="38" t="e">
        <f>VLOOKUP(Таблица1[[#This Row],[Код условия поставки по ИНКОТЕРМС 2010]],Таблица10[],2,FALSE)</f>
        <v>#N/A</v>
      </c>
      <c r="X8061" s="4" t="e">
        <f>VLOOKUP(Таблица1[[#This Row],[Код единицы измерения]],Таблица37[#All],2,FALSE)</f>
        <v>#N/A</v>
      </c>
      <c r="Z8061" s="56"/>
      <c r="AA8061" s="56"/>
      <c r="AB8061" s="57">
        <f>Таблица1[[#This Row],[Кол-во/объем]]*Таблица1[[#This Row],[Маркетинговая цена за единицу, тенге без НДС]]</f>
        <v>0</v>
      </c>
      <c r="AC8061" s="52"/>
      <c r="AD8061" s="52"/>
      <c r="AE8061" s="52"/>
    </row>
    <row r="8062" spans="2:31" x14ac:dyDescent="0.3">
      <c r="B8062" s="4" t="e">
        <f>VLOOKUP(Таблица1[[#This Row],[Наименование Заказчика]],Таблица3[],2,FALSE)</f>
        <v>#N/A</v>
      </c>
      <c r="C8062" s="4" t="e">
        <f>VLOOKUP(Таблица1[[#This Row],[Наименование Заказчика]],Таблица3[],3,FALSE)</f>
        <v>#N/A</v>
      </c>
      <c r="N8062" s="38" t="e">
        <f>VLOOKUP(Таблица1[[#This Row],[Код основания для проведения закупки с применением особого порядка]],Таблица4[#All],3,FALSE)</f>
        <v>#N/A</v>
      </c>
      <c r="O8062" s="52"/>
      <c r="P8062" s="52"/>
      <c r="Q8062" s="52"/>
      <c r="R8062" s="52"/>
      <c r="S8062" s="38" t="e">
        <f>VLOOKUP(Таблица1[[#This Row],[Код страны поставки ТРУ]],Таблица8[],3,FALSE)</f>
        <v>#N/A</v>
      </c>
      <c r="T8062" s="52"/>
      <c r="U8062" s="52"/>
      <c r="V8062" s="38" t="e">
        <f>VLOOKUP(Таблица1[[#This Row],[Код условия поставки по ИНКОТЕРМС 2010]],Таблица10[],2,FALSE)</f>
        <v>#N/A</v>
      </c>
      <c r="X8062" s="4" t="e">
        <f>VLOOKUP(Таблица1[[#This Row],[Код единицы измерения]],Таблица37[#All],2,FALSE)</f>
        <v>#N/A</v>
      </c>
      <c r="Z8062" s="56"/>
      <c r="AA8062" s="56"/>
      <c r="AB8062" s="57">
        <f>Таблица1[[#This Row],[Кол-во/объем]]*Таблица1[[#This Row],[Маркетинговая цена за единицу, тенге без НДС]]</f>
        <v>0</v>
      </c>
      <c r="AC8062" s="52"/>
      <c r="AD8062" s="52"/>
      <c r="AE8062" s="52"/>
    </row>
    <row r="8063" spans="2:31" x14ac:dyDescent="0.3">
      <c r="B8063" s="4" t="e">
        <f>VLOOKUP(Таблица1[[#This Row],[Наименование Заказчика]],Таблица3[],2,FALSE)</f>
        <v>#N/A</v>
      </c>
      <c r="C8063" s="4" t="e">
        <f>VLOOKUP(Таблица1[[#This Row],[Наименование Заказчика]],Таблица3[],3,FALSE)</f>
        <v>#N/A</v>
      </c>
      <c r="N8063" s="38" t="e">
        <f>VLOOKUP(Таблица1[[#This Row],[Код основания для проведения закупки с применением особого порядка]],Таблица4[#All],3,FALSE)</f>
        <v>#N/A</v>
      </c>
      <c r="O8063" s="52"/>
      <c r="P8063" s="52"/>
      <c r="Q8063" s="52"/>
      <c r="R8063" s="52"/>
      <c r="S8063" s="38" t="e">
        <f>VLOOKUP(Таблица1[[#This Row],[Код страны поставки ТРУ]],Таблица8[],3,FALSE)</f>
        <v>#N/A</v>
      </c>
      <c r="T8063" s="52"/>
      <c r="U8063" s="52"/>
      <c r="V8063" s="38" t="e">
        <f>VLOOKUP(Таблица1[[#This Row],[Код условия поставки по ИНКОТЕРМС 2010]],Таблица10[],2,FALSE)</f>
        <v>#N/A</v>
      </c>
      <c r="X8063" s="4" t="e">
        <f>VLOOKUP(Таблица1[[#This Row],[Код единицы измерения]],Таблица37[#All],2,FALSE)</f>
        <v>#N/A</v>
      </c>
      <c r="Z8063" s="56"/>
      <c r="AA8063" s="56"/>
      <c r="AB8063" s="57">
        <f>Таблица1[[#This Row],[Кол-во/объем]]*Таблица1[[#This Row],[Маркетинговая цена за единицу, тенге без НДС]]</f>
        <v>0</v>
      </c>
      <c r="AC8063" s="52"/>
      <c r="AD8063" s="52"/>
      <c r="AE8063" s="52"/>
    </row>
    <row r="8064" spans="2:31" x14ac:dyDescent="0.3">
      <c r="B8064" s="4" t="e">
        <f>VLOOKUP(Таблица1[[#This Row],[Наименование Заказчика]],Таблица3[],2,FALSE)</f>
        <v>#N/A</v>
      </c>
      <c r="C8064" s="4" t="e">
        <f>VLOOKUP(Таблица1[[#This Row],[Наименование Заказчика]],Таблица3[],3,FALSE)</f>
        <v>#N/A</v>
      </c>
      <c r="N8064" s="38" t="e">
        <f>VLOOKUP(Таблица1[[#This Row],[Код основания для проведения закупки с применением особого порядка]],Таблица4[#All],3,FALSE)</f>
        <v>#N/A</v>
      </c>
      <c r="O8064" s="52"/>
      <c r="P8064" s="52"/>
      <c r="Q8064" s="52"/>
      <c r="R8064" s="52"/>
      <c r="S8064" s="38" t="e">
        <f>VLOOKUP(Таблица1[[#This Row],[Код страны поставки ТРУ]],Таблица8[],3,FALSE)</f>
        <v>#N/A</v>
      </c>
      <c r="T8064" s="52"/>
      <c r="U8064" s="52"/>
      <c r="V8064" s="38" t="e">
        <f>VLOOKUP(Таблица1[[#This Row],[Код условия поставки по ИНКОТЕРМС 2010]],Таблица10[],2,FALSE)</f>
        <v>#N/A</v>
      </c>
      <c r="X8064" s="4" t="e">
        <f>VLOOKUP(Таблица1[[#This Row],[Код единицы измерения]],Таблица37[#All],2,FALSE)</f>
        <v>#N/A</v>
      </c>
      <c r="Z8064" s="56"/>
      <c r="AA8064" s="56"/>
      <c r="AB8064" s="57">
        <f>Таблица1[[#This Row],[Кол-во/объем]]*Таблица1[[#This Row],[Маркетинговая цена за единицу, тенге без НДС]]</f>
        <v>0</v>
      </c>
      <c r="AC8064" s="52"/>
      <c r="AD8064" s="52"/>
      <c r="AE8064" s="52"/>
    </row>
    <row r="8065" spans="2:31" x14ac:dyDescent="0.3">
      <c r="B8065" s="4" t="e">
        <f>VLOOKUP(Таблица1[[#This Row],[Наименование Заказчика]],Таблица3[],2,FALSE)</f>
        <v>#N/A</v>
      </c>
      <c r="C8065" s="4" t="e">
        <f>VLOOKUP(Таблица1[[#This Row],[Наименование Заказчика]],Таблица3[],3,FALSE)</f>
        <v>#N/A</v>
      </c>
      <c r="N8065" s="38" t="e">
        <f>VLOOKUP(Таблица1[[#This Row],[Код основания для проведения закупки с применением особого порядка]],Таблица4[#All],3,FALSE)</f>
        <v>#N/A</v>
      </c>
      <c r="O8065" s="52"/>
      <c r="P8065" s="52"/>
      <c r="Q8065" s="52"/>
      <c r="R8065" s="52"/>
      <c r="S8065" s="38" t="e">
        <f>VLOOKUP(Таблица1[[#This Row],[Код страны поставки ТРУ]],Таблица8[],3,FALSE)</f>
        <v>#N/A</v>
      </c>
      <c r="T8065" s="52"/>
      <c r="U8065" s="52"/>
      <c r="V8065" s="38" t="e">
        <f>VLOOKUP(Таблица1[[#This Row],[Код условия поставки по ИНКОТЕРМС 2010]],Таблица10[],2,FALSE)</f>
        <v>#N/A</v>
      </c>
      <c r="X8065" s="4" t="e">
        <f>VLOOKUP(Таблица1[[#This Row],[Код единицы измерения]],Таблица37[#All],2,FALSE)</f>
        <v>#N/A</v>
      </c>
      <c r="Z8065" s="56"/>
      <c r="AA8065" s="56"/>
      <c r="AB8065" s="57">
        <f>Таблица1[[#This Row],[Кол-во/объем]]*Таблица1[[#This Row],[Маркетинговая цена за единицу, тенге без НДС]]</f>
        <v>0</v>
      </c>
      <c r="AC8065" s="52"/>
      <c r="AD8065" s="52"/>
      <c r="AE8065" s="52"/>
    </row>
    <row r="8066" spans="2:31" x14ac:dyDescent="0.3">
      <c r="B8066" s="4" t="e">
        <f>VLOOKUP(Таблица1[[#This Row],[Наименование Заказчика]],Таблица3[],2,FALSE)</f>
        <v>#N/A</v>
      </c>
      <c r="C8066" s="4" t="e">
        <f>VLOOKUP(Таблица1[[#This Row],[Наименование Заказчика]],Таблица3[],3,FALSE)</f>
        <v>#N/A</v>
      </c>
      <c r="N8066" s="38" t="e">
        <f>VLOOKUP(Таблица1[[#This Row],[Код основания для проведения закупки с применением особого порядка]],Таблица4[#All],3,FALSE)</f>
        <v>#N/A</v>
      </c>
      <c r="O8066" s="52"/>
      <c r="P8066" s="52"/>
      <c r="Q8066" s="52"/>
      <c r="R8066" s="52"/>
      <c r="S8066" s="38" t="e">
        <f>VLOOKUP(Таблица1[[#This Row],[Код страны поставки ТРУ]],Таблица8[],3,FALSE)</f>
        <v>#N/A</v>
      </c>
      <c r="T8066" s="52"/>
      <c r="U8066" s="52"/>
      <c r="V8066" s="38" t="e">
        <f>VLOOKUP(Таблица1[[#This Row],[Код условия поставки по ИНКОТЕРМС 2010]],Таблица10[],2,FALSE)</f>
        <v>#N/A</v>
      </c>
      <c r="X8066" s="4" t="e">
        <f>VLOOKUP(Таблица1[[#This Row],[Код единицы измерения]],Таблица37[#All],2,FALSE)</f>
        <v>#N/A</v>
      </c>
      <c r="Z8066" s="56"/>
      <c r="AA8066" s="56"/>
      <c r="AB8066" s="57">
        <f>Таблица1[[#This Row],[Кол-во/объем]]*Таблица1[[#This Row],[Маркетинговая цена за единицу, тенге без НДС]]</f>
        <v>0</v>
      </c>
      <c r="AC8066" s="52"/>
      <c r="AD8066" s="52"/>
      <c r="AE8066" s="52"/>
    </row>
    <row r="8067" spans="2:31" x14ac:dyDescent="0.3">
      <c r="B8067" s="4" t="e">
        <f>VLOOKUP(Таблица1[[#This Row],[Наименование Заказчика]],Таблица3[],2,FALSE)</f>
        <v>#N/A</v>
      </c>
      <c r="C8067" s="4" t="e">
        <f>VLOOKUP(Таблица1[[#This Row],[Наименование Заказчика]],Таблица3[],3,FALSE)</f>
        <v>#N/A</v>
      </c>
      <c r="N8067" s="38" t="e">
        <f>VLOOKUP(Таблица1[[#This Row],[Код основания для проведения закупки с применением особого порядка]],Таблица4[#All],3,FALSE)</f>
        <v>#N/A</v>
      </c>
      <c r="O8067" s="52"/>
      <c r="P8067" s="52"/>
      <c r="Q8067" s="52"/>
      <c r="R8067" s="52"/>
      <c r="S8067" s="38" t="e">
        <f>VLOOKUP(Таблица1[[#This Row],[Код страны поставки ТРУ]],Таблица8[],3,FALSE)</f>
        <v>#N/A</v>
      </c>
      <c r="T8067" s="52"/>
      <c r="U8067" s="52"/>
      <c r="V8067" s="38" t="e">
        <f>VLOOKUP(Таблица1[[#This Row],[Код условия поставки по ИНКОТЕРМС 2010]],Таблица10[],2,FALSE)</f>
        <v>#N/A</v>
      </c>
      <c r="X8067" s="4" t="e">
        <f>VLOOKUP(Таблица1[[#This Row],[Код единицы измерения]],Таблица37[#All],2,FALSE)</f>
        <v>#N/A</v>
      </c>
      <c r="Z8067" s="56"/>
      <c r="AA8067" s="56"/>
      <c r="AB8067" s="57">
        <f>Таблица1[[#This Row],[Кол-во/объем]]*Таблица1[[#This Row],[Маркетинговая цена за единицу, тенге без НДС]]</f>
        <v>0</v>
      </c>
      <c r="AC8067" s="52"/>
      <c r="AD8067" s="52"/>
      <c r="AE8067" s="52"/>
    </row>
    <row r="8068" spans="2:31" x14ac:dyDescent="0.3">
      <c r="B8068" s="4" t="e">
        <f>VLOOKUP(Таблица1[[#This Row],[Наименование Заказчика]],Таблица3[],2,FALSE)</f>
        <v>#N/A</v>
      </c>
      <c r="C8068" s="4" t="e">
        <f>VLOOKUP(Таблица1[[#This Row],[Наименование Заказчика]],Таблица3[],3,FALSE)</f>
        <v>#N/A</v>
      </c>
      <c r="N8068" s="38" t="e">
        <f>VLOOKUP(Таблица1[[#This Row],[Код основания для проведения закупки с применением особого порядка]],Таблица4[#All],3,FALSE)</f>
        <v>#N/A</v>
      </c>
      <c r="O8068" s="52"/>
      <c r="P8068" s="52"/>
      <c r="Q8068" s="52"/>
      <c r="R8068" s="52"/>
      <c r="S8068" s="38" t="e">
        <f>VLOOKUP(Таблица1[[#This Row],[Код страны поставки ТРУ]],Таблица8[],3,FALSE)</f>
        <v>#N/A</v>
      </c>
      <c r="T8068" s="52"/>
      <c r="U8068" s="52"/>
      <c r="V8068" s="38" t="e">
        <f>VLOOKUP(Таблица1[[#This Row],[Код условия поставки по ИНКОТЕРМС 2010]],Таблица10[],2,FALSE)</f>
        <v>#N/A</v>
      </c>
      <c r="X8068" s="4" t="e">
        <f>VLOOKUP(Таблица1[[#This Row],[Код единицы измерения]],Таблица37[#All],2,FALSE)</f>
        <v>#N/A</v>
      </c>
      <c r="Z8068" s="56"/>
      <c r="AA8068" s="56"/>
      <c r="AB8068" s="57">
        <f>Таблица1[[#This Row],[Кол-во/объем]]*Таблица1[[#This Row],[Маркетинговая цена за единицу, тенге без НДС]]</f>
        <v>0</v>
      </c>
      <c r="AC8068" s="52"/>
      <c r="AD8068" s="52"/>
      <c r="AE8068" s="52"/>
    </row>
    <row r="8069" spans="2:31" x14ac:dyDescent="0.3">
      <c r="B8069" s="4" t="e">
        <f>VLOOKUP(Таблица1[[#This Row],[Наименование Заказчика]],Таблица3[],2,FALSE)</f>
        <v>#N/A</v>
      </c>
      <c r="C8069" s="4" t="e">
        <f>VLOOKUP(Таблица1[[#This Row],[Наименование Заказчика]],Таблица3[],3,FALSE)</f>
        <v>#N/A</v>
      </c>
      <c r="N8069" s="38" t="e">
        <f>VLOOKUP(Таблица1[[#This Row],[Код основания для проведения закупки с применением особого порядка]],Таблица4[#All],3,FALSE)</f>
        <v>#N/A</v>
      </c>
      <c r="O8069" s="52"/>
      <c r="P8069" s="52"/>
      <c r="Q8069" s="52"/>
      <c r="R8069" s="52"/>
      <c r="S8069" s="38" t="e">
        <f>VLOOKUP(Таблица1[[#This Row],[Код страны поставки ТРУ]],Таблица8[],3,FALSE)</f>
        <v>#N/A</v>
      </c>
      <c r="T8069" s="52"/>
      <c r="U8069" s="52"/>
      <c r="V8069" s="38" t="e">
        <f>VLOOKUP(Таблица1[[#This Row],[Код условия поставки по ИНКОТЕРМС 2010]],Таблица10[],2,FALSE)</f>
        <v>#N/A</v>
      </c>
      <c r="X8069" s="4" t="e">
        <f>VLOOKUP(Таблица1[[#This Row],[Код единицы измерения]],Таблица37[#All],2,FALSE)</f>
        <v>#N/A</v>
      </c>
      <c r="Z8069" s="56"/>
      <c r="AA8069" s="56"/>
      <c r="AB8069" s="57">
        <f>Таблица1[[#This Row],[Кол-во/объем]]*Таблица1[[#This Row],[Маркетинговая цена за единицу, тенге без НДС]]</f>
        <v>0</v>
      </c>
      <c r="AC8069" s="52"/>
      <c r="AD8069" s="52"/>
      <c r="AE8069" s="52"/>
    </row>
    <row r="8070" spans="2:31" x14ac:dyDescent="0.3">
      <c r="B8070" s="4" t="e">
        <f>VLOOKUP(Таблица1[[#This Row],[Наименование Заказчика]],Таблица3[],2,FALSE)</f>
        <v>#N/A</v>
      </c>
      <c r="C8070" s="4" t="e">
        <f>VLOOKUP(Таблица1[[#This Row],[Наименование Заказчика]],Таблица3[],3,FALSE)</f>
        <v>#N/A</v>
      </c>
      <c r="N8070" s="38" t="e">
        <f>VLOOKUP(Таблица1[[#This Row],[Код основания для проведения закупки с применением особого порядка]],Таблица4[#All],3,FALSE)</f>
        <v>#N/A</v>
      </c>
      <c r="O8070" s="52"/>
      <c r="P8070" s="52"/>
      <c r="Q8070" s="52"/>
      <c r="R8070" s="52"/>
      <c r="S8070" s="38" t="e">
        <f>VLOOKUP(Таблица1[[#This Row],[Код страны поставки ТРУ]],Таблица8[],3,FALSE)</f>
        <v>#N/A</v>
      </c>
      <c r="T8070" s="52"/>
      <c r="U8070" s="52"/>
      <c r="V8070" s="38" t="e">
        <f>VLOOKUP(Таблица1[[#This Row],[Код условия поставки по ИНКОТЕРМС 2010]],Таблица10[],2,FALSE)</f>
        <v>#N/A</v>
      </c>
      <c r="X8070" s="4" t="e">
        <f>VLOOKUP(Таблица1[[#This Row],[Код единицы измерения]],Таблица37[#All],2,FALSE)</f>
        <v>#N/A</v>
      </c>
      <c r="Z8070" s="56"/>
      <c r="AA8070" s="56"/>
      <c r="AB8070" s="57">
        <f>Таблица1[[#This Row],[Кол-во/объем]]*Таблица1[[#This Row],[Маркетинговая цена за единицу, тенге без НДС]]</f>
        <v>0</v>
      </c>
      <c r="AC8070" s="52"/>
      <c r="AD8070" s="52"/>
      <c r="AE8070" s="52"/>
    </row>
    <row r="8071" spans="2:31" x14ac:dyDescent="0.3">
      <c r="B8071" s="4" t="e">
        <f>VLOOKUP(Таблица1[[#This Row],[Наименование Заказчика]],Таблица3[],2,FALSE)</f>
        <v>#N/A</v>
      </c>
      <c r="C8071" s="4" t="e">
        <f>VLOOKUP(Таблица1[[#This Row],[Наименование Заказчика]],Таблица3[],3,FALSE)</f>
        <v>#N/A</v>
      </c>
      <c r="N8071" s="38" t="e">
        <f>VLOOKUP(Таблица1[[#This Row],[Код основания для проведения закупки с применением особого порядка]],Таблица4[#All],3,FALSE)</f>
        <v>#N/A</v>
      </c>
      <c r="O8071" s="52"/>
      <c r="P8071" s="52"/>
      <c r="Q8071" s="52"/>
      <c r="R8071" s="52"/>
      <c r="S8071" s="38" t="e">
        <f>VLOOKUP(Таблица1[[#This Row],[Код страны поставки ТРУ]],Таблица8[],3,FALSE)</f>
        <v>#N/A</v>
      </c>
      <c r="T8071" s="52"/>
      <c r="U8071" s="52"/>
      <c r="V8071" s="38" t="e">
        <f>VLOOKUP(Таблица1[[#This Row],[Код условия поставки по ИНКОТЕРМС 2010]],Таблица10[],2,FALSE)</f>
        <v>#N/A</v>
      </c>
      <c r="X8071" s="4" t="e">
        <f>VLOOKUP(Таблица1[[#This Row],[Код единицы измерения]],Таблица37[#All],2,FALSE)</f>
        <v>#N/A</v>
      </c>
      <c r="Z8071" s="56"/>
      <c r="AA8071" s="56"/>
      <c r="AB8071" s="57">
        <f>Таблица1[[#This Row],[Кол-во/объем]]*Таблица1[[#This Row],[Маркетинговая цена за единицу, тенге без НДС]]</f>
        <v>0</v>
      </c>
      <c r="AC8071" s="52"/>
      <c r="AD8071" s="52"/>
      <c r="AE8071" s="52"/>
    </row>
    <row r="8072" spans="2:31" x14ac:dyDescent="0.3">
      <c r="B8072" s="4" t="e">
        <f>VLOOKUP(Таблица1[[#This Row],[Наименование Заказчика]],Таблица3[],2,FALSE)</f>
        <v>#N/A</v>
      </c>
      <c r="C8072" s="4" t="e">
        <f>VLOOKUP(Таблица1[[#This Row],[Наименование Заказчика]],Таблица3[],3,FALSE)</f>
        <v>#N/A</v>
      </c>
      <c r="N8072" s="38" t="e">
        <f>VLOOKUP(Таблица1[[#This Row],[Код основания для проведения закупки с применением особого порядка]],Таблица4[#All],3,FALSE)</f>
        <v>#N/A</v>
      </c>
      <c r="O8072" s="52"/>
      <c r="P8072" s="52"/>
      <c r="Q8072" s="52"/>
      <c r="R8072" s="52"/>
      <c r="S8072" s="38" t="e">
        <f>VLOOKUP(Таблица1[[#This Row],[Код страны поставки ТРУ]],Таблица8[],3,FALSE)</f>
        <v>#N/A</v>
      </c>
      <c r="T8072" s="52"/>
      <c r="U8072" s="52"/>
      <c r="V8072" s="38" t="e">
        <f>VLOOKUP(Таблица1[[#This Row],[Код условия поставки по ИНКОТЕРМС 2010]],Таблица10[],2,FALSE)</f>
        <v>#N/A</v>
      </c>
      <c r="X8072" s="4" t="e">
        <f>VLOOKUP(Таблица1[[#This Row],[Код единицы измерения]],Таблица37[#All],2,FALSE)</f>
        <v>#N/A</v>
      </c>
      <c r="Z8072" s="56"/>
      <c r="AA8072" s="56"/>
      <c r="AB8072" s="57">
        <f>Таблица1[[#This Row],[Кол-во/объем]]*Таблица1[[#This Row],[Маркетинговая цена за единицу, тенге без НДС]]</f>
        <v>0</v>
      </c>
      <c r="AC8072" s="52"/>
      <c r="AD8072" s="52"/>
      <c r="AE8072" s="52"/>
    </row>
    <row r="8073" spans="2:31" x14ac:dyDescent="0.3">
      <c r="B8073" s="4" t="e">
        <f>VLOOKUP(Таблица1[[#This Row],[Наименование Заказчика]],Таблица3[],2,FALSE)</f>
        <v>#N/A</v>
      </c>
      <c r="C8073" s="4" t="e">
        <f>VLOOKUP(Таблица1[[#This Row],[Наименование Заказчика]],Таблица3[],3,FALSE)</f>
        <v>#N/A</v>
      </c>
      <c r="N8073" s="38" t="e">
        <f>VLOOKUP(Таблица1[[#This Row],[Код основания для проведения закупки с применением особого порядка]],Таблица4[#All],3,FALSE)</f>
        <v>#N/A</v>
      </c>
      <c r="O8073" s="52"/>
      <c r="P8073" s="52"/>
      <c r="Q8073" s="52"/>
      <c r="R8073" s="52"/>
      <c r="S8073" s="38" t="e">
        <f>VLOOKUP(Таблица1[[#This Row],[Код страны поставки ТРУ]],Таблица8[],3,FALSE)</f>
        <v>#N/A</v>
      </c>
      <c r="T8073" s="52"/>
      <c r="U8073" s="52"/>
      <c r="V8073" s="38" t="e">
        <f>VLOOKUP(Таблица1[[#This Row],[Код условия поставки по ИНКОТЕРМС 2010]],Таблица10[],2,FALSE)</f>
        <v>#N/A</v>
      </c>
      <c r="X8073" s="4" t="e">
        <f>VLOOKUP(Таблица1[[#This Row],[Код единицы измерения]],Таблица37[#All],2,FALSE)</f>
        <v>#N/A</v>
      </c>
      <c r="Z8073" s="56"/>
      <c r="AA8073" s="56"/>
      <c r="AB8073" s="57">
        <f>Таблица1[[#This Row],[Кол-во/объем]]*Таблица1[[#This Row],[Маркетинговая цена за единицу, тенге без НДС]]</f>
        <v>0</v>
      </c>
      <c r="AC8073" s="52"/>
      <c r="AD8073" s="52"/>
      <c r="AE8073" s="52"/>
    </row>
    <row r="8074" spans="2:31" x14ac:dyDescent="0.3">
      <c r="B8074" s="4" t="e">
        <f>VLOOKUP(Таблица1[[#This Row],[Наименование Заказчика]],Таблица3[],2,FALSE)</f>
        <v>#N/A</v>
      </c>
      <c r="C8074" s="4" t="e">
        <f>VLOOKUP(Таблица1[[#This Row],[Наименование Заказчика]],Таблица3[],3,FALSE)</f>
        <v>#N/A</v>
      </c>
      <c r="N8074" s="38" t="e">
        <f>VLOOKUP(Таблица1[[#This Row],[Код основания для проведения закупки с применением особого порядка]],Таблица4[#All],3,FALSE)</f>
        <v>#N/A</v>
      </c>
      <c r="O8074" s="52"/>
      <c r="P8074" s="52"/>
      <c r="Q8074" s="52"/>
      <c r="R8074" s="52"/>
      <c r="S8074" s="38" t="e">
        <f>VLOOKUP(Таблица1[[#This Row],[Код страны поставки ТРУ]],Таблица8[],3,FALSE)</f>
        <v>#N/A</v>
      </c>
      <c r="T8074" s="52"/>
      <c r="U8074" s="52"/>
      <c r="V8074" s="38" t="e">
        <f>VLOOKUP(Таблица1[[#This Row],[Код условия поставки по ИНКОТЕРМС 2010]],Таблица10[],2,FALSE)</f>
        <v>#N/A</v>
      </c>
      <c r="X8074" s="4" t="e">
        <f>VLOOKUP(Таблица1[[#This Row],[Код единицы измерения]],Таблица37[#All],2,FALSE)</f>
        <v>#N/A</v>
      </c>
      <c r="Z8074" s="56"/>
      <c r="AA8074" s="56"/>
      <c r="AB8074" s="57">
        <f>Таблица1[[#This Row],[Кол-во/объем]]*Таблица1[[#This Row],[Маркетинговая цена за единицу, тенге без НДС]]</f>
        <v>0</v>
      </c>
      <c r="AC8074" s="52"/>
      <c r="AD8074" s="52"/>
      <c r="AE8074" s="52"/>
    </row>
    <row r="8075" spans="2:31" x14ac:dyDescent="0.3">
      <c r="B8075" s="4" t="e">
        <f>VLOOKUP(Таблица1[[#This Row],[Наименование Заказчика]],Таблица3[],2,FALSE)</f>
        <v>#N/A</v>
      </c>
      <c r="C8075" s="4" t="e">
        <f>VLOOKUP(Таблица1[[#This Row],[Наименование Заказчика]],Таблица3[],3,FALSE)</f>
        <v>#N/A</v>
      </c>
      <c r="N8075" s="38" t="e">
        <f>VLOOKUP(Таблица1[[#This Row],[Код основания для проведения закупки с применением особого порядка]],Таблица4[#All],3,FALSE)</f>
        <v>#N/A</v>
      </c>
      <c r="O8075" s="52"/>
      <c r="P8075" s="52"/>
      <c r="Q8075" s="52"/>
      <c r="R8075" s="52"/>
      <c r="S8075" s="38" t="e">
        <f>VLOOKUP(Таблица1[[#This Row],[Код страны поставки ТРУ]],Таблица8[],3,FALSE)</f>
        <v>#N/A</v>
      </c>
      <c r="T8075" s="52"/>
      <c r="U8075" s="52"/>
      <c r="V8075" s="38" t="e">
        <f>VLOOKUP(Таблица1[[#This Row],[Код условия поставки по ИНКОТЕРМС 2010]],Таблица10[],2,FALSE)</f>
        <v>#N/A</v>
      </c>
      <c r="X8075" s="4" t="e">
        <f>VLOOKUP(Таблица1[[#This Row],[Код единицы измерения]],Таблица37[#All],2,FALSE)</f>
        <v>#N/A</v>
      </c>
      <c r="Z8075" s="56"/>
      <c r="AA8075" s="56"/>
      <c r="AB8075" s="57">
        <f>Таблица1[[#This Row],[Кол-во/объем]]*Таблица1[[#This Row],[Маркетинговая цена за единицу, тенге без НДС]]</f>
        <v>0</v>
      </c>
      <c r="AC8075" s="52"/>
      <c r="AD8075" s="52"/>
      <c r="AE8075" s="52"/>
    </row>
    <row r="8076" spans="2:31" x14ac:dyDescent="0.3">
      <c r="B8076" s="4" t="e">
        <f>VLOOKUP(Таблица1[[#This Row],[Наименование Заказчика]],Таблица3[],2,FALSE)</f>
        <v>#N/A</v>
      </c>
      <c r="C8076" s="4" t="e">
        <f>VLOOKUP(Таблица1[[#This Row],[Наименование Заказчика]],Таблица3[],3,FALSE)</f>
        <v>#N/A</v>
      </c>
      <c r="N8076" s="38" t="e">
        <f>VLOOKUP(Таблица1[[#This Row],[Код основания для проведения закупки с применением особого порядка]],Таблица4[#All],3,FALSE)</f>
        <v>#N/A</v>
      </c>
      <c r="O8076" s="52"/>
      <c r="P8076" s="52"/>
      <c r="Q8076" s="52"/>
      <c r="R8076" s="52"/>
      <c r="S8076" s="38" t="e">
        <f>VLOOKUP(Таблица1[[#This Row],[Код страны поставки ТРУ]],Таблица8[],3,FALSE)</f>
        <v>#N/A</v>
      </c>
      <c r="T8076" s="52"/>
      <c r="U8076" s="52"/>
      <c r="V8076" s="38" t="e">
        <f>VLOOKUP(Таблица1[[#This Row],[Код условия поставки по ИНКОТЕРМС 2010]],Таблица10[],2,FALSE)</f>
        <v>#N/A</v>
      </c>
      <c r="X8076" s="4" t="e">
        <f>VLOOKUP(Таблица1[[#This Row],[Код единицы измерения]],Таблица37[#All],2,FALSE)</f>
        <v>#N/A</v>
      </c>
      <c r="Z8076" s="56"/>
      <c r="AA8076" s="56"/>
      <c r="AB8076" s="57">
        <f>Таблица1[[#This Row],[Кол-во/объем]]*Таблица1[[#This Row],[Маркетинговая цена за единицу, тенге без НДС]]</f>
        <v>0</v>
      </c>
      <c r="AC8076" s="52"/>
      <c r="AD8076" s="52"/>
      <c r="AE8076" s="52"/>
    </row>
    <row r="8077" spans="2:31" x14ac:dyDescent="0.3">
      <c r="B8077" s="4" t="e">
        <f>VLOOKUP(Таблица1[[#This Row],[Наименование Заказчика]],Таблица3[],2,FALSE)</f>
        <v>#N/A</v>
      </c>
      <c r="C8077" s="4" t="e">
        <f>VLOOKUP(Таблица1[[#This Row],[Наименование Заказчика]],Таблица3[],3,FALSE)</f>
        <v>#N/A</v>
      </c>
      <c r="N8077" s="38" t="e">
        <f>VLOOKUP(Таблица1[[#This Row],[Код основания для проведения закупки с применением особого порядка]],Таблица4[#All],3,FALSE)</f>
        <v>#N/A</v>
      </c>
      <c r="O8077" s="52"/>
      <c r="P8077" s="52"/>
      <c r="Q8077" s="52"/>
      <c r="R8077" s="52"/>
      <c r="S8077" s="38" t="e">
        <f>VLOOKUP(Таблица1[[#This Row],[Код страны поставки ТРУ]],Таблица8[],3,FALSE)</f>
        <v>#N/A</v>
      </c>
      <c r="T8077" s="52"/>
      <c r="U8077" s="52"/>
      <c r="V8077" s="38" t="e">
        <f>VLOOKUP(Таблица1[[#This Row],[Код условия поставки по ИНКОТЕРМС 2010]],Таблица10[],2,FALSE)</f>
        <v>#N/A</v>
      </c>
      <c r="X8077" s="4" t="e">
        <f>VLOOKUP(Таблица1[[#This Row],[Код единицы измерения]],Таблица37[#All],2,FALSE)</f>
        <v>#N/A</v>
      </c>
      <c r="Z8077" s="56"/>
      <c r="AA8077" s="56"/>
      <c r="AB8077" s="57">
        <f>Таблица1[[#This Row],[Кол-во/объем]]*Таблица1[[#This Row],[Маркетинговая цена за единицу, тенге без НДС]]</f>
        <v>0</v>
      </c>
      <c r="AC8077" s="52"/>
      <c r="AD8077" s="52"/>
      <c r="AE8077" s="52"/>
    </row>
    <row r="8078" spans="2:31" x14ac:dyDescent="0.3">
      <c r="B8078" s="4" t="e">
        <f>VLOOKUP(Таблица1[[#This Row],[Наименование Заказчика]],Таблица3[],2,FALSE)</f>
        <v>#N/A</v>
      </c>
      <c r="C8078" s="4" t="e">
        <f>VLOOKUP(Таблица1[[#This Row],[Наименование Заказчика]],Таблица3[],3,FALSE)</f>
        <v>#N/A</v>
      </c>
      <c r="N8078" s="38" t="e">
        <f>VLOOKUP(Таблица1[[#This Row],[Код основания для проведения закупки с применением особого порядка]],Таблица4[#All],3,FALSE)</f>
        <v>#N/A</v>
      </c>
      <c r="O8078" s="52"/>
      <c r="P8078" s="52"/>
      <c r="Q8078" s="52"/>
      <c r="R8078" s="52"/>
      <c r="S8078" s="38" t="e">
        <f>VLOOKUP(Таблица1[[#This Row],[Код страны поставки ТРУ]],Таблица8[],3,FALSE)</f>
        <v>#N/A</v>
      </c>
      <c r="T8078" s="52"/>
      <c r="U8078" s="52"/>
      <c r="V8078" s="38" t="e">
        <f>VLOOKUP(Таблица1[[#This Row],[Код условия поставки по ИНКОТЕРМС 2010]],Таблица10[],2,FALSE)</f>
        <v>#N/A</v>
      </c>
      <c r="X8078" s="4" t="e">
        <f>VLOOKUP(Таблица1[[#This Row],[Код единицы измерения]],Таблица37[#All],2,FALSE)</f>
        <v>#N/A</v>
      </c>
      <c r="Z8078" s="56"/>
      <c r="AA8078" s="56"/>
      <c r="AB8078" s="57">
        <f>Таблица1[[#This Row],[Кол-во/объем]]*Таблица1[[#This Row],[Маркетинговая цена за единицу, тенге без НДС]]</f>
        <v>0</v>
      </c>
      <c r="AC8078" s="52"/>
      <c r="AD8078" s="52"/>
      <c r="AE8078" s="52"/>
    </row>
    <row r="8079" spans="2:31" x14ac:dyDescent="0.3">
      <c r="B8079" s="4" t="e">
        <f>VLOOKUP(Таблица1[[#This Row],[Наименование Заказчика]],Таблица3[],2,FALSE)</f>
        <v>#N/A</v>
      </c>
      <c r="C8079" s="4" t="e">
        <f>VLOOKUP(Таблица1[[#This Row],[Наименование Заказчика]],Таблица3[],3,FALSE)</f>
        <v>#N/A</v>
      </c>
      <c r="N8079" s="38" t="e">
        <f>VLOOKUP(Таблица1[[#This Row],[Код основания для проведения закупки с применением особого порядка]],Таблица4[#All],3,FALSE)</f>
        <v>#N/A</v>
      </c>
      <c r="O8079" s="52"/>
      <c r="P8079" s="52"/>
      <c r="Q8079" s="52"/>
      <c r="R8079" s="52"/>
      <c r="S8079" s="38" t="e">
        <f>VLOOKUP(Таблица1[[#This Row],[Код страны поставки ТРУ]],Таблица8[],3,FALSE)</f>
        <v>#N/A</v>
      </c>
      <c r="T8079" s="52"/>
      <c r="U8079" s="52"/>
      <c r="V8079" s="38" t="e">
        <f>VLOOKUP(Таблица1[[#This Row],[Код условия поставки по ИНКОТЕРМС 2010]],Таблица10[],2,FALSE)</f>
        <v>#N/A</v>
      </c>
      <c r="X8079" s="4" t="e">
        <f>VLOOKUP(Таблица1[[#This Row],[Код единицы измерения]],Таблица37[#All],2,FALSE)</f>
        <v>#N/A</v>
      </c>
      <c r="Z8079" s="56"/>
      <c r="AA8079" s="56"/>
      <c r="AB8079" s="57">
        <f>Таблица1[[#This Row],[Кол-во/объем]]*Таблица1[[#This Row],[Маркетинговая цена за единицу, тенге без НДС]]</f>
        <v>0</v>
      </c>
      <c r="AC8079" s="52"/>
      <c r="AD8079" s="52"/>
      <c r="AE8079" s="52"/>
    </row>
    <row r="8080" spans="2:31" x14ac:dyDescent="0.3">
      <c r="B8080" s="4" t="e">
        <f>VLOOKUP(Таблица1[[#This Row],[Наименование Заказчика]],Таблица3[],2,FALSE)</f>
        <v>#N/A</v>
      </c>
      <c r="C8080" s="4" t="e">
        <f>VLOOKUP(Таблица1[[#This Row],[Наименование Заказчика]],Таблица3[],3,FALSE)</f>
        <v>#N/A</v>
      </c>
      <c r="N8080" s="38" t="e">
        <f>VLOOKUP(Таблица1[[#This Row],[Код основания для проведения закупки с применением особого порядка]],Таблица4[#All],3,FALSE)</f>
        <v>#N/A</v>
      </c>
      <c r="O8080" s="52"/>
      <c r="P8080" s="52"/>
      <c r="Q8080" s="52"/>
      <c r="R8080" s="52"/>
      <c r="S8080" s="38" t="e">
        <f>VLOOKUP(Таблица1[[#This Row],[Код страны поставки ТРУ]],Таблица8[],3,FALSE)</f>
        <v>#N/A</v>
      </c>
      <c r="T8080" s="52"/>
      <c r="U8080" s="52"/>
      <c r="V8080" s="38" t="e">
        <f>VLOOKUP(Таблица1[[#This Row],[Код условия поставки по ИНКОТЕРМС 2010]],Таблица10[],2,FALSE)</f>
        <v>#N/A</v>
      </c>
      <c r="X8080" s="4" t="e">
        <f>VLOOKUP(Таблица1[[#This Row],[Код единицы измерения]],Таблица37[#All],2,FALSE)</f>
        <v>#N/A</v>
      </c>
      <c r="Z8080" s="56"/>
      <c r="AA8080" s="56"/>
      <c r="AB8080" s="57">
        <f>Таблица1[[#This Row],[Кол-во/объем]]*Таблица1[[#This Row],[Маркетинговая цена за единицу, тенге без НДС]]</f>
        <v>0</v>
      </c>
      <c r="AC8080" s="52"/>
      <c r="AD8080" s="52"/>
      <c r="AE8080" s="52"/>
    </row>
    <row r="8081" spans="2:31" x14ac:dyDescent="0.3">
      <c r="B8081" s="4" t="e">
        <f>VLOOKUP(Таблица1[[#This Row],[Наименование Заказчика]],Таблица3[],2,FALSE)</f>
        <v>#N/A</v>
      </c>
      <c r="C8081" s="4" t="e">
        <f>VLOOKUP(Таблица1[[#This Row],[Наименование Заказчика]],Таблица3[],3,FALSE)</f>
        <v>#N/A</v>
      </c>
      <c r="N8081" s="38" t="e">
        <f>VLOOKUP(Таблица1[[#This Row],[Код основания для проведения закупки с применением особого порядка]],Таблица4[#All],3,FALSE)</f>
        <v>#N/A</v>
      </c>
      <c r="O8081" s="52"/>
      <c r="P8081" s="52"/>
      <c r="Q8081" s="52"/>
      <c r="R8081" s="52"/>
      <c r="S8081" s="38" t="e">
        <f>VLOOKUP(Таблица1[[#This Row],[Код страны поставки ТРУ]],Таблица8[],3,FALSE)</f>
        <v>#N/A</v>
      </c>
      <c r="T8081" s="52"/>
      <c r="U8081" s="52"/>
      <c r="V8081" s="38" t="e">
        <f>VLOOKUP(Таблица1[[#This Row],[Код условия поставки по ИНКОТЕРМС 2010]],Таблица10[],2,FALSE)</f>
        <v>#N/A</v>
      </c>
      <c r="X8081" s="4" t="e">
        <f>VLOOKUP(Таблица1[[#This Row],[Код единицы измерения]],Таблица37[#All],2,FALSE)</f>
        <v>#N/A</v>
      </c>
      <c r="Z8081" s="56"/>
      <c r="AA8081" s="56"/>
      <c r="AB8081" s="57">
        <f>Таблица1[[#This Row],[Кол-во/объем]]*Таблица1[[#This Row],[Маркетинговая цена за единицу, тенге без НДС]]</f>
        <v>0</v>
      </c>
      <c r="AC8081" s="52"/>
      <c r="AD8081" s="52"/>
      <c r="AE8081" s="52"/>
    </row>
    <row r="8082" spans="2:31" x14ac:dyDescent="0.3">
      <c r="B8082" s="4" t="e">
        <f>VLOOKUP(Таблица1[[#This Row],[Наименование Заказчика]],Таблица3[],2,FALSE)</f>
        <v>#N/A</v>
      </c>
      <c r="C8082" s="4" t="e">
        <f>VLOOKUP(Таблица1[[#This Row],[Наименование Заказчика]],Таблица3[],3,FALSE)</f>
        <v>#N/A</v>
      </c>
      <c r="N8082" s="38" t="e">
        <f>VLOOKUP(Таблица1[[#This Row],[Код основания для проведения закупки с применением особого порядка]],Таблица4[#All],3,FALSE)</f>
        <v>#N/A</v>
      </c>
      <c r="O8082" s="52"/>
      <c r="P8082" s="52"/>
      <c r="Q8082" s="52"/>
      <c r="R8082" s="52"/>
      <c r="S8082" s="38" t="e">
        <f>VLOOKUP(Таблица1[[#This Row],[Код страны поставки ТРУ]],Таблица8[],3,FALSE)</f>
        <v>#N/A</v>
      </c>
      <c r="T8082" s="52"/>
      <c r="U8082" s="52"/>
      <c r="V8082" s="38" t="e">
        <f>VLOOKUP(Таблица1[[#This Row],[Код условия поставки по ИНКОТЕРМС 2010]],Таблица10[],2,FALSE)</f>
        <v>#N/A</v>
      </c>
      <c r="X8082" s="4" t="e">
        <f>VLOOKUP(Таблица1[[#This Row],[Код единицы измерения]],Таблица37[#All],2,FALSE)</f>
        <v>#N/A</v>
      </c>
      <c r="Z8082" s="56"/>
      <c r="AA8082" s="56"/>
      <c r="AB8082" s="57">
        <f>Таблица1[[#This Row],[Кол-во/объем]]*Таблица1[[#This Row],[Маркетинговая цена за единицу, тенге без НДС]]</f>
        <v>0</v>
      </c>
      <c r="AC8082" s="52"/>
      <c r="AD8082" s="52"/>
      <c r="AE8082" s="52"/>
    </row>
    <row r="8083" spans="2:31" x14ac:dyDescent="0.3">
      <c r="B8083" s="4" t="e">
        <f>VLOOKUP(Таблица1[[#This Row],[Наименование Заказчика]],Таблица3[],2,FALSE)</f>
        <v>#N/A</v>
      </c>
      <c r="C8083" s="4" t="e">
        <f>VLOOKUP(Таблица1[[#This Row],[Наименование Заказчика]],Таблица3[],3,FALSE)</f>
        <v>#N/A</v>
      </c>
      <c r="N8083" s="38" t="e">
        <f>VLOOKUP(Таблица1[[#This Row],[Код основания для проведения закупки с применением особого порядка]],Таблица4[#All],3,FALSE)</f>
        <v>#N/A</v>
      </c>
      <c r="O8083" s="52"/>
      <c r="P8083" s="52"/>
      <c r="Q8083" s="52"/>
      <c r="R8083" s="52"/>
      <c r="S8083" s="38" t="e">
        <f>VLOOKUP(Таблица1[[#This Row],[Код страны поставки ТРУ]],Таблица8[],3,FALSE)</f>
        <v>#N/A</v>
      </c>
      <c r="T8083" s="52"/>
      <c r="U8083" s="52"/>
      <c r="V8083" s="38" t="e">
        <f>VLOOKUP(Таблица1[[#This Row],[Код условия поставки по ИНКОТЕРМС 2010]],Таблица10[],2,FALSE)</f>
        <v>#N/A</v>
      </c>
      <c r="X8083" s="4" t="e">
        <f>VLOOKUP(Таблица1[[#This Row],[Код единицы измерения]],Таблица37[#All],2,FALSE)</f>
        <v>#N/A</v>
      </c>
      <c r="Z8083" s="56"/>
      <c r="AA8083" s="56"/>
      <c r="AB8083" s="57">
        <f>Таблица1[[#This Row],[Кол-во/объем]]*Таблица1[[#This Row],[Маркетинговая цена за единицу, тенге без НДС]]</f>
        <v>0</v>
      </c>
      <c r="AC8083" s="52"/>
      <c r="AD8083" s="52"/>
      <c r="AE8083" s="52"/>
    </row>
    <row r="8084" spans="2:31" x14ac:dyDescent="0.3">
      <c r="B8084" s="4" t="e">
        <f>VLOOKUP(Таблица1[[#This Row],[Наименование Заказчика]],Таблица3[],2,FALSE)</f>
        <v>#N/A</v>
      </c>
      <c r="C8084" s="4" t="e">
        <f>VLOOKUP(Таблица1[[#This Row],[Наименование Заказчика]],Таблица3[],3,FALSE)</f>
        <v>#N/A</v>
      </c>
      <c r="N8084" s="38" t="e">
        <f>VLOOKUP(Таблица1[[#This Row],[Код основания для проведения закупки с применением особого порядка]],Таблица4[#All],3,FALSE)</f>
        <v>#N/A</v>
      </c>
      <c r="O8084" s="52"/>
      <c r="P8084" s="52"/>
      <c r="Q8084" s="52"/>
      <c r="R8084" s="52"/>
      <c r="S8084" s="38" t="e">
        <f>VLOOKUP(Таблица1[[#This Row],[Код страны поставки ТРУ]],Таблица8[],3,FALSE)</f>
        <v>#N/A</v>
      </c>
      <c r="T8084" s="52"/>
      <c r="U8084" s="52"/>
      <c r="V8084" s="38" t="e">
        <f>VLOOKUP(Таблица1[[#This Row],[Код условия поставки по ИНКОТЕРМС 2010]],Таблица10[],2,FALSE)</f>
        <v>#N/A</v>
      </c>
      <c r="X8084" s="4" t="e">
        <f>VLOOKUP(Таблица1[[#This Row],[Код единицы измерения]],Таблица37[#All],2,FALSE)</f>
        <v>#N/A</v>
      </c>
      <c r="Z8084" s="56"/>
      <c r="AA8084" s="56"/>
      <c r="AB8084" s="57">
        <f>Таблица1[[#This Row],[Кол-во/объем]]*Таблица1[[#This Row],[Маркетинговая цена за единицу, тенге без НДС]]</f>
        <v>0</v>
      </c>
      <c r="AC8084" s="52"/>
      <c r="AD8084" s="52"/>
      <c r="AE8084" s="52"/>
    </row>
    <row r="8085" spans="2:31" x14ac:dyDescent="0.3">
      <c r="B8085" s="4" t="e">
        <f>VLOOKUP(Таблица1[[#This Row],[Наименование Заказчика]],Таблица3[],2,FALSE)</f>
        <v>#N/A</v>
      </c>
      <c r="C8085" s="4" t="e">
        <f>VLOOKUP(Таблица1[[#This Row],[Наименование Заказчика]],Таблица3[],3,FALSE)</f>
        <v>#N/A</v>
      </c>
      <c r="N8085" s="38" t="e">
        <f>VLOOKUP(Таблица1[[#This Row],[Код основания для проведения закупки с применением особого порядка]],Таблица4[#All],3,FALSE)</f>
        <v>#N/A</v>
      </c>
      <c r="O8085" s="52"/>
      <c r="P8085" s="52"/>
      <c r="Q8085" s="52"/>
      <c r="R8085" s="52"/>
      <c r="S8085" s="38" t="e">
        <f>VLOOKUP(Таблица1[[#This Row],[Код страны поставки ТРУ]],Таблица8[],3,FALSE)</f>
        <v>#N/A</v>
      </c>
      <c r="T8085" s="52"/>
      <c r="U8085" s="52"/>
      <c r="V8085" s="38" t="e">
        <f>VLOOKUP(Таблица1[[#This Row],[Код условия поставки по ИНКОТЕРМС 2010]],Таблица10[],2,FALSE)</f>
        <v>#N/A</v>
      </c>
      <c r="X8085" s="4" t="e">
        <f>VLOOKUP(Таблица1[[#This Row],[Код единицы измерения]],Таблица37[#All],2,FALSE)</f>
        <v>#N/A</v>
      </c>
      <c r="Z8085" s="56"/>
      <c r="AA8085" s="56"/>
      <c r="AB8085" s="57">
        <f>Таблица1[[#This Row],[Кол-во/объем]]*Таблица1[[#This Row],[Маркетинговая цена за единицу, тенге без НДС]]</f>
        <v>0</v>
      </c>
      <c r="AC8085" s="52"/>
      <c r="AD8085" s="52"/>
      <c r="AE8085" s="52"/>
    </row>
    <row r="8086" spans="2:31" x14ac:dyDescent="0.3">
      <c r="B8086" s="4" t="e">
        <f>VLOOKUP(Таблица1[[#This Row],[Наименование Заказчика]],Таблица3[],2,FALSE)</f>
        <v>#N/A</v>
      </c>
      <c r="C8086" s="4" t="e">
        <f>VLOOKUP(Таблица1[[#This Row],[Наименование Заказчика]],Таблица3[],3,FALSE)</f>
        <v>#N/A</v>
      </c>
      <c r="N8086" s="38" t="e">
        <f>VLOOKUP(Таблица1[[#This Row],[Код основания для проведения закупки с применением особого порядка]],Таблица4[#All],3,FALSE)</f>
        <v>#N/A</v>
      </c>
      <c r="O8086" s="52"/>
      <c r="P8086" s="52"/>
      <c r="Q8086" s="52"/>
      <c r="R8086" s="52"/>
      <c r="S8086" s="38" t="e">
        <f>VLOOKUP(Таблица1[[#This Row],[Код страны поставки ТРУ]],Таблица8[],3,FALSE)</f>
        <v>#N/A</v>
      </c>
      <c r="T8086" s="52"/>
      <c r="U8086" s="52"/>
      <c r="V8086" s="38" t="e">
        <f>VLOOKUP(Таблица1[[#This Row],[Код условия поставки по ИНКОТЕРМС 2010]],Таблица10[],2,FALSE)</f>
        <v>#N/A</v>
      </c>
      <c r="X8086" s="4" t="e">
        <f>VLOOKUP(Таблица1[[#This Row],[Код единицы измерения]],Таблица37[#All],2,FALSE)</f>
        <v>#N/A</v>
      </c>
      <c r="Z8086" s="56"/>
      <c r="AA8086" s="56"/>
      <c r="AB8086" s="57">
        <f>Таблица1[[#This Row],[Кол-во/объем]]*Таблица1[[#This Row],[Маркетинговая цена за единицу, тенге без НДС]]</f>
        <v>0</v>
      </c>
      <c r="AC8086" s="52"/>
      <c r="AD8086" s="52"/>
      <c r="AE8086" s="52"/>
    </row>
    <row r="8087" spans="2:31" x14ac:dyDescent="0.3">
      <c r="B8087" s="4" t="e">
        <f>VLOOKUP(Таблица1[[#This Row],[Наименование Заказчика]],Таблица3[],2,FALSE)</f>
        <v>#N/A</v>
      </c>
      <c r="C8087" s="4" t="e">
        <f>VLOOKUP(Таблица1[[#This Row],[Наименование Заказчика]],Таблица3[],3,FALSE)</f>
        <v>#N/A</v>
      </c>
      <c r="N8087" s="38" t="e">
        <f>VLOOKUP(Таблица1[[#This Row],[Код основания для проведения закупки с применением особого порядка]],Таблица4[#All],3,FALSE)</f>
        <v>#N/A</v>
      </c>
      <c r="O8087" s="52"/>
      <c r="P8087" s="52"/>
      <c r="Q8087" s="52"/>
      <c r="R8087" s="52"/>
      <c r="S8087" s="38" t="e">
        <f>VLOOKUP(Таблица1[[#This Row],[Код страны поставки ТРУ]],Таблица8[],3,FALSE)</f>
        <v>#N/A</v>
      </c>
      <c r="T8087" s="52"/>
      <c r="U8087" s="52"/>
      <c r="V8087" s="38" t="e">
        <f>VLOOKUP(Таблица1[[#This Row],[Код условия поставки по ИНКОТЕРМС 2010]],Таблица10[],2,FALSE)</f>
        <v>#N/A</v>
      </c>
      <c r="X8087" s="4" t="e">
        <f>VLOOKUP(Таблица1[[#This Row],[Код единицы измерения]],Таблица37[#All],2,FALSE)</f>
        <v>#N/A</v>
      </c>
      <c r="Z8087" s="56"/>
      <c r="AA8087" s="56"/>
      <c r="AB8087" s="57">
        <f>Таблица1[[#This Row],[Кол-во/объем]]*Таблица1[[#This Row],[Маркетинговая цена за единицу, тенге без НДС]]</f>
        <v>0</v>
      </c>
      <c r="AC8087" s="52"/>
      <c r="AD8087" s="52"/>
      <c r="AE8087" s="52"/>
    </row>
    <row r="8088" spans="2:31" x14ac:dyDescent="0.3">
      <c r="B8088" s="4" t="e">
        <f>VLOOKUP(Таблица1[[#This Row],[Наименование Заказчика]],Таблица3[],2,FALSE)</f>
        <v>#N/A</v>
      </c>
      <c r="C8088" s="4" t="e">
        <f>VLOOKUP(Таблица1[[#This Row],[Наименование Заказчика]],Таблица3[],3,FALSE)</f>
        <v>#N/A</v>
      </c>
      <c r="N8088" s="38" t="e">
        <f>VLOOKUP(Таблица1[[#This Row],[Код основания для проведения закупки с применением особого порядка]],Таблица4[#All],3,FALSE)</f>
        <v>#N/A</v>
      </c>
      <c r="O8088" s="52"/>
      <c r="P8088" s="52"/>
      <c r="Q8088" s="52"/>
      <c r="R8088" s="52"/>
      <c r="S8088" s="38" t="e">
        <f>VLOOKUP(Таблица1[[#This Row],[Код страны поставки ТРУ]],Таблица8[],3,FALSE)</f>
        <v>#N/A</v>
      </c>
      <c r="T8088" s="52"/>
      <c r="U8088" s="52"/>
      <c r="V8088" s="38" t="e">
        <f>VLOOKUP(Таблица1[[#This Row],[Код условия поставки по ИНКОТЕРМС 2010]],Таблица10[],2,FALSE)</f>
        <v>#N/A</v>
      </c>
      <c r="X8088" s="4" t="e">
        <f>VLOOKUP(Таблица1[[#This Row],[Код единицы измерения]],Таблица37[#All],2,FALSE)</f>
        <v>#N/A</v>
      </c>
      <c r="Z8088" s="56"/>
      <c r="AA8088" s="56"/>
      <c r="AB8088" s="57">
        <f>Таблица1[[#This Row],[Кол-во/объем]]*Таблица1[[#This Row],[Маркетинговая цена за единицу, тенге без НДС]]</f>
        <v>0</v>
      </c>
      <c r="AC8088" s="52"/>
      <c r="AD8088" s="52"/>
      <c r="AE8088" s="52"/>
    </row>
    <row r="8089" spans="2:31" x14ac:dyDescent="0.3">
      <c r="B8089" s="4" t="e">
        <f>VLOOKUP(Таблица1[[#This Row],[Наименование Заказчика]],Таблица3[],2,FALSE)</f>
        <v>#N/A</v>
      </c>
      <c r="C8089" s="4" t="e">
        <f>VLOOKUP(Таблица1[[#This Row],[Наименование Заказчика]],Таблица3[],3,FALSE)</f>
        <v>#N/A</v>
      </c>
      <c r="N8089" s="38" t="e">
        <f>VLOOKUP(Таблица1[[#This Row],[Код основания для проведения закупки с применением особого порядка]],Таблица4[#All],3,FALSE)</f>
        <v>#N/A</v>
      </c>
      <c r="O8089" s="52"/>
      <c r="P8089" s="52"/>
      <c r="Q8089" s="52"/>
      <c r="R8089" s="52"/>
      <c r="S8089" s="38" t="e">
        <f>VLOOKUP(Таблица1[[#This Row],[Код страны поставки ТРУ]],Таблица8[],3,FALSE)</f>
        <v>#N/A</v>
      </c>
      <c r="T8089" s="52"/>
      <c r="U8089" s="52"/>
      <c r="V8089" s="38" t="e">
        <f>VLOOKUP(Таблица1[[#This Row],[Код условия поставки по ИНКОТЕРМС 2010]],Таблица10[],2,FALSE)</f>
        <v>#N/A</v>
      </c>
      <c r="X8089" s="4" t="e">
        <f>VLOOKUP(Таблица1[[#This Row],[Код единицы измерения]],Таблица37[#All],2,FALSE)</f>
        <v>#N/A</v>
      </c>
      <c r="Z8089" s="56"/>
      <c r="AA8089" s="56"/>
      <c r="AB8089" s="57">
        <f>Таблица1[[#This Row],[Кол-во/объем]]*Таблица1[[#This Row],[Маркетинговая цена за единицу, тенге без НДС]]</f>
        <v>0</v>
      </c>
      <c r="AC8089" s="52"/>
      <c r="AD8089" s="52"/>
      <c r="AE8089" s="52"/>
    </row>
    <row r="8090" spans="2:31" x14ac:dyDescent="0.3">
      <c r="B8090" s="4" t="e">
        <f>VLOOKUP(Таблица1[[#This Row],[Наименование Заказчика]],Таблица3[],2,FALSE)</f>
        <v>#N/A</v>
      </c>
      <c r="C8090" s="4" t="e">
        <f>VLOOKUP(Таблица1[[#This Row],[Наименование Заказчика]],Таблица3[],3,FALSE)</f>
        <v>#N/A</v>
      </c>
      <c r="N8090" s="38" t="e">
        <f>VLOOKUP(Таблица1[[#This Row],[Код основания для проведения закупки с применением особого порядка]],Таблица4[#All],3,FALSE)</f>
        <v>#N/A</v>
      </c>
      <c r="O8090" s="52"/>
      <c r="P8090" s="52"/>
      <c r="Q8090" s="52"/>
      <c r="R8090" s="52"/>
      <c r="S8090" s="38" t="e">
        <f>VLOOKUP(Таблица1[[#This Row],[Код страны поставки ТРУ]],Таблица8[],3,FALSE)</f>
        <v>#N/A</v>
      </c>
      <c r="T8090" s="52"/>
      <c r="U8090" s="52"/>
      <c r="V8090" s="38" t="e">
        <f>VLOOKUP(Таблица1[[#This Row],[Код условия поставки по ИНКОТЕРМС 2010]],Таблица10[],2,FALSE)</f>
        <v>#N/A</v>
      </c>
      <c r="X8090" s="4" t="e">
        <f>VLOOKUP(Таблица1[[#This Row],[Код единицы измерения]],Таблица37[#All],2,FALSE)</f>
        <v>#N/A</v>
      </c>
      <c r="Z8090" s="56"/>
      <c r="AA8090" s="56"/>
      <c r="AB8090" s="57">
        <f>Таблица1[[#This Row],[Кол-во/объем]]*Таблица1[[#This Row],[Маркетинговая цена за единицу, тенге без НДС]]</f>
        <v>0</v>
      </c>
      <c r="AC8090" s="52"/>
      <c r="AD8090" s="52"/>
      <c r="AE8090" s="52"/>
    </row>
    <row r="8091" spans="2:31" x14ac:dyDescent="0.3">
      <c r="B8091" s="4" t="e">
        <f>VLOOKUP(Таблица1[[#This Row],[Наименование Заказчика]],Таблица3[],2,FALSE)</f>
        <v>#N/A</v>
      </c>
      <c r="C8091" s="4" t="e">
        <f>VLOOKUP(Таблица1[[#This Row],[Наименование Заказчика]],Таблица3[],3,FALSE)</f>
        <v>#N/A</v>
      </c>
      <c r="N8091" s="38" t="e">
        <f>VLOOKUP(Таблица1[[#This Row],[Код основания для проведения закупки с применением особого порядка]],Таблица4[#All],3,FALSE)</f>
        <v>#N/A</v>
      </c>
      <c r="O8091" s="52"/>
      <c r="P8091" s="52"/>
      <c r="Q8091" s="52"/>
      <c r="R8091" s="52"/>
      <c r="S8091" s="38" t="e">
        <f>VLOOKUP(Таблица1[[#This Row],[Код страны поставки ТРУ]],Таблица8[],3,FALSE)</f>
        <v>#N/A</v>
      </c>
      <c r="T8091" s="52"/>
      <c r="U8091" s="52"/>
      <c r="V8091" s="38" t="e">
        <f>VLOOKUP(Таблица1[[#This Row],[Код условия поставки по ИНКОТЕРМС 2010]],Таблица10[],2,FALSE)</f>
        <v>#N/A</v>
      </c>
      <c r="X8091" s="4" t="e">
        <f>VLOOKUP(Таблица1[[#This Row],[Код единицы измерения]],Таблица37[#All],2,FALSE)</f>
        <v>#N/A</v>
      </c>
      <c r="Z8091" s="56"/>
      <c r="AA8091" s="56"/>
      <c r="AB8091" s="57">
        <f>Таблица1[[#This Row],[Кол-во/объем]]*Таблица1[[#This Row],[Маркетинговая цена за единицу, тенге без НДС]]</f>
        <v>0</v>
      </c>
      <c r="AC8091" s="52"/>
      <c r="AD8091" s="52"/>
      <c r="AE8091" s="52"/>
    </row>
    <row r="8092" spans="2:31" x14ac:dyDescent="0.3">
      <c r="B8092" s="4" t="e">
        <f>VLOOKUP(Таблица1[[#This Row],[Наименование Заказчика]],Таблица3[],2,FALSE)</f>
        <v>#N/A</v>
      </c>
      <c r="C8092" s="4" t="e">
        <f>VLOOKUP(Таблица1[[#This Row],[Наименование Заказчика]],Таблица3[],3,FALSE)</f>
        <v>#N/A</v>
      </c>
      <c r="N8092" s="38" t="e">
        <f>VLOOKUP(Таблица1[[#This Row],[Код основания для проведения закупки с применением особого порядка]],Таблица4[#All],3,FALSE)</f>
        <v>#N/A</v>
      </c>
      <c r="O8092" s="52"/>
      <c r="P8092" s="52"/>
      <c r="Q8092" s="52"/>
      <c r="R8092" s="52"/>
      <c r="S8092" s="38" t="e">
        <f>VLOOKUP(Таблица1[[#This Row],[Код страны поставки ТРУ]],Таблица8[],3,FALSE)</f>
        <v>#N/A</v>
      </c>
      <c r="T8092" s="52"/>
      <c r="U8092" s="52"/>
      <c r="V8092" s="38" t="e">
        <f>VLOOKUP(Таблица1[[#This Row],[Код условия поставки по ИНКОТЕРМС 2010]],Таблица10[],2,FALSE)</f>
        <v>#N/A</v>
      </c>
      <c r="X8092" s="4" t="e">
        <f>VLOOKUP(Таблица1[[#This Row],[Код единицы измерения]],Таблица37[#All],2,FALSE)</f>
        <v>#N/A</v>
      </c>
      <c r="Z8092" s="56"/>
      <c r="AA8092" s="56"/>
      <c r="AB8092" s="57">
        <f>Таблица1[[#This Row],[Кол-во/объем]]*Таблица1[[#This Row],[Маркетинговая цена за единицу, тенге без НДС]]</f>
        <v>0</v>
      </c>
      <c r="AC8092" s="52"/>
      <c r="AD8092" s="52"/>
      <c r="AE8092" s="52"/>
    </row>
    <row r="8093" spans="2:31" x14ac:dyDescent="0.3">
      <c r="B8093" s="4" t="e">
        <f>VLOOKUP(Таблица1[[#This Row],[Наименование Заказчика]],Таблица3[],2,FALSE)</f>
        <v>#N/A</v>
      </c>
      <c r="C8093" s="4" t="e">
        <f>VLOOKUP(Таблица1[[#This Row],[Наименование Заказчика]],Таблица3[],3,FALSE)</f>
        <v>#N/A</v>
      </c>
      <c r="N8093" s="38" t="e">
        <f>VLOOKUP(Таблица1[[#This Row],[Код основания для проведения закупки с применением особого порядка]],Таблица4[#All],3,FALSE)</f>
        <v>#N/A</v>
      </c>
      <c r="O8093" s="52"/>
      <c r="P8093" s="52"/>
      <c r="Q8093" s="52"/>
      <c r="R8093" s="52"/>
      <c r="S8093" s="38" t="e">
        <f>VLOOKUP(Таблица1[[#This Row],[Код страны поставки ТРУ]],Таблица8[],3,FALSE)</f>
        <v>#N/A</v>
      </c>
      <c r="T8093" s="52"/>
      <c r="U8093" s="52"/>
      <c r="V8093" s="38" t="e">
        <f>VLOOKUP(Таблица1[[#This Row],[Код условия поставки по ИНКОТЕРМС 2010]],Таблица10[],2,FALSE)</f>
        <v>#N/A</v>
      </c>
      <c r="X8093" s="4" t="e">
        <f>VLOOKUP(Таблица1[[#This Row],[Код единицы измерения]],Таблица37[#All],2,FALSE)</f>
        <v>#N/A</v>
      </c>
      <c r="Z8093" s="56"/>
      <c r="AA8093" s="56"/>
      <c r="AB8093" s="57">
        <f>Таблица1[[#This Row],[Кол-во/объем]]*Таблица1[[#This Row],[Маркетинговая цена за единицу, тенге без НДС]]</f>
        <v>0</v>
      </c>
      <c r="AC8093" s="52"/>
      <c r="AD8093" s="52"/>
      <c r="AE8093" s="52"/>
    </row>
    <row r="8094" spans="2:31" x14ac:dyDescent="0.3">
      <c r="B8094" s="4" t="e">
        <f>VLOOKUP(Таблица1[[#This Row],[Наименование Заказчика]],Таблица3[],2,FALSE)</f>
        <v>#N/A</v>
      </c>
      <c r="C8094" s="4" t="e">
        <f>VLOOKUP(Таблица1[[#This Row],[Наименование Заказчика]],Таблица3[],3,FALSE)</f>
        <v>#N/A</v>
      </c>
      <c r="N8094" s="38" t="e">
        <f>VLOOKUP(Таблица1[[#This Row],[Код основания для проведения закупки с применением особого порядка]],Таблица4[#All],3,FALSE)</f>
        <v>#N/A</v>
      </c>
      <c r="O8094" s="52"/>
      <c r="P8094" s="52"/>
      <c r="Q8094" s="52"/>
      <c r="R8094" s="52"/>
      <c r="S8094" s="38" t="e">
        <f>VLOOKUP(Таблица1[[#This Row],[Код страны поставки ТРУ]],Таблица8[],3,FALSE)</f>
        <v>#N/A</v>
      </c>
      <c r="T8094" s="52"/>
      <c r="U8094" s="52"/>
      <c r="V8094" s="38" t="e">
        <f>VLOOKUP(Таблица1[[#This Row],[Код условия поставки по ИНКОТЕРМС 2010]],Таблица10[],2,FALSE)</f>
        <v>#N/A</v>
      </c>
      <c r="X8094" s="4" t="e">
        <f>VLOOKUP(Таблица1[[#This Row],[Код единицы измерения]],Таблица37[#All],2,FALSE)</f>
        <v>#N/A</v>
      </c>
      <c r="Z8094" s="56"/>
      <c r="AA8094" s="56"/>
      <c r="AB8094" s="57">
        <f>Таблица1[[#This Row],[Кол-во/объем]]*Таблица1[[#This Row],[Маркетинговая цена за единицу, тенге без НДС]]</f>
        <v>0</v>
      </c>
      <c r="AC8094" s="52"/>
      <c r="AD8094" s="52"/>
      <c r="AE8094" s="52"/>
    </row>
    <row r="8095" spans="2:31" x14ac:dyDescent="0.3">
      <c r="B8095" s="4" t="e">
        <f>VLOOKUP(Таблица1[[#This Row],[Наименование Заказчика]],Таблица3[],2,FALSE)</f>
        <v>#N/A</v>
      </c>
      <c r="C8095" s="4" t="e">
        <f>VLOOKUP(Таблица1[[#This Row],[Наименование Заказчика]],Таблица3[],3,FALSE)</f>
        <v>#N/A</v>
      </c>
      <c r="N8095" s="38" t="e">
        <f>VLOOKUP(Таблица1[[#This Row],[Код основания для проведения закупки с применением особого порядка]],Таблица4[#All],3,FALSE)</f>
        <v>#N/A</v>
      </c>
      <c r="O8095" s="52"/>
      <c r="P8095" s="52"/>
      <c r="Q8095" s="52"/>
      <c r="R8095" s="52"/>
      <c r="S8095" s="38" t="e">
        <f>VLOOKUP(Таблица1[[#This Row],[Код страны поставки ТРУ]],Таблица8[],3,FALSE)</f>
        <v>#N/A</v>
      </c>
      <c r="T8095" s="52"/>
      <c r="U8095" s="52"/>
      <c r="V8095" s="38" t="e">
        <f>VLOOKUP(Таблица1[[#This Row],[Код условия поставки по ИНКОТЕРМС 2010]],Таблица10[],2,FALSE)</f>
        <v>#N/A</v>
      </c>
      <c r="X8095" s="4" t="e">
        <f>VLOOKUP(Таблица1[[#This Row],[Код единицы измерения]],Таблица37[#All],2,FALSE)</f>
        <v>#N/A</v>
      </c>
      <c r="Z8095" s="56"/>
      <c r="AA8095" s="56"/>
      <c r="AB8095" s="57">
        <f>Таблица1[[#This Row],[Кол-во/объем]]*Таблица1[[#This Row],[Маркетинговая цена за единицу, тенге без НДС]]</f>
        <v>0</v>
      </c>
      <c r="AC8095" s="52"/>
      <c r="AD8095" s="52"/>
      <c r="AE8095" s="52"/>
    </row>
    <row r="8096" spans="2:31" x14ac:dyDescent="0.3">
      <c r="B8096" s="4" t="e">
        <f>VLOOKUP(Таблица1[[#This Row],[Наименование Заказчика]],Таблица3[],2,FALSE)</f>
        <v>#N/A</v>
      </c>
      <c r="C8096" s="4" t="e">
        <f>VLOOKUP(Таблица1[[#This Row],[Наименование Заказчика]],Таблица3[],3,FALSE)</f>
        <v>#N/A</v>
      </c>
      <c r="N8096" s="38" t="e">
        <f>VLOOKUP(Таблица1[[#This Row],[Код основания для проведения закупки с применением особого порядка]],Таблица4[#All],3,FALSE)</f>
        <v>#N/A</v>
      </c>
      <c r="O8096" s="52"/>
      <c r="P8096" s="52"/>
      <c r="Q8096" s="52"/>
      <c r="R8096" s="52"/>
      <c r="S8096" s="38" t="e">
        <f>VLOOKUP(Таблица1[[#This Row],[Код страны поставки ТРУ]],Таблица8[],3,FALSE)</f>
        <v>#N/A</v>
      </c>
      <c r="T8096" s="52"/>
      <c r="U8096" s="52"/>
      <c r="V8096" s="38" t="e">
        <f>VLOOKUP(Таблица1[[#This Row],[Код условия поставки по ИНКОТЕРМС 2010]],Таблица10[],2,FALSE)</f>
        <v>#N/A</v>
      </c>
      <c r="X8096" s="4" t="e">
        <f>VLOOKUP(Таблица1[[#This Row],[Код единицы измерения]],Таблица37[#All],2,FALSE)</f>
        <v>#N/A</v>
      </c>
      <c r="Z8096" s="56"/>
      <c r="AA8096" s="56"/>
      <c r="AB8096" s="57">
        <f>Таблица1[[#This Row],[Кол-во/объем]]*Таблица1[[#This Row],[Маркетинговая цена за единицу, тенге без НДС]]</f>
        <v>0</v>
      </c>
      <c r="AC8096" s="52"/>
      <c r="AD8096" s="52"/>
      <c r="AE8096" s="52"/>
    </row>
    <row r="8097" spans="2:31" x14ac:dyDescent="0.3">
      <c r="B8097" s="4" t="e">
        <f>VLOOKUP(Таблица1[[#This Row],[Наименование Заказчика]],Таблица3[],2,FALSE)</f>
        <v>#N/A</v>
      </c>
      <c r="C8097" s="4" t="e">
        <f>VLOOKUP(Таблица1[[#This Row],[Наименование Заказчика]],Таблица3[],3,FALSE)</f>
        <v>#N/A</v>
      </c>
      <c r="N8097" s="38" t="e">
        <f>VLOOKUP(Таблица1[[#This Row],[Код основания для проведения закупки с применением особого порядка]],Таблица4[#All],3,FALSE)</f>
        <v>#N/A</v>
      </c>
      <c r="O8097" s="52"/>
      <c r="P8097" s="52"/>
      <c r="Q8097" s="52"/>
      <c r="R8097" s="52"/>
      <c r="S8097" s="38" t="e">
        <f>VLOOKUP(Таблица1[[#This Row],[Код страны поставки ТРУ]],Таблица8[],3,FALSE)</f>
        <v>#N/A</v>
      </c>
      <c r="T8097" s="52"/>
      <c r="U8097" s="52"/>
      <c r="V8097" s="38" t="e">
        <f>VLOOKUP(Таблица1[[#This Row],[Код условия поставки по ИНКОТЕРМС 2010]],Таблица10[],2,FALSE)</f>
        <v>#N/A</v>
      </c>
      <c r="X8097" s="4" t="e">
        <f>VLOOKUP(Таблица1[[#This Row],[Код единицы измерения]],Таблица37[#All],2,FALSE)</f>
        <v>#N/A</v>
      </c>
      <c r="Z8097" s="56"/>
      <c r="AA8097" s="56"/>
      <c r="AB8097" s="57">
        <f>Таблица1[[#This Row],[Кол-во/объем]]*Таблица1[[#This Row],[Маркетинговая цена за единицу, тенге без НДС]]</f>
        <v>0</v>
      </c>
      <c r="AC8097" s="52"/>
      <c r="AD8097" s="52"/>
      <c r="AE8097" s="52"/>
    </row>
    <row r="8098" spans="2:31" x14ac:dyDescent="0.3">
      <c r="B8098" s="4" t="e">
        <f>VLOOKUP(Таблица1[[#This Row],[Наименование Заказчика]],Таблица3[],2,FALSE)</f>
        <v>#N/A</v>
      </c>
      <c r="C8098" s="4" t="e">
        <f>VLOOKUP(Таблица1[[#This Row],[Наименование Заказчика]],Таблица3[],3,FALSE)</f>
        <v>#N/A</v>
      </c>
      <c r="N8098" s="38" t="e">
        <f>VLOOKUP(Таблица1[[#This Row],[Код основания для проведения закупки с применением особого порядка]],Таблица4[#All],3,FALSE)</f>
        <v>#N/A</v>
      </c>
      <c r="O8098" s="52"/>
      <c r="P8098" s="52"/>
      <c r="Q8098" s="52"/>
      <c r="R8098" s="52"/>
      <c r="S8098" s="38" t="e">
        <f>VLOOKUP(Таблица1[[#This Row],[Код страны поставки ТРУ]],Таблица8[],3,FALSE)</f>
        <v>#N/A</v>
      </c>
      <c r="T8098" s="52"/>
      <c r="U8098" s="52"/>
      <c r="V8098" s="38" t="e">
        <f>VLOOKUP(Таблица1[[#This Row],[Код условия поставки по ИНКОТЕРМС 2010]],Таблица10[],2,FALSE)</f>
        <v>#N/A</v>
      </c>
      <c r="X8098" s="4" t="e">
        <f>VLOOKUP(Таблица1[[#This Row],[Код единицы измерения]],Таблица37[#All],2,FALSE)</f>
        <v>#N/A</v>
      </c>
      <c r="Z8098" s="56"/>
      <c r="AA8098" s="56"/>
      <c r="AB8098" s="57">
        <f>Таблица1[[#This Row],[Кол-во/объем]]*Таблица1[[#This Row],[Маркетинговая цена за единицу, тенге без НДС]]</f>
        <v>0</v>
      </c>
      <c r="AC8098" s="52"/>
      <c r="AD8098" s="52"/>
      <c r="AE8098" s="52"/>
    </row>
    <row r="8099" spans="2:31" x14ac:dyDescent="0.3">
      <c r="B8099" s="4" t="e">
        <f>VLOOKUP(Таблица1[[#This Row],[Наименование Заказчика]],Таблица3[],2,FALSE)</f>
        <v>#N/A</v>
      </c>
      <c r="C8099" s="4" t="e">
        <f>VLOOKUP(Таблица1[[#This Row],[Наименование Заказчика]],Таблица3[],3,FALSE)</f>
        <v>#N/A</v>
      </c>
      <c r="N8099" s="38" t="e">
        <f>VLOOKUP(Таблица1[[#This Row],[Код основания для проведения закупки с применением особого порядка]],Таблица4[#All],3,FALSE)</f>
        <v>#N/A</v>
      </c>
      <c r="O8099" s="52"/>
      <c r="P8099" s="52"/>
      <c r="Q8099" s="52"/>
      <c r="R8099" s="52"/>
      <c r="S8099" s="38" t="e">
        <f>VLOOKUP(Таблица1[[#This Row],[Код страны поставки ТРУ]],Таблица8[],3,FALSE)</f>
        <v>#N/A</v>
      </c>
      <c r="T8099" s="52"/>
      <c r="U8099" s="52"/>
      <c r="V8099" s="38" t="e">
        <f>VLOOKUP(Таблица1[[#This Row],[Код условия поставки по ИНКОТЕРМС 2010]],Таблица10[],2,FALSE)</f>
        <v>#N/A</v>
      </c>
      <c r="X8099" s="4" t="e">
        <f>VLOOKUP(Таблица1[[#This Row],[Код единицы измерения]],Таблица37[#All],2,FALSE)</f>
        <v>#N/A</v>
      </c>
      <c r="Z8099" s="56"/>
      <c r="AA8099" s="56"/>
      <c r="AB8099" s="57">
        <f>Таблица1[[#This Row],[Кол-во/объем]]*Таблица1[[#This Row],[Маркетинговая цена за единицу, тенге без НДС]]</f>
        <v>0</v>
      </c>
      <c r="AC8099" s="52"/>
      <c r="AD8099" s="52"/>
      <c r="AE8099" s="52"/>
    </row>
    <row r="8100" spans="2:31" x14ac:dyDescent="0.3">
      <c r="B8100" s="4" t="e">
        <f>VLOOKUP(Таблица1[[#This Row],[Наименование Заказчика]],Таблица3[],2,FALSE)</f>
        <v>#N/A</v>
      </c>
      <c r="C8100" s="4" t="e">
        <f>VLOOKUP(Таблица1[[#This Row],[Наименование Заказчика]],Таблица3[],3,FALSE)</f>
        <v>#N/A</v>
      </c>
      <c r="N8100" s="38" t="e">
        <f>VLOOKUP(Таблица1[[#This Row],[Код основания для проведения закупки с применением особого порядка]],Таблица4[#All],3,FALSE)</f>
        <v>#N/A</v>
      </c>
      <c r="O8100" s="52"/>
      <c r="P8100" s="52"/>
      <c r="Q8100" s="52"/>
      <c r="R8100" s="52"/>
      <c r="S8100" s="38" t="e">
        <f>VLOOKUP(Таблица1[[#This Row],[Код страны поставки ТРУ]],Таблица8[],3,FALSE)</f>
        <v>#N/A</v>
      </c>
      <c r="T8100" s="52"/>
      <c r="U8100" s="52"/>
      <c r="V8100" s="38" t="e">
        <f>VLOOKUP(Таблица1[[#This Row],[Код условия поставки по ИНКОТЕРМС 2010]],Таблица10[],2,FALSE)</f>
        <v>#N/A</v>
      </c>
      <c r="X8100" s="4" t="e">
        <f>VLOOKUP(Таблица1[[#This Row],[Код единицы измерения]],Таблица37[#All],2,FALSE)</f>
        <v>#N/A</v>
      </c>
      <c r="Z8100" s="56"/>
      <c r="AA8100" s="56"/>
      <c r="AB8100" s="57">
        <f>Таблица1[[#This Row],[Кол-во/объем]]*Таблица1[[#This Row],[Маркетинговая цена за единицу, тенге без НДС]]</f>
        <v>0</v>
      </c>
      <c r="AC8100" s="52"/>
      <c r="AD8100" s="52"/>
      <c r="AE8100" s="52"/>
    </row>
    <row r="8101" spans="2:31" x14ac:dyDescent="0.3">
      <c r="B8101" s="4" t="e">
        <f>VLOOKUP(Таблица1[[#This Row],[Наименование Заказчика]],Таблица3[],2,FALSE)</f>
        <v>#N/A</v>
      </c>
      <c r="C8101" s="4" t="e">
        <f>VLOOKUP(Таблица1[[#This Row],[Наименование Заказчика]],Таблица3[],3,FALSE)</f>
        <v>#N/A</v>
      </c>
      <c r="N8101" s="38" t="e">
        <f>VLOOKUP(Таблица1[[#This Row],[Код основания для проведения закупки с применением особого порядка]],Таблица4[#All],3,FALSE)</f>
        <v>#N/A</v>
      </c>
      <c r="O8101" s="52"/>
      <c r="P8101" s="52"/>
      <c r="Q8101" s="52"/>
      <c r="R8101" s="52"/>
      <c r="S8101" s="38" t="e">
        <f>VLOOKUP(Таблица1[[#This Row],[Код страны поставки ТРУ]],Таблица8[],3,FALSE)</f>
        <v>#N/A</v>
      </c>
      <c r="T8101" s="52"/>
      <c r="U8101" s="52"/>
      <c r="V8101" s="38" t="e">
        <f>VLOOKUP(Таблица1[[#This Row],[Код условия поставки по ИНКОТЕРМС 2010]],Таблица10[],2,FALSE)</f>
        <v>#N/A</v>
      </c>
      <c r="X8101" s="4" t="e">
        <f>VLOOKUP(Таблица1[[#This Row],[Код единицы измерения]],Таблица37[#All],2,FALSE)</f>
        <v>#N/A</v>
      </c>
      <c r="Z8101" s="56"/>
      <c r="AA8101" s="56"/>
      <c r="AB8101" s="57">
        <f>Таблица1[[#This Row],[Кол-во/объем]]*Таблица1[[#This Row],[Маркетинговая цена за единицу, тенге без НДС]]</f>
        <v>0</v>
      </c>
      <c r="AC8101" s="52"/>
      <c r="AD8101" s="52"/>
      <c r="AE8101" s="52"/>
    </row>
    <row r="8102" spans="2:31" x14ac:dyDescent="0.3">
      <c r="B8102" s="4" t="e">
        <f>VLOOKUP(Таблица1[[#This Row],[Наименование Заказчика]],Таблица3[],2,FALSE)</f>
        <v>#N/A</v>
      </c>
      <c r="C8102" s="4" t="e">
        <f>VLOOKUP(Таблица1[[#This Row],[Наименование Заказчика]],Таблица3[],3,FALSE)</f>
        <v>#N/A</v>
      </c>
      <c r="N8102" s="38" t="e">
        <f>VLOOKUP(Таблица1[[#This Row],[Код основания для проведения закупки с применением особого порядка]],Таблица4[#All],3,FALSE)</f>
        <v>#N/A</v>
      </c>
      <c r="O8102" s="52"/>
      <c r="P8102" s="52"/>
      <c r="Q8102" s="52"/>
      <c r="R8102" s="52"/>
      <c r="S8102" s="38" t="e">
        <f>VLOOKUP(Таблица1[[#This Row],[Код страны поставки ТРУ]],Таблица8[],3,FALSE)</f>
        <v>#N/A</v>
      </c>
      <c r="T8102" s="52"/>
      <c r="U8102" s="52"/>
      <c r="V8102" s="38" t="e">
        <f>VLOOKUP(Таблица1[[#This Row],[Код условия поставки по ИНКОТЕРМС 2010]],Таблица10[],2,FALSE)</f>
        <v>#N/A</v>
      </c>
      <c r="X8102" s="4" t="e">
        <f>VLOOKUP(Таблица1[[#This Row],[Код единицы измерения]],Таблица37[#All],2,FALSE)</f>
        <v>#N/A</v>
      </c>
      <c r="Z8102" s="56"/>
      <c r="AA8102" s="56"/>
      <c r="AB8102" s="57">
        <f>Таблица1[[#This Row],[Кол-во/объем]]*Таблица1[[#This Row],[Маркетинговая цена за единицу, тенге без НДС]]</f>
        <v>0</v>
      </c>
      <c r="AC8102" s="52"/>
      <c r="AD8102" s="52"/>
      <c r="AE8102" s="52"/>
    </row>
    <row r="8103" spans="2:31" x14ac:dyDescent="0.3">
      <c r="B8103" s="4" t="e">
        <f>VLOOKUP(Таблица1[[#This Row],[Наименование Заказчика]],Таблица3[],2,FALSE)</f>
        <v>#N/A</v>
      </c>
      <c r="C8103" s="4" t="e">
        <f>VLOOKUP(Таблица1[[#This Row],[Наименование Заказчика]],Таблица3[],3,FALSE)</f>
        <v>#N/A</v>
      </c>
      <c r="N8103" s="38" t="e">
        <f>VLOOKUP(Таблица1[[#This Row],[Код основания для проведения закупки с применением особого порядка]],Таблица4[#All],3,FALSE)</f>
        <v>#N/A</v>
      </c>
      <c r="O8103" s="52"/>
      <c r="P8103" s="52"/>
      <c r="Q8103" s="52"/>
      <c r="R8103" s="52"/>
      <c r="S8103" s="38" t="e">
        <f>VLOOKUP(Таблица1[[#This Row],[Код страны поставки ТРУ]],Таблица8[],3,FALSE)</f>
        <v>#N/A</v>
      </c>
      <c r="T8103" s="52"/>
      <c r="U8103" s="52"/>
      <c r="V8103" s="38" t="e">
        <f>VLOOKUP(Таблица1[[#This Row],[Код условия поставки по ИНКОТЕРМС 2010]],Таблица10[],2,FALSE)</f>
        <v>#N/A</v>
      </c>
      <c r="X8103" s="4" t="e">
        <f>VLOOKUP(Таблица1[[#This Row],[Код единицы измерения]],Таблица37[#All],2,FALSE)</f>
        <v>#N/A</v>
      </c>
      <c r="Z8103" s="56"/>
      <c r="AA8103" s="56"/>
      <c r="AB8103" s="57">
        <f>Таблица1[[#This Row],[Кол-во/объем]]*Таблица1[[#This Row],[Маркетинговая цена за единицу, тенге без НДС]]</f>
        <v>0</v>
      </c>
      <c r="AC8103" s="52"/>
      <c r="AD8103" s="52"/>
      <c r="AE8103" s="52"/>
    </row>
    <row r="8104" spans="2:31" x14ac:dyDescent="0.3">
      <c r="B8104" s="4" t="e">
        <f>VLOOKUP(Таблица1[[#This Row],[Наименование Заказчика]],Таблица3[],2,FALSE)</f>
        <v>#N/A</v>
      </c>
      <c r="C8104" s="4" t="e">
        <f>VLOOKUP(Таблица1[[#This Row],[Наименование Заказчика]],Таблица3[],3,FALSE)</f>
        <v>#N/A</v>
      </c>
      <c r="N8104" s="38" t="e">
        <f>VLOOKUP(Таблица1[[#This Row],[Код основания для проведения закупки с применением особого порядка]],Таблица4[#All],3,FALSE)</f>
        <v>#N/A</v>
      </c>
      <c r="O8104" s="52"/>
      <c r="P8104" s="52"/>
      <c r="Q8104" s="52"/>
      <c r="R8104" s="52"/>
      <c r="S8104" s="38" t="e">
        <f>VLOOKUP(Таблица1[[#This Row],[Код страны поставки ТРУ]],Таблица8[],3,FALSE)</f>
        <v>#N/A</v>
      </c>
      <c r="T8104" s="52"/>
      <c r="U8104" s="52"/>
      <c r="V8104" s="38" t="e">
        <f>VLOOKUP(Таблица1[[#This Row],[Код условия поставки по ИНКОТЕРМС 2010]],Таблица10[],2,FALSE)</f>
        <v>#N/A</v>
      </c>
      <c r="X8104" s="4" t="e">
        <f>VLOOKUP(Таблица1[[#This Row],[Код единицы измерения]],Таблица37[#All],2,FALSE)</f>
        <v>#N/A</v>
      </c>
      <c r="Z8104" s="56"/>
      <c r="AA8104" s="56"/>
      <c r="AB8104" s="57">
        <f>Таблица1[[#This Row],[Кол-во/объем]]*Таблица1[[#This Row],[Маркетинговая цена за единицу, тенге без НДС]]</f>
        <v>0</v>
      </c>
      <c r="AC8104" s="52"/>
      <c r="AD8104" s="52"/>
      <c r="AE8104" s="52"/>
    </row>
    <row r="8105" spans="2:31" x14ac:dyDescent="0.3">
      <c r="B8105" s="4" t="e">
        <f>VLOOKUP(Таблица1[[#This Row],[Наименование Заказчика]],Таблица3[],2,FALSE)</f>
        <v>#N/A</v>
      </c>
      <c r="C8105" s="4" t="e">
        <f>VLOOKUP(Таблица1[[#This Row],[Наименование Заказчика]],Таблица3[],3,FALSE)</f>
        <v>#N/A</v>
      </c>
      <c r="N8105" s="38" t="e">
        <f>VLOOKUP(Таблица1[[#This Row],[Код основания для проведения закупки с применением особого порядка]],Таблица4[#All],3,FALSE)</f>
        <v>#N/A</v>
      </c>
      <c r="O8105" s="52"/>
      <c r="P8105" s="52"/>
      <c r="Q8105" s="52"/>
      <c r="R8105" s="52"/>
      <c r="S8105" s="38" t="e">
        <f>VLOOKUP(Таблица1[[#This Row],[Код страны поставки ТРУ]],Таблица8[],3,FALSE)</f>
        <v>#N/A</v>
      </c>
      <c r="T8105" s="52"/>
      <c r="U8105" s="52"/>
      <c r="V8105" s="38" t="e">
        <f>VLOOKUP(Таблица1[[#This Row],[Код условия поставки по ИНКОТЕРМС 2010]],Таблица10[],2,FALSE)</f>
        <v>#N/A</v>
      </c>
      <c r="X8105" s="4" t="e">
        <f>VLOOKUP(Таблица1[[#This Row],[Код единицы измерения]],Таблица37[#All],2,FALSE)</f>
        <v>#N/A</v>
      </c>
      <c r="Z8105" s="56"/>
      <c r="AA8105" s="56"/>
      <c r="AB8105" s="57">
        <f>Таблица1[[#This Row],[Кол-во/объем]]*Таблица1[[#This Row],[Маркетинговая цена за единицу, тенге без НДС]]</f>
        <v>0</v>
      </c>
      <c r="AC8105" s="52"/>
      <c r="AD8105" s="52"/>
      <c r="AE8105" s="52"/>
    </row>
    <row r="8106" spans="2:31" x14ac:dyDescent="0.3">
      <c r="B8106" s="4" t="e">
        <f>VLOOKUP(Таблица1[[#This Row],[Наименование Заказчика]],Таблица3[],2,FALSE)</f>
        <v>#N/A</v>
      </c>
      <c r="C8106" s="4" t="e">
        <f>VLOOKUP(Таблица1[[#This Row],[Наименование Заказчика]],Таблица3[],3,FALSE)</f>
        <v>#N/A</v>
      </c>
      <c r="N8106" s="38" t="e">
        <f>VLOOKUP(Таблица1[[#This Row],[Код основания для проведения закупки с применением особого порядка]],Таблица4[#All],3,FALSE)</f>
        <v>#N/A</v>
      </c>
      <c r="O8106" s="52"/>
      <c r="P8106" s="52"/>
      <c r="Q8106" s="52"/>
      <c r="R8106" s="52"/>
      <c r="S8106" s="38" t="e">
        <f>VLOOKUP(Таблица1[[#This Row],[Код страны поставки ТРУ]],Таблица8[],3,FALSE)</f>
        <v>#N/A</v>
      </c>
      <c r="T8106" s="52"/>
      <c r="U8106" s="52"/>
      <c r="V8106" s="38" t="e">
        <f>VLOOKUP(Таблица1[[#This Row],[Код условия поставки по ИНКОТЕРМС 2010]],Таблица10[],2,FALSE)</f>
        <v>#N/A</v>
      </c>
      <c r="X8106" s="4" t="e">
        <f>VLOOKUP(Таблица1[[#This Row],[Код единицы измерения]],Таблица37[#All],2,FALSE)</f>
        <v>#N/A</v>
      </c>
      <c r="Z8106" s="56"/>
      <c r="AA8106" s="56"/>
      <c r="AB8106" s="57">
        <f>Таблица1[[#This Row],[Кол-во/объем]]*Таблица1[[#This Row],[Маркетинговая цена за единицу, тенге без НДС]]</f>
        <v>0</v>
      </c>
      <c r="AC8106" s="52"/>
      <c r="AD8106" s="52"/>
      <c r="AE8106" s="52"/>
    </row>
    <row r="8107" spans="2:31" x14ac:dyDescent="0.3">
      <c r="B8107" s="4" t="e">
        <f>VLOOKUP(Таблица1[[#This Row],[Наименование Заказчика]],Таблица3[],2,FALSE)</f>
        <v>#N/A</v>
      </c>
      <c r="C8107" s="4" t="e">
        <f>VLOOKUP(Таблица1[[#This Row],[Наименование Заказчика]],Таблица3[],3,FALSE)</f>
        <v>#N/A</v>
      </c>
      <c r="N8107" s="38" t="e">
        <f>VLOOKUP(Таблица1[[#This Row],[Код основания для проведения закупки с применением особого порядка]],Таблица4[#All],3,FALSE)</f>
        <v>#N/A</v>
      </c>
      <c r="O8107" s="52"/>
      <c r="P8107" s="52"/>
      <c r="Q8107" s="52"/>
      <c r="R8107" s="52"/>
      <c r="S8107" s="38" t="e">
        <f>VLOOKUP(Таблица1[[#This Row],[Код страны поставки ТРУ]],Таблица8[],3,FALSE)</f>
        <v>#N/A</v>
      </c>
      <c r="T8107" s="52"/>
      <c r="U8107" s="52"/>
      <c r="V8107" s="38" t="e">
        <f>VLOOKUP(Таблица1[[#This Row],[Код условия поставки по ИНКОТЕРМС 2010]],Таблица10[],2,FALSE)</f>
        <v>#N/A</v>
      </c>
      <c r="X8107" s="4" t="e">
        <f>VLOOKUP(Таблица1[[#This Row],[Код единицы измерения]],Таблица37[#All],2,FALSE)</f>
        <v>#N/A</v>
      </c>
      <c r="Z8107" s="56"/>
      <c r="AA8107" s="56"/>
      <c r="AB8107" s="57">
        <f>Таблица1[[#This Row],[Кол-во/объем]]*Таблица1[[#This Row],[Маркетинговая цена за единицу, тенге без НДС]]</f>
        <v>0</v>
      </c>
      <c r="AC8107" s="52"/>
      <c r="AD8107" s="52"/>
      <c r="AE8107" s="52"/>
    </row>
    <row r="8108" spans="2:31" x14ac:dyDescent="0.3">
      <c r="B8108" s="4" t="e">
        <f>VLOOKUP(Таблица1[[#This Row],[Наименование Заказчика]],Таблица3[],2,FALSE)</f>
        <v>#N/A</v>
      </c>
      <c r="C8108" s="4" t="e">
        <f>VLOOKUP(Таблица1[[#This Row],[Наименование Заказчика]],Таблица3[],3,FALSE)</f>
        <v>#N/A</v>
      </c>
      <c r="N8108" s="38" t="e">
        <f>VLOOKUP(Таблица1[[#This Row],[Код основания для проведения закупки с применением особого порядка]],Таблица4[#All],3,FALSE)</f>
        <v>#N/A</v>
      </c>
      <c r="O8108" s="52"/>
      <c r="P8108" s="52"/>
      <c r="Q8108" s="52"/>
      <c r="R8108" s="52"/>
      <c r="S8108" s="38" t="e">
        <f>VLOOKUP(Таблица1[[#This Row],[Код страны поставки ТРУ]],Таблица8[],3,FALSE)</f>
        <v>#N/A</v>
      </c>
      <c r="T8108" s="52"/>
      <c r="U8108" s="52"/>
      <c r="V8108" s="38" t="e">
        <f>VLOOKUP(Таблица1[[#This Row],[Код условия поставки по ИНКОТЕРМС 2010]],Таблица10[],2,FALSE)</f>
        <v>#N/A</v>
      </c>
      <c r="X8108" s="4" t="e">
        <f>VLOOKUP(Таблица1[[#This Row],[Код единицы измерения]],Таблица37[#All],2,FALSE)</f>
        <v>#N/A</v>
      </c>
      <c r="Z8108" s="56"/>
      <c r="AA8108" s="56"/>
      <c r="AB8108" s="57">
        <f>Таблица1[[#This Row],[Кол-во/объем]]*Таблица1[[#This Row],[Маркетинговая цена за единицу, тенге без НДС]]</f>
        <v>0</v>
      </c>
      <c r="AC8108" s="52"/>
      <c r="AD8108" s="52"/>
      <c r="AE8108" s="52"/>
    </row>
    <row r="8109" spans="2:31" x14ac:dyDescent="0.3">
      <c r="B8109" s="4" t="e">
        <f>VLOOKUP(Таблица1[[#This Row],[Наименование Заказчика]],Таблица3[],2,FALSE)</f>
        <v>#N/A</v>
      </c>
      <c r="C8109" s="4" t="e">
        <f>VLOOKUP(Таблица1[[#This Row],[Наименование Заказчика]],Таблица3[],3,FALSE)</f>
        <v>#N/A</v>
      </c>
      <c r="N8109" s="38" t="e">
        <f>VLOOKUP(Таблица1[[#This Row],[Код основания для проведения закупки с применением особого порядка]],Таблица4[#All],3,FALSE)</f>
        <v>#N/A</v>
      </c>
      <c r="O8109" s="52"/>
      <c r="P8109" s="52"/>
      <c r="Q8109" s="52"/>
      <c r="R8109" s="52"/>
      <c r="S8109" s="38" t="e">
        <f>VLOOKUP(Таблица1[[#This Row],[Код страны поставки ТРУ]],Таблица8[],3,FALSE)</f>
        <v>#N/A</v>
      </c>
      <c r="T8109" s="52"/>
      <c r="U8109" s="52"/>
      <c r="V8109" s="38" t="e">
        <f>VLOOKUP(Таблица1[[#This Row],[Код условия поставки по ИНКОТЕРМС 2010]],Таблица10[],2,FALSE)</f>
        <v>#N/A</v>
      </c>
      <c r="X8109" s="4" t="e">
        <f>VLOOKUP(Таблица1[[#This Row],[Код единицы измерения]],Таблица37[#All],2,FALSE)</f>
        <v>#N/A</v>
      </c>
      <c r="Z8109" s="56"/>
      <c r="AA8109" s="56"/>
      <c r="AB8109" s="57">
        <f>Таблица1[[#This Row],[Кол-во/объем]]*Таблица1[[#This Row],[Маркетинговая цена за единицу, тенге без НДС]]</f>
        <v>0</v>
      </c>
      <c r="AC8109" s="52"/>
      <c r="AD8109" s="52"/>
      <c r="AE8109" s="52"/>
    </row>
    <row r="8110" spans="2:31" x14ac:dyDescent="0.3">
      <c r="B8110" s="4" t="e">
        <f>VLOOKUP(Таблица1[[#This Row],[Наименование Заказчика]],Таблица3[],2,FALSE)</f>
        <v>#N/A</v>
      </c>
      <c r="C8110" s="4" t="e">
        <f>VLOOKUP(Таблица1[[#This Row],[Наименование Заказчика]],Таблица3[],3,FALSE)</f>
        <v>#N/A</v>
      </c>
      <c r="N8110" s="38" t="e">
        <f>VLOOKUP(Таблица1[[#This Row],[Код основания для проведения закупки с применением особого порядка]],Таблица4[#All],3,FALSE)</f>
        <v>#N/A</v>
      </c>
      <c r="O8110" s="52"/>
      <c r="P8110" s="52"/>
      <c r="Q8110" s="52"/>
      <c r="R8110" s="52"/>
      <c r="S8110" s="38" t="e">
        <f>VLOOKUP(Таблица1[[#This Row],[Код страны поставки ТРУ]],Таблица8[],3,FALSE)</f>
        <v>#N/A</v>
      </c>
      <c r="T8110" s="52"/>
      <c r="U8110" s="52"/>
      <c r="V8110" s="38" t="e">
        <f>VLOOKUP(Таблица1[[#This Row],[Код условия поставки по ИНКОТЕРМС 2010]],Таблица10[],2,FALSE)</f>
        <v>#N/A</v>
      </c>
      <c r="X8110" s="4" t="e">
        <f>VLOOKUP(Таблица1[[#This Row],[Код единицы измерения]],Таблица37[#All],2,FALSE)</f>
        <v>#N/A</v>
      </c>
      <c r="Z8110" s="56"/>
      <c r="AA8110" s="56"/>
      <c r="AB8110" s="57">
        <f>Таблица1[[#This Row],[Кол-во/объем]]*Таблица1[[#This Row],[Маркетинговая цена за единицу, тенге без НДС]]</f>
        <v>0</v>
      </c>
      <c r="AC8110" s="52"/>
      <c r="AD8110" s="52"/>
      <c r="AE8110" s="52"/>
    </row>
    <row r="8111" spans="2:31" x14ac:dyDescent="0.3">
      <c r="B8111" s="4" t="e">
        <f>VLOOKUP(Таблица1[[#This Row],[Наименование Заказчика]],Таблица3[],2,FALSE)</f>
        <v>#N/A</v>
      </c>
      <c r="C8111" s="4" t="e">
        <f>VLOOKUP(Таблица1[[#This Row],[Наименование Заказчика]],Таблица3[],3,FALSE)</f>
        <v>#N/A</v>
      </c>
      <c r="N8111" s="38" t="e">
        <f>VLOOKUP(Таблица1[[#This Row],[Код основания для проведения закупки с применением особого порядка]],Таблица4[#All],3,FALSE)</f>
        <v>#N/A</v>
      </c>
      <c r="O8111" s="52"/>
      <c r="P8111" s="52"/>
      <c r="Q8111" s="52"/>
      <c r="R8111" s="52"/>
      <c r="S8111" s="38" t="e">
        <f>VLOOKUP(Таблица1[[#This Row],[Код страны поставки ТРУ]],Таблица8[],3,FALSE)</f>
        <v>#N/A</v>
      </c>
      <c r="T8111" s="52"/>
      <c r="U8111" s="52"/>
      <c r="V8111" s="38" t="e">
        <f>VLOOKUP(Таблица1[[#This Row],[Код условия поставки по ИНКОТЕРМС 2010]],Таблица10[],2,FALSE)</f>
        <v>#N/A</v>
      </c>
      <c r="X8111" s="4" t="e">
        <f>VLOOKUP(Таблица1[[#This Row],[Код единицы измерения]],Таблица37[#All],2,FALSE)</f>
        <v>#N/A</v>
      </c>
      <c r="Z8111" s="56"/>
      <c r="AA8111" s="56"/>
      <c r="AB8111" s="57">
        <f>Таблица1[[#This Row],[Кол-во/объем]]*Таблица1[[#This Row],[Маркетинговая цена за единицу, тенге без НДС]]</f>
        <v>0</v>
      </c>
      <c r="AC8111" s="52"/>
      <c r="AD8111" s="52"/>
      <c r="AE8111" s="52"/>
    </row>
    <row r="8112" spans="2:31" x14ac:dyDescent="0.3">
      <c r="B8112" s="4" t="e">
        <f>VLOOKUP(Таблица1[[#This Row],[Наименование Заказчика]],Таблица3[],2,FALSE)</f>
        <v>#N/A</v>
      </c>
      <c r="C8112" s="4" t="e">
        <f>VLOOKUP(Таблица1[[#This Row],[Наименование Заказчика]],Таблица3[],3,FALSE)</f>
        <v>#N/A</v>
      </c>
      <c r="N8112" s="38" t="e">
        <f>VLOOKUP(Таблица1[[#This Row],[Код основания для проведения закупки с применением особого порядка]],Таблица4[#All],3,FALSE)</f>
        <v>#N/A</v>
      </c>
      <c r="O8112" s="52"/>
      <c r="P8112" s="52"/>
      <c r="Q8112" s="52"/>
      <c r="R8112" s="52"/>
      <c r="S8112" s="38" t="e">
        <f>VLOOKUP(Таблица1[[#This Row],[Код страны поставки ТРУ]],Таблица8[],3,FALSE)</f>
        <v>#N/A</v>
      </c>
      <c r="T8112" s="52"/>
      <c r="U8112" s="52"/>
      <c r="V8112" s="38" t="e">
        <f>VLOOKUP(Таблица1[[#This Row],[Код условия поставки по ИНКОТЕРМС 2010]],Таблица10[],2,FALSE)</f>
        <v>#N/A</v>
      </c>
      <c r="X8112" s="4" t="e">
        <f>VLOOKUP(Таблица1[[#This Row],[Код единицы измерения]],Таблица37[#All],2,FALSE)</f>
        <v>#N/A</v>
      </c>
      <c r="Z8112" s="56"/>
      <c r="AA8112" s="56"/>
      <c r="AB8112" s="57">
        <f>Таблица1[[#This Row],[Кол-во/объем]]*Таблица1[[#This Row],[Маркетинговая цена за единицу, тенге без НДС]]</f>
        <v>0</v>
      </c>
      <c r="AC8112" s="52"/>
      <c r="AD8112" s="52"/>
      <c r="AE8112" s="52"/>
    </row>
    <row r="8113" spans="2:31" x14ac:dyDescent="0.3">
      <c r="B8113" s="4" t="e">
        <f>VLOOKUP(Таблица1[[#This Row],[Наименование Заказчика]],Таблица3[],2,FALSE)</f>
        <v>#N/A</v>
      </c>
      <c r="C8113" s="4" t="e">
        <f>VLOOKUP(Таблица1[[#This Row],[Наименование Заказчика]],Таблица3[],3,FALSE)</f>
        <v>#N/A</v>
      </c>
      <c r="N8113" s="38" t="e">
        <f>VLOOKUP(Таблица1[[#This Row],[Код основания для проведения закупки с применением особого порядка]],Таблица4[#All],3,FALSE)</f>
        <v>#N/A</v>
      </c>
      <c r="O8113" s="52"/>
      <c r="P8113" s="52"/>
      <c r="Q8113" s="52"/>
      <c r="R8113" s="52"/>
      <c r="S8113" s="38" t="e">
        <f>VLOOKUP(Таблица1[[#This Row],[Код страны поставки ТРУ]],Таблица8[],3,FALSE)</f>
        <v>#N/A</v>
      </c>
      <c r="T8113" s="52"/>
      <c r="U8113" s="52"/>
      <c r="V8113" s="38" t="e">
        <f>VLOOKUP(Таблица1[[#This Row],[Код условия поставки по ИНКОТЕРМС 2010]],Таблица10[],2,FALSE)</f>
        <v>#N/A</v>
      </c>
      <c r="X8113" s="4" t="e">
        <f>VLOOKUP(Таблица1[[#This Row],[Код единицы измерения]],Таблица37[#All],2,FALSE)</f>
        <v>#N/A</v>
      </c>
      <c r="Z8113" s="56"/>
      <c r="AA8113" s="56"/>
      <c r="AB8113" s="57">
        <f>Таблица1[[#This Row],[Кол-во/объем]]*Таблица1[[#This Row],[Маркетинговая цена за единицу, тенге без НДС]]</f>
        <v>0</v>
      </c>
      <c r="AC8113" s="52"/>
      <c r="AD8113" s="52"/>
      <c r="AE8113" s="52"/>
    </row>
    <row r="8114" spans="2:31" x14ac:dyDescent="0.3">
      <c r="B8114" s="4" t="e">
        <f>VLOOKUP(Таблица1[[#This Row],[Наименование Заказчика]],Таблица3[],2,FALSE)</f>
        <v>#N/A</v>
      </c>
      <c r="C8114" s="4" t="e">
        <f>VLOOKUP(Таблица1[[#This Row],[Наименование Заказчика]],Таблица3[],3,FALSE)</f>
        <v>#N/A</v>
      </c>
      <c r="N8114" s="38" t="e">
        <f>VLOOKUP(Таблица1[[#This Row],[Код основания для проведения закупки с применением особого порядка]],Таблица4[#All],3,FALSE)</f>
        <v>#N/A</v>
      </c>
      <c r="O8114" s="52"/>
      <c r="P8114" s="52"/>
      <c r="Q8114" s="52"/>
      <c r="R8114" s="52"/>
      <c r="S8114" s="38" t="e">
        <f>VLOOKUP(Таблица1[[#This Row],[Код страны поставки ТРУ]],Таблица8[],3,FALSE)</f>
        <v>#N/A</v>
      </c>
      <c r="T8114" s="52"/>
      <c r="U8114" s="52"/>
      <c r="V8114" s="38" t="e">
        <f>VLOOKUP(Таблица1[[#This Row],[Код условия поставки по ИНКОТЕРМС 2010]],Таблица10[],2,FALSE)</f>
        <v>#N/A</v>
      </c>
      <c r="X8114" s="4" t="e">
        <f>VLOOKUP(Таблица1[[#This Row],[Код единицы измерения]],Таблица37[#All],2,FALSE)</f>
        <v>#N/A</v>
      </c>
      <c r="Z8114" s="56"/>
      <c r="AA8114" s="56"/>
      <c r="AB8114" s="57">
        <f>Таблица1[[#This Row],[Кол-во/объем]]*Таблица1[[#This Row],[Маркетинговая цена за единицу, тенге без НДС]]</f>
        <v>0</v>
      </c>
      <c r="AC8114" s="52"/>
      <c r="AD8114" s="52"/>
      <c r="AE8114" s="52"/>
    </row>
    <row r="8115" spans="2:31" x14ac:dyDescent="0.3">
      <c r="B8115" s="4" t="e">
        <f>VLOOKUP(Таблица1[[#This Row],[Наименование Заказчика]],Таблица3[],2,FALSE)</f>
        <v>#N/A</v>
      </c>
      <c r="C8115" s="4" t="e">
        <f>VLOOKUP(Таблица1[[#This Row],[Наименование Заказчика]],Таблица3[],3,FALSE)</f>
        <v>#N/A</v>
      </c>
      <c r="N8115" s="38" t="e">
        <f>VLOOKUP(Таблица1[[#This Row],[Код основания для проведения закупки с применением особого порядка]],Таблица4[#All],3,FALSE)</f>
        <v>#N/A</v>
      </c>
      <c r="O8115" s="52"/>
      <c r="P8115" s="52"/>
      <c r="Q8115" s="52"/>
      <c r="R8115" s="52"/>
      <c r="S8115" s="38" t="e">
        <f>VLOOKUP(Таблица1[[#This Row],[Код страны поставки ТРУ]],Таблица8[],3,FALSE)</f>
        <v>#N/A</v>
      </c>
      <c r="T8115" s="52"/>
      <c r="U8115" s="52"/>
      <c r="V8115" s="38" t="e">
        <f>VLOOKUP(Таблица1[[#This Row],[Код условия поставки по ИНКОТЕРМС 2010]],Таблица10[],2,FALSE)</f>
        <v>#N/A</v>
      </c>
      <c r="X8115" s="4" t="e">
        <f>VLOOKUP(Таблица1[[#This Row],[Код единицы измерения]],Таблица37[#All],2,FALSE)</f>
        <v>#N/A</v>
      </c>
      <c r="Z8115" s="56"/>
      <c r="AA8115" s="56"/>
      <c r="AB8115" s="57">
        <f>Таблица1[[#This Row],[Кол-во/объем]]*Таблица1[[#This Row],[Маркетинговая цена за единицу, тенге без НДС]]</f>
        <v>0</v>
      </c>
      <c r="AC8115" s="52"/>
      <c r="AD8115" s="52"/>
      <c r="AE8115" s="52"/>
    </row>
    <row r="8116" spans="2:31" x14ac:dyDescent="0.3">
      <c r="B8116" s="4" t="e">
        <f>VLOOKUP(Таблица1[[#This Row],[Наименование Заказчика]],Таблица3[],2,FALSE)</f>
        <v>#N/A</v>
      </c>
      <c r="C8116" s="4" t="e">
        <f>VLOOKUP(Таблица1[[#This Row],[Наименование Заказчика]],Таблица3[],3,FALSE)</f>
        <v>#N/A</v>
      </c>
      <c r="N8116" s="38" t="e">
        <f>VLOOKUP(Таблица1[[#This Row],[Код основания для проведения закупки с применением особого порядка]],Таблица4[#All],3,FALSE)</f>
        <v>#N/A</v>
      </c>
      <c r="O8116" s="52"/>
      <c r="P8116" s="52"/>
      <c r="Q8116" s="52"/>
      <c r="R8116" s="52"/>
      <c r="S8116" s="38" t="e">
        <f>VLOOKUP(Таблица1[[#This Row],[Код страны поставки ТРУ]],Таблица8[],3,FALSE)</f>
        <v>#N/A</v>
      </c>
      <c r="T8116" s="52"/>
      <c r="U8116" s="52"/>
      <c r="V8116" s="38" t="e">
        <f>VLOOKUP(Таблица1[[#This Row],[Код условия поставки по ИНКОТЕРМС 2010]],Таблица10[],2,FALSE)</f>
        <v>#N/A</v>
      </c>
      <c r="X8116" s="4" t="e">
        <f>VLOOKUP(Таблица1[[#This Row],[Код единицы измерения]],Таблица37[#All],2,FALSE)</f>
        <v>#N/A</v>
      </c>
      <c r="Z8116" s="56"/>
      <c r="AA8116" s="56"/>
      <c r="AB8116" s="57">
        <f>Таблица1[[#This Row],[Кол-во/объем]]*Таблица1[[#This Row],[Маркетинговая цена за единицу, тенге без НДС]]</f>
        <v>0</v>
      </c>
      <c r="AC8116" s="52"/>
      <c r="AD8116" s="52"/>
      <c r="AE8116" s="52"/>
    </row>
    <row r="8117" spans="2:31" x14ac:dyDescent="0.3">
      <c r="B8117" s="4" t="e">
        <f>VLOOKUP(Таблица1[[#This Row],[Наименование Заказчика]],Таблица3[],2,FALSE)</f>
        <v>#N/A</v>
      </c>
      <c r="C8117" s="4" t="e">
        <f>VLOOKUP(Таблица1[[#This Row],[Наименование Заказчика]],Таблица3[],3,FALSE)</f>
        <v>#N/A</v>
      </c>
      <c r="N8117" s="38" t="e">
        <f>VLOOKUP(Таблица1[[#This Row],[Код основания для проведения закупки с применением особого порядка]],Таблица4[#All],3,FALSE)</f>
        <v>#N/A</v>
      </c>
      <c r="O8117" s="52"/>
      <c r="P8117" s="52"/>
      <c r="Q8117" s="52"/>
      <c r="R8117" s="52"/>
      <c r="S8117" s="38" t="e">
        <f>VLOOKUP(Таблица1[[#This Row],[Код страны поставки ТРУ]],Таблица8[],3,FALSE)</f>
        <v>#N/A</v>
      </c>
      <c r="T8117" s="52"/>
      <c r="U8117" s="52"/>
      <c r="V8117" s="38" t="e">
        <f>VLOOKUP(Таблица1[[#This Row],[Код условия поставки по ИНКОТЕРМС 2010]],Таблица10[],2,FALSE)</f>
        <v>#N/A</v>
      </c>
      <c r="X8117" s="4" t="e">
        <f>VLOOKUP(Таблица1[[#This Row],[Код единицы измерения]],Таблица37[#All],2,FALSE)</f>
        <v>#N/A</v>
      </c>
      <c r="Z8117" s="56"/>
      <c r="AA8117" s="56"/>
      <c r="AB8117" s="57">
        <f>Таблица1[[#This Row],[Кол-во/объем]]*Таблица1[[#This Row],[Маркетинговая цена за единицу, тенге без НДС]]</f>
        <v>0</v>
      </c>
      <c r="AC8117" s="52"/>
      <c r="AD8117" s="52"/>
      <c r="AE8117" s="52"/>
    </row>
    <row r="8118" spans="2:31" x14ac:dyDescent="0.3">
      <c r="B8118" s="4" t="e">
        <f>VLOOKUP(Таблица1[[#This Row],[Наименование Заказчика]],Таблица3[],2,FALSE)</f>
        <v>#N/A</v>
      </c>
      <c r="C8118" s="4" t="e">
        <f>VLOOKUP(Таблица1[[#This Row],[Наименование Заказчика]],Таблица3[],3,FALSE)</f>
        <v>#N/A</v>
      </c>
      <c r="N8118" s="38" t="e">
        <f>VLOOKUP(Таблица1[[#This Row],[Код основания для проведения закупки с применением особого порядка]],Таблица4[#All],3,FALSE)</f>
        <v>#N/A</v>
      </c>
      <c r="O8118" s="52"/>
      <c r="P8118" s="52"/>
      <c r="Q8118" s="52"/>
      <c r="R8118" s="52"/>
      <c r="S8118" s="38" t="e">
        <f>VLOOKUP(Таблица1[[#This Row],[Код страны поставки ТРУ]],Таблица8[],3,FALSE)</f>
        <v>#N/A</v>
      </c>
      <c r="T8118" s="52"/>
      <c r="U8118" s="52"/>
      <c r="V8118" s="38" t="e">
        <f>VLOOKUP(Таблица1[[#This Row],[Код условия поставки по ИНКОТЕРМС 2010]],Таблица10[],2,FALSE)</f>
        <v>#N/A</v>
      </c>
      <c r="X8118" s="4" t="e">
        <f>VLOOKUP(Таблица1[[#This Row],[Код единицы измерения]],Таблица37[#All],2,FALSE)</f>
        <v>#N/A</v>
      </c>
      <c r="Z8118" s="56"/>
      <c r="AA8118" s="56"/>
      <c r="AB8118" s="57">
        <f>Таблица1[[#This Row],[Кол-во/объем]]*Таблица1[[#This Row],[Маркетинговая цена за единицу, тенге без НДС]]</f>
        <v>0</v>
      </c>
      <c r="AC8118" s="52"/>
      <c r="AD8118" s="52"/>
      <c r="AE8118" s="52"/>
    </row>
    <row r="8119" spans="2:31" x14ac:dyDescent="0.3">
      <c r="B8119" s="4" t="e">
        <f>VLOOKUP(Таблица1[[#This Row],[Наименование Заказчика]],Таблица3[],2,FALSE)</f>
        <v>#N/A</v>
      </c>
      <c r="C8119" s="4" t="e">
        <f>VLOOKUP(Таблица1[[#This Row],[Наименование Заказчика]],Таблица3[],3,FALSE)</f>
        <v>#N/A</v>
      </c>
      <c r="N8119" s="38" t="e">
        <f>VLOOKUP(Таблица1[[#This Row],[Код основания для проведения закупки с применением особого порядка]],Таблица4[#All],3,FALSE)</f>
        <v>#N/A</v>
      </c>
      <c r="O8119" s="52"/>
      <c r="P8119" s="52"/>
      <c r="Q8119" s="52"/>
      <c r="R8119" s="52"/>
      <c r="S8119" s="38" t="e">
        <f>VLOOKUP(Таблица1[[#This Row],[Код страны поставки ТРУ]],Таблица8[],3,FALSE)</f>
        <v>#N/A</v>
      </c>
      <c r="T8119" s="52"/>
      <c r="U8119" s="52"/>
      <c r="V8119" s="38" t="e">
        <f>VLOOKUP(Таблица1[[#This Row],[Код условия поставки по ИНКОТЕРМС 2010]],Таблица10[],2,FALSE)</f>
        <v>#N/A</v>
      </c>
      <c r="X8119" s="4" t="e">
        <f>VLOOKUP(Таблица1[[#This Row],[Код единицы измерения]],Таблица37[#All],2,FALSE)</f>
        <v>#N/A</v>
      </c>
      <c r="Z8119" s="56"/>
      <c r="AA8119" s="56"/>
      <c r="AB8119" s="57">
        <f>Таблица1[[#This Row],[Кол-во/объем]]*Таблица1[[#This Row],[Маркетинговая цена за единицу, тенге без НДС]]</f>
        <v>0</v>
      </c>
      <c r="AC8119" s="52"/>
      <c r="AD8119" s="52"/>
      <c r="AE8119" s="52"/>
    </row>
    <row r="8120" spans="2:31" x14ac:dyDescent="0.3">
      <c r="B8120" s="4" t="e">
        <f>VLOOKUP(Таблица1[[#This Row],[Наименование Заказчика]],Таблица3[],2,FALSE)</f>
        <v>#N/A</v>
      </c>
      <c r="C8120" s="4" t="e">
        <f>VLOOKUP(Таблица1[[#This Row],[Наименование Заказчика]],Таблица3[],3,FALSE)</f>
        <v>#N/A</v>
      </c>
      <c r="N8120" s="38" t="e">
        <f>VLOOKUP(Таблица1[[#This Row],[Код основания для проведения закупки с применением особого порядка]],Таблица4[#All],3,FALSE)</f>
        <v>#N/A</v>
      </c>
      <c r="O8120" s="52"/>
      <c r="P8120" s="52"/>
      <c r="Q8120" s="52"/>
      <c r="R8120" s="52"/>
      <c r="S8120" s="38" t="e">
        <f>VLOOKUP(Таблица1[[#This Row],[Код страны поставки ТРУ]],Таблица8[],3,FALSE)</f>
        <v>#N/A</v>
      </c>
      <c r="T8120" s="52"/>
      <c r="U8120" s="52"/>
      <c r="V8120" s="38" t="e">
        <f>VLOOKUP(Таблица1[[#This Row],[Код условия поставки по ИНКОТЕРМС 2010]],Таблица10[],2,FALSE)</f>
        <v>#N/A</v>
      </c>
      <c r="X8120" s="4" t="e">
        <f>VLOOKUP(Таблица1[[#This Row],[Код единицы измерения]],Таблица37[#All],2,FALSE)</f>
        <v>#N/A</v>
      </c>
      <c r="Z8120" s="56"/>
      <c r="AA8120" s="56"/>
      <c r="AB8120" s="57">
        <f>Таблица1[[#This Row],[Кол-во/объем]]*Таблица1[[#This Row],[Маркетинговая цена за единицу, тенге без НДС]]</f>
        <v>0</v>
      </c>
      <c r="AC8120" s="52"/>
      <c r="AD8120" s="52"/>
      <c r="AE8120" s="52"/>
    </row>
    <row r="8121" spans="2:31" x14ac:dyDescent="0.3">
      <c r="B8121" s="4" t="e">
        <f>VLOOKUP(Таблица1[[#This Row],[Наименование Заказчика]],Таблица3[],2,FALSE)</f>
        <v>#N/A</v>
      </c>
      <c r="C8121" s="4" t="e">
        <f>VLOOKUP(Таблица1[[#This Row],[Наименование Заказчика]],Таблица3[],3,FALSE)</f>
        <v>#N/A</v>
      </c>
      <c r="N8121" s="38" t="e">
        <f>VLOOKUP(Таблица1[[#This Row],[Код основания для проведения закупки с применением особого порядка]],Таблица4[#All],3,FALSE)</f>
        <v>#N/A</v>
      </c>
      <c r="O8121" s="52"/>
      <c r="P8121" s="52"/>
      <c r="Q8121" s="52"/>
      <c r="R8121" s="52"/>
      <c r="S8121" s="38" t="e">
        <f>VLOOKUP(Таблица1[[#This Row],[Код страны поставки ТРУ]],Таблица8[],3,FALSE)</f>
        <v>#N/A</v>
      </c>
      <c r="T8121" s="52"/>
      <c r="U8121" s="52"/>
      <c r="V8121" s="38" t="e">
        <f>VLOOKUP(Таблица1[[#This Row],[Код условия поставки по ИНКОТЕРМС 2010]],Таблица10[],2,FALSE)</f>
        <v>#N/A</v>
      </c>
      <c r="X8121" s="4" t="e">
        <f>VLOOKUP(Таблица1[[#This Row],[Код единицы измерения]],Таблица37[#All],2,FALSE)</f>
        <v>#N/A</v>
      </c>
      <c r="Z8121" s="56"/>
      <c r="AA8121" s="56"/>
      <c r="AB8121" s="57">
        <f>Таблица1[[#This Row],[Кол-во/объем]]*Таблица1[[#This Row],[Маркетинговая цена за единицу, тенге без НДС]]</f>
        <v>0</v>
      </c>
      <c r="AC8121" s="52"/>
      <c r="AD8121" s="52"/>
      <c r="AE8121" s="52"/>
    </row>
    <row r="8122" spans="2:31" x14ac:dyDescent="0.3">
      <c r="B8122" s="4" t="e">
        <f>VLOOKUP(Таблица1[[#This Row],[Наименование Заказчика]],Таблица3[],2,FALSE)</f>
        <v>#N/A</v>
      </c>
      <c r="C8122" s="4" t="e">
        <f>VLOOKUP(Таблица1[[#This Row],[Наименование Заказчика]],Таблица3[],3,FALSE)</f>
        <v>#N/A</v>
      </c>
      <c r="N8122" s="38" t="e">
        <f>VLOOKUP(Таблица1[[#This Row],[Код основания для проведения закупки с применением особого порядка]],Таблица4[#All],3,FALSE)</f>
        <v>#N/A</v>
      </c>
      <c r="O8122" s="52"/>
      <c r="P8122" s="52"/>
      <c r="Q8122" s="52"/>
      <c r="R8122" s="52"/>
      <c r="S8122" s="38" t="e">
        <f>VLOOKUP(Таблица1[[#This Row],[Код страны поставки ТРУ]],Таблица8[],3,FALSE)</f>
        <v>#N/A</v>
      </c>
      <c r="T8122" s="52"/>
      <c r="U8122" s="52"/>
      <c r="V8122" s="38" t="e">
        <f>VLOOKUP(Таблица1[[#This Row],[Код условия поставки по ИНКОТЕРМС 2010]],Таблица10[],2,FALSE)</f>
        <v>#N/A</v>
      </c>
      <c r="X8122" s="4" t="e">
        <f>VLOOKUP(Таблица1[[#This Row],[Код единицы измерения]],Таблица37[#All],2,FALSE)</f>
        <v>#N/A</v>
      </c>
      <c r="Z8122" s="56"/>
      <c r="AA8122" s="56"/>
      <c r="AB8122" s="57">
        <f>Таблица1[[#This Row],[Кол-во/объем]]*Таблица1[[#This Row],[Маркетинговая цена за единицу, тенге без НДС]]</f>
        <v>0</v>
      </c>
      <c r="AC8122" s="52"/>
      <c r="AD8122" s="52"/>
      <c r="AE8122" s="52"/>
    </row>
    <row r="8123" spans="2:31" x14ac:dyDescent="0.3">
      <c r="B8123" s="4" t="e">
        <f>VLOOKUP(Таблица1[[#This Row],[Наименование Заказчика]],Таблица3[],2,FALSE)</f>
        <v>#N/A</v>
      </c>
      <c r="C8123" s="4" t="e">
        <f>VLOOKUP(Таблица1[[#This Row],[Наименование Заказчика]],Таблица3[],3,FALSE)</f>
        <v>#N/A</v>
      </c>
      <c r="N8123" s="38" t="e">
        <f>VLOOKUP(Таблица1[[#This Row],[Код основания для проведения закупки с применением особого порядка]],Таблица4[#All],3,FALSE)</f>
        <v>#N/A</v>
      </c>
      <c r="O8123" s="52"/>
      <c r="P8123" s="52"/>
      <c r="Q8123" s="52"/>
      <c r="R8123" s="52"/>
      <c r="S8123" s="38" t="e">
        <f>VLOOKUP(Таблица1[[#This Row],[Код страны поставки ТРУ]],Таблица8[],3,FALSE)</f>
        <v>#N/A</v>
      </c>
      <c r="T8123" s="52"/>
      <c r="U8123" s="52"/>
      <c r="V8123" s="38" t="e">
        <f>VLOOKUP(Таблица1[[#This Row],[Код условия поставки по ИНКОТЕРМС 2010]],Таблица10[],2,FALSE)</f>
        <v>#N/A</v>
      </c>
      <c r="X8123" s="4" t="e">
        <f>VLOOKUP(Таблица1[[#This Row],[Код единицы измерения]],Таблица37[#All],2,FALSE)</f>
        <v>#N/A</v>
      </c>
      <c r="Z8123" s="56"/>
      <c r="AA8123" s="56"/>
      <c r="AB8123" s="57">
        <f>Таблица1[[#This Row],[Кол-во/объем]]*Таблица1[[#This Row],[Маркетинговая цена за единицу, тенге без НДС]]</f>
        <v>0</v>
      </c>
      <c r="AC8123" s="52"/>
      <c r="AD8123" s="52"/>
      <c r="AE8123" s="52"/>
    </row>
    <row r="8124" spans="2:31" x14ac:dyDescent="0.3">
      <c r="B8124" s="4" t="e">
        <f>VLOOKUP(Таблица1[[#This Row],[Наименование Заказчика]],Таблица3[],2,FALSE)</f>
        <v>#N/A</v>
      </c>
      <c r="C8124" s="4" t="e">
        <f>VLOOKUP(Таблица1[[#This Row],[Наименование Заказчика]],Таблица3[],3,FALSE)</f>
        <v>#N/A</v>
      </c>
      <c r="N8124" s="38" t="e">
        <f>VLOOKUP(Таблица1[[#This Row],[Код основания для проведения закупки с применением особого порядка]],Таблица4[#All],3,FALSE)</f>
        <v>#N/A</v>
      </c>
      <c r="O8124" s="52"/>
      <c r="P8124" s="52"/>
      <c r="Q8124" s="52"/>
      <c r="R8124" s="52"/>
      <c r="S8124" s="38" t="e">
        <f>VLOOKUP(Таблица1[[#This Row],[Код страны поставки ТРУ]],Таблица8[],3,FALSE)</f>
        <v>#N/A</v>
      </c>
      <c r="T8124" s="52"/>
      <c r="U8124" s="52"/>
      <c r="V8124" s="38" t="e">
        <f>VLOOKUP(Таблица1[[#This Row],[Код условия поставки по ИНКОТЕРМС 2010]],Таблица10[],2,FALSE)</f>
        <v>#N/A</v>
      </c>
      <c r="X8124" s="4" t="e">
        <f>VLOOKUP(Таблица1[[#This Row],[Код единицы измерения]],Таблица37[#All],2,FALSE)</f>
        <v>#N/A</v>
      </c>
      <c r="Z8124" s="56"/>
      <c r="AA8124" s="56"/>
      <c r="AB8124" s="57">
        <f>Таблица1[[#This Row],[Кол-во/объем]]*Таблица1[[#This Row],[Маркетинговая цена за единицу, тенге без НДС]]</f>
        <v>0</v>
      </c>
      <c r="AC8124" s="52"/>
      <c r="AD8124" s="52"/>
      <c r="AE8124" s="52"/>
    </row>
    <row r="8125" spans="2:31" x14ac:dyDescent="0.3">
      <c r="B8125" s="4" t="e">
        <f>VLOOKUP(Таблица1[[#This Row],[Наименование Заказчика]],Таблица3[],2,FALSE)</f>
        <v>#N/A</v>
      </c>
      <c r="C8125" s="4" t="e">
        <f>VLOOKUP(Таблица1[[#This Row],[Наименование Заказчика]],Таблица3[],3,FALSE)</f>
        <v>#N/A</v>
      </c>
      <c r="N8125" s="38" t="e">
        <f>VLOOKUP(Таблица1[[#This Row],[Код основания для проведения закупки с применением особого порядка]],Таблица4[#All],3,FALSE)</f>
        <v>#N/A</v>
      </c>
      <c r="O8125" s="52"/>
      <c r="P8125" s="52"/>
      <c r="Q8125" s="52"/>
      <c r="R8125" s="52"/>
      <c r="S8125" s="38" t="e">
        <f>VLOOKUP(Таблица1[[#This Row],[Код страны поставки ТРУ]],Таблица8[],3,FALSE)</f>
        <v>#N/A</v>
      </c>
      <c r="T8125" s="52"/>
      <c r="U8125" s="52"/>
      <c r="V8125" s="38" t="e">
        <f>VLOOKUP(Таблица1[[#This Row],[Код условия поставки по ИНКОТЕРМС 2010]],Таблица10[],2,FALSE)</f>
        <v>#N/A</v>
      </c>
      <c r="X8125" s="4" t="e">
        <f>VLOOKUP(Таблица1[[#This Row],[Код единицы измерения]],Таблица37[#All],2,FALSE)</f>
        <v>#N/A</v>
      </c>
      <c r="Z8125" s="56"/>
      <c r="AA8125" s="56"/>
      <c r="AB8125" s="57">
        <f>Таблица1[[#This Row],[Кол-во/объем]]*Таблица1[[#This Row],[Маркетинговая цена за единицу, тенге без НДС]]</f>
        <v>0</v>
      </c>
      <c r="AC8125" s="52"/>
      <c r="AD8125" s="52"/>
      <c r="AE8125" s="52"/>
    </row>
    <row r="8126" spans="2:31" x14ac:dyDescent="0.3">
      <c r="B8126" s="4" t="e">
        <f>VLOOKUP(Таблица1[[#This Row],[Наименование Заказчика]],Таблица3[],2,FALSE)</f>
        <v>#N/A</v>
      </c>
      <c r="C8126" s="4" t="e">
        <f>VLOOKUP(Таблица1[[#This Row],[Наименование Заказчика]],Таблица3[],3,FALSE)</f>
        <v>#N/A</v>
      </c>
      <c r="N8126" s="38" t="e">
        <f>VLOOKUP(Таблица1[[#This Row],[Код основания для проведения закупки с применением особого порядка]],Таблица4[#All],3,FALSE)</f>
        <v>#N/A</v>
      </c>
      <c r="O8126" s="52"/>
      <c r="P8126" s="52"/>
      <c r="Q8126" s="52"/>
      <c r="R8126" s="52"/>
      <c r="S8126" s="38" t="e">
        <f>VLOOKUP(Таблица1[[#This Row],[Код страны поставки ТРУ]],Таблица8[],3,FALSE)</f>
        <v>#N/A</v>
      </c>
      <c r="T8126" s="52"/>
      <c r="U8126" s="52"/>
      <c r="V8126" s="38" t="e">
        <f>VLOOKUP(Таблица1[[#This Row],[Код условия поставки по ИНКОТЕРМС 2010]],Таблица10[],2,FALSE)</f>
        <v>#N/A</v>
      </c>
      <c r="X8126" s="4" t="e">
        <f>VLOOKUP(Таблица1[[#This Row],[Код единицы измерения]],Таблица37[#All],2,FALSE)</f>
        <v>#N/A</v>
      </c>
      <c r="Z8126" s="56"/>
      <c r="AA8126" s="56"/>
      <c r="AB8126" s="57">
        <f>Таблица1[[#This Row],[Кол-во/объем]]*Таблица1[[#This Row],[Маркетинговая цена за единицу, тенге без НДС]]</f>
        <v>0</v>
      </c>
      <c r="AC8126" s="52"/>
      <c r="AD8126" s="52"/>
      <c r="AE8126" s="52"/>
    </row>
    <row r="8127" spans="2:31" x14ac:dyDescent="0.3">
      <c r="B8127" s="4" t="e">
        <f>VLOOKUP(Таблица1[[#This Row],[Наименование Заказчика]],Таблица3[],2,FALSE)</f>
        <v>#N/A</v>
      </c>
      <c r="C8127" s="4" t="e">
        <f>VLOOKUP(Таблица1[[#This Row],[Наименование Заказчика]],Таблица3[],3,FALSE)</f>
        <v>#N/A</v>
      </c>
      <c r="N8127" s="38" t="e">
        <f>VLOOKUP(Таблица1[[#This Row],[Код основания для проведения закупки с применением особого порядка]],Таблица4[#All],3,FALSE)</f>
        <v>#N/A</v>
      </c>
      <c r="O8127" s="52"/>
      <c r="P8127" s="52"/>
      <c r="Q8127" s="52"/>
      <c r="R8127" s="52"/>
      <c r="S8127" s="38" t="e">
        <f>VLOOKUP(Таблица1[[#This Row],[Код страны поставки ТРУ]],Таблица8[],3,FALSE)</f>
        <v>#N/A</v>
      </c>
      <c r="T8127" s="52"/>
      <c r="U8127" s="52"/>
      <c r="V8127" s="38" t="e">
        <f>VLOOKUP(Таблица1[[#This Row],[Код условия поставки по ИНКОТЕРМС 2010]],Таблица10[],2,FALSE)</f>
        <v>#N/A</v>
      </c>
      <c r="X8127" s="4" t="e">
        <f>VLOOKUP(Таблица1[[#This Row],[Код единицы измерения]],Таблица37[#All],2,FALSE)</f>
        <v>#N/A</v>
      </c>
      <c r="Z8127" s="56"/>
      <c r="AA8127" s="56"/>
      <c r="AB8127" s="57">
        <f>Таблица1[[#This Row],[Кол-во/объем]]*Таблица1[[#This Row],[Маркетинговая цена за единицу, тенге без НДС]]</f>
        <v>0</v>
      </c>
      <c r="AC8127" s="52"/>
      <c r="AD8127" s="52"/>
      <c r="AE8127" s="52"/>
    </row>
    <row r="8128" spans="2:31" x14ac:dyDescent="0.3">
      <c r="B8128" s="4" t="e">
        <f>VLOOKUP(Таблица1[[#This Row],[Наименование Заказчика]],Таблица3[],2,FALSE)</f>
        <v>#N/A</v>
      </c>
      <c r="C8128" s="4" t="e">
        <f>VLOOKUP(Таблица1[[#This Row],[Наименование Заказчика]],Таблица3[],3,FALSE)</f>
        <v>#N/A</v>
      </c>
      <c r="N8128" s="38" t="e">
        <f>VLOOKUP(Таблица1[[#This Row],[Код основания для проведения закупки с применением особого порядка]],Таблица4[#All],3,FALSE)</f>
        <v>#N/A</v>
      </c>
      <c r="O8128" s="52"/>
      <c r="P8128" s="52"/>
      <c r="Q8128" s="52"/>
      <c r="R8128" s="52"/>
      <c r="S8128" s="38" t="e">
        <f>VLOOKUP(Таблица1[[#This Row],[Код страны поставки ТРУ]],Таблица8[],3,FALSE)</f>
        <v>#N/A</v>
      </c>
      <c r="T8128" s="52"/>
      <c r="U8128" s="52"/>
      <c r="V8128" s="38" t="e">
        <f>VLOOKUP(Таблица1[[#This Row],[Код условия поставки по ИНКОТЕРМС 2010]],Таблица10[],2,FALSE)</f>
        <v>#N/A</v>
      </c>
      <c r="X8128" s="4" t="e">
        <f>VLOOKUP(Таблица1[[#This Row],[Код единицы измерения]],Таблица37[#All],2,FALSE)</f>
        <v>#N/A</v>
      </c>
      <c r="Z8128" s="56"/>
      <c r="AA8128" s="56"/>
      <c r="AB8128" s="57">
        <f>Таблица1[[#This Row],[Кол-во/объем]]*Таблица1[[#This Row],[Маркетинговая цена за единицу, тенге без НДС]]</f>
        <v>0</v>
      </c>
      <c r="AC8128" s="52"/>
      <c r="AD8128" s="52"/>
      <c r="AE8128" s="52"/>
    </row>
    <row r="8129" spans="2:31" x14ac:dyDescent="0.3">
      <c r="B8129" s="4" t="e">
        <f>VLOOKUP(Таблица1[[#This Row],[Наименование Заказчика]],Таблица3[],2,FALSE)</f>
        <v>#N/A</v>
      </c>
      <c r="C8129" s="4" t="e">
        <f>VLOOKUP(Таблица1[[#This Row],[Наименование Заказчика]],Таблица3[],3,FALSE)</f>
        <v>#N/A</v>
      </c>
      <c r="N8129" s="38" t="e">
        <f>VLOOKUP(Таблица1[[#This Row],[Код основания для проведения закупки с применением особого порядка]],Таблица4[#All],3,FALSE)</f>
        <v>#N/A</v>
      </c>
      <c r="O8129" s="52"/>
      <c r="P8129" s="52"/>
      <c r="Q8129" s="52"/>
      <c r="R8129" s="52"/>
      <c r="S8129" s="38" t="e">
        <f>VLOOKUP(Таблица1[[#This Row],[Код страны поставки ТРУ]],Таблица8[],3,FALSE)</f>
        <v>#N/A</v>
      </c>
      <c r="T8129" s="52"/>
      <c r="U8129" s="52"/>
      <c r="V8129" s="38" t="e">
        <f>VLOOKUP(Таблица1[[#This Row],[Код условия поставки по ИНКОТЕРМС 2010]],Таблица10[],2,FALSE)</f>
        <v>#N/A</v>
      </c>
      <c r="X8129" s="4" t="e">
        <f>VLOOKUP(Таблица1[[#This Row],[Код единицы измерения]],Таблица37[#All],2,FALSE)</f>
        <v>#N/A</v>
      </c>
      <c r="Z8129" s="56"/>
      <c r="AA8129" s="56"/>
      <c r="AB8129" s="57">
        <f>Таблица1[[#This Row],[Кол-во/объем]]*Таблица1[[#This Row],[Маркетинговая цена за единицу, тенге без НДС]]</f>
        <v>0</v>
      </c>
      <c r="AC8129" s="52"/>
      <c r="AD8129" s="52"/>
      <c r="AE8129" s="52"/>
    </row>
    <row r="8130" spans="2:31" x14ac:dyDescent="0.3">
      <c r="B8130" s="4" t="e">
        <f>VLOOKUP(Таблица1[[#This Row],[Наименование Заказчика]],Таблица3[],2,FALSE)</f>
        <v>#N/A</v>
      </c>
      <c r="C8130" s="4" t="e">
        <f>VLOOKUP(Таблица1[[#This Row],[Наименование Заказчика]],Таблица3[],3,FALSE)</f>
        <v>#N/A</v>
      </c>
      <c r="N8130" s="38" t="e">
        <f>VLOOKUP(Таблица1[[#This Row],[Код основания для проведения закупки с применением особого порядка]],Таблица4[#All],3,FALSE)</f>
        <v>#N/A</v>
      </c>
      <c r="O8130" s="52"/>
      <c r="P8130" s="52"/>
      <c r="Q8130" s="52"/>
      <c r="R8130" s="52"/>
      <c r="S8130" s="38" t="e">
        <f>VLOOKUP(Таблица1[[#This Row],[Код страны поставки ТРУ]],Таблица8[],3,FALSE)</f>
        <v>#N/A</v>
      </c>
      <c r="T8130" s="52"/>
      <c r="U8130" s="52"/>
      <c r="V8130" s="38" t="e">
        <f>VLOOKUP(Таблица1[[#This Row],[Код условия поставки по ИНКОТЕРМС 2010]],Таблица10[],2,FALSE)</f>
        <v>#N/A</v>
      </c>
      <c r="X8130" s="4" t="e">
        <f>VLOOKUP(Таблица1[[#This Row],[Код единицы измерения]],Таблица37[#All],2,FALSE)</f>
        <v>#N/A</v>
      </c>
      <c r="Z8130" s="56"/>
      <c r="AA8130" s="56"/>
      <c r="AB8130" s="57">
        <f>Таблица1[[#This Row],[Кол-во/объем]]*Таблица1[[#This Row],[Маркетинговая цена за единицу, тенге без НДС]]</f>
        <v>0</v>
      </c>
      <c r="AC8130" s="52"/>
      <c r="AD8130" s="52"/>
      <c r="AE8130" s="52"/>
    </row>
    <row r="8131" spans="2:31" x14ac:dyDescent="0.3">
      <c r="B8131" s="4" t="e">
        <f>VLOOKUP(Таблица1[[#This Row],[Наименование Заказчика]],Таблица3[],2,FALSE)</f>
        <v>#N/A</v>
      </c>
      <c r="C8131" s="4" t="e">
        <f>VLOOKUP(Таблица1[[#This Row],[Наименование Заказчика]],Таблица3[],3,FALSE)</f>
        <v>#N/A</v>
      </c>
      <c r="N8131" s="38" t="e">
        <f>VLOOKUP(Таблица1[[#This Row],[Код основания для проведения закупки с применением особого порядка]],Таблица4[#All],3,FALSE)</f>
        <v>#N/A</v>
      </c>
      <c r="O8131" s="52"/>
      <c r="P8131" s="52"/>
      <c r="Q8131" s="52"/>
      <c r="R8131" s="52"/>
      <c r="S8131" s="38" t="e">
        <f>VLOOKUP(Таблица1[[#This Row],[Код страны поставки ТРУ]],Таблица8[],3,FALSE)</f>
        <v>#N/A</v>
      </c>
      <c r="T8131" s="52"/>
      <c r="U8131" s="52"/>
      <c r="V8131" s="38" t="e">
        <f>VLOOKUP(Таблица1[[#This Row],[Код условия поставки по ИНКОТЕРМС 2010]],Таблица10[],2,FALSE)</f>
        <v>#N/A</v>
      </c>
      <c r="X8131" s="4" t="e">
        <f>VLOOKUP(Таблица1[[#This Row],[Код единицы измерения]],Таблица37[#All],2,FALSE)</f>
        <v>#N/A</v>
      </c>
      <c r="Z8131" s="56"/>
      <c r="AA8131" s="56"/>
      <c r="AB8131" s="57">
        <f>Таблица1[[#This Row],[Кол-во/объем]]*Таблица1[[#This Row],[Маркетинговая цена за единицу, тенге без НДС]]</f>
        <v>0</v>
      </c>
      <c r="AC8131" s="52"/>
      <c r="AD8131" s="52"/>
      <c r="AE8131" s="52"/>
    </row>
    <row r="8132" spans="2:31" x14ac:dyDescent="0.3">
      <c r="B8132" s="4" t="e">
        <f>VLOOKUP(Таблица1[[#This Row],[Наименование Заказчика]],Таблица3[],2,FALSE)</f>
        <v>#N/A</v>
      </c>
      <c r="C8132" s="4" t="e">
        <f>VLOOKUP(Таблица1[[#This Row],[Наименование Заказчика]],Таблица3[],3,FALSE)</f>
        <v>#N/A</v>
      </c>
      <c r="N8132" s="38" t="e">
        <f>VLOOKUP(Таблица1[[#This Row],[Код основания для проведения закупки с применением особого порядка]],Таблица4[#All],3,FALSE)</f>
        <v>#N/A</v>
      </c>
      <c r="O8132" s="52"/>
      <c r="P8132" s="52"/>
      <c r="Q8132" s="52"/>
      <c r="R8132" s="52"/>
      <c r="S8132" s="38" t="e">
        <f>VLOOKUP(Таблица1[[#This Row],[Код страны поставки ТРУ]],Таблица8[],3,FALSE)</f>
        <v>#N/A</v>
      </c>
      <c r="T8132" s="52"/>
      <c r="U8132" s="52"/>
      <c r="V8132" s="38" t="e">
        <f>VLOOKUP(Таблица1[[#This Row],[Код условия поставки по ИНКОТЕРМС 2010]],Таблица10[],2,FALSE)</f>
        <v>#N/A</v>
      </c>
      <c r="X8132" s="4" t="e">
        <f>VLOOKUP(Таблица1[[#This Row],[Код единицы измерения]],Таблица37[#All],2,FALSE)</f>
        <v>#N/A</v>
      </c>
      <c r="Z8132" s="56"/>
      <c r="AA8132" s="56"/>
      <c r="AB8132" s="57">
        <f>Таблица1[[#This Row],[Кол-во/объем]]*Таблица1[[#This Row],[Маркетинговая цена за единицу, тенге без НДС]]</f>
        <v>0</v>
      </c>
      <c r="AC8132" s="52"/>
      <c r="AD8132" s="52"/>
      <c r="AE8132" s="52"/>
    </row>
    <row r="8133" spans="2:31" x14ac:dyDescent="0.3">
      <c r="B8133" s="4" t="e">
        <f>VLOOKUP(Таблица1[[#This Row],[Наименование Заказчика]],Таблица3[],2,FALSE)</f>
        <v>#N/A</v>
      </c>
      <c r="C8133" s="4" t="e">
        <f>VLOOKUP(Таблица1[[#This Row],[Наименование Заказчика]],Таблица3[],3,FALSE)</f>
        <v>#N/A</v>
      </c>
      <c r="N8133" s="38" t="e">
        <f>VLOOKUP(Таблица1[[#This Row],[Код основания для проведения закупки с применением особого порядка]],Таблица4[#All],3,FALSE)</f>
        <v>#N/A</v>
      </c>
      <c r="O8133" s="52"/>
      <c r="P8133" s="52"/>
      <c r="Q8133" s="52"/>
      <c r="R8133" s="52"/>
      <c r="S8133" s="38" t="e">
        <f>VLOOKUP(Таблица1[[#This Row],[Код страны поставки ТРУ]],Таблица8[],3,FALSE)</f>
        <v>#N/A</v>
      </c>
      <c r="T8133" s="52"/>
      <c r="U8133" s="52"/>
      <c r="V8133" s="38" t="e">
        <f>VLOOKUP(Таблица1[[#This Row],[Код условия поставки по ИНКОТЕРМС 2010]],Таблица10[],2,FALSE)</f>
        <v>#N/A</v>
      </c>
      <c r="X8133" s="4" t="e">
        <f>VLOOKUP(Таблица1[[#This Row],[Код единицы измерения]],Таблица37[#All],2,FALSE)</f>
        <v>#N/A</v>
      </c>
      <c r="Z8133" s="56"/>
      <c r="AA8133" s="56"/>
      <c r="AB8133" s="57">
        <f>Таблица1[[#This Row],[Кол-во/объем]]*Таблица1[[#This Row],[Маркетинговая цена за единицу, тенге без НДС]]</f>
        <v>0</v>
      </c>
      <c r="AC8133" s="52"/>
      <c r="AD8133" s="52"/>
      <c r="AE8133" s="52"/>
    </row>
    <row r="8134" spans="2:31" x14ac:dyDescent="0.3">
      <c r="B8134" s="4" t="e">
        <f>VLOOKUP(Таблица1[[#This Row],[Наименование Заказчика]],Таблица3[],2,FALSE)</f>
        <v>#N/A</v>
      </c>
      <c r="C8134" s="4" t="e">
        <f>VLOOKUP(Таблица1[[#This Row],[Наименование Заказчика]],Таблица3[],3,FALSE)</f>
        <v>#N/A</v>
      </c>
      <c r="N8134" s="38" t="e">
        <f>VLOOKUP(Таблица1[[#This Row],[Код основания для проведения закупки с применением особого порядка]],Таблица4[#All],3,FALSE)</f>
        <v>#N/A</v>
      </c>
      <c r="O8134" s="52"/>
      <c r="P8134" s="52"/>
      <c r="Q8134" s="52"/>
      <c r="R8134" s="52"/>
      <c r="S8134" s="38" t="e">
        <f>VLOOKUP(Таблица1[[#This Row],[Код страны поставки ТРУ]],Таблица8[],3,FALSE)</f>
        <v>#N/A</v>
      </c>
      <c r="T8134" s="52"/>
      <c r="U8134" s="52"/>
      <c r="V8134" s="38" t="e">
        <f>VLOOKUP(Таблица1[[#This Row],[Код условия поставки по ИНКОТЕРМС 2010]],Таблица10[],2,FALSE)</f>
        <v>#N/A</v>
      </c>
      <c r="X8134" s="4" t="e">
        <f>VLOOKUP(Таблица1[[#This Row],[Код единицы измерения]],Таблица37[#All],2,FALSE)</f>
        <v>#N/A</v>
      </c>
      <c r="Z8134" s="56"/>
      <c r="AA8134" s="56"/>
      <c r="AB8134" s="57">
        <f>Таблица1[[#This Row],[Кол-во/объем]]*Таблица1[[#This Row],[Маркетинговая цена за единицу, тенге без НДС]]</f>
        <v>0</v>
      </c>
      <c r="AC8134" s="52"/>
      <c r="AD8134" s="52"/>
      <c r="AE8134" s="52"/>
    </row>
    <row r="8135" spans="2:31" x14ac:dyDescent="0.3">
      <c r="B8135" s="4" t="e">
        <f>VLOOKUP(Таблица1[[#This Row],[Наименование Заказчика]],Таблица3[],2,FALSE)</f>
        <v>#N/A</v>
      </c>
      <c r="C8135" s="4" t="e">
        <f>VLOOKUP(Таблица1[[#This Row],[Наименование Заказчика]],Таблица3[],3,FALSE)</f>
        <v>#N/A</v>
      </c>
      <c r="N8135" s="38" t="e">
        <f>VLOOKUP(Таблица1[[#This Row],[Код основания для проведения закупки с применением особого порядка]],Таблица4[#All],3,FALSE)</f>
        <v>#N/A</v>
      </c>
      <c r="O8135" s="52"/>
      <c r="P8135" s="52"/>
      <c r="Q8135" s="52"/>
      <c r="R8135" s="52"/>
      <c r="S8135" s="38" t="e">
        <f>VLOOKUP(Таблица1[[#This Row],[Код страны поставки ТРУ]],Таблица8[],3,FALSE)</f>
        <v>#N/A</v>
      </c>
      <c r="T8135" s="52"/>
      <c r="U8135" s="52"/>
      <c r="V8135" s="38" t="e">
        <f>VLOOKUP(Таблица1[[#This Row],[Код условия поставки по ИНКОТЕРМС 2010]],Таблица10[],2,FALSE)</f>
        <v>#N/A</v>
      </c>
      <c r="X8135" s="4" t="e">
        <f>VLOOKUP(Таблица1[[#This Row],[Код единицы измерения]],Таблица37[#All],2,FALSE)</f>
        <v>#N/A</v>
      </c>
      <c r="Z8135" s="56"/>
      <c r="AA8135" s="56"/>
      <c r="AB8135" s="57">
        <f>Таблица1[[#This Row],[Кол-во/объем]]*Таблица1[[#This Row],[Маркетинговая цена за единицу, тенге без НДС]]</f>
        <v>0</v>
      </c>
      <c r="AC8135" s="52"/>
      <c r="AD8135" s="52"/>
      <c r="AE8135" s="52"/>
    </row>
    <row r="8136" spans="2:31" x14ac:dyDescent="0.3">
      <c r="B8136" s="4" t="e">
        <f>VLOOKUP(Таблица1[[#This Row],[Наименование Заказчика]],Таблица3[],2,FALSE)</f>
        <v>#N/A</v>
      </c>
      <c r="C8136" s="4" t="e">
        <f>VLOOKUP(Таблица1[[#This Row],[Наименование Заказчика]],Таблица3[],3,FALSE)</f>
        <v>#N/A</v>
      </c>
      <c r="N8136" s="38" t="e">
        <f>VLOOKUP(Таблица1[[#This Row],[Код основания для проведения закупки с применением особого порядка]],Таблица4[#All],3,FALSE)</f>
        <v>#N/A</v>
      </c>
      <c r="O8136" s="52"/>
      <c r="P8136" s="52"/>
      <c r="Q8136" s="52"/>
      <c r="R8136" s="52"/>
      <c r="S8136" s="38" t="e">
        <f>VLOOKUP(Таблица1[[#This Row],[Код страны поставки ТРУ]],Таблица8[],3,FALSE)</f>
        <v>#N/A</v>
      </c>
      <c r="T8136" s="52"/>
      <c r="U8136" s="52"/>
      <c r="V8136" s="38" t="e">
        <f>VLOOKUP(Таблица1[[#This Row],[Код условия поставки по ИНКОТЕРМС 2010]],Таблица10[],2,FALSE)</f>
        <v>#N/A</v>
      </c>
      <c r="X8136" s="4" t="e">
        <f>VLOOKUP(Таблица1[[#This Row],[Код единицы измерения]],Таблица37[#All],2,FALSE)</f>
        <v>#N/A</v>
      </c>
      <c r="Z8136" s="56"/>
      <c r="AA8136" s="56"/>
      <c r="AB8136" s="57">
        <f>Таблица1[[#This Row],[Кол-во/объем]]*Таблица1[[#This Row],[Маркетинговая цена за единицу, тенге без НДС]]</f>
        <v>0</v>
      </c>
      <c r="AC8136" s="52"/>
      <c r="AD8136" s="52"/>
      <c r="AE8136" s="52"/>
    </row>
    <row r="8137" spans="2:31" x14ac:dyDescent="0.3">
      <c r="B8137" s="4" t="e">
        <f>VLOOKUP(Таблица1[[#This Row],[Наименование Заказчика]],Таблица3[],2,FALSE)</f>
        <v>#N/A</v>
      </c>
      <c r="C8137" s="4" t="e">
        <f>VLOOKUP(Таблица1[[#This Row],[Наименование Заказчика]],Таблица3[],3,FALSE)</f>
        <v>#N/A</v>
      </c>
      <c r="N8137" s="38" t="e">
        <f>VLOOKUP(Таблица1[[#This Row],[Код основания для проведения закупки с применением особого порядка]],Таблица4[#All],3,FALSE)</f>
        <v>#N/A</v>
      </c>
      <c r="O8137" s="52"/>
      <c r="P8137" s="52"/>
      <c r="Q8137" s="52"/>
      <c r="R8137" s="52"/>
      <c r="S8137" s="38" t="e">
        <f>VLOOKUP(Таблица1[[#This Row],[Код страны поставки ТРУ]],Таблица8[],3,FALSE)</f>
        <v>#N/A</v>
      </c>
      <c r="T8137" s="52"/>
      <c r="U8137" s="52"/>
      <c r="V8137" s="38" t="e">
        <f>VLOOKUP(Таблица1[[#This Row],[Код условия поставки по ИНКОТЕРМС 2010]],Таблица10[],2,FALSE)</f>
        <v>#N/A</v>
      </c>
      <c r="X8137" s="4" t="e">
        <f>VLOOKUP(Таблица1[[#This Row],[Код единицы измерения]],Таблица37[#All],2,FALSE)</f>
        <v>#N/A</v>
      </c>
      <c r="Z8137" s="56"/>
      <c r="AA8137" s="56"/>
      <c r="AB8137" s="57">
        <f>Таблица1[[#This Row],[Кол-во/объем]]*Таблица1[[#This Row],[Маркетинговая цена за единицу, тенге без НДС]]</f>
        <v>0</v>
      </c>
      <c r="AC8137" s="52"/>
      <c r="AD8137" s="52"/>
      <c r="AE8137" s="52"/>
    </row>
    <row r="8138" spans="2:31" x14ac:dyDescent="0.3">
      <c r="B8138" s="4" t="e">
        <f>VLOOKUP(Таблица1[[#This Row],[Наименование Заказчика]],Таблица3[],2,FALSE)</f>
        <v>#N/A</v>
      </c>
      <c r="C8138" s="4" t="e">
        <f>VLOOKUP(Таблица1[[#This Row],[Наименование Заказчика]],Таблица3[],3,FALSE)</f>
        <v>#N/A</v>
      </c>
      <c r="N8138" s="38" t="e">
        <f>VLOOKUP(Таблица1[[#This Row],[Код основания для проведения закупки с применением особого порядка]],Таблица4[#All],3,FALSE)</f>
        <v>#N/A</v>
      </c>
      <c r="O8138" s="52"/>
      <c r="P8138" s="52"/>
      <c r="Q8138" s="52"/>
      <c r="R8138" s="52"/>
      <c r="S8138" s="38" t="e">
        <f>VLOOKUP(Таблица1[[#This Row],[Код страны поставки ТРУ]],Таблица8[],3,FALSE)</f>
        <v>#N/A</v>
      </c>
      <c r="T8138" s="52"/>
      <c r="U8138" s="52"/>
      <c r="V8138" s="38" t="e">
        <f>VLOOKUP(Таблица1[[#This Row],[Код условия поставки по ИНКОТЕРМС 2010]],Таблица10[],2,FALSE)</f>
        <v>#N/A</v>
      </c>
      <c r="X8138" s="4" t="e">
        <f>VLOOKUP(Таблица1[[#This Row],[Код единицы измерения]],Таблица37[#All],2,FALSE)</f>
        <v>#N/A</v>
      </c>
      <c r="Z8138" s="56"/>
      <c r="AA8138" s="56"/>
      <c r="AB8138" s="57">
        <f>Таблица1[[#This Row],[Кол-во/объем]]*Таблица1[[#This Row],[Маркетинговая цена за единицу, тенге без НДС]]</f>
        <v>0</v>
      </c>
      <c r="AC8138" s="52"/>
      <c r="AD8138" s="52"/>
      <c r="AE8138" s="52"/>
    </row>
    <row r="8139" spans="2:31" x14ac:dyDescent="0.3">
      <c r="B8139" s="4" t="e">
        <f>VLOOKUP(Таблица1[[#This Row],[Наименование Заказчика]],Таблица3[],2,FALSE)</f>
        <v>#N/A</v>
      </c>
      <c r="C8139" s="4" t="e">
        <f>VLOOKUP(Таблица1[[#This Row],[Наименование Заказчика]],Таблица3[],3,FALSE)</f>
        <v>#N/A</v>
      </c>
      <c r="N8139" s="38" t="e">
        <f>VLOOKUP(Таблица1[[#This Row],[Код основания для проведения закупки с применением особого порядка]],Таблица4[#All],3,FALSE)</f>
        <v>#N/A</v>
      </c>
      <c r="O8139" s="52"/>
      <c r="P8139" s="52"/>
      <c r="Q8139" s="52"/>
      <c r="R8139" s="52"/>
      <c r="S8139" s="38" t="e">
        <f>VLOOKUP(Таблица1[[#This Row],[Код страны поставки ТРУ]],Таблица8[],3,FALSE)</f>
        <v>#N/A</v>
      </c>
      <c r="T8139" s="52"/>
      <c r="U8139" s="52"/>
      <c r="V8139" s="38" t="e">
        <f>VLOOKUP(Таблица1[[#This Row],[Код условия поставки по ИНКОТЕРМС 2010]],Таблица10[],2,FALSE)</f>
        <v>#N/A</v>
      </c>
      <c r="X8139" s="4" t="e">
        <f>VLOOKUP(Таблица1[[#This Row],[Код единицы измерения]],Таблица37[#All],2,FALSE)</f>
        <v>#N/A</v>
      </c>
      <c r="Z8139" s="56"/>
      <c r="AA8139" s="56"/>
      <c r="AB8139" s="57">
        <f>Таблица1[[#This Row],[Кол-во/объем]]*Таблица1[[#This Row],[Маркетинговая цена за единицу, тенге без НДС]]</f>
        <v>0</v>
      </c>
      <c r="AC8139" s="52"/>
      <c r="AD8139" s="52"/>
      <c r="AE8139" s="52"/>
    </row>
    <row r="8140" spans="2:31" x14ac:dyDescent="0.3">
      <c r="B8140" s="4" t="e">
        <f>VLOOKUP(Таблица1[[#This Row],[Наименование Заказчика]],Таблица3[],2,FALSE)</f>
        <v>#N/A</v>
      </c>
      <c r="C8140" s="4" t="e">
        <f>VLOOKUP(Таблица1[[#This Row],[Наименование Заказчика]],Таблица3[],3,FALSE)</f>
        <v>#N/A</v>
      </c>
      <c r="N8140" s="38" t="e">
        <f>VLOOKUP(Таблица1[[#This Row],[Код основания для проведения закупки с применением особого порядка]],Таблица4[#All],3,FALSE)</f>
        <v>#N/A</v>
      </c>
      <c r="O8140" s="52"/>
      <c r="P8140" s="52"/>
      <c r="Q8140" s="52"/>
      <c r="R8140" s="52"/>
      <c r="S8140" s="38" t="e">
        <f>VLOOKUP(Таблица1[[#This Row],[Код страны поставки ТРУ]],Таблица8[],3,FALSE)</f>
        <v>#N/A</v>
      </c>
      <c r="T8140" s="52"/>
      <c r="U8140" s="52"/>
      <c r="V8140" s="38" t="e">
        <f>VLOOKUP(Таблица1[[#This Row],[Код условия поставки по ИНКОТЕРМС 2010]],Таблица10[],2,FALSE)</f>
        <v>#N/A</v>
      </c>
      <c r="X8140" s="4" t="e">
        <f>VLOOKUP(Таблица1[[#This Row],[Код единицы измерения]],Таблица37[#All],2,FALSE)</f>
        <v>#N/A</v>
      </c>
      <c r="Z8140" s="56"/>
      <c r="AA8140" s="56"/>
      <c r="AB8140" s="57">
        <f>Таблица1[[#This Row],[Кол-во/объем]]*Таблица1[[#This Row],[Маркетинговая цена за единицу, тенге без НДС]]</f>
        <v>0</v>
      </c>
      <c r="AC8140" s="52"/>
      <c r="AD8140" s="52"/>
      <c r="AE8140" s="52"/>
    </row>
    <row r="8141" spans="2:31" x14ac:dyDescent="0.3">
      <c r="B8141" s="4" t="e">
        <f>VLOOKUP(Таблица1[[#This Row],[Наименование Заказчика]],Таблица3[],2,FALSE)</f>
        <v>#N/A</v>
      </c>
      <c r="C8141" s="4" t="e">
        <f>VLOOKUP(Таблица1[[#This Row],[Наименование Заказчика]],Таблица3[],3,FALSE)</f>
        <v>#N/A</v>
      </c>
      <c r="N8141" s="38" t="e">
        <f>VLOOKUP(Таблица1[[#This Row],[Код основания для проведения закупки с применением особого порядка]],Таблица4[#All],3,FALSE)</f>
        <v>#N/A</v>
      </c>
      <c r="O8141" s="52"/>
      <c r="P8141" s="52"/>
      <c r="Q8141" s="52"/>
      <c r="R8141" s="52"/>
      <c r="S8141" s="38" t="e">
        <f>VLOOKUP(Таблица1[[#This Row],[Код страны поставки ТРУ]],Таблица8[],3,FALSE)</f>
        <v>#N/A</v>
      </c>
      <c r="T8141" s="52"/>
      <c r="U8141" s="52"/>
      <c r="V8141" s="38" t="e">
        <f>VLOOKUP(Таблица1[[#This Row],[Код условия поставки по ИНКОТЕРМС 2010]],Таблица10[],2,FALSE)</f>
        <v>#N/A</v>
      </c>
      <c r="X8141" s="4" t="e">
        <f>VLOOKUP(Таблица1[[#This Row],[Код единицы измерения]],Таблица37[#All],2,FALSE)</f>
        <v>#N/A</v>
      </c>
      <c r="Z8141" s="56"/>
      <c r="AA8141" s="56"/>
      <c r="AB8141" s="57">
        <f>Таблица1[[#This Row],[Кол-во/объем]]*Таблица1[[#This Row],[Маркетинговая цена за единицу, тенге без НДС]]</f>
        <v>0</v>
      </c>
      <c r="AC8141" s="52"/>
      <c r="AD8141" s="52"/>
      <c r="AE8141" s="52"/>
    </row>
    <row r="8142" spans="2:31" x14ac:dyDescent="0.3">
      <c r="B8142" s="4" t="e">
        <f>VLOOKUP(Таблица1[[#This Row],[Наименование Заказчика]],Таблица3[],2,FALSE)</f>
        <v>#N/A</v>
      </c>
      <c r="C8142" s="4" t="e">
        <f>VLOOKUP(Таблица1[[#This Row],[Наименование Заказчика]],Таблица3[],3,FALSE)</f>
        <v>#N/A</v>
      </c>
      <c r="N8142" s="38" t="e">
        <f>VLOOKUP(Таблица1[[#This Row],[Код основания для проведения закупки с применением особого порядка]],Таблица4[#All],3,FALSE)</f>
        <v>#N/A</v>
      </c>
      <c r="O8142" s="52"/>
      <c r="P8142" s="52"/>
      <c r="Q8142" s="52"/>
      <c r="R8142" s="52"/>
      <c r="S8142" s="38" t="e">
        <f>VLOOKUP(Таблица1[[#This Row],[Код страны поставки ТРУ]],Таблица8[],3,FALSE)</f>
        <v>#N/A</v>
      </c>
      <c r="T8142" s="52"/>
      <c r="U8142" s="52"/>
      <c r="V8142" s="38" t="e">
        <f>VLOOKUP(Таблица1[[#This Row],[Код условия поставки по ИНКОТЕРМС 2010]],Таблица10[],2,FALSE)</f>
        <v>#N/A</v>
      </c>
      <c r="X8142" s="4" t="e">
        <f>VLOOKUP(Таблица1[[#This Row],[Код единицы измерения]],Таблица37[#All],2,FALSE)</f>
        <v>#N/A</v>
      </c>
      <c r="Z8142" s="56"/>
      <c r="AA8142" s="56"/>
      <c r="AB8142" s="57">
        <f>Таблица1[[#This Row],[Кол-во/объем]]*Таблица1[[#This Row],[Маркетинговая цена за единицу, тенге без НДС]]</f>
        <v>0</v>
      </c>
      <c r="AC8142" s="52"/>
      <c r="AD8142" s="52"/>
      <c r="AE8142" s="52"/>
    </row>
    <row r="8143" spans="2:31" x14ac:dyDescent="0.3">
      <c r="B8143" s="4" t="e">
        <f>VLOOKUP(Таблица1[[#This Row],[Наименование Заказчика]],Таблица3[],2,FALSE)</f>
        <v>#N/A</v>
      </c>
      <c r="C8143" s="4" t="e">
        <f>VLOOKUP(Таблица1[[#This Row],[Наименование Заказчика]],Таблица3[],3,FALSE)</f>
        <v>#N/A</v>
      </c>
      <c r="N8143" s="38" t="e">
        <f>VLOOKUP(Таблица1[[#This Row],[Код основания для проведения закупки с применением особого порядка]],Таблица4[#All],3,FALSE)</f>
        <v>#N/A</v>
      </c>
      <c r="O8143" s="52"/>
      <c r="P8143" s="52"/>
      <c r="Q8143" s="52"/>
      <c r="R8143" s="52"/>
      <c r="S8143" s="38" t="e">
        <f>VLOOKUP(Таблица1[[#This Row],[Код страны поставки ТРУ]],Таблица8[],3,FALSE)</f>
        <v>#N/A</v>
      </c>
      <c r="T8143" s="52"/>
      <c r="U8143" s="52"/>
      <c r="V8143" s="38" t="e">
        <f>VLOOKUP(Таблица1[[#This Row],[Код условия поставки по ИНКОТЕРМС 2010]],Таблица10[],2,FALSE)</f>
        <v>#N/A</v>
      </c>
      <c r="X8143" s="4" t="e">
        <f>VLOOKUP(Таблица1[[#This Row],[Код единицы измерения]],Таблица37[#All],2,FALSE)</f>
        <v>#N/A</v>
      </c>
      <c r="Z8143" s="56"/>
      <c r="AA8143" s="56"/>
      <c r="AB8143" s="57">
        <f>Таблица1[[#This Row],[Кол-во/объем]]*Таблица1[[#This Row],[Маркетинговая цена за единицу, тенге без НДС]]</f>
        <v>0</v>
      </c>
      <c r="AC8143" s="52"/>
      <c r="AD8143" s="52"/>
      <c r="AE8143" s="52"/>
    </row>
    <row r="8144" spans="2:31" x14ac:dyDescent="0.3">
      <c r="B8144" s="4" t="e">
        <f>VLOOKUP(Таблица1[[#This Row],[Наименование Заказчика]],Таблица3[],2,FALSE)</f>
        <v>#N/A</v>
      </c>
      <c r="C8144" s="4" t="e">
        <f>VLOOKUP(Таблица1[[#This Row],[Наименование Заказчика]],Таблица3[],3,FALSE)</f>
        <v>#N/A</v>
      </c>
      <c r="N8144" s="38" t="e">
        <f>VLOOKUP(Таблица1[[#This Row],[Код основания для проведения закупки с применением особого порядка]],Таблица4[#All],3,FALSE)</f>
        <v>#N/A</v>
      </c>
      <c r="O8144" s="52"/>
      <c r="P8144" s="52"/>
      <c r="Q8144" s="52"/>
      <c r="R8144" s="52"/>
      <c r="S8144" s="38" t="e">
        <f>VLOOKUP(Таблица1[[#This Row],[Код страны поставки ТРУ]],Таблица8[],3,FALSE)</f>
        <v>#N/A</v>
      </c>
      <c r="T8144" s="52"/>
      <c r="U8144" s="52"/>
      <c r="V8144" s="38" t="e">
        <f>VLOOKUP(Таблица1[[#This Row],[Код условия поставки по ИНКОТЕРМС 2010]],Таблица10[],2,FALSE)</f>
        <v>#N/A</v>
      </c>
      <c r="X8144" s="4" t="e">
        <f>VLOOKUP(Таблица1[[#This Row],[Код единицы измерения]],Таблица37[#All],2,FALSE)</f>
        <v>#N/A</v>
      </c>
      <c r="Z8144" s="56"/>
      <c r="AA8144" s="56"/>
      <c r="AB8144" s="57">
        <f>Таблица1[[#This Row],[Кол-во/объем]]*Таблица1[[#This Row],[Маркетинговая цена за единицу, тенге без НДС]]</f>
        <v>0</v>
      </c>
      <c r="AC8144" s="52"/>
      <c r="AD8144" s="52"/>
      <c r="AE8144" s="52"/>
    </row>
    <row r="8145" spans="2:31" x14ac:dyDescent="0.3">
      <c r="B8145" s="4" t="e">
        <f>VLOOKUP(Таблица1[[#This Row],[Наименование Заказчика]],Таблица3[],2,FALSE)</f>
        <v>#N/A</v>
      </c>
      <c r="C8145" s="4" t="e">
        <f>VLOOKUP(Таблица1[[#This Row],[Наименование Заказчика]],Таблица3[],3,FALSE)</f>
        <v>#N/A</v>
      </c>
      <c r="N8145" s="38" t="e">
        <f>VLOOKUP(Таблица1[[#This Row],[Код основания для проведения закупки с применением особого порядка]],Таблица4[#All],3,FALSE)</f>
        <v>#N/A</v>
      </c>
      <c r="O8145" s="52"/>
      <c r="P8145" s="52"/>
      <c r="Q8145" s="52"/>
      <c r="R8145" s="52"/>
      <c r="S8145" s="38" t="e">
        <f>VLOOKUP(Таблица1[[#This Row],[Код страны поставки ТРУ]],Таблица8[],3,FALSE)</f>
        <v>#N/A</v>
      </c>
      <c r="T8145" s="52"/>
      <c r="U8145" s="52"/>
      <c r="V8145" s="38" t="e">
        <f>VLOOKUP(Таблица1[[#This Row],[Код условия поставки по ИНКОТЕРМС 2010]],Таблица10[],2,FALSE)</f>
        <v>#N/A</v>
      </c>
      <c r="X8145" s="4" t="e">
        <f>VLOOKUP(Таблица1[[#This Row],[Код единицы измерения]],Таблица37[#All],2,FALSE)</f>
        <v>#N/A</v>
      </c>
      <c r="Z8145" s="56"/>
      <c r="AA8145" s="56"/>
      <c r="AB8145" s="57">
        <f>Таблица1[[#This Row],[Кол-во/объем]]*Таблица1[[#This Row],[Маркетинговая цена за единицу, тенге без НДС]]</f>
        <v>0</v>
      </c>
      <c r="AC8145" s="52"/>
      <c r="AD8145" s="52"/>
      <c r="AE8145" s="52"/>
    </row>
    <row r="8146" spans="2:31" x14ac:dyDescent="0.3">
      <c r="B8146" s="4" t="e">
        <f>VLOOKUP(Таблица1[[#This Row],[Наименование Заказчика]],Таблица3[],2,FALSE)</f>
        <v>#N/A</v>
      </c>
      <c r="C8146" s="4" t="e">
        <f>VLOOKUP(Таблица1[[#This Row],[Наименование Заказчика]],Таблица3[],3,FALSE)</f>
        <v>#N/A</v>
      </c>
      <c r="N8146" s="38" t="e">
        <f>VLOOKUP(Таблица1[[#This Row],[Код основания для проведения закупки с применением особого порядка]],Таблица4[#All],3,FALSE)</f>
        <v>#N/A</v>
      </c>
      <c r="O8146" s="52"/>
      <c r="P8146" s="52"/>
      <c r="Q8146" s="52"/>
      <c r="R8146" s="52"/>
      <c r="S8146" s="38" t="e">
        <f>VLOOKUP(Таблица1[[#This Row],[Код страны поставки ТРУ]],Таблица8[],3,FALSE)</f>
        <v>#N/A</v>
      </c>
      <c r="T8146" s="52"/>
      <c r="U8146" s="52"/>
      <c r="V8146" s="38" t="e">
        <f>VLOOKUP(Таблица1[[#This Row],[Код условия поставки по ИНКОТЕРМС 2010]],Таблица10[],2,FALSE)</f>
        <v>#N/A</v>
      </c>
      <c r="X8146" s="4" t="e">
        <f>VLOOKUP(Таблица1[[#This Row],[Код единицы измерения]],Таблица37[#All],2,FALSE)</f>
        <v>#N/A</v>
      </c>
      <c r="Z8146" s="56"/>
      <c r="AA8146" s="56"/>
      <c r="AB8146" s="57">
        <f>Таблица1[[#This Row],[Кол-во/объем]]*Таблица1[[#This Row],[Маркетинговая цена за единицу, тенге без НДС]]</f>
        <v>0</v>
      </c>
      <c r="AC8146" s="52"/>
      <c r="AD8146" s="52"/>
      <c r="AE8146" s="52"/>
    </row>
    <row r="8147" spans="2:31" x14ac:dyDescent="0.3">
      <c r="B8147" s="4" t="e">
        <f>VLOOKUP(Таблица1[[#This Row],[Наименование Заказчика]],Таблица3[],2,FALSE)</f>
        <v>#N/A</v>
      </c>
      <c r="C8147" s="4" t="e">
        <f>VLOOKUP(Таблица1[[#This Row],[Наименование Заказчика]],Таблица3[],3,FALSE)</f>
        <v>#N/A</v>
      </c>
      <c r="N8147" s="38" t="e">
        <f>VLOOKUP(Таблица1[[#This Row],[Код основания для проведения закупки с применением особого порядка]],Таблица4[#All],3,FALSE)</f>
        <v>#N/A</v>
      </c>
      <c r="O8147" s="52"/>
      <c r="P8147" s="52"/>
      <c r="Q8147" s="52"/>
      <c r="R8147" s="52"/>
      <c r="S8147" s="38" t="e">
        <f>VLOOKUP(Таблица1[[#This Row],[Код страны поставки ТРУ]],Таблица8[],3,FALSE)</f>
        <v>#N/A</v>
      </c>
      <c r="T8147" s="52"/>
      <c r="U8147" s="52"/>
      <c r="V8147" s="38" t="e">
        <f>VLOOKUP(Таблица1[[#This Row],[Код условия поставки по ИНКОТЕРМС 2010]],Таблица10[],2,FALSE)</f>
        <v>#N/A</v>
      </c>
      <c r="X8147" s="4" t="e">
        <f>VLOOKUP(Таблица1[[#This Row],[Код единицы измерения]],Таблица37[#All],2,FALSE)</f>
        <v>#N/A</v>
      </c>
      <c r="Z8147" s="56"/>
      <c r="AA8147" s="56"/>
      <c r="AB8147" s="57">
        <f>Таблица1[[#This Row],[Кол-во/объем]]*Таблица1[[#This Row],[Маркетинговая цена за единицу, тенге без НДС]]</f>
        <v>0</v>
      </c>
      <c r="AC8147" s="52"/>
      <c r="AD8147" s="52"/>
      <c r="AE8147" s="52"/>
    </row>
    <row r="8148" spans="2:31" x14ac:dyDescent="0.3">
      <c r="B8148" s="4" t="e">
        <f>VLOOKUP(Таблица1[[#This Row],[Наименование Заказчика]],Таблица3[],2,FALSE)</f>
        <v>#N/A</v>
      </c>
      <c r="C8148" s="4" t="e">
        <f>VLOOKUP(Таблица1[[#This Row],[Наименование Заказчика]],Таблица3[],3,FALSE)</f>
        <v>#N/A</v>
      </c>
      <c r="N8148" s="38" t="e">
        <f>VLOOKUP(Таблица1[[#This Row],[Код основания для проведения закупки с применением особого порядка]],Таблица4[#All],3,FALSE)</f>
        <v>#N/A</v>
      </c>
      <c r="O8148" s="52"/>
      <c r="P8148" s="52"/>
      <c r="Q8148" s="52"/>
      <c r="R8148" s="52"/>
      <c r="S8148" s="38" t="e">
        <f>VLOOKUP(Таблица1[[#This Row],[Код страны поставки ТРУ]],Таблица8[],3,FALSE)</f>
        <v>#N/A</v>
      </c>
      <c r="T8148" s="52"/>
      <c r="U8148" s="52"/>
      <c r="V8148" s="38" t="e">
        <f>VLOOKUP(Таблица1[[#This Row],[Код условия поставки по ИНКОТЕРМС 2010]],Таблица10[],2,FALSE)</f>
        <v>#N/A</v>
      </c>
      <c r="X8148" s="4" t="e">
        <f>VLOOKUP(Таблица1[[#This Row],[Код единицы измерения]],Таблица37[#All],2,FALSE)</f>
        <v>#N/A</v>
      </c>
      <c r="Z8148" s="56"/>
      <c r="AA8148" s="56"/>
      <c r="AB8148" s="57">
        <f>Таблица1[[#This Row],[Кол-во/объем]]*Таблица1[[#This Row],[Маркетинговая цена за единицу, тенге без НДС]]</f>
        <v>0</v>
      </c>
      <c r="AC8148" s="52"/>
      <c r="AD8148" s="52"/>
      <c r="AE8148" s="52"/>
    </row>
    <row r="8149" spans="2:31" x14ac:dyDescent="0.3">
      <c r="B8149" s="4" t="e">
        <f>VLOOKUP(Таблица1[[#This Row],[Наименование Заказчика]],Таблица3[],2,FALSE)</f>
        <v>#N/A</v>
      </c>
      <c r="C8149" s="4" t="e">
        <f>VLOOKUP(Таблица1[[#This Row],[Наименование Заказчика]],Таблица3[],3,FALSE)</f>
        <v>#N/A</v>
      </c>
      <c r="N8149" s="38" t="e">
        <f>VLOOKUP(Таблица1[[#This Row],[Код основания для проведения закупки с применением особого порядка]],Таблица4[#All],3,FALSE)</f>
        <v>#N/A</v>
      </c>
      <c r="O8149" s="52"/>
      <c r="P8149" s="52"/>
      <c r="Q8149" s="52"/>
      <c r="R8149" s="52"/>
      <c r="S8149" s="38" t="e">
        <f>VLOOKUP(Таблица1[[#This Row],[Код страны поставки ТРУ]],Таблица8[],3,FALSE)</f>
        <v>#N/A</v>
      </c>
      <c r="T8149" s="52"/>
      <c r="U8149" s="52"/>
      <c r="V8149" s="38" t="e">
        <f>VLOOKUP(Таблица1[[#This Row],[Код условия поставки по ИНКОТЕРМС 2010]],Таблица10[],2,FALSE)</f>
        <v>#N/A</v>
      </c>
      <c r="X8149" s="4" t="e">
        <f>VLOOKUP(Таблица1[[#This Row],[Код единицы измерения]],Таблица37[#All],2,FALSE)</f>
        <v>#N/A</v>
      </c>
      <c r="Z8149" s="56"/>
      <c r="AA8149" s="56"/>
      <c r="AB8149" s="57">
        <f>Таблица1[[#This Row],[Кол-во/объем]]*Таблица1[[#This Row],[Маркетинговая цена за единицу, тенге без НДС]]</f>
        <v>0</v>
      </c>
      <c r="AC8149" s="52"/>
      <c r="AD8149" s="52"/>
      <c r="AE8149" s="52"/>
    </row>
    <row r="8150" spans="2:31" x14ac:dyDescent="0.3">
      <c r="B8150" s="4" t="e">
        <f>VLOOKUP(Таблица1[[#This Row],[Наименование Заказчика]],Таблица3[],2,FALSE)</f>
        <v>#N/A</v>
      </c>
      <c r="C8150" s="4" t="e">
        <f>VLOOKUP(Таблица1[[#This Row],[Наименование Заказчика]],Таблица3[],3,FALSE)</f>
        <v>#N/A</v>
      </c>
      <c r="N8150" s="38" t="e">
        <f>VLOOKUP(Таблица1[[#This Row],[Код основания для проведения закупки с применением особого порядка]],Таблица4[#All],3,FALSE)</f>
        <v>#N/A</v>
      </c>
      <c r="O8150" s="52"/>
      <c r="P8150" s="52"/>
      <c r="Q8150" s="52"/>
      <c r="R8150" s="52"/>
      <c r="S8150" s="38" t="e">
        <f>VLOOKUP(Таблица1[[#This Row],[Код страны поставки ТРУ]],Таблица8[],3,FALSE)</f>
        <v>#N/A</v>
      </c>
      <c r="T8150" s="52"/>
      <c r="U8150" s="52"/>
      <c r="V8150" s="38" t="e">
        <f>VLOOKUP(Таблица1[[#This Row],[Код условия поставки по ИНКОТЕРМС 2010]],Таблица10[],2,FALSE)</f>
        <v>#N/A</v>
      </c>
      <c r="X8150" s="4" t="e">
        <f>VLOOKUP(Таблица1[[#This Row],[Код единицы измерения]],Таблица37[#All],2,FALSE)</f>
        <v>#N/A</v>
      </c>
      <c r="Z8150" s="56"/>
      <c r="AA8150" s="56"/>
      <c r="AB8150" s="57">
        <f>Таблица1[[#This Row],[Кол-во/объем]]*Таблица1[[#This Row],[Маркетинговая цена за единицу, тенге без НДС]]</f>
        <v>0</v>
      </c>
      <c r="AC8150" s="52"/>
      <c r="AD8150" s="52"/>
      <c r="AE8150" s="52"/>
    </row>
    <row r="8151" spans="2:31" x14ac:dyDescent="0.3">
      <c r="B8151" s="4" t="e">
        <f>VLOOKUP(Таблица1[[#This Row],[Наименование Заказчика]],Таблица3[],2,FALSE)</f>
        <v>#N/A</v>
      </c>
      <c r="C8151" s="4" t="e">
        <f>VLOOKUP(Таблица1[[#This Row],[Наименование Заказчика]],Таблица3[],3,FALSE)</f>
        <v>#N/A</v>
      </c>
      <c r="N8151" s="38" t="e">
        <f>VLOOKUP(Таблица1[[#This Row],[Код основания для проведения закупки с применением особого порядка]],Таблица4[#All],3,FALSE)</f>
        <v>#N/A</v>
      </c>
      <c r="O8151" s="52"/>
      <c r="P8151" s="52"/>
      <c r="Q8151" s="52"/>
      <c r="R8151" s="52"/>
      <c r="S8151" s="38" t="e">
        <f>VLOOKUP(Таблица1[[#This Row],[Код страны поставки ТРУ]],Таблица8[],3,FALSE)</f>
        <v>#N/A</v>
      </c>
      <c r="T8151" s="52"/>
      <c r="U8151" s="52"/>
      <c r="V8151" s="38" t="e">
        <f>VLOOKUP(Таблица1[[#This Row],[Код условия поставки по ИНКОТЕРМС 2010]],Таблица10[],2,FALSE)</f>
        <v>#N/A</v>
      </c>
      <c r="X8151" s="4" t="e">
        <f>VLOOKUP(Таблица1[[#This Row],[Код единицы измерения]],Таблица37[#All],2,FALSE)</f>
        <v>#N/A</v>
      </c>
      <c r="Z8151" s="56"/>
      <c r="AA8151" s="56"/>
      <c r="AB8151" s="57">
        <f>Таблица1[[#This Row],[Кол-во/объем]]*Таблица1[[#This Row],[Маркетинговая цена за единицу, тенге без НДС]]</f>
        <v>0</v>
      </c>
      <c r="AC8151" s="52"/>
      <c r="AD8151" s="52"/>
      <c r="AE8151" s="52"/>
    </row>
    <row r="8152" spans="2:31" x14ac:dyDescent="0.3">
      <c r="B8152" s="4" t="e">
        <f>VLOOKUP(Таблица1[[#This Row],[Наименование Заказчика]],Таблица3[],2,FALSE)</f>
        <v>#N/A</v>
      </c>
      <c r="C8152" s="4" t="e">
        <f>VLOOKUP(Таблица1[[#This Row],[Наименование Заказчика]],Таблица3[],3,FALSE)</f>
        <v>#N/A</v>
      </c>
      <c r="N8152" s="38" t="e">
        <f>VLOOKUP(Таблица1[[#This Row],[Код основания для проведения закупки с применением особого порядка]],Таблица4[#All],3,FALSE)</f>
        <v>#N/A</v>
      </c>
      <c r="O8152" s="52"/>
      <c r="P8152" s="52"/>
      <c r="Q8152" s="52"/>
      <c r="R8152" s="52"/>
      <c r="S8152" s="38" t="e">
        <f>VLOOKUP(Таблица1[[#This Row],[Код страны поставки ТРУ]],Таблица8[],3,FALSE)</f>
        <v>#N/A</v>
      </c>
      <c r="T8152" s="52"/>
      <c r="U8152" s="52"/>
      <c r="V8152" s="38" t="e">
        <f>VLOOKUP(Таблица1[[#This Row],[Код условия поставки по ИНКОТЕРМС 2010]],Таблица10[],2,FALSE)</f>
        <v>#N/A</v>
      </c>
      <c r="X8152" s="4" t="e">
        <f>VLOOKUP(Таблица1[[#This Row],[Код единицы измерения]],Таблица37[#All],2,FALSE)</f>
        <v>#N/A</v>
      </c>
      <c r="Z8152" s="56"/>
      <c r="AA8152" s="56"/>
      <c r="AB8152" s="57">
        <f>Таблица1[[#This Row],[Кол-во/объем]]*Таблица1[[#This Row],[Маркетинговая цена за единицу, тенге без НДС]]</f>
        <v>0</v>
      </c>
      <c r="AC8152" s="52"/>
      <c r="AD8152" s="52"/>
      <c r="AE8152" s="52"/>
    </row>
    <row r="8153" spans="2:31" x14ac:dyDescent="0.3">
      <c r="B8153" s="4" t="e">
        <f>VLOOKUP(Таблица1[[#This Row],[Наименование Заказчика]],Таблица3[],2,FALSE)</f>
        <v>#N/A</v>
      </c>
      <c r="C8153" s="4" t="e">
        <f>VLOOKUP(Таблица1[[#This Row],[Наименование Заказчика]],Таблица3[],3,FALSE)</f>
        <v>#N/A</v>
      </c>
      <c r="N8153" s="38" t="e">
        <f>VLOOKUP(Таблица1[[#This Row],[Код основания для проведения закупки с применением особого порядка]],Таблица4[#All],3,FALSE)</f>
        <v>#N/A</v>
      </c>
      <c r="O8153" s="52"/>
      <c r="P8153" s="52"/>
      <c r="Q8153" s="52"/>
      <c r="R8153" s="52"/>
      <c r="S8153" s="38" t="e">
        <f>VLOOKUP(Таблица1[[#This Row],[Код страны поставки ТРУ]],Таблица8[],3,FALSE)</f>
        <v>#N/A</v>
      </c>
      <c r="T8153" s="52"/>
      <c r="U8153" s="52"/>
      <c r="V8153" s="38" t="e">
        <f>VLOOKUP(Таблица1[[#This Row],[Код условия поставки по ИНКОТЕРМС 2010]],Таблица10[],2,FALSE)</f>
        <v>#N/A</v>
      </c>
      <c r="X8153" s="4" t="e">
        <f>VLOOKUP(Таблица1[[#This Row],[Код единицы измерения]],Таблица37[#All],2,FALSE)</f>
        <v>#N/A</v>
      </c>
      <c r="Z8153" s="56"/>
      <c r="AA8153" s="56"/>
      <c r="AB8153" s="57">
        <f>Таблица1[[#This Row],[Кол-во/объем]]*Таблица1[[#This Row],[Маркетинговая цена за единицу, тенге без НДС]]</f>
        <v>0</v>
      </c>
      <c r="AC8153" s="52"/>
      <c r="AD8153" s="52"/>
      <c r="AE8153" s="52"/>
    </row>
    <row r="8154" spans="2:31" x14ac:dyDescent="0.3">
      <c r="B8154" s="4" t="e">
        <f>VLOOKUP(Таблица1[[#This Row],[Наименование Заказчика]],Таблица3[],2,FALSE)</f>
        <v>#N/A</v>
      </c>
      <c r="C8154" s="4" t="e">
        <f>VLOOKUP(Таблица1[[#This Row],[Наименование Заказчика]],Таблица3[],3,FALSE)</f>
        <v>#N/A</v>
      </c>
      <c r="N8154" s="38" t="e">
        <f>VLOOKUP(Таблица1[[#This Row],[Код основания для проведения закупки с применением особого порядка]],Таблица4[#All],3,FALSE)</f>
        <v>#N/A</v>
      </c>
      <c r="O8154" s="52"/>
      <c r="P8154" s="52"/>
      <c r="Q8154" s="52"/>
      <c r="R8154" s="52"/>
      <c r="S8154" s="38" t="e">
        <f>VLOOKUP(Таблица1[[#This Row],[Код страны поставки ТРУ]],Таблица8[],3,FALSE)</f>
        <v>#N/A</v>
      </c>
      <c r="T8154" s="52"/>
      <c r="U8154" s="52"/>
      <c r="V8154" s="38" t="e">
        <f>VLOOKUP(Таблица1[[#This Row],[Код условия поставки по ИНКОТЕРМС 2010]],Таблица10[],2,FALSE)</f>
        <v>#N/A</v>
      </c>
      <c r="X8154" s="4" t="e">
        <f>VLOOKUP(Таблица1[[#This Row],[Код единицы измерения]],Таблица37[#All],2,FALSE)</f>
        <v>#N/A</v>
      </c>
      <c r="Z8154" s="56"/>
      <c r="AA8154" s="56"/>
      <c r="AB8154" s="57">
        <f>Таблица1[[#This Row],[Кол-во/объем]]*Таблица1[[#This Row],[Маркетинговая цена за единицу, тенге без НДС]]</f>
        <v>0</v>
      </c>
      <c r="AC8154" s="52"/>
      <c r="AD8154" s="52"/>
      <c r="AE8154" s="52"/>
    </row>
    <row r="8155" spans="2:31" x14ac:dyDescent="0.3">
      <c r="B8155" s="4" t="e">
        <f>VLOOKUP(Таблица1[[#This Row],[Наименование Заказчика]],Таблица3[],2,FALSE)</f>
        <v>#N/A</v>
      </c>
      <c r="C8155" s="4" t="e">
        <f>VLOOKUP(Таблица1[[#This Row],[Наименование Заказчика]],Таблица3[],3,FALSE)</f>
        <v>#N/A</v>
      </c>
      <c r="N8155" s="38" t="e">
        <f>VLOOKUP(Таблица1[[#This Row],[Код основания для проведения закупки с применением особого порядка]],Таблица4[#All],3,FALSE)</f>
        <v>#N/A</v>
      </c>
      <c r="O8155" s="52"/>
      <c r="P8155" s="52"/>
      <c r="Q8155" s="52"/>
      <c r="R8155" s="52"/>
      <c r="S8155" s="38" t="e">
        <f>VLOOKUP(Таблица1[[#This Row],[Код страны поставки ТРУ]],Таблица8[],3,FALSE)</f>
        <v>#N/A</v>
      </c>
      <c r="T8155" s="52"/>
      <c r="U8155" s="52"/>
      <c r="V8155" s="38" t="e">
        <f>VLOOKUP(Таблица1[[#This Row],[Код условия поставки по ИНКОТЕРМС 2010]],Таблица10[],2,FALSE)</f>
        <v>#N/A</v>
      </c>
      <c r="X8155" s="4" t="e">
        <f>VLOOKUP(Таблица1[[#This Row],[Код единицы измерения]],Таблица37[#All],2,FALSE)</f>
        <v>#N/A</v>
      </c>
      <c r="Z8155" s="56"/>
      <c r="AA8155" s="56"/>
      <c r="AB8155" s="57">
        <f>Таблица1[[#This Row],[Кол-во/объем]]*Таблица1[[#This Row],[Маркетинговая цена за единицу, тенге без НДС]]</f>
        <v>0</v>
      </c>
      <c r="AC8155" s="52"/>
      <c r="AD8155" s="52"/>
      <c r="AE8155" s="52"/>
    </row>
    <row r="8156" spans="2:31" x14ac:dyDescent="0.3">
      <c r="B8156" s="4" t="e">
        <f>VLOOKUP(Таблица1[[#This Row],[Наименование Заказчика]],Таблица3[],2,FALSE)</f>
        <v>#N/A</v>
      </c>
      <c r="C8156" s="4" t="e">
        <f>VLOOKUP(Таблица1[[#This Row],[Наименование Заказчика]],Таблица3[],3,FALSE)</f>
        <v>#N/A</v>
      </c>
      <c r="N8156" s="38" t="e">
        <f>VLOOKUP(Таблица1[[#This Row],[Код основания для проведения закупки с применением особого порядка]],Таблица4[#All],3,FALSE)</f>
        <v>#N/A</v>
      </c>
      <c r="O8156" s="52"/>
      <c r="P8156" s="52"/>
      <c r="Q8156" s="52"/>
      <c r="R8156" s="52"/>
      <c r="S8156" s="38" t="e">
        <f>VLOOKUP(Таблица1[[#This Row],[Код страны поставки ТРУ]],Таблица8[],3,FALSE)</f>
        <v>#N/A</v>
      </c>
      <c r="T8156" s="52"/>
      <c r="U8156" s="52"/>
      <c r="V8156" s="38" t="e">
        <f>VLOOKUP(Таблица1[[#This Row],[Код условия поставки по ИНКОТЕРМС 2010]],Таблица10[],2,FALSE)</f>
        <v>#N/A</v>
      </c>
      <c r="X8156" s="4" t="e">
        <f>VLOOKUP(Таблица1[[#This Row],[Код единицы измерения]],Таблица37[#All],2,FALSE)</f>
        <v>#N/A</v>
      </c>
      <c r="Z8156" s="56"/>
      <c r="AA8156" s="56"/>
      <c r="AB8156" s="57">
        <f>Таблица1[[#This Row],[Кол-во/объем]]*Таблица1[[#This Row],[Маркетинговая цена за единицу, тенге без НДС]]</f>
        <v>0</v>
      </c>
      <c r="AC8156" s="52"/>
      <c r="AD8156" s="52"/>
      <c r="AE8156" s="52"/>
    </row>
    <row r="8157" spans="2:31" x14ac:dyDescent="0.3">
      <c r="B8157" s="4" t="e">
        <f>VLOOKUP(Таблица1[[#This Row],[Наименование Заказчика]],Таблица3[],2,FALSE)</f>
        <v>#N/A</v>
      </c>
      <c r="C8157" s="4" t="e">
        <f>VLOOKUP(Таблица1[[#This Row],[Наименование Заказчика]],Таблица3[],3,FALSE)</f>
        <v>#N/A</v>
      </c>
      <c r="N8157" s="38" t="e">
        <f>VLOOKUP(Таблица1[[#This Row],[Код основания для проведения закупки с применением особого порядка]],Таблица4[#All],3,FALSE)</f>
        <v>#N/A</v>
      </c>
      <c r="O8157" s="52"/>
      <c r="P8157" s="52"/>
      <c r="Q8157" s="52"/>
      <c r="R8157" s="52"/>
      <c r="S8157" s="38" t="e">
        <f>VLOOKUP(Таблица1[[#This Row],[Код страны поставки ТРУ]],Таблица8[],3,FALSE)</f>
        <v>#N/A</v>
      </c>
      <c r="T8157" s="52"/>
      <c r="U8157" s="52"/>
      <c r="V8157" s="38" t="e">
        <f>VLOOKUP(Таблица1[[#This Row],[Код условия поставки по ИНКОТЕРМС 2010]],Таблица10[],2,FALSE)</f>
        <v>#N/A</v>
      </c>
      <c r="X8157" s="4" t="e">
        <f>VLOOKUP(Таблица1[[#This Row],[Код единицы измерения]],Таблица37[#All],2,FALSE)</f>
        <v>#N/A</v>
      </c>
      <c r="Z8157" s="56"/>
      <c r="AA8157" s="56"/>
      <c r="AB8157" s="57">
        <f>Таблица1[[#This Row],[Кол-во/объем]]*Таблица1[[#This Row],[Маркетинговая цена за единицу, тенге без НДС]]</f>
        <v>0</v>
      </c>
      <c r="AC8157" s="52"/>
      <c r="AD8157" s="52"/>
      <c r="AE8157" s="52"/>
    </row>
    <row r="8158" spans="2:31" x14ac:dyDescent="0.3">
      <c r="B8158" s="4" t="e">
        <f>VLOOKUP(Таблица1[[#This Row],[Наименование Заказчика]],Таблица3[],2,FALSE)</f>
        <v>#N/A</v>
      </c>
      <c r="C8158" s="4" t="e">
        <f>VLOOKUP(Таблица1[[#This Row],[Наименование Заказчика]],Таблица3[],3,FALSE)</f>
        <v>#N/A</v>
      </c>
      <c r="N8158" s="38" t="e">
        <f>VLOOKUP(Таблица1[[#This Row],[Код основания для проведения закупки с применением особого порядка]],Таблица4[#All],3,FALSE)</f>
        <v>#N/A</v>
      </c>
      <c r="O8158" s="52"/>
      <c r="P8158" s="52"/>
      <c r="Q8158" s="52"/>
      <c r="R8158" s="52"/>
      <c r="S8158" s="38" t="e">
        <f>VLOOKUP(Таблица1[[#This Row],[Код страны поставки ТРУ]],Таблица8[],3,FALSE)</f>
        <v>#N/A</v>
      </c>
      <c r="T8158" s="52"/>
      <c r="U8158" s="52"/>
      <c r="V8158" s="38" t="e">
        <f>VLOOKUP(Таблица1[[#This Row],[Код условия поставки по ИНКОТЕРМС 2010]],Таблица10[],2,FALSE)</f>
        <v>#N/A</v>
      </c>
      <c r="X8158" s="4" t="e">
        <f>VLOOKUP(Таблица1[[#This Row],[Код единицы измерения]],Таблица37[#All],2,FALSE)</f>
        <v>#N/A</v>
      </c>
      <c r="Z8158" s="56"/>
      <c r="AA8158" s="56"/>
      <c r="AB8158" s="57">
        <f>Таблица1[[#This Row],[Кол-во/объем]]*Таблица1[[#This Row],[Маркетинговая цена за единицу, тенге без НДС]]</f>
        <v>0</v>
      </c>
      <c r="AC8158" s="52"/>
      <c r="AD8158" s="52"/>
      <c r="AE8158" s="52"/>
    </row>
    <row r="8159" spans="2:31" x14ac:dyDescent="0.3">
      <c r="B8159" s="4" t="e">
        <f>VLOOKUP(Таблица1[[#This Row],[Наименование Заказчика]],Таблица3[],2,FALSE)</f>
        <v>#N/A</v>
      </c>
      <c r="C8159" s="4" t="e">
        <f>VLOOKUP(Таблица1[[#This Row],[Наименование Заказчика]],Таблица3[],3,FALSE)</f>
        <v>#N/A</v>
      </c>
      <c r="N8159" s="38" t="e">
        <f>VLOOKUP(Таблица1[[#This Row],[Код основания для проведения закупки с применением особого порядка]],Таблица4[#All],3,FALSE)</f>
        <v>#N/A</v>
      </c>
      <c r="O8159" s="52"/>
      <c r="P8159" s="52"/>
      <c r="Q8159" s="52"/>
      <c r="R8159" s="52"/>
      <c r="S8159" s="38" t="e">
        <f>VLOOKUP(Таблица1[[#This Row],[Код страны поставки ТРУ]],Таблица8[],3,FALSE)</f>
        <v>#N/A</v>
      </c>
      <c r="T8159" s="52"/>
      <c r="U8159" s="52"/>
      <c r="V8159" s="38" t="e">
        <f>VLOOKUP(Таблица1[[#This Row],[Код условия поставки по ИНКОТЕРМС 2010]],Таблица10[],2,FALSE)</f>
        <v>#N/A</v>
      </c>
      <c r="X8159" s="4" t="e">
        <f>VLOOKUP(Таблица1[[#This Row],[Код единицы измерения]],Таблица37[#All],2,FALSE)</f>
        <v>#N/A</v>
      </c>
      <c r="Z8159" s="56"/>
      <c r="AA8159" s="56"/>
      <c r="AB8159" s="57">
        <f>Таблица1[[#This Row],[Кол-во/объем]]*Таблица1[[#This Row],[Маркетинговая цена за единицу, тенге без НДС]]</f>
        <v>0</v>
      </c>
      <c r="AC8159" s="52"/>
      <c r="AD8159" s="52"/>
      <c r="AE8159" s="52"/>
    </row>
    <row r="8160" spans="2:31" x14ac:dyDescent="0.3">
      <c r="B8160" s="4" t="e">
        <f>VLOOKUP(Таблица1[[#This Row],[Наименование Заказчика]],Таблица3[],2,FALSE)</f>
        <v>#N/A</v>
      </c>
      <c r="C8160" s="4" t="e">
        <f>VLOOKUP(Таблица1[[#This Row],[Наименование Заказчика]],Таблица3[],3,FALSE)</f>
        <v>#N/A</v>
      </c>
      <c r="N8160" s="38" t="e">
        <f>VLOOKUP(Таблица1[[#This Row],[Код основания для проведения закупки с применением особого порядка]],Таблица4[#All],3,FALSE)</f>
        <v>#N/A</v>
      </c>
      <c r="O8160" s="52"/>
      <c r="P8160" s="52"/>
      <c r="Q8160" s="52"/>
      <c r="R8160" s="52"/>
      <c r="S8160" s="38" t="e">
        <f>VLOOKUP(Таблица1[[#This Row],[Код страны поставки ТРУ]],Таблица8[],3,FALSE)</f>
        <v>#N/A</v>
      </c>
      <c r="T8160" s="52"/>
      <c r="U8160" s="52"/>
      <c r="V8160" s="38" t="e">
        <f>VLOOKUP(Таблица1[[#This Row],[Код условия поставки по ИНКОТЕРМС 2010]],Таблица10[],2,FALSE)</f>
        <v>#N/A</v>
      </c>
      <c r="X8160" s="4" t="e">
        <f>VLOOKUP(Таблица1[[#This Row],[Код единицы измерения]],Таблица37[#All],2,FALSE)</f>
        <v>#N/A</v>
      </c>
      <c r="Z8160" s="56"/>
      <c r="AA8160" s="56"/>
      <c r="AB8160" s="57">
        <f>Таблица1[[#This Row],[Кол-во/объем]]*Таблица1[[#This Row],[Маркетинговая цена за единицу, тенге без НДС]]</f>
        <v>0</v>
      </c>
      <c r="AC8160" s="52"/>
      <c r="AD8160" s="52"/>
      <c r="AE8160" s="52"/>
    </row>
    <row r="8161" spans="2:31" x14ac:dyDescent="0.3">
      <c r="B8161" s="4" t="e">
        <f>VLOOKUP(Таблица1[[#This Row],[Наименование Заказчика]],Таблица3[],2,FALSE)</f>
        <v>#N/A</v>
      </c>
      <c r="C8161" s="4" t="e">
        <f>VLOOKUP(Таблица1[[#This Row],[Наименование Заказчика]],Таблица3[],3,FALSE)</f>
        <v>#N/A</v>
      </c>
      <c r="N8161" s="38" t="e">
        <f>VLOOKUP(Таблица1[[#This Row],[Код основания для проведения закупки с применением особого порядка]],Таблица4[#All],3,FALSE)</f>
        <v>#N/A</v>
      </c>
      <c r="O8161" s="52"/>
      <c r="P8161" s="52"/>
      <c r="Q8161" s="52"/>
      <c r="R8161" s="52"/>
      <c r="S8161" s="38" t="e">
        <f>VLOOKUP(Таблица1[[#This Row],[Код страны поставки ТРУ]],Таблица8[],3,FALSE)</f>
        <v>#N/A</v>
      </c>
      <c r="T8161" s="52"/>
      <c r="U8161" s="52"/>
      <c r="V8161" s="38" t="e">
        <f>VLOOKUP(Таблица1[[#This Row],[Код условия поставки по ИНКОТЕРМС 2010]],Таблица10[],2,FALSE)</f>
        <v>#N/A</v>
      </c>
      <c r="X8161" s="4" t="e">
        <f>VLOOKUP(Таблица1[[#This Row],[Код единицы измерения]],Таблица37[#All],2,FALSE)</f>
        <v>#N/A</v>
      </c>
      <c r="Z8161" s="56"/>
      <c r="AA8161" s="56"/>
      <c r="AB8161" s="57">
        <f>Таблица1[[#This Row],[Кол-во/объем]]*Таблица1[[#This Row],[Маркетинговая цена за единицу, тенге без НДС]]</f>
        <v>0</v>
      </c>
      <c r="AC8161" s="52"/>
      <c r="AD8161" s="52"/>
      <c r="AE8161" s="52"/>
    </row>
    <row r="8162" spans="2:31" x14ac:dyDescent="0.3">
      <c r="B8162" s="4" t="e">
        <f>VLOOKUP(Таблица1[[#This Row],[Наименование Заказчика]],Таблица3[],2,FALSE)</f>
        <v>#N/A</v>
      </c>
      <c r="C8162" s="4" t="e">
        <f>VLOOKUP(Таблица1[[#This Row],[Наименование Заказчика]],Таблица3[],3,FALSE)</f>
        <v>#N/A</v>
      </c>
      <c r="N8162" s="38" t="e">
        <f>VLOOKUP(Таблица1[[#This Row],[Код основания для проведения закупки с применением особого порядка]],Таблица4[#All],3,FALSE)</f>
        <v>#N/A</v>
      </c>
      <c r="O8162" s="52"/>
      <c r="P8162" s="52"/>
      <c r="Q8162" s="52"/>
      <c r="R8162" s="52"/>
      <c r="S8162" s="38" t="e">
        <f>VLOOKUP(Таблица1[[#This Row],[Код страны поставки ТРУ]],Таблица8[],3,FALSE)</f>
        <v>#N/A</v>
      </c>
      <c r="T8162" s="52"/>
      <c r="U8162" s="52"/>
      <c r="V8162" s="38" t="e">
        <f>VLOOKUP(Таблица1[[#This Row],[Код условия поставки по ИНКОТЕРМС 2010]],Таблица10[],2,FALSE)</f>
        <v>#N/A</v>
      </c>
      <c r="X8162" s="4" t="e">
        <f>VLOOKUP(Таблица1[[#This Row],[Код единицы измерения]],Таблица37[#All],2,FALSE)</f>
        <v>#N/A</v>
      </c>
      <c r="Z8162" s="56"/>
      <c r="AA8162" s="56"/>
      <c r="AB8162" s="57">
        <f>Таблица1[[#This Row],[Кол-во/объем]]*Таблица1[[#This Row],[Маркетинговая цена за единицу, тенге без НДС]]</f>
        <v>0</v>
      </c>
      <c r="AC8162" s="52"/>
      <c r="AD8162" s="52"/>
      <c r="AE8162" s="52"/>
    </row>
    <row r="8163" spans="2:31" x14ac:dyDescent="0.3">
      <c r="B8163" s="4" t="e">
        <f>VLOOKUP(Таблица1[[#This Row],[Наименование Заказчика]],Таблица3[],2,FALSE)</f>
        <v>#N/A</v>
      </c>
      <c r="C8163" s="4" t="e">
        <f>VLOOKUP(Таблица1[[#This Row],[Наименование Заказчика]],Таблица3[],3,FALSE)</f>
        <v>#N/A</v>
      </c>
      <c r="N8163" s="38" t="e">
        <f>VLOOKUP(Таблица1[[#This Row],[Код основания для проведения закупки с применением особого порядка]],Таблица4[#All],3,FALSE)</f>
        <v>#N/A</v>
      </c>
      <c r="O8163" s="52"/>
      <c r="P8163" s="52"/>
      <c r="Q8163" s="52"/>
      <c r="R8163" s="52"/>
      <c r="S8163" s="38" t="e">
        <f>VLOOKUP(Таблица1[[#This Row],[Код страны поставки ТРУ]],Таблица8[],3,FALSE)</f>
        <v>#N/A</v>
      </c>
      <c r="T8163" s="52"/>
      <c r="U8163" s="52"/>
      <c r="V8163" s="38" t="e">
        <f>VLOOKUP(Таблица1[[#This Row],[Код условия поставки по ИНКОТЕРМС 2010]],Таблица10[],2,FALSE)</f>
        <v>#N/A</v>
      </c>
      <c r="X8163" s="4" t="e">
        <f>VLOOKUP(Таблица1[[#This Row],[Код единицы измерения]],Таблица37[#All],2,FALSE)</f>
        <v>#N/A</v>
      </c>
      <c r="Z8163" s="56"/>
      <c r="AA8163" s="56"/>
      <c r="AB8163" s="57">
        <f>Таблица1[[#This Row],[Кол-во/объем]]*Таблица1[[#This Row],[Маркетинговая цена за единицу, тенге без НДС]]</f>
        <v>0</v>
      </c>
      <c r="AC8163" s="52"/>
      <c r="AD8163" s="52"/>
      <c r="AE8163" s="52"/>
    </row>
    <row r="8164" spans="2:31" x14ac:dyDescent="0.3">
      <c r="B8164" s="4" t="e">
        <f>VLOOKUP(Таблица1[[#This Row],[Наименование Заказчика]],Таблица3[],2,FALSE)</f>
        <v>#N/A</v>
      </c>
      <c r="C8164" s="4" t="e">
        <f>VLOOKUP(Таблица1[[#This Row],[Наименование Заказчика]],Таблица3[],3,FALSE)</f>
        <v>#N/A</v>
      </c>
      <c r="N8164" s="38" t="e">
        <f>VLOOKUP(Таблица1[[#This Row],[Код основания для проведения закупки с применением особого порядка]],Таблица4[#All],3,FALSE)</f>
        <v>#N/A</v>
      </c>
      <c r="O8164" s="52"/>
      <c r="P8164" s="52"/>
      <c r="Q8164" s="52"/>
      <c r="R8164" s="52"/>
      <c r="S8164" s="38" t="e">
        <f>VLOOKUP(Таблица1[[#This Row],[Код страны поставки ТРУ]],Таблица8[],3,FALSE)</f>
        <v>#N/A</v>
      </c>
      <c r="T8164" s="52"/>
      <c r="U8164" s="52"/>
      <c r="V8164" s="38" t="e">
        <f>VLOOKUP(Таблица1[[#This Row],[Код условия поставки по ИНКОТЕРМС 2010]],Таблица10[],2,FALSE)</f>
        <v>#N/A</v>
      </c>
      <c r="X8164" s="4" t="e">
        <f>VLOOKUP(Таблица1[[#This Row],[Код единицы измерения]],Таблица37[#All],2,FALSE)</f>
        <v>#N/A</v>
      </c>
      <c r="Z8164" s="56"/>
      <c r="AA8164" s="56"/>
      <c r="AB8164" s="57">
        <f>Таблица1[[#This Row],[Кол-во/объем]]*Таблица1[[#This Row],[Маркетинговая цена за единицу, тенге без НДС]]</f>
        <v>0</v>
      </c>
      <c r="AC8164" s="52"/>
      <c r="AD8164" s="52"/>
      <c r="AE8164" s="52"/>
    </row>
    <row r="8165" spans="2:31" x14ac:dyDescent="0.3">
      <c r="B8165" s="4" t="e">
        <f>VLOOKUP(Таблица1[[#This Row],[Наименование Заказчика]],Таблица3[],2,FALSE)</f>
        <v>#N/A</v>
      </c>
      <c r="C8165" s="4" t="e">
        <f>VLOOKUP(Таблица1[[#This Row],[Наименование Заказчика]],Таблица3[],3,FALSE)</f>
        <v>#N/A</v>
      </c>
      <c r="N8165" s="38" t="e">
        <f>VLOOKUP(Таблица1[[#This Row],[Код основания для проведения закупки с применением особого порядка]],Таблица4[#All],3,FALSE)</f>
        <v>#N/A</v>
      </c>
      <c r="O8165" s="52"/>
      <c r="P8165" s="52"/>
      <c r="Q8165" s="52"/>
      <c r="R8165" s="52"/>
      <c r="S8165" s="38" t="e">
        <f>VLOOKUP(Таблица1[[#This Row],[Код страны поставки ТРУ]],Таблица8[],3,FALSE)</f>
        <v>#N/A</v>
      </c>
      <c r="T8165" s="52"/>
      <c r="U8165" s="52"/>
      <c r="V8165" s="38" t="e">
        <f>VLOOKUP(Таблица1[[#This Row],[Код условия поставки по ИНКОТЕРМС 2010]],Таблица10[],2,FALSE)</f>
        <v>#N/A</v>
      </c>
      <c r="X8165" s="4" t="e">
        <f>VLOOKUP(Таблица1[[#This Row],[Код единицы измерения]],Таблица37[#All],2,FALSE)</f>
        <v>#N/A</v>
      </c>
      <c r="Z8165" s="56"/>
      <c r="AA8165" s="56"/>
      <c r="AB8165" s="57">
        <f>Таблица1[[#This Row],[Кол-во/объем]]*Таблица1[[#This Row],[Маркетинговая цена за единицу, тенге без НДС]]</f>
        <v>0</v>
      </c>
      <c r="AC8165" s="52"/>
      <c r="AD8165" s="52"/>
      <c r="AE8165" s="52"/>
    </row>
    <row r="8166" spans="2:31" x14ac:dyDescent="0.3">
      <c r="B8166" s="4" t="e">
        <f>VLOOKUP(Таблица1[[#This Row],[Наименование Заказчика]],Таблица3[],2,FALSE)</f>
        <v>#N/A</v>
      </c>
      <c r="C8166" s="4" t="e">
        <f>VLOOKUP(Таблица1[[#This Row],[Наименование Заказчика]],Таблица3[],3,FALSE)</f>
        <v>#N/A</v>
      </c>
      <c r="N8166" s="38" t="e">
        <f>VLOOKUP(Таблица1[[#This Row],[Код основания для проведения закупки с применением особого порядка]],Таблица4[#All],3,FALSE)</f>
        <v>#N/A</v>
      </c>
      <c r="O8166" s="52"/>
      <c r="P8166" s="52"/>
      <c r="Q8166" s="52"/>
      <c r="R8166" s="52"/>
      <c r="S8166" s="38" t="e">
        <f>VLOOKUP(Таблица1[[#This Row],[Код страны поставки ТРУ]],Таблица8[],3,FALSE)</f>
        <v>#N/A</v>
      </c>
      <c r="T8166" s="52"/>
      <c r="U8166" s="52"/>
      <c r="V8166" s="38" t="e">
        <f>VLOOKUP(Таблица1[[#This Row],[Код условия поставки по ИНКОТЕРМС 2010]],Таблица10[],2,FALSE)</f>
        <v>#N/A</v>
      </c>
      <c r="X8166" s="4" t="e">
        <f>VLOOKUP(Таблица1[[#This Row],[Код единицы измерения]],Таблица37[#All],2,FALSE)</f>
        <v>#N/A</v>
      </c>
      <c r="Z8166" s="56"/>
      <c r="AA8166" s="56"/>
      <c r="AB8166" s="57">
        <f>Таблица1[[#This Row],[Кол-во/объем]]*Таблица1[[#This Row],[Маркетинговая цена за единицу, тенге без НДС]]</f>
        <v>0</v>
      </c>
      <c r="AC8166" s="52"/>
      <c r="AD8166" s="52"/>
      <c r="AE8166" s="52"/>
    </row>
    <row r="8167" spans="2:31" x14ac:dyDescent="0.3">
      <c r="B8167" s="4" t="e">
        <f>VLOOKUP(Таблица1[[#This Row],[Наименование Заказчика]],Таблица3[],2,FALSE)</f>
        <v>#N/A</v>
      </c>
      <c r="C8167" s="4" t="e">
        <f>VLOOKUP(Таблица1[[#This Row],[Наименование Заказчика]],Таблица3[],3,FALSE)</f>
        <v>#N/A</v>
      </c>
      <c r="N8167" s="38" t="e">
        <f>VLOOKUP(Таблица1[[#This Row],[Код основания для проведения закупки с применением особого порядка]],Таблица4[#All],3,FALSE)</f>
        <v>#N/A</v>
      </c>
      <c r="O8167" s="52"/>
      <c r="P8167" s="52"/>
      <c r="Q8167" s="52"/>
      <c r="R8167" s="52"/>
      <c r="S8167" s="38" t="e">
        <f>VLOOKUP(Таблица1[[#This Row],[Код страны поставки ТРУ]],Таблица8[],3,FALSE)</f>
        <v>#N/A</v>
      </c>
      <c r="T8167" s="52"/>
      <c r="U8167" s="52"/>
      <c r="V8167" s="38" t="e">
        <f>VLOOKUP(Таблица1[[#This Row],[Код условия поставки по ИНКОТЕРМС 2010]],Таблица10[],2,FALSE)</f>
        <v>#N/A</v>
      </c>
      <c r="X8167" s="4" t="e">
        <f>VLOOKUP(Таблица1[[#This Row],[Код единицы измерения]],Таблица37[#All],2,FALSE)</f>
        <v>#N/A</v>
      </c>
      <c r="Z8167" s="56"/>
      <c r="AA8167" s="56"/>
      <c r="AB8167" s="57">
        <f>Таблица1[[#This Row],[Кол-во/объем]]*Таблица1[[#This Row],[Маркетинговая цена за единицу, тенге без НДС]]</f>
        <v>0</v>
      </c>
      <c r="AC8167" s="52"/>
      <c r="AD8167" s="52"/>
      <c r="AE8167" s="52"/>
    </row>
    <row r="8168" spans="2:31" x14ac:dyDescent="0.3">
      <c r="B8168" s="4" t="e">
        <f>VLOOKUP(Таблица1[[#This Row],[Наименование Заказчика]],Таблица3[],2,FALSE)</f>
        <v>#N/A</v>
      </c>
      <c r="C8168" s="4" t="e">
        <f>VLOOKUP(Таблица1[[#This Row],[Наименование Заказчика]],Таблица3[],3,FALSE)</f>
        <v>#N/A</v>
      </c>
      <c r="N8168" s="38" t="e">
        <f>VLOOKUP(Таблица1[[#This Row],[Код основания для проведения закупки с применением особого порядка]],Таблица4[#All],3,FALSE)</f>
        <v>#N/A</v>
      </c>
      <c r="O8168" s="52"/>
      <c r="P8168" s="52"/>
      <c r="Q8168" s="52"/>
      <c r="R8168" s="52"/>
      <c r="S8168" s="38" t="e">
        <f>VLOOKUP(Таблица1[[#This Row],[Код страны поставки ТРУ]],Таблица8[],3,FALSE)</f>
        <v>#N/A</v>
      </c>
      <c r="T8168" s="52"/>
      <c r="U8168" s="52"/>
      <c r="V8168" s="38" t="e">
        <f>VLOOKUP(Таблица1[[#This Row],[Код условия поставки по ИНКОТЕРМС 2010]],Таблица10[],2,FALSE)</f>
        <v>#N/A</v>
      </c>
      <c r="X8168" s="4" t="e">
        <f>VLOOKUP(Таблица1[[#This Row],[Код единицы измерения]],Таблица37[#All],2,FALSE)</f>
        <v>#N/A</v>
      </c>
      <c r="Z8168" s="56"/>
      <c r="AA8168" s="56"/>
      <c r="AB8168" s="57">
        <f>Таблица1[[#This Row],[Кол-во/объем]]*Таблица1[[#This Row],[Маркетинговая цена за единицу, тенге без НДС]]</f>
        <v>0</v>
      </c>
      <c r="AC8168" s="52"/>
      <c r="AD8168" s="52"/>
      <c r="AE8168" s="52"/>
    </row>
    <row r="8169" spans="2:31" x14ac:dyDescent="0.3">
      <c r="B8169" s="4" t="e">
        <f>VLOOKUP(Таблица1[[#This Row],[Наименование Заказчика]],Таблица3[],2,FALSE)</f>
        <v>#N/A</v>
      </c>
      <c r="C8169" s="4" t="e">
        <f>VLOOKUP(Таблица1[[#This Row],[Наименование Заказчика]],Таблица3[],3,FALSE)</f>
        <v>#N/A</v>
      </c>
      <c r="N8169" s="38" t="e">
        <f>VLOOKUP(Таблица1[[#This Row],[Код основания для проведения закупки с применением особого порядка]],Таблица4[#All],3,FALSE)</f>
        <v>#N/A</v>
      </c>
      <c r="O8169" s="52"/>
      <c r="P8169" s="52"/>
      <c r="Q8169" s="52"/>
      <c r="R8169" s="52"/>
      <c r="S8169" s="38" t="e">
        <f>VLOOKUP(Таблица1[[#This Row],[Код страны поставки ТРУ]],Таблица8[],3,FALSE)</f>
        <v>#N/A</v>
      </c>
      <c r="T8169" s="52"/>
      <c r="U8169" s="52"/>
      <c r="V8169" s="38" t="e">
        <f>VLOOKUP(Таблица1[[#This Row],[Код условия поставки по ИНКОТЕРМС 2010]],Таблица10[],2,FALSE)</f>
        <v>#N/A</v>
      </c>
      <c r="X8169" s="4" t="e">
        <f>VLOOKUP(Таблица1[[#This Row],[Код единицы измерения]],Таблица37[#All],2,FALSE)</f>
        <v>#N/A</v>
      </c>
      <c r="Z8169" s="56"/>
      <c r="AA8169" s="56"/>
      <c r="AB8169" s="57">
        <f>Таблица1[[#This Row],[Кол-во/объем]]*Таблица1[[#This Row],[Маркетинговая цена за единицу, тенге без НДС]]</f>
        <v>0</v>
      </c>
      <c r="AC8169" s="52"/>
      <c r="AD8169" s="52"/>
      <c r="AE8169" s="52"/>
    </row>
    <row r="8170" spans="2:31" x14ac:dyDescent="0.3">
      <c r="B8170" s="4" t="e">
        <f>VLOOKUP(Таблица1[[#This Row],[Наименование Заказчика]],Таблица3[],2,FALSE)</f>
        <v>#N/A</v>
      </c>
      <c r="C8170" s="4" t="e">
        <f>VLOOKUP(Таблица1[[#This Row],[Наименование Заказчика]],Таблица3[],3,FALSE)</f>
        <v>#N/A</v>
      </c>
      <c r="N8170" s="38" t="e">
        <f>VLOOKUP(Таблица1[[#This Row],[Код основания для проведения закупки с применением особого порядка]],Таблица4[#All],3,FALSE)</f>
        <v>#N/A</v>
      </c>
      <c r="O8170" s="52"/>
      <c r="P8170" s="52"/>
      <c r="Q8170" s="52"/>
      <c r="R8170" s="52"/>
      <c r="S8170" s="38" t="e">
        <f>VLOOKUP(Таблица1[[#This Row],[Код страны поставки ТРУ]],Таблица8[],3,FALSE)</f>
        <v>#N/A</v>
      </c>
      <c r="T8170" s="52"/>
      <c r="U8170" s="52"/>
      <c r="V8170" s="38" t="e">
        <f>VLOOKUP(Таблица1[[#This Row],[Код условия поставки по ИНКОТЕРМС 2010]],Таблица10[],2,FALSE)</f>
        <v>#N/A</v>
      </c>
      <c r="X8170" s="4" t="e">
        <f>VLOOKUP(Таблица1[[#This Row],[Код единицы измерения]],Таблица37[#All],2,FALSE)</f>
        <v>#N/A</v>
      </c>
      <c r="Z8170" s="56"/>
      <c r="AA8170" s="56"/>
      <c r="AB8170" s="57">
        <f>Таблица1[[#This Row],[Кол-во/объем]]*Таблица1[[#This Row],[Маркетинговая цена за единицу, тенге без НДС]]</f>
        <v>0</v>
      </c>
      <c r="AC8170" s="52"/>
      <c r="AD8170" s="52"/>
      <c r="AE8170" s="52"/>
    </row>
    <row r="8171" spans="2:31" x14ac:dyDescent="0.3">
      <c r="B8171" s="4" t="e">
        <f>VLOOKUP(Таблица1[[#This Row],[Наименование Заказчика]],Таблица3[],2,FALSE)</f>
        <v>#N/A</v>
      </c>
      <c r="C8171" s="4" t="e">
        <f>VLOOKUP(Таблица1[[#This Row],[Наименование Заказчика]],Таблица3[],3,FALSE)</f>
        <v>#N/A</v>
      </c>
      <c r="N8171" s="38" t="e">
        <f>VLOOKUP(Таблица1[[#This Row],[Код основания для проведения закупки с применением особого порядка]],Таблица4[#All],3,FALSE)</f>
        <v>#N/A</v>
      </c>
      <c r="O8171" s="52"/>
      <c r="P8171" s="52"/>
      <c r="Q8171" s="52"/>
      <c r="R8171" s="52"/>
      <c r="S8171" s="38" t="e">
        <f>VLOOKUP(Таблица1[[#This Row],[Код страны поставки ТРУ]],Таблица8[],3,FALSE)</f>
        <v>#N/A</v>
      </c>
      <c r="T8171" s="52"/>
      <c r="U8171" s="52"/>
      <c r="V8171" s="38" t="e">
        <f>VLOOKUP(Таблица1[[#This Row],[Код условия поставки по ИНКОТЕРМС 2010]],Таблица10[],2,FALSE)</f>
        <v>#N/A</v>
      </c>
      <c r="X8171" s="4" t="e">
        <f>VLOOKUP(Таблица1[[#This Row],[Код единицы измерения]],Таблица37[#All],2,FALSE)</f>
        <v>#N/A</v>
      </c>
      <c r="Z8171" s="56"/>
      <c r="AA8171" s="56"/>
      <c r="AB8171" s="57">
        <f>Таблица1[[#This Row],[Кол-во/объем]]*Таблица1[[#This Row],[Маркетинговая цена за единицу, тенге без НДС]]</f>
        <v>0</v>
      </c>
      <c r="AC8171" s="52"/>
      <c r="AD8171" s="52"/>
      <c r="AE8171" s="52"/>
    </row>
    <row r="8172" spans="2:31" x14ac:dyDescent="0.3">
      <c r="B8172" s="4" t="e">
        <f>VLOOKUP(Таблица1[[#This Row],[Наименование Заказчика]],Таблица3[],2,FALSE)</f>
        <v>#N/A</v>
      </c>
      <c r="C8172" s="4" t="e">
        <f>VLOOKUP(Таблица1[[#This Row],[Наименование Заказчика]],Таблица3[],3,FALSE)</f>
        <v>#N/A</v>
      </c>
      <c r="N8172" s="38" t="e">
        <f>VLOOKUP(Таблица1[[#This Row],[Код основания для проведения закупки с применением особого порядка]],Таблица4[#All],3,FALSE)</f>
        <v>#N/A</v>
      </c>
      <c r="O8172" s="52"/>
      <c r="P8172" s="52"/>
      <c r="Q8172" s="52"/>
      <c r="R8172" s="52"/>
      <c r="S8172" s="38" t="e">
        <f>VLOOKUP(Таблица1[[#This Row],[Код страны поставки ТРУ]],Таблица8[],3,FALSE)</f>
        <v>#N/A</v>
      </c>
      <c r="T8172" s="52"/>
      <c r="U8172" s="52"/>
      <c r="V8172" s="38" t="e">
        <f>VLOOKUP(Таблица1[[#This Row],[Код условия поставки по ИНКОТЕРМС 2010]],Таблица10[],2,FALSE)</f>
        <v>#N/A</v>
      </c>
      <c r="X8172" s="4" t="e">
        <f>VLOOKUP(Таблица1[[#This Row],[Код единицы измерения]],Таблица37[#All],2,FALSE)</f>
        <v>#N/A</v>
      </c>
      <c r="Z8172" s="56"/>
      <c r="AA8172" s="56"/>
      <c r="AB8172" s="57">
        <f>Таблица1[[#This Row],[Кол-во/объем]]*Таблица1[[#This Row],[Маркетинговая цена за единицу, тенге без НДС]]</f>
        <v>0</v>
      </c>
      <c r="AC8172" s="52"/>
      <c r="AD8172" s="52"/>
      <c r="AE8172" s="52"/>
    </row>
    <row r="8173" spans="2:31" x14ac:dyDescent="0.3">
      <c r="B8173" s="4" t="e">
        <f>VLOOKUP(Таблица1[[#This Row],[Наименование Заказчика]],Таблица3[],2,FALSE)</f>
        <v>#N/A</v>
      </c>
      <c r="C8173" s="4" t="e">
        <f>VLOOKUP(Таблица1[[#This Row],[Наименование Заказчика]],Таблица3[],3,FALSE)</f>
        <v>#N/A</v>
      </c>
      <c r="N8173" s="38" t="e">
        <f>VLOOKUP(Таблица1[[#This Row],[Код основания для проведения закупки с применением особого порядка]],Таблица4[#All],3,FALSE)</f>
        <v>#N/A</v>
      </c>
      <c r="O8173" s="52"/>
      <c r="P8173" s="52"/>
      <c r="Q8173" s="52"/>
      <c r="R8173" s="52"/>
      <c r="S8173" s="38" t="e">
        <f>VLOOKUP(Таблица1[[#This Row],[Код страны поставки ТРУ]],Таблица8[],3,FALSE)</f>
        <v>#N/A</v>
      </c>
      <c r="T8173" s="52"/>
      <c r="U8173" s="52"/>
      <c r="V8173" s="38" t="e">
        <f>VLOOKUP(Таблица1[[#This Row],[Код условия поставки по ИНКОТЕРМС 2010]],Таблица10[],2,FALSE)</f>
        <v>#N/A</v>
      </c>
      <c r="X8173" s="4" t="e">
        <f>VLOOKUP(Таблица1[[#This Row],[Код единицы измерения]],Таблица37[#All],2,FALSE)</f>
        <v>#N/A</v>
      </c>
      <c r="Z8173" s="56"/>
      <c r="AA8173" s="56"/>
      <c r="AB8173" s="57">
        <f>Таблица1[[#This Row],[Кол-во/объем]]*Таблица1[[#This Row],[Маркетинговая цена за единицу, тенге без НДС]]</f>
        <v>0</v>
      </c>
      <c r="AC8173" s="52"/>
      <c r="AD8173" s="52"/>
      <c r="AE8173" s="52"/>
    </row>
    <row r="8174" spans="2:31" x14ac:dyDescent="0.3">
      <c r="B8174" s="4" t="e">
        <f>VLOOKUP(Таблица1[[#This Row],[Наименование Заказчика]],Таблица3[],2,FALSE)</f>
        <v>#N/A</v>
      </c>
      <c r="C8174" s="4" t="e">
        <f>VLOOKUP(Таблица1[[#This Row],[Наименование Заказчика]],Таблица3[],3,FALSE)</f>
        <v>#N/A</v>
      </c>
      <c r="N8174" s="38" t="e">
        <f>VLOOKUP(Таблица1[[#This Row],[Код основания для проведения закупки с применением особого порядка]],Таблица4[#All],3,FALSE)</f>
        <v>#N/A</v>
      </c>
      <c r="O8174" s="52"/>
      <c r="P8174" s="52"/>
      <c r="Q8174" s="52"/>
      <c r="R8174" s="52"/>
      <c r="S8174" s="38" t="e">
        <f>VLOOKUP(Таблица1[[#This Row],[Код страны поставки ТРУ]],Таблица8[],3,FALSE)</f>
        <v>#N/A</v>
      </c>
      <c r="T8174" s="52"/>
      <c r="U8174" s="52"/>
      <c r="V8174" s="38" t="e">
        <f>VLOOKUP(Таблица1[[#This Row],[Код условия поставки по ИНКОТЕРМС 2010]],Таблица10[],2,FALSE)</f>
        <v>#N/A</v>
      </c>
      <c r="X8174" s="4" t="e">
        <f>VLOOKUP(Таблица1[[#This Row],[Код единицы измерения]],Таблица37[#All],2,FALSE)</f>
        <v>#N/A</v>
      </c>
      <c r="Z8174" s="56"/>
      <c r="AA8174" s="56"/>
      <c r="AB8174" s="57">
        <f>Таблица1[[#This Row],[Кол-во/объем]]*Таблица1[[#This Row],[Маркетинговая цена за единицу, тенге без НДС]]</f>
        <v>0</v>
      </c>
      <c r="AC8174" s="52"/>
      <c r="AD8174" s="52"/>
      <c r="AE8174" s="52"/>
    </row>
    <row r="8175" spans="2:31" x14ac:dyDescent="0.3">
      <c r="B8175" s="4" t="e">
        <f>VLOOKUP(Таблица1[[#This Row],[Наименование Заказчика]],Таблица3[],2,FALSE)</f>
        <v>#N/A</v>
      </c>
      <c r="C8175" s="4" t="e">
        <f>VLOOKUP(Таблица1[[#This Row],[Наименование Заказчика]],Таблица3[],3,FALSE)</f>
        <v>#N/A</v>
      </c>
      <c r="N8175" s="38" t="e">
        <f>VLOOKUP(Таблица1[[#This Row],[Код основания для проведения закупки с применением особого порядка]],Таблица4[#All],3,FALSE)</f>
        <v>#N/A</v>
      </c>
      <c r="O8175" s="52"/>
      <c r="P8175" s="52"/>
      <c r="Q8175" s="52"/>
      <c r="R8175" s="52"/>
      <c r="S8175" s="38" t="e">
        <f>VLOOKUP(Таблица1[[#This Row],[Код страны поставки ТРУ]],Таблица8[],3,FALSE)</f>
        <v>#N/A</v>
      </c>
      <c r="T8175" s="52"/>
      <c r="U8175" s="52"/>
      <c r="V8175" s="38" t="e">
        <f>VLOOKUP(Таблица1[[#This Row],[Код условия поставки по ИНКОТЕРМС 2010]],Таблица10[],2,FALSE)</f>
        <v>#N/A</v>
      </c>
      <c r="X8175" s="4" t="e">
        <f>VLOOKUP(Таблица1[[#This Row],[Код единицы измерения]],Таблица37[#All],2,FALSE)</f>
        <v>#N/A</v>
      </c>
      <c r="Z8175" s="56"/>
      <c r="AA8175" s="56"/>
      <c r="AB8175" s="57">
        <f>Таблица1[[#This Row],[Кол-во/объем]]*Таблица1[[#This Row],[Маркетинговая цена за единицу, тенге без НДС]]</f>
        <v>0</v>
      </c>
      <c r="AC8175" s="52"/>
      <c r="AD8175" s="52"/>
      <c r="AE8175" s="52"/>
    </row>
    <row r="8176" spans="2:31" x14ac:dyDescent="0.3">
      <c r="B8176" s="4" t="e">
        <f>VLOOKUP(Таблица1[[#This Row],[Наименование Заказчика]],Таблица3[],2,FALSE)</f>
        <v>#N/A</v>
      </c>
      <c r="C8176" s="4" t="e">
        <f>VLOOKUP(Таблица1[[#This Row],[Наименование Заказчика]],Таблица3[],3,FALSE)</f>
        <v>#N/A</v>
      </c>
      <c r="N8176" s="38" t="e">
        <f>VLOOKUP(Таблица1[[#This Row],[Код основания для проведения закупки с применением особого порядка]],Таблица4[#All],3,FALSE)</f>
        <v>#N/A</v>
      </c>
      <c r="O8176" s="52"/>
      <c r="P8176" s="52"/>
      <c r="Q8176" s="52"/>
      <c r="R8176" s="52"/>
      <c r="S8176" s="38" t="e">
        <f>VLOOKUP(Таблица1[[#This Row],[Код страны поставки ТРУ]],Таблица8[],3,FALSE)</f>
        <v>#N/A</v>
      </c>
      <c r="T8176" s="52"/>
      <c r="U8176" s="52"/>
      <c r="V8176" s="38" t="e">
        <f>VLOOKUP(Таблица1[[#This Row],[Код условия поставки по ИНКОТЕРМС 2010]],Таблица10[],2,FALSE)</f>
        <v>#N/A</v>
      </c>
      <c r="X8176" s="4" t="e">
        <f>VLOOKUP(Таблица1[[#This Row],[Код единицы измерения]],Таблица37[#All],2,FALSE)</f>
        <v>#N/A</v>
      </c>
      <c r="Z8176" s="56"/>
      <c r="AA8176" s="56"/>
      <c r="AB8176" s="57">
        <f>Таблица1[[#This Row],[Кол-во/объем]]*Таблица1[[#This Row],[Маркетинговая цена за единицу, тенге без НДС]]</f>
        <v>0</v>
      </c>
      <c r="AC8176" s="52"/>
      <c r="AD8176" s="52"/>
      <c r="AE8176" s="52"/>
    </row>
    <row r="8177" spans="2:31" x14ac:dyDescent="0.3">
      <c r="B8177" s="4" t="e">
        <f>VLOOKUP(Таблица1[[#This Row],[Наименование Заказчика]],Таблица3[],2,FALSE)</f>
        <v>#N/A</v>
      </c>
      <c r="C8177" s="4" t="e">
        <f>VLOOKUP(Таблица1[[#This Row],[Наименование Заказчика]],Таблица3[],3,FALSE)</f>
        <v>#N/A</v>
      </c>
      <c r="N8177" s="38" t="e">
        <f>VLOOKUP(Таблица1[[#This Row],[Код основания для проведения закупки с применением особого порядка]],Таблица4[#All],3,FALSE)</f>
        <v>#N/A</v>
      </c>
      <c r="O8177" s="52"/>
      <c r="P8177" s="52"/>
      <c r="Q8177" s="52"/>
      <c r="R8177" s="52"/>
      <c r="S8177" s="38" t="e">
        <f>VLOOKUP(Таблица1[[#This Row],[Код страны поставки ТРУ]],Таблица8[],3,FALSE)</f>
        <v>#N/A</v>
      </c>
      <c r="T8177" s="52"/>
      <c r="U8177" s="52"/>
      <c r="V8177" s="38" t="e">
        <f>VLOOKUP(Таблица1[[#This Row],[Код условия поставки по ИНКОТЕРМС 2010]],Таблица10[],2,FALSE)</f>
        <v>#N/A</v>
      </c>
      <c r="X8177" s="4" t="e">
        <f>VLOOKUP(Таблица1[[#This Row],[Код единицы измерения]],Таблица37[#All],2,FALSE)</f>
        <v>#N/A</v>
      </c>
      <c r="Z8177" s="56"/>
      <c r="AA8177" s="56"/>
      <c r="AB8177" s="57">
        <f>Таблица1[[#This Row],[Кол-во/объем]]*Таблица1[[#This Row],[Маркетинговая цена за единицу, тенге без НДС]]</f>
        <v>0</v>
      </c>
      <c r="AC8177" s="52"/>
      <c r="AD8177" s="52"/>
      <c r="AE8177" s="52"/>
    </row>
    <row r="8178" spans="2:31" x14ac:dyDescent="0.3">
      <c r="B8178" s="4" t="e">
        <f>VLOOKUP(Таблица1[[#This Row],[Наименование Заказчика]],Таблица3[],2,FALSE)</f>
        <v>#N/A</v>
      </c>
      <c r="C8178" s="4" t="e">
        <f>VLOOKUP(Таблица1[[#This Row],[Наименование Заказчика]],Таблица3[],3,FALSE)</f>
        <v>#N/A</v>
      </c>
      <c r="N8178" s="38" t="e">
        <f>VLOOKUP(Таблица1[[#This Row],[Код основания для проведения закупки с применением особого порядка]],Таблица4[#All],3,FALSE)</f>
        <v>#N/A</v>
      </c>
      <c r="O8178" s="52"/>
      <c r="P8178" s="52"/>
      <c r="Q8178" s="52"/>
      <c r="R8178" s="52"/>
      <c r="S8178" s="38" t="e">
        <f>VLOOKUP(Таблица1[[#This Row],[Код страны поставки ТРУ]],Таблица8[],3,FALSE)</f>
        <v>#N/A</v>
      </c>
      <c r="T8178" s="52"/>
      <c r="U8178" s="52"/>
      <c r="V8178" s="38" t="e">
        <f>VLOOKUP(Таблица1[[#This Row],[Код условия поставки по ИНКОТЕРМС 2010]],Таблица10[],2,FALSE)</f>
        <v>#N/A</v>
      </c>
      <c r="X8178" s="4" t="e">
        <f>VLOOKUP(Таблица1[[#This Row],[Код единицы измерения]],Таблица37[#All],2,FALSE)</f>
        <v>#N/A</v>
      </c>
      <c r="Z8178" s="56"/>
      <c r="AA8178" s="56"/>
      <c r="AB8178" s="57">
        <f>Таблица1[[#This Row],[Кол-во/объем]]*Таблица1[[#This Row],[Маркетинговая цена за единицу, тенге без НДС]]</f>
        <v>0</v>
      </c>
      <c r="AC8178" s="52"/>
      <c r="AD8178" s="52"/>
      <c r="AE8178" s="52"/>
    </row>
    <row r="8179" spans="2:31" x14ac:dyDescent="0.3">
      <c r="B8179" s="4" t="e">
        <f>VLOOKUP(Таблица1[[#This Row],[Наименование Заказчика]],Таблица3[],2,FALSE)</f>
        <v>#N/A</v>
      </c>
      <c r="C8179" s="4" t="e">
        <f>VLOOKUP(Таблица1[[#This Row],[Наименование Заказчика]],Таблица3[],3,FALSE)</f>
        <v>#N/A</v>
      </c>
      <c r="N8179" s="38" t="e">
        <f>VLOOKUP(Таблица1[[#This Row],[Код основания для проведения закупки с применением особого порядка]],Таблица4[#All],3,FALSE)</f>
        <v>#N/A</v>
      </c>
      <c r="O8179" s="52"/>
      <c r="P8179" s="52"/>
      <c r="Q8179" s="52"/>
      <c r="R8179" s="52"/>
      <c r="S8179" s="38" t="e">
        <f>VLOOKUP(Таблица1[[#This Row],[Код страны поставки ТРУ]],Таблица8[],3,FALSE)</f>
        <v>#N/A</v>
      </c>
      <c r="T8179" s="52"/>
      <c r="U8179" s="52"/>
      <c r="V8179" s="38" t="e">
        <f>VLOOKUP(Таблица1[[#This Row],[Код условия поставки по ИНКОТЕРМС 2010]],Таблица10[],2,FALSE)</f>
        <v>#N/A</v>
      </c>
      <c r="X8179" s="4" t="e">
        <f>VLOOKUP(Таблица1[[#This Row],[Код единицы измерения]],Таблица37[#All],2,FALSE)</f>
        <v>#N/A</v>
      </c>
      <c r="Z8179" s="56"/>
      <c r="AA8179" s="56"/>
      <c r="AB8179" s="57">
        <f>Таблица1[[#This Row],[Кол-во/объем]]*Таблица1[[#This Row],[Маркетинговая цена за единицу, тенге без НДС]]</f>
        <v>0</v>
      </c>
      <c r="AC8179" s="52"/>
      <c r="AD8179" s="52"/>
      <c r="AE8179" s="52"/>
    </row>
    <row r="8180" spans="2:31" x14ac:dyDescent="0.3">
      <c r="B8180" s="4" t="e">
        <f>VLOOKUP(Таблица1[[#This Row],[Наименование Заказчика]],Таблица3[],2,FALSE)</f>
        <v>#N/A</v>
      </c>
      <c r="C8180" s="4" t="e">
        <f>VLOOKUP(Таблица1[[#This Row],[Наименование Заказчика]],Таблица3[],3,FALSE)</f>
        <v>#N/A</v>
      </c>
      <c r="N8180" s="38" t="e">
        <f>VLOOKUP(Таблица1[[#This Row],[Код основания для проведения закупки с применением особого порядка]],Таблица4[#All],3,FALSE)</f>
        <v>#N/A</v>
      </c>
      <c r="O8180" s="52"/>
      <c r="P8180" s="52"/>
      <c r="Q8180" s="52"/>
      <c r="R8180" s="52"/>
      <c r="S8180" s="38" t="e">
        <f>VLOOKUP(Таблица1[[#This Row],[Код страны поставки ТРУ]],Таблица8[],3,FALSE)</f>
        <v>#N/A</v>
      </c>
      <c r="T8180" s="52"/>
      <c r="U8180" s="52"/>
      <c r="V8180" s="38" t="e">
        <f>VLOOKUP(Таблица1[[#This Row],[Код условия поставки по ИНКОТЕРМС 2010]],Таблица10[],2,FALSE)</f>
        <v>#N/A</v>
      </c>
      <c r="X8180" s="4" t="e">
        <f>VLOOKUP(Таблица1[[#This Row],[Код единицы измерения]],Таблица37[#All],2,FALSE)</f>
        <v>#N/A</v>
      </c>
      <c r="Z8180" s="56"/>
      <c r="AA8180" s="56"/>
      <c r="AB8180" s="57">
        <f>Таблица1[[#This Row],[Кол-во/объем]]*Таблица1[[#This Row],[Маркетинговая цена за единицу, тенге без НДС]]</f>
        <v>0</v>
      </c>
      <c r="AC8180" s="52"/>
      <c r="AD8180" s="52"/>
      <c r="AE8180" s="52"/>
    </row>
    <row r="8181" spans="2:31" x14ac:dyDescent="0.3">
      <c r="B8181" s="4" t="e">
        <f>VLOOKUP(Таблица1[[#This Row],[Наименование Заказчика]],Таблица3[],2,FALSE)</f>
        <v>#N/A</v>
      </c>
      <c r="C8181" s="4" t="e">
        <f>VLOOKUP(Таблица1[[#This Row],[Наименование Заказчика]],Таблица3[],3,FALSE)</f>
        <v>#N/A</v>
      </c>
      <c r="N8181" s="38" t="e">
        <f>VLOOKUP(Таблица1[[#This Row],[Код основания для проведения закупки с применением особого порядка]],Таблица4[#All],3,FALSE)</f>
        <v>#N/A</v>
      </c>
      <c r="O8181" s="52"/>
      <c r="P8181" s="52"/>
      <c r="Q8181" s="52"/>
      <c r="R8181" s="52"/>
      <c r="S8181" s="38" t="e">
        <f>VLOOKUP(Таблица1[[#This Row],[Код страны поставки ТРУ]],Таблица8[],3,FALSE)</f>
        <v>#N/A</v>
      </c>
      <c r="T8181" s="52"/>
      <c r="U8181" s="52"/>
      <c r="V8181" s="38" t="e">
        <f>VLOOKUP(Таблица1[[#This Row],[Код условия поставки по ИНКОТЕРМС 2010]],Таблица10[],2,FALSE)</f>
        <v>#N/A</v>
      </c>
      <c r="X8181" s="4" t="e">
        <f>VLOOKUP(Таблица1[[#This Row],[Код единицы измерения]],Таблица37[#All],2,FALSE)</f>
        <v>#N/A</v>
      </c>
      <c r="Z8181" s="56"/>
      <c r="AA8181" s="56"/>
      <c r="AB8181" s="57">
        <f>Таблица1[[#This Row],[Кол-во/объем]]*Таблица1[[#This Row],[Маркетинговая цена за единицу, тенге без НДС]]</f>
        <v>0</v>
      </c>
      <c r="AC8181" s="52"/>
      <c r="AD8181" s="52"/>
      <c r="AE8181" s="52"/>
    </row>
    <row r="8182" spans="2:31" x14ac:dyDescent="0.3">
      <c r="B8182" s="4" t="e">
        <f>VLOOKUP(Таблица1[[#This Row],[Наименование Заказчика]],Таблица3[],2,FALSE)</f>
        <v>#N/A</v>
      </c>
      <c r="C8182" s="4" t="e">
        <f>VLOOKUP(Таблица1[[#This Row],[Наименование Заказчика]],Таблица3[],3,FALSE)</f>
        <v>#N/A</v>
      </c>
      <c r="N8182" s="38" t="e">
        <f>VLOOKUP(Таблица1[[#This Row],[Код основания для проведения закупки с применением особого порядка]],Таблица4[#All],3,FALSE)</f>
        <v>#N/A</v>
      </c>
      <c r="O8182" s="52"/>
      <c r="P8182" s="52"/>
      <c r="Q8182" s="52"/>
      <c r="R8182" s="52"/>
      <c r="S8182" s="38" t="e">
        <f>VLOOKUP(Таблица1[[#This Row],[Код страны поставки ТРУ]],Таблица8[],3,FALSE)</f>
        <v>#N/A</v>
      </c>
      <c r="T8182" s="52"/>
      <c r="U8182" s="52"/>
      <c r="V8182" s="38" t="e">
        <f>VLOOKUP(Таблица1[[#This Row],[Код условия поставки по ИНКОТЕРМС 2010]],Таблица10[],2,FALSE)</f>
        <v>#N/A</v>
      </c>
      <c r="X8182" s="4" t="e">
        <f>VLOOKUP(Таблица1[[#This Row],[Код единицы измерения]],Таблица37[#All],2,FALSE)</f>
        <v>#N/A</v>
      </c>
      <c r="Z8182" s="56"/>
      <c r="AA8182" s="56"/>
      <c r="AB8182" s="57">
        <f>Таблица1[[#This Row],[Кол-во/объем]]*Таблица1[[#This Row],[Маркетинговая цена за единицу, тенге без НДС]]</f>
        <v>0</v>
      </c>
      <c r="AC8182" s="52"/>
      <c r="AD8182" s="52"/>
      <c r="AE8182" s="52"/>
    </row>
    <row r="8183" spans="2:31" x14ac:dyDescent="0.3">
      <c r="B8183" s="4" t="e">
        <f>VLOOKUP(Таблица1[[#This Row],[Наименование Заказчика]],Таблица3[],2,FALSE)</f>
        <v>#N/A</v>
      </c>
      <c r="C8183" s="4" t="e">
        <f>VLOOKUP(Таблица1[[#This Row],[Наименование Заказчика]],Таблица3[],3,FALSE)</f>
        <v>#N/A</v>
      </c>
      <c r="N8183" s="38" t="e">
        <f>VLOOKUP(Таблица1[[#This Row],[Код основания для проведения закупки с применением особого порядка]],Таблица4[#All],3,FALSE)</f>
        <v>#N/A</v>
      </c>
      <c r="O8183" s="52"/>
      <c r="P8183" s="52"/>
      <c r="Q8183" s="52"/>
      <c r="R8183" s="52"/>
      <c r="S8183" s="38" t="e">
        <f>VLOOKUP(Таблица1[[#This Row],[Код страны поставки ТРУ]],Таблица8[],3,FALSE)</f>
        <v>#N/A</v>
      </c>
      <c r="T8183" s="52"/>
      <c r="U8183" s="52"/>
      <c r="V8183" s="38" t="e">
        <f>VLOOKUP(Таблица1[[#This Row],[Код условия поставки по ИНКОТЕРМС 2010]],Таблица10[],2,FALSE)</f>
        <v>#N/A</v>
      </c>
      <c r="X8183" s="4" t="e">
        <f>VLOOKUP(Таблица1[[#This Row],[Код единицы измерения]],Таблица37[#All],2,FALSE)</f>
        <v>#N/A</v>
      </c>
      <c r="Z8183" s="56"/>
      <c r="AA8183" s="56"/>
      <c r="AB8183" s="57">
        <f>Таблица1[[#This Row],[Кол-во/объем]]*Таблица1[[#This Row],[Маркетинговая цена за единицу, тенге без НДС]]</f>
        <v>0</v>
      </c>
      <c r="AC8183" s="52"/>
      <c r="AD8183" s="52"/>
      <c r="AE8183" s="52"/>
    </row>
    <row r="8184" spans="2:31" x14ac:dyDescent="0.3">
      <c r="B8184" s="4" t="e">
        <f>VLOOKUP(Таблица1[[#This Row],[Наименование Заказчика]],Таблица3[],2,FALSE)</f>
        <v>#N/A</v>
      </c>
      <c r="C8184" s="4" t="e">
        <f>VLOOKUP(Таблица1[[#This Row],[Наименование Заказчика]],Таблица3[],3,FALSE)</f>
        <v>#N/A</v>
      </c>
      <c r="N8184" s="38" t="e">
        <f>VLOOKUP(Таблица1[[#This Row],[Код основания для проведения закупки с применением особого порядка]],Таблица4[#All],3,FALSE)</f>
        <v>#N/A</v>
      </c>
      <c r="O8184" s="52"/>
      <c r="P8184" s="52"/>
      <c r="Q8184" s="52"/>
      <c r="R8184" s="52"/>
      <c r="S8184" s="38" t="e">
        <f>VLOOKUP(Таблица1[[#This Row],[Код страны поставки ТРУ]],Таблица8[],3,FALSE)</f>
        <v>#N/A</v>
      </c>
      <c r="T8184" s="52"/>
      <c r="U8184" s="52"/>
      <c r="V8184" s="38" t="e">
        <f>VLOOKUP(Таблица1[[#This Row],[Код условия поставки по ИНКОТЕРМС 2010]],Таблица10[],2,FALSE)</f>
        <v>#N/A</v>
      </c>
      <c r="X8184" s="4" t="e">
        <f>VLOOKUP(Таблица1[[#This Row],[Код единицы измерения]],Таблица37[#All],2,FALSE)</f>
        <v>#N/A</v>
      </c>
      <c r="Z8184" s="56"/>
      <c r="AA8184" s="56"/>
      <c r="AB8184" s="57">
        <f>Таблица1[[#This Row],[Кол-во/объем]]*Таблица1[[#This Row],[Маркетинговая цена за единицу, тенге без НДС]]</f>
        <v>0</v>
      </c>
      <c r="AC8184" s="52"/>
      <c r="AD8184" s="52"/>
      <c r="AE8184" s="52"/>
    </row>
    <row r="8185" spans="2:31" x14ac:dyDescent="0.3">
      <c r="B8185" s="4" t="e">
        <f>VLOOKUP(Таблица1[[#This Row],[Наименование Заказчика]],Таблица3[],2,FALSE)</f>
        <v>#N/A</v>
      </c>
      <c r="C8185" s="4" t="e">
        <f>VLOOKUP(Таблица1[[#This Row],[Наименование Заказчика]],Таблица3[],3,FALSE)</f>
        <v>#N/A</v>
      </c>
      <c r="N8185" s="38" t="e">
        <f>VLOOKUP(Таблица1[[#This Row],[Код основания для проведения закупки с применением особого порядка]],Таблица4[#All],3,FALSE)</f>
        <v>#N/A</v>
      </c>
      <c r="O8185" s="52"/>
      <c r="P8185" s="52"/>
      <c r="Q8185" s="52"/>
      <c r="R8185" s="52"/>
      <c r="S8185" s="38" t="e">
        <f>VLOOKUP(Таблица1[[#This Row],[Код страны поставки ТРУ]],Таблица8[],3,FALSE)</f>
        <v>#N/A</v>
      </c>
      <c r="T8185" s="52"/>
      <c r="U8185" s="52"/>
      <c r="V8185" s="38" t="e">
        <f>VLOOKUP(Таблица1[[#This Row],[Код условия поставки по ИНКОТЕРМС 2010]],Таблица10[],2,FALSE)</f>
        <v>#N/A</v>
      </c>
      <c r="X8185" s="4" t="e">
        <f>VLOOKUP(Таблица1[[#This Row],[Код единицы измерения]],Таблица37[#All],2,FALSE)</f>
        <v>#N/A</v>
      </c>
      <c r="Z8185" s="56"/>
      <c r="AA8185" s="56"/>
      <c r="AB8185" s="57">
        <f>Таблица1[[#This Row],[Кол-во/объем]]*Таблица1[[#This Row],[Маркетинговая цена за единицу, тенге без НДС]]</f>
        <v>0</v>
      </c>
      <c r="AC8185" s="52"/>
      <c r="AD8185" s="52"/>
      <c r="AE8185" s="52"/>
    </row>
    <row r="8186" spans="2:31" x14ac:dyDescent="0.3">
      <c r="B8186" s="4" t="e">
        <f>VLOOKUP(Таблица1[[#This Row],[Наименование Заказчика]],Таблица3[],2,FALSE)</f>
        <v>#N/A</v>
      </c>
      <c r="C8186" s="4" t="e">
        <f>VLOOKUP(Таблица1[[#This Row],[Наименование Заказчика]],Таблица3[],3,FALSE)</f>
        <v>#N/A</v>
      </c>
      <c r="N8186" s="38" t="e">
        <f>VLOOKUP(Таблица1[[#This Row],[Код основания для проведения закупки с применением особого порядка]],Таблица4[#All],3,FALSE)</f>
        <v>#N/A</v>
      </c>
      <c r="O8186" s="52"/>
      <c r="P8186" s="52"/>
      <c r="Q8186" s="52"/>
      <c r="R8186" s="52"/>
      <c r="S8186" s="38" t="e">
        <f>VLOOKUP(Таблица1[[#This Row],[Код страны поставки ТРУ]],Таблица8[],3,FALSE)</f>
        <v>#N/A</v>
      </c>
      <c r="T8186" s="52"/>
      <c r="U8186" s="52"/>
      <c r="V8186" s="38" t="e">
        <f>VLOOKUP(Таблица1[[#This Row],[Код условия поставки по ИНКОТЕРМС 2010]],Таблица10[],2,FALSE)</f>
        <v>#N/A</v>
      </c>
      <c r="X8186" s="4" t="e">
        <f>VLOOKUP(Таблица1[[#This Row],[Код единицы измерения]],Таблица37[#All],2,FALSE)</f>
        <v>#N/A</v>
      </c>
      <c r="Z8186" s="56"/>
      <c r="AA8186" s="56"/>
      <c r="AB8186" s="57">
        <f>Таблица1[[#This Row],[Кол-во/объем]]*Таблица1[[#This Row],[Маркетинговая цена за единицу, тенге без НДС]]</f>
        <v>0</v>
      </c>
      <c r="AC8186" s="52"/>
      <c r="AD8186" s="52"/>
      <c r="AE8186" s="52"/>
    </row>
    <row r="8187" spans="2:31" x14ac:dyDescent="0.3">
      <c r="B8187" s="4" t="e">
        <f>VLOOKUP(Таблица1[[#This Row],[Наименование Заказчика]],Таблица3[],2,FALSE)</f>
        <v>#N/A</v>
      </c>
      <c r="C8187" s="4" t="e">
        <f>VLOOKUP(Таблица1[[#This Row],[Наименование Заказчика]],Таблица3[],3,FALSE)</f>
        <v>#N/A</v>
      </c>
      <c r="N8187" s="38" t="e">
        <f>VLOOKUP(Таблица1[[#This Row],[Код основания для проведения закупки с применением особого порядка]],Таблица4[#All],3,FALSE)</f>
        <v>#N/A</v>
      </c>
      <c r="O8187" s="52"/>
      <c r="P8187" s="52"/>
      <c r="Q8187" s="52"/>
      <c r="R8187" s="52"/>
      <c r="S8187" s="38" t="e">
        <f>VLOOKUP(Таблица1[[#This Row],[Код страны поставки ТРУ]],Таблица8[],3,FALSE)</f>
        <v>#N/A</v>
      </c>
      <c r="T8187" s="52"/>
      <c r="U8187" s="52"/>
      <c r="V8187" s="38" t="e">
        <f>VLOOKUP(Таблица1[[#This Row],[Код условия поставки по ИНКОТЕРМС 2010]],Таблица10[],2,FALSE)</f>
        <v>#N/A</v>
      </c>
      <c r="X8187" s="4" t="e">
        <f>VLOOKUP(Таблица1[[#This Row],[Код единицы измерения]],Таблица37[#All],2,FALSE)</f>
        <v>#N/A</v>
      </c>
      <c r="Z8187" s="56"/>
      <c r="AA8187" s="56"/>
      <c r="AB8187" s="57">
        <f>Таблица1[[#This Row],[Кол-во/объем]]*Таблица1[[#This Row],[Маркетинговая цена за единицу, тенге без НДС]]</f>
        <v>0</v>
      </c>
      <c r="AC8187" s="52"/>
      <c r="AD8187" s="52"/>
      <c r="AE8187" s="52"/>
    </row>
    <row r="8188" spans="2:31" x14ac:dyDescent="0.3">
      <c r="B8188" s="4" t="e">
        <f>VLOOKUP(Таблица1[[#This Row],[Наименование Заказчика]],Таблица3[],2,FALSE)</f>
        <v>#N/A</v>
      </c>
      <c r="C8188" s="4" t="e">
        <f>VLOOKUP(Таблица1[[#This Row],[Наименование Заказчика]],Таблица3[],3,FALSE)</f>
        <v>#N/A</v>
      </c>
      <c r="N8188" s="38" t="e">
        <f>VLOOKUP(Таблица1[[#This Row],[Код основания для проведения закупки с применением особого порядка]],Таблица4[#All],3,FALSE)</f>
        <v>#N/A</v>
      </c>
      <c r="O8188" s="52"/>
      <c r="P8188" s="52"/>
      <c r="Q8188" s="52"/>
      <c r="R8188" s="52"/>
      <c r="S8188" s="38" t="e">
        <f>VLOOKUP(Таблица1[[#This Row],[Код страны поставки ТРУ]],Таблица8[],3,FALSE)</f>
        <v>#N/A</v>
      </c>
      <c r="T8188" s="52"/>
      <c r="U8188" s="52"/>
      <c r="V8188" s="38" t="e">
        <f>VLOOKUP(Таблица1[[#This Row],[Код условия поставки по ИНКОТЕРМС 2010]],Таблица10[],2,FALSE)</f>
        <v>#N/A</v>
      </c>
      <c r="X8188" s="4" t="e">
        <f>VLOOKUP(Таблица1[[#This Row],[Код единицы измерения]],Таблица37[#All],2,FALSE)</f>
        <v>#N/A</v>
      </c>
      <c r="Z8188" s="56"/>
      <c r="AA8188" s="56"/>
      <c r="AB8188" s="57">
        <f>Таблица1[[#This Row],[Кол-во/объем]]*Таблица1[[#This Row],[Маркетинговая цена за единицу, тенге без НДС]]</f>
        <v>0</v>
      </c>
      <c r="AC8188" s="52"/>
      <c r="AD8188" s="52"/>
      <c r="AE8188" s="52"/>
    </row>
    <row r="8189" spans="2:31" x14ac:dyDescent="0.3">
      <c r="B8189" s="4" t="e">
        <f>VLOOKUP(Таблица1[[#This Row],[Наименование Заказчика]],Таблица3[],2,FALSE)</f>
        <v>#N/A</v>
      </c>
      <c r="C8189" s="4" t="e">
        <f>VLOOKUP(Таблица1[[#This Row],[Наименование Заказчика]],Таблица3[],3,FALSE)</f>
        <v>#N/A</v>
      </c>
      <c r="N8189" s="38" t="e">
        <f>VLOOKUP(Таблица1[[#This Row],[Код основания для проведения закупки с применением особого порядка]],Таблица4[#All],3,FALSE)</f>
        <v>#N/A</v>
      </c>
      <c r="O8189" s="52"/>
      <c r="P8189" s="52"/>
      <c r="Q8189" s="52"/>
      <c r="R8189" s="52"/>
      <c r="S8189" s="38" t="e">
        <f>VLOOKUP(Таблица1[[#This Row],[Код страны поставки ТРУ]],Таблица8[],3,FALSE)</f>
        <v>#N/A</v>
      </c>
      <c r="T8189" s="52"/>
      <c r="U8189" s="52"/>
      <c r="V8189" s="38" t="e">
        <f>VLOOKUP(Таблица1[[#This Row],[Код условия поставки по ИНКОТЕРМС 2010]],Таблица10[],2,FALSE)</f>
        <v>#N/A</v>
      </c>
      <c r="X8189" s="4" t="e">
        <f>VLOOKUP(Таблица1[[#This Row],[Код единицы измерения]],Таблица37[#All],2,FALSE)</f>
        <v>#N/A</v>
      </c>
      <c r="Z8189" s="56"/>
      <c r="AA8189" s="56"/>
      <c r="AB8189" s="57">
        <f>Таблица1[[#This Row],[Кол-во/объем]]*Таблица1[[#This Row],[Маркетинговая цена за единицу, тенге без НДС]]</f>
        <v>0</v>
      </c>
      <c r="AC8189" s="52"/>
      <c r="AD8189" s="52"/>
      <c r="AE8189" s="52"/>
    </row>
    <row r="8190" spans="2:31" x14ac:dyDescent="0.3">
      <c r="B8190" s="4" t="e">
        <f>VLOOKUP(Таблица1[[#This Row],[Наименование Заказчика]],Таблица3[],2,FALSE)</f>
        <v>#N/A</v>
      </c>
      <c r="C8190" s="4" t="e">
        <f>VLOOKUP(Таблица1[[#This Row],[Наименование Заказчика]],Таблица3[],3,FALSE)</f>
        <v>#N/A</v>
      </c>
      <c r="N8190" s="38" t="e">
        <f>VLOOKUP(Таблица1[[#This Row],[Код основания для проведения закупки с применением особого порядка]],Таблица4[#All],3,FALSE)</f>
        <v>#N/A</v>
      </c>
      <c r="O8190" s="52"/>
      <c r="P8190" s="52"/>
      <c r="Q8190" s="52"/>
      <c r="R8190" s="52"/>
      <c r="S8190" s="38" t="e">
        <f>VLOOKUP(Таблица1[[#This Row],[Код страны поставки ТРУ]],Таблица8[],3,FALSE)</f>
        <v>#N/A</v>
      </c>
      <c r="T8190" s="52"/>
      <c r="U8190" s="52"/>
      <c r="V8190" s="38" t="e">
        <f>VLOOKUP(Таблица1[[#This Row],[Код условия поставки по ИНКОТЕРМС 2010]],Таблица10[],2,FALSE)</f>
        <v>#N/A</v>
      </c>
      <c r="X8190" s="4" t="e">
        <f>VLOOKUP(Таблица1[[#This Row],[Код единицы измерения]],Таблица37[#All],2,FALSE)</f>
        <v>#N/A</v>
      </c>
      <c r="Z8190" s="56"/>
      <c r="AA8190" s="56"/>
      <c r="AB8190" s="57">
        <f>Таблица1[[#This Row],[Кол-во/объем]]*Таблица1[[#This Row],[Маркетинговая цена за единицу, тенге без НДС]]</f>
        <v>0</v>
      </c>
      <c r="AC8190" s="52"/>
      <c r="AD8190" s="52"/>
      <c r="AE8190" s="52"/>
    </row>
    <row r="8191" spans="2:31" x14ac:dyDescent="0.3">
      <c r="B8191" s="4" t="e">
        <f>VLOOKUP(Таблица1[[#This Row],[Наименование Заказчика]],Таблица3[],2,FALSE)</f>
        <v>#N/A</v>
      </c>
      <c r="C8191" s="4" t="e">
        <f>VLOOKUP(Таблица1[[#This Row],[Наименование Заказчика]],Таблица3[],3,FALSE)</f>
        <v>#N/A</v>
      </c>
      <c r="N8191" s="38" t="e">
        <f>VLOOKUP(Таблица1[[#This Row],[Код основания для проведения закупки с применением особого порядка]],Таблица4[#All],3,FALSE)</f>
        <v>#N/A</v>
      </c>
      <c r="O8191" s="52"/>
      <c r="P8191" s="52"/>
      <c r="Q8191" s="52"/>
      <c r="R8191" s="52"/>
      <c r="S8191" s="38" t="e">
        <f>VLOOKUP(Таблица1[[#This Row],[Код страны поставки ТРУ]],Таблица8[],3,FALSE)</f>
        <v>#N/A</v>
      </c>
      <c r="T8191" s="52"/>
      <c r="U8191" s="52"/>
      <c r="V8191" s="38" t="e">
        <f>VLOOKUP(Таблица1[[#This Row],[Код условия поставки по ИНКОТЕРМС 2010]],Таблица10[],2,FALSE)</f>
        <v>#N/A</v>
      </c>
      <c r="X8191" s="4" t="e">
        <f>VLOOKUP(Таблица1[[#This Row],[Код единицы измерения]],Таблица37[#All],2,FALSE)</f>
        <v>#N/A</v>
      </c>
      <c r="Z8191" s="56"/>
      <c r="AA8191" s="56"/>
      <c r="AB8191" s="57">
        <f>Таблица1[[#This Row],[Кол-во/объем]]*Таблица1[[#This Row],[Маркетинговая цена за единицу, тенге без НДС]]</f>
        <v>0</v>
      </c>
      <c r="AC8191" s="52"/>
      <c r="AD8191" s="52"/>
      <c r="AE8191" s="52"/>
    </row>
    <row r="8192" spans="2:31" x14ac:dyDescent="0.3">
      <c r="B8192" s="4" t="e">
        <f>VLOOKUP(Таблица1[[#This Row],[Наименование Заказчика]],Таблица3[],2,FALSE)</f>
        <v>#N/A</v>
      </c>
      <c r="C8192" s="4" t="e">
        <f>VLOOKUP(Таблица1[[#This Row],[Наименование Заказчика]],Таблица3[],3,FALSE)</f>
        <v>#N/A</v>
      </c>
      <c r="N8192" s="38" t="e">
        <f>VLOOKUP(Таблица1[[#This Row],[Код основания для проведения закупки с применением особого порядка]],Таблица4[#All],3,FALSE)</f>
        <v>#N/A</v>
      </c>
      <c r="O8192" s="52"/>
      <c r="P8192" s="52"/>
      <c r="Q8192" s="52"/>
      <c r="R8192" s="52"/>
      <c r="S8192" s="38" t="e">
        <f>VLOOKUP(Таблица1[[#This Row],[Код страны поставки ТРУ]],Таблица8[],3,FALSE)</f>
        <v>#N/A</v>
      </c>
      <c r="T8192" s="52"/>
      <c r="U8192" s="52"/>
      <c r="V8192" s="38" t="e">
        <f>VLOOKUP(Таблица1[[#This Row],[Код условия поставки по ИНКОТЕРМС 2010]],Таблица10[],2,FALSE)</f>
        <v>#N/A</v>
      </c>
      <c r="X8192" s="4" t="e">
        <f>VLOOKUP(Таблица1[[#This Row],[Код единицы измерения]],Таблица37[#All],2,FALSE)</f>
        <v>#N/A</v>
      </c>
      <c r="Z8192" s="56"/>
      <c r="AA8192" s="56"/>
      <c r="AB8192" s="57">
        <f>Таблица1[[#This Row],[Кол-во/объем]]*Таблица1[[#This Row],[Маркетинговая цена за единицу, тенге без НДС]]</f>
        <v>0</v>
      </c>
      <c r="AC8192" s="52"/>
      <c r="AD8192" s="52"/>
      <c r="AE8192" s="52"/>
    </row>
    <row r="8193" spans="2:31" x14ac:dyDescent="0.3">
      <c r="B8193" s="4" t="e">
        <f>VLOOKUP(Таблица1[[#This Row],[Наименование Заказчика]],Таблица3[],2,FALSE)</f>
        <v>#N/A</v>
      </c>
      <c r="C8193" s="4" t="e">
        <f>VLOOKUP(Таблица1[[#This Row],[Наименование Заказчика]],Таблица3[],3,FALSE)</f>
        <v>#N/A</v>
      </c>
      <c r="N8193" s="38" t="e">
        <f>VLOOKUP(Таблица1[[#This Row],[Код основания для проведения закупки с применением особого порядка]],Таблица4[#All],3,FALSE)</f>
        <v>#N/A</v>
      </c>
      <c r="O8193" s="52"/>
      <c r="P8193" s="52"/>
      <c r="Q8193" s="52"/>
      <c r="R8193" s="52"/>
      <c r="S8193" s="38" t="e">
        <f>VLOOKUP(Таблица1[[#This Row],[Код страны поставки ТРУ]],Таблица8[],3,FALSE)</f>
        <v>#N/A</v>
      </c>
      <c r="T8193" s="52"/>
      <c r="U8193" s="52"/>
      <c r="V8193" s="38" t="e">
        <f>VLOOKUP(Таблица1[[#This Row],[Код условия поставки по ИНКОТЕРМС 2010]],Таблица10[],2,FALSE)</f>
        <v>#N/A</v>
      </c>
      <c r="X8193" s="4" t="e">
        <f>VLOOKUP(Таблица1[[#This Row],[Код единицы измерения]],Таблица37[#All],2,FALSE)</f>
        <v>#N/A</v>
      </c>
      <c r="Z8193" s="56"/>
      <c r="AA8193" s="56"/>
      <c r="AB8193" s="57">
        <f>Таблица1[[#This Row],[Кол-во/объем]]*Таблица1[[#This Row],[Маркетинговая цена за единицу, тенге без НДС]]</f>
        <v>0</v>
      </c>
      <c r="AC8193" s="52"/>
      <c r="AD8193" s="52"/>
      <c r="AE8193" s="52"/>
    </row>
    <row r="8194" spans="2:31" x14ac:dyDescent="0.3">
      <c r="B8194" s="4" t="e">
        <f>VLOOKUP(Таблица1[[#This Row],[Наименование Заказчика]],Таблица3[],2,FALSE)</f>
        <v>#N/A</v>
      </c>
      <c r="C8194" s="4" t="e">
        <f>VLOOKUP(Таблица1[[#This Row],[Наименование Заказчика]],Таблица3[],3,FALSE)</f>
        <v>#N/A</v>
      </c>
      <c r="N8194" s="38" t="e">
        <f>VLOOKUP(Таблица1[[#This Row],[Код основания для проведения закупки с применением особого порядка]],Таблица4[#All],3,FALSE)</f>
        <v>#N/A</v>
      </c>
      <c r="O8194" s="52"/>
      <c r="P8194" s="52"/>
      <c r="Q8194" s="52"/>
      <c r="R8194" s="52"/>
      <c r="S8194" s="38" t="e">
        <f>VLOOKUP(Таблица1[[#This Row],[Код страны поставки ТРУ]],Таблица8[],3,FALSE)</f>
        <v>#N/A</v>
      </c>
      <c r="T8194" s="52"/>
      <c r="U8194" s="52"/>
      <c r="V8194" s="38" t="e">
        <f>VLOOKUP(Таблица1[[#This Row],[Код условия поставки по ИНКОТЕРМС 2010]],Таблица10[],2,FALSE)</f>
        <v>#N/A</v>
      </c>
      <c r="X8194" s="4" t="e">
        <f>VLOOKUP(Таблица1[[#This Row],[Код единицы измерения]],Таблица37[#All],2,FALSE)</f>
        <v>#N/A</v>
      </c>
      <c r="Z8194" s="56"/>
      <c r="AA8194" s="56"/>
      <c r="AB8194" s="57">
        <f>Таблица1[[#This Row],[Кол-во/объем]]*Таблица1[[#This Row],[Маркетинговая цена за единицу, тенге без НДС]]</f>
        <v>0</v>
      </c>
      <c r="AC8194" s="52"/>
      <c r="AD8194" s="52"/>
      <c r="AE8194" s="52"/>
    </row>
    <row r="8195" spans="2:31" x14ac:dyDescent="0.3">
      <c r="B8195" s="4" t="e">
        <f>VLOOKUP(Таблица1[[#This Row],[Наименование Заказчика]],Таблица3[],2,FALSE)</f>
        <v>#N/A</v>
      </c>
      <c r="C8195" s="4" t="e">
        <f>VLOOKUP(Таблица1[[#This Row],[Наименование Заказчика]],Таблица3[],3,FALSE)</f>
        <v>#N/A</v>
      </c>
      <c r="N8195" s="38" t="e">
        <f>VLOOKUP(Таблица1[[#This Row],[Код основания для проведения закупки с применением особого порядка]],Таблица4[#All],3,FALSE)</f>
        <v>#N/A</v>
      </c>
      <c r="O8195" s="52"/>
      <c r="P8195" s="52"/>
      <c r="Q8195" s="52"/>
      <c r="R8195" s="52"/>
      <c r="S8195" s="38" t="e">
        <f>VLOOKUP(Таблица1[[#This Row],[Код страны поставки ТРУ]],Таблица8[],3,FALSE)</f>
        <v>#N/A</v>
      </c>
      <c r="T8195" s="52"/>
      <c r="U8195" s="52"/>
      <c r="V8195" s="38" t="e">
        <f>VLOOKUP(Таблица1[[#This Row],[Код условия поставки по ИНКОТЕРМС 2010]],Таблица10[],2,FALSE)</f>
        <v>#N/A</v>
      </c>
      <c r="X8195" s="4" t="e">
        <f>VLOOKUP(Таблица1[[#This Row],[Код единицы измерения]],Таблица37[#All],2,FALSE)</f>
        <v>#N/A</v>
      </c>
      <c r="Z8195" s="56"/>
      <c r="AA8195" s="56"/>
      <c r="AB8195" s="57">
        <f>Таблица1[[#This Row],[Кол-во/объем]]*Таблица1[[#This Row],[Маркетинговая цена за единицу, тенге без НДС]]</f>
        <v>0</v>
      </c>
      <c r="AC8195" s="52"/>
      <c r="AD8195" s="52"/>
      <c r="AE8195" s="52"/>
    </row>
    <row r="8196" spans="2:31" x14ac:dyDescent="0.3">
      <c r="B8196" s="4" t="e">
        <f>VLOOKUP(Таблица1[[#This Row],[Наименование Заказчика]],Таблица3[],2,FALSE)</f>
        <v>#N/A</v>
      </c>
      <c r="C8196" s="4" t="e">
        <f>VLOOKUP(Таблица1[[#This Row],[Наименование Заказчика]],Таблица3[],3,FALSE)</f>
        <v>#N/A</v>
      </c>
      <c r="N8196" s="38" t="e">
        <f>VLOOKUP(Таблица1[[#This Row],[Код основания для проведения закупки с применением особого порядка]],Таблица4[#All],3,FALSE)</f>
        <v>#N/A</v>
      </c>
      <c r="O8196" s="52"/>
      <c r="P8196" s="52"/>
      <c r="Q8196" s="52"/>
      <c r="R8196" s="52"/>
      <c r="S8196" s="38" t="e">
        <f>VLOOKUP(Таблица1[[#This Row],[Код страны поставки ТРУ]],Таблица8[],3,FALSE)</f>
        <v>#N/A</v>
      </c>
      <c r="T8196" s="52"/>
      <c r="U8196" s="52"/>
      <c r="V8196" s="38" t="e">
        <f>VLOOKUP(Таблица1[[#This Row],[Код условия поставки по ИНКОТЕРМС 2010]],Таблица10[],2,FALSE)</f>
        <v>#N/A</v>
      </c>
      <c r="X8196" s="4" t="e">
        <f>VLOOKUP(Таблица1[[#This Row],[Код единицы измерения]],Таблица37[#All],2,FALSE)</f>
        <v>#N/A</v>
      </c>
      <c r="Z8196" s="56"/>
      <c r="AA8196" s="56"/>
      <c r="AB8196" s="57">
        <f>Таблица1[[#This Row],[Кол-во/объем]]*Таблица1[[#This Row],[Маркетинговая цена за единицу, тенге без НДС]]</f>
        <v>0</v>
      </c>
      <c r="AC8196" s="52"/>
      <c r="AD8196" s="52"/>
      <c r="AE8196" s="52"/>
    </row>
    <row r="8197" spans="2:31" x14ac:dyDescent="0.3">
      <c r="B8197" s="4" t="e">
        <f>VLOOKUP(Таблица1[[#This Row],[Наименование Заказчика]],Таблица3[],2,FALSE)</f>
        <v>#N/A</v>
      </c>
      <c r="C8197" s="4" t="e">
        <f>VLOOKUP(Таблица1[[#This Row],[Наименование Заказчика]],Таблица3[],3,FALSE)</f>
        <v>#N/A</v>
      </c>
      <c r="N8197" s="38" t="e">
        <f>VLOOKUP(Таблица1[[#This Row],[Код основания для проведения закупки с применением особого порядка]],Таблица4[#All],3,FALSE)</f>
        <v>#N/A</v>
      </c>
      <c r="O8197" s="52"/>
      <c r="P8197" s="52"/>
      <c r="Q8197" s="52"/>
      <c r="R8197" s="52"/>
      <c r="S8197" s="38" t="e">
        <f>VLOOKUP(Таблица1[[#This Row],[Код страны поставки ТРУ]],Таблица8[],3,FALSE)</f>
        <v>#N/A</v>
      </c>
      <c r="T8197" s="52"/>
      <c r="U8197" s="52"/>
      <c r="V8197" s="38" t="e">
        <f>VLOOKUP(Таблица1[[#This Row],[Код условия поставки по ИНКОТЕРМС 2010]],Таблица10[],2,FALSE)</f>
        <v>#N/A</v>
      </c>
      <c r="X8197" s="4" t="e">
        <f>VLOOKUP(Таблица1[[#This Row],[Код единицы измерения]],Таблица37[#All],2,FALSE)</f>
        <v>#N/A</v>
      </c>
      <c r="Z8197" s="56"/>
      <c r="AA8197" s="56"/>
      <c r="AB8197" s="57">
        <f>Таблица1[[#This Row],[Кол-во/объем]]*Таблица1[[#This Row],[Маркетинговая цена за единицу, тенге без НДС]]</f>
        <v>0</v>
      </c>
      <c r="AC8197" s="52"/>
      <c r="AD8197" s="52"/>
      <c r="AE8197" s="52"/>
    </row>
    <row r="8198" spans="2:31" x14ac:dyDescent="0.3">
      <c r="B8198" s="4" t="e">
        <f>VLOOKUP(Таблица1[[#This Row],[Наименование Заказчика]],Таблица3[],2,FALSE)</f>
        <v>#N/A</v>
      </c>
      <c r="C8198" s="4" t="e">
        <f>VLOOKUP(Таблица1[[#This Row],[Наименование Заказчика]],Таблица3[],3,FALSE)</f>
        <v>#N/A</v>
      </c>
      <c r="N8198" s="38" t="e">
        <f>VLOOKUP(Таблица1[[#This Row],[Код основания для проведения закупки с применением особого порядка]],Таблица4[#All],3,FALSE)</f>
        <v>#N/A</v>
      </c>
      <c r="O8198" s="52"/>
      <c r="P8198" s="52"/>
      <c r="Q8198" s="52"/>
      <c r="R8198" s="52"/>
      <c r="S8198" s="38" t="e">
        <f>VLOOKUP(Таблица1[[#This Row],[Код страны поставки ТРУ]],Таблица8[],3,FALSE)</f>
        <v>#N/A</v>
      </c>
      <c r="T8198" s="52"/>
      <c r="U8198" s="52"/>
      <c r="V8198" s="38" t="e">
        <f>VLOOKUP(Таблица1[[#This Row],[Код условия поставки по ИНКОТЕРМС 2010]],Таблица10[],2,FALSE)</f>
        <v>#N/A</v>
      </c>
      <c r="X8198" s="4" t="e">
        <f>VLOOKUP(Таблица1[[#This Row],[Код единицы измерения]],Таблица37[#All],2,FALSE)</f>
        <v>#N/A</v>
      </c>
      <c r="Z8198" s="56"/>
      <c r="AA8198" s="56"/>
      <c r="AB8198" s="57">
        <f>Таблица1[[#This Row],[Кол-во/объем]]*Таблица1[[#This Row],[Маркетинговая цена за единицу, тенге без НДС]]</f>
        <v>0</v>
      </c>
      <c r="AC8198" s="52"/>
      <c r="AD8198" s="52"/>
      <c r="AE8198" s="52"/>
    </row>
    <row r="8199" spans="2:31" x14ac:dyDescent="0.3">
      <c r="B8199" s="4" t="e">
        <f>VLOOKUP(Таблица1[[#This Row],[Наименование Заказчика]],Таблица3[],2,FALSE)</f>
        <v>#N/A</v>
      </c>
      <c r="C8199" s="4" t="e">
        <f>VLOOKUP(Таблица1[[#This Row],[Наименование Заказчика]],Таблица3[],3,FALSE)</f>
        <v>#N/A</v>
      </c>
      <c r="N8199" s="38" t="e">
        <f>VLOOKUP(Таблица1[[#This Row],[Код основания для проведения закупки с применением особого порядка]],Таблица4[#All],3,FALSE)</f>
        <v>#N/A</v>
      </c>
      <c r="O8199" s="52"/>
      <c r="P8199" s="52"/>
      <c r="Q8199" s="52"/>
      <c r="R8199" s="52"/>
      <c r="S8199" s="38" t="e">
        <f>VLOOKUP(Таблица1[[#This Row],[Код страны поставки ТРУ]],Таблица8[],3,FALSE)</f>
        <v>#N/A</v>
      </c>
      <c r="T8199" s="52"/>
      <c r="U8199" s="52"/>
      <c r="V8199" s="38" t="e">
        <f>VLOOKUP(Таблица1[[#This Row],[Код условия поставки по ИНКОТЕРМС 2010]],Таблица10[],2,FALSE)</f>
        <v>#N/A</v>
      </c>
      <c r="X8199" s="4" t="e">
        <f>VLOOKUP(Таблица1[[#This Row],[Код единицы измерения]],Таблица37[#All],2,FALSE)</f>
        <v>#N/A</v>
      </c>
      <c r="Z8199" s="56"/>
      <c r="AA8199" s="56"/>
      <c r="AB8199" s="57">
        <f>Таблица1[[#This Row],[Кол-во/объем]]*Таблица1[[#This Row],[Маркетинговая цена за единицу, тенге без НДС]]</f>
        <v>0</v>
      </c>
      <c r="AC8199" s="52"/>
      <c r="AD8199" s="52"/>
      <c r="AE8199" s="52"/>
    </row>
    <row r="8200" spans="2:31" x14ac:dyDescent="0.3">
      <c r="B8200" s="4" t="e">
        <f>VLOOKUP(Таблица1[[#This Row],[Наименование Заказчика]],Таблица3[],2,FALSE)</f>
        <v>#N/A</v>
      </c>
      <c r="C8200" s="4" t="e">
        <f>VLOOKUP(Таблица1[[#This Row],[Наименование Заказчика]],Таблица3[],3,FALSE)</f>
        <v>#N/A</v>
      </c>
      <c r="N8200" s="38" t="e">
        <f>VLOOKUP(Таблица1[[#This Row],[Код основания для проведения закупки с применением особого порядка]],Таблица4[#All],3,FALSE)</f>
        <v>#N/A</v>
      </c>
      <c r="O8200" s="52"/>
      <c r="P8200" s="52"/>
      <c r="Q8200" s="52"/>
      <c r="R8200" s="52"/>
      <c r="S8200" s="38" t="e">
        <f>VLOOKUP(Таблица1[[#This Row],[Код страны поставки ТРУ]],Таблица8[],3,FALSE)</f>
        <v>#N/A</v>
      </c>
      <c r="T8200" s="52"/>
      <c r="U8200" s="52"/>
      <c r="V8200" s="38" t="e">
        <f>VLOOKUP(Таблица1[[#This Row],[Код условия поставки по ИНКОТЕРМС 2010]],Таблица10[],2,FALSE)</f>
        <v>#N/A</v>
      </c>
      <c r="X8200" s="4" t="e">
        <f>VLOOKUP(Таблица1[[#This Row],[Код единицы измерения]],Таблица37[#All],2,FALSE)</f>
        <v>#N/A</v>
      </c>
      <c r="Z8200" s="56"/>
      <c r="AA8200" s="56"/>
      <c r="AB8200" s="57">
        <f>Таблица1[[#This Row],[Кол-во/объем]]*Таблица1[[#This Row],[Маркетинговая цена за единицу, тенге без НДС]]</f>
        <v>0</v>
      </c>
      <c r="AC8200" s="52"/>
      <c r="AD8200" s="52"/>
      <c r="AE8200" s="52"/>
    </row>
    <row r="8201" spans="2:31" x14ac:dyDescent="0.3">
      <c r="B8201" s="4" t="e">
        <f>VLOOKUP(Таблица1[[#This Row],[Наименование Заказчика]],Таблица3[],2,FALSE)</f>
        <v>#N/A</v>
      </c>
      <c r="C8201" s="4" t="e">
        <f>VLOOKUP(Таблица1[[#This Row],[Наименование Заказчика]],Таблица3[],3,FALSE)</f>
        <v>#N/A</v>
      </c>
      <c r="N8201" s="38" t="e">
        <f>VLOOKUP(Таблица1[[#This Row],[Код основания для проведения закупки с применением особого порядка]],Таблица4[#All],3,FALSE)</f>
        <v>#N/A</v>
      </c>
      <c r="O8201" s="52"/>
      <c r="P8201" s="52"/>
      <c r="Q8201" s="52"/>
      <c r="R8201" s="52"/>
      <c r="S8201" s="38" t="e">
        <f>VLOOKUP(Таблица1[[#This Row],[Код страны поставки ТРУ]],Таблица8[],3,FALSE)</f>
        <v>#N/A</v>
      </c>
      <c r="T8201" s="52"/>
      <c r="U8201" s="52"/>
      <c r="V8201" s="38" t="e">
        <f>VLOOKUP(Таблица1[[#This Row],[Код условия поставки по ИНКОТЕРМС 2010]],Таблица10[],2,FALSE)</f>
        <v>#N/A</v>
      </c>
      <c r="X8201" s="4" t="e">
        <f>VLOOKUP(Таблица1[[#This Row],[Код единицы измерения]],Таблица37[#All],2,FALSE)</f>
        <v>#N/A</v>
      </c>
      <c r="Z8201" s="56"/>
      <c r="AA8201" s="56"/>
      <c r="AB8201" s="57">
        <f>Таблица1[[#This Row],[Кол-во/объем]]*Таблица1[[#This Row],[Маркетинговая цена за единицу, тенге без НДС]]</f>
        <v>0</v>
      </c>
      <c r="AC8201" s="52"/>
      <c r="AD8201" s="52"/>
      <c r="AE8201" s="52"/>
    </row>
    <row r="8202" spans="2:31" x14ac:dyDescent="0.3">
      <c r="B8202" s="4" t="e">
        <f>VLOOKUP(Таблица1[[#This Row],[Наименование Заказчика]],Таблица3[],2,FALSE)</f>
        <v>#N/A</v>
      </c>
      <c r="C8202" s="4" t="e">
        <f>VLOOKUP(Таблица1[[#This Row],[Наименование Заказчика]],Таблица3[],3,FALSE)</f>
        <v>#N/A</v>
      </c>
      <c r="N8202" s="38" t="e">
        <f>VLOOKUP(Таблица1[[#This Row],[Код основания для проведения закупки с применением особого порядка]],Таблица4[#All],3,FALSE)</f>
        <v>#N/A</v>
      </c>
      <c r="O8202" s="52"/>
      <c r="P8202" s="52"/>
      <c r="Q8202" s="52"/>
      <c r="R8202" s="52"/>
      <c r="S8202" s="38" t="e">
        <f>VLOOKUP(Таблица1[[#This Row],[Код страны поставки ТРУ]],Таблица8[],3,FALSE)</f>
        <v>#N/A</v>
      </c>
      <c r="T8202" s="52"/>
      <c r="U8202" s="52"/>
      <c r="V8202" s="38" t="e">
        <f>VLOOKUP(Таблица1[[#This Row],[Код условия поставки по ИНКОТЕРМС 2010]],Таблица10[],2,FALSE)</f>
        <v>#N/A</v>
      </c>
      <c r="X8202" s="4" t="e">
        <f>VLOOKUP(Таблица1[[#This Row],[Код единицы измерения]],Таблица37[#All],2,FALSE)</f>
        <v>#N/A</v>
      </c>
      <c r="Z8202" s="56"/>
      <c r="AA8202" s="56"/>
      <c r="AB8202" s="57">
        <f>Таблица1[[#This Row],[Кол-во/объем]]*Таблица1[[#This Row],[Маркетинговая цена за единицу, тенге без НДС]]</f>
        <v>0</v>
      </c>
      <c r="AC8202" s="52"/>
      <c r="AD8202" s="52"/>
      <c r="AE8202" s="52"/>
    </row>
    <row r="8203" spans="2:31" x14ac:dyDescent="0.3">
      <c r="B8203" s="4" t="e">
        <f>VLOOKUP(Таблица1[[#This Row],[Наименование Заказчика]],Таблица3[],2,FALSE)</f>
        <v>#N/A</v>
      </c>
      <c r="C8203" s="4" t="e">
        <f>VLOOKUP(Таблица1[[#This Row],[Наименование Заказчика]],Таблица3[],3,FALSE)</f>
        <v>#N/A</v>
      </c>
      <c r="N8203" s="38" t="e">
        <f>VLOOKUP(Таблица1[[#This Row],[Код основания для проведения закупки с применением особого порядка]],Таблица4[#All],3,FALSE)</f>
        <v>#N/A</v>
      </c>
      <c r="O8203" s="52"/>
      <c r="P8203" s="52"/>
      <c r="Q8203" s="52"/>
      <c r="R8203" s="52"/>
      <c r="S8203" s="38" t="e">
        <f>VLOOKUP(Таблица1[[#This Row],[Код страны поставки ТРУ]],Таблица8[],3,FALSE)</f>
        <v>#N/A</v>
      </c>
      <c r="T8203" s="52"/>
      <c r="U8203" s="52"/>
      <c r="V8203" s="38" t="e">
        <f>VLOOKUP(Таблица1[[#This Row],[Код условия поставки по ИНКОТЕРМС 2010]],Таблица10[],2,FALSE)</f>
        <v>#N/A</v>
      </c>
      <c r="X8203" s="4" t="e">
        <f>VLOOKUP(Таблица1[[#This Row],[Код единицы измерения]],Таблица37[#All],2,FALSE)</f>
        <v>#N/A</v>
      </c>
      <c r="Z8203" s="56"/>
      <c r="AA8203" s="56"/>
      <c r="AB8203" s="57">
        <f>Таблица1[[#This Row],[Кол-во/объем]]*Таблица1[[#This Row],[Маркетинговая цена за единицу, тенге без НДС]]</f>
        <v>0</v>
      </c>
      <c r="AC8203" s="52"/>
      <c r="AD8203" s="52"/>
      <c r="AE8203" s="52"/>
    </row>
    <row r="8204" spans="2:31" x14ac:dyDescent="0.3">
      <c r="B8204" s="4" t="e">
        <f>VLOOKUP(Таблица1[[#This Row],[Наименование Заказчика]],Таблица3[],2,FALSE)</f>
        <v>#N/A</v>
      </c>
      <c r="C8204" s="4" t="e">
        <f>VLOOKUP(Таблица1[[#This Row],[Наименование Заказчика]],Таблица3[],3,FALSE)</f>
        <v>#N/A</v>
      </c>
      <c r="N8204" s="38" t="e">
        <f>VLOOKUP(Таблица1[[#This Row],[Код основания для проведения закупки с применением особого порядка]],Таблица4[#All],3,FALSE)</f>
        <v>#N/A</v>
      </c>
      <c r="O8204" s="52"/>
      <c r="P8204" s="52"/>
      <c r="Q8204" s="52"/>
      <c r="R8204" s="52"/>
      <c r="S8204" s="38" t="e">
        <f>VLOOKUP(Таблица1[[#This Row],[Код страны поставки ТРУ]],Таблица8[],3,FALSE)</f>
        <v>#N/A</v>
      </c>
      <c r="T8204" s="52"/>
      <c r="U8204" s="52"/>
      <c r="V8204" s="38" t="e">
        <f>VLOOKUP(Таблица1[[#This Row],[Код условия поставки по ИНКОТЕРМС 2010]],Таблица10[],2,FALSE)</f>
        <v>#N/A</v>
      </c>
      <c r="X8204" s="4" t="e">
        <f>VLOOKUP(Таблица1[[#This Row],[Код единицы измерения]],Таблица37[#All],2,FALSE)</f>
        <v>#N/A</v>
      </c>
      <c r="Z8204" s="56"/>
      <c r="AA8204" s="56"/>
      <c r="AB8204" s="57">
        <f>Таблица1[[#This Row],[Кол-во/объем]]*Таблица1[[#This Row],[Маркетинговая цена за единицу, тенге без НДС]]</f>
        <v>0</v>
      </c>
      <c r="AC8204" s="52"/>
      <c r="AD8204" s="52"/>
      <c r="AE8204" s="52"/>
    </row>
    <row r="8205" spans="2:31" x14ac:dyDescent="0.3">
      <c r="B8205" s="4" t="e">
        <f>VLOOKUP(Таблица1[[#This Row],[Наименование Заказчика]],Таблица3[],2,FALSE)</f>
        <v>#N/A</v>
      </c>
      <c r="C8205" s="4" t="e">
        <f>VLOOKUP(Таблица1[[#This Row],[Наименование Заказчика]],Таблица3[],3,FALSE)</f>
        <v>#N/A</v>
      </c>
      <c r="N8205" s="38" t="e">
        <f>VLOOKUP(Таблица1[[#This Row],[Код основания для проведения закупки с применением особого порядка]],Таблица4[#All],3,FALSE)</f>
        <v>#N/A</v>
      </c>
      <c r="O8205" s="52"/>
      <c r="P8205" s="52"/>
      <c r="Q8205" s="52"/>
      <c r="R8205" s="52"/>
      <c r="S8205" s="38" t="e">
        <f>VLOOKUP(Таблица1[[#This Row],[Код страны поставки ТРУ]],Таблица8[],3,FALSE)</f>
        <v>#N/A</v>
      </c>
      <c r="T8205" s="52"/>
      <c r="U8205" s="52"/>
      <c r="V8205" s="38" t="e">
        <f>VLOOKUP(Таблица1[[#This Row],[Код условия поставки по ИНКОТЕРМС 2010]],Таблица10[],2,FALSE)</f>
        <v>#N/A</v>
      </c>
      <c r="X8205" s="4" t="e">
        <f>VLOOKUP(Таблица1[[#This Row],[Код единицы измерения]],Таблица37[#All],2,FALSE)</f>
        <v>#N/A</v>
      </c>
      <c r="Z8205" s="56"/>
      <c r="AA8205" s="56"/>
      <c r="AB8205" s="57">
        <f>Таблица1[[#This Row],[Кол-во/объем]]*Таблица1[[#This Row],[Маркетинговая цена за единицу, тенге без НДС]]</f>
        <v>0</v>
      </c>
      <c r="AC8205" s="52"/>
      <c r="AD8205" s="52"/>
      <c r="AE8205" s="52"/>
    </row>
    <row r="8206" spans="2:31" x14ac:dyDescent="0.3">
      <c r="B8206" s="4" t="e">
        <f>VLOOKUP(Таблица1[[#This Row],[Наименование Заказчика]],Таблица3[],2,FALSE)</f>
        <v>#N/A</v>
      </c>
      <c r="C8206" s="4" t="e">
        <f>VLOOKUP(Таблица1[[#This Row],[Наименование Заказчика]],Таблица3[],3,FALSE)</f>
        <v>#N/A</v>
      </c>
      <c r="N8206" s="38" t="e">
        <f>VLOOKUP(Таблица1[[#This Row],[Код основания для проведения закупки с применением особого порядка]],Таблица4[#All],3,FALSE)</f>
        <v>#N/A</v>
      </c>
      <c r="O8206" s="52"/>
      <c r="P8206" s="52"/>
      <c r="Q8206" s="52"/>
      <c r="R8206" s="52"/>
      <c r="S8206" s="38" t="e">
        <f>VLOOKUP(Таблица1[[#This Row],[Код страны поставки ТРУ]],Таблица8[],3,FALSE)</f>
        <v>#N/A</v>
      </c>
      <c r="T8206" s="52"/>
      <c r="U8206" s="52"/>
      <c r="V8206" s="38" t="e">
        <f>VLOOKUP(Таблица1[[#This Row],[Код условия поставки по ИНКОТЕРМС 2010]],Таблица10[],2,FALSE)</f>
        <v>#N/A</v>
      </c>
      <c r="X8206" s="4" t="e">
        <f>VLOOKUP(Таблица1[[#This Row],[Код единицы измерения]],Таблица37[#All],2,FALSE)</f>
        <v>#N/A</v>
      </c>
      <c r="Z8206" s="56"/>
      <c r="AA8206" s="56"/>
      <c r="AB8206" s="57">
        <f>Таблица1[[#This Row],[Кол-во/объем]]*Таблица1[[#This Row],[Маркетинговая цена за единицу, тенге без НДС]]</f>
        <v>0</v>
      </c>
      <c r="AC8206" s="52"/>
      <c r="AD8206" s="52"/>
      <c r="AE8206" s="52"/>
    </row>
    <row r="8207" spans="2:31" x14ac:dyDescent="0.3">
      <c r="B8207" s="4" t="e">
        <f>VLOOKUP(Таблица1[[#This Row],[Наименование Заказчика]],Таблица3[],2,FALSE)</f>
        <v>#N/A</v>
      </c>
      <c r="C8207" s="4" t="e">
        <f>VLOOKUP(Таблица1[[#This Row],[Наименование Заказчика]],Таблица3[],3,FALSE)</f>
        <v>#N/A</v>
      </c>
      <c r="N8207" s="38" t="e">
        <f>VLOOKUP(Таблица1[[#This Row],[Код основания для проведения закупки с применением особого порядка]],Таблица4[#All],3,FALSE)</f>
        <v>#N/A</v>
      </c>
      <c r="O8207" s="52"/>
      <c r="P8207" s="52"/>
      <c r="Q8207" s="52"/>
      <c r="R8207" s="52"/>
      <c r="S8207" s="38" t="e">
        <f>VLOOKUP(Таблица1[[#This Row],[Код страны поставки ТРУ]],Таблица8[],3,FALSE)</f>
        <v>#N/A</v>
      </c>
      <c r="T8207" s="52"/>
      <c r="U8207" s="52"/>
      <c r="V8207" s="38" t="e">
        <f>VLOOKUP(Таблица1[[#This Row],[Код условия поставки по ИНКОТЕРМС 2010]],Таблица10[],2,FALSE)</f>
        <v>#N/A</v>
      </c>
      <c r="X8207" s="4" t="e">
        <f>VLOOKUP(Таблица1[[#This Row],[Код единицы измерения]],Таблица37[#All],2,FALSE)</f>
        <v>#N/A</v>
      </c>
      <c r="Z8207" s="56"/>
      <c r="AA8207" s="56"/>
      <c r="AB8207" s="57">
        <f>Таблица1[[#This Row],[Кол-во/объем]]*Таблица1[[#This Row],[Маркетинговая цена за единицу, тенге без НДС]]</f>
        <v>0</v>
      </c>
      <c r="AC8207" s="52"/>
      <c r="AD8207" s="52"/>
      <c r="AE8207" s="52"/>
    </row>
    <row r="8208" spans="2:31" x14ac:dyDescent="0.3">
      <c r="B8208" s="4" t="e">
        <f>VLOOKUP(Таблица1[[#This Row],[Наименование Заказчика]],Таблица3[],2,FALSE)</f>
        <v>#N/A</v>
      </c>
      <c r="C8208" s="4" t="e">
        <f>VLOOKUP(Таблица1[[#This Row],[Наименование Заказчика]],Таблица3[],3,FALSE)</f>
        <v>#N/A</v>
      </c>
      <c r="N8208" s="38" t="e">
        <f>VLOOKUP(Таблица1[[#This Row],[Код основания для проведения закупки с применением особого порядка]],Таблица4[#All],3,FALSE)</f>
        <v>#N/A</v>
      </c>
      <c r="O8208" s="52"/>
      <c r="P8208" s="52"/>
      <c r="Q8208" s="52"/>
      <c r="R8208" s="52"/>
      <c r="S8208" s="38" t="e">
        <f>VLOOKUP(Таблица1[[#This Row],[Код страны поставки ТРУ]],Таблица8[],3,FALSE)</f>
        <v>#N/A</v>
      </c>
      <c r="T8208" s="52"/>
      <c r="U8208" s="52"/>
      <c r="V8208" s="38" t="e">
        <f>VLOOKUP(Таблица1[[#This Row],[Код условия поставки по ИНКОТЕРМС 2010]],Таблица10[],2,FALSE)</f>
        <v>#N/A</v>
      </c>
      <c r="X8208" s="4" t="e">
        <f>VLOOKUP(Таблица1[[#This Row],[Код единицы измерения]],Таблица37[#All],2,FALSE)</f>
        <v>#N/A</v>
      </c>
      <c r="Z8208" s="56"/>
      <c r="AA8208" s="56"/>
      <c r="AB8208" s="57">
        <f>Таблица1[[#This Row],[Кол-во/объем]]*Таблица1[[#This Row],[Маркетинговая цена за единицу, тенге без НДС]]</f>
        <v>0</v>
      </c>
      <c r="AC8208" s="52"/>
      <c r="AD8208" s="52"/>
      <c r="AE8208" s="52"/>
    </row>
    <row r="8209" spans="2:31" x14ac:dyDescent="0.3">
      <c r="B8209" s="4" t="e">
        <f>VLOOKUP(Таблица1[[#This Row],[Наименование Заказчика]],Таблица3[],2,FALSE)</f>
        <v>#N/A</v>
      </c>
      <c r="C8209" s="4" t="e">
        <f>VLOOKUP(Таблица1[[#This Row],[Наименование Заказчика]],Таблица3[],3,FALSE)</f>
        <v>#N/A</v>
      </c>
      <c r="N8209" s="38" t="e">
        <f>VLOOKUP(Таблица1[[#This Row],[Код основания для проведения закупки с применением особого порядка]],Таблица4[#All],3,FALSE)</f>
        <v>#N/A</v>
      </c>
      <c r="O8209" s="52"/>
      <c r="P8209" s="52"/>
      <c r="Q8209" s="52"/>
      <c r="R8209" s="52"/>
      <c r="S8209" s="38" t="e">
        <f>VLOOKUP(Таблица1[[#This Row],[Код страны поставки ТРУ]],Таблица8[],3,FALSE)</f>
        <v>#N/A</v>
      </c>
      <c r="T8209" s="52"/>
      <c r="U8209" s="52"/>
      <c r="V8209" s="38" t="e">
        <f>VLOOKUP(Таблица1[[#This Row],[Код условия поставки по ИНКОТЕРМС 2010]],Таблица10[],2,FALSE)</f>
        <v>#N/A</v>
      </c>
      <c r="X8209" s="4" t="e">
        <f>VLOOKUP(Таблица1[[#This Row],[Код единицы измерения]],Таблица37[#All],2,FALSE)</f>
        <v>#N/A</v>
      </c>
      <c r="Z8209" s="56"/>
      <c r="AA8209" s="56"/>
      <c r="AB8209" s="57">
        <f>Таблица1[[#This Row],[Кол-во/объем]]*Таблица1[[#This Row],[Маркетинговая цена за единицу, тенге без НДС]]</f>
        <v>0</v>
      </c>
      <c r="AC8209" s="52"/>
      <c r="AD8209" s="52"/>
      <c r="AE8209" s="52"/>
    </row>
    <row r="8210" spans="2:31" x14ac:dyDescent="0.3">
      <c r="B8210" s="4" t="e">
        <f>VLOOKUP(Таблица1[[#This Row],[Наименование Заказчика]],Таблица3[],2,FALSE)</f>
        <v>#N/A</v>
      </c>
      <c r="C8210" s="4" t="e">
        <f>VLOOKUP(Таблица1[[#This Row],[Наименование Заказчика]],Таблица3[],3,FALSE)</f>
        <v>#N/A</v>
      </c>
      <c r="N8210" s="38" t="e">
        <f>VLOOKUP(Таблица1[[#This Row],[Код основания для проведения закупки с применением особого порядка]],Таблица4[#All],3,FALSE)</f>
        <v>#N/A</v>
      </c>
      <c r="O8210" s="52"/>
      <c r="P8210" s="52"/>
      <c r="Q8210" s="52"/>
      <c r="R8210" s="52"/>
      <c r="S8210" s="38" t="e">
        <f>VLOOKUP(Таблица1[[#This Row],[Код страны поставки ТРУ]],Таблица8[],3,FALSE)</f>
        <v>#N/A</v>
      </c>
      <c r="T8210" s="52"/>
      <c r="U8210" s="52"/>
      <c r="V8210" s="38" t="e">
        <f>VLOOKUP(Таблица1[[#This Row],[Код условия поставки по ИНКОТЕРМС 2010]],Таблица10[],2,FALSE)</f>
        <v>#N/A</v>
      </c>
      <c r="X8210" s="4" t="e">
        <f>VLOOKUP(Таблица1[[#This Row],[Код единицы измерения]],Таблица37[#All],2,FALSE)</f>
        <v>#N/A</v>
      </c>
      <c r="Z8210" s="56"/>
      <c r="AA8210" s="56"/>
      <c r="AB8210" s="57">
        <f>Таблица1[[#This Row],[Кол-во/объем]]*Таблица1[[#This Row],[Маркетинговая цена за единицу, тенге без НДС]]</f>
        <v>0</v>
      </c>
      <c r="AC8210" s="52"/>
      <c r="AD8210" s="52"/>
      <c r="AE8210" s="52"/>
    </row>
    <row r="8211" spans="2:31" x14ac:dyDescent="0.3">
      <c r="B8211" s="4" t="e">
        <f>VLOOKUP(Таблица1[[#This Row],[Наименование Заказчика]],Таблица3[],2,FALSE)</f>
        <v>#N/A</v>
      </c>
      <c r="C8211" s="4" t="e">
        <f>VLOOKUP(Таблица1[[#This Row],[Наименование Заказчика]],Таблица3[],3,FALSE)</f>
        <v>#N/A</v>
      </c>
      <c r="N8211" s="38" t="e">
        <f>VLOOKUP(Таблица1[[#This Row],[Код основания для проведения закупки с применением особого порядка]],Таблица4[#All],3,FALSE)</f>
        <v>#N/A</v>
      </c>
      <c r="O8211" s="52"/>
      <c r="P8211" s="52"/>
      <c r="Q8211" s="52"/>
      <c r="R8211" s="52"/>
      <c r="S8211" s="38" t="e">
        <f>VLOOKUP(Таблица1[[#This Row],[Код страны поставки ТРУ]],Таблица8[],3,FALSE)</f>
        <v>#N/A</v>
      </c>
      <c r="T8211" s="52"/>
      <c r="U8211" s="52"/>
      <c r="V8211" s="38" t="e">
        <f>VLOOKUP(Таблица1[[#This Row],[Код условия поставки по ИНКОТЕРМС 2010]],Таблица10[],2,FALSE)</f>
        <v>#N/A</v>
      </c>
      <c r="X8211" s="4" t="e">
        <f>VLOOKUP(Таблица1[[#This Row],[Код единицы измерения]],Таблица37[#All],2,FALSE)</f>
        <v>#N/A</v>
      </c>
      <c r="Z8211" s="56"/>
      <c r="AA8211" s="56"/>
      <c r="AB8211" s="57">
        <f>Таблица1[[#This Row],[Кол-во/объем]]*Таблица1[[#This Row],[Маркетинговая цена за единицу, тенге без НДС]]</f>
        <v>0</v>
      </c>
      <c r="AC8211" s="52"/>
      <c r="AD8211" s="52"/>
      <c r="AE8211" s="52"/>
    </row>
    <row r="8212" spans="2:31" x14ac:dyDescent="0.3">
      <c r="B8212" s="4" t="e">
        <f>VLOOKUP(Таблица1[[#This Row],[Наименование Заказчика]],Таблица3[],2,FALSE)</f>
        <v>#N/A</v>
      </c>
      <c r="C8212" s="4" t="e">
        <f>VLOOKUP(Таблица1[[#This Row],[Наименование Заказчика]],Таблица3[],3,FALSE)</f>
        <v>#N/A</v>
      </c>
      <c r="N8212" s="38" t="e">
        <f>VLOOKUP(Таблица1[[#This Row],[Код основания для проведения закупки с применением особого порядка]],Таблица4[#All],3,FALSE)</f>
        <v>#N/A</v>
      </c>
      <c r="O8212" s="52"/>
      <c r="P8212" s="52"/>
      <c r="Q8212" s="52"/>
      <c r="R8212" s="52"/>
      <c r="S8212" s="38" t="e">
        <f>VLOOKUP(Таблица1[[#This Row],[Код страны поставки ТРУ]],Таблица8[],3,FALSE)</f>
        <v>#N/A</v>
      </c>
      <c r="T8212" s="52"/>
      <c r="U8212" s="52"/>
      <c r="V8212" s="38" t="e">
        <f>VLOOKUP(Таблица1[[#This Row],[Код условия поставки по ИНКОТЕРМС 2010]],Таблица10[],2,FALSE)</f>
        <v>#N/A</v>
      </c>
      <c r="X8212" s="4" t="e">
        <f>VLOOKUP(Таблица1[[#This Row],[Код единицы измерения]],Таблица37[#All],2,FALSE)</f>
        <v>#N/A</v>
      </c>
      <c r="Z8212" s="56"/>
      <c r="AA8212" s="56"/>
      <c r="AB8212" s="57">
        <f>Таблица1[[#This Row],[Кол-во/объем]]*Таблица1[[#This Row],[Маркетинговая цена за единицу, тенге без НДС]]</f>
        <v>0</v>
      </c>
      <c r="AC8212" s="52"/>
      <c r="AD8212" s="52"/>
      <c r="AE8212" s="52"/>
    </row>
    <row r="8213" spans="2:31" x14ac:dyDescent="0.3">
      <c r="B8213" s="4" t="e">
        <f>VLOOKUP(Таблица1[[#This Row],[Наименование Заказчика]],Таблица3[],2,FALSE)</f>
        <v>#N/A</v>
      </c>
      <c r="C8213" s="4" t="e">
        <f>VLOOKUP(Таблица1[[#This Row],[Наименование Заказчика]],Таблица3[],3,FALSE)</f>
        <v>#N/A</v>
      </c>
      <c r="N8213" s="38" t="e">
        <f>VLOOKUP(Таблица1[[#This Row],[Код основания для проведения закупки с применением особого порядка]],Таблица4[#All],3,FALSE)</f>
        <v>#N/A</v>
      </c>
      <c r="O8213" s="52"/>
      <c r="P8213" s="52"/>
      <c r="Q8213" s="52"/>
      <c r="R8213" s="52"/>
      <c r="S8213" s="38" t="e">
        <f>VLOOKUP(Таблица1[[#This Row],[Код страны поставки ТРУ]],Таблица8[],3,FALSE)</f>
        <v>#N/A</v>
      </c>
      <c r="T8213" s="52"/>
      <c r="U8213" s="52"/>
      <c r="V8213" s="38" t="e">
        <f>VLOOKUP(Таблица1[[#This Row],[Код условия поставки по ИНКОТЕРМС 2010]],Таблица10[],2,FALSE)</f>
        <v>#N/A</v>
      </c>
      <c r="X8213" s="4" t="e">
        <f>VLOOKUP(Таблица1[[#This Row],[Код единицы измерения]],Таблица37[#All],2,FALSE)</f>
        <v>#N/A</v>
      </c>
      <c r="Z8213" s="56"/>
      <c r="AA8213" s="56"/>
      <c r="AB8213" s="57">
        <f>Таблица1[[#This Row],[Кол-во/объем]]*Таблица1[[#This Row],[Маркетинговая цена за единицу, тенге без НДС]]</f>
        <v>0</v>
      </c>
      <c r="AC8213" s="52"/>
      <c r="AD8213" s="52"/>
      <c r="AE8213" s="52"/>
    </row>
    <row r="8214" spans="2:31" x14ac:dyDescent="0.3">
      <c r="B8214" s="4" t="e">
        <f>VLOOKUP(Таблица1[[#This Row],[Наименование Заказчика]],Таблица3[],2,FALSE)</f>
        <v>#N/A</v>
      </c>
      <c r="C8214" s="4" t="e">
        <f>VLOOKUP(Таблица1[[#This Row],[Наименование Заказчика]],Таблица3[],3,FALSE)</f>
        <v>#N/A</v>
      </c>
      <c r="N8214" s="38" t="e">
        <f>VLOOKUP(Таблица1[[#This Row],[Код основания для проведения закупки с применением особого порядка]],Таблица4[#All],3,FALSE)</f>
        <v>#N/A</v>
      </c>
      <c r="O8214" s="52"/>
      <c r="P8214" s="52"/>
      <c r="Q8214" s="52"/>
      <c r="R8214" s="52"/>
      <c r="S8214" s="38" t="e">
        <f>VLOOKUP(Таблица1[[#This Row],[Код страны поставки ТРУ]],Таблица8[],3,FALSE)</f>
        <v>#N/A</v>
      </c>
      <c r="T8214" s="52"/>
      <c r="U8214" s="52"/>
      <c r="V8214" s="38" t="e">
        <f>VLOOKUP(Таблица1[[#This Row],[Код условия поставки по ИНКОТЕРМС 2010]],Таблица10[],2,FALSE)</f>
        <v>#N/A</v>
      </c>
      <c r="X8214" s="4" t="e">
        <f>VLOOKUP(Таблица1[[#This Row],[Код единицы измерения]],Таблица37[#All],2,FALSE)</f>
        <v>#N/A</v>
      </c>
      <c r="Z8214" s="56"/>
      <c r="AA8214" s="56"/>
      <c r="AB8214" s="57">
        <f>Таблица1[[#This Row],[Кол-во/объем]]*Таблица1[[#This Row],[Маркетинговая цена за единицу, тенге без НДС]]</f>
        <v>0</v>
      </c>
      <c r="AC8214" s="52"/>
      <c r="AD8214" s="52"/>
      <c r="AE8214" s="52"/>
    </row>
    <row r="8215" spans="2:31" x14ac:dyDescent="0.3">
      <c r="B8215" s="4" t="e">
        <f>VLOOKUP(Таблица1[[#This Row],[Наименование Заказчика]],Таблица3[],2,FALSE)</f>
        <v>#N/A</v>
      </c>
      <c r="C8215" s="4" t="e">
        <f>VLOOKUP(Таблица1[[#This Row],[Наименование Заказчика]],Таблица3[],3,FALSE)</f>
        <v>#N/A</v>
      </c>
      <c r="N8215" s="38" t="e">
        <f>VLOOKUP(Таблица1[[#This Row],[Код основания для проведения закупки с применением особого порядка]],Таблица4[#All],3,FALSE)</f>
        <v>#N/A</v>
      </c>
      <c r="O8215" s="52"/>
      <c r="P8215" s="52"/>
      <c r="Q8215" s="52"/>
      <c r="R8215" s="52"/>
      <c r="S8215" s="38" t="e">
        <f>VLOOKUP(Таблица1[[#This Row],[Код страны поставки ТРУ]],Таблица8[],3,FALSE)</f>
        <v>#N/A</v>
      </c>
      <c r="T8215" s="52"/>
      <c r="U8215" s="52"/>
      <c r="V8215" s="38" t="e">
        <f>VLOOKUP(Таблица1[[#This Row],[Код условия поставки по ИНКОТЕРМС 2010]],Таблица10[],2,FALSE)</f>
        <v>#N/A</v>
      </c>
      <c r="X8215" s="4" t="e">
        <f>VLOOKUP(Таблица1[[#This Row],[Код единицы измерения]],Таблица37[#All],2,FALSE)</f>
        <v>#N/A</v>
      </c>
      <c r="Z8215" s="56"/>
      <c r="AA8215" s="56"/>
      <c r="AB8215" s="57">
        <f>Таблица1[[#This Row],[Кол-во/объем]]*Таблица1[[#This Row],[Маркетинговая цена за единицу, тенге без НДС]]</f>
        <v>0</v>
      </c>
      <c r="AC8215" s="52"/>
      <c r="AD8215" s="52"/>
      <c r="AE8215" s="52"/>
    </row>
    <row r="8216" spans="2:31" x14ac:dyDescent="0.3">
      <c r="B8216" s="4" t="e">
        <f>VLOOKUP(Таблица1[[#This Row],[Наименование Заказчика]],Таблица3[],2,FALSE)</f>
        <v>#N/A</v>
      </c>
      <c r="C8216" s="4" t="e">
        <f>VLOOKUP(Таблица1[[#This Row],[Наименование Заказчика]],Таблица3[],3,FALSE)</f>
        <v>#N/A</v>
      </c>
      <c r="N8216" s="38" t="e">
        <f>VLOOKUP(Таблица1[[#This Row],[Код основания для проведения закупки с применением особого порядка]],Таблица4[#All],3,FALSE)</f>
        <v>#N/A</v>
      </c>
      <c r="O8216" s="52"/>
      <c r="P8216" s="52"/>
      <c r="Q8216" s="52"/>
      <c r="R8216" s="52"/>
      <c r="S8216" s="38" t="e">
        <f>VLOOKUP(Таблица1[[#This Row],[Код страны поставки ТРУ]],Таблица8[],3,FALSE)</f>
        <v>#N/A</v>
      </c>
      <c r="T8216" s="52"/>
      <c r="U8216" s="52"/>
      <c r="V8216" s="38" t="e">
        <f>VLOOKUP(Таблица1[[#This Row],[Код условия поставки по ИНКОТЕРМС 2010]],Таблица10[],2,FALSE)</f>
        <v>#N/A</v>
      </c>
      <c r="X8216" s="4" t="e">
        <f>VLOOKUP(Таблица1[[#This Row],[Код единицы измерения]],Таблица37[#All],2,FALSE)</f>
        <v>#N/A</v>
      </c>
      <c r="Z8216" s="56"/>
      <c r="AA8216" s="56"/>
      <c r="AB8216" s="57">
        <f>Таблица1[[#This Row],[Кол-во/объем]]*Таблица1[[#This Row],[Маркетинговая цена за единицу, тенге без НДС]]</f>
        <v>0</v>
      </c>
      <c r="AC8216" s="52"/>
      <c r="AD8216" s="52"/>
      <c r="AE8216" s="52"/>
    </row>
    <row r="8217" spans="2:31" x14ac:dyDescent="0.3">
      <c r="B8217" s="4" t="e">
        <f>VLOOKUP(Таблица1[[#This Row],[Наименование Заказчика]],Таблица3[],2,FALSE)</f>
        <v>#N/A</v>
      </c>
      <c r="C8217" s="4" t="e">
        <f>VLOOKUP(Таблица1[[#This Row],[Наименование Заказчика]],Таблица3[],3,FALSE)</f>
        <v>#N/A</v>
      </c>
      <c r="N8217" s="38" t="e">
        <f>VLOOKUP(Таблица1[[#This Row],[Код основания для проведения закупки с применением особого порядка]],Таблица4[#All],3,FALSE)</f>
        <v>#N/A</v>
      </c>
      <c r="O8217" s="52"/>
      <c r="P8217" s="52"/>
      <c r="Q8217" s="52"/>
      <c r="R8217" s="52"/>
      <c r="S8217" s="38" t="e">
        <f>VLOOKUP(Таблица1[[#This Row],[Код страны поставки ТРУ]],Таблица8[],3,FALSE)</f>
        <v>#N/A</v>
      </c>
      <c r="T8217" s="52"/>
      <c r="U8217" s="52"/>
      <c r="V8217" s="38" t="e">
        <f>VLOOKUP(Таблица1[[#This Row],[Код условия поставки по ИНКОТЕРМС 2010]],Таблица10[],2,FALSE)</f>
        <v>#N/A</v>
      </c>
      <c r="X8217" s="4" t="e">
        <f>VLOOKUP(Таблица1[[#This Row],[Код единицы измерения]],Таблица37[#All],2,FALSE)</f>
        <v>#N/A</v>
      </c>
      <c r="Z8217" s="56"/>
      <c r="AA8217" s="56"/>
      <c r="AB8217" s="57">
        <f>Таблица1[[#This Row],[Кол-во/объем]]*Таблица1[[#This Row],[Маркетинговая цена за единицу, тенге без НДС]]</f>
        <v>0</v>
      </c>
      <c r="AC8217" s="52"/>
      <c r="AD8217" s="52"/>
      <c r="AE8217" s="52"/>
    </row>
    <row r="8218" spans="2:31" x14ac:dyDescent="0.3">
      <c r="B8218" s="4" t="e">
        <f>VLOOKUP(Таблица1[[#This Row],[Наименование Заказчика]],Таблица3[],2,FALSE)</f>
        <v>#N/A</v>
      </c>
      <c r="C8218" s="4" t="e">
        <f>VLOOKUP(Таблица1[[#This Row],[Наименование Заказчика]],Таблица3[],3,FALSE)</f>
        <v>#N/A</v>
      </c>
      <c r="N8218" s="38" t="e">
        <f>VLOOKUP(Таблица1[[#This Row],[Код основания для проведения закупки с применением особого порядка]],Таблица4[#All],3,FALSE)</f>
        <v>#N/A</v>
      </c>
      <c r="O8218" s="52"/>
      <c r="P8218" s="52"/>
      <c r="Q8218" s="52"/>
      <c r="R8218" s="52"/>
      <c r="S8218" s="38" t="e">
        <f>VLOOKUP(Таблица1[[#This Row],[Код страны поставки ТРУ]],Таблица8[],3,FALSE)</f>
        <v>#N/A</v>
      </c>
      <c r="T8218" s="52"/>
      <c r="U8218" s="52"/>
      <c r="V8218" s="38" t="e">
        <f>VLOOKUP(Таблица1[[#This Row],[Код условия поставки по ИНКОТЕРМС 2010]],Таблица10[],2,FALSE)</f>
        <v>#N/A</v>
      </c>
      <c r="X8218" s="4" t="e">
        <f>VLOOKUP(Таблица1[[#This Row],[Код единицы измерения]],Таблица37[#All],2,FALSE)</f>
        <v>#N/A</v>
      </c>
      <c r="Z8218" s="56"/>
      <c r="AA8218" s="56"/>
      <c r="AB8218" s="57">
        <f>Таблица1[[#This Row],[Кол-во/объем]]*Таблица1[[#This Row],[Маркетинговая цена за единицу, тенге без НДС]]</f>
        <v>0</v>
      </c>
      <c r="AC8218" s="52"/>
      <c r="AD8218" s="52"/>
      <c r="AE8218" s="52"/>
    </row>
    <row r="8219" spans="2:31" x14ac:dyDescent="0.3">
      <c r="B8219" s="4" t="e">
        <f>VLOOKUP(Таблица1[[#This Row],[Наименование Заказчика]],Таблица3[],2,FALSE)</f>
        <v>#N/A</v>
      </c>
      <c r="C8219" s="4" t="e">
        <f>VLOOKUP(Таблица1[[#This Row],[Наименование Заказчика]],Таблица3[],3,FALSE)</f>
        <v>#N/A</v>
      </c>
      <c r="N8219" s="38" t="e">
        <f>VLOOKUP(Таблица1[[#This Row],[Код основания для проведения закупки с применением особого порядка]],Таблица4[#All],3,FALSE)</f>
        <v>#N/A</v>
      </c>
      <c r="O8219" s="52"/>
      <c r="P8219" s="52"/>
      <c r="Q8219" s="52"/>
      <c r="R8219" s="52"/>
      <c r="S8219" s="38" t="e">
        <f>VLOOKUP(Таблица1[[#This Row],[Код страны поставки ТРУ]],Таблица8[],3,FALSE)</f>
        <v>#N/A</v>
      </c>
      <c r="T8219" s="52"/>
      <c r="U8219" s="52"/>
      <c r="V8219" s="38" t="e">
        <f>VLOOKUP(Таблица1[[#This Row],[Код условия поставки по ИНКОТЕРМС 2010]],Таблица10[],2,FALSE)</f>
        <v>#N/A</v>
      </c>
      <c r="X8219" s="4" t="e">
        <f>VLOOKUP(Таблица1[[#This Row],[Код единицы измерения]],Таблица37[#All],2,FALSE)</f>
        <v>#N/A</v>
      </c>
      <c r="Z8219" s="56"/>
      <c r="AA8219" s="56"/>
      <c r="AB8219" s="57">
        <f>Таблица1[[#This Row],[Кол-во/объем]]*Таблица1[[#This Row],[Маркетинговая цена за единицу, тенге без НДС]]</f>
        <v>0</v>
      </c>
      <c r="AC8219" s="52"/>
      <c r="AD8219" s="52"/>
      <c r="AE8219" s="52"/>
    </row>
    <row r="8220" spans="2:31" x14ac:dyDescent="0.3">
      <c r="B8220" s="4" t="e">
        <f>VLOOKUP(Таблица1[[#This Row],[Наименование Заказчика]],Таблица3[],2,FALSE)</f>
        <v>#N/A</v>
      </c>
      <c r="C8220" s="4" t="e">
        <f>VLOOKUP(Таблица1[[#This Row],[Наименование Заказчика]],Таблица3[],3,FALSE)</f>
        <v>#N/A</v>
      </c>
      <c r="N8220" s="38" t="e">
        <f>VLOOKUP(Таблица1[[#This Row],[Код основания для проведения закупки с применением особого порядка]],Таблица4[#All],3,FALSE)</f>
        <v>#N/A</v>
      </c>
      <c r="O8220" s="52"/>
      <c r="P8220" s="52"/>
      <c r="Q8220" s="52"/>
      <c r="R8220" s="52"/>
      <c r="S8220" s="38" t="e">
        <f>VLOOKUP(Таблица1[[#This Row],[Код страны поставки ТРУ]],Таблица8[],3,FALSE)</f>
        <v>#N/A</v>
      </c>
      <c r="T8220" s="52"/>
      <c r="U8220" s="52"/>
      <c r="V8220" s="38" t="e">
        <f>VLOOKUP(Таблица1[[#This Row],[Код условия поставки по ИНКОТЕРМС 2010]],Таблица10[],2,FALSE)</f>
        <v>#N/A</v>
      </c>
      <c r="X8220" s="4" t="e">
        <f>VLOOKUP(Таблица1[[#This Row],[Код единицы измерения]],Таблица37[#All],2,FALSE)</f>
        <v>#N/A</v>
      </c>
      <c r="Z8220" s="56"/>
      <c r="AA8220" s="56"/>
      <c r="AB8220" s="57">
        <f>Таблица1[[#This Row],[Кол-во/объем]]*Таблица1[[#This Row],[Маркетинговая цена за единицу, тенге без НДС]]</f>
        <v>0</v>
      </c>
      <c r="AC8220" s="52"/>
      <c r="AD8220" s="52"/>
      <c r="AE8220" s="52"/>
    </row>
    <row r="8221" spans="2:31" x14ac:dyDescent="0.3">
      <c r="B8221" s="4" t="e">
        <f>VLOOKUP(Таблица1[[#This Row],[Наименование Заказчика]],Таблица3[],2,FALSE)</f>
        <v>#N/A</v>
      </c>
      <c r="C8221" s="4" t="e">
        <f>VLOOKUP(Таблица1[[#This Row],[Наименование Заказчика]],Таблица3[],3,FALSE)</f>
        <v>#N/A</v>
      </c>
      <c r="N8221" s="38" t="e">
        <f>VLOOKUP(Таблица1[[#This Row],[Код основания для проведения закупки с применением особого порядка]],Таблица4[#All],3,FALSE)</f>
        <v>#N/A</v>
      </c>
      <c r="O8221" s="52"/>
      <c r="P8221" s="52"/>
      <c r="Q8221" s="52"/>
      <c r="R8221" s="52"/>
      <c r="S8221" s="38" t="e">
        <f>VLOOKUP(Таблица1[[#This Row],[Код страны поставки ТРУ]],Таблица8[],3,FALSE)</f>
        <v>#N/A</v>
      </c>
      <c r="T8221" s="52"/>
      <c r="U8221" s="52"/>
      <c r="V8221" s="38" t="e">
        <f>VLOOKUP(Таблица1[[#This Row],[Код условия поставки по ИНКОТЕРМС 2010]],Таблица10[],2,FALSE)</f>
        <v>#N/A</v>
      </c>
      <c r="X8221" s="4" t="e">
        <f>VLOOKUP(Таблица1[[#This Row],[Код единицы измерения]],Таблица37[#All],2,FALSE)</f>
        <v>#N/A</v>
      </c>
      <c r="Z8221" s="56"/>
      <c r="AA8221" s="56"/>
      <c r="AB8221" s="57">
        <f>Таблица1[[#This Row],[Кол-во/объем]]*Таблица1[[#This Row],[Маркетинговая цена за единицу, тенге без НДС]]</f>
        <v>0</v>
      </c>
      <c r="AC8221" s="52"/>
      <c r="AD8221" s="52"/>
      <c r="AE8221" s="52"/>
    </row>
    <row r="8222" spans="2:31" x14ac:dyDescent="0.3">
      <c r="B8222" s="4" t="e">
        <f>VLOOKUP(Таблица1[[#This Row],[Наименование Заказчика]],Таблица3[],2,FALSE)</f>
        <v>#N/A</v>
      </c>
      <c r="C8222" s="4" t="e">
        <f>VLOOKUP(Таблица1[[#This Row],[Наименование Заказчика]],Таблица3[],3,FALSE)</f>
        <v>#N/A</v>
      </c>
      <c r="N8222" s="38" t="e">
        <f>VLOOKUP(Таблица1[[#This Row],[Код основания для проведения закупки с применением особого порядка]],Таблица4[#All],3,FALSE)</f>
        <v>#N/A</v>
      </c>
      <c r="O8222" s="52"/>
      <c r="P8222" s="52"/>
      <c r="Q8222" s="52"/>
      <c r="R8222" s="52"/>
      <c r="S8222" s="38" t="e">
        <f>VLOOKUP(Таблица1[[#This Row],[Код страны поставки ТРУ]],Таблица8[],3,FALSE)</f>
        <v>#N/A</v>
      </c>
      <c r="T8222" s="52"/>
      <c r="U8222" s="52"/>
      <c r="V8222" s="38" t="e">
        <f>VLOOKUP(Таблица1[[#This Row],[Код условия поставки по ИНКОТЕРМС 2010]],Таблица10[],2,FALSE)</f>
        <v>#N/A</v>
      </c>
      <c r="X8222" s="4" t="e">
        <f>VLOOKUP(Таблица1[[#This Row],[Код единицы измерения]],Таблица37[#All],2,FALSE)</f>
        <v>#N/A</v>
      </c>
      <c r="Z8222" s="56"/>
      <c r="AA8222" s="56"/>
      <c r="AB8222" s="57">
        <f>Таблица1[[#This Row],[Кол-во/объем]]*Таблица1[[#This Row],[Маркетинговая цена за единицу, тенге без НДС]]</f>
        <v>0</v>
      </c>
      <c r="AC8222" s="52"/>
      <c r="AD8222" s="52"/>
      <c r="AE8222" s="52"/>
    </row>
    <row r="8223" spans="2:31" x14ac:dyDescent="0.3">
      <c r="B8223" s="4" t="e">
        <f>VLOOKUP(Таблица1[[#This Row],[Наименование Заказчика]],Таблица3[],2,FALSE)</f>
        <v>#N/A</v>
      </c>
      <c r="C8223" s="4" t="e">
        <f>VLOOKUP(Таблица1[[#This Row],[Наименование Заказчика]],Таблица3[],3,FALSE)</f>
        <v>#N/A</v>
      </c>
      <c r="N8223" s="38" t="e">
        <f>VLOOKUP(Таблица1[[#This Row],[Код основания для проведения закупки с применением особого порядка]],Таблица4[#All],3,FALSE)</f>
        <v>#N/A</v>
      </c>
      <c r="O8223" s="52"/>
      <c r="P8223" s="52"/>
      <c r="Q8223" s="52"/>
      <c r="R8223" s="52"/>
      <c r="S8223" s="38" t="e">
        <f>VLOOKUP(Таблица1[[#This Row],[Код страны поставки ТРУ]],Таблица8[],3,FALSE)</f>
        <v>#N/A</v>
      </c>
      <c r="T8223" s="52"/>
      <c r="U8223" s="52"/>
      <c r="V8223" s="38" t="e">
        <f>VLOOKUP(Таблица1[[#This Row],[Код условия поставки по ИНКОТЕРМС 2010]],Таблица10[],2,FALSE)</f>
        <v>#N/A</v>
      </c>
      <c r="X8223" s="4" t="e">
        <f>VLOOKUP(Таблица1[[#This Row],[Код единицы измерения]],Таблица37[#All],2,FALSE)</f>
        <v>#N/A</v>
      </c>
      <c r="Z8223" s="56"/>
      <c r="AA8223" s="56"/>
      <c r="AB8223" s="57">
        <f>Таблица1[[#This Row],[Кол-во/объем]]*Таблица1[[#This Row],[Маркетинговая цена за единицу, тенге без НДС]]</f>
        <v>0</v>
      </c>
      <c r="AC8223" s="52"/>
      <c r="AD8223" s="52"/>
      <c r="AE8223" s="52"/>
    </row>
    <row r="8224" spans="2:31" x14ac:dyDescent="0.3">
      <c r="B8224" s="4" t="e">
        <f>VLOOKUP(Таблица1[[#This Row],[Наименование Заказчика]],Таблица3[],2,FALSE)</f>
        <v>#N/A</v>
      </c>
      <c r="C8224" s="4" t="e">
        <f>VLOOKUP(Таблица1[[#This Row],[Наименование Заказчика]],Таблица3[],3,FALSE)</f>
        <v>#N/A</v>
      </c>
      <c r="N8224" s="38" t="e">
        <f>VLOOKUP(Таблица1[[#This Row],[Код основания для проведения закупки с применением особого порядка]],Таблица4[#All],3,FALSE)</f>
        <v>#N/A</v>
      </c>
      <c r="O8224" s="52"/>
      <c r="P8224" s="52"/>
      <c r="Q8224" s="52"/>
      <c r="R8224" s="52"/>
      <c r="S8224" s="38" t="e">
        <f>VLOOKUP(Таблица1[[#This Row],[Код страны поставки ТРУ]],Таблица8[],3,FALSE)</f>
        <v>#N/A</v>
      </c>
      <c r="T8224" s="52"/>
      <c r="U8224" s="52"/>
      <c r="V8224" s="38" t="e">
        <f>VLOOKUP(Таблица1[[#This Row],[Код условия поставки по ИНКОТЕРМС 2010]],Таблица10[],2,FALSE)</f>
        <v>#N/A</v>
      </c>
      <c r="X8224" s="4" t="e">
        <f>VLOOKUP(Таблица1[[#This Row],[Код единицы измерения]],Таблица37[#All],2,FALSE)</f>
        <v>#N/A</v>
      </c>
      <c r="Z8224" s="56"/>
      <c r="AA8224" s="56"/>
      <c r="AB8224" s="57">
        <f>Таблица1[[#This Row],[Кол-во/объем]]*Таблица1[[#This Row],[Маркетинговая цена за единицу, тенге без НДС]]</f>
        <v>0</v>
      </c>
      <c r="AC8224" s="52"/>
      <c r="AD8224" s="52"/>
      <c r="AE8224" s="52"/>
    </row>
    <row r="8225" spans="2:31" x14ac:dyDescent="0.3">
      <c r="B8225" s="4" t="e">
        <f>VLOOKUP(Таблица1[[#This Row],[Наименование Заказчика]],Таблица3[],2,FALSE)</f>
        <v>#N/A</v>
      </c>
      <c r="C8225" s="4" t="e">
        <f>VLOOKUP(Таблица1[[#This Row],[Наименование Заказчика]],Таблица3[],3,FALSE)</f>
        <v>#N/A</v>
      </c>
      <c r="N8225" s="38" t="e">
        <f>VLOOKUP(Таблица1[[#This Row],[Код основания для проведения закупки с применением особого порядка]],Таблица4[#All],3,FALSE)</f>
        <v>#N/A</v>
      </c>
      <c r="O8225" s="52"/>
      <c r="P8225" s="52"/>
      <c r="Q8225" s="52"/>
      <c r="R8225" s="52"/>
      <c r="S8225" s="38" t="e">
        <f>VLOOKUP(Таблица1[[#This Row],[Код страны поставки ТРУ]],Таблица8[],3,FALSE)</f>
        <v>#N/A</v>
      </c>
      <c r="T8225" s="52"/>
      <c r="U8225" s="52"/>
      <c r="V8225" s="38" t="e">
        <f>VLOOKUP(Таблица1[[#This Row],[Код условия поставки по ИНКОТЕРМС 2010]],Таблица10[],2,FALSE)</f>
        <v>#N/A</v>
      </c>
      <c r="X8225" s="4" t="e">
        <f>VLOOKUP(Таблица1[[#This Row],[Код единицы измерения]],Таблица37[#All],2,FALSE)</f>
        <v>#N/A</v>
      </c>
      <c r="Z8225" s="56"/>
      <c r="AA8225" s="56"/>
      <c r="AB8225" s="57">
        <f>Таблица1[[#This Row],[Кол-во/объем]]*Таблица1[[#This Row],[Маркетинговая цена за единицу, тенге без НДС]]</f>
        <v>0</v>
      </c>
      <c r="AC8225" s="52"/>
      <c r="AD8225" s="52"/>
      <c r="AE8225" s="52"/>
    </row>
    <row r="8226" spans="2:31" x14ac:dyDescent="0.3">
      <c r="B8226" s="4" t="e">
        <f>VLOOKUP(Таблица1[[#This Row],[Наименование Заказчика]],Таблица3[],2,FALSE)</f>
        <v>#N/A</v>
      </c>
      <c r="C8226" s="4" t="e">
        <f>VLOOKUP(Таблица1[[#This Row],[Наименование Заказчика]],Таблица3[],3,FALSE)</f>
        <v>#N/A</v>
      </c>
      <c r="N8226" s="38" t="e">
        <f>VLOOKUP(Таблица1[[#This Row],[Код основания для проведения закупки с применением особого порядка]],Таблица4[#All],3,FALSE)</f>
        <v>#N/A</v>
      </c>
      <c r="O8226" s="52"/>
      <c r="P8226" s="52"/>
      <c r="Q8226" s="52"/>
      <c r="R8226" s="52"/>
      <c r="S8226" s="38" t="e">
        <f>VLOOKUP(Таблица1[[#This Row],[Код страны поставки ТРУ]],Таблица8[],3,FALSE)</f>
        <v>#N/A</v>
      </c>
      <c r="T8226" s="52"/>
      <c r="U8226" s="52"/>
      <c r="V8226" s="38" t="e">
        <f>VLOOKUP(Таблица1[[#This Row],[Код условия поставки по ИНКОТЕРМС 2010]],Таблица10[],2,FALSE)</f>
        <v>#N/A</v>
      </c>
      <c r="X8226" s="4" t="e">
        <f>VLOOKUP(Таблица1[[#This Row],[Код единицы измерения]],Таблица37[#All],2,FALSE)</f>
        <v>#N/A</v>
      </c>
      <c r="Z8226" s="56"/>
      <c r="AA8226" s="56"/>
      <c r="AB8226" s="57">
        <f>Таблица1[[#This Row],[Кол-во/объем]]*Таблица1[[#This Row],[Маркетинговая цена за единицу, тенге без НДС]]</f>
        <v>0</v>
      </c>
      <c r="AC8226" s="52"/>
      <c r="AD8226" s="52"/>
      <c r="AE8226" s="52"/>
    </row>
    <row r="8227" spans="2:31" x14ac:dyDescent="0.3">
      <c r="B8227" s="4" t="e">
        <f>VLOOKUP(Таблица1[[#This Row],[Наименование Заказчика]],Таблица3[],2,FALSE)</f>
        <v>#N/A</v>
      </c>
      <c r="C8227" s="4" t="e">
        <f>VLOOKUP(Таблица1[[#This Row],[Наименование Заказчика]],Таблица3[],3,FALSE)</f>
        <v>#N/A</v>
      </c>
      <c r="N8227" s="38" t="e">
        <f>VLOOKUP(Таблица1[[#This Row],[Код основания для проведения закупки с применением особого порядка]],Таблица4[#All],3,FALSE)</f>
        <v>#N/A</v>
      </c>
      <c r="O8227" s="52"/>
      <c r="P8227" s="52"/>
      <c r="Q8227" s="52"/>
      <c r="R8227" s="52"/>
      <c r="S8227" s="38" t="e">
        <f>VLOOKUP(Таблица1[[#This Row],[Код страны поставки ТРУ]],Таблица8[],3,FALSE)</f>
        <v>#N/A</v>
      </c>
      <c r="T8227" s="52"/>
      <c r="U8227" s="52"/>
      <c r="V8227" s="38" t="e">
        <f>VLOOKUP(Таблица1[[#This Row],[Код условия поставки по ИНКОТЕРМС 2010]],Таблица10[],2,FALSE)</f>
        <v>#N/A</v>
      </c>
      <c r="X8227" s="4" t="e">
        <f>VLOOKUP(Таблица1[[#This Row],[Код единицы измерения]],Таблица37[#All],2,FALSE)</f>
        <v>#N/A</v>
      </c>
      <c r="Z8227" s="56"/>
      <c r="AA8227" s="56"/>
      <c r="AB8227" s="57">
        <f>Таблица1[[#This Row],[Кол-во/объем]]*Таблица1[[#This Row],[Маркетинговая цена за единицу, тенге без НДС]]</f>
        <v>0</v>
      </c>
      <c r="AC8227" s="52"/>
      <c r="AD8227" s="52"/>
      <c r="AE8227" s="52"/>
    </row>
    <row r="8228" spans="2:31" x14ac:dyDescent="0.3">
      <c r="B8228" s="4" t="e">
        <f>VLOOKUP(Таблица1[[#This Row],[Наименование Заказчика]],Таблица3[],2,FALSE)</f>
        <v>#N/A</v>
      </c>
      <c r="C8228" s="4" t="e">
        <f>VLOOKUP(Таблица1[[#This Row],[Наименование Заказчика]],Таблица3[],3,FALSE)</f>
        <v>#N/A</v>
      </c>
      <c r="N8228" s="38" t="e">
        <f>VLOOKUP(Таблица1[[#This Row],[Код основания для проведения закупки с применением особого порядка]],Таблица4[#All],3,FALSE)</f>
        <v>#N/A</v>
      </c>
      <c r="O8228" s="52"/>
      <c r="P8228" s="52"/>
      <c r="Q8228" s="52"/>
      <c r="R8228" s="52"/>
      <c r="S8228" s="38" t="e">
        <f>VLOOKUP(Таблица1[[#This Row],[Код страны поставки ТРУ]],Таблица8[],3,FALSE)</f>
        <v>#N/A</v>
      </c>
      <c r="T8228" s="52"/>
      <c r="U8228" s="52"/>
      <c r="V8228" s="38" t="e">
        <f>VLOOKUP(Таблица1[[#This Row],[Код условия поставки по ИНКОТЕРМС 2010]],Таблица10[],2,FALSE)</f>
        <v>#N/A</v>
      </c>
      <c r="X8228" s="4" t="e">
        <f>VLOOKUP(Таблица1[[#This Row],[Код единицы измерения]],Таблица37[#All],2,FALSE)</f>
        <v>#N/A</v>
      </c>
      <c r="Z8228" s="56"/>
      <c r="AA8228" s="56"/>
      <c r="AB8228" s="57">
        <f>Таблица1[[#This Row],[Кол-во/объем]]*Таблица1[[#This Row],[Маркетинговая цена за единицу, тенге без НДС]]</f>
        <v>0</v>
      </c>
      <c r="AC8228" s="52"/>
      <c r="AD8228" s="52"/>
      <c r="AE8228" s="52"/>
    </row>
    <row r="8229" spans="2:31" x14ac:dyDescent="0.3">
      <c r="B8229" s="4" t="e">
        <f>VLOOKUP(Таблица1[[#This Row],[Наименование Заказчика]],Таблица3[],2,FALSE)</f>
        <v>#N/A</v>
      </c>
      <c r="C8229" s="4" t="e">
        <f>VLOOKUP(Таблица1[[#This Row],[Наименование Заказчика]],Таблица3[],3,FALSE)</f>
        <v>#N/A</v>
      </c>
      <c r="N8229" s="38" t="e">
        <f>VLOOKUP(Таблица1[[#This Row],[Код основания для проведения закупки с применением особого порядка]],Таблица4[#All],3,FALSE)</f>
        <v>#N/A</v>
      </c>
      <c r="O8229" s="52"/>
      <c r="P8229" s="52"/>
      <c r="Q8229" s="52"/>
      <c r="R8229" s="52"/>
      <c r="S8229" s="38" t="e">
        <f>VLOOKUP(Таблица1[[#This Row],[Код страны поставки ТРУ]],Таблица8[],3,FALSE)</f>
        <v>#N/A</v>
      </c>
      <c r="T8229" s="52"/>
      <c r="U8229" s="52"/>
      <c r="V8229" s="38" t="e">
        <f>VLOOKUP(Таблица1[[#This Row],[Код условия поставки по ИНКОТЕРМС 2010]],Таблица10[],2,FALSE)</f>
        <v>#N/A</v>
      </c>
      <c r="X8229" s="4" t="e">
        <f>VLOOKUP(Таблица1[[#This Row],[Код единицы измерения]],Таблица37[#All],2,FALSE)</f>
        <v>#N/A</v>
      </c>
      <c r="Z8229" s="56"/>
      <c r="AA8229" s="56"/>
      <c r="AB8229" s="57">
        <f>Таблица1[[#This Row],[Кол-во/объем]]*Таблица1[[#This Row],[Маркетинговая цена за единицу, тенге без НДС]]</f>
        <v>0</v>
      </c>
      <c r="AC8229" s="52"/>
      <c r="AD8229" s="52"/>
      <c r="AE8229" s="52"/>
    </row>
    <row r="8230" spans="2:31" x14ac:dyDescent="0.3">
      <c r="B8230" s="4" t="e">
        <f>VLOOKUP(Таблица1[[#This Row],[Наименование Заказчика]],Таблица3[],2,FALSE)</f>
        <v>#N/A</v>
      </c>
      <c r="C8230" s="4" t="e">
        <f>VLOOKUP(Таблица1[[#This Row],[Наименование Заказчика]],Таблица3[],3,FALSE)</f>
        <v>#N/A</v>
      </c>
      <c r="N8230" s="38" t="e">
        <f>VLOOKUP(Таблица1[[#This Row],[Код основания для проведения закупки с применением особого порядка]],Таблица4[#All],3,FALSE)</f>
        <v>#N/A</v>
      </c>
      <c r="O8230" s="52"/>
      <c r="P8230" s="52"/>
      <c r="Q8230" s="52"/>
      <c r="R8230" s="52"/>
      <c r="S8230" s="38" t="e">
        <f>VLOOKUP(Таблица1[[#This Row],[Код страны поставки ТРУ]],Таблица8[],3,FALSE)</f>
        <v>#N/A</v>
      </c>
      <c r="T8230" s="52"/>
      <c r="U8230" s="52"/>
      <c r="V8230" s="38" t="e">
        <f>VLOOKUP(Таблица1[[#This Row],[Код условия поставки по ИНКОТЕРМС 2010]],Таблица10[],2,FALSE)</f>
        <v>#N/A</v>
      </c>
      <c r="X8230" s="4" t="e">
        <f>VLOOKUP(Таблица1[[#This Row],[Код единицы измерения]],Таблица37[#All],2,FALSE)</f>
        <v>#N/A</v>
      </c>
      <c r="Z8230" s="56"/>
      <c r="AA8230" s="56"/>
      <c r="AB8230" s="57">
        <f>Таблица1[[#This Row],[Кол-во/объем]]*Таблица1[[#This Row],[Маркетинговая цена за единицу, тенге без НДС]]</f>
        <v>0</v>
      </c>
      <c r="AC8230" s="52"/>
      <c r="AD8230" s="52"/>
      <c r="AE8230" s="52"/>
    </row>
    <row r="8231" spans="2:31" x14ac:dyDescent="0.3">
      <c r="B8231" s="4" t="e">
        <f>VLOOKUP(Таблица1[[#This Row],[Наименование Заказчика]],Таблица3[],2,FALSE)</f>
        <v>#N/A</v>
      </c>
      <c r="C8231" s="4" t="e">
        <f>VLOOKUP(Таблица1[[#This Row],[Наименование Заказчика]],Таблица3[],3,FALSE)</f>
        <v>#N/A</v>
      </c>
      <c r="N8231" s="38" t="e">
        <f>VLOOKUP(Таблица1[[#This Row],[Код основания для проведения закупки с применением особого порядка]],Таблица4[#All],3,FALSE)</f>
        <v>#N/A</v>
      </c>
      <c r="O8231" s="52"/>
      <c r="P8231" s="52"/>
      <c r="Q8231" s="52"/>
      <c r="R8231" s="52"/>
      <c r="S8231" s="38" t="e">
        <f>VLOOKUP(Таблица1[[#This Row],[Код страны поставки ТРУ]],Таблица8[],3,FALSE)</f>
        <v>#N/A</v>
      </c>
      <c r="T8231" s="52"/>
      <c r="U8231" s="52"/>
      <c r="V8231" s="38" t="e">
        <f>VLOOKUP(Таблица1[[#This Row],[Код условия поставки по ИНКОТЕРМС 2010]],Таблица10[],2,FALSE)</f>
        <v>#N/A</v>
      </c>
      <c r="X8231" s="4" t="e">
        <f>VLOOKUP(Таблица1[[#This Row],[Код единицы измерения]],Таблица37[#All],2,FALSE)</f>
        <v>#N/A</v>
      </c>
      <c r="Z8231" s="56"/>
      <c r="AA8231" s="56"/>
      <c r="AB8231" s="57">
        <f>Таблица1[[#This Row],[Кол-во/объем]]*Таблица1[[#This Row],[Маркетинговая цена за единицу, тенге без НДС]]</f>
        <v>0</v>
      </c>
      <c r="AC8231" s="52"/>
      <c r="AD8231" s="52"/>
      <c r="AE8231" s="52"/>
    </row>
    <row r="8232" spans="2:31" x14ac:dyDescent="0.3">
      <c r="B8232" s="4" t="e">
        <f>VLOOKUP(Таблица1[[#This Row],[Наименование Заказчика]],Таблица3[],2,FALSE)</f>
        <v>#N/A</v>
      </c>
      <c r="C8232" s="4" t="e">
        <f>VLOOKUP(Таблица1[[#This Row],[Наименование Заказчика]],Таблица3[],3,FALSE)</f>
        <v>#N/A</v>
      </c>
      <c r="N8232" s="38" t="e">
        <f>VLOOKUP(Таблица1[[#This Row],[Код основания для проведения закупки с применением особого порядка]],Таблица4[#All],3,FALSE)</f>
        <v>#N/A</v>
      </c>
      <c r="O8232" s="52"/>
      <c r="P8232" s="52"/>
      <c r="Q8232" s="52"/>
      <c r="R8232" s="52"/>
      <c r="S8232" s="38" t="e">
        <f>VLOOKUP(Таблица1[[#This Row],[Код страны поставки ТРУ]],Таблица8[],3,FALSE)</f>
        <v>#N/A</v>
      </c>
      <c r="T8232" s="52"/>
      <c r="U8232" s="52"/>
      <c r="V8232" s="38" t="e">
        <f>VLOOKUP(Таблица1[[#This Row],[Код условия поставки по ИНКОТЕРМС 2010]],Таблица10[],2,FALSE)</f>
        <v>#N/A</v>
      </c>
      <c r="X8232" s="4" t="e">
        <f>VLOOKUP(Таблица1[[#This Row],[Код единицы измерения]],Таблица37[#All],2,FALSE)</f>
        <v>#N/A</v>
      </c>
      <c r="Z8232" s="56"/>
      <c r="AA8232" s="56"/>
      <c r="AB8232" s="57">
        <f>Таблица1[[#This Row],[Кол-во/объем]]*Таблица1[[#This Row],[Маркетинговая цена за единицу, тенге без НДС]]</f>
        <v>0</v>
      </c>
      <c r="AC8232" s="52"/>
      <c r="AD8232" s="52"/>
      <c r="AE8232" s="52"/>
    </row>
    <row r="8233" spans="2:31" x14ac:dyDescent="0.3">
      <c r="B8233" s="4" t="e">
        <f>VLOOKUP(Таблица1[[#This Row],[Наименование Заказчика]],Таблица3[],2,FALSE)</f>
        <v>#N/A</v>
      </c>
      <c r="C8233" s="4" t="e">
        <f>VLOOKUP(Таблица1[[#This Row],[Наименование Заказчика]],Таблица3[],3,FALSE)</f>
        <v>#N/A</v>
      </c>
      <c r="N8233" s="38" t="e">
        <f>VLOOKUP(Таблица1[[#This Row],[Код основания для проведения закупки с применением особого порядка]],Таблица4[#All],3,FALSE)</f>
        <v>#N/A</v>
      </c>
      <c r="O8233" s="52"/>
      <c r="P8233" s="52"/>
      <c r="Q8233" s="52"/>
      <c r="R8233" s="52"/>
      <c r="S8233" s="38" t="e">
        <f>VLOOKUP(Таблица1[[#This Row],[Код страны поставки ТРУ]],Таблица8[],3,FALSE)</f>
        <v>#N/A</v>
      </c>
      <c r="T8233" s="52"/>
      <c r="U8233" s="52"/>
      <c r="V8233" s="38" t="e">
        <f>VLOOKUP(Таблица1[[#This Row],[Код условия поставки по ИНКОТЕРМС 2010]],Таблица10[],2,FALSE)</f>
        <v>#N/A</v>
      </c>
      <c r="X8233" s="4" t="e">
        <f>VLOOKUP(Таблица1[[#This Row],[Код единицы измерения]],Таблица37[#All],2,FALSE)</f>
        <v>#N/A</v>
      </c>
      <c r="Z8233" s="56"/>
      <c r="AA8233" s="56"/>
      <c r="AB8233" s="57">
        <f>Таблица1[[#This Row],[Кол-во/объем]]*Таблица1[[#This Row],[Маркетинговая цена за единицу, тенге без НДС]]</f>
        <v>0</v>
      </c>
      <c r="AC8233" s="52"/>
      <c r="AD8233" s="52"/>
      <c r="AE8233" s="52"/>
    </row>
    <row r="8234" spans="2:31" x14ac:dyDescent="0.3">
      <c r="B8234" s="4" t="e">
        <f>VLOOKUP(Таблица1[[#This Row],[Наименование Заказчика]],Таблица3[],2,FALSE)</f>
        <v>#N/A</v>
      </c>
      <c r="C8234" s="4" t="e">
        <f>VLOOKUP(Таблица1[[#This Row],[Наименование Заказчика]],Таблица3[],3,FALSE)</f>
        <v>#N/A</v>
      </c>
      <c r="N8234" s="38" t="e">
        <f>VLOOKUP(Таблица1[[#This Row],[Код основания для проведения закупки с применением особого порядка]],Таблица4[#All],3,FALSE)</f>
        <v>#N/A</v>
      </c>
      <c r="O8234" s="52"/>
      <c r="P8234" s="52"/>
      <c r="Q8234" s="52"/>
      <c r="R8234" s="52"/>
      <c r="S8234" s="38" t="e">
        <f>VLOOKUP(Таблица1[[#This Row],[Код страны поставки ТРУ]],Таблица8[],3,FALSE)</f>
        <v>#N/A</v>
      </c>
      <c r="T8234" s="52"/>
      <c r="U8234" s="52"/>
      <c r="V8234" s="38" t="e">
        <f>VLOOKUP(Таблица1[[#This Row],[Код условия поставки по ИНКОТЕРМС 2010]],Таблица10[],2,FALSE)</f>
        <v>#N/A</v>
      </c>
      <c r="X8234" s="4" t="e">
        <f>VLOOKUP(Таблица1[[#This Row],[Код единицы измерения]],Таблица37[#All],2,FALSE)</f>
        <v>#N/A</v>
      </c>
      <c r="Z8234" s="56"/>
      <c r="AA8234" s="56"/>
      <c r="AB8234" s="57">
        <f>Таблица1[[#This Row],[Кол-во/объем]]*Таблица1[[#This Row],[Маркетинговая цена за единицу, тенге без НДС]]</f>
        <v>0</v>
      </c>
      <c r="AC8234" s="52"/>
      <c r="AD8234" s="52"/>
      <c r="AE8234" s="52"/>
    </row>
    <row r="8235" spans="2:31" x14ac:dyDescent="0.3">
      <c r="B8235" s="4" t="e">
        <f>VLOOKUP(Таблица1[[#This Row],[Наименование Заказчика]],Таблица3[],2,FALSE)</f>
        <v>#N/A</v>
      </c>
      <c r="C8235" s="4" t="e">
        <f>VLOOKUP(Таблица1[[#This Row],[Наименование Заказчика]],Таблица3[],3,FALSE)</f>
        <v>#N/A</v>
      </c>
      <c r="N8235" s="38" t="e">
        <f>VLOOKUP(Таблица1[[#This Row],[Код основания для проведения закупки с применением особого порядка]],Таблица4[#All],3,FALSE)</f>
        <v>#N/A</v>
      </c>
      <c r="O8235" s="52"/>
      <c r="P8235" s="52"/>
      <c r="Q8235" s="52"/>
      <c r="R8235" s="52"/>
      <c r="S8235" s="38" t="e">
        <f>VLOOKUP(Таблица1[[#This Row],[Код страны поставки ТРУ]],Таблица8[],3,FALSE)</f>
        <v>#N/A</v>
      </c>
      <c r="T8235" s="52"/>
      <c r="U8235" s="52"/>
      <c r="V8235" s="38" t="e">
        <f>VLOOKUP(Таблица1[[#This Row],[Код условия поставки по ИНКОТЕРМС 2010]],Таблица10[],2,FALSE)</f>
        <v>#N/A</v>
      </c>
      <c r="X8235" s="4" t="e">
        <f>VLOOKUP(Таблица1[[#This Row],[Код единицы измерения]],Таблица37[#All],2,FALSE)</f>
        <v>#N/A</v>
      </c>
      <c r="Z8235" s="56"/>
      <c r="AA8235" s="56"/>
      <c r="AB8235" s="57">
        <f>Таблица1[[#This Row],[Кол-во/объем]]*Таблица1[[#This Row],[Маркетинговая цена за единицу, тенге без НДС]]</f>
        <v>0</v>
      </c>
      <c r="AC8235" s="52"/>
      <c r="AD8235" s="52"/>
      <c r="AE8235" s="52"/>
    </row>
    <row r="8236" spans="2:31" x14ac:dyDescent="0.3">
      <c r="B8236" s="4" t="e">
        <f>VLOOKUP(Таблица1[[#This Row],[Наименование Заказчика]],Таблица3[],2,FALSE)</f>
        <v>#N/A</v>
      </c>
      <c r="C8236" s="4" t="e">
        <f>VLOOKUP(Таблица1[[#This Row],[Наименование Заказчика]],Таблица3[],3,FALSE)</f>
        <v>#N/A</v>
      </c>
      <c r="N8236" s="38" t="e">
        <f>VLOOKUP(Таблица1[[#This Row],[Код основания для проведения закупки с применением особого порядка]],Таблица4[#All],3,FALSE)</f>
        <v>#N/A</v>
      </c>
      <c r="O8236" s="52"/>
      <c r="P8236" s="52"/>
      <c r="Q8236" s="52"/>
      <c r="R8236" s="52"/>
      <c r="S8236" s="38" t="e">
        <f>VLOOKUP(Таблица1[[#This Row],[Код страны поставки ТРУ]],Таблица8[],3,FALSE)</f>
        <v>#N/A</v>
      </c>
      <c r="T8236" s="52"/>
      <c r="U8236" s="52"/>
      <c r="V8236" s="38" t="e">
        <f>VLOOKUP(Таблица1[[#This Row],[Код условия поставки по ИНКОТЕРМС 2010]],Таблица10[],2,FALSE)</f>
        <v>#N/A</v>
      </c>
      <c r="X8236" s="4" t="e">
        <f>VLOOKUP(Таблица1[[#This Row],[Код единицы измерения]],Таблица37[#All],2,FALSE)</f>
        <v>#N/A</v>
      </c>
      <c r="Z8236" s="56"/>
      <c r="AA8236" s="56"/>
      <c r="AB8236" s="57">
        <f>Таблица1[[#This Row],[Кол-во/объем]]*Таблица1[[#This Row],[Маркетинговая цена за единицу, тенге без НДС]]</f>
        <v>0</v>
      </c>
      <c r="AC8236" s="52"/>
      <c r="AD8236" s="52"/>
      <c r="AE8236" s="52"/>
    </row>
    <row r="8237" spans="2:31" x14ac:dyDescent="0.3">
      <c r="B8237" s="4" t="e">
        <f>VLOOKUP(Таблица1[[#This Row],[Наименование Заказчика]],Таблица3[],2,FALSE)</f>
        <v>#N/A</v>
      </c>
      <c r="C8237" s="4" t="e">
        <f>VLOOKUP(Таблица1[[#This Row],[Наименование Заказчика]],Таблица3[],3,FALSE)</f>
        <v>#N/A</v>
      </c>
      <c r="N8237" s="38" t="e">
        <f>VLOOKUP(Таблица1[[#This Row],[Код основания для проведения закупки с применением особого порядка]],Таблица4[#All],3,FALSE)</f>
        <v>#N/A</v>
      </c>
      <c r="O8237" s="52"/>
      <c r="P8237" s="52"/>
      <c r="Q8237" s="52"/>
      <c r="R8237" s="52"/>
      <c r="S8237" s="38" t="e">
        <f>VLOOKUP(Таблица1[[#This Row],[Код страны поставки ТРУ]],Таблица8[],3,FALSE)</f>
        <v>#N/A</v>
      </c>
      <c r="T8237" s="52"/>
      <c r="U8237" s="52"/>
      <c r="V8237" s="38" t="e">
        <f>VLOOKUP(Таблица1[[#This Row],[Код условия поставки по ИНКОТЕРМС 2010]],Таблица10[],2,FALSE)</f>
        <v>#N/A</v>
      </c>
      <c r="X8237" s="4" t="e">
        <f>VLOOKUP(Таблица1[[#This Row],[Код единицы измерения]],Таблица37[#All],2,FALSE)</f>
        <v>#N/A</v>
      </c>
      <c r="Z8237" s="56"/>
      <c r="AA8237" s="56"/>
      <c r="AB8237" s="57">
        <f>Таблица1[[#This Row],[Кол-во/объем]]*Таблица1[[#This Row],[Маркетинговая цена за единицу, тенге без НДС]]</f>
        <v>0</v>
      </c>
      <c r="AC8237" s="52"/>
      <c r="AD8237" s="52"/>
      <c r="AE8237" s="52"/>
    </row>
    <row r="8238" spans="2:31" x14ac:dyDescent="0.3">
      <c r="B8238" s="4" t="e">
        <f>VLOOKUP(Таблица1[[#This Row],[Наименование Заказчика]],Таблица3[],2,FALSE)</f>
        <v>#N/A</v>
      </c>
      <c r="C8238" s="4" t="e">
        <f>VLOOKUP(Таблица1[[#This Row],[Наименование Заказчика]],Таблица3[],3,FALSE)</f>
        <v>#N/A</v>
      </c>
      <c r="N8238" s="38" t="e">
        <f>VLOOKUP(Таблица1[[#This Row],[Код основания для проведения закупки с применением особого порядка]],Таблица4[#All],3,FALSE)</f>
        <v>#N/A</v>
      </c>
      <c r="O8238" s="52"/>
      <c r="P8238" s="52"/>
      <c r="Q8238" s="52"/>
      <c r="R8238" s="52"/>
      <c r="S8238" s="38" t="e">
        <f>VLOOKUP(Таблица1[[#This Row],[Код страны поставки ТРУ]],Таблица8[],3,FALSE)</f>
        <v>#N/A</v>
      </c>
      <c r="T8238" s="52"/>
      <c r="U8238" s="52"/>
      <c r="V8238" s="38" t="e">
        <f>VLOOKUP(Таблица1[[#This Row],[Код условия поставки по ИНКОТЕРМС 2010]],Таблица10[],2,FALSE)</f>
        <v>#N/A</v>
      </c>
      <c r="X8238" s="4" t="e">
        <f>VLOOKUP(Таблица1[[#This Row],[Код единицы измерения]],Таблица37[#All],2,FALSE)</f>
        <v>#N/A</v>
      </c>
      <c r="Z8238" s="56"/>
      <c r="AA8238" s="56"/>
      <c r="AB8238" s="57">
        <f>Таблица1[[#This Row],[Кол-во/объем]]*Таблица1[[#This Row],[Маркетинговая цена за единицу, тенге без НДС]]</f>
        <v>0</v>
      </c>
      <c r="AC8238" s="52"/>
      <c r="AD8238" s="52"/>
      <c r="AE8238" s="52"/>
    </row>
    <row r="8239" spans="2:31" x14ac:dyDescent="0.3">
      <c r="B8239" s="4" t="e">
        <f>VLOOKUP(Таблица1[[#This Row],[Наименование Заказчика]],Таблица3[],2,FALSE)</f>
        <v>#N/A</v>
      </c>
      <c r="C8239" s="4" t="e">
        <f>VLOOKUP(Таблица1[[#This Row],[Наименование Заказчика]],Таблица3[],3,FALSE)</f>
        <v>#N/A</v>
      </c>
      <c r="N8239" s="38" t="e">
        <f>VLOOKUP(Таблица1[[#This Row],[Код основания для проведения закупки с применением особого порядка]],Таблица4[#All],3,FALSE)</f>
        <v>#N/A</v>
      </c>
      <c r="O8239" s="52"/>
      <c r="P8239" s="52"/>
      <c r="Q8239" s="52"/>
      <c r="R8239" s="52"/>
      <c r="S8239" s="38" t="e">
        <f>VLOOKUP(Таблица1[[#This Row],[Код страны поставки ТРУ]],Таблица8[],3,FALSE)</f>
        <v>#N/A</v>
      </c>
      <c r="T8239" s="52"/>
      <c r="U8239" s="52"/>
      <c r="V8239" s="38" t="e">
        <f>VLOOKUP(Таблица1[[#This Row],[Код условия поставки по ИНКОТЕРМС 2010]],Таблица10[],2,FALSE)</f>
        <v>#N/A</v>
      </c>
      <c r="X8239" s="4" t="e">
        <f>VLOOKUP(Таблица1[[#This Row],[Код единицы измерения]],Таблица37[#All],2,FALSE)</f>
        <v>#N/A</v>
      </c>
      <c r="Z8239" s="56"/>
      <c r="AA8239" s="56"/>
      <c r="AB8239" s="57">
        <f>Таблица1[[#This Row],[Кол-во/объем]]*Таблица1[[#This Row],[Маркетинговая цена за единицу, тенге без НДС]]</f>
        <v>0</v>
      </c>
      <c r="AC8239" s="52"/>
      <c r="AD8239" s="52"/>
      <c r="AE8239" s="52"/>
    </row>
    <row r="8240" spans="2:31" x14ac:dyDescent="0.3">
      <c r="B8240" s="4" t="e">
        <f>VLOOKUP(Таблица1[[#This Row],[Наименование Заказчика]],Таблица3[],2,FALSE)</f>
        <v>#N/A</v>
      </c>
      <c r="C8240" s="4" t="e">
        <f>VLOOKUP(Таблица1[[#This Row],[Наименование Заказчика]],Таблица3[],3,FALSE)</f>
        <v>#N/A</v>
      </c>
      <c r="N8240" s="38" t="e">
        <f>VLOOKUP(Таблица1[[#This Row],[Код основания для проведения закупки с применением особого порядка]],Таблица4[#All],3,FALSE)</f>
        <v>#N/A</v>
      </c>
      <c r="O8240" s="52"/>
      <c r="P8240" s="52"/>
      <c r="Q8240" s="52"/>
      <c r="R8240" s="52"/>
      <c r="S8240" s="38" t="e">
        <f>VLOOKUP(Таблица1[[#This Row],[Код страны поставки ТРУ]],Таблица8[],3,FALSE)</f>
        <v>#N/A</v>
      </c>
      <c r="T8240" s="52"/>
      <c r="U8240" s="52"/>
      <c r="V8240" s="38" t="e">
        <f>VLOOKUP(Таблица1[[#This Row],[Код условия поставки по ИНКОТЕРМС 2010]],Таблица10[],2,FALSE)</f>
        <v>#N/A</v>
      </c>
      <c r="X8240" s="4" t="e">
        <f>VLOOKUP(Таблица1[[#This Row],[Код единицы измерения]],Таблица37[#All],2,FALSE)</f>
        <v>#N/A</v>
      </c>
      <c r="Z8240" s="56"/>
      <c r="AA8240" s="56"/>
      <c r="AB8240" s="57">
        <f>Таблица1[[#This Row],[Кол-во/объем]]*Таблица1[[#This Row],[Маркетинговая цена за единицу, тенге без НДС]]</f>
        <v>0</v>
      </c>
      <c r="AC8240" s="52"/>
      <c r="AD8240" s="52"/>
      <c r="AE8240" s="52"/>
    </row>
    <row r="8241" spans="2:31" x14ac:dyDescent="0.3">
      <c r="B8241" s="4" t="e">
        <f>VLOOKUP(Таблица1[[#This Row],[Наименование Заказчика]],Таблица3[],2,FALSE)</f>
        <v>#N/A</v>
      </c>
      <c r="C8241" s="4" t="e">
        <f>VLOOKUP(Таблица1[[#This Row],[Наименование Заказчика]],Таблица3[],3,FALSE)</f>
        <v>#N/A</v>
      </c>
      <c r="N8241" s="38" t="e">
        <f>VLOOKUP(Таблица1[[#This Row],[Код основания для проведения закупки с применением особого порядка]],Таблица4[#All],3,FALSE)</f>
        <v>#N/A</v>
      </c>
      <c r="O8241" s="52"/>
      <c r="P8241" s="52"/>
      <c r="Q8241" s="52"/>
      <c r="R8241" s="52"/>
      <c r="S8241" s="38" t="e">
        <f>VLOOKUP(Таблица1[[#This Row],[Код страны поставки ТРУ]],Таблица8[],3,FALSE)</f>
        <v>#N/A</v>
      </c>
      <c r="T8241" s="52"/>
      <c r="U8241" s="52"/>
      <c r="V8241" s="38" t="e">
        <f>VLOOKUP(Таблица1[[#This Row],[Код условия поставки по ИНКОТЕРМС 2010]],Таблица10[],2,FALSE)</f>
        <v>#N/A</v>
      </c>
      <c r="X8241" s="4" t="e">
        <f>VLOOKUP(Таблица1[[#This Row],[Код единицы измерения]],Таблица37[#All],2,FALSE)</f>
        <v>#N/A</v>
      </c>
      <c r="Z8241" s="56"/>
      <c r="AA8241" s="56"/>
      <c r="AB8241" s="57">
        <f>Таблица1[[#This Row],[Кол-во/объем]]*Таблица1[[#This Row],[Маркетинговая цена за единицу, тенге без НДС]]</f>
        <v>0</v>
      </c>
      <c r="AC8241" s="52"/>
      <c r="AD8241" s="52"/>
      <c r="AE8241" s="52"/>
    </row>
    <row r="8242" spans="2:31" x14ac:dyDescent="0.3">
      <c r="B8242" s="4" t="e">
        <f>VLOOKUP(Таблица1[[#This Row],[Наименование Заказчика]],Таблица3[],2,FALSE)</f>
        <v>#N/A</v>
      </c>
      <c r="C8242" s="4" t="e">
        <f>VLOOKUP(Таблица1[[#This Row],[Наименование Заказчика]],Таблица3[],3,FALSE)</f>
        <v>#N/A</v>
      </c>
      <c r="N8242" s="38" t="e">
        <f>VLOOKUP(Таблица1[[#This Row],[Код основания для проведения закупки с применением особого порядка]],Таблица4[#All],3,FALSE)</f>
        <v>#N/A</v>
      </c>
      <c r="O8242" s="52"/>
      <c r="P8242" s="52"/>
      <c r="Q8242" s="52"/>
      <c r="R8242" s="52"/>
      <c r="S8242" s="38" t="e">
        <f>VLOOKUP(Таблица1[[#This Row],[Код страны поставки ТРУ]],Таблица8[],3,FALSE)</f>
        <v>#N/A</v>
      </c>
      <c r="T8242" s="52"/>
      <c r="U8242" s="52"/>
      <c r="V8242" s="38" t="e">
        <f>VLOOKUP(Таблица1[[#This Row],[Код условия поставки по ИНКОТЕРМС 2010]],Таблица10[],2,FALSE)</f>
        <v>#N/A</v>
      </c>
      <c r="X8242" s="4" t="e">
        <f>VLOOKUP(Таблица1[[#This Row],[Код единицы измерения]],Таблица37[#All],2,FALSE)</f>
        <v>#N/A</v>
      </c>
      <c r="Z8242" s="56"/>
      <c r="AA8242" s="56"/>
      <c r="AB8242" s="57">
        <f>Таблица1[[#This Row],[Кол-во/объем]]*Таблица1[[#This Row],[Маркетинговая цена за единицу, тенге без НДС]]</f>
        <v>0</v>
      </c>
      <c r="AC8242" s="52"/>
      <c r="AD8242" s="52"/>
      <c r="AE8242" s="52"/>
    </row>
    <row r="8243" spans="2:31" x14ac:dyDescent="0.3">
      <c r="B8243" s="4" t="e">
        <f>VLOOKUP(Таблица1[[#This Row],[Наименование Заказчика]],Таблица3[],2,FALSE)</f>
        <v>#N/A</v>
      </c>
      <c r="C8243" s="4" t="e">
        <f>VLOOKUP(Таблица1[[#This Row],[Наименование Заказчика]],Таблица3[],3,FALSE)</f>
        <v>#N/A</v>
      </c>
      <c r="N8243" s="38" t="e">
        <f>VLOOKUP(Таблица1[[#This Row],[Код основания для проведения закупки с применением особого порядка]],Таблица4[#All],3,FALSE)</f>
        <v>#N/A</v>
      </c>
      <c r="O8243" s="52"/>
      <c r="P8243" s="52"/>
      <c r="Q8243" s="52"/>
      <c r="R8243" s="52"/>
      <c r="S8243" s="38" t="e">
        <f>VLOOKUP(Таблица1[[#This Row],[Код страны поставки ТРУ]],Таблица8[],3,FALSE)</f>
        <v>#N/A</v>
      </c>
      <c r="T8243" s="52"/>
      <c r="U8243" s="52"/>
      <c r="V8243" s="38" t="e">
        <f>VLOOKUP(Таблица1[[#This Row],[Код условия поставки по ИНКОТЕРМС 2010]],Таблица10[],2,FALSE)</f>
        <v>#N/A</v>
      </c>
      <c r="X8243" s="4" t="e">
        <f>VLOOKUP(Таблица1[[#This Row],[Код единицы измерения]],Таблица37[#All],2,FALSE)</f>
        <v>#N/A</v>
      </c>
      <c r="Z8243" s="56"/>
      <c r="AA8243" s="56"/>
      <c r="AB8243" s="57">
        <f>Таблица1[[#This Row],[Кол-во/объем]]*Таблица1[[#This Row],[Маркетинговая цена за единицу, тенге без НДС]]</f>
        <v>0</v>
      </c>
      <c r="AC8243" s="52"/>
      <c r="AD8243" s="52"/>
      <c r="AE8243" s="52"/>
    </row>
    <row r="8244" spans="2:31" x14ac:dyDescent="0.3">
      <c r="B8244" s="4" t="e">
        <f>VLOOKUP(Таблица1[[#This Row],[Наименование Заказчика]],Таблица3[],2,FALSE)</f>
        <v>#N/A</v>
      </c>
      <c r="C8244" s="4" t="e">
        <f>VLOOKUP(Таблица1[[#This Row],[Наименование Заказчика]],Таблица3[],3,FALSE)</f>
        <v>#N/A</v>
      </c>
      <c r="N8244" s="38" t="e">
        <f>VLOOKUP(Таблица1[[#This Row],[Код основания для проведения закупки с применением особого порядка]],Таблица4[#All],3,FALSE)</f>
        <v>#N/A</v>
      </c>
      <c r="O8244" s="52"/>
      <c r="P8244" s="52"/>
      <c r="Q8244" s="52"/>
      <c r="R8244" s="52"/>
      <c r="S8244" s="38" t="e">
        <f>VLOOKUP(Таблица1[[#This Row],[Код страны поставки ТРУ]],Таблица8[],3,FALSE)</f>
        <v>#N/A</v>
      </c>
      <c r="T8244" s="52"/>
      <c r="U8244" s="52"/>
      <c r="V8244" s="38" t="e">
        <f>VLOOKUP(Таблица1[[#This Row],[Код условия поставки по ИНКОТЕРМС 2010]],Таблица10[],2,FALSE)</f>
        <v>#N/A</v>
      </c>
      <c r="X8244" s="4" t="e">
        <f>VLOOKUP(Таблица1[[#This Row],[Код единицы измерения]],Таблица37[#All],2,FALSE)</f>
        <v>#N/A</v>
      </c>
      <c r="Z8244" s="56"/>
      <c r="AA8244" s="56"/>
      <c r="AB8244" s="57">
        <f>Таблица1[[#This Row],[Кол-во/объем]]*Таблица1[[#This Row],[Маркетинговая цена за единицу, тенге без НДС]]</f>
        <v>0</v>
      </c>
      <c r="AC8244" s="52"/>
      <c r="AD8244" s="52"/>
      <c r="AE8244" s="52"/>
    </row>
    <row r="8245" spans="2:31" x14ac:dyDescent="0.3">
      <c r="B8245" s="4" t="e">
        <f>VLOOKUP(Таблица1[[#This Row],[Наименование Заказчика]],Таблица3[],2,FALSE)</f>
        <v>#N/A</v>
      </c>
      <c r="C8245" s="4" t="e">
        <f>VLOOKUP(Таблица1[[#This Row],[Наименование Заказчика]],Таблица3[],3,FALSE)</f>
        <v>#N/A</v>
      </c>
      <c r="N8245" s="38" t="e">
        <f>VLOOKUP(Таблица1[[#This Row],[Код основания для проведения закупки с применением особого порядка]],Таблица4[#All],3,FALSE)</f>
        <v>#N/A</v>
      </c>
      <c r="O8245" s="52"/>
      <c r="P8245" s="52"/>
      <c r="Q8245" s="52"/>
      <c r="R8245" s="52"/>
      <c r="S8245" s="38" t="e">
        <f>VLOOKUP(Таблица1[[#This Row],[Код страны поставки ТРУ]],Таблица8[],3,FALSE)</f>
        <v>#N/A</v>
      </c>
      <c r="T8245" s="52"/>
      <c r="U8245" s="52"/>
      <c r="V8245" s="38" t="e">
        <f>VLOOKUP(Таблица1[[#This Row],[Код условия поставки по ИНКОТЕРМС 2010]],Таблица10[],2,FALSE)</f>
        <v>#N/A</v>
      </c>
      <c r="X8245" s="4" t="e">
        <f>VLOOKUP(Таблица1[[#This Row],[Код единицы измерения]],Таблица37[#All],2,FALSE)</f>
        <v>#N/A</v>
      </c>
      <c r="Z8245" s="56"/>
      <c r="AA8245" s="56"/>
      <c r="AB8245" s="57">
        <f>Таблица1[[#This Row],[Кол-во/объем]]*Таблица1[[#This Row],[Маркетинговая цена за единицу, тенге без НДС]]</f>
        <v>0</v>
      </c>
      <c r="AC8245" s="52"/>
      <c r="AD8245" s="52"/>
      <c r="AE8245" s="52"/>
    </row>
    <row r="8246" spans="2:31" x14ac:dyDescent="0.3">
      <c r="B8246" s="4" t="e">
        <f>VLOOKUP(Таблица1[[#This Row],[Наименование Заказчика]],Таблица3[],2,FALSE)</f>
        <v>#N/A</v>
      </c>
      <c r="C8246" s="4" t="e">
        <f>VLOOKUP(Таблица1[[#This Row],[Наименование Заказчика]],Таблица3[],3,FALSE)</f>
        <v>#N/A</v>
      </c>
      <c r="N8246" s="38" t="e">
        <f>VLOOKUP(Таблица1[[#This Row],[Код основания для проведения закупки с применением особого порядка]],Таблица4[#All],3,FALSE)</f>
        <v>#N/A</v>
      </c>
      <c r="O8246" s="52"/>
      <c r="P8246" s="52"/>
      <c r="Q8246" s="52"/>
      <c r="R8246" s="52"/>
      <c r="S8246" s="38" t="e">
        <f>VLOOKUP(Таблица1[[#This Row],[Код страны поставки ТРУ]],Таблица8[],3,FALSE)</f>
        <v>#N/A</v>
      </c>
      <c r="T8246" s="52"/>
      <c r="U8246" s="52"/>
      <c r="V8246" s="38" t="e">
        <f>VLOOKUP(Таблица1[[#This Row],[Код условия поставки по ИНКОТЕРМС 2010]],Таблица10[],2,FALSE)</f>
        <v>#N/A</v>
      </c>
      <c r="X8246" s="4" t="e">
        <f>VLOOKUP(Таблица1[[#This Row],[Код единицы измерения]],Таблица37[#All],2,FALSE)</f>
        <v>#N/A</v>
      </c>
      <c r="Z8246" s="56"/>
      <c r="AA8246" s="56"/>
      <c r="AB8246" s="57">
        <f>Таблица1[[#This Row],[Кол-во/объем]]*Таблица1[[#This Row],[Маркетинговая цена за единицу, тенге без НДС]]</f>
        <v>0</v>
      </c>
      <c r="AC8246" s="52"/>
      <c r="AD8246" s="52"/>
      <c r="AE8246" s="52"/>
    </row>
    <row r="8247" spans="2:31" x14ac:dyDescent="0.3">
      <c r="B8247" s="4" t="e">
        <f>VLOOKUP(Таблица1[[#This Row],[Наименование Заказчика]],Таблица3[],2,FALSE)</f>
        <v>#N/A</v>
      </c>
      <c r="C8247" s="4" t="e">
        <f>VLOOKUP(Таблица1[[#This Row],[Наименование Заказчика]],Таблица3[],3,FALSE)</f>
        <v>#N/A</v>
      </c>
      <c r="N8247" s="38" t="e">
        <f>VLOOKUP(Таблица1[[#This Row],[Код основания для проведения закупки с применением особого порядка]],Таблица4[#All],3,FALSE)</f>
        <v>#N/A</v>
      </c>
      <c r="O8247" s="52"/>
      <c r="P8247" s="52"/>
      <c r="Q8247" s="52"/>
      <c r="R8247" s="52"/>
      <c r="S8247" s="38" t="e">
        <f>VLOOKUP(Таблица1[[#This Row],[Код страны поставки ТРУ]],Таблица8[],3,FALSE)</f>
        <v>#N/A</v>
      </c>
      <c r="T8247" s="52"/>
      <c r="U8247" s="52"/>
      <c r="V8247" s="38" t="e">
        <f>VLOOKUP(Таблица1[[#This Row],[Код условия поставки по ИНКОТЕРМС 2010]],Таблица10[],2,FALSE)</f>
        <v>#N/A</v>
      </c>
      <c r="X8247" s="4" t="e">
        <f>VLOOKUP(Таблица1[[#This Row],[Код единицы измерения]],Таблица37[#All],2,FALSE)</f>
        <v>#N/A</v>
      </c>
      <c r="Z8247" s="56"/>
      <c r="AA8247" s="56"/>
      <c r="AB8247" s="57">
        <f>Таблица1[[#This Row],[Кол-во/объем]]*Таблица1[[#This Row],[Маркетинговая цена за единицу, тенге без НДС]]</f>
        <v>0</v>
      </c>
      <c r="AC8247" s="52"/>
      <c r="AD8247" s="52"/>
      <c r="AE8247" s="52"/>
    </row>
    <row r="8248" spans="2:31" x14ac:dyDescent="0.3">
      <c r="B8248" s="4" t="e">
        <f>VLOOKUP(Таблица1[[#This Row],[Наименование Заказчика]],Таблица3[],2,FALSE)</f>
        <v>#N/A</v>
      </c>
      <c r="C8248" s="4" t="e">
        <f>VLOOKUP(Таблица1[[#This Row],[Наименование Заказчика]],Таблица3[],3,FALSE)</f>
        <v>#N/A</v>
      </c>
      <c r="N8248" s="38" t="e">
        <f>VLOOKUP(Таблица1[[#This Row],[Код основания для проведения закупки с применением особого порядка]],Таблица4[#All],3,FALSE)</f>
        <v>#N/A</v>
      </c>
      <c r="O8248" s="52"/>
      <c r="P8248" s="52"/>
      <c r="Q8248" s="52"/>
      <c r="R8248" s="52"/>
      <c r="S8248" s="38" t="e">
        <f>VLOOKUP(Таблица1[[#This Row],[Код страны поставки ТРУ]],Таблица8[],3,FALSE)</f>
        <v>#N/A</v>
      </c>
      <c r="T8248" s="52"/>
      <c r="U8248" s="52"/>
      <c r="V8248" s="38" t="e">
        <f>VLOOKUP(Таблица1[[#This Row],[Код условия поставки по ИНКОТЕРМС 2010]],Таблица10[],2,FALSE)</f>
        <v>#N/A</v>
      </c>
      <c r="X8248" s="4" t="e">
        <f>VLOOKUP(Таблица1[[#This Row],[Код единицы измерения]],Таблица37[#All],2,FALSE)</f>
        <v>#N/A</v>
      </c>
      <c r="Z8248" s="56"/>
      <c r="AA8248" s="56"/>
      <c r="AB8248" s="57">
        <f>Таблица1[[#This Row],[Кол-во/объем]]*Таблица1[[#This Row],[Маркетинговая цена за единицу, тенге без НДС]]</f>
        <v>0</v>
      </c>
      <c r="AC8248" s="52"/>
      <c r="AD8248" s="52"/>
      <c r="AE8248" s="52"/>
    </row>
    <row r="8249" spans="2:31" x14ac:dyDescent="0.3">
      <c r="B8249" s="4" t="e">
        <f>VLOOKUP(Таблица1[[#This Row],[Наименование Заказчика]],Таблица3[],2,FALSE)</f>
        <v>#N/A</v>
      </c>
      <c r="C8249" s="4" t="e">
        <f>VLOOKUP(Таблица1[[#This Row],[Наименование Заказчика]],Таблица3[],3,FALSE)</f>
        <v>#N/A</v>
      </c>
      <c r="N8249" s="38" t="e">
        <f>VLOOKUP(Таблица1[[#This Row],[Код основания для проведения закупки с применением особого порядка]],Таблица4[#All],3,FALSE)</f>
        <v>#N/A</v>
      </c>
      <c r="O8249" s="52"/>
      <c r="P8249" s="52"/>
      <c r="Q8249" s="52"/>
      <c r="R8249" s="52"/>
      <c r="S8249" s="38" t="e">
        <f>VLOOKUP(Таблица1[[#This Row],[Код страны поставки ТРУ]],Таблица8[],3,FALSE)</f>
        <v>#N/A</v>
      </c>
      <c r="T8249" s="52"/>
      <c r="U8249" s="52"/>
      <c r="V8249" s="38" t="e">
        <f>VLOOKUP(Таблица1[[#This Row],[Код условия поставки по ИНКОТЕРМС 2010]],Таблица10[],2,FALSE)</f>
        <v>#N/A</v>
      </c>
      <c r="X8249" s="4" t="e">
        <f>VLOOKUP(Таблица1[[#This Row],[Код единицы измерения]],Таблица37[#All],2,FALSE)</f>
        <v>#N/A</v>
      </c>
      <c r="Z8249" s="56"/>
      <c r="AA8249" s="56"/>
      <c r="AB8249" s="57">
        <f>Таблица1[[#This Row],[Кол-во/объем]]*Таблица1[[#This Row],[Маркетинговая цена за единицу, тенге без НДС]]</f>
        <v>0</v>
      </c>
      <c r="AC8249" s="52"/>
      <c r="AD8249" s="52"/>
      <c r="AE8249" s="52"/>
    </row>
    <row r="8250" spans="2:31" x14ac:dyDescent="0.3">
      <c r="B8250" s="4" t="e">
        <f>VLOOKUP(Таблица1[[#This Row],[Наименование Заказчика]],Таблица3[],2,FALSE)</f>
        <v>#N/A</v>
      </c>
      <c r="C8250" s="4" t="e">
        <f>VLOOKUP(Таблица1[[#This Row],[Наименование Заказчика]],Таблица3[],3,FALSE)</f>
        <v>#N/A</v>
      </c>
      <c r="N8250" s="38" t="e">
        <f>VLOOKUP(Таблица1[[#This Row],[Код основания для проведения закупки с применением особого порядка]],Таблица4[#All],3,FALSE)</f>
        <v>#N/A</v>
      </c>
      <c r="O8250" s="52"/>
      <c r="P8250" s="52"/>
      <c r="Q8250" s="52"/>
      <c r="R8250" s="52"/>
      <c r="S8250" s="38" t="e">
        <f>VLOOKUP(Таблица1[[#This Row],[Код страны поставки ТРУ]],Таблица8[],3,FALSE)</f>
        <v>#N/A</v>
      </c>
      <c r="T8250" s="52"/>
      <c r="U8250" s="52"/>
      <c r="V8250" s="38" t="e">
        <f>VLOOKUP(Таблица1[[#This Row],[Код условия поставки по ИНКОТЕРМС 2010]],Таблица10[],2,FALSE)</f>
        <v>#N/A</v>
      </c>
      <c r="X8250" s="4" t="e">
        <f>VLOOKUP(Таблица1[[#This Row],[Код единицы измерения]],Таблица37[#All],2,FALSE)</f>
        <v>#N/A</v>
      </c>
      <c r="Z8250" s="56"/>
      <c r="AA8250" s="56"/>
      <c r="AB8250" s="57">
        <f>Таблица1[[#This Row],[Кол-во/объем]]*Таблица1[[#This Row],[Маркетинговая цена за единицу, тенге без НДС]]</f>
        <v>0</v>
      </c>
      <c r="AC8250" s="52"/>
      <c r="AD8250" s="52"/>
      <c r="AE8250" s="52"/>
    </row>
    <row r="8251" spans="2:31" x14ac:dyDescent="0.3">
      <c r="B8251" s="4" t="e">
        <f>VLOOKUP(Таблица1[[#This Row],[Наименование Заказчика]],Таблица3[],2,FALSE)</f>
        <v>#N/A</v>
      </c>
      <c r="C8251" s="4" t="e">
        <f>VLOOKUP(Таблица1[[#This Row],[Наименование Заказчика]],Таблица3[],3,FALSE)</f>
        <v>#N/A</v>
      </c>
      <c r="N8251" s="38" t="e">
        <f>VLOOKUP(Таблица1[[#This Row],[Код основания для проведения закупки с применением особого порядка]],Таблица4[#All],3,FALSE)</f>
        <v>#N/A</v>
      </c>
      <c r="O8251" s="52"/>
      <c r="P8251" s="52"/>
      <c r="Q8251" s="52"/>
      <c r="R8251" s="52"/>
      <c r="S8251" s="38" t="e">
        <f>VLOOKUP(Таблица1[[#This Row],[Код страны поставки ТРУ]],Таблица8[],3,FALSE)</f>
        <v>#N/A</v>
      </c>
      <c r="T8251" s="52"/>
      <c r="U8251" s="52"/>
      <c r="V8251" s="38" t="e">
        <f>VLOOKUP(Таблица1[[#This Row],[Код условия поставки по ИНКОТЕРМС 2010]],Таблица10[],2,FALSE)</f>
        <v>#N/A</v>
      </c>
      <c r="X8251" s="4" t="e">
        <f>VLOOKUP(Таблица1[[#This Row],[Код единицы измерения]],Таблица37[#All],2,FALSE)</f>
        <v>#N/A</v>
      </c>
      <c r="Z8251" s="56"/>
      <c r="AA8251" s="56"/>
      <c r="AB8251" s="57">
        <f>Таблица1[[#This Row],[Кол-во/объем]]*Таблица1[[#This Row],[Маркетинговая цена за единицу, тенге без НДС]]</f>
        <v>0</v>
      </c>
      <c r="AC8251" s="52"/>
      <c r="AD8251" s="52"/>
      <c r="AE8251" s="52"/>
    </row>
    <row r="8252" spans="2:31" x14ac:dyDescent="0.3">
      <c r="B8252" s="4" t="e">
        <f>VLOOKUP(Таблица1[[#This Row],[Наименование Заказчика]],Таблица3[],2,FALSE)</f>
        <v>#N/A</v>
      </c>
      <c r="C8252" s="4" t="e">
        <f>VLOOKUP(Таблица1[[#This Row],[Наименование Заказчика]],Таблица3[],3,FALSE)</f>
        <v>#N/A</v>
      </c>
      <c r="N8252" s="38" t="e">
        <f>VLOOKUP(Таблица1[[#This Row],[Код основания для проведения закупки с применением особого порядка]],Таблица4[#All],3,FALSE)</f>
        <v>#N/A</v>
      </c>
      <c r="O8252" s="52"/>
      <c r="P8252" s="52"/>
      <c r="Q8252" s="52"/>
      <c r="R8252" s="52"/>
      <c r="S8252" s="38" t="e">
        <f>VLOOKUP(Таблица1[[#This Row],[Код страны поставки ТРУ]],Таблица8[],3,FALSE)</f>
        <v>#N/A</v>
      </c>
      <c r="T8252" s="52"/>
      <c r="U8252" s="52"/>
      <c r="V8252" s="38" t="e">
        <f>VLOOKUP(Таблица1[[#This Row],[Код условия поставки по ИНКОТЕРМС 2010]],Таблица10[],2,FALSE)</f>
        <v>#N/A</v>
      </c>
      <c r="X8252" s="4" t="e">
        <f>VLOOKUP(Таблица1[[#This Row],[Код единицы измерения]],Таблица37[#All],2,FALSE)</f>
        <v>#N/A</v>
      </c>
      <c r="Z8252" s="56"/>
      <c r="AA8252" s="56"/>
      <c r="AB8252" s="57">
        <f>Таблица1[[#This Row],[Кол-во/объем]]*Таблица1[[#This Row],[Маркетинговая цена за единицу, тенге без НДС]]</f>
        <v>0</v>
      </c>
      <c r="AC8252" s="52"/>
      <c r="AD8252" s="52"/>
      <c r="AE8252" s="52"/>
    </row>
    <row r="8253" spans="2:31" x14ac:dyDescent="0.3">
      <c r="B8253" s="4" t="e">
        <f>VLOOKUP(Таблица1[[#This Row],[Наименование Заказчика]],Таблица3[],2,FALSE)</f>
        <v>#N/A</v>
      </c>
      <c r="C8253" s="4" t="e">
        <f>VLOOKUP(Таблица1[[#This Row],[Наименование Заказчика]],Таблица3[],3,FALSE)</f>
        <v>#N/A</v>
      </c>
      <c r="N8253" s="38" t="e">
        <f>VLOOKUP(Таблица1[[#This Row],[Код основания для проведения закупки с применением особого порядка]],Таблица4[#All],3,FALSE)</f>
        <v>#N/A</v>
      </c>
      <c r="O8253" s="52"/>
      <c r="P8253" s="52"/>
      <c r="Q8253" s="52"/>
      <c r="R8253" s="52"/>
      <c r="S8253" s="38" t="e">
        <f>VLOOKUP(Таблица1[[#This Row],[Код страны поставки ТРУ]],Таблица8[],3,FALSE)</f>
        <v>#N/A</v>
      </c>
      <c r="T8253" s="52"/>
      <c r="U8253" s="52"/>
      <c r="V8253" s="38" t="e">
        <f>VLOOKUP(Таблица1[[#This Row],[Код условия поставки по ИНКОТЕРМС 2010]],Таблица10[],2,FALSE)</f>
        <v>#N/A</v>
      </c>
      <c r="X8253" s="4" t="e">
        <f>VLOOKUP(Таблица1[[#This Row],[Код единицы измерения]],Таблица37[#All],2,FALSE)</f>
        <v>#N/A</v>
      </c>
      <c r="Z8253" s="56"/>
      <c r="AA8253" s="56"/>
      <c r="AB8253" s="57">
        <f>Таблица1[[#This Row],[Кол-во/объем]]*Таблица1[[#This Row],[Маркетинговая цена за единицу, тенге без НДС]]</f>
        <v>0</v>
      </c>
      <c r="AC8253" s="52"/>
      <c r="AD8253" s="52"/>
      <c r="AE8253" s="52"/>
    </row>
    <row r="8254" spans="2:31" x14ac:dyDescent="0.3">
      <c r="B8254" s="4" t="e">
        <f>VLOOKUP(Таблица1[[#This Row],[Наименование Заказчика]],Таблица3[],2,FALSE)</f>
        <v>#N/A</v>
      </c>
      <c r="C8254" s="4" t="e">
        <f>VLOOKUP(Таблица1[[#This Row],[Наименование Заказчика]],Таблица3[],3,FALSE)</f>
        <v>#N/A</v>
      </c>
      <c r="N8254" s="38" t="e">
        <f>VLOOKUP(Таблица1[[#This Row],[Код основания для проведения закупки с применением особого порядка]],Таблица4[#All],3,FALSE)</f>
        <v>#N/A</v>
      </c>
      <c r="O8254" s="52"/>
      <c r="P8254" s="52"/>
      <c r="Q8254" s="52"/>
      <c r="R8254" s="52"/>
      <c r="S8254" s="38" t="e">
        <f>VLOOKUP(Таблица1[[#This Row],[Код страны поставки ТРУ]],Таблица8[],3,FALSE)</f>
        <v>#N/A</v>
      </c>
      <c r="T8254" s="52"/>
      <c r="U8254" s="52"/>
      <c r="V8254" s="38" t="e">
        <f>VLOOKUP(Таблица1[[#This Row],[Код условия поставки по ИНКОТЕРМС 2010]],Таблица10[],2,FALSE)</f>
        <v>#N/A</v>
      </c>
      <c r="X8254" s="4" t="e">
        <f>VLOOKUP(Таблица1[[#This Row],[Код единицы измерения]],Таблица37[#All],2,FALSE)</f>
        <v>#N/A</v>
      </c>
      <c r="Z8254" s="56"/>
      <c r="AA8254" s="56"/>
      <c r="AB8254" s="57">
        <f>Таблица1[[#This Row],[Кол-во/объем]]*Таблица1[[#This Row],[Маркетинговая цена за единицу, тенге без НДС]]</f>
        <v>0</v>
      </c>
      <c r="AC8254" s="52"/>
      <c r="AD8254" s="52"/>
      <c r="AE8254" s="52"/>
    </row>
    <row r="8255" spans="2:31" x14ac:dyDescent="0.3">
      <c r="B8255" s="4" t="e">
        <f>VLOOKUP(Таблица1[[#This Row],[Наименование Заказчика]],Таблица3[],2,FALSE)</f>
        <v>#N/A</v>
      </c>
      <c r="C8255" s="4" t="e">
        <f>VLOOKUP(Таблица1[[#This Row],[Наименование Заказчика]],Таблица3[],3,FALSE)</f>
        <v>#N/A</v>
      </c>
      <c r="N8255" s="38" t="e">
        <f>VLOOKUP(Таблица1[[#This Row],[Код основания для проведения закупки с применением особого порядка]],Таблица4[#All],3,FALSE)</f>
        <v>#N/A</v>
      </c>
      <c r="O8255" s="52"/>
      <c r="P8255" s="52"/>
      <c r="Q8255" s="52"/>
      <c r="R8255" s="52"/>
      <c r="S8255" s="38" t="e">
        <f>VLOOKUP(Таблица1[[#This Row],[Код страны поставки ТРУ]],Таблица8[],3,FALSE)</f>
        <v>#N/A</v>
      </c>
      <c r="T8255" s="52"/>
      <c r="U8255" s="52"/>
      <c r="V8255" s="38" t="e">
        <f>VLOOKUP(Таблица1[[#This Row],[Код условия поставки по ИНКОТЕРМС 2010]],Таблица10[],2,FALSE)</f>
        <v>#N/A</v>
      </c>
      <c r="X8255" s="4" t="e">
        <f>VLOOKUP(Таблица1[[#This Row],[Код единицы измерения]],Таблица37[#All],2,FALSE)</f>
        <v>#N/A</v>
      </c>
      <c r="Z8255" s="56"/>
      <c r="AA8255" s="56"/>
      <c r="AB8255" s="57">
        <f>Таблица1[[#This Row],[Кол-во/объем]]*Таблица1[[#This Row],[Маркетинговая цена за единицу, тенге без НДС]]</f>
        <v>0</v>
      </c>
      <c r="AC8255" s="52"/>
      <c r="AD8255" s="52"/>
      <c r="AE8255" s="52"/>
    </row>
    <row r="8256" spans="2:31" x14ac:dyDescent="0.3">
      <c r="B8256" s="4" t="e">
        <f>VLOOKUP(Таблица1[[#This Row],[Наименование Заказчика]],Таблица3[],2,FALSE)</f>
        <v>#N/A</v>
      </c>
      <c r="C8256" s="4" t="e">
        <f>VLOOKUP(Таблица1[[#This Row],[Наименование Заказчика]],Таблица3[],3,FALSE)</f>
        <v>#N/A</v>
      </c>
      <c r="N8256" s="38" t="e">
        <f>VLOOKUP(Таблица1[[#This Row],[Код основания для проведения закупки с применением особого порядка]],Таблица4[#All],3,FALSE)</f>
        <v>#N/A</v>
      </c>
      <c r="O8256" s="52"/>
      <c r="P8256" s="52"/>
      <c r="Q8256" s="52"/>
      <c r="R8256" s="52"/>
      <c r="S8256" s="38" t="e">
        <f>VLOOKUP(Таблица1[[#This Row],[Код страны поставки ТРУ]],Таблица8[],3,FALSE)</f>
        <v>#N/A</v>
      </c>
      <c r="T8256" s="52"/>
      <c r="U8256" s="52"/>
      <c r="V8256" s="38" t="e">
        <f>VLOOKUP(Таблица1[[#This Row],[Код условия поставки по ИНКОТЕРМС 2010]],Таблица10[],2,FALSE)</f>
        <v>#N/A</v>
      </c>
      <c r="X8256" s="4" t="e">
        <f>VLOOKUP(Таблица1[[#This Row],[Код единицы измерения]],Таблица37[#All],2,FALSE)</f>
        <v>#N/A</v>
      </c>
      <c r="Z8256" s="56"/>
      <c r="AA8256" s="56"/>
      <c r="AB8256" s="57">
        <f>Таблица1[[#This Row],[Кол-во/объем]]*Таблица1[[#This Row],[Маркетинговая цена за единицу, тенге без НДС]]</f>
        <v>0</v>
      </c>
      <c r="AC8256" s="52"/>
      <c r="AD8256" s="52"/>
      <c r="AE8256" s="52"/>
    </row>
    <row r="8257" spans="2:31" x14ac:dyDescent="0.3">
      <c r="B8257" s="4" t="e">
        <f>VLOOKUP(Таблица1[[#This Row],[Наименование Заказчика]],Таблица3[],2,FALSE)</f>
        <v>#N/A</v>
      </c>
      <c r="C8257" s="4" t="e">
        <f>VLOOKUP(Таблица1[[#This Row],[Наименование Заказчика]],Таблица3[],3,FALSE)</f>
        <v>#N/A</v>
      </c>
      <c r="N8257" s="38" t="e">
        <f>VLOOKUP(Таблица1[[#This Row],[Код основания для проведения закупки с применением особого порядка]],Таблица4[#All],3,FALSE)</f>
        <v>#N/A</v>
      </c>
      <c r="O8257" s="52"/>
      <c r="P8257" s="52"/>
      <c r="Q8257" s="52"/>
      <c r="R8257" s="52"/>
      <c r="S8257" s="38" t="e">
        <f>VLOOKUP(Таблица1[[#This Row],[Код страны поставки ТРУ]],Таблица8[],3,FALSE)</f>
        <v>#N/A</v>
      </c>
      <c r="T8257" s="52"/>
      <c r="U8257" s="52"/>
      <c r="V8257" s="38" t="e">
        <f>VLOOKUP(Таблица1[[#This Row],[Код условия поставки по ИНКОТЕРМС 2010]],Таблица10[],2,FALSE)</f>
        <v>#N/A</v>
      </c>
      <c r="X8257" s="4" t="e">
        <f>VLOOKUP(Таблица1[[#This Row],[Код единицы измерения]],Таблица37[#All],2,FALSE)</f>
        <v>#N/A</v>
      </c>
      <c r="Z8257" s="56"/>
      <c r="AA8257" s="56"/>
      <c r="AB8257" s="57">
        <f>Таблица1[[#This Row],[Кол-во/объем]]*Таблица1[[#This Row],[Маркетинговая цена за единицу, тенге без НДС]]</f>
        <v>0</v>
      </c>
      <c r="AC8257" s="52"/>
      <c r="AD8257" s="52"/>
      <c r="AE8257" s="52"/>
    </row>
    <row r="8258" spans="2:31" x14ac:dyDescent="0.3">
      <c r="B8258" s="4" t="e">
        <f>VLOOKUP(Таблица1[[#This Row],[Наименование Заказчика]],Таблица3[],2,FALSE)</f>
        <v>#N/A</v>
      </c>
      <c r="C8258" s="4" t="e">
        <f>VLOOKUP(Таблица1[[#This Row],[Наименование Заказчика]],Таблица3[],3,FALSE)</f>
        <v>#N/A</v>
      </c>
      <c r="N8258" s="38" t="e">
        <f>VLOOKUP(Таблица1[[#This Row],[Код основания для проведения закупки с применением особого порядка]],Таблица4[#All],3,FALSE)</f>
        <v>#N/A</v>
      </c>
      <c r="O8258" s="52"/>
      <c r="P8258" s="52"/>
      <c r="Q8258" s="52"/>
      <c r="R8258" s="52"/>
      <c r="S8258" s="38" t="e">
        <f>VLOOKUP(Таблица1[[#This Row],[Код страны поставки ТРУ]],Таблица8[],3,FALSE)</f>
        <v>#N/A</v>
      </c>
      <c r="T8258" s="52"/>
      <c r="U8258" s="52"/>
      <c r="V8258" s="38" t="e">
        <f>VLOOKUP(Таблица1[[#This Row],[Код условия поставки по ИНКОТЕРМС 2010]],Таблица10[],2,FALSE)</f>
        <v>#N/A</v>
      </c>
      <c r="X8258" s="4" t="e">
        <f>VLOOKUP(Таблица1[[#This Row],[Код единицы измерения]],Таблица37[#All],2,FALSE)</f>
        <v>#N/A</v>
      </c>
      <c r="Z8258" s="56"/>
      <c r="AA8258" s="56"/>
      <c r="AB8258" s="57">
        <f>Таблица1[[#This Row],[Кол-во/объем]]*Таблица1[[#This Row],[Маркетинговая цена за единицу, тенге без НДС]]</f>
        <v>0</v>
      </c>
      <c r="AC8258" s="52"/>
      <c r="AD8258" s="52"/>
      <c r="AE8258" s="52"/>
    </row>
    <row r="8259" spans="2:31" x14ac:dyDescent="0.3">
      <c r="B8259" s="4" t="e">
        <f>VLOOKUP(Таблица1[[#This Row],[Наименование Заказчика]],Таблица3[],2,FALSE)</f>
        <v>#N/A</v>
      </c>
      <c r="C8259" s="4" t="e">
        <f>VLOOKUP(Таблица1[[#This Row],[Наименование Заказчика]],Таблица3[],3,FALSE)</f>
        <v>#N/A</v>
      </c>
      <c r="N8259" s="38" t="e">
        <f>VLOOKUP(Таблица1[[#This Row],[Код основания для проведения закупки с применением особого порядка]],Таблица4[#All],3,FALSE)</f>
        <v>#N/A</v>
      </c>
      <c r="O8259" s="52"/>
      <c r="P8259" s="52"/>
      <c r="Q8259" s="52"/>
      <c r="R8259" s="52"/>
      <c r="S8259" s="38" t="e">
        <f>VLOOKUP(Таблица1[[#This Row],[Код страны поставки ТРУ]],Таблица8[],3,FALSE)</f>
        <v>#N/A</v>
      </c>
      <c r="T8259" s="52"/>
      <c r="U8259" s="52"/>
      <c r="V8259" s="38" t="e">
        <f>VLOOKUP(Таблица1[[#This Row],[Код условия поставки по ИНКОТЕРМС 2010]],Таблица10[],2,FALSE)</f>
        <v>#N/A</v>
      </c>
      <c r="X8259" s="4" t="e">
        <f>VLOOKUP(Таблица1[[#This Row],[Код единицы измерения]],Таблица37[#All],2,FALSE)</f>
        <v>#N/A</v>
      </c>
      <c r="Z8259" s="56"/>
      <c r="AA8259" s="56"/>
      <c r="AB8259" s="57">
        <f>Таблица1[[#This Row],[Кол-во/объем]]*Таблица1[[#This Row],[Маркетинговая цена за единицу, тенге без НДС]]</f>
        <v>0</v>
      </c>
      <c r="AC8259" s="52"/>
      <c r="AD8259" s="52"/>
      <c r="AE8259" s="52"/>
    </row>
    <row r="8260" spans="2:31" x14ac:dyDescent="0.3">
      <c r="B8260" s="4" t="e">
        <f>VLOOKUP(Таблица1[[#This Row],[Наименование Заказчика]],Таблица3[],2,FALSE)</f>
        <v>#N/A</v>
      </c>
      <c r="C8260" s="4" t="e">
        <f>VLOOKUP(Таблица1[[#This Row],[Наименование Заказчика]],Таблица3[],3,FALSE)</f>
        <v>#N/A</v>
      </c>
      <c r="N8260" s="38" t="e">
        <f>VLOOKUP(Таблица1[[#This Row],[Код основания для проведения закупки с применением особого порядка]],Таблица4[#All],3,FALSE)</f>
        <v>#N/A</v>
      </c>
      <c r="O8260" s="52"/>
      <c r="P8260" s="52"/>
      <c r="Q8260" s="52"/>
      <c r="R8260" s="52"/>
      <c r="S8260" s="38" t="e">
        <f>VLOOKUP(Таблица1[[#This Row],[Код страны поставки ТРУ]],Таблица8[],3,FALSE)</f>
        <v>#N/A</v>
      </c>
      <c r="T8260" s="52"/>
      <c r="U8260" s="52"/>
      <c r="V8260" s="38" t="e">
        <f>VLOOKUP(Таблица1[[#This Row],[Код условия поставки по ИНКОТЕРМС 2010]],Таблица10[],2,FALSE)</f>
        <v>#N/A</v>
      </c>
      <c r="X8260" s="4" t="e">
        <f>VLOOKUP(Таблица1[[#This Row],[Код единицы измерения]],Таблица37[#All],2,FALSE)</f>
        <v>#N/A</v>
      </c>
      <c r="Z8260" s="56"/>
      <c r="AA8260" s="56"/>
      <c r="AB8260" s="57">
        <f>Таблица1[[#This Row],[Кол-во/объем]]*Таблица1[[#This Row],[Маркетинговая цена за единицу, тенге без НДС]]</f>
        <v>0</v>
      </c>
      <c r="AC8260" s="52"/>
      <c r="AD8260" s="52"/>
      <c r="AE8260" s="52"/>
    </row>
    <row r="8261" spans="2:31" x14ac:dyDescent="0.3">
      <c r="B8261" s="4" t="e">
        <f>VLOOKUP(Таблица1[[#This Row],[Наименование Заказчика]],Таблица3[],2,FALSE)</f>
        <v>#N/A</v>
      </c>
      <c r="C8261" s="4" t="e">
        <f>VLOOKUP(Таблица1[[#This Row],[Наименование Заказчика]],Таблица3[],3,FALSE)</f>
        <v>#N/A</v>
      </c>
      <c r="N8261" s="38" t="e">
        <f>VLOOKUP(Таблица1[[#This Row],[Код основания для проведения закупки с применением особого порядка]],Таблица4[#All],3,FALSE)</f>
        <v>#N/A</v>
      </c>
      <c r="O8261" s="52"/>
      <c r="P8261" s="52"/>
      <c r="Q8261" s="52"/>
      <c r="R8261" s="52"/>
      <c r="S8261" s="38" t="e">
        <f>VLOOKUP(Таблица1[[#This Row],[Код страны поставки ТРУ]],Таблица8[],3,FALSE)</f>
        <v>#N/A</v>
      </c>
      <c r="T8261" s="52"/>
      <c r="U8261" s="52"/>
      <c r="V8261" s="38" t="e">
        <f>VLOOKUP(Таблица1[[#This Row],[Код условия поставки по ИНКОТЕРМС 2010]],Таблица10[],2,FALSE)</f>
        <v>#N/A</v>
      </c>
      <c r="X8261" s="4" t="e">
        <f>VLOOKUP(Таблица1[[#This Row],[Код единицы измерения]],Таблица37[#All],2,FALSE)</f>
        <v>#N/A</v>
      </c>
      <c r="Z8261" s="56"/>
      <c r="AA8261" s="56"/>
      <c r="AB8261" s="57">
        <f>Таблица1[[#This Row],[Кол-во/объем]]*Таблица1[[#This Row],[Маркетинговая цена за единицу, тенге без НДС]]</f>
        <v>0</v>
      </c>
      <c r="AC8261" s="52"/>
      <c r="AD8261" s="52"/>
      <c r="AE8261" s="52"/>
    </row>
    <row r="8262" spans="2:31" x14ac:dyDescent="0.3">
      <c r="B8262" s="4" t="e">
        <f>VLOOKUP(Таблица1[[#This Row],[Наименование Заказчика]],Таблица3[],2,FALSE)</f>
        <v>#N/A</v>
      </c>
      <c r="C8262" s="4" t="e">
        <f>VLOOKUP(Таблица1[[#This Row],[Наименование Заказчика]],Таблица3[],3,FALSE)</f>
        <v>#N/A</v>
      </c>
      <c r="N8262" s="38" t="e">
        <f>VLOOKUP(Таблица1[[#This Row],[Код основания для проведения закупки с применением особого порядка]],Таблица4[#All],3,FALSE)</f>
        <v>#N/A</v>
      </c>
      <c r="O8262" s="52"/>
      <c r="P8262" s="52"/>
      <c r="Q8262" s="52"/>
      <c r="R8262" s="52"/>
      <c r="S8262" s="38" t="e">
        <f>VLOOKUP(Таблица1[[#This Row],[Код страны поставки ТРУ]],Таблица8[],3,FALSE)</f>
        <v>#N/A</v>
      </c>
      <c r="T8262" s="52"/>
      <c r="U8262" s="52"/>
      <c r="V8262" s="38" t="e">
        <f>VLOOKUP(Таблица1[[#This Row],[Код условия поставки по ИНКОТЕРМС 2010]],Таблица10[],2,FALSE)</f>
        <v>#N/A</v>
      </c>
      <c r="X8262" s="4" t="e">
        <f>VLOOKUP(Таблица1[[#This Row],[Код единицы измерения]],Таблица37[#All],2,FALSE)</f>
        <v>#N/A</v>
      </c>
      <c r="Z8262" s="56"/>
      <c r="AA8262" s="56"/>
      <c r="AB8262" s="57">
        <f>Таблица1[[#This Row],[Кол-во/объем]]*Таблица1[[#This Row],[Маркетинговая цена за единицу, тенге без НДС]]</f>
        <v>0</v>
      </c>
      <c r="AC8262" s="52"/>
      <c r="AD8262" s="52"/>
      <c r="AE8262" s="52"/>
    </row>
    <row r="8263" spans="2:31" x14ac:dyDescent="0.3">
      <c r="B8263" s="4" t="e">
        <f>VLOOKUP(Таблица1[[#This Row],[Наименование Заказчика]],Таблица3[],2,FALSE)</f>
        <v>#N/A</v>
      </c>
      <c r="C8263" s="4" t="e">
        <f>VLOOKUP(Таблица1[[#This Row],[Наименование Заказчика]],Таблица3[],3,FALSE)</f>
        <v>#N/A</v>
      </c>
      <c r="N8263" s="38" t="e">
        <f>VLOOKUP(Таблица1[[#This Row],[Код основания для проведения закупки с применением особого порядка]],Таблица4[#All],3,FALSE)</f>
        <v>#N/A</v>
      </c>
      <c r="O8263" s="52"/>
      <c r="P8263" s="52"/>
      <c r="Q8263" s="52"/>
      <c r="R8263" s="52"/>
      <c r="S8263" s="38" t="e">
        <f>VLOOKUP(Таблица1[[#This Row],[Код страны поставки ТРУ]],Таблица8[],3,FALSE)</f>
        <v>#N/A</v>
      </c>
      <c r="T8263" s="52"/>
      <c r="U8263" s="52"/>
      <c r="V8263" s="38" t="e">
        <f>VLOOKUP(Таблица1[[#This Row],[Код условия поставки по ИНКОТЕРМС 2010]],Таблица10[],2,FALSE)</f>
        <v>#N/A</v>
      </c>
      <c r="X8263" s="4" t="e">
        <f>VLOOKUP(Таблица1[[#This Row],[Код единицы измерения]],Таблица37[#All],2,FALSE)</f>
        <v>#N/A</v>
      </c>
      <c r="Z8263" s="56"/>
      <c r="AA8263" s="56"/>
      <c r="AB8263" s="57">
        <f>Таблица1[[#This Row],[Кол-во/объем]]*Таблица1[[#This Row],[Маркетинговая цена за единицу, тенге без НДС]]</f>
        <v>0</v>
      </c>
      <c r="AC8263" s="52"/>
      <c r="AD8263" s="52"/>
      <c r="AE8263" s="52"/>
    </row>
    <row r="8264" spans="2:31" x14ac:dyDescent="0.3">
      <c r="B8264" s="4" t="e">
        <f>VLOOKUP(Таблица1[[#This Row],[Наименование Заказчика]],Таблица3[],2,FALSE)</f>
        <v>#N/A</v>
      </c>
      <c r="C8264" s="4" t="e">
        <f>VLOOKUP(Таблица1[[#This Row],[Наименование Заказчика]],Таблица3[],3,FALSE)</f>
        <v>#N/A</v>
      </c>
      <c r="N8264" s="38" t="e">
        <f>VLOOKUP(Таблица1[[#This Row],[Код основания для проведения закупки с применением особого порядка]],Таблица4[#All],3,FALSE)</f>
        <v>#N/A</v>
      </c>
      <c r="O8264" s="52"/>
      <c r="P8264" s="52"/>
      <c r="Q8264" s="52"/>
      <c r="R8264" s="52"/>
      <c r="S8264" s="38" t="e">
        <f>VLOOKUP(Таблица1[[#This Row],[Код страны поставки ТРУ]],Таблица8[],3,FALSE)</f>
        <v>#N/A</v>
      </c>
      <c r="T8264" s="52"/>
      <c r="U8264" s="52"/>
      <c r="V8264" s="38" t="e">
        <f>VLOOKUP(Таблица1[[#This Row],[Код условия поставки по ИНКОТЕРМС 2010]],Таблица10[],2,FALSE)</f>
        <v>#N/A</v>
      </c>
      <c r="X8264" s="4" t="e">
        <f>VLOOKUP(Таблица1[[#This Row],[Код единицы измерения]],Таблица37[#All],2,FALSE)</f>
        <v>#N/A</v>
      </c>
      <c r="Z8264" s="56"/>
      <c r="AA8264" s="56"/>
      <c r="AB8264" s="57">
        <f>Таблица1[[#This Row],[Кол-во/объем]]*Таблица1[[#This Row],[Маркетинговая цена за единицу, тенге без НДС]]</f>
        <v>0</v>
      </c>
      <c r="AC8264" s="52"/>
      <c r="AD8264" s="52"/>
      <c r="AE8264" s="52"/>
    </row>
    <row r="8265" spans="2:31" x14ac:dyDescent="0.3">
      <c r="B8265" s="4" t="e">
        <f>VLOOKUP(Таблица1[[#This Row],[Наименование Заказчика]],Таблица3[],2,FALSE)</f>
        <v>#N/A</v>
      </c>
      <c r="C8265" s="4" t="e">
        <f>VLOOKUP(Таблица1[[#This Row],[Наименование Заказчика]],Таблица3[],3,FALSE)</f>
        <v>#N/A</v>
      </c>
      <c r="N8265" s="38" t="e">
        <f>VLOOKUP(Таблица1[[#This Row],[Код основания для проведения закупки с применением особого порядка]],Таблица4[#All],3,FALSE)</f>
        <v>#N/A</v>
      </c>
      <c r="O8265" s="52"/>
      <c r="P8265" s="52"/>
      <c r="Q8265" s="52"/>
      <c r="R8265" s="52"/>
      <c r="S8265" s="38" t="e">
        <f>VLOOKUP(Таблица1[[#This Row],[Код страны поставки ТРУ]],Таблица8[],3,FALSE)</f>
        <v>#N/A</v>
      </c>
      <c r="T8265" s="52"/>
      <c r="U8265" s="52"/>
      <c r="V8265" s="38" t="e">
        <f>VLOOKUP(Таблица1[[#This Row],[Код условия поставки по ИНКОТЕРМС 2010]],Таблица10[],2,FALSE)</f>
        <v>#N/A</v>
      </c>
      <c r="X8265" s="4" t="e">
        <f>VLOOKUP(Таблица1[[#This Row],[Код единицы измерения]],Таблица37[#All],2,FALSE)</f>
        <v>#N/A</v>
      </c>
      <c r="Z8265" s="56"/>
      <c r="AA8265" s="56"/>
      <c r="AB8265" s="57">
        <f>Таблица1[[#This Row],[Кол-во/объем]]*Таблица1[[#This Row],[Маркетинговая цена за единицу, тенге без НДС]]</f>
        <v>0</v>
      </c>
      <c r="AC8265" s="52"/>
      <c r="AD8265" s="52"/>
      <c r="AE8265" s="52"/>
    </row>
    <row r="8266" spans="2:31" x14ac:dyDescent="0.3">
      <c r="B8266" s="4" t="e">
        <f>VLOOKUP(Таблица1[[#This Row],[Наименование Заказчика]],Таблица3[],2,FALSE)</f>
        <v>#N/A</v>
      </c>
      <c r="C8266" s="4" t="e">
        <f>VLOOKUP(Таблица1[[#This Row],[Наименование Заказчика]],Таблица3[],3,FALSE)</f>
        <v>#N/A</v>
      </c>
      <c r="N8266" s="38" t="e">
        <f>VLOOKUP(Таблица1[[#This Row],[Код основания для проведения закупки с применением особого порядка]],Таблица4[#All],3,FALSE)</f>
        <v>#N/A</v>
      </c>
      <c r="O8266" s="52"/>
      <c r="P8266" s="52"/>
      <c r="Q8266" s="52"/>
      <c r="R8266" s="52"/>
      <c r="S8266" s="38" t="e">
        <f>VLOOKUP(Таблица1[[#This Row],[Код страны поставки ТРУ]],Таблица8[],3,FALSE)</f>
        <v>#N/A</v>
      </c>
      <c r="T8266" s="52"/>
      <c r="U8266" s="52"/>
      <c r="V8266" s="38" t="e">
        <f>VLOOKUP(Таблица1[[#This Row],[Код условия поставки по ИНКОТЕРМС 2010]],Таблица10[],2,FALSE)</f>
        <v>#N/A</v>
      </c>
      <c r="X8266" s="4" t="e">
        <f>VLOOKUP(Таблица1[[#This Row],[Код единицы измерения]],Таблица37[#All],2,FALSE)</f>
        <v>#N/A</v>
      </c>
      <c r="Z8266" s="56"/>
      <c r="AA8266" s="56"/>
      <c r="AB8266" s="57">
        <f>Таблица1[[#This Row],[Кол-во/объем]]*Таблица1[[#This Row],[Маркетинговая цена за единицу, тенге без НДС]]</f>
        <v>0</v>
      </c>
      <c r="AC8266" s="52"/>
      <c r="AD8266" s="52"/>
      <c r="AE8266" s="52"/>
    </row>
    <row r="8267" spans="2:31" x14ac:dyDescent="0.3">
      <c r="B8267" s="4" t="e">
        <f>VLOOKUP(Таблица1[[#This Row],[Наименование Заказчика]],Таблица3[],2,FALSE)</f>
        <v>#N/A</v>
      </c>
      <c r="C8267" s="4" t="e">
        <f>VLOOKUP(Таблица1[[#This Row],[Наименование Заказчика]],Таблица3[],3,FALSE)</f>
        <v>#N/A</v>
      </c>
      <c r="N8267" s="38" t="e">
        <f>VLOOKUP(Таблица1[[#This Row],[Код основания для проведения закупки с применением особого порядка]],Таблица4[#All],3,FALSE)</f>
        <v>#N/A</v>
      </c>
      <c r="O8267" s="52"/>
      <c r="P8267" s="52"/>
      <c r="Q8267" s="52"/>
      <c r="R8267" s="52"/>
      <c r="S8267" s="38" t="e">
        <f>VLOOKUP(Таблица1[[#This Row],[Код страны поставки ТРУ]],Таблица8[],3,FALSE)</f>
        <v>#N/A</v>
      </c>
      <c r="T8267" s="52"/>
      <c r="U8267" s="52"/>
      <c r="V8267" s="38" t="e">
        <f>VLOOKUP(Таблица1[[#This Row],[Код условия поставки по ИНКОТЕРМС 2010]],Таблица10[],2,FALSE)</f>
        <v>#N/A</v>
      </c>
      <c r="X8267" s="4" t="e">
        <f>VLOOKUP(Таблица1[[#This Row],[Код единицы измерения]],Таблица37[#All],2,FALSE)</f>
        <v>#N/A</v>
      </c>
      <c r="Z8267" s="56"/>
      <c r="AA8267" s="56"/>
      <c r="AB8267" s="57">
        <f>Таблица1[[#This Row],[Кол-во/объем]]*Таблица1[[#This Row],[Маркетинговая цена за единицу, тенге без НДС]]</f>
        <v>0</v>
      </c>
      <c r="AC8267" s="52"/>
      <c r="AD8267" s="52"/>
      <c r="AE8267" s="52"/>
    </row>
    <row r="8268" spans="2:31" x14ac:dyDescent="0.3">
      <c r="B8268" s="4" t="e">
        <f>VLOOKUP(Таблица1[[#This Row],[Наименование Заказчика]],Таблица3[],2,FALSE)</f>
        <v>#N/A</v>
      </c>
      <c r="C8268" s="4" t="e">
        <f>VLOOKUP(Таблица1[[#This Row],[Наименование Заказчика]],Таблица3[],3,FALSE)</f>
        <v>#N/A</v>
      </c>
      <c r="N8268" s="38" t="e">
        <f>VLOOKUP(Таблица1[[#This Row],[Код основания для проведения закупки с применением особого порядка]],Таблица4[#All],3,FALSE)</f>
        <v>#N/A</v>
      </c>
      <c r="O8268" s="52"/>
      <c r="P8268" s="52"/>
      <c r="Q8268" s="52"/>
      <c r="R8268" s="52"/>
      <c r="S8268" s="38" t="e">
        <f>VLOOKUP(Таблица1[[#This Row],[Код страны поставки ТРУ]],Таблица8[],3,FALSE)</f>
        <v>#N/A</v>
      </c>
      <c r="T8268" s="52"/>
      <c r="U8268" s="52"/>
      <c r="V8268" s="38" t="e">
        <f>VLOOKUP(Таблица1[[#This Row],[Код условия поставки по ИНКОТЕРМС 2010]],Таблица10[],2,FALSE)</f>
        <v>#N/A</v>
      </c>
      <c r="X8268" s="4" t="e">
        <f>VLOOKUP(Таблица1[[#This Row],[Код единицы измерения]],Таблица37[#All],2,FALSE)</f>
        <v>#N/A</v>
      </c>
      <c r="Z8268" s="56"/>
      <c r="AA8268" s="56"/>
      <c r="AB8268" s="57">
        <f>Таблица1[[#This Row],[Кол-во/объем]]*Таблица1[[#This Row],[Маркетинговая цена за единицу, тенге без НДС]]</f>
        <v>0</v>
      </c>
      <c r="AC8268" s="52"/>
      <c r="AD8268" s="52"/>
      <c r="AE8268" s="52"/>
    </row>
    <row r="8269" spans="2:31" x14ac:dyDescent="0.3">
      <c r="B8269" s="4" t="e">
        <f>VLOOKUP(Таблица1[[#This Row],[Наименование Заказчика]],Таблица3[],2,FALSE)</f>
        <v>#N/A</v>
      </c>
      <c r="C8269" s="4" t="e">
        <f>VLOOKUP(Таблица1[[#This Row],[Наименование Заказчика]],Таблица3[],3,FALSE)</f>
        <v>#N/A</v>
      </c>
      <c r="N8269" s="38" t="e">
        <f>VLOOKUP(Таблица1[[#This Row],[Код основания для проведения закупки с применением особого порядка]],Таблица4[#All],3,FALSE)</f>
        <v>#N/A</v>
      </c>
      <c r="O8269" s="52"/>
      <c r="P8269" s="52"/>
      <c r="Q8269" s="52"/>
      <c r="R8269" s="52"/>
      <c r="S8269" s="38" t="e">
        <f>VLOOKUP(Таблица1[[#This Row],[Код страны поставки ТРУ]],Таблица8[],3,FALSE)</f>
        <v>#N/A</v>
      </c>
      <c r="T8269" s="52"/>
      <c r="U8269" s="52"/>
      <c r="V8269" s="38" t="e">
        <f>VLOOKUP(Таблица1[[#This Row],[Код условия поставки по ИНКОТЕРМС 2010]],Таблица10[],2,FALSE)</f>
        <v>#N/A</v>
      </c>
      <c r="X8269" s="4" t="e">
        <f>VLOOKUP(Таблица1[[#This Row],[Код единицы измерения]],Таблица37[#All],2,FALSE)</f>
        <v>#N/A</v>
      </c>
      <c r="Z8269" s="56"/>
      <c r="AA8269" s="56"/>
      <c r="AB8269" s="57">
        <f>Таблица1[[#This Row],[Кол-во/объем]]*Таблица1[[#This Row],[Маркетинговая цена за единицу, тенге без НДС]]</f>
        <v>0</v>
      </c>
      <c r="AC8269" s="52"/>
      <c r="AD8269" s="52"/>
      <c r="AE8269" s="52"/>
    </row>
    <row r="8270" spans="2:31" x14ac:dyDescent="0.3">
      <c r="B8270" s="4" t="e">
        <f>VLOOKUP(Таблица1[[#This Row],[Наименование Заказчика]],Таблица3[],2,FALSE)</f>
        <v>#N/A</v>
      </c>
      <c r="C8270" s="4" t="e">
        <f>VLOOKUP(Таблица1[[#This Row],[Наименование Заказчика]],Таблица3[],3,FALSE)</f>
        <v>#N/A</v>
      </c>
      <c r="N8270" s="38" t="e">
        <f>VLOOKUP(Таблица1[[#This Row],[Код основания для проведения закупки с применением особого порядка]],Таблица4[#All],3,FALSE)</f>
        <v>#N/A</v>
      </c>
      <c r="O8270" s="52"/>
      <c r="P8270" s="52"/>
      <c r="Q8270" s="52"/>
      <c r="R8270" s="52"/>
      <c r="S8270" s="38" t="e">
        <f>VLOOKUP(Таблица1[[#This Row],[Код страны поставки ТРУ]],Таблица8[],3,FALSE)</f>
        <v>#N/A</v>
      </c>
      <c r="T8270" s="52"/>
      <c r="U8270" s="52"/>
      <c r="V8270" s="38" t="e">
        <f>VLOOKUP(Таблица1[[#This Row],[Код условия поставки по ИНКОТЕРМС 2010]],Таблица10[],2,FALSE)</f>
        <v>#N/A</v>
      </c>
      <c r="X8270" s="4" t="e">
        <f>VLOOKUP(Таблица1[[#This Row],[Код единицы измерения]],Таблица37[#All],2,FALSE)</f>
        <v>#N/A</v>
      </c>
      <c r="Z8270" s="56"/>
      <c r="AA8270" s="56"/>
      <c r="AB8270" s="57">
        <f>Таблица1[[#This Row],[Кол-во/объем]]*Таблица1[[#This Row],[Маркетинговая цена за единицу, тенге без НДС]]</f>
        <v>0</v>
      </c>
      <c r="AC8270" s="52"/>
      <c r="AD8270" s="52"/>
      <c r="AE8270" s="52"/>
    </row>
    <row r="8271" spans="2:31" x14ac:dyDescent="0.3">
      <c r="B8271" s="4" t="e">
        <f>VLOOKUP(Таблица1[[#This Row],[Наименование Заказчика]],Таблица3[],2,FALSE)</f>
        <v>#N/A</v>
      </c>
      <c r="C8271" s="4" t="e">
        <f>VLOOKUP(Таблица1[[#This Row],[Наименование Заказчика]],Таблица3[],3,FALSE)</f>
        <v>#N/A</v>
      </c>
      <c r="N8271" s="38" t="e">
        <f>VLOOKUP(Таблица1[[#This Row],[Код основания для проведения закупки с применением особого порядка]],Таблица4[#All],3,FALSE)</f>
        <v>#N/A</v>
      </c>
      <c r="O8271" s="52"/>
      <c r="P8271" s="52"/>
      <c r="Q8271" s="52"/>
      <c r="R8271" s="52"/>
      <c r="S8271" s="38" t="e">
        <f>VLOOKUP(Таблица1[[#This Row],[Код страны поставки ТРУ]],Таблица8[],3,FALSE)</f>
        <v>#N/A</v>
      </c>
      <c r="T8271" s="52"/>
      <c r="U8271" s="52"/>
      <c r="V8271" s="38" t="e">
        <f>VLOOKUP(Таблица1[[#This Row],[Код условия поставки по ИНКОТЕРМС 2010]],Таблица10[],2,FALSE)</f>
        <v>#N/A</v>
      </c>
      <c r="X8271" s="4" t="e">
        <f>VLOOKUP(Таблица1[[#This Row],[Код единицы измерения]],Таблица37[#All],2,FALSE)</f>
        <v>#N/A</v>
      </c>
      <c r="Z8271" s="56"/>
      <c r="AA8271" s="56"/>
      <c r="AB8271" s="57">
        <f>Таблица1[[#This Row],[Кол-во/объем]]*Таблица1[[#This Row],[Маркетинговая цена за единицу, тенге без НДС]]</f>
        <v>0</v>
      </c>
      <c r="AC8271" s="52"/>
      <c r="AD8271" s="52"/>
      <c r="AE8271" s="52"/>
    </row>
    <row r="8272" spans="2:31" x14ac:dyDescent="0.3">
      <c r="B8272" s="4" t="e">
        <f>VLOOKUP(Таблица1[[#This Row],[Наименование Заказчика]],Таблица3[],2,FALSE)</f>
        <v>#N/A</v>
      </c>
      <c r="C8272" s="4" t="e">
        <f>VLOOKUP(Таблица1[[#This Row],[Наименование Заказчика]],Таблица3[],3,FALSE)</f>
        <v>#N/A</v>
      </c>
      <c r="N8272" s="38" t="e">
        <f>VLOOKUP(Таблица1[[#This Row],[Код основания для проведения закупки с применением особого порядка]],Таблица4[#All],3,FALSE)</f>
        <v>#N/A</v>
      </c>
      <c r="O8272" s="52"/>
      <c r="P8272" s="52"/>
      <c r="Q8272" s="52"/>
      <c r="R8272" s="52"/>
      <c r="S8272" s="38" t="e">
        <f>VLOOKUP(Таблица1[[#This Row],[Код страны поставки ТРУ]],Таблица8[],3,FALSE)</f>
        <v>#N/A</v>
      </c>
      <c r="T8272" s="52"/>
      <c r="U8272" s="52"/>
      <c r="V8272" s="38" t="e">
        <f>VLOOKUP(Таблица1[[#This Row],[Код условия поставки по ИНКОТЕРМС 2010]],Таблица10[],2,FALSE)</f>
        <v>#N/A</v>
      </c>
      <c r="X8272" s="4" t="e">
        <f>VLOOKUP(Таблица1[[#This Row],[Код единицы измерения]],Таблица37[#All],2,FALSE)</f>
        <v>#N/A</v>
      </c>
      <c r="Z8272" s="56"/>
      <c r="AA8272" s="56"/>
      <c r="AB8272" s="57">
        <f>Таблица1[[#This Row],[Кол-во/объем]]*Таблица1[[#This Row],[Маркетинговая цена за единицу, тенге без НДС]]</f>
        <v>0</v>
      </c>
      <c r="AC8272" s="52"/>
      <c r="AD8272" s="52"/>
      <c r="AE8272" s="52"/>
    </row>
    <row r="8273" spans="2:31" x14ac:dyDescent="0.3">
      <c r="B8273" s="4" t="e">
        <f>VLOOKUP(Таблица1[[#This Row],[Наименование Заказчика]],Таблица3[],2,FALSE)</f>
        <v>#N/A</v>
      </c>
      <c r="C8273" s="4" t="e">
        <f>VLOOKUP(Таблица1[[#This Row],[Наименование Заказчика]],Таблица3[],3,FALSE)</f>
        <v>#N/A</v>
      </c>
      <c r="N8273" s="38" t="e">
        <f>VLOOKUP(Таблица1[[#This Row],[Код основания для проведения закупки с применением особого порядка]],Таблица4[#All],3,FALSE)</f>
        <v>#N/A</v>
      </c>
      <c r="O8273" s="52"/>
      <c r="P8273" s="52"/>
      <c r="Q8273" s="52"/>
      <c r="R8273" s="52"/>
      <c r="S8273" s="38" t="e">
        <f>VLOOKUP(Таблица1[[#This Row],[Код страны поставки ТРУ]],Таблица8[],3,FALSE)</f>
        <v>#N/A</v>
      </c>
      <c r="T8273" s="52"/>
      <c r="U8273" s="52"/>
      <c r="V8273" s="38" t="e">
        <f>VLOOKUP(Таблица1[[#This Row],[Код условия поставки по ИНКОТЕРМС 2010]],Таблица10[],2,FALSE)</f>
        <v>#N/A</v>
      </c>
      <c r="X8273" s="4" t="e">
        <f>VLOOKUP(Таблица1[[#This Row],[Код единицы измерения]],Таблица37[#All],2,FALSE)</f>
        <v>#N/A</v>
      </c>
      <c r="Z8273" s="56"/>
      <c r="AA8273" s="56"/>
      <c r="AB8273" s="57">
        <f>Таблица1[[#This Row],[Кол-во/объем]]*Таблица1[[#This Row],[Маркетинговая цена за единицу, тенге без НДС]]</f>
        <v>0</v>
      </c>
      <c r="AC8273" s="52"/>
      <c r="AD8273" s="52"/>
      <c r="AE8273" s="52"/>
    </row>
    <row r="8274" spans="2:31" x14ac:dyDescent="0.3">
      <c r="B8274" s="4" t="e">
        <f>VLOOKUP(Таблица1[[#This Row],[Наименование Заказчика]],Таблица3[],2,FALSE)</f>
        <v>#N/A</v>
      </c>
      <c r="C8274" s="4" t="e">
        <f>VLOOKUP(Таблица1[[#This Row],[Наименование Заказчика]],Таблица3[],3,FALSE)</f>
        <v>#N/A</v>
      </c>
      <c r="N8274" s="38" t="e">
        <f>VLOOKUP(Таблица1[[#This Row],[Код основания для проведения закупки с применением особого порядка]],Таблица4[#All],3,FALSE)</f>
        <v>#N/A</v>
      </c>
      <c r="O8274" s="52"/>
      <c r="P8274" s="52"/>
      <c r="Q8274" s="52"/>
      <c r="R8274" s="52"/>
      <c r="S8274" s="38" t="e">
        <f>VLOOKUP(Таблица1[[#This Row],[Код страны поставки ТРУ]],Таблица8[],3,FALSE)</f>
        <v>#N/A</v>
      </c>
      <c r="T8274" s="52"/>
      <c r="U8274" s="52"/>
      <c r="V8274" s="38" t="e">
        <f>VLOOKUP(Таблица1[[#This Row],[Код условия поставки по ИНКОТЕРМС 2010]],Таблица10[],2,FALSE)</f>
        <v>#N/A</v>
      </c>
      <c r="X8274" s="4" t="e">
        <f>VLOOKUP(Таблица1[[#This Row],[Код единицы измерения]],Таблица37[#All],2,FALSE)</f>
        <v>#N/A</v>
      </c>
      <c r="Z8274" s="56"/>
      <c r="AA8274" s="56"/>
      <c r="AB8274" s="57">
        <f>Таблица1[[#This Row],[Кол-во/объем]]*Таблица1[[#This Row],[Маркетинговая цена за единицу, тенге без НДС]]</f>
        <v>0</v>
      </c>
      <c r="AC8274" s="52"/>
      <c r="AD8274" s="52"/>
      <c r="AE8274" s="52"/>
    </row>
    <row r="8275" spans="2:31" x14ac:dyDescent="0.3">
      <c r="B8275" s="4" t="e">
        <f>VLOOKUP(Таблица1[[#This Row],[Наименование Заказчика]],Таблица3[],2,FALSE)</f>
        <v>#N/A</v>
      </c>
      <c r="C8275" s="4" t="e">
        <f>VLOOKUP(Таблица1[[#This Row],[Наименование Заказчика]],Таблица3[],3,FALSE)</f>
        <v>#N/A</v>
      </c>
      <c r="N8275" s="38" t="e">
        <f>VLOOKUP(Таблица1[[#This Row],[Код основания для проведения закупки с применением особого порядка]],Таблица4[#All],3,FALSE)</f>
        <v>#N/A</v>
      </c>
      <c r="O8275" s="52"/>
      <c r="P8275" s="52"/>
      <c r="Q8275" s="52"/>
      <c r="R8275" s="52"/>
      <c r="S8275" s="38" t="e">
        <f>VLOOKUP(Таблица1[[#This Row],[Код страны поставки ТРУ]],Таблица8[],3,FALSE)</f>
        <v>#N/A</v>
      </c>
      <c r="T8275" s="52"/>
      <c r="U8275" s="52"/>
      <c r="V8275" s="38" t="e">
        <f>VLOOKUP(Таблица1[[#This Row],[Код условия поставки по ИНКОТЕРМС 2010]],Таблица10[],2,FALSE)</f>
        <v>#N/A</v>
      </c>
      <c r="X8275" s="4" t="e">
        <f>VLOOKUP(Таблица1[[#This Row],[Код единицы измерения]],Таблица37[#All],2,FALSE)</f>
        <v>#N/A</v>
      </c>
      <c r="Z8275" s="56"/>
      <c r="AA8275" s="56"/>
      <c r="AB8275" s="57">
        <f>Таблица1[[#This Row],[Кол-во/объем]]*Таблица1[[#This Row],[Маркетинговая цена за единицу, тенге без НДС]]</f>
        <v>0</v>
      </c>
      <c r="AC8275" s="52"/>
      <c r="AD8275" s="52"/>
      <c r="AE8275" s="52"/>
    </row>
    <row r="8276" spans="2:31" x14ac:dyDescent="0.3">
      <c r="B8276" s="4" t="e">
        <f>VLOOKUP(Таблица1[[#This Row],[Наименование Заказчика]],Таблица3[],2,FALSE)</f>
        <v>#N/A</v>
      </c>
      <c r="C8276" s="4" t="e">
        <f>VLOOKUP(Таблица1[[#This Row],[Наименование Заказчика]],Таблица3[],3,FALSE)</f>
        <v>#N/A</v>
      </c>
      <c r="N8276" s="38" t="e">
        <f>VLOOKUP(Таблица1[[#This Row],[Код основания для проведения закупки с применением особого порядка]],Таблица4[#All],3,FALSE)</f>
        <v>#N/A</v>
      </c>
      <c r="O8276" s="52"/>
      <c r="P8276" s="52"/>
      <c r="Q8276" s="52"/>
      <c r="R8276" s="52"/>
      <c r="S8276" s="38" t="e">
        <f>VLOOKUP(Таблица1[[#This Row],[Код страны поставки ТРУ]],Таблица8[],3,FALSE)</f>
        <v>#N/A</v>
      </c>
      <c r="T8276" s="52"/>
      <c r="U8276" s="52"/>
      <c r="V8276" s="38" t="e">
        <f>VLOOKUP(Таблица1[[#This Row],[Код условия поставки по ИНКОТЕРМС 2010]],Таблица10[],2,FALSE)</f>
        <v>#N/A</v>
      </c>
      <c r="X8276" s="4" t="e">
        <f>VLOOKUP(Таблица1[[#This Row],[Код единицы измерения]],Таблица37[#All],2,FALSE)</f>
        <v>#N/A</v>
      </c>
      <c r="Z8276" s="56"/>
      <c r="AA8276" s="56"/>
      <c r="AB8276" s="57">
        <f>Таблица1[[#This Row],[Кол-во/объем]]*Таблица1[[#This Row],[Маркетинговая цена за единицу, тенге без НДС]]</f>
        <v>0</v>
      </c>
      <c r="AC8276" s="52"/>
      <c r="AD8276" s="52"/>
      <c r="AE8276" s="52"/>
    </row>
    <row r="8277" spans="2:31" x14ac:dyDescent="0.3">
      <c r="B8277" s="4" t="e">
        <f>VLOOKUP(Таблица1[[#This Row],[Наименование Заказчика]],Таблица3[],2,FALSE)</f>
        <v>#N/A</v>
      </c>
      <c r="C8277" s="4" t="e">
        <f>VLOOKUP(Таблица1[[#This Row],[Наименование Заказчика]],Таблица3[],3,FALSE)</f>
        <v>#N/A</v>
      </c>
      <c r="N8277" s="38" t="e">
        <f>VLOOKUP(Таблица1[[#This Row],[Код основания для проведения закупки с применением особого порядка]],Таблица4[#All],3,FALSE)</f>
        <v>#N/A</v>
      </c>
      <c r="O8277" s="52"/>
      <c r="P8277" s="52"/>
      <c r="Q8277" s="52"/>
      <c r="R8277" s="52"/>
      <c r="S8277" s="38" t="e">
        <f>VLOOKUP(Таблица1[[#This Row],[Код страны поставки ТРУ]],Таблица8[],3,FALSE)</f>
        <v>#N/A</v>
      </c>
      <c r="T8277" s="52"/>
      <c r="U8277" s="52"/>
      <c r="V8277" s="38" t="e">
        <f>VLOOKUP(Таблица1[[#This Row],[Код условия поставки по ИНКОТЕРМС 2010]],Таблица10[],2,FALSE)</f>
        <v>#N/A</v>
      </c>
      <c r="X8277" s="4" t="e">
        <f>VLOOKUP(Таблица1[[#This Row],[Код единицы измерения]],Таблица37[#All],2,FALSE)</f>
        <v>#N/A</v>
      </c>
      <c r="Z8277" s="56"/>
      <c r="AA8277" s="56"/>
      <c r="AB8277" s="57">
        <f>Таблица1[[#This Row],[Кол-во/объем]]*Таблица1[[#This Row],[Маркетинговая цена за единицу, тенге без НДС]]</f>
        <v>0</v>
      </c>
      <c r="AC8277" s="52"/>
      <c r="AD8277" s="52"/>
      <c r="AE8277" s="52"/>
    </row>
    <row r="8278" spans="2:31" x14ac:dyDescent="0.3">
      <c r="B8278" s="4" t="e">
        <f>VLOOKUP(Таблица1[[#This Row],[Наименование Заказчика]],Таблица3[],2,FALSE)</f>
        <v>#N/A</v>
      </c>
      <c r="C8278" s="4" t="e">
        <f>VLOOKUP(Таблица1[[#This Row],[Наименование Заказчика]],Таблица3[],3,FALSE)</f>
        <v>#N/A</v>
      </c>
      <c r="N8278" s="38" t="e">
        <f>VLOOKUP(Таблица1[[#This Row],[Код основания для проведения закупки с применением особого порядка]],Таблица4[#All],3,FALSE)</f>
        <v>#N/A</v>
      </c>
      <c r="O8278" s="52"/>
      <c r="P8278" s="52"/>
      <c r="Q8278" s="52"/>
      <c r="R8278" s="52"/>
      <c r="S8278" s="38" t="e">
        <f>VLOOKUP(Таблица1[[#This Row],[Код страны поставки ТРУ]],Таблица8[],3,FALSE)</f>
        <v>#N/A</v>
      </c>
      <c r="T8278" s="52"/>
      <c r="U8278" s="52"/>
      <c r="V8278" s="38" t="e">
        <f>VLOOKUP(Таблица1[[#This Row],[Код условия поставки по ИНКОТЕРМС 2010]],Таблица10[],2,FALSE)</f>
        <v>#N/A</v>
      </c>
      <c r="X8278" s="4" t="e">
        <f>VLOOKUP(Таблица1[[#This Row],[Код единицы измерения]],Таблица37[#All],2,FALSE)</f>
        <v>#N/A</v>
      </c>
      <c r="Z8278" s="56"/>
      <c r="AA8278" s="56"/>
      <c r="AB8278" s="57">
        <f>Таблица1[[#This Row],[Кол-во/объем]]*Таблица1[[#This Row],[Маркетинговая цена за единицу, тенге без НДС]]</f>
        <v>0</v>
      </c>
      <c r="AC8278" s="52"/>
      <c r="AD8278" s="52"/>
      <c r="AE8278" s="52"/>
    </row>
    <row r="8279" spans="2:31" x14ac:dyDescent="0.3">
      <c r="B8279" s="4" t="e">
        <f>VLOOKUP(Таблица1[[#This Row],[Наименование Заказчика]],Таблица3[],2,FALSE)</f>
        <v>#N/A</v>
      </c>
      <c r="C8279" s="4" t="e">
        <f>VLOOKUP(Таблица1[[#This Row],[Наименование Заказчика]],Таблица3[],3,FALSE)</f>
        <v>#N/A</v>
      </c>
      <c r="N8279" s="38" t="e">
        <f>VLOOKUP(Таблица1[[#This Row],[Код основания для проведения закупки с применением особого порядка]],Таблица4[#All],3,FALSE)</f>
        <v>#N/A</v>
      </c>
      <c r="O8279" s="52"/>
      <c r="P8279" s="52"/>
      <c r="Q8279" s="52"/>
      <c r="R8279" s="52"/>
      <c r="S8279" s="38" t="e">
        <f>VLOOKUP(Таблица1[[#This Row],[Код страны поставки ТРУ]],Таблица8[],3,FALSE)</f>
        <v>#N/A</v>
      </c>
      <c r="T8279" s="52"/>
      <c r="U8279" s="52"/>
      <c r="V8279" s="38" t="e">
        <f>VLOOKUP(Таблица1[[#This Row],[Код условия поставки по ИНКОТЕРМС 2010]],Таблица10[],2,FALSE)</f>
        <v>#N/A</v>
      </c>
      <c r="X8279" s="4" t="e">
        <f>VLOOKUP(Таблица1[[#This Row],[Код единицы измерения]],Таблица37[#All],2,FALSE)</f>
        <v>#N/A</v>
      </c>
      <c r="Z8279" s="56"/>
      <c r="AA8279" s="56"/>
      <c r="AB8279" s="57">
        <f>Таблица1[[#This Row],[Кол-во/объем]]*Таблица1[[#This Row],[Маркетинговая цена за единицу, тенге без НДС]]</f>
        <v>0</v>
      </c>
      <c r="AC8279" s="52"/>
      <c r="AD8279" s="52"/>
      <c r="AE8279" s="52"/>
    </row>
    <row r="8280" spans="2:31" x14ac:dyDescent="0.3">
      <c r="B8280" s="4" t="e">
        <f>VLOOKUP(Таблица1[[#This Row],[Наименование Заказчика]],Таблица3[],2,FALSE)</f>
        <v>#N/A</v>
      </c>
      <c r="C8280" s="4" t="e">
        <f>VLOOKUP(Таблица1[[#This Row],[Наименование Заказчика]],Таблица3[],3,FALSE)</f>
        <v>#N/A</v>
      </c>
      <c r="N8280" s="38" t="e">
        <f>VLOOKUP(Таблица1[[#This Row],[Код основания для проведения закупки с применением особого порядка]],Таблица4[#All],3,FALSE)</f>
        <v>#N/A</v>
      </c>
      <c r="O8280" s="52"/>
      <c r="P8280" s="52"/>
      <c r="Q8280" s="52"/>
      <c r="R8280" s="52"/>
      <c r="S8280" s="38" t="e">
        <f>VLOOKUP(Таблица1[[#This Row],[Код страны поставки ТРУ]],Таблица8[],3,FALSE)</f>
        <v>#N/A</v>
      </c>
      <c r="T8280" s="52"/>
      <c r="U8280" s="52"/>
      <c r="V8280" s="38" t="e">
        <f>VLOOKUP(Таблица1[[#This Row],[Код условия поставки по ИНКОТЕРМС 2010]],Таблица10[],2,FALSE)</f>
        <v>#N/A</v>
      </c>
      <c r="X8280" s="4" t="e">
        <f>VLOOKUP(Таблица1[[#This Row],[Код единицы измерения]],Таблица37[#All],2,FALSE)</f>
        <v>#N/A</v>
      </c>
      <c r="Z8280" s="56"/>
      <c r="AA8280" s="56"/>
      <c r="AB8280" s="57">
        <f>Таблица1[[#This Row],[Кол-во/объем]]*Таблица1[[#This Row],[Маркетинговая цена за единицу, тенге без НДС]]</f>
        <v>0</v>
      </c>
      <c r="AC8280" s="52"/>
      <c r="AD8280" s="52"/>
      <c r="AE8280" s="52"/>
    </row>
    <row r="8281" spans="2:31" x14ac:dyDescent="0.3">
      <c r="B8281" s="4" t="e">
        <f>VLOOKUP(Таблица1[[#This Row],[Наименование Заказчика]],Таблица3[],2,FALSE)</f>
        <v>#N/A</v>
      </c>
      <c r="C8281" s="4" t="e">
        <f>VLOOKUP(Таблица1[[#This Row],[Наименование Заказчика]],Таблица3[],3,FALSE)</f>
        <v>#N/A</v>
      </c>
      <c r="N8281" s="38" t="e">
        <f>VLOOKUP(Таблица1[[#This Row],[Код основания для проведения закупки с применением особого порядка]],Таблица4[#All],3,FALSE)</f>
        <v>#N/A</v>
      </c>
      <c r="O8281" s="52"/>
      <c r="P8281" s="52"/>
      <c r="Q8281" s="52"/>
      <c r="R8281" s="52"/>
      <c r="S8281" s="38" t="e">
        <f>VLOOKUP(Таблица1[[#This Row],[Код страны поставки ТРУ]],Таблица8[],3,FALSE)</f>
        <v>#N/A</v>
      </c>
      <c r="T8281" s="52"/>
      <c r="U8281" s="52"/>
      <c r="V8281" s="38" t="e">
        <f>VLOOKUP(Таблица1[[#This Row],[Код условия поставки по ИНКОТЕРМС 2010]],Таблица10[],2,FALSE)</f>
        <v>#N/A</v>
      </c>
      <c r="X8281" s="4" t="e">
        <f>VLOOKUP(Таблица1[[#This Row],[Код единицы измерения]],Таблица37[#All],2,FALSE)</f>
        <v>#N/A</v>
      </c>
      <c r="Z8281" s="56"/>
      <c r="AA8281" s="56"/>
      <c r="AB8281" s="57">
        <f>Таблица1[[#This Row],[Кол-во/объем]]*Таблица1[[#This Row],[Маркетинговая цена за единицу, тенге без НДС]]</f>
        <v>0</v>
      </c>
      <c r="AC8281" s="52"/>
      <c r="AD8281" s="52"/>
      <c r="AE8281" s="52"/>
    </row>
    <row r="8282" spans="2:31" x14ac:dyDescent="0.3">
      <c r="B8282" s="4" t="e">
        <f>VLOOKUP(Таблица1[[#This Row],[Наименование Заказчика]],Таблица3[],2,FALSE)</f>
        <v>#N/A</v>
      </c>
      <c r="C8282" s="4" t="e">
        <f>VLOOKUP(Таблица1[[#This Row],[Наименование Заказчика]],Таблица3[],3,FALSE)</f>
        <v>#N/A</v>
      </c>
      <c r="N8282" s="38" t="e">
        <f>VLOOKUP(Таблица1[[#This Row],[Код основания для проведения закупки с применением особого порядка]],Таблица4[#All],3,FALSE)</f>
        <v>#N/A</v>
      </c>
      <c r="O8282" s="52"/>
      <c r="P8282" s="52"/>
      <c r="Q8282" s="52"/>
      <c r="R8282" s="52"/>
      <c r="S8282" s="38" t="e">
        <f>VLOOKUP(Таблица1[[#This Row],[Код страны поставки ТРУ]],Таблица8[],3,FALSE)</f>
        <v>#N/A</v>
      </c>
      <c r="T8282" s="52"/>
      <c r="U8282" s="52"/>
      <c r="V8282" s="38" t="e">
        <f>VLOOKUP(Таблица1[[#This Row],[Код условия поставки по ИНКОТЕРМС 2010]],Таблица10[],2,FALSE)</f>
        <v>#N/A</v>
      </c>
      <c r="X8282" s="4" t="e">
        <f>VLOOKUP(Таблица1[[#This Row],[Код единицы измерения]],Таблица37[#All],2,FALSE)</f>
        <v>#N/A</v>
      </c>
      <c r="Z8282" s="56"/>
      <c r="AA8282" s="56"/>
      <c r="AB8282" s="57">
        <f>Таблица1[[#This Row],[Кол-во/объем]]*Таблица1[[#This Row],[Маркетинговая цена за единицу, тенге без НДС]]</f>
        <v>0</v>
      </c>
      <c r="AC8282" s="52"/>
      <c r="AD8282" s="52"/>
      <c r="AE8282" s="52"/>
    </row>
    <row r="8283" spans="2:31" x14ac:dyDescent="0.3">
      <c r="B8283" s="4" t="e">
        <f>VLOOKUP(Таблица1[[#This Row],[Наименование Заказчика]],Таблица3[],2,FALSE)</f>
        <v>#N/A</v>
      </c>
      <c r="C8283" s="4" t="e">
        <f>VLOOKUP(Таблица1[[#This Row],[Наименование Заказчика]],Таблица3[],3,FALSE)</f>
        <v>#N/A</v>
      </c>
      <c r="N8283" s="38" t="e">
        <f>VLOOKUP(Таблица1[[#This Row],[Код основания для проведения закупки с применением особого порядка]],Таблица4[#All],3,FALSE)</f>
        <v>#N/A</v>
      </c>
      <c r="O8283" s="52"/>
      <c r="P8283" s="52"/>
      <c r="Q8283" s="52"/>
      <c r="R8283" s="52"/>
      <c r="S8283" s="38" t="e">
        <f>VLOOKUP(Таблица1[[#This Row],[Код страны поставки ТРУ]],Таблица8[],3,FALSE)</f>
        <v>#N/A</v>
      </c>
      <c r="T8283" s="52"/>
      <c r="U8283" s="52"/>
      <c r="V8283" s="38" t="e">
        <f>VLOOKUP(Таблица1[[#This Row],[Код условия поставки по ИНКОТЕРМС 2010]],Таблица10[],2,FALSE)</f>
        <v>#N/A</v>
      </c>
      <c r="X8283" s="4" t="e">
        <f>VLOOKUP(Таблица1[[#This Row],[Код единицы измерения]],Таблица37[#All],2,FALSE)</f>
        <v>#N/A</v>
      </c>
      <c r="Z8283" s="56"/>
      <c r="AA8283" s="56"/>
      <c r="AB8283" s="57">
        <f>Таблица1[[#This Row],[Кол-во/объем]]*Таблица1[[#This Row],[Маркетинговая цена за единицу, тенге без НДС]]</f>
        <v>0</v>
      </c>
      <c r="AC8283" s="52"/>
      <c r="AD8283" s="52"/>
      <c r="AE8283" s="52"/>
    </row>
    <row r="8284" spans="2:31" x14ac:dyDescent="0.3">
      <c r="B8284" s="4" t="e">
        <f>VLOOKUP(Таблица1[[#This Row],[Наименование Заказчика]],Таблица3[],2,FALSE)</f>
        <v>#N/A</v>
      </c>
      <c r="C8284" s="4" t="e">
        <f>VLOOKUP(Таблица1[[#This Row],[Наименование Заказчика]],Таблица3[],3,FALSE)</f>
        <v>#N/A</v>
      </c>
      <c r="N8284" s="38" t="e">
        <f>VLOOKUP(Таблица1[[#This Row],[Код основания для проведения закупки с применением особого порядка]],Таблица4[#All],3,FALSE)</f>
        <v>#N/A</v>
      </c>
      <c r="O8284" s="52"/>
      <c r="P8284" s="52"/>
      <c r="Q8284" s="52"/>
      <c r="R8284" s="52"/>
      <c r="S8284" s="38" t="e">
        <f>VLOOKUP(Таблица1[[#This Row],[Код страны поставки ТРУ]],Таблица8[],3,FALSE)</f>
        <v>#N/A</v>
      </c>
      <c r="T8284" s="52"/>
      <c r="U8284" s="52"/>
      <c r="V8284" s="38" t="e">
        <f>VLOOKUP(Таблица1[[#This Row],[Код условия поставки по ИНКОТЕРМС 2010]],Таблица10[],2,FALSE)</f>
        <v>#N/A</v>
      </c>
      <c r="X8284" s="4" t="e">
        <f>VLOOKUP(Таблица1[[#This Row],[Код единицы измерения]],Таблица37[#All],2,FALSE)</f>
        <v>#N/A</v>
      </c>
      <c r="Z8284" s="56"/>
      <c r="AA8284" s="56"/>
      <c r="AB8284" s="57">
        <f>Таблица1[[#This Row],[Кол-во/объем]]*Таблица1[[#This Row],[Маркетинговая цена за единицу, тенге без НДС]]</f>
        <v>0</v>
      </c>
      <c r="AC8284" s="52"/>
      <c r="AD8284" s="52"/>
      <c r="AE8284" s="52"/>
    </row>
    <row r="8285" spans="2:31" x14ac:dyDescent="0.3">
      <c r="B8285" s="4" t="e">
        <f>VLOOKUP(Таблица1[[#This Row],[Наименование Заказчика]],Таблица3[],2,FALSE)</f>
        <v>#N/A</v>
      </c>
      <c r="C8285" s="4" t="e">
        <f>VLOOKUP(Таблица1[[#This Row],[Наименование Заказчика]],Таблица3[],3,FALSE)</f>
        <v>#N/A</v>
      </c>
      <c r="N8285" s="38" t="e">
        <f>VLOOKUP(Таблица1[[#This Row],[Код основания для проведения закупки с применением особого порядка]],Таблица4[#All],3,FALSE)</f>
        <v>#N/A</v>
      </c>
      <c r="O8285" s="52"/>
      <c r="P8285" s="52"/>
      <c r="Q8285" s="52"/>
      <c r="R8285" s="52"/>
      <c r="S8285" s="38" t="e">
        <f>VLOOKUP(Таблица1[[#This Row],[Код страны поставки ТРУ]],Таблица8[],3,FALSE)</f>
        <v>#N/A</v>
      </c>
      <c r="T8285" s="52"/>
      <c r="U8285" s="52"/>
      <c r="V8285" s="38" t="e">
        <f>VLOOKUP(Таблица1[[#This Row],[Код условия поставки по ИНКОТЕРМС 2010]],Таблица10[],2,FALSE)</f>
        <v>#N/A</v>
      </c>
      <c r="X8285" s="4" t="e">
        <f>VLOOKUP(Таблица1[[#This Row],[Код единицы измерения]],Таблица37[#All],2,FALSE)</f>
        <v>#N/A</v>
      </c>
      <c r="Z8285" s="56"/>
      <c r="AA8285" s="56"/>
      <c r="AB8285" s="57">
        <f>Таблица1[[#This Row],[Кол-во/объем]]*Таблица1[[#This Row],[Маркетинговая цена за единицу, тенге без НДС]]</f>
        <v>0</v>
      </c>
      <c r="AC8285" s="52"/>
      <c r="AD8285" s="52"/>
      <c r="AE8285" s="52"/>
    </row>
    <row r="8286" spans="2:31" x14ac:dyDescent="0.3">
      <c r="B8286" s="4" t="e">
        <f>VLOOKUP(Таблица1[[#This Row],[Наименование Заказчика]],Таблица3[],2,FALSE)</f>
        <v>#N/A</v>
      </c>
      <c r="C8286" s="4" t="e">
        <f>VLOOKUP(Таблица1[[#This Row],[Наименование Заказчика]],Таблица3[],3,FALSE)</f>
        <v>#N/A</v>
      </c>
      <c r="N8286" s="38" t="e">
        <f>VLOOKUP(Таблица1[[#This Row],[Код основания для проведения закупки с применением особого порядка]],Таблица4[#All],3,FALSE)</f>
        <v>#N/A</v>
      </c>
      <c r="O8286" s="52"/>
      <c r="P8286" s="52"/>
      <c r="Q8286" s="52"/>
      <c r="R8286" s="52"/>
      <c r="S8286" s="38" t="e">
        <f>VLOOKUP(Таблица1[[#This Row],[Код страны поставки ТРУ]],Таблица8[],3,FALSE)</f>
        <v>#N/A</v>
      </c>
      <c r="T8286" s="52"/>
      <c r="U8286" s="52"/>
      <c r="V8286" s="38" t="e">
        <f>VLOOKUP(Таблица1[[#This Row],[Код условия поставки по ИНКОТЕРМС 2010]],Таблица10[],2,FALSE)</f>
        <v>#N/A</v>
      </c>
      <c r="X8286" s="4" t="e">
        <f>VLOOKUP(Таблица1[[#This Row],[Код единицы измерения]],Таблица37[#All],2,FALSE)</f>
        <v>#N/A</v>
      </c>
      <c r="Z8286" s="56"/>
      <c r="AA8286" s="56"/>
      <c r="AB8286" s="57">
        <f>Таблица1[[#This Row],[Кол-во/объем]]*Таблица1[[#This Row],[Маркетинговая цена за единицу, тенге без НДС]]</f>
        <v>0</v>
      </c>
      <c r="AC8286" s="52"/>
      <c r="AD8286" s="52"/>
      <c r="AE8286" s="52"/>
    </row>
    <row r="8287" spans="2:31" x14ac:dyDescent="0.3">
      <c r="B8287" s="4" t="e">
        <f>VLOOKUP(Таблица1[[#This Row],[Наименование Заказчика]],Таблица3[],2,FALSE)</f>
        <v>#N/A</v>
      </c>
      <c r="C8287" s="4" t="e">
        <f>VLOOKUP(Таблица1[[#This Row],[Наименование Заказчика]],Таблица3[],3,FALSE)</f>
        <v>#N/A</v>
      </c>
      <c r="N8287" s="38" t="e">
        <f>VLOOKUP(Таблица1[[#This Row],[Код основания для проведения закупки с применением особого порядка]],Таблица4[#All],3,FALSE)</f>
        <v>#N/A</v>
      </c>
      <c r="O8287" s="52"/>
      <c r="P8287" s="52"/>
      <c r="Q8287" s="52"/>
      <c r="R8287" s="52"/>
      <c r="S8287" s="38" t="e">
        <f>VLOOKUP(Таблица1[[#This Row],[Код страны поставки ТРУ]],Таблица8[],3,FALSE)</f>
        <v>#N/A</v>
      </c>
      <c r="T8287" s="52"/>
      <c r="U8287" s="52"/>
      <c r="V8287" s="38" t="e">
        <f>VLOOKUP(Таблица1[[#This Row],[Код условия поставки по ИНКОТЕРМС 2010]],Таблица10[],2,FALSE)</f>
        <v>#N/A</v>
      </c>
      <c r="X8287" s="4" t="e">
        <f>VLOOKUP(Таблица1[[#This Row],[Код единицы измерения]],Таблица37[#All],2,FALSE)</f>
        <v>#N/A</v>
      </c>
      <c r="Z8287" s="56"/>
      <c r="AA8287" s="56"/>
      <c r="AB8287" s="57">
        <f>Таблица1[[#This Row],[Кол-во/объем]]*Таблица1[[#This Row],[Маркетинговая цена за единицу, тенге без НДС]]</f>
        <v>0</v>
      </c>
      <c r="AC8287" s="52"/>
      <c r="AD8287" s="52"/>
      <c r="AE8287" s="52"/>
    </row>
    <row r="8288" spans="2:31" x14ac:dyDescent="0.3">
      <c r="B8288" s="4" t="e">
        <f>VLOOKUP(Таблица1[[#This Row],[Наименование Заказчика]],Таблица3[],2,FALSE)</f>
        <v>#N/A</v>
      </c>
      <c r="C8288" s="4" t="e">
        <f>VLOOKUP(Таблица1[[#This Row],[Наименование Заказчика]],Таблица3[],3,FALSE)</f>
        <v>#N/A</v>
      </c>
      <c r="N8288" s="38" t="e">
        <f>VLOOKUP(Таблица1[[#This Row],[Код основания для проведения закупки с применением особого порядка]],Таблица4[#All],3,FALSE)</f>
        <v>#N/A</v>
      </c>
      <c r="O8288" s="52"/>
      <c r="P8288" s="52"/>
      <c r="Q8288" s="52"/>
      <c r="R8288" s="52"/>
      <c r="S8288" s="38" t="e">
        <f>VLOOKUP(Таблица1[[#This Row],[Код страны поставки ТРУ]],Таблица8[],3,FALSE)</f>
        <v>#N/A</v>
      </c>
      <c r="T8288" s="52"/>
      <c r="U8288" s="52"/>
      <c r="V8288" s="38" t="e">
        <f>VLOOKUP(Таблица1[[#This Row],[Код условия поставки по ИНКОТЕРМС 2010]],Таблица10[],2,FALSE)</f>
        <v>#N/A</v>
      </c>
      <c r="X8288" s="4" t="e">
        <f>VLOOKUP(Таблица1[[#This Row],[Код единицы измерения]],Таблица37[#All],2,FALSE)</f>
        <v>#N/A</v>
      </c>
      <c r="Z8288" s="56"/>
      <c r="AA8288" s="56"/>
      <c r="AB8288" s="57">
        <f>Таблица1[[#This Row],[Кол-во/объем]]*Таблица1[[#This Row],[Маркетинговая цена за единицу, тенге без НДС]]</f>
        <v>0</v>
      </c>
      <c r="AC8288" s="52"/>
      <c r="AD8288" s="52"/>
      <c r="AE8288" s="52"/>
    </row>
    <row r="8289" spans="2:31" x14ac:dyDescent="0.3">
      <c r="B8289" s="4" t="e">
        <f>VLOOKUP(Таблица1[[#This Row],[Наименование Заказчика]],Таблица3[],2,FALSE)</f>
        <v>#N/A</v>
      </c>
      <c r="C8289" s="4" t="e">
        <f>VLOOKUP(Таблица1[[#This Row],[Наименование Заказчика]],Таблица3[],3,FALSE)</f>
        <v>#N/A</v>
      </c>
      <c r="N8289" s="38" t="e">
        <f>VLOOKUP(Таблица1[[#This Row],[Код основания для проведения закупки с применением особого порядка]],Таблица4[#All],3,FALSE)</f>
        <v>#N/A</v>
      </c>
      <c r="O8289" s="52"/>
      <c r="P8289" s="52"/>
      <c r="Q8289" s="52"/>
      <c r="R8289" s="52"/>
      <c r="S8289" s="38" t="e">
        <f>VLOOKUP(Таблица1[[#This Row],[Код страны поставки ТРУ]],Таблица8[],3,FALSE)</f>
        <v>#N/A</v>
      </c>
      <c r="T8289" s="52"/>
      <c r="U8289" s="52"/>
      <c r="V8289" s="38" t="e">
        <f>VLOOKUP(Таблица1[[#This Row],[Код условия поставки по ИНКОТЕРМС 2010]],Таблица10[],2,FALSE)</f>
        <v>#N/A</v>
      </c>
      <c r="X8289" s="4" t="e">
        <f>VLOOKUP(Таблица1[[#This Row],[Код единицы измерения]],Таблица37[#All],2,FALSE)</f>
        <v>#N/A</v>
      </c>
      <c r="Z8289" s="56"/>
      <c r="AA8289" s="56"/>
      <c r="AB8289" s="57">
        <f>Таблица1[[#This Row],[Кол-во/объем]]*Таблица1[[#This Row],[Маркетинговая цена за единицу, тенге без НДС]]</f>
        <v>0</v>
      </c>
      <c r="AC8289" s="52"/>
      <c r="AD8289" s="52"/>
      <c r="AE8289" s="52"/>
    </row>
    <row r="8290" spans="2:31" x14ac:dyDescent="0.3">
      <c r="B8290" s="4" t="e">
        <f>VLOOKUP(Таблица1[[#This Row],[Наименование Заказчика]],Таблица3[],2,FALSE)</f>
        <v>#N/A</v>
      </c>
      <c r="C8290" s="4" t="e">
        <f>VLOOKUP(Таблица1[[#This Row],[Наименование Заказчика]],Таблица3[],3,FALSE)</f>
        <v>#N/A</v>
      </c>
      <c r="N8290" s="38" t="e">
        <f>VLOOKUP(Таблица1[[#This Row],[Код основания для проведения закупки с применением особого порядка]],Таблица4[#All],3,FALSE)</f>
        <v>#N/A</v>
      </c>
      <c r="O8290" s="52"/>
      <c r="P8290" s="52"/>
      <c r="Q8290" s="52"/>
      <c r="R8290" s="52"/>
      <c r="S8290" s="38" t="e">
        <f>VLOOKUP(Таблица1[[#This Row],[Код страны поставки ТРУ]],Таблица8[],3,FALSE)</f>
        <v>#N/A</v>
      </c>
      <c r="T8290" s="52"/>
      <c r="U8290" s="52"/>
      <c r="V8290" s="38" t="e">
        <f>VLOOKUP(Таблица1[[#This Row],[Код условия поставки по ИНКОТЕРМС 2010]],Таблица10[],2,FALSE)</f>
        <v>#N/A</v>
      </c>
      <c r="X8290" s="4" t="e">
        <f>VLOOKUP(Таблица1[[#This Row],[Код единицы измерения]],Таблица37[#All],2,FALSE)</f>
        <v>#N/A</v>
      </c>
      <c r="Z8290" s="56"/>
      <c r="AA8290" s="56"/>
      <c r="AB8290" s="57">
        <f>Таблица1[[#This Row],[Кол-во/объем]]*Таблица1[[#This Row],[Маркетинговая цена за единицу, тенге без НДС]]</f>
        <v>0</v>
      </c>
      <c r="AC8290" s="52"/>
      <c r="AD8290" s="52"/>
      <c r="AE8290" s="52"/>
    </row>
    <row r="8291" spans="2:31" x14ac:dyDescent="0.3">
      <c r="B8291" s="4" t="e">
        <f>VLOOKUP(Таблица1[[#This Row],[Наименование Заказчика]],Таблица3[],2,FALSE)</f>
        <v>#N/A</v>
      </c>
      <c r="C8291" s="4" t="e">
        <f>VLOOKUP(Таблица1[[#This Row],[Наименование Заказчика]],Таблица3[],3,FALSE)</f>
        <v>#N/A</v>
      </c>
      <c r="N8291" s="38" t="e">
        <f>VLOOKUP(Таблица1[[#This Row],[Код основания для проведения закупки с применением особого порядка]],Таблица4[#All],3,FALSE)</f>
        <v>#N/A</v>
      </c>
      <c r="O8291" s="52"/>
      <c r="P8291" s="52"/>
      <c r="Q8291" s="52"/>
      <c r="R8291" s="52"/>
      <c r="S8291" s="38" t="e">
        <f>VLOOKUP(Таблица1[[#This Row],[Код страны поставки ТРУ]],Таблица8[],3,FALSE)</f>
        <v>#N/A</v>
      </c>
      <c r="T8291" s="52"/>
      <c r="U8291" s="52"/>
      <c r="V8291" s="38" t="e">
        <f>VLOOKUP(Таблица1[[#This Row],[Код условия поставки по ИНКОТЕРМС 2010]],Таблица10[],2,FALSE)</f>
        <v>#N/A</v>
      </c>
      <c r="X8291" s="4" t="e">
        <f>VLOOKUP(Таблица1[[#This Row],[Код единицы измерения]],Таблица37[#All],2,FALSE)</f>
        <v>#N/A</v>
      </c>
      <c r="Z8291" s="56"/>
      <c r="AA8291" s="56"/>
      <c r="AB8291" s="57">
        <f>Таблица1[[#This Row],[Кол-во/объем]]*Таблица1[[#This Row],[Маркетинговая цена за единицу, тенге без НДС]]</f>
        <v>0</v>
      </c>
      <c r="AC8291" s="52"/>
      <c r="AD8291" s="52"/>
      <c r="AE8291" s="52"/>
    </row>
    <row r="8292" spans="2:31" x14ac:dyDescent="0.3">
      <c r="B8292" s="4" t="e">
        <f>VLOOKUP(Таблица1[[#This Row],[Наименование Заказчика]],Таблица3[],2,FALSE)</f>
        <v>#N/A</v>
      </c>
      <c r="C8292" s="4" t="e">
        <f>VLOOKUP(Таблица1[[#This Row],[Наименование Заказчика]],Таблица3[],3,FALSE)</f>
        <v>#N/A</v>
      </c>
      <c r="N8292" s="38" t="e">
        <f>VLOOKUP(Таблица1[[#This Row],[Код основания для проведения закупки с применением особого порядка]],Таблица4[#All],3,FALSE)</f>
        <v>#N/A</v>
      </c>
      <c r="O8292" s="52"/>
      <c r="P8292" s="52"/>
      <c r="Q8292" s="52"/>
      <c r="R8292" s="52"/>
      <c r="S8292" s="38" t="e">
        <f>VLOOKUP(Таблица1[[#This Row],[Код страны поставки ТРУ]],Таблица8[],3,FALSE)</f>
        <v>#N/A</v>
      </c>
      <c r="T8292" s="52"/>
      <c r="U8292" s="52"/>
      <c r="V8292" s="38" t="e">
        <f>VLOOKUP(Таблица1[[#This Row],[Код условия поставки по ИНКОТЕРМС 2010]],Таблица10[],2,FALSE)</f>
        <v>#N/A</v>
      </c>
      <c r="X8292" s="4" t="e">
        <f>VLOOKUP(Таблица1[[#This Row],[Код единицы измерения]],Таблица37[#All],2,FALSE)</f>
        <v>#N/A</v>
      </c>
      <c r="Z8292" s="56"/>
      <c r="AA8292" s="56"/>
      <c r="AB8292" s="57">
        <f>Таблица1[[#This Row],[Кол-во/объем]]*Таблица1[[#This Row],[Маркетинговая цена за единицу, тенге без НДС]]</f>
        <v>0</v>
      </c>
      <c r="AC8292" s="52"/>
      <c r="AD8292" s="52"/>
      <c r="AE8292" s="52"/>
    </row>
    <row r="8293" spans="2:31" x14ac:dyDescent="0.3">
      <c r="B8293" s="4" t="e">
        <f>VLOOKUP(Таблица1[[#This Row],[Наименование Заказчика]],Таблица3[],2,FALSE)</f>
        <v>#N/A</v>
      </c>
      <c r="C8293" s="4" t="e">
        <f>VLOOKUP(Таблица1[[#This Row],[Наименование Заказчика]],Таблица3[],3,FALSE)</f>
        <v>#N/A</v>
      </c>
      <c r="N8293" s="38" t="e">
        <f>VLOOKUP(Таблица1[[#This Row],[Код основания для проведения закупки с применением особого порядка]],Таблица4[#All],3,FALSE)</f>
        <v>#N/A</v>
      </c>
      <c r="O8293" s="52"/>
      <c r="P8293" s="52"/>
      <c r="Q8293" s="52"/>
      <c r="R8293" s="52"/>
      <c r="S8293" s="38" t="e">
        <f>VLOOKUP(Таблица1[[#This Row],[Код страны поставки ТРУ]],Таблица8[],3,FALSE)</f>
        <v>#N/A</v>
      </c>
      <c r="T8293" s="52"/>
      <c r="U8293" s="52"/>
      <c r="V8293" s="38" t="e">
        <f>VLOOKUP(Таблица1[[#This Row],[Код условия поставки по ИНКОТЕРМС 2010]],Таблица10[],2,FALSE)</f>
        <v>#N/A</v>
      </c>
      <c r="X8293" s="4" t="e">
        <f>VLOOKUP(Таблица1[[#This Row],[Код единицы измерения]],Таблица37[#All],2,FALSE)</f>
        <v>#N/A</v>
      </c>
      <c r="Z8293" s="56"/>
      <c r="AA8293" s="56"/>
      <c r="AB8293" s="57">
        <f>Таблица1[[#This Row],[Кол-во/объем]]*Таблица1[[#This Row],[Маркетинговая цена за единицу, тенге без НДС]]</f>
        <v>0</v>
      </c>
      <c r="AC8293" s="52"/>
      <c r="AD8293" s="52"/>
      <c r="AE8293" s="52"/>
    </row>
    <row r="8294" spans="2:31" x14ac:dyDescent="0.3">
      <c r="B8294" s="4" t="e">
        <f>VLOOKUP(Таблица1[[#This Row],[Наименование Заказчика]],Таблица3[],2,FALSE)</f>
        <v>#N/A</v>
      </c>
      <c r="C8294" s="4" t="e">
        <f>VLOOKUP(Таблица1[[#This Row],[Наименование Заказчика]],Таблица3[],3,FALSE)</f>
        <v>#N/A</v>
      </c>
      <c r="N8294" s="38" t="e">
        <f>VLOOKUP(Таблица1[[#This Row],[Код основания для проведения закупки с применением особого порядка]],Таблица4[#All],3,FALSE)</f>
        <v>#N/A</v>
      </c>
      <c r="O8294" s="52"/>
      <c r="P8294" s="52"/>
      <c r="Q8294" s="52"/>
      <c r="R8294" s="52"/>
      <c r="S8294" s="38" t="e">
        <f>VLOOKUP(Таблица1[[#This Row],[Код страны поставки ТРУ]],Таблица8[],3,FALSE)</f>
        <v>#N/A</v>
      </c>
      <c r="T8294" s="52"/>
      <c r="U8294" s="52"/>
      <c r="V8294" s="38" t="e">
        <f>VLOOKUP(Таблица1[[#This Row],[Код условия поставки по ИНКОТЕРМС 2010]],Таблица10[],2,FALSE)</f>
        <v>#N/A</v>
      </c>
      <c r="X8294" s="4" t="e">
        <f>VLOOKUP(Таблица1[[#This Row],[Код единицы измерения]],Таблица37[#All],2,FALSE)</f>
        <v>#N/A</v>
      </c>
      <c r="Z8294" s="56"/>
      <c r="AA8294" s="56"/>
      <c r="AB8294" s="57">
        <f>Таблица1[[#This Row],[Кол-во/объем]]*Таблица1[[#This Row],[Маркетинговая цена за единицу, тенге без НДС]]</f>
        <v>0</v>
      </c>
      <c r="AC8294" s="52"/>
      <c r="AD8294" s="52"/>
      <c r="AE8294" s="52"/>
    </row>
    <row r="8295" spans="2:31" x14ac:dyDescent="0.3">
      <c r="B8295" s="4" t="e">
        <f>VLOOKUP(Таблица1[[#This Row],[Наименование Заказчика]],Таблица3[],2,FALSE)</f>
        <v>#N/A</v>
      </c>
      <c r="C8295" s="4" t="e">
        <f>VLOOKUP(Таблица1[[#This Row],[Наименование Заказчика]],Таблица3[],3,FALSE)</f>
        <v>#N/A</v>
      </c>
      <c r="N8295" s="38" t="e">
        <f>VLOOKUP(Таблица1[[#This Row],[Код основания для проведения закупки с применением особого порядка]],Таблица4[#All],3,FALSE)</f>
        <v>#N/A</v>
      </c>
      <c r="O8295" s="52"/>
      <c r="P8295" s="52"/>
      <c r="Q8295" s="52"/>
      <c r="R8295" s="52"/>
      <c r="S8295" s="38" t="e">
        <f>VLOOKUP(Таблица1[[#This Row],[Код страны поставки ТРУ]],Таблица8[],3,FALSE)</f>
        <v>#N/A</v>
      </c>
      <c r="T8295" s="52"/>
      <c r="U8295" s="52"/>
      <c r="V8295" s="38" t="e">
        <f>VLOOKUP(Таблица1[[#This Row],[Код условия поставки по ИНКОТЕРМС 2010]],Таблица10[],2,FALSE)</f>
        <v>#N/A</v>
      </c>
      <c r="X8295" s="4" t="e">
        <f>VLOOKUP(Таблица1[[#This Row],[Код единицы измерения]],Таблица37[#All],2,FALSE)</f>
        <v>#N/A</v>
      </c>
      <c r="Z8295" s="56"/>
      <c r="AA8295" s="56"/>
      <c r="AB8295" s="57">
        <f>Таблица1[[#This Row],[Кол-во/объем]]*Таблица1[[#This Row],[Маркетинговая цена за единицу, тенге без НДС]]</f>
        <v>0</v>
      </c>
      <c r="AC8295" s="52"/>
      <c r="AD8295" s="52"/>
      <c r="AE8295" s="52"/>
    </row>
    <row r="8296" spans="2:31" x14ac:dyDescent="0.3">
      <c r="B8296" s="4" t="e">
        <f>VLOOKUP(Таблица1[[#This Row],[Наименование Заказчика]],Таблица3[],2,FALSE)</f>
        <v>#N/A</v>
      </c>
      <c r="C8296" s="4" t="e">
        <f>VLOOKUP(Таблица1[[#This Row],[Наименование Заказчика]],Таблица3[],3,FALSE)</f>
        <v>#N/A</v>
      </c>
      <c r="N8296" s="38" t="e">
        <f>VLOOKUP(Таблица1[[#This Row],[Код основания для проведения закупки с применением особого порядка]],Таблица4[#All],3,FALSE)</f>
        <v>#N/A</v>
      </c>
      <c r="O8296" s="52"/>
      <c r="P8296" s="52"/>
      <c r="Q8296" s="52"/>
      <c r="R8296" s="52"/>
      <c r="S8296" s="38" t="e">
        <f>VLOOKUP(Таблица1[[#This Row],[Код страны поставки ТРУ]],Таблица8[],3,FALSE)</f>
        <v>#N/A</v>
      </c>
      <c r="T8296" s="52"/>
      <c r="U8296" s="52"/>
      <c r="V8296" s="38" t="e">
        <f>VLOOKUP(Таблица1[[#This Row],[Код условия поставки по ИНКОТЕРМС 2010]],Таблица10[],2,FALSE)</f>
        <v>#N/A</v>
      </c>
      <c r="X8296" s="4" t="e">
        <f>VLOOKUP(Таблица1[[#This Row],[Код единицы измерения]],Таблица37[#All],2,FALSE)</f>
        <v>#N/A</v>
      </c>
      <c r="Z8296" s="56"/>
      <c r="AA8296" s="56"/>
      <c r="AB8296" s="57">
        <f>Таблица1[[#This Row],[Кол-во/объем]]*Таблица1[[#This Row],[Маркетинговая цена за единицу, тенге без НДС]]</f>
        <v>0</v>
      </c>
      <c r="AC8296" s="52"/>
      <c r="AD8296" s="52"/>
      <c r="AE8296" s="52"/>
    </row>
    <row r="8297" spans="2:31" x14ac:dyDescent="0.3">
      <c r="B8297" s="4" t="e">
        <f>VLOOKUP(Таблица1[[#This Row],[Наименование Заказчика]],Таблица3[],2,FALSE)</f>
        <v>#N/A</v>
      </c>
      <c r="C8297" s="4" t="e">
        <f>VLOOKUP(Таблица1[[#This Row],[Наименование Заказчика]],Таблица3[],3,FALSE)</f>
        <v>#N/A</v>
      </c>
      <c r="N8297" s="38" t="e">
        <f>VLOOKUP(Таблица1[[#This Row],[Код основания для проведения закупки с применением особого порядка]],Таблица4[#All],3,FALSE)</f>
        <v>#N/A</v>
      </c>
      <c r="O8297" s="52"/>
      <c r="P8297" s="52"/>
      <c r="Q8297" s="52"/>
      <c r="R8297" s="52"/>
      <c r="S8297" s="38" t="e">
        <f>VLOOKUP(Таблица1[[#This Row],[Код страны поставки ТРУ]],Таблица8[],3,FALSE)</f>
        <v>#N/A</v>
      </c>
      <c r="T8297" s="52"/>
      <c r="U8297" s="52"/>
      <c r="V8297" s="38" t="e">
        <f>VLOOKUP(Таблица1[[#This Row],[Код условия поставки по ИНКОТЕРМС 2010]],Таблица10[],2,FALSE)</f>
        <v>#N/A</v>
      </c>
      <c r="X8297" s="4" t="e">
        <f>VLOOKUP(Таблица1[[#This Row],[Код единицы измерения]],Таблица37[#All],2,FALSE)</f>
        <v>#N/A</v>
      </c>
      <c r="Z8297" s="56"/>
      <c r="AA8297" s="56"/>
      <c r="AB8297" s="57">
        <f>Таблица1[[#This Row],[Кол-во/объем]]*Таблица1[[#This Row],[Маркетинговая цена за единицу, тенге без НДС]]</f>
        <v>0</v>
      </c>
      <c r="AC8297" s="52"/>
      <c r="AD8297" s="52"/>
      <c r="AE8297" s="52"/>
    </row>
    <row r="8298" spans="2:31" x14ac:dyDescent="0.3">
      <c r="B8298" s="4" t="e">
        <f>VLOOKUP(Таблица1[[#This Row],[Наименование Заказчика]],Таблица3[],2,FALSE)</f>
        <v>#N/A</v>
      </c>
      <c r="C8298" s="4" t="e">
        <f>VLOOKUP(Таблица1[[#This Row],[Наименование Заказчика]],Таблица3[],3,FALSE)</f>
        <v>#N/A</v>
      </c>
      <c r="N8298" s="38" t="e">
        <f>VLOOKUP(Таблица1[[#This Row],[Код основания для проведения закупки с применением особого порядка]],Таблица4[#All],3,FALSE)</f>
        <v>#N/A</v>
      </c>
      <c r="O8298" s="52"/>
      <c r="P8298" s="52"/>
      <c r="Q8298" s="52"/>
      <c r="R8298" s="52"/>
      <c r="S8298" s="38" t="e">
        <f>VLOOKUP(Таблица1[[#This Row],[Код страны поставки ТРУ]],Таблица8[],3,FALSE)</f>
        <v>#N/A</v>
      </c>
      <c r="T8298" s="52"/>
      <c r="U8298" s="52"/>
      <c r="V8298" s="38" t="e">
        <f>VLOOKUP(Таблица1[[#This Row],[Код условия поставки по ИНКОТЕРМС 2010]],Таблица10[],2,FALSE)</f>
        <v>#N/A</v>
      </c>
      <c r="X8298" s="4" t="e">
        <f>VLOOKUP(Таблица1[[#This Row],[Код единицы измерения]],Таблица37[#All],2,FALSE)</f>
        <v>#N/A</v>
      </c>
      <c r="Z8298" s="56"/>
      <c r="AA8298" s="56"/>
      <c r="AB8298" s="57">
        <f>Таблица1[[#This Row],[Кол-во/объем]]*Таблица1[[#This Row],[Маркетинговая цена за единицу, тенге без НДС]]</f>
        <v>0</v>
      </c>
      <c r="AC8298" s="52"/>
      <c r="AD8298" s="52"/>
      <c r="AE8298" s="52"/>
    </row>
    <row r="8299" spans="2:31" x14ac:dyDescent="0.3">
      <c r="B8299" s="4" t="e">
        <f>VLOOKUP(Таблица1[[#This Row],[Наименование Заказчика]],Таблица3[],2,FALSE)</f>
        <v>#N/A</v>
      </c>
      <c r="C8299" s="4" t="e">
        <f>VLOOKUP(Таблица1[[#This Row],[Наименование Заказчика]],Таблица3[],3,FALSE)</f>
        <v>#N/A</v>
      </c>
      <c r="N8299" s="38" t="e">
        <f>VLOOKUP(Таблица1[[#This Row],[Код основания для проведения закупки с применением особого порядка]],Таблица4[#All],3,FALSE)</f>
        <v>#N/A</v>
      </c>
      <c r="O8299" s="52"/>
      <c r="P8299" s="52"/>
      <c r="Q8299" s="52"/>
      <c r="R8299" s="52"/>
      <c r="S8299" s="38" t="e">
        <f>VLOOKUP(Таблица1[[#This Row],[Код страны поставки ТРУ]],Таблица8[],3,FALSE)</f>
        <v>#N/A</v>
      </c>
      <c r="T8299" s="52"/>
      <c r="U8299" s="52"/>
      <c r="V8299" s="38" t="e">
        <f>VLOOKUP(Таблица1[[#This Row],[Код условия поставки по ИНКОТЕРМС 2010]],Таблица10[],2,FALSE)</f>
        <v>#N/A</v>
      </c>
      <c r="X8299" s="4" t="e">
        <f>VLOOKUP(Таблица1[[#This Row],[Код единицы измерения]],Таблица37[#All],2,FALSE)</f>
        <v>#N/A</v>
      </c>
      <c r="Z8299" s="56"/>
      <c r="AA8299" s="56"/>
      <c r="AB8299" s="57">
        <f>Таблица1[[#This Row],[Кол-во/объем]]*Таблица1[[#This Row],[Маркетинговая цена за единицу, тенге без НДС]]</f>
        <v>0</v>
      </c>
      <c r="AC8299" s="52"/>
      <c r="AD8299" s="52"/>
      <c r="AE8299" s="52"/>
    </row>
    <row r="8300" spans="2:31" x14ac:dyDescent="0.3">
      <c r="B8300" s="4" t="e">
        <f>VLOOKUP(Таблица1[[#This Row],[Наименование Заказчика]],Таблица3[],2,FALSE)</f>
        <v>#N/A</v>
      </c>
      <c r="C8300" s="4" t="e">
        <f>VLOOKUP(Таблица1[[#This Row],[Наименование Заказчика]],Таблица3[],3,FALSE)</f>
        <v>#N/A</v>
      </c>
      <c r="N8300" s="38" t="e">
        <f>VLOOKUP(Таблица1[[#This Row],[Код основания для проведения закупки с применением особого порядка]],Таблица4[#All],3,FALSE)</f>
        <v>#N/A</v>
      </c>
      <c r="O8300" s="52"/>
      <c r="P8300" s="52"/>
      <c r="Q8300" s="52"/>
      <c r="R8300" s="52"/>
      <c r="S8300" s="38" t="e">
        <f>VLOOKUP(Таблица1[[#This Row],[Код страны поставки ТРУ]],Таблица8[],3,FALSE)</f>
        <v>#N/A</v>
      </c>
      <c r="T8300" s="52"/>
      <c r="U8300" s="52"/>
      <c r="V8300" s="38" t="e">
        <f>VLOOKUP(Таблица1[[#This Row],[Код условия поставки по ИНКОТЕРМС 2010]],Таблица10[],2,FALSE)</f>
        <v>#N/A</v>
      </c>
      <c r="X8300" s="4" t="e">
        <f>VLOOKUP(Таблица1[[#This Row],[Код единицы измерения]],Таблица37[#All],2,FALSE)</f>
        <v>#N/A</v>
      </c>
      <c r="Z8300" s="56"/>
      <c r="AA8300" s="56"/>
      <c r="AB8300" s="57">
        <f>Таблица1[[#This Row],[Кол-во/объем]]*Таблица1[[#This Row],[Маркетинговая цена за единицу, тенге без НДС]]</f>
        <v>0</v>
      </c>
      <c r="AC8300" s="52"/>
      <c r="AD8300" s="52"/>
      <c r="AE8300" s="52"/>
    </row>
    <row r="8301" spans="2:31" x14ac:dyDescent="0.3">
      <c r="B8301" s="4" t="e">
        <f>VLOOKUP(Таблица1[[#This Row],[Наименование Заказчика]],Таблица3[],2,FALSE)</f>
        <v>#N/A</v>
      </c>
      <c r="C8301" s="4" t="e">
        <f>VLOOKUP(Таблица1[[#This Row],[Наименование Заказчика]],Таблица3[],3,FALSE)</f>
        <v>#N/A</v>
      </c>
      <c r="N8301" s="38" t="e">
        <f>VLOOKUP(Таблица1[[#This Row],[Код основания для проведения закупки с применением особого порядка]],Таблица4[#All],3,FALSE)</f>
        <v>#N/A</v>
      </c>
      <c r="O8301" s="52"/>
      <c r="P8301" s="52"/>
      <c r="Q8301" s="52"/>
      <c r="R8301" s="52"/>
      <c r="S8301" s="38" t="e">
        <f>VLOOKUP(Таблица1[[#This Row],[Код страны поставки ТРУ]],Таблица8[],3,FALSE)</f>
        <v>#N/A</v>
      </c>
      <c r="T8301" s="52"/>
      <c r="U8301" s="52"/>
      <c r="V8301" s="38" t="e">
        <f>VLOOKUP(Таблица1[[#This Row],[Код условия поставки по ИНКОТЕРМС 2010]],Таблица10[],2,FALSE)</f>
        <v>#N/A</v>
      </c>
      <c r="X8301" s="4" t="e">
        <f>VLOOKUP(Таблица1[[#This Row],[Код единицы измерения]],Таблица37[#All],2,FALSE)</f>
        <v>#N/A</v>
      </c>
      <c r="Z8301" s="56"/>
      <c r="AA8301" s="56"/>
      <c r="AB8301" s="57">
        <f>Таблица1[[#This Row],[Кол-во/объем]]*Таблица1[[#This Row],[Маркетинговая цена за единицу, тенге без НДС]]</f>
        <v>0</v>
      </c>
      <c r="AC8301" s="52"/>
      <c r="AD8301" s="52"/>
      <c r="AE8301" s="52"/>
    </row>
    <row r="8302" spans="2:31" x14ac:dyDescent="0.3">
      <c r="B8302" s="4" t="e">
        <f>VLOOKUP(Таблица1[[#This Row],[Наименование Заказчика]],Таблица3[],2,FALSE)</f>
        <v>#N/A</v>
      </c>
      <c r="C8302" s="4" t="e">
        <f>VLOOKUP(Таблица1[[#This Row],[Наименование Заказчика]],Таблица3[],3,FALSE)</f>
        <v>#N/A</v>
      </c>
      <c r="N8302" s="38" t="e">
        <f>VLOOKUP(Таблица1[[#This Row],[Код основания для проведения закупки с применением особого порядка]],Таблица4[#All],3,FALSE)</f>
        <v>#N/A</v>
      </c>
      <c r="O8302" s="52"/>
      <c r="P8302" s="52"/>
      <c r="Q8302" s="52"/>
      <c r="R8302" s="52"/>
      <c r="S8302" s="38" t="e">
        <f>VLOOKUP(Таблица1[[#This Row],[Код страны поставки ТРУ]],Таблица8[],3,FALSE)</f>
        <v>#N/A</v>
      </c>
      <c r="T8302" s="52"/>
      <c r="U8302" s="52"/>
      <c r="V8302" s="38" t="e">
        <f>VLOOKUP(Таблица1[[#This Row],[Код условия поставки по ИНКОТЕРМС 2010]],Таблица10[],2,FALSE)</f>
        <v>#N/A</v>
      </c>
      <c r="X8302" s="4" t="e">
        <f>VLOOKUP(Таблица1[[#This Row],[Код единицы измерения]],Таблица37[#All],2,FALSE)</f>
        <v>#N/A</v>
      </c>
      <c r="Z8302" s="56"/>
      <c r="AA8302" s="56"/>
      <c r="AB8302" s="57">
        <f>Таблица1[[#This Row],[Кол-во/объем]]*Таблица1[[#This Row],[Маркетинговая цена за единицу, тенге без НДС]]</f>
        <v>0</v>
      </c>
      <c r="AC8302" s="52"/>
      <c r="AD8302" s="52"/>
      <c r="AE8302" s="52"/>
    </row>
    <row r="8303" spans="2:31" x14ac:dyDescent="0.3">
      <c r="B8303" s="4" t="e">
        <f>VLOOKUP(Таблица1[[#This Row],[Наименование Заказчика]],Таблица3[],2,FALSE)</f>
        <v>#N/A</v>
      </c>
      <c r="C8303" s="4" t="e">
        <f>VLOOKUP(Таблица1[[#This Row],[Наименование Заказчика]],Таблица3[],3,FALSE)</f>
        <v>#N/A</v>
      </c>
      <c r="N8303" s="38" t="e">
        <f>VLOOKUP(Таблица1[[#This Row],[Код основания для проведения закупки с применением особого порядка]],Таблица4[#All],3,FALSE)</f>
        <v>#N/A</v>
      </c>
      <c r="O8303" s="52"/>
      <c r="P8303" s="52"/>
      <c r="Q8303" s="52"/>
      <c r="R8303" s="52"/>
      <c r="S8303" s="38" t="e">
        <f>VLOOKUP(Таблица1[[#This Row],[Код страны поставки ТРУ]],Таблица8[],3,FALSE)</f>
        <v>#N/A</v>
      </c>
      <c r="T8303" s="52"/>
      <c r="U8303" s="52"/>
      <c r="V8303" s="38" t="e">
        <f>VLOOKUP(Таблица1[[#This Row],[Код условия поставки по ИНКОТЕРМС 2010]],Таблица10[],2,FALSE)</f>
        <v>#N/A</v>
      </c>
      <c r="X8303" s="4" t="e">
        <f>VLOOKUP(Таблица1[[#This Row],[Код единицы измерения]],Таблица37[#All],2,FALSE)</f>
        <v>#N/A</v>
      </c>
      <c r="Z8303" s="56"/>
      <c r="AA8303" s="56"/>
      <c r="AB8303" s="57">
        <f>Таблица1[[#This Row],[Кол-во/объем]]*Таблица1[[#This Row],[Маркетинговая цена за единицу, тенге без НДС]]</f>
        <v>0</v>
      </c>
      <c r="AC8303" s="52"/>
      <c r="AD8303" s="52"/>
      <c r="AE8303" s="52"/>
    </row>
    <row r="8304" spans="2:31" x14ac:dyDescent="0.3">
      <c r="B8304" s="4" t="e">
        <f>VLOOKUP(Таблица1[[#This Row],[Наименование Заказчика]],Таблица3[],2,FALSE)</f>
        <v>#N/A</v>
      </c>
      <c r="C8304" s="4" t="e">
        <f>VLOOKUP(Таблица1[[#This Row],[Наименование Заказчика]],Таблица3[],3,FALSE)</f>
        <v>#N/A</v>
      </c>
      <c r="N8304" s="38" t="e">
        <f>VLOOKUP(Таблица1[[#This Row],[Код основания для проведения закупки с применением особого порядка]],Таблица4[#All],3,FALSE)</f>
        <v>#N/A</v>
      </c>
      <c r="O8304" s="52"/>
      <c r="P8304" s="52"/>
      <c r="Q8304" s="52"/>
      <c r="R8304" s="52"/>
      <c r="S8304" s="38" t="e">
        <f>VLOOKUP(Таблица1[[#This Row],[Код страны поставки ТРУ]],Таблица8[],3,FALSE)</f>
        <v>#N/A</v>
      </c>
      <c r="T8304" s="52"/>
      <c r="U8304" s="52"/>
      <c r="V8304" s="38" t="e">
        <f>VLOOKUP(Таблица1[[#This Row],[Код условия поставки по ИНКОТЕРМС 2010]],Таблица10[],2,FALSE)</f>
        <v>#N/A</v>
      </c>
      <c r="X8304" s="4" t="e">
        <f>VLOOKUP(Таблица1[[#This Row],[Код единицы измерения]],Таблица37[#All],2,FALSE)</f>
        <v>#N/A</v>
      </c>
      <c r="Z8304" s="56"/>
      <c r="AA8304" s="56"/>
      <c r="AB8304" s="57">
        <f>Таблица1[[#This Row],[Кол-во/объем]]*Таблица1[[#This Row],[Маркетинговая цена за единицу, тенге без НДС]]</f>
        <v>0</v>
      </c>
      <c r="AC8304" s="52"/>
      <c r="AD8304" s="52"/>
      <c r="AE8304" s="52"/>
    </row>
    <row r="8305" spans="2:31" x14ac:dyDescent="0.3">
      <c r="B8305" s="4" t="e">
        <f>VLOOKUP(Таблица1[[#This Row],[Наименование Заказчика]],Таблица3[],2,FALSE)</f>
        <v>#N/A</v>
      </c>
      <c r="C8305" s="4" t="e">
        <f>VLOOKUP(Таблица1[[#This Row],[Наименование Заказчика]],Таблица3[],3,FALSE)</f>
        <v>#N/A</v>
      </c>
      <c r="N8305" s="38" t="e">
        <f>VLOOKUP(Таблица1[[#This Row],[Код основания для проведения закупки с применением особого порядка]],Таблица4[#All],3,FALSE)</f>
        <v>#N/A</v>
      </c>
      <c r="O8305" s="52"/>
      <c r="P8305" s="52"/>
      <c r="Q8305" s="52"/>
      <c r="R8305" s="52"/>
      <c r="S8305" s="38" t="e">
        <f>VLOOKUP(Таблица1[[#This Row],[Код страны поставки ТРУ]],Таблица8[],3,FALSE)</f>
        <v>#N/A</v>
      </c>
      <c r="T8305" s="52"/>
      <c r="U8305" s="52"/>
      <c r="V8305" s="38" t="e">
        <f>VLOOKUP(Таблица1[[#This Row],[Код условия поставки по ИНКОТЕРМС 2010]],Таблица10[],2,FALSE)</f>
        <v>#N/A</v>
      </c>
      <c r="X8305" s="4" t="e">
        <f>VLOOKUP(Таблица1[[#This Row],[Код единицы измерения]],Таблица37[#All],2,FALSE)</f>
        <v>#N/A</v>
      </c>
      <c r="Z8305" s="56"/>
      <c r="AA8305" s="56"/>
      <c r="AB8305" s="57">
        <f>Таблица1[[#This Row],[Кол-во/объем]]*Таблица1[[#This Row],[Маркетинговая цена за единицу, тенге без НДС]]</f>
        <v>0</v>
      </c>
      <c r="AC8305" s="52"/>
      <c r="AD8305" s="52"/>
      <c r="AE8305" s="52"/>
    </row>
    <row r="8306" spans="2:31" x14ac:dyDescent="0.3">
      <c r="B8306" s="4" t="e">
        <f>VLOOKUP(Таблица1[[#This Row],[Наименование Заказчика]],Таблица3[],2,FALSE)</f>
        <v>#N/A</v>
      </c>
      <c r="C8306" s="4" t="e">
        <f>VLOOKUP(Таблица1[[#This Row],[Наименование Заказчика]],Таблица3[],3,FALSE)</f>
        <v>#N/A</v>
      </c>
      <c r="N8306" s="38" t="e">
        <f>VLOOKUP(Таблица1[[#This Row],[Код основания для проведения закупки с применением особого порядка]],Таблица4[#All],3,FALSE)</f>
        <v>#N/A</v>
      </c>
      <c r="O8306" s="52"/>
      <c r="P8306" s="52"/>
      <c r="Q8306" s="52"/>
      <c r="R8306" s="52"/>
      <c r="S8306" s="38" t="e">
        <f>VLOOKUP(Таблица1[[#This Row],[Код страны поставки ТРУ]],Таблица8[],3,FALSE)</f>
        <v>#N/A</v>
      </c>
      <c r="T8306" s="52"/>
      <c r="U8306" s="52"/>
      <c r="V8306" s="38" t="e">
        <f>VLOOKUP(Таблица1[[#This Row],[Код условия поставки по ИНКОТЕРМС 2010]],Таблица10[],2,FALSE)</f>
        <v>#N/A</v>
      </c>
      <c r="X8306" s="4" t="e">
        <f>VLOOKUP(Таблица1[[#This Row],[Код единицы измерения]],Таблица37[#All],2,FALSE)</f>
        <v>#N/A</v>
      </c>
      <c r="Z8306" s="56"/>
      <c r="AA8306" s="56"/>
      <c r="AB8306" s="57">
        <f>Таблица1[[#This Row],[Кол-во/объем]]*Таблица1[[#This Row],[Маркетинговая цена за единицу, тенге без НДС]]</f>
        <v>0</v>
      </c>
      <c r="AC8306" s="52"/>
      <c r="AD8306" s="52"/>
      <c r="AE8306" s="52"/>
    </row>
    <row r="8307" spans="2:31" x14ac:dyDescent="0.3">
      <c r="B8307" s="4" t="e">
        <f>VLOOKUP(Таблица1[[#This Row],[Наименование Заказчика]],Таблица3[],2,FALSE)</f>
        <v>#N/A</v>
      </c>
      <c r="C8307" s="4" t="e">
        <f>VLOOKUP(Таблица1[[#This Row],[Наименование Заказчика]],Таблица3[],3,FALSE)</f>
        <v>#N/A</v>
      </c>
      <c r="N8307" s="38" t="e">
        <f>VLOOKUP(Таблица1[[#This Row],[Код основания для проведения закупки с применением особого порядка]],Таблица4[#All],3,FALSE)</f>
        <v>#N/A</v>
      </c>
      <c r="O8307" s="52"/>
      <c r="P8307" s="52"/>
      <c r="Q8307" s="52"/>
      <c r="R8307" s="52"/>
      <c r="S8307" s="38" t="e">
        <f>VLOOKUP(Таблица1[[#This Row],[Код страны поставки ТРУ]],Таблица8[],3,FALSE)</f>
        <v>#N/A</v>
      </c>
      <c r="T8307" s="52"/>
      <c r="U8307" s="52"/>
      <c r="V8307" s="38" t="e">
        <f>VLOOKUP(Таблица1[[#This Row],[Код условия поставки по ИНКОТЕРМС 2010]],Таблица10[],2,FALSE)</f>
        <v>#N/A</v>
      </c>
      <c r="X8307" s="4" t="e">
        <f>VLOOKUP(Таблица1[[#This Row],[Код единицы измерения]],Таблица37[#All],2,FALSE)</f>
        <v>#N/A</v>
      </c>
      <c r="Z8307" s="56"/>
      <c r="AA8307" s="56"/>
      <c r="AB8307" s="57">
        <f>Таблица1[[#This Row],[Кол-во/объем]]*Таблица1[[#This Row],[Маркетинговая цена за единицу, тенге без НДС]]</f>
        <v>0</v>
      </c>
      <c r="AC8307" s="52"/>
      <c r="AD8307" s="52"/>
      <c r="AE8307" s="52"/>
    </row>
    <row r="8308" spans="2:31" x14ac:dyDescent="0.3">
      <c r="B8308" s="4" t="e">
        <f>VLOOKUP(Таблица1[[#This Row],[Наименование Заказчика]],Таблица3[],2,FALSE)</f>
        <v>#N/A</v>
      </c>
      <c r="C8308" s="4" t="e">
        <f>VLOOKUP(Таблица1[[#This Row],[Наименование Заказчика]],Таблица3[],3,FALSE)</f>
        <v>#N/A</v>
      </c>
      <c r="N8308" s="38" t="e">
        <f>VLOOKUP(Таблица1[[#This Row],[Код основания для проведения закупки с применением особого порядка]],Таблица4[#All],3,FALSE)</f>
        <v>#N/A</v>
      </c>
      <c r="O8308" s="52"/>
      <c r="P8308" s="52"/>
      <c r="Q8308" s="52"/>
      <c r="R8308" s="52"/>
      <c r="S8308" s="38" t="e">
        <f>VLOOKUP(Таблица1[[#This Row],[Код страны поставки ТРУ]],Таблица8[],3,FALSE)</f>
        <v>#N/A</v>
      </c>
      <c r="T8308" s="52"/>
      <c r="U8308" s="52"/>
      <c r="V8308" s="38" t="e">
        <f>VLOOKUP(Таблица1[[#This Row],[Код условия поставки по ИНКОТЕРМС 2010]],Таблица10[],2,FALSE)</f>
        <v>#N/A</v>
      </c>
      <c r="X8308" s="4" t="e">
        <f>VLOOKUP(Таблица1[[#This Row],[Код единицы измерения]],Таблица37[#All],2,FALSE)</f>
        <v>#N/A</v>
      </c>
      <c r="Z8308" s="56"/>
      <c r="AA8308" s="56"/>
      <c r="AB8308" s="57">
        <f>Таблица1[[#This Row],[Кол-во/объем]]*Таблица1[[#This Row],[Маркетинговая цена за единицу, тенге без НДС]]</f>
        <v>0</v>
      </c>
      <c r="AC8308" s="52"/>
      <c r="AD8308" s="52"/>
      <c r="AE8308" s="52"/>
    </row>
    <row r="8309" spans="2:31" x14ac:dyDescent="0.3">
      <c r="B8309" s="4" t="e">
        <f>VLOOKUP(Таблица1[[#This Row],[Наименование Заказчика]],Таблица3[],2,FALSE)</f>
        <v>#N/A</v>
      </c>
      <c r="C8309" s="4" t="e">
        <f>VLOOKUP(Таблица1[[#This Row],[Наименование Заказчика]],Таблица3[],3,FALSE)</f>
        <v>#N/A</v>
      </c>
      <c r="N8309" s="38" t="e">
        <f>VLOOKUP(Таблица1[[#This Row],[Код основания для проведения закупки с применением особого порядка]],Таблица4[#All],3,FALSE)</f>
        <v>#N/A</v>
      </c>
      <c r="O8309" s="52"/>
      <c r="P8309" s="52"/>
      <c r="Q8309" s="52"/>
      <c r="R8309" s="52"/>
      <c r="S8309" s="38" t="e">
        <f>VLOOKUP(Таблица1[[#This Row],[Код страны поставки ТРУ]],Таблица8[],3,FALSE)</f>
        <v>#N/A</v>
      </c>
      <c r="T8309" s="52"/>
      <c r="U8309" s="52"/>
      <c r="V8309" s="38" t="e">
        <f>VLOOKUP(Таблица1[[#This Row],[Код условия поставки по ИНКОТЕРМС 2010]],Таблица10[],2,FALSE)</f>
        <v>#N/A</v>
      </c>
      <c r="X8309" s="4" t="e">
        <f>VLOOKUP(Таблица1[[#This Row],[Код единицы измерения]],Таблица37[#All],2,FALSE)</f>
        <v>#N/A</v>
      </c>
      <c r="Z8309" s="56"/>
      <c r="AA8309" s="56"/>
      <c r="AB8309" s="57">
        <f>Таблица1[[#This Row],[Кол-во/объем]]*Таблица1[[#This Row],[Маркетинговая цена за единицу, тенге без НДС]]</f>
        <v>0</v>
      </c>
      <c r="AC8309" s="52"/>
      <c r="AD8309" s="52"/>
      <c r="AE8309" s="52"/>
    </row>
    <row r="8310" spans="2:31" x14ac:dyDescent="0.3">
      <c r="B8310" s="4" t="e">
        <f>VLOOKUP(Таблица1[[#This Row],[Наименование Заказчика]],Таблица3[],2,FALSE)</f>
        <v>#N/A</v>
      </c>
      <c r="C8310" s="4" t="e">
        <f>VLOOKUP(Таблица1[[#This Row],[Наименование Заказчика]],Таблица3[],3,FALSE)</f>
        <v>#N/A</v>
      </c>
      <c r="N8310" s="38" t="e">
        <f>VLOOKUP(Таблица1[[#This Row],[Код основания для проведения закупки с применением особого порядка]],Таблица4[#All],3,FALSE)</f>
        <v>#N/A</v>
      </c>
      <c r="O8310" s="52"/>
      <c r="P8310" s="52"/>
      <c r="Q8310" s="52"/>
      <c r="R8310" s="52"/>
      <c r="S8310" s="38" t="e">
        <f>VLOOKUP(Таблица1[[#This Row],[Код страны поставки ТРУ]],Таблица8[],3,FALSE)</f>
        <v>#N/A</v>
      </c>
      <c r="T8310" s="52"/>
      <c r="U8310" s="52"/>
      <c r="V8310" s="38" t="e">
        <f>VLOOKUP(Таблица1[[#This Row],[Код условия поставки по ИНКОТЕРМС 2010]],Таблица10[],2,FALSE)</f>
        <v>#N/A</v>
      </c>
      <c r="X8310" s="4" t="e">
        <f>VLOOKUP(Таблица1[[#This Row],[Код единицы измерения]],Таблица37[#All],2,FALSE)</f>
        <v>#N/A</v>
      </c>
      <c r="Z8310" s="56"/>
      <c r="AA8310" s="56"/>
      <c r="AB8310" s="57">
        <f>Таблица1[[#This Row],[Кол-во/объем]]*Таблица1[[#This Row],[Маркетинговая цена за единицу, тенге без НДС]]</f>
        <v>0</v>
      </c>
      <c r="AC8310" s="52"/>
      <c r="AD8310" s="52"/>
      <c r="AE8310" s="52"/>
    </row>
    <row r="8311" spans="2:31" x14ac:dyDescent="0.3">
      <c r="B8311" s="4" t="e">
        <f>VLOOKUP(Таблица1[[#This Row],[Наименование Заказчика]],Таблица3[],2,FALSE)</f>
        <v>#N/A</v>
      </c>
      <c r="C8311" s="4" t="e">
        <f>VLOOKUP(Таблица1[[#This Row],[Наименование Заказчика]],Таблица3[],3,FALSE)</f>
        <v>#N/A</v>
      </c>
      <c r="N8311" s="38" t="e">
        <f>VLOOKUP(Таблица1[[#This Row],[Код основания для проведения закупки с применением особого порядка]],Таблица4[#All],3,FALSE)</f>
        <v>#N/A</v>
      </c>
      <c r="O8311" s="52"/>
      <c r="P8311" s="52"/>
      <c r="Q8311" s="52"/>
      <c r="R8311" s="52"/>
      <c r="S8311" s="38" t="e">
        <f>VLOOKUP(Таблица1[[#This Row],[Код страны поставки ТРУ]],Таблица8[],3,FALSE)</f>
        <v>#N/A</v>
      </c>
      <c r="T8311" s="52"/>
      <c r="U8311" s="52"/>
      <c r="V8311" s="38" t="e">
        <f>VLOOKUP(Таблица1[[#This Row],[Код условия поставки по ИНКОТЕРМС 2010]],Таблица10[],2,FALSE)</f>
        <v>#N/A</v>
      </c>
      <c r="X8311" s="4" t="e">
        <f>VLOOKUP(Таблица1[[#This Row],[Код единицы измерения]],Таблица37[#All],2,FALSE)</f>
        <v>#N/A</v>
      </c>
      <c r="Z8311" s="56"/>
      <c r="AA8311" s="56"/>
      <c r="AB8311" s="57">
        <f>Таблица1[[#This Row],[Кол-во/объем]]*Таблица1[[#This Row],[Маркетинговая цена за единицу, тенге без НДС]]</f>
        <v>0</v>
      </c>
      <c r="AC8311" s="52"/>
      <c r="AD8311" s="52"/>
      <c r="AE8311" s="52"/>
    </row>
    <row r="8312" spans="2:31" x14ac:dyDescent="0.3">
      <c r="B8312" s="4" t="e">
        <f>VLOOKUP(Таблица1[[#This Row],[Наименование Заказчика]],Таблица3[],2,FALSE)</f>
        <v>#N/A</v>
      </c>
      <c r="C8312" s="4" t="e">
        <f>VLOOKUP(Таблица1[[#This Row],[Наименование Заказчика]],Таблица3[],3,FALSE)</f>
        <v>#N/A</v>
      </c>
      <c r="N8312" s="38" t="e">
        <f>VLOOKUP(Таблица1[[#This Row],[Код основания для проведения закупки с применением особого порядка]],Таблица4[#All],3,FALSE)</f>
        <v>#N/A</v>
      </c>
      <c r="O8312" s="52"/>
      <c r="P8312" s="52"/>
      <c r="Q8312" s="52"/>
      <c r="R8312" s="52"/>
      <c r="S8312" s="38" t="e">
        <f>VLOOKUP(Таблица1[[#This Row],[Код страны поставки ТРУ]],Таблица8[],3,FALSE)</f>
        <v>#N/A</v>
      </c>
      <c r="T8312" s="52"/>
      <c r="U8312" s="52"/>
      <c r="V8312" s="38" t="e">
        <f>VLOOKUP(Таблица1[[#This Row],[Код условия поставки по ИНКОТЕРМС 2010]],Таблица10[],2,FALSE)</f>
        <v>#N/A</v>
      </c>
      <c r="X8312" s="4" t="e">
        <f>VLOOKUP(Таблица1[[#This Row],[Код единицы измерения]],Таблица37[#All],2,FALSE)</f>
        <v>#N/A</v>
      </c>
      <c r="Z8312" s="56"/>
      <c r="AA8312" s="56"/>
      <c r="AB8312" s="57">
        <f>Таблица1[[#This Row],[Кол-во/объем]]*Таблица1[[#This Row],[Маркетинговая цена за единицу, тенге без НДС]]</f>
        <v>0</v>
      </c>
      <c r="AC8312" s="52"/>
      <c r="AD8312" s="52"/>
      <c r="AE8312" s="52"/>
    </row>
    <row r="8313" spans="2:31" x14ac:dyDescent="0.3">
      <c r="B8313" s="4" t="e">
        <f>VLOOKUP(Таблица1[[#This Row],[Наименование Заказчика]],Таблица3[],2,FALSE)</f>
        <v>#N/A</v>
      </c>
      <c r="C8313" s="4" t="e">
        <f>VLOOKUP(Таблица1[[#This Row],[Наименование Заказчика]],Таблица3[],3,FALSE)</f>
        <v>#N/A</v>
      </c>
      <c r="N8313" s="38" t="e">
        <f>VLOOKUP(Таблица1[[#This Row],[Код основания для проведения закупки с применением особого порядка]],Таблица4[#All],3,FALSE)</f>
        <v>#N/A</v>
      </c>
      <c r="O8313" s="52"/>
      <c r="P8313" s="52"/>
      <c r="Q8313" s="52"/>
      <c r="R8313" s="52"/>
      <c r="S8313" s="38" t="e">
        <f>VLOOKUP(Таблица1[[#This Row],[Код страны поставки ТРУ]],Таблица8[],3,FALSE)</f>
        <v>#N/A</v>
      </c>
      <c r="T8313" s="52"/>
      <c r="U8313" s="52"/>
      <c r="V8313" s="38" t="e">
        <f>VLOOKUP(Таблица1[[#This Row],[Код условия поставки по ИНКОТЕРМС 2010]],Таблица10[],2,FALSE)</f>
        <v>#N/A</v>
      </c>
      <c r="X8313" s="4" t="e">
        <f>VLOOKUP(Таблица1[[#This Row],[Код единицы измерения]],Таблица37[#All],2,FALSE)</f>
        <v>#N/A</v>
      </c>
      <c r="Z8313" s="56"/>
      <c r="AA8313" s="56"/>
      <c r="AB8313" s="57">
        <f>Таблица1[[#This Row],[Кол-во/объем]]*Таблица1[[#This Row],[Маркетинговая цена за единицу, тенге без НДС]]</f>
        <v>0</v>
      </c>
      <c r="AC8313" s="52"/>
      <c r="AD8313" s="52"/>
      <c r="AE8313" s="52"/>
    </row>
    <row r="8314" spans="2:31" x14ac:dyDescent="0.3">
      <c r="B8314" s="4" t="e">
        <f>VLOOKUP(Таблица1[[#This Row],[Наименование Заказчика]],Таблица3[],2,FALSE)</f>
        <v>#N/A</v>
      </c>
      <c r="C8314" s="4" t="e">
        <f>VLOOKUP(Таблица1[[#This Row],[Наименование Заказчика]],Таблица3[],3,FALSE)</f>
        <v>#N/A</v>
      </c>
      <c r="N8314" s="38" t="e">
        <f>VLOOKUP(Таблица1[[#This Row],[Код основания для проведения закупки с применением особого порядка]],Таблица4[#All],3,FALSE)</f>
        <v>#N/A</v>
      </c>
      <c r="O8314" s="52"/>
      <c r="P8314" s="52"/>
      <c r="Q8314" s="52"/>
      <c r="R8314" s="52"/>
      <c r="S8314" s="38" t="e">
        <f>VLOOKUP(Таблица1[[#This Row],[Код страны поставки ТРУ]],Таблица8[],3,FALSE)</f>
        <v>#N/A</v>
      </c>
      <c r="T8314" s="52"/>
      <c r="U8314" s="52"/>
      <c r="V8314" s="38" t="e">
        <f>VLOOKUP(Таблица1[[#This Row],[Код условия поставки по ИНКОТЕРМС 2010]],Таблица10[],2,FALSE)</f>
        <v>#N/A</v>
      </c>
      <c r="X8314" s="4" t="e">
        <f>VLOOKUP(Таблица1[[#This Row],[Код единицы измерения]],Таблица37[#All],2,FALSE)</f>
        <v>#N/A</v>
      </c>
      <c r="Z8314" s="56"/>
      <c r="AA8314" s="56"/>
      <c r="AB8314" s="57">
        <f>Таблица1[[#This Row],[Кол-во/объем]]*Таблица1[[#This Row],[Маркетинговая цена за единицу, тенге без НДС]]</f>
        <v>0</v>
      </c>
      <c r="AC8314" s="52"/>
      <c r="AD8314" s="52"/>
      <c r="AE8314" s="52"/>
    </row>
    <row r="8315" spans="2:31" x14ac:dyDescent="0.3">
      <c r="B8315" s="4" t="e">
        <f>VLOOKUP(Таблица1[[#This Row],[Наименование Заказчика]],Таблица3[],2,FALSE)</f>
        <v>#N/A</v>
      </c>
      <c r="C8315" s="4" t="e">
        <f>VLOOKUP(Таблица1[[#This Row],[Наименование Заказчика]],Таблица3[],3,FALSE)</f>
        <v>#N/A</v>
      </c>
      <c r="N8315" s="38" t="e">
        <f>VLOOKUP(Таблица1[[#This Row],[Код основания для проведения закупки с применением особого порядка]],Таблица4[#All],3,FALSE)</f>
        <v>#N/A</v>
      </c>
      <c r="O8315" s="52"/>
      <c r="P8315" s="52"/>
      <c r="Q8315" s="52"/>
      <c r="R8315" s="52"/>
      <c r="S8315" s="38" t="e">
        <f>VLOOKUP(Таблица1[[#This Row],[Код страны поставки ТРУ]],Таблица8[],3,FALSE)</f>
        <v>#N/A</v>
      </c>
      <c r="T8315" s="52"/>
      <c r="U8315" s="52"/>
      <c r="V8315" s="38" t="e">
        <f>VLOOKUP(Таблица1[[#This Row],[Код условия поставки по ИНКОТЕРМС 2010]],Таблица10[],2,FALSE)</f>
        <v>#N/A</v>
      </c>
      <c r="X8315" s="4" t="e">
        <f>VLOOKUP(Таблица1[[#This Row],[Код единицы измерения]],Таблица37[#All],2,FALSE)</f>
        <v>#N/A</v>
      </c>
      <c r="Z8315" s="56"/>
      <c r="AA8315" s="56"/>
      <c r="AB8315" s="57">
        <f>Таблица1[[#This Row],[Кол-во/объем]]*Таблица1[[#This Row],[Маркетинговая цена за единицу, тенге без НДС]]</f>
        <v>0</v>
      </c>
      <c r="AC8315" s="52"/>
      <c r="AD8315" s="52"/>
      <c r="AE8315" s="52"/>
    </row>
    <row r="8316" spans="2:31" x14ac:dyDescent="0.3">
      <c r="B8316" s="4" t="e">
        <f>VLOOKUP(Таблица1[[#This Row],[Наименование Заказчика]],Таблица3[],2,FALSE)</f>
        <v>#N/A</v>
      </c>
      <c r="C8316" s="4" t="e">
        <f>VLOOKUP(Таблица1[[#This Row],[Наименование Заказчика]],Таблица3[],3,FALSE)</f>
        <v>#N/A</v>
      </c>
      <c r="N8316" s="38" t="e">
        <f>VLOOKUP(Таблица1[[#This Row],[Код основания для проведения закупки с применением особого порядка]],Таблица4[#All],3,FALSE)</f>
        <v>#N/A</v>
      </c>
      <c r="O8316" s="52"/>
      <c r="P8316" s="52"/>
      <c r="Q8316" s="52"/>
      <c r="R8316" s="52"/>
      <c r="S8316" s="38" t="e">
        <f>VLOOKUP(Таблица1[[#This Row],[Код страны поставки ТРУ]],Таблица8[],3,FALSE)</f>
        <v>#N/A</v>
      </c>
      <c r="T8316" s="52"/>
      <c r="U8316" s="52"/>
      <c r="V8316" s="38" t="e">
        <f>VLOOKUP(Таблица1[[#This Row],[Код условия поставки по ИНКОТЕРМС 2010]],Таблица10[],2,FALSE)</f>
        <v>#N/A</v>
      </c>
      <c r="X8316" s="4" t="e">
        <f>VLOOKUP(Таблица1[[#This Row],[Код единицы измерения]],Таблица37[#All],2,FALSE)</f>
        <v>#N/A</v>
      </c>
      <c r="Z8316" s="56"/>
      <c r="AA8316" s="56"/>
      <c r="AB8316" s="57">
        <f>Таблица1[[#This Row],[Кол-во/объем]]*Таблица1[[#This Row],[Маркетинговая цена за единицу, тенге без НДС]]</f>
        <v>0</v>
      </c>
      <c r="AC8316" s="52"/>
      <c r="AD8316" s="52"/>
      <c r="AE8316" s="52"/>
    </row>
    <row r="8317" spans="2:31" x14ac:dyDescent="0.3">
      <c r="B8317" s="4" t="e">
        <f>VLOOKUP(Таблица1[[#This Row],[Наименование Заказчика]],Таблица3[],2,FALSE)</f>
        <v>#N/A</v>
      </c>
      <c r="C8317" s="4" t="e">
        <f>VLOOKUP(Таблица1[[#This Row],[Наименование Заказчика]],Таблица3[],3,FALSE)</f>
        <v>#N/A</v>
      </c>
      <c r="N8317" s="38" t="e">
        <f>VLOOKUP(Таблица1[[#This Row],[Код основания для проведения закупки с применением особого порядка]],Таблица4[#All],3,FALSE)</f>
        <v>#N/A</v>
      </c>
      <c r="O8317" s="52"/>
      <c r="P8317" s="52"/>
      <c r="Q8317" s="52"/>
      <c r="R8317" s="52"/>
      <c r="S8317" s="38" t="e">
        <f>VLOOKUP(Таблица1[[#This Row],[Код страны поставки ТРУ]],Таблица8[],3,FALSE)</f>
        <v>#N/A</v>
      </c>
      <c r="T8317" s="52"/>
      <c r="U8317" s="52"/>
      <c r="V8317" s="38" t="e">
        <f>VLOOKUP(Таблица1[[#This Row],[Код условия поставки по ИНКОТЕРМС 2010]],Таблица10[],2,FALSE)</f>
        <v>#N/A</v>
      </c>
      <c r="X8317" s="4" t="e">
        <f>VLOOKUP(Таблица1[[#This Row],[Код единицы измерения]],Таблица37[#All],2,FALSE)</f>
        <v>#N/A</v>
      </c>
      <c r="Z8317" s="56"/>
      <c r="AA8317" s="56"/>
      <c r="AB8317" s="57">
        <f>Таблица1[[#This Row],[Кол-во/объем]]*Таблица1[[#This Row],[Маркетинговая цена за единицу, тенге без НДС]]</f>
        <v>0</v>
      </c>
      <c r="AC8317" s="52"/>
      <c r="AD8317" s="52"/>
      <c r="AE8317" s="52"/>
    </row>
    <row r="8318" spans="2:31" x14ac:dyDescent="0.3">
      <c r="B8318" s="4" t="e">
        <f>VLOOKUP(Таблица1[[#This Row],[Наименование Заказчика]],Таблица3[],2,FALSE)</f>
        <v>#N/A</v>
      </c>
      <c r="C8318" s="4" t="e">
        <f>VLOOKUP(Таблица1[[#This Row],[Наименование Заказчика]],Таблица3[],3,FALSE)</f>
        <v>#N/A</v>
      </c>
      <c r="N8318" s="38" t="e">
        <f>VLOOKUP(Таблица1[[#This Row],[Код основания для проведения закупки с применением особого порядка]],Таблица4[#All],3,FALSE)</f>
        <v>#N/A</v>
      </c>
      <c r="O8318" s="52"/>
      <c r="P8318" s="52"/>
      <c r="Q8318" s="52"/>
      <c r="R8318" s="52"/>
      <c r="S8318" s="38" t="e">
        <f>VLOOKUP(Таблица1[[#This Row],[Код страны поставки ТРУ]],Таблица8[],3,FALSE)</f>
        <v>#N/A</v>
      </c>
      <c r="T8318" s="52"/>
      <c r="U8318" s="52"/>
      <c r="V8318" s="38" t="e">
        <f>VLOOKUP(Таблица1[[#This Row],[Код условия поставки по ИНКОТЕРМС 2010]],Таблица10[],2,FALSE)</f>
        <v>#N/A</v>
      </c>
      <c r="X8318" s="4" t="e">
        <f>VLOOKUP(Таблица1[[#This Row],[Код единицы измерения]],Таблица37[#All],2,FALSE)</f>
        <v>#N/A</v>
      </c>
      <c r="Z8318" s="56"/>
      <c r="AA8318" s="56"/>
      <c r="AB8318" s="57">
        <f>Таблица1[[#This Row],[Кол-во/объем]]*Таблица1[[#This Row],[Маркетинговая цена за единицу, тенге без НДС]]</f>
        <v>0</v>
      </c>
      <c r="AC8318" s="52"/>
      <c r="AD8318" s="52"/>
      <c r="AE8318" s="52"/>
    </row>
    <row r="8319" spans="2:31" x14ac:dyDescent="0.3">
      <c r="B8319" s="4" t="e">
        <f>VLOOKUP(Таблица1[[#This Row],[Наименование Заказчика]],Таблица3[],2,FALSE)</f>
        <v>#N/A</v>
      </c>
      <c r="C8319" s="4" t="e">
        <f>VLOOKUP(Таблица1[[#This Row],[Наименование Заказчика]],Таблица3[],3,FALSE)</f>
        <v>#N/A</v>
      </c>
      <c r="N8319" s="38" t="e">
        <f>VLOOKUP(Таблица1[[#This Row],[Код основания для проведения закупки с применением особого порядка]],Таблица4[#All],3,FALSE)</f>
        <v>#N/A</v>
      </c>
      <c r="O8319" s="52"/>
      <c r="P8319" s="52"/>
      <c r="Q8319" s="52"/>
      <c r="R8319" s="52"/>
      <c r="S8319" s="38" t="e">
        <f>VLOOKUP(Таблица1[[#This Row],[Код страны поставки ТРУ]],Таблица8[],3,FALSE)</f>
        <v>#N/A</v>
      </c>
      <c r="T8319" s="52"/>
      <c r="U8319" s="52"/>
      <c r="V8319" s="38" t="e">
        <f>VLOOKUP(Таблица1[[#This Row],[Код условия поставки по ИНКОТЕРМС 2010]],Таблица10[],2,FALSE)</f>
        <v>#N/A</v>
      </c>
      <c r="X8319" s="4" t="e">
        <f>VLOOKUP(Таблица1[[#This Row],[Код единицы измерения]],Таблица37[#All],2,FALSE)</f>
        <v>#N/A</v>
      </c>
      <c r="Z8319" s="56"/>
      <c r="AA8319" s="56"/>
      <c r="AB8319" s="57">
        <f>Таблица1[[#This Row],[Кол-во/объем]]*Таблица1[[#This Row],[Маркетинговая цена за единицу, тенге без НДС]]</f>
        <v>0</v>
      </c>
      <c r="AC8319" s="52"/>
      <c r="AD8319" s="52"/>
      <c r="AE8319" s="52"/>
    </row>
    <row r="8320" spans="2:31" x14ac:dyDescent="0.3">
      <c r="B8320" s="4" t="e">
        <f>VLOOKUP(Таблица1[[#This Row],[Наименование Заказчика]],Таблица3[],2,FALSE)</f>
        <v>#N/A</v>
      </c>
      <c r="C8320" s="4" t="e">
        <f>VLOOKUP(Таблица1[[#This Row],[Наименование Заказчика]],Таблица3[],3,FALSE)</f>
        <v>#N/A</v>
      </c>
      <c r="N8320" s="38" t="e">
        <f>VLOOKUP(Таблица1[[#This Row],[Код основания для проведения закупки с применением особого порядка]],Таблица4[#All],3,FALSE)</f>
        <v>#N/A</v>
      </c>
      <c r="O8320" s="52"/>
      <c r="P8320" s="52"/>
      <c r="Q8320" s="52"/>
      <c r="R8320" s="52"/>
      <c r="S8320" s="38" t="e">
        <f>VLOOKUP(Таблица1[[#This Row],[Код страны поставки ТРУ]],Таблица8[],3,FALSE)</f>
        <v>#N/A</v>
      </c>
      <c r="T8320" s="52"/>
      <c r="U8320" s="52"/>
      <c r="V8320" s="38" t="e">
        <f>VLOOKUP(Таблица1[[#This Row],[Код условия поставки по ИНКОТЕРМС 2010]],Таблица10[],2,FALSE)</f>
        <v>#N/A</v>
      </c>
      <c r="X8320" s="4" t="e">
        <f>VLOOKUP(Таблица1[[#This Row],[Код единицы измерения]],Таблица37[#All],2,FALSE)</f>
        <v>#N/A</v>
      </c>
      <c r="Z8320" s="56"/>
      <c r="AA8320" s="56"/>
      <c r="AB8320" s="57">
        <f>Таблица1[[#This Row],[Кол-во/объем]]*Таблица1[[#This Row],[Маркетинговая цена за единицу, тенге без НДС]]</f>
        <v>0</v>
      </c>
      <c r="AC8320" s="52"/>
      <c r="AD8320" s="52"/>
      <c r="AE8320" s="52"/>
    </row>
    <row r="8321" spans="2:31" x14ac:dyDescent="0.3">
      <c r="B8321" s="4" t="e">
        <f>VLOOKUP(Таблица1[[#This Row],[Наименование Заказчика]],Таблица3[],2,FALSE)</f>
        <v>#N/A</v>
      </c>
      <c r="C8321" s="4" t="e">
        <f>VLOOKUP(Таблица1[[#This Row],[Наименование Заказчика]],Таблица3[],3,FALSE)</f>
        <v>#N/A</v>
      </c>
      <c r="N8321" s="38" t="e">
        <f>VLOOKUP(Таблица1[[#This Row],[Код основания для проведения закупки с применением особого порядка]],Таблица4[#All],3,FALSE)</f>
        <v>#N/A</v>
      </c>
      <c r="O8321" s="52"/>
      <c r="P8321" s="52"/>
      <c r="Q8321" s="52"/>
      <c r="R8321" s="52"/>
      <c r="S8321" s="38" t="e">
        <f>VLOOKUP(Таблица1[[#This Row],[Код страны поставки ТРУ]],Таблица8[],3,FALSE)</f>
        <v>#N/A</v>
      </c>
      <c r="T8321" s="52"/>
      <c r="U8321" s="52"/>
      <c r="V8321" s="38" t="e">
        <f>VLOOKUP(Таблица1[[#This Row],[Код условия поставки по ИНКОТЕРМС 2010]],Таблица10[],2,FALSE)</f>
        <v>#N/A</v>
      </c>
      <c r="X8321" s="4" t="e">
        <f>VLOOKUP(Таблица1[[#This Row],[Код единицы измерения]],Таблица37[#All],2,FALSE)</f>
        <v>#N/A</v>
      </c>
      <c r="Z8321" s="56"/>
      <c r="AA8321" s="56"/>
      <c r="AB8321" s="57">
        <f>Таблица1[[#This Row],[Кол-во/объем]]*Таблица1[[#This Row],[Маркетинговая цена за единицу, тенге без НДС]]</f>
        <v>0</v>
      </c>
      <c r="AC8321" s="52"/>
      <c r="AD8321" s="52"/>
      <c r="AE8321" s="52"/>
    </row>
    <row r="8322" spans="2:31" x14ac:dyDescent="0.3">
      <c r="B8322" s="4" t="e">
        <f>VLOOKUP(Таблица1[[#This Row],[Наименование Заказчика]],Таблица3[],2,FALSE)</f>
        <v>#N/A</v>
      </c>
      <c r="C8322" s="4" t="e">
        <f>VLOOKUP(Таблица1[[#This Row],[Наименование Заказчика]],Таблица3[],3,FALSE)</f>
        <v>#N/A</v>
      </c>
      <c r="N8322" s="38" t="e">
        <f>VLOOKUP(Таблица1[[#This Row],[Код основания для проведения закупки с применением особого порядка]],Таблица4[#All],3,FALSE)</f>
        <v>#N/A</v>
      </c>
      <c r="O8322" s="52"/>
      <c r="P8322" s="52"/>
      <c r="Q8322" s="52"/>
      <c r="R8322" s="52"/>
      <c r="S8322" s="38" t="e">
        <f>VLOOKUP(Таблица1[[#This Row],[Код страны поставки ТРУ]],Таблица8[],3,FALSE)</f>
        <v>#N/A</v>
      </c>
      <c r="T8322" s="52"/>
      <c r="U8322" s="52"/>
      <c r="V8322" s="38" t="e">
        <f>VLOOKUP(Таблица1[[#This Row],[Код условия поставки по ИНКОТЕРМС 2010]],Таблица10[],2,FALSE)</f>
        <v>#N/A</v>
      </c>
      <c r="X8322" s="4" t="e">
        <f>VLOOKUP(Таблица1[[#This Row],[Код единицы измерения]],Таблица37[#All],2,FALSE)</f>
        <v>#N/A</v>
      </c>
      <c r="Z8322" s="56"/>
      <c r="AA8322" s="56"/>
      <c r="AB8322" s="57">
        <f>Таблица1[[#This Row],[Кол-во/объем]]*Таблица1[[#This Row],[Маркетинговая цена за единицу, тенге без НДС]]</f>
        <v>0</v>
      </c>
      <c r="AC8322" s="52"/>
      <c r="AD8322" s="52"/>
      <c r="AE8322" s="52"/>
    </row>
    <row r="8323" spans="2:31" x14ac:dyDescent="0.3">
      <c r="B8323" s="4" t="e">
        <f>VLOOKUP(Таблица1[[#This Row],[Наименование Заказчика]],Таблица3[],2,FALSE)</f>
        <v>#N/A</v>
      </c>
      <c r="C8323" s="4" t="e">
        <f>VLOOKUP(Таблица1[[#This Row],[Наименование Заказчика]],Таблица3[],3,FALSE)</f>
        <v>#N/A</v>
      </c>
      <c r="N8323" s="38" t="e">
        <f>VLOOKUP(Таблица1[[#This Row],[Код основания для проведения закупки с применением особого порядка]],Таблица4[#All],3,FALSE)</f>
        <v>#N/A</v>
      </c>
      <c r="O8323" s="52"/>
      <c r="P8323" s="52"/>
      <c r="Q8323" s="52"/>
      <c r="R8323" s="52"/>
      <c r="S8323" s="38" t="e">
        <f>VLOOKUP(Таблица1[[#This Row],[Код страны поставки ТРУ]],Таблица8[],3,FALSE)</f>
        <v>#N/A</v>
      </c>
      <c r="T8323" s="52"/>
      <c r="U8323" s="52"/>
      <c r="V8323" s="38" t="e">
        <f>VLOOKUP(Таблица1[[#This Row],[Код условия поставки по ИНКОТЕРМС 2010]],Таблица10[],2,FALSE)</f>
        <v>#N/A</v>
      </c>
      <c r="X8323" s="4" t="e">
        <f>VLOOKUP(Таблица1[[#This Row],[Код единицы измерения]],Таблица37[#All],2,FALSE)</f>
        <v>#N/A</v>
      </c>
      <c r="Z8323" s="56"/>
      <c r="AA8323" s="56"/>
      <c r="AB8323" s="57">
        <f>Таблица1[[#This Row],[Кол-во/объем]]*Таблица1[[#This Row],[Маркетинговая цена за единицу, тенге без НДС]]</f>
        <v>0</v>
      </c>
      <c r="AC8323" s="52"/>
      <c r="AD8323" s="52"/>
      <c r="AE8323" s="52"/>
    </row>
    <row r="8324" spans="2:31" x14ac:dyDescent="0.3">
      <c r="B8324" s="4" t="e">
        <f>VLOOKUP(Таблица1[[#This Row],[Наименование Заказчика]],Таблица3[],2,FALSE)</f>
        <v>#N/A</v>
      </c>
      <c r="C8324" s="4" t="e">
        <f>VLOOKUP(Таблица1[[#This Row],[Наименование Заказчика]],Таблица3[],3,FALSE)</f>
        <v>#N/A</v>
      </c>
      <c r="N8324" s="38" t="e">
        <f>VLOOKUP(Таблица1[[#This Row],[Код основания для проведения закупки с применением особого порядка]],Таблица4[#All],3,FALSE)</f>
        <v>#N/A</v>
      </c>
      <c r="O8324" s="52"/>
      <c r="P8324" s="52"/>
      <c r="Q8324" s="52"/>
      <c r="R8324" s="52"/>
      <c r="S8324" s="38" t="e">
        <f>VLOOKUP(Таблица1[[#This Row],[Код страны поставки ТРУ]],Таблица8[],3,FALSE)</f>
        <v>#N/A</v>
      </c>
      <c r="T8324" s="52"/>
      <c r="U8324" s="52"/>
      <c r="V8324" s="38" t="e">
        <f>VLOOKUP(Таблица1[[#This Row],[Код условия поставки по ИНКОТЕРМС 2010]],Таблица10[],2,FALSE)</f>
        <v>#N/A</v>
      </c>
      <c r="X8324" s="4" t="e">
        <f>VLOOKUP(Таблица1[[#This Row],[Код единицы измерения]],Таблица37[#All],2,FALSE)</f>
        <v>#N/A</v>
      </c>
      <c r="Z8324" s="56"/>
      <c r="AA8324" s="56"/>
      <c r="AB8324" s="57">
        <f>Таблица1[[#This Row],[Кол-во/объем]]*Таблица1[[#This Row],[Маркетинговая цена за единицу, тенге без НДС]]</f>
        <v>0</v>
      </c>
      <c r="AC8324" s="52"/>
      <c r="AD8324" s="52"/>
      <c r="AE8324" s="52"/>
    </row>
    <row r="8325" spans="2:31" x14ac:dyDescent="0.3">
      <c r="B8325" s="4" t="e">
        <f>VLOOKUP(Таблица1[[#This Row],[Наименование Заказчика]],Таблица3[],2,FALSE)</f>
        <v>#N/A</v>
      </c>
      <c r="C8325" s="4" t="e">
        <f>VLOOKUP(Таблица1[[#This Row],[Наименование Заказчика]],Таблица3[],3,FALSE)</f>
        <v>#N/A</v>
      </c>
      <c r="N8325" s="38" t="e">
        <f>VLOOKUP(Таблица1[[#This Row],[Код основания для проведения закупки с применением особого порядка]],Таблица4[#All],3,FALSE)</f>
        <v>#N/A</v>
      </c>
      <c r="O8325" s="52"/>
      <c r="P8325" s="52"/>
      <c r="Q8325" s="52"/>
      <c r="R8325" s="52"/>
      <c r="S8325" s="38" t="e">
        <f>VLOOKUP(Таблица1[[#This Row],[Код страны поставки ТРУ]],Таблица8[],3,FALSE)</f>
        <v>#N/A</v>
      </c>
      <c r="T8325" s="52"/>
      <c r="U8325" s="52"/>
      <c r="V8325" s="38" t="e">
        <f>VLOOKUP(Таблица1[[#This Row],[Код условия поставки по ИНКОТЕРМС 2010]],Таблица10[],2,FALSE)</f>
        <v>#N/A</v>
      </c>
      <c r="X8325" s="4" t="e">
        <f>VLOOKUP(Таблица1[[#This Row],[Код единицы измерения]],Таблица37[#All],2,FALSE)</f>
        <v>#N/A</v>
      </c>
      <c r="Z8325" s="56"/>
      <c r="AA8325" s="56"/>
      <c r="AB8325" s="57">
        <f>Таблица1[[#This Row],[Кол-во/объем]]*Таблица1[[#This Row],[Маркетинговая цена за единицу, тенге без НДС]]</f>
        <v>0</v>
      </c>
      <c r="AC8325" s="52"/>
      <c r="AD8325" s="52"/>
      <c r="AE8325" s="52"/>
    </row>
    <row r="8326" spans="2:31" x14ac:dyDescent="0.3">
      <c r="B8326" s="4" t="e">
        <f>VLOOKUP(Таблица1[[#This Row],[Наименование Заказчика]],Таблица3[],2,FALSE)</f>
        <v>#N/A</v>
      </c>
      <c r="C8326" s="4" t="e">
        <f>VLOOKUP(Таблица1[[#This Row],[Наименование Заказчика]],Таблица3[],3,FALSE)</f>
        <v>#N/A</v>
      </c>
      <c r="N8326" s="38" t="e">
        <f>VLOOKUP(Таблица1[[#This Row],[Код основания для проведения закупки с применением особого порядка]],Таблица4[#All],3,FALSE)</f>
        <v>#N/A</v>
      </c>
      <c r="O8326" s="52"/>
      <c r="P8326" s="52"/>
      <c r="Q8326" s="52"/>
      <c r="R8326" s="52"/>
      <c r="S8326" s="38" t="e">
        <f>VLOOKUP(Таблица1[[#This Row],[Код страны поставки ТРУ]],Таблица8[],3,FALSE)</f>
        <v>#N/A</v>
      </c>
      <c r="T8326" s="52"/>
      <c r="U8326" s="52"/>
      <c r="V8326" s="38" t="e">
        <f>VLOOKUP(Таблица1[[#This Row],[Код условия поставки по ИНКОТЕРМС 2010]],Таблица10[],2,FALSE)</f>
        <v>#N/A</v>
      </c>
      <c r="X8326" s="4" t="e">
        <f>VLOOKUP(Таблица1[[#This Row],[Код единицы измерения]],Таблица37[#All],2,FALSE)</f>
        <v>#N/A</v>
      </c>
      <c r="Z8326" s="56"/>
      <c r="AA8326" s="56"/>
      <c r="AB8326" s="57">
        <f>Таблица1[[#This Row],[Кол-во/объем]]*Таблица1[[#This Row],[Маркетинговая цена за единицу, тенге без НДС]]</f>
        <v>0</v>
      </c>
      <c r="AC8326" s="52"/>
      <c r="AD8326" s="52"/>
      <c r="AE8326" s="52"/>
    </row>
    <row r="8327" spans="2:31" x14ac:dyDescent="0.3">
      <c r="B8327" s="4" t="e">
        <f>VLOOKUP(Таблица1[[#This Row],[Наименование Заказчика]],Таблица3[],2,FALSE)</f>
        <v>#N/A</v>
      </c>
      <c r="C8327" s="4" t="e">
        <f>VLOOKUP(Таблица1[[#This Row],[Наименование Заказчика]],Таблица3[],3,FALSE)</f>
        <v>#N/A</v>
      </c>
      <c r="N8327" s="38" t="e">
        <f>VLOOKUP(Таблица1[[#This Row],[Код основания для проведения закупки с применением особого порядка]],Таблица4[#All],3,FALSE)</f>
        <v>#N/A</v>
      </c>
      <c r="O8327" s="52"/>
      <c r="P8327" s="52"/>
      <c r="Q8327" s="52"/>
      <c r="R8327" s="52"/>
      <c r="S8327" s="38" t="e">
        <f>VLOOKUP(Таблица1[[#This Row],[Код страны поставки ТРУ]],Таблица8[],3,FALSE)</f>
        <v>#N/A</v>
      </c>
      <c r="T8327" s="52"/>
      <c r="U8327" s="52"/>
      <c r="V8327" s="38" t="e">
        <f>VLOOKUP(Таблица1[[#This Row],[Код условия поставки по ИНКОТЕРМС 2010]],Таблица10[],2,FALSE)</f>
        <v>#N/A</v>
      </c>
      <c r="X8327" s="4" t="e">
        <f>VLOOKUP(Таблица1[[#This Row],[Код единицы измерения]],Таблица37[#All],2,FALSE)</f>
        <v>#N/A</v>
      </c>
      <c r="Z8327" s="56"/>
      <c r="AA8327" s="56"/>
      <c r="AB8327" s="57">
        <f>Таблица1[[#This Row],[Кол-во/объем]]*Таблица1[[#This Row],[Маркетинговая цена за единицу, тенге без НДС]]</f>
        <v>0</v>
      </c>
      <c r="AC8327" s="52"/>
      <c r="AD8327" s="52"/>
      <c r="AE8327" s="52"/>
    </row>
    <row r="8328" spans="2:31" x14ac:dyDescent="0.3">
      <c r="B8328" s="4" t="e">
        <f>VLOOKUP(Таблица1[[#This Row],[Наименование Заказчика]],Таблица3[],2,FALSE)</f>
        <v>#N/A</v>
      </c>
      <c r="C8328" s="4" t="e">
        <f>VLOOKUP(Таблица1[[#This Row],[Наименование Заказчика]],Таблица3[],3,FALSE)</f>
        <v>#N/A</v>
      </c>
      <c r="N8328" s="38" t="e">
        <f>VLOOKUP(Таблица1[[#This Row],[Код основания для проведения закупки с применением особого порядка]],Таблица4[#All],3,FALSE)</f>
        <v>#N/A</v>
      </c>
      <c r="O8328" s="52"/>
      <c r="P8328" s="52"/>
      <c r="Q8328" s="52"/>
      <c r="R8328" s="52"/>
      <c r="S8328" s="38" t="e">
        <f>VLOOKUP(Таблица1[[#This Row],[Код страны поставки ТРУ]],Таблица8[],3,FALSE)</f>
        <v>#N/A</v>
      </c>
      <c r="T8328" s="52"/>
      <c r="U8328" s="52"/>
      <c r="V8328" s="38" t="e">
        <f>VLOOKUP(Таблица1[[#This Row],[Код условия поставки по ИНКОТЕРМС 2010]],Таблица10[],2,FALSE)</f>
        <v>#N/A</v>
      </c>
      <c r="X8328" s="4" t="e">
        <f>VLOOKUP(Таблица1[[#This Row],[Код единицы измерения]],Таблица37[#All],2,FALSE)</f>
        <v>#N/A</v>
      </c>
      <c r="Z8328" s="56"/>
      <c r="AA8328" s="56"/>
      <c r="AB8328" s="57">
        <f>Таблица1[[#This Row],[Кол-во/объем]]*Таблица1[[#This Row],[Маркетинговая цена за единицу, тенге без НДС]]</f>
        <v>0</v>
      </c>
      <c r="AC8328" s="52"/>
      <c r="AD8328" s="52"/>
      <c r="AE8328" s="52"/>
    </row>
    <row r="8329" spans="2:31" x14ac:dyDescent="0.3">
      <c r="B8329" s="4" t="e">
        <f>VLOOKUP(Таблица1[[#This Row],[Наименование Заказчика]],Таблица3[],2,FALSE)</f>
        <v>#N/A</v>
      </c>
      <c r="C8329" s="4" t="e">
        <f>VLOOKUP(Таблица1[[#This Row],[Наименование Заказчика]],Таблица3[],3,FALSE)</f>
        <v>#N/A</v>
      </c>
      <c r="N8329" s="38" t="e">
        <f>VLOOKUP(Таблица1[[#This Row],[Код основания для проведения закупки с применением особого порядка]],Таблица4[#All],3,FALSE)</f>
        <v>#N/A</v>
      </c>
      <c r="O8329" s="52"/>
      <c r="P8329" s="52"/>
      <c r="Q8329" s="52"/>
      <c r="R8329" s="52"/>
      <c r="S8329" s="38" t="e">
        <f>VLOOKUP(Таблица1[[#This Row],[Код страны поставки ТРУ]],Таблица8[],3,FALSE)</f>
        <v>#N/A</v>
      </c>
      <c r="T8329" s="52"/>
      <c r="U8329" s="52"/>
      <c r="V8329" s="38" t="e">
        <f>VLOOKUP(Таблица1[[#This Row],[Код условия поставки по ИНКОТЕРМС 2010]],Таблица10[],2,FALSE)</f>
        <v>#N/A</v>
      </c>
      <c r="X8329" s="4" t="e">
        <f>VLOOKUP(Таблица1[[#This Row],[Код единицы измерения]],Таблица37[#All],2,FALSE)</f>
        <v>#N/A</v>
      </c>
      <c r="Z8329" s="56"/>
      <c r="AA8329" s="56"/>
      <c r="AB8329" s="57">
        <f>Таблица1[[#This Row],[Кол-во/объем]]*Таблица1[[#This Row],[Маркетинговая цена за единицу, тенге без НДС]]</f>
        <v>0</v>
      </c>
      <c r="AC8329" s="52"/>
      <c r="AD8329" s="52"/>
      <c r="AE8329" s="52"/>
    </row>
    <row r="8330" spans="2:31" x14ac:dyDescent="0.3">
      <c r="B8330" s="4" t="e">
        <f>VLOOKUP(Таблица1[[#This Row],[Наименование Заказчика]],Таблица3[],2,FALSE)</f>
        <v>#N/A</v>
      </c>
      <c r="C8330" s="4" t="e">
        <f>VLOOKUP(Таблица1[[#This Row],[Наименование Заказчика]],Таблица3[],3,FALSE)</f>
        <v>#N/A</v>
      </c>
      <c r="N8330" s="38" t="e">
        <f>VLOOKUP(Таблица1[[#This Row],[Код основания для проведения закупки с применением особого порядка]],Таблица4[#All],3,FALSE)</f>
        <v>#N/A</v>
      </c>
      <c r="O8330" s="52"/>
      <c r="P8330" s="52"/>
      <c r="Q8330" s="52"/>
      <c r="R8330" s="52"/>
      <c r="S8330" s="38" t="e">
        <f>VLOOKUP(Таблица1[[#This Row],[Код страны поставки ТРУ]],Таблица8[],3,FALSE)</f>
        <v>#N/A</v>
      </c>
      <c r="T8330" s="52"/>
      <c r="U8330" s="52"/>
      <c r="V8330" s="38" t="e">
        <f>VLOOKUP(Таблица1[[#This Row],[Код условия поставки по ИНКОТЕРМС 2010]],Таблица10[],2,FALSE)</f>
        <v>#N/A</v>
      </c>
      <c r="X8330" s="4" t="e">
        <f>VLOOKUP(Таблица1[[#This Row],[Код единицы измерения]],Таблица37[#All],2,FALSE)</f>
        <v>#N/A</v>
      </c>
      <c r="Z8330" s="56"/>
      <c r="AA8330" s="56"/>
      <c r="AB8330" s="57">
        <f>Таблица1[[#This Row],[Кол-во/объем]]*Таблица1[[#This Row],[Маркетинговая цена за единицу, тенге без НДС]]</f>
        <v>0</v>
      </c>
      <c r="AC8330" s="52"/>
      <c r="AD8330" s="52"/>
      <c r="AE8330" s="52"/>
    </row>
    <row r="8331" spans="2:31" x14ac:dyDescent="0.3">
      <c r="B8331" s="4" t="e">
        <f>VLOOKUP(Таблица1[[#This Row],[Наименование Заказчика]],Таблица3[],2,FALSE)</f>
        <v>#N/A</v>
      </c>
      <c r="C8331" s="4" t="e">
        <f>VLOOKUP(Таблица1[[#This Row],[Наименование Заказчика]],Таблица3[],3,FALSE)</f>
        <v>#N/A</v>
      </c>
      <c r="N8331" s="38" t="e">
        <f>VLOOKUP(Таблица1[[#This Row],[Код основания для проведения закупки с применением особого порядка]],Таблица4[#All],3,FALSE)</f>
        <v>#N/A</v>
      </c>
      <c r="O8331" s="52"/>
      <c r="P8331" s="52"/>
      <c r="Q8331" s="52"/>
      <c r="R8331" s="52"/>
      <c r="S8331" s="38" t="e">
        <f>VLOOKUP(Таблица1[[#This Row],[Код страны поставки ТРУ]],Таблица8[],3,FALSE)</f>
        <v>#N/A</v>
      </c>
      <c r="T8331" s="52"/>
      <c r="U8331" s="52"/>
      <c r="V8331" s="38" t="e">
        <f>VLOOKUP(Таблица1[[#This Row],[Код условия поставки по ИНКОТЕРМС 2010]],Таблица10[],2,FALSE)</f>
        <v>#N/A</v>
      </c>
      <c r="X8331" s="4" t="e">
        <f>VLOOKUP(Таблица1[[#This Row],[Код единицы измерения]],Таблица37[#All],2,FALSE)</f>
        <v>#N/A</v>
      </c>
      <c r="Z8331" s="56"/>
      <c r="AA8331" s="56"/>
      <c r="AB8331" s="57">
        <f>Таблица1[[#This Row],[Кол-во/объем]]*Таблица1[[#This Row],[Маркетинговая цена за единицу, тенге без НДС]]</f>
        <v>0</v>
      </c>
      <c r="AC8331" s="52"/>
      <c r="AD8331" s="52"/>
      <c r="AE8331" s="52"/>
    </row>
    <row r="8332" spans="2:31" x14ac:dyDescent="0.3">
      <c r="B8332" s="4" t="e">
        <f>VLOOKUP(Таблица1[[#This Row],[Наименование Заказчика]],Таблица3[],2,FALSE)</f>
        <v>#N/A</v>
      </c>
      <c r="C8332" s="4" t="e">
        <f>VLOOKUP(Таблица1[[#This Row],[Наименование Заказчика]],Таблица3[],3,FALSE)</f>
        <v>#N/A</v>
      </c>
      <c r="N8332" s="38" t="e">
        <f>VLOOKUP(Таблица1[[#This Row],[Код основания для проведения закупки с применением особого порядка]],Таблица4[#All],3,FALSE)</f>
        <v>#N/A</v>
      </c>
      <c r="O8332" s="52"/>
      <c r="P8332" s="52"/>
      <c r="Q8332" s="52"/>
      <c r="R8332" s="52"/>
      <c r="S8332" s="38" t="e">
        <f>VLOOKUP(Таблица1[[#This Row],[Код страны поставки ТРУ]],Таблица8[],3,FALSE)</f>
        <v>#N/A</v>
      </c>
      <c r="T8332" s="52"/>
      <c r="U8332" s="52"/>
      <c r="V8332" s="38" t="e">
        <f>VLOOKUP(Таблица1[[#This Row],[Код условия поставки по ИНКОТЕРМС 2010]],Таблица10[],2,FALSE)</f>
        <v>#N/A</v>
      </c>
      <c r="X8332" s="4" t="e">
        <f>VLOOKUP(Таблица1[[#This Row],[Код единицы измерения]],Таблица37[#All],2,FALSE)</f>
        <v>#N/A</v>
      </c>
      <c r="Z8332" s="56"/>
      <c r="AA8332" s="56"/>
      <c r="AB8332" s="57">
        <f>Таблица1[[#This Row],[Кол-во/объем]]*Таблица1[[#This Row],[Маркетинговая цена за единицу, тенге без НДС]]</f>
        <v>0</v>
      </c>
      <c r="AC8332" s="52"/>
      <c r="AD8332" s="52"/>
      <c r="AE8332" s="52"/>
    </row>
    <row r="8333" spans="2:31" x14ac:dyDescent="0.3">
      <c r="B8333" s="4" t="e">
        <f>VLOOKUP(Таблица1[[#This Row],[Наименование Заказчика]],Таблица3[],2,FALSE)</f>
        <v>#N/A</v>
      </c>
      <c r="C8333" s="4" t="e">
        <f>VLOOKUP(Таблица1[[#This Row],[Наименование Заказчика]],Таблица3[],3,FALSE)</f>
        <v>#N/A</v>
      </c>
      <c r="N8333" s="38" t="e">
        <f>VLOOKUP(Таблица1[[#This Row],[Код основания для проведения закупки с применением особого порядка]],Таблица4[#All],3,FALSE)</f>
        <v>#N/A</v>
      </c>
      <c r="O8333" s="52"/>
      <c r="P8333" s="52"/>
      <c r="Q8333" s="52"/>
      <c r="R8333" s="52"/>
      <c r="S8333" s="38" t="e">
        <f>VLOOKUP(Таблица1[[#This Row],[Код страны поставки ТРУ]],Таблица8[],3,FALSE)</f>
        <v>#N/A</v>
      </c>
      <c r="T8333" s="52"/>
      <c r="U8333" s="52"/>
      <c r="V8333" s="38" t="e">
        <f>VLOOKUP(Таблица1[[#This Row],[Код условия поставки по ИНКОТЕРМС 2010]],Таблица10[],2,FALSE)</f>
        <v>#N/A</v>
      </c>
      <c r="X8333" s="4" t="e">
        <f>VLOOKUP(Таблица1[[#This Row],[Код единицы измерения]],Таблица37[#All],2,FALSE)</f>
        <v>#N/A</v>
      </c>
      <c r="Z8333" s="56"/>
      <c r="AA8333" s="56"/>
      <c r="AB8333" s="57">
        <f>Таблица1[[#This Row],[Кол-во/объем]]*Таблица1[[#This Row],[Маркетинговая цена за единицу, тенге без НДС]]</f>
        <v>0</v>
      </c>
      <c r="AC8333" s="52"/>
      <c r="AD8333" s="52"/>
      <c r="AE8333" s="52"/>
    </row>
    <row r="8334" spans="2:31" x14ac:dyDescent="0.3">
      <c r="B8334" s="4" t="e">
        <f>VLOOKUP(Таблица1[[#This Row],[Наименование Заказчика]],Таблица3[],2,FALSE)</f>
        <v>#N/A</v>
      </c>
      <c r="C8334" s="4" t="e">
        <f>VLOOKUP(Таблица1[[#This Row],[Наименование Заказчика]],Таблица3[],3,FALSE)</f>
        <v>#N/A</v>
      </c>
      <c r="N8334" s="38" t="e">
        <f>VLOOKUP(Таблица1[[#This Row],[Код основания для проведения закупки с применением особого порядка]],Таблица4[#All],3,FALSE)</f>
        <v>#N/A</v>
      </c>
      <c r="O8334" s="52"/>
      <c r="P8334" s="52"/>
      <c r="Q8334" s="52"/>
      <c r="R8334" s="52"/>
      <c r="S8334" s="38" t="e">
        <f>VLOOKUP(Таблица1[[#This Row],[Код страны поставки ТРУ]],Таблица8[],3,FALSE)</f>
        <v>#N/A</v>
      </c>
      <c r="T8334" s="52"/>
      <c r="U8334" s="52"/>
      <c r="V8334" s="38" t="e">
        <f>VLOOKUP(Таблица1[[#This Row],[Код условия поставки по ИНКОТЕРМС 2010]],Таблица10[],2,FALSE)</f>
        <v>#N/A</v>
      </c>
      <c r="X8334" s="4" t="e">
        <f>VLOOKUP(Таблица1[[#This Row],[Код единицы измерения]],Таблица37[#All],2,FALSE)</f>
        <v>#N/A</v>
      </c>
      <c r="Z8334" s="56"/>
      <c r="AA8334" s="56"/>
      <c r="AB8334" s="57">
        <f>Таблица1[[#This Row],[Кол-во/объем]]*Таблица1[[#This Row],[Маркетинговая цена за единицу, тенге без НДС]]</f>
        <v>0</v>
      </c>
      <c r="AC8334" s="52"/>
      <c r="AD8334" s="52"/>
      <c r="AE8334" s="52"/>
    </row>
    <row r="8335" spans="2:31" x14ac:dyDescent="0.3">
      <c r="B8335" s="4" t="e">
        <f>VLOOKUP(Таблица1[[#This Row],[Наименование Заказчика]],Таблица3[],2,FALSE)</f>
        <v>#N/A</v>
      </c>
      <c r="C8335" s="4" t="e">
        <f>VLOOKUP(Таблица1[[#This Row],[Наименование Заказчика]],Таблица3[],3,FALSE)</f>
        <v>#N/A</v>
      </c>
      <c r="N8335" s="38" t="e">
        <f>VLOOKUP(Таблица1[[#This Row],[Код основания для проведения закупки с применением особого порядка]],Таблица4[#All],3,FALSE)</f>
        <v>#N/A</v>
      </c>
      <c r="O8335" s="52"/>
      <c r="P8335" s="52"/>
      <c r="Q8335" s="52"/>
      <c r="R8335" s="52"/>
      <c r="S8335" s="38" t="e">
        <f>VLOOKUP(Таблица1[[#This Row],[Код страны поставки ТРУ]],Таблица8[],3,FALSE)</f>
        <v>#N/A</v>
      </c>
      <c r="T8335" s="52"/>
      <c r="U8335" s="52"/>
      <c r="V8335" s="38" t="e">
        <f>VLOOKUP(Таблица1[[#This Row],[Код условия поставки по ИНКОТЕРМС 2010]],Таблица10[],2,FALSE)</f>
        <v>#N/A</v>
      </c>
      <c r="X8335" s="4" t="e">
        <f>VLOOKUP(Таблица1[[#This Row],[Код единицы измерения]],Таблица37[#All],2,FALSE)</f>
        <v>#N/A</v>
      </c>
      <c r="Z8335" s="56"/>
      <c r="AA8335" s="56"/>
      <c r="AB8335" s="57">
        <f>Таблица1[[#This Row],[Кол-во/объем]]*Таблица1[[#This Row],[Маркетинговая цена за единицу, тенге без НДС]]</f>
        <v>0</v>
      </c>
      <c r="AC8335" s="52"/>
      <c r="AD8335" s="52"/>
      <c r="AE8335" s="52"/>
    </row>
    <row r="8336" spans="2:31" x14ac:dyDescent="0.3">
      <c r="B8336" s="4" t="e">
        <f>VLOOKUP(Таблица1[[#This Row],[Наименование Заказчика]],Таблица3[],2,FALSE)</f>
        <v>#N/A</v>
      </c>
      <c r="C8336" s="4" t="e">
        <f>VLOOKUP(Таблица1[[#This Row],[Наименование Заказчика]],Таблица3[],3,FALSE)</f>
        <v>#N/A</v>
      </c>
      <c r="N8336" s="38" t="e">
        <f>VLOOKUP(Таблица1[[#This Row],[Код основания для проведения закупки с применением особого порядка]],Таблица4[#All],3,FALSE)</f>
        <v>#N/A</v>
      </c>
      <c r="O8336" s="52"/>
      <c r="P8336" s="52"/>
      <c r="Q8336" s="52"/>
      <c r="R8336" s="52"/>
      <c r="S8336" s="38" t="e">
        <f>VLOOKUP(Таблица1[[#This Row],[Код страны поставки ТРУ]],Таблица8[],3,FALSE)</f>
        <v>#N/A</v>
      </c>
      <c r="T8336" s="52"/>
      <c r="U8336" s="52"/>
      <c r="V8336" s="38" t="e">
        <f>VLOOKUP(Таблица1[[#This Row],[Код условия поставки по ИНКОТЕРМС 2010]],Таблица10[],2,FALSE)</f>
        <v>#N/A</v>
      </c>
      <c r="X8336" s="4" t="e">
        <f>VLOOKUP(Таблица1[[#This Row],[Код единицы измерения]],Таблица37[#All],2,FALSE)</f>
        <v>#N/A</v>
      </c>
      <c r="Z8336" s="56"/>
      <c r="AA8336" s="56"/>
      <c r="AB8336" s="57">
        <f>Таблица1[[#This Row],[Кол-во/объем]]*Таблица1[[#This Row],[Маркетинговая цена за единицу, тенге без НДС]]</f>
        <v>0</v>
      </c>
      <c r="AC8336" s="52"/>
      <c r="AD8336" s="52"/>
      <c r="AE8336" s="52"/>
    </row>
    <row r="8337" spans="2:31" x14ac:dyDescent="0.3">
      <c r="B8337" s="4" t="e">
        <f>VLOOKUP(Таблица1[[#This Row],[Наименование Заказчика]],Таблица3[],2,FALSE)</f>
        <v>#N/A</v>
      </c>
      <c r="C8337" s="4" t="e">
        <f>VLOOKUP(Таблица1[[#This Row],[Наименование Заказчика]],Таблица3[],3,FALSE)</f>
        <v>#N/A</v>
      </c>
      <c r="N8337" s="38" t="e">
        <f>VLOOKUP(Таблица1[[#This Row],[Код основания для проведения закупки с применением особого порядка]],Таблица4[#All],3,FALSE)</f>
        <v>#N/A</v>
      </c>
      <c r="O8337" s="52"/>
      <c r="P8337" s="52"/>
      <c r="Q8337" s="52"/>
      <c r="R8337" s="52"/>
      <c r="S8337" s="38" t="e">
        <f>VLOOKUP(Таблица1[[#This Row],[Код страны поставки ТРУ]],Таблица8[],3,FALSE)</f>
        <v>#N/A</v>
      </c>
      <c r="T8337" s="52"/>
      <c r="U8337" s="52"/>
      <c r="V8337" s="38" t="e">
        <f>VLOOKUP(Таблица1[[#This Row],[Код условия поставки по ИНКОТЕРМС 2010]],Таблица10[],2,FALSE)</f>
        <v>#N/A</v>
      </c>
      <c r="X8337" s="4" t="e">
        <f>VLOOKUP(Таблица1[[#This Row],[Код единицы измерения]],Таблица37[#All],2,FALSE)</f>
        <v>#N/A</v>
      </c>
      <c r="Z8337" s="56"/>
      <c r="AA8337" s="56"/>
      <c r="AB8337" s="57">
        <f>Таблица1[[#This Row],[Кол-во/объем]]*Таблица1[[#This Row],[Маркетинговая цена за единицу, тенге без НДС]]</f>
        <v>0</v>
      </c>
      <c r="AC8337" s="52"/>
      <c r="AD8337" s="52"/>
      <c r="AE8337" s="52"/>
    </row>
    <row r="8338" spans="2:31" x14ac:dyDescent="0.3">
      <c r="B8338" s="4" t="e">
        <f>VLOOKUP(Таблица1[[#This Row],[Наименование Заказчика]],Таблица3[],2,FALSE)</f>
        <v>#N/A</v>
      </c>
      <c r="C8338" s="4" t="e">
        <f>VLOOKUP(Таблица1[[#This Row],[Наименование Заказчика]],Таблица3[],3,FALSE)</f>
        <v>#N/A</v>
      </c>
      <c r="N8338" s="38" t="e">
        <f>VLOOKUP(Таблица1[[#This Row],[Код основания для проведения закупки с применением особого порядка]],Таблица4[#All],3,FALSE)</f>
        <v>#N/A</v>
      </c>
      <c r="O8338" s="52"/>
      <c r="P8338" s="52"/>
      <c r="Q8338" s="52"/>
      <c r="R8338" s="52"/>
      <c r="S8338" s="38" t="e">
        <f>VLOOKUP(Таблица1[[#This Row],[Код страны поставки ТРУ]],Таблица8[],3,FALSE)</f>
        <v>#N/A</v>
      </c>
      <c r="T8338" s="52"/>
      <c r="U8338" s="52"/>
      <c r="V8338" s="38" t="e">
        <f>VLOOKUP(Таблица1[[#This Row],[Код условия поставки по ИНКОТЕРМС 2010]],Таблица10[],2,FALSE)</f>
        <v>#N/A</v>
      </c>
      <c r="X8338" s="4" t="e">
        <f>VLOOKUP(Таблица1[[#This Row],[Код единицы измерения]],Таблица37[#All],2,FALSE)</f>
        <v>#N/A</v>
      </c>
      <c r="Z8338" s="56"/>
      <c r="AA8338" s="56"/>
      <c r="AB8338" s="57">
        <f>Таблица1[[#This Row],[Кол-во/объем]]*Таблица1[[#This Row],[Маркетинговая цена за единицу, тенге без НДС]]</f>
        <v>0</v>
      </c>
      <c r="AC8338" s="52"/>
      <c r="AD8338" s="52"/>
      <c r="AE8338" s="52"/>
    </row>
    <row r="8339" spans="2:31" x14ac:dyDescent="0.3">
      <c r="B8339" s="4" t="e">
        <f>VLOOKUP(Таблица1[[#This Row],[Наименование Заказчика]],Таблица3[],2,FALSE)</f>
        <v>#N/A</v>
      </c>
      <c r="C8339" s="4" t="e">
        <f>VLOOKUP(Таблица1[[#This Row],[Наименование Заказчика]],Таблица3[],3,FALSE)</f>
        <v>#N/A</v>
      </c>
      <c r="N8339" s="38" t="e">
        <f>VLOOKUP(Таблица1[[#This Row],[Код основания для проведения закупки с применением особого порядка]],Таблица4[#All],3,FALSE)</f>
        <v>#N/A</v>
      </c>
      <c r="O8339" s="52"/>
      <c r="P8339" s="52"/>
      <c r="Q8339" s="52"/>
      <c r="R8339" s="52"/>
      <c r="S8339" s="38" t="e">
        <f>VLOOKUP(Таблица1[[#This Row],[Код страны поставки ТРУ]],Таблица8[],3,FALSE)</f>
        <v>#N/A</v>
      </c>
      <c r="T8339" s="52"/>
      <c r="U8339" s="52"/>
      <c r="V8339" s="38" t="e">
        <f>VLOOKUP(Таблица1[[#This Row],[Код условия поставки по ИНКОТЕРМС 2010]],Таблица10[],2,FALSE)</f>
        <v>#N/A</v>
      </c>
      <c r="X8339" s="4" t="e">
        <f>VLOOKUP(Таблица1[[#This Row],[Код единицы измерения]],Таблица37[#All],2,FALSE)</f>
        <v>#N/A</v>
      </c>
      <c r="Z8339" s="56"/>
      <c r="AA8339" s="56"/>
      <c r="AB8339" s="57">
        <f>Таблица1[[#This Row],[Кол-во/объем]]*Таблица1[[#This Row],[Маркетинговая цена за единицу, тенге без НДС]]</f>
        <v>0</v>
      </c>
      <c r="AC8339" s="52"/>
      <c r="AD8339" s="52"/>
      <c r="AE8339" s="52"/>
    </row>
    <row r="8340" spans="2:31" x14ac:dyDescent="0.3">
      <c r="B8340" s="4" t="e">
        <f>VLOOKUP(Таблица1[[#This Row],[Наименование Заказчика]],Таблица3[],2,FALSE)</f>
        <v>#N/A</v>
      </c>
      <c r="C8340" s="4" t="e">
        <f>VLOOKUP(Таблица1[[#This Row],[Наименование Заказчика]],Таблица3[],3,FALSE)</f>
        <v>#N/A</v>
      </c>
      <c r="N8340" s="38" t="e">
        <f>VLOOKUP(Таблица1[[#This Row],[Код основания для проведения закупки с применением особого порядка]],Таблица4[#All],3,FALSE)</f>
        <v>#N/A</v>
      </c>
      <c r="O8340" s="52"/>
      <c r="P8340" s="52"/>
      <c r="Q8340" s="52"/>
      <c r="R8340" s="52"/>
      <c r="S8340" s="38" t="e">
        <f>VLOOKUP(Таблица1[[#This Row],[Код страны поставки ТРУ]],Таблица8[],3,FALSE)</f>
        <v>#N/A</v>
      </c>
      <c r="T8340" s="52"/>
      <c r="U8340" s="52"/>
      <c r="V8340" s="38" t="e">
        <f>VLOOKUP(Таблица1[[#This Row],[Код условия поставки по ИНКОТЕРМС 2010]],Таблица10[],2,FALSE)</f>
        <v>#N/A</v>
      </c>
      <c r="X8340" s="4" t="e">
        <f>VLOOKUP(Таблица1[[#This Row],[Код единицы измерения]],Таблица37[#All],2,FALSE)</f>
        <v>#N/A</v>
      </c>
      <c r="Z8340" s="56"/>
      <c r="AA8340" s="56"/>
      <c r="AB8340" s="57">
        <f>Таблица1[[#This Row],[Кол-во/объем]]*Таблица1[[#This Row],[Маркетинговая цена за единицу, тенге без НДС]]</f>
        <v>0</v>
      </c>
      <c r="AC8340" s="52"/>
      <c r="AD8340" s="52"/>
      <c r="AE8340" s="52"/>
    </row>
    <row r="8341" spans="2:31" x14ac:dyDescent="0.3">
      <c r="B8341" s="4" t="e">
        <f>VLOOKUP(Таблица1[[#This Row],[Наименование Заказчика]],Таблица3[],2,FALSE)</f>
        <v>#N/A</v>
      </c>
      <c r="C8341" s="4" t="e">
        <f>VLOOKUP(Таблица1[[#This Row],[Наименование Заказчика]],Таблица3[],3,FALSE)</f>
        <v>#N/A</v>
      </c>
      <c r="N8341" s="38" t="e">
        <f>VLOOKUP(Таблица1[[#This Row],[Код основания для проведения закупки с применением особого порядка]],Таблица4[#All],3,FALSE)</f>
        <v>#N/A</v>
      </c>
      <c r="O8341" s="52"/>
      <c r="P8341" s="52"/>
      <c r="Q8341" s="52"/>
      <c r="R8341" s="52"/>
      <c r="S8341" s="38" t="e">
        <f>VLOOKUP(Таблица1[[#This Row],[Код страны поставки ТРУ]],Таблица8[],3,FALSE)</f>
        <v>#N/A</v>
      </c>
      <c r="T8341" s="52"/>
      <c r="U8341" s="52"/>
      <c r="V8341" s="38" t="e">
        <f>VLOOKUP(Таблица1[[#This Row],[Код условия поставки по ИНКОТЕРМС 2010]],Таблица10[],2,FALSE)</f>
        <v>#N/A</v>
      </c>
      <c r="X8341" s="4" t="e">
        <f>VLOOKUP(Таблица1[[#This Row],[Код единицы измерения]],Таблица37[#All],2,FALSE)</f>
        <v>#N/A</v>
      </c>
      <c r="Z8341" s="56"/>
      <c r="AA8341" s="56"/>
      <c r="AB8341" s="57">
        <f>Таблица1[[#This Row],[Кол-во/объем]]*Таблица1[[#This Row],[Маркетинговая цена за единицу, тенге без НДС]]</f>
        <v>0</v>
      </c>
      <c r="AC8341" s="52"/>
      <c r="AD8341" s="52"/>
      <c r="AE8341" s="52"/>
    </row>
    <row r="8342" spans="2:31" x14ac:dyDescent="0.3">
      <c r="B8342" s="4" t="e">
        <f>VLOOKUP(Таблица1[[#This Row],[Наименование Заказчика]],Таблица3[],2,FALSE)</f>
        <v>#N/A</v>
      </c>
      <c r="C8342" s="4" t="e">
        <f>VLOOKUP(Таблица1[[#This Row],[Наименование Заказчика]],Таблица3[],3,FALSE)</f>
        <v>#N/A</v>
      </c>
      <c r="N8342" s="38" t="e">
        <f>VLOOKUP(Таблица1[[#This Row],[Код основания для проведения закупки с применением особого порядка]],Таблица4[#All],3,FALSE)</f>
        <v>#N/A</v>
      </c>
      <c r="O8342" s="52"/>
      <c r="P8342" s="52"/>
      <c r="Q8342" s="52"/>
      <c r="R8342" s="52"/>
      <c r="S8342" s="38" t="e">
        <f>VLOOKUP(Таблица1[[#This Row],[Код страны поставки ТРУ]],Таблица8[],3,FALSE)</f>
        <v>#N/A</v>
      </c>
      <c r="T8342" s="52"/>
      <c r="U8342" s="52"/>
      <c r="V8342" s="38" t="e">
        <f>VLOOKUP(Таблица1[[#This Row],[Код условия поставки по ИНКОТЕРМС 2010]],Таблица10[],2,FALSE)</f>
        <v>#N/A</v>
      </c>
      <c r="X8342" s="4" t="e">
        <f>VLOOKUP(Таблица1[[#This Row],[Код единицы измерения]],Таблица37[#All],2,FALSE)</f>
        <v>#N/A</v>
      </c>
      <c r="Z8342" s="56"/>
      <c r="AA8342" s="56"/>
      <c r="AB8342" s="57">
        <f>Таблица1[[#This Row],[Кол-во/объем]]*Таблица1[[#This Row],[Маркетинговая цена за единицу, тенге без НДС]]</f>
        <v>0</v>
      </c>
      <c r="AC8342" s="52"/>
      <c r="AD8342" s="52"/>
      <c r="AE8342" s="52"/>
    </row>
    <row r="8343" spans="2:31" x14ac:dyDescent="0.3">
      <c r="B8343" s="4" t="e">
        <f>VLOOKUP(Таблица1[[#This Row],[Наименование Заказчика]],Таблица3[],2,FALSE)</f>
        <v>#N/A</v>
      </c>
      <c r="C8343" s="4" t="e">
        <f>VLOOKUP(Таблица1[[#This Row],[Наименование Заказчика]],Таблица3[],3,FALSE)</f>
        <v>#N/A</v>
      </c>
      <c r="N8343" s="38" t="e">
        <f>VLOOKUP(Таблица1[[#This Row],[Код основания для проведения закупки с применением особого порядка]],Таблица4[#All],3,FALSE)</f>
        <v>#N/A</v>
      </c>
      <c r="O8343" s="52"/>
      <c r="P8343" s="52"/>
      <c r="Q8343" s="52"/>
      <c r="R8343" s="52"/>
      <c r="S8343" s="38" t="e">
        <f>VLOOKUP(Таблица1[[#This Row],[Код страны поставки ТРУ]],Таблица8[],3,FALSE)</f>
        <v>#N/A</v>
      </c>
      <c r="T8343" s="52"/>
      <c r="U8343" s="52"/>
      <c r="V8343" s="38" t="e">
        <f>VLOOKUP(Таблица1[[#This Row],[Код условия поставки по ИНКОТЕРМС 2010]],Таблица10[],2,FALSE)</f>
        <v>#N/A</v>
      </c>
      <c r="X8343" s="4" t="e">
        <f>VLOOKUP(Таблица1[[#This Row],[Код единицы измерения]],Таблица37[#All],2,FALSE)</f>
        <v>#N/A</v>
      </c>
      <c r="Z8343" s="56"/>
      <c r="AA8343" s="56"/>
      <c r="AB8343" s="57">
        <f>Таблица1[[#This Row],[Кол-во/объем]]*Таблица1[[#This Row],[Маркетинговая цена за единицу, тенге без НДС]]</f>
        <v>0</v>
      </c>
      <c r="AC8343" s="52"/>
      <c r="AD8343" s="52"/>
      <c r="AE8343" s="52"/>
    </row>
    <row r="8344" spans="2:31" x14ac:dyDescent="0.3">
      <c r="B8344" s="4" t="e">
        <f>VLOOKUP(Таблица1[[#This Row],[Наименование Заказчика]],Таблица3[],2,FALSE)</f>
        <v>#N/A</v>
      </c>
      <c r="C8344" s="4" t="e">
        <f>VLOOKUP(Таблица1[[#This Row],[Наименование Заказчика]],Таблица3[],3,FALSE)</f>
        <v>#N/A</v>
      </c>
      <c r="N8344" s="38" t="e">
        <f>VLOOKUP(Таблица1[[#This Row],[Код основания для проведения закупки с применением особого порядка]],Таблица4[#All],3,FALSE)</f>
        <v>#N/A</v>
      </c>
      <c r="O8344" s="52"/>
      <c r="P8344" s="52"/>
      <c r="Q8344" s="52"/>
      <c r="R8344" s="52"/>
      <c r="S8344" s="38" t="e">
        <f>VLOOKUP(Таблица1[[#This Row],[Код страны поставки ТРУ]],Таблица8[],3,FALSE)</f>
        <v>#N/A</v>
      </c>
      <c r="T8344" s="52"/>
      <c r="U8344" s="52"/>
      <c r="V8344" s="38" t="e">
        <f>VLOOKUP(Таблица1[[#This Row],[Код условия поставки по ИНКОТЕРМС 2010]],Таблица10[],2,FALSE)</f>
        <v>#N/A</v>
      </c>
      <c r="X8344" s="4" t="e">
        <f>VLOOKUP(Таблица1[[#This Row],[Код единицы измерения]],Таблица37[#All],2,FALSE)</f>
        <v>#N/A</v>
      </c>
      <c r="Z8344" s="56"/>
      <c r="AA8344" s="56"/>
      <c r="AB8344" s="57">
        <f>Таблица1[[#This Row],[Кол-во/объем]]*Таблица1[[#This Row],[Маркетинговая цена за единицу, тенге без НДС]]</f>
        <v>0</v>
      </c>
      <c r="AC8344" s="52"/>
      <c r="AD8344" s="52"/>
      <c r="AE8344" s="52"/>
    </row>
    <row r="8345" spans="2:31" x14ac:dyDescent="0.3">
      <c r="B8345" s="4" t="e">
        <f>VLOOKUP(Таблица1[[#This Row],[Наименование Заказчика]],Таблица3[],2,FALSE)</f>
        <v>#N/A</v>
      </c>
      <c r="C8345" s="4" t="e">
        <f>VLOOKUP(Таблица1[[#This Row],[Наименование Заказчика]],Таблица3[],3,FALSE)</f>
        <v>#N/A</v>
      </c>
      <c r="N8345" s="38" t="e">
        <f>VLOOKUP(Таблица1[[#This Row],[Код основания для проведения закупки с применением особого порядка]],Таблица4[#All],3,FALSE)</f>
        <v>#N/A</v>
      </c>
      <c r="O8345" s="52"/>
      <c r="P8345" s="52"/>
      <c r="Q8345" s="52"/>
      <c r="R8345" s="52"/>
      <c r="S8345" s="38" t="e">
        <f>VLOOKUP(Таблица1[[#This Row],[Код страны поставки ТРУ]],Таблица8[],3,FALSE)</f>
        <v>#N/A</v>
      </c>
      <c r="T8345" s="52"/>
      <c r="U8345" s="52"/>
      <c r="V8345" s="38" t="e">
        <f>VLOOKUP(Таблица1[[#This Row],[Код условия поставки по ИНКОТЕРМС 2010]],Таблица10[],2,FALSE)</f>
        <v>#N/A</v>
      </c>
      <c r="X8345" s="4" t="e">
        <f>VLOOKUP(Таблица1[[#This Row],[Код единицы измерения]],Таблица37[#All],2,FALSE)</f>
        <v>#N/A</v>
      </c>
      <c r="Z8345" s="56"/>
      <c r="AA8345" s="56"/>
      <c r="AB8345" s="57">
        <f>Таблица1[[#This Row],[Кол-во/объем]]*Таблица1[[#This Row],[Маркетинговая цена за единицу, тенге без НДС]]</f>
        <v>0</v>
      </c>
      <c r="AC8345" s="52"/>
      <c r="AD8345" s="52"/>
      <c r="AE8345" s="52"/>
    </row>
    <row r="8346" spans="2:31" x14ac:dyDescent="0.3">
      <c r="B8346" s="4" t="e">
        <f>VLOOKUP(Таблица1[[#This Row],[Наименование Заказчика]],Таблица3[],2,FALSE)</f>
        <v>#N/A</v>
      </c>
      <c r="C8346" s="4" t="e">
        <f>VLOOKUP(Таблица1[[#This Row],[Наименование Заказчика]],Таблица3[],3,FALSE)</f>
        <v>#N/A</v>
      </c>
      <c r="N8346" s="38" t="e">
        <f>VLOOKUP(Таблица1[[#This Row],[Код основания для проведения закупки с применением особого порядка]],Таблица4[#All],3,FALSE)</f>
        <v>#N/A</v>
      </c>
      <c r="O8346" s="52"/>
      <c r="P8346" s="52"/>
      <c r="Q8346" s="52"/>
      <c r="R8346" s="52"/>
      <c r="S8346" s="38" t="e">
        <f>VLOOKUP(Таблица1[[#This Row],[Код страны поставки ТРУ]],Таблица8[],3,FALSE)</f>
        <v>#N/A</v>
      </c>
      <c r="T8346" s="52"/>
      <c r="U8346" s="52"/>
      <c r="V8346" s="38" t="e">
        <f>VLOOKUP(Таблица1[[#This Row],[Код условия поставки по ИНКОТЕРМС 2010]],Таблица10[],2,FALSE)</f>
        <v>#N/A</v>
      </c>
      <c r="X8346" s="4" t="e">
        <f>VLOOKUP(Таблица1[[#This Row],[Код единицы измерения]],Таблица37[#All],2,FALSE)</f>
        <v>#N/A</v>
      </c>
      <c r="Z8346" s="56"/>
      <c r="AA8346" s="56"/>
      <c r="AB8346" s="57">
        <f>Таблица1[[#This Row],[Кол-во/объем]]*Таблица1[[#This Row],[Маркетинговая цена за единицу, тенге без НДС]]</f>
        <v>0</v>
      </c>
      <c r="AC8346" s="52"/>
      <c r="AD8346" s="52"/>
      <c r="AE8346" s="52"/>
    </row>
    <row r="8347" spans="2:31" x14ac:dyDescent="0.3">
      <c r="B8347" s="4" t="e">
        <f>VLOOKUP(Таблица1[[#This Row],[Наименование Заказчика]],Таблица3[],2,FALSE)</f>
        <v>#N/A</v>
      </c>
      <c r="C8347" s="4" t="e">
        <f>VLOOKUP(Таблица1[[#This Row],[Наименование Заказчика]],Таблица3[],3,FALSE)</f>
        <v>#N/A</v>
      </c>
      <c r="N8347" s="38" t="e">
        <f>VLOOKUP(Таблица1[[#This Row],[Код основания для проведения закупки с применением особого порядка]],Таблица4[#All],3,FALSE)</f>
        <v>#N/A</v>
      </c>
      <c r="O8347" s="52"/>
      <c r="P8347" s="52"/>
      <c r="Q8347" s="52"/>
      <c r="R8347" s="52"/>
      <c r="S8347" s="38" t="e">
        <f>VLOOKUP(Таблица1[[#This Row],[Код страны поставки ТРУ]],Таблица8[],3,FALSE)</f>
        <v>#N/A</v>
      </c>
      <c r="T8347" s="52"/>
      <c r="U8347" s="52"/>
      <c r="V8347" s="38" t="e">
        <f>VLOOKUP(Таблица1[[#This Row],[Код условия поставки по ИНКОТЕРМС 2010]],Таблица10[],2,FALSE)</f>
        <v>#N/A</v>
      </c>
      <c r="X8347" s="4" t="e">
        <f>VLOOKUP(Таблица1[[#This Row],[Код единицы измерения]],Таблица37[#All],2,FALSE)</f>
        <v>#N/A</v>
      </c>
      <c r="Z8347" s="56"/>
      <c r="AA8347" s="56"/>
      <c r="AB8347" s="57">
        <f>Таблица1[[#This Row],[Кол-во/объем]]*Таблица1[[#This Row],[Маркетинговая цена за единицу, тенге без НДС]]</f>
        <v>0</v>
      </c>
      <c r="AC8347" s="52"/>
      <c r="AD8347" s="52"/>
      <c r="AE8347" s="52"/>
    </row>
    <row r="8348" spans="2:31" x14ac:dyDescent="0.3">
      <c r="B8348" s="4" t="e">
        <f>VLOOKUP(Таблица1[[#This Row],[Наименование Заказчика]],Таблица3[],2,FALSE)</f>
        <v>#N/A</v>
      </c>
      <c r="C8348" s="4" t="e">
        <f>VLOOKUP(Таблица1[[#This Row],[Наименование Заказчика]],Таблица3[],3,FALSE)</f>
        <v>#N/A</v>
      </c>
      <c r="N8348" s="38" t="e">
        <f>VLOOKUP(Таблица1[[#This Row],[Код основания для проведения закупки с применением особого порядка]],Таблица4[#All],3,FALSE)</f>
        <v>#N/A</v>
      </c>
      <c r="O8348" s="52"/>
      <c r="P8348" s="52"/>
      <c r="Q8348" s="52"/>
      <c r="R8348" s="52"/>
      <c r="S8348" s="38" t="e">
        <f>VLOOKUP(Таблица1[[#This Row],[Код страны поставки ТРУ]],Таблица8[],3,FALSE)</f>
        <v>#N/A</v>
      </c>
      <c r="T8348" s="52"/>
      <c r="U8348" s="52"/>
      <c r="V8348" s="38" t="e">
        <f>VLOOKUP(Таблица1[[#This Row],[Код условия поставки по ИНКОТЕРМС 2010]],Таблица10[],2,FALSE)</f>
        <v>#N/A</v>
      </c>
      <c r="X8348" s="4" t="e">
        <f>VLOOKUP(Таблица1[[#This Row],[Код единицы измерения]],Таблица37[#All],2,FALSE)</f>
        <v>#N/A</v>
      </c>
      <c r="Z8348" s="56"/>
      <c r="AA8348" s="56"/>
      <c r="AB8348" s="57">
        <f>Таблица1[[#This Row],[Кол-во/объем]]*Таблица1[[#This Row],[Маркетинговая цена за единицу, тенге без НДС]]</f>
        <v>0</v>
      </c>
      <c r="AC8348" s="52"/>
      <c r="AD8348" s="52"/>
      <c r="AE8348" s="52"/>
    </row>
    <row r="8349" spans="2:31" x14ac:dyDescent="0.3">
      <c r="B8349" s="4" t="e">
        <f>VLOOKUP(Таблица1[[#This Row],[Наименование Заказчика]],Таблица3[],2,FALSE)</f>
        <v>#N/A</v>
      </c>
      <c r="C8349" s="4" t="e">
        <f>VLOOKUP(Таблица1[[#This Row],[Наименование Заказчика]],Таблица3[],3,FALSE)</f>
        <v>#N/A</v>
      </c>
      <c r="N8349" s="38" t="e">
        <f>VLOOKUP(Таблица1[[#This Row],[Код основания для проведения закупки с применением особого порядка]],Таблица4[#All],3,FALSE)</f>
        <v>#N/A</v>
      </c>
      <c r="O8349" s="52"/>
      <c r="P8349" s="52"/>
      <c r="Q8349" s="52"/>
      <c r="R8349" s="52"/>
      <c r="S8349" s="38" t="e">
        <f>VLOOKUP(Таблица1[[#This Row],[Код страны поставки ТРУ]],Таблица8[],3,FALSE)</f>
        <v>#N/A</v>
      </c>
      <c r="T8349" s="52"/>
      <c r="U8349" s="52"/>
      <c r="V8349" s="38" t="e">
        <f>VLOOKUP(Таблица1[[#This Row],[Код условия поставки по ИНКОТЕРМС 2010]],Таблица10[],2,FALSE)</f>
        <v>#N/A</v>
      </c>
      <c r="X8349" s="4" t="e">
        <f>VLOOKUP(Таблица1[[#This Row],[Код единицы измерения]],Таблица37[#All],2,FALSE)</f>
        <v>#N/A</v>
      </c>
      <c r="Z8349" s="56"/>
      <c r="AA8349" s="56"/>
      <c r="AB8349" s="57">
        <f>Таблица1[[#This Row],[Кол-во/объем]]*Таблица1[[#This Row],[Маркетинговая цена за единицу, тенге без НДС]]</f>
        <v>0</v>
      </c>
      <c r="AC8349" s="52"/>
      <c r="AD8349" s="52"/>
      <c r="AE8349" s="52"/>
    </row>
    <row r="8350" spans="2:31" x14ac:dyDescent="0.3">
      <c r="B8350" s="4" t="e">
        <f>VLOOKUP(Таблица1[[#This Row],[Наименование Заказчика]],Таблица3[],2,FALSE)</f>
        <v>#N/A</v>
      </c>
      <c r="C8350" s="4" t="e">
        <f>VLOOKUP(Таблица1[[#This Row],[Наименование Заказчика]],Таблица3[],3,FALSE)</f>
        <v>#N/A</v>
      </c>
      <c r="N8350" s="38" t="e">
        <f>VLOOKUP(Таблица1[[#This Row],[Код основания для проведения закупки с применением особого порядка]],Таблица4[#All],3,FALSE)</f>
        <v>#N/A</v>
      </c>
      <c r="O8350" s="52"/>
      <c r="P8350" s="52"/>
      <c r="Q8350" s="52"/>
      <c r="R8350" s="52"/>
      <c r="S8350" s="38" t="e">
        <f>VLOOKUP(Таблица1[[#This Row],[Код страны поставки ТРУ]],Таблица8[],3,FALSE)</f>
        <v>#N/A</v>
      </c>
      <c r="T8350" s="52"/>
      <c r="U8350" s="52"/>
      <c r="V8350" s="38" t="e">
        <f>VLOOKUP(Таблица1[[#This Row],[Код условия поставки по ИНКОТЕРМС 2010]],Таблица10[],2,FALSE)</f>
        <v>#N/A</v>
      </c>
      <c r="X8350" s="4" t="e">
        <f>VLOOKUP(Таблица1[[#This Row],[Код единицы измерения]],Таблица37[#All],2,FALSE)</f>
        <v>#N/A</v>
      </c>
      <c r="Z8350" s="56"/>
      <c r="AA8350" s="56"/>
      <c r="AB8350" s="57">
        <f>Таблица1[[#This Row],[Кол-во/объем]]*Таблица1[[#This Row],[Маркетинговая цена за единицу, тенге без НДС]]</f>
        <v>0</v>
      </c>
      <c r="AC8350" s="52"/>
      <c r="AD8350" s="52"/>
      <c r="AE8350" s="52"/>
    </row>
    <row r="8351" spans="2:31" x14ac:dyDescent="0.3">
      <c r="B8351" s="4" t="e">
        <f>VLOOKUP(Таблица1[[#This Row],[Наименование Заказчика]],Таблица3[],2,FALSE)</f>
        <v>#N/A</v>
      </c>
      <c r="C8351" s="4" t="e">
        <f>VLOOKUP(Таблица1[[#This Row],[Наименование Заказчика]],Таблица3[],3,FALSE)</f>
        <v>#N/A</v>
      </c>
      <c r="N8351" s="38" t="e">
        <f>VLOOKUP(Таблица1[[#This Row],[Код основания для проведения закупки с применением особого порядка]],Таблица4[#All],3,FALSE)</f>
        <v>#N/A</v>
      </c>
      <c r="O8351" s="52"/>
      <c r="P8351" s="52"/>
      <c r="Q8351" s="52"/>
      <c r="R8351" s="52"/>
      <c r="S8351" s="38" t="e">
        <f>VLOOKUP(Таблица1[[#This Row],[Код страны поставки ТРУ]],Таблица8[],3,FALSE)</f>
        <v>#N/A</v>
      </c>
      <c r="T8351" s="52"/>
      <c r="U8351" s="52"/>
      <c r="V8351" s="38" t="e">
        <f>VLOOKUP(Таблица1[[#This Row],[Код условия поставки по ИНКОТЕРМС 2010]],Таблица10[],2,FALSE)</f>
        <v>#N/A</v>
      </c>
      <c r="X8351" s="4" t="e">
        <f>VLOOKUP(Таблица1[[#This Row],[Код единицы измерения]],Таблица37[#All],2,FALSE)</f>
        <v>#N/A</v>
      </c>
      <c r="Z8351" s="56"/>
      <c r="AA8351" s="56"/>
      <c r="AB8351" s="57">
        <f>Таблица1[[#This Row],[Кол-во/объем]]*Таблица1[[#This Row],[Маркетинговая цена за единицу, тенге без НДС]]</f>
        <v>0</v>
      </c>
      <c r="AC8351" s="52"/>
      <c r="AD8351" s="52"/>
      <c r="AE8351" s="52"/>
    </row>
    <row r="8352" spans="2:31" x14ac:dyDescent="0.3">
      <c r="B8352" s="4" t="e">
        <f>VLOOKUP(Таблица1[[#This Row],[Наименование Заказчика]],Таблица3[],2,FALSE)</f>
        <v>#N/A</v>
      </c>
      <c r="C8352" s="4" t="e">
        <f>VLOOKUP(Таблица1[[#This Row],[Наименование Заказчика]],Таблица3[],3,FALSE)</f>
        <v>#N/A</v>
      </c>
      <c r="N8352" s="38" t="e">
        <f>VLOOKUP(Таблица1[[#This Row],[Код основания для проведения закупки с применением особого порядка]],Таблица4[#All],3,FALSE)</f>
        <v>#N/A</v>
      </c>
      <c r="O8352" s="52"/>
      <c r="P8352" s="52"/>
      <c r="Q8352" s="52"/>
      <c r="R8352" s="52"/>
      <c r="S8352" s="38" t="e">
        <f>VLOOKUP(Таблица1[[#This Row],[Код страны поставки ТРУ]],Таблица8[],3,FALSE)</f>
        <v>#N/A</v>
      </c>
      <c r="T8352" s="52"/>
      <c r="U8352" s="52"/>
      <c r="V8352" s="38" t="e">
        <f>VLOOKUP(Таблица1[[#This Row],[Код условия поставки по ИНКОТЕРМС 2010]],Таблица10[],2,FALSE)</f>
        <v>#N/A</v>
      </c>
      <c r="X8352" s="4" t="e">
        <f>VLOOKUP(Таблица1[[#This Row],[Код единицы измерения]],Таблица37[#All],2,FALSE)</f>
        <v>#N/A</v>
      </c>
      <c r="Z8352" s="56"/>
      <c r="AA8352" s="56"/>
      <c r="AB8352" s="57">
        <f>Таблица1[[#This Row],[Кол-во/объем]]*Таблица1[[#This Row],[Маркетинговая цена за единицу, тенге без НДС]]</f>
        <v>0</v>
      </c>
      <c r="AC8352" s="52"/>
      <c r="AD8352" s="52"/>
      <c r="AE8352" s="52"/>
    </row>
    <row r="8353" spans="2:31" x14ac:dyDescent="0.3">
      <c r="B8353" s="4" t="e">
        <f>VLOOKUP(Таблица1[[#This Row],[Наименование Заказчика]],Таблица3[],2,FALSE)</f>
        <v>#N/A</v>
      </c>
      <c r="C8353" s="4" t="e">
        <f>VLOOKUP(Таблица1[[#This Row],[Наименование Заказчика]],Таблица3[],3,FALSE)</f>
        <v>#N/A</v>
      </c>
      <c r="N8353" s="38" t="e">
        <f>VLOOKUP(Таблица1[[#This Row],[Код основания для проведения закупки с применением особого порядка]],Таблица4[#All],3,FALSE)</f>
        <v>#N/A</v>
      </c>
      <c r="O8353" s="52"/>
      <c r="P8353" s="52"/>
      <c r="Q8353" s="52"/>
      <c r="R8353" s="52"/>
      <c r="S8353" s="38" t="e">
        <f>VLOOKUP(Таблица1[[#This Row],[Код страны поставки ТРУ]],Таблица8[],3,FALSE)</f>
        <v>#N/A</v>
      </c>
      <c r="T8353" s="52"/>
      <c r="U8353" s="52"/>
      <c r="V8353" s="38" t="e">
        <f>VLOOKUP(Таблица1[[#This Row],[Код условия поставки по ИНКОТЕРМС 2010]],Таблица10[],2,FALSE)</f>
        <v>#N/A</v>
      </c>
      <c r="X8353" s="4" t="e">
        <f>VLOOKUP(Таблица1[[#This Row],[Код единицы измерения]],Таблица37[#All],2,FALSE)</f>
        <v>#N/A</v>
      </c>
      <c r="Z8353" s="56"/>
      <c r="AA8353" s="56"/>
      <c r="AB8353" s="57">
        <f>Таблица1[[#This Row],[Кол-во/объем]]*Таблица1[[#This Row],[Маркетинговая цена за единицу, тенге без НДС]]</f>
        <v>0</v>
      </c>
      <c r="AC8353" s="52"/>
      <c r="AD8353" s="52"/>
      <c r="AE8353" s="52"/>
    </row>
    <row r="8354" spans="2:31" x14ac:dyDescent="0.3">
      <c r="B8354" s="4" t="e">
        <f>VLOOKUP(Таблица1[[#This Row],[Наименование Заказчика]],Таблица3[],2,FALSE)</f>
        <v>#N/A</v>
      </c>
      <c r="C8354" s="4" t="e">
        <f>VLOOKUP(Таблица1[[#This Row],[Наименование Заказчика]],Таблица3[],3,FALSE)</f>
        <v>#N/A</v>
      </c>
      <c r="N8354" s="38" t="e">
        <f>VLOOKUP(Таблица1[[#This Row],[Код основания для проведения закупки с применением особого порядка]],Таблица4[#All],3,FALSE)</f>
        <v>#N/A</v>
      </c>
      <c r="O8354" s="52"/>
      <c r="P8354" s="52"/>
      <c r="Q8354" s="52"/>
      <c r="R8354" s="52"/>
      <c r="S8354" s="38" t="e">
        <f>VLOOKUP(Таблица1[[#This Row],[Код страны поставки ТРУ]],Таблица8[],3,FALSE)</f>
        <v>#N/A</v>
      </c>
      <c r="T8354" s="52"/>
      <c r="U8354" s="52"/>
      <c r="V8354" s="38" t="e">
        <f>VLOOKUP(Таблица1[[#This Row],[Код условия поставки по ИНКОТЕРМС 2010]],Таблица10[],2,FALSE)</f>
        <v>#N/A</v>
      </c>
      <c r="X8354" s="4" t="e">
        <f>VLOOKUP(Таблица1[[#This Row],[Код единицы измерения]],Таблица37[#All],2,FALSE)</f>
        <v>#N/A</v>
      </c>
      <c r="Z8354" s="56"/>
      <c r="AA8354" s="56"/>
      <c r="AB8354" s="57">
        <f>Таблица1[[#This Row],[Кол-во/объем]]*Таблица1[[#This Row],[Маркетинговая цена за единицу, тенге без НДС]]</f>
        <v>0</v>
      </c>
      <c r="AC8354" s="52"/>
      <c r="AD8354" s="52"/>
      <c r="AE8354" s="52"/>
    </row>
    <row r="8355" spans="2:31" x14ac:dyDescent="0.3">
      <c r="B8355" s="4" t="e">
        <f>VLOOKUP(Таблица1[[#This Row],[Наименование Заказчика]],Таблица3[],2,FALSE)</f>
        <v>#N/A</v>
      </c>
      <c r="C8355" s="4" t="e">
        <f>VLOOKUP(Таблица1[[#This Row],[Наименование Заказчика]],Таблица3[],3,FALSE)</f>
        <v>#N/A</v>
      </c>
      <c r="N8355" s="38" t="e">
        <f>VLOOKUP(Таблица1[[#This Row],[Код основания для проведения закупки с применением особого порядка]],Таблица4[#All],3,FALSE)</f>
        <v>#N/A</v>
      </c>
      <c r="O8355" s="52"/>
      <c r="P8355" s="52"/>
      <c r="Q8355" s="52"/>
      <c r="R8355" s="52"/>
      <c r="S8355" s="38" t="e">
        <f>VLOOKUP(Таблица1[[#This Row],[Код страны поставки ТРУ]],Таблица8[],3,FALSE)</f>
        <v>#N/A</v>
      </c>
      <c r="T8355" s="52"/>
      <c r="U8355" s="52"/>
      <c r="V8355" s="38" t="e">
        <f>VLOOKUP(Таблица1[[#This Row],[Код условия поставки по ИНКОТЕРМС 2010]],Таблица10[],2,FALSE)</f>
        <v>#N/A</v>
      </c>
      <c r="X8355" s="4" t="e">
        <f>VLOOKUP(Таблица1[[#This Row],[Код единицы измерения]],Таблица37[#All],2,FALSE)</f>
        <v>#N/A</v>
      </c>
      <c r="Z8355" s="56"/>
      <c r="AA8355" s="56"/>
      <c r="AB8355" s="57">
        <f>Таблица1[[#This Row],[Кол-во/объем]]*Таблица1[[#This Row],[Маркетинговая цена за единицу, тенге без НДС]]</f>
        <v>0</v>
      </c>
      <c r="AC8355" s="52"/>
      <c r="AD8355" s="52"/>
      <c r="AE8355" s="52"/>
    </row>
    <row r="8356" spans="2:31" x14ac:dyDescent="0.3">
      <c r="B8356" s="4" t="e">
        <f>VLOOKUP(Таблица1[[#This Row],[Наименование Заказчика]],Таблица3[],2,FALSE)</f>
        <v>#N/A</v>
      </c>
      <c r="C8356" s="4" t="e">
        <f>VLOOKUP(Таблица1[[#This Row],[Наименование Заказчика]],Таблица3[],3,FALSE)</f>
        <v>#N/A</v>
      </c>
      <c r="N8356" s="38" t="e">
        <f>VLOOKUP(Таблица1[[#This Row],[Код основания для проведения закупки с применением особого порядка]],Таблица4[#All],3,FALSE)</f>
        <v>#N/A</v>
      </c>
      <c r="O8356" s="52"/>
      <c r="P8356" s="52"/>
      <c r="Q8356" s="52"/>
      <c r="R8356" s="52"/>
      <c r="S8356" s="38" t="e">
        <f>VLOOKUP(Таблица1[[#This Row],[Код страны поставки ТРУ]],Таблица8[],3,FALSE)</f>
        <v>#N/A</v>
      </c>
      <c r="T8356" s="52"/>
      <c r="U8356" s="52"/>
      <c r="V8356" s="38" t="e">
        <f>VLOOKUP(Таблица1[[#This Row],[Код условия поставки по ИНКОТЕРМС 2010]],Таблица10[],2,FALSE)</f>
        <v>#N/A</v>
      </c>
      <c r="X8356" s="4" t="e">
        <f>VLOOKUP(Таблица1[[#This Row],[Код единицы измерения]],Таблица37[#All],2,FALSE)</f>
        <v>#N/A</v>
      </c>
      <c r="Z8356" s="56"/>
      <c r="AA8356" s="56"/>
      <c r="AB8356" s="57">
        <f>Таблица1[[#This Row],[Кол-во/объем]]*Таблица1[[#This Row],[Маркетинговая цена за единицу, тенге без НДС]]</f>
        <v>0</v>
      </c>
      <c r="AC8356" s="52"/>
      <c r="AD8356" s="52"/>
      <c r="AE8356" s="52"/>
    </row>
    <row r="8357" spans="2:31" x14ac:dyDescent="0.3">
      <c r="B8357" s="4" t="e">
        <f>VLOOKUP(Таблица1[[#This Row],[Наименование Заказчика]],Таблица3[],2,FALSE)</f>
        <v>#N/A</v>
      </c>
      <c r="C8357" s="4" t="e">
        <f>VLOOKUP(Таблица1[[#This Row],[Наименование Заказчика]],Таблица3[],3,FALSE)</f>
        <v>#N/A</v>
      </c>
      <c r="N8357" s="38" t="e">
        <f>VLOOKUP(Таблица1[[#This Row],[Код основания для проведения закупки с применением особого порядка]],Таблица4[#All],3,FALSE)</f>
        <v>#N/A</v>
      </c>
      <c r="O8357" s="52"/>
      <c r="P8357" s="52"/>
      <c r="Q8357" s="52"/>
      <c r="R8357" s="52"/>
      <c r="S8357" s="38" t="e">
        <f>VLOOKUP(Таблица1[[#This Row],[Код страны поставки ТРУ]],Таблица8[],3,FALSE)</f>
        <v>#N/A</v>
      </c>
      <c r="T8357" s="52"/>
      <c r="U8357" s="52"/>
      <c r="V8357" s="38" t="e">
        <f>VLOOKUP(Таблица1[[#This Row],[Код условия поставки по ИНКОТЕРМС 2010]],Таблица10[],2,FALSE)</f>
        <v>#N/A</v>
      </c>
      <c r="X8357" s="4" t="e">
        <f>VLOOKUP(Таблица1[[#This Row],[Код единицы измерения]],Таблица37[#All],2,FALSE)</f>
        <v>#N/A</v>
      </c>
      <c r="Z8357" s="56"/>
      <c r="AA8357" s="56"/>
      <c r="AB8357" s="57">
        <f>Таблица1[[#This Row],[Кол-во/объем]]*Таблица1[[#This Row],[Маркетинговая цена за единицу, тенге без НДС]]</f>
        <v>0</v>
      </c>
      <c r="AC8357" s="52"/>
      <c r="AD8357" s="52"/>
      <c r="AE8357" s="52"/>
    </row>
    <row r="8358" spans="2:31" x14ac:dyDescent="0.3">
      <c r="B8358" s="4" t="e">
        <f>VLOOKUP(Таблица1[[#This Row],[Наименование Заказчика]],Таблица3[],2,FALSE)</f>
        <v>#N/A</v>
      </c>
      <c r="C8358" s="4" t="e">
        <f>VLOOKUP(Таблица1[[#This Row],[Наименование Заказчика]],Таблица3[],3,FALSE)</f>
        <v>#N/A</v>
      </c>
      <c r="N8358" s="38" t="e">
        <f>VLOOKUP(Таблица1[[#This Row],[Код основания для проведения закупки с применением особого порядка]],Таблица4[#All],3,FALSE)</f>
        <v>#N/A</v>
      </c>
      <c r="O8358" s="52"/>
      <c r="P8358" s="52"/>
      <c r="Q8358" s="52"/>
      <c r="R8358" s="52"/>
      <c r="S8358" s="38" t="e">
        <f>VLOOKUP(Таблица1[[#This Row],[Код страны поставки ТРУ]],Таблица8[],3,FALSE)</f>
        <v>#N/A</v>
      </c>
      <c r="T8358" s="52"/>
      <c r="U8358" s="52"/>
      <c r="V8358" s="38" t="e">
        <f>VLOOKUP(Таблица1[[#This Row],[Код условия поставки по ИНКОТЕРМС 2010]],Таблица10[],2,FALSE)</f>
        <v>#N/A</v>
      </c>
      <c r="X8358" s="4" t="e">
        <f>VLOOKUP(Таблица1[[#This Row],[Код единицы измерения]],Таблица37[#All],2,FALSE)</f>
        <v>#N/A</v>
      </c>
      <c r="Z8358" s="56"/>
      <c r="AA8358" s="56"/>
      <c r="AB8358" s="57">
        <f>Таблица1[[#This Row],[Кол-во/объем]]*Таблица1[[#This Row],[Маркетинговая цена за единицу, тенге без НДС]]</f>
        <v>0</v>
      </c>
      <c r="AC8358" s="52"/>
      <c r="AD8358" s="52"/>
      <c r="AE8358" s="52"/>
    </row>
    <row r="8359" spans="2:31" x14ac:dyDescent="0.3">
      <c r="B8359" s="4" t="e">
        <f>VLOOKUP(Таблица1[[#This Row],[Наименование Заказчика]],Таблица3[],2,FALSE)</f>
        <v>#N/A</v>
      </c>
      <c r="C8359" s="4" t="e">
        <f>VLOOKUP(Таблица1[[#This Row],[Наименование Заказчика]],Таблица3[],3,FALSE)</f>
        <v>#N/A</v>
      </c>
      <c r="N8359" s="38" t="e">
        <f>VLOOKUP(Таблица1[[#This Row],[Код основания для проведения закупки с применением особого порядка]],Таблица4[#All],3,FALSE)</f>
        <v>#N/A</v>
      </c>
      <c r="O8359" s="52"/>
      <c r="P8359" s="52"/>
      <c r="Q8359" s="52"/>
      <c r="R8359" s="52"/>
      <c r="S8359" s="38" t="e">
        <f>VLOOKUP(Таблица1[[#This Row],[Код страны поставки ТРУ]],Таблица8[],3,FALSE)</f>
        <v>#N/A</v>
      </c>
      <c r="T8359" s="52"/>
      <c r="U8359" s="52"/>
      <c r="V8359" s="38" t="e">
        <f>VLOOKUP(Таблица1[[#This Row],[Код условия поставки по ИНКОТЕРМС 2010]],Таблица10[],2,FALSE)</f>
        <v>#N/A</v>
      </c>
      <c r="X8359" s="4" t="e">
        <f>VLOOKUP(Таблица1[[#This Row],[Код единицы измерения]],Таблица37[#All],2,FALSE)</f>
        <v>#N/A</v>
      </c>
      <c r="Z8359" s="56"/>
      <c r="AA8359" s="56"/>
      <c r="AB8359" s="57">
        <f>Таблица1[[#This Row],[Кол-во/объем]]*Таблица1[[#This Row],[Маркетинговая цена за единицу, тенге без НДС]]</f>
        <v>0</v>
      </c>
      <c r="AC8359" s="52"/>
      <c r="AD8359" s="52"/>
      <c r="AE8359" s="52"/>
    </row>
    <row r="8360" spans="2:31" x14ac:dyDescent="0.3">
      <c r="B8360" s="4" t="e">
        <f>VLOOKUP(Таблица1[[#This Row],[Наименование Заказчика]],Таблица3[],2,FALSE)</f>
        <v>#N/A</v>
      </c>
      <c r="C8360" s="4" t="e">
        <f>VLOOKUP(Таблица1[[#This Row],[Наименование Заказчика]],Таблица3[],3,FALSE)</f>
        <v>#N/A</v>
      </c>
      <c r="N8360" s="38" t="e">
        <f>VLOOKUP(Таблица1[[#This Row],[Код основания для проведения закупки с применением особого порядка]],Таблица4[#All],3,FALSE)</f>
        <v>#N/A</v>
      </c>
      <c r="O8360" s="52"/>
      <c r="P8360" s="52"/>
      <c r="Q8360" s="52"/>
      <c r="R8360" s="52"/>
      <c r="S8360" s="38" t="e">
        <f>VLOOKUP(Таблица1[[#This Row],[Код страны поставки ТРУ]],Таблица8[],3,FALSE)</f>
        <v>#N/A</v>
      </c>
      <c r="T8360" s="52"/>
      <c r="U8360" s="52"/>
      <c r="V8360" s="38" t="e">
        <f>VLOOKUP(Таблица1[[#This Row],[Код условия поставки по ИНКОТЕРМС 2010]],Таблица10[],2,FALSE)</f>
        <v>#N/A</v>
      </c>
      <c r="X8360" s="4" t="e">
        <f>VLOOKUP(Таблица1[[#This Row],[Код единицы измерения]],Таблица37[#All],2,FALSE)</f>
        <v>#N/A</v>
      </c>
      <c r="Z8360" s="56"/>
      <c r="AA8360" s="56"/>
      <c r="AB8360" s="57">
        <f>Таблица1[[#This Row],[Кол-во/объем]]*Таблица1[[#This Row],[Маркетинговая цена за единицу, тенге без НДС]]</f>
        <v>0</v>
      </c>
      <c r="AC8360" s="52"/>
      <c r="AD8360" s="52"/>
      <c r="AE8360" s="52"/>
    </row>
    <row r="8361" spans="2:31" x14ac:dyDescent="0.3">
      <c r="B8361" s="4" t="e">
        <f>VLOOKUP(Таблица1[[#This Row],[Наименование Заказчика]],Таблица3[],2,FALSE)</f>
        <v>#N/A</v>
      </c>
      <c r="C8361" s="4" t="e">
        <f>VLOOKUP(Таблица1[[#This Row],[Наименование Заказчика]],Таблица3[],3,FALSE)</f>
        <v>#N/A</v>
      </c>
      <c r="N8361" s="38" t="e">
        <f>VLOOKUP(Таблица1[[#This Row],[Код основания для проведения закупки с применением особого порядка]],Таблица4[#All],3,FALSE)</f>
        <v>#N/A</v>
      </c>
      <c r="O8361" s="52"/>
      <c r="P8361" s="52"/>
      <c r="Q8361" s="52"/>
      <c r="R8361" s="52"/>
      <c r="S8361" s="38" t="e">
        <f>VLOOKUP(Таблица1[[#This Row],[Код страны поставки ТРУ]],Таблица8[],3,FALSE)</f>
        <v>#N/A</v>
      </c>
      <c r="T8361" s="52"/>
      <c r="U8361" s="52"/>
      <c r="V8361" s="38" t="e">
        <f>VLOOKUP(Таблица1[[#This Row],[Код условия поставки по ИНКОТЕРМС 2010]],Таблица10[],2,FALSE)</f>
        <v>#N/A</v>
      </c>
      <c r="X8361" s="4" t="e">
        <f>VLOOKUP(Таблица1[[#This Row],[Код единицы измерения]],Таблица37[#All],2,FALSE)</f>
        <v>#N/A</v>
      </c>
      <c r="Z8361" s="56"/>
      <c r="AA8361" s="56"/>
      <c r="AB8361" s="57">
        <f>Таблица1[[#This Row],[Кол-во/объем]]*Таблица1[[#This Row],[Маркетинговая цена за единицу, тенге без НДС]]</f>
        <v>0</v>
      </c>
      <c r="AC8361" s="52"/>
      <c r="AD8361" s="52"/>
      <c r="AE8361" s="52"/>
    </row>
    <row r="8362" spans="2:31" x14ac:dyDescent="0.3">
      <c r="B8362" s="4" t="e">
        <f>VLOOKUP(Таблица1[[#This Row],[Наименование Заказчика]],Таблица3[],2,FALSE)</f>
        <v>#N/A</v>
      </c>
      <c r="C8362" s="4" t="e">
        <f>VLOOKUP(Таблица1[[#This Row],[Наименование Заказчика]],Таблица3[],3,FALSE)</f>
        <v>#N/A</v>
      </c>
      <c r="N8362" s="38" t="e">
        <f>VLOOKUP(Таблица1[[#This Row],[Код основания для проведения закупки с применением особого порядка]],Таблица4[#All],3,FALSE)</f>
        <v>#N/A</v>
      </c>
      <c r="O8362" s="52"/>
      <c r="P8362" s="52"/>
      <c r="Q8362" s="52"/>
      <c r="R8362" s="52"/>
      <c r="S8362" s="38" t="e">
        <f>VLOOKUP(Таблица1[[#This Row],[Код страны поставки ТРУ]],Таблица8[],3,FALSE)</f>
        <v>#N/A</v>
      </c>
      <c r="T8362" s="52"/>
      <c r="U8362" s="52"/>
      <c r="V8362" s="38" t="e">
        <f>VLOOKUP(Таблица1[[#This Row],[Код условия поставки по ИНКОТЕРМС 2010]],Таблица10[],2,FALSE)</f>
        <v>#N/A</v>
      </c>
      <c r="X8362" s="4" t="e">
        <f>VLOOKUP(Таблица1[[#This Row],[Код единицы измерения]],Таблица37[#All],2,FALSE)</f>
        <v>#N/A</v>
      </c>
      <c r="Z8362" s="56"/>
      <c r="AA8362" s="56"/>
      <c r="AB8362" s="57">
        <f>Таблица1[[#This Row],[Кол-во/объем]]*Таблица1[[#This Row],[Маркетинговая цена за единицу, тенге без НДС]]</f>
        <v>0</v>
      </c>
      <c r="AC8362" s="52"/>
      <c r="AD8362" s="52"/>
      <c r="AE8362" s="52"/>
    </row>
    <row r="8363" spans="2:31" x14ac:dyDescent="0.3">
      <c r="B8363" s="4" t="e">
        <f>VLOOKUP(Таблица1[[#This Row],[Наименование Заказчика]],Таблица3[],2,FALSE)</f>
        <v>#N/A</v>
      </c>
      <c r="C8363" s="4" t="e">
        <f>VLOOKUP(Таблица1[[#This Row],[Наименование Заказчика]],Таблица3[],3,FALSE)</f>
        <v>#N/A</v>
      </c>
      <c r="N8363" s="38" t="e">
        <f>VLOOKUP(Таблица1[[#This Row],[Код основания для проведения закупки с применением особого порядка]],Таблица4[#All],3,FALSE)</f>
        <v>#N/A</v>
      </c>
      <c r="O8363" s="52"/>
      <c r="P8363" s="52"/>
      <c r="Q8363" s="52"/>
      <c r="R8363" s="52"/>
      <c r="S8363" s="38" t="e">
        <f>VLOOKUP(Таблица1[[#This Row],[Код страны поставки ТРУ]],Таблица8[],3,FALSE)</f>
        <v>#N/A</v>
      </c>
      <c r="T8363" s="52"/>
      <c r="U8363" s="52"/>
      <c r="V8363" s="38" t="e">
        <f>VLOOKUP(Таблица1[[#This Row],[Код условия поставки по ИНКОТЕРМС 2010]],Таблица10[],2,FALSE)</f>
        <v>#N/A</v>
      </c>
      <c r="X8363" s="4" t="e">
        <f>VLOOKUP(Таблица1[[#This Row],[Код единицы измерения]],Таблица37[#All],2,FALSE)</f>
        <v>#N/A</v>
      </c>
      <c r="Z8363" s="56"/>
      <c r="AA8363" s="56"/>
      <c r="AB8363" s="57">
        <f>Таблица1[[#This Row],[Кол-во/объем]]*Таблица1[[#This Row],[Маркетинговая цена за единицу, тенге без НДС]]</f>
        <v>0</v>
      </c>
      <c r="AC8363" s="52"/>
      <c r="AD8363" s="52"/>
      <c r="AE8363" s="52"/>
    </row>
    <row r="8364" spans="2:31" x14ac:dyDescent="0.3">
      <c r="B8364" s="4" t="e">
        <f>VLOOKUP(Таблица1[[#This Row],[Наименование Заказчика]],Таблица3[],2,FALSE)</f>
        <v>#N/A</v>
      </c>
      <c r="C8364" s="4" t="e">
        <f>VLOOKUP(Таблица1[[#This Row],[Наименование Заказчика]],Таблица3[],3,FALSE)</f>
        <v>#N/A</v>
      </c>
      <c r="N8364" s="38" t="e">
        <f>VLOOKUP(Таблица1[[#This Row],[Код основания для проведения закупки с применением особого порядка]],Таблица4[#All],3,FALSE)</f>
        <v>#N/A</v>
      </c>
      <c r="O8364" s="52"/>
      <c r="P8364" s="52"/>
      <c r="Q8364" s="52"/>
      <c r="R8364" s="52"/>
      <c r="S8364" s="38" t="e">
        <f>VLOOKUP(Таблица1[[#This Row],[Код страны поставки ТРУ]],Таблица8[],3,FALSE)</f>
        <v>#N/A</v>
      </c>
      <c r="T8364" s="52"/>
      <c r="U8364" s="52"/>
      <c r="V8364" s="38" t="e">
        <f>VLOOKUP(Таблица1[[#This Row],[Код условия поставки по ИНКОТЕРМС 2010]],Таблица10[],2,FALSE)</f>
        <v>#N/A</v>
      </c>
      <c r="X8364" s="4" t="e">
        <f>VLOOKUP(Таблица1[[#This Row],[Код единицы измерения]],Таблица37[#All],2,FALSE)</f>
        <v>#N/A</v>
      </c>
      <c r="Z8364" s="56"/>
      <c r="AA8364" s="56"/>
      <c r="AB8364" s="57">
        <f>Таблица1[[#This Row],[Кол-во/объем]]*Таблица1[[#This Row],[Маркетинговая цена за единицу, тенге без НДС]]</f>
        <v>0</v>
      </c>
      <c r="AC8364" s="52"/>
      <c r="AD8364" s="52"/>
      <c r="AE8364" s="52"/>
    </row>
    <row r="8365" spans="2:31" x14ac:dyDescent="0.3">
      <c r="B8365" s="4" t="e">
        <f>VLOOKUP(Таблица1[[#This Row],[Наименование Заказчика]],Таблица3[],2,FALSE)</f>
        <v>#N/A</v>
      </c>
      <c r="C8365" s="4" t="e">
        <f>VLOOKUP(Таблица1[[#This Row],[Наименование Заказчика]],Таблица3[],3,FALSE)</f>
        <v>#N/A</v>
      </c>
      <c r="N8365" s="38" t="e">
        <f>VLOOKUP(Таблица1[[#This Row],[Код основания для проведения закупки с применением особого порядка]],Таблица4[#All],3,FALSE)</f>
        <v>#N/A</v>
      </c>
      <c r="O8365" s="52"/>
      <c r="P8365" s="52"/>
      <c r="Q8365" s="52"/>
      <c r="R8365" s="52"/>
      <c r="S8365" s="38" t="e">
        <f>VLOOKUP(Таблица1[[#This Row],[Код страны поставки ТРУ]],Таблица8[],3,FALSE)</f>
        <v>#N/A</v>
      </c>
      <c r="T8365" s="52"/>
      <c r="U8365" s="52"/>
      <c r="V8365" s="38" t="e">
        <f>VLOOKUP(Таблица1[[#This Row],[Код условия поставки по ИНКОТЕРМС 2010]],Таблица10[],2,FALSE)</f>
        <v>#N/A</v>
      </c>
      <c r="X8365" s="4" t="e">
        <f>VLOOKUP(Таблица1[[#This Row],[Код единицы измерения]],Таблица37[#All],2,FALSE)</f>
        <v>#N/A</v>
      </c>
      <c r="Z8365" s="56"/>
      <c r="AA8365" s="56"/>
      <c r="AB8365" s="57">
        <f>Таблица1[[#This Row],[Кол-во/объем]]*Таблица1[[#This Row],[Маркетинговая цена за единицу, тенге без НДС]]</f>
        <v>0</v>
      </c>
      <c r="AC8365" s="52"/>
      <c r="AD8365" s="52"/>
      <c r="AE8365" s="52"/>
    </row>
    <row r="8366" spans="2:31" x14ac:dyDescent="0.3">
      <c r="B8366" s="4" t="e">
        <f>VLOOKUP(Таблица1[[#This Row],[Наименование Заказчика]],Таблица3[],2,FALSE)</f>
        <v>#N/A</v>
      </c>
      <c r="C8366" s="4" t="e">
        <f>VLOOKUP(Таблица1[[#This Row],[Наименование Заказчика]],Таблица3[],3,FALSE)</f>
        <v>#N/A</v>
      </c>
      <c r="N8366" s="38" t="e">
        <f>VLOOKUP(Таблица1[[#This Row],[Код основания для проведения закупки с применением особого порядка]],Таблица4[#All],3,FALSE)</f>
        <v>#N/A</v>
      </c>
      <c r="O8366" s="52"/>
      <c r="P8366" s="52"/>
      <c r="Q8366" s="52"/>
      <c r="R8366" s="52"/>
      <c r="S8366" s="38" t="e">
        <f>VLOOKUP(Таблица1[[#This Row],[Код страны поставки ТРУ]],Таблица8[],3,FALSE)</f>
        <v>#N/A</v>
      </c>
      <c r="T8366" s="52"/>
      <c r="U8366" s="52"/>
      <c r="V8366" s="38" t="e">
        <f>VLOOKUP(Таблица1[[#This Row],[Код условия поставки по ИНКОТЕРМС 2010]],Таблица10[],2,FALSE)</f>
        <v>#N/A</v>
      </c>
      <c r="X8366" s="4" t="e">
        <f>VLOOKUP(Таблица1[[#This Row],[Код единицы измерения]],Таблица37[#All],2,FALSE)</f>
        <v>#N/A</v>
      </c>
      <c r="Z8366" s="56"/>
      <c r="AA8366" s="56"/>
      <c r="AB8366" s="57">
        <f>Таблица1[[#This Row],[Кол-во/объем]]*Таблица1[[#This Row],[Маркетинговая цена за единицу, тенге без НДС]]</f>
        <v>0</v>
      </c>
      <c r="AC8366" s="52"/>
      <c r="AD8366" s="52"/>
      <c r="AE8366" s="52"/>
    </row>
    <row r="8367" spans="2:31" x14ac:dyDescent="0.3">
      <c r="B8367" s="4" t="e">
        <f>VLOOKUP(Таблица1[[#This Row],[Наименование Заказчика]],Таблица3[],2,FALSE)</f>
        <v>#N/A</v>
      </c>
      <c r="C8367" s="4" t="e">
        <f>VLOOKUP(Таблица1[[#This Row],[Наименование Заказчика]],Таблица3[],3,FALSE)</f>
        <v>#N/A</v>
      </c>
      <c r="N8367" s="38" t="e">
        <f>VLOOKUP(Таблица1[[#This Row],[Код основания для проведения закупки с применением особого порядка]],Таблица4[#All],3,FALSE)</f>
        <v>#N/A</v>
      </c>
      <c r="O8367" s="52"/>
      <c r="P8367" s="52"/>
      <c r="Q8367" s="52"/>
      <c r="R8367" s="52"/>
      <c r="S8367" s="38" t="e">
        <f>VLOOKUP(Таблица1[[#This Row],[Код страны поставки ТРУ]],Таблица8[],3,FALSE)</f>
        <v>#N/A</v>
      </c>
      <c r="T8367" s="52"/>
      <c r="U8367" s="52"/>
      <c r="V8367" s="38" t="e">
        <f>VLOOKUP(Таблица1[[#This Row],[Код условия поставки по ИНКОТЕРМС 2010]],Таблица10[],2,FALSE)</f>
        <v>#N/A</v>
      </c>
      <c r="X8367" s="4" t="e">
        <f>VLOOKUP(Таблица1[[#This Row],[Код единицы измерения]],Таблица37[#All],2,FALSE)</f>
        <v>#N/A</v>
      </c>
      <c r="Z8367" s="56"/>
      <c r="AA8367" s="56"/>
      <c r="AB8367" s="57">
        <f>Таблица1[[#This Row],[Кол-во/объем]]*Таблица1[[#This Row],[Маркетинговая цена за единицу, тенге без НДС]]</f>
        <v>0</v>
      </c>
      <c r="AC8367" s="52"/>
      <c r="AD8367" s="52"/>
      <c r="AE8367" s="52"/>
    </row>
    <row r="8368" spans="2:31" x14ac:dyDescent="0.3">
      <c r="B8368" s="4" t="e">
        <f>VLOOKUP(Таблица1[[#This Row],[Наименование Заказчика]],Таблица3[],2,FALSE)</f>
        <v>#N/A</v>
      </c>
      <c r="C8368" s="4" t="e">
        <f>VLOOKUP(Таблица1[[#This Row],[Наименование Заказчика]],Таблица3[],3,FALSE)</f>
        <v>#N/A</v>
      </c>
      <c r="N8368" s="38" t="e">
        <f>VLOOKUP(Таблица1[[#This Row],[Код основания для проведения закупки с применением особого порядка]],Таблица4[#All],3,FALSE)</f>
        <v>#N/A</v>
      </c>
      <c r="O8368" s="52"/>
      <c r="P8368" s="52"/>
      <c r="Q8368" s="52"/>
      <c r="R8368" s="52"/>
      <c r="S8368" s="38" t="e">
        <f>VLOOKUP(Таблица1[[#This Row],[Код страны поставки ТРУ]],Таблица8[],3,FALSE)</f>
        <v>#N/A</v>
      </c>
      <c r="T8368" s="52"/>
      <c r="U8368" s="52"/>
      <c r="V8368" s="38" t="e">
        <f>VLOOKUP(Таблица1[[#This Row],[Код условия поставки по ИНКОТЕРМС 2010]],Таблица10[],2,FALSE)</f>
        <v>#N/A</v>
      </c>
      <c r="X8368" s="4" t="e">
        <f>VLOOKUP(Таблица1[[#This Row],[Код единицы измерения]],Таблица37[#All],2,FALSE)</f>
        <v>#N/A</v>
      </c>
      <c r="Z8368" s="56"/>
      <c r="AA8368" s="56"/>
      <c r="AB8368" s="57">
        <f>Таблица1[[#This Row],[Кол-во/объем]]*Таблица1[[#This Row],[Маркетинговая цена за единицу, тенге без НДС]]</f>
        <v>0</v>
      </c>
      <c r="AC8368" s="52"/>
      <c r="AD8368" s="52"/>
      <c r="AE8368" s="52"/>
    </row>
    <row r="8369" spans="2:31" x14ac:dyDescent="0.3">
      <c r="B8369" s="4" t="e">
        <f>VLOOKUP(Таблица1[[#This Row],[Наименование Заказчика]],Таблица3[],2,FALSE)</f>
        <v>#N/A</v>
      </c>
      <c r="C8369" s="4" t="e">
        <f>VLOOKUP(Таблица1[[#This Row],[Наименование Заказчика]],Таблица3[],3,FALSE)</f>
        <v>#N/A</v>
      </c>
      <c r="N8369" s="38" t="e">
        <f>VLOOKUP(Таблица1[[#This Row],[Код основания для проведения закупки с применением особого порядка]],Таблица4[#All],3,FALSE)</f>
        <v>#N/A</v>
      </c>
      <c r="O8369" s="52"/>
      <c r="P8369" s="52"/>
      <c r="Q8369" s="52"/>
      <c r="R8369" s="52"/>
      <c r="S8369" s="38" t="e">
        <f>VLOOKUP(Таблица1[[#This Row],[Код страны поставки ТРУ]],Таблица8[],3,FALSE)</f>
        <v>#N/A</v>
      </c>
      <c r="T8369" s="52"/>
      <c r="U8369" s="52"/>
      <c r="V8369" s="38" t="e">
        <f>VLOOKUP(Таблица1[[#This Row],[Код условия поставки по ИНКОТЕРМС 2010]],Таблица10[],2,FALSE)</f>
        <v>#N/A</v>
      </c>
      <c r="X8369" s="4" t="e">
        <f>VLOOKUP(Таблица1[[#This Row],[Код единицы измерения]],Таблица37[#All],2,FALSE)</f>
        <v>#N/A</v>
      </c>
      <c r="Z8369" s="56"/>
      <c r="AA8369" s="56"/>
      <c r="AB8369" s="57">
        <f>Таблица1[[#This Row],[Кол-во/объем]]*Таблица1[[#This Row],[Маркетинговая цена за единицу, тенге без НДС]]</f>
        <v>0</v>
      </c>
      <c r="AC8369" s="52"/>
      <c r="AD8369" s="52"/>
      <c r="AE8369" s="52"/>
    </row>
    <row r="8370" spans="2:31" x14ac:dyDescent="0.3">
      <c r="B8370" s="4" t="e">
        <f>VLOOKUP(Таблица1[[#This Row],[Наименование Заказчика]],Таблица3[],2,FALSE)</f>
        <v>#N/A</v>
      </c>
      <c r="C8370" s="4" t="e">
        <f>VLOOKUP(Таблица1[[#This Row],[Наименование Заказчика]],Таблица3[],3,FALSE)</f>
        <v>#N/A</v>
      </c>
      <c r="N8370" s="38" t="e">
        <f>VLOOKUP(Таблица1[[#This Row],[Код основания для проведения закупки с применением особого порядка]],Таблица4[#All],3,FALSE)</f>
        <v>#N/A</v>
      </c>
      <c r="O8370" s="52"/>
      <c r="P8370" s="52"/>
      <c r="Q8370" s="52"/>
      <c r="R8370" s="52"/>
      <c r="S8370" s="38" t="e">
        <f>VLOOKUP(Таблица1[[#This Row],[Код страны поставки ТРУ]],Таблица8[],3,FALSE)</f>
        <v>#N/A</v>
      </c>
      <c r="T8370" s="52"/>
      <c r="U8370" s="52"/>
      <c r="V8370" s="38" t="e">
        <f>VLOOKUP(Таблица1[[#This Row],[Код условия поставки по ИНКОТЕРМС 2010]],Таблица10[],2,FALSE)</f>
        <v>#N/A</v>
      </c>
      <c r="X8370" s="4" t="e">
        <f>VLOOKUP(Таблица1[[#This Row],[Код единицы измерения]],Таблица37[#All],2,FALSE)</f>
        <v>#N/A</v>
      </c>
      <c r="Z8370" s="56"/>
      <c r="AA8370" s="56"/>
      <c r="AB8370" s="57">
        <f>Таблица1[[#This Row],[Кол-во/объем]]*Таблица1[[#This Row],[Маркетинговая цена за единицу, тенге без НДС]]</f>
        <v>0</v>
      </c>
      <c r="AC8370" s="52"/>
      <c r="AD8370" s="52"/>
      <c r="AE8370" s="52"/>
    </row>
    <row r="8371" spans="2:31" x14ac:dyDescent="0.3">
      <c r="B8371" s="4" t="e">
        <f>VLOOKUP(Таблица1[[#This Row],[Наименование Заказчика]],Таблица3[],2,FALSE)</f>
        <v>#N/A</v>
      </c>
      <c r="C8371" s="4" t="e">
        <f>VLOOKUP(Таблица1[[#This Row],[Наименование Заказчика]],Таблица3[],3,FALSE)</f>
        <v>#N/A</v>
      </c>
      <c r="N8371" s="38" t="e">
        <f>VLOOKUP(Таблица1[[#This Row],[Код основания для проведения закупки с применением особого порядка]],Таблица4[#All],3,FALSE)</f>
        <v>#N/A</v>
      </c>
      <c r="O8371" s="52"/>
      <c r="P8371" s="52"/>
      <c r="Q8371" s="52"/>
      <c r="R8371" s="52"/>
      <c r="S8371" s="38" t="e">
        <f>VLOOKUP(Таблица1[[#This Row],[Код страны поставки ТРУ]],Таблица8[],3,FALSE)</f>
        <v>#N/A</v>
      </c>
      <c r="T8371" s="52"/>
      <c r="U8371" s="52"/>
      <c r="V8371" s="38" t="e">
        <f>VLOOKUP(Таблица1[[#This Row],[Код условия поставки по ИНКОТЕРМС 2010]],Таблица10[],2,FALSE)</f>
        <v>#N/A</v>
      </c>
      <c r="X8371" s="4" t="e">
        <f>VLOOKUP(Таблица1[[#This Row],[Код единицы измерения]],Таблица37[#All],2,FALSE)</f>
        <v>#N/A</v>
      </c>
      <c r="Z8371" s="56"/>
      <c r="AA8371" s="56"/>
      <c r="AB8371" s="57">
        <f>Таблица1[[#This Row],[Кол-во/объем]]*Таблица1[[#This Row],[Маркетинговая цена за единицу, тенге без НДС]]</f>
        <v>0</v>
      </c>
      <c r="AC8371" s="52"/>
      <c r="AD8371" s="52"/>
      <c r="AE8371" s="52"/>
    </row>
    <row r="8372" spans="2:31" x14ac:dyDescent="0.3">
      <c r="B8372" s="4" t="e">
        <f>VLOOKUP(Таблица1[[#This Row],[Наименование Заказчика]],Таблица3[],2,FALSE)</f>
        <v>#N/A</v>
      </c>
      <c r="C8372" s="4" t="e">
        <f>VLOOKUP(Таблица1[[#This Row],[Наименование Заказчика]],Таблица3[],3,FALSE)</f>
        <v>#N/A</v>
      </c>
      <c r="N8372" s="38" t="e">
        <f>VLOOKUP(Таблица1[[#This Row],[Код основания для проведения закупки с применением особого порядка]],Таблица4[#All],3,FALSE)</f>
        <v>#N/A</v>
      </c>
      <c r="O8372" s="52"/>
      <c r="P8372" s="52"/>
      <c r="Q8372" s="52"/>
      <c r="R8372" s="52"/>
      <c r="S8372" s="38" t="e">
        <f>VLOOKUP(Таблица1[[#This Row],[Код страны поставки ТРУ]],Таблица8[],3,FALSE)</f>
        <v>#N/A</v>
      </c>
      <c r="T8372" s="52"/>
      <c r="U8372" s="52"/>
      <c r="V8372" s="38" t="e">
        <f>VLOOKUP(Таблица1[[#This Row],[Код условия поставки по ИНКОТЕРМС 2010]],Таблица10[],2,FALSE)</f>
        <v>#N/A</v>
      </c>
      <c r="X8372" s="4" t="e">
        <f>VLOOKUP(Таблица1[[#This Row],[Код единицы измерения]],Таблица37[#All],2,FALSE)</f>
        <v>#N/A</v>
      </c>
      <c r="Z8372" s="56"/>
      <c r="AA8372" s="56"/>
      <c r="AB8372" s="57">
        <f>Таблица1[[#This Row],[Кол-во/объем]]*Таблица1[[#This Row],[Маркетинговая цена за единицу, тенге без НДС]]</f>
        <v>0</v>
      </c>
      <c r="AC8372" s="52"/>
      <c r="AD8372" s="52"/>
      <c r="AE8372" s="52"/>
    </row>
    <row r="8373" spans="2:31" x14ac:dyDescent="0.3">
      <c r="B8373" s="4" t="e">
        <f>VLOOKUP(Таблица1[[#This Row],[Наименование Заказчика]],Таблица3[],2,FALSE)</f>
        <v>#N/A</v>
      </c>
      <c r="C8373" s="4" t="e">
        <f>VLOOKUP(Таблица1[[#This Row],[Наименование Заказчика]],Таблица3[],3,FALSE)</f>
        <v>#N/A</v>
      </c>
      <c r="N8373" s="38" t="e">
        <f>VLOOKUP(Таблица1[[#This Row],[Код основания для проведения закупки с применением особого порядка]],Таблица4[#All],3,FALSE)</f>
        <v>#N/A</v>
      </c>
      <c r="O8373" s="52"/>
      <c r="P8373" s="52"/>
      <c r="Q8373" s="52"/>
      <c r="R8373" s="52"/>
      <c r="S8373" s="38" t="e">
        <f>VLOOKUP(Таблица1[[#This Row],[Код страны поставки ТРУ]],Таблица8[],3,FALSE)</f>
        <v>#N/A</v>
      </c>
      <c r="T8373" s="52"/>
      <c r="U8373" s="52"/>
      <c r="V8373" s="38" t="e">
        <f>VLOOKUP(Таблица1[[#This Row],[Код условия поставки по ИНКОТЕРМС 2010]],Таблица10[],2,FALSE)</f>
        <v>#N/A</v>
      </c>
      <c r="X8373" s="4" t="e">
        <f>VLOOKUP(Таблица1[[#This Row],[Код единицы измерения]],Таблица37[#All],2,FALSE)</f>
        <v>#N/A</v>
      </c>
      <c r="Z8373" s="56"/>
      <c r="AA8373" s="56"/>
      <c r="AB8373" s="57">
        <f>Таблица1[[#This Row],[Кол-во/объем]]*Таблица1[[#This Row],[Маркетинговая цена за единицу, тенге без НДС]]</f>
        <v>0</v>
      </c>
      <c r="AC8373" s="52"/>
      <c r="AD8373" s="52"/>
      <c r="AE8373" s="52"/>
    </row>
    <row r="8374" spans="2:31" x14ac:dyDescent="0.3">
      <c r="B8374" s="4" t="e">
        <f>VLOOKUP(Таблица1[[#This Row],[Наименование Заказчика]],Таблица3[],2,FALSE)</f>
        <v>#N/A</v>
      </c>
      <c r="C8374" s="4" t="e">
        <f>VLOOKUP(Таблица1[[#This Row],[Наименование Заказчика]],Таблица3[],3,FALSE)</f>
        <v>#N/A</v>
      </c>
      <c r="N8374" s="38" t="e">
        <f>VLOOKUP(Таблица1[[#This Row],[Код основания для проведения закупки с применением особого порядка]],Таблица4[#All],3,FALSE)</f>
        <v>#N/A</v>
      </c>
      <c r="O8374" s="52"/>
      <c r="P8374" s="52"/>
      <c r="Q8374" s="52"/>
      <c r="R8374" s="52"/>
      <c r="S8374" s="38" t="e">
        <f>VLOOKUP(Таблица1[[#This Row],[Код страны поставки ТРУ]],Таблица8[],3,FALSE)</f>
        <v>#N/A</v>
      </c>
      <c r="T8374" s="52"/>
      <c r="U8374" s="52"/>
      <c r="V8374" s="38" t="e">
        <f>VLOOKUP(Таблица1[[#This Row],[Код условия поставки по ИНКОТЕРМС 2010]],Таблица10[],2,FALSE)</f>
        <v>#N/A</v>
      </c>
      <c r="X8374" s="4" t="e">
        <f>VLOOKUP(Таблица1[[#This Row],[Код единицы измерения]],Таблица37[#All],2,FALSE)</f>
        <v>#N/A</v>
      </c>
      <c r="Z8374" s="56"/>
      <c r="AA8374" s="56"/>
      <c r="AB8374" s="57">
        <f>Таблица1[[#This Row],[Кол-во/объем]]*Таблица1[[#This Row],[Маркетинговая цена за единицу, тенге без НДС]]</f>
        <v>0</v>
      </c>
      <c r="AC8374" s="52"/>
      <c r="AD8374" s="52"/>
      <c r="AE8374" s="52"/>
    </row>
    <row r="8375" spans="2:31" x14ac:dyDescent="0.3">
      <c r="B8375" s="4" t="e">
        <f>VLOOKUP(Таблица1[[#This Row],[Наименование Заказчика]],Таблица3[],2,FALSE)</f>
        <v>#N/A</v>
      </c>
      <c r="C8375" s="4" t="e">
        <f>VLOOKUP(Таблица1[[#This Row],[Наименование Заказчика]],Таблица3[],3,FALSE)</f>
        <v>#N/A</v>
      </c>
      <c r="N8375" s="38" t="e">
        <f>VLOOKUP(Таблица1[[#This Row],[Код основания для проведения закупки с применением особого порядка]],Таблица4[#All],3,FALSE)</f>
        <v>#N/A</v>
      </c>
      <c r="O8375" s="52"/>
      <c r="P8375" s="52"/>
      <c r="Q8375" s="52"/>
      <c r="R8375" s="52"/>
      <c r="S8375" s="38" t="e">
        <f>VLOOKUP(Таблица1[[#This Row],[Код страны поставки ТРУ]],Таблица8[],3,FALSE)</f>
        <v>#N/A</v>
      </c>
      <c r="T8375" s="52"/>
      <c r="U8375" s="52"/>
      <c r="V8375" s="38" t="e">
        <f>VLOOKUP(Таблица1[[#This Row],[Код условия поставки по ИНКОТЕРМС 2010]],Таблица10[],2,FALSE)</f>
        <v>#N/A</v>
      </c>
      <c r="X8375" s="4" t="e">
        <f>VLOOKUP(Таблица1[[#This Row],[Код единицы измерения]],Таблица37[#All],2,FALSE)</f>
        <v>#N/A</v>
      </c>
      <c r="Z8375" s="56"/>
      <c r="AA8375" s="56"/>
      <c r="AB8375" s="57">
        <f>Таблица1[[#This Row],[Кол-во/объем]]*Таблица1[[#This Row],[Маркетинговая цена за единицу, тенге без НДС]]</f>
        <v>0</v>
      </c>
      <c r="AC8375" s="52"/>
      <c r="AD8375" s="52"/>
      <c r="AE8375" s="52"/>
    </row>
    <row r="8376" spans="2:31" x14ac:dyDescent="0.3">
      <c r="B8376" s="4" t="e">
        <f>VLOOKUP(Таблица1[[#This Row],[Наименование Заказчика]],Таблица3[],2,FALSE)</f>
        <v>#N/A</v>
      </c>
      <c r="C8376" s="4" t="e">
        <f>VLOOKUP(Таблица1[[#This Row],[Наименование Заказчика]],Таблица3[],3,FALSE)</f>
        <v>#N/A</v>
      </c>
      <c r="N8376" s="38" t="e">
        <f>VLOOKUP(Таблица1[[#This Row],[Код основания для проведения закупки с применением особого порядка]],Таблица4[#All],3,FALSE)</f>
        <v>#N/A</v>
      </c>
      <c r="O8376" s="52"/>
      <c r="P8376" s="52"/>
      <c r="Q8376" s="52"/>
      <c r="R8376" s="52"/>
      <c r="S8376" s="38" t="e">
        <f>VLOOKUP(Таблица1[[#This Row],[Код страны поставки ТРУ]],Таблица8[],3,FALSE)</f>
        <v>#N/A</v>
      </c>
      <c r="T8376" s="52"/>
      <c r="U8376" s="52"/>
      <c r="V8376" s="38" t="e">
        <f>VLOOKUP(Таблица1[[#This Row],[Код условия поставки по ИНКОТЕРМС 2010]],Таблица10[],2,FALSE)</f>
        <v>#N/A</v>
      </c>
      <c r="X8376" s="4" t="e">
        <f>VLOOKUP(Таблица1[[#This Row],[Код единицы измерения]],Таблица37[#All],2,FALSE)</f>
        <v>#N/A</v>
      </c>
      <c r="Z8376" s="56"/>
      <c r="AA8376" s="56"/>
      <c r="AB8376" s="57">
        <f>Таблица1[[#This Row],[Кол-во/объем]]*Таблица1[[#This Row],[Маркетинговая цена за единицу, тенге без НДС]]</f>
        <v>0</v>
      </c>
      <c r="AC8376" s="52"/>
      <c r="AD8376" s="52"/>
      <c r="AE8376" s="52"/>
    </row>
    <row r="8377" spans="2:31" x14ac:dyDescent="0.3">
      <c r="B8377" s="4" t="e">
        <f>VLOOKUP(Таблица1[[#This Row],[Наименование Заказчика]],Таблица3[],2,FALSE)</f>
        <v>#N/A</v>
      </c>
      <c r="C8377" s="4" t="e">
        <f>VLOOKUP(Таблица1[[#This Row],[Наименование Заказчика]],Таблица3[],3,FALSE)</f>
        <v>#N/A</v>
      </c>
      <c r="N8377" s="38" t="e">
        <f>VLOOKUP(Таблица1[[#This Row],[Код основания для проведения закупки с применением особого порядка]],Таблица4[#All],3,FALSE)</f>
        <v>#N/A</v>
      </c>
      <c r="O8377" s="52"/>
      <c r="P8377" s="52"/>
      <c r="Q8377" s="52"/>
      <c r="R8377" s="52"/>
      <c r="S8377" s="38" t="e">
        <f>VLOOKUP(Таблица1[[#This Row],[Код страны поставки ТРУ]],Таблица8[],3,FALSE)</f>
        <v>#N/A</v>
      </c>
      <c r="T8377" s="52"/>
      <c r="U8377" s="52"/>
      <c r="V8377" s="38" t="e">
        <f>VLOOKUP(Таблица1[[#This Row],[Код условия поставки по ИНКОТЕРМС 2010]],Таблица10[],2,FALSE)</f>
        <v>#N/A</v>
      </c>
      <c r="X8377" s="4" t="e">
        <f>VLOOKUP(Таблица1[[#This Row],[Код единицы измерения]],Таблица37[#All],2,FALSE)</f>
        <v>#N/A</v>
      </c>
      <c r="Z8377" s="56"/>
      <c r="AA8377" s="56"/>
      <c r="AB8377" s="57">
        <f>Таблица1[[#This Row],[Кол-во/объем]]*Таблица1[[#This Row],[Маркетинговая цена за единицу, тенге без НДС]]</f>
        <v>0</v>
      </c>
      <c r="AC8377" s="52"/>
      <c r="AD8377" s="52"/>
      <c r="AE8377" s="52"/>
    </row>
    <row r="8378" spans="2:31" x14ac:dyDescent="0.3">
      <c r="B8378" s="4" t="e">
        <f>VLOOKUP(Таблица1[[#This Row],[Наименование Заказчика]],Таблица3[],2,FALSE)</f>
        <v>#N/A</v>
      </c>
      <c r="C8378" s="4" t="e">
        <f>VLOOKUP(Таблица1[[#This Row],[Наименование Заказчика]],Таблица3[],3,FALSE)</f>
        <v>#N/A</v>
      </c>
      <c r="N8378" s="38" t="e">
        <f>VLOOKUP(Таблица1[[#This Row],[Код основания для проведения закупки с применением особого порядка]],Таблица4[#All],3,FALSE)</f>
        <v>#N/A</v>
      </c>
      <c r="O8378" s="52"/>
      <c r="P8378" s="52"/>
      <c r="Q8378" s="52"/>
      <c r="R8378" s="52"/>
      <c r="S8378" s="38" t="e">
        <f>VLOOKUP(Таблица1[[#This Row],[Код страны поставки ТРУ]],Таблица8[],3,FALSE)</f>
        <v>#N/A</v>
      </c>
      <c r="T8378" s="52"/>
      <c r="U8378" s="52"/>
      <c r="V8378" s="38" t="e">
        <f>VLOOKUP(Таблица1[[#This Row],[Код условия поставки по ИНКОТЕРМС 2010]],Таблица10[],2,FALSE)</f>
        <v>#N/A</v>
      </c>
      <c r="X8378" s="4" t="e">
        <f>VLOOKUP(Таблица1[[#This Row],[Код единицы измерения]],Таблица37[#All],2,FALSE)</f>
        <v>#N/A</v>
      </c>
      <c r="Z8378" s="56"/>
      <c r="AA8378" s="56"/>
      <c r="AB8378" s="57">
        <f>Таблица1[[#This Row],[Кол-во/объем]]*Таблица1[[#This Row],[Маркетинговая цена за единицу, тенге без НДС]]</f>
        <v>0</v>
      </c>
      <c r="AC8378" s="52"/>
      <c r="AD8378" s="52"/>
      <c r="AE8378" s="52"/>
    </row>
    <row r="8379" spans="2:31" x14ac:dyDescent="0.3">
      <c r="B8379" s="4" t="e">
        <f>VLOOKUP(Таблица1[[#This Row],[Наименование Заказчика]],Таблица3[],2,FALSE)</f>
        <v>#N/A</v>
      </c>
      <c r="C8379" s="4" t="e">
        <f>VLOOKUP(Таблица1[[#This Row],[Наименование Заказчика]],Таблица3[],3,FALSE)</f>
        <v>#N/A</v>
      </c>
      <c r="N8379" s="38" t="e">
        <f>VLOOKUP(Таблица1[[#This Row],[Код основания для проведения закупки с применением особого порядка]],Таблица4[#All],3,FALSE)</f>
        <v>#N/A</v>
      </c>
      <c r="O8379" s="52"/>
      <c r="P8379" s="52"/>
      <c r="Q8379" s="52"/>
      <c r="R8379" s="52"/>
      <c r="S8379" s="38" t="e">
        <f>VLOOKUP(Таблица1[[#This Row],[Код страны поставки ТРУ]],Таблица8[],3,FALSE)</f>
        <v>#N/A</v>
      </c>
      <c r="T8379" s="52"/>
      <c r="U8379" s="52"/>
      <c r="V8379" s="38" t="e">
        <f>VLOOKUP(Таблица1[[#This Row],[Код условия поставки по ИНКОТЕРМС 2010]],Таблица10[],2,FALSE)</f>
        <v>#N/A</v>
      </c>
      <c r="X8379" s="4" t="e">
        <f>VLOOKUP(Таблица1[[#This Row],[Код единицы измерения]],Таблица37[#All],2,FALSE)</f>
        <v>#N/A</v>
      </c>
      <c r="Z8379" s="56"/>
      <c r="AA8379" s="56"/>
      <c r="AB8379" s="57">
        <f>Таблица1[[#This Row],[Кол-во/объем]]*Таблица1[[#This Row],[Маркетинговая цена за единицу, тенге без НДС]]</f>
        <v>0</v>
      </c>
      <c r="AC8379" s="52"/>
      <c r="AD8379" s="52"/>
      <c r="AE8379" s="52"/>
    </row>
    <row r="8380" spans="2:31" x14ac:dyDescent="0.3">
      <c r="B8380" s="4" t="e">
        <f>VLOOKUP(Таблица1[[#This Row],[Наименование Заказчика]],Таблица3[],2,FALSE)</f>
        <v>#N/A</v>
      </c>
      <c r="C8380" s="4" t="e">
        <f>VLOOKUP(Таблица1[[#This Row],[Наименование Заказчика]],Таблица3[],3,FALSE)</f>
        <v>#N/A</v>
      </c>
      <c r="N8380" s="38" t="e">
        <f>VLOOKUP(Таблица1[[#This Row],[Код основания для проведения закупки с применением особого порядка]],Таблица4[#All],3,FALSE)</f>
        <v>#N/A</v>
      </c>
      <c r="O8380" s="52"/>
      <c r="P8380" s="52"/>
      <c r="Q8380" s="52"/>
      <c r="R8380" s="52"/>
      <c r="S8380" s="38" t="e">
        <f>VLOOKUP(Таблица1[[#This Row],[Код страны поставки ТРУ]],Таблица8[],3,FALSE)</f>
        <v>#N/A</v>
      </c>
      <c r="T8380" s="52"/>
      <c r="U8380" s="52"/>
      <c r="V8380" s="38" t="e">
        <f>VLOOKUP(Таблица1[[#This Row],[Код условия поставки по ИНКОТЕРМС 2010]],Таблица10[],2,FALSE)</f>
        <v>#N/A</v>
      </c>
      <c r="X8380" s="4" t="e">
        <f>VLOOKUP(Таблица1[[#This Row],[Код единицы измерения]],Таблица37[#All],2,FALSE)</f>
        <v>#N/A</v>
      </c>
      <c r="Z8380" s="56"/>
      <c r="AA8380" s="56"/>
      <c r="AB8380" s="57">
        <f>Таблица1[[#This Row],[Кол-во/объем]]*Таблица1[[#This Row],[Маркетинговая цена за единицу, тенге без НДС]]</f>
        <v>0</v>
      </c>
      <c r="AC8380" s="52"/>
      <c r="AD8380" s="52"/>
      <c r="AE8380" s="52"/>
    </row>
    <row r="8381" spans="2:31" x14ac:dyDescent="0.3">
      <c r="B8381" s="4" t="e">
        <f>VLOOKUP(Таблица1[[#This Row],[Наименование Заказчика]],Таблица3[],2,FALSE)</f>
        <v>#N/A</v>
      </c>
      <c r="C8381" s="4" t="e">
        <f>VLOOKUP(Таблица1[[#This Row],[Наименование Заказчика]],Таблица3[],3,FALSE)</f>
        <v>#N/A</v>
      </c>
      <c r="N8381" s="38" t="e">
        <f>VLOOKUP(Таблица1[[#This Row],[Код основания для проведения закупки с применением особого порядка]],Таблица4[#All],3,FALSE)</f>
        <v>#N/A</v>
      </c>
      <c r="O8381" s="52"/>
      <c r="P8381" s="52"/>
      <c r="Q8381" s="52"/>
      <c r="R8381" s="52"/>
      <c r="S8381" s="38" t="e">
        <f>VLOOKUP(Таблица1[[#This Row],[Код страны поставки ТРУ]],Таблица8[],3,FALSE)</f>
        <v>#N/A</v>
      </c>
      <c r="T8381" s="52"/>
      <c r="U8381" s="52"/>
      <c r="V8381" s="38" t="e">
        <f>VLOOKUP(Таблица1[[#This Row],[Код условия поставки по ИНКОТЕРМС 2010]],Таблица10[],2,FALSE)</f>
        <v>#N/A</v>
      </c>
      <c r="X8381" s="4" t="e">
        <f>VLOOKUP(Таблица1[[#This Row],[Код единицы измерения]],Таблица37[#All],2,FALSE)</f>
        <v>#N/A</v>
      </c>
      <c r="Z8381" s="56"/>
      <c r="AA8381" s="56"/>
      <c r="AB8381" s="57">
        <f>Таблица1[[#This Row],[Кол-во/объем]]*Таблица1[[#This Row],[Маркетинговая цена за единицу, тенге без НДС]]</f>
        <v>0</v>
      </c>
      <c r="AC8381" s="52"/>
      <c r="AD8381" s="52"/>
      <c r="AE8381" s="52"/>
    </row>
    <row r="8382" spans="2:31" x14ac:dyDescent="0.3">
      <c r="B8382" s="4" t="e">
        <f>VLOOKUP(Таблица1[[#This Row],[Наименование Заказчика]],Таблица3[],2,FALSE)</f>
        <v>#N/A</v>
      </c>
      <c r="C8382" s="4" t="e">
        <f>VLOOKUP(Таблица1[[#This Row],[Наименование Заказчика]],Таблица3[],3,FALSE)</f>
        <v>#N/A</v>
      </c>
      <c r="N8382" s="38" t="e">
        <f>VLOOKUP(Таблица1[[#This Row],[Код основания для проведения закупки с применением особого порядка]],Таблица4[#All],3,FALSE)</f>
        <v>#N/A</v>
      </c>
      <c r="O8382" s="52"/>
      <c r="P8382" s="52"/>
      <c r="Q8382" s="52"/>
      <c r="R8382" s="52"/>
      <c r="S8382" s="38" t="e">
        <f>VLOOKUP(Таблица1[[#This Row],[Код страны поставки ТРУ]],Таблица8[],3,FALSE)</f>
        <v>#N/A</v>
      </c>
      <c r="T8382" s="52"/>
      <c r="U8382" s="52"/>
      <c r="V8382" s="38" t="e">
        <f>VLOOKUP(Таблица1[[#This Row],[Код условия поставки по ИНКОТЕРМС 2010]],Таблица10[],2,FALSE)</f>
        <v>#N/A</v>
      </c>
      <c r="X8382" s="4" t="e">
        <f>VLOOKUP(Таблица1[[#This Row],[Код единицы измерения]],Таблица37[#All],2,FALSE)</f>
        <v>#N/A</v>
      </c>
      <c r="Z8382" s="56"/>
      <c r="AA8382" s="56"/>
      <c r="AB8382" s="57">
        <f>Таблица1[[#This Row],[Кол-во/объем]]*Таблица1[[#This Row],[Маркетинговая цена за единицу, тенге без НДС]]</f>
        <v>0</v>
      </c>
      <c r="AC8382" s="52"/>
      <c r="AD8382" s="52"/>
      <c r="AE8382" s="52"/>
    </row>
    <row r="8383" spans="2:31" x14ac:dyDescent="0.3">
      <c r="B8383" s="4" t="e">
        <f>VLOOKUP(Таблица1[[#This Row],[Наименование Заказчика]],Таблица3[],2,FALSE)</f>
        <v>#N/A</v>
      </c>
      <c r="C8383" s="4" t="e">
        <f>VLOOKUP(Таблица1[[#This Row],[Наименование Заказчика]],Таблица3[],3,FALSE)</f>
        <v>#N/A</v>
      </c>
      <c r="N8383" s="38" t="e">
        <f>VLOOKUP(Таблица1[[#This Row],[Код основания для проведения закупки с применением особого порядка]],Таблица4[#All],3,FALSE)</f>
        <v>#N/A</v>
      </c>
      <c r="O8383" s="52"/>
      <c r="P8383" s="52"/>
      <c r="Q8383" s="52"/>
      <c r="R8383" s="52"/>
      <c r="S8383" s="38" t="e">
        <f>VLOOKUP(Таблица1[[#This Row],[Код страны поставки ТРУ]],Таблица8[],3,FALSE)</f>
        <v>#N/A</v>
      </c>
      <c r="T8383" s="52"/>
      <c r="U8383" s="52"/>
      <c r="V8383" s="38" t="e">
        <f>VLOOKUP(Таблица1[[#This Row],[Код условия поставки по ИНКОТЕРМС 2010]],Таблица10[],2,FALSE)</f>
        <v>#N/A</v>
      </c>
      <c r="X8383" s="4" t="e">
        <f>VLOOKUP(Таблица1[[#This Row],[Код единицы измерения]],Таблица37[#All],2,FALSE)</f>
        <v>#N/A</v>
      </c>
      <c r="Z8383" s="56"/>
      <c r="AA8383" s="56"/>
      <c r="AB8383" s="57">
        <f>Таблица1[[#This Row],[Кол-во/объем]]*Таблица1[[#This Row],[Маркетинговая цена за единицу, тенге без НДС]]</f>
        <v>0</v>
      </c>
      <c r="AC8383" s="52"/>
      <c r="AD8383" s="52"/>
      <c r="AE8383" s="52"/>
    </row>
    <row r="8384" spans="2:31" x14ac:dyDescent="0.3">
      <c r="B8384" s="4" t="e">
        <f>VLOOKUP(Таблица1[[#This Row],[Наименование Заказчика]],Таблица3[],2,FALSE)</f>
        <v>#N/A</v>
      </c>
      <c r="C8384" s="4" t="e">
        <f>VLOOKUP(Таблица1[[#This Row],[Наименование Заказчика]],Таблица3[],3,FALSE)</f>
        <v>#N/A</v>
      </c>
      <c r="N8384" s="38" t="e">
        <f>VLOOKUP(Таблица1[[#This Row],[Код основания для проведения закупки с применением особого порядка]],Таблица4[#All],3,FALSE)</f>
        <v>#N/A</v>
      </c>
      <c r="O8384" s="52"/>
      <c r="P8384" s="52"/>
      <c r="Q8384" s="52"/>
      <c r="R8384" s="52"/>
      <c r="S8384" s="38" t="e">
        <f>VLOOKUP(Таблица1[[#This Row],[Код страны поставки ТРУ]],Таблица8[],3,FALSE)</f>
        <v>#N/A</v>
      </c>
      <c r="T8384" s="52"/>
      <c r="U8384" s="52"/>
      <c r="V8384" s="38" t="e">
        <f>VLOOKUP(Таблица1[[#This Row],[Код условия поставки по ИНКОТЕРМС 2010]],Таблица10[],2,FALSE)</f>
        <v>#N/A</v>
      </c>
      <c r="X8384" s="4" t="e">
        <f>VLOOKUP(Таблица1[[#This Row],[Код единицы измерения]],Таблица37[#All],2,FALSE)</f>
        <v>#N/A</v>
      </c>
      <c r="Z8384" s="56"/>
      <c r="AA8384" s="56"/>
      <c r="AB8384" s="57">
        <f>Таблица1[[#This Row],[Кол-во/объем]]*Таблица1[[#This Row],[Маркетинговая цена за единицу, тенге без НДС]]</f>
        <v>0</v>
      </c>
      <c r="AC8384" s="52"/>
      <c r="AD8384" s="52"/>
      <c r="AE8384" s="52"/>
    </row>
    <row r="8385" spans="2:31" x14ac:dyDescent="0.3">
      <c r="B8385" s="4" t="e">
        <f>VLOOKUP(Таблица1[[#This Row],[Наименование Заказчика]],Таблица3[],2,FALSE)</f>
        <v>#N/A</v>
      </c>
      <c r="C8385" s="4" t="e">
        <f>VLOOKUP(Таблица1[[#This Row],[Наименование Заказчика]],Таблица3[],3,FALSE)</f>
        <v>#N/A</v>
      </c>
      <c r="N8385" s="38" t="e">
        <f>VLOOKUP(Таблица1[[#This Row],[Код основания для проведения закупки с применением особого порядка]],Таблица4[#All],3,FALSE)</f>
        <v>#N/A</v>
      </c>
      <c r="O8385" s="52"/>
      <c r="P8385" s="52"/>
      <c r="Q8385" s="52"/>
      <c r="R8385" s="52"/>
      <c r="S8385" s="38" t="e">
        <f>VLOOKUP(Таблица1[[#This Row],[Код страны поставки ТРУ]],Таблица8[],3,FALSE)</f>
        <v>#N/A</v>
      </c>
      <c r="T8385" s="52"/>
      <c r="U8385" s="52"/>
      <c r="V8385" s="38" t="e">
        <f>VLOOKUP(Таблица1[[#This Row],[Код условия поставки по ИНКОТЕРМС 2010]],Таблица10[],2,FALSE)</f>
        <v>#N/A</v>
      </c>
      <c r="X8385" s="4" t="e">
        <f>VLOOKUP(Таблица1[[#This Row],[Код единицы измерения]],Таблица37[#All],2,FALSE)</f>
        <v>#N/A</v>
      </c>
      <c r="Z8385" s="56"/>
      <c r="AA8385" s="56"/>
      <c r="AB8385" s="57">
        <f>Таблица1[[#This Row],[Кол-во/объем]]*Таблица1[[#This Row],[Маркетинговая цена за единицу, тенге без НДС]]</f>
        <v>0</v>
      </c>
      <c r="AC8385" s="52"/>
      <c r="AD8385" s="52"/>
      <c r="AE8385" s="52"/>
    </row>
    <row r="8386" spans="2:31" x14ac:dyDescent="0.3">
      <c r="B8386" s="4" t="e">
        <f>VLOOKUP(Таблица1[[#This Row],[Наименование Заказчика]],Таблица3[],2,FALSE)</f>
        <v>#N/A</v>
      </c>
      <c r="C8386" s="4" t="e">
        <f>VLOOKUP(Таблица1[[#This Row],[Наименование Заказчика]],Таблица3[],3,FALSE)</f>
        <v>#N/A</v>
      </c>
      <c r="N8386" s="38" t="e">
        <f>VLOOKUP(Таблица1[[#This Row],[Код основания для проведения закупки с применением особого порядка]],Таблица4[#All],3,FALSE)</f>
        <v>#N/A</v>
      </c>
      <c r="O8386" s="52"/>
      <c r="P8386" s="52"/>
      <c r="Q8386" s="52"/>
      <c r="R8386" s="52"/>
      <c r="S8386" s="38" t="e">
        <f>VLOOKUP(Таблица1[[#This Row],[Код страны поставки ТРУ]],Таблица8[],3,FALSE)</f>
        <v>#N/A</v>
      </c>
      <c r="T8386" s="52"/>
      <c r="U8386" s="52"/>
      <c r="V8386" s="38" t="e">
        <f>VLOOKUP(Таблица1[[#This Row],[Код условия поставки по ИНКОТЕРМС 2010]],Таблица10[],2,FALSE)</f>
        <v>#N/A</v>
      </c>
      <c r="X8386" s="4" t="e">
        <f>VLOOKUP(Таблица1[[#This Row],[Код единицы измерения]],Таблица37[#All],2,FALSE)</f>
        <v>#N/A</v>
      </c>
      <c r="Z8386" s="56"/>
      <c r="AA8386" s="56"/>
      <c r="AB8386" s="57">
        <f>Таблица1[[#This Row],[Кол-во/объем]]*Таблица1[[#This Row],[Маркетинговая цена за единицу, тенге без НДС]]</f>
        <v>0</v>
      </c>
      <c r="AC8386" s="52"/>
      <c r="AD8386" s="52"/>
      <c r="AE8386" s="52"/>
    </row>
    <row r="8387" spans="2:31" x14ac:dyDescent="0.3">
      <c r="B8387" s="4" t="e">
        <f>VLOOKUP(Таблица1[[#This Row],[Наименование Заказчика]],Таблица3[],2,FALSE)</f>
        <v>#N/A</v>
      </c>
      <c r="C8387" s="4" t="e">
        <f>VLOOKUP(Таблица1[[#This Row],[Наименование Заказчика]],Таблица3[],3,FALSE)</f>
        <v>#N/A</v>
      </c>
      <c r="N8387" s="38" t="e">
        <f>VLOOKUP(Таблица1[[#This Row],[Код основания для проведения закупки с применением особого порядка]],Таблица4[#All],3,FALSE)</f>
        <v>#N/A</v>
      </c>
      <c r="O8387" s="52"/>
      <c r="P8387" s="52"/>
      <c r="Q8387" s="52"/>
      <c r="R8387" s="52"/>
      <c r="S8387" s="38" t="e">
        <f>VLOOKUP(Таблица1[[#This Row],[Код страны поставки ТРУ]],Таблица8[],3,FALSE)</f>
        <v>#N/A</v>
      </c>
      <c r="T8387" s="52"/>
      <c r="U8387" s="52"/>
      <c r="V8387" s="38" t="e">
        <f>VLOOKUP(Таблица1[[#This Row],[Код условия поставки по ИНКОТЕРМС 2010]],Таблица10[],2,FALSE)</f>
        <v>#N/A</v>
      </c>
      <c r="X8387" s="4" t="e">
        <f>VLOOKUP(Таблица1[[#This Row],[Код единицы измерения]],Таблица37[#All],2,FALSE)</f>
        <v>#N/A</v>
      </c>
      <c r="Z8387" s="56"/>
      <c r="AA8387" s="56"/>
      <c r="AB8387" s="57">
        <f>Таблица1[[#This Row],[Кол-во/объем]]*Таблица1[[#This Row],[Маркетинговая цена за единицу, тенге без НДС]]</f>
        <v>0</v>
      </c>
      <c r="AC8387" s="52"/>
      <c r="AD8387" s="52"/>
      <c r="AE8387" s="52"/>
    </row>
    <row r="8388" spans="2:31" x14ac:dyDescent="0.3">
      <c r="B8388" s="4" t="e">
        <f>VLOOKUP(Таблица1[[#This Row],[Наименование Заказчика]],Таблица3[],2,FALSE)</f>
        <v>#N/A</v>
      </c>
      <c r="C8388" s="4" t="e">
        <f>VLOOKUP(Таблица1[[#This Row],[Наименование Заказчика]],Таблица3[],3,FALSE)</f>
        <v>#N/A</v>
      </c>
      <c r="N8388" s="38" t="e">
        <f>VLOOKUP(Таблица1[[#This Row],[Код основания для проведения закупки с применением особого порядка]],Таблица4[#All],3,FALSE)</f>
        <v>#N/A</v>
      </c>
      <c r="O8388" s="52"/>
      <c r="P8388" s="52"/>
      <c r="Q8388" s="52"/>
      <c r="R8388" s="52"/>
      <c r="S8388" s="38" t="e">
        <f>VLOOKUP(Таблица1[[#This Row],[Код страны поставки ТРУ]],Таблица8[],3,FALSE)</f>
        <v>#N/A</v>
      </c>
      <c r="T8388" s="52"/>
      <c r="U8388" s="52"/>
      <c r="V8388" s="38" t="e">
        <f>VLOOKUP(Таблица1[[#This Row],[Код условия поставки по ИНКОТЕРМС 2010]],Таблица10[],2,FALSE)</f>
        <v>#N/A</v>
      </c>
      <c r="X8388" s="4" t="e">
        <f>VLOOKUP(Таблица1[[#This Row],[Код единицы измерения]],Таблица37[#All],2,FALSE)</f>
        <v>#N/A</v>
      </c>
      <c r="Z8388" s="56"/>
      <c r="AA8388" s="56"/>
      <c r="AB8388" s="57">
        <f>Таблица1[[#This Row],[Кол-во/объем]]*Таблица1[[#This Row],[Маркетинговая цена за единицу, тенге без НДС]]</f>
        <v>0</v>
      </c>
      <c r="AC8388" s="52"/>
      <c r="AD8388" s="52"/>
      <c r="AE8388" s="52"/>
    </row>
    <row r="8389" spans="2:31" x14ac:dyDescent="0.3">
      <c r="B8389" s="4" t="e">
        <f>VLOOKUP(Таблица1[[#This Row],[Наименование Заказчика]],Таблица3[],2,FALSE)</f>
        <v>#N/A</v>
      </c>
      <c r="C8389" s="4" t="e">
        <f>VLOOKUP(Таблица1[[#This Row],[Наименование Заказчика]],Таблица3[],3,FALSE)</f>
        <v>#N/A</v>
      </c>
      <c r="N8389" s="38" t="e">
        <f>VLOOKUP(Таблица1[[#This Row],[Код основания для проведения закупки с применением особого порядка]],Таблица4[#All],3,FALSE)</f>
        <v>#N/A</v>
      </c>
      <c r="O8389" s="52"/>
      <c r="P8389" s="52"/>
      <c r="Q8389" s="52"/>
      <c r="R8389" s="52"/>
      <c r="S8389" s="38" t="e">
        <f>VLOOKUP(Таблица1[[#This Row],[Код страны поставки ТРУ]],Таблица8[],3,FALSE)</f>
        <v>#N/A</v>
      </c>
      <c r="T8389" s="52"/>
      <c r="U8389" s="52"/>
      <c r="V8389" s="38" t="e">
        <f>VLOOKUP(Таблица1[[#This Row],[Код условия поставки по ИНКОТЕРМС 2010]],Таблица10[],2,FALSE)</f>
        <v>#N/A</v>
      </c>
      <c r="X8389" s="4" t="e">
        <f>VLOOKUP(Таблица1[[#This Row],[Код единицы измерения]],Таблица37[#All],2,FALSE)</f>
        <v>#N/A</v>
      </c>
      <c r="Z8389" s="56"/>
      <c r="AA8389" s="56"/>
      <c r="AB8389" s="57">
        <f>Таблица1[[#This Row],[Кол-во/объем]]*Таблица1[[#This Row],[Маркетинговая цена за единицу, тенге без НДС]]</f>
        <v>0</v>
      </c>
      <c r="AC8389" s="52"/>
      <c r="AD8389" s="52"/>
      <c r="AE8389" s="52"/>
    </row>
    <row r="8390" spans="2:31" x14ac:dyDescent="0.3">
      <c r="B8390" s="4" t="e">
        <f>VLOOKUP(Таблица1[[#This Row],[Наименование Заказчика]],Таблица3[],2,FALSE)</f>
        <v>#N/A</v>
      </c>
      <c r="C8390" s="4" t="e">
        <f>VLOOKUP(Таблица1[[#This Row],[Наименование Заказчика]],Таблица3[],3,FALSE)</f>
        <v>#N/A</v>
      </c>
      <c r="N8390" s="38" t="e">
        <f>VLOOKUP(Таблица1[[#This Row],[Код основания для проведения закупки с применением особого порядка]],Таблица4[#All],3,FALSE)</f>
        <v>#N/A</v>
      </c>
      <c r="O8390" s="52"/>
      <c r="P8390" s="52"/>
      <c r="Q8390" s="52"/>
      <c r="R8390" s="52"/>
      <c r="S8390" s="38" t="e">
        <f>VLOOKUP(Таблица1[[#This Row],[Код страны поставки ТРУ]],Таблица8[],3,FALSE)</f>
        <v>#N/A</v>
      </c>
      <c r="T8390" s="52"/>
      <c r="U8390" s="52"/>
      <c r="V8390" s="38" t="e">
        <f>VLOOKUP(Таблица1[[#This Row],[Код условия поставки по ИНКОТЕРМС 2010]],Таблица10[],2,FALSE)</f>
        <v>#N/A</v>
      </c>
      <c r="X8390" s="4" t="e">
        <f>VLOOKUP(Таблица1[[#This Row],[Код единицы измерения]],Таблица37[#All],2,FALSE)</f>
        <v>#N/A</v>
      </c>
      <c r="Z8390" s="56"/>
      <c r="AA8390" s="56"/>
      <c r="AB8390" s="57">
        <f>Таблица1[[#This Row],[Кол-во/объем]]*Таблица1[[#This Row],[Маркетинговая цена за единицу, тенге без НДС]]</f>
        <v>0</v>
      </c>
      <c r="AC8390" s="52"/>
      <c r="AD8390" s="52"/>
      <c r="AE8390" s="52"/>
    </row>
    <row r="8391" spans="2:31" x14ac:dyDescent="0.3">
      <c r="B8391" s="4" t="e">
        <f>VLOOKUP(Таблица1[[#This Row],[Наименование Заказчика]],Таблица3[],2,FALSE)</f>
        <v>#N/A</v>
      </c>
      <c r="C8391" s="4" t="e">
        <f>VLOOKUP(Таблица1[[#This Row],[Наименование Заказчика]],Таблица3[],3,FALSE)</f>
        <v>#N/A</v>
      </c>
      <c r="N8391" s="38" t="e">
        <f>VLOOKUP(Таблица1[[#This Row],[Код основания для проведения закупки с применением особого порядка]],Таблица4[#All],3,FALSE)</f>
        <v>#N/A</v>
      </c>
      <c r="O8391" s="52"/>
      <c r="P8391" s="52"/>
      <c r="Q8391" s="52"/>
      <c r="R8391" s="52"/>
      <c r="S8391" s="38" t="e">
        <f>VLOOKUP(Таблица1[[#This Row],[Код страны поставки ТРУ]],Таблица8[],3,FALSE)</f>
        <v>#N/A</v>
      </c>
      <c r="T8391" s="52"/>
      <c r="U8391" s="52"/>
      <c r="V8391" s="38" t="e">
        <f>VLOOKUP(Таблица1[[#This Row],[Код условия поставки по ИНКОТЕРМС 2010]],Таблица10[],2,FALSE)</f>
        <v>#N/A</v>
      </c>
      <c r="X8391" s="4" t="e">
        <f>VLOOKUP(Таблица1[[#This Row],[Код единицы измерения]],Таблица37[#All],2,FALSE)</f>
        <v>#N/A</v>
      </c>
      <c r="Z8391" s="56"/>
      <c r="AA8391" s="56"/>
      <c r="AB8391" s="57">
        <f>Таблица1[[#This Row],[Кол-во/объем]]*Таблица1[[#This Row],[Маркетинговая цена за единицу, тенге без НДС]]</f>
        <v>0</v>
      </c>
      <c r="AC8391" s="52"/>
      <c r="AD8391" s="52"/>
      <c r="AE8391" s="52"/>
    </row>
    <row r="8392" spans="2:31" x14ac:dyDescent="0.3">
      <c r="B8392" s="4" t="e">
        <f>VLOOKUP(Таблица1[[#This Row],[Наименование Заказчика]],Таблица3[],2,FALSE)</f>
        <v>#N/A</v>
      </c>
      <c r="C8392" s="4" t="e">
        <f>VLOOKUP(Таблица1[[#This Row],[Наименование Заказчика]],Таблица3[],3,FALSE)</f>
        <v>#N/A</v>
      </c>
      <c r="N8392" s="38" t="e">
        <f>VLOOKUP(Таблица1[[#This Row],[Код основания для проведения закупки с применением особого порядка]],Таблица4[#All],3,FALSE)</f>
        <v>#N/A</v>
      </c>
      <c r="O8392" s="52"/>
      <c r="P8392" s="52"/>
      <c r="Q8392" s="52"/>
      <c r="R8392" s="52"/>
      <c r="S8392" s="38" t="e">
        <f>VLOOKUP(Таблица1[[#This Row],[Код страны поставки ТРУ]],Таблица8[],3,FALSE)</f>
        <v>#N/A</v>
      </c>
      <c r="T8392" s="52"/>
      <c r="U8392" s="52"/>
      <c r="V8392" s="38" t="e">
        <f>VLOOKUP(Таблица1[[#This Row],[Код условия поставки по ИНКОТЕРМС 2010]],Таблица10[],2,FALSE)</f>
        <v>#N/A</v>
      </c>
      <c r="X8392" s="4" t="e">
        <f>VLOOKUP(Таблица1[[#This Row],[Код единицы измерения]],Таблица37[#All],2,FALSE)</f>
        <v>#N/A</v>
      </c>
      <c r="Z8392" s="56"/>
      <c r="AA8392" s="56"/>
      <c r="AB8392" s="57">
        <f>Таблица1[[#This Row],[Кол-во/объем]]*Таблица1[[#This Row],[Маркетинговая цена за единицу, тенге без НДС]]</f>
        <v>0</v>
      </c>
      <c r="AC8392" s="52"/>
      <c r="AD8392" s="52"/>
      <c r="AE8392" s="52"/>
    </row>
    <row r="8393" spans="2:31" x14ac:dyDescent="0.3">
      <c r="B8393" s="4" t="e">
        <f>VLOOKUP(Таблица1[[#This Row],[Наименование Заказчика]],Таблица3[],2,FALSE)</f>
        <v>#N/A</v>
      </c>
      <c r="C8393" s="4" t="e">
        <f>VLOOKUP(Таблица1[[#This Row],[Наименование Заказчика]],Таблица3[],3,FALSE)</f>
        <v>#N/A</v>
      </c>
      <c r="N8393" s="38" t="e">
        <f>VLOOKUP(Таблица1[[#This Row],[Код основания для проведения закупки с применением особого порядка]],Таблица4[#All],3,FALSE)</f>
        <v>#N/A</v>
      </c>
      <c r="O8393" s="52"/>
      <c r="P8393" s="52"/>
      <c r="Q8393" s="52"/>
      <c r="R8393" s="52"/>
      <c r="S8393" s="38" t="e">
        <f>VLOOKUP(Таблица1[[#This Row],[Код страны поставки ТРУ]],Таблица8[],3,FALSE)</f>
        <v>#N/A</v>
      </c>
      <c r="T8393" s="52"/>
      <c r="U8393" s="52"/>
      <c r="V8393" s="38" t="e">
        <f>VLOOKUP(Таблица1[[#This Row],[Код условия поставки по ИНКОТЕРМС 2010]],Таблица10[],2,FALSE)</f>
        <v>#N/A</v>
      </c>
      <c r="X8393" s="4" t="e">
        <f>VLOOKUP(Таблица1[[#This Row],[Код единицы измерения]],Таблица37[#All],2,FALSE)</f>
        <v>#N/A</v>
      </c>
      <c r="Z8393" s="56"/>
      <c r="AA8393" s="56"/>
      <c r="AB8393" s="57">
        <f>Таблица1[[#This Row],[Кол-во/объем]]*Таблица1[[#This Row],[Маркетинговая цена за единицу, тенге без НДС]]</f>
        <v>0</v>
      </c>
      <c r="AC8393" s="52"/>
      <c r="AD8393" s="52"/>
      <c r="AE8393" s="52"/>
    </row>
    <row r="8394" spans="2:31" x14ac:dyDescent="0.3">
      <c r="B8394" s="4" t="e">
        <f>VLOOKUP(Таблица1[[#This Row],[Наименование Заказчика]],Таблица3[],2,FALSE)</f>
        <v>#N/A</v>
      </c>
      <c r="C8394" s="4" t="e">
        <f>VLOOKUP(Таблица1[[#This Row],[Наименование Заказчика]],Таблица3[],3,FALSE)</f>
        <v>#N/A</v>
      </c>
      <c r="N8394" s="38" t="e">
        <f>VLOOKUP(Таблица1[[#This Row],[Код основания для проведения закупки с применением особого порядка]],Таблица4[#All],3,FALSE)</f>
        <v>#N/A</v>
      </c>
      <c r="O8394" s="52"/>
      <c r="P8394" s="52"/>
      <c r="Q8394" s="52"/>
      <c r="R8394" s="52"/>
      <c r="S8394" s="38" t="e">
        <f>VLOOKUP(Таблица1[[#This Row],[Код страны поставки ТРУ]],Таблица8[],3,FALSE)</f>
        <v>#N/A</v>
      </c>
      <c r="T8394" s="52"/>
      <c r="U8394" s="52"/>
      <c r="V8394" s="38" t="e">
        <f>VLOOKUP(Таблица1[[#This Row],[Код условия поставки по ИНКОТЕРМС 2010]],Таблица10[],2,FALSE)</f>
        <v>#N/A</v>
      </c>
      <c r="X8394" s="4" t="e">
        <f>VLOOKUP(Таблица1[[#This Row],[Код единицы измерения]],Таблица37[#All],2,FALSE)</f>
        <v>#N/A</v>
      </c>
      <c r="Z8394" s="56"/>
      <c r="AA8394" s="56"/>
      <c r="AB8394" s="57">
        <f>Таблица1[[#This Row],[Кол-во/объем]]*Таблица1[[#This Row],[Маркетинговая цена за единицу, тенге без НДС]]</f>
        <v>0</v>
      </c>
      <c r="AC8394" s="52"/>
      <c r="AD8394" s="52"/>
      <c r="AE8394" s="52"/>
    </row>
    <row r="8395" spans="2:31" x14ac:dyDescent="0.3">
      <c r="B8395" s="4" t="e">
        <f>VLOOKUP(Таблица1[[#This Row],[Наименование Заказчика]],Таблица3[],2,FALSE)</f>
        <v>#N/A</v>
      </c>
      <c r="C8395" s="4" t="e">
        <f>VLOOKUP(Таблица1[[#This Row],[Наименование Заказчика]],Таблица3[],3,FALSE)</f>
        <v>#N/A</v>
      </c>
      <c r="N8395" s="38" t="e">
        <f>VLOOKUP(Таблица1[[#This Row],[Код основания для проведения закупки с применением особого порядка]],Таблица4[#All],3,FALSE)</f>
        <v>#N/A</v>
      </c>
      <c r="O8395" s="52"/>
      <c r="P8395" s="52"/>
      <c r="Q8395" s="52"/>
      <c r="R8395" s="52"/>
      <c r="S8395" s="38" t="e">
        <f>VLOOKUP(Таблица1[[#This Row],[Код страны поставки ТРУ]],Таблица8[],3,FALSE)</f>
        <v>#N/A</v>
      </c>
      <c r="T8395" s="52"/>
      <c r="U8395" s="52"/>
      <c r="V8395" s="38" t="e">
        <f>VLOOKUP(Таблица1[[#This Row],[Код условия поставки по ИНКОТЕРМС 2010]],Таблица10[],2,FALSE)</f>
        <v>#N/A</v>
      </c>
      <c r="X8395" s="4" t="e">
        <f>VLOOKUP(Таблица1[[#This Row],[Код единицы измерения]],Таблица37[#All],2,FALSE)</f>
        <v>#N/A</v>
      </c>
      <c r="Z8395" s="56"/>
      <c r="AA8395" s="56"/>
      <c r="AB8395" s="57">
        <f>Таблица1[[#This Row],[Кол-во/объем]]*Таблица1[[#This Row],[Маркетинговая цена за единицу, тенге без НДС]]</f>
        <v>0</v>
      </c>
      <c r="AC8395" s="52"/>
      <c r="AD8395" s="52"/>
      <c r="AE8395" s="52"/>
    </row>
    <row r="8396" spans="2:31" x14ac:dyDescent="0.3">
      <c r="B8396" s="4" t="e">
        <f>VLOOKUP(Таблица1[[#This Row],[Наименование Заказчика]],Таблица3[],2,FALSE)</f>
        <v>#N/A</v>
      </c>
      <c r="C8396" s="4" t="e">
        <f>VLOOKUP(Таблица1[[#This Row],[Наименование Заказчика]],Таблица3[],3,FALSE)</f>
        <v>#N/A</v>
      </c>
      <c r="N8396" s="38" t="e">
        <f>VLOOKUP(Таблица1[[#This Row],[Код основания для проведения закупки с применением особого порядка]],Таблица4[#All],3,FALSE)</f>
        <v>#N/A</v>
      </c>
      <c r="O8396" s="52"/>
      <c r="P8396" s="52"/>
      <c r="Q8396" s="52"/>
      <c r="R8396" s="52"/>
      <c r="S8396" s="38" t="e">
        <f>VLOOKUP(Таблица1[[#This Row],[Код страны поставки ТРУ]],Таблица8[],3,FALSE)</f>
        <v>#N/A</v>
      </c>
      <c r="T8396" s="52"/>
      <c r="U8396" s="52"/>
      <c r="V8396" s="38" t="e">
        <f>VLOOKUP(Таблица1[[#This Row],[Код условия поставки по ИНКОТЕРМС 2010]],Таблица10[],2,FALSE)</f>
        <v>#N/A</v>
      </c>
      <c r="X8396" s="4" t="e">
        <f>VLOOKUP(Таблица1[[#This Row],[Код единицы измерения]],Таблица37[#All],2,FALSE)</f>
        <v>#N/A</v>
      </c>
      <c r="Z8396" s="56"/>
      <c r="AA8396" s="56"/>
      <c r="AB8396" s="57">
        <f>Таблица1[[#This Row],[Кол-во/объем]]*Таблица1[[#This Row],[Маркетинговая цена за единицу, тенге без НДС]]</f>
        <v>0</v>
      </c>
      <c r="AC8396" s="52"/>
      <c r="AD8396" s="52"/>
      <c r="AE8396" s="52"/>
    </row>
    <row r="8397" spans="2:31" x14ac:dyDescent="0.3">
      <c r="B8397" s="4" t="e">
        <f>VLOOKUP(Таблица1[[#This Row],[Наименование Заказчика]],Таблица3[],2,FALSE)</f>
        <v>#N/A</v>
      </c>
      <c r="C8397" s="4" t="e">
        <f>VLOOKUP(Таблица1[[#This Row],[Наименование Заказчика]],Таблица3[],3,FALSE)</f>
        <v>#N/A</v>
      </c>
      <c r="N8397" s="38" t="e">
        <f>VLOOKUP(Таблица1[[#This Row],[Код основания для проведения закупки с применением особого порядка]],Таблица4[#All],3,FALSE)</f>
        <v>#N/A</v>
      </c>
      <c r="O8397" s="52"/>
      <c r="P8397" s="52"/>
      <c r="Q8397" s="52"/>
      <c r="R8397" s="52"/>
      <c r="S8397" s="38" t="e">
        <f>VLOOKUP(Таблица1[[#This Row],[Код страны поставки ТРУ]],Таблица8[],3,FALSE)</f>
        <v>#N/A</v>
      </c>
      <c r="T8397" s="52"/>
      <c r="U8397" s="52"/>
      <c r="V8397" s="38" t="e">
        <f>VLOOKUP(Таблица1[[#This Row],[Код условия поставки по ИНКОТЕРМС 2010]],Таблица10[],2,FALSE)</f>
        <v>#N/A</v>
      </c>
      <c r="X8397" s="4" t="e">
        <f>VLOOKUP(Таблица1[[#This Row],[Код единицы измерения]],Таблица37[#All],2,FALSE)</f>
        <v>#N/A</v>
      </c>
      <c r="Z8397" s="56"/>
      <c r="AA8397" s="56"/>
      <c r="AB8397" s="57">
        <f>Таблица1[[#This Row],[Кол-во/объем]]*Таблица1[[#This Row],[Маркетинговая цена за единицу, тенге без НДС]]</f>
        <v>0</v>
      </c>
      <c r="AC8397" s="52"/>
      <c r="AD8397" s="52"/>
      <c r="AE8397" s="52"/>
    </row>
    <row r="8398" spans="2:31" x14ac:dyDescent="0.3">
      <c r="B8398" s="4" t="e">
        <f>VLOOKUP(Таблица1[[#This Row],[Наименование Заказчика]],Таблица3[],2,FALSE)</f>
        <v>#N/A</v>
      </c>
      <c r="C8398" s="4" t="e">
        <f>VLOOKUP(Таблица1[[#This Row],[Наименование Заказчика]],Таблица3[],3,FALSE)</f>
        <v>#N/A</v>
      </c>
      <c r="N8398" s="38" t="e">
        <f>VLOOKUP(Таблица1[[#This Row],[Код основания для проведения закупки с применением особого порядка]],Таблица4[#All],3,FALSE)</f>
        <v>#N/A</v>
      </c>
      <c r="O8398" s="52"/>
      <c r="P8398" s="52"/>
      <c r="Q8398" s="52"/>
      <c r="R8398" s="52"/>
      <c r="S8398" s="38" t="e">
        <f>VLOOKUP(Таблица1[[#This Row],[Код страны поставки ТРУ]],Таблица8[],3,FALSE)</f>
        <v>#N/A</v>
      </c>
      <c r="T8398" s="52"/>
      <c r="U8398" s="52"/>
      <c r="V8398" s="38" t="e">
        <f>VLOOKUP(Таблица1[[#This Row],[Код условия поставки по ИНКОТЕРМС 2010]],Таблица10[],2,FALSE)</f>
        <v>#N/A</v>
      </c>
      <c r="X8398" s="4" t="e">
        <f>VLOOKUP(Таблица1[[#This Row],[Код единицы измерения]],Таблица37[#All],2,FALSE)</f>
        <v>#N/A</v>
      </c>
      <c r="Z8398" s="56"/>
      <c r="AA8398" s="56"/>
      <c r="AB8398" s="57">
        <f>Таблица1[[#This Row],[Кол-во/объем]]*Таблица1[[#This Row],[Маркетинговая цена за единицу, тенге без НДС]]</f>
        <v>0</v>
      </c>
      <c r="AC8398" s="52"/>
      <c r="AD8398" s="52"/>
      <c r="AE8398" s="52"/>
    </row>
    <row r="8399" spans="2:31" x14ac:dyDescent="0.3">
      <c r="B8399" s="4" t="e">
        <f>VLOOKUP(Таблица1[[#This Row],[Наименование Заказчика]],Таблица3[],2,FALSE)</f>
        <v>#N/A</v>
      </c>
      <c r="C8399" s="4" t="e">
        <f>VLOOKUP(Таблица1[[#This Row],[Наименование Заказчика]],Таблица3[],3,FALSE)</f>
        <v>#N/A</v>
      </c>
      <c r="N8399" s="38" t="e">
        <f>VLOOKUP(Таблица1[[#This Row],[Код основания для проведения закупки с применением особого порядка]],Таблица4[#All],3,FALSE)</f>
        <v>#N/A</v>
      </c>
      <c r="O8399" s="52"/>
      <c r="P8399" s="52"/>
      <c r="Q8399" s="52"/>
      <c r="R8399" s="52"/>
      <c r="S8399" s="38" t="e">
        <f>VLOOKUP(Таблица1[[#This Row],[Код страны поставки ТРУ]],Таблица8[],3,FALSE)</f>
        <v>#N/A</v>
      </c>
      <c r="T8399" s="52"/>
      <c r="U8399" s="52"/>
      <c r="V8399" s="38" t="e">
        <f>VLOOKUP(Таблица1[[#This Row],[Код условия поставки по ИНКОТЕРМС 2010]],Таблица10[],2,FALSE)</f>
        <v>#N/A</v>
      </c>
      <c r="X8399" s="4" t="e">
        <f>VLOOKUP(Таблица1[[#This Row],[Код единицы измерения]],Таблица37[#All],2,FALSE)</f>
        <v>#N/A</v>
      </c>
      <c r="Z8399" s="56"/>
      <c r="AA8399" s="56"/>
      <c r="AB8399" s="57">
        <f>Таблица1[[#This Row],[Кол-во/объем]]*Таблица1[[#This Row],[Маркетинговая цена за единицу, тенге без НДС]]</f>
        <v>0</v>
      </c>
      <c r="AC8399" s="52"/>
      <c r="AD8399" s="52"/>
      <c r="AE8399" s="52"/>
    </row>
    <row r="8400" spans="2:31" x14ac:dyDescent="0.3">
      <c r="B8400" s="4" t="e">
        <f>VLOOKUP(Таблица1[[#This Row],[Наименование Заказчика]],Таблица3[],2,FALSE)</f>
        <v>#N/A</v>
      </c>
      <c r="C8400" s="4" t="e">
        <f>VLOOKUP(Таблица1[[#This Row],[Наименование Заказчика]],Таблица3[],3,FALSE)</f>
        <v>#N/A</v>
      </c>
      <c r="N8400" s="38" t="e">
        <f>VLOOKUP(Таблица1[[#This Row],[Код основания для проведения закупки с применением особого порядка]],Таблица4[#All],3,FALSE)</f>
        <v>#N/A</v>
      </c>
      <c r="O8400" s="52"/>
      <c r="P8400" s="52"/>
      <c r="Q8400" s="52"/>
      <c r="R8400" s="52"/>
      <c r="S8400" s="38" t="e">
        <f>VLOOKUP(Таблица1[[#This Row],[Код страны поставки ТРУ]],Таблица8[],3,FALSE)</f>
        <v>#N/A</v>
      </c>
      <c r="T8400" s="52"/>
      <c r="U8400" s="52"/>
      <c r="V8400" s="38" t="e">
        <f>VLOOKUP(Таблица1[[#This Row],[Код условия поставки по ИНКОТЕРМС 2010]],Таблица10[],2,FALSE)</f>
        <v>#N/A</v>
      </c>
      <c r="X8400" s="4" t="e">
        <f>VLOOKUP(Таблица1[[#This Row],[Код единицы измерения]],Таблица37[#All],2,FALSE)</f>
        <v>#N/A</v>
      </c>
      <c r="Z8400" s="56"/>
      <c r="AA8400" s="56"/>
      <c r="AB8400" s="57">
        <f>Таблица1[[#This Row],[Кол-во/объем]]*Таблица1[[#This Row],[Маркетинговая цена за единицу, тенге без НДС]]</f>
        <v>0</v>
      </c>
      <c r="AC8400" s="52"/>
      <c r="AD8400" s="52"/>
      <c r="AE8400" s="52"/>
    </row>
    <row r="8401" spans="2:31" x14ac:dyDescent="0.3">
      <c r="B8401" s="4" t="e">
        <f>VLOOKUP(Таблица1[[#This Row],[Наименование Заказчика]],Таблица3[],2,FALSE)</f>
        <v>#N/A</v>
      </c>
      <c r="C8401" s="4" t="e">
        <f>VLOOKUP(Таблица1[[#This Row],[Наименование Заказчика]],Таблица3[],3,FALSE)</f>
        <v>#N/A</v>
      </c>
      <c r="N8401" s="38" t="e">
        <f>VLOOKUP(Таблица1[[#This Row],[Код основания для проведения закупки с применением особого порядка]],Таблица4[#All],3,FALSE)</f>
        <v>#N/A</v>
      </c>
      <c r="O8401" s="52"/>
      <c r="P8401" s="52"/>
      <c r="Q8401" s="52"/>
      <c r="R8401" s="52"/>
      <c r="S8401" s="38" t="e">
        <f>VLOOKUP(Таблица1[[#This Row],[Код страны поставки ТРУ]],Таблица8[],3,FALSE)</f>
        <v>#N/A</v>
      </c>
      <c r="T8401" s="52"/>
      <c r="U8401" s="52"/>
      <c r="V8401" s="38" t="e">
        <f>VLOOKUP(Таблица1[[#This Row],[Код условия поставки по ИНКОТЕРМС 2010]],Таблица10[],2,FALSE)</f>
        <v>#N/A</v>
      </c>
      <c r="X8401" s="4" t="e">
        <f>VLOOKUP(Таблица1[[#This Row],[Код единицы измерения]],Таблица37[#All],2,FALSE)</f>
        <v>#N/A</v>
      </c>
      <c r="Z8401" s="56"/>
      <c r="AA8401" s="56"/>
      <c r="AB8401" s="57">
        <f>Таблица1[[#This Row],[Кол-во/объем]]*Таблица1[[#This Row],[Маркетинговая цена за единицу, тенге без НДС]]</f>
        <v>0</v>
      </c>
      <c r="AC8401" s="52"/>
      <c r="AD8401" s="52"/>
      <c r="AE8401" s="52"/>
    </row>
    <row r="8402" spans="2:31" x14ac:dyDescent="0.3">
      <c r="B8402" s="4" t="e">
        <f>VLOOKUP(Таблица1[[#This Row],[Наименование Заказчика]],Таблица3[],2,FALSE)</f>
        <v>#N/A</v>
      </c>
      <c r="C8402" s="4" t="e">
        <f>VLOOKUP(Таблица1[[#This Row],[Наименование Заказчика]],Таблица3[],3,FALSE)</f>
        <v>#N/A</v>
      </c>
      <c r="N8402" s="38" t="e">
        <f>VLOOKUP(Таблица1[[#This Row],[Код основания для проведения закупки с применением особого порядка]],Таблица4[#All],3,FALSE)</f>
        <v>#N/A</v>
      </c>
      <c r="O8402" s="52"/>
      <c r="P8402" s="52"/>
      <c r="Q8402" s="52"/>
      <c r="R8402" s="52"/>
      <c r="S8402" s="38" t="e">
        <f>VLOOKUP(Таблица1[[#This Row],[Код страны поставки ТРУ]],Таблица8[],3,FALSE)</f>
        <v>#N/A</v>
      </c>
      <c r="T8402" s="52"/>
      <c r="U8402" s="52"/>
      <c r="V8402" s="38" t="e">
        <f>VLOOKUP(Таблица1[[#This Row],[Код условия поставки по ИНКОТЕРМС 2010]],Таблица10[],2,FALSE)</f>
        <v>#N/A</v>
      </c>
      <c r="X8402" s="4" t="e">
        <f>VLOOKUP(Таблица1[[#This Row],[Код единицы измерения]],Таблица37[#All],2,FALSE)</f>
        <v>#N/A</v>
      </c>
      <c r="Z8402" s="56"/>
      <c r="AA8402" s="56"/>
      <c r="AB8402" s="57">
        <f>Таблица1[[#This Row],[Кол-во/объем]]*Таблица1[[#This Row],[Маркетинговая цена за единицу, тенге без НДС]]</f>
        <v>0</v>
      </c>
      <c r="AC8402" s="52"/>
      <c r="AD8402" s="52"/>
      <c r="AE8402" s="52"/>
    </row>
    <row r="8403" spans="2:31" x14ac:dyDescent="0.3">
      <c r="B8403" s="4" t="e">
        <f>VLOOKUP(Таблица1[[#This Row],[Наименование Заказчика]],Таблица3[],2,FALSE)</f>
        <v>#N/A</v>
      </c>
      <c r="C8403" s="4" t="e">
        <f>VLOOKUP(Таблица1[[#This Row],[Наименование Заказчика]],Таблица3[],3,FALSE)</f>
        <v>#N/A</v>
      </c>
      <c r="N8403" s="38" t="e">
        <f>VLOOKUP(Таблица1[[#This Row],[Код основания для проведения закупки с применением особого порядка]],Таблица4[#All],3,FALSE)</f>
        <v>#N/A</v>
      </c>
      <c r="O8403" s="52"/>
      <c r="P8403" s="52"/>
      <c r="Q8403" s="52"/>
      <c r="R8403" s="52"/>
      <c r="S8403" s="38" t="e">
        <f>VLOOKUP(Таблица1[[#This Row],[Код страны поставки ТРУ]],Таблица8[],3,FALSE)</f>
        <v>#N/A</v>
      </c>
      <c r="T8403" s="52"/>
      <c r="U8403" s="52"/>
      <c r="V8403" s="38" t="e">
        <f>VLOOKUP(Таблица1[[#This Row],[Код условия поставки по ИНКОТЕРМС 2010]],Таблица10[],2,FALSE)</f>
        <v>#N/A</v>
      </c>
      <c r="X8403" s="4" t="e">
        <f>VLOOKUP(Таблица1[[#This Row],[Код единицы измерения]],Таблица37[#All],2,FALSE)</f>
        <v>#N/A</v>
      </c>
      <c r="Z8403" s="56"/>
      <c r="AA8403" s="56"/>
      <c r="AB8403" s="57">
        <f>Таблица1[[#This Row],[Кол-во/объем]]*Таблица1[[#This Row],[Маркетинговая цена за единицу, тенге без НДС]]</f>
        <v>0</v>
      </c>
      <c r="AC8403" s="52"/>
      <c r="AD8403" s="52"/>
      <c r="AE8403" s="52"/>
    </row>
    <row r="8404" spans="2:31" x14ac:dyDescent="0.3">
      <c r="B8404" s="4" t="e">
        <f>VLOOKUP(Таблица1[[#This Row],[Наименование Заказчика]],Таблица3[],2,FALSE)</f>
        <v>#N/A</v>
      </c>
      <c r="C8404" s="4" t="e">
        <f>VLOOKUP(Таблица1[[#This Row],[Наименование Заказчика]],Таблица3[],3,FALSE)</f>
        <v>#N/A</v>
      </c>
      <c r="N8404" s="38" t="e">
        <f>VLOOKUP(Таблица1[[#This Row],[Код основания для проведения закупки с применением особого порядка]],Таблица4[#All],3,FALSE)</f>
        <v>#N/A</v>
      </c>
      <c r="O8404" s="52"/>
      <c r="P8404" s="52"/>
      <c r="Q8404" s="52"/>
      <c r="R8404" s="52"/>
      <c r="S8404" s="38" t="e">
        <f>VLOOKUP(Таблица1[[#This Row],[Код страны поставки ТРУ]],Таблица8[],3,FALSE)</f>
        <v>#N/A</v>
      </c>
      <c r="T8404" s="52"/>
      <c r="U8404" s="52"/>
      <c r="V8404" s="38" t="e">
        <f>VLOOKUP(Таблица1[[#This Row],[Код условия поставки по ИНКОТЕРМС 2010]],Таблица10[],2,FALSE)</f>
        <v>#N/A</v>
      </c>
      <c r="X8404" s="4" t="e">
        <f>VLOOKUP(Таблица1[[#This Row],[Код единицы измерения]],Таблица37[#All],2,FALSE)</f>
        <v>#N/A</v>
      </c>
      <c r="Z8404" s="56"/>
      <c r="AA8404" s="56"/>
      <c r="AB8404" s="57">
        <f>Таблица1[[#This Row],[Кол-во/объем]]*Таблица1[[#This Row],[Маркетинговая цена за единицу, тенге без НДС]]</f>
        <v>0</v>
      </c>
      <c r="AC8404" s="52"/>
      <c r="AD8404" s="52"/>
      <c r="AE8404" s="52"/>
    </row>
    <row r="8405" spans="2:31" x14ac:dyDescent="0.3">
      <c r="B8405" s="4" t="e">
        <f>VLOOKUP(Таблица1[[#This Row],[Наименование Заказчика]],Таблица3[],2,FALSE)</f>
        <v>#N/A</v>
      </c>
      <c r="C8405" s="4" t="e">
        <f>VLOOKUP(Таблица1[[#This Row],[Наименование Заказчика]],Таблица3[],3,FALSE)</f>
        <v>#N/A</v>
      </c>
      <c r="N8405" s="38" t="e">
        <f>VLOOKUP(Таблица1[[#This Row],[Код основания для проведения закупки с применением особого порядка]],Таблица4[#All],3,FALSE)</f>
        <v>#N/A</v>
      </c>
      <c r="O8405" s="52"/>
      <c r="P8405" s="52"/>
      <c r="Q8405" s="52"/>
      <c r="R8405" s="52"/>
      <c r="S8405" s="38" t="e">
        <f>VLOOKUP(Таблица1[[#This Row],[Код страны поставки ТРУ]],Таблица8[],3,FALSE)</f>
        <v>#N/A</v>
      </c>
      <c r="T8405" s="52"/>
      <c r="U8405" s="52"/>
      <c r="V8405" s="38" t="e">
        <f>VLOOKUP(Таблица1[[#This Row],[Код условия поставки по ИНКОТЕРМС 2010]],Таблица10[],2,FALSE)</f>
        <v>#N/A</v>
      </c>
      <c r="X8405" s="4" t="e">
        <f>VLOOKUP(Таблица1[[#This Row],[Код единицы измерения]],Таблица37[#All],2,FALSE)</f>
        <v>#N/A</v>
      </c>
      <c r="Z8405" s="56"/>
      <c r="AA8405" s="56"/>
      <c r="AB8405" s="57">
        <f>Таблица1[[#This Row],[Кол-во/объем]]*Таблица1[[#This Row],[Маркетинговая цена за единицу, тенге без НДС]]</f>
        <v>0</v>
      </c>
      <c r="AC8405" s="52"/>
      <c r="AD8405" s="52"/>
      <c r="AE8405" s="52"/>
    </row>
    <row r="8406" spans="2:31" x14ac:dyDescent="0.3">
      <c r="B8406" s="4" t="e">
        <f>VLOOKUP(Таблица1[[#This Row],[Наименование Заказчика]],Таблица3[],2,FALSE)</f>
        <v>#N/A</v>
      </c>
      <c r="C8406" s="4" t="e">
        <f>VLOOKUP(Таблица1[[#This Row],[Наименование Заказчика]],Таблица3[],3,FALSE)</f>
        <v>#N/A</v>
      </c>
      <c r="N8406" s="38" t="e">
        <f>VLOOKUP(Таблица1[[#This Row],[Код основания для проведения закупки с применением особого порядка]],Таблица4[#All],3,FALSE)</f>
        <v>#N/A</v>
      </c>
      <c r="O8406" s="52"/>
      <c r="P8406" s="52"/>
      <c r="Q8406" s="52"/>
      <c r="R8406" s="52"/>
      <c r="S8406" s="38" t="e">
        <f>VLOOKUP(Таблица1[[#This Row],[Код страны поставки ТРУ]],Таблица8[],3,FALSE)</f>
        <v>#N/A</v>
      </c>
      <c r="T8406" s="52"/>
      <c r="U8406" s="52"/>
      <c r="V8406" s="38" t="e">
        <f>VLOOKUP(Таблица1[[#This Row],[Код условия поставки по ИНКОТЕРМС 2010]],Таблица10[],2,FALSE)</f>
        <v>#N/A</v>
      </c>
      <c r="X8406" s="4" t="e">
        <f>VLOOKUP(Таблица1[[#This Row],[Код единицы измерения]],Таблица37[#All],2,FALSE)</f>
        <v>#N/A</v>
      </c>
      <c r="Z8406" s="56"/>
      <c r="AA8406" s="56"/>
      <c r="AB8406" s="57">
        <f>Таблица1[[#This Row],[Кол-во/объем]]*Таблица1[[#This Row],[Маркетинговая цена за единицу, тенге без НДС]]</f>
        <v>0</v>
      </c>
      <c r="AC8406" s="52"/>
      <c r="AD8406" s="52"/>
      <c r="AE8406" s="52"/>
    </row>
    <row r="8407" spans="2:31" x14ac:dyDescent="0.3">
      <c r="B8407" s="4" t="e">
        <f>VLOOKUP(Таблица1[[#This Row],[Наименование Заказчика]],Таблица3[],2,FALSE)</f>
        <v>#N/A</v>
      </c>
      <c r="C8407" s="4" t="e">
        <f>VLOOKUP(Таблица1[[#This Row],[Наименование Заказчика]],Таблица3[],3,FALSE)</f>
        <v>#N/A</v>
      </c>
      <c r="N8407" s="38" t="e">
        <f>VLOOKUP(Таблица1[[#This Row],[Код основания для проведения закупки с применением особого порядка]],Таблица4[#All],3,FALSE)</f>
        <v>#N/A</v>
      </c>
      <c r="O8407" s="52"/>
      <c r="P8407" s="52"/>
      <c r="Q8407" s="52"/>
      <c r="R8407" s="52"/>
      <c r="S8407" s="38" t="e">
        <f>VLOOKUP(Таблица1[[#This Row],[Код страны поставки ТРУ]],Таблица8[],3,FALSE)</f>
        <v>#N/A</v>
      </c>
      <c r="T8407" s="52"/>
      <c r="U8407" s="52"/>
      <c r="V8407" s="38" t="e">
        <f>VLOOKUP(Таблица1[[#This Row],[Код условия поставки по ИНКОТЕРМС 2010]],Таблица10[],2,FALSE)</f>
        <v>#N/A</v>
      </c>
      <c r="X8407" s="4" t="e">
        <f>VLOOKUP(Таблица1[[#This Row],[Код единицы измерения]],Таблица37[#All],2,FALSE)</f>
        <v>#N/A</v>
      </c>
      <c r="Z8407" s="56"/>
      <c r="AA8407" s="56"/>
      <c r="AB8407" s="57">
        <f>Таблица1[[#This Row],[Кол-во/объем]]*Таблица1[[#This Row],[Маркетинговая цена за единицу, тенге без НДС]]</f>
        <v>0</v>
      </c>
      <c r="AC8407" s="52"/>
      <c r="AD8407" s="52"/>
      <c r="AE8407" s="52"/>
    </row>
    <row r="8408" spans="2:31" x14ac:dyDescent="0.3">
      <c r="B8408" s="4" t="e">
        <f>VLOOKUP(Таблица1[[#This Row],[Наименование Заказчика]],Таблица3[],2,FALSE)</f>
        <v>#N/A</v>
      </c>
      <c r="C8408" s="4" t="e">
        <f>VLOOKUP(Таблица1[[#This Row],[Наименование Заказчика]],Таблица3[],3,FALSE)</f>
        <v>#N/A</v>
      </c>
      <c r="N8408" s="38" t="e">
        <f>VLOOKUP(Таблица1[[#This Row],[Код основания для проведения закупки с применением особого порядка]],Таблица4[#All],3,FALSE)</f>
        <v>#N/A</v>
      </c>
      <c r="O8408" s="52"/>
      <c r="P8408" s="52"/>
      <c r="Q8408" s="52"/>
      <c r="R8408" s="52"/>
      <c r="S8408" s="38" t="e">
        <f>VLOOKUP(Таблица1[[#This Row],[Код страны поставки ТРУ]],Таблица8[],3,FALSE)</f>
        <v>#N/A</v>
      </c>
      <c r="T8408" s="52"/>
      <c r="U8408" s="52"/>
      <c r="V8408" s="38" t="e">
        <f>VLOOKUP(Таблица1[[#This Row],[Код условия поставки по ИНКОТЕРМС 2010]],Таблица10[],2,FALSE)</f>
        <v>#N/A</v>
      </c>
      <c r="X8408" s="4" t="e">
        <f>VLOOKUP(Таблица1[[#This Row],[Код единицы измерения]],Таблица37[#All],2,FALSE)</f>
        <v>#N/A</v>
      </c>
      <c r="Z8408" s="56"/>
      <c r="AA8408" s="56"/>
      <c r="AB8408" s="57">
        <f>Таблица1[[#This Row],[Кол-во/объем]]*Таблица1[[#This Row],[Маркетинговая цена за единицу, тенге без НДС]]</f>
        <v>0</v>
      </c>
      <c r="AC8408" s="52"/>
      <c r="AD8408" s="52"/>
      <c r="AE8408" s="52"/>
    </row>
    <row r="8409" spans="2:31" x14ac:dyDescent="0.3">
      <c r="B8409" s="4" t="e">
        <f>VLOOKUP(Таблица1[[#This Row],[Наименование Заказчика]],Таблица3[],2,FALSE)</f>
        <v>#N/A</v>
      </c>
      <c r="C8409" s="4" t="e">
        <f>VLOOKUP(Таблица1[[#This Row],[Наименование Заказчика]],Таблица3[],3,FALSE)</f>
        <v>#N/A</v>
      </c>
      <c r="N8409" s="38" t="e">
        <f>VLOOKUP(Таблица1[[#This Row],[Код основания для проведения закупки с применением особого порядка]],Таблица4[#All],3,FALSE)</f>
        <v>#N/A</v>
      </c>
      <c r="O8409" s="52"/>
      <c r="P8409" s="52"/>
      <c r="Q8409" s="52"/>
      <c r="R8409" s="52"/>
      <c r="S8409" s="38" t="e">
        <f>VLOOKUP(Таблица1[[#This Row],[Код страны поставки ТРУ]],Таблица8[],3,FALSE)</f>
        <v>#N/A</v>
      </c>
      <c r="T8409" s="52"/>
      <c r="U8409" s="52"/>
      <c r="V8409" s="38" t="e">
        <f>VLOOKUP(Таблица1[[#This Row],[Код условия поставки по ИНКОТЕРМС 2010]],Таблица10[],2,FALSE)</f>
        <v>#N/A</v>
      </c>
      <c r="X8409" s="4" t="e">
        <f>VLOOKUP(Таблица1[[#This Row],[Код единицы измерения]],Таблица37[#All],2,FALSE)</f>
        <v>#N/A</v>
      </c>
      <c r="Z8409" s="56"/>
      <c r="AA8409" s="56"/>
      <c r="AB8409" s="57">
        <f>Таблица1[[#This Row],[Кол-во/объем]]*Таблица1[[#This Row],[Маркетинговая цена за единицу, тенге без НДС]]</f>
        <v>0</v>
      </c>
      <c r="AC8409" s="52"/>
      <c r="AD8409" s="52"/>
      <c r="AE8409" s="52"/>
    </row>
    <row r="8410" spans="2:31" x14ac:dyDescent="0.3">
      <c r="B8410" s="4" t="e">
        <f>VLOOKUP(Таблица1[[#This Row],[Наименование Заказчика]],Таблица3[],2,FALSE)</f>
        <v>#N/A</v>
      </c>
      <c r="C8410" s="4" t="e">
        <f>VLOOKUP(Таблица1[[#This Row],[Наименование Заказчика]],Таблица3[],3,FALSE)</f>
        <v>#N/A</v>
      </c>
      <c r="N8410" s="38" t="e">
        <f>VLOOKUP(Таблица1[[#This Row],[Код основания для проведения закупки с применением особого порядка]],Таблица4[#All],3,FALSE)</f>
        <v>#N/A</v>
      </c>
      <c r="O8410" s="52"/>
      <c r="P8410" s="52"/>
      <c r="Q8410" s="52"/>
      <c r="R8410" s="52"/>
      <c r="S8410" s="38" t="e">
        <f>VLOOKUP(Таблица1[[#This Row],[Код страны поставки ТРУ]],Таблица8[],3,FALSE)</f>
        <v>#N/A</v>
      </c>
      <c r="T8410" s="52"/>
      <c r="U8410" s="52"/>
      <c r="V8410" s="38" t="e">
        <f>VLOOKUP(Таблица1[[#This Row],[Код условия поставки по ИНКОТЕРМС 2010]],Таблица10[],2,FALSE)</f>
        <v>#N/A</v>
      </c>
      <c r="X8410" s="4" t="e">
        <f>VLOOKUP(Таблица1[[#This Row],[Код единицы измерения]],Таблица37[#All],2,FALSE)</f>
        <v>#N/A</v>
      </c>
      <c r="Z8410" s="56"/>
      <c r="AA8410" s="56"/>
      <c r="AB8410" s="57">
        <f>Таблица1[[#This Row],[Кол-во/объем]]*Таблица1[[#This Row],[Маркетинговая цена за единицу, тенге без НДС]]</f>
        <v>0</v>
      </c>
      <c r="AC8410" s="52"/>
      <c r="AD8410" s="52"/>
      <c r="AE8410" s="52"/>
    </row>
    <row r="8411" spans="2:31" x14ac:dyDescent="0.3">
      <c r="B8411" s="4" t="e">
        <f>VLOOKUP(Таблица1[[#This Row],[Наименование Заказчика]],Таблица3[],2,FALSE)</f>
        <v>#N/A</v>
      </c>
      <c r="C8411" s="4" t="e">
        <f>VLOOKUP(Таблица1[[#This Row],[Наименование Заказчика]],Таблица3[],3,FALSE)</f>
        <v>#N/A</v>
      </c>
      <c r="N8411" s="38" t="e">
        <f>VLOOKUP(Таблица1[[#This Row],[Код основания для проведения закупки с применением особого порядка]],Таблица4[#All],3,FALSE)</f>
        <v>#N/A</v>
      </c>
      <c r="O8411" s="52"/>
      <c r="P8411" s="52"/>
      <c r="Q8411" s="52"/>
      <c r="R8411" s="52"/>
      <c r="S8411" s="38" t="e">
        <f>VLOOKUP(Таблица1[[#This Row],[Код страны поставки ТРУ]],Таблица8[],3,FALSE)</f>
        <v>#N/A</v>
      </c>
      <c r="T8411" s="52"/>
      <c r="U8411" s="52"/>
      <c r="V8411" s="38" t="e">
        <f>VLOOKUP(Таблица1[[#This Row],[Код условия поставки по ИНКОТЕРМС 2010]],Таблица10[],2,FALSE)</f>
        <v>#N/A</v>
      </c>
      <c r="X8411" s="4" t="e">
        <f>VLOOKUP(Таблица1[[#This Row],[Код единицы измерения]],Таблица37[#All],2,FALSE)</f>
        <v>#N/A</v>
      </c>
      <c r="Z8411" s="56"/>
      <c r="AA8411" s="56"/>
      <c r="AB8411" s="57">
        <f>Таблица1[[#This Row],[Кол-во/объем]]*Таблица1[[#This Row],[Маркетинговая цена за единицу, тенге без НДС]]</f>
        <v>0</v>
      </c>
      <c r="AC8411" s="52"/>
      <c r="AD8411" s="52"/>
      <c r="AE8411" s="52"/>
    </row>
    <row r="8412" spans="2:31" x14ac:dyDescent="0.3">
      <c r="B8412" s="4" t="e">
        <f>VLOOKUP(Таблица1[[#This Row],[Наименование Заказчика]],Таблица3[],2,FALSE)</f>
        <v>#N/A</v>
      </c>
      <c r="C8412" s="4" t="e">
        <f>VLOOKUP(Таблица1[[#This Row],[Наименование Заказчика]],Таблица3[],3,FALSE)</f>
        <v>#N/A</v>
      </c>
      <c r="N8412" s="38" t="e">
        <f>VLOOKUP(Таблица1[[#This Row],[Код основания для проведения закупки с применением особого порядка]],Таблица4[#All],3,FALSE)</f>
        <v>#N/A</v>
      </c>
      <c r="O8412" s="52"/>
      <c r="P8412" s="52"/>
      <c r="Q8412" s="52"/>
      <c r="R8412" s="52"/>
      <c r="S8412" s="38" t="e">
        <f>VLOOKUP(Таблица1[[#This Row],[Код страны поставки ТРУ]],Таблица8[],3,FALSE)</f>
        <v>#N/A</v>
      </c>
      <c r="T8412" s="52"/>
      <c r="U8412" s="52"/>
      <c r="V8412" s="38" t="e">
        <f>VLOOKUP(Таблица1[[#This Row],[Код условия поставки по ИНКОТЕРМС 2010]],Таблица10[],2,FALSE)</f>
        <v>#N/A</v>
      </c>
      <c r="X8412" s="4" t="e">
        <f>VLOOKUP(Таблица1[[#This Row],[Код единицы измерения]],Таблица37[#All],2,FALSE)</f>
        <v>#N/A</v>
      </c>
      <c r="Z8412" s="56"/>
      <c r="AA8412" s="56"/>
      <c r="AB8412" s="57">
        <f>Таблица1[[#This Row],[Кол-во/объем]]*Таблица1[[#This Row],[Маркетинговая цена за единицу, тенге без НДС]]</f>
        <v>0</v>
      </c>
      <c r="AC8412" s="52"/>
      <c r="AD8412" s="52"/>
      <c r="AE8412" s="52"/>
    </row>
    <row r="8413" spans="2:31" x14ac:dyDescent="0.3">
      <c r="B8413" s="4" t="e">
        <f>VLOOKUP(Таблица1[[#This Row],[Наименование Заказчика]],Таблица3[],2,FALSE)</f>
        <v>#N/A</v>
      </c>
      <c r="C8413" s="4" t="e">
        <f>VLOOKUP(Таблица1[[#This Row],[Наименование Заказчика]],Таблица3[],3,FALSE)</f>
        <v>#N/A</v>
      </c>
      <c r="N8413" s="38" t="e">
        <f>VLOOKUP(Таблица1[[#This Row],[Код основания для проведения закупки с применением особого порядка]],Таблица4[#All],3,FALSE)</f>
        <v>#N/A</v>
      </c>
      <c r="O8413" s="52"/>
      <c r="P8413" s="52"/>
      <c r="Q8413" s="52"/>
      <c r="R8413" s="52"/>
      <c r="S8413" s="38" t="e">
        <f>VLOOKUP(Таблица1[[#This Row],[Код страны поставки ТРУ]],Таблица8[],3,FALSE)</f>
        <v>#N/A</v>
      </c>
      <c r="T8413" s="52"/>
      <c r="U8413" s="52"/>
      <c r="V8413" s="38" t="e">
        <f>VLOOKUP(Таблица1[[#This Row],[Код условия поставки по ИНКОТЕРМС 2010]],Таблица10[],2,FALSE)</f>
        <v>#N/A</v>
      </c>
      <c r="X8413" s="4" t="e">
        <f>VLOOKUP(Таблица1[[#This Row],[Код единицы измерения]],Таблица37[#All],2,FALSE)</f>
        <v>#N/A</v>
      </c>
      <c r="Z8413" s="56"/>
      <c r="AA8413" s="56"/>
      <c r="AB8413" s="57">
        <f>Таблица1[[#This Row],[Кол-во/объем]]*Таблица1[[#This Row],[Маркетинговая цена за единицу, тенге без НДС]]</f>
        <v>0</v>
      </c>
      <c r="AC8413" s="52"/>
      <c r="AD8413" s="52"/>
      <c r="AE8413" s="52"/>
    </row>
    <row r="8414" spans="2:31" x14ac:dyDescent="0.3">
      <c r="B8414" s="4" t="e">
        <f>VLOOKUP(Таблица1[[#This Row],[Наименование Заказчика]],Таблица3[],2,FALSE)</f>
        <v>#N/A</v>
      </c>
      <c r="C8414" s="4" t="e">
        <f>VLOOKUP(Таблица1[[#This Row],[Наименование Заказчика]],Таблица3[],3,FALSE)</f>
        <v>#N/A</v>
      </c>
      <c r="N8414" s="38" t="e">
        <f>VLOOKUP(Таблица1[[#This Row],[Код основания для проведения закупки с применением особого порядка]],Таблица4[#All],3,FALSE)</f>
        <v>#N/A</v>
      </c>
      <c r="O8414" s="52"/>
      <c r="P8414" s="52"/>
      <c r="Q8414" s="52"/>
      <c r="R8414" s="52"/>
      <c r="S8414" s="38" t="e">
        <f>VLOOKUP(Таблица1[[#This Row],[Код страны поставки ТРУ]],Таблица8[],3,FALSE)</f>
        <v>#N/A</v>
      </c>
      <c r="T8414" s="52"/>
      <c r="U8414" s="52"/>
      <c r="V8414" s="38" t="e">
        <f>VLOOKUP(Таблица1[[#This Row],[Код условия поставки по ИНКОТЕРМС 2010]],Таблица10[],2,FALSE)</f>
        <v>#N/A</v>
      </c>
      <c r="X8414" s="4" t="e">
        <f>VLOOKUP(Таблица1[[#This Row],[Код единицы измерения]],Таблица37[#All],2,FALSE)</f>
        <v>#N/A</v>
      </c>
      <c r="Z8414" s="56"/>
      <c r="AA8414" s="56"/>
      <c r="AB8414" s="57">
        <f>Таблица1[[#This Row],[Кол-во/объем]]*Таблица1[[#This Row],[Маркетинговая цена за единицу, тенге без НДС]]</f>
        <v>0</v>
      </c>
      <c r="AC8414" s="52"/>
      <c r="AD8414" s="52"/>
      <c r="AE8414" s="52"/>
    </row>
    <row r="8415" spans="2:31" x14ac:dyDescent="0.3">
      <c r="B8415" s="4" t="e">
        <f>VLOOKUP(Таблица1[[#This Row],[Наименование Заказчика]],Таблица3[],2,FALSE)</f>
        <v>#N/A</v>
      </c>
      <c r="C8415" s="4" t="e">
        <f>VLOOKUP(Таблица1[[#This Row],[Наименование Заказчика]],Таблица3[],3,FALSE)</f>
        <v>#N/A</v>
      </c>
      <c r="N8415" s="38" t="e">
        <f>VLOOKUP(Таблица1[[#This Row],[Код основания для проведения закупки с применением особого порядка]],Таблица4[#All],3,FALSE)</f>
        <v>#N/A</v>
      </c>
      <c r="O8415" s="52"/>
      <c r="P8415" s="52"/>
      <c r="Q8415" s="52"/>
      <c r="R8415" s="52"/>
      <c r="S8415" s="38" t="e">
        <f>VLOOKUP(Таблица1[[#This Row],[Код страны поставки ТРУ]],Таблица8[],3,FALSE)</f>
        <v>#N/A</v>
      </c>
      <c r="T8415" s="52"/>
      <c r="U8415" s="52"/>
      <c r="V8415" s="38" t="e">
        <f>VLOOKUP(Таблица1[[#This Row],[Код условия поставки по ИНКОТЕРМС 2010]],Таблица10[],2,FALSE)</f>
        <v>#N/A</v>
      </c>
      <c r="X8415" s="4" t="e">
        <f>VLOOKUP(Таблица1[[#This Row],[Код единицы измерения]],Таблица37[#All],2,FALSE)</f>
        <v>#N/A</v>
      </c>
      <c r="Z8415" s="56"/>
      <c r="AA8415" s="56"/>
      <c r="AB8415" s="57">
        <f>Таблица1[[#This Row],[Кол-во/объем]]*Таблица1[[#This Row],[Маркетинговая цена за единицу, тенге без НДС]]</f>
        <v>0</v>
      </c>
      <c r="AC8415" s="52"/>
      <c r="AD8415" s="52"/>
      <c r="AE8415" s="52"/>
    </row>
    <row r="8416" spans="2:31" x14ac:dyDescent="0.3">
      <c r="B8416" s="4" t="e">
        <f>VLOOKUP(Таблица1[[#This Row],[Наименование Заказчика]],Таблица3[],2,FALSE)</f>
        <v>#N/A</v>
      </c>
      <c r="C8416" s="4" t="e">
        <f>VLOOKUP(Таблица1[[#This Row],[Наименование Заказчика]],Таблица3[],3,FALSE)</f>
        <v>#N/A</v>
      </c>
      <c r="N8416" s="38" t="e">
        <f>VLOOKUP(Таблица1[[#This Row],[Код основания для проведения закупки с применением особого порядка]],Таблица4[#All],3,FALSE)</f>
        <v>#N/A</v>
      </c>
      <c r="O8416" s="52"/>
      <c r="P8416" s="52"/>
      <c r="Q8416" s="52"/>
      <c r="R8416" s="52"/>
      <c r="S8416" s="38" t="e">
        <f>VLOOKUP(Таблица1[[#This Row],[Код страны поставки ТРУ]],Таблица8[],3,FALSE)</f>
        <v>#N/A</v>
      </c>
      <c r="T8416" s="52"/>
      <c r="U8416" s="52"/>
      <c r="V8416" s="38" t="e">
        <f>VLOOKUP(Таблица1[[#This Row],[Код условия поставки по ИНКОТЕРМС 2010]],Таблица10[],2,FALSE)</f>
        <v>#N/A</v>
      </c>
      <c r="X8416" s="4" t="e">
        <f>VLOOKUP(Таблица1[[#This Row],[Код единицы измерения]],Таблица37[#All],2,FALSE)</f>
        <v>#N/A</v>
      </c>
      <c r="Z8416" s="56"/>
      <c r="AA8416" s="56"/>
      <c r="AB8416" s="57">
        <f>Таблица1[[#This Row],[Кол-во/объем]]*Таблица1[[#This Row],[Маркетинговая цена за единицу, тенге без НДС]]</f>
        <v>0</v>
      </c>
      <c r="AC8416" s="52"/>
      <c r="AD8416" s="52"/>
      <c r="AE8416" s="52"/>
    </row>
    <row r="8417" spans="2:31" x14ac:dyDescent="0.3">
      <c r="B8417" s="4" t="e">
        <f>VLOOKUP(Таблица1[[#This Row],[Наименование Заказчика]],Таблица3[],2,FALSE)</f>
        <v>#N/A</v>
      </c>
      <c r="C8417" s="4" t="e">
        <f>VLOOKUP(Таблица1[[#This Row],[Наименование Заказчика]],Таблица3[],3,FALSE)</f>
        <v>#N/A</v>
      </c>
      <c r="N8417" s="38" t="e">
        <f>VLOOKUP(Таблица1[[#This Row],[Код основания для проведения закупки с применением особого порядка]],Таблица4[#All],3,FALSE)</f>
        <v>#N/A</v>
      </c>
      <c r="O8417" s="52"/>
      <c r="P8417" s="52"/>
      <c r="Q8417" s="52"/>
      <c r="R8417" s="52"/>
      <c r="S8417" s="38" t="e">
        <f>VLOOKUP(Таблица1[[#This Row],[Код страны поставки ТРУ]],Таблица8[],3,FALSE)</f>
        <v>#N/A</v>
      </c>
      <c r="T8417" s="52"/>
      <c r="U8417" s="52"/>
      <c r="V8417" s="38" t="e">
        <f>VLOOKUP(Таблица1[[#This Row],[Код условия поставки по ИНКОТЕРМС 2010]],Таблица10[],2,FALSE)</f>
        <v>#N/A</v>
      </c>
      <c r="X8417" s="4" t="e">
        <f>VLOOKUP(Таблица1[[#This Row],[Код единицы измерения]],Таблица37[#All],2,FALSE)</f>
        <v>#N/A</v>
      </c>
      <c r="Z8417" s="56"/>
      <c r="AA8417" s="56"/>
      <c r="AB8417" s="57">
        <f>Таблица1[[#This Row],[Кол-во/объем]]*Таблица1[[#This Row],[Маркетинговая цена за единицу, тенге без НДС]]</f>
        <v>0</v>
      </c>
      <c r="AC8417" s="52"/>
      <c r="AD8417" s="52"/>
      <c r="AE8417" s="52"/>
    </row>
    <row r="8418" spans="2:31" x14ac:dyDescent="0.3">
      <c r="B8418" s="4" t="e">
        <f>VLOOKUP(Таблица1[[#This Row],[Наименование Заказчика]],Таблица3[],2,FALSE)</f>
        <v>#N/A</v>
      </c>
      <c r="C8418" s="4" t="e">
        <f>VLOOKUP(Таблица1[[#This Row],[Наименование Заказчика]],Таблица3[],3,FALSE)</f>
        <v>#N/A</v>
      </c>
      <c r="N8418" s="38" t="e">
        <f>VLOOKUP(Таблица1[[#This Row],[Код основания для проведения закупки с применением особого порядка]],Таблица4[#All],3,FALSE)</f>
        <v>#N/A</v>
      </c>
      <c r="O8418" s="52"/>
      <c r="P8418" s="52"/>
      <c r="Q8418" s="52"/>
      <c r="R8418" s="52"/>
      <c r="S8418" s="38" t="e">
        <f>VLOOKUP(Таблица1[[#This Row],[Код страны поставки ТРУ]],Таблица8[],3,FALSE)</f>
        <v>#N/A</v>
      </c>
      <c r="T8418" s="52"/>
      <c r="U8418" s="52"/>
      <c r="V8418" s="38" t="e">
        <f>VLOOKUP(Таблица1[[#This Row],[Код условия поставки по ИНКОТЕРМС 2010]],Таблица10[],2,FALSE)</f>
        <v>#N/A</v>
      </c>
      <c r="X8418" s="4" t="e">
        <f>VLOOKUP(Таблица1[[#This Row],[Код единицы измерения]],Таблица37[#All],2,FALSE)</f>
        <v>#N/A</v>
      </c>
      <c r="Z8418" s="56"/>
      <c r="AA8418" s="56"/>
      <c r="AB8418" s="57">
        <f>Таблица1[[#This Row],[Кол-во/объем]]*Таблица1[[#This Row],[Маркетинговая цена за единицу, тенге без НДС]]</f>
        <v>0</v>
      </c>
      <c r="AC8418" s="52"/>
      <c r="AD8418" s="52"/>
      <c r="AE8418" s="52"/>
    </row>
    <row r="8419" spans="2:31" x14ac:dyDescent="0.3">
      <c r="B8419" s="4" t="e">
        <f>VLOOKUP(Таблица1[[#This Row],[Наименование Заказчика]],Таблица3[],2,FALSE)</f>
        <v>#N/A</v>
      </c>
      <c r="C8419" s="4" t="e">
        <f>VLOOKUP(Таблица1[[#This Row],[Наименование Заказчика]],Таблица3[],3,FALSE)</f>
        <v>#N/A</v>
      </c>
      <c r="N8419" s="38" t="e">
        <f>VLOOKUP(Таблица1[[#This Row],[Код основания для проведения закупки с применением особого порядка]],Таблица4[#All],3,FALSE)</f>
        <v>#N/A</v>
      </c>
      <c r="O8419" s="52"/>
      <c r="P8419" s="52"/>
      <c r="Q8419" s="52"/>
      <c r="R8419" s="52"/>
      <c r="S8419" s="38" t="e">
        <f>VLOOKUP(Таблица1[[#This Row],[Код страны поставки ТРУ]],Таблица8[],3,FALSE)</f>
        <v>#N/A</v>
      </c>
      <c r="T8419" s="52"/>
      <c r="U8419" s="52"/>
      <c r="V8419" s="38" t="e">
        <f>VLOOKUP(Таблица1[[#This Row],[Код условия поставки по ИНКОТЕРМС 2010]],Таблица10[],2,FALSE)</f>
        <v>#N/A</v>
      </c>
      <c r="X8419" s="4" t="e">
        <f>VLOOKUP(Таблица1[[#This Row],[Код единицы измерения]],Таблица37[#All],2,FALSE)</f>
        <v>#N/A</v>
      </c>
      <c r="Z8419" s="56"/>
      <c r="AA8419" s="56"/>
      <c r="AB8419" s="57">
        <f>Таблица1[[#This Row],[Кол-во/объем]]*Таблица1[[#This Row],[Маркетинговая цена за единицу, тенге без НДС]]</f>
        <v>0</v>
      </c>
      <c r="AC8419" s="52"/>
      <c r="AD8419" s="52"/>
      <c r="AE8419" s="52"/>
    </row>
    <row r="8420" spans="2:31" x14ac:dyDescent="0.3">
      <c r="B8420" s="4" t="e">
        <f>VLOOKUP(Таблица1[[#This Row],[Наименование Заказчика]],Таблица3[],2,FALSE)</f>
        <v>#N/A</v>
      </c>
      <c r="C8420" s="4" t="e">
        <f>VLOOKUP(Таблица1[[#This Row],[Наименование Заказчика]],Таблица3[],3,FALSE)</f>
        <v>#N/A</v>
      </c>
      <c r="N8420" s="38" t="e">
        <f>VLOOKUP(Таблица1[[#This Row],[Код основания для проведения закупки с применением особого порядка]],Таблица4[#All],3,FALSE)</f>
        <v>#N/A</v>
      </c>
      <c r="O8420" s="52"/>
      <c r="P8420" s="52"/>
      <c r="Q8420" s="52"/>
      <c r="R8420" s="52"/>
      <c r="S8420" s="38" t="e">
        <f>VLOOKUP(Таблица1[[#This Row],[Код страны поставки ТРУ]],Таблица8[],3,FALSE)</f>
        <v>#N/A</v>
      </c>
      <c r="T8420" s="52"/>
      <c r="U8420" s="52"/>
      <c r="V8420" s="38" t="e">
        <f>VLOOKUP(Таблица1[[#This Row],[Код условия поставки по ИНКОТЕРМС 2010]],Таблица10[],2,FALSE)</f>
        <v>#N/A</v>
      </c>
      <c r="X8420" s="4" t="e">
        <f>VLOOKUP(Таблица1[[#This Row],[Код единицы измерения]],Таблица37[#All],2,FALSE)</f>
        <v>#N/A</v>
      </c>
      <c r="Z8420" s="56"/>
      <c r="AA8420" s="56"/>
      <c r="AB8420" s="57">
        <f>Таблица1[[#This Row],[Кол-во/объем]]*Таблица1[[#This Row],[Маркетинговая цена за единицу, тенге без НДС]]</f>
        <v>0</v>
      </c>
      <c r="AC8420" s="52"/>
      <c r="AD8420" s="52"/>
      <c r="AE8420" s="52"/>
    </row>
    <row r="8421" spans="2:31" x14ac:dyDescent="0.3">
      <c r="B8421" s="4" t="e">
        <f>VLOOKUP(Таблица1[[#This Row],[Наименование Заказчика]],Таблица3[],2,FALSE)</f>
        <v>#N/A</v>
      </c>
      <c r="C8421" s="4" t="e">
        <f>VLOOKUP(Таблица1[[#This Row],[Наименование Заказчика]],Таблица3[],3,FALSE)</f>
        <v>#N/A</v>
      </c>
      <c r="N8421" s="38" t="e">
        <f>VLOOKUP(Таблица1[[#This Row],[Код основания для проведения закупки с применением особого порядка]],Таблица4[#All],3,FALSE)</f>
        <v>#N/A</v>
      </c>
      <c r="O8421" s="52"/>
      <c r="P8421" s="52"/>
      <c r="Q8421" s="52"/>
      <c r="R8421" s="52"/>
      <c r="S8421" s="38" t="e">
        <f>VLOOKUP(Таблица1[[#This Row],[Код страны поставки ТРУ]],Таблица8[],3,FALSE)</f>
        <v>#N/A</v>
      </c>
      <c r="T8421" s="52"/>
      <c r="U8421" s="52"/>
      <c r="V8421" s="38" t="e">
        <f>VLOOKUP(Таблица1[[#This Row],[Код условия поставки по ИНКОТЕРМС 2010]],Таблица10[],2,FALSE)</f>
        <v>#N/A</v>
      </c>
      <c r="X8421" s="4" t="e">
        <f>VLOOKUP(Таблица1[[#This Row],[Код единицы измерения]],Таблица37[#All],2,FALSE)</f>
        <v>#N/A</v>
      </c>
      <c r="Z8421" s="56"/>
      <c r="AA8421" s="56"/>
      <c r="AB8421" s="57">
        <f>Таблица1[[#This Row],[Кол-во/объем]]*Таблица1[[#This Row],[Маркетинговая цена за единицу, тенге без НДС]]</f>
        <v>0</v>
      </c>
      <c r="AC8421" s="52"/>
      <c r="AD8421" s="52"/>
      <c r="AE8421" s="52"/>
    </row>
    <row r="8422" spans="2:31" x14ac:dyDescent="0.3">
      <c r="B8422" s="4" t="e">
        <f>VLOOKUP(Таблица1[[#This Row],[Наименование Заказчика]],Таблица3[],2,FALSE)</f>
        <v>#N/A</v>
      </c>
      <c r="C8422" s="4" t="e">
        <f>VLOOKUP(Таблица1[[#This Row],[Наименование Заказчика]],Таблица3[],3,FALSE)</f>
        <v>#N/A</v>
      </c>
      <c r="N8422" s="38" t="e">
        <f>VLOOKUP(Таблица1[[#This Row],[Код основания для проведения закупки с применением особого порядка]],Таблица4[#All],3,FALSE)</f>
        <v>#N/A</v>
      </c>
      <c r="O8422" s="52"/>
      <c r="P8422" s="52"/>
      <c r="Q8422" s="52"/>
      <c r="R8422" s="52"/>
      <c r="S8422" s="38" t="e">
        <f>VLOOKUP(Таблица1[[#This Row],[Код страны поставки ТРУ]],Таблица8[],3,FALSE)</f>
        <v>#N/A</v>
      </c>
      <c r="T8422" s="52"/>
      <c r="U8422" s="52"/>
      <c r="V8422" s="38" t="e">
        <f>VLOOKUP(Таблица1[[#This Row],[Код условия поставки по ИНКОТЕРМС 2010]],Таблица10[],2,FALSE)</f>
        <v>#N/A</v>
      </c>
      <c r="X8422" s="4" t="e">
        <f>VLOOKUP(Таблица1[[#This Row],[Код единицы измерения]],Таблица37[#All],2,FALSE)</f>
        <v>#N/A</v>
      </c>
      <c r="Z8422" s="56"/>
      <c r="AA8422" s="56"/>
      <c r="AB8422" s="57">
        <f>Таблица1[[#This Row],[Кол-во/объем]]*Таблица1[[#This Row],[Маркетинговая цена за единицу, тенге без НДС]]</f>
        <v>0</v>
      </c>
      <c r="AC8422" s="52"/>
      <c r="AD8422" s="52"/>
      <c r="AE8422" s="52"/>
    </row>
    <row r="8423" spans="2:31" x14ac:dyDescent="0.3">
      <c r="B8423" s="4" t="e">
        <f>VLOOKUP(Таблица1[[#This Row],[Наименование Заказчика]],Таблица3[],2,FALSE)</f>
        <v>#N/A</v>
      </c>
      <c r="C8423" s="4" t="e">
        <f>VLOOKUP(Таблица1[[#This Row],[Наименование Заказчика]],Таблица3[],3,FALSE)</f>
        <v>#N/A</v>
      </c>
      <c r="N8423" s="38" t="e">
        <f>VLOOKUP(Таблица1[[#This Row],[Код основания для проведения закупки с применением особого порядка]],Таблица4[#All],3,FALSE)</f>
        <v>#N/A</v>
      </c>
      <c r="O8423" s="52"/>
      <c r="P8423" s="52"/>
      <c r="Q8423" s="52"/>
      <c r="R8423" s="52"/>
      <c r="S8423" s="38" t="e">
        <f>VLOOKUP(Таблица1[[#This Row],[Код страны поставки ТРУ]],Таблица8[],3,FALSE)</f>
        <v>#N/A</v>
      </c>
      <c r="T8423" s="52"/>
      <c r="U8423" s="52"/>
      <c r="V8423" s="38" t="e">
        <f>VLOOKUP(Таблица1[[#This Row],[Код условия поставки по ИНКОТЕРМС 2010]],Таблица10[],2,FALSE)</f>
        <v>#N/A</v>
      </c>
      <c r="X8423" s="4" t="e">
        <f>VLOOKUP(Таблица1[[#This Row],[Код единицы измерения]],Таблица37[#All],2,FALSE)</f>
        <v>#N/A</v>
      </c>
      <c r="Z8423" s="56"/>
      <c r="AA8423" s="56"/>
      <c r="AB8423" s="57">
        <f>Таблица1[[#This Row],[Кол-во/объем]]*Таблица1[[#This Row],[Маркетинговая цена за единицу, тенге без НДС]]</f>
        <v>0</v>
      </c>
      <c r="AC8423" s="52"/>
      <c r="AD8423" s="52"/>
      <c r="AE8423" s="52"/>
    </row>
    <row r="8424" spans="2:31" x14ac:dyDescent="0.3">
      <c r="B8424" s="4" t="e">
        <f>VLOOKUP(Таблица1[[#This Row],[Наименование Заказчика]],Таблица3[],2,FALSE)</f>
        <v>#N/A</v>
      </c>
      <c r="C8424" s="4" t="e">
        <f>VLOOKUP(Таблица1[[#This Row],[Наименование Заказчика]],Таблица3[],3,FALSE)</f>
        <v>#N/A</v>
      </c>
      <c r="N8424" s="38" t="e">
        <f>VLOOKUP(Таблица1[[#This Row],[Код основания для проведения закупки с применением особого порядка]],Таблица4[#All],3,FALSE)</f>
        <v>#N/A</v>
      </c>
      <c r="O8424" s="52"/>
      <c r="P8424" s="52"/>
      <c r="Q8424" s="52"/>
      <c r="R8424" s="52"/>
      <c r="S8424" s="38" t="e">
        <f>VLOOKUP(Таблица1[[#This Row],[Код страны поставки ТРУ]],Таблица8[],3,FALSE)</f>
        <v>#N/A</v>
      </c>
      <c r="T8424" s="52"/>
      <c r="U8424" s="52"/>
      <c r="V8424" s="38" t="e">
        <f>VLOOKUP(Таблица1[[#This Row],[Код условия поставки по ИНКОТЕРМС 2010]],Таблица10[],2,FALSE)</f>
        <v>#N/A</v>
      </c>
      <c r="X8424" s="4" t="e">
        <f>VLOOKUP(Таблица1[[#This Row],[Код единицы измерения]],Таблица37[#All],2,FALSE)</f>
        <v>#N/A</v>
      </c>
      <c r="Z8424" s="56"/>
      <c r="AA8424" s="56"/>
      <c r="AB8424" s="57">
        <f>Таблица1[[#This Row],[Кол-во/объем]]*Таблица1[[#This Row],[Маркетинговая цена за единицу, тенге без НДС]]</f>
        <v>0</v>
      </c>
      <c r="AC8424" s="52"/>
      <c r="AD8424" s="52"/>
      <c r="AE8424" s="52"/>
    </row>
    <row r="8425" spans="2:31" x14ac:dyDescent="0.3">
      <c r="B8425" s="4" t="e">
        <f>VLOOKUP(Таблица1[[#This Row],[Наименование Заказчика]],Таблица3[],2,FALSE)</f>
        <v>#N/A</v>
      </c>
      <c r="C8425" s="4" t="e">
        <f>VLOOKUP(Таблица1[[#This Row],[Наименование Заказчика]],Таблица3[],3,FALSE)</f>
        <v>#N/A</v>
      </c>
      <c r="N8425" s="38" t="e">
        <f>VLOOKUP(Таблица1[[#This Row],[Код основания для проведения закупки с применением особого порядка]],Таблица4[#All],3,FALSE)</f>
        <v>#N/A</v>
      </c>
      <c r="O8425" s="52"/>
      <c r="P8425" s="52"/>
      <c r="Q8425" s="52"/>
      <c r="R8425" s="52"/>
      <c r="S8425" s="38" t="e">
        <f>VLOOKUP(Таблица1[[#This Row],[Код страны поставки ТРУ]],Таблица8[],3,FALSE)</f>
        <v>#N/A</v>
      </c>
      <c r="T8425" s="52"/>
      <c r="U8425" s="52"/>
      <c r="V8425" s="38" t="e">
        <f>VLOOKUP(Таблица1[[#This Row],[Код условия поставки по ИНКОТЕРМС 2010]],Таблица10[],2,FALSE)</f>
        <v>#N/A</v>
      </c>
      <c r="X8425" s="4" t="e">
        <f>VLOOKUP(Таблица1[[#This Row],[Код единицы измерения]],Таблица37[#All],2,FALSE)</f>
        <v>#N/A</v>
      </c>
      <c r="Z8425" s="56"/>
      <c r="AA8425" s="56"/>
      <c r="AB8425" s="57">
        <f>Таблица1[[#This Row],[Кол-во/объем]]*Таблица1[[#This Row],[Маркетинговая цена за единицу, тенге без НДС]]</f>
        <v>0</v>
      </c>
      <c r="AC8425" s="52"/>
      <c r="AD8425" s="52"/>
      <c r="AE8425" s="52"/>
    </row>
    <row r="8426" spans="2:31" x14ac:dyDescent="0.3">
      <c r="B8426" s="4" t="e">
        <f>VLOOKUP(Таблица1[[#This Row],[Наименование Заказчика]],Таблица3[],2,FALSE)</f>
        <v>#N/A</v>
      </c>
      <c r="C8426" s="4" t="e">
        <f>VLOOKUP(Таблица1[[#This Row],[Наименование Заказчика]],Таблица3[],3,FALSE)</f>
        <v>#N/A</v>
      </c>
      <c r="N8426" s="38" t="e">
        <f>VLOOKUP(Таблица1[[#This Row],[Код основания для проведения закупки с применением особого порядка]],Таблица4[#All],3,FALSE)</f>
        <v>#N/A</v>
      </c>
      <c r="O8426" s="52"/>
      <c r="P8426" s="52"/>
      <c r="Q8426" s="52"/>
      <c r="R8426" s="52"/>
      <c r="S8426" s="38" t="e">
        <f>VLOOKUP(Таблица1[[#This Row],[Код страны поставки ТРУ]],Таблица8[],3,FALSE)</f>
        <v>#N/A</v>
      </c>
      <c r="T8426" s="52"/>
      <c r="U8426" s="52"/>
      <c r="V8426" s="38" t="e">
        <f>VLOOKUP(Таблица1[[#This Row],[Код условия поставки по ИНКОТЕРМС 2010]],Таблица10[],2,FALSE)</f>
        <v>#N/A</v>
      </c>
      <c r="X8426" s="4" t="e">
        <f>VLOOKUP(Таблица1[[#This Row],[Код единицы измерения]],Таблица37[#All],2,FALSE)</f>
        <v>#N/A</v>
      </c>
      <c r="Z8426" s="56"/>
      <c r="AA8426" s="56"/>
      <c r="AB8426" s="57">
        <f>Таблица1[[#This Row],[Кол-во/объем]]*Таблица1[[#This Row],[Маркетинговая цена за единицу, тенге без НДС]]</f>
        <v>0</v>
      </c>
      <c r="AC8426" s="52"/>
      <c r="AD8426" s="52"/>
      <c r="AE8426" s="52"/>
    </row>
    <row r="8427" spans="2:31" x14ac:dyDescent="0.3">
      <c r="B8427" s="4" t="e">
        <f>VLOOKUP(Таблица1[[#This Row],[Наименование Заказчика]],Таблица3[],2,FALSE)</f>
        <v>#N/A</v>
      </c>
      <c r="C8427" s="4" t="e">
        <f>VLOOKUP(Таблица1[[#This Row],[Наименование Заказчика]],Таблица3[],3,FALSE)</f>
        <v>#N/A</v>
      </c>
      <c r="N8427" s="38" t="e">
        <f>VLOOKUP(Таблица1[[#This Row],[Код основания для проведения закупки с применением особого порядка]],Таблица4[#All],3,FALSE)</f>
        <v>#N/A</v>
      </c>
      <c r="O8427" s="52"/>
      <c r="P8427" s="52"/>
      <c r="Q8427" s="52"/>
      <c r="R8427" s="52"/>
      <c r="S8427" s="38" t="e">
        <f>VLOOKUP(Таблица1[[#This Row],[Код страны поставки ТРУ]],Таблица8[],3,FALSE)</f>
        <v>#N/A</v>
      </c>
      <c r="T8427" s="52"/>
      <c r="U8427" s="52"/>
      <c r="V8427" s="38" t="e">
        <f>VLOOKUP(Таблица1[[#This Row],[Код условия поставки по ИНКОТЕРМС 2010]],Таблица10[],2,FALSE)</f>
        <v>#N/A</v>
      </c>
      <c r="X8427" s="4" t="e">
        <f>VLOOKUP(Таблица1[[#This Row],[Код единицы измерения]],Таблица37[#All],2,FALSE)</f>
        <v>#N/A</v>
      </c>
      <c r="Z8427" s="56"/>
      <c r="AA8427" s="56"/>
      <c r="AB8427" s="57">
        <f>Таблица1[[#This Row],[Кол-во/объем]]*Таблица1[[#This Row],[Маркетинговая цена за единицу, тенге без НДС]]</f>
        <v>0</v>
      </c>
      <c r="AC8427" s="52"/>
      <c r="AD8427" s="52"/>
      <c r="AE8427" s="52"/>
    </row>
    <row r="8428" spans="2:31" x14ac:dyDescent="0.3">
      <c r="B8428" s="4" t="e">
        <f>VLOOKUP(Таблица1[[#This Row],[Наименование Заказчика]],Таблица3[],2,FALSE)</f>
        <v>#N/A</v>
      </c>
      <c r="C8428" s="4" t="e">
        <f>VLOOKUP(Таблица1[[#This Row],[Наименование Заказчика]],Таблица3[],3,FALSE)</f>
        <v>#N/A</v>
      </c>
      <c r="N8428" s="38" t="e">
        <f>VLOOKUP(Таблица1[[#This Row],[Код основания для проведения закупки с применением особого порядка]],Таблица4[#All],3,FALSE)</f>
        <v>#N/A</v>
      </c>
      <c r="O8428" s="52"/>
      <c r="P8428" s="52"/>
      <c r="Q8428" s="52"/>
      <c r="R8428" s="52"/>
      <c r="S8428" s="38" t="e">
        <f>VLOOKUP(Таблица1[[#This Row],[Код страны поставки ТРУ]],Таблица8[],3,FALSE)</f>
        <v>#N/A</v>
      </c>
      <c r="T8428" s="52"/>
      <c r="U8428" s="52"/>
      <c r="V8428" s="38" t="e">
        <f>VLOOKUP(Таблица1[[#This Row],[Код условия поставки по ИНКОТЕРМС 2010]],Таблица10[],2,FALSE)</f>
        <v>#N/A</v>
      </c>
      <c r="X8428" s="4" t="e">
        <f>VLOOKUP(Таблица1[[#This Row],[Код единицы измерения]],Таблица37[#All],2,FALSE)</f>
        <v>#N/A</v>
      </c>
      <c r="Z8428" s="56"/>
      <c r="AA8428" s="56"/>
      <c r="AB8428" s="57">
        <f>Таблица1[[#This Row],[Кол-во/объем]]*Таблица1[[#This Row],[Маркетинговая цена за единицу, тенге без НДС]]</f>
        <v>0</v>
      </c>
      <c r="AC8428" s="52"/>
      <c r="AD8428" s="52"/>
      <c r="AE8428" s="52"/>
    </row>
    <row r="8429" spans="2:31" x14ac:dyDescent="0.3">
      <c r="B8429" s="4" t="e">
        <f>VLOOKUP(Таблица1[[#This Row],[Наименование Заказчика]],Таблица3[],2,FALSE)</f>
        <v>#N/A</v>
      </c>
      <c r="C8429" s="4" t="e">
        <f>VLOOKUP(Таблица1[[#This Row],[Наименование Заказчика]],Таблица3[],3,FALSE)</f>
        <v>#N/A</v>
      </c>
      <c r="N8429" s="38" t="e">
        <f>VLOOKUP(Таблица1[[#This Row],[Код основания для проведения закупки с применением особого порядка]],Таблица4[#All],3,FALSE)</f>
        <v>#N/A</v>
      </c>
      <c r="O8429" s="52"/>
      <c r="P8429" s="52"/>
      <c r="Q8429" s="52"/>
      <c r="R8429" s="52"/>
      <c r="S8429" s="38" t="e">
        <f>VLOOKUP(Таблица1[[#This Row],[Код страны поставки ТРУ]],Таблица8[],3,FALSE)</f>
        <v>#N/A</v>
      </c>
      <c r="T8429" s="52"/>
      <c r="U8429" s="52"/>
      <c r="V8429" s="38" t="e">
        <f>VLOOKUP(Таблица1[[#This Row],[Код условия поставки по ИНКОТЕРМС 2010]],Таблица10[],2,FALSE)</f>
        <v>#N/A</v>
      </c>
      <c r="X8429" s="4" t="e">
        <f>VLOOKUP(Таблица1[[#This Row],[Код единицы измерения]],Таблица37[#All],2,FALSE)</f>
        <v>#N/A</v>
      </c>
      <c r="Z8429" s="56"/>
      <c r="AA8429" s="56"/>
      <c r="AB8429" s="57">
        <f>Таблица1[[#This Row],[Кол-во/объем]]*Таблица1[[#This Row],[Маркетинговая цена за единицу, тенге без НДС]]</f>
        <v>0</v>
      </c>
      <c r="AC8429" s="52"/>
      <c r="AD8429" s="52"/>
      <c r="AE8429" s="52"/>
    </row>
    <row r="8430" spans="2:31" x14ac:dyDescent="0.3">
      <c r="B8430" s="4" t="e">
        <f>VLOOKUP(Таблица1[[#This Row],[Наименование Заказчика]],Таблица3[],2,FALSE)</f>
        <v>#N/A</v>
      </c>
      <c r="C8430" s="4" t="e">
        <f>VLOOKUP(Таблица1[[#This Row],[Наименование Заказчика]],Таблица3[],3,FALSE)</f>
        <v>#N/A</v>
      </c>
      <c r="N8430" s="38" t="e">
        <f>VLOOKUP(Таблица1[[#This Row],[Код основания для проведения закупки с применением особого порядка]],Таблица4[#All],3,FALSE)</f>
        <v>#N/A</v>
      </c>
      <c r="O8430" s="52"/>
      <c r="P8430" s="52"/>
      <c r="Q8430" s="52"/>
      <c r="R8430" s="52"/>
      <c r="S8430" s="38" t="e">
        <f>VLOOKUP(Таблица1[[#This Row],[Код страны поставки ТРУ]],Таблица8[],3,FALSE)</f>
        <v>#N/A</v>
      </c>
      <c r="T8430" s="52"/>
      <c r="U8430" s="52"/>
      <c r="V8430" s="38" t="e">
        <f>VLOOKUP(Таблица1[[#This Row],[Код условия поставки по ИНКОТЕРМС 2010]],Таблица10[],2,FALSE)</f>
        <v>#N/A</v>
      </c>
      <c r="X8430" s="4" t="e">
        <f>VLOOKUP(Таблица1[[#This Row],[Код единицы измерения]],Таблица37[#All],2,FALSE)</f>
        <v>#N/A</v>
      </c>
      <c r="Z8430" s="56"/>
      <c r="AA8430" s="56"/>
      <c r="AB8430" s="57">
        <f>Таблица1[[#This Row],[Кол-во/объем]]*Таблица1[[#This Row],[Маркетинговая цена за единицу, тенге без НДС]]</f>
        <v>0</v>
      </c>
      <c r="AC8430" s="52"/>
      <c r="AD8430" s="52"/>
      <c r="AE8430" s="52"/>
    </row>
    <row r="8431" spans="2:31" x14ac:dyDescent="0.3">
      <c r="B8431" s="4" t="e">
        <f>VLOOKUP(Таблица1[[#This Row],[Наименование Заказчика]],Таблица3[],2,FALSE)</f>
        <v>#N/A</v>
      </c>
      <c r="C8431" s="4" t="e">
        <f>VLOOKUP(Таблица1[[#This Row],[Наименование Заказчика]],Таблица3[],3,FALSE)</f>
        <v>#N/A</v>
      </c>
      <c r="N8431" s="38" t="e">
        <f>VLOOKUP(Таблица1[[#This Row],[Код основания для проведения закупки с применением особого порядка]],Таблица4[#All],3,FALSE)</f>
        <v>#N/A</v>
      </c>
      <c r="O8431" s="52"/>
      <c r="P8431" s="52"/>
      <c r="Q8431" s="52"/>
      <c r="R8431" s="52"/>
      <c r="S8431" s="38" t="e">
        <f>VLOOKUP(Таблица1[[#This Row],[Код страны поставки ТРУ]],Таблица8[],3,FALSE)</f>
        <v>#N/A</v>
      </c>
      <c r="T8431" s="52"/>
      <c r="U8431" s="52"/>
      <c r="V8431" s="38" t="e">
        <f>VLOOKUP(Таблица1[[#This Row],[Код условия поставки по ИНКОТЕРМС 2010]],Таблица10[],2,FALSE)</f>
        <v>#N/A</v>
      </c>
      <c r="X8431" s="4" t="e">
        <f>VLOOKUP(Таблица1[[#This Row],[Код единицы измерения]],Таблица37[#All],2,FALSE)</f>
        <v>#N/A</v>
      </c>
      <c r="Z8431" s="56"/>
      <c r="AA8431" s="56"/>
      <c r="AB8431" s="57">
        <f>Таблица1[[#This Row],[Кол-во/объем]]*Таблица1[[#This Row],[Маркетинговая цена за единицу, тенге без НДС]]</f>
        <v>0</v>
      </c>
      <c r="AC8431" s="52"/>
      <c r="AD8431" s="52"/>
      <c r="AE8431" s="52"/>
    </row>
    <row r="8432" spans="2:31" x14ac:dyDescent="0.3">
      <c r="B8432" s="4" t="e">
        <f>VLOOKUP(Таблица1[[#This Row],[Наименование Заказчика]],Таблица3[],2,FALSE)</f>
        <v>#N/A</v>
      </c>
      <c r="C8432" s="4" t="e">
        <f>VLOOKUP(Таблица1[[#This Row],[Наименование Заказчика]],Таблица3[],3,FALSE)</f>
        <v>#N/A</v>
      </c>
      <c r="N8432" s="38" t="e">
        <f>VLOOKUP(Таблица1[[#This Row],[Код основания для проведения закупки с применением особого порядка]],Таблица4[#All],3,FALSE)</f>
        <v>#N/A</v>
      </c>
      <c r="O8432" s="52"/>
      <c r="P8432" s="52"/>
      <c r="Q8432" s="52"/>
      <c r="R8432" s="52"/>
      <c r="S8432" s="38" t="e">
        <f>VLOOKUP(Таблица1[[#This Row],[Код страны поставки ТРУ]],Таблица8[],3,FALSE)</f>
        <v>#N/A</v>
      </c>
      <c r="T8432" s="52"/>
      <c r="U8432" s="52"/>
      <c r="V8432" s="38" t="e">
        <f>VLOOKUP(Таблица1[[#This Row],[Код условия поставки по ИНКОТЕРМС 2010]],Таблица10[],2,FALSE)</f>
        <v>#N/A</v>
      </c>
      <c r="X8432" s="4" t="e">
        <f>VLOOKUP(Таблица1[[#This Row],[Код единицы измерения]],Таблица37[#All],2,FALSE)</f>
        <v>#N/A</v>
      </c>
      <c r="Z8432" s="56"/>
      <c r="AA8432" s="56"/>
      <c r="AB8432" s="57">
        <f>Таблица1[[#This Row],[Кол-во/объем]]*Таблица1[[#This Row],[Маркетинговая цена за единицу, тенге без НДС]]</f>
        <v>0</v>
      </c>
      <c r="AC8432" s="52"/>
      <c r="AD8432" s="52"/>
      <c r="AE8432" s="52"/>
    </row>
    <row r="8433" spans="2:31" x14ac:dyDescent="0.3">
      <c r="B8433" s="4" t="e">
        <f>VLOOKUP(Таблица1[[#This Row],[Наименование Заказчика]],Таблица3[],2,FALSE)</f>
        <v>#N/A</v>
      </c>
      <c r="C8433" s="4" t="e">
        <f>VLOOKUP(Таблица1[[#This Row],[Наименование Заказчика]],Таблица3[],3,FALSE)</f>
        <v>#N/A</v>
      </c>
      <c r="N8433" s="38" t="e">
        <f>VLOOKUP(Таблица1[[#This Row],[Код основания для проведения закупки с применением особого порядка]],Таблица4[#All],3,FALSE)</f>
        <v>#N/A</v>
      </c>
      <c r="O8433" s="52"/>
      <c r="P8433" s="52"/>
      <c r="Q8433" s="52"/>
      <c r="R8433" s="52"/>
      <c r="S8433" s="38" t="e">
        <f>VLOOKUP(Таблица1[[#This Row],[Код страны поставки ТРУ]],Таблица8[],3,FALSE)</f>
        <v>#N/A</v>
      </c>
      <c r="T8433" s="52"/>
      <c r="U8433" s="52"/>
      <c r="V8433" s="38" t="e">
        <f>VLOOKUP(Таблица1[[#This Row],[Код условия поставки по ИНКОТЕРМС 2010]],Таблица10[],2,FALSE)</f>
        <v>#N/A</v>
      </c>
      <c r="X8433" s="4" t="e">
        <f>VLOOKUP(Таблица1[[#This Row],[Код единицы измерения]],Таблица37[#All],2,FALSE)</f>
        <v>#N/A</v>
      </c>
      <c r="Z8433" s="56"/>
      <c r="AA8433" s="56"/>
      <c r="AB8433" s="57">
        <f>Таблица1[[#This Row],[Кол-во/объем]]*Таблица1[[#This Row],[Маркетинговая цена за единицу, тенге без НДС]]</f>
        <v>0</v>
      </c>
      <c r="AC8433" s="52"/>
      <c r="AD8433" s="52"/>
      <c r="AE8433" s="52"/>
    </row>
    <row r="8434" spans="2:31" x14ac:dyDescent="0.3">
      <c r="B8434" s="4" t="e">
        <f>VLOOKUP(Таблица1[[#This Row],[Наименование Заказчика]],Таблица3[],2,FALSE)</f>
        <v>#N/A</v>
      </c>
      <c r="C8434" s="4" t="e">
        <f>VLOOKUP(Таблица1[[#This Row],[Наименование Заказчика]],Таблица3[],3,FALSE)</f>
        <v>#N/A</v>
      </c>
      <c r="N8434" s="38" t="e">
        <f>VLOOKUP(Таблица1[[#This Row],[Код основания для проведения закупки с применением особого порядка]],Таблица4[#All],3,FALSE)</f>
        <v>#N/A</v>
      </c>
      <c r="O8434" s="52"/>
      <c r="P8434" s="52"/>
      <c r="Q8434" s="52"/>
      <c r="R8434" s="52"/>
      <c r="S8434" s="38" t="e">
        <f>VLOOKUP(Таблица1[[#This Row],[Код страны поставки ТРУ]],Таблица8[],3,FALSE)</f>
        <v>#N/A</v>
      </c>
      <c r="T8434" s="52"/>
      <c r="U8434" s="52"/>
      <c r="V8434" s="38" t="e">
        <f>VLOOKUP(Таблица1[[#This Row],[Код условия поставки по ИНКОТЕРМС 2010]],Таблица10[],2,FALSE)</f>
        <v>#N/A</v>
      </c>
      <c r="X8434" s="4" t="e">
        <f>VLOOKUP(Таблица1[[#This Row],[Код единицы измерения]],Таблица37[#All],2,FALSE)</f>
        <v>#N/A</v>
      </c>
      <c r="Z8434" s="56"/>
      <c r="AA8434" s="56"/>
      <c r="AB8434" s="57">
        <f>Таблица1[[#This Row],[Кол-во/объем]]*Таблица1[[#This Row],[Маркетинговая цена за единицу, тенге без НДС]]</f>
        <v>0</v>
      </c>
      <c r="AC8434" s="52"/>
      <c r="AD8434" s="52"/>
      <c r="AE8434" s="52"/>
    </row>
    <row r="8435" spans="2:31" x14ac:dyDescent="0.3">
      <c r="B8435" s="4" t="e">
        <f>VLOOKUP(Таблица1[[#This Row],[Наименование Заказчика]],Таблица3[],2,FALSE)</f>
        <v>#N/A</v>
      </c>
      <c r="C8435" s="4" t="e">
        <f>VLOOKUP(Таблица1[[#This Row],[Наименование Заказчика]],Таблица3[],3,FALSE)</f>
        <v>#N/A</v>
      </c>
      <c r="N8435" s="38" t="e">
        <f>VLOOKUP(Таблица1[[#This Row],[Код основания для проведения закупки с применением особого порядка]],Таблица4[#All],3,FALSE)</f>
        <v>#N/A</v>
      </c>
      <c r="O8435" s="52"/>
      <c r="P8435" s="52"/>
      <c r="Q8435" s="52"/>
      <c r="R8435" s="52"/>
      <c r="S8435" s="38" t="e">
        <f>VLOOKUP(Таблица1[[#This Row],[Код страны поставки ТРУ]],Таблица8[],3,FALSE)</f>
        <v>#N/A</v>
      </c>
      <c r="T8435" s="52"/>
      <c r="U8435" s="52"/>
      <c r="V8435" s="38" t="e">
        <f>VLOOKUP(Таблица1[[#This Row],[Код условия поставки по ИНКОТЕРМС 2010]],Таблица10[],2,FALSE)</f>
        <v>#N/A</v>
      </c>
      <c r="X8435" s="4" t="e">
        <f>VLOOKUP(Таблица1[[#This Row],[Код единицы измерения]],Таблица37[#All],2,FALSE)</f>
        <v>#N/A</v>
      </c>
      <c r="Z8435" s="56"/>
      <c r="AA8435" s="56"/>
      <c r="AB8435" s="57">
        <f>Таблица1[[#This Row],[Кол-во/объем]]*Таблица1[[#This Row],[Маркетинговая цена за единицу, тенге без НДС]]</f>
        <v>0</v>
      </c>
      <c r="AC8435" s="52"/>
      <c r="AD8435" s="52"/>
      <c r="AE8435" s="52"/>
    </row>
    <row r="8436" spans="2:31" x14ac:dyDescent="0.3">
      <c r="B8436" s="4" t="e">
        <f>VLOOKUP(Таблица1[[#This Row],[Наименование Заказчика]],Таблица3[],2,FALSE)</f>
        <v>#N/A</v>
      </c>
      <c r="C8436" s="4" t="e">
        <f>VLOOKUP(Таблица1[[#This Row],[Наименование Заказчика]],Таблица3[],3,FALSE)</f>
        <v>#N/A</v>
      </c>
      <c r="N8436" s="38" t="e">
        <f>VLOOKUP(Таблица1[[#This Row],[Код основания для проведения закупки с применением особого порядка]],Таблица4[#All],3,FALSE)</f>
        <v>#N/A</v>
      </c>
      <c r="O8436" s="52"/>
      <c r="P8436" s="52"/>
      <c r="Q8436" s="52"/>
      <c r="R8436" s="52"/>
      <c r="S8436" s="38" t="e">
        <f>VLOOKUP(Таблица1[[#This Row],[Код страны поставки ТРУ]],Таблица8[],3,FALSE)</f>
        <v>#N/A</v>
      </c>
      <c r="T8436" s="52"/>
      <c r="U8436" s="52"/>
      <c r="V8436" s="38" t="e">
        <f>VLOOKUP(Таблица1[[#This Row],[Код условия поставки по ИНКОТЕРМС 2010]],Таблица10[],2,FALSE)</f>
        <v>#N/A</v>
      </c>
      <c r="X8436" s="4" t="e">
        <f>VLOOKUP(Таблица1[[#This Row],[Код единицы измерения]],Таблица37[#All],2,FALSE)</f>
        <v>#N/A</v>
      </c>
      <c r="Z8436" s="56"/>
      <c r="AA8436" s="56"/>
      <c r="AB8436" s="57">
        <f>Таблица1[[#This Row],[Кол-во/объем]]*Таблица1[[#This Row],[Маркетинговая цена за единицу, тенге без НДС]]</f>
        <v>0</v>
      </c>
      <c r="AC8436" s="52"/>
      <c r="AD8436" s="52"/>
      <c r="AE8436" s="52"/>
    </row>
    <row r="8437" spans="2:31" x14ac:dyDescent="0.3">
      <c r="B8437" s="4" t="e">
        <f>VLOOKUP(Таблица1[[#This Row],[Наименование Заказчика]],Таблица3[],2,FALSE)</f>
        <v>#N/A</v>
      </c>
      <c r="C8437" s="4" t="e">
        <f>VLOOKUP(Таблица1[[#This Row],[Наименование Заказчика]],Таблица3[],3,FALSE)</f>
        <v>#N/A</v>
      </c>
      <c r="N8437" s="38" t="e">
        <f>VLOOKUP(Таблица1[[#This Row],[Код основания для проведения закупки с применением особого порядка]],Таблица4[#All],3,FALSE)</f>
        <v>#N/A</v>
      </c>
      <c r="O8437" s="52"/>
      <c r="P8437" s="52"/>
      <c r="Q8437" s="52"/>
      <c r="R8437" s="52"/>
      <c r="S8437" s="38" t="e">
        <f>VLOOKUP(Таблица1[[#This Row],[Код страны поставки ТРУ]],Таблица8[],3,FALSE)</f>
        <v>#N/A</v>
      </c>
      <c r="T8437" s="52"/>
      <c r="U8437" s="52"/>
      <c r="V8437" s="38" t="e">
        <f>VLOOKUP(Таблица1[[#This Row],[Код условия поставки по ИНКОТЕРМС 2010]],Таблица10[],2,FALSE)</f>
        <v>#N/A</v>
      </c>
      <c r="X8437" s="4" t="e">
        <f>VLOOKUP(Таблица1[[#This Row],[Код единицы измерения]],Таблица37[#All],2,FALSE)</f>
        <v>#N/A</v>
      </c>
      <c r="Z8437" s="56"/>
      <c r="AA8437" s="56"/>
      <c r="AB8437" s="57">
        <f>Таблица1[[#This Row],[Кол-во/объем]]*Таблица1[[#This Row],[Маркетинговая цена за единицу, тенге без НДС]]</f>
        <v>0</v>
      </c>
      <c r="AC8437" s="52"/>
      <c r="AD8437" s="52"/>
      <c r="AE8437" s="52"/>
    </row>
    <row r="8438" spans="2:31" x14ac:dyDescent="0.3">
      <c r="B8438" s="4" t="e">
        <f>VLOOKUP(Таблица1[[#This Row],[Наименование Заказчика]],Таблица3[],2,FALSE)</f>
        <v>#N/A</v>
      </c>
      <c r="C8438" s="4" t="e">
        <f>VLOOKUP(Таблица1[[#This Row],[Наименование Заказчика]],Таблица3[],3,FALSE)</f>
        <v>#N/A</v>
      </c>
      <c r="N8438" s="38" t="e">
        <f>VLOOKUP(Таблица1[[#This Row],[Код основания для проведения закупки с применением особого порядка]],Таблица4[#All],3,FALSE)</f>
        <v>#N/A</v>
      </c>
      <c r="O8438" s="52"/>
      <c r="P8438" s="52"/>
      <c r="Q8438" s="52"/>
      <c r="R8438" s="52"/>
      <c r="S8438" s="38" t="e">
        <f>VLOOKUP(Таблица1[[#This Row],[Код страны поставки ТРУ]],Таблица8[],3,FALSE)</f>
        <v>#N/A</v>
      </c>
      <c r="T8438" s="52"/>
      <c r="U8438" s="52"/>
      <c r="V8438" s="38" t="e">
        <f>VLOOKUP(Таблица1[[#This Row],[Код условия поставки по ИНКОТЕРМС 2010]],Таблица10[],2,FALSE)</f>
        <v>#N/A</v>
      </c>
      <c r="X8438" s="4" t="e">
        <f>VLOOKUP(Таблица1[[#This Row],[Код единицы измерения]],Таблица37[#All],2,FALSE)</f>
        <v>#N/A</v>
      </c>
      <c r="Z8438" s="56"/>
      <c r="AA8438" s="56"/>
      <c r="AB8438" s="57">
        <f>Таблица1[[#This Row],[Кол-во/объем]]*Таблица1[[#This Row],[Маркетинговая цена за единицу, тенге без НДС]]</f>
        <v>0</v>
      </c>
      <c r="AC8438" s="52"/>
      <c r="AD8438" s="52"/>
      <c r="AE8438" s="52"/>
    </row>
    <row r="8439" spans="2:31" x14ac:dyDescent="0.3">
      <c r="B8439" s="4" t="e">
        <f>VLOOKUP(Таблица1[[#This Row],[Наименование Заказчика]],Таблица3[],2,FALSE)</f>
        <v>#N/A</v>
      </c>
      <c r="C8439" s="4" t="e">
        <f>VLOOKUP(Таблица1[[#This Row],[Наименование Заказчика]],Таблица3[],3,FALSE)</f>
        <v>#N/A</v>
      </c>
      <c r="N8439" s="38" t="e">
        <f>VLOOKUP(Таблица1[[#This Row],[Код основания для проведения закупки с применением особого порядка]],Таблица4[#All],3,FALSE)</f>
        <v>#N/A</v>
      </c>
      <c r="O8439" s="52"/>
      <c r="P8439" s="52"/>
      <c r="Q8439" s="52"/>
      <c r="R8439" s="52"/>
      <c r="S8439" s="38" t="e">
        <f>VLOOKUP(Таблица1[[#This Row],[Код страны поставки ТРУ]],Таблица8[],3,FALSE)</f>
        <v>#N/A</v>
      </c>
      <c r="T8439" s="52"/>
      <c r="U8439" s="52"/>
      <c r="V8439" s="38" t="e">
        <f>VLOOKUP(Таблица1[[#This Row],[Код условия поставки по ИНКОТЕРМС 2010]],Таблица10[],2,FALSE)</f>
        <v>#N/A</v>
      </c>
      <c r="X8439" s="4" t="e">
        <f>VLOOKUP(Таблица1[[#This Row],[Код единицы измерения]],Таблица37[#All],2,FALSE)</f>
        <v>#N/A</v>
      </c>
      <c r="Z8439" s="56"/>
      <c r="AA8439" s="56"/>
      <c r="AB8439" s="57">
        <f>Таблица1[[#This Row],[Кол-во/объем]]*Таблица1[[#This Row],[Маркетинговая цена за единицу, тенге без НДС]]</f>
        <v>0</v>
      </c>
      <c r="AC8439" s="52"/>
      <c r="AD8439" s="52"/>
      <c r="AE8439" s="52"/>
    </row>
    <row r="8440" spans="2:31" x14ac:dyDescent="0.3">
      <c r="B8440" s="4" t="e">
        <f>VLOOKUP(Таблица1[[#This Row],[Наименование Заказчика]],Таблица3[],2,FALSE)</f>
        <v>#N/A</v>
      </c>
      <c r="C8440" s="4" t="e">
        <f>VLOOKUP(Таблица1[[#This Row],[Наименование Заказчика]],Таблица3[],3,FALSE)</f>
        <v>#N/A</v>
      </c>
      <c r="N8440" s="38" t="e">
        <f>VLOOKUP(Таблица1[[#This Row],[Код основания для проведения закупки с применением особого порядка]],Таблица4[#All],3,FALSE)</f>
        <v>#N/A</v>
      </c>
      <c r="O8440" s="52"/>
      <c r="P8440" s="52"/>
      <c r="Q8440" s="52"/>
      <c r="R8440" s="52"/>
      <c r="S8440" s="38" t="e">
        <f>VLOOKUP(Таблица1[[#This Row],[Код страны поставки ТРУ]],Таблица8[],3,FALSE)</f>
        <v>#N/A</v>
      </c>
      <c r="T8440" s="52"/>
      <c r="U8440" s="52"/>
      <c r="V8440" s="38" t="e">
        <f>VLOOKUP(Таблица1[[#This Row],[Код условия поставки по ИНКОТЕРМС 2010]],Таблица10[],2,FALSE)</f>
        <v>#N/A</v>
      </c>
      <c r="X8440" s="4" t="e">
        <f>VLOOKUP(Таблица1[[#This Row],[Код единицы измерения]],Таблица37[#All],2,FALSE)</f>
        <v>#N/A</v>
      </c>
      <c r="Z8440" s="56"/>
      <c r="AA8440" s="56"/>
      <c r="AB8440" s="57">
        <f>Таблица1[[#This Row],[Кол-во/объем]]*Таблица1[[#This Row],[Маркетинговая цена за единицу, тенге без НДС]]</f>
        <v>0</v>
      </c>
      <c r="AC8440" s="52"/>
      <c r="AD8440" s="52"/>
      <c r="AE8440" s="52"/>
    </row>
    <row r="8441" spans="2:31" x14ac:dyDescent="0.3">
      <c r="B8441" s="4" t="e">
        <f>VLOOKUP(Таблица1[[#This Row],[Наименование Заказчика]],Таблица3[],2,FALSE)</f>
        <v>#N/A</v>
      </c>
      <c r="C8441" s="4" t="e">
        <f>VLOOKUP(Таблица1[[#This Row],[Наименование Заказчика]],Таблица3[],3,FALSE)</f>
        <v>#N/A</v>
      </c>
      <c r="N8441" s="38" t="e">
        <f>VLOOKUP(Таблица1[[#This Row],[Код основания для проведения закупки с применением особого порядка]],Таблица4[#All],3,FALSE)</f>
        <v>#N/A</v>
      </c>
      <c r="O8441" s="52"/>
      <c r="P8441" s="52"/>
      <c r="Q8441" s="52"/>
      <c r="R8441" s="52"/>
      <c r="S8441" s="38" t="e">
        <f>VLOOKUP(Таблица1[[#This Row],[Код страны поставки ТРУ]],Таблица8[],3,FALSE)</f>
        <v>#N/A</v>
      </c>
      <c r="T8441" s="52"/>
      <c r="U8441" s="52"/>
      <c r="V8441" s="38" t="e">
        <f>VLOOKUP(Таблица1[[#This Row],[Код условия поставки по ИНКОТЕРМС 2010]],Таблица10[],2,FALSE)</f>
        <v>#N/A</v>
      </c>
      <c r="X8441" s="4" t="e">
        <f>VLOOKUP(Таблица1[[#This Row],[Код единицы измерения]],Таблица37[#All],2,FALSE)</f>
        <v>#N/A</v>
      </c>
      <c r="Z8441" s="56"/>
      <c r="AA8441" s="56"/>
      <c r="AB8441" s="57">
        <f>Таблица1[[#This Row],[Кол-во/объем]]*Таблица1[[#This Row],[Маркетинговая цена за единицу, тенге без НДС]]</f>
        <v>0</v>
      </c>
      <c r="AC8441" s="52"/>
      <c r="AD8441" s="52"/>
      <c r="AE8441" s="52"/>
    </row>
    <row r="8442" spans="2:31" x14ac:dyDescent="0.3">
      <c r="B8442" s="4" t="e">
        <f>VLOOKUP(Таблица1[[#This Row],[Наименование Заказчика]],Таблица3[],2,FALSE)</f>
        <v>#N/A</v>
      </c>
      <c r="C8442" s="4" t="e">
        <f>VLOOKUP(Таблица1[[#This Row],[Наименование Заказчика]],Таблица3[],3,FALSE)</f>
        <v>#N/A</v>
      </c>
      <c r="N8442" s="38" t="e">
        <f>VLOOKUP(Таблица1[[#This Row],[Код основания для проведения закупки с применением особого порядка]],Таблица4[#All],3,FALSE)</f>
        <v>#N/A</v>
      </c>
      <c r="O8442" s="52"/>
      <c r="P8442" s="52"/>
      <c r="Q8442" s="52"/>
      <c r="R8442" s="52"/>
      <c r="S8442" s="38" t="e">
        <f>VLOOKUP(Таблица1[[#This Row],[Код страны поставки ТРУ]],Таблица8[],3,FALSE)</f>
        <v>#N/A</v>
      </c>
      <c r="T8442" s="52"/>
      <c r="U8442" s="52"/>
      <c r="V8442" s="38" t="e">
        <f>VLOOKUP(Таблица1[[#This Row],[Код условия поставки по ИНКОТЕРМС 2010]],Таблица10[],2,FALSE)</f>
        <v>#N/A</v>
      </c>
      <c r="X8442" s="4" t="e">
        <f>VLOOKUP(Таблица1[[#This Row],[Код единицы измерения]],Таблица37[#All],2,FALSE)</f>
        <v>#N/A</v>
      </c>
      <c r="Z8442" s="56"/>
      <c r="AA8442" s="56"/>
      <c r="AB8442" s="57">
        <f>Таблица1[[#This Row],[Кол-во/объем]]*Таблица1[[#This Row],[Маркетинговая цена за единицу, тенге без НДС]]</f>
        <v>0</v>
      </c>
      <c r="AC8442" s="52"/>
      <c r="AD8442" s="52"/>
      <c r="AE8442" s="52"/>
    </row>
    <row r="8443" spans="2:31" x14ac:dyDescent="0.3">
      <c r="B8443" s="4" t="e">
        <f>VLOOKUP(Таблица1[[#This Row],[Наименование Заказчика]],Таблица3[],2,FALSE)</f>
        <v>#N/A</v>
      </c>
      <c r="C8443" s="4" t="e">
        <f>VLOOKUP(Таблица1[[#This Row],[Наименование Заказчика]],Таблица3[],3,FALSE)</f>
        <v>#N/A</v>
      </c>
      <c r="N8443" s="38" t="e">
        <f>VLOOKUP(Таблица1[[#This Row],[Код основания для проведения закупки с применением особого порядка]],Таблица4[#All],3,FALSE)</f>
        <v>#N/A</v>
      </c>
      <c r="O8443" s="52"/>
      <c r="P8443" s="52"/>
      <c r="Q8443" s="52"/>
      <c r="R8443" s="52"/>
      <c r="S8443" s="38" t="e">
        <f>VLOOKUP(Таблица1[[#This Row],[Код страны поставки ТРУ]],Таблица8[],3,FALSE)</f>
        <v>#N/A</v>
      </c>
      <c r="T8443" s="52"/>
      <c r="U8443" s="52"/>
      <c r="V8443" s="38" t="e">
        <f>VLOOKUP(Таблица1[[#This Row],[Код условия поставки по ИНКОТЕРМС 2010]],Таблица10[],2,FALSE)</f>
        <v>#N/A</v>
      </c>
      <c r="X8443" s="4" t="e">
        <f>VLOOKUP(Таблица1[[#This Row],[Код единицы измерения]],Таблица37[#All],2,FALSE)</f>
        <v>#N/A</v>
      </c>
      <c r="Z8443" s="56"/>
      <c r="AA8443" s="56"/>
      <c r="AB8443" s="57">
        <f>Таблица1[[#This Row],[Кол-во/объем]]*Таблица1[[#This Row],[Маркетинговая цена за единицу, тенге без НДС]]</f>
        <v>0</v>
      </c>
      <c r="AC8443" s="52"/>
      <c r="AD8443" s="52"/>
      <c r="AE8443" s="52"/>
    </row>
    <row r="8444" spans="2:31" x14ac:dyDescent="0.3">
      <c r="B8444" s="4" t="e">
        <f>VLOOKUP(Таблица1[[#This Row],[Наименование Заказчика]],Таблица3[],2,FALSE)</f>
        <v>#N/A</v>
      </c>
      <c r="C8444" s="4" t="e">
        <f>VLOOKUP(Таблица1[[#This Row],[Наименование Заказчика]],Таблица3[],3,FALSE)</f>
        <v>#N/A</v>
      </c>
      <c r="N8444" s="38" t="e">
        <f>VLOOKUP(Таблица1[[#This Row],[Код основания для проведения закупки с применением особого порядка]],Таблица4[#All],3,FALSE)</f>
        <v>#N/A</v>
      </c>
      <c r="O8444" s="52"/>
      <c r="P8444" s="52"/>
      <c r="Q8444" s="52"/>
      <c r="R8444" s="52"/>
      <c r="S8444" s="38" t="e">
        <f>VLOOKUP(Таблица1[[#This Row],[Код страны поставки ТРУ]],Таблица8[],3,FALSE)</f>
        <v>#N/A</v>
      </c>
      <c r="T8444" s="52"/>
      <c r="U8444" s="52"/>
      <c r="V8444" s="38" t="e">
        <f>VLOOKUP(Таблица1[[#This Row],[Код условия поставки по ИНКОТЕРМС 2010]],Таблица10[],2,FALSE)</f>
        <v>#N/A</v>
      </c>
      <c r="X8444" s="4" t="e">
        <f>VLOOKUP(Таблица1[[#This Row],[Код единицы измерения]],Таблица37[#All],2,FALSE)</f>
        <v>#N/A</v>
      </c>
      <c r="Z8444" s="56"/>
      <c r="AA8444" s="56"/>
      <c r="AB8444" s="57">
        <f>Таблица1[[#This Row],[Кол-во/объем]]*Таблица1[[#This Row],[Маркетинговая цена за единицу, тенге без НДС]]</f>
        <v>0</v>
      </c>
      <c r="AC8444" s="52"/>
      <c r="AD8444" s="52"/>
      <c r="AE8444" s="52"/>
    </row>
    <row r="8445" spans="2:31" x14ac:dyDescent="0.3">
      <c r="B8445" s="4" t="e">
        <f>VLOOKUP(Таблица1[[#This Row],[Наименование Заказчика]],Таблица3[],2,FALSE)</f>
        <v>#N/A</v>
      </c>
      <c r="C8445" s="4" t="e">
        <f>VLOOKUP(Таблица1[[#This Row],[Наименование Заказчика]],Таблица3[],3,FALSE)</f>
        <v>#N/A</v>
      </c>
      <c r="N8445" s="38" t="e">
        <f>VLOOKUP(Таблица1[[#This Row],[Код основания для проведения закупки с применением особого порядка]],Таблица4[#All],3,FALSE)</f>
        <v>#N/A</v>
      </c>
      <c r="O8445" s="52"/>
      <c r="P8445" s="52"/>
      <c r="Q8445" s="52"/>
      <c r="R8445" s="52"/>
      <c r="S8445" s="38" t="e">
        <f>VLOOKUP(Таблица1[[#This Row],[Код страны поставки ТРУ]],Таблица8[],3,FALSE)</f>
        <v>#N/A</v>
      </c>
      <c r="T8445" s="52"/>
      <c r="U8445" s="52"/>
      <c r="V8445" s="38" t="e">
        <f>VLOOKUP(Таблица1[[#This Row],[Код условия поставки по ИНКОТЕРМС 2010]],Таблица10[],2,FALSE)</f>
        <v>#N/A</v>
      </c>
      <c r="X8445" s="4" t="e">
        <f>VLOOKUP(Таблица1[[#This Row],[Код единицы измерения]],Таблица37[#All],2,FALSE)</f>
        <v>#N/A</v>
      </c>
      <c r="Z8445" s="56"/>
      <c r="AA8445" s="56"/>
      <c r="AB8445" s="57">
        <f>Таблица1[[#This Row],[Кол-во/объем]]*Таблица1[[#This Row],[Маркетинговая цена за единицу, тенге без НДС]]</f>
        <v>0</v>
      </c>
      <c r="AC8445" s="52"/>
      <c r="AD8445" s="52"/>
      <c r="AE8445" s="52"/>
    </row>
    <row r="8446" spans="2:31" x14ac:dyDescent="0.3">
      <c r="B8446" s="4" t="e">
        <f>VLOOKUP(Таблица1[[#This Row],[Наименование Заказчика]],Таблица3[],2,FALSE)</f>
        <v>#N/A</v>
      </c>
      <c r="C8446" s="4" t="e">
        <f>VLOOKUP(Таблица1[[#This Row],[Наименование Заказчика]],Таблица3[],3,FALSE)</f>
        <v>#N/A</v>
      </c>
      <c r="N8446" s="38" t="e">
        <f>VLOOKUP(Таблица1[[#This Row],[Код основания для проведения закупки с применением особого порядка]],Таблица4[#All],3,FALSE)</f>
        <v>#N/A</v>
      </c>
      <c r="O8446" s="52"/>
      <c r="P8446" s="52"/>
      <c r="Q8446" s="52"/>
      <c r="R8446" s="52"/>
      <c r="S8446" s="38" t="e">
        <f>VLOOKUP(Таблица1[[#This Row],[Код страны поставки ТРУ]],Таблица8[],3,FALSE)</f>
        <v>#N/A</v>
      </c>
      <c r="T8446" s="52"/>
      <c r="U8446" s="52"/>
      <c r="V8446" s="38" t="e">
        <f>VLOOKUP(Таблица1[[#This Row],[Код условия поставки по ИНКОТЕРМС 2010]],Таблица10[],2,FALSE)</f>
        <v>#N/A</v>
      </c>
      <c r="X8446" s="4" t="e">
        <f>VLOOKUP(Таблица1[[#This Row],[Код единицы измерения]],Таблица37[#All],2,FALSE)</f>
        <v>#N/A</v>
      </c>
      <c r="Z8446" s="56"/>
      <c r="AA8446" s="56"/>
      <c r="AB8446" s="57">
        <f>Таблица1[[#This Row],[Кол-во/объем]]*Таблица1[[#This Row],[Маркетинговая цена за единицу, тенге без НДС]]</f>
        <v>0</v>
      </c>
      <c r="AC8446" s="52"/>
      <c r="AD8446" s="52"/>
      <c r="AE8446" s="52"/>
    </row>
    <row r="8447" spans="2:31" x14ac:dyDescent="0.3">
      <c r="B8447" s="4" t="e">
        <f>VLOOKUP(Таблица1[[#This Row],[Наименование Заказчика]],Таблица3[],2,FALSE)</f>
        <v>#N/A</v>
      </c>
      <c r="C8447" s="4" t="e">
        <f>VLOOKUP(Таблица1[[#This Row],[Наименование Заказчика]],Таблица3[],3,FALSE)</f>
        <v>#N/A</v>
      </c>
      <c r="N8447" s="38" t="e">
        <f>VLOOKUP(Таблица1[[#This Row],[Код основания для проведения закупки с применением особого порядка]],Таблица4[#All],3,FALSE)</f>
        <v>#N/A</v>
      </c>
      <c r="O8447" s="52"/>
      <c r="P8447" s="52"/>
      <c r="Q8447" s="52"/>
      <c r="R8447" s="52"/>
      <c r="S8447" s="38" t="e">
        <f>VLOOKUP(Таблица1[[#This Row],[Код страны поставки ТРУ]],Таблица8[],3,FALSE)</f>
        <v>#N/A</v>
      </c>
      <c r="T8447" s="52"/>
      <c r="U8447" s="52"/>
      <c r="V8447" s="38" t="e">
        <f>VLOOKUP(Таблица1[[#This Row],[Код условия поставки по ИНКОТЕРМС 2010]],Таблица10[],2,FALSE)</f>
        <v>#N/A</v>
      </c>
      <c r="X8447" s="4" t="e">
        <f>VLOOKUP(Таблица1[[#This Row],[Код единицы измерения]],Таблица37[#All],2,FALSE)</f>
        <v>#N/A</v>
      </c>
      <c r="Z8447" s="56"/>
      <c r="AA8447" s="56"/>
      <c r="AB8447" s="57">
        <f>Таблица1[[#This Row],[Кол-во/объем]]*Таблица1[[#This Row],[Маркетинговая цена за единицу, тенге без НДС]]</f>
        <v>0</v>
      </c>
      <c r="AC8447" s="52"/>
      <c r="AD8447" s="52"/>
      <c r="AE8447" s="52"/>
    </row>
    <row r="8448" spans="2:31" x14ac:dyDescent="0.3">
      <c r="B8448" s="4" t="e">
        <f>VLOOKUP(Таблица1[[#This Row],[Наименование Заказчика]],Таблица3[],2,FALSE)</f>
        <v>#N/A</v>
      </c>
      <c r="C8448" s="4" t="e">
        <f>VLOOKUP(Таблица1[[#This Row],[Наименование Заказчика]],Таблица3[],3,FALSE)</f>
        <v>#N/A</v>
      </c>
      <c r="N8448" s="38" t="e">
        <f>VLOOKUP(Таблица1[[#This Row],[Код основания для проведения закупки с применением особого порядка]],Таблица4[#All],3,FALSE)</f>
        <v>#N/A</v>
      </c>
      <c r="O8448" s="52"/>
      <c r="P8448" s="52"/>
      <c r="Q8448" s="52"/>
      <c r="R8448" s="52"/>
      <c r="S8448" s="38" t="e">
        <f>VLOOKUP(Таблица1[[#This Row],[Код страны поставки ТРУ]],Таблица8[],3,FALSE)</f>
        <v>#N/A</v>
      </c>
      <c r="T8448" s="52"/>
      <c r="U8448" s="52"/>
      <c r="V8448" s="38" t="e">
        <f>VLOOKUP(Таблица1[[#This Row],[Код условия поставки по ИНКОТЕРМС 2010]],Таблица10[],2,FALSE)</f>
        <v>#N/A</v>
      </c>
      <c r="X8448" s="4" t="e">
        <f>VLOOKUP(Таблица1[[#This Row],[Код единицы измерения]],Таблица37[#All],2,FALSE)</f>
        <v>#N/A</v>
      </c>
      <c r="Z8448" s="56"/>
      <c r="AA8448" s="56"/>
      <c r="AB8448" s="57">
        <f>Таблица1[[#This Row],[Кол-во/объем]]*Таблица1[[#This Row],[Маркетинговая цена за единицу, тенге без НДС]]</f>
        <v>0</v>
      </c>
      <c r="AC8448" s="52"/>
      <c r="AD8448" s="52"/>
      <c r="AE8448" s="52"/>
    </row>
    <row r="8449" spans="2:31" x14ac:dyDescent="0.3">
      <c r="B8449" s="4" t="e">
        <f>VLOOKUP(Таблица1[[#This Row],[Наименование Заказчика]],Таблица3[],2,FALSE)</f>
        <v>#N/A</v>
      </c>
      <c r="C8449" s="4" t="e">
        <f>VLOOKUP(Таблица1[[#This Row],[Наименование Заказчика]],Таблица3[],3,FALSE)</f>
        <v>#N/A</v>
      </c>
      <c r="N8449" s="38" t="e">
        <f>VLOOKUP(Таблица1[[#This Row],[Код основания для проведения закупки с применением особого порядка]],Таблица4[#All],3,FALSE)</f>
        <v>#N/A</v>
      </c>
      <c r="O8449" s="52"/>
      <c r="P8449" s="52"/>
      <c r="Q8449" s="52"/>
      <c r="R8449" s="52"/>
      <c r="S8449" s="38" t="e">
        <f>VLOOKUP(Таблица1[[#This Row],[Код страны поставки ТРУ]],Таблица8[],3,FALSE)</f>
        <v>#N/A</v>
      </c>
      <c r="T8449" s="52"/>
      <c r="U8449" s="52"/>
      <c r="V8449" s="38" t="e">
        <f>VLOOKUP(Таблица1[[#This Row],[Код условия поставки по ИНКОТЕРМС 2010]],Таблица10[],2,FALSE)</f>
        <v>#N/A</v>
      </c>
      <c r="X8449" s="4" t="e">
        <f>VLOOKUP(Таблица1[[#This Row],[Код единицы измерения]],Таблица37[#All],2,FALSE)</f>
        <v>#N/A</v>
      </c>
      <c r="Z8449" s="56"/>
      <c r="AA8449" s="56"/>
      <c r="AB8449" s="57">
        <f>Таблица1[[#This Row],[Кол-во/объем]]*Таблица1[[#This Row],[Маркетинговая цена за единицу, тенге без НДС]]</f>
        <v>0</v>
      </c>
      <c r="AC8449" s="52"/>
      <c r="AD8449" s="52"/>
      <c r="AE8449" s="52"/>
    </row>
    <row r="8450" spans="2:31" x14ac:dyDescent="0.3">
      <c r="B8450" s="4" t="e">
        <f>VLOOKUP(Таблица1[[#This Row],[Наименование Заказчика]],Таблица3[],2,FALSE)</f>
        <v>#N/A</v>
      </c>
      <c r="C8450" s="4" t="e">
        <f>VLOOKUP(Таблица1[[#This Row],[Наименование Заказчика]],Таблица3[],3,FALSE)</f>
        <v>#N/A</v>
      </c>
      <c r="N8450" s="38" t="e">
        <f>VLOOKUP(Таблица1[[#This Row],[Код основания для проведения закупки с применением особого порядка]],Таблица4[#All],3,FALSE)</f>
        <v>#N/A</v>
      </c>
      <c r="O8450" s="52"/>
      <c r="P8450" s="52"/>
      <c r="Q8450" s="52"/>
      <c r="R8450" s="52"/>
      <c r="S8450" s="38" t="e">
        <f>VLOOKUP(Таблица1[[#This Row],[Код страны поставки ТРУ]],Таблица8[],3,FALSE)</f>
        <v>#N/A</v>
      </c>
      <c r="T8450" s="52"/>
      <c r="U8450" s="52"/>
      <c r="V8450" s="38" t="e">
        <f>VLOOKUP(Таблица1[[#This Row],[Код условия поставки по ИНКОТЕРМС 2010]],Таблица10[],2,FALSE)</f>
        <v>#N/A</v>
      </c>
      <c r="X8450" s="4" t="e">
        <f>VLOOKUP(Таблица1[[#This Row],[Код единицы измерения]],Таблица37[#All],2,FALSE)</f>
        <v>#N/A</v>
      </c>
      <c r="Z8450" s="56"/>
      <c r="AA8450" s="56"/>
      <c r="AB8450" s="57">
        <f>Таблица1[[#This Row],[Кол-во/объем]]*Таблица1[[#This Row],[Маркетинговая цена за единицу, тенге без НДС]]</f>
        <v>0</v>
      </c>
      <c r="AC8450" s="52"/>
      <c r="AD8450" s="52"/>
      <c r="AE8450" s="52"/>
    </row>
    <row r="8451" spans="2:31" x14ac:dyDescent="0.3">
      <c r="B8451" s="4" t="e">
        <f>VLOOKUP(Таблица1[[#This Row],[Наименование Заказчика]],Таблица3[],2,FALSE)</f>
        <v>#N/A</v>
      </c>
      <c r="C8451" s="4" t="e">
        <f>VLOOKUP(Таблица1[[#This Row],[Наименование Заказчика]],Таблица3[],3,FALSE)</f>
        <v>#N/A</v>
      </c>
      <c r="N8451" s="38" t="e">
        <f>VLOOKUP(Таблица1[[#This Row],[Код основания для проведения закупки с применением особого порядка]],Таблица4[#All],3,FALSE)</f>
        <v>#N/A</v>
      </c>
      <c r="O8451" s="52"/>
      <c r="P8451" s="52"/>
      <c r="Q8451" s="52"/>
      <c r="R8451" s="52"/>
      <c r="S8451" s="38" t="e">
        <f>VLOOKUP(Таблица1[[#This Row],[Код страны поставки ТРУ]],Таблица8[],3,FALSE)</f>
        <v>#N/A</v>
      </c>
      <c r="T8451" s="52"/>
      <c r="U8451" s="52"/>
      <c r="V8451" s="38" t="e">
        <f>VLOOKUP(Таблица1[[#This Row],[Код условия поставки по ИНКОТЕРМС 2010]],Таблица10[],2,FALSE)</f>
        <v>#N/A</v>
      </c>
      <c r="X8451" s="4" t="e">
        <f>VLOOKUP(Таблица1[[#This Row],[Код единицы измерения]],Таблица37[#All],2,FALSE)</f>
        <v>#N/A</v>
      </c>
      <c r="Z8451" s="56"/>
      <c r="AA8451" s="56"/>
      <c r="AB8451" s="57">
        <f>Таблица1[[#This Row],[Кол-во/объем]]*Таблица1[[#This Row],[Маркетинговая цена за единицу, тенге без НДС]]</f>
        <v>0</v>
      </c>
      <c r="AC8451" s="52"/>
      <c r="AD8451" s="52"/>
      <c r="AE8451" s="52"/>
    </row>
    <row r="8452" spans="2:31" x14ac:dyDescent="0.3">
      <c r="B8452" s="4" t="e">
        <f>VLOOKUP(Таблица1[[#This Row],[Наименование Заказчика]],Таблица3[],2,FALSE)</f>
        <v>#N/A</v>
      </c>
      <c r="C8452" s="4" t="e">
        <f>VLOOKUP(Таблица1[[#This Row],[Наименование Заказчика]],Таблица3[],3,FALSE)</f>
        <v>#N/A</v>
      </c>
      <c r="N8452" s="38" t="e">
        <f>VLOOKUP(Таблица1[[#This Row],[Код основания для проведения закупки с применением особого порядка]],Таблица4[#All],3,FALSE)</f>
        <v>#N/A</v>
      </c>
      <c r="O8452" s="52"/>
      <c r="P8452" s="52"/>
      <c r="Q8452" s="52"/>
      <c r="R8452" s="52"/>
      <c r="S8452" s="38" t="e">
        <f>VLOOKUP(Таблица1[[#This Row],[Код страны поставки ТРУ]],Таблица8[],3,FALSE)</f>
        <v>#N/A</v>
      </c>
      <c r="T8452" s="52"/>
      <c r="U8452" s="52"/>
      <c r="V8452" s="38" t="e">
        <f>VLOOKUP(Таблица1[[#This Row],[Код условия поставки по ИНКОТЕРМС 2010]],Таблица10[],2,FALSE)</f>
        <v>#N/A</v>
      </c>
      <c r="X8452" s="4" t="e">
        <f>VLOOKUP(Таблица1[[#This Row],[Код единицы измерения]],Таблица37[#All],2,FALSE)</f>
        <v>#N/A</v>
      </c>
      <c r="Z8452" s="56"/>
      <c r="AA8452" s="56"/>
      <c r="AB8452" s="57">
        <f>Таблица1[[#This Row],[Кол-во/объем]]*Таблица1[[#This Row],[Маркетинговая цена за единицу, тенге без НДС]]</f>
        <v>0</v>
      </c>
      <c r="AC8452" s="52"/>
      <c r="AD8452" s="52"/>
      <c r="AE8452" s="52"/>
    </row>
    <row r="8453" spans="2:31" x14ac:dyDescent="0.3">
      <c r="B8453" s="4" t="e">
        <f>VLOOKUP(Таблица1[[#This Row],[Наименование Заказчика]],Таблица3[],2,FALSE)</f>
        <v>#N/A</v>
      </c>
      <c r="C8453" s="4" t="e">
        <f>VLOOKUP(Таблица1[[#This Row],[Наименование Заказчика]],Таблица3[],3,FALSE)</f>
        <v>#N/A</v>
      </c>
      <c r="N8453" s="38" t="e">
        <f>VLOOKUP(Таблица1[[#This Row],[Код основания для проведения закупки с применением особого порядка]],Таблица4[#All],3,FALSE)</f>
        <v>#N/A</v>
      </c>
      <c r="O8453" s="52"/>
      <c r="P8453" s="52"/>
      <c r="Q8453" s="52"/>
      <c r="R8453" s="52"/>
      <c r="S8453" s="38" t="e">
        <f>VLOOKUP(Таблица1[[#This Row],[Код страны поставки ТРУ]],Таблица8[],3,FALSE)</f>
        <v>#N/A</v>
      </c>
      <c r="T8453" s="52"/>
      <c r="U8453" s="52"/>
      <c r="V8453" s="38" t="e">
        <f>VLOOKUP(Таблица1[[#This Row],[Код условия поставки по ИНКОТЕРМС 2010]],Таблица10[],2,FALSE)</f>
        <v>#N/A</v>
      </c>
      <c r="X8453" s="4" t="e">
        <f>VLOOKUP(Таблица1[[#This Row],[Код единицы измерения]],Таблица37[#All],2,FALSE)</f>
        <v>#N/A</v>
      </c>
      <c r="Z8453" s="56"/>
      <c r="AA8453" s="56"/>
      <c r="AB8453" s="57">
        <f>Таблица1[[#This Row],[Кол-во/объем]]*Таблица1[[#This Row],[Маркетинговая цена за единицу, тенге без НДС]]</f>
        <v>0</v>
      </c>
      <c r="AC8453" s="52"/>
      <c r="AD8453" s="52"/>
      <c r="AE8453" s="52"/>
    </row>
    <row r="8454" spans="2:31" x14ac:dyDescent="0.3">
      <c r="B8454" s="4" t="e">
        <f>VLOOKUP(Таблица1[[#This Row],[Наименование Заказчика]],Таблица3[],2,FALSE)</f>
        <v>#N/A</v>
      </c>
      <c r="C8454" s="4" t="e">
        <f>VLOOKUP(Таблица1[[#This Row],[Наименование Заказчика]],Таблица3[],3,FALSE)</f>
        <v>#N/A</v>
      </c>
      <c r="N8454" s="38" t="e">
        <f>VLOOKUP(Таблица1[[#This Row],[Код основания для проведения закупки с применением особого порядка]],Таблица4[#All],3,FALSE)</f>
        <v>#N/A</v>
      </c>
      <c r="O8454" s="52"/>
      <c r="P8454" s="52"/>
      <c r="Q8454" s="52"/>
      <c r="R8454" s="52"/>
      <c r="S8454" s="38" t="e">
        <f>VLOOKUP(Таблица1[[#This Row],[Код страны поставки ТРУ]],Таблица8[],3,FALSE)</f>
        <v>#N/A</v>
      </c>
      <c r="T8454" s="52"/>
      <c r="U8454" s="52"/>
      <c r="V8454" s="38" t="e">
        <f>VLOOKUP(Таблица1[[#This Row],[Код условия поставки по ИНКОТЕРМС 2010]],Таблица10[],2,FALSE)</f>
        <v>#N/A</v>
      </c>
      <c r="X8454" s="4" t="e">
        <f>VLOOKUP(Таблица1[[#This Row],[Код единицы измерения]],Таблица37[#All],2,FALSE)</f>
        <v>#N/A</v>
      </c>
      <c r="Z8454" s="56"/>
      <c r="AA8454" s="56"/>
      <c r="AB8454" s="57">
        <f>Таблица1[[#This Row],[Кол-во/объем]]*Таблица1[[#This Row],[Маркетинговая цена за единицу, тенге без НДС]]</f>
        <v>0</v>
      </c>
      <c r="AC8454" s="52"/>
      <c r="AD8454" s="52"/>
      <c r="AE8454" s="52"/>
    </row>
    <row r="8455" spans="2:31" x14ac:dyDescent="0.3">
      <c r="B8455" s="4" t="e">
        <f>VLOOKUP(Таблица1[[#This Row],[Наименование Заказчика]],Таблица3[],2,FALSE)</f>
        <v>#N/A</v>
      </c>
      <c r="C8455" s="4" t="e">
        <f>VLOOKUP(Таблица1[[#This Row],[Наименование Заказчика]],Таблица3[],3,FALSE)</f>
        <v>#N/A</v>
      </c>
      <c r="N8455" s="38" t="e">
        <f>VLOOKUP(Таблица1[[#This Row],[Код основания для проведения закупки с применением особого порядка]],Таблица4[#All],3,FALSE)</f>
        <v>#N/A</v>
      </c>
      <c r="O8455" s="52"/>
      <c r="P8455" s="52"/>
      <c r="Q8455" s="52"/>
      <c r="R8455" s="52"/>
      <c r="S8455" s="38" t="e">
        <f>VLOOKUP(Таблица1[[#This Row],[Код страны поставки ТРУ]],Таблица8[],3,FALSE)</f>
        <v>#N/A</v>
      </c>
      <c r="T8455" s="52"/>
      <c r="U8455" s="52"/>
      <c r="V8455" s="38" t="e">
        <f>VLOOKUP(Таблица1[[#This Row],[Код условия поставки по ИНКОТЕРМС 2010]],Таблица10[],2,FALSE)</f>
        <v>#N/A</v>
      </c>
      <c r="X8455" s="4" t="e">
        <f>VLOOKUP(Таблица1[[#This Row],[Код единицы измерения]],Таблица37[#All],2,FALSE)</f>
        <v>#N/A</v>
      </c>
      <c r="Z8455" s="56"/>
      <c r="AA8455" s="56"/>
      <c r="AB8455" s="57">
        <f>Таблица1[[#This Row],[Кол-во/объем]]*Таблица1[[#This Row],[Маркетинговая цена за единицу, тенге без НДС]]</f>
        <v>0</v>
      </c>
      <c r="AC8455" s="52"/>
      <c r="AD8455" s="52"/>
      <c r="AE8455" s="52"/>
    </row>
    <row r="8456" spans="2:31" x14ac:dyDescent="0.3">
      <c r="B8456" s="4" t="e">
        <f>VLOOKUP(Таблица1[[#This Row],[Наименование Заказчика]],Таблица3[],2,FALSE)</f>
        <v>#N/A</v>
      </c>
      <c r="C8456" s="4" t="e">
        <f>VLOOKUP(Таблица1[[#This Row],[Наименование Заказчика]],Таблица3[],3,FALSE)</f>
        <v>#N/A</v>
      </c>
      <c r="N8456" s="38" t="e">
        <f>VLOOKUP(Таблица1[[#This Row],[Код основания для проведения закупки с применением особого порядка]],Таблица4[#All],3,FALSE)</f>
        <v>#N/A</v>
      </c>
      <c r="O8456" s="52"/>
      <c r="P8456" s="52"/>
      <c r="Q8456" s="52"/>
      <c r="R8456" s="52"/>
      <c r="S8456" s="38" t="e">
        <f>VLOOKUP(Таблица1[[#This Row],[Код страны поставки ТРУ]],Таблица8[],3,FALSE)</f>
        <v>#N/A</v>
      </c>
      <c r="T8456" s="52"/>
      <c r="U8456" s="52"/>
      <c r="V8456" s="38" t="e">
        <f>VLOOKUP(Таблица1[[#This Row],[Код условия поставки по ИНКОТЕРМС 2010]],Таблица10[],2,FALSE)</f>
        <v>#N/A</v>
      </c>
      <c r="X8456" s="4" t="e">
        <f>VLOOKUP(Таблица1[[#This Row],[Код единицы измерения]],Таблица37[#All],2,FALSE)</f>
        <v>#N/A</v>
      </c>
      <c r="Z8456" s="56"/>
      <c r="AA8456" s="56"/>
      <c r="AB8456" s="57">
        <f>Таблица1[[#This Row],[Кол-во/объем]]*Таблица1[[#This Row],[Маркетинговая цена за единицу, тенге без НДС]]</f>
        <v>0</v>
      </c>
      <c r="AC8456" s="52"/>
      <c r="AD8456" s="52"/>
      <c r="AE8456" s="52"/>
    </row>
    <row r="8457" spans="2:31" x14ac:dyDescent="0.3">
      <c r="B8457" s="4" t="e">
        <f>VLOOKUP(Таблица1[[#This Row],[Наименование Заказчика]],Таблица3[],2,FALSE)</f>
        <v>#N/A</v>
      </c>
      <c r="C8457" s="4" t="e">
        <f>VLOOKUP(Таблица1[[#This Row],[Наименование Заказчика]],Таблица3[],3,FALSE)</f>
        <v>#N/A</v>
      </c>
      <c r="N8457" s="38" t="e">
        <f>VLOOKUP(Таблица1[[#This Row],[Код основания для проведения закупки с применением особого порядка]],Таблица4[#All],3,FALSE)</f>
        <v>#N/A</v>
      </c>
      <c r="O8457" s="52"/>
      <c r="P8457" s="52"/>
      <c r="Q8457" s="52"/>
      <c r="R8457" s="52"/>
      <c r="S8457" s="38" t="e">
        <f>VLOOKUP(Таблица1[[#This Row],[Код страны поставки ТРУ]],Таблица8[],3,FALSE)</f>
        <v>#N/A</v>
      </c>
      <c r="T8457" s="52"/>
      <c r="U8457" s="52"/>
      <c r="V8457" s="38" t="e">
        <f>VLOOKUP(Таблица1[[#This Row],[Код условия поставки по ИНКОТЕРМС 2010]],Таблица10[],2,FALSE)</f>
        <v>#N/A</v>
      </c>
      <c r="X8457" s="4" t="e">
        <f>VLOOKUP(Таблица1[[#This Row],[Код единицы измерения]],Таблица37[#All],2,FALSE)</f>
        <v>#N/A</v>
      </c>
      <c r="Z8457" s="56"/>
      <c r="AA8457" s="56"/>
      <c r="AB8457" s="57">
        <f>Таблица1[[#This Row],[Кол-во/объем]]*Таблица1[[#This Row],[Маркетинговая цена за единицу, тенге без НДС]]</f>
        <v>0</v>
      </c>
      <c r="AC8457" s="52"/>
      <c r="AD8457" s="52"/>
      <c r="AE8457" s="52"/>
    </row>
    <row r="8458" spans="2:31" x14ac:dyDescent="0.3">
      <c r="B8458" s="4" t="e">
        <f>VLOOKUP(Таблица1[[#This Row],[Наименование Заказчика]],Таблица3[],2,FALSE)</f>
        <v>#N/A</v>
      </c>
      <c r="C8458" s="4" t="e">
        <f>VLOOKUP(Таблица1[[#This Row],[Наименование Заказчика]],Таблица3[],3,FALSE)</f>
        <v>#N/A</v>
      </c>
      <c r="N8458" s="38" t="e">
        <f>VLOOKUP(Таблица1[[#This Row],[Код основания для проведения закупки с применением особого порядка]],Таблица4[#All],3,FALSE)</f>
        <v>#N/A</v>
      </c>
      <c r="O8458" s="52"/>
      <c r="P8458" s="52"/>
      <c r="Q8458" s="52"/>
      <c r="R8458" s="52"/>
      <c r="S8458" s="38" t="e">
        <f>VLOOKUP(Таблица1[[#This Row],[Код страны поставки ТРУ]],Таблица8[],3,FALSE)</f>
        <v>#N/A</v>
      </c>
      <c r="T8458" s="52"/>
      <c r="U8458" s="52"/>
      <c r="V8458" s="38" t="e">
        <f>VLOOKUP(Таблица1[[#This Row],[Код условия поставки по ИНКОТЕРМС 2010]],Таблица10[],2,FALSE)</f>
        <v>#N/A</v>
      </c>
      <c r="X8458" s="4" t="e">
        <f>VLOOKUP(Таблица1[[#This Row],[Код единицы измерения]],Таблица37[#All],2,FALSE)</f>
        <v>#N/A</v>
      </c>
      <c r="Z8458" s="56"/>
      <c r="AA8458" s="56"/>
      <c r="AB8458" s="57">
        <f>Таблица1[[#This Row],[Кол-во/объем]]*Таблица1[[#This Row],[Маркетинговая цена за единицу, тенге без НДС]]</f>
        <v>0</v>
      </c>
      <c r="AC8458" s="52"/>
      <c r="AD8458" s="52"/>
      <c r="AE8458" s="52"/>
    </row>
    <row r="8459" spans="2:31" x14ac:dyDescent="0.3">
      <c r="B8459" s="4" t="e">
        <f>VLOOKUP(Таблица1[[#This Row],[Наименование Заказчика]],Таблица3[],2,FALSE)</f>
        <v>#N/A</v>
      </c>
      <c r="C8459" s="4" t="e">
        <f>VLOOKUP(Таблица1[[#This Row],[Наименование Заказчика]],Таблица3[],3,FALSE)</f>
        <v>#N/A</v>
      </c>
      <c r="N8459" s="38" t="e">
        <f>VLOOKUP(Таблица1[[#This Row],[Код основания для проведения закупки с применением особого порядка]],Таблица4[#All],3,FALSE)</f>
        <v>#N/A</v>
      </c>
      <c r="O8459" s="52"/>
      <c r="P8459" s="52"/>
      <c r="Q8459" s="52"/>
      <c r="R8459" s="52"/>
      <c r="S8459" s="38" t="e">
        <f>VLOOKUP(Таблица1[[#This Row],[Код страны поставки ТРУ]],Таблица8[],3,FALSE)</f>
        <v>#N/A</v>
      </c>
      <c r="T8459" s="52"/>
      <c r="U8459" s="52"/>
      <c r="V8459" s="38" t="e">
        <f>VLOOKUP(Таблица1[[#This Row],[Код условия поставки по ИНКОТЕРМС 2010]],Таблица10[],2,FALSE)</f>
        <v>#N/A</v>
      </c>
      <c r="X8459" s="4" t="e">
        <f>VLOOKUP(Таблица1[[#This Row],[Код единицы измерения]],Таблица37[#All],2,FALSE)</f>
        <v>#N/A</v>
      </c>
      <c r="Z8459" s="56"/>
      <c r="AA8459" s="56"/>
      <c r="AB8459" s="57">
        <f>Таблица1[[#This Row],[Кол-во/объем]]*Таблица1[[#This Row],[Маркетинговая цена за единицу, тенге без НДС]]</f>
        <v>0</v>
      </c>
      <c r="AC8459" s="52"/>
      <c r="AD8459" s="52"/>
      <c r="AE8459" s="52"/>
    </row>
    <row r="8460" spans="2:31" x14ac:dyDescent="0.3">
      <c r="B8460" s="4" t="e">
        <f>VLOOKUP(Таблица1[[#This Row],[Наименование Заказчика]],Таблица3[],2,FALSE)</f>
        <v>#N/A</v>
      </c>
      <c r="C8460" s="4" t="e">
        <f>VLOOKUP(Таблица1[[#This Row],[Наименование Заказчика]],Таблица3[],3,FALSE)</f>
        <v>#N/A</v>
      </c>
      <c r="N8460" s="38" t="e">
        <f>VLOOKUP(Таблица1[[#This Row],[Код основания для проведения закупки с применением особого порядка]],Таблица4[#All],3,FALSE)</f>
        <v>#N/A</v>
      </c>
      <c r="O8460" s="52"/>
      <c r="P8460" s="52"/>
      <c r="Q8460" s="52"/>
      <c r="R8460" s="52"/>
      <c r="S8460" s="38" t="e">
        <f>VLOOKUP(Таблица1[[#This Row],[Код страны поставки ТРУ]],Таблица8[],3,FALSE)</f>
        <v>#N/A</v>
      </c>
      <c r="T8460" s="52"/>
      <c r="U8460" s="52"/>
      <c r="V8460" s="38" t="e">
        <f>VLOOKUP(Таблица1[[#This Row],[Код условия поставки по ИНКОТЕРМС 2010]],Таблица10[],2,FALSE)</f>
        <v>#N/A</v>
      </c>
      <c r="X8460" s="4" t="e">
        <f>VLOOKUP(Таблица1[[#This Row],[Код единицы измерения]],Таблица37[#All],2,FALSE)</f>
        <v>#N/A</v>
      </c>
      <c r="Z8460" s="56"/>
      <c r="AA8460" s="56"/>
      <c r="AB8460" s="57">
        <f>Таблица1[[#This Row],[Кол-во/объем]]*Таблица1[[#This Row],[Маркетинговая цена за единицу, тенге без НДС]]</f>
        <v>0</v>
      </c>
      <c r="AC8460" s="52"/>
      <c r="AD8460" s="52"/>
      <c r="AE8460" s="52"/>
    </row>
    <row r="8461" spans="2:31" x14ac:dyDescent="0.3">
      <c r="B8461" s="4" t="e">
        <f>VLOOKUP(Таблица1[[#This Row],[Наименование Заказчика]],Таблица3[],2,FALSE)</f>
        <v>#N/A</v>
      </c>
      <c r="C8461" s="4" t="e">
        <f>VLOOKUP(Таблица1[[#This Row],[Наименование Заказчика]],Таблица3[],3,FALSE)</f>
        <v>#N/A</v>
      </c>
      <c r="N8461" s="38" t="e">
        <f>VLOOKUP(Таблица1[[#This Row],[Код основания для проведения закупки с применением особого порядка]],Таблица4[#All],3,FALSE)</f>
        <v>#N/A</v>
      </c>
      <c r="O8461" s="52"/>
      <c r="P8461" s="52"/>
      <c r="Q8461" s="52"/>
      <c r="R8461" s="52"/>
      <c r="S8461" s="38" t="e">
        <f>VLOOKUP(Таблица1[[#This Row],[Код страны поставки ТРУ]],Таблица8[],3,FALSE)</f>
        <v>#N/A</v>
      </c>
      <c r="T8461" s="52"/>
      <c r="U8461" s="52"/>
      <c r="V8461" s="38" t="e">
        <f>VLOOKUP(Таблица1[[#This Row],[Код условия поставки по ИНКОТЕРМС 2010]],Таблица10[],2,FALSE)</f>
        <v>#N/A</v>
      </c>
      <c r="X8461" s="4" t="e">
        <f>VLOOKUP(Таблица1[[#This Row],[Код единицы измерения]],Таблица37[#All],2,FALSE)</f>
        <v>#N/A</v>
      </c>
      <c r="Z8461" s="56"/>
      <c r="AA8461" s="56"/>
      <c r="AB8461" s="57">
        <f>Таблица1[[#This Row],[Кол-во/объем]]*Таблица1[[#This Row],[Маркетинговая цена за единицу, тенге без НДС]]</f>
        <v>0</v>
      </c>
      <c r="AC8461" s="52"/>
      <c r="AD8461" s="52"/>
      <c r="AE8461" s="52"/>
    </row>
    <row r="8462" spans="2:31" x14ac:dyDescent="0.3">
      <c r="B8462" s="4" t="e">
        <f>VLOOKUP(Таблица1[[#This Row],[Наименование Заказчика]],Таблица3[],2,FALSE)</f>
        <v>#N/A</v>
      </c>
      <c r="C8462" s="4" t="e">
        <f>VLOOKUP(Таблица1[[#This Row],[Наименование Заказчика]],Таблица3[],3,FALSE)</f>
        <v>#N/A</v>
      </c>
      <c r="N8462" s="38" t="e">
        <f>VLOOKUP(Таблица1[[#This Row],[Код основания для проведения закупки с применением особого порядка]],Таблица4[#All],3,FALSE)</f>
        <v>#N/A</v>
      </c>
      <c r="O8462" s="52"/>
      <c r="P8462" s="52"/>
      <c r="Q8462" s="52"/>
      <c r="R8462" s="52"/>
      <c r="S8462" s="38" t="e">
        <f>VLOOKUP(Таблица1[[#This Row],[Код страны поставки ТРУ]],Таблица8[],3,FALSE)</f>
        <v>#N/A</v>
      </c>
      <c r="T8462" s="52"/>
      <c r="U8462" s="52"/>
      <c r="V8462" s="38" t="e">
        <f>VLOOKUP(Таблица1[[#This Row],[Код условия поставки по ИНКОТЕРМС 2010]],Таблица10[],2,FALSE)</f>
        <v>#N/A</v>
      </c>
      <c r="X8462" s="4" t="e">
        <f>VLOOKUP(Таблица1[[#This Row],[Код единицы измерения]],Таблица37[#All],2,FALSE)</f>
        <v>#N/A</v>
      </c>
      <c r="Z8462" s="56"/>
      <c r="AA8462" s="56"/>
      <c r="AB8462" s="57">
        <f>Таблица1[[#This Row],[Кол-во/объем]]*Таблица1[[#This Row],[Маркетинговая цена за единицу, тенге без НДС]]</f>
        <v>0</v>
      </c>
      <c r="AC8462" s="52"/>
      <c r="AD8462" s="52"/>
      <c r="AE8462" s="52"/>
    </row>
    <row r="8463" spans="2:31" x14ac:dyDescent="0.3">
      <c r="B8463" s="4" t="e">
        <f>VLOOKUP(Таблица1[[#This Row],[Наименование Заказчика]],Таблица3[],2,FALSE)</f>
        <v>#N/A</v>
      </c>
      <c r="C8463" s="4" t="e">
        <f>VLOOKUP(Таблица1[[#This Row],[Наименование Заказчика]],Таблица3[],3,FALSE)</f>
        <v>#N/A</v>
      </c>
      <c r="N8463" s="38" t="e">
        <f>VLOOKUP(Таблица1[[#This Row],[Код основания для проведения закупки с применением особого порядка]],Таблица4[#All],3,FALSE)</f>
        <v>#N/A</v>
      </c>
      <c r="O8463" s="52"/>
      <c r="P8463" s="52"/>
      <c r="Q8463" s="52"/>
      <c r="R8463" s="52"/>
      <c r="S8463" s="38" t="e">
        <f>VLOOKUP(Таблица1[[#This Row],[Код страны поставки ТРУ]],Таблица8[],3,FALSE)</f>
        <v>#N/A</v>
      </c>
      <c r="T8463" s="52"/>
      <c r="U8463" s="52"/>
      <c r="V8463" s="38" t="e">
        <f>VLOOKUP(Таблица1[[#This Row],[Код условия поставки по ИНКОТЕРМС 2010]],Таблица10[],2,FALSE)</f>
        <v>#N/A</v>
      </c>
      <c r="X8463" s="4" t="e">
        <f>VLOOKUP(Таблица1[[#This Row],[Код единицы измерения]],Таблица37[#All],2,FALSE)</f>
        <v>#N/A</v>
      </c>
      <c r="Z8463" s="56"/>
      <c r="AA8463" s="56"/>
      <c r="AB8463" s="57">
        <f>Таблица1[[#This Row],[Кол-во/объем]]*Таблица1[[#This Row],[Маркетинговая цена за единицу, тенге без НДС]]</f>
        <v>0</v>
      </c>
      <c r="AC8463" s="52"/>
      <c r="AD8463" s="52"/>
      <c r="AE8463" s="52"/>
    </row>
    <row r="8464" spans="2:31" x14ac:dyDescent="0.3">
      <c r="B8464" s="4" t="e">
        <f>VLOOKUP(Таблица1[[#This Row],[Наименование Заказчика]],Таблица3[],2,FALSE)</f>
        <v>#N/A</v>
      </c>
      <c r="C8464" s="4" t="e">
        <f>VLOOKUP(Таблица1[[#This Row],[Наименование Заказчика]],Таблица3[],3,FALSE)</f>
        <v>#N/A</v>
      </c>
      <c r="N8464" s="38" t="e">
        <f>VLOOKUP(Таблица1[[#This Row],[Код основания для проведения закупки с применением особого порядка]],Таблица4[#All],3,FALSE)</f>
        <v>#N/A</v>
      </c>
      <c r="O8464" s="52"/>
      <c r="P8464" s="52"/>
      <c r="Q8464" s="52"/>
      <c r="R8464" s="52"/>
      <c r="S8464" s="38" t="e">
        <f>VLOOKUP(Таблица1[[#This Row],[Код страны поставки ТРУ]],Таблица8[],3,FALSE)</f>
        <v>#N/A</v>
      </c>
      <c r="T8464" s="52"/>
      <c r="U8464" s="52"/>
      <c r="V8464" s="38" t="e">
        <f>VLOOKUP(Таблица1[[#This Row],[Код условия поставки по ИНКОТЕРМС 2010]],Таблица10[],2,FALSE)</f>
        <v>#N/A</v>
      </c>
      <c r="X8464" s="4" t="e">
        <f>VLOOKUP(Таблица1[[#This Row],[Код единицы измерения]],Таблица37[#All],2,FALSE)</f>
        <v>#N/A</v>
      </c>
      <c r="Z8464" s="56"/>
      <c r="AA8464" s="56"/>
      <c r="AB8464" s="57">
        <f>Таблица1[[#This Row],[Кол-во/объем]]*Таблица1[[#This Row],[Маркетинговая цена за единицу, тенге без НДС]]</f>
        <v>0</v>
      </c>
      <c r="AC8464" s="52"/>
      <c r="AD8464" s="52"/>
      <c r="AE8464" s="52"/>
    </row>
    <row r="8465" spans="2:31" x14ac:dyDescent="0.3">
      <c r="B8465" s="4" t="e">
        <f>VLOOKUP(Таблица1[[#This Row],[Наименование Заказчика]],Таблица3[],2,FALSE)</f>
        <v>#N/A</v>
      </c>
      <c r="C8465" s="4" t="e">
        <f>VLOOKUP(Таблица1[[#This Row],[Наименование Заказчика]],Таблица3[],3,FALSE)</f>
        <v>#N/A</v>
      </c>
      <c r="N8465" s="38" t="e">
        <f>VLOOKUP(Таблица1[[#This Row],[Код основания для проведения закупки с применением особого порядка]],Таблица4[#All],3,FALSE)</f>
        <v>#N/A</v>
      </c>
      <c r="O8465" s="52"/>
      <c r="P8465" s="52"/>
      <c r="Q8465" s="52"/>
      <c r="R8465" s="52"/>
      <c r="S8465" s="38" t="e">
        <f>VLOOKUP(Таблица1[[#This Row],[Код страны поставки ТРУ]],Таблица8[],3,FALSE)</f>
        <v>#N/A</v>
      </c>
      <c r="T8465" s="52"/>
      <c r="U8465" s="52"/>
      <c r="V8465" s="38" t="e">
        <f>VLOOKUP(Таблица1[[#This Row],[Код условия поставки по ИНКОТЕРМС 2010]],Таблица10[],2,FALSE)</f>
        <v>#N/A</v>
      </c>
      <c r="X8465" s="4" t="e">
        <f>VLOOKUP(Таблица1[[#This Row],[Код единицы измерения]],Таблица37[#All],2,FALSE)</f>
        <v>#N/A</v>
      </c>
      <c r="Z8465" s="56"/>
      <c r="AA8465" s="56"/>
      <c r="AB8465" s="57">
        <f>Таблица1[[#This Row],[Кол-во/объем]]*Таблица1[[#This Row],[Маркетинговая цена за единицу, тенге без НДС]]</f>
        <v>0</v>
      </c>
      <c r="AC8465" s="52"/>
      <c r="AD8465" s="52"/>
      <c r="AE8465" s="52"/>
    </row>
    <row r="8466" spans="2:31" x14ac:dyDescent="0.3">
      <c r="B8466" s="4" t="e">
        <f>VLOOKUP(Таблица1[[#This Row],[Наименование Заказчика]],Таблица3[],2,FALSE)</f>
        <v>#N/A</v>
      </c>
      <c r="C8466" s="4" t="e">
        <f>VLOOKUP(Таблица1[[#This Row],[Наименование Заказчика]],Таблица3[],3,FALSE)</f>
        <v>#N/A</v>
      </c>
      <c r="N8466" s="38" t="e">
        <f>VLOOKUP(Таблица1[[#This Row],[Код основания для проведения закупки с применением особого порядка]],Таблица4[#All],3,FALSE)</f>
        <v>#N/A</v>
      </c>
      <c r="O8466" s="52"/>
      <c r="P8466" s="52"/>
      <c r="Q8466" s="52"/>
      <c r="R8466" s="52"/>
      <c r="S8466" s="38" t="e">
        <f>VLOOKUP(Таблица1[[#This Row],[Код страны поставки ТРУ]],Таблица8[],3,FALSE)</f>
        <v>#N/A</v>
      </c>
      <c r="T8466" s="52"/>
      <c r="U8466" s="52"/>
      <c r="V8466" s="38" t="e">
        <f>VLOOKUP(Таблица1[[#This Row],[Код условия поставки по ИНКОТЕРМС 2010]],Таблица10[],2,FALSE)</f>
        <v>#N/A</v>
      </c>
      <c r="X8466" s="4" t="e">
        <f>VLOOKUP(Таблица1[[#This Row],[Код единицы измерения]],Таблица37[#All],2,FALSE)</f>
        <v>#N/A</v>
      </c>
      <c r="Z8466" s="56"/>
      <c r="AA8466" s="56"/>
      <c r="AB8466" s="57">
        <f>Таблица1[[#This Row],[Кол-во/объем]]*Таблица1[[#This Row],[Маркетинговая цена за единицу, тенге без НДС]]</f>
        <v>0</v>
      </c>
      <c r="AC8466" s="52"/>
      <c r="AD8466" s="52"/>
      <c r="AE8466" s="52"/>
    </row>
    <row r="8467" spans="2:31" x14ac:dyDescent="0.3">
      <c r="B8467" s="4" t="e">
        <f>VLOOKUP(Таблица1[[#This Row],[Наименование Заказчика]],Таблица3[],2,FALSE)</f>
        <v>#N/A</v>
      </c>
      <c r="C8467" s="4" t="e">
        <f>VLOOKUP(Таблица1[[#This Row],[Наименование Заказчика]],Таблица3[],3,FALSE)</f>
        <v>#N/A</v>
      </c>
      <c r="N8467" s="38" t="e">
        <f>VLOOKUP(Таблица1[[#This Row],[Код основания для проведения закупки с применением особого порядка]],Таблица4[#All],3,FALSE)</f>
        <v>#N/A</v>
      </c>
      <c r="O8467" s="52"/>
      <c r="P8467" s="52"/>
      <c r="Q8467" s="52"/>
      <c r="R8467" s="52"/>
      <c r="S8467" s="38" t="e">
        <f>VLOOKUP(Таблица1[[#This Row],[Код страны поставки ТРУ]],Таблица8[],3,FALSE)</f>
        <v>#N/A</v>
      </c>
      <c r="T8467" s="52"/>
      <c r="U8467" s="52"/>
      <c r="V8467" s="38" t="e">
        <f>VLOOKUP(Таблица1[[#This Row],[Код условия поставки по ИНКОТЕРМС 2010]],Таблица10[],2,FALSE)</f>
        <v>#N/A</v>
      </c>
      <c r="X8467" s="4" t="e">
        <f>VLOOKUP(Таблица1[[#This Row],[Код единицы измерения]],Таблица37[#All],2,FALSE)</f>
        <v>#N/A</v>
      </c>
      <c r="Z8467" s="56"/>
      <c r="AA8467" s="56"/>
      <c r="AB8467" s="57">
        <f>Таблица1[[#This Row],[Кол-во/объем]]*Таблица1[[#This Row],[Маркетинговая цена за единицу, тенге без НДС]]</f>
        <v>0</v>
      </c>
      <c r="AC8467" s="52"/>
      <c r="AD8467" s="52"/>
      <c r="AE8467" s="52"/>
    </row>
    <row r="8468" spans="2:31" x14ac:dyDescent="0.3">
      <c r="B8468" s="4" t="e">
        <f>VLOOKUP(Таблица1[[#This Row],[Наименование Заказчика]],Таблица3[],2,FALSE)</f>
        <v>#N/A</v>
      </c>
      <c r="C8468" s="4" t="e">
        <f>VLOOKUP(Таблица1[[#This Row],[Наименование Заказчика]],Таблица3[],3,FALSE)</f>
        <v>#N/A</v>
      </c>
      <c r="N8468" s="38" t="e">
        <f>VLOOKUP(Таблица1[[#This Row],[Код основания для проведения закупки с применением особого порядка]],Таблица4[#All],3,FALSE)</f>
        <v>#N/A</v>
      </c>
      <c r="O8468" s="52"/>
      <c r="P8468" s="52"/>
      <c r="Q8468" s="52"/>
      <c r="R8468" s="52"/>
      <c r="S8468" s="38" t="e">
        <f>VLOOKUP(Таблица1[[#This Row],[Код страны поставки ТРУ]],Таблица8[],3,FALSE)</f>
        <v>#N/A</v>
      </c>
      <c r="T8468" s="52"/>
      <c r="U8468" s="52"/>
      <c r="V8468" s="38" t="e">
        <f>VLOOKUP(Таблица1[[#This Row],[Код условия поставки по ИНКОТЕРМС 2010]],Таблица10[],2,FALSE)</f>
        <v>#N/A</v>
      </c>
      <c r="X8468" s="4" t="e">
        <f>VLOOKUP(Таблица1[[#This Row],[Код единицы измерения]],Таблица37[#All],2,FALSE)</f>
        <v>#N/A</v>
      </c>
      <c r="Z8468" s="56"/>
      <c r="AA8468" s="56"/>
      <c r="AB8468" s="57">
        <f>Таблица1[[#This Row],[Кол-во/объем]]*Таблица1[[#This Row],[Маркетинговая цена за единицу, тенге без НДС]]</f>
        <v>0</v>
      </c>
      <c r="AC8468" s="52"/>
      <c r="AD8468" s="52"/>
      <c r="AE8468" s="52"/>
    </row>
    <row r="8469" spans="2:31" x14ac:dyDescent="0.3">
      <c r="B8469" s="4" t="e">
        <f>VLOOKUP(Таблица1[[#This Row],[Наименование Заказчика]],Таблица3[],2,FALSE)</f>
        <v>#N/A</v>
      </c>
      <c r="C8469" s="4" t="e">
        <f>VLOOKUP(Таблица1[[#This Row],[Наименование Заказчика]],Таблица3[],3,FALSE)</f>
        <v>#N/A</v>
      </c>
      <c r="N8469" s="38" t="e">
        <f>VLOOKUP(Таблица1[[#This Row],[Код основания для проведения закупки с применением особого порядка]],Таблица4[#All],3,FALSE)</f>
        <v>#N/A</v>
      </c>
      <c r="O8469" s="52"/>
      <c r="P8469" s="52"/>
      <c r="Q8469" s="52"/>
      <c r="R8469" s="52"/>
      <c r="S8469" s="38" t="e">
        <f>VLOOKUP(Таблица1[[#This Row],[Код страны поставки ТРУ]],Таблица8[],3,FALSE)</f>
        <v>#N/A</v>
      </c>
      <c r="T8469" s="52"/>
      <c r="U8469" s="52"/>
      <c r="V8469" s="38" t="e">
        <f>VLOOKUP(Таблица1[[#This Row],[Код условия поставки по ИНКОТЕРМС 2010]],Таблица10[],2,FALSE)</f>
        <v>#N/A</v>
      </c>
      <c r="X8469" s="4" t="e">
        <f>VLOOKUP(Таблица1[[#This Row],[Код единицы измерения]],Таблица37[#All],2,FALSE)</f>
        <v>#N/A</v>
      </c>
      <c r="Z8469" s="56"/>
      <c r="AA8469" s="56"/>
      <c r="AB8469" s="57">
        <f>Таблица1[[#This Row],[Кол-во/объем]]*Таблица1[[#This Row],[Маркетинговая цена за единицу, тенге без НДС]]</f>
        <v>0</v>
      </c>
      <c r="AC8469" s="52"/>
      <c r="AD8469" s="52"/>
      <c r="AE8469" s="52"/>
    </row>
    <row r="8470" spans="2:31" x14ac:dyDescent="0.3">
      <c r="B8470" s="4" t="e">
        <f>VLOOKUP(Таблица1[[#This Row],[Наименование Заказчика]],Таблица3[],2,FALSE)</f>
        <v>#N/A</v>
      </c>
      <c r="C8470" s="4" t="e">
        <f>VLOOKUP(Таблица1[[#This Row],[Наименование Заказчика]],Таблица3[],3,FALSE)</f>
        <v>#N/A</v>
      </c>
      <c r="N8470" s="38" t="e">
        <f>VLOOKUP(Таблица1[[#This Row],[Код основания для проведения закупки с применением особого порядка]],Таблица4[#All],3,FALSE)</f>
        <v>#N/A</v>
      </c>
      <c r="O8470" s="52"/>
      <c r="P8470" s="52"/>
      <c r="Q8470" s="52"/>
      <c r="R8470" s="52"/>
      <c r="S8470" s="38" t="e">
        <f>VLOOKUP(Таблица1[[#This Row],[Код страны поставки ТРУ]],Таблица8[],3,FALSE)</f>
        <v>#N/A</v>
      </c>
      <c r="T8470" s="52"/>
      <c r="U8470" s="52"/>
      <c r="V8470" s="38" t="e">
        <f>VLOOKUP(Таблица1[[#This Row],[Код условия поставки по ИНКОТЕРМС 2010]],Таблица10[],2,FALSE)</f>
        <v>#N/A</v>
      </c>
      <c r="X8470" s="4" t="e">
        <f>VLOOKUP(Таблица1[[#This Row],[Код единицы измерения]],Таблица37[#All],2,FALSE)</f>
        <v>#N/A</v>
      </c>
      <c r="Z8470" s="56"/>
      <c r="AA8470" s="56"/>
      <c r="AB8470" s="57">
        <f>Таблица1[[#This Row],[Кол-во/объем]]*Таблица1[[#This Row],[Маркетинговая цена за единицу, тенге без НДС]]</f>
        <v>0</v>
      </c>
      <c r="AC8470" s="52"/>
      <c r="AD8470" s="52"/>
      <c r="AE8470" s="52"/>
    </row>
    <row r="8471" spans="2:31" x14ac:dyDescent="0.3">
      <c r="B8471" s="4" t="e">
        <f>VLOOKUP(Таблица1[[#This Row],[Наименование Заказчика]],Таблица3[],2,FALSE)</f>
        <v>#N/A</v>
      </c>
      <c r="C8471" s="4" t="e">
        <f>VLOOKUP(Таблица1[[#This Row],[Наименование Заказчика]],Таблица3[],3,FALSE)</f>
        <v>#N/A</v>
      </c>
      <c r="N8471" s="38" t="e">
        <f>VLOOKUP(Таблица1[[#This Row],[Код основания для проведения закупки с применением особого порядка]],Таблица4[#All],3,FALSE)</f>
        <v>#N/A</v>
      </c>
      <c r="O8471" s="52"/>
      <c r="P8471" s="52"/>
      <c r="Q8471" s="52"/>
      <c r="R8471" s="52"/>
      <c r="S8471" s="38" t="e">
        <f>VLOOKUP(Таблица1[[#This Row],[Код страны поставки ТРУ]],Таблица8[],3,FALSE)</f>
        <v>#N/A</v>
      </c>
      <c r="T8471" s="52"/>
      <c r="U8471" s="52"/>
      <c r="V8471" s="38" t="e">
        <f>VLOOKUP(Таблица1[[#This Row],[Код условия поставки по ИНКОТЕРМС 2010]],Таблица10[],2,FALSE)</f>
        <v>#N/A</v>
      </c>
      <c r="X8471" s="4" t="e">
        <f>VLOOKUP(Таблица1[[#This Row],[Код единицы измерения]],Таблица37[#All],2,FALSE)</f>
        <v>#N/A</v>
      </c>
      <c r="Z8471" s="56"/>
      <c r="AA8471" s="56"/>
      <c r="AB8471" s="57">
        <f>Таблица1[[#This Row],[Кол-во/объем]]*Таблица1[[#This Row],[Маркетинговая цена за единицу, тенге без НДС]]</f>
        <v>0</v>
      </c>
      <c r="AC8471" s="52"/>
      <c r="AD8471" s="52"/>
      <c r="AE8471" s="52"/>
    </row>
    <row r="8472" spans="2:31" x14ac:dyDescent="0.3">
      <c r="B8472" s="4" t="e">
        <f>VLOOKUP(Таблица1[[#This Row],[Наименование Заказчика]],Таблица3[],2,FALSE)</f>
        <v>#N/A</v>
      </c>
      <c r="C8472" s="4" t="e">
        <f>VLOOKUP(Таблица1[[#This Row],[Наименование Заказчика]],Таблица3[],3,FALSE)</f>
        <v>#N/A</v>
      </c>
      <c r="N8472" s="38" t="e">
        <f>VLOOKUP(Таблица1[[#This Row],[Код основания для проведения закупки с применением особого порядка]],Таблица4[#All],3,FALSE)</f>
        <v>#N/A</v>
      </c>
      <c r="O8472" s="52"/>
      <c r="P8472" s="52"/>
      <c r="Q8472" s="52"/>
      <c r="R8472" s="52"/>
      <c r="S8472" s="38" t="e">
        <f>VLOOKUP(Таблица1[[#This Row],[Код страны поставки ТРУ]],Таблица8[],3,FALSE)</f>
        <v>#N/A</v>
      </c>
      <c r="T8472" s="52"/>
      <c r="U8472" s="52"/>
      <c r="V8472" s="38" t="e">
        <f>VLOOKUP(Таблица1[[#This Row],[Код условия поставки по ИНКОТЕРМС 2010]],Таблица10[],2,FALSE)</f>
        <v>#N/A</v>
      </c>
      <c r="X8472" s="4" t="e">
        <f>VLOOKUP(Таблица1[[#This Row],[Код единицы измерения]],Таблица37[#All],2,FALSE)</f>
        <v>#N/A</v>
      </c>
      <c r="Z8472" s="56"/>
      <c r="AA8472" s="56"/>
      <c r="AB8472" s="57">
        <f>Таблица1[[#This Row],[Кол-во/объем]]*Таблица1[[#This Row],[Маркетинговая цена за единицу, тенге без НДС]]</f>
        <v>0</v>
      </c>
      <c r="AC8472" s="52"/>
      <c r="AD8472" s="52"/>
      <c r="AE8472" s="52"/>
    </row>
    <row r="8473" spans="2:31" x14ac:dyDescent="0.3">
      <c r="B8473" s="4" t="e">
        <f>VLOOKUP(Таблица1[[#This Row],[Наименование Заказчика]],Таблица3[],2,FALSE)</f>
        <v>#N/A</v>
      </c>
      <c r="C8473" s="4" t="e">
        <f>VLOOKUP(Таблица1[[#This Row],[Наименование Заказчика]],Таблица3[],3,FALSE)</f>
        <v>#N/A</v>
      </c>
      <c r="N8473" s="38" t="e">
        <f>VLOOKUP(Таблица1[[#This Row],[Код основания для проведения закупки с применением особого порядка]],Таблица4[#All],3,FALSE)</f>
        <v>#N/A</v>
      </c>
      <c r="O8473" s="52"/>
      <c r="P8473" s="52"/>
      <c r="Q8473" s="52"/>
      <c r="R8473" s="52"/>
      <c r="S8473" s="38" t="e">
        <f>VLOOKUP(Таблица1[[#This Row],[Код страны поставки ТРУ]],Таблица8[],3,FALSE)</f>
        <v>#N/A</v>
      </c>
      <c r="T8473" s="52"/>
      <c r="U8473" s="52"/>
      <c r="V8473" s="38" t="e">
        <f>VLOOKUP(Таблица1[[#This Row],[Код условия поставки по ИНКОТЕРМС 2010]],Таблица10[],2,FALSE)</f>
        <v>#N/A</v>
      </c>
      <c r="X8473" s="4" t="e">
        <f>VLOOKUP(Таблица1[[#This Row],[Код единицы измерения]],Таблица37[#All],2,FALSE)</f>
        <v>#N/A</v>
      </c>
      <c r="Z8473" s="56"/>
      <c r="AA8473" s="56"/>
      <c r="AB8473" s="57">
        <f>Таблица1[[#This Row],[Кол-во/объем]]*Таблица1[[#This Row],[Маркетинговая цена за единицу, тенге без НДС]]</f>
        <v>0</v>
      </c>
      <c r="AC8473" s="52"/>
      <c r="AD8473" s="52"/>
      <c r="AE8473" s="52"/>
    </row>
    <row r="8474" spans="2:31" x14ac:dyDescent="0.3">
      <c r="B8474" s="4" t="e">
        <f>VLOOKUP(Таблица1[[#This Row],[Наименование Заказчика]],Таблица3[],2,FALSE)</f>
        <v>#N/A</v>
      </c>
      <c r="C8474" s="4" t="e">
        <f>VLOOKUP(Таблица1[[#This Row],[Наименование Заказчика]],Таблица3[],3,FALSE)</f>
        <v>#N/A</v>
      </c>
      <c r="N8474" s="38" t="e">
        <f>VLOOKUP(Таблица1[[#This Row],[Код основания для проведения закупки с применением особого порядка]],Таблица4[#All],3,FALSE)</f>
        <v>#N/A</v>
      </c>
      <c r="O8474" s="52"/>
      <c r="P8474" s="52"/>
      <c r="Q8474" s="52"/>
      <c r="R8474" s="52"/>
      <c r="S8474" s="38" t="e">
        <f>VLOOKUP(Таблица1[[#This Row],[Код страны поставки ТРУ]],Таблица8[],3,FALSE)</f>
        <v>#N/A</v>
      </c>
      <c r="T8474" s="52"/>
      <c r="U8474" s="52"/>
      <c r="V8474" s="38" t="e">
        <f>VLOOKUP(Таблица1[[#This Row],[Код условия поставки по ИНКОТЕРМС 2010]],Таблица10[],2,FALSE)</f>
        <v>#N/A</v>
      </c>
      <c r="X8474" s="4" t="e">
        <f>VLOOKUP(Таблица1[[#This Row],[Код единицы измерения]],Таблица37[#All],2,FALSE)</f>
        <v>#N/A</v>
      </c>
      <c r="Z8474" s="56"/>
      <c r="AA8474" s="56"/>
      <c r="AB8474" s="57">
        <f>Таблица1[[#This Row],[Кол-во/объем]]*Таблица1[[#This Row],[Маркетинговая цена за единицу, тенге без НДС]]</f>
        <v>0</v>
      </c>
      <c r="AC8474" s="52"/>
      <c r="AD8474" s="52"/>
      <c r="AE8474" s="52"/>
    </row>
    <row r="8475" spans="2:31" x14ac:dyDescent="0.3">
      <c r="B8475" s="4" t="e">
        <f>VLOOKUP(Таблица1[[#This Row],[Наименование Заказчика]],Таблица3[],2,FALSE)</f>
        <v>#N/A</v>
      </c>
      <c r="C8475" s="4" t="e">
        <f>VLOOKUP(Таблица1[[#This Row],[Наименование Заказчика]],Таблица3[],3,FALSE)</f>
        <v>#N/A</v>
      </c>
      <c r="N8475" s="38" t="e">
        <f>VLOOKUP(Таблица1[[#This Row],[Код основания для проведения закупки с применением особого порядка]],Таблица4[#All],3,FALSE)</f>
        <v>#N/A</v>
      </c>
      <c r="O8475" s="52"/>
      <c r="P8475" s="52"/>
      <c r="Q8475" s="52"/>
      <c r="R8475" s="52"/>
      <c r="S8475" s="38" t="e">
        <f>VLOOKUP(Таблица1[[#This Row],[Код страны поставки ТРУ]],Таблица8[],3,FALSE)</f>
        <v>#N/A</v>
      </c>
      <c r="T8475" s="52"/>
      <c r="U8475" s="52"/>
      <c r="V8475" s="38" t="e">
        <f>VLOOKUP(Таблица1[[#This Row],[Код условия поставки по ИНКОТЕРМС 2010]],Таблица10[],2,FALSE)</f>
        <v>#N/A</v>
      </c>
      <c r="X8475" s="4" t="e">
        <f>VLOOKUP(Таблица1[[#This Row],[Код единицы измерения]],Таблица37[#All],2,FALSE)</f>
        <v>#N/A</v>
      </c>
      <c r="Z8475" s="56"/>
      <c r="AA8475" s="56"/>
      <c r="AB8475" s="57">
        <f>Таблица1[[#This Row],[Кол-во/объем]]*Таблица1[[#This Row],[Маркетинговая цена за единицу, тенге без НДС]]</f>
        <v>0</v>
      </c>
      <c r="AC8475" s="52"/>
      <c r="AD8475" s="52"/>
      <c r="AE8475" s="52"/>
    </row>
    <row r="8476" spans="2:31" x14ac:dyDescent="0.3">
      <c r="B8476" s="4" t="e">
        <f>VLOOKUP(Таблица1[[#This Row],[Наименование Заказчика]],Таблица3[],2,FALSE)</f>
        <v>#N/A</v>
      </c>
      <c r="C8476" s="4" t="e">
        <f>VLOOKUP(Таблица1[[#This Row],[Наименование Заказчика]],Таблица3[],3,FALSE)</f>
        <v>#N/A</v>
      </c>
      <c r="N8476" s="38" t="e">
        <f>VLOOKUP(Таблица1[[#This Row],[Код основания для проведения закупки с применением особого порядка]],Таблица4[#All],3,FALSE)</f>
        <v>#N/A</v>
      </c>
      <c r="O8476" s="52"/>
      <c r="P8476" s="52"/>
      <c r="Q8476" s="52"/>
      <c r="R8476" s="52"/>
      <c r="S8476" s="38" t="e">
        <f>VLOOKUP(Таблица1[[#This Row],[Код страны поставки ТРУ]],Таблица8[],3,FALSE)</f>
        <v>#N/A</v>
      </c>
      <c r="T8476" s="52"/>
      <c r="U8476" s="52"/>
      <c r="V8476" s="38" t="e">
        <f>VLOOKUP(Таблица1[[#This Row],[Код условия поставки по ИНКОТЕРМС 2010]],Таблица10[],2,FALSE)</f>
        <v>#N/A</v>
      </c>
      <c r="X8476" s="4" t="e">
        <f>VLOOKUP(Таблица1[[#This Row],[Код единицы измерения]],Таблица37[#All],2,FALSE)</f>
        <v>#N/A</v>
      </c>
      <c r="Z8476" s="56"/>
      <c r="AA8476" s="56"/>
      <c r="AB8476" s="57">
        <f>Таблица1[[#This Row],[Кол-во/объем]]*Таблица1[[#This Row],[Маркетинговая цена за единицу, тенге без НДС]]</f>
        <v>0</v>
      </c>
      <c r="AC8476" s="52"/>
      <c r="AD8476" s="52"/>
      <c r="AE8476" s="52"/>
    </row>
    <row r="8477" spans="2:31" x14ac:dyDescent="0.3">
      <c r="B8477" s="4" t="e">
        <f>VLOOKUP(Таблица1[[#This Row],[Наименование Заказчика]],Таблица3[],2,FALSE)</f>
        <v>#N/A</v>
      </c>
      <c r="C8477" s="4" t="e">
        <f>VLOOKUP(Таблица1[[#This Row],[Наименование Заказчика]],Таблица3[],3,FALSE)</f>
        <v>#N/A</v>
      </c>
      <c r="N8477" s="38" t="e">
        <f>VLOOKUP(Таблица1[[#This Row],[Код основания для проведения закупки с применением особого порядка]],Таблица4[#All],3,FALSE)</f>
        <v>#N/A</v>
      </c>
      <c r="O8477" s="52"/>
      <c r="P8477" s="52"/>
      <c r="Q8477" s="52"/>
      <c r="R8477" s="52"/>
      <c r="S8477" s="38" t="e">
        <f>VLOOKUP(Таблица1[[#This Row],[Код страны поставки ТРУ]],Таблица8[],3,FALSE)</f>
        <v>#N/A</v>
      </c>
      <c r="T8477" s="52"/>
      <c r="U8477" s="52"/>
      <c r="V8477" s="38" t="e">
        <f>VLOOKUP(Таблица1[[#This Row],[Код условия поставки по ИНКОТЕРМС 2010]],Таблица10[],2,FALSE)</f>
        <v>#N/A</v>
      </c>
      <c r="X8477" s="4" t="e">
        <f>VLOOKUP(Таблица1[[#This Row],[Код единицы измерения]],Таблица37[#All],2,FALSE)</f>
        <v>#N/A</v>
      </c>
      <c r="Z8477" s="56"/>
      <c r="AA8477" s="56"/>
      <c r="AB8477" s="57">
        <f>Таблица1[[#This Row],[Кол-во/объем]]*Таблица1[[#This Row],[Маркетинговая цена за единицу, тенге без НДС]]</f>
        <v>0</v>
      </c>
      <c r="AC8477" s="52"/>
      <c r="AD8477" s="52"/>
      <c r="AE8477" s="52"/>
    </row>
    <row r="8478" spans="2:31" x14ac:dyDescent="0.3">
      <c r="B8478" s="4" t="e">
        <f>VLOOKUP(Таблица1[[#This Row],[Наименование Заказчика]],Таблица3[],2,FALSE)</f>
        <v>#N/A</v>
      </c>
      <c r="C8478" s="4" t="e">
        <f>VLOOKUP(Таблица1[[#This Row],[Наименование Заказчика]],Таблица3[],3,FALSE)</f>
        <v>#N/A</v>
      </c>
      <c r="N8478" s="38" t="e">
        <f>VLOOKUP(Таблица1[[#This Row],[Код основания для проведения закупки с применением особого порядка]],Таблица4[#All],3,FALSE)</f>
        <v>#N/A</v>
      </c>
      <c r="O8478" s="52"/>
      <c r="P8478" s="52"/>
      <c r="Q8478" s="52"/>
      <c r="R8478" s="52"/>
      <c r="S8478" s="38" t="e">
        <f>VLOOKUP(Таблица1[[#This Row],[Код страны поставки ТРУ]],Таблица8[],3,FALSE)</f>
        <v>#N/A</v>
      </c>
      <c r="T8478" s="52"/>
      <c r="U8478" s="52"/>
      <c r="V8478" s="38" t="e">
        <f>VLOOKUP(Таблица1[[#This Row],[Код условия поставки по ИНКОТЕРМС 2010]],Таблица10[],2,FALSE)</f>
        <v>#N/A</v>
      </c>
      <c r="X8478" s="4" t="e">
        <f>VLOOKUP(Таблица1[[#This Row],[Код единицы измерения]],Таблица37[#All],2,FALSE)</f>
        <v>#N/A</v>
      </c>
      <c r="Z8478" s="56"/>
      <c r="AA8478" s="56"/>
      <c r="AB8478" s="57">
        <f>Таблица1[[#This Row],[Кол-во/объем]]*Таблица1[[#This Row],[Маркетинговая цена за единицу, тенге без НДС]]</f>
        <v>0</v>
      </c>
      <c r="AC8478" s="52"/>
      <c r="AD8478" s="52"/>
      <c r="AE8478" s="52"/>
    </row>
    <row r="8479" spans="2:31" x14ac:dyDescent="0.3">
      <c r="B8479" s="4" t="e">
        <f>VLOOKUP(Таблица1[[#This Row],[Наименование Заказчика]],Таблица3[],2,FALSE)</f>
        <v>#N/A</v>
      </c>
      <c r="C8479" s="4" t="e">
        <f>VLOOKUP(Таблица1[[#This Row],[Наименование Заказчика]],Таблица3[],3,FALSE)</f>
        <v>#N/A</v>
      </c>
      <c r="N8479" s="38" t="e">
        <f>VLOOKUP(Таблица1[[#This Row],[Код основания для проведения закупки с применением особого порядка]],Таблица4[#All],3,FALSE)</f>
        <v>#N/A</v>
      </c>
      <c r="O8479" s="52"/>
      <c r="P8479" s="52"/>
      <c r="Q8479" s="52"/>
      <c r="R8479" s="52"/>
      <c r="S8479" s="38" t="e">
        <f>VLOOKUP(Таблица1[[#This Row],[Код страны поставки ТРУ]],Таблица8[],3,FALSE)</f>
        <v>#N/A</v>
      </c>
      <c r="T8479" s="52"/>
      <c r="U8479" s="52"/>
      <c r="V8479" s="38" t="e">
        <f>VLOOKUP(Таблица1[[#This Row],[Код условия поставки по ИНКОТЕРМС 2010]],Таблица10[],2,FALSE)</f>
        <v>#N/A</v>
      </c>
      <c r="X8479" s="4" t="e">
        <f>VLOOKUP(Таблица1[[#This Row],[Код единицы измерения]],Таблица37[#All],2,FALSE)</f>
        <v>#N/A</v>
      </c>
      <c r="Z8479" s="56"/>
      <c r="AA8479" s="56"/>
      <c r="AB8479" s="57">
        <f>Таблица1[[#This Row],[Кол-во/объем]]*Таблица1[[#This Row],[Маркетинговая цена за единицу, тенге без НДС]]</f>
        <v>0</v>
      </c>
      <c r="AC8479" s="52"/>
      <c r="AD8479" s="52"/>
      <c r="AE8479" s="52"/>
    </row>
    <row r="8480" spans="2:31" x14ac:dyDescent="0.3">
      <c r="B8480" s="4" t="e">
        <f>VLOOKUP(Таблица1[[#This Row],[Наименование Заказчика]],Таблица3[],2,FALSE)</f>
        <v>#N/A</v>
      </c>
      <c r="C8480" s="4" t="e">
        <f>VLOOKUP(Таблица1[[#This Row],[Наименование Заказчика]],Таблица3[],3,FALSE)</f>
        <v>#N/A</v>
      </c>
      <c r="N8480" s="38" t="e">
        <f>VLOOKUP(Таблица1[[#This Row],[Код основания для проведения закупки с применением особого порядка]],Таблица4[#All],3,FALSE)</f>
        <v>#N/A</v>
      </c>
      <c r="O8480" s="52"/>
      <c r="P8480" s="52"/>
      <c r="Q8480" s="52"/>
      <c r="R8480" s="52"/>
      <c r="S8480" s="38" t="e">
        <f>VLOOKUP(Таблица1[[#This Row],[Код страны поставки ТРУ]],Таблица8[],3,FALSE)</f>
        <v>#N/A</v>
      </c>
      <c r="T8480" s="52"/>
      <c r="U8480" s="52"/>
      <c r="V8480" s="38" t="e">
        <f>VLOOKUP(Таблица1[[#This Row],[Код условия поставки по ИНКОТЕРМС 2010]],Таблица10[],2,FALSE)</f>
        <v>#N/A</v>
      </c>
      <c r="X8480" s="4" t="e">
        <f>VLOOKUP(Таблица1[[#This Row],[Код единицы измерения]],Таблица37[#All],2,FALSE)</f>
        <v>#N/A</v>
      </c>
      <c r="Z8480" s="56"/>
      <c r="AA8480" s="56"/>
      <c r="AB8480" s="57">
        <f>Таблица1[[#This Row],[Кол-во/объем]]*Таблица1[[#This Row],[Маркетинговая цена за единицу, тенге без НДС]]</f>
        <v>0</v>
      </c>
      <c r="AC8480" s="52"/>
      <c r="AD8480" s="52"/>
      <c r="AE8480" s="52"/>
    </row>
    <row r="8481" spans="2:31" x14ac:dyDescent="0.3">
      <c r="B8481" s="4" t="e">
        <f>VLOOKUP(Таблица1[[#This Row],[Наименование Заказчика]],Таблица3[],2,FALSE)</f>
        <v>#N/A</v>
      </c>
      <c r="C8481" s="4" t="e">
        <f>VLOOKUP(Таблица1[[#This Row],[Наименование Заказчика]],Таблица3[],3,FALSE)</f>
        <v>#N/A</v>
      </c>
      <c r="N8481" s="38" t="e">
        <f>VLOOKUP(Таблица1[[#This Row],[Код основания для проведения закупки с применением особого порядка]],Таблица4[#All],3,FALSE)</f>
        <v>#N/A</v>
      </c>
      <c r="O8481" s="52"/>
      <c r="P8481" s="52"/>
      <c r="Q8481" s="52"/>
      <c r="R8481" s="52"/>
      <c r="S8481" s="38" t="e">
        <f>VLOOKUP(Таблица1[[#This Row],[Код страны поставки ТРУ]],Таблица8[],3,FALSE)</f>
        <v>#N/A</v>
      </c>
      <c r="T8481" s="52"/>
      <c r="U8481" s="52"/>
      <c r="V8481" s="38" t="e">
        <f>VLOOKUP(Таблица1[[#This Row],[Код условия поставки по ИНКОТЕРМС 2010]],Таблица10[],2,FALSE)</f>
        <v>#N/A</v>
      </c>
      <c r="X8481" s="4" t="e">
        <f>VLOOKUP(Таблица1[[#This Row],[Код единицы измерения]],Таблица37[#All],2,FALSE)</f>
        <v>#N/A</v>
      </c>
      <c r="Z8481" s="56"/>
      <c r="AA8481" s="56"/>
      <c r="AB8481" s="57">
        <f>Таблица1[[#This Row],[Кол-во/объем]]*Таблица1[[#This Row],[Маркетинговая цена за единицу, тенге без НДС]]</f>
        <v>0</v>
      </c>
      <c r="AC8481" s="52"/>
      <c r="AD8481" s="52"/>
      <c r="AE8481" s="52"/>
    </row>
    <row r="8482" spans="2:31" x14ac:dyDescent="0.3">
      <c r="B8482" s="4" t="e">
        <f>VLOOKUP(Таблица1[[#This Row],[Наименование Заказчика]],Таблица3[],2,FALSE)</f>
        <v>#N/A</v>
      </c>
      <c r="C8482" s="4" t="e">
        <f>VLOOKUP(Таблица1[[#This Row],[Наименование Заказчика]],Таблица3[],3,FALSE)</f>
        <v>#N/A</v>
      </c>
      <c r="N8482" s="38" t="e">
        <f>VLOOKUP(Таблица1[[#This Row],[Код основания для проведения закупки с применением особого порядка]],Таблица4[#All],3,FALSE)</f>
        <v>#N/A</v>
      </c>
      <c r="O8482" s="52"/>
      <c r="P8482" s="52"/>
      <c r="Q8482" s="52"/>
      <c r="R8482" s="52"/>
      <c r="S8482" s="38" t="e">
        <f>VLOOKUP(Таблица1[[#This Row],[Код страны поставки ТРУ]],Таблица8[],3,FALSE)</f>
        <v>#N/A</v>
      </c>
      <c r="T8482" s="52"/>
      <c r="U8482" s="52"/>
      <c r="V8482" s="38" t="e">
        <f>VLOOKUP(Таблица1[[#This Row],[Код условия поставки по ИНКОТЕРМС 2010]],Таблица10[],2,FALSE)</f>
        <v>#N/A</v>
      </c>
      <c r="X8482" s="4" t="e">
        <f>VLOOKUP(Таблица1[[#This Row],[Код единицы измерения]],Таблица37[#All],2,FALSE)</f>
        <v>#N/A</v>
      </c>
      <c r="Z8482" s="56"/>
      <c r="AA8482" s="56"/>
      <c r="AB8482" s="57">
        <f>Таблица1[[#This Row],[Кол-во/объем]]*Таблица1[[#This Row],[Маркетинговая цена за единицу, тенге без НДС]]</f>
        <v>0</v>
      </c>
      <c r="AC8482" s="52"/>
      <c r="AD8482" s="52"/>
      <c r="AE8482" s="52"/>
    </row>
    <row r="8483" spans="2:31" x14ac:dyDescent="0.3">
      <c r="B8483" s="4" t="e">
        <f>VLOOKUP(Таблица1[[#This Row],[Наименование Заказчика]],Таблица3[],2,FALSE)</f>
        <v>#N/A</v>
      </c>
      <c r="C8483" s="4" t="e">
        <f>VLOOKUP(Таблица1[[#This Row],[Наименование Заказчика]],Таблица3[],3,FALSE)</f>
        <v>#N/A</v>
      </c>
      <c r="N8483" s="38" t="e">
        <f>VLOOKUP(Таблица1[[#This Row],[Код основания для проведения закупки с применением особого порядка]],Таблица4[#All],3,FALSE)</f>
        <v>#N/A</v>
      </c>
      <c r="O8483" s="52"/>
      <c r="P8483" s="52"/>
      <c r="Q8483" s="52"/>
      <c r="R8483" s="52"/>
      <c r="S8483" s="38" t="e">
        <f>VLOOKUP(Таблица1[[#This Row],[Код страны поставки ТРУ]],Таблица8[],3,FALSE)</f>
        <v>#N/A</v>
      </c>
      <c r="T8483" s="52"/>
      <c r="U8483" s="52"/>
      <c r="V8483" s="38" t="e">
        <f>VLOOKUP(Таблица1[[#This Row],[Код условия поставки по ИНКОТЕРМС 2010]],Таблица10[],2,FALSE)</f>
        <v>#N/A</v>
      </c>
      <c r="X8483" s="4" t="e">
        <f>VLOOKUP(Таблица1[[#This Row],[Код единицы измерения]],Таблица37[#All],2,FALSE)</f>
        <v>#N/A</v>
      </c>
      <c r="Z8483" s="56"/>
      <c r="AA8483" s="56"/>
      <c r="AB8483" s="57">
        <f>Таблица1[[#This Row],[Кол-во/объем]]*Таблица1[[#This Row],[Маркетинговая цена за единицу, тенге без НДС]]</f>
        <v>0</v>
      </c>
      <c r="AC8483" s="52"/>
      <c r="AD8483" s="52"/>
      <c r="AE8483" s="52"/>
    </row>
    <row r="8484" spans="2:31" x14ac:dyDescent="0.3">
      <c r="B8484" s="4" t="e">
        <f>VLOOKUP(Таблица1[[#This Row],[Наименование Заказчика]],Таблица3[],2,FALSE)</f>
        <v>#N/A</v>
      </c>
      <c r="C8484" s="4" t="e">
        <f>VLOOKUP(Таблица1[[#This Row],[Наименование Заказчика]],Таблица3[],3,FALSE)</f>
        <v>#N/A</v>
      </c>
      <c r="N8484" s="38" t="e">
        <f>VLOOKUP(Таблица1[[#This Row],[Код основания для проведения закупки с применением особого порядка]],Таблица4[#All],3,FALSE)</f>
        <v>#N/A</v>
      </c>
      <c r="O8484" s="52"/>
      <c r="P8484" s="52"/>
      <c r="Q8484" s="52"/>
      <c r="R8484" s="52"/>
      <c r="S8484" s="38" t="e">
        <f>VLOOKUP(Таблица1[[#This Row],[Код страны поставки ТРУ]],Таблица8[],3,FALSE)</f>
        <v>#N/A</v>
      </c>
      <c r="T8484" s="52"/>
      <c r="U8484" s="52"/>
      <c r="V8484" s="38" t="e">
        <f>VLOOKUP(Таблица1[[#This Row],[Код условия поставки по ИНКОТЕРМС 2010]],Таблица10[],2,FALSE)</f>
        <v>#N/A</v>
      </c>
      <c r="X8484" s="4" t="e">
        <f>VLOOKUP(Таблица1[[#This Row],[Код единицы измерения]],Таблица37[#All],2,FALSE)</f>
        <v>#N/A</v>
      </c>
      <c r="Z8484" s="56"/>
      <c r="AA8484" s="56"/>
      <c r="AB8484" s="57">
        <f>Таблица1[[#This Row],[Кол-во/объем]]*Таблица1[[#This Row],[Маркетинговая цена за единицу, тенге без НДС]]</f>
        <v>0</v>
      </c>
      <c r="AC8484" s="52"/>
      <c r="AD8484" s="52"/>
      <c r="AE8484" s="52"/>
    </row>
    <row r="8485" spans="2:31" x14ac:dyDescent="0.3">
      <c r="B8485" s="4" t="e">
        <f>VLOOKUP(Таблица1[[#This Row],[Наименование Заказчика]],Таблица3[],2,FALSE)</f>
        <v>#N/A</v>
      </c>
      <c r="C8485" s="4" t="e">
        <f>VLOOKUP(Таблица1[[#This Row],[Наименование Заказчика]],Таблица3[],3,FALSE)</f>
        <v>#N/A</v>
      </c>
      <c r="N8485" s="38" t="e">
        <f>VLOOKUP(Таблица1[[#This Row],[Код основания для проведения закупки с применением особого порядка]],Таблица4[#All],3,FALSE)</f>
        <v>#N/A</v>
      </c>
      <c r="O8485" s="52"/>
      <c r="P8485" s="52"/>
      <c r="Q8485" s="52"/>
      <c r="R8485" s="52"/>
      <c r="S8485" s="38" t="e">
        <f>VLOOKUP(Таблица1[[#This Row],[Код страны поставки ТРУ]],Таблица8[],3,FALSE)</f>
        <v>#N/A</v>
      </c>
      <c r="T8485" s="52"/>
      <c r="U8485" s="52"/>
      <c r="V8485" s="38" t="e">
        <f>VLOOKUP(Таблица1[[#This Row],[Код условия поставки по ИНКОТЕРМС 2010]],Таблица10[],2,FALSE)</f>
        <v>#N/A</v>
      </c>
      <c r="X8485" s="4" t="e">
        <f>VLOOKUP(Таблица1[[#This Row],[Код единицы измерения]],Таблица37[#All],2,FALSE)</f>
        <v>#N/A</v>
      </c>
      <c r="Z8485" s="56"/>
      <c r="AA8485" s="56"/>
      <c r="AB8485" s="57">
        <f>Таблица1[[#This Row],[Кол-во/объем]]*Таблица1[[#This Row],[Маркетинговая цена за единицу, тенге без НДС]]</f>
        <v>0</v>
      </c>
      <c r="AC8485" s="52"/>
      <c r="AD8485" s="52"/>
      <c r="AE8485" s="52"/>
    </row>
    <row r="8486" spans="2:31" x14ac:dyDescent="0.3">
      <c r="B8486" s="4" t="e">
        <f>VLOOKUP(Таблица1[[#This Row],[Наименование Заказчика]],Таблица3[],2,FALSE)</f>
        <v>#N/A</v>
      </c>
      <c r="C8486" s="4" t="e">
        <f>VLOOKUP(Таблица1[[#This Row],[Наименование Заказчика]],Таблица3[],3,FALSE)</f>
        <v>#N/A</v>
      </c>
      <c r="N8486" s="38" t="e">
        <f>VLOOKUP(Таблица1[[#This Row],[Код основания для проведения закупки с применением особого порядка]],Таблица4[#All],3,FALSE)</f>
        <v>#N/A</v>
      </c>
      <c r="O8486" s="52"/>
      <c r="P8486" s="52"/>
      <c r="Q8486" s="52"/>
      <c r="R8486" s="52"/>
      <c r="S8486" s="38" t="e">
        <f>VLOOKUP(Таблица1[[#This Row],[Код страны поставки ТРУ]],Таблица8[],3,FALSE)</f>
        <v>#N/A</v>
      </c>
      <c r="T8486" s="52"/>
      <c r="U8486" s="52"/>
      <c r="V8486" s="38" t="e">
        <f>VLOOKUP(Таблица1[[#This Row],[Код условия поставки по ИНКОТЕРМС 2010]],Таблица10[],2,FALSE)</f>
        <v>#N/A</v>
      </c>
      <c r="X8486" s="4" t="e">
        <f>VLOOKUP(Таблица1[[#This Row],[Код единицы измерения]],Таблица37[#All],2,FALSE)</f>
        <v>#N/A</v>
      </c>
      <c r="Z8486" s="56"/>
      <c r="AA8486" s="56"/>
      <c r="AB8486" s="57">
        <f>Таблица1[[#This Row],[Кол-во/объем]]*Таблица1[[#This Row],[Маркетинговая цена за единицу, тенге без НДС]]</f>
        <v>0</v>
      </c>
      <c r="AC8486" s="52"/>
      <c r="AD8486" s="52"/>
      <c r="AE8486" s="52"/>
    </row>
    <row r="8487" spans="2:31" x14ac:dyDescent="0.3">
      <c r="B8487" s="4" t="e">
        <f>VLOOKUP(Таблица1[[#This Row],[Наименование Заказчика]],Таблица3[],2,FALSE)</f>
        <v>#N/A</v>
      </c>
      <c r="C8487" s="4" t="e">
        <f>VLOOKUP(Таблица1[[#This Row],[Наименование Заказчика]],Таблица3[],3,FALSE)</f>
        <v>#N/A</v>
      </c>
      <c r="N8487" s="38" t="e">
        <f>VLOOKUP(Таблица1[[#This Row],[Код основания для проведения закупки с применением особого порядка]],Таблица4[#All],3,FALSE)</f>
        <v>#N/A</v>
      </c>
      <c r="O8487" s="52"/>
      <c r="P8487" s="52"/>
      <c r="Q8487" s="52"/>
      <c r="R8487" s="52"/>
      <c r="S8487" s="38" t="e">
        <f>VLOOKUP(Таблица1[[#This Row],[Код страны поставки ТРУ]],Таблица8[],3,FALSE)</f>
        <v>#N/A</v>
      </c>
      <c r="T8487" s="52"/>
      <c r="U8487" s="52"/>
      <c r="V8487" s="38" t="e">
        <f>VLOOKUP(Таблица1[[#This Row],[Код условия поставки по ИНКОТЕРМС 2010]],Таблица10[],2,FALSE)</f>
        <v>#N/A</v>
      </c>
      <c r="X8487" s="4" t="e">
        <f>VLOOKUP(Таблица1[[#This Row],[Код единицы измерения]],Таблица37[#All],2,FALSE)</f>
        <v>#N/A</v>
      </c>
      <c r="Z8487" s="56"/>
      <c r="AA8487" s="56"/>
      <c r="AB8487" s="57">
        <f>Таблица1[[#This Row],[Кол-во/объем]]*Таблица1[[#This Row],[Маркетинговая цена за единицу, тенге без НДС]]</f>
        <v>0</v>
      </c>
      <c r="AC8487" s="52"/>
      <c r="AD8487" s="52"/>
      <c r="AE8487" s="52"/>
    </row>
    <row r="8488" spans="2:31" x14ac:dyDescent="0.3">
      <c r="B8488" s="4" t="e">
        <f>VLOOKUP(Таблица1[[#This Row],[Наименование Заказчика]],Таблица3[],2,FALSE)</f>
        <v>#N/A</v>
      </c>
      <c r="C8488" s="4" t="e">
        <f>VLOOKUP(Таблица1[[#This Row],[Наименование Заказчика]],Таблица3[],3,FALSE)</f>
        <v>#N/A</v>
      </c>
      <c r="N8488" s="38" t="e">
        <f>VLOOKUP(Таблица1[[#This Row],[Код основания для проведения закупки с применением особого порядка]],Таблица4[#All],3,FALSE)</f>
        <v>#N/A</v>
      </c>
      <c r="O8488" s="52"/>
      <c r="P8488" s="52"/>
      <c r="Q8488" s="52"/>
      <c r="R8488" s="52"/>
      <c r="S8488" s="38" t="e">
        <f>VLOOKUP(Таблица1[[#This Row],[Код страны поставки ТРУ]],Таблица8[],3,FALSE)</f>
        <v>#N/A</v>
      </c>
      <c r="T8488" s="52"/>
      <c r="U8488" s="52"/>
      <c r="V8488" s="38" t="e">
        <f>VLOOKUP(Таблица1[[#This Row],[Код условия поставки по ИНКОТЕРМС 2010]],Таблица10[],2,FALSE)</f>
        <v>#N/A</v>
      </c>
      <c r="X8488" s="4" t="e">
        <f>VLOOKUP(Таблица1[[#This Row],[Код единицы измерения]],Таблица37[#All],2,FALSE)</f>
        <v>#N/A</v>
      </c>
      <c r="Z8488" s="56"/>
      <c r="AA8488" s="56"/>
      <c r="AB8488" s="57">
        <f>Таблица1[[#This Row],[Кол-во/объем]]*Таблица1[[#This Row],[Маркетинговая цена за единицу, тенге без НДС]]</f>
        <v>0</v>
      </c>
      <c r="AC8488" s="52"/>
      <c r="AD8488" s="52"/>
      <c r="AE8488" s="52"/>
    </row>
    <row r="8489" spans="2:31" x14ac:dyDescent="0.3">
      <c r="B8489" s="4" t="e">
        <f>VLOOKUP(Таблица1[[#This Row],[Наименование Заказчика]],Таблица3[],2,FALSE)</f>
        <v>#N/A</v>
      </c>
      <c r="C8489" s="4" t="e">
        <f>VLOOKUP(Таблица1[[#This Row],[Наименование Заказчика]],Таблица3[],3,FALSE)</f>
        <v>#N/A</v>
      </c>
      <c r="N8489" s="38" t="e">
        <f>VLOOKUP(Таблица1[[#This Row],[Код основания для проведения закупки с применением особого порядка]],Таблица4[#All],3,FALSE)</f>
        <v>#N/A</v>
      </c>
      <c r="O8489" s="52"/>
      <c r="P8489" s="52"/>
      <c r="Q8489" s="52"/>
      <c r="R8489" s="52"/>
      <c r="S8489" s="38" t="e">
        <f>VLOOKUP(Таблица1[[#This Row],[Код страны поставки ТРУ]],Таблица8[],3,FALSE)</f>
        <v>#N/A</v>
      </c>
      <c r="T8489" s="52"/>
      <c r="U8489" s="52"/>
      <c r="V8489" s="38" t="e">
        <f>VLOOKUP(Таблица1[[#This Row],[Код условия поставки по ИНКОТЕРМС 2010]],Таблица10[],2,FALSE)</f>
        <v>#N/A</v>
      </c>
      <c r="X8489" s="4" t="e">
        <f>VLOOKUP(Таблица1[[#This Row],[Код единицы измерения]],Таблица37[#All],2,FALSE)</f>
        <v>#N/A</v>
      </c>
      <c r="Z8489" s="56"/>
      <c r="AA8489" s="56"/>
      <c r="AB8489" s="57">
        <f>Таблица1[[#This Row],[Кол-во/объем]]*Таблица1[[#This Row],[Маркетинговая цена за единицу, тенге без НДС]]</f>
        <v>0</v>
      </c>
      <c r="AC8489" s="52"/>
      <c r="AD8489" s="52"/>
      <c r="AE8489" s="52"/>
    </row>
    <row r="8490" spans="2:31" x14ac:dyDescent="0.3">
      <c r="B8490" s="4" t="e">
        <f>VLOOKUP(Таблица1[[#This Row],[Наименование Заказчика]],Таблица3[],2,FALSE)</f>
        <v>#N/A</v>
      </c>
      <c r="C8490" s="4" t="e">
        <f>VLOOKUP(Таблица1[[#This Row],[Наименование Заказчика]],Таблица3[],3,FALSE)</f>
        <v>#N/A</v>
      </c>
      <c r="N8490" s="38" t="e">
        <f>VLOOKUP(Таблица1[[#This Row],[Код основания для проведения закупки с применением особого порядка]],Таблица4[#All],3,FALSE)</f>
        <v>#N/A</v>
      </c>
      <c r="O8490" s="52"/>
      <c r="P8490" s="52"/>
      <c r="Q8490" s="52"/>
      <c r="R8490" s="52"/>
      <c r="S8490" s="38" t="e">
        <f>VLOOKUP(Таблица1[[#This Row],[Код страны поставки ТРУ]],Таблица8[],3,FALSE)</f>
        <v>#N/A</v>
      </c>
      <c r="T8490" s="52"/>
      <c r="U8490" s="52"/>
      <c r="V8490" s="38" t="e">
        <f>VLOOKUP(Таблица1[[#This Row],[Код условия поставки по ИНКОТЕРМС 2010]],Таблица10[],2,FALSE)</f>
        <v>#N/A</v>
      </c>
      <c r="X8490" s="4" t="e">
        <f>VLOOKUP(Таблица1[[#This Row],[Код единицы измерения]],Таблица37[#All],2,FALSE)</f>
        <v>#N/A</v>
      </c>
      <c r="Z8490" s="56"/>
      <c r="AA8490" s="56"/>
      <c r="AB8490" s="57">
        <f>Таблица1[[#This Row],[Кол-во/объем]]*Таблица1[[#This Row],[Маркетинговая цена за единицу, тенге без НДС]]</f>
        <v>0</v>
      </c>
      <c r="AC8490" s="52"/>
      <c r="AD8490" s="52"/>
      <c r="AE8490" s="52"/>
    </row>
    <row r="8491" spans="2:31" x14ac:dyDescent="0.3">
      <c r="B8491" s="4" t="e">
        <f>VLOOKUP(Таблица1[[#This Row],[Наименование Заказчика]],Таблица3[],2,FALSE)</f>
        <v>#N/A</v>
      </c>
      <c r="C8491" s="4" t="e">
        <f>VLOOKUP(Таблица1[[#This Row],[Наименование Заказчика]],Таблица3[],3,FALSE)</f>
        <v>#N/A</v>
      </c>
      <c r="N8491" s="38" t="e">
        <f>VLOOKUP(Таблица1[[#This Row],[Код основания для проведения закупки с применением особого порядка]],Таблица4[#All],3,FALSE)</f>
        <v>#N/A</v>
      </c>
      <c r="O8491" s="52"/>
      <c r="P8491" s="52"/>
      <c r="Q8491" s="52"/>
      <c r="R8491" s="52"/>
      <c r="S8491" s="38" t="e">
        <f>VLOOKUP(Таблица1[[#This Row],[Код страны поставки ТРУ]],Таблица8[],3,FALSE)</f>
        <v>#N/A</v>
      </c>
      <c r="T8491" s="52"/>
      <c r="U8491" s="52"/>
      <c r="V8491" s="38" t="e">
        <f>VLOOKUP(Таблица1[[#This Row],[Код условия поставки по ИНКОТЕРМС 2010]],Таблица10[],2,FALSE)</f>
        <v>#N/A</v>
      </c>
      <c r="X8491" s="4" t="e">
        <f>VLOOKUP(Таблица1[[#This Row],[Код единицы измерения]],Таблица37[#All],2,FALSE)</f>
        <v>#N/A</v>
      </c>
      <c r="Z8491" s="56"/>
      <c r="AA8491" s="56"/>
      <c r="AB8491" s="57">
        <f>Таблица1[[#This Row],[Кол-во/объем]]*Таблица1[[#This Row],[Маркетинговая цена за единицу, тенге без НДС]]</f>
        <v>0</v>
      </c>
      <c r="AC8491" s="52"/>
      <c r="AD8491" s="52"/>
      <c r="AE8491" s="52"/>
    </row>
    <row r="8492" spans="2:31" x14ac:dyDescent="0.3">
      <c r="B8492" s="4" t="e">
        <f>VLOOKUP(Таблица1[[#This Row],[Наименование Заказчика]],Таблица3[],2,FALSE)</f>
        <v>#N/A</v>
      </c>
      <c r="C8492" s="4" t="e">
        <f>VLOOKUP(Таблица1[[#This Row],[Наименование Заказчика]],Таблица3[],3,FALSE)</f>
        <v>#N/A</v>
      </c>
      <c r="N8492" s="38" t="e">
        <f>VLOOKUP(Таблица1[[#This Row],[Код основания для проведения закупки с применением особого порядка]],Таблица4[#All],3,FALSE)</f>
        <v>#N/A</v>
      </c>
      <c r="O8492" s="52"/>
      <c r="P8492" s="52"/>
      <c r="Q8492" s="52"/>
      <c r="R8492" s="52"/>
      <c r="S8492" s="38" t="e">
        <f>VLOOKUP(Таблица1[[#This Row],[Код страны поставки ТРУ]],Таблица8[],3,FALSE)</f>
        <v>#N/A</v>
      </c>
      <c r="T8492" s="52"/>
      <c r="U8492" s="52"/>
      <c r="V8492" s="38" t="e">
        <f>VLOOKUP(Таблица1[[#This Row],[Код условия поставки по ИНКОТЕРМС 2010]],Таблица10[],2,FALSE)</f>
        <v>#N/A</v>
      </c>
      <c r="X8492" s="4" t="e">
        <f>VLOOKUP(Таблица1[[#This Row],[Код единицы измерения]],Таблица37[#All],2,FALSE)</f>
        <v>#N/A</v>
      </c>
      <c r="Z8492" s="56"/>
      <c r="AA8492" s="56"/>
      <c r="AB8492" s="57">
        <f>Таблица1[[#This Row],[Кол-во/объем]]*Таблица1[[#This Row],[Маркетинговая цена за единицу, тенге без НДС]]</f>
        <v>0</v>
      </c>
      <c r="AC8492" s="52"/>
      <c r="AD8492" s="52"/>
      <c r="AE8492" s="52"/>
    </row>
    <row r="8493" spans="2:31" x14ac:dyDescent="0.3">
      <c r="B8493" s="4" t="e">
        <f>VLOOKUP(Таблица1[[#This Row],[Наименование Заказчика]],Таблица3[],2,FALSE)</f>
        <v>#N/A</v>
      </c>
      <c r="C8493" s="4" t="e">
        <f>VLOOKUP(Таблица1[[#This Row],[Наименование Заказчика]],Таблица3[],3,FALSE)</f>
        <v>#N/A</v>
      </c>
      <c r="N8493" s="38" t="e">
        <f>VLOOKUP(Таблица1[[#This Row],[Код основания для проведения закупки с применением особого порядка]],Таблица4[#All],3,FALSE)</f>
        <v>#N/A</v>
      </c>
      <c r="O8493" s="52"/>
      <c r="P8493" s="52"/>
      <c r="Q8493" s="52"/>
      <c r="R8493" s="52"/>
      <c r="S8493" s="38" t="e">
        <f>VLOOKUP(Таблица1[[#This Row],[Код страны поставки ТРУ]],Таблица8[],3,FALSE)</f>
        <v>#N/A</v>
      </c>
      <c r="T8493" s="52"/>
      <c r="U8493" s="52"/>
      <c r="V8493" s="38" t="e">
        <f>VLOOKUP(Таблица1[[#This Row],[Код условия поставки по ИНКОТЕРМС 2010]],Таблица10[],2,FALSE)</f>
        <v>#N/A</v>
      </c>
      <c r="X8493" s="4" t="e">
        <f>VLOOKUP(Таблица1[[#This Row],[Код единицы измерения]],Таблица37[#All],2,FALSE)</f>
        <v>#N/A</v>
      </c>
      <c r="Z8493" s="56"/>
      <c r="AA8493" s="56"/>
      <c r="AB8493" s="57">
        <f>Таблица1[[#This Row],[Кол-во/объем]]*Таблица1[[#This Row],[Маркетинговая цена за единицу, тенге без НДС]]</f>
        <v>0</v>
      </c>
      <c r="AC8493" s="52"/>
      <c r="AD8493" s="52"/>
      <c r="AE8493" s="52"/>
    </row>
    <row r="8494" spans="2:31" x14ac:dyDescent="0.3">
      <c r="B8494" s="4" t="e">
        <f>VLOOKUP(Таблица1[[#This Row],[Наименование Заказчика]],Таблица3[],2,FALSE)</f>
        <v>#N/A</v>
      </c>
      <c r="C8494" s="4" t="e">
        <f>VLOOKUP(Таблица1[[#This Row],[Наименование Заказчика]],Таблица3[],3,FALSE)</f>
        <v>#N/A</v>
      </c>
      <c r="N8494" s="38" t="e">
        <f>VLOOKUP(Таблица1[[#This Row],[Код основания для проведения закупки с применением особого порядка]],Таблица4[#All],3,FALSE)</f>
        <v>#N/A</v>
      </c>
      <c r="O8494" s="52"/>
      <c r="P8494" s="52"/>
      <c r="Q8494" s="52"/>
      <c r="R8494" s="52"/>
      <c r="S8494" s="38" t="e">
        <f>VLOOKUP(Таблица1[[#This Row],[Код страны поставки ТРУ]],Таблица8[],3,FALSE)</f>
        <v>#N/A</v>
      </c>
      <c r="T8494" s="52"/>
      <c r="U8494" s="52"/>
      <c r="V8494" s="38" t="e">
        <f>VLOOKUP(Таблица1[[#This Row],[Код условия поставки по ИНКОТЕРМС 2010]],Таблица10[],2,FALSE)</f>
        <v>#N/A</v>
      </c>
      <c r="X8494" s="4" t="e">
        <f>VLOOKUP(Таблица1[[#This Row],[Код единицы измерения]],Таблица37[#All],2,FALSE)</f>
        <v>#N/A</v>
      </c>
      <c r="Z8494" s="56"/>
      <c r="AA8494" s="56"/>
      <c r="AB8494" s="57">
        <f>Таблица1[[#This Row],[Кол-во/объем]]*Таблица1[[#This Row],[Маркетинговая цена за единицу, тенге без НДС]]</f>
        <v>0</v>
      </c>
      <c r="AC8494" s="52"/>
      <c r="AD8494" s="52"/>
      <c r="AE8494" s="52"/>
    </row>
    <row r="8495" spans="2:31" x14ac:dyDescent="0.3">
      <c r="B8495" s="4" t="e">
        <f>VLOOKUP(Таблица1[[#This Row],[Наименование Заказчика]],Таблица3[],2,FALSE)</f>
        <v>#N/A</v>
      </c>
      <c r="C8495" s="4" t="e">
        <f>VLOOKUP(Таблица1[[#This Row],[Наименование Заказчика]],Таблица3[],3,FALSE)</f>
        <v>#N/A</v>
      </c>
      <c r="N8495" s="38" t="e">
        <f>VLOOKUP(Таблица1[[#This Row],[Код основания для проведения закупки с применением особого порядка]],Таблица4[#All],3,FALSE)</f>
        <v>#N/A</v>
      </c>
      <c r="O8495" s="52"/>
      <c r="P8495" s="52"/>
      <c r="Q8495" s="52"/>
      <c r="R8495" s="52"/>
      <c r="S8495" s="38" t="e">
        <f>VLOOKUP(Таблица1[[#This Row],[Код страны поставки ТРУ]],Таблица8[],3,FALSE)</f>
        <v>#N/A</v>
      </c>
      <c r="T8495" s="52"/>
      <c r="U8495" s="52"/>
      <c r="V8495" s="38" t="e">
        <f>VLOOKUP(Таблица1[[#This Row],[Код условия поставки по ИНКОТЕРМС 2010]],Таблица10[],2,FALSE)</f>
        <v>#N/A</v>
      </c>
      <c r="X8495" s="4" t="e">
        <f>VLOOKUP(Таблица1[[#This Row],[Код единицы измерения]],Таблица37[#All],2,FALSE)</f>
        <v>#N/A</v>
      </c>
      <c r="Z8495" s="56"/>
      <c r="AA8495" s="56"/>
      <c r="AB8495" s="57">
        <f>Таблица1[[#This Row],[Кол-во/объем]]*Таблица1[[#This Row],[Маркетинговая цена за единицу, тенге без НДС]]</f>
        <v>0</v>
      </c>
      <c r="AC8495" s="52"/>
      <c r="AD8495" s="52"/>
      <c r="AE8495" s="52"/>
    </row>
    <row r="8496" spans="2:31" x14ac:dyDescent="0.3">
      <c r="B8496" s="4" t="e">
        <f>VLOOKUP(Таблица1[[#This Row],[Наименование Заказчика]],Таблица3[],2,FALSE)</f>
        <v>#N/A</v>
      </c>
      <c r="C8496" s="4" t="e">
        <f>VLOOKUP(Таблица1[[#This Row],[Наименование Заказчика]],Таблица3[],3,FALSE)</f>
        <v>#N/A</v>
      </c>
      <c r="N8496" s="38" t="e">
        <f>VLOOKUP(Таблица1[[#This Row],[Код основания для проведения закупки с применением особого порядка]],Таблица4[#All],3,FALSE)</f>
        <v>#N/A</v>
      </c>
      <c r="O8496" s="52"/>
      <c r="P8496" s="52"/>
      <c r="Q8496" s="52"/>
      <c r="R8496" s="52"/>
      <c r="S8496" s="38" t="e">
        <f>VLOOKUP(Таблица1[[#This Row],[Код страны поставки ТРУ]],Таблица8[],3,FALSE)</f>
        <v>#N/A</v>
      </c>
      <c r="T8496" s="52"/>
      <c r="U8496" s="52"/>
      <c r="V8496" s="38" t="e">
        <f>VLOOKUP(Таблица1[[#This Row],[Код условия поставки по ИНКОТЕРМС 2010]],Таблица10[],2,FALSE)</f>
        <v>#N/A</v>
      </c>
      <c r="X8496" s="4" t="e">
        <f>VLOOKUP(Таблица1[[#This Row],[Код единицы измерения]],Таблица37[#All],2,FALSE)</f>
        <v>#N/A</v>
      </c>
      <c r="Z8496" s="56"/>
      <c r="AA8496" s="56"/>
      <c r="AB8496" s="57">
        <f>Таблица1[[#This Row],[Кол-во/объем]]*Таблица1[[#This Row],[Маркетинговая цена за единицу, тенге без НДС]]</f>
        <v>0</v>
      </c>
      <c r="AC8496" s="52"/>
      <c r="AD8496" s="52"/>
      <c r="AE8496" s="52"/>
    </row>
    <row r="8497" spans="2:31" x14ac:dyDescent="0.3">
      <c r="B8497" s="4" t="e">
        <f>VLOOKUP(Таблица1[[#This Row],[Наименование Заказчика]],Таблица3[],2,FALSE)</f>
        <v>#N/A</v>
      </c>
      <c r="C8497" s="4" t="e">
        <f>VLOOKUP(Таблица1[[#This Row],[Наименование Заказчика]],Таблица3[],3,FALSE)</f>
        <v>#N/A</v>
      </c>
      <c r="N8497" s="38" t="e">
        <f>VLOOKUP(Таблица1[[#This Row],[Код основания для проведения закупки с применением особого порядка]],Таблица4[#All],3,FALSE)</f>
        <v>#N/A</v>
      </c>
      <c r="O8497" s="52"/>
      <c r="P8497" s="52"/>
      <c r="Q8497" s="52"/>
      <c r="R8497" s="52"/>
      <c r="S8497" s="38" t="e">
        <f>VLOOKUP(Таблица1[[#This Row],[Код страны поставки ТРУ]],Таблица8[],3,FALSE)</f>
        <v>#N/A</v>
      </c>
      <c r="T8497" s="52"/>
      <c r="U8497" s="52"/>
      <c r="V8497" s="38" t="e">
        <f>VLOOKUP(Таблица1[[#This Row],[Код условия поставки по ИНКОТЕРМС 2010]],Таблица10[],2,FALSE)</f>
        <v>#N/A</v>
      </c>
      <c r="X8497" s="4" t="e">
        <f>VLOOKUP(Таблица1[[#This Row],[Код единицы измерения]],Таблица37[#All],2,FALSE)</f>
        <v>#N/A</v>
      </c>
      <c r="Z8497" s="56"/>
      <c r="AA8497" s="56"/>
      <c r="AB8497" s="57">
        <f>Таблица1[[#This Row],[Кол-во/объем]]*Таблица1[[#This Row],[Маркетинговая цена за единицу, тенге без НДС]]</f>
        <v>0</v>
      </c>
      <c r="AC8497" s="52"/>
      <c r="AD8497" s="52"/>
      <c r="AE8497" s="52"/>
    </row>
    <row r="8498" spans="2:31" x14ac:dyDescent="0.3">
      <c r="B8498" s="4" t="e">
        <f>VLOOKUP(Таблица1[[#This Row],[Наименование Заказчика]],Таблица3[],2,FALSE)</f>
        <v>#N/A</v>
      </c>
      <c r="C8498" s="4" t="e">
        <f>VLOOKUP(Таблица1[[#This Row],[Наименование Заказчика]],Таблица3[],3,FALSE)</f>
        <v>#N/A</v>
      </c>
      <c r="N8498" s="38" t="e">
        <f>VLOOKUP(Таблица1[[#This Row],[Код основания для проведения закупки с применением особого порядка]],Таблица4[#All],3,FALSE)</f>
        <v>#N/A</v>
      </c>
      <c r="O8498" s="52"/>
      <c r="P8498" s="52"/>
      <c r="Q8498" s="52"/>
      <c r="R8498" s="52"/>
      <c r="S8498" s="38" t="e">
        <f>VLOOKUP(Таблица1[[#This Row],[Код страны поставки ТРУ]],Таблица8[],3,FALSE)</f>
        <v>#N/A</v>
      </c>
      <c r="T8498" s="52"/>
      <c r="U8498" s="52"/>
      <c r="V8498" s="38" t="e">
        <f>VLOOKUP(Таблица1[[#This Row],[Код условия поставки по ИНКОТЕРМС 2010]],Таблица10[],2,FALSE)</f>
        <v>#N/A</v>
      </c>
      <c r="X8498" s="4" t="e">
        <f>VLOOKUP(Таблица1[[#This Row],[Код единицы измерения]],Таблица37[#All],2,FALSE)</f>
        <v>#N/A</v>
      </c>
      <c r="Z8498" s="56"/>
      <c r="AA8498" s="56"/>
      <c r="AB8498" s="57">
        <f>Таблица1[[#This Row],[Кол-во/объем]]*Таблица1[[#This Row],[Маркетинговая цена за единицу, тенге без НДС]]</f>
        <v>0</v>
      </c>
      <c r="AC8498" s="52"/>
      <c r="AD8498" s="52"/>
      <c r="AE8498" s="52"/>
    </row>
    <row r="8499" spans="2:31" x14ac:dyDescent="0.3">
      <c r="B8499" s="4" t="e">
        <f>VLOOKUP(Таблица1[[#This Row],[Наименование Заказчика]],Таблица3[],2,FALSE)</f>
        <v>#N/A</v>
      </c>
      <c r="C8499" s="4" t="e">
        <f>VLOOKUP(Таблица1[[#This Row],[Наименование Заказчика]],Таблица3[],3,FALSE)</f>
        <v>#N/A</v>
      </c>
      <c r="N8499" s="38" t="e">
        <f>VLOOKUP(Таблица1[[#This Row],[Код основания для проведения закупки с применением особого порядка]],Таблица4[#All],3,FALSE)</f>
        <v>#N/A</v>
      </c>
      <c r="O8499" s="52"/>
      <c r="P8499" s="52"/>
      <c r="Q8499" s="52"/>
      <c r="R8499" s="52"/>
      <c r="S8499" s="38" t="e">
        <f>VLOOKUP(Таблица1[[#This Row],[Код страны поставки ТРУ]],Таблица8[],3,FALSE)</f>
        <v>#N/A</v>
      </c>
      <c r="T8499" s="52"/>
      <c r="U8499" s="52"/>
      <c r="V8499" s="38" t="e">
        <f>VLOOKUP(Таблица1[[#This Row],[Код условия поставки по ИНКОТЕРМС 2010]],Таблица10[],2,FALSE)</f>
        <v>#N/A</v>
      </c>
      <c r="X8499" s="4" t="e">
        <f>VLOOKUP(Таблица1[[#This Row],[Код единицы измерения]],Таблица37[#All],2,FALSE)</f>
        <v>#N/A</v>
      </c>
      <c r="Z8499" s="56"/>
      <c r="AA8499" s="56"/>
      <c r="AB8499" s="57">
        <f>Таблица1[[#This Row],[Кол-во/объем]]*Таблица1[[#This Row],[Маркетинговая цена за единицу, тенге без НДС]]</f>
        <v>0</v>
      </c>
      <c r="AC8499" s="52"/>
      <c r="AD8499" s="52"/>
      <c r="AE8499" s="52"/>
    </row>
    <row r="8500" spans="2:31" x14ac:dyDescent="0.3">
      <c r="B8500" s="4" t="e">
        <f>VLOOKUP(Таблица1[[#This Row],[Наименование Заказчика]],Таблица3[],2,FALSE)</f>
        <v>#N/A</v>
      </c>
      <c r="C8500" s="4" t="e">
        <f>VLOOKUP(Таблица1[[#This Row],[Наименование Заказчика]],Таблица3[],3,FALSE)</f>
        <v>#N/A</v>
      </c>
      <c r="N8500" s="38" t="e">
        <f>VLOOKUP(Таблица1[[#This Row],[Код основания для проведения закупки с применением особого порядка]],Таблица4[#All],3,FALSE)</f>
        <v>#N/A</v>
      </c>
      <c r="O8500" s="52"/>
      <c r="P8500" s="52"/>
      <c r="Q8500" s="52"/>
      <c r="R8500" s="52"/>
      <c r="S8500" s="38" t="e">
        <f>VLOOKUP(Таблица1[[#This Row],[Код страны поставки ТРУ]],Таблица8[],3,FALSE)</f>
        <v>#N/A</v>
      </c>
      <c r="T8500" s="52"/>
      <c r="U8500" s="52"/>
      <c r="V8500" s="38" t="e">
        <f>VLOOKUP(Таблица1[[#This Row],[Код условия поставки по ИНКОТЕРМС 2010]],Таблица10[],2,FALSE)</f>
        <v>#N/A</v>
      </c>
      <c r="X8500" s="4" t="e">
        <f>VLOOKUP(Таблица1[[#This Row],[Код единицы измерения]],Таблица37[#All],2,FALSE)</f>
        <v>#N/A</v>
      </c>
      <c r="Z8500" s="56"/>
      <c r="AA8500" s="56"/>
      <c r="AB8500" s="57">
        <f>Таблица1[[#This Row],[Кол-во/объем]]*Таблица1[[#This Row],[Маркетинговая цена за единицу, тенге без НДС]]</f>
        <v>0</v>
      </c>
      <c r="AC8500" s="52"/>
      <c r="AD8500" s="52"/>
      <c r="AE8500" s="52"/>
    </row>
    <row r="8501" spans="2:31" x14ac:dyDescent="0.3">
      <c r="B8501" s="4" t="e">
        <f>VLOOKUP(Таблица1[[#This Row],[Наименование Заказчика]],Таблица3[],2,FALSE)</f>
        <v>#N/A</v>
      </c>
      <c r="C8501" s="4" t="e">
        <f>VLOOKUP(Таблица1[[#This Row],[Наименование Заказчика]],Таблица3[],3,FALSE)</f>
        <v>#N/A</v>
      </c>
      <c r="N8501" s="38" t="e">
        <f>VLOOKUP(Таблица1[[#This Row],[Код основания для проведения закупки с применением особого порядка]],Таблица4[#All],3,FALSE)</f>
        <v>#N/A</v>
      </c>
      <c r="O8501" s="52"/>
      <c r="P8501" s="52"/>
      <c r="Q8501" s="52"/>
      <c r="R8501" s="52"/>
      <c r="S8501" s="38" t="e">
        <f>VLOOKUP(Таблица1[[#This Row],[Код страны поставки ТРУ]],Таблица8[],3,FALSE)</f>
        <v>#N/A</v>
      </c>
      <c r="T8501" s="52"/>
      <c r="U8501" s="52"/>
      <c r="V8501" s="38" t="e">
        <f>VLOOKUP(Таблица1[[#This Row],[Код условия поставки по ИНКОТЕРМС 2010]],Таблица10[],2,FALSE)</f>
        <v>#N/A</v>
      </c>
      <c r="X8501" s="4" t="e">
        <f>VLOOKUP(Таблица1[[#This Row],[Код единицы измерения]],Таблица37[#All],2,FALSE)</f>
        <v>#N/A</v>
      </c>
      <c r="Z8501" s="56"/>
      <c r="AA8501" s="56"/>
      <c r="AB8501" s="57">
        <f>Таблица1[[#This Row],[Кол-во/объем]]*Таблица1[[#This Row],[Маркетинговая цена за единицу, тенге без НДС]]</f>
        <v>0</v>
      </c>
      <c r="AC8501" s="52"/>
      <c r="AD8501" s="52"/>
      <c r="AE8501" s="52"/>
    </row>
    <row r="8502" spans="2:31" x14ac:dyDescent="0.3">
      <c r="B8502" s="4" t="e">
        <f>VLOOKUP(Таблица1[[#This Row],[Наименование Заказчика]],Таблица3[],2,FALSE)</f>
        <v>#N/A</v>
      </c>
      <c r="C8502" s="4" t="e">
        <f>VLOOKUP(Таблица1[[#This Row],[Наименование Заказчика]],Таблица3[],3,FALSE)</f>
        <v>#N/A</v>
      </c>
      <c r="N8502" s="38" t="e">
        <f>VLOOKUP(Таблица1[[#This Row],[Код основания для проведения закупки с применением особого порядка]],Таблица4[#All],3,FALSE)</f>
        <v>#N/A</v>
      </c>
      <c r="O8502" s="52"/>
      <c r="P8502" s="52"/>
      <c r="Q8502" s="52"/>
      <c r="R8502" s="52"/>
      <c r="S8502" s="38" t="e">
        <f>VLOOKUP(Таблица1[[#This Row],[Код страны поставки ТРУ]],Таблица8[],3,FALSE)</f>
        <v>#N/A</v>
      </c>
      <c r="T8502" s="52"/>
      <c r="U8502" s="52"/>
      <c r="V8502" s="38" t="e">
        <f>VLOOKUP(Таблица1[[#This Row],[Код условия поставки по ИНКОТЕРМС 2010]],Таблица10[],2,FALSE)</f>
        <v>#N/A</v>
      </c>
      <c r="X8502" s="4" t="e">
        <f>VLOOKUP(Таблица1[[#This Row],[Код единицы измерения]],Таблица37[#All],2,FALSE)</f>
        <v>#N/A</v>
      </c>
      <c r="Z8502" s="56"/>
      <c r="AA8502" s="56"/>
      <c r="AB8502" s="57">
        <f>Таблица1[[#This Row],[Кол-во/объем]]*Таблица1[[#This Row],[Маркетинговая цена за единицу, тенге без НДС]]</f>
        <v>0</v>
      </c>
      <c r="AC8502" s="52"/>
      <c r="AD8502" s="52"/>
      <c r="AE8502" s="52"/>
    </row>
    <row r="8503" spans="2:31" x14ac:dyDescent="0.3">
      <c r="B8503" s="4" t="e">
        <f>VLOOKUP(Таблица1[[#This Row],[Наименование Заказчика]],Таблица3[],2,FALSE)</f>
        <v>#N/A</v>
      </c>
      <c r="C8503" s="4" t="e">
        <f>VLOOKUP(Таблица1[[#This Row],[Наименование Заказчика]],Таблица3[],3,FALSE)</f>
        <v>#N/A</v>
      </c>
      <c r="N8503" s="38" t="e">
        <f>VLOOKUP(Таблица1[[#This Row],[Код основания для проведения закупки с применением особого порядка]],Таблица4[#All],3,FALSE)</f>
        <v>#N/A</v>
      </c>
      <c r="O8503" s="52"/>
      <c r="P8503" s="52"/>
      <c r="Q8503" s="52"/>
      <c r="R8503" s="52"/>
      <c r="S8503" s="38" t="e">
        <f>VLOOKUP(Таблица1[[#This Row],[Код страны поставки ТРУ]],Таблица8[],3,FALSE)</f>
        <v>#N/A</v>
      </c>
      <c r="T8503" s="52"/>
      <c r="U8503" s="52"/>
      <c r="V8503" s="38" t="e">
        <f>VLOOKUP(Таблица1[[#This Row],[Код условия поставки по ИНКОТЕРМС 2010]],Таблица10[],2,FALSE)</f>
        <v>#N/A</v>
      </c>
      <c r="X8503" s="4" t="e">
        <f>VLOOKUP(Таблица1[[#This Row],[Код единицы измерения]],Таблица37[#All],2,FALSE)</f>
        <v>#N/A</v>
      </c>
      <c r="Z8503" s="56"/>
      <c r="AA8503" s="56"/>
      <c r="AB8503" s="57">
        <f>Таблица1[[#This Row],[Кол-во/объем]]*Таблица1[[#This Row],[Маркетинговая цена за единицу, тенге без НДС]]</f>
        <v>0</v>
      </c>
      <c r="AC8503" s="52"/>
      <c r="AD8503" s="52"/>
      <c r="AE8503" s="52"/>
    </row>
    <row r="8504" spans="2:31" x14ac:dyDescent="0.3">
      <c r="B8504" s="4" t="e">
        <f>VLOOKUP(Таблица1[[#This Row],[Наименование Заказчика]],Таблица3[],2,FALSE)</f>
        <v>#N/A</v>
      </c>
      <c r="C8504" s="4" t="e">
        <f>VLOOKUP(Таблица1[[#This Row],[Наименование Заказчика]],Таблица3[],3,FALSE)</f>
        <v>#N/A</v>
      </c>
      <c r="N8504" s="38" t="e">
        <f>VLOOKUP(Таблица1[[#This Row],[Код основания для проведения закупки с применением особого порядка]],Таблица4[#All],3,FALSE)</f>
        <v>#N/A</v>
      </c>
      <c r="O8504" s="52"/>
      <c r="P8504" s="52"/>
      <c r="Q8504" s="52"/>
      <c r="R8504" s="52"/>
      <c r="S8504" s="38" t="e">
        <f>VLOOKUP(Таблица1[[#This Row],[Код страны поставки ТРУ]],Таблица8[],3,FALSE)</f>
        <v>#N/A</v>
      </c>
      <c r="T8504" s="52"/>
      <c r="U8504" s="52"/>
      <c r="V8504" s="38" t="e">
        <f>VLOOKUP(Таблица1[[#This Row],[Код условия поставки по ИНКОТЕРМС 2010]],Таблица10[],2,FALSE)</f>
        <v>#N/A</v>
      </c>
      <c r="X8504" s="4" t="e">
        <f>VLOOKUP(Таблица1[[#This Row],[Код единицы измерения]],Таблица37[#All],2,FALSE)</f>
        <v>#N/A</v>
      </c>
      <c r="Z8504" s="56"/>
      <c r="AA8504" s="56"/>
      <c r="AB8504" s="57">
        <f>Таблица1[[#This Row],[Кол-во/объем]]*Таблица1[[#This Row],[Маркетинговая цена за единицу, тенге без НДС]]</f>
        <v>0</v>
      </c>
      <c r="AC8504" s="52"/>
      <c r="AD8504" s="52"/>
      <c r="AE8504" s="52"/>
    </row>
    <row r="8505" spans="2:31" x14ac:dyDescent="0.3">
      <c r="B8505" s="4" t="e">
        <f>VLOOKUP(Таблица1[[#This Row],[Наименование Заказчика]],Таблица3[],2,FALSE)</f>
        <v>#N/A</v>
      </c>
      <c r="C8505" s="4" t="e">
        <f>VLOOKUP(Таблица1[[#This Row],[Наименование Заказчика]],Таблица3[],3,FALSE)</f>
        <v>#N/A</v>
      </c>
      <c r="N8505" s="38" t="e">
        <f>VLOOKUP(Таблица1[[#This Row],[Код основания для проведения закупки с применением особого порядка]],Таблица4[#All],3,FALSE)</f>
        <v>#N/A</v>
      </c>
      <c r="O8505" s="52"/>
      <c r="P8505" s="52"/>
      <c r="Q8505" s="52"/>
      <c r="R8505" s="52"/>
      <c r="S8505" s="38" t="e">
        <f>VLOOKUP(Таблица1[[#This Row],[Код страны поставки ТРУ]],Таблица8[],3,FALSE)</f>
        <v>#N/A</v>
      </c>
      <c r="T8505" s="52"/>
      <c r="U8505" s="52"/>
      <c r="V8505" s="38" t="e">
        <f>VLOOKUP(Таблица1[[#This Row],[Код условия поставки по ИНКОТЕРМС 2010]],Таблица10[],2,FALSE)</f>
        <v>#N/A</v>
      </c>
      <c r="X8505" s="4" t="e">
        <f>VLOOKUP(Таблица1[[#This Row],[Код единицы измерения]],Таблица37[#All],2,FALSE)</f>
        <v>#N/A</v>
      </c>
      <c r="Z8505" s="56"/>
      <c r="AA8505" s="56"/>
      <c r="AB8505" s="57">
        <f>Таблица1[[#This Row],[Кол-во/объем]]*Таблица1[[#This Row],[Маркетинговая цена за единицу, тенге без НДС]]</f>
        <v>0</v>
      </c>
      <c r="AC8505" s="52"/>
      <c r="AD8505" s="52"/>
      <c r="AE8505" s="52"/>
    </row>
    <row r="8506" spans="2:31" x14ac:dyDescent="0.3">
      <c r="B8506" s="4" t="e">
        <f>VLOOKUP(Таблица1[[#This Row],[Наименование Заказчика]],Таблица3[],2,FALSE)</f>
        <v>#N/A</v>
      </c>
      <c r="C8506" s="4" t="e">
        <f>VLOOKUP(Таблица1[[#This Row],[Наименование Заказчика]],Таблица3[],3,FALSE)</f>
        <v>#N/A</v>
      </c>
      <c r="N8506" s="38" t="e">
        <f>VLOOKUP(Таблица1[[#This Row],[Код основания для проведения закупки с применением особого порядка]],Таблица4[#All],3,FALSE)</f>
        <v>#N/A</v>
      </c>
      <c r="O8506" s="52"/>
      <c r="P8506" s="52"/>
      <c r="Q8506" s="52"/>
      <c r="R8506" s="52"/>
      <c r="S8506" s="38" t="e">
        <f>VLOOKUP(Таблица1[[#This Row],[Код страны поставки ТРУ]],Таблица8[],3,FALSE)</f>
        <v>#N/A</v>
      </c>
      <c r="T8506" s="52"/>
      <c r="U8506" s="52"/>
      <c r="V8506" s="38" t="e">
        <f>VLOOKUP(Таблица1[[#This Row],[Код условия поставки по ИНКОТЕРМС 2010]],Таблица10[],2,FALSE)</f>
        <v>#N/A</v>
      </c>
      <c r="X8506" s="4" t="e">
        <f>VLOOKUP(Таблица1[[#This Row],[Код единицы измерения]],Таблица37[#All],2,FALSE)</f>
        <v>#N/A</v>
      </c>
      <c r="Z8506" s="56"/>
      <c r="AA8506" s="56"/>
      <c r="AB8506" s="57">
        <f>Таблица1[[#This Row],[Кол-во/объем]]*Таблица1[[#This Row],[Маркетинговая цена за единицу, тенге без НДС]]</f>
        <v>0</v>
      </c>
      <c r="AC8506" s="52"/>
      <c r="AD8506" s="52"/>
      <c r="AE8506" s="52"/>
    </row>
    <row r="8507" spans="2:31" x14ac:dyDescent="0.3">
      <c r="B8507" s="4" t="e">
        <f>VLOOKUP(Таблица1[[#This Row],[Наименование Заказчика]],Таблица3[],2,FALSE)</f>
        <v>#N/A</v>
      </c>
      <c r="C8507" s="4" t="e">
        <f>VLOOKUP(Таблица1[[#This Row],[Наименование Заказчика]],Таблица3[],3,FALSE)</f>
        <v>#N/A</v>
      </c>
      <c r="N8507" s="38" t="e">
        <f>VLOOKUP(Таблица1[[#This Row],[Код основания для проведения закупки с применением особого порядка]],Таблица4[#All],3,FALSE)</f>
        <v>#N/A</v>
      </c>
      <c r="O8507" s="52"/>
      <c r="P8507" s="52"/>
      <c r="Q8507" s="52"/>
      <c r="R8507" s="52"/>
      <c r="S8507" s="38" t="e">
        <f>VLOOKUP(Таблица1[[#This Row],[Код страны поставки ТРУ]],Таблица8[],3,FALSE)</f>
        <v>#N/A</v>
      </c>
      <c r="T8507" s="52"/>
      <c r="U8507" s="52"/>
      <c r="V8507" s="38" t="e">
        <f>VLOOKUP(Таблица1[[#This Row],[Код условия поставки по ИНКОТЕРМС 2010]],Таблица10[],2,FALSE)</f>
        <v>#N/A</v>
      </c>
      <c r="X8507" s="4" t="e">
        <f>VLOOKUP(Таблица1[[#This Row],[Код единицы измерения]],Таблица37[#All],2,FALSE)</f>
        <v>#N/A</v>
      </c>
      <c r="Z8507" s="56"/>
      <c r="AA8507" s="56"/>
      <c r="AB8507" s="57">
        <f>Таблица1[[#This Row],[Кол-во/объем]]*Таблица1[[#This Row],[Маркетинговая цена за единицу, тенге без НДС]]</f>
        <v>0</v>
      </c>
      <c r="AC8507" s="52"/>
      <c r="AD8507" s="52"/>
      <c r="AE8507" s="52"/>
    </row>
    <row r="8508" spans="2:31" x14ac:dyDescent="0.3">
      <c r="B8508" s="4" t="e">
        <f>VLOOKUP(Таблица1[[#This Row],[Наименование Заказчика]],Таблица3[],2,FALSE)</f>
        <v>#N/A</v>
      </c>
      <c r="C8508" s="4" t="e">
        <f>VLOOKUP(Таблица1[[#This Row],[Наименование Заказчика]],Таблица3[],3,FALSE)</f>
        <v>#N/A</v>
      </c>
      <c r="N8508" s="38" t="e">
        <f>VLOOKUP(Таблица1[[#This Row],[Код основания для проведения закупки с применением особого порядка]],Таблица4[#All],3,FALSE)</f>
        <v>#N/A</v>
      </c>
      <c r="O8508" s="52"/>
      <c r="P8508" s="52"/>
      <c r="Q8508" s="52"/>
      <c r="R8508" s="52"/>
      <c r="S8508" s="38" t="e">
        <f>VLOOKUP(Таблица1[[#This Row],[Код страны поставки ТРУ]],Таблица8[],3,FALSE)</f>
        <v>#N/A</v>
      </c>
      <c r="T8508" s="52"/>
      <c r="U8508" s="52"/>
      <c r="V8508" s="38" t="e">
        <f>VLOOKUP(Таблица1[[#This Row],[Код условия поставки по ИНКОТЕРМС 2010]],Таблица10[],2,FALSE)</f>
        <v>#N/A</v>
      </c>
      <c r="X8508" s="4" t="e">
        <f>VLOOKUP(Таблица1[[#This Row],[Код единицы измерения]],Таблица37[#All],2,FALSE)</f>
        <v>#N/A</v>
      </c>
      <c r="Z8508" s="56"/>
      <c r="AA8508" s="56"/>
      <c r="AB8508" s="57">
        <f>Таблица1[[#This Row],[Кол-во/объем]]*Таблица1[[#This Row],[Маркетинговая цена за единицу, тенге без НДС]]</f>
        <v>0</v>
      </c>
      <c r="AC8508" s="52"/>
      <c r="AD8508" s="52"/>
      <c r="AE8508" s="52"/>
    </row>
    <row r="8509" spans="2:31" x14ac:dyDescent="0.3">
      <c r="B8509" s="4" t="e">
        <f>VLOOKUP(Таблица1[[#This Row],[Наименование Заказчика]],Таблица3[],2,FALSE)</f>
        <v>#N/A</v>
      </c>
      <c r="C8509" s="4" t="e">
        <f>VLOOKUP(Таблица1[[#This Row],[Наименование Заказчика]],Таблица3[],3,FALSE)</f>
        <v>#N/A</v>
      </c>
      <c r="N8509" s="38" t="e">
        <f>VLOOKUP(Таблица1[[#This Row],[Код основания для проведения закупки с применением особого порядка]],Таблица4[#All],3,FALSE)</f>
        <v>#N/A</v>
      </c>
      <c r="O8509" s="52"/>
      <c r="P8509" s="52"/>
      <c r="Q8509" s="52"/>
      <c r="R8509" s="52"/>
      <c r="S8509" s="38" t="e">
        <f>VLOOKUP(Таблица1[[#This Row],[Код страны поставки ТРУ]],Таблица8[],3,FALSE)</f>
        <v>#N/A</v>
      </c>
      <c r="T8509" s="52"/>
      <c r="U8509" s="52"/>
      <c r="V8509" s="38" t="e">
        <f>VLOOKUP(Таблица1[[#This Row],[Код условия поставки по ИНКОТЕРМС 2010]],Таблица10[],2,FALSE)</f>
        <v>#N/A</v>
      </c>
      <c r="X8509" s="4" t="e">
        <f>VLOOKUP(Таблица1[[#This Row],[Код единицы измерения]],Таблица37[#All],2,FALSE)</f>
        <v>#N/A</v>
      </c>
      <c r="Z8509" s="56"/>
      <c r="AA8509" s="56"/>
      <c r="AB8509" s="57">
        <f>Таблица1[[#This Row],[Кол-во/объем]]*Таблица1[[#This Row],[Маркетинговая цена за единицу, тенге без НДС]]</f>
        <v>0</v>
      </c>
      <c r="AC8509" s="52"/>
      <c r="AD8509" s="52"/>
      <c r="AE8509" s="52"/>
    </row>
    <row r="8510" spans="2:31" x14ac:dyDescent="0.3">
      <c r="B8510" s="4" t="e">
        <f>VLOOKUP(Таблица1[[#This Row],[Наименование Заказчика]],Таблица3[],2,FALSE)</f>
        <v>#N/A</v>
      </c>
      <c r="C8510" s="4" t="e">
        <f>VLOOKUP(Таблица1[[#This Row],[Наименование Заказчика]],Таблица3[],3,FALSE)</f>
        <v>#N/A</v>
      </c>
      <c r="N8510" s="38" t="e">
        <f>VLOOKUP(Таблица1[[#This Row],[Код основания для проведения закупки с применением особого порядка]],Таблица4[#All],3,FALSE)</f>
        <v>#N/A</v>
      </c>
      <c r="O8510" s="52"/>
      <c r="P8510" s="52"/>
      <c r="Q8510" s="52"/>
      <c r="R8510" s="52"/>
      <c r="S8510" s="38" t="e">
        <f>VLOOKUP(Таблица1[[#This Row],[Код страны поставки ТРУ]],Таблица8[],3,FALSE)</f>
        <v>#N/A</v>
      </c>
      <c r="T8510" s="52"/>
      <c r="U8510" s="52"/>
      <c r="V8510" s="38" t="e">
        <f>VLOOKUP(Таблица1[[#This Row],[Код условия поставки по ИНКОТЕРМС 2010]],Таблица10[],2,FALSE)</f>
        <v>#N/A</v>
      </c>
      <c r="X8510" s="4" t="e">
        <f>VLOOKUP(Таблица1[[#This Row],[Код единицы измерения]],Таблица37[#All],2,FALSE)</f>
        <v>#N/A</v>
      </c>
      <c r="Z8510" s="56"/>
      <c r="AA8510" s="56"/>
      <c r="AB8510" s="57">
        <f>Таблица1[[#This Row],[Кол-во/объем]]*Таблица1[[#This Row],[Маркетинговая цена за единицу, тенге без НДС]]</f>
        <v>0</v>
      </c>
      <c r="AC8510" s="52"/>
      <c r="AD8510" s="52"/>
      <c r="AE8510" s="52"/>
    </row>
    <row r="8511" spans="2:31" x14ac:dyDescent="0.3">
      <c r="B8511" s="4" t="e">
        <f>VLOOKUP(Таблица1[[#This Row],[Наименование Заказчика]],Таблица3[],2,FALSE)</f>
        <v>#N/A</v>
      </c>
      <c r="C8511" s="4" t="e">
        <f>VLOOKUP(Таблица1[[#This Row],[Наименование Заказчика]],Таблица3[],3,FALSE)</f>
        <v>#N/A</v>
      </c>
      <c r="N8511" s="38" t="e">
        <f>VLOOKUP(Таблица1[[#This Row],[Код основания для проведения закупки с применением особого порядка]],Таблица4[#All],3,FALSE)</f>
        <v>#N/A</v>
      </c>
      <c r="O8511" s="52"/>
      <c r="P8511" s="52"/>
      <c r="Q8511" s="52"/>
      <c r="R8511" s="52"/>
      <c r="S8511" s="38" t="e">
        <f>VLOOKUP(Таблица1[[#This Row],[Код страны поставки ТРУ]],Таблица8[],3,FALSE)</f>
        <v>#N/A</v>
      </c>
      <c r="T8511" s="52"/>
      <c r="U8511" s="52"/>
      <c r="V8511" s="38" t="e">
        <f>VLOOKUP(Таблица1[[#This Row],[Код условия поставки по ИНКОТЕРМС 2010]],Таблица10[],2,FALSE)</f>
        <v>#N/A</v>
      </c>
      <c r="X8511" s="4" t="e">
        <f>VLOOKUP(Таблица1[[#This Row],[Код единицы измерения]],Таблица37[#All],2,FALSE)</f>
        <v>#N/A</v>
      </c>
      <c r="Z8511" s="56"/>
      <c r="AA8511" s="56"/>
      <c r="AB8511" s="57">
        <f>Таблица1[[#This Row],[Кол-во/объем]]*Таблица1[[#This Row],[Маркетинговая цена за единицу, тенге без НДС]]</f>
        <v>0</v>
      </c>
      <c r="AC8511" s="52"/>
      <c r="AD8511" s="52"/>
      <c r="AE8511" s="52"/>
    </row>
    <row r="8512" spans="2:31" x14ac:dyDescent="0.3">
      <c r="B8512" s="4" t="e">
        <f>VLOOKUP(Таблица1[[#This Row],[Наименование Заказчика]],Таблица3[],2,FALSE)</f>
        <v>#N/A</v>
      </c>
      <c r="C8512" s="4" t="e">
        <f>VLOOKUP(Таблица1[[#This Row],[Наименование Заказчика]],Таблица3[],3,FALSE)</f>
        <v>#N/A</v>
      </c>
      <c r="N8512" s="38" t="e">
        <f>VLOOKUP(Таблица1[[#This Row],[Код основания для проведения закупки с применением особого порядка]],Таблица4[#All],3,FALSE)</f>
        <v>#N/A</v>
      </c>
      <c r="O8512" s="52"/>
      <c r="P8512" s="52"/>
      <c r="Q8512" s="52"/>
      <c r="R8512" s="52"/>
      <c r="S8512" s="38" t="e">
        <f>VLOOKUP(Таблица1[[#This Row],[Код страны поставки ТРУ]],Таблица8[],3,FALSE)</f>
        <v>#N/A</v>
      </c>
      <c r="T8512" s="52"/>
      <c r="U8512" s="52"/>
      <c r="V8512" s="38" t="e">
        <f>VLOOKUP(Таблица1[[#This Row],[Код условия поставки по ИНКОТЕРМС 2010]],Таблица10[],2,FALSE)</f>
        <v>#N/A</v>
      </c>
      <c r="X8512" s="4" t="e">
        <f>VLOOKUP(Таблица1[[#This Row],[Код единицы измерения]],Таблица37[#All],2,FALSE)</f>
        <v>#N/A</v>
      </c>
      <c r="Z8512" s="56"/>
      <c r="AA8512" s="56"/>
      <c r="AB8512" s="57">
        <f>Таблица1[[#This Row],[Кол-во/объем]]*Таблица1[[#This Row],[Маркетинговая цена за единицу, тенге без НДС]]</f>
        <v>0</v>
      </c>
      <c r="AC8512" s="52"/>
      <c r="AD8512" s="52"/>
      <c r="AE8512" s="52"/>
    </row>
    <row r="8513" spans="2:31" x14ac:dyDescent="0.3">
      <c r="B8513" s="4" t="e">
        <f>VLOOKUP(Таблица1[[#This Row],[Наименование Заказчика]],Таблица3[],2,FALSE)</f>
        <v>#N/A</v>
      </c>
      <c r="C8513" s="4" t="e">
        <f>VLOOKUP(Таблица1[[#This Row],[Наименование Заказчика]],Таблица3[],3,FALSE)</f>
        <v>#N/A</v>
      </c>
      <c r="N8513" s="38" t="e">
        <f>VLOOKUP(Таблица1[[#This Row],[Код основания для проведения закупки с применением особого порядка]],Таблица4[#All],3,FALSE)</f>
        <v>#N/A</v>
      </c>
      <c r="O8513" s="52"/>
      <c r="P8513" s="52"/>
      <c r="Q8513" s="52"/>
      <c r="R8513" s="52"/>
      <c r="S8513" s="38" t="e">
        <f>VLOOKUP(Таблица1[[#This Row],[Код страны поставки ТРУ]],Таблица8[],3,FALSE)</f>
        <v>#N/A</v>
      </c>
      <c r="T8513" s="52"/>
      <c r="U8513" s="52"/>
      <c r="V8513" s="38" t="e">
        <f>VLOOKUP(Таблица1[[#This Row],[Код условия поставки по ИНКОТЕРМС 2010]],Таблица10[],2,FALSE)</f>
        <v>#N/A</v>
      </c>
      <c r="X8513" s="4" t="e">
        <f>VLOOKUP(Таблица1[[#This Row],[Код единицы измерения]],Таблица37[#All],2,FALSE)</f>
        <v>#N/A</v>
      </c>
      <c r="Z8513" s="56"/>
      <c r="AA8513" s="56"/>
      <c r="AB8513" s="57">
        <f>Таблица1[[#This Row],[Кол-во/объем]]*Таблица1[[#This Row],[Маркетинговая цена за единицу, тенге без НДС]]</f>
        <v>0</v>
      </c>
      <c r="AC8513" s="52"/>
      <c r="AD8513" s="52"/>
      <c r="AE8513" s="52"/>
    </row>
    <row r="8514" spans="2:31" x14ac:dyDescent="0.3">
      <c r="B8514" s="4" t="e">
        <f>VLOOKUP(Таблица1[[#This Row],[Наименование Заказчика]],Таблица3[],2,FALSE)</f>
        <v>#N/A</v>
      </c>
      <c r="C8514" s="4" t="e">
        <f>VLOOKUP(Таблица1[[#This Row],[Наименование Заказчика]],Таблица3[],3,FALSE)</f>
        <v>#N/A</v>
      </c>
      <c r="N8514" s="38" t="e">
        <f>VLOOKUP(Таблица1[[#This Row],[Код основания для проведения закупки с применением особого порядка]],Таблица4[#All],3,FALSE)</f>
        <v>#N/A</v>
      </c>
      <c r="O8514" s="52"/>
      <c r="P8514" s="52"/>
      <c r="Q8514" s="52"/>
      <c r="R8514" s="52"/>
      <c r="S8514" s="38" t="e">
        <f>VLOOKUP(Таблица1[[#This Row],[Код страны поставки ТРУ]],Таблица8[],3,FALSE)</f>
        <v>#N/A</v>
      </c>
      <c r="T8514" s="52"/>
      <c r="U8514" s="52"/>
      <c r="V8514" s="38" t="e">
        <f>VLOOKUP(Таблица1[[#This Row],[Код условия поставки по ИНКОТЕРМС 2010]],Таблица10[],2,FALSE)</f>
        <v>#N/A</v>
      </c>
      <c r="X8514" s="4" t="e">
        <f>VLOOKUP(Таблица1[[#This Row],[Код единицы измерения]],Таблица37[#All],2,FALSE)</f>
        <v>#N/A</v>
      </c>
      <c r="Z8514" s="56"/>
      <c r="AA8514" s="56"/>
      <c r="AB8514" s="57">
        <f>Таблица1[[#This Row],[Кол-во/объем]]*Таблица1[[#This Row],[Маркетинговая цена за единицу, тенге без НДС]]</f>
        <v>0</v>
      </c>
      <c r="AC8514" s="52"/>
      <c r="AD8514" s="52"/>
      <c r="AE8514" s="52"/>
    </row>
    <row r="8515" spans="2:31" x14ac:dyDescent="0.3">
      <c r="B8515" s="4" t="e">
        <f>VLOOKUP(Таблица1[[#This Row],[Наименование Заказчика]],Таблица3[],2,FALSE)</f>
        <v>#N/A</v>
      </c>
      <c r="C8515" s="4" t="e">
        <f>VLOOKUP(Таблица1[[#This Row],[Наименование Заказчика]],Таблица3[],3,FALSE)</f>
        <v>#N/A</v>
      </c>
      <c r="N8515" s="38" t="e">
        <f>VLOOKUP(Таблица1[[#This Row],[Код основания для проведения закупки с применением особого порядка]],Таблица4[#All],3,FALSE)</f>
        <v>#N/A</v>
      </c>
      <c r="O8515" s="52"/>
      <c r="P8515" s="52"/>
      <c r="Q8515" s="52"/>
      <c r="R8515" s="52"/>
      <c r="S8515" s="38" t="e">
        <f>VLOOKUP(Таблица1[[#This Row],[Код страны поставки ТРУ]],Таблица8[],3,FALSE)</f>
        <v>#N/A</v>
      </c>
      <c r="T8515" s="52"/>
      <c r="U8515" s="52"/>
      <c r="V8515" s="38" t="e">
        <f>VLOOKUP(Таблица1[[#This Row],[Код условия поставки по ИНКОТЕРМС 2010]],Таблица10[],2,FALSE)</f>
        <v>#N/A</v>
      </c>
      <c r="X8515" s="4" t="e">
        <f>VLOOKUP(Таблица1[[#This Row],[Код единицы измерения]],Таблица37[#All],2,FALSE)</f>
        <v>#N/A</v>
      </c>
      <c r="Z8515" s="56"/>
      <c r="AA8515" s="56"/>
      <c r="AB8515" s="57">
        <f>Таблица1[[#This Row],[Кол-во/объем]]*Таблица1[[#This Row],[Маркетинговая цена за единицу, тенге без НДС]]</f>
        <v>0</v>
      </c>
      <c r="AC8515" s="52"/>
      <c r="AD8515" s="52"/>
      <c r="AE8515" s="52"/>
    </row>
    <row r="8516" spans="2:31" x14ac:dyDescent="0.3">
      <c r="B8516" s="4" t="e">
        <f>VLOOKUP(Таблица1[[#This Row],[Наименование Заказчика]],Таблица3[],2,FALSE)</f>
        <v>#N/A</v>
      </c>
      <c r="C8516" s="4" t="e">
        <f>VLOOKUP(Таблица1[[#This Row],[Наименование Заказчика]],Таблица3[],3,FALSE)</f>
        <v>#N/A</v>
      </c>
      <c r="N8516" s="38" t="e">
        <f>VLOOKUP(Таблица1[[#This Row],[Код основания для проведения закупки с применением особого порядка]],Таблица4[#All],3,FALSE)</f>
        <v>#N/A</v>
      </c>
      <c r="O8516" s="52"/>
      <c r="P8516" s="52"/>
      <c r="Q8516" s="52"/>
      <c r="R8516" s="52"/>
      <c r="S8516" s="38" t="e">
        <f>VLOOKUP(Таблица1[[#This Row],[Код страны поставки ТРУ]],Таблица8[],3,FALSE)</f>
        <v>#N/A</v>
      </c>
      <c r="T8516" s="52"/>
      <c r="U8516" s="52"/>
      <c r="V8516" s="38" t="e">
        <f>VLOOKUP(Таблица1[[#This Row],[Код условия поставки по ИНКОТЕРМС 2010]],Таблица10[],2,FALSE)</f>
        <v>#N/A</v>
      </c>
      <c r="X8516" s="4" t="e">
        <f>VLOOKUP(Таблица1[[#This Row],[Код единицы измерения]],Таблица37[#All],2,FALSE)</f>
        <v>#N/A</v>
      </c>
      <c r="Z8516" s="56"/>
      <c r="AA8516" s="56"/>
      <c r="AB8516" s="57">
        <f>Таблица1[[#This Row],[Кол-во/объем]]*Таблица1[[#This Row],[Маркетинговая цена за единицу, тенге без НДС]]</f>
        <v>0</v>
      </c>
      <c r="AC8516" s="52"/>
      <c r="AD8516" s="52"/>
      <c r="AE8516" s="52"/>
    </row>
    <row r="8517" spans="2:31" x14ac:dyDescent="0.3">
      <c r="B8517" s="4" t="e">
        <f>VLOOKUP(Таблица1[[#This Row],[Наименование Заказчика]],Таблица3[],2,FALSE)</f>
        <v>#N/A</v>
      </c>
      <c r="C8517" s="4" t="e">
        <f>VLOOKUP(Таблица1[[#This Row],[Наименование Заказчика]],Таблица3[],3,FALSE)</f>
        <v>#N/A</v>
      </c>
      <c r="N8517" s="38" t="e">
        <f>VLOOKUP(Таблица1[[#This Row],[Код основания для проведения закупки с применением особого порядка]],Таблица4[#All],3,FALSE)</f>
        <v>#N/A</v>
      </c>
      <c r="O8517" s="52"/>
      <c r="P8517" s="52"/>
      <c r="Q8517" s="52"/>
      <c r="R8517" s="52"/>
      <c r="S8517" s="38" t="e">
        <f>VLOOKUP(Таблица1[[#This Row],[Код страны поставки ТРУ]],Таблица8[],3,FALSE)</f>
        <v>#N/A</v>
      </c>
      <c r="T8517" s="52"/>
      <c r="U8517" s="52"/>
      <c r="V8517" s="38" t="e">
        <f>VLOOKUP(Таблица1[[#This Row],[Код условия поставки по ИНКОТЕРМС 2010]],Таблица10[],2,FALSE)</f>
        <v>#N/A</v>
      </c>
      <c r="X8517" s="4" t="e">
        <f>VLOOKUP(Таблица1[[#This Row],[Код единицы измерения]],Таблица37[#All],2,FALSE)</f>
        <v>#N/A</v>
      </c>
      <c r="Z8517" s="56"/>
      <c r="AA8517" s="56"/>
      <c r="AB8517" s="57">
        <f>Таблица1[[#This Row],[Кол-во/объем]]*Таблица1[[#This Row],[Маркетинговая цена за единицу, тенге без НДС]]</f>
        <v>0</v>
      </c>
      <c r="AC8517" s="52"/>
      <c r="AD8517" s="52"/>
      <c r="AE8517" s="52"/>
    </row>
    <row r="8518" spans="2:31" x14ac:dyDescent="0.3">
      <c r="B8518" s="4" t="e">
        <f>VLOOKUP(Таблица1[[#This Row],[Наименование Заказчика]],Таблица3[],2,FALSE)</f>
        <v>#N/A</v>
      </c>
      <c r="C8518" s="4" t="e">
        <f>VLOOKUP(Таблица1[[#This Row],[Наименование Заказчика]],Таблица3[],3,FALSE)</f>
        <v>#N/A</v>
      </c>
      <c r="N8518" s="38" t="e">
        <f>VLOOKUP(Таблица1[[#This Row],[Код основания для проведения закупки с применением особого порядка]],Таблица4[#All],3,FALSE)</f>
        <v>#N/A</v>
      </c>
      <c r="O8518" s="52"/>
      <c r="P8518" s="52"/>
      <c r="Q8518" s="52"/>
      <c r="R8518" s="52"/>
      <c r="S8518" s="38" t="e">
        <f>VLOOKUP(Таблица1[[#This Row],[Код страны поставки ТРУ]],Таблица8[],3,FALSE)</f>
        <v>#N/A</v>
      </c>
      <c r="T8518" s="52"/>
      <c r="U8518" s="52"/>
      <c r="V8518" s="38" t="e">
        <f>VLOOKUP(Таблица1[[#This Row],[Код условия поставки по ИНКОТЕРМС 2010]],Таблица10[],2,FALSE)</f>
        <v>#N/A</v>
      </c>
      <c r="X8518" s="4" t="e">
        <f>VLOOKUP(Таблица1[[#This Row],[Код единицы измерения]],Таблица37[#All],2,FALSE)</f>
        <v>#N/A</v>
      </c>
      <c r="Z8518" s="56"/>
      <c r="AA8518" s="56"/>
      <c r="AB8518" s="57">
        <f>Таблица1[[#This Row],[Кол-во/объем]]*Таблица1[[#This Row],[Маркетинговая цена за единицу, тенге без НДС]]</f>
        <v>0</v>
      </c>
      <c r="AC8518" s="52"/>
      <c r="AD8518" s="52"/>
      <c r="AE8518" s="52"/>
    </row>
    <row r="8519" spans="2:31" x14ac:dyDescent="0.3">
      <c r="B8519" s="4" t="e">
        <f>VLOOKUP(Таблица1[[#This Row],[Наименование Заказчика]],Таблица3[],2,FALSE)</f>
        <v>#N/A</v>
      </c>
      <c r="C8519" s="4" t="e">
        <f>VLOOKUP(Таблица1[[#This Row],[Наименование Заказчика]],Таблица3[],3,FALSE)</f>
        <v>#N/A</v>
      </c>
      <c r="N8519" s="38" t="e">
        <f>VLOOKUP(Таблица1[[#This Row],[Код основания для проведения закупки с применением особого порядка]],Таблица4[#All],3,FALSE)</f>
        <v>#N/A</v>
      </c>
      <c r="O8519" s="52"/>
      <c r="P8519" s="52"/>
      <c r="Q8519" s="52"/>
      <c r="R8519" s="52"/>
      <c r="S8519" s="38" t="e">
        <f>VLOOKUP(Таблица1[[#This Row],[Код страны поставки ТРУ]],Таблица8[],3,FALSE)</f>
        <v>#N/A</v>
      </c>
      <c r="T8519" s="52"/>
      <c r="U8519" s="52"/>
      <c r="V8519" s="38" t="e">
        <f>VLOOKUP(Таблица1[[#This Row],[Код условия поставки по ИНКОТЕРМС 2010]],Таблица10[],2,FALSE)</f>
        <v>#N/A</v>
      </c>
      <c r="X8519" s="4" t="e">
        <f>VLOOKUP(Таблица1[[#This Row],[Код единицы измерения]],Таблица37[#All],2,FALSE)</f>
        <v>#N/A</v>
      </c>
      <c r="Z8519" s="56"/>
      <c r="AA8519" s="56"/>
      <c r="AB8519" s="57">
        <f>Таблица1[[#This Row],[Кол-во/объем]]*Таблица1[[#This Row],[Маркетинговая цена за единицу, тенге без НДС]]</f>
        <v>0</v>
      </c>
      <c r="AC8519" s="52"/>
      <c r="AD8519" s="52"/>
      <c r="AE8519" s="52"/>
    </row>
    <row r="8520" spans="2:31" x14ac:dyDescent="0.3">
      <c r="B8520" s="4" t="e">
        <f>VLOOKUP(Таблица1[[#This Row],[Наименование Заказчика]],Таблица3[],2,FALSE)</f>
        <v>#N/A</v>
      </c>
      <c r="C8520" s="4" t="e">
        <f>VLOOKUP(Таблица1[[#This Row],[Наименование Заказчика]],Таблица3[],3,FALSE)</f>
        <v>#N/A</v>
      </c>
      <c r="N8520" s="38" t="e">
        <f>VLOOKUP(Таблица1[[#This Row],[Код основания для проведения закупки с применением особого порядка]],Таблица4[#All],3,FALSE)</f>
        <v>#N/A</v>
      </c>
      <c r="O8520" s="52"/>
      <c r="P8520" s="52"/>
      <c r="Q8520" s="52"/>
      <c r="R8520" s="52"/>
      <c r="S8520" s="38" t="e">
        <f>VLOOKUP(Таблица1[[#This Row],[Код страны поставки ТРУ]],Таблица8[],3,FALSE)</f>
        <v>#N/A</v>
      </c>
      <c r="T8520" s="52"/>
      <c r="U8520" s="52"/>
      <c r="V8520" s="38" t="e">
        <f>VLOOKUP(Таблица1[[#This Row],[Код условия поставки по ИНКОТЕРМС 2010]],Таблица10[],2,FALSE)</f>
        <v>#N/A</v>
      </c>
      <c r="X8520" s="4" t="e">
        <f>VLOOKUP(Таблица1[[#This Row],[Код единицы измерения]],Таблица37[#All],2,FALSE)</f>
        <v>#N/A</v>
      </c>
      <c r="Z8520" s="56"/>
      <c r="AA8520" s="56"/>
      <c r="AB8520" s="57">
        <f>Таблица1[[#This Row],[Кол-во/объем]]*Таблица1[[#This Row],[Маркетинговая цена за единицу, тенге без НДС]]</f>
        <v>0</v>
      </c>
      <c r="AC8520" s="52"/>
      <c r="AD8520" s="52"/>
      <c r="AE8520" s="52"/>
    </row>
    <row r="8521" spans="2:31" x14ac:dyDescent="0.3">
      <c r="B8521" s="4" t="e">
        <f>VLOOKUP(Таблица1[[#This Row],[Наименование Заказчика]],Таблица3[],2,FALSE)</f>
        <v>#N/A</v>
      </c>
      <c r="C8521" s="4" t="e">
        <f>VLOOKUP(Таблица1[[#This Row],[Наименование Заказчика]],Таблица3[],3,FALSE)</f>
        <v>#N/A</v>
      </c>
      <c r="N8521" s="38" t="e">
        <f>VLOOKUP(Таблица1[[#This Row],[Код основания для проведения закупки с применением особого порядка]],Таблица4[#All],3,FALSE)</f>
        <v>#N/A</v>
      </c>
      <c r="O8521" s="52"/>
      <c r="P8521" s="52"/>
      <c r="Q8521" s="52"/>
      <c r="R8521" s="52"/>
      <c r="S8521" s="38" t="e">
        <f>VLOOKUP(Таблица1[[#This Row],[Код страны поставки ТРУ]],Таблица8[],3,FALSE)</f>
        <v>#N/A</v>
      </c>
      <c r="T8521" s="52"/>
      <c r="U8521" s="52"/>
      <c r="V8521" s="38" t="e">
        <f>VLOOKUP(Таблица1[[#This Row],[Код условия поставки по ИНКОТЕРМС 2010]],Таблица10[],2,FALSE)</f>
        <v>#N/A</v>
      </c>
      <c r="X8521" s="4" t="e">
        <f>VLOOKUP(Таблица1[[#This Row],[Код единицы измерения]],Таблица37[#All],2,FALSE)</f>
        <v>#N/A</v>
      </c>
      <c r="Z8521" s="56"/>
      <c r="AA8521" s="56"/>
      <c r="AB8521" s="57">
        <f>Таблица1[[#This Row],[Кол-во/объем]]*Таблица1[[#This Row],[Маркетинговая цена за единицу, тенге без НДС]]</f>
        <v>0</v>
      </c>
      <c r="AC8521" s="52"/>
      <c r="AD8521" s="52"/>
      <c r="AE8521" s="52"/>
    </row>
    <row r="8522" spans="2:31" x14ac:dyDescent="0.3">
      <c r="B8522" s="4" t="e">
        <f>VLOOKUP(Таблица1[[#This Row],[Наименование Заказчика]],Таблица3[],2,FALSE)</f>
        <v>#N/A</v>
      </c>
      <c r="C8522" s="4" t="e">
        <f>VLOOKUP(Таблица1[[#This Row],[Наименование Заказчика]],Таблица3[],3,FALSE)</f>
        <v>#N/A</v>
      </c>
      <c r="N8522" s="38" t="e">
        <f>VLOOKUP(Таблица1[[#This Row],[Код основания для проведения закупки с применением особого порядка]],Таблица4[#All],3,FALSE)</f>
        <v>#N/A</v>
      </c>
      <c r="O8522" s="52"/>
      <c r="P8522" s="52"/>
      <c r="Q8522" s="52"/>
      <c r="R8522" s="52"/>
      <c r="S8522" s="38" t="e">
        <f>VLOOKUP(Таблица1[[#This Row],[Код страны поставки ТРУ]],Таблица8[],3,FALSE)</f>
        <v>#N/A</v>
      </c>
      <c r="T8522" s="52"/>
      <c r="U8522" s="52"/>
      <c r="V8522" s="38" t="e">
        <f>VLOOKUP(Таблица1[[#This Row],[Код условия поставки по ИНКОТЕРМС 2010]],Таблица10[],2,FALSE)</f>
        <v>#N/A</v>
      </c>
      <c r="X8522" s="4" t="e">
        <f>VLOOKUP(Таблица1[[#This Row],[Код единицы измерения]],Таблица37[#All],2,FALSE)</f>
        <v>#N/A</v>
      </c>
      <c r="Z8522" s="56"/>
      <c r="AA8522" s="56"/>
      <c r="AB8522" s="57">
        <f>Таблица1[[#This Row],[Кол-во/объем]]*Таблица1[[#This Row],[Маркетинговая цена за единицу, тенге без НДС]]</f>
        <v>0</v>
      </c>
      <c r="AC8522" s="52"/>
      <c r="AD8522" s="52"/>
      <c r="AE8522" s="52"/>
    </row>
    <row r="8523" spans="2:31" x14ac:dyDescent="0.3">
      <c r="B8523" s="4" t="e">
        <f>VLOOKUP(Таблица1[[#This Row],[Наименование Заказчика]],Таблица3[],2,FALSE)</f>
        <v>#N/A</v>
      </c>
      <c r="C8523" s="4" t="e">
        <f>VLOOKUP(Таблица1[[#This Row],[Наименование Заказчика]],Таблица3[],3,FALSE)</f>
        <v>#N/A</v>
      </c>
      <c r="N8523" s="38" t="e">
        <f>VLOOKUP(Таблица1[[#This Row],[Код основания для проведения закупки с применением особого порядка]],Таблица4[#All],3,FALSE)</f>
        <v>#N/A</v>
      </c>
      <c r="O8523" s="52"/>
      <c r="P8523" s="52"/>
      <c r="Q8523" s="52"/>
      <c r="R8523" s="52"/>
      <c r="S8523" s="38" t="e">
        <f>VLOOKUP(Таблица1[[#This Row],[Код страны поставки ТРУ]],Таблица8[],3,FALSE)</f>
        <v>#N/A</v>
      </c>
      <c r="T8523" s="52"/>
      <c r="U8523" s="52"/>
      <c r="V8523" s="38" t="e">
        <f>VLOOKUP(Таблица1[[#This Row],[Код условия поставки по ИНКОТЕРМС 2010]],Таблица10[],2,FALSE)</f>
        <v>#N/A</v>
      </c>
      <c r="X8523" s="4" t="e">
        <f>VLOOKUP(Таблица1[[#This Row],[Код единицы измерения]],Таблица37[#All],2,FALSE)</f>
        <v>#N/A</v>
      </c>
      <c r="Z8523" s="56"/>
      <c r="AA8523" s="56"/>
      <c r="AB8523" s="57">
        <f>Таблица1[[#This Row],[Кол-во/объем]]*Таблица1[[#This Row],[Маркетинговая цена за единицу, тенге без НДС]]</f>
        <v>0</v>
      </c>
      <c r="AC8523" s="52"/>
      <c r="AD8523" s="52"/>
      <c r="AE8523" s="52"/>
    </row>
    <row r="8524" spans="2:31" x14ac:dyDescent="0.3">
      <c r="B8524" s="4" t="e">
        <f>VLOOKUP(Таблица1[[#This Row],[Наименование Заказчика]],Таблица3[],2,FALSE)</f>
        <v>#N/A</v>
      </c>
      <c r="C8524" s="4" t="e">
        <f>VLOOKUP(Таблица1[[#This Row],[Наименование Заказчика]],Таблица3[],3,FALSE)</f>
        <v>#N/A</v>
      </c>
      <c r="N8524" s="38" t="e">
        <f>VLOOKUP(Таблица1[[#This Row],[Код основания для проведения закупки с применением особого порядка]],Таблица4[#All],3,FALSE)</f>
        <v>#N/A</v>
      </c>
      <c r="O8524" s="52"/>
      <c r="P8524" s="52"/>
      <c r="Q8524" s="52"/>
      <c r="R8524" s="52"/>
      <c r="S8524" s="38" t="e">
        <f>VLOOKUP(Таблица1[[#This Row],[Код страны поставки ТРУ]],Таблица8[],3,FALSE)</f>
        <v>#N/A</v>
      </c>
      <c r="T8524" s="52"/>
      <c r="U8524" s="52"/>
      <c r="V8524" s="38" t="e">
        <f>VLOOKUP(Таблица1[[#This Row],[Код условия поставки по ИНКОТЕРМС 2010]],Таблица10[],2,FALSE)</f>
        <v>#N/A</v>
      </c>
      <c r="X8524" s="4" t="e">
        <f>VLOOKUP(Таблица1[[#This Row],[Код единицы измерения]],Таблица37[#All],2,FALSE)</f>
        <v>#N/A</v>
      </c>
      <c r="Z8524" s="56"/>
      <c r="AA8524" s="56"/>
      <c r="AB8524" s="57">
        <f>Таблица1[[#This Row],[Кол-во/объем]]*Таблица1[[#This Row],[Маркетинговая цена за единицу, тенге без НДС]]</f>
        <v>0</v>
      </c>
      <c r="AC8524" s="52"/>
      <c r="AD8524" s="52"/>
      <c r="AE8524" s="52"/>
    </row>
    <row r="8525" spans="2:31" x14ac:dyDescent="0.3">
      <c r="B8525" s="4" t="e">
        <f>VLOOKUP(Таблица1[[#This Row],[Наименование Заказчика]],Таблица3[],2,FALSE)</f>
        <v>#N/A</v>
      </c>
      <c r="C8525" s="4" t="e">
        <f>VLOOKUP(Таблица1[[#This Row],[Наименование Заказчика]],Таблица3[],3,FALSE)</f>
        <v>#N/A</v>
      </c>
      <c r="N8525" s="38" t="e">
        <f>VLOOKUP(Таблица1[[#This Row],[Код основания для проведения закупки с применением особого порядка]],Таблица4[#All],3,FALSE)</f>
        <v>#N/A</v>
      </c>
      <c r="O8525" s="52"/>
      <c r="P8525" s="52"/>
      <c r="Q8525" s="52"/>
      <c r="R8525" s="52"/>
      <c r="S8525" s="38" t="e">
        <f>VLOOKUP(Таблица1[[#This Row],[Код страны поставки ТРУ]],Таблица8[],3,FALSE)</f>
        <v>#N/A</v>
      </c>
      <c r="T8525" s="52"/>
      <c r="U8525" s="52"/>
      <c r="V8525" s="38" t="e">
        <f>VLOOKUP(Таблица1[[#This Row],[Код условия поставки по ИНКОТЕРМС 2010]],Таблица10[],2,FALSE)</f>
        <v>#N/A</v>
      </c>
      <c r="X8525" s="4" t="e">
        <f>VLOOKUP(Таблица1[[#This Row],[Код единицы измерения]],Таблица37[#All],2,FALSE)</f>
        <v>#N/A</v>
      </c>
      <c r="Z8525" s="56"/>
      <c r="AA8525" s="56"/>
      <c r="AB8525" s="57">
        <f>Таблица1[[#This Row],[Кол-во/объем]]*Таблица1[[#This Row],[Маркетинговая цена за единицу, тенге без НДС]]</f>
        <v>0</v>
      </c>
      <c r="AC8525" s="52"/>
      <c r="AD8525" s="52"/>
      <c r="AE8525" s="52"/>
    </row>
    <row r="8526" spans="2:31" x14ac:dyDescent="0.3">
      <c r="B8526" s="4" t="e">
        <f>VLOOKUP(Таблица1[[#This Row],[Наименование Заказчика]],Таблица3[],2,FALSE)</f>
        <v>#N/A</v>
      </c>
      <c r="C8526" s="4" t="e">
        <f>VLOOKUP(Таблица1[[#This Row],[Наименование Заказчика]],Таблица3[],3,FALSE)</f>
        <v>#N/A</v>
      </c>
      <c r="N8526" s="38" t="e">
        <f>VLOOKUP(Таблица1[[#This Row],[Код основания для проведения закупки с применением особого порядка]],Таблица4[#All],3,FALSE)</f>
        <v>#N/A</v>
      </c>
      <c r="O8526" s="52"/>
      <c r="P8526" s="52"/>
      <c r="Q8526" s="52"/>
      <c r="R8526" s="52"/>
      <c r="S8526" s="38" t="e">
        <f>VLOOKUP(Таблица1[[#This Row],[Код страны поставки ТРУ]],Таблица8[],3,FALSE)</f>
        <v>#N/A</v>
      </c>
      <c r="T8526" s="52"/>
      <c r="U8526" s="52"/>
      <c r="V8526" s="38" t="e">
        <f>VLOOKUP(Таблица1[[#This Row],[Код условия поставки по ИНКОТЕРМС 2010]],Таблица10[],2,FALSE)</f>
        <v>#N/A</v>
      </c>
      <c r="X8526" s="4" t="e">
        <f>VLOOKUP(Таблица1[[#This Row],[Код единицы измерения]],Таблица37[#All],2,FALSE)</f>
        <v>#N/A</v>
      </c>
      <c r="Z8526" s="56"/>
      <c r="AA8526" s="56"/>
      <c r="AB8526" s="57">
        <f>Таблица1[[#This Row],[Кол-во/объем]]*Таблица1[[#This Row],[Маркетинговая цена за единицу, тенге без НДС]]</f>
        <v>0</v>
      </c>
      <c r="AC8526" s="52"/>
      <c r="AD8526" s="52"/>
      <c r="AE8526" s="52"/>
    </row>
    <row r="8527" spans="2:31" x14ac:dyDescent="0.3">
      <c r="B8527" s="4" t="e">
        <f>VLOOKUP(Таблица1[[#This Row],[Наименование Заказчика]],Таблица3[],2,FALSE)</f>
        <v>#N/A</v>
      </c>
      <c r="C8527" s="4" t="e">
        <f>VLOOKUP(Таблица1[[#This Row],[Наименование Заказчика]],Таблица3[],3,FALSE)</f>
        <v>#N/A</v>
      </c>
      <c r="N8527" s="38" t="e">
        <f>VLOOKUP(Таблица1[[#This Row],[Код основания для проведения закупки с применением особого порядка]],Таблица4[#All],3,FALSE)</f>
        <v>#N/A</v>
      </c>
      <c r="O8527" s="52"/>
      <c r="P8527" s="52"/>
      <c r="Q8527" s="52"/>
      <c r="R8527" s="52"/>
      <c r="S8527" s="38" t="e">
        <f>VLOOKUP(Таблица1[[#This Row],[Код страны поставки ТРУ]],Таблица8[],3,FALSE)</f>
        <v>#N/A</v>
      </c>
      <c r="T8527" s="52"/>
      <c r="U8527" s="52"/>
      <c r="V8527" s="38" t="e">
        <f>VLOOKUP(Таблица1[[#This Row],[Код условия поставки по ИНКОТЕРМС 2010]],Таблица10[],2,FALSE)</f>
        <v>#N/A</v>
      </c>
      <c r="X8527" s="4" t="e">
        <f>VLOOKUP(Таблица1[[#This Row],[Код единицы измерения]],Таблица37[#All],2,FALSE)</f>
        <v>#N/A</v>
      </c>
      <c r="Z8527" s="56"/>
      <c r="AA8527" s="56"/>
      <c r="AB8527" s="57">
        <f>Таблица1[[#This Row],[Кол-во/объем]]*Таблица1[[#This Row],[Маркетинговая цена за единицу, тенге без НДС]]</f>
        <v>0</v>
      </c>
      <c r="AC8527" s="52"/>
      <c r="AD8527" s="52"/>
      <c r="AE8527" s="52"/>
    </row>
    <row r="8528" spans="2:31" x14ac:dyDescent="0.3">
      <c r="B8528" s="4" t="e">
        <f>VLOOKUP(Таблица1[[#This Row],[Наименование Заказчика]],Таблица3[],2,FALSE)</f>
        <v>#N/A</v>
      </c>
      <c r="C8528" s="4" t="e">
        <f>VLOOKUP(Таблица1[[#This Row],[Наименование Заказчика]],Таблица3[],3,FALSE)</f>
        <v>#N/A</v>
      </c>
      <c r="N8528" s="38" t="e">
        <f>VLOOKUP(Таблица1[[#This Row],[Код основания для проведения закупки с применением особого порядка]],Таблица4[#All],3,FALSE)</f>
        <v>#N/A</v>
      </c>
      <c r="O8528" s="52"/>
      <c r="P8528" s="52"/>
      <c r="Q8528" s="52"/>
      <c r="R8528" s="52"/>
      <c r="S8528" s="38" t="e">
        <f>VLOOKUP(Таблица1[[#This Row],[Код страны поставки ТРУ]],Таблица8[],3,FALSE)</f>
        <v>#N/A</v>
      </c>
      <c r="T8528" s="52"/>
      <c r="U8528" s="52"/>
      <c r="V8528" s="38" t="e">
        <f>VLOOKUP(Таблица1[[#This Row],[Код условия поставки по ИНКОТЕРМС 2010]],Таблица10[],2,FALSE)</f>
        <v>#N/A</v>
      </c>
      <c r="X8528" s="4" t="e">
        <f>VLOOKUP(Таблица1[[#This Row],[Код единицы измерения]],Таблица37[#All],2,FALSE)</f>
        <v>#N/A</v>
      </c>
      <c r="Z8528" s="56"/>
      <c r="AA8528" s="56"/>
      <c r="AB8528" s="57">
        <f>Таблица1[[#This Row],[Кол-во/объем]]*Таблица1[[#This Row],[Маркетинговая цена за единицу, тенге без НДС]]</f>
        <v>0</v>
      </c>
      <c r="AC8528" s="52"/>
      <c r="AD8528" s="52"/>
      <c r="AE8528" s="52"/>
    </row>
    <row r="8529" spans="2:31" x14ac:dyDescent="0.3">
      <c r="B8529" s="4" t="e">
        <f>VLOOKUP(Таблица1[[#This Row],[Наименование Заказчика]],Таблица3[],2,FALSE)</f>
        <v>#N/A</v>
      </c>
      <c r="C8529" s="4" t="e">
        <f>VLOOKUP(Таблица1[[#This Row],[Наименование Заказчика]],Таблица3[],3,FALSE)</f>
        <v>#N/A</v>
      </c>
      <c r="N8529" s="38" t="e">
        <f>VLOOKUP(Таблица1[[#This Row],[Код основания для проведения закупки с применением особого порядка]],Таблица4[#All],3,FALSE)</f>
        <v>#N/A</v>
      </c>
      <c r="O8529" s="52"/>
      <c r="P8529" s="52"/>
      <c r="Q8529" s="52"/>
      <c r="R8529" s="52"/>
      <c r="S8529" s="38" t="e">
        <f>VLOOKUP(Таблица1[[#This Row],[Код страны поставки ТРУ]],Таблица8[],3,FALSE)</f>
        <v>#N/A</v>
      </c>
      <c r="T8529" s="52"/>
      <c r="U8529" s="52"/>
      <c r="V8529" s="38" t="e">
        <f>VLOOKUP(Таблица1[[#This Row],[Код условия поставки по ИНКОТЕРМС 2010]],Таблица10[],2,FALSE)</f>
        <v>#N/A</v>
      </c>
      <c r="X8529" s="4" t="e">
        <f>VLOOKUP(Таблица1[[#This Row],[Код единицы измерения]],Таблица37[#All],2,FALSE)</f>
        <v>#N/A</v>
      </c>
      <c r="Z8529" s="56"/>
      <c r="AA8529" s="56"/>
      <c r="AB8529" s="57">
        <f>Таблица1[[#This Row],[Кол-во/объем]]*Таблица1[[#This Row],[Маркетинговая цена за единицу, тенге без НДС]]</f>
        <v>0</v>
      </c>
      <c r="AC8529" s="52"/>
      <c r="AD8529" s="52"/>
      <c r="AE8529" s="52"/>
    </row>
    <row r="8530" spans="2:31" x14ac:dyDescent="0.3">
      <c r="B8530" s="4" t="e">
        <f>VLOOKUP(Таблица1[[#This Row],[Наименование Заказчика]],Таблица3[],2,FALSE)</f>
        <v>#N/A</v>
      </c>
      <c r="C8530" s="4" t="e">
        <f>VLOOKUP(Таблица1[[#This Row],[Наименование Заказчика]],Таблица3[],3,FALSE)</f>
        <v>#N/A</v>
      </c>
      <c r="N8530" s="38" t="e">
        <f>VLOOKUP(Таблица1[[#This Row],[Код основания для проведения закупки с применением особого порядка]],Таблица4[#All],3,FALSE)</f>
        <v>#N/A</v>
      </c>
      <c r="O8530" s="52"/>
      <c r="P8530" s="52"/>
      <c r="Q8530" s="52"/>
      <c r="R8530" s="52"/>
      <c r="S8530" s="38" t="e">
        <f>VLOOKUP(Таблица1[[#This Row],[Код страны поставки ТРУ]],Таблица8[],3,FALSE)</f>
        <v>#N/A</v>
      </c>
      <c r="T8530" s="52"/>
      <c r="U8530" s="52"/>
      <c r="V8530" s="38" t="e">
        <f>VLOOKUP(Таблица1[[#This Row],[Код условия поставки по ИНКОТЕРМС 2010]],Таблица10[],2,FALSE)</f>
        <v>#N/A</v>
      </c>
      <c r="X8530" s="4" t="e">
        <f>VLOOKUP(Таблица1[[#This Row],[Код единицы измерения]],Таблица37[#All],2,FALSE)</f>
        <v>#N/A</v>
      </c>
      <c r="Z8530" s="56"/>
      <c r="AA8530" s="56"/>
      <c r="AB8530" s="57">
        <f>Таблица1[[#This Row],[Кол-во/объем]]*Таблица1[[#This Row],[Маркетинговая цена за единицу, тенге без НДС]]</f>
        <v>0</v>
      </c>
      <c r="AC8530" s="52"/>
      <c r="AD8530" s="52"/>
      <c r="AE8530" s="52"/>
    </row>
    <row r="8531" spans="2:31" x14ac:dyDescent="0.3">
      <c r="B8531" s="4" t="e">
        <f>VLOOKUP(Таблица1[[#This Row],[Наименование Заказчика]],Таблица3[],2,FALSE)</f>
        <v>#N/A</v>
      </c>
      <c r="C8531" s="4" t="e">
        <f>VLOOKUP(Таблица1[[#This Row],[Наименование Заказчика]],Таблица3[],3,FALSE)</f>
        <v>#N/A</v>
      </c>
      <c r="N8531" s="38" t="e">
        <f>VLOOKUP(Таблица1[[#This Row],[Код основания для проведения закупки с применением особого порядка]],Таблица4[#All],3,FALSE)</f>
        <v>#N/A</v>
      </c>
      <c r="O8531" s="52"/>
      <c r="P8531" s="52"/>
      <c r="Q8531" s="52"/>
      <c r="R8531" s="52"/>
      <c r="S8531" s="38" t="e">
        <f>VLOOKUP(Таблица1[[#This Row],[Код страны поставки ТРУ]],Таблица8[],3,FALSE)</f>
        <v>#N/A</v>
      </c>
      <c r="T8531" s="52"/>
      <c r="U8531" s="52"/>
      <c r="V8531" s="38" t="e">
        <f>VLOOKUP(Таблица1[[#This Row],[Код условия поставки по ИНКОТЕРМС 2010]],Таблица10[],2,FALSE)</f>
        <v>#N/A</v>
      </c>
      <c r="X8531" s="4" t="e">
        <f>VLOOKUP(Таблица1[[#This Row],[Код единицы измерения]],Таблица37[#All],2,FALSE)</f>
        <v>#N/A</v>
      </c>
      <c r="Z8531" s="56"/>
      <c r="AA8531" s="56"/>
      <c r="AB8531" s="57">
        <f>Таблица1[[#This Row],[Кол-во/объем]]*Таблица1[[#This Row],[Маркетинговая цена за единицу, тенге без НДС]]</f>
        <v>0</v>
      </c>
      <c r="AC8531" s="52"/>
      <c r="AD8531" s="52"/>
      <c r="AE8531" s="52"/>
    </row>
    <row r="8532" spans="2:31" x14ac:dyDescent="0.3">
      <c r="B8532" s="4" t="e">
        <f>VLOOKUP(Таблица1[[#This Row],[Наименование Заказчика]],Таблица3[],2,FALSE)</f>
        <v>#N/A</v>
      </c>
      <c r="C8532" s="4" t="e">
        <f>VLOOKUP(Таблица1[[#This Row],[Наименование Заказчика]],Таблица3[],3,FALSE)</f>
        <v>#N/A</v>
      </c>
      <c r="N8532" s="38" t="e">
        <f>VLOOKUP(Таблица1[[#This Row],[Код основания для проведения закупки с применением особого порядка]],Таблица4[#All],3,FALSE)</f>
        <v>#N/A</v>
      </c>
      <c r="O8532" s="52"/>
      <c r="P8532" s="52"/>
      <c r="Q8532" s="52"/>
      <c r="R8532" s="52"/>
      <c r="S8532" s="38" t="e">
        <f>VLOOKUP(Таблица1[[#This Row],[Код страны поставки ТРУ]],Таблица8[],3,FALSE)</f>
        <v>#N/A</v>
      </c>
      <c r="T8532" s="52"/>
      <c r="U8532" s="52"/>
      <c r="V8532" s="38" t="e">
        <f>VLOOKUP(Таблица1[[#This Row],[Код условия поставки по ИНКОТЕРМС 2010]],Таблица10[],2,FALSE)</f>
        <v>#N/A</v>
      </c>
      <c r="X8532" s="4" t="e">
        <f>VLOOKUP(Таблица1[[#This Row],[Код единицы измерения]],Таблица37[#All],2,FALSE)</f>
        <v>#N/A</v>
      </c>
      <c r="Z8532" s="56"/>
      <c r="AA8532" s="56"/>
      <c r="AB8532" s="57">
        <f>Таблица1[[#This Row],[Кол-во/объем]]*Таблица1[[#This Row],[Маркетинговая цена за единицу, тенге без НДС]]</f>
        <v>0</v>
      </c>
      <c r="AC8532" s="52"/>
      <c r="AD8532" s="52"/>
      <c r="AE8532" s="52"/>
    </row>
    <row r="8533" spans="2:31" x14ac:dyDescent="0.3">
      <c r="B8533" s="4" t="e">
        <f>VLOOKUP(Таблица1[[#This Row],[Наименование Заказчика]],Таблица3[],2,FALSE)</f>
        <v>#N/A</v>
      </c>
      <c r="C8533" s="4" t="e">
        <f>VLOOKUP(Таблица1[[#This Row],[Наименование Заказчика]],Таблица3[],3,FALSE)</f>
        <v>#N/A</v>
      </c>
      <c r="N8533" s="38" t="e">
        <f>VLOOKUP(Таблица1[[#This Row],[Код основания для проведения закупки с применением особого порядка]],Таблица4[#All],3,FALSE)</f>
        <v>#N/A</v>
      </c>
      <c r="O8533" s="52"/>
      <c r="P8533" s="52"/>
      <c r="Q8533" s="52"/>
      <c r="R8533" s="52"/>
      <c r="S8533" s="38" t="e">
        <f>VLOOKUP(Таблица1[[#This Row],[Код страны поставки ТРУ]],Таблица8[],3,FALSE)</f>
        <v>#N/A</v>
      </c>
      <c r="T8533" s="52"/>
      <c r="U8533" s="52"/>
      <c r="V8533" s="38" t="e">
        <f>VLOOKUP(Таблица1[[#This Row],[Код условия поставки по ИНКОТЕРМС 2010]],Таблица10[],2,FALSE)</f>
        <v>#N/A</v>
      </c>
      <c r="X8533" s="4" t="e">
        <f>VLOOKUP(Таблица1[[#This Row],[Код единицы измерения]],Таблица37[#All],2,FALSE)</f>
        <v>#N/A</v>
      </c>
      <c r="Z8533" s="56"/>
      <c r="AA8533" s="56"/>
      <c r="AB8533" s="57">
        <f>Таблица1[[#This Row],[Кол-во/объем]]*Таблица1[[#This Row],[Маркетинговая цена за единицу, тенге без НДС]]</f>
        <v>0</v>
      </c>
      <c r="AC8533" s="52"/>
      <c r="AD8533" s="52"/>
      <c r="AE8533" s="52"/>
    </row>
    <row r="8534" spans="2:31" x14ac:dyDescent="0.3">
      <c r="B8534" s="4" t="e">
        <f>VLOOKUP(Таблица1[[#This Row],[Наименование Заказчика]],Таблица3[],2,FALSE)</f>
        <v>#N/A</v>
      </c>
      <c r="C8534" s="4" t="e">
        <f>VLOOKUP(Таблица1[[#This Row],[Наименование Заказчика]],Таблица3[],3,FALSE)</f>
        <v>#N/A</v>
      </c>
      <c r="N8534" s="38" t="e">
        <f>VLOOKUP(Таблица1[[#This Row],[Код основания для проведения закупки с применением особого порядка]],Таблица4[#All],3,FALSE)</f>
        <v>#N/A</v>
      </c>
      <c r="O8534" s="52"/>
      <c r="P8534" s="52"/>
      <c r="Q8534" s="52"/>
      <c r="R8534" s="52"/>
      <c r="S8534" s="38" t="e">
        <f>VLOOKUP(Таблица1[[#This Row],[Код страны поставки ТРУ]],Таблица8[],3,FALSE)</f>
        <v>#N/A</v>
      </c>
      <c r="T8534" s="52"/>
      <c r="U8534" s="52"/>
      <c r="V8534" s="38" t="e">
        <f>VLOOKUP(Таблица1[[#This Row],[Код условия поставки по ИНКОТЕРМС 2010]],Таблица10[],2,FALSE)</f>
        <v>#N/A</v>
      </c>
      <c r="X8534" s="4" t="e">
        <f>VLOOKUP(Таблица1[[#This Row],[Код единицы измерения]],Таблица37[#All],2,FALSE)</f>
        <v>#N/A</v>
      </c>
      <c r="Z8534" s="56"/>
      <c r="AA8534" s="56"/>
      <c r="AB8534" s="57">
        <f>Таблица1[[#This Row],[Кол-во/объем]]*Таблица1[[#This Row],[Маркетинговая цена за единицу, тенге без НДС]]</f>
        <v>0</v>
      </c>
      <c r="AC8534" s="52"/>
      <c r="AD8534" s="52"/>
      <c r="AE8534" s="52"/>
    </row>
    <row r="8535" spans="2:31" x14ac:dyDescent="0.3">
      <c r="B8535" s="4" t="e">
        <f>VLOOKUP(Таблица1[[#This Row],[Наименование Заказчика]],Таблица3[],2,FALSE)</f>
        <v>#N/A</v>
      </c>
      <c r="C8535" s="4" t="e">
        <f>VLOOKUP(Таблица1[[#This Row],[Наименование Заказчика]],Таблица3[],3,FALSE)</f>
        <v>#N/A</v>
      </c>
      <c r="N8535" s="38" t="e">
        <f>VLOOKUP(Таблица1[[#This Row],[Код основания для проведения закупки с применением особого порядка]],Таблица4[#All],3,FALSE)</f>
        <v>#N/A</v>
      </c>
      <c r="O8535" s="52"/>
      <c r="P8535" s="52"/>
      <c r="Q8535" s="52"/>
      <c r="R8535" s="52"/>
      <c r="S8535" s="38" t="e">
        <f>VLOOKUP(Таблица1[[#This Row],[Код страны поставки ТРУ]],Таблица8[],3,FALSE)</f>
        <v>#N/A</v>
      </c>
      <c r="T8535" s="52"/>
      <c r="U8535" s="52"/>
      <c r="V8535" s="38" t="e">
        <f>VLOOKUP(Таблица1[[#This Row],[Код условия поставки по ИНКОТЕРМС 2010]],Таблица10[],2,FALSE)</f>
        <v>#N/A</v>
      </c>
      <c r="X8535" s="4" t="e">
        <f>VLOOKUP(Таблица1[[#This Row],[Код единицы измерения]],Таблица37[#All],2,FALSE)</f>
        <v>#N/A</v>
      </c>
      <c r="Z8535" s="56"/>
      <c r="AA8535" s="56"/>
      <c r="AB8535" s="57">
        <f>Таблица1[[#This Row],[Кол-во/объем]]*Таблица1[[#This Row],[Маркетинговая цена за единицу, тенге без НДС]]</f>
        <v>0</v>
      </c>
      <c r="AC8535" s="52"/>
      <c r="AD8535" s="52"/>
      <c r="AE8535" s="52"/>
    </row>
    <row r="8536" spans="2:31" x14ac:dyDescent="0.3">
      <c r="B8536" s="4" t="e">
        <f>VLOOKUP(Таблица1[[#This Row],[Наименование Заказчика]],Таблица3[],2,FALSE)</f>
        <v>#N/A</v>
      </c>
      <c r="C8536" s="4" t="e">
        <f>VLOOKUP(Таблица1[[#This Row],[Наименование Заказчика]],Таблица3[],3,FALSE)</f>
        <v>#N/A</v>
      </c>
      <c r="N8536" s="38" t="e">
        <f>VLOOKUP(Таблица1[[#This Row],[Код основания для проведения закупки с применением особого порядка]],Таблица4[#All],3,FALSE)</f>
        <v>#N/A</v>
      </c>
      <c r="O8536" s="52"/>
      <c r="P8536" s="52"/>
      <c r="Q8536" s="52"/>
      <c r="R8536" s="52"/>
      <c r="S8536" s="38" t="e">
        <f>VLOOKUP(Таблица1[[#This Row],[Код страны поставки ТРУ]],Таблица8[],3,FALSE)</f>
        <v>#N/A</v>
      </c>
      <c r="T8536" s="52"/>
      <c r="U8536" s="52"/>
      <c r="V8536" s="38" t="e">
        <f>VLOOKUP(Таблица1[[#This Row],[Код условия поставки по ИНКОТЕРМС 2010]],Таблица10[],2,FALSE)</f>
        <v>#N/A</v>
      </c>
      <c r="X8536" s="4" t="e">
        <f>VLOOKUP(Таблица1[[#This Row],[Код единицы измерения]],Таблица37[#All],2,FALSE)</f>
        <v>#N/A</v>
      </c>
      <c r="Z8536" s="56"/>
      <c r="AA8536" s="56"/>
      <c r="AB8536" s="57">
        <f>Таблица1[[#This Row],[Кол-во/объем]]*Таблица1[[#This Row],[Маркетинговая цена за единицу, тенге без НДС]]</f>
        <v>0</v>
      </c>
      <c r="AC8536" s="52"/>
      <c r="AD8536" s="52"/>
      <c r="AE8536" s="52"/>
    </row>
    <row r="8537" spans="2:31" x14ac:dyDescent="0.3">
      <c r="B8537" s="4" t="e">
        <f>VLOOKUP(Таблица1[[#This Row],[Наименование Заказчика]],Таблица3[],2,FALSE)</f>
        <v>#N/A</v>
      </c>
      <c r="C8537" s="4" t="e">
        <f>VLOOKUP(Таблица1[[#This Row],[Наименование Заказчика]],Таблица3[],3,FALSE)</f>
        <v>#N/A</v>
      </c>
      <c r="N8537" s="38" t="e">
        <f>VLOOKUP(Таблица1[[#This Row],[Код основания для проведения закупки с применением особого порядка]],Таблица4[#All],3,FALSE)</f>
        <v>#N/A</v>
      </c>
      <c r="O8537" s="52"/>
      <c r="P8537" s="52"/>
      <c r="Q8537" s="52"/>
      <c r="R8537" s="52"/>
      <c r="S8537" s="38" t="e">
        <f>VLOOKUP(Таблица1[[#This Row],[Код страны поставки ТРУ]],Таблица8[],3,FALSE)</f>
        <v>#N/A</v>
      </c>
      <c r="T8537" s="52"/>
      <c r="U8537" s="52"/>
      <c r="V8537" s="38" t="e">
        <f>VLOOKUP(Таблица1[[#This Row],[Код условия поставки по ИНКОТЕРМС 2010]],Таблица10[],2,FALSE)</f>
        <v>#N/A</v>
      </c>
      <c r="X8537" s="4" t="e">
        <f>VLOOKUP(Таблица1[[#This Row],[Код единицы измерения]],Таблица37[#All],2,FALSE)</f>
        <v>#N/A</v>
      </c>
      <c r="Z8537" s="56"/>
      <c r="AA8537" s="56"/>
      <c r="AB8537" s="57">
        <f>Таблица1[[#This Row],[Кол-во/объем]]*Таблица1[[#This Row],[Маркетинговая цена за единицу, тенге без НДС]]</f>
        <v>0</v>
      </c>
      <c r="AC8537" s="52"/>
      <c r="AD8537" s="52"/>
      <c r="AE8537" s="52"/>
    </row>
    <row r="8538" spans="2:31" x14ac:dyDescent="0.3">
      <c r="B8538" s="4" t="e">
        <f>VLOOKUP(Таблица1[[#This Row],[Наименование Заказчика]],Таблица3[],2,FALSE)</f>
        <v>#N/A</v>
      </c>
      <c r="C8538" s="4" t="e">
        <f>VLOOKUP(Таблица1[[#This Row],[Наименование Заказчика]],Таблица3[],3,FALSE)</f>
        <v>#N/A</v>
      </c>
      <c r="N8538" s="38" t="e">
        <f>VLOOKUP(Таблица1[[#This Row],[Код основания для проведения закупки с применением особого порядка]],Таблица4[#All],3,FALSE)</f>
        <v>#N/A</v>
      </c>
      <c r="O8538" s="52"/>
      <c r="P8538" s="52"/>
      <c r="Q8538" s="52"/>
      <c r="R8538" s="52"/>
      <c r="S8538" s="38" t="e">
        <f>VLOOKUP(Таблица1[[#This Row],[Код страны поставки ТРУ]],Таблица8[],3,FALSE)</f>
        <v>#N/A</v>
      </c>
      <c r="T8538" s="52"/>
      <c r="U8538" s="52"/>
      <c r="V8538" s="38" t="e">
        <f>VLOOKUP(Таблица1[[#This Row],[Код условия поставки по ИНКОТЕРМС 2010]],Таблица10[],2,FALSE)</f>
        <v>#N/A</v>
      </c>
      <c r="X8538" s="4" t="e">
        <f>VLOOKUP(Таблица1[[#This Row],[Код единицы измерения]],Таблица37[#All],2,FALSE)</f>
        <v>#N/A</v>
      </c>
      <c r="Z8538" s="56"/>
      <c r="AA8538" s="56"/>
      <c r="AB8538" s="57">
        <f>Таблица1[[#This Row],[Кол-во/объем]]*Таблица1[[#This Row],[Маркетинговая цена за единицу, тенге без НДС]]</f>
        <v>0</v>
      </c>
      <c r="AC8538" s="52"/>
      <c r="AD8538" s="52"/>
      <c r="AE8538" s="52"/>
    </row>
    <row r="8539" spans="2:31" x14ac:dyDescent="0.3">
      <c r="B8539" s="4" t="e">
        <f>VLOOKUP(Таблица1[[#This Row],[Наименование Заказчика]],Таблица3[],2,FALSE)</f>
        <v>#N/A</v>
      </c>
      <c r="C8539" s="4" t="e">
        <f>VLOOKUP(Таблица1[[#This Row],[Наименование Заказчика]],Таблица3[],3,FALSE)</f>
        <v>#N/A</v>
      </c>
      <c r="N8539" s="38" t="e">
        <f>VLOOKUP(Таблица1[[#This Row],[Код основания для проведения закупки с применением особого порядка]],Таблица4[#All],3,FALSE)</f>
        <v>#N/A</v>
      </c>
      <c r="O8539" s="52"/>
      <c r="P8539" s="52"/>
      <c r="Q8539" s="52"/>
      <c r="R8539" s="52"/>
      <c r="S8539" s="38" t="e">
        <f>VLOOKUP(Таблица1[[#This Row],[Код страны поставки ТРУ]],Таблица8[],3,FALSE)</f>
        <v>#N/A</v>
      </c>
      <c r="T8539" s="52"/>
      <c r="U8539" s="52"/>
      <c r="V8539" s="38" t="e">
        <f>VLOOKUP(Таблица1[[#This Row],[Код условия поставки по ИНКОТЕРМС 2010]],Таблица10[],2,FALSE)</f>
        <v>#N/A</v>
      </c>
      <c r="X8539" s="4" t="e">
        <f>VLOOKUP(Таблица1[[#This Row],[Код единицы измерения]],Таблица37[#All],2,FALSE)</f>
        <v>#N/A</v>
      </c>
      <c r="Z8539" s="56"/>
      <c r="AA8539" s="56"/>
      <c r="AB8539" s="57">
        <f>Таблица1[[#This Row],[Кол-во/объем]]*Таблица1[[#This Row],[Маркетинговая цена за единицу, тенге без НДС]]</f>
        <v>0</v>
      </c>
      <c r="AC8539" s="52"/>
      <c r="AD8539" s="52"/>
      <c r="AE8539" s="52"/>
    </row>
    <row r="8540" spans="2:31" x14ac:dyDescent="0.3">
      <c r="B8540" s="4" t="e">
        <f>VLOOKUP(Таблица1[[#This Row],[Наименование Заказчика]],Таблица3[],2,FALSE)</f>
        <v>#N/A</v>
      </c>
      <c r="C8540" s="4" t="e">
        <f>VLOOKUP(Таблица1[[#This Row],[Наименование Заказчика]],Таблица3[],3,FALSE)</f>
        <v>#N/A</v>
      </c>
      <c r="N8540" s="38" t="e">
        <f>VLOOKUP(Таблица1[[#This Row],[Код основания для проведения закупки с применением особого порядка]],Таблица4[#All],3,FALSE)</f>
        <v>#N/A</v>
      </c>
      <c r="O8540" s="52"/>
      <c r="P8540" s="52"/>
      <c r="Q8540" s="52"/>
      <c r="R8540" s="52"/>
      <c r="S8540" s="38" t="e">
        <f>VLOOKUP(Таблица1[[#This Row],[Код страны поставки ТРУ]],Таблица8[],3,FALSE)</f>
        <v>#N/A</v>
      </c>
      <c r="T8540" s="52"/>
      <c r="U8540" s="52"/>
      <c r="V8540" s="38" t="e">
        <f>VLOOKUP(Таблица1[[#This Row],[Код условия поставки по ИНКОТЕРМС 2010]],Таблица10[],2,FALSE)</f>
        <v>#N/A</v>
      </c>
      <c r="X8540" s="4" t="e">
        <f>VLOOKUP(Таблица1[[#This Row],[Код единицы измерения]],Таблица37[#All],2,FALSE)</f>
        <v>#N/A</v>
      </c>
      <c r="Z8540" s="56"/>
      <c r="AA8540" s="56"/>
      <c r="AB8540" s="57">
        <f>Таблица1[[#This Row],[Кол-во/объем]]*Таблица1[[#This Row],[Маркетинговая цена за единицу, тенге без НДС]]</f>
        <v>0</v>
      </c>
      <c r="AC8540" s="52"/>
      <c r="AD8540" s="52"/>
      <c r="AE8540" s="52"/>
    </row>
    <row r="8541" spans="2:31" x14ac:dyDescent="0.3">
      <c r="B8541" s="4" t="e">
        <f>VLOOKUP(Таблица1[[#This Row],[Наименование Заказчика]],Таблица3[],2,FALSE)</f>
        <v>#N/A</v>
      </c>
      <c r="C8541" s="4" t="e">
        <f>VLOOKUP(Таблица1[[#This Row],[Наименование Заказчика]],Таблица3[],3,FALSE)</f>
        <v>#N/A</v>
      </c>
      <c r="N8541" s="38" t="e">
        <f>VLOOKUP(Таблица1[[#This Row],[Код основания для проведения закупки с применением особого порядка]],Таблица4[#All],3,FALSE)</f>
        <v>#N/A</v>
      </c>
      <c r="O8541" s="52"/>
      <c r="P8541" s="52"/>
      <c r="Q8541" s="52"/>
      <c r="R8541" s="52"/>
      <c r="S8541" s="38" t="e">
        <f>VLOOKUP(Таблица1[[#This Row],[Код страны поставки ТРУ]],Таблица8[],3,FALSE)</f>
        <v>#N/A</v>
      </c>
      <c r="T8541" s="52"/>
      <c r="U8541" s="52"/>
      <c r="V8541" s="38" t="e">
        <f>VLOOKUP(Таблица1[[#This Row],[Код условия поставки по ИНКОТЕРМС 2010]],Таблица10[],2,FALSE)</f>
        <v>#N/A</v>
      </c>
      <c r="X8541" s="4" t="e">
        <f>VLOOKUP(Таблица1[[#This Row],[Код единицы измерения]],Таблица37[#All],2,FALSE)</f>
        <v>#N/A</v>
      </c>
      <c r="Z8541" s="56"/>
      <c r="AA8541" s="56"/>
      <c r="AB8541" s="57">
        <f>Таблица1[[#This Row],[Кол-во/объем]]*Таблица1[[#This Row],[Маркетинговая цена за единицу, тенге без НДС]]</f>
        <v>0</v>
      </c>
      <c r="AC8541" s="52"/>
      <c r="AD8541" s="52"/>
      <c r="AE8541" s="52"/>
    </row>
    <row r="8542" spans="2:31" x14ac:dyDescent="0.3">
      <c r="B8542" s="4" t="e">
        <f>VLOOKUP(Таблица1[[#This Row],[Наименование Заказчика]],Таблица3[],2,FALSE)</f>
        <v>#N/A</v>
      </c>
      <c r="C8542" s="4" t="e">
        <f>VLOOKUP(Таблица1[[#This Row],[Наименование Заказчика]],Таблица3[],3,FALSE)</f>
        <v>#N/A</v>
      </c>
      <c r="N8542" s="38" t="e">
        <f>VLOOKUP(Таблица1[[#This Row],[Код основания для проведения закупки с применением особого порядка]],Таблица4[#All],3,FALSE)</f>
        <v>#N/A</v>
      </c>
      <c r="O8542" s="52"/>
      <c r="P8542" s="52"/>
      <c r="Q8542" s="52"/>
      <c r="R8542" s="52"/>
      <c r="S8542" s="38" t="e">
        <f>VLOOKUP(Таблица1[[#This Row],[Код страны поставки ТРУ]],Таблица8[],3,FALSE)</f>
        <v>#N/A</v>
      </c>
      <c r="T8542" s="52"/>
      <c r="U8542" s="52"/>
      <c r="V8542" s="38" t="e">
        <f>VLOOKUP(Таблица1[[#This Row],[Код условия поставки по ИНКОТЕРМС 2010]],Таблица10[],2,FALSE)</f>
        <v>#N/A</v>
      </c>
      <c r="X8542" s="4" t="e">
        <f>VLOOKUP(Таблица1[[#This Row],[Код единицы измерения]],Таблица37[#All],2,FALSE)</f>
        <v>#N/A</v>
      </c>
      <c r="Z8542" s="56"/>
      <c r="AA8542" s="56"/>
      <c r="AB8542" s="57">
        <f>Таблица1[[#This Row],[Кол-во/объем]]*Таблица1[[#This Row],[Маркетинговая цена за единицу, тенге без НДС]]</f>
        <v>0</v>
      </c>
      <c r="AC8542" s="52"/>
      <c r="AD8542" s="52"/>
      <c r="AE8542" s="52"/>
    </row>
    <row r="8543" spans="2:31" x14ac:dyDescent="0.3">
      <c r="B8543" s="4" t="e">
        <f>VLOOKUP(Таблица1[[#This Row],[Наименование Заказчика]],Таблица3[],2,FALSE)</f>
        <v>#N/A</v>
      </c>
      <c r="C8543" s="4" t="e">
        <f>VLOOKUP(Таблица1[[#This Row],[Наименование Заказчика]],Таблица3[],3,FALSE)</f>
        <v>#N/A</v>
      </c>
      <c r="N8543" s="38" t="e">
        <f>VLOOKUP(Таблица1[[#This Row],[Код основания для проведения закупки с применением особого порядка]],Таблица4[#All],3,FALSE)</f>
        <v>#N/A</v>
      </c>
      <c r="O8543" s="52"/>
      <c r="P8543" s="52"/>
      <c r="Q8543" s="52"/>
      <c r="R8543" s="52"/>
      <c r="S8543" s="38" t="e">
        <f>VLOOKUP(Таблица1[[#This Row],[Код страны поставки ТРУ]],Таблица8[],3,FALSE)</f>
        <v>#N/A</v>
      </c>
      <c r="T8543" s="52"/>
      <c r="U8543" s="52"/>
      <c r="V8543" s="38" t="e">
        <f>VLOOKUP(Таблица1[[#This Row],[Код условия поставки по ИНКОТЕРМС 2010]],Таблица10[],2,FALSE)</f>
        <v>#N/A</v>
      </c>
      <c r="X8543" s="4" t="e">
        <f>VLOOKUP(Таблица1[[#This Row],[Код единицы измерения]],Таблица37[#All],2,FALSE)</f>
        <v>#N/A</v>
      </c>
      <c r="Z8543" s="56"/>
      <c r="AA8543" s="56"/>
      <c r="AB8543" s="57">
        <f>Таблица1[[#This Row],[Кол-во/объем]]*Таблица1[[#This Row],[Маркетинговая цена за единицу, тенге без НДС]]</f>
        <v>0</v>
      </c>
      <c r="AC8543" s="52"/>
      <c r="AD8543" s="52"/>
      <c r="AE8543" s="52"/>
    </row>
    <row r="8544" spans="2:31" x14ac:dyDescent="0.3">
      <c r="B8544" s="4" t="e">
        <f>VLOOKUP(Таблица1[[#This Row],[Наименование Заказчика]],Таблица3[],2,FALSE)</f>
        <v>#N/A</v>
      </c>
      <c r="C8544" s="4" t="e">
        <f>VLOOKUP(Таблица1[[#This Row],[Наименование Заказчика]],Таблица3[],3,FALSE)</f>
        <v>#N/A</v>
      </c>
      <c r="N8544" s="38" t="e">
        <f>VLOOKUP(Таблица1[[#This Row],[Код основания для проведения закупки с применением особого порядка]],Таблица4[#All],3,FALSE)</f>
        <v>#N/A</v>
      </c>
      <c r="O8544" s="52"/>
      <c r="P8544" s="52"/>
      <c r="Q8544" s="52"/>
      <c r="R8544" s="52"/>
      <c r="S8544" s="38" t="e">
        <f>VLOOKUP(Таблица1[[#This Row],[Код страны поставки ТРУ]],Таблица8[],3,FALSE)</f>
        <v>#N/A</v>
      </c>
      <c r="T8544" s="52"/>
      <c r="U8544" s="52"/>
      <c r="V8544" s="38" t="e">
        <f>VLOOKUP(Таблица1[[#This Row],[Код условия поставки по ИНКОТЕРМС 2010]],Таблица10[],2,FALSE)</f>
        <v>#N/A</v>
      </c>
      <c r="X8544" s="4" t="e">
        <f>VLOOKUP(Таблица1[[#This Row],[Код единицы измерения]],Таблица37[#All],2,FALSE)</f>
        <v>#N/A</v>
      </c>
      <c r="Z8544" s="56"/>
      <c r="AA8544" s="56"/>
      <c r="AB8544" s="57">
        <f>Таблица1[[#This Row],[Кол-во/объем]]*Таблица1[[#This Row],[Маркетинговая цена за единицу, тенге без НДС]]</f>
        <v>0</v>
      </c>
      <c r="AC8544" s="52"/>
      <c r="AD8544" s="52"/>
      <c r="AE8544" s="52"/>
    </row>
    <row r="8545" spans="2:31" x14ac:dyDescent="0.3">
      <c r="B8545" s="4" t="e">
        <f>VLOOKUP(Таблица1[[#This Row],[Наименование Заказчика]],Таблица3[],2,FALSE)</f>
        <v>#N/A</v>
      </c>
      <c r="C8545" s="4" t="e">
        <f>VLOOKUP(Таблица1[[#This Row],[Наименование Заказчика]],Таблица3[],3,FALSE)</f>
        <v>#N/A</v>
      </c>
      <c r="N8545" s="38" t="e">
        <f>VLOOKUP(Таблица1[[#This Row],[Код основания для проведения закупки с применением особого порядка]],Таблица4[#All],3,FALSE)</f>
        <v>#N/A</v>
      </c>
      <c r="O8545" s="52"/>
      <c r="P8545" s="52"/>
      <c r="Q8545" s="52"/>
      <c r="R8545" s="52"/>
      <c r="S8545" s="38" t="e">
        <f>VLOOKUP(Таблица1[[#This Row],[Код страны поставки ТРУ]],Таблица8[],3,FALSE)</f>
        <v>#N/A</v>
      </c>
      <c r="T8545" s="52"/>
      <c r="U8545" s="52"/>
      <c r="V8545" s="38" t="e">
        <f>VLOOKUP(Таблица1[[#This Row],[Код условия поставки по ИНКОТЕРМС 2010]],Таблица10[],2,FALSE)</f>
        <v>#N/A</v>
      </c>
      <c r="X8545" s="4" t="e">
        <f>VLOOKUP(Таблица1[[#This Row],[Код единицы измерения]],Таблица37[#All],2,FALSE)</f>
        <v>#N/A</v>
      </c>
      <c r="Z8545" s="56"/>
      <c r="AA8545" s="56"/>
      <c r="AB8545" s="57">
        <f>Таблица1[[#This Row],[Кол-во/объем]]*Таблица1[[#This Row],[Маркетинговая цена за единицу, тенге без НДС]]</f>
        <v>0</v>
      </c>
      <c r="AC8545" s="52"/>
      <c r="AD8545" s="52"/>
      <c r="AE8545" s="52"/>
    </row>
    <row r="8546" spans="2:31" x14ac:dyDescent="0.3">
      <c r="B8546" s="4" t="e">
        <f>VLOOKUP(Таблица1[[#This Row],[Наименование Заказчика]],Таблица3[],2,FALSE)</f>
        <v>#N/A</v>
      </c>
      <c r="C8546" s="4" t="e">
        <f>VLOOKUP(Таблица1[[#This Row],[Наименование Заказчика]],Таблица3[],3,FALSE)</f>
        <v>#N/A</v>
      </c>
      <c r="N8546" s="38" t="e">
        <f>VLOOKUP(Таблица1[[#This Row],[Код основания для проведения закупки с применением особого порядка]],Таблица4[#All],3,FALSE)</f>
        <v>#N/A</v>
      </c>
      <c r="O8546" s="52"/>
      <c r="P8546" s="52"/>
      <c r="Q8546" s="52"/>
      <c r="R8546" s="52"/>
      <c r="S8546" s="38" t="e">
        <f>VLOOKUP(Таблица1[[#This Row],[Код страны поставки ТРУ]],Таблица8[],3,FALSE)</f>
        <v>#N/A</v>
      </c>
      <c r="T8546" s="52"/>
      <c r="U8546" s="52"/>
      <c r="V8546" s="38" t="e">
        <f>VLOOKUP(Таблица1[[#This Row],[Код условия поставки по ИНКОТЕРМС 2010]],Таблица10[],2,FALSE)</f>
        <v>#N/A</v>
      </c>
      <c r="X8546" s="4" t="e">
        <f>VLOOKUP(Таблица1[[#This Row],[Код единицы измерения]],Таблица37[#All],2,FALSE)</f>
        <v>#N/A</v>
      </c>
      <c r="Z8546" s="56"/>
      <c r="AA8546" s="56"/>
      <c r="AB8546" s="57">
        <f>Таблица1[[#This Row],[Кол-во/объем]]*Таблица1[[#This Row],[Маркетинговая цена за единицу, тенге без НДС]]</f>
        <v>0</v>
      </c>
      <c r="AC8546" s="52"/>
      <c r="AD8546" s="52"/>
      <c r="AE8546" s="52"/>
    </row>
    <row r="8547" spans="2:31" x14ac:dyDescent="0.3">
      <c r="B8547" s="4" t="e">
        <f>VLOOKUP(Таблица1[[#This Row],[Наименование Заказчика]],Таблица3[],2,FALSE)</f>
        <v>#N/A</v>
      </c>
      <c r="C8547" s="4" t="e">
        <f>VLOOKUP(Таблица1[[#This Row],[Наименование Заказчика]],Таблица3[],3,FALSE)</f>
        <v>#N/A</v>
      </c>
      <c r="N8547" s="38" t="e">
        <f>VLOOKUP(Таблица1[[#This Row],[Код основания для проведения закупки с применением особого порядка]],Таблица4[#All],3,FALSE)</f>
        <v>#N/A</v>
      </c>
      <c r="O8547" s="52"/>
      <c r="P8547" s="52"/>
      <c r="Q8547" s="52"/>
      <c r="R8547" s="52"/>
      <c r="S8547" s="38" t="e">
        <f>VLOOKUP(Таблица1[[#This Row],[Код страны поставки ТРУ]],Таблица8[],3,FALSE)</f>
        <v>#N/A</v>
      </c>
      <c r="T8547" s="52"/>
      <c r="U8547" s="52"/>
      <c r="V8547" s="38" t="e">
        <f>VLOOKUP(Таблица1[[#This Row],[Код условия поставки по ИНКОТЕРМС 2010]],Таблица10[],2,FALSE)</f>
        <v>#N/A</v>
      </c>
      <c r="X8547" s="4" t="e">
        <f>VLOOKUP(Таблица1[[#This Row],[Код единицы измерения]],Таблица37[#All],2,FALSE)</f>
        <v>#N/A</v>
      </c>
      <c r="Z8547" s="56"/>
      <c r="AA8547" s="56"/>
      <c r="AB8547" s="57">
        <f>Таблица1[[#This Row],[Кол-во/объем]]*Таблица1[[#This Row],[Маркетинговая цена за единицу, тенге без НДС]]</f>
        <v>0</v>
      </c>
      <c r="AC8547" s="52"/>
      <c r="AD8547" s="52"/>
      <c r="AE8547" s="52"/>
    </row>
    <row r="8548" spans="2:31" x14ac:dyDescent="0.3">
      <c r="B8548" s="4" t="e">
        <f>VLOOKUP(Таблица1[[#This Row],[Наименование Заказчика]],Таблица3[],2,FALSE)</f>
        <v>#N/A</v>
      </c>
      <c r="C8548" s="4" t="e">
        <f>VLOOKUP(Таблица1[[#This Row],[Наименование Заказчика]],Таблица3[],3,FALSE)</f>
        <v>#N/A</v>
      </c>
      <c r="N8548" s="38" t="e">
        <f>VLOOKUP(Таблица1[[#This Row],[Код основания для проведения закупки с применением особого порядка]],Таблица4[#All],3,FALSE)</f>
        <v>#N/A</v>
      </c>
      <c r="O8548" s="52"/>
      <c r="P8548" s="52"/>
      <c r="Q8548" s="52"/>
      <c r="R8548" s="52"/>
      <c r="S8548" s="38" t="e">
        <f>VLOOKUP(Таблица1[[#This Row],[Код страны поставки ТРУ]],Таблица8[],3,FALSE)</f>
        <v>#N/A</v>
      </c>
      <c r="T8548" s="52"/>
      <c r="U8548" s="52"/>
      <c r="V8548" s="38" t="e">
        <f>VLOOKUP(Таблица1[[#This Row],[Код условия поставки по ИНКОТЕРМС 2010]],Таблица10[],2,FALSE)</f>
        <v>#N/A</v>
      </c>
      <c r="X8548" s="4" t="e">
        <f>VLOOKUP(Таблица1[[#This Row],[Код единицы измерения]],Таблица37[#All],2,FALSE)</f>
        <v>#N/A</v>
      </c>
      <c r="Z8548" s="56"/>
      <c r="AA8548" s="56"/>
      <c r="AB8548" s="57">
        <f>Таблица1[[#This Row],[Кол-во/объем]]*Таблица1[[#This Row],[Маркетинговая цена за единицу, тенге без НДС]]</f>
        <v>0</v>
      </c>
      <c r="AC8548" s="52"/>
      <c r="AD8548" s="52"/>
      <c r="AE8548" s="52"/>
    </row>
    <row r="8549" spans="2:31" x14ac:dyDescent="0.3">
      <c r="B8549" s="4" t="e">
        <f>VLOOKUP(Таблица1[[#This Row],[Наименование Заказчика]],Таблица3[],2,FALSE)</f>
        <v>#N/A</v>
      </c>
      <c r="C8549" s="4" t="e">
        <f>VLOOKUP(Таблица1[[#This Row],[Наименование Заказчика]],Таблица3[],3,FALSE)</f>
        <v>#N/A</v>
      </c>
      <c r="N8549" s="38" t="e">
        <f>VLOOKUP(Таблица1[[#This Row],[Код основания для проведения закупки с применением особого порядка]],Таблица4[#All],3,FALSE)</f>
        <v>#N/A</v>
      </c>
      <c r="O8549" s="52"/>
      <c r="P8549" s="52"/>
      <c r="Q8549" s="52"/>
      <c r="R8549" s="52"/>
      <c r="S8549" s="38" t="e">
        <f>VLOOKUP(Таблица1[[#This Row],[Код страны поставки ТРУ]],Таблица8[],3,FALSE)</f>
        <v>#N/A</v>
      </c>
      <c r="T8549" s="52"/>
      <c r="U8549" s="52"/>
      <c r="V8549" s="38" t="e">
        <f>VLOOKUP(Таблица1[[#This Row],[Код условия поставки по ИНКОТЕРМС 2010]],Таблица10[],2,FALSE)</f>
        <v>#N/A</v>
      </c>
      <c r="X8549" s="4" t="e">
        <f>VLOOKUP(Таблица1[[#This Row],[Код единицы измерения]],Таблица37[#All],2,FALSE)</f>
        <v>#N/A</v>
      </c>
      <c r="Z8549" s="56"/>
      <c r="AA8549" s="56"/>
      <c r="AB8549" s="57">
        <f>Таблица1[[#This Row],[Кол-во/объем]]*Таблица1[[#This Row],[Маркетинговая цена за единицу, тенге без НДС]]</f>
        <v>0</v>
      </c>
      <c r="AC8549" s="52"/>
      <c r="AD8549" s="52"/>
      <c r="AE8549" s="52"/>
    </row>
    <row r="8550" spans="2:31" x14ac:dyDescent="0.3">
      <c r="B8550" s="4" t="e">
        <f>VLOOKUP(Таблица1[[#This Row],[Наименование Заказчика]],Таблица3[],2,FALSE)</f>
        <v>#N/A</v>
      </c>
      <c r="C8550" s="4" t="e">
        <f>VLOOKUP(Таблица1[[#This Row],[Наименование Заказчика]],Таблица3[],3,FALSE)</f>
        <v>#N/A</v>
      </c>
      <c r="N8550" s="38" t="e">
        <f>VLOOKUP(Таблица1[[#This Row],[Код основания для проведения закупки с применением особого порядка]],Таблица4[#All],3,FALSE)</f>
        <v>#N/A</v>
      </c>
      <c r="O8550" s="52"/>
      <c r="P8550" s="52"/>
      <c r="Q8550" s="52"/>
      <c r="R8550" s="52"/>
      <c r="S8550" s="38" t="e">
        <f>VLOOKUP(Таблица1[[#This Row],[Код страны поставки ТРУ]],Таблица8[],3,FALSE)</f>
        <v>#N/A</v>
      </c>
      <c r="T8550" s="52"/>
      <c r="U8550" s="52"/>
      <c r="V8550" s="38" t="e">
        <f>VLOOKUP(Таблица1[[#This Row],[Код условия поставки по ИНКОТЕРМС 2010]],Таблица10[],2,FALSE)</f>
        <v>#N/A</v>
      </c>
      <c r="X8550" s="4" t="e">
        <f>VLOOKUP(Таблица1[[#This Row],[Код единицы измерения]],Таблица37[#All],2,FALSE)</f>
        <v>#N/A</v>
      </c>
      <c r="Z8550" s="56"/>
      <c r="AA8550" s="56"/>
      <c r="AB8550" s="57">
        <f>Таблица1[[#This Row],[Кол-во/объем]]*Таблица1[[#This Row],[Маркетинговая цена за единицу, тенге без НДС]]</f>
        <v>0</v>
      </c>
      <c r="AC8550" s="52"/>
      <c r="AD8550" s="52"/>
      <c r="AE8550" s="52"/>
    </row>
    <row r="8551" spans="2:31" x14ac:dyDescent="0.3">
      <c r="B8551" s="4" t="e">
        <f>VLOOKUP(Таблица1[[#This Row],[Наименование Заказчика]],Таблица3[],2,FALSE)</f>
        <v>#N/A</v>
      </c>
      <c r="C8551" s="4" t="e">
        <f>VLOOKUP(Таблица1[[#This Row],[Наименование Заказчика]],Таблица3[],3,FALSE)</f>
        <v>#N/A</v>
      </c>
      <c r="N8551" s="38" t="e">
        <f>VLOOKUP(Таблица1[[#This Row],[Код основания для проведения закупки с применением особого порядка]],Таблица4[#All],3,FALSE)</f>
        <v>#N/A</v>
      </c>
      <c r="O8551" s="52"/>
      <c r="P8551" s="52"/>
      <c r="Q8551" s="52"/>
      <c r="R8551" s="52"/>
      <c r="S8551" s="38" t="e">
        <f>VLOOKUP(Таблица1[[#This Row],[Код страны поставки ТРУ]],Таблица8[],3,FALSE)</f>
        <v>#N/A</v>
      </c>
      <c r="T8551" s="52"/>
      <c r="U8551" s="52"/>
      <c r="V8551" s="38" t="e">
        <f>VLOOKUP(Таблица1[[#This Row],[Код условия поставки по ИНКОТЕРМС 2010]],Таблица10[],2,FALSE)</f>
        <v>#N/A</v>
      </c>
      <c r="X8551" s="4" t="e">
        <f>VLOOKUP(Таблица1[[#This Row],[Код единицы измерения]],Таблица37[#All],2,FALSE)</f>
        <v>#N/A</v>
      </c>
      <c r="Z8551" s="56"/>
      <c r="AA8551" s="56"/>
      <c r="AB8551" s="57">
        <f>Таблица1[[#This Row],[Кол-во/объем]]*Таблица1[[#This Row],[Маркетинговая цена за единицу, тенге без НДС]]</f>
        <v>0</v>
      </c>
      <c r="AC8551" s="52"/>
      <c r="AD8551" s="52"/>
      <c r="AE8551" s="52"/>
    </row>
    <row r="8552" spans="2:31" x14ac:dyDescent="0.3">
      <c r="B8552" s="4" t="e">
        <f>VLOOKUP(Таблица1[[#This Row],[Наименование Заказчика]],Таблица3[],2,FALSE)</f>
        <v>#N/A</v>
      </c>
      <c r="C8552" s="4" t="e">
        <f>VLOOKUP(Таблица1[[#This Row],[Наименование Заказчика]],Таблица3[],3,FALSE)</f>
        <v>#N/A</v>
      </c>
      <c r="N8552" s="38" t="e">
        <f>VLOOKUP(Таблица1[[#This Row],[Код основания для проведения закупки с применением особого порядка]],Таблица4[#All],3,FALSE)</f>
        <v>#N/A</v>
      </c>
      <c r="O8552" s="52"/>
      <c r="P8552" s="52"/>
      <c r="Q8552" s="52"/>
      <c r="R8552" s="52"/>
      <c r="S8552" s="38" t="e">
        <f>VLOOKUP(Таблица1[[#This Row],[Код страны поставки ТРУ]],Таблица8[],3,FALSE)</f>
        <v>#N/A</v>
      </c>
      <c r="T8552" s="52"/>
      <c r="U8552" s="52"/>
      <c r="V8552" s="38" t="e">
        <f>VLOOKUP(Таблица1[[#This Row],[Код условия поставки по ИНКОТЕРМС 2010]],Таблица10[],2,FALSE)</f>
        <v>#N/A</v>
      </c>
      <c r="X8552" s="4" t="e">
        <f>VLOOKUP(Таблица1[[#This Row],[Код единицы измерения]],Таблица37[#All],2,FALSE)</f>
        <v>#N/A</v>
      </c>
      <c r="Z8552" s="56"/>
      <c r="AA8552" s="56"/>
      <c r="AB8552" s="57">
        <f>Таблица1[[#This Row],[Кол-во/объем]]*Таблица1[[#This Row],[Маркетинговая цена за единицу, тенге без НДС]]</f>
        <v>0</v>
      </c>
      <c r="AC8552" s="52"/>
      <c r="AD8552" s="52"/>
      <c r="AE8552" s="52"/>
    </row>
    <row r="8553" spans="2:31" x14ac:dyDescent="0.3">
      <c r="B8553" s="4" t="e">
        <f>VLOOKUP(Таблица1[[#This Row],[Наименование Заказчика]],Таблица3[],2,FALSE)</f>
        <v>#N/A</v>
      </c>
      <c r="C8553" s="4" t="e">
        <f>VLOOKUP(Таблица1[[#This Row],[Наименование Заказчика]],Таблица3[],3,FALSE)</f>
        <v>#N/A</v>
      </c>
      <c r="N8553" s="38" t="e">
        <f>VLOOKUP(Таблица1[[#This Row],[Код основания для проведения закупки с применением особого порядка]],Таблица4[#All],3,FALSE)</f>
        <v>#N/A</v>
      </c>
      <c r="O8553" s="52"/>
      <c r="P8553" s="52"/>
      <c r="Q8553" s="52"/>
      <c r="R8553" s="52"/>
      <c r="S8553" s="38" t="e">
        <f>VLOOKUP(Таблица1[[#This Row],[Код страны поставки ТРУ]],Таблица8[],3,FALSE)</f>
        <v>#N/A</v>
      </c>
      <c r="T8553" s="52"/>
      <c r="U8553" s="52"/>
      <c r="V8553" s="38" t="e">
        <f>VLOOKUP(Таблица1[[#This Row],[Код условия поставки по ИНКОТЕРМС 2010]],Таблица10[],2,FALSE)</f>
        <v>#N/A</v>
      </c>
      <c r="X8553" s="4" t="e">
        <f>VLOOKUP(Таблица1[[#This Row],[Код единицы измерения]],Таблица37[#All],2,FALSE)</f>
        <v>#N/A</v>
      </c>
      <c r="Z8553" s="56"/>
      <c r="AA8553" s="56"/>
      <c r="AB8553" s="57">
        <f>Таблица1[[#This Row],[Кол-во/объем]]*Таблица1[[#This Row],[Маркетинговая цена за единицу, тенге без НДС]]</f>
        <v>0</v>
      </c>
      <c r="AC8553" s="52"/>
      <c r="AD8553" s="52"/>
      <c r="AE8553" s="52"/>
    </row>
    <row r="8554" spans="2:31" x14ac:dyDescent="0.3">
      <c r="B8554" s="4" t="e">
        <f>VLOOKUP(Таблица1[[#This Row],[Наименование Заказчика]],Таблица3[],2,FALSE)</f>
        <v>#N/A</v>
      </c>
      <c r="C8554" s="4" t="e">
        <f>VLOOKUP(Таблица1[[#This Row],[Наименование Заказчика]],Таблица3[],3,FALSE)</f>
        <v>#N/A</v>
      </c>
      <c r="N8554" s="38" t="e">
        <f>VLOOKUP(Таблица1[[#This Row],[Код основания для проведения закупки с применением особого порядка]],Таблица4[#All],3,FALSE)</f>
        <v>#N/A</v>
      </c>
      <c r="O8554" s="52"/>
      <c r="P8554" s="52"/>
      <c r="Q8554" s="52"/>
      <c r="R8554" s="52"/>
      <c r="S8554" s="38" t="e">
        <f>VLOOKUP(Таблица1[[#This Row],[Код страны поставки ТРУ]],Таблица8[],3,FALSE)</f>
        <v>#N/A</v>
      </c>
      <c r="T8554" s="52"/>
      <c r="U8554" s="52"/>
      <c r="V8554" s="38" t="e">
        <f>VLOOKUP(Таблица1[[#This Row],[Код условия поставки по ИНКОТЕРМС 2010]],Таблица10[],2,FALSE)</f>
        <v>#N/A</v>
      </c>
      <c r="X8554" s="4" t="e">
        <f>VLOOKUP(Таблица1[[#This Row],[Код единицы измерения]],Таблица37[#All],2,FALSE)</f>
        <v>#N/A</v>
      </c>
      <c r="Z8554" s="56"/>
      <c r="AA8554" s="56"/>
      <c r="AB8554" s="57">
        <f>Таблица1[[#This Row],[Кол-во/объем]]*Таблица1[[#This Row],[Маркетинговая цена за единицу, тенге без НДС]]</f>
        <v>0</v>
      </c>
      <c r="AC8554" s="52"/>
      <c r="AD8554" s="52"/>
      <c r="AE8554" s="52"/>
    </row>
    <row r="8555" spans="2:31" x14ac:dyDescent="0.3">
      <c r="B8555" s="4" t="e">
        <f>VLOOKUP(Таблица1[[#This Row],[Наименование Заказчика]],Таблица3[],2,FALSE)</f>
        <v>#N/A</v>
      </c>
      <c r="C8555" s="4" t="e">
        <f>VLOOKUP(Таблица1[[#This Row],[Наименование Заказчика]],Таблица3[],3,FALSE)</f>
        <v>#N/A</v>
      </c>
      <c r="N8555" s="38" t="e">
        <f>VLOOKUP(Таблица1[[#This Row],[Код основания для проведения закупки с применением особого порядка]],Таблица4[#All],3,FALSE)</f>
        <v>#N/A</v>
      </c>
      <c r="O8555" s="52"/>
      <c r="P8555" s="52"/>
      <c r="Q8555" s="52"/>
      <c r="R8555" s="52"/>
      <c r="S8555" s="38" t="e">
        <f>VLOOKUP(Таблица1[[#This Row],[Код страны поставки ТРУ]],Таблица8[],3,FALSE)</f>
        <v>#N/A</v>
      </c>
      <c r="T8555" s="52"/>
      <c r="U8555" s="52"/>
      <c r="V8555" s="38" t="e">
        <f>VLOOKUP(Таблица1[[#This Row],[Код условия поставки по ИНКОТЕРМС 2010]],Таблица10[],2,FALSE)</f>
        <v>#N/A</v>
      </c>
      <c r="X8555" s="4" t="e">
        <f>VLOOKUP(Таблица1[[#This Row],[Код единицы измерения]],Таблица37[#All],2,FALSE)</f>
        <v>#N/A</v>
      </c>
      <c r="Z8555" s="56"/>
      <c r="AA8555" s="56"/>
      <c r="AB8555" s="57">
        <f>Таблица1[[#This Row],[Кол-во/объем]]*Таблица1[[#This Row],[Маркетинговая цена за единицу, тенге без НДС]]</f>
        <v>0</v>
      </c>
      <c r="AC8555" s="52"/>
      <c r="AD8555" s="52"/>
      <c r="AE8555" s="52"/>
    </row>
    <row r="8556" spans="2:31" x14ac:dyDescent="0.3">
      <c r="B8556" s="4" t="e">
        <f>VLOOKUP(Таблица1[[#This Row],[Наименование Заказчика]],Таблица3[],2,FALSE)</f>
        <v>#N/A</v>
      </c>
      <c r="C8556" s="4" t="e">
        <f>VLOOKUP(Таблица1[[#This Row],[Наименование Заказчика]],Таблица3[],3,FALSE)</f>
        <v>#N/A</v>
      </c>
      <c r="N8556" s="38" t="e">
        <f>VLOOKUP(Таблица1[[#This Row],[Код основания для проведения закупки с применением особого порядка]],Таблица4[#All],3,FALSE)</f>
        <v>#N/A</v>
      </c>
      <c r="O8556" s="52"/>
      <c r="P8556" s="52"/>
      <c r="Q8556" s="52"/>
      <c r="R8556" s="52"/>
      <c r="S8556" s="38" t="e">
        <f>VLOOKUP(Таблица1[[#This Row],[Код страны поставки ТРУ]],Таблица8[],3,FALSE)</f>
        <v>#N/A</v>
      </c>
      <c r="T8556" s="52"/>
      <c r="U8556" s="52"/>
      <c r="V8556" s="38" t="e">
        <f>VLOOKUP(Таблица1[[#This Row],[Код условия поставки по ИНКОТЕРМС 2010]],Таблица10[],2,FALSE)</f>
        <v>#N/A</v>
      </c>
      <c r="X8556" s="4" t="e">
        <f>VLOOKUP(Таблица1[[#This Row],[Код единицы измерения]],Таблица37[#All],2,FALSE)</f>
        <v>#N/A</v>
      </c>
      <c r="Z8556" s="56"/>
      <c r="AA8556" s="56"/>
      <c r="AB8556" s="57">
        <f>Таблица1[[#This Row],[Кол-во/объем]]*Таблица1[[#This Row],[Маркетинговая цена за единицу, тенге без НДС]]</f>
        <v>0</v>
      </c>
      <c r="AC8556" s="52"/>
      <c r="AD8556" s="52"/>
      <c r="AE8556" s="52"/>
    </row>
    <row r="8557" spans="2:31" x14ac:dyDescent="0.3">
      <c r="B8557" s="4" t="e">
        <f>VLOOKUP(Таблица1[[#This Row],[Наименование Заказчика]],Таблица3[],2,FALSE)</f>
        <v>#N/A</v>
      </c>
      <c r="C8557" s="4" t="e">
        <f>VLOOKUP(Таблица1[[#This Row],[Наименование Заказчика]],Таблица3[],3,FALSE)</f>
        <v>#N/A</v>
      </c>
      <c r="N8557" s="38" t="e">
        <f>VLOOKUP(Таблица1[[#This Row],[Код основания для проведения закупки с применением особого порядка]],Таблица4[#All],3,FALSE)</f>
        <v>#N/A</v>
      </c>
      <c r="O8557" s="52"/>
      <c r="P8557" s="52"/>
      <c r="Q8557" s="52"/>
      <c r="R8557" s="52"/>
      <c r="S8557" s="38" t="e">
        <f>VLOOKUP(Таблица1[[#This Row],[Код страны поставки ТРУ]],Таблица8[],3,FALSE)</f>
        <v>#N/A</v>
      </c>
      <c r="T8557" s="52"/>
      <c r="U8557" s="52"/>
      <c r="V8557" s="38" t="e">
        <f>VLOOKUP(Таблица1[[#This Row],[Код условия поставки по ИНКОТЕРМС 2010]],Таблица10[],2,FALSE)</f>
        <v>#N/A</v>
      </c>
      <c r="X8557" s="4" t="e">
        <f>VLOOKUP(Таблица1[[#This Row],[Код единицы измерения]],Таблица37[#All],2,FALSE)</f>
        <v>#N/A</v>
      </c>
      <c r="Z8557" s="56"/>
      <c r="AA8557" s="56"/>
      <c r="AB8557" s="57">
        <f>Таблица1[[#This Row],[Кол-во/объем]]*Таблица1[[#This Row],[Маркетинговая цена за единицу, тенге без НДС]]</f>
        <v>0</v>
      </c>
      <c r="AC8557" s="52"/>
      <c r="AD8557" s="52"/>
      <c r="AE8557" s="52"/>
    </row>
    <row r="8558" spans="2:31" x14ac:dyDescent="0.3">
      <c r="B8558" s="4" t="e">
        <f>VLOOKUP(Таблица1[[#This Row],[Наименование Заказчика]],Таблица3[],2,FALSE)</f>
        <v>#N/A</v>
      </c>
      <c r="C8558" s="4" t="e">
        <f>VLOOKUP(Таблица1[[#This Row],[Наименование Заказчика]],Таблица3[],3,FALSE)</f>
        <v>#N/A</v>
      </c>
      <c r="N8558" s="38" t="e">
        <f>VLOOKUP(Таблица1[[#This Row],[Код основания для проведения закупки с применением особого порядка]],Таблица4[#All],3,FALSE)</f>
        <v>#N/A</v>
      </c>
      <c r="O8558" s="52"/>
      <c r="P8558" s="52"/>
      <c r="Q8558" s="52"/>
      <c r="R8558" s="52"/>
      <c r="S8558" s="38" t="e">
        <f>VLOOKUP(Таблица1[[#This Row],[Код страны поставки ТРУ]],Таблица8[],3,FALSE)</f>
        <v>#N/A</v>
      </c>
      <c r="T8558" s="52"/>
      <c r="U8558" s="52"/>
      <c r="V8558" s="38" t="e">
        <f>VLOOKUP(Таблица1[[#This Row],[Код условия поставки по ИНКОТЕРМС 2010]],Таблица10[],2,FALSE)</f>
        <v>#N/A</v>
      </c>
      <c r="X8558" s="4" t="e">
        <f>VLOOKUP(Таблица1[[#This Row],[Код единицы измерения]],Таблица37[#All],2,FALSE)</f>
        <v>#N/A</v>
      </c>
      <c r="Z8558" s="56"/>
      <c r="AA8558" s="56"/>
      <c r="AB8558" s="57">
        <f>Таблица1[[#This Row],[Кол-во/объем]]*Таблица1[[#This Row],[Маркетинговая цена за единицу, тенге без НДС]]</f>
        <v>0</v>
      </c>
      <c r="AC8558" s="52"/>
      <c r="AD8558" s="52"/>
      <c r="AE8558" s="52"/>
    </row>
    <row r="8559" spans="2:31" x14ac:dyDescent="0.3">
      <c r="B8559" s="4" t="e">
        <f>VLOOKUP(Таблица1[[#This Row],[Наименование Заказчика]],Таблица3[],2,FALSE)</f>
        <v>#N/A</v>
      </c>
      <c r="C8559" s="4" t="e">
        <f>VLOOKUP(Таблица1[[#This Row],[Наименование Заказчика]],Таблица3[],3,FALSE)</f>
        <v>#N/A</v>
      </c>
      <c r="N8559" s="38" t="e">
        <f>VLOOKUP(Таблица1[[#This Row],[Код основания для проведения закупки с применением особого порядка]],Таблица4[#All],3,FALSE)</f>
        <v>#N/A</v>
      </c>
      <c r="O8559" s="52"/>
      <c r="P8559" s="52"/>
      <c r="Q8559" s="52"/>
      <c r="R8559" s="52"/>
      <c r="S8559" s="38" t="e">
        <f>VLOOKUP(Таблица1[[#This Row],[Код страны поставки ТРУ]],Таблица8[],3,FALSE)</f>
        <v>#N/A</v>
      </c>
      <c r="T8559" s="52"/>
      <c r="U8559" s="52"/>
      <c r="V8559" s="38" t="e">
        <f>VLOOKUP(Таблица1[[#This Row],[Код условия поставки по ИНКОТЕРМС 2010]],Таблица10[],2,FALSE)</f>
        <v>#N/A</v>
      </c>
      <c r="X8559" s="4" t="e">
        <f>VLOOKUP(Таблица1[[#This Row],[Код единицы измерения]],Таблица37[#All],2,FALSE)</f>
        <v>#N/A</v>
      </c>
      <c r="Z8559" s="56"/>
      <c r="AA8559" s="56"/>
      <c r="AB8559" s="57">
        <f>Таблица1[[#This Row],[Кол-во/объем]]*Таблица1[[#This Row],[Маркетинговая цена за единицу, тенге без НДС]]</f>
        <v>0</v>
      </c>
      <c r="AC8559" s="52"/>
      <c r="AD8559" s="52"/>
      <c r="AE8559" s="52"/>
    </row>
    <row r="8560" spans="2:31" x14ac:dyDescent="0.3">
      <c r="B8560" s="4" t="e">
        <f>VLOOKUP(Таблица1[[#This Row],[Наименование Заказчика]],Таблица3[],2,FALSE)</f>
        <v>#N/A</v>
      </c>
      <c r="C8560" s="4" t="e">
        <f>VLOOKUP(Таблица1[[#This Row],[Наименование Заказчика]],Таблица3[],3,FALSE)</f>
        <v>#N/A</v>
      </c>
      <c r="N8560" s="38" t="e">
        <f>VLOOKUP(Таблица1[[#This Row],[Код основания для проведения закупки с применением особого порядка]],Таблица4[#All],3,FALSE)</f>
        <v>#N/A</v>
      </c>
      <c r="O8560" s="52"/>
      <c r="P8560" s="52"/>
      <c r="Q8560" s="52"/>
      <c r="R8560" s="52"/>
      <c r="S8560" s="38" t="e">
        <f>VLOOKUP(Таблица1[[#This Row],[Код страны поставки ТРУ]],Таблица8[],3,FALSE)</f>
        <v>#N/A</v>
      </c>
      <c r="T8560" s="52"/>
      <c r="U8560" s="52"/>
      <c r="V8560" s="38" t="e">
        <f>VLOOKUP(Таблица1[[#This Row],[Код условия поставки по ИНКОТЕРМС 2010]],Таблица10[],2,FALSE)</f>
        <v>#N/A</v>
      </c>
      <c r="X8560" s="4" t="e">
        <f>VLOOKUP(Таблица1[[#This Row],[Код единицы измерения]],Таблица37[#All],2,FALSE)</f>
        <v>#N/A</v>
      </c>
      <c r="Z8560" s="56"/>
      <c r="AA8560" s="56"/>
      <c r="AB8560" s="57">
        <f>Таблица1[[#This Row],[Кол-во/объем]]*Таблица1[[#This Row],[Маркетинговая цена за единицу, тенге без НДС]]</f>
        <v>0</v>
      </c>
      <c r="AC8560" s="52"/>
      <c r="AD8560" s="52"/>
      <c r="AE8560" s="52"/>
    </row>
    <row r="8561" spans="2:31" x14ac:dyDescent="0.3">
      <c r="B8561" s="4" t="e">
        <f>VLOOKUP(Таблица1[[#This Row],[Наименование Заказчика]],Таблица3[],2,FALSE)</f>
        <v>#N/A</v>
      </c>
      <c r="C8561" s="4" t="e">
        <f>VLOOKUP(Таблица1[[#This Row],[Наименование Заказчика]],Таблица3[],3,FALSE)</f>
        <v>#N/A</v>
      </c>
      <c r="N8561" s="38" t="e">
        <f>VLOOKUP(Таблица1[[#This Row],[Код основания для проведения закупки с применением особого порядка]],Таблица4[#All],3,FALSE)</f>
        <v>#N/A</v>
      </c>
      <c r="O8561" s="52"/>
      <c r="P8561" s="52"/>
      <c r="Q8561" s="52"/>
      <c r="R8561" s="52"/>
      <c r="S8561" s="38" t="e">
        <f>VLOOKUP(Таблица1[[#This Row],[Код страны поставки ТРУ]],Таблица8[],3,FALSE)</f>
        <v>#N/A</v>
      </c>
      <c r="T8561" s="52"/>
      <c r="U8561" s="52"/>
      <c r="V8561" s="38" t="e">
        <f>VLOOKUP(Таблица1[[#This Row],[Код условия поставки по ИНКОТЕРМС 2010]],Таблица10[],2,FALSE)</f>
        <v>#N/A</v>
      </c>
      <c r="X8561" s="4" t="e">
        <f>VLOOKUP(Таблица1[[#This Row],[Код единицы измерения]],Таблица37[#All],2,FALSE)</f>
        <v>#N/A</v>
      </c>
      <c r="Z8561" s="56"/>
      <c r="AA8561" s="56"/>
      <c r="AB8561" s="57">
        <f>Таблица1[[#This Row],[Кол-во/объем]]*Таблица1[[#This Row],[Маркетинговая цена за единицу, тенге без НДС]]</f>
        <v>0</v>
      </c>
      <c r="AC8561" s="52"/>
      <c r="AD8561" s="52"/>
      <c r="AE8561" s="52"/>
    </row>
    <row r="8562" spans="2:31" x14ac:dyDescent="0.3">
      <c r="B8562" s="4" t="e">
        <f>VLOOKUP(Таблица1[[#This Row],[Наименование Заказчика]],Таблица3[],2,FALSE)</f>
        <v>#N/A</v>
      </c>
      <c r="C8562" s="4" t="e">
        <f>VLOOKUP(Таблица1[[#This Row],[Наименование Заказчика]],Таблица3[],3,FALSE)</f>
        <v>#N/A</v>
      </c>
      <c r="N8562" s="38" t="e">
        <f>VLOOKUP(Таблица1[[#This Row],[Код основания для проведения закупки с применением особого порядка]],Таблица4[#All],3,FALSE)</f>
        <v>#N/A</v>
      </c>
      <c r="O8562" s="52"/>
      <c r="P8562" s="52"/>
      <c r="Q8562" s="52"/>
      <c r="R8562" s="52"/>
      <c r="S8562" s="38" t="e">
        <f>VLOOKUP(Таблица1[[#This Row],[Код страны поставки ТРУ]],Таблица8[],3,FALSE)</f>
        <v>#N/A</v>
      </c>
      <c r="T8562" s="52"/>
      <c r="U8562" s="52"/>
      <c r="V8562" s="38" t="e">
        <f>VLOOKUP(Таблица1[[#This Row],[Код условия поставки по ИНКОТЕРМС 2010]],Таблица10[],2,FALSE)</f>
        <v>#N/A</v>
      </c>
      <c r="X8562" s="4" t="e">
        <f>VLOOKUP(Таблица1[[#This Row],[Код единицы измерения]],Таблица37[#All],2,FALSE)</f>
        <v>#N/A</v>
      </c>
      <c r="Z8562" s="56"/>
      <c r="AA8562" s="56"/>
      <c r="AB8562" s="57">
        <f>Таблица1[[#This Row],[Кол-во/объем]]*Таблица1[[#This Row],[Маркетинговая цена за единицу, тенге без НДС]]</f>
        <v>0</v>
      </c>
      <c r="AC8562" s="52"/>
      <c r="AD8562" s="52"/>
      <c r="AE8562" s="52"/>
    </row>
    <row r="8563" spans="2:31" x14ac:dyDescent="0.3">
      <c r="B8563" s="4" t="e">
        <f>VLOOKUP(Таблица1[[#This Row],[Наименование Заказчика]],Таблица3[],2,FALSE)</f>
        <v>#N/A</v>
      </c>
      <c r="C8563" s="4" t="e">
        <f>VLOOKUP(Таблица1[[#This Row],[Наименование Заказчика]],Таблица3[],3,FALSE)</f>
        <v>#N/A</v>
      </c>
      <c r="N8563" s="38" t="e">
        <f>VLOOKUP(Таблица1[[#This Row],[Код основания для проведения закупки с применением особого порядка]],Таблица4[#All],3,FALSE)</f>
        <v>#N/A</v>
      </c>
      <c r="O8563" s="52"/>
      <c r="P8563" s="52"/>
      <c r="Q8563" s="52"/>
      <c r="R8563" s="52"/>
      <c r="S8563" s="38" t="e">
        <f>VLOOKUP(Таблица1[[#This Row],[Код страны поставки ТРУ]],Таблица8[],3,FALSE)</f>
        <v>#N/A</v>
      </c>
      <c r="T8563" s="52"/>
      <c r="U8563" s="52"/>
      <c r="V8563" s="38" t="e">
        <f>VLOOKUP(Таблица1[[#This Row],[Код условия поставки по ИНКОТЕРМС 2010]],Таблица10[],2,FALSE)</f>
        <v>#N/A</v>
      </c>
      <c r="X8563" s="4" t="e">
        <f>VLOOKUP(Таблица1[[#This Row],[Код единицы измерения]],Таблица37[#All],2,FALSE)</f>
        <v>#N/A</v>
      </c>
      <c r="Z8563" s="56"/>
      <c r="AA8563" s="56"/>
      <c r="AB8563" s="57">
        <f>Таблица1[[#This Row],[Кол-во/объем]]*Таблица1[[#This Row],[Маркетинговая цена за единицу, тенге без НДС]]</f>
        <v>0</v>
      </c>
      <c r="AC8563" s="52"/>
      <c r="AD8563" s="52"/>
      <c r="AE8563" s="52"/>
    </row>
    <row r="8564" spans="2:31" x14ac:dyDescent="0.3">
      <c r="B8564" s="4" t="e">
        <f>VLOOKUP(Таблица1[[#This Row],[Наименование Заказчика]],Таблица3[],2,FALSE)</f>
        <v>#N/A</v>
      </c>
      <c r="C8564" s="4" t="e">
        <f>VLOOKUP(Таблица1[[#This Row],[Наименование Заказчика]],Таблица3[],3,FALSE)</f>
        <v>#N/A</v>
      </c>
      <c r="N8564" s="38" t="e">
        <f>VLOOKUP(Таблица1[[#This Row],[Код основания для проведения закупки с применением особого порядка]],Таблица4[#All],3,FALSE)</f>
        <v>#N/A</v>
      </c>
      <c r="O8564" s="52"/>
      <c r="P8564" s="52"/>
      <c r="Q8564" s="52"/>
      <c r="R8564" s="52"/>
      <c r="S8564" s="38" t="e">
        <f>VLOOKUP(Таблица1[[#This Row],[Код страны поставки ТРУ]],Таблица8[],3,FALSE)</f>
        <v>#N/A</v>
      </c>
      <c r="T8564" s="52"/>
      <c r="U8564" s="52"/>
      <c r="V8564" s="38" t="e">
        <f>VLOOKUP(Таблица1[[#This Row],[Код условия поставки по ИНКОТЕРМС 2010]],Таблица10[],2,FALSE)</f>
        <v>#N/A</v>
      </c>
      <c r="X8564" s="4" t="e">
        <f>VLOOKUP(Таблица1[[#This Row],[Код единицы измерения]],Таблица37[#All],2,FALSE)</f>
        <v>#N/A</v>
      </c>
      <c r="Z8564" s="56"/>
      <c r="AA8564" s="56"/>
      <c r="AB8564" s="57">
        <f>Таблица1[[#This Row],[Кол-во/объем]]*Таблица1[[#This Row],[Маркетинговая цена за единицу, тенге без НДС]]</f>
        <v>0</v>
      </c>
      <c r="AC8564" s="52"/>
      <c r="AD8564" s="52"/>
      <c r="AE8564" s="52"/>
    </row>
    <row r="8565" spans="2:31" x14ac:dyDescent="0.3">
      <c r="B8565" s="4" t="e">
        <f>VLOOKUP(Таблица1[[#This Row],[Наименование Заказчика]],Таблица3[],2,FALSE)</f>
        <v>#N/A</v>
      </c>
      <c r="C8565" s="4" t="e">
        <f>VLOOKUP(Таблица1[[#This Row],[Наименование Заказчика]],Таблица3[],3,FALSE)</f>
        <v>#N/A</v>
      </c>
      <c r="N8565" s="38" t="e">
        <f>VLOOKUP(Таблица1[[#This Row],[Код основания для проведения закупки с применением особого порядка]],Таблица4[#All],3,FALSE)</f>
        <v>#N/A</v>
      </c>
      <c r="O8565" s="52"/>
      <c r="P8565" s="52"/>
      <c r="Q8565" s="52"/>
      <c r="R8565" s="52"/>
      <c r="S8565" s="38" t="e">
        <f>VLOOKUP(Таблица1[[#This Row],[Код страны поставки ТРУ]],Таблица8[],3,FALSE)</f>
        <v>#N/A</v>
      </c>
      <c r="T8565" s="52"/>
      <c r="U8565" s="52"/>
      <c r="V8565" s="38" t="e">
        <f>VLOOKUP(Таблица1[[#This Row],[Код условия поставки по ИНКОТЕРМС 2010]],Таблица10[],2,FALSE)</f>
        <v>#N/A</v>
      </c>
      <c r="X8565" s="4" t="e">
        <f>VLOOKUP(Таблица1[[#This Row],[Код единицы измерения]],Таблица37[#All],2,FALSE)</f>
        <v>#N/A</v>
      </c>
      <c r="Z8565" s="56"/>
      <c r="AA8565" s="56"/>
      <c r="AB8565" s="57">
        <f>Таблица1[[#This Row],[Кол-во/объем]]*Таблица1[[#This Row],[Маркетинговая цена за единицу, тенге без НДС]]</f>
        <v>0</v>
      </c>
      <c r="AC8565" s="52"/>
      <c r="AD8565" s="52"/>
      <c r="AE8565" s="52"/>
    </row>
    <row r="8566" spans="2:31" x14ac:dyDescent="0.3">
      <c r="B8566" s="4" t="e">
        <f>VLOOKUP(Таблица1[[#This Row],[Наименование Заказчика]],Таблица3[],2,FALSE)</f>
        <v>#N/A</v>
      </c>
      <c r="C8566" s="4" t="e">
        <f>VLOOKUP(Таблица1[[#This Row],[Наименование Заказчика]],Таблица3[],3,FALSE)</f>
        <v>#N/A</v>
      </c>
      <c r="N8566" s="38" t="e">
        <f>VLOOKUP(Таблица1[[#This Row],[Код основания для проведения закупки с применением особого порядка]],Таблица4[#All],3,FALSE)</f>
        <v>#N/A</v>
      </c>
      <c r="O8566" s="52"/>
      <c r="P8566" s="52"/>
      <c r="Q8566" s="52"/>
      <c r="R8566" s="52"/>
      <c r="S8566" s="38" t="e">
        <f>VLOOKUP(Таблица1[[#This Row],[Код страны поставки ТРУ]],Таблица8[],3,FALSE)</f>
        <v>#N/A</v>
      </c>
      <c r="T8566" s="52"/>
      <c r="U8566" s="52"/>
      <c r="V8566" s="38" t="e">
        <f>VLOOKUP(Таблица1[[#This Row],[Код условия поставки по ИНКОТЕРМС 2010]],Таблица10[],2,FALSE)</f>
        <v>#N/A</v>
      </c>
      <c r="X8566" s="4" t="e">
        <f>VLOOKUP(Таблица1[[#This Row],[Код единицы измерения]],Таблица37[#All],2,FALSE)</f>
        <v>#N/A</v>
      </c>
      <c r="Z8566" s="56"/>
      <c r="AA8566" s="56"/>
      <c r="AB8566" s="57">
        <f>Таблица1[[#This Row],[Кол-во/объем]]*Таблица1[[#This Row],[Маркетинговая цена за единицу, тенге без НДС]]</f>
        <v>0</v>
      </c>
      <c r="AC8566" s="52"/>
      <c r="AD8566" s="52"/>
      <c r="AE8566" s="52"/>
    </row>
    <row r="8567" spans="2:31" x14ac:dyDescent="0.3">
      <c r="B8567" s="4" t="e">
        <f>VLOOKUP(Таблица1[[#This Row],[Наименование Заказчика]],Таблица3[],2,FALSE)</f>
        <v>#N/A</v>
      </c>
      <c r="C8567" s="4" t="e">
        <f>VLOOKUP(Таблица1[[#This Row],[Наименование Заказчика]],Таблица3[],3,FALSE)</f>
        <v>#N/A</v>
      </c>
      <c r="N8567" s="38" t="e">
        <f>VLOOKUP(Таблица1[[#This Row],[Код основания для проведения закупки с применением особого порядка]],Таблица4[#All],3,FALSE)</f>
        <v>#N/A</v>
      </c>
      <c r="O8567" s="52"/>
      <c r="P8567" s="52"/>
      <c r="Q8567" s="52"/>
      <c r="R8567" s="52"/>
      <c r="S8567" s="38" t="e">
        <f>VLOOKUP(Таблица1[[#This Row],[Код страны поставки ТРУ]],Таблица8[],3,FALSE)</f>
        <v>#N/A</v>
      </c>
      <c r="T8567" s="52"/>
      <c r="U8567" s="52"/>
      <c r="V8567" s="38" t="e">
        <f>VLOOKUP(Таблица1[[#This Row],[Код условия поставки по ИНКОТЕРМС 2010]],Таблица10[],2,FALSE)</f>
        <v>#N/A</v>
      </c>
      <c r="X8567" s="4" t="e">
        <f>VLOOKUP(Таблица1[[#This Row],[Код единицы измерения]],Таблица37[#All],2,FALSE)</f>
        <v>#N/A</v>
      </c>
      <c r="Z8567" s="56"/>
      <c r="AA8567" s="56"/>
      <c r="AB8567" s="57">
        <f>Таблица1[[#This Row],[Кол-во/объем]]*Таблица1[[#This Row],[Маркетинговая цена за единицу, тенге без НДС]]</f>
        <v>0</v>
      </c>
      <c r="AC8567" s="52"/>
      <c r="AD8567" s="52"/>
      <c r="AE8567" s="52"/>
    </row>
    <row r="8568" spans="2:31" x14ac:dyDescent="0.3">
      <c r="B8568" s="4" t="e">
        <f>VLOOKUP(Таблица1[[#This Row],[Наименование Заказчика]],Таблица3[],2,FALSE)</f>
        <v>#N/A</v>
      </c>
      <c r="C8568" s="4" t="e">
        <f>VLOOKUP(Таблица1[[#This Row],[Наименование Заказчика]],Таблица3[],3,FALSE)</f>
        <v>#N/A</v>
      </c>
      <c r="N8568" s="38" t="e">
        <f>VLOOKUP(Таблица1[[#This Row],[Код основания для проведения закупки с применением особого порядка]],Таблица4[#All],3,FALSE)</f>
        <v>#N/A</v>
      </c>
      <c r="O8568" s="52"/>
      <c r="P8568" s="52"/>
      <c r="Q8568" s="52"/>
      <c r="R8568" s="52"/>
      <c r="S8568" s="38" t="e">
        <f>VLOOKUP(Таблица1[[#This Row],[Код страны поставки ТРУ]],Таблица8[],3,FALSE)</f>
        <v>#N/A</v>
      </c>
      <c r="T8568" s="52"/>
      <c r="U8568" s="52"/>
      <c r="V8568" s="38" t="e">
        <f>VLOOKUP(Таблица1[[#This Row],[Код условия поставки по ИНКОТЕРМС 2010]],Таблица10[],2,FALSE)</f>
        <v>#N/A</v>
      </c>
      <c r="X8568" s="4" t="e">
        <f>VLOOKUP(Таблица1[[#This Row],[Код единицы измерения]],Таблица37[#All],2,FALSE)</f>
        <v>#N/A</v>
      </c>
      <c r="Z8568" s="56"/>
      <c r="AA8568" s="56"/>
      <c r="AB8568" s="57">
        <f>Таблица1[[#This Row],[Кол-во/объем]]*Таблица1[[#This Row],[Маркетинговая цена за единицу, тенге без НДС]]</f>
        <v>0</v>
      </c>
      <c r="AC8568" s="52"/>
      <c r="AD8568" s="52"/>
      <c r="AE8568" s="52"/>
    </row>
    <row r="8569" spans="2:31" x14ac:dyDescent="0.3">
      <c r="B8569" s="4" t="e">
        <f>VLOOKUP(Таблица1[[#This Row],[Наименование Заказчика]],Таблица3[],2,FALSE)</f>
        <v>#N/A</v>
      </c>
      <c r="C8569" s="4" t="e">
        <f>VLOOKUP(Таблица1[[#This Row],[Наименование Заказчика]],Таблица3[],3,FALSE)</f>
        <v>#N/A</v>
      </c>
      <c r="N8569" s="38" t="e">
        <f>VLOOKUP(Таблица1[[#This Row],[Код основания для проведения закупки с применением особого порядка]],Таблица4[#All],3,FALSE)</f>
        <v>#N/A</v>
      </c>
      <c r="O8569" s="52"/>
      <c r="P8569" s="52"/>
      <c r="Q8569" s="52"/>
      <c r="R8569" s="52"/>
      <c r="S8569" s="38" t="e">
        <f>VLOOKUP(Таблица1[[#This Row],[Код страны поставки ТРУ]],Таблица8[],3,FALSE)</f>
        <v>#N/A</v>
      </c>
      <c r="T8569" s="52"/>
      <c r="U8569" s="52"/>
      <c r="V8569" s="38" t="e">
        <f>VLOOKUP(Таблица1[[#This Row],[Код условия поставки по ИНКОТЕРМС 2010]],Таблица10[],2,FALSE)</f>
        <v>#N/A</v>
      </c>
      <c r="X8569" s="4" t="e">
        <f>VLOOKUP(Таблица1[[#This Row],[Код единицы измерения]],Таблица37[#All],2,FALSE)</f>
        <v>#N/A</v>
      </c>
      <c r="Z8569" s="56"/>
      <c r="AA8569" s="56"/>
      <c r="AB8569" s="57">
        <f>Таблица1[[#This Row],[Кол-во/объем]]*Таблица1[[#This Row],[Маркетинговая цена за единицу, тенге без НДС]]</f>
        <v>0</v>
      </c>
      <c r="AC8569" s="52"/>
      <c r="AD8569" s="52"/>
      <c r="AE8569" s="52"/>
    </row>
    <row r="8570" spans="2:31" x14ac:dyDescent="0.3">
      <c r="B8570" s="4" t="e">
        <f>VLOOKUP(Таблица1[[#This Row],[Наименование Заказчика]],Таблица3[],2,FALSE)</f>
        <v>#N/A</v>
      </c>
      <c r="C8570" s="4" t="e">
        <f>VLOOKUP(Таблица1[[#This Row],[Наименование Заказчика]],Таблица3[],3,FALSE)</f>
        <v>#N/A</v>
      </c>
      <c r="N8570" s="38" t="e">
        <f>VLOOKUP(Таблица1[[#This Row],[Код основания для проведения закупки с применением особого порядка]],Таблица4[#All],3,FALSE)</f>
        <v>#N/A</v>
      </c>
      <c r="O8570" s="52"/>
      <c r="P8570" s="52"/>
      <c r="Q8570" s="52"/>
      <c r="R8570" s="52"/>
      <c r="S8570" s="38" t="e">
        <f>VLOOKUP(Таблица1[[#This Row],[Код страны поставки ТРУ]],Таблица8[],3,FALSE)</f>
        <v>#N/A</v>
      </c>
      <c r="T8570" s="52"/>
      <c r="U8570" s="52"/>
      <c r="V8570" s="38" t="e">
        <f>VLOOKUP(Таблица1[[#This Row],[Код условия поставки по ИНКОТЕРМС 2010]],Таблица10[],2,FALSE)</f>
        <v>#N/A</v>
      </c>
      <c r="X8570" s="4" t="e">
        <f>VLOOKUP(Таблица1[[#This Row],[Код единицы измерения]],Таблица37[#All],2,FALSE)</f>
        <v>#N/A</v>
      </c>
      <c r="Z8570" s="56"/>
      <c r="AA8570" s="56"/>
      <c r="AB8570" s="57">
        <f>Таблица1[[#This Row],[Кол-во/объем]]*Таблица1[[#This Row],[Маркетинговая цена за единицу, тенге без НДС]]</f>
        <v>0</v>
      </c>
      <c r="AC8570" s="52"/>
      <c r="AD8570" s="52"/>
      <c r="AE8570" s="52"/>
    </row>
    <row r="8571" spans="2:31" x14ac:dyDescent="0.3">
      <c r="B8571" s="4" t="e">
        <f>VLOOKUP(Таблица1[[#This Row],[Наименование Заказчика]],Таблица3[],2,FALSE)</f>
        <v>#N/A</v>
      </c>
      <c r="C8571" s="4" t="e">
        <f>VLOOKUP(Таблица1[[#This Row],[Наименование Заказчика]],Таблица3[],3,FALSE)</f>
        <v>#N/A</v>
      </c>
      <c r="N8571" s="38" t="e">
        <f>VLOOKUP(Таблица1[[#This Row],[Код основания для проведения закупки с применением особого порядка]],Таблица4[#All],3,FALSE)</f>
        <v>#N/A</v>
      </c>
      <c r="O8571" s="52"/>
      <c r="P8571" s="52"/>
      <c r="Q8571" s="52"/>
      <c r="R8571" s="52"/>
      <c r="S8571" s="38" t="e">
        <f>VLOOKUP(Таблица1[[#This Row],[Код страны поставки ТРУ]],Таблица8[],3,FALSE)</f>
        <v>#N/A</v>
      </c>
      <c r="T8571" s="52"/>
      <c r="U8571" s="52"/>
      <c r="V8571" s="38" t="e">
        <f>VLOOKUP(Таблица1[[#This Row],[Код условия поставки по ИНКОТЕРМС 2010]],Таблица10[],2,FALSE)</f>
        <v>#N/A</v>
      </c>
      <c r="X8571" s="4" t="e">
        <f>VLOOKUP(Таблица1[[#This Row],[Код единицы измерения]],Таблица37[#All],2,FALSE)</f>
        <v>#N/A</v>
      </c>
      <c r="Z8571" s="56"/>
      <c r="AA8571" s="56"/>
      <c r="AB8571" s="57">
        <f>Таблица1[[#This Row],[Кол-во/объем]]*Таблица1[[#This Row],[Маркетинговая цена за единицу, тенге без НДС]]</f>
        <v>0</v>
      </c>
      <c r="AC8571" s="52"/>
      <c r="AD8571" s="52"/>
      <c r="AE8571" s="52"/>
    </row>
    <row r="8572" spans="2:31" x14ac:dyDescent="0.3">
      <c r="B8572" s="4" t="e">
        <f>VLOOKUP(Таблица1[[#This Row],[Наименование Заказчика]],Таблица3[],2,FALSE)</f>
        <v>#N/A</v>
      </c>
      <c r="C8572" s="4" t="e">
        <f>VLOOKUP(Таблица1[[#This Row],[Наименование Заказчика]],Таблица3[],3,FALSE)</f>
        <v>#N/A</v>
      </c>
      <c r="N8572" s="38" t="e">
        <f>VLOOKUP(Таблица1[[#This Row],[Код основания для проведения закупки с применением особого порядка]],Таблица4[#All],3,FALSE)</f>
        <v>#N/A</v>
      </c>
      <c r="O8572" s="52"/>
      <c r="P8572" s="52"/>
      <c r="Q8572" s="52"/>
      <c r="R8572" s="52"/>
      <c r="S8572" s="38" t="e">
        <f>VLOOKUP(Таблица1[[#This Row],[Код страны поставки ТРУ]],Таблица8[],3,FALSE)</f>
        <v>#N/A</v>
      </c>
      <c r="T8572" s="52"/>
      <c r="U8572" s="52"/>
      <c r="V8572" s="38" t="e">
        <f>VLOOKUP(Таблица1[[#This Row],[Код условия поставки по ИНКОТЕРМС 2010]],Таблица10[],2,FALSE)</f>
        <v>#N/A</v>
      </c>
      <c r="X8572" s="4" t="e">
        <f>VLOOKUP(Таблица1[[#This Row],[Код единицы измерения]],Таблица37[#All],2,FALSE)</f>
        <v>#N/A</v>
      </c>
      <c r="Z8572" s="56"/>
      <c r="AA8572" s="56"/>
      <c r="AB8572" s="57">
        <f>Таблица1[[#This Row],[Кол-во/объем]]*Таблица1[[#This Row],[Маркетинговая цена за единицу, тенге без НДС]]</f>
        <v>0</v>
      </c>
      <c r="AC8572" s="52"/>
      <c r="AD8572" s="52"/>
      <c r="AE8572" s="52"/>
    </row>
    <row r="8573" spans="2:31" x14ac:dyDescent="0.3">
      <c r="B8573" s="4" t="e">
        <f>VLOOKUP(Таблица1[[#This Row],[Наименование Заказчика]],Таблица3[],2,FALSE)</f>
        <v>#N/A</v>
      </c>
      <c r="C8573" s="4" t="e">
        <f>VLOOKUP(Таблица1[[#This Row],[Наименование Заказчика]],Таблица3[],3,FALSE)</f>
        <v>#N/A</v>
      </c>
      <c r="N8573" s="38" t="e">
        <f>VLOOKUP(Таблица1[[#This Row],[Код основания для проведения закупки с применением особого порядка]],Таблица4[#All],3,FALSE)</f>
        <v>#N/A</v>
      </c>
      <c r="O8573" s="52"/>
      <c r="P8573" s="52"/>
      <c r="Q8573" s="52"/>
      <c r="R8573" s="52"/>
      <c r="S8573" s="38" t="e">
        <f>VLOOKUP(Таблица1[[#This Row],[Код страны поставки ТРУ]],Таблица8[],3,FALSE)</f>
        <v>#N/A</v>
      </c>
      <c r="T8573" s="52"/>
      <c r="U8573" s="52"/>
      <c r="V8573" s="38" t="e">
        <f>VLOOKUP(Таблица1[[#This Row],[Код условия поставки по ИНКОТЕРМС 2010]],Таблица10[],2,FALSE)</f>
        <v>#N/A</v>
      </c>
      <c r="X8573" s="4" t="e">
        <f>VLOOKUP(Таблица1[[#This Row],[Код единицы измерения]],Таблица37[#All],2,FALSE)</f>
        <v>#N/A</v>
      </c>
      <c r="Z8573" s="56"/>
      <c r="AA8573" s="56"/>
      <c r="AB8573" s="57">
        <f>Таблица1[[#This Row],[Кол-во/объем]]*Таблица1[[#This Row],[Маркетинговая цена за единицу, тенге без НДС]]</f>
        <v>0</v>
      </c>
      <c r="AC8573" s="52"/>
      <c r="AD8573" s="52"/>
      <c r="AE8573" s="52"/>
    </row>
    <row r="8574" spans="2:31" x14ac:dyDescent="0.3">
      <c r="B8574" s="4" t="e">
        <f>VLOOKUP(Таблица1[[#This Row],[Наименование Заказчика]],Таблица3[],2,FALSE)</f>
        <v>#N/A</v>
      </c>
      <c r="C8574" s="4" t="e">
        <f>VLOOKUP(Таблица1[[#This Row],[Наименование Заказчика]],Таблица3[],3,FALSE)</f>
        <v>#N/A</v>
      </c>
      <c r="N8574" s="38" t="e">
        <f>VLOOKUP(Таблица1[[#This Row],[Код основания для проведения закупки с применением особого порядка]],Таблица4[#All],3,FALSE)</f>
        <v>#N/A</v>
      </c>
      <c r="O8574" s="52"/>
      <c r="P8574" s="52"/>
      <c r="Q8574" s="52"/>
      <c r="R8574" s="52"/>
      <c r="S8574" s="38" t="e">
        <f>VLOOKUP(Таблица1[[#This Row],[Код страны поставки ТРУ]],Таблица8[],3,FALSE)</f>
        <v>#N/A</v>
      </c>
      <c r="T8574" s="52"/>
      <c r="U8574" s="52"/>
      <c r="V8574" s="38" t="e">
        <f>VLOOKUP(Таблица1[[#This Row],[Код условия поставки по ИНКОТЕРМС 2010]],Таблица10[],2,FALSE)</f>
        <v>#N/A</v>
      </c>
      <c r="X8574" s="4" t="e">
        <f>VLOOKUP(Таблица1[[#This Row],[Код единицы измерения]],Таблица37[#All],2,FALSE)</f>
        <v>#N/A</v>
      </c>
      <c r="Z8574" s="56"/>
      <c r="AA8574" s="56"/>
      <c r="AB8574" s="57">
        <f>Таблица1[[#This Row],[Кол-во/объем]]*Таблица1[[#This Row],[Маркетинговая цена за единицу, тенге без НДС]]</f>
        <v>0</v>
      </c>
      <c r="AC8574" s="52"/>
      <c r="AD8574" s="52"/>
      <c r="AE8574" s="52"/>
    </row>
    <row r="8575" spans="2:31" x14ac:dyDescent="0.3">
      <c r="B8575" s="4" t="e">
        <f>VLOOKUP(Таблица1[[#This Row],[Наименование Заказчика]],Таблица3[],2,FALSE)</f>
        <v>#N/A</v>
      </c>
      <c r="C8575" s="4" t="e">
        <f>VLOOKUP(Таблица1[[#This Row],[Наименование Заказчика]],Таблица3[],3,FALSE)</f>
        <v>#N/A</v>
      </c>
      <c r="N8575" s="38" t="e">
        <f>VLOOKUP(Таблица1[[#This Row],[Код основания для проведения закупки с применением особого порядка]],Таблица4[#All],3,FALSE)</f>
        <v>#N/A</v>
      </c>
      <c r="O8575" s="52"/>
      <c r="P8575" s="52"/>
      <c r="Q8575" s="52"/>
      <c r="R8575" s="52"/>
      <c r="S8575" s="38" t="e">
        <f>VLOOKUP(Таблица1[[#This Row],[Код страны поставки ТРУ]],Таблица8[],3,FALSE)</f>
        <v>#N/A</v>
      </c>
      <c r="T8575" s="52"/>
      <c r="U8575" s="52"/>
      <c r="V8575" s="38" t="e">
        <f>VLOOKUP(Таблица1[[#This Row],[Код условия поставки по ИНКОТЕРМС 2010]],Таблица10[],2,FALSE)</f>
        <v>#N/A</v>
      </c>
      <c r="X8575" s="4" t="e">
        <f>VLOOKUP(Таблица1[[#This Row],[Код единицы измерения]],Таблица37[#All],2,FALSE)</f>
        <v>#N/A</v>
      </c>
      <c r="Z8575" s="56"/>
      <c r="AA8575" s="56"/>
      <c r="AB8575" s="57">
        <f>Таблица1[[#This Row],[Кол-во/объем]]*Таблица1[[#This Row],[Маркетинговая цена за единицу, тенге без НДС]]</f>
        <v>0</v>
      </c>
      <c r="AC8575" s="52"/>
      <c r="AD8575" s="52"/>
      <c r="AE8575" s="52"/>
    </row>
    <row r="8576" spans="2:31" x14ac:dyDescent="0.3">
      <c r="B8576" s="4" t="e">
        <f>VLOOKUP(Таблица1[[#This Row],[Наименование Заказчика]],Таблица3[],2,FALSE)</f>
        <v>#N/A</v>
      </c>
      <c r="C8576" s="4" t="e">
        <f>VLOOKUP(Таблица1[[#This Row],[Наименование Заказчика]],Таблица3[],3,FALSE)</f>
        <v>#N/A</v>
      </c>
      <c r="N8576" s="38" t="e">
        <f>VLOOKUP(Таблица1[[#This Row],[Код основания для проведения закупки с применением особого порядка]],Таблица4[#All],3,FALSE)</f>
        <v>#N/A</v>
      </c>
      <c r="O8576" s="52"/>
      <c r="P8576" s="52"/>
      <c r="Q8576" s="52"/>
      <c r="R8576" s="52"/>
      <c r="S8576" s="38" t="e">
        <f>VLOOKUP(Таблица1[[#This Row],[Код страны поставки ТРУ]],Таблица8[],3,FALSE)</f>
        <v>#N/A</v>
      </c>
      <c r="T8576" s="52"/>
      <c r="U8576" s="52"/>
      <c r="V8576" s="38" t="e">
        <f>VLOOKUP(Таблица1[[#This Row],[Код условия поставки по ИНКОТЕРМС 2010]],Таблица10[],2,FALSE)</f>
        <v>#N/A</v>
      </c>
      <c r="X8576" s="4" t="e">
        <f>VLOOKUP(Таблица1[[#This Row],[Код единицы измерения]],Таблица37[#All],2,FALSE)</f>
        <v>#N/A</v>
      </c>
      <c r="Z8576" s="56"/>
      <c r="AA8576" s="56"/>
      <c r="AB8576" s="57">
        <f>Таблица1[[#This Row],[Кол-во/объем]]*Таблица1[[#This Row],[Маркетинговая цена за единицу, тенге без НДС]]</f>
        <v>0</v>
      </c>
      <c r="AC8576" s="52"/>
      <c r="AD8576" s="52"/>
      <c r="AE8576" s="52"/>
    </row>
    <row r="8577" spans="2:31" x14ac:dyDescent="0.3">
      <c r="B8577" s="4" t="e">
        <f>VLOOKUP(Таблица1[[#This Row],[Наименование Заказчика]],Таблица3[],2,FALSE)</f>
        <v>#N/A</v>
      </c>
      <c r="C8577" s="4" t="e">
        <f>VLOOKUP(Таблица1[[#This Row],[Наименование Заказчика]],Таблица3[],3,FALSE)</f>
        <v>#N/A</v>
      </c>
      <c r="N8577" s="38" t="e">
        <f>VLOOKUP(Таблица1[[#This Row],[Код основания для проведения закупки с применением особого порядка]],Таблица4[#All],3,FALSE)</f>
        <v>#N/A</v>
      </c>
      <c r="O8577" s="52"/>
      <c r="P8577" s="52"/>
      <c r="Q8577" s="52"/>
      <c r="R8577" s="52"/>
      <c r="S8577" s="38" t="e">
        <f>VLOOKUP(Таблица1[[#This Row],[Код страны поставки ТРУ]],Таблица8[],3,FALSE)</f>
        <v>#N/A</v>
      </c>
      <c r="T8577" s="52"/>
      <c r="U8577" s="52"/>
      <c r="V8577" s="38" t="e">
        <f>VLOOKUP(Таблица1[[#This Row],[Код условия поставки по ИНКОТЕРМС 2010]],Таблица10[],2,FALSE)</f>
        <v>#N/A</v>
      </c>
      <c r="X8577" s="4" t="e">
        <f>VLOOKUP(Таблица1[[#This Row],[Код единицы измерения]],Таблица37[#All],2,FALSE)</f>
        <v>#N/A</v>
      </c>
      <c r="Z8577" s="56"/>
      <c r="AA8577" s="56"/>
      <c r="AB8577" s="57">
        <f>Таблица1[[#This Row],[Кол-во/объем]]*Таблица1[[#This Row],[Маркетинговая цена за единицу, тенге без НДС]]</f>
        <v>0</v>
      </c>
      <c r="AC8577" s="52"/>
      <c r="AD8577" s="52"/>
      <c r="AE8577" s="52"/>
    </row>
    <row r="8578" spans="2:31" x14ac:dyDescent="0.3">
      <c r="B8578" s="4" t="e">
        <f>VLOOKUP(Таблица1[[#This Row],[Наименование Заказчика]],Таблица3[],2,FALSE)</f>
        <v>#N/A</v>
      </c>
      <c r="C8578" s="4" t="e">
        <f>VLOOKUP(Таблица1[[#This Row],[Наименование Заказчика]],Таблица3[],3,FALSE)</f>
        <v>#N/A</v>
      </c>
      <c r="N8578" s="38" t="e">
        <f>VLOOKUP(Таблица1[[#This Row],[Код основания для проведения закупки с применением особого порядка]],Таблица4[#All],3,FALSE)</f>
        <v>#N/A</v>
      </c>
      <c r="O8578" s="52"/>
      <c r="P8578" s="52"/>
      <c r="Q8578" s="52"/>
      <c r="R8578" s="52"/>
      <c r="S8578" s="38" t="e">
        <f>VLOOKUP(Таблица1[[#This Row],[Код страны поставки ТРУ]],Таблица8[],3,FALSE)</f>
        <v>#N/A</v>
      </c>
      <c r="T8578" s="52"/>
      <c r="U8578" s="52"/>
      <c r="V8578" s="38" t="e">
        <f>VLOOKUP(Таблица1[[#This Row],[Код условия поставки по ИНКОТЕРМС 2010]],Таблица10[],2,FALSE)</f>
        <v>#N/A</v>
      </c>
      <c r="X8578" s="4" t="e">
        <f>VLOOKUP(Таблица1[[#This Row],[Код единицы измерения]],Таблица37[#All],2,FALSE)</f>
        <v>#N/A</v>
      </c>
      <c r="Z8578" s="56"/>
      <c r="AA8578" s="56"/>
      <c r="AB8578" s="57">
        <f>Таблица1[[#This Row],[Кол-во/объем]]*Таблица1[[#This Row],[Маркетинговая цена за единицу, тенге без НДС]]</f>
        <v>0</v>
      </c>
      <c r="AC8578" s="52"/>
      <c r="AD8578" s="52"/>
      <c r="AE8578" s="52"/>
    </row>
    <row r="8579" spans="2:31" x14ac:dyDescent="0.3">
      <c r="B8579" s="4" t="e">
        <f>VLOOKUP(Таблица1[[#This Row],[Наименование Заказчика]],Таблица3[],2,FALSE)</f>
        <v>#N/A</v>
      </c>
      <c r="C8579" s="4" t="e">
        <f>VLOOKUP(Таблица1[[#This Row],[Наименование Заказчика]],Таблица3[],3,FALSE)</f>
        <v>#N/A</v>
      </c>
      <c r="N8579" s="38" t="e">
        <f>VLOOKUP(Таблица1[[#This Row],[Код основания для проведения закупки с применением особого порядка]],Таблица4[#All],3,FALSE)</f>
        <v>#N/A</v>
      </c>
      <c r="O8579" s="52"/>
      <c r="P8579" s="52"/>
      <c r="Q8579" s="52"/>
      <c r="R8579" s="52"/>
      <c r="S8579" s="38" t="e">
        <f>VLOOKUP(Таблица1[[#This Row],[Код страны поставки ТРУ]],Таблица8[],3,FALSE)</f>
        <v>#N/A</v>
      </c>
      <c r="T8579" s="52"/>
      <c r="U8579" s="52"/>
      <c r="V8579" s="38" t="e">
        <f>VLOOKUP(Таблица1[[#This Row],[Код условия поставки по ИНКОТЕРМС 2010]],Таблица10[],2,FALSE)</f>
        <v>#N/A</v>
      </c>
      <c r="X8579" s="4" t="e">
        <f>VLOOKUP(Таблица1[[#This Row],[Код единицы измерения]],Таблица37[#All],2,FALSE)</f>
        <v>#N/A</v>
      </c>
      <c r="Z8579" s="56"/>
      <c r="AA8579" s="56"/>
      <c r="AB8579" s="57">
        <f>Таблица1[[#This Row],[Кол-во/объем]]*Таблица1[[#This Row],[Маркетинговая цена за единицу, тенге без НДС]]</f>
        <v>0</v>
      </c>
      <c r="AC8579" s="52"/>
      <c r="AD8579" s="52"/>
      <c r="AE8579" s="52"/>
    </row>
    <row r="8580" spans="2:31" x14ac:dyDescent="0.3">
      <c r="B8580" s="4" t="e">
        <f>VLOOKUP(Таблица1[[#This Row],[Наименование Заказчика]],Таблица3[],2,FALSE)</f>
        <v>#N/A</v>
      </c>
      <c r="C8580" s="4" t="e">
        <f>VLOOKUP(Таблица1[[#This Row],[Наименование Заказчика]],Таблица3[],3,FALSE)</f>
        <v>#N/A</v>
      </c>
      <c r="N8580" s="38" t="e">
        <f>VLOOKUP(Таблица1[[#This Row],[Код основания для проведения закупки с применением особого порядка]],Таблица4[#All],3,FALSE)</f>
        <v>#N/A</v>
      </c>
      <c r="O8580" s="52"/>
      <c r="P8580" s="52"/>
      <c r="Q8580" s="52"/>
      <c r="R8580" s="52"/>
      <c r="S8580" s="38" t="e">
        <f>VLOOKUP(Таблица1[[#This Row],[Код страны поставки ТРУ]],Таблица8[],3,FALSE)</f>
        <v>#N/A</v>
      </c>
      <c r="T8580" s="52"/>
      <c r="U8580" s="52"/>
      <c r="V8580" s="38" t="e">
        <f>VLOOKUP(Таблица1[[#This Row],[Код условия поставки по ИНКОТЕРМС 2010]],Таблица10[],2,FALSE)</f>
        <v>#N/A</v>
      </c>
      <c r="X8580" s="4" t="e">
        <f>VLOOKUP(Таблица1[[#This Row],[Код единицы измерения]],Таблица37[#All],2,FALSE)</f>
        <v>#N/A</v>
      </c>
      <c r="Z8580" s="56"/>
      <c r="AA8580" s="56"/>
      <c r="AB8580" s="57">
        <f>Таблица1[[#This Row],[Кол-во/объем]]*Таблица1[[#This Row],[Маркетинговая цена за единицу, тенге без НДС]]</f>
        <v>0</v>
      </c>
      <c r="AC8580" s="52"/>
      <c r="AD8580" s="52"/>
      <c r="AE8580" s="52"/>
    </row>
    <row r="8581" spans="2:31" x14ac:dyDescent="0.3">
      <c r="B8581" s="4" t="e">
        <f>VLOOKUP(Таблица1[[#This Row],[Наименование Заказчика]],Таблица3[],2,FALSE)</f>
        <v>#N/A</v>
      </c>
      <c r="C8581" s="4" t="e">
        <f>VLOOKUP(Таблица1[[#This Row],[Наименование Заказчика]],Таблица3[],3,FALSE)</f>
        <v>#N/A</v>
      </c>
      <c r="N8581" s="38" t="e">
        <f>VLOOKUP(Таблица1[[#This Row],[Код основания для проведения закупки с применением особого порядка]],Таблица4[#All],3,FALSE)</f>
        <v>#N/A</v>
      </c>
      <c r="O8581" s="52"/>
      <c r="P8581" s="52"/>
      <c r="Q8581" s="52"/>
      <c r="R8581" s="52"/>
      <c r="S8581" s="38" t="e">
        <f>VLOOKUP(Таблица1[[#This Row],[Код страны поставки ТРУ]],Таблица8[],3,FALSE)</f>
        <v>#N/A</v>
      </c>
      <c r="T8581" s="52"/>
      <c r="U8581" s="52"/>
      <c r="V8581" s="38" t="e">
        <f>VLOOKUP(Таблица1[[#This Row],[Код условия поставки по ИНКОТЕРМС 2010]],Таблица10[],2,FALSE)</f>
        <v>#N/A</v>
      </c>
      <c r="X8581" s="4" t="e">
        <f>VLOOKUP(Таблица1[[#This Row],[Код единицы измерения]],Таблица37[#All],2,FALSE)</f>
        <v>#N/A</v>
      </c>
      <c r="Z8581" s="56"/>
      <c r="AA8581" s="56"/>
      <c r="AB8581" s="57">
        <f>Таблица1[[#This Row],[Кол-во/объем]]*Таблица1[[#This Row],[Маркетинговая цена за единицу, тенге без НДС]]</f>
        <v>0</v>
      </c>
      <c r="AC8581" s="52"/>
      <c r="AD8581" s="52"/>
      <c r="AE8581" s="52"/>
    </row>
    <row r="8582" spans="2:31" x14ac:dyDescent="0.3">
      <c r="B8582" s="4" t="e">
        <f>VLOOKUP(Таблица1[[#This Row],[Наименование Заказчика]],Таблица3[],2,FALSE)</f>
        <v>#N/A</v>
      </c>
      <c r="C8582" s="4" t="e">
        <f>VLOOKUP(Таблица1[[#This Row],[Наименование Заказчика]],Таблица3[],3,FALSE)</f>
        <v>#N/A</v>
      </c>
      <c r="N8582" s="38" t="e">
        <f>VLOOKUP(Таблица1[[#This Row],[Код основания для проведения закупки с применением особого порядка]],Таблица4[#All],3,FALSE)</f>
        <v>#N/A</v>
      </c>
      <c r="O8582" s="52"/>
      <c r="P8582" s="52"/>
      <c r="Q8582" s="52"/>
      <c r="R8582" s="52"/>
      <c r="S8582" s="38" t="e">
        <f>VLOOKUP(Таблица1[[#This Row],[Код страны поставки ТРУ]],Таблица8[],3,FALSE)</f>
        <v>#N/A</v>
      </c>
      <c r="T8582" s="52"/>
      <c r="U8582" s="52"/>
      <c r="V8582" s="38" t="e">
        <f>VLOOKUP(Таблица1[[#This Row],[Код условия поставки по ИНКОТЕРМС 2010]],Таблица10[],2,FALSE)</f>
        <v>#N/A</v>
      </c>
      <c r="X8582" s="4" t="e">
        <f>VLOOKUP(Таблица1[[#This Row],[Код единицы измерения]],Таблица37[#All],2,FALSE)</f>
        <v>#N/A</v>
      </c>
      <c r="Z8582" s="56"/>
      <c r="AA8582" s="56"/>
      <c r="AB8582" s="57">
        <f>Таблица1[[#This Row],[Кол-во/объем]]*Таблица1[[#This Row],[Маркетинговая цена за единицу, тенге без НДС]]</f>
        <v>0</v>
      </c>
      <c r="AC8582" s="52"/>
      <c r="AD8582" s="52"/>
      <c r="AE8582" s="52"/>
    </row>
    <row r="8583" spans="2:31" x14ac:dyDescent="0.3">
      <c r="B8583" s="4" t="e">
        <f>VLOOKUP(Таблица1[[#This Row],[Наименование Заказчика]],Таблица3[],2,FALSE)</f>
        <v>#N/A</v>
      </c>
      <c r="C8583" s="4" t="e">
        <f>VLOOKUP(Таблица1[[#This Row],[Наименование Заказчика]],Таблица3[],3,FALSE)</f>
        <v>#N/A</v>
      </c>
      <c r="N8583" s="38" t="e">
        <f>VLOOKUP(Таблица1[[#This Row],[Код основания для проведения закупки с применением особого порядка]],Таблица4[#All],3,FALSE)</f>
        <v>#N/A</v>
      </c>
      <c r="O8583" s="52"/>
      <c r="P8583" s="52"/>
      <c r="Q8583" s="52"/>
      <c r="R8583" s="52"/>
      <c r="S8583" s="38" t="e">
        <f>VLOOKUP(Таблица1[[#This Row],[Код страны поставки ТРУ]],Таблица8[],3,FALSE)</f>
        <v>#N/A</v>
      </c>
      <c r="T8583" s="52"/>
      <c r="U8583" s="52"/>
      <c r="V8583" s="38" t="e">
        <f>VLOOKUP(Таблица1[[#This Row],[Код условия поставки по ИНКОТЕРМС 2010]],Таблица10[],2,FALSE)</f>
        <v>#N/A</v>
      </c>
      <c r="X8583" s="4" t="e">
        <f>VLOOKUP(Таблица1[[#This Row],[Код единицы измерения]],Таблица37[#All],2,FALSE)</f>
        <v>#N/A</v>
      </c>
      <c r="Z8583" s="56"/>
      <c r="AA8583" s="56"/>
      <c r="AB8583" s="57">
        <f>Таблица1[[#This Row],[Кол-во/объем]]*Таблица1[[#This Row],[Маркетинговая цена за единицу, тенге без НДС]]</f>
        <v>0</v>
      </c>
      <c r="AC8583" s="52"/>
      <c r="AD8583" s="52"/>
      <c r="AE8583" s="52"/>
    </row>
    <row r="8584" spans="2:31" x14ac:dyDescent="0.3">
      <c r="B8584" s="4" t="e">
        <f>VLOOKUP(Таблица1[[#This Row],[Наименование Заказчика]],Таблица3[],2,FALSE)</f>
        <v>#N/A</v>
      </c>
      <c r="C8584" s="4" t="e">
        <f>VLOOKUP(Таблица1[[#This Row],[Наименование Заказчика]],Таблица3[],3,FALSE)</f>
        <v>#N/A</v>
      </c>
      <c r="N8584" s="38" t="e">
        <f>VLOOKUP(Таблица1[[#This Row],[Код основания для проведения закупки с применением особого порядка]],Таблица4[#All],3,FALSE)</f>
        <v>#N/A</v>
      </c>
      <c r="O8584" s="52"/>
      <c r="P8584" s="52"/>
      <c r="Q8584" s="52"/>
      <c r="R8584" s="52"/>
      <c r="S8584" s="38" t="e">
        <f>VLOOKUP(Таблица1[[#This Row],[Код страны поставки ТРУ]],Таблица8[],3,FALSE)</f>
        <v>#N/A</v>
      </c>
      <c r="T8584" s="52"/>
      <c r="U8584" s="52"/>
      <c r="V8584" s="38" t="e">
        <f>VLOOKUP(Таблица1[[#This Row],[Код условия поставки по ИНКОТЕРМС 2010]],Таблица10[],2,FALSE)</f>
        <v>#N/A</v>
      </c>
      <c r="X8584" s="4" t="e">
        <f>VLOOKUP(Таблица1[[#This Row],[Код единицы измерения]],Таблица37[#All],2,FALSE)</f>
        <v>#N/A</v>
      </c>
      <c r="Z8584" s="56"/>
      <c r="AA8584" s="56"/>
      <c r="AB8584" s="57">
        <f>Таблица1[[#This Row],[Кол-во/объем]]*Таблица1[[#This Row],[Маркетинговая цена за единицу, тенге без НДС]]</f>
        <v>0</v>
      </c>
      <c r="AC8584" s="52"/>
      <c r="AD8584" s="52"/>
      <c r="AE8584" s="52"/>
    </row>
    <row r="8585" spans="2:31" x14ac:dyDescent="0.3">
      <c r="B8585" s="4" t="e">
        <f>VLOOKUP(Таблица1[[#This Row],[Наименование Заказчика]],Таблица3[],2,FALSE)</f>
        <v>#N/A</v>
      </c>
      <c r="C8585" s="4" t="e">
        <f>VLOOKUP(Таблица1[[#This Row],[Наименование Заказчика]],Таблица3[],3,FALSE)</f>
        <v>#N/A</v>
      </c>
      <c r="N8585" s="38" t="e">
        <f>VLOOKUP(Таблица1[[#This Row],[Код основания для проведения закупки с применением особого порядка]],Таблица4[#All],3,FALSE)</f>
        <v>#N/A</v>
      </c>
      <c r="O8585" s="52"/>
      <c r="P8585" s="52"/>
      <c r="Q8585" s="52"/>
      <c r="R8585" s="52"/>
      <c r="S8585" s="38" t="e">
        <f>VLOOKUP(Таблица1[[#This Row],[Код страны поставки ТРУ]],Таблица8[],3,FALSE)</f>
        <v>#N/A</v>
      </c>
      <c r="T8585" s="52"/>
      <c r="U8585" s="52"/>
      <c r="V8585" s="38" t="e">
        <f>VLOOKUP(Таблица1[[#This Row],[Код условия поставки по ИНКОТЕРМС 2010]],Таблица10[],2,FALSE)</f>
        <v>#N/A</v>
      </c>
      <c r="X8585" s="4" t="e">
        <f>VLOOKUP(Таблица1[[#This Row],[Код единицы измерения]],Таблица37[#All],2,FALSE)</f>
        <v>#N/A</v>
      </c>
      <c r="Z8585" s="56"/>
      <c r="AA8585" s="56"/>
      <c r="AB8585" s="57">
        <f>Таблица1[[#This Row],[Кол-во/объем]]*Таблица1[[#This Row],[Маркетинговая цена за единицу, тенге без НДС]]</f>
        <v>0</v>
      </c>
      <c r="AC8585" s="52"/>
      <c r="AD8585" s="52"/>
      <c r="AE8585" s="52"/>
    </row>
    <row r="8586" spans="2:31" x14ac:dyDescent="0.3">
      <c r="B8586" s="4" t="e">
        <f>VLOOKUP(Таблица1[[#This Row],[Наименование Заказчика]],Таблица3[],2,FALSE)</f>
        <v>#N/A</v>
      </c>
      <c r="C8586" s="4" t="e">
        <f>VLOOKUP(Таблица1[[#This Row],[Наименование Заказчика]],Таблица3[],3,FALSE)</f>
        <v>#N/A</v>
      </c>
      <c r="N8586" s="38" t="e">
        <f>VLOOKUP(Таблица1[[#This Row],[Код основания для проведения закупки с применением особого порядка]],Таблица4[#All],3,FALSE)</f>
        <v>#N/A</v>
      </c>
      <c r="O8586" s="52"/>
      <c r="P8586" s="52"/>
      <c r="Q8586" s="52"/>
      <c r="R8586" s="52"/>
      <c r="S8586" s="38" t="e">
        <f>VLOOKUP(Таблица1[[#This Row],[Код страны поставки ТРУ]],Таблица8[],3,FALSE)</f>
        <v>#N/A</v>
      </c>
      <c r="T8586" s="52"/>
      <c r="U8586" s="52"/>
      <c r="V8586" s="38" t="e">
        <f>VLOOKUP(Таблица1[[#This Row],[Код условия поставки по ИНКОТЕРМС 2010]],Таблица10[],2,FALSE)</f>
        <v>#N/A</v>
      </c>
      <c r="X8586" s="4" t="e">
        <f>VLOOKUP(Таблица1[[#This Row],[Код единицы измерения]],Таблица37[#All],2,FALSE)</f>
        <v>#N/A</v>
      </c>
      <c r="Z8586" s="56"/>
      <c r="AA8586" s="56"/>
      <c r="AB8586" s="57">
        <f>Таблица1[[#This Row],[Кол-во/объем]]*Таблица1[[#This Row],[Маркетинговая цена за единицу, тенге без НДС]]</f>
        <v>0</v>
      </c>
      <c r="AC8586" s="52"/>
      <c r="AD8586" s="52"/>
      <c r="AE8586" s="52"/>
    </row>
    <row r="8587" spans="2:31" x14ac:dyDescent="0.3">
      <c r="B8587" s="4" t="e">
        <f>VLOOKUP(Таблица1[[#This Row],[Наименование Заказчика]],Таблица3[],2,FALSE)</f>
        <v>#N/A</v>
      </c>
      <c r="C8587" s="4" t="e">
        <f>VLOOKUP(Таблица1[[#This Row],[Наименование Заказчика]],Таблица3[],3,FALSE)</f>
        <v>#N/A</v>
      </c>
      <c r="N8587" s="38" t="e">
        <f>VLOOKUP(Таблица1[[#This Row],[Код основания для проведения закупки с применением особого порядка]],Таблица4[#All],3,FALSE)</f>
        <v>#N/A</v>
      </c>
      <c r="O8587" s="52"/>
      <c r="P8587" s="52"/>
      <c r="Q8587" s="52"/>
      <c r="R8587" s="52"/>
      <c r="S8587" s="38" t="e">
        <f>VLOOKUP(Таблица1[[#This Row],[Код страны поставки ТРУ]],Таблица8[],3,FALSE)</f>
        <v>#N/A</v>
      </c>
      <c r="T8587" s="52"/>
      <c r="U8587" s="52"/>
      <c r="V8587" s="38" t="e">
        <f>VLOOKUP(Таблица1[[#This Row],[Код условия поставки по ИНКОТЕРМС 2010]],Таблица10[],2,FALSE)</f>
        <v>#N/A</v>
      </c>
      <c r="X8587" s="4" t="e">
        <f>VLOOKUP(Таблица1[[#This Row],[Код единицы измерения]],Таблица37[#All],2,FALSE)</f>
        <v>#N/A</v>
      </c>
      <c r="Z8587" s="56"/>
      <c r="AA8587" s="56"/>
      <c r="AB8587" s="57">
        <f>Таблица1[[#This Row],[Кол-во/объем]]*Таблица1[[#This Row],[Маркетинговая цена за единицу, тенге без НДС]]</f>
        <v>0</v>
      </c>
      <c r="AC8587" s="52"/>
      <c r="AD8587" s="52"/>
      <c r="AE8587" s="52"/>
    </row>
    <row r="8588" spans="2:31" x14ac:dyDescent="0.3">
      <c r="B8588" s="4" t="e">
        <f>VLOOKUP(Таблица1[[#This Row],[Наименование Заказчика]],Таблица3[],2,FALSE)</f>
        <v>#N/A</v>
      </c>
      <c r="C8588" s="4" t="e">
        <f>VLOOKUP(Таблица1[[#This Row],[Наименование Заказчика]],Таблица3[],3,FALSE)</f>
        <v>#N/A</v>
      </c>
      <c r="N8588" s="38" t="e">
        <f>VLOOKUP(Таблица1[[#This Row],[Код основания для проведения закупки с применением особого порядка]],Таблица4[#All],3,FALSE)</f>
        <v>#N/A</v>
      </c>
      <c r="O8588" s="52"/>
      <c r="P8588" s="52"/>
      <c r="Q8588" s="52"/>
      <c r="R8588" s="52"/>
      <c r="S8588" s="38" t="e">
        <f>VLOOKUP(Таблица1[[#This Row],[Код страны поставки ТРУ]],Таблица8[],3,FALSE)</f>
        <v>#N/A</v>
      </c>
      <c r="T8588" s="52"/>
      <c r="U8588" s="52"/>
      <c r="V8588" s="38" t="e">
        <f>VLOOKUP(Таблица1[[#This Row],[Код условия поставки по ИНКОТЕРМС 2010]],Таблица10[],2,FALSE)</f>
        <v>#N/A</v>
      </c>
      <c r="X8588" s="4" t="e">
        <f>VLOOKUP(Таблица1[[#This Row],[Код единицы измерения]],Таблица37[#All],2,FALSE)</f>
        <v>#N/A</v>
      </c>
      <c r="Z8588" s="56"/>
      <c r="AA8588" s="56"/>
      <c r="AB8588" s="57">
        <f>Таблица1[[#This Row],[Кол-во/объем]]*Таблица1[[#This Row],[Маркетинговая цена за единицу, тенге без НДС]]</f>
        <v>0</v>
      </c>
      <c r="AC8588" s="52"/>
      <c r="AD8588" s="52"/>
      <c r="AE8588" s="52"/>
    </row>
    <row r="8589" spans="2:31" x14ac:dyDescent="0.3">
      <c r="B8589" s="4" t="e">
        <f>VLOOKUP(Таблица1[[#This Row],[Наименование Заказчика]],Таблица3[],2,FALSE)</f>
        <v>#N/A</v>
      </c>
      <c r="C8589" s="4" t="e">
        <f>VLOOKUP(Таблица1[[#This Row],[Наименование Заказчика]],Таблица3[],3,FALSE)</f>
        <v>#N/A</v>
      </c>
      <c r="N8589" s="38" t="e">
        <f>VLOOKUP(Таблица1[[#This Row],[Код основания для проведения закупки с применением особого порядка]],Таблица4[#All],3,FALSE)</f>
        <v>#N/A</v>
      </c>
      <c r="O8589" s="52"/>
      <c r="P8589" s="52"/>
      <c r="Q8589" s="52"/>
      <c r="R8589" s="52"/>
      <c r="S8589" s="38" t="e">
        <f>VLOOKUP(Таблица1[[#This Row],[Код страны поставки ТРУ]],Таблица8[],3,FALSE)</f>
        <v>#N/A</v>
      </c>
      <c r="T8589" s="52"/>
      <c r="U8589" s="52"/>
      <c r="V8589" s="38" t="e">
        <f>VLOOKUP(Таблица1[[#This Row],[Код условия поставки по ИНКОТЕРМС 2010]],Таблица10[],2,FALSE)</f>
        <v>#N/A</v>
      </c>
      <c r="X8589" s="4" t="e">
        <f>VLOOKUP(Таблица1[[#This Row],[Код единицы измерения]],Таблица37[#All],2,FALSE)</f>
        <v>#N/A</v>
      </c>
      <c r="Z8589" s="56"/>
      <c r="AA8589" s="56"/>
      <c r="AB8589" s="57">
        <f>Таблица1[[#This Row],[Кол-во/объем]]*Таблица1[[#This Row],[Маркетинговая цена за единицу, тенге без НДС]]</f>
        <v>0</v>
      </c>
      <c r="AC8589" s="52"/>
      <c r="AD8589" s="52"/>
      <c r="AE8589" s="52"/>
    </row>
    <row r="8590" spans="2:31" x14ac:dyDescent="0.3">
      <c r="B8590" s="4" t="e">
        <f>VLOOKUP(Таблица1[[#This Row],[Наименование Заказчика]],Таблица3[],2,FALSE)</f>
        <v>#N/A</v>
      </c>
      <c r="C8590" s="4" t="e">
        <f>VLOOKUP(Таблица1[[#This Row],[Наименование Заказчика]],Таблица3[],3,FALSE)</f>
        <v>#N/A</v>
      </c>
      <c r="N8590" s="38" t="e">
        <f>VLOOKUP(Таблица1[[#This Row],[Код основания для проведения закупки с применением особого порядка]],Таблица4[#All],3,FALSE)</f>
        <v>#N/A</v>
      </c>
      <c r="O8590" s="52"/>
      <c r="P8590" s="52"/>
      <c r="Q8590" s="52"/>
      <c r="R8590" s="52"/>
      <c r="S8590" s="38" t="e">
        <f>VLOOKUP(Таблица1[[#This Row],[Код страны поставки ТРУ]],Таблица8[],3,FALSE)</f>
        <v>#N/A</v>
      </c>
      <c r="T8590" s="52"/>
      <c r="U8590" s="52"/>
      <c r="V8590" s="38" t="e">
        <f>VLOOKUP(Таблица1[[#This Row],[Код условия поставки по ИНКОТЕРМС 2010]],Таблица10[],2,FALSE)</f>
        <v>#N/A</v>
      </c>
      <c r="X8590" s="4" t="e">
        <f>VLOOKUP(Таблица1[[#This Row],[Код единицы измерения]],Таблица37[#All],2,FALSE)</f>
        <v>#N/A</v>
      </c>
      <c r="Z8590" s="56"/>
      <c r="AA8590" s="56"/>
      <c r="AB8590" s="57">
        <f>Таблица1[[#This Row],[Кол-во/объем]]*Таблица1[[#This Row],[Маркетинговая цена за единицу, тенге без НДС]]</f>
        <v>0</v>
      </c>
      <c r="AC8590" s="52"/>
      <c r="AD8590" s="52"/>
      <c r="AE8590" s="52"/>
    </row>
    <row r="8591" spans="2:31" x14ac:dyDescent="0.3">
      <c r="B8591" s="4" t="e">
        <f>VLOOKUP(Таблица1[[#This Row],[Наименование Заказчика]],Таблица3[],2,FALSE)</f>
        <v>#N/A</v>
      </c>
      <c r="C8591" s="4" t="e">
        <f>VLOOKUP(Таблица1[[#This Row],[Наименование Заказчика]],Таблица3[],3,FALSE)</f>
        <v>#N/A</v>
      </c>
      <c r="N8591" s="38" t="e">
        <f>VLOOKUP(Таблица1[[#This Row],[Код основания для проведения закупки с применением особого порядка]],Таблица4[#All],3,FALSE)</f>
        <v>#N/A</v>
      </c>
      <c r="O8591" s="52"/>
      <c r="P8591" s="52"/>
      <c r="Q8591" s="52"/>
      <c r="R8591" s="52"/>
      <c r="S8591" s="38" t="e">
        <f>VLOOKUP(Таблица1[[#This Row],[Код страны поставки ТРУ]],Таблица8[],3,FALSE)</f>
        <v>#N/A</v>
      </c>
      <c r="T8591" s="52"/>
      <c r="U8591" s="52"/>
      <c r="V8591" s="38" t="e">
        <f>VLOOKUP(Таблица1[[#This Row],[Код условия поставки по ИНКОТЕРМС 2010]],Таблица10[],2,FALSE)</f>
        <v>#N/A</v>
      </c>
      <c r="X8591" s="4" t="e">
        <f>VLOOKUP(Таблица1[[#This Row],[Код единицы измерения]],Таблица37[#All],2,FALSE)</f>
        <v>#N/A</v>
      </c>
      <c r="Z8591" s="56"/>
      <c r="AA8591" s="56"/>
      <c r="AB8591" s="57">
        <f>Таблица1[[#This Row],[Кол-во/объем]]*Таблица1[[#This Row],[Маркетинговая цена за единицу, тенге без НДС]]</f>
        <v>0</v>
      </c>
      <c r="AC8591" s="52"/>
      <c r="AD8591" s="52"/>
      <c r="AE8591" s="52"/>
    </row>
    <row r="8592" spans="2:31" x14ac:dyDescent="0.3">
      <c r="B8592" s="4" t="e">
        <f>VLOOKUP(Таблица1[[#This Row],[Наименование Заказчика]],Таблица3[],2,FALSE)</f>
        <v>#N/A</v>
      </c>
      <c r="C8592" s="4" t="e">
        <f>VLOOKUP(Таблица1[[#This Row],[Наименование Заказчика]],Таблица3[],3,FALSE)</f>
        <v>#N/A</v>
      </c>
      <c r="N8592" s="38" t="e">
        <f>VLOOKUP(Таблица1[[#This Row],[Код основания для проведения закупки с применением особого порядка]],Таблица4[#All],3,FALSE)</f>
        <v>#N/A</v>
      </c>
      <c r="O8592" s="52"/>
      <c r="P8592" s="52"/>
      <c r="Q8592" s="52"/>
      <c r="R8592" s="52"/>
      <c r="S8592" s="38" t="e">
        <f>VLOOKUP(Таблица1[[#This Row],[Код страны поставки ТРУ]],Таблица8[],3,FALSE)</f>
        <v>#N/A</v>
      </c>
      <c r="T8592" s="52"/>
      <c r="U8592" s="52"/>
      <c r="V8592" s="38" t="e">
        <f>VLOOKUP(Таблица1[[#This Row],[Код условия поставки по ИНКОТЕРМС 2010]],Таблица10[],2,FALSE)</f>
        <v>#N/A</v>
      </c>
      <c r="X8592" s="4" t="e">
        <f>VLOOKUP(Таблица1[[#This Row],[Код единицы измерения]],Таблица37[#All],2,FALSE)</f>
        <v>#N/A</v>
      </c>
      <c r="Z8592" s="56"/>
      <c r="AA8592" s="56"/>
      <c r="AB8592" s="57">
        <f>Таблица1[[#This Row],[Кол-во/объем]]*Таблица1[[#This Row],[Маркетинговая цена за единицу, тенге без НДС]]</f>
        <v>0</v>
      </c>
      <c r="AC8592" s="52"/>
      <c r="AD8592" s="52"/>
      <c r="AE8592" s="52"/>
    </row>
    <row r="8593" spans="2:31" x14ac:dyDescent="0.3">
      <c r="B8593" s="4" t="e">
        <f>VLOOKUP(Таблица1[[#This Row],[Наименование Заказчика]],Таблица3[],2,FALSE)</f>
        <v>#N/A</v>
      </c>
      <c r="C8593" s="4" t="e">
        <f>VLOOKUP(Таблица1[[#This Row],[Наименование Заказчика]],Таблица3[],3,FALSE)</f>
        <v>#N/A</v>
      </c>
      <c r="N8593" s="38" t="e">
        <f>VLOOKUP(Таблица1[[#This Row],[Код основания для проведения закупки с применением особого порядка]],Таблица4[#All],3,FALSE)</f>
        <v>#N/A</v>
      </c>
      <c r="O8593" s="52"/>
      <c r="P8593" s="52"/>
      <c r="Q8593" s="52"/>
      <c r="R8593" s="52"/>
      <c r="S8593" s="38" t="e">
        <f>VLOOKUP(Таблица1[[#This Row],[Код страны поставки ТРУ]],Таблица8[],3,FALSE)</f>
        <v>#N/A</v>
      </c>
      <c r="T8593" s="52"/>
      <c r="U8593" s="52"/>
      <c r="V8593" s="38" t="e">
        <f>VLOOKUP(Таблица1[[#This Row],[Код условия поставки по ИНКОТЕРМС 2010]],Таблица10[],2,FALSE)</f>
        <v>#N/A</v>
      </c>
      <c r="X8593" s="4" t="e">
        <f>VLOOKUP(Таблица1[[#This Row],[Код единицы измерения]],Таблица37[#All],2,FALSE)</f>
        <v>#N/A</v>
      </c>
      <c r="Z8593" s="56"/>
      <c r="AA8593" s="56"/>
      <c r="AB8593" s="57">
        <f>Таблица1[[#This Row],[Кол-во/объем]]*Таблица1[[#This Row],[Маркетинговая цена за единицу, тенге без НДС]]</f>
        <v>0</v>
      </c>
      <c r="AC8593" s="52"/>
      <c r="AD8593" s="52"/>
      <c r="AE8593" s="52"/>
    </row>
    <row r="8594" spans="2:31" x14ac:dyDescent="0.3">
      <c r="B8594" s="4" t="e">
        <f>VLOOKUP(Таблица1[[#This Row],[Наименование Заказчика]],Таблица3[],2,FALSE)</f>
        <v>#N/A</v>
      </c>
      <c r="C8594" s="4" t="e">
        <f>VLOOKUP(Таблица1[[#This Row],[Наименование Заказчика]],Таблица3[],3,FALSE)</f>
        <v>#N/A</v>
      </c>
      <c r="N8594" s="38" t="e">
        <f>VLOOKUP(Таблица1[[#This Row],[Код основания для проведения закупки с применением особого порядка]],Таблица4[#All],3,FALSE)</f>
        <v>#N/A</v>
      </c>
      <c r="O8594" s="52"/>
      <c r="P8594" s="52"/>
      <c r="Q8594" s="52"/>
      <c r="R8594" s="52"/>
      <c r="S8594" s="38" t="e">
        <f>VLOOKUP(Таблица1[[#This Row],[Код страны поставки ТРУ]],Таблица8[],3,FALSE)</f>
        <v>#N/A</v>
      </c>
      <c r="T8594" s="52"/>
      <c r="U8594" s="52"/>
      <c r="V8594" s="38" t="e">
        <f>VLOOKUP(Таблица1[[#This Row],[Код условия поставки по ИНКОТЕРМС 2010]],Таблица10[],2,FALSE)</f>
        <v>#N/A</v>
      </c>
      <c r="X8594" s="4" t="e">
        <f>VLOOKUP(Таблица1[[#This Row],[Код единицы измерения]],Таблица37[#All],2,FALSE)</f>
        <v>#N/A</v>
      </c>
      <c r="Z8594" s="56"/>
      <c r="AA8594" s="56"/>
      <c r="AB8594" s="57">
        <f>Таблица1[[#This Row],[Кол-во/объем]]*Таблица1[[#This Row],[Маркетинговая цена за единицу, тенге без НДС]]</f>
        <v>0</v>
      </c>
      <c r="AC8594" s="52"/>
      <c r="AD8594" s="52"/>
      <c r="AE8594" s="52"/>
    </row>
    <row r="8595" spans="2:31" x14ac:dyDescent="0.3">
      <c r="B8595" s="4" t="e">
        <f>VLOOKUP(Таблица1[[#This Row],[Наименование Заказчика]],Таблица3[],2,FALSE)</f>
        <v>#N/A</v>
      </c>
      <c r="C8595" s="4" t="e">
        <f>VLOOKUP(Таблица1[[#This Row],[Наименование Заказчика]],Таблица3[],3,FALSE)</f>
        <v>#N/A</v>
      </c>
      <c r="N8595" s="38" t="e">
        <f>VLOOKUP(Таблица1[[#This Row],[Код основания для проведения закупки с применением особого порядка]],Таблица4[#All],3,FALSE)</f>
        <v>#N/A</v>
      </c>
      <c r="O8595" s="52"/>
      <c r="P8595" s="52"/>
      <c r="Q8595" s="52"/>
      <c r="R8595" s="52"/>
      <c r="S8595" s="38" t="e">
        <f>VLOOKUP(Таблица1[[#This Row],[Код страны поставки ТРУ]],Таблица8[],3,FALSE)</f>
        <v>#N/A</v>
      </c>
      <c r="T8595" s="52"/>
      <c r="U8595" s="52"/>
      <c r="V8595" s="38" t="e">
        <f>VLOOKUP(Таблица1[[#This Row],[Код условия поставки по ИНКОТЕРМС 2010]],Таблица10[],2,FALSE)</f>
        <v>#N/A</v>
      </c>
      <c r="X8595" s="4" t="e">
        <f>VLOOKUP(Таблица1[[#This Row],[Код единицы измерения]],Таблица37[#All],2,FALSE)</f>
        <v>#N/A</v>
      </c>
      <c r="Z8595" s="56"/>
      <c r="AA8595" s="56"/>
      <c r="AB8595" s="57">
        <f>Таблица1[[#This Row],[Кол-во/объем]]*Таблица1[[#This Row],[Маркетинговая цена за единицу, тенге без НДС]]</f>
        <v>0</v>
      </c>
      <c r="AC8595" s="52"/>
      <c r="AD8595" s="52"/>
      <c r="AE8595" s="52"/>
    </row>
    <row r="8596" spans="2:31" x14ac:dyDescent="0.3">
      <c r="B8596" s="4" t="e">
        <f>VLOOKUP(Таблица1[[#This Row],[Наименование Заказчика]],Таблица3[],2,FALSE)</f>
        <v>#N/A</v>
      </c>
      <c r="C8596" s="4" t="e">
        <f>VLOOKUP(Таблица1[[#This Row],[Наименование Заказчика]],Таблица3[],3,FALSE)</f>
        <v>#N/A</v>
      </c>
      <c r="N8596" s="38" t="e">
        <f>VLOOKUP(Таблица1[[#This Row],[Код основания для проведения закупки с применением особого порядка]],Таблица4[#All],3,FALSE)</f>
        <v>#N/A</v>
      </c>
      <c r="O8596" s="52"/>
      <c r="P8596" s="52"/>
      <c r="Q8596" s="52"/>
      <c r="R8596" s="52"/>
      <c r="S8596" s="38" t="e">
        <f>VLOOKUP(Таблица1[[#This Row],[Код страны поставки ТРУ]],Таблица8[],3,FALSE)</f>
        <v>#N/A</v>
      </c>
      <c r="T8596" s="52"/>
      <c r="U8596" s="52"/>
      <c r="V8596" s="38" t="e">
        <f>VLOOKUP(Таблица1[[#This Row],[Код условия поставки по ИНКОТЕРМС 2010]],Таблица10[],2,FALSE)</f>
        <v>#N/A</v>
      </c>
      <c r="X8596" s="4" t="e">
        <f>VLOOKUP(Таблица1[[#This Row],[Код единицы измерения]],Таблица37[#All],2,FALSE)</f>
        <v>#N/A</v>
      </c>
      <c r="Z8596" s="56"/>
      <c r="AA8596" s="56"/>
      <c r="AB8596" s="57">
        <f>Таблица1[[#This Row],[Кол-во/объем]]*Таблица1[[#This Row],[Маркетинговая цена за единицу, тенге без НДС]]</f>
        <v>0</v>
      </c>
      <c r="AC8596" s="52"/>
      <c r="AD8596" s="52"/>
      <c r="AE8596" s="52"/>
    </row>
    <row r="8597" spans="2:31" x14ac:dyDescent="0.3">
      <c r="B8597" s="4" t="e">
        <f>VLOOKUP(Таблица1[[#This Row],[Наименование Заказчика]],Таблица3[],2,FALSE)</f>
        <v>#N/A</v>
      </c>
      <c r="C8597" s="4" t="e">
        <f>VLOOKUP(Таблица1[[#This Row],[Наименование Заказчика]],Таблица3[],3,FALSE)</f>
        <v>#N/A</v>
      </c>
      <c r="N8597" s="38" t="e">
        <f>VLOOKUP(Таблица1[[#This Row],[Код основания для проведения закупки с применением особого порядка]],Таблица4[#All],3,FALSE)</f>
        <v>#N/A</v>
      </c>
      <c r="O8597" s="52"/>
      <c r="P8597" s="52"/>
      <c r="Q8597" s="52"/>
      <c r="R8597" s="52"/>
      <c r="S8597" s="38" t="e">
        <f>VLOOKUP(Таблица1[[#This Row],[Код страны поставки ТРУ]],Таблица8[],3,FALSE)</f>
        <v>#N/A</v>
      </c>
      <c r="T8597" s="52"/>
      <c r="U8597" s="52"/>
      <c r="V8597" s="38" t="e">
        <f>VLOOKUP(Таблица1[[#This Row],[Код условия поставки по ИНКОТЕРМС 2010]],Таблица10[],2,FALSE)</f>
        <v>#N/A</v>
      </c>
      <c r="X8597" s="4" t="e">
        <f>VLOOKUP(Таблица1[[#This Row],[Код единицы измерения]],Таблица37[#All],2,FALSE)</f>
        <v>#N/A</v>
      </c>
      <c r="Z8597" s="56"/>
      <c r="AA8597" s="56"/>
      <c r="AB8597" s="57">
        <f>Таблица1[[#This Row],[Кол-во/объем]]*Таблица1[[#This Row],[Маркетинговая цена за единицу, тенге без НДС]]</f>
        <v>0</v>
      </c>
      <c r="AC8597" s="52"/>
      <c r="AD8597" s="52"/>
      <c r="AE8597" s="52"/>
    </row>
    <row r="8598" spans="2:31" x14ac:dyDescent="0.3">
      <c r="B8598" s="4" t="e">
        <f>VLOOKUP(Таблица1[[#This Row],[Наименование Заказчика]],Таблица3[],2,FALSE)</f>
        <v>#N/A</v>
      </c>
      <c r="C8598" s="4" t="e">
        <f>VLOOKUP(Таблица1[[#This Row],[Наименование Заказчика]],Таблица3[],3,FALSE)</f>
        <v>#N/A</v>
      </c>
      <c r="N8598" s="38" t="e">
        <f>VLOOKUP(Таблица1[[#This Row],[Код основания для проведения закупки с применением особого порядка]],Таблица4[#All],3,FALSE)</f>
        <v>#N/A</v>
      </c>
      <c r="O8598" s="52"/>
      <c r="P8598" s="52"/>
      <c r="Q8598" s="52"/>
      <c r="R8598" s="52"/>
      <c r="S8598" s="38" t="e">
        <f>VLOOKUP(Таблица1[[#This Row],[Код страны поставки ТРУ]],Таблица8[],3,FALSE)</f>
        <v>#N/A</v>
      </c>
      <c r="T8598" s="52"/>
      <c r="U8598" s="52"/>
      <c r="V8598" s="38" t="e">
        <f>VLOOKUP(Таблица1[[#This Row],[Код условия поставки по ИНКОТЕРМС 2010]],Таблица10[],2,FALSE)</f>
        <v>#N/A</v>
      </c>
      <c r="X8598" s="4" t="e">
        <f>VLOOKUP(Таблица1[[#This Row],[Код единицы измерения]],Таблица37[#All],2,FALSE)</f>
        <v>#N/A</v>
      </c>
      <c r="Z8598" s="56"/>
      <c r="AA8598" s="56"/>
      <c r="AB8598" s="57">
        <f>Таблица1[[#This Row],[Кол-во/объем]]*Таблица1[[#This Row],[Маркетинговая цена за единицу, тенге без НДС]]</f>
        <v>0</v>
      </c>
      <c r="AC8598" s="52"/>
      <c r="AD8598" s="52"/>
      <c r="AE8598" s="52"/>
    </row>
    <row r="8599" spans="2:31" x14ac:dyDescent="0.3">
      <c r="B8599" s="4" t="e">
        <f>VLOOKUP(Таблица1[[#This Row],[Наименование Заказчика]],Таблица3[],2,FALSE)</f>
        <v>#N/A</v>
      </c>
      <c r="C8599" s="4" t="e">
        <f>VLOOKUP(Таблица1[[#This Row],[Наименование Заказчика]],Таблица3[],3,FALSE)</f>
        <v>#N/A</v>
      </c>
      <c r="N8599" s="38" t="e">
        <f>VLOOKUP(Таблица1[[#This Row],[Код основания для проведения закупки с применением особого порядка]],Таблица4[#All],3,FALSE)</f>
        <v>#N/A</v>
      </c>
      <c r="O8599" s="52"/>
      <c r="P8599" s="52"/>
      <c r="Q8599" s="52"/>
      <c r="R8599" s="52"/>
      <c r="S8599" s="38" t="e">
        <f>VLOOKUP(Таблица1[[#This Row],[Код страны поставки ТРУ]],Таблица8[],3,FALSE)</f>
        <v>#N/A</v>
      </c>
      <c r="T8599" s="52"/>
      <c r="U8599" s="52"/>
      <c r="V8599" s="38" t="e">
        <f>VLOOKUP(Таблица1[[#This Row],[Код условия поставки по ИНКОТЕРМС 2010]],Таблица10[],2,FALSE)</f>
        <v>#N/A</v>
      </c>
      <c r="X8599" s="4" t="e">
        <f>VLOOKUP(Таблица1[[#This Row],[Код единицы измерения]],Таблица37[#All],2,FALSE)</f>
        <v>#N/A</v>
      </c>
      <c r="Z8599" s="56"/>
      <c r="AA8599" s="56"/>
      <c r="AB8599" s="57">
        <f>Таблица1[[#This Row],[Кол-во/объем]]*Таблица1[[#This Row],[Маркетинговая цена за единицу, тенге без НДС]]</f>
        <v>0</v>
      </c>
      <c r="AC8599" s="52"/>
      <c r="AD8599" s="52"/>
      <c r="AE8599" s="52"/>
    </row>
    <row r="8600" spans="2:31" x14ac:dyDescent="0.3">
      <c r="B8600" s="4" t="e">
        <f>VLOOKUP(Таблица1[[#This Row],[Наименование Заказчика]],Таблица3[],2,FALSE)</f>
        <v>#N/A</v>
      </c>
      <c r="C8600" s="4" t="e">
        <f>VLOOKUP(Таблица1[[#This Row],[Наименование Заказчика]],Таблица3[],3,FALSE)</f>
        <v>#N/A</v>
      </c>
      <c r="N8600" s="38" t="e">
        <f>VLOOKUP(Таблица1[[#This Row],[Код основания для проведения закупки с применением особого порядка]],Таблица4[#All],3,FALSE)</f>
        <v>#N/A</v>
      </c>
      <c r="O8600" s="52"/>
      <c r="P8600" s="52"/>
      <c r="Q8600" s="52"/>
      <c r="R8600" s="52"/>
      <c r="S8600" s="38" t="e">
        <f>VLOOKUP(Таблица1[[#This Row],[Код страны поставки ТРУ]],Таблица8[],3,FALSE)</f>
        <v>#N/A</v>
      </c>
      <c r="T8600" s="52"/>
      <c r="U8600" s="52"/>
      <c r="V8600" s="38" t="e">
        <f>VLOOKUP(Таблица1[[#This Row],[Код условия поставки по ИНКОТЕРМС 2010]],Таблица10[],2,FALSE)</f>
        <v>#N/A</v>
      </c>
      <c r="X8600" s="4" t="e">
        <f>VLOOKUP(Таблица1[[#This Row],[Код единицы измерения]],Таблица37[#All],2,FALSE)</f>
        <v>#N/A</v>
      </c>
      <c r="Z8600" s="56"/>
      <c r="AA8600" s="56"/>
      <c r="AB8600" s="57">
        <f>Таблица1[[#This Row],[Кол-во/объем]]*Таблица1[[#This Row],[Маркетинговая цена за единицу, тенге без НДС]]</f>
        <v>0</v>
      </c>
      <c r="AC8600" s="52"/>
      <c r="AD8600" s="52"/>
      <c r="AE8600" s="52"/>
    </row>
    <row r="8601" spans="2:31" x14ac:dyDescent="0.3">
      <c r="B8601" s="4" t="e">
        <f>VLOOKUP(Таблица1[[#This Row],[Наименование Заказчика]],Таблица3[],2,FALSE)</f>
        <v>#N/A</v>
      </c>
      <c r="C8601" s="4" t="e">
        <f>VLOOKUP(Таблица1[[#This Row],[Наименование Заказчика]],Таблица3[],3,FALSE)</f>
        <v>#N/A</v>
      </c>
      <c r="N8601" s="38" t="e">
        <f>VLOOKUP(Таблица1[[#This Row],[Код основания для проведения закупки с применением особого порядка]],Таблица4[#All],3,FALSE)</f>
        <v>#N/A</v>
      </c>
      <c r="O8601" s="52"/>
      <c r="P8601" s="52"/>
      <c r="Q8601" s="52"/>
      <c r="R8601" s="52"/>
      <c r="S8601" s="38" t="e">
        <f>VLOOKUP(Таблица1[[#This Row],[Код страны поставки ТРУ]],Таблица8[],3,FALSE)</f>
        <v>#N/A</v>
      </c>
      <c r="T8601" s="52"/>
      <c r="U8601" s="52"/>
      <c r="V8601" s="38" t="e">
        <f>VLOOKUP(Таблица1[[#This Row],[Код условия поставки по ИНКОТЕРМС 2010]],Таблица10[],2,FALSE)</f>
        <v>#N/A</v>
      </c>
      <c r="X8601" s="4" t="e">
        <f>VLOOKUP(Таблица1[[#This Row],[Код единицы измерения]],Таблица37[#All],2,FALSE)</f>
        <v>#N/A</v>
      </c>
      <c r="Z8601" s="56"/>
      <c r="AA8601" s="56"/>
      <c r="AB8601" s="57">
        <f>Таблица1[[#This Row],[Кол-во/объем]]*Таблица1[[#This Row],[Маркетинговая цена за единицу, тенге без НДС]]</f>
        <v>0</v>
      </c>
      <c r="AC8601" s="52"/>
      <c r="AD8601" s="52"/>
      <c r="AE8601" s="52"/>
    </row>
    <row r="8602" spans="2:31" x14ac:dyDescent="0.3">
      <c r="B8602" s="4" t="e">
        <f>VLOOKUP(Таблица1[[#This Row],[Наименование Заказчика]],Таблица3[],2,FALSE)</f>
        <v>#N/A</v>
      </c>
      <c r="C8602" s="4" t="e">
        <f>VLOOKUP(Таблица1[[#This Row],[Наименование Заказчика]],Таблица3[],3,FALSE)</f>
        <v>#N/A</v>
      </c>
      <c r="N8602" s="38" t="e">
        <f>VLOOKUP(Таблица1[[#This Row],[Код основания для проведения закупки с применением особого порядка]],Таблица4[#All],3,FALSE)</f>
        <v>#N/A</v>
      </c>
      <c r="O8602" s="52"/>
      <c r="P8602" s="52"/>
      <c r="Q8602" s="52"/>
      <c r="R8602" s="52"/>
      <c r="S8602" s="38" t="e">
        <f>VLOOKUP(Таблица1[[#This Row],[Код страны поставки ТРУ]],Таблица8[],3,FALSE)</f>
        <v>#N/A</v>
      </c>
      <c r="T8602" s="52"/>
      <c r="U8602" s="52"/>
      <c r="V8602" s="38" t="e">
        <f>VLOOKUP(Таблица1[[#This Row],[Код условия поставки по ИНКОТЕРМС 2010]],Таблица10[],2,FALSE)</f>
        <v>#N/A</v>
      </c>
      <c r="X8602" s="4" t="e">
        <f>VLOOKUP(Таблица1[[#This Row],[Код единицы измерения]],Таблица37[#All],2,FALSE)</f>
        <v>#N/A</v>
      </c>
      <c r="Z8602" s="56"/>
      <c r="AA8602" s="56"/>
      <c r="AB8602" s="57">
        <f>Таблица1[[#This Row],[Кол-во/объем]]*Таблица1[[#This Row],[Маркетинговая цена за единицу, тенге без НДС]]</f>
        <v>0</v>
      </c>
      <c r="AC8602" s="52"/>
      <c r="AD8602" s="52"/>
      <c r="AE8602" s="52"/>
    </row>
    <row r="8603" spans="2:31" x14ac:dyDescent="0.3">
      <c r="B8603" s="4" t="e">
        <f>VLOOKUP(Таблица1[[#This Row],[Наименование Заказчика]],Таблица3[],2,FALSE)</f>
        <v>#N/A</v>
      </c>
      <c r="C8603" s="4" t="e">
        <f>VLOOKUP(Таблица1[[#This Row],[Наименование Заказчика]],Таблица3[],3,FALSE)</f>
        <v>#N/A</v>
      </c>
      <c r="N8603" s="38" t="e">
        <f>VLOOKUP(Таблица1[[#This Row],[Код основания для проведения закупки с применением особого порядка]],Таблица4[#All],3,FALSE)</f>
        <v>#N/A</v>
      </c>
      <c r="O8603" s="52"/>
      <c r="P8603" s="52"/>
      <c r="Q8603" s="52"/>
      <c r="R8603" s="52"/>
      <c r="S8603" s="38" t="e">
        <f>VLOOKUP(Таблица1[[#This Row],[Код страны поставки ТРУ]],Таблица8[],3,FALSE)</f>
        <v>#N/A</v>
      </c>
      <c r="T8603" s="52"/>
      <c r="U8603" s="52"/>
      <c r="V8603" s="38" t="e">
        <f>VLOOKUP(Таблица1[[#This Row],[Код условия поставки по ИНКОТЕРМС 2010]],Таблица10[],2,FALSE)</f>
        <v>#N/A</v>
      </c>
      <c r="X8603" s="4" t="e">
        <f>VLOOKUP(Таблица1[[#This Row],[Код единицы измерения]],Таблица37[#All],2,FALSE)</f>
        <v>#N/A</v>
      </c>
      <c r="Z8603" s="56"/>
      <c r="AA8603" s="56"/>
      <c r="AB8603" s="57">
        <f>Таблица1[[#This Row],[Кол-во/объем]]*Таблица1[[#This Row],[Маркетинговая цена за единицу, тенге без НДС]]</f>
        <v>0</v>
      </c>
      <c r="AC8603" s="52"/>
      <c r="AD8603" s="52"/>
      <c r="AE8603" s="52"/>
    </row>
    <row r="8604" spans="2:31" x14ac:dyDescent="0.3">
      <c r="B8604" s="4" t="e">
        <f>VLOOKUP(Таблица1[[#This Row],[Наименование Заказчика]],Таблица3[],2,FALSE)</f>
        <v>#N/A</v>
      </c>
      <c r="C8604" s="4" t="e">
        <f>VLOOKUP(Таблица1[[#This Row],[Наименование Заказчика]],Таблица3[],3,FALSE)</f>
        <v>#N/A</v>
      </c>
      <c r="N8604" s="38" t="e">
        <f>VLOOKUP(Таблица1[[#This Row],[Код основания для проведения закупки с применением особого порядка]],Таблица4[#All],3,FALSE)</f>
        <v>#N/A</v>
      </c>
      <c r="O8604" s="52"/>
      <c r="P8604" s="52"/>
      <c r="Q8604" s="52"/>
      <c r="R8604" s="52"/>
      <c r="S8604" s="38" t="e">
        <f>VLOOKUP(Таблица1[[#This Row],[Код страны поставки ТРУ]],Таблица8[],3,FALSE)</f>
        <v>#N/A</v>
      </c>
      <c r="T8604" s="52"/>
      <c r="U8604" s="52"/>
      <c r="V8604" s="38" t="e">
        <f>VLOOKUP(Таблица1[[#This Row],[Код условия поставки по ИНКОТЕРМС 2010]],Таблица10[],2,FALSE)</f>
        <v>#N/A</v>
      </c>
      <c r="X8604" s="4" t="e">
        <f>VLOOKUP(Таблица1[[#This Row],[Код единицы измерения]],Таблица37[#All],2,FALSE)</f>
        <v>#N/A</v>
      </c>
      <c r="Z8604" s="56"/>
      <c r="AA8604" s="56"/>
      <c r="AB8604" s="57">
        <f>Таблица1[[#This Row],[Кол-во/объем]]*Таблица1[[#This Row],[Маркетинговая цена за единицу, тенге без НДС]]</f>
        <v>0</v>
      </c>
      <c r="AC8604" s="52"/>
      <c r="AD8604" s="52"/>
      <c r="AE8604" s="52"/>
    </row>
    <row r="8605" spans="2:31" x14ac:dyDescent="0.3">
      <c r="B8605" s="4" t="e">
        <f>VLOOKUP(Таблица1[[#This Row],[Наименование Заказчика]],Таблица3[],2,FALSE)</f>
        <v>#N/A</v>
      </c>
      <c r="C8605" s="4" t="e">
        <f>VLOOKUP(Таблица1[[#This Row],[Наименование Заказчика]],Таблица3[],3,FALSE)</f>
        <v>#N/A</v>
      </c>
      <c r="N8605" s="38" t="e">
        <f>VLOOKUP(Таблица1[[#This Row],[Код основания для проведения закупки с применением особого порядка]],Таблица4[#All],3,FALSE)</f>
        <v>#N/A</v>
      </c>
      <c r="O8605" s="52"/>
      <c r="P8605" s="52"/>
      <c r="Q8605" s="52"/>
      <c r="R8605" s="52"/>
      <c r="S8605" s="38" t="e">
        <f>VLOOKUP(Таблица1[[#This Row],[Код страны поставки ТРУ]],Таблица8[],3,FALSE)</f>
        <v>#N/A</v>
      </c>
      <c r="T8605" s="52"/>
      <c r="U8605" s="52"/>
      <c r="V8605" s="38" t="e">
        <f>VLOOKUP(Таблица1[[#This Row],[Код условия поставки по ИНКОТЕРМС 2010]],Таблица10[],2,FALSE)</f>
        <v>#N/A</v>
      </c>
      <c r="X8605" s="4" t="e">
        <f>VLOOKUP(Таблица1[[#This Row],[Код единицы измерения]],Таблица37[#All],2,FALSE)</f>
        <v>#N/A</v>
      </c>
      <c r="Z8605" s="56"/>
      <c r="AA8605" s="56"/>
      <c r="AB8605" s="57">
        <f>Таблица1[[#This Row],[Кол-во/объем]]*Таблица1[[#This Row],[Маркетинговая цена за единицу, тенге без НДС]]</f>
        <v>0</v>
      </c>
      <c r="AC8605" s="52"/>
      <c r="AD8605" s="52"/>
      <c r="AE8605" s="52"/>
    </row>
    <row r="8606" spans="2:31" x14ac:dyDescent="0.3">
      <c r="B8606" s="4" t="e">
        <f>VLOOKUP(Таблица1[[#This Row],[Наименование Заказчика]],Таблица3[],2,FALSE)</f>
        <v>#N/A</v>
      </c>
      <c r="C8606" s="4" t="e">
        <f>VLOOKUP(Таблица1[[#This Row],[Наименование Заказчика]],Таблица3[],3,FALSE)</f>
        <v>#N/A</v>
      </c>
      <c r="N8606" s="38" t="e">
        <f>VLOOKUP(Таблица1[[#This Row],[Код основания для проведения закупки с применением особого порядка]],Таблица4[#All],3,FALSE)</f>
        <v>#N/A</v>
      </c>
      <c r="O8606" s="52"/>
      <c r="P8606" s="52"/>
      <c r="Q8606" s="52"/>
      <c r="R8606" s="52"/>
      <c r="S8606" s="38" t="e">
        <f>VLOOKUP(Таблица1[[#This Row],[Код страны поставки ТРУ]],Таблица8[],3,FALSE)</f>
        <v>#N/A</v>
      </c>
      <c r="T8606" s="52"/>
      <c r="U8606" s="52"/>
      <c r="V8606" s="38" t="e">
        <f>VLOOKUP(Таблица1[[#This Row],[Код условия поставки по ИНКОТЕРМС 2010]],Таблица10[],2,FALSE)</f>
        <v>#N/A</v>
      </c>
      <c r="X8606" s="4" t="e">
        <f>VLOOKUP(Таблица1[[#This Row],[Код единицы измерения]],Таблица37[#All],2,FALSE)</f>
        <v>#N/A</v>
      </c>
      <c r="Z8606" s="56"/>
      <c r="AA8606" s="56"/>
      <c r="AB8606" s="57">
        <f>Таблица1[[#This Row],[Кол-во/объем]]*Таблица1[[#This Row],[Маркетинговая цена за единицу, тенге без НДС]]</f>
        <v>0</v>
      </c>
      <c r="AC8606" s="52"/>
      <c r="AD8606" s="52"/>
      <c r="AE8606" s="52"/>
    </row>
    <row r="8607" spans="2:31" x14ac:dyDescent="0.3">
      <c r="B8607" s="4" t="e">
        <f>VLOOKUP(Таблица1[[#This Row],[Наименование Заказчика]],Таблица3[],2,FALSE)</f>
        <v>#N/A</v>
      </c>
      <c r="C8607" s="4" t="e">
        <f>VLOOKUP(Таблица1[[#This Row],[Наименование Заказчика]],Таблица3[],3,FALSE)</f>
        <v>#N/A</v>
      </c>
      <c r="N8607" s="38" t="e">
        <f>VLOOKUP(Таблица1[[#This Row],[Код основания для проведения закупки с применением особого порядка]],Таблица4[#All],3,FALSE)</f>
        <v>#N/A</v>
      </c>
      <c r="O8607" s="52"/>
      <c r="P8607" s="52"/>
      <c r="Q8607" s="52"/>
      <c r="R8607" s="52"/>
      <c r="S8607" s="38" t="e">
        <f>VLOOKUP(Таблица1[[#This Row],[Код страны поставки ТРУ]],Таблица8[],3,FALSE)</f>
        <v>#N/A</v>
      </c>
      <c r="T8607" s="52"/>
      <c r="U8607" s="52"/>
      <c r="V8607" s="38" t="e">
        <f>VLOOKUP(Таблица1[[#This Row],[Код условия поставки по ИНКОТЕРМС 2010]],Таблица10[],2,FALSE)</f>
        <v>#N/A</v>
      </c>
      <c r="X8607" s="4" t="e">
        <f>VLOOKUP(Таблица1[[#This Row],[Код единицы измерения]],Таблица37[#All],2,FALSE)</f>
        <v>#N/A</v>
      </c>
      <c r="Z8607" s="56"/>
      <c r="AA8607" s="56"/>
      <c r="AB8607" s="57">
        <f>Таблица1[[#This Row],[Кол-во/объем]]*Таблица1[[#This Row],[Маркетинговая цена за единицу, тенге без НДС]]</f>
        <v>0</v>
      </c>
      <c r="AC8607" s="52"/>
      <c r="AD8607" s="52"/>
      <c r="AE8607" s="52"/>
    </row>
    <row r="8608" spans="2:31" x14ac:dyDescent="0.3">
      <c r="B8608" s="4" t="e">
        <f>VLOOKUP(Таблица1[[#This Row],[Наименование Заказчика]],Таблица3[],2,FALSE)</f>
        <v>#N/A</v>
      </c>
      <c r="C8608" s="4" t="e">
        <f>VLOOKUP(Таблица1[[#This Row],[Наименование Заказчика]],Таблица3[],3,FALSE)</f>
        <v>#N/A</v>
      </c>
      <c r="N8608" s="38" t="e">
        <f>VLOOKUP(Таблица1[[#This Row],[Код основания для проведения закупки с применением особого порядка]],Таблица4[#All],3,FALSE)</f>
        <v>#N/A</v>
      </c>
      <c r="O8608" s="52"/>
      <c r="P8608" s="52"/>
      <c r="Q8608" s="52"/>
      <c r="R8608" s="52"/>
      <c r="S8608" s="38" t="e">
        <f>VLOOKUP(Таблица1[[#This Row],[Код страны поставки ТРУ]],Таблица8[],3,FALSE)</f>
        <v>#N/A</v>
      </c>
      <c r="T8608" s="52"/>
      <c r="U8608" s="52"/>
      <c r="V8608" s="38" t="e">
        <f>VLOOKUP(Таблица1[[#This Row],[Код условия поставки по ИНКОТЕРМС 2010]],Таблица10[],2,FALSE)</f>
        <v>#N/A</v>
      </c>
      <c r="X8608" s="4" t="e">
        <f>VLOOKUP(Таблица1[[#This Row],[Код единицы измерения]],Таблица37[#All],2,FALSE)</f>
        <v>#N/A</v>
      </c>
      <c r="Z8608" s="56"/>
      <c r="AA8608" s="56"/>
      <c r="AB8608" s="57">
        <f>Таблица1[[#This Row],[Кол-во/объем]]*Таблица1[[#This Row],[Маркетинговая цена за единицу, тенге без НДС]]</f>
        <v>0</v>
      </c>
      <c r="AC8608" s="52"/>
      <c r="AD8608" s="52"/>
      <c r="AE8608" s="52"/>
    </row>
    <row r="8609" spans="2:31" x14ac:dyDescent="0.3">
      <c r="B8609" s="4" t="e">
        <f>VLOOKUP(Таблица1[[#This Row],[Наименование Заказчика]],Таблица3[],2,FALSE)</f>
        <v>#N/A</v>
      </c>
      <c r="C8609" s="4" t="e">
        <f>VLOOKUP(Таблица1[[#This Row],[Наименование Заказчика]],Таблица3[],3,FALSE)</f>
        <v>#N/A</v>
      </c>
      <c r="N8609" s="38" t="e">
        <f>VLOOKUP(Таблица1[[#This Row],[Код основания для проведения закупки с применением особого порядка]],Таблица4[#All],3,FALSE)</f>
        <v>#N/A</v>
      </c>
      <c r="O8609" s="52"/>
      <c r="P8609" s="52"/>
      <c r="Q8609" s="52"/>
      <c r="R8609" s="52"/>
      <c r="S8609" s="38" t="e">
        <f>VLOOKUP(Таблица1[[#This Row],[Код страны поставки ТРУ]],Таблица8[],3,FALSE)</f>
        <v>#N/A</v>
      </c>
      <c r="T8609" s="52"/>
      <c r="U8609" s="52"/>
      <c r="V8609" s="38" t="e">
        <f>VLOOKUP(Таблица1[[#This Row],[Код условия поставки по ИНКОТЕРМС 2010]],Таблица10[],2,FALSE)</f>
        <v>#N/A</v>
      </c>
      <c r="X8609" s="4" t="e">
        <f>VLOOKUP(Таблица1[[#This Row],[Код единицы измерения]],Таблица37[#All],2,FALSE)</f>
        <v>#N/A</v>
      </c>
      <c r="Z8609" s="56"/>
      <c r="AA8609" s="56"/>
      <c r="AB8609" s="57">
        <f>Таблица1[[#This Row],[Кол-во/объем]]*Таблица1[[#This Row],[Маркетинговая цена за единицу, тенге без НДС]]</f>
        <v>0</v>
      </c>
      <c r="AC8609" s="52"/>
      <c r="AD8609" s="52"/>
      <c r="AE8609" s="52"/>
    </row>
    <row r="8610" spans="2:31" x14ac:dyDescent="0.3">
      <c r="B8610" s="4" t="e">
        <f>VLOOKUP(Таблица1[[#This Row],[Наименование Заказчика]],Таблица3[],2,FALSE)</f>
        <v>#N/A</v>
      </c>
      <c r="C8610" s="4" t="e">
        <f>VLOOKUP(Таблица1[[#This Row],[Наименование Заказчика]],Таблица3[],3,FALSE)</f>
        <v>#N/A</v>
      </c>
      <c r="N8610" s="38" t="e">
        <f>VLOOKUP(Таблица1[[#This Row],[Код основания для проведения закупки с применением особого порядка]],Таблица4[#All],3,FALSE)</f>
        <v>#N/A</v>
      </c>
      <c r="O8610" s="52"/>
      <c r="P8610" s="52"/>
      <c r="Q8610" s="52"/>
      <c r="R8610" s="52"/>
      <c r="S8610" s="38" t="e">
        <f>VLOOKUP(Таблица1[[#This Row],[Код страны поставки ТРУ]],Таблица8[],3,FALSE)</f>
        <v>#N/A</v>
      </c>
      <c r="T8610" s="52"/>
      <c r="U8610" s="52"/>
      <c r="V8610" s="38" t="e">
        <f>VLOOKUP(Таблица1[[#This Row],[Код условия поставки по ИНКОТЕРМС 2010]],Таблица10[],2,FALSE)</f>
        <v>#N/A</v>
      </c>
      <c r="X8610" s="4" t="e">
        <f>VLOOKUP(Таблица1[[#This Row],[Код единицы измерения]],Таблица37[#All],2,FALSE)</f>
        <v>#N/A</v>
      </c>
      <c r="Z8610" s="56"/>
      <c r="AA8610" s="56"/>
      <c r="AB8610" s="57">
        <f>Таблица1[[#This Row],[Кол-во/объем]]*Таблица1[[#This Row],[Маркетинговая цена за единицу, тенге без НДС]]</f>
        <v>0</v>
      </c>
      <c r="AC8610" s="52"/>
      <c r="AD8610" s="52"/>
      <c r="AE8610" s="52"/>
    </row>
    <row r="8611" spans="2:31" x14ac:dyDescent="0.3">
      <c r="B8611" s="4" t="e">
        <f>VLOOKUP(Таблица1[[#This Row],[Наименование Заказчика]],Таблица3[],2,FALSE)</f>
        <v>#N/A</v>
      </c>
      <c r="C8611" s="4" t="e">
        <f>VLOOKUP(Таблица1[[#This Row],[Наименование Заказчика]],Таблица3[],3,FALSE)</f>
        <v>#N/A</v>
      </c>
      <c r="N8611" s="38" t="e">
        <f>VLOOKUP(Таблица1[[#This Row],[Код основания для проведения закупки с применением особого порядка]],Таблица4[#All],3,FALSE)</f>
        <v>#N/A</v>
      </c>
      <c r="O8611" s="52"/>
      <c r="P8611" s="52"/>
      <c r="Q8611" s="52"/>
      <c r="R8611" s="52"/>
      <c r="S8611" s="38" t="e">
        <f>VLOOKUP(Таблица1[[#This Row],[Код страны поставки ТРУ]],Таблица8[],3,FALSE)</f>
        <v>#N/A</v>
      </c>
      <c r="T8611" s="52"/>
      <c r="U8611" s="52"/>
      <c r="V8611" s="38" t="e">
        <f>VLOOKUP(Таблица1[[#This Row],[Код условия поставки по ИНКОТЕРМС 2010]],Таблица10[],2,FALSE)</f>
        <v>#N/A</v>
      </c>
      <c r="X8611" s="4" t="e">
        <f>VLOOKUP(Таблица1[[#This Row],[Код единицы измерения]],Таблица37[#All],2,FALSE)</f>
        <v>#N/A</v>
      </c>
      <c r="Z8611" s="56"/>
      <c r="AA8611" s="56"/>
      <c r="AB8611" s="57">
        <f>Таблица1[[#This Row],[Кол-во/объем]]*Таблица1[[#This Row],[Маркетинговая цена за единицу, тенге без НДС]]</f>
        <v>0</v>
      </c>
      <c r="AC8611" s="52"/>
      <c r="AD8611" s="52"/>
      <c r="AE8611" s="52"/>
    </row>
    <row r="8612" spans="2:31" x14ac:dyDescent="0.3">
      <c r="B8612" s="4" t="e">
        <f>VLOOKUP(Таблица1[[#This Row],[Наименование Заказчика]],Таблица3[],2,FALSE)</f>
        <v>#N/A</v>
      </c>
      <c r="C8612" s="4" t="e">
        <f>VLOOKUP(Таблица1[[#This Row],[Наименование Заказчика]],Таблица3[],3,FALSE)</f>
        <v>#N/A</v>
      </c>
      <c r="N8612" s="38" t="e">
        <f>VLOOKUP(Таблица1[[#This Row],[Код основания для проведения закупки с применением особого порядка]],Таблица4[#All],3,FALSE)</f>
        <v>#N/A</v>
      </c>
      <c r="O8612" s="52"/>
      <c r="P8612" s="52"/>
      <c r="Q8612" s="52"/>
      <c r="R8612" s="52"/>
      <c r="S8612" s="38" t="e">
        <f>VLOOKUP(Таблица1[[#This Row],[Код страны поставки ТРУ]],Таблица8[],3,FALSE)</f>
        <v>#N/A</v>
      </c>
      <c r="T8612" s="52"/>
      <c r="U8612" s="52"/>
      <c r="V8612" s="38" t="e">
        <f>VLOOKUP(Таблица1[[#This Row],[Код условия поставки по ИНКОТЕРМС 2010]],Таблица10[],2,FALSE)</f>
        <v>#N/A</v>
      </c>
      <c r="X8612" s="4" t="e">
        <f>VLOOKUP(Таблица1[[#This Row],[Код единицы измерения]],Таблица37[#All],2,FALSE)</f>
        <v>#N/A</v>
      </c>
      <c r="Z8612" s="56"/>
      <c r="AA8612" s="56"/>
      <c r="AB8612" s="57">
        <f>Таблица1[[#This Row],[Кол-во/объем]]*Таблица1[[#This Row],[Маркетинговая цена за единицу, тенге без НДС]]</f>
        <v>0</v>
      </c>
      <c r="AC8612" s="52"/>
      <c r="AD8612" s="52"/>
      <c r="AE8612" s="52"/>
    </row>
    <row r="8613" spans="2:31" x14ac:dyDescent="0.3">
      <c r="B8613" s="4" t="e">
        <f>VLOOKUP(Таблица1[[#This Row],[Наименование Заказчика]],Таблица3[],2,FALSE)</f>
        <v>#N/A</v>
      </c>
      <c r="C8613" s="4" t="e">
        <f>VLOOKUP(Таблица1[[#This Row],[Наименование Заказчика]],Таблица3[],3,FALSE)</f>
        <v>#N/A</v>
      </c>
      <c r="N8613" s="38" t="e">
        <f>VLOOKUP(Таблица1[[#This Row],[Код основания для проведения закупки с применением особого порядка]],Таблица4[#All],3,FALSE)</f>
        <v>#N/A</v>
      </c>
      <c r="O8613" s="52"/>
      <c r="P8613" s="52"/>
      <c r="Q8613" s="52"/>
      <c r="R8613" s="52"/>
      <c r="S8613" s="38" t="e">
        <f>VLOOKUP(Таблица1[[#This Row],[Код страны поставки ТРУ]],Таблица8[],3,FALSE)</f>
        <v>#N/A</v>
      </c>
      <c r="T8613" s="52"/>
      <c r="U8613" s="52"/>
      <c r="V8613" s="38" t="e">
        <f>VLOOKUP(Таблица1[[#This Row],[Код условия поставки по ИНКОТЕРМС 2010]],Таблица10[],2,FALSE)</f>
        <v>#N/A</v>
      </c>
      <c r="X8613" s="4" t="e">
        <f>VLOOKUP(Таблица1[[#This Row],[Код единицы измерения]],Таблица37[#All],2,FALSE)</f>
        <v>#N/A</v>
      </c>
      <c r="Z8613" s="56"/>
      <c r="AA8613" s="56"/>
      <c r="AB8613" s="57">
        <f>Таблица1[[#This Row],[Кол-во/объем]]*Таблица1[[#This Row],[Маркетинговая цена за единицу, тенге без НДС]]</f>
        <v>0</v>
      </c>
      <c r="AC8613" s="52"/>
      <c r="AD8613" s="52"/>
      <c r="AE8613" s="52"/>
    </row>
    <row r="8614" spans="2:31" x14ac:dyDescent="0.3">
      <c r="B8614" s="4" t="e">
        <f>VLOOKUP(Таблица1[[#This Row],[Наименование Заказчика]],Таблица3[],2,FALSE)</f>
        <v>#N/A</v>
      </c>
      <c r="C8614" s="4" t="e">
        <f>VLOOKUP(Таблица1[[#This Row],[Наименование Заказчика]],Таблица3[],3,FALSE)</f>
        <v>#N/A</v>
      </c>
      <c r="N8614" s="38" t="e">
        <f>VLOOKUP(Таблица1[[#This Row],[Код основания для проведения закупки с применением особого порядка]],Таблица4[#All],3,FALSE)</f>
        <v>#N/A</v>
      </c>
      <c r="O8614" s="52"/>
      <c r="P8614" s="52"/>
      <c r="Q8614" s="52"/>
      <c r="R8614" s="52"/>
      <c r="S8614" s="38" t="e">
        <f>VLOOKUP(Таблица1[[#This Row],[Код страны поставки ТРУ]],Таблица8[],3,FALSE)</f>
        <v>#N/A</v>
      </c>
      <c r="T8614" s="52"/>
      <c r="U8614" s="52"/>
      <c r="V8614" s="38" t="e">
        <f>VLOOKUP(Таблица1[[#This Row],[Код условия поставки по ИНКОТЕРМС 2010]],Таблица10[],2,FALSE)</f>
        <v>#N/A</v>
      </c>
      <c r="X8614" s="4" t="e">
        <f>VLOOKUP(Таблица1[[#This Row],[Код единицы измерения]],Таблица37[#All],2,FALSE)</f>
        <v>#N/A</v>
      </c>
      <c r="Z8614" s="56"/>
      <c r="AA8614" s="56"/>
      <c r="AB8614" s="57">
        <f>Таблица1[[#This Row],[Кол-во/объем]]*Таблица1[[#This Row],[Маркетинговая цена за единицу, тенге без НДС]]</f>
        <v>0</v>
      </c>
      <c r="AC8614" s="52"/>
      <c r="AD8614" s="52"/>
      <c r="AE8614" s="52"/>
    </row>
    <row r="8615" spans="2:31" x14ac:dyDescent="0.3">
      <c r="B8615" s="4" t="e">
        <f>VLOOKUP(Таблица1[[#This Row],[Наименование Заказчика]],Таблица3[],2,FALSE)</f>
        <v>#N/A</v>
      </c>
      <c r="C8615" s="4" t="e">
        <f>VLOOKUP(Таблица1[[#This Row],[Наименование Заказчика]],Таблица3[],3,FALSE)</f>
        <v>#N/A</v>
      </c>
      <c r="N8615" s="38" t="e">
        <f>VLOOKUP(Таблица1[[#This Row],[Код основания для проведения закупки с применением особого порядка]],Таблица4[#All],3,FALSE)</f>
        <v>#N/A</v>
      </c>
      <c r="O8615" s="52"/>
      <c r="P8615" s="52"/>
      <c r="Q8615" s="52"/>
      <c r="R8615" s="52"/>
      <c r="S8615" s="38" t="e">
        <f>VLOOKUP(Таблица1[[#This Row],[Код страны поставки ТРУ]],Таблица8[],3,FALSE)</f>
        <v>#N/A</v>
      </c>
      <c r="T8615" s="52"/>
      <c r="U8615" s="52"/>
      <c r="V8615" s="38" t="e">
        <f>VLOOKUP(Таблица1[[#This Row],[Код условия поставки по ИНКОТЕРМС 2010]],Таблица10[],2,FALSE)</f>
        <v>#N/A</v>
      </c>
      <c r="X8615" s="4" t="e">
        <f>VLOOKUP(Таблица1[[#This Row],[Код единицы измерения]],Таблица37[#All],2,FALSE)</f>
        <v>#N/A</v>
      </c>
      <c r="Z8615" s="56"/>
      <c r="AA8615" s="56"/>
      <c r="AB8615" s="57">
        <f>Таблица1[[#This Row],[Кол-во/объем]]*Таблица1[[#This Row],[Маркетинговая цена за единицу, тенге без НДС]]</f>
        <v>0</v>
      </c>
      <c r="AC8615" s="52"/>
      <c r="AD8615" s="52"/>
      <c r="AE8615" s="52"/>
    </row>
    <row r="8616" spans="2:31" x14ac:dyDescent="0.3">
      <c r="B8616" s="4" t="e">
        <f>VLOOKUP(Таблица1[[#This Row],[Наименование Заказчика]],Таблица3[],2,FALSE)</f>
        <v>#N/A</v>
      </c>
      <c r="C8616" s="4" t="e">
        <f>VLOOKUP(Таблица1[[#This Row],[Наименование Заказчика]],Таблица3[],3,FALSE)</f>
        <v>#N/A</v>
      </c>
      <c r="N8616" s="38" t="e">
        <f>VLOOKUP(Таблица1[[#This Row],[Код основания для проведения закупки с применением особого порядка]],Таблица4[#All],3,FALSE)</f>
        <v>#N/A</v>
      </c>
      <c r="O8616" s="52"/>
      <c r="P8616" s="52"/>
      <c r="Q8616" s="52"/>
      <c r="R8616" s="52"/>
      <c r="S8616" s="38" t="e">
        <f>VLOOKUP(Таблица1[[#This Row],[Код страны поставки ТРУ]],Таблица8[],3,FALSE)</f>
        <v>#N/A</v>
      </c>
      <c r="T8616" s="52"/>
      <c r="U8616" s="52"/>
      <c r="V8616" s="38" t="e">
        <f>VLOOKUP(Таблица1[[#This Row],[Код условия поставки по ИНКОТЕРМС 2010]],Таблица10[],2,FALSE)</f>
        <v>#N/A</v>
      </c>
      <c r="X8616" s="4" t="e">
        <f>VLOOKUP(Таблица1[[#This Row],[Код единицы измерения]],Таблица37[#All],2,FALSE)</f>
        <v>#N/A</v>
      </c>
      <c r="Z8616" s="56"/>
      <c r="AA8616" s="56"/>
      <c r="AB8616" s="57">
        <f>Таблица1[[#This Row],[Кол-во/объем]]*Таблица1[[#This Row],[Маркетинговая цена за единицу, тенге без НДС]]</f>
        <v>0</v>
      </c>
      <c r="AC8616" s="52"/>
      <c r="AD8616" s="52"/>
      <c r="AE8616" s="52"/>
    </row>
    <row r="8617" spans="2:31" x14ac:dyDescent="0.3">
      <c r="B8617" s="4" t="e">
        <f>VLOOKUP(Таблица1[[#This Row],[Наименование Заказчика]],Таблица3[],2,FALSE)</f>
        <v>#N/A</v>
      </c>
      <c r="C8617" s="4" t="e">
        <f>VLOOKUP(Таблица1[[#This Row],[Наименование Заказчика]],Таблица3[],3,FALSE)</f>
        <v>#N/A</v>
      </c>
      <c r="N8617" s="38" t="e">
        <f>VLOOKUP(Таблица1[[#This Row],[Код основания для проведения закупки с применением особого порядка]],Таблица4[#All],3,FALSE)</f>
        <v>#N/A</v>
      </c>
      <c r="O8617" s="52"/>
      <c r="P8617" s="52"/>
      <c r="Q8617" s="52"/>
      <c r="R8617" s="52"/>
      <c r="S8617" s="38" t="e">
        <f>VLOOKUP(Таблица1[[#This Row],[Код страны поставки ТРУ]],Таблица8[],3,FALSE)</f>
        <v>#N/A</v>
      </c>
      <c r="T8617" s="52"/>
      <c r="U8617" s="52"/>
      <c r="V8617" s="38" t="e">
        <f>VLOOKUP(Таблица1[[#This Row],[Код условия поставки по ИНКОТЕРМС 2010]],Таблица10[],2,FALSE)</f>
        <v>#N/A</v>
      </c>
      <c r="X8617" s="4" t="e">
        <f>VLOOKUP(Таблица1[[#This Row],[Код единицы измерения]],Таблица37[#All],2,FALSE)</f>
        <v>#N/A</v>
      </c>
      <c r="Z8617" s="56"/>
      <c r="AA8617" s="56"/>
      <c r="AB8617" s="57">
        <f>Таблица1[[#This Row],[Кол-во/объем]]*Таблица1[[#This Row],[Маркетинговая цена за единицу, тенге без НДС]]</f>
        <v>0</v>
      </c>
      <c r="AC8617" s="52"/>
      <c r="AD8617" s="52"/>
      <c r="AE8617" s="52"/>
    </row>
    <row r="8618" spans="2:31" x14ac:dyDescent="0.3">
      <c r="B8618" s="4" t="e">
        <f>VLOOKUP(Таблица1[[#This Row],[Наименование Заказчика]],Таблица3[],2,FALSE)</f>
        <v>#N/A</v>
      </c>
      <c r="C8618" s="4" t="e">
        <f>VLOOKUP(Таблица1[[#This Row],[Наименование Заказчика]],Таблица3[],3,FALSE)</f>
        <v>#N/A</v>
      </c>
      <c r="N8618" s="38" t="e">
        <f>VLOOKUP(Таблица1[[#This Row],[Код основания для проведения закупки с применением особого порядка]],Таблица4[#All],3,FALSE)</f>
        <v>#N/A</v>
      </c>
      <c r="O8618" s="52"/>
      <c r="P8618" s="52"/>
      <c r="Q8618" s="52"/>
      <c r="R8618" s="52"/>
      <c r="S8618" s="38" t="e">
        <f>VLOOKUP(Таблица1[[#This Row],[Код страны поставки ТРУ]],Таблица8[],3,FALSE)</f>
        <v>#N/A</v>
      </c>
      <c r="T8618" s="52"/>
      <c r="U8618" s="52"/>
      <c r="V8618" s="38" t="e">
        <f>VLOOKUP(Таблица1[[#This Row],[Код условия поставки по ИНКОТЕРМС 2010]],Таблица10[],2,FALSE)</f>
        <v>#N/A</v>
      </c>
      <c r="X8618" s="4" t="e">
        <f>VLOOKUP(Таблица1[[#This Row],[Код единицы измерения]],Таблица37[#All],2,FALSE)</f>
        <v>#N/A</v>
      </c>
      <c r="Z8618" s="56"/>
      <c r="AA8618" s="56"/>
      <c r="AB8618" s="57">
        <f>Таблица1[[#This Row],[Кол-во/объем]]*Таблица1[[#This Row],[Маркетинговая цена за единицу, тенге без НДС]]</f>
        <v>0</v>
      </c>
      <c r="AC8618" s="52"/>
      <c r="AD8618" s="52"/>
      <c r="AE8618" s="52"/>
    </row>
    <row r="8619" spans="2:31" x14ac:dyDescent="0.3">
      <c r="B8619" s="4" t="e">
        <f>VLOOKUP(Таблица1[[#This Row],[Наименование Заказчика]],Таблица3[],2,FALSE)</f>
        <v>#N/A</v>
      </c>
      <c r="C8619" s="4" t="e">
        <f>VLOOKUP(Таблица1[[#This Row],[Наименование Заказчика]],Таблица3[],3,FALSE)</f>
        <v>#N/A</v>
      </c>
      <c r="N8619" s="38" t="e">
        <f>VLOOKUP(Таблица1[[#This Row],[Код основания для проведения закупки с применением особого порядка]],Таблица4[#All],3,FALSE)</f>
        <v>#N/A</v>
      </c>
      <c r="O8619" s="52"/>
      <c r="P8619" s="52"/>
      <c r="Q8619" s="52"/>
      <c r="R8619" s="52"/>
      <c r="S8619" s="38" t="e">
        <f>VLOOKUP(Таблица1[[#This Row],[Код страны поставки ТРУ]],Таблица8[],3,FALSE)</f>
        <v>#N/A</v>
      </c>
      <c r="T8619" s="52"/>
      <c r="U8619" s="52"/>
      <c r="V8619" s="38" t="e">
        <f>VLOOKUP(Таблица1[[#This Row],[Код условия поставки по ИНКОТЕРМС 2010]],Таблица10[],2,FALSE)</f>
        <v>#N/A</v>
      </c>
      <c r="X8619" s="4" t="e">
        <f>VLOOKUP(Таблица1[[#This Row],[Код единицы измерения]],Таблица37[#All],2,FALSE)</f>
        <v>#N/A</v>
      </c>
      <c r="Z8619" s="56"/>
      <c r="AA8619" s="56"/>
      <c r="AB8619" s="57">
        <f>Таблица1[[#This Row],[Кол-во/объем]]*Таблица1[[#This Row],[Маркетинговая цена за единицу, тенге без НДС]]</f>
        <v>0</v>
      </c>
      <c r="AC8619" s="52"/>
      <c r="AD8619" s="52"/>
      <c r="AE8619" s="52"/>
    </row>
    <row r="8620" spans="2:31" x14ac:dyDescent="0.3">
      <c r="B8620" s="4" t="e">
        <f>VLOOKUP(Таблица1[[#This Row],[Наименование Заказчика]],Таблица3[],2,FALSE)</f>
        <v>#N/A</v>
      </c>
      <c r="C8620" s="4" t="e">
        <f>VLOOKUP(Таблица1[[#This Row],[Наименование Заказчика]],Таблица3[],3,FALSE)</f>
        <v>#N/A</v>
      </c>
      <c r="N8620" s="38" t="e">
        <f>VLOOKUP(Таблица1[[#This Row],[Код основания для проведения закупки с применением особого порядка]],Таблица4[#All],3,FALSE)</f>
        <v>#N/A</v>
      </c>
      <c r="O8620" s="52"/>
      <c r="P8620" s="52"/>
      <c r="Q8620" s="52"/>
      <c r="R8620" s="52"/>
      <c r="S8620" s="38" t="e">
        <f>VLOOKUP(Таблица1[[#This Row],[Код страны поставки ТРУ]],Таблица8[],3,FALSE)</f>
        <v>#N/A</v>
      </c>
      <c r="T8620" s="52"/>
      <c r="U8620" s="52"/>
      <c r="V8620" s="38" t="e">
        <f>VLOOKUP(Таблица1[[#This Row],[Код условия поставки по ИНКОТЕРМС 2010]],Таблица10[],2,FALSE)</f>
        <v>#N/A</v>
      </c>
      <c r="X8620" s="4" t="e">
        <f>VLOOKUP(Таблица1[[#This Row],[Код единицы измерения]],Таблица37[#All],2,FALSE)</f>
        <v>#N/A</v>
      </c>
      <c r="Z8620" s="56"/>
      <c r="AA8620" s="56"/>
      <c r="AB8620" s="57">
        <f>Таблица1[[#This Row],[Кол-во/объем]]*Таблица1[[#This Row],[Маркетинговая цена за единицу, тенге без НДС]]</f>
        <v>0</v>
      </c>
      <c r="AC8620" s="52"/>
      <c r="AD8620" s="52"/>
      <c r="AE8620" s="52"/>
    </row>
    <row r="8621" spans="2:31" x14ac:dyDescent="0.3">
      <c r="B8621" s="4" t="e">
        <f>VLOOKUP(Таблица1[[#This Row],[Наименование Заказчика]],Таблица3[],2,FALSE)</f>
        <v>#N/A</v>
      </c>
      <c r="C8621" s="4" t="e">
        <f>VLOOKUP(Таблица1[[#This Row],[Наименование Заказчика]],Таблица3[],3,FALSE)</f>
        <v>#N/A</v>
      </c>
      <c r="N8621" s="38" t="e">
        <f>VLOOKUP(Таблица1[[#This Row],[Код основания для проведения закупки с применением особого порядка]],Таблица4[#All],3,FALSE)</f>
        <v>#N/A</v>
      </c>
      <c r="O8621" s="52"/>
      <c r="P8621" s="52"/>
      <c r="Q8621" s="52"/>
      <c r="R8621" s="52"/>
      <c r="S8621" s="38" t="e">
        <f>VLOOKUP(Таблица1[[#This Row],[Код страны поставки ТРУ]],Таблица8[],3,FALSE)</f>
        <v>#N/A</v>
      </c>
      <c r="T8621" s="52"/>
      <c r="U8621" s="52"/>
      <c r="V8621" s="38" t="e">
        <f>VLOOKUP(Таблица1[[#This Row],[Код условия поставки по ИНКОТЕРМС 2010]],Таблица10[],2,FALSE)</f>
        <v>#N/A</v>
      </c>
      <c r="X8621" s="4" t="e">
        <f>VLOOKUP(Таблица1[[#This Row],[Код единицы измерения]],Таблица37[#All],2,FALSE)</f>
        <v>#N/A</v>
      </c>
      <c r="Z8621" s="56"/>
      <c r="AA8621" s="56"/>
      <c r="AB8621" s="57">
        <f>Таблица1[[#This Row],[Кол-во/объем]]*Таблица1[[#This Row],[Маркетинговая цена за единицу, тенге без НДС]]</f>
        <v>0</v>
      </c>
      <c r="AC8621" s="52"/>
      <c r="AD8621" s="52"/>
      <c r="AE8621" s="52"/>
    </row>
    <row r="8622" spans="2:31" x14ac:dyDescent="0.3">
      <c r="B8622" s="4" t="e">
        <f>VLOOKUP(Таблица1[[#This Row],[Наименование Заказчика]],Таблица3[],2,FALSE)</f>
        <v>#N/A</v>
      </c>
      <c r="C8622" s="4" t="e">
        <f>VLOOKUP(Таблица1[[#This Row],[Наименование Заказчика]],Таблица3[],3,FALSE)</f>
        <v>#N/A</v>
      </c>
      <c r="N8622" s="38" t="e">
        <f>VLOOKUP(Таблица1[[#This Row],[Код основания для проведения закупки с применением особого порядка]],Таблица4[#All],3,FALSE)</f>
        <v>#N/A</v>
      </c>
      <c r="O8622" s="52"/>
      <c r="P8622" s="52"/>
      <c r="Q8622" s="52"/>
      <c r="R8622" s="52"/>
      <c r="S8622" s="38" t="e">
        <f>VLOOKUP(Таблица1[[#This Row],[Код страны поставки ТРУ]],Таблица8[],3,FALSE)</f>
        <v>#N/A</v>
      </c>
      <c r="T8622" s="52"/>
      <c r="U8622" s="52"/>
      <c r="V8622" s="38" t="e">
        <f>VLOOKUP(Таблица1[[#This Row],[Код условия поставки по ИНКОТЕРМС 2010]],Таблица10[],2,FALSE)</f>
        <v>#N/A</v>
      </c>
      <c r="X8622" s="4" t="e">
        <f>VLOOKUP(Таблица1[[#This Row],[Код единицы измерения]],Таблица37[#All],2,FALSE)</f>
        <v>#N/A</v>
      </c>
      <c r="Z8622" s="56"/>
      <c r="AA8622" s="56"/>
      <c r="AB8622" s="57">
        <f>Таблица1[[#This Row],[Кол-во/объем]]*Таблица1[[#This Row],[Маркетинговая цена за единицу, тенге без НДС]]</f>
        <v>0</v>
      </c>
      <c r="AC8622" s="52"/>
      <c r="AD8622" s="52"/>
      <c r="AE8622" s="52"/>
    </row>
    <row r="8623" spans="2:31" x14ac:dyDescent="0.3">
      <c r="B8623" s="4" t="e">
        <f>VLOOKUP(Таблица1[[#This Row],[Наименование Заказчика]],Таблица3[],2,FALSE)</f>
        <v>#N/A</v>
      </c>
      <c r="C8623" s="4" t="e">
        <f>VLOOKUP(Таблица1[[#This Row],[Наименование Заказчика]],Таблица3[],3,FALSE)</f>
        <v>#N/A</v>
      </c>
      <c r="N8623" s="38" t="e">
        <f>VLOOKUP(Таблица1[[#This Row],[Код основания для проведения закупки с применением особого порядка]],Таблица4[#All],3,FALSE)</f>
        <v>#N/A</v>
      </c>
      <c r="O8623" s="52"/>
      <c r="P8623" s="52"/>
      <c r="Q8623" s="52"/>
      <c r="R8623" s="52"/>
      <c r="S8623" s="38" t="e">
        <f>VLOOKUP(Таблица1[[#This Row],[Код страны поставки ТРУ]],Таблица8[],3,FALSE)</f>
        <v>#N/A</v>
      </c>
      <c r="T8623" s="52"/>
      <c r="U8623" s="52"/>
      <c r="V8623" s="38" t="e">
        <f>VLOOKUP(Таблица1[[#This Row],[Код условия поставки по ИНКОТЕРМС 2010]],Таблица10[],2,FALSE)</f>
        <v>#N/A</v>
      </c>
      <c r="X8623" s="4" t="e">
        <f>VLOOKUP(Таблица1[[#This Row],[Код единицы измерения]],Таблица37[#All],2,FALSE)</f>
        <v>#N/A</v>
      </c>
      <c r="Z8623" s="56"/>
      <c r="AA8623" s="56"/>
      <c r="AB8623" s="57">
        <f>Таблица1[[#This Row],[Кол-во/объем]]*Таблица1[[#This Row],[Маркетинговая цена за единицу, тенге без НДС]]</f>
        <v>0</v>
      </c>
      <c r="AC8623" s="52"/>
      <c r="AD8623" s="52"/>
      <c r="AE8623" s="52"/>
    </row>
    <row r="8624" spans="2:31" x14ac:dyDescent="0.3">
      <c r="B8624" s="4" t="e">
        <f>VLOOKUP(Таблица1[[#This Row],[Наименование Заказчика]],Таблица3[],2,FALSE)</f>
        <v>#N/A</v>
      </c>
      <c r="C8624" s="4" t="e">
        <f>VLOOKUP(Таблица1[[#This Row],[Наименование Заказчика]],Таблица3[],3,FALSE)</f>
        <v>#N/A</v>
      </c>
      <c r="N8624" s="38" t="e">
        <f>VLOOKUP(Таблица1[[#This Row],[Код основания для проведения закупки с применением особого порядка]],Таблица4[#All],3,FALSE)</f>
        <v>#N/A</v>
      </c>
      <c r="O8624" s="52"/>
      <c r="P8624" s="52"/>
      <c r="Q8624" s="52"/>
      <c r="R8624" s="52"/>
      <c r="S8624" s="38" t="e">
        <f>VLOOKUP(Таблица1[[#This Row],[Код страны поставки ТРУ]],Таблица8[],3,FALSE)</f>
        <v>#N/A</v>
      </c>
      <c r="T8624" s="52"/>
      <c r="U8624" s="52"/>
      <c r="V8624" s="38" t="e">
        <f>VLOOKUP(Таблица1[[#This Row],[Код условия поставки по ИНКОТЕРМС 2010]],Таблица10[],2,FALSE)</f>
        <v>#N/A</v>
      </c>
      <c r="X8624" s="4" t="e">
        <f>VLOOKUP(Таблица1[[#This Row],[Код единицы измерения]],Таблица37[#All],2,FALSE)</f>
        <v>#N/A</v>
      </c>
      <c r="Z8624" s="56"/>
      <c r="AA8624" s="56"/>
      <c r="AB8624" s="57">
        <f>Таблица1[[#This Row],[Кол-во/объем]]*Таблица1[[#This Row],[Маркетинговая цена за единицу, тенге без НДС]]</f>
        <v>0</v>
      </c>
      <c r="AC8624" s="52"/>
      <c r="AD8624" s="52"/>
      <c r="AE8624" s="52"/>
    </row>
    <row r="8625" spans="2:31" x14ac:dyDescent="0.3">
      <c r="B8625" s="4" t="e">
        <f>VLOOKUP(Таблица1[[#This Row],[Наименование Заказчика]],Таблица3[],2,FALSE)</f>
        <v>#N/A</v>
      </c>
      <c r="C8625" s="4" t="e">
        <f>VLOOKUP(Таблица1[[#This Row],[Наименование Заказчика]],Таблица3[],3,FALSE)</f>
        <v>#N/A</v>
      </c>
      <c r="N8625" s="38" t="e">
        <f>VLOOKUP(Таблица1[[#This Row],[Код основания для проведения закупки с применением особого порядка]],Таблица4[#All],3,FALSE)</f>
        <v>#N/A</v>
      </c>
      <c r="O8625" s="52"/>
      <c r="P8625" s="52"/>
      <c r="Q8625" s="52"/>
      <c r="R8625" s="52"/>
      <c r="S8625" s="38" t="e">
        <f>VLOOKUP(Таблица1[[#This Row],[Код страны поставки ТРУ]],Таблица8[],3,FALSE)</f>
        <v>#N/A</v>
      </c>
      <c r="T8625" s="52"/>
      <c r="U8625" s="52"/>
      <c r="V8625" s="38" t="e">
        <f>VLOOKUP(Таблица1[[#This Row],[Код условия поставки по ИНКОТЕРМС 2010]],Таблица10[],2,FALSE)</f>
        <v>#N/A</v>
      </c>
      <c r="X8625" s="4" t="e">
        <f>VLOOKUP(Таблица1[[#This Row],[Код единицы измерения]],Таблица37[#All],2,FALSE)</f>
        <v>#N/A</v>
      </c>
      <c r="Z8625" s="56"/>
      <c r="AA8625" s="56"/>
      <c r="AB8625" s="57">
        <f>Таблица1[[#This Row],[Кол-во/объем]]*Таблица1[[#This Row],[Маркетинговая цена за единицу, тенге без НДС]]</f>
        <v>0</v>
      </c>
      <c r="AC8625" s="52"/>
      <c r="AD8625" s="52"/>
      <c r="AE8625" s="52"/>
    </row>
    <row r="8626" spans="2:31" x14ac:dyDescent="0.3">
      <c r="B8626" s="4" t="e">
        <f>VLOOKUP(Таблица1[[#This Row],[Наименование Заказчика]],Таблица3[],2,FALSE)</f>
        <v>#N/A</v>
      </c>
      <c r="C8626" s="4" t="e">
        <f>VLOOKUP(Таблица1[[#This Row],[Наименование Заказчика]],Таблица3[],3,FALSE)</f>
        <v>#N/A</v>
      </c>
      <c r="N8626" s="38" t="e">
        <f>VLOOKUP(Таблица1[[#This Row],[Код основания для проведения закупки с применением особого порядка]],Таблица4[#All],3,FALSE)</f>
        <v>#N/A</v>
      </c>
      <c r="O8626" s="52"/>
      <c r="P8626" s="52"/>
      <c r="Q8626" s="52"/>
      <c r="R8626" s="52"/>
      <c r="S8626" s="38" t="e">
        <f>VLOOKUP(Таблица1[[#This Row],[Код страны поставки ТРУ]],Таблица8[],3,FALSE)</f>
        <v>#N/A</v>
      </c>
      <c r="T8626" s="52"/>
      <c r="U8626" s="52"/>
      <c r="V8626" s="38" t="e">
        <f>VLOOKUP(Таблица1[[#This Row],[Код условия поставки по ИНКОТЕРМС 2010]],Таблица10[],2,FALSE)</f>
        <v>#N/A</v>
      </c>
      <c r="X8626" s="4" t="e">
        <f>VLOOKUP(Таблица1[[#This Row],[Код единицы измерения]],Таблица37[#All],2,FALSE)</f>
        <v>#N/A</v>
      </c>
      <c r="Z8626" s="56"/>
      <c r="AA8626" s="56"/>
      <c r="AB8626" s="57">
        <f>Таблица1[[#This Row],[Кол-во/объем]]*Таблица1[[#This Row],[Маркетинговая цена за единицу, тенге без НДС]]</f>
        <v>0</v>
      </c>
      <c r="AC8626" s="52"/>
      <c r="AD8626" s="52"/>
      <c r="AE8626" s="52"/>
    </row>
    <row r="8627" spans="2:31" x14ac:dyDescent="0.3">
      <c r="B8627" s="4" t="e">
        <f>VLOOKUP(Таблица1[[#This Row],[Наименование Заказчика]],Таблица3[],2,FALSE)</f>
        <v>#N/A</v>
      </c>
      <c r="C8627" s="4" t="e">
        <f>VLOOKUP(Таблица1[[#This Row],[Наименование Заказчика]],Таблица3[],3,FALSE)</f>
        <v>#N/A</v>
      </c>
      <c r="N8627" s="38" t="e">
        <f>VLOOKUP(Таблица1[[#This Row],[Код основания для проведения закупки с применением особого порядка]],Таблица4[#All],3,FALSE)</f>
        <v>#N/A</v>
      </c>
      <c r="O8627" s="52"/>
      <c r="P8627" s="52"/>
      <c r="Q8627" s="52"/>
      <c r="R8627" s="52"/>
      <c r="S8627" s="38" t="e">
        <f>VLOOKUP(Таблица1[[#This Row],[Код страны поставки ТРУ]],Таблица8[],3,FALSE)</f>
        <v>#N/A</v>
      </c>
      <c r="T8627" s="52"/>
      <c r="U8627" s="52"/>
      <c r="V8627" s="38" t="e">
        <f>VLOOKUP(Таблица1[[#This Row],[Код условия поставки по ИНКОТЕРМС 2010]],Таблица10[],2,FALSE)</f>
        <v>#N/A</v>
      </c>
      <c r="X8627" s="4" t="e">
        <f>VLOOKUP(Таблица1[[#This Row],[Код единицы измерения]],Таблица37[#All],2,FALSE)</f>
        <v>#N/A</v>
      </c>
      <c r="Z8627" s="56"/>
      <c r="AA8627" s="56"/>
      <c r="AB8627" s="57">
        <f>Таблица1[[#This Row],[Кол-во/объем]]*Таблица1[[#This Row],[Маркетинговая цена за единицу, тенге без НДС]]</f>
        <v>0</v>
      </c>
      <c r="AC8627" s="52"/>
      <c r="AD8627" s="52"/>
      <c r="AE8627" s="52"/>
    </row>
    <row r="8628" spans="2:31" x14ac:dyDescent="0.3">
      <c r="B8628" s="4" t="e">
        <f>VLOOKUP(Таблица1[[#This Row],[Наименование Заказчика]],Таблица3[],2,FALSE)</f>
        <v>#N/A</v>
      </c>
      <c r="C8628" s="4" t="e">
        <f>VLOOKUP(Таблица1[[#This Row],[Наименование Заказчика]],Таблица3[],3,FALSE)</f>
        <v>#N/A</v>
      </c>
      <c r="N8628" s="38" t="e">
        <f>VLOOKUP(Таблица1[[#This Row],[Код основания для проведения закупки с применением особого порядка]],Таблица4[#All],3,FALSE)</f>
        <v>#N/A</v>
      </c>
      <c r="O8628" s="52"/>
      <c r="P8628" s="52"/>
      <c r="Q8628" s="52"/>
      <c r="R8628" s="52"/>
      <c r="S8628" s="38" t="e">
        <f>VLOOKUP(Таблица1[[#This Row],[Код страны поставки ТРУ]],Таблица8[],3,FALSE)</f>
        <v>#N/A</v>
      </c>
      <c r="T8628" s="52"/>
      <c r="U8628" s="52"/>
      <c r="V8628" s="38" t="e">
        <f>VLOOKUP(Таблица1[[#This Row],[Код условия поставки по ИНКОТЕРМС 2010]],Таблица10[],2,FALSE)</f>
        <v>#N/A</v>
      </c>
      <c r="X8628" s="4" t="e">
        <f>VLOOKUP(Таблица1[[#This Row],[Код единицы измерения]],Таблица37[#All],2,FALSE)</f>
        <v>#N/A</v>
      </c>
      <c r="Z8628" s="56"/>
      <c r="AA8628" s="56"/>
      <c r="AB8628" s="57">
        <f>Таблица1[[#This Row],[Кол-во/объем]]*Таблица1[[#This Row],[Маркетинговая цена за единицу, тенге без НДС]]</f>
        <v>0</v>
      </c>
      <c r="AC8628" s="52"/>
      <c r="AD8628" s="52"/>
      <c r="AE8628" s="52"/>
    </row>
    <row r="8629" spans="2:31" x14ac:dyDescent="0.3">
      <c r="B8629" s="4" t="e">
        <f>VLOOKUP(Таблица1[[#This Row],[Наименование Заказчика]],Таблица3[],2,FALSE)</f>
        <v>#N/A</v>
      </c>
      <c r="C8629" s="4" t="e">
        <f>VLOOKUP(Таблица1[[#This Row],[Наименование Заказчика]],Таблица3[],3,FALSE)</f>
        <v>#N/A</v>
      </c>
      <c r="N8629" s="38" t="e">
        <f>VLOOKUP(Таблица1[[#This Row],[Код основания для проведения закупки с применением особого порядка]],Таблица4[#All],3,FALSE)</f>
        <v>#N/A</v>
      </c>
      <c r="O8629" s="52"/>
      <c r="P8629" s="52"/>
      <c r="Q8629" s="52"/>
      <c r="R8629" s="52"/>
      <c r="S8629" s="38" t="e">
        <f>VLOOKUP(Таблица1[[#This Row],[Код страны поставки ТРУ]],Таблица8[],3,FALSE)</f>
        <v>#N/A</v>
      </c>
      <c r="T8629" s="52"/>
      <c r="U8629" s="52"/>
      <c r="V8629" s="38" t="e">
        <f>VLOOKUP(Таблица1[[#This Row],[Код условия поставки по ИНКОТЕРМС 2010]],Таблица10[],2,FALSE)</f>
        <v>#N/A</v>
      </c>
      <c r="X8629" s="4" t="e">
        <f>VLOOKUP(Таблица1[[#This Row],[Код единицы измерения]],Таблица37[#All],2,FALSE)</f>
        <v>#N/A</v>
      </c>
      <c r="Z8629" s="56"/>
      <c r="AA8629" s="56"/>
      <c r="AB8629" s="57">
        <f>Таблица1[[#This Row],[Кол-во/объем]]*Таблица1[[#This Row],[Маркетинговая цена за единицу, тенге без НДС]]</f>
        <v>0</v>
      </c>
      <c r="AC8629" s="52"/>
      <c r="AD8629" s="52"/>
      <c r="AE8629" s="52"/>
    </row>
    <row r="8630" spans="2:31" x14ac:dyDescent="0.3">
      <c r="B8630" s="4" t="e">
        <f>VLOOKUP(Таблица1[[#This Row],[Наименование Заказчика]],Таблица3[],2,FALSE)</f>
        <v>#N/A</v>
      </c>
      <c r="C8630" s="4" t="e">
        <f>VLOOKUP(Таблица1[[#This Row],[Наименование Заказчика]],Таблица3[],3,FALSE)</f>
        <v>#N/A</v>
      </c>
      <c r="N8630" s="38" t="e">
        <f>VLOOKUP(Таблица1[[#This Row],[Код основания для проведения закупки с применением особого порядка]],Таблица4[#All],3,FALSE)</f>
        <v>#N/A</v>
      </c>
      <c r="O8630" s="52"/>
      <c r="P8630" s="52"/>
      <c r="Q8630" s="52"/>
      <c r="R8630" s="52"/>
      <c r="S8630" s="38" t="e">
        <f>VLOOKUP(Таблица1[[#This Row],[Код страны поставки ТРУ]],Таблица8[],3,FALSE)</f>
        <v>#N/A</v>
      </c>
      <c r="T8630" s="52"/>
      <c r="U8630" s="52"/>
      <c r="V8630" s="38" t="e">
        <f>VLOOKUP(Таблица1[[#This Row],[Код условия поставки по ИНКОТЕРМС 2010]],Таблица10[],2,FALSE)</f>
        <v>#N/A</v>
      </c>
      <c r="X8630" s="4" t="e">
        <f>VLOOKUP(Таблица1[[#This Row],[Код единицы измерения]],Таблица37[#All],2,FALSE)</f>
        <v>#N/A</v>
      </c>
      <c r="Z8630" s="56"/>
      <c r="AA8630" s="56"/>
      <c r="AB8630" s="57">
        <f>Таблица1[[#This Row],[Кол-во/объем]]*Таблица1[[#This Row],[Маркетинговая цена за единицу, тенге без НДС]]</f>
        <v>0</v>
      </c>
      <c r="AC8630" s="52"/>
      <c r="AD8630" s="52"/>
      <c r="AE8630" s="52"/>
    </row>
    <row r="8631" spans="2:31" x14ac:dyDescent="0.3">
      <c r="B8631" s="4" t="e">
        <f>VLOOKUP(Таблица1[[#This Row],[Наименование Заказчика]],Таблица3[],2,FALSE)</f>
        <v>#N/A</v>
      </c>
      <c r="C8631" s="4" t="e">
        <f>VLOOKUP(Таблица1[[#This Row],[Наименование Заказчика]],Таблица3[],3,FALSE)</f>
        <v>#N/A</v>
      </c>
      <c r="N8631" s="38" t="e">
        <f>VLOOKUP(Таблица1[[#This Row],[Код основания для проведения закупки с применением особого порядка]],Таблица4[#All],3,FALSE)</f>
        <v>#N/A</v>
      </c>
      <c r="O8631" s="52"/>
      <c r="P8631" s="52"/>
      <c r="Q8631" s="52"/>
      <c r="R8631" s="52"/>
      <c r="S8631" s="38" t="e">
        <f>VLOOKUP(Таблица1[[#This Row],[Код страны поставки ТРУ]],Таблица8[],3,FALSE)</f>
        <v>#N/A</v>
      </c>
      <c r="T8631" s="52"/>
      <c r="U8631" s="52"/>
      <c r="V8631" s="38" t="e">
        <f>VLOOKUP(Таблица1[[#This Row],[Код условия поставки по ИНКОТЕРМС 2010]],Таблица10[],2,FALSE)</f>
        <v>#N/A</v>
      </c>
      <c r="X8631" s="4" t="e">
        <f>VLOOKUP(Таблица1[[#This Row],[Код единицы измерения]],Таблица37[#All],2,FALSE)</f>
        <v>#N/A</v>
      </c>
      <c r="Z8631" s="56"/>
      <c r="AA8631" s="56"/>
      <c r="AB8631" s="57">
        <f>Таблица1[[#This Row],[Кол-во/объем]]*Таблица1[[#This Row],[Маркетинговая цена за единицу, тенге без НДС]]</f>
        <v>0</v>
      </c>
      <c r="AC8631" s="52"/>
      <c r="AD8631" s="52"/>
      <c r="AE8631" s="52"/>
    </row>
    <row r="8632" spans="2:31" x14ac:dyDescent="0.3">
      <c r="B8632" s="4" t="e">
        <f>VLOOKUP(Таблица1[[#This Row],[Наименование Заказчика]],Таблица3[],2,FALSE)</f>
        <v>#N/A</v>
      </c>
      <c r="C8632" s="4" t="e">
        <f>VLOOKUP(Таблица1[[#This Row],[Наименование Заказчика]],Таблица3[],3,FALSE)</f>
        <v>#N/A</v>
      </c>
      <c r="N8632" s="38" t="e">
        <f>VLOOKUP(Таблица1[[#This Row],[Код основания для проведения закупки с применением особого порядка]],Таблица4[#All],3,FALSE)</f>
        <v>#N/A</v>
      </c>
      <c r="O8632" s="52"/>
      <c r="P8632" s="52"/>
      <c r="Q8632" s="52"/>
      <c r="R8632" s="52"/>
      <c r="S8632" s="38" t="e">
        <f>VLOOKUP(Таблица1[[#This Row],[Код страны поставки ТРУ]],Таблица8[],3,FALSE)</f>
        <v>#N/A</v>
      </c>
      <c r="T8632" s="52"/>
      <c r="U8632" s="52"/>
      <c r="V8632" s="38" t="e">
        <f>VLOOKUP(Таблица1[[#This Row],[Код условия поставки по ИНКОТЕРМС 2010]],Таблица10[],2,FALSE)</f>
        <v>#N/A</v>
      </c>
      <c r="X8632" s="4" t="e">
        <f>VLOOKUP(Таблица1[[#This Row],[Код единицы измерения]],Таблица37[#All],2,FALSE)</f>
        <v>#N/A</v>
      </c>
      <c r="Z8632" s="56"/>
      <c r="AA8632" s="56"/>
      <c r="AB8632" s="57">
        <f>Таблица1[[#This Row],[Кол-во/объем]]*Таблица1[[#This Row],[Маркетинговая цена за единицу, тенге без НДС]]</f>
        <v>0</v>
      </c>
      <c r="AC8632" s="52"/>
      <c r="AD8632" s="52"/>
      <c r="AE8632" s="52"/>
    </row>
    <row r="8633" spans="2:31" x14ac:dyDescent="0.3">
      <c r="B8633" s="4" t="e">
        <f>VLOOKUP(Таблица1[[#This Row],[Наименование Заказчика]],Таблица3[],2,FALSE)</f>
        <v>#N/A</v>
      </c>
      <c r="C8633" s="4" t="e">
        <f>VLOOKUP(Таблица1[[#This Row],[Наименование Заказчика]],Таблица3[],3,FALSE)</f>
        <v>#N/A</v>
      </c>
      <c r="N8633" s="38" t="e">
        <f>VLOOKUP(Таблица1[[#This Row],[Код основания для проведения закупки с применением особого порядка]],Таблица4[#All],3,FALSE)</f>
        <v>#N/A</v>
      </c>
      <c r="O8633" s="52"/>
      <c r="P8633" s="52"/>
      <c r="Q8633" s="52"/>
      <c r="R8633" s="52"/>
      <c r="S8633" s="38" t="e">
        <f>VLOOKUP(Таблица1[[#This Row],[Код страны поставки ТРУ]],Таблица8[],3,FALSE)</f>
        <v>#N/A</v>
      </c>
      <c r="T8633" s="52"/>
      <c r="U8633" s="52"/>
      <c r="V8633" s="38" t="e">
        <f>VLOOKUP(Таблица1[[#This Row],[Код условия поставки по ИНКОТЕРМС 2010]],Таблица10[],2,FALSE)</f>
        <v>#N/A</v>
      </c>
      <c r="X8633" s="4" t="e">
        <f>VLOOKUP(Таблица1[[#This Row],[Код единицы измерения]],Таблица37[#All],2,FALSE)</f>
        <v>#N/A</v>
      </c>
      <c r="Z8633" s="56"/>
      <c r="AA8633" s="56"/>
      <c r="AB8633" s="57">
        <f>Таблица1[[#This Row],[Кол-во/объем]]*Таблица1[[#This Row],[Маркетинговая цена за единицу, тенге без НДС]]</f>
        <v>0</v>
      </c>
      <c r="AC8633" s="52"/>
      <c r="AD8633" s="52"/>
      <c r="AE8633" s="52"/>
    </row>
    <row r="8634" spans="2:31" x14ac:dyDescent="0.3">
      <c r="B8634" s="4" t="e">
        <f>VLOOKUP(Таблица1[[#This Row],[Наименование Заказчика]],Таблица3[],2,FALSE)</f>
        <v>#N/A</v>
      </c>
      <c r="C8634" s="4" t="e">
        <f>VLOOKUP(Таблица1[[#This Row],[Наименование Заказчика]],Таблица3[],3,FALSE)</f>
        <v>#N/A</v>
      </c>
      <c r="N8634" s="38" t="e">
        <f>VLOOKUP(Таблица1[[#This Row],[Код основания для проведения закупки с применением особого порядка]],Таблица4[#All],3,FALSE)</f>
        <v>#N/A</v>
      </c>
      <c r="O8634" s="52"/>
      <c r="P8634" s="52"/>
      <c r="Q8634" s="52"/>
      <c r="R8634" s="52"/>
      <c r="S8634" s="38" t="e">
        <f>VLOOKUP(Таблица1[[#This Row],[Код страны поставки ТРУ]],Таблица8[],3,FALSE)</f>
        <v>#N/A</v>
      </c>
      <c r="T8634" s="52"/>
      <c r="U8634" s="52"/>
      <c r="V8634" s="38" t="e">
        <f>VLOOKUP(Таблица1[[#This Row],[Код условия поставки по ИНКОТЕРМС 2010]],Таблица10[],2,FALSE)</f>
        <v>#N/A</v>
      </c>
      <c r="X8634" s="4" t="e">
        <f>VLOOKUP(Таблица1[[#This Row],[Код единицы измерения]],Таблица37[#All],2,FALSE)</f>
        <v>#N/A</v>
      </c>
      <c r="Z8634" s="56"/>
      <c r="AA8634" s="56"/>
      <c r="AB8634" s="57">
        <f>Таблица1[[#This Row],[Кол-во/объем]]*Таблица1[[#This Row],[Маркетинговая цена за единицу, тенге без НДС]]</f>
        <v>0</v>
      </c>
      <c r="AC8634" s="52"/>
      <c r="AD8634" s="52"/>
      <c r="AE8634" s="52"/>
    </row>
    <row r="8635" spans="2:31" x14ac:dyDescent="0.3">
      <c r="B8635" s="4" t="e">
        <f>VLOOKUP(Таблица1[[#This Row],[Наименование Заказчика]],Таблица3[],2,FALSE)</f>
        <v>#N/A</v>
      </c>
      <c r="C8635" s="4" t="e">
        <f>VLOOKUP(Таблица1[[#This Row],[Наименование Заказчика]],Таблица3[],3,FALSE)</f>
        <v>#N/A</v>
      </c>
      <c r="N8635" s="38" t="e">
        <f>VLOOKUP(Таблица1[[#This Row],[Код основания для проведения закупки с применением особого порядка]],Таблица4[#All],3,FALSE)</f>
        <v>#N/A</v>
      </c>
      <c r="O8635" s="52"/>
      <c r="P8635" s="52"/>
      <c r="Q8635" s="52"/>
      <c r="R8635" s="52"/>
      <c r="S8635" s="38" t="e">
        <f>VLOOKUP(Таблица1[[#This Row],[Код страны поставки ТРУ]],Таблица8[],3,FALSE)</f>
        <v>#N/A</v>
      </c>
      <c r="T8635" s="52"/>
      <c r="U8635" s="52"/>
      <c r="V8635" s="38" t="e">
        <f>VLOOKUP(Таблица1[[#This Row],[Код условия поставки по ИНКОТЕРМС 2010]],Таблица10[],2,FALSE)</f>
        <v>#N/A</v>
      </c>
      <c r="X8635" s="4" t="e">
        <f>VLOOKUP(Таблица1[[#This Row],[Код единицы измерения]],Таблица37[#All],2,FALSE)</f>
        <v>#N/A</v>
      </c>
      <c r="Z8635" s="56"/>
      <c r="AA8635" s="56"/>
      <c r="AB8635" s="57">
        <f>Таблица1[[#This Row],[Кол-во/объем]]*Таблица1[[#This Row],[Маркетинговая цена за единицу, тенге без НДС]]</f>
        <v>0</v>
      </c>
      <c r="AC8635" s="52"/>
      <c r="AD8635" s="52"/>
      <c r="AE8635" s="52"/>
    </row>
    <row r="8636" spans="2:31" x14ac:dyDescent="0.3">
      <c r="B8636" s="4" t="e">
        <f>VLOOKUP(Таблица1[[#This Row],[Наименование Заказчика]],Таблица3[],2,FALSE)</f>
        <v>#N/A</v>
      </c>
      <c r="C8636" s="4" t="e">
        <f>VLOOKUP(Таблица1[[#This Row],[Наименование Заказчика]],Таблица3[],3,FALSE)</f>
        <v>#N/A</v>
      </c>
      <c r="N8636" s="38" t="e">
        <f>VLOOKUP(Таблица1[[#This Row],[Код основания для проведения закупки с применением особого порядка]],Таблица4[#All],3,FALSE)</f>
        <v>#N/A</v>
      </c>
      <c r="O8636" s="52"/>
      <c r="P8636" s="52"/>
      <c r="Q8636" s="52"/>
      <c r="R8636" s="52"/>
      <c r="S8636" s="38" t="e">
        <f>VLOOKUP(Таблица1[[#This Row],[Код страны поставки ТРУ]],Таблица8[],3,FALSE)</f>
        <v>#N/A</v>
      </c>
      <c r="T8636" s="52"/>
      <c r="U8636" s="52"/>
      <c r="V8636" s="38" t="e">
        <f>VLOOKUP(Таблица1[[#This Row],[Код условия поставки по ИНКОТЕРМС 2010]],Таблица10[],2,FALSE)</f>
        <v>#N/A</v>
      </c>
      <c r="X8636" s="4" t="e">
        <f>VLOOKUP(Таблица1[[#This Row],[Код единицы измерения]],Таблица37[#All],2,FALSE)</f>
        <v>#N/A</v>
      </c>
      <c r="Z8636" s="56"/>
      <c r="AA8636" s="56"/>
      <c r="AB8636" s="57">
        <f>Таблица1[[#This Row],[Кол-во/объем]]*Таблица1[[#This Row],[Маркетинговая цена за единицу, тенге без НДС]]</f>
        <v>0</v>
      </c>
      <c r="AC8636" s="52"/>
      <c r="AD8636" s="52"/>
      <c r="AE8636" s="52"/>
    </row>
    <row r="8637" spans="2:31" x14ac:dyDescent="0.3">
      <c r="B8637" s="4" t="e">
        <f>VLOOKUP(Таблица1[[#This Row],[Наименование Заказчика]],Таблица3[],2,FALSE)</f>
        <v>#N/A</v>
      </c>
      <c r="C8637" s="4" t="e">
        <f>VLOOKUP(Таблица1[[#This Row],[Наименование Заказчика]],Таблица3[],3,FALSE)</f>
        <v>#N/A</v>
      </c>
      <c r="N8637" s="38" t="e">
        <f>VLOOKUP(Таблица1[[#This Row],[Код основания для проведения закупки с применением особого порядка]],Таблица4[#All],3,FALSE)</f>
        <v>#N/A</v>
      </c>
      <c r="O8637" s="52"/>
      <c r="P8637" s="52"/>
      <c r="Q8637" s="52"/>
      <c r="R8637" s="52"/>
      <c r="S8637" s="38" t="e">
        <f>VLOOKUP(Таблица1[[#This Row],[Код страны поставки ТРУ]],Таблица8[],3,FALSE)</f>
        <v>#N/A</v>
      </c>
      <c r="T8637" s="52"/>
      <c r="U8637" s="52"/>
      <c r="V8637" s="38" t="e">
        <f>VLOOKUP(Таблица1[[#This Row],[Код условия поставки по ИНКОТЕРМС 2010]],Таблица10[],2,FALSE)</f>
        <v>#N/A</v>
      </c>
      <c r="X8637" s="4" t="e">
        <f>VLOOKUP(Таблица1[[#This Row],[Код единицы измерения]],Таблица37[#All],2,FALSE)</f>
        <v>#N/A</v>
      </c>
      <c r="Z8637" s="56"/>
      <c r="AA8637" s="56"/>
      <c r="AB8637" s="57">
        <f>Таблица1[[#This Row],[Кол-во/объем]]*Таблица1[[#This Row],[Маркетинговая цена за единицу, тенге без НДС]]</f>
        <v>0</v>
      </c>
      <c r="AC8637" s="52"/>
      <c r="AD8637" s="52"/>
      <c r="AE8637" s="52"/>
    </row>
    <row r="8638" spans="2:31" x14ac:dyDescent="0.3">
      <c r="B8638" s="4" t="e">
        <f>VLOOKUP(Таблица1[[#This Row],[Наименование Заказчика]],Таблица3[],2,FALSE)</f>
        <v>#N/A</v>
      </c>
      <c r="C8638" s="4" t="e">
        <f>VLOOKUP(Таблица1[[#This Row],[Наименование Заказчика]],Таблица3[],3,FALSE)</f>
        <v>#N/A</v>
      </c>
      <c r="N8638" s="38" t="e">
        <f>VLOOKUP(Таблица1[[#This Row],[Код основания для проведения закупки с применением особого порядка]],Таблица4[#All],3,FALSE)</f>
        <v>#N/A</v>
      </c>
      <c r="O8638" s="52"/>
      <c r="P8638" s="52"/>
      <c r="Q8638" s="52"/>
      <c r="R8638" s="52"/>
      <c r="S8638" s="38" t="e">
        <f>VLOOKUP(Таблица1[[#This Row],[Код страны поставки ТРУ]],Таблица8[],3,FALSE)</f>
        <v>#N/A</v>
      </c>
      <c r="T8638" s="52"/>
      <c r="U8638" s="52"/>
      <c r="V8638" s="38" t="e">
        <f>VLOOKUP(Таблица1[[#This Row],[Код условия поставки по ИНКОТЕРМС 2010]],Таблица10[],2,FALSE)</f>
        <v>#N/A</v>
      </c>
      <c r="X8638" s="4" t="e">
        <f>VLOOKUP(Таблица1[[#This Row],[Код единицы измерения]],Таблица37[#All],2,FALSE)</f>
        <v>#N/A</v>
      </c>
      <c r="Z8638" s="56"/>
      <c r="AA8638" s="56"/>
      <c r="AB8638" s="57">
        <f>Таблица1[[#This Row],[Кол-во/объем]]*Таблица1[[#This Row],[Маркетинговая цена за единицу, тенге без НДС]]</f>
        <v>0</v>
      </c>
      <c r="AC8638" s="52"/>
      <c r="AD8638" s="52"/>
      <c r="AE8638" s="52"/>
    </row>
    <row r="8639" spans="2:31" x14ac:dyDescent="0.3">
      <c r="B8639" s="4" t="e">
        <f>VLOOKUP(Таблица1[[#This Row],[Наименование Заказчика]],Таблица3[],2,FALSE)</f>
        <v>#N/A</v>
      </c>
      <c r="C8639" s="4" t="e">
        <f>VLOOKUP(Таблица1[[#This Row],[Наименование Заказчика]],Таблица3[],3,FALSE)</f>
        <v>#N/A</v>
      </c>
      <c r="N8639" s="38" t="e">
        <f>VLOOKUP(Таблица1[[#This Row],[Код основания для проведения закупки с применением особого порядка]],Таблица4[#All],3,FALSE)</f>
        <v>#N/A</v>
      </c>
      <c r="O8639" s="52"/>
      <c r="P8639" s="52"/>
      <c r="Q8639" s="52"/>
      <c r="R8639" s="52"/>
      <c r="S8639" s="38" t="e">
        <f>VLOOKUP(Таблица1[[#This Row],[Код страны поставки ТРУ]],Таблица8[],3,FALSE)</f>
        <v>#N/A</v>
      </c>
      <c r="T8639" s="52"/>
      <c r="U8639" s="52"/>
      <c r="V8639" s="38" t="e">
        <f>VLOOKUP(Таблица1[[#This Row],[Код условия поставки по ИНКОТЕРМС 2010]],Таблица10[],2,FALSE)</f>
        <v>#N/A</v>
      </c>
      <c r="X8639" s="4" t="e">
        <f>VLOOKUP(Таблица1[[#This Row],[Код единицы измерения]],Таблица37[#All],2,FALSE)</f>
        <v>#N/A</v>
      </c>
      <c r="Z8639" s="56"/>
      <c r="AA8639" s="56"/>
      <c r="AB8639" s="57">
        <f>Таблица1[[#This Row],[Кол-во/объем]]*Таблица1[[#This Row],[Маркетинговая цена за единицу, тенге без НДС]]</f>
        <v>0</v>
      </c>
      <c r="AC8639" s="52"/>
      <c r="AD8639" s="52"/>
      <c r="AE8639" s="52"/>
    </row>
    <row r="8640" spans="2:31" x14ac:dyDescent="0.3">
      <c r="B8640" s="4" t="e">
        <f>VLOOKUP(Таблица1[[#This Row],[Наименование Заказчика]],Таблица3[],2,FALSE)</f>
        <v>#N/A</v>
      </c>
      <c r="C8640" s="4" t="e">
        <f>VLOOKUP(Таблица1[[#This Row],[Наименование Заказчика]],Таблица3[],3,FALSE)</f>
        <v>#N/A</v>
      </c>
      <c r="N8640" s="38" t="e">
        <f>VLOOKUP(Таблица1[[#This Row],[Код основания для проведения закупки с применением особого порядка]],Таблица4[#All],3,FALSE)</f>
        <v>#N/A</v>
      </c>
      <c r="O8640" s="52"/>
      <c r="P8640" s="52"/>
      <c r="Q8640" s="52"/>
      <c r="R8640" s="52"/>
      <c r="S8640" s="38" t="e">
        <f>VLOOKUP(Таблица1[[#This Row],[Код страны поставки ТРУ]],Таблица8[],3,FALSE)</f>
        <v>#N/A</v>
      </c>
      <c r="T8640" s="52"/>
      <c r="U8640" s="52"/>
      <c r="V8640" s="38" t="e">
        <f>VLOOKUP(Таблица1[[#This Row],[Код условия поставки по ИНКОТЕРМС 2010]],Таблица10[],2,FALSE)</f>
        <v>#N/A</v>
      </c>
      <c r="X8640" s="4" t="e">
        <f>VLOOKUP(Таблица1[[#This Row],[Код единицы измерения]],Таблица37[#All],2,FALSE)</f>
        <v>#N/A</v>
      </c>
      <c r="Z8640" s="56"/>
      <c r="AA8640" s="56"/>
      <c r="AB8640" s="57">
        <f>Таблица1[[#This Row],[Кол-во/объем]]*Таблица1[[#This Row],[Маркетинговая цена за единицу, тенге без НДС]]</f>
        <v>0</v>
      </c>
      <c r="AC8640" s="52"/>
      <c r="AD8640" s="52"/>
      <c r="AE8640" s="52"/>
    </row>
    <row r="8641" spans="2:31" x14ac:dyDescent="0.3">
      <c r="B8641" s="4" t="e">
        <f>VLOOKUP(Таблица1[[#This Row],[Наименование Заказчика]],Таблица3[],2,FALSE)</f>
        <v>#N/A</v>
      </c>
      <c r="C8641" s="4" t="e">
        <f>VLOOKUP(Таблица1[[#This Row],[Наименование Заказчика]],Таблица3[],3,FALSE)</f>
        <v>#N/A</v>
      </c>
      <c r="N8641" s="38" t="e">
        <f>VLOOKUP(Таблица1[[#This Row],[Код основания для проведения закупки с применением особого порядка]],Таблица4[#All],3,FALSE)</f>
        <v>#N/A</v>
      </c>
      <c r="O8641" s="52"/>
      <c r="P8641" s="52"/>
      <c r="Q8641" s="52"/>
      <c r="R8641" s="52"/>
      <c r="S8641" s="38" t="e">
        <f>VLOOKUP(Таблица1[[#This Row],[Код страны поставки ТРУ]],Таблица8[],3,FALSE)</f>
        <v>#N/A</v>
      </c>
      <c r="T8641" s="52"/>
      <c r="U8641" s="52"/>
      <c r="V8641" s="38" t="e">
        <f>VLOOKUP(Таблица1[[#This Row],[Код условия поставки по ИНКОТЕРМС 2010]],Таблица10[],2,FALSE)</f>
        <v>#N/A</v>
      </c>
      <c r="X8641" s="4" t="e">
        <f>VLOOKUP(Таблица1[[#This Row],[Код единицы измерения]],Таблица37[#All],2,FALSE)</f>
        <v>#N/A</v>
      </c>
      <c r="Z8641" s="56"/>
      <c r="AA8641" s="56"/>
      <c r="AB8641" s="57">
        <f>Таблица1[[#This Row],[Кол-во/объем]]*Таблица1[[#This Row],[Маркетинговая цена за единицу, тенге без НДС]]</f>
        <v>0</v>
      </c>
      <c r="AC8641" s="52"/>
      <c r="AD8641" s="52"/>
      <c r="AE8641" s="52"/>
    </row>
    <row r="8642" spans="2:31" x14ac:dyDescent="0.3">
      <c r="B8642" s="4" t="e">
        <f>VLOOKUP(Таблица1[[#This Row],[Наименование Заказчика]],Таблица3[],2,FALSE)</f>
        <v>#N/A</v>
      </c>
      <c r="C8642" s="4" t="e">
        <f>VLOOKUP(Таблица1[[#This Row],[Наименование Заказчика]],Таблица3[],3,FALSE)</f>
        <v>#N/A</v>
      </c>
      <c r="N8642" s="38" t="e">
        <f>VLOOKUP(Таблица1[[#This Row],[Код основания для проведения закупки с применением особого порядка]],Таблица4[#All],3,FALSE)</f>
        <v>#N/A</v>
      </c>
      <c r="O8642" s="52"/>
      <c r="P8642" s="52"/>
      <c r="Q8642" s="52"/>
      <c r="R8642" s="52"/>
      <c r="S8642" s="38" t="e">
        <f>VLOOKUP(Таблица1[[#This Row],[Код страны поставки ТРУ]],Таблица8[],3,FALSE)</f>
        <v>#N/A</v>
      </c>
      <c r="T8642" s="52"/>
      <c r="U8642" s="52"/>
      <c r="V8642" s="38" t="e">
        <f>VLOOKUP(Таблица1[[#This Row],[Код условия поставки по ИНКОТЕРМС 2010]],Таблица10[],2,FALSE)</f>
        <v>#N/A</v>
      </c>
      <c r="X8642" s="4" t="e">
        <f>VLOOKUP(Таблица1[[#This Row],[Код единицы измерения]],Таблица37[#All],2,FALSE)</f>
        <v>#N/A</v>
      </c>
      <c r="Z8642" s="56"/>
      <c r="AA8642" s="56"/>
      <c r="AB8642" s="57">
        <f>Таблица1[[#This Row],[Кол-во/объем]]*Таблица1[[#This Row],[Маркетинговая цена за единицу, тенге без НДС]]</f>
        <v>0</v>
      </c>
      <c r="AC8642" s="52"/>
      <c r="AD8642" s="52"/>
      <c r="AE8642" s="52"/>
    </row>
    <row r="8643" spans="2:31" x14ac:dyDescent="0.3">
      <c r="B8643" s="4" t="e">
        <f>VLOOKUP(Таблица1[[#This Row],[Наименование Заказчика]],Таблица3[],2,FALSE)</f>
        <v>#N/A</v>
      </c>
      <c r="C8643" s="4" t="e">
        <f>VLOOKUP(Таблица1[[#This Row],[Наименование Заказчика]],Таблица3[],3,FALSE)</f>
        <v>#N/A</v>
      </c>
      <c r="N8643" s="38" t="e">
        <f>VLOOKUP(Таблица1[[#This Row],[Код основания для проведения закупки с применением особого порядка]],Таблица4[#All],3,FALSE)</f>
        <v>#N/A</v>
      </c>
      <c r="O8643" s="52"/>
      <c r="P8643" s="52"/>
      <c r="Q8643" s="52"/>
      <c r="R8643" s="52"/>
      <c r="S8643" s="38" t="e">
        <f>VLOOKUP(Таблица1[[#This Row],[Код страны поставки ТРУ]],Таблица8[],3,FALSE)</f>
        <v>#N/A</v>
      </c>
      <c r="T8643" s="52"/>
      <c r="U8643" s="52"/>
      <c r="V8643" s="38" t="e">
        <f>VLOOKUP(Таблица1[[#This Row],[Код условия поставки по ИНКОТЕРМС 2010]],Таблица10[],2,FALSE)</f>
        <v>#N/A</v>
      </c>
      <c r="X8643" s="4" t="e">
        <f>VLOOKUP(Таблица1[[#This Row],[Код единицы измерения]],Таблица37[#All],2,FALSE)</f>
        <v>#N/A</v>
      </c>
      <c r="Z8643" s="56"/>
      <c r="AA8643" s="56"/>
      <c r="AB8643" s="57">
        <f>Таблица1[[#This Row],[Кол-во/объем]]*Таблица1[[#This Row],[Маркетинговая цена за единицу, тенге без НДС]]</f>
        <v>0</v>
      </c>
      <c r="AC8643" s="52"/>
      <c r="AD8643" s="52"/>
      <c r="AE8643" s="52"/>
    </row>
    <row r="8644" spans="2:31" x14ac:dyDescent="0.3">
      <c r="B8644" s="4" t="e">
        <f>VLOOKUP(Таблица1[[#This Row],[Наименование Заказчика]],Таблица3[],2,FALSE)</f>
        <v>#N/A</v>
      </c>
      <c r="C8644" s="4" t="e">
        <f>VLOOKUP(Таблица1[[#This Row],[Наименование Заказчика]],Таблица3[],3,FALSE)</f>
        <v>#N/A</v>
      </c>
      <c r="N8644" s="38" t="e">
        <f>VLOOKUP(Таблица1[[#This Row],[Код основания для проведения закупки с применением особого порядка]],Таблица4[#All],3,FALSE)</f>
        <v>#N/A</v>
      </c>
      <c r="O8644" s="52"/>
      <c r="P8644" s="52"/>
      <c r="Q8644" s="52"/>
      <c r="R8644" s="52"/>
      <c r="S8644" s="38" t="e">
        <f>VLOOKUP(Таблица1[[#This Row],[Код страны поставки ТРУ]],Таблица8[],3,FALSE)</f>
        <v>#N/A</v>
      </c>
      <c r="T8644" s="52"/>
      <c r="U8644" s="52"/>
      <c r="V8644" s="38" t="e">
        <f>VLOOKUP(Таблица1[[#This Row],[Код условия поставки по ИНКОТЕРМС 2010]],Таблица10[],2,FALSE)</f>
        <v>#N/A</v>
      </c>
      <c r="X8644" s="4" t="e">
        <f>VLOOKUP(Таблица1[[#This Row],[Код единицы измерения]],Таблица37[#All],2,FALSE)</f>
        <v>#N/A</v>
      </c>
      <c r="Z8644" s="56"/>
      <c r="AA8644" s="56"/>
      <c r="AB8644" s="57">
        <f>Таблица1[[#This Row],[Кол-во/объем]]*Таблица1[[#This Row],[Маркетинговая цена за единицу, тенге без НДС]]</f>
        <v>0</v>
      </c>
      <c r="AC8644" s="52"/>
      <c r="AD8644" s="52"/>
      <c r="AE8644" s="52"/>
    </row>
    <row r="8645" spans="2:31" x14ac:dyDescent="0.3">
      <c r="B8645" s="4" t="e">
        <f>VLOOKUP(Таблица1[[#This Row],[Наименование Заказчика]],Таблица3[],2,FALSE)</f>
        <v>#N/A</v>
      </c>
      <c r="C8645" s="4" t="e">
        <f>VLOOKUP(Таблица1[[#This Row],[Наименование Заказчика]],Таблица3[],3,FALSE)</f>
        <v>#N/A</v>
      </c>
      <c r="N8645" s="38" t="e">
        <f>VLOOKUP(Таблица1[[#This Row],[Код основания для проведения закупки с применением особого порядка]],Таблица4[#All],3,FALSE)</f>
        <v>#N/A</v>
      </c>
      <c r="O8645" s="52"/>
      <c r="P8645" s="52"/>
      <c r="Q8645" s="52"/>
      <c r="R8645" s="52"/>
      <c r="S8645" s="38" t="e">
        <f>VLOOKUP(Таблица1[[#This Row],[Код страны поставки ТРУ]],Таблица8[],3,FALSE)</f>
        <v>#N/A</v>
      </c>
      <c r="T8645" s="52"/>
      <c r="U8645" s="52"/>
      <c r="V8645" s="38" t="e">
        <f>VLOOKUP(Таблица1[[#This Row],[Код условия поставки по ИНКОТЕРМС 2010]],Таблица10[],2,FALSE)</f>
        <v>#N/A</v>
      </c>
      <c r="X8645" s="4" t="e">
        <f>VLOOKUP(Таблица1[[#This Row],[Код единицы измерения]],Таблица37[#All],2,FALSE)</f>
        <v>#N/A</v>
      </c>
      <c r="Z8645" s="56"/>
      <c r="AA8645" s="56"/>
      <c r="AB8645" s="57">
        <f>Таблица1[[#This Row],[Кол-во/объем]]*Таблица1[[#This Row],[Маркетинговая цена за единицу, тенге без НДС]]</f>
        <v>0</v>
      </c>
      <c r="AC8645" s="52"/>
      <c r="AD8645" s="52"/>
      <c r="AE8645" s="52"/>
    </row>
    <row r="8646" spans="2:31" x14ac:dyDescent="0.3">
      <c r="B8646" s="4" t="e">
        <f>VLOOKUP(Таблица1[[#This Row],[Наименование Заказчика]],Таблица3[],2,FALSE)</f>
        <v>#N/A</v>
      </c>
      <c r="C8646" s="4" t="e">
        <f>VLOOKUP(Таблица1[[#This Row],[Наименование Заказчика]],Таблица3[],3,FALSE)</f>
        <v>#N/A</v>
      </c>
      <c r="N8646" s="38" t="e">
        <f>VLOOKUP(Таблица1[[#This Row],[Код основания для проведения закупки с применением особого порядка]],Таблица4[#All],3,FALSE)</f>
        <v>#N/A</v>
      </c>
      <c r="O8646" s="52"/>
      <c r="P8646" s="52"/>
      <c r="Q8646" s="52"/>
      <c r="R8646" s="52"/>
      <c r="S8646" s="38" t="e">
        <f>VLOOKUP(Таблица1[[#This Row],[Код страны поставки ТРУ]],Таблица8[],3,FALSE)</f>
        <v>#N/A</v>
      </c>
      <c r="T8646" s="52"/>
      <c r="U8646" s="52"/>
      <c r="V8646" s="38" t="e">
        <f>VLOOKUP(Таблица1[[#This Row],[Код условия поставки по ИНКОТЕРМС 2010]],Таблица10[],2,FALSE)</f>
        <v>#N/A</v>
      </c>
      <c r="X8646" s="4" t="e">
        <f>VLOOKUP(Таблица1[[#This Row],[Код единицы измерения]],Таблица37[#All],2,FALSE)</f>
        <v>#N/A</v>
      </c>
      <c r="Z8646" s="56"/>
      <c r="AA8646" s="56"/>
      <c r="AB8646" s="57">
        <f>Таблица1[[#This Row],[Кол-во/объем]]*Таблица1[[#This Row],[Маркетинговая цена за единицу, тенге без НДС]]</f>
        <v>0</v>
      </c>
      <c r="AC8646" s="52"/>
      <c r="AD8646" s="52"/>
      <c r="AE8646" s="52"/>
    </row>
    <row r="8647" spans="2:31" x14ac:dyDescent="0.3">
      <c r="B8647" s="4" t="e">
        <f>VLOOKUP(Таблица1[[#This Row],[Наименование Заказчика]],Таблица3[],2,FALSE)</f>
        <v>#N/A</v>
      </c>
      <c r="C8647" s="4" t="e">
        <f>VLOOKUP(Таблица1[[#This Row],[Наименование Заказчика]],Таблица3[],3,FALSE)</f>
        <v>#N/A</v>
      </c>
      <c r="N8647" s="38" t="e">
        <f>VLOOKUP(Таблица1[[#This Row],[Код основания для проведения закупки с применением особого порядка]],Таблица4[#All],3,FALSE)</f>
        <v>#N/A</v>
      </c>
      <c r="O8647" s="52"/>
      <c r="P8647" s="52"/>
      <c r="Q8647" s="52"/>
      <c r="R8647" s="52"/>
      <c r="S8647" s="38" t="e">
        <f>VLOOKUP(Таблица1[[#This Row],[Код страны поставки ТРУ]],Таблица8[],3,FALSE)</f>
        <v>#N/A</v>
      </c>
      <c r="T8647" s="52"/>
      <c r="U8647" s="52"/>
      <c r="V8647" s="38" t="e">
        <f>VLOOKUP(Таблица1[[#This Row],[Код условия поставки по ИНКОТЕРМС 2010]],Таблица10[],2,FALSE)</f>
        <v>#N/A</v>
      </c>
      <c r="X8647" s="4" t="e">
        <f>VLOOKUP(Таблица1[[#This Row],[Код единицы измерения]],Таблица37[#All],2,FALSE)</f>
        <v>#N/A</v>
      </c>
      <c r="Z8647" s="56"/>
      <c r="AA8647" s="56"/>
      <c r="AB8647" s="57">
        <f>Таблица1[[#This Row],[Кол-во/объем]]*Таблица1[[#This Row],[Маркетинговая цена за единицу, тенге без НДС]]</f>
        <v>0</v>
      </c>
      <c r="AC8647" s="52"/>
      <c r="AD8647" s="52"/>
      <c r="AE8647" s="52"/>
    </row>
    <row r="8648" spans="2:31" x14ac:dyDescent="0.3">
      <c r="B8648" s="4" t="e">
        <f>VLOOKUP(Таблица1[[#This Row],[Наименование Заказчика]],Таблица3[],2,FALSE)</f>
        <v>#N/A</v>
      </c>
      <c r="C8648" s="4" t="e">
        <f>VLOOKUP(Таблица1[[#This Row],[Наименование Заказчика]],Таблица3[],3,FALSE)</f>
        <v>#N/A</v>
      </c>
      <c r="N8648" s="38" t="e">
        <f>VLOOKUP(Таблица1[[#This Row],[Код основания для проведения закупки с применением особого порядка]],Таблица4[#All],3,FALSE)</f>
        <v>#N/A</v>
      </c>
      <c r="O8648" s="52"/>
      <c r="P8648" s="52"/>
      <c r="Q8648" s="52"/>
      <c r="R8648" s="52"/>
      <c r="S8648" s="38" t="e">
        <f>VLOOKUP(Таблица1[[#This Row],[Код страны поставки ТРУ]],Таблица8[],3,FALSE)</f>
        <v>#N/A</v>
      </c>
      <c r="T8648" s="52"/>
      <c r="U8648" s="52"/>
      <c r="V8648" s="38" t="e">
        <f>VLOOKUP(Таблица1[[#This Row],[Код условия поставки по ИНКОТЕРМС 2010]],Таблица10[],2,FALSE)</f>
        <v>#N/A</v>
      </c>
      <c r="X8648" s="4" t="e">
        <f>VLOOKUP(Таблица1[[#This Row],[Код единицы измерения]],Таблица37[#All],2,FALSE)</f>
        <v>#N/A</v>
      </c>
      <c r="Z8648" s="56"/>
      <c r="AA8648" s="56"/>
      <c r="AB8648" s="57">
        <f>Таблица1[[#This Row],[Кол-во/объем]]*Таблица1[[#This Row],[Маркетинговая цена за единицу, тенге без НДС]]</f>
        <v>0</v>
      </c>
      <c r="AC8648" s="52"/>
      <c r="AD8648" s="52"/>
      <c r="AE8648" s="52"/>
    </row>
    <row r="8649" spans="2:31" x14ac:dyDescent="0.3">
      <c r="B8649" s="4" t="e">
        <f>VLOOKUP(Таблица1[[#This Row],[Наименование Заказчика]],Таблица3[],2,FALSE)</f>
        <v>#N/A</v>
      </c>
      <c r="C8649" s="4" t="e">
        <f>VLOOKUP(Таблица1[[#This Row],[Наименование Заказчика]],Таблица3[],3,FALSE)</f>
        <v>#N/A</v>
      </c>
      <c r="N8649" s="38" t="e">
        <f>VLOOKUP(Таблица1[[#This Row],[Код основания для проведения закупки с применением особого порядка]],Таблица4[#All],3,FALSE)</f>
        <v>#N/A</v>
      </c>
      <c r="O8649" s="52"/>
      <c r="P8649" s="52"/>
      <c r="Q8649" s="52"/>
      <c r="R8649" s="52"/>
      <c r="S8649" s="38" t="e">
        <f>VLOOKUP(Таблица1[[#This Row],[Код страны поставки ТРУ]],Таблица8[],3,FALSE)</f>
        <v>#N/A</v>
      </c>
      <c r="T8649" s="52"/>
      <c r="U8649" s="52"/>
      <c r="V8649" s="38" t="e">
        <f>VLOOKUP(Таблица1[[#This Row],[Код условия поставки по ИНКОТЕРМС 2010]],Таблица10[],2,FALSE)</f>
        <v>#N/A</v>
      </c>
      <c r="X8649" s="4" t="e">
        <f>VLOOKUP(Таблица1[[#This Row],[Код единицы измерения]],Таблица37[#All],2,FALSE)</f>
        <v>#N/A</v>
      </c>
      <c r="Z8649" s="56"/>
      <c r="AA8649" s="56"/>
      <c r="AB8649" s="57">
        <f>Таблица1[[#This Row],[Кол-во/объем]]*Таблица1[[#This Row],[Маркетинговая цена за единицу, тенге без НДС]]</f>
        <v>0</v>
      </c>
      <c r="AC8649" s="52"/>
      <c r="AD8649" s="52"/>
      <c r="AE8649" s="52"/>
    </row>
    <row r="8650" spans="2:31" x14ac:dyDescent="0.3">
      <c r="B8650" s="4" t="e">
        <f>VLOOKUP(Таблица1[[#This Row],[Наименование Заказчика]],Таблица3[],2,FALSE)</f>
        <v>#N/A</v>
      </c>
      <c r="C8650" s="4" t="e">
        <f>VLOOKUP(Таблица1[[#This Row],[Наименование Заказчика]],Таблица3[],3,FALSE)</f>
        <v>#N/A</v>
      </c>
      <c r="N8650" s="38" t="e">
        <f>VLOOKUP(Таблица1[[#This Row],[Код основания для проведения закупки с применением особого порядка]],Таблица4[#All],3,FALSE)</f>
        <v>#N/A</v>
      </c>
      <c r="O8650" s="52"/>
      <c r="P8650" s="52"/>
      <c r="Q8650" s="52"/>
      <c r="R8650" s="52"/>
      <c r="S8650" s="38" t="e">
        <f>VLOOKUP(Таблица1[[#This Row],[Код страны поставки ТРУ]],Таблица8[],3,FALSE)</f>
        <v>#N/A</v>
      </c>
      <c r="T8650" s="52"/>
      <c r="U8650" s="52"/>
      <c r="V8650" s="38" t="e">
        <f>VLOOKUP(Таблица1[[#This Row],[Код условия поставки по ИНКОТЕРМС 2010]],Таблица10[],2,FALSE)</f>
        <v>#N/A</v>
      </c>
      <c r="X8650" s="4" t="e">
        <f>VLOOKUP(Таблица1[[#This Row],[Код единицы измерения]],Таблица37[#All],2,FALSE)</f>
        <v>#N/A</v>
      </c>
      <c r="Z8650" s="56"/>
      <c r="AA8650" s="56"/>
      <c r="AB8650" s="57">
        <f>Таблица1[[#This Row],[Кол-во/объем]]*Таблица1[[#This Row],[Маркетинговая цена за единицу, тенге без НДС]]</f>
        <v>0</v>
      </c>
      <c r="AC8650" s="52"/>
      <c r="AD8650" s="52"/>
      <c r="AE8650" s="52"/>
    </row>
    <row r="8651" spans="2:31" x14ac:dyDescent="0.3">
      <c r="B8651" s="4" t="e">
        <f>VLOOKUP(Таблица1[[#This Row],[Наименование Заказчика]],Таблица3[],2,FALSE)</f>
        <v>#N/A</v>
      </c>
      <c r="C8651" s="4" t="e">
        <f>VLOOKUP(Таблица1[[#This Row],[Наименование Заказчика]],Таблица3[],3,FALSE)</f>
        <v>#N/A</v>
      </c>
      <c r="N8651" s="38" t="e">
        <f>VLOOKUP(Таблица1[[#This Row],[Код основания для проведения закупки с применением особого порядка]],Таблица4[#All],3,FALSE)</f>
        <v>#N/A</v>
      </c>
      <c r="O8651" s="52"/>
      <c r="P8651" s="52"/>
      <c r="Q8651" s="52"/>
      <c r="R8651" s="52"/>
      <c r="S8651" s="38" t="e">
        <f>VLOOKUP(Таблица1[[#This Row],[Код страны поставки ТРУ]],Таблица8[],3,FALSE)</f>
        <v>#N/A</v>
      </c>
      <c r="T8651" s="52"/>
      <c r="U8651" s="52"/>
      <c r="V8651" s="38" t="e">
        <f>VLOOKUP(Таблица1[[#This Row],[Код условия поставки по ИНКОТЕРМС 2010]],Таблица10[],2,FALSE)</f>
        <v>#N/A</v>
      </c>
      <c r="X8651" s="4" t="e">
        <f>VLOOKUP(Таблица1[[#This Row],[Код единицы измерения]],Таблица37[#All],2,FALSE)</f>
        <v>#N/A</v>
      </c>
      <c r="Z8651" s="56"/>
      <c r="AA8651" s="56"/>
      <c r="AB8651" s="57">
        <f>Таблица1[[#This Row],[Кол-во/объем]]*Таблица1[[#This Row],[Маркетинговая цена за единицу, тенге без НДС]]</f>
        <v>0</v>
      </c>
      <c r="AC8651" s="52"/>
      <c r="AD8651" s="52"/>
      <c r="AE8651" s="52"/>
    </row>
    <row r="8652" spans="2:31" x14ac:dyDescent="0.3">
      <c r="B8652" s="4" t="e">
        <f>VLOOKUP(Таблица1[[#This Row],[Наименование Заказчика]],Таблица3[],2,FALSE)</f>
        <v>#N/A</v>
      </c>
      <c r="C8652" s="4" t="e">
        <f>VLOOKUP(Таблица1[[#This Row],[Наименование Заказчика]],Таблица3[],3,FALSE)</f>
        <v>#N/A</v>
      </c>
      <c r="N8652" s="38" t="e">
        <f>VLOOKUP(Таблица1[[#This Row],[Код основания для проведения закупки с применением особого порядка]],Таблица4[#All],3,FALSE)</f>
        <v>#N/A</v>
      </c>
      <c r="O8652" s="52"/>
      <c r="P8652" s="52"/>
      <c r="Q8652" s="52"/>
      <c r="R8652" s="52"/>
      <c r="S8652" s="38" t="e">
        <f>VLOOKUP(Таблица1[[#This Row],[Код страны поставки ТРУ]],Таблица8[],3,FALSE)</f>
        <v>#N/A</v>
      </c>
      <c r="T8652" s="52"/>
      <c r="U8652" s="52"/>
      <c r="V8652" s="38" t="e">
        <f>VLOOKUP(Таблица1[[#This Row],[Код условия поставки по ИНКОТЕРМС 2010]],Таблица10[],2,FALSE)</f>
        <v>#N/A</v>
      </c>
      <c r="X8652" s="4" t="e">
        <f>VLOOKUP(Таблица1[[#This Row],[Код единицы измерения]],Таблица37[#All],2,FALSE)</f>
        <v>#N/A</v>
      </c>
      <c r="Z8652" s="56"/>
      <c r="AA8652" s="56"/>
      <c r="AB8652" s="57">
        <f>Таблица1[[#This Row],[Кол-во/объем]]*Таблица1[[#This Row],[Маркетинговая цена за единицу, тенге без НДС]]</f>
        <v>0</v>
      </c>
      <c r="AC8652" s="52"/>
      <c r="AD8652" s="52"/>
      <c r="AE8652" s="52"/>
    </row>
    <row r="8653" spans="2:31" x14ac:dyDescent="0.3">
      <c r="B8653" s="4" t="e">
        <f>VLOOKUP(Таблица1[[#This Row],[Наименование Заказчика]],Таблица3[],2,FALSE)</f>
        <v>#N/A</v>
      </c>
      <c r="C8653" s="4" t="e">
        <f>VLOOKUP(Таблица1[[#This Row],[Наименование Заказчика]],Таблица3[],3,FALSE)</f>
        <v>#N/A</v>
      </c>
      <c r="N8653" s="38" t="e">
        <f>VLOOKUP(Таблица1[[#This Row],[Код основания для проведения закупки с применением особого порядка]],Таблица4[#All],3,FALSE)</f>
        <v>#N/A</v>
      </c>
      <c r="O8653" s="52"/>
      <c r="P8653" s="52"/>
      <c r="Q8653" s="52"/>
      <c r="R8653" s="52"/>
      <c r="S8653" s="38" t="e">
        <f>VLOOKUP(Таблица1[[#This Row],[Код страны поставки ТРУ]],Таблица8[],3,FALSE)</f>
        <v>#N/A</v>
      </c>
      <c r="T8653" s="52"/>
      <c r="U8653" s="52"/>
      <c r="V8653" s="38" t="e">
        <f>VLOOKUP(Таблица1[[#This Row],[Код условия поставки по ИНКОТЕРМС 2010]],Таблица10[],2,FALSE)</f>
        <v>#N/A</v>
      </c>
      <c r="X8653" s="4" t="e">
        <f>VLOOKUP(Таблица1[[#This Row],[Код единицы измерения]],Таблица37[#All],2,FALSE)</f>
        <v>#N/A</v>
      </c>
      <c r="Z8653" s="56"/>
      <c r="AA8653" s="56"/>
      <c r="AB8653" s="57">
        <f>Таблица1[[#This Row],[Кол-во/объем]]*Таблица1[[#This Row],[Маркетинговая цена за единицу, тенге без НДС]]</f>
        <v>0</v>
      </c>
      <c r="AC8653" s="52"/>
      <c r="AD8653" s="52"/>
      <c r="AE8653" s="52"/>
    </row>
    <row r="8654" spans="2:31" x14ac:dyDescent="0.3">
      <c r="B8654" s="4" t="e">
        <f>VLOOKUP(Таблица1[[#This Row],[Наименование Заказчика]],Таблица3[],2,FALSE)</f>
        <v>#N/A</v>
      </c>
      <c r="C8654" s="4" t="e">
        <f>VLOOKUP(Таблица1[[#This Row],[Наименование Заказчика]],Таблица3[],3,FALSE)</f>
        <v>#N/A</v>
      </c>
      <c r="N8654" s="38" t="e">
        <f>VLOOKUP(Таблица1[[#This Row],[Код основания для проведения закупки с применением особого порядка]],Таблица4[#All],3,FALSE)</f>
        <v>#N/A</v>
      </c>
      <c r="O8654" s="52"/>
      <c r="P8654" s="52"/>
      <c r="Q8654" s="52"/>
      <c r="R8654" s="52"/>
      <c r="S8654" s="38" t="e">
        <f>VLOOKUP(Таблица1[[#This Row],[Код страны поставки ТРУ]],Таблица8[],3,FALSE)</f>
        <v>#N/A</v>
      </c>
      <c r="T8654" s="52"/>
      <c r="U8654" s="52"/>
      <c r="V8654" s="38" t="e">
        <f>VLOOKUP(Таблица1[[#This Row],[Код условия поставки по ИНКОТЕРМС 2010]],Таблица10[],2,FALSE)</f>
        <v>#N/A</v>
      </c>
      <c r="X8654" s="4" t="e">
        <f>VLOOKUP(Таблица1[[#This Row],[Код единицы измерения]],Таблица37[#All],2,FALSE)</f>
        <v>#N/A</v>
      </c>
      <c r="Z8654" s="56"/>
      <c r="AA8654" s="56"/>
      <c r="AB8654" s="57">
        <f>Таблица1[[#This Row],[Кол-во/объем]]*Таблица1[[#This Row],[Маркетинговая цена за единицу, тенге без НДС]]</f>
        <v>0</v>
      </c>
      <c r="AC8654" s="52"/>
      <c r="AD8654" s="52"/>
      <c r="AE8654" s="52"/>
    </row>
    <row r="8655" spans="2:31" x14ac:dyDescent="0.3">
      <c r="B8655" s="4" t="e">
        <f>VLOOKUP(Таблица1[[#This Row],[Наименование Заказчика]],Таблица3[],2,FALSE)</f>
        <v>#N/A</v>
      </c>
      <c r="C8655" s="4" t="e">
        <f>VLOOKUP(Таблица1[[#This Row],[Наименование Заказчика]],Таблица3[],3,FALSE)</f>
        <v>#N/A</v>
      </c>
      <c r="N8655" s="38" t="e">
        <f>VLOOKUP(Таблица1[[#This Row],[Код основания для проведения закупки с применением особого порядка]],Таблица4[#All],3,FALSE)</f>
        <v>#N/A</v>
      </c>
      <c r="O8655" s="52"/>
      <c r="P8655" s="52"/>
      <c r="Q8655" s="52"/>
      <c r="R8655" s="52"/>
      <c r="S8655" s="38" t="e">
        <f>VLOOKUP(Таблица1[[#This Row],[Код страны поставки ТРУ]],Таблица8[],3,FALSE)</f>
        <v>#N/A</v>
      </c>
      <c r="T8655" s="52"/>
      <c r="U8655" s="52"/>
      <c r="V8655" s="38" t="e">
        <f>VLOOKUP(Таблица1[[#This Row],[Код условия поставки по ИНКОТЕРМС 2010]],Таблица10[],2,FALSE)</f>
        <v>#N/A</v>
      </c>
      <c r="X8655" s="4" t="e">
        <f>VLOOKUP(Таблица1[[#This Row],[Код единицы измерения]],Таблица37[#All],2,FALSE)</f>
        <v>#N/A</v>
      </c>
      <c r="Z8655" s="56"/>
      <c r="AA8655" s="56"/>
      <c r="AB8655" s="57">
        <f>Таблица1[[#This Row],[Кол-во/объем]]*Таблица1[[#This Row],[Маркетинговая цена за единицу, тенге без НДС]]</f>
        <v>0</v>
      </c>
      <c r="AC8655" s="52"/>
      <c r="AD8655" s="52"/>
      <c r="AE8655" s="52"/>
    </row>
    <row r="8656" spans="2:31" x14ac:dyDescent="0.3">
      <c r="B8656" s="4" t="e">
        <f>VLOOKUP(Таблица1[[#This Row],[Наименование Заказчика]],Таблица3[],2,FALSE)</f>
        <v>#N/A</v>
      </c>
      <c r="C8656" s="4" t="e">
        <f>VLOOKUP(Таблица1[[#This Row],[Наименование Заказчика]],Таблица3[],3,FALSE)</f>
        <v>#N/A</v>
      </c>
      <c r="N8656" s="38" t="e">
        <f>VLOOKUP(Таблица1[[#This Row],[Код основания для проведения закупки с применением особого порядка]],Таблица4[#All],3,FALSE)</f>
        <v>#N/A</v>
      </c>
      <c r="O8656" s="52"/>
      <c r="P8656" s="52"/>
      <c r="Q8656" s="52"/>
      <c r="R8656" s="52"/>
      <c r="S8656" s="38" t="e">
        <f>VLOOKUP(Таблица1[[#This Row],[Код страны поставки ТРУ]],Таблица8[],3,FALSE)</f>
        <v>#N/A</v>
      </c>
      <c r="T8656" s="52"/>
      <c r="U8656" s="52"/>
      <c r="V8656" s="38" t="e">
        <f>VLOOKUP(Таблица1[[#This Row],[Код условия поставки по ИНКОТЕРМС 2010]],Таблица10[],2,FALSE)</f>
        <v>#N/A</v>
      </c>
      <c r="X8656" s="4" t="e">
        <f>VLOOKUP(Таблица1[[#This Row],[Код единицы измерения]],Таблица37[#All],2,FALSE)</f>
        <v>#N/A</v>
      </c>
      <c r="Z8656" s="56"/>
      <c r="AA8656" s="56"/>
      <c r="AB8656" s="57">
        <f>Таблица1[[#This Row],[Кол-во/объем]]*Таблица1[[#This Row],[Маркетинговая цена за единицу, тенге без НДС]]</f>
        <v>0</v>
      </c>
      <c r="AC8656" s="52"/>
      <c r="AD8656" s="52"/>
      <c r="AE8656" s="52"/>
    </row>
    <row r="8657" spans="2:31" x14ac:dyDescent="0.3">
      <c r="B8657" s="4" t="e">
        <f>VLOOKUP(Таблица1[[#This Row],[Наименование Заказчика]],Таблица3[],2,FALSE)</f>
        <v>#N/A</v>
      </c>
      <c r="C8657" s="4" t="e">
        <f>VLOOKUP(Таблица1[[#This Row],[Наименование Заказчика]],Таблица3[],3,FALSE)</f>
        <v>#N/A</v>
      </c>
      <c r="N8657" s="38" t="e">
        <f>VLOOKUP(Таблица1[[#This Row],[Код основания для проведения закупки с применением особого порядка]],Таблица4[#All],3,FALSE)</f>
        <v>#N/A</v>
      </c>
      <c r="O8657" s="52"/>
      <c r="P8657" s="52"/>
      <c r="Q8657" s="52"/>
      <c r="R8657" s="52"/>
      <c r="S8657" s="38" t="e">
        <f>VLOOKUP(Таблица1[[#This Row],[Код страны поставки ТРУ]],Таблица8[],3,FALSE)</f>
        <v>#N/A</v>
      </c>
      <c r="T8657" s="52"/>
      <c r="U8657" s="52"/>
      <c r="V8657" s="38" t="e">
        <f>VLOOKUP(Таблица1[[#This Row],[Код условия поставки по ИНКОТЕРМС 2010]],Таблица10[],2,FALSE)</f>
        <v>#N/A</v>
      </c>
      <c r="X8657" s="4" t="e">
        <f>VLOOKUP(Таблица1[[#This Row],[Код единицы измерения]],Таблица37[#All],2,FALSE)</f>
        <v>#N/A</v>
      </c>
      <c r="Z8657" s="56"/>
      <c r="AA8657" s="56"/>
      <c r="AB8657" s="57">
        <f>Таблица1[[#This Row],[Кол-во/объем]]*Таблица1[[#This Row],[Маркетинговая цена за единицу, тенге без НДС]]</f>
        <v>0</v>
      </c>
      <c r="AC8657" s="52"/>
      <c r="AD8657" s="52"/>
      <c r="AE8657" s="52"/>
    </row>
    <row r="8658" spans="2:31" x14ac:dyDescent="0.3">
      <c r="B8658" s="4" t="e">
        <f>VLOOKUP(Таблица1[[#This Row],[Наименование Заказчика]],Таблица3[],2,FALSE)</f>
        <v>#N/A</v>
      </c>
      <c r="C8658" s="4" t="e">
        <f>VLOOKUP(Таблица1[[#This Row],[Наименование Заказчика]],Таблица3[],3,FALSE)</f>
        <v>#N/A</v>
      </c>
      <c r="N8658" s="38" t="e">
        <f>VLOOKUP(Таблица1[[#This Row],[Код основания для проведения закупки с применением особого порядка]],Таблица4[#All],3,FALSE)</f>
        <v>#N/A</v>
      </c>
      <c r="O8658" s="52"/>
      <c r="P8658" s="52"/>
      <c r="Q8658" s="52"/>
      <c r="R8658" s="52"/>
      <c r="S8658" s="38" t="e">
        <f>VLOOKUP(Таблица1[[#This Row],[Код страны поставки ТРУ]],Таблица8[],3,FALSE)</f>
        <v>#N/A</v>
      </c>
      <c r="T8658" s="52"/>
      <c r="U8658" s="52"/>
      <c r="V8658" s="38" t="e">
        <f>VLOOKUP(Таблица1[[#This Row],[Код условия поставки по ИНКОТЕРМС 2010]],Таблица10[],2,FALSE)</f>
        <v>#N/A</v>
      </c>
      <c r="X8658" s="4" t="e">
        <f>VLOOKUP(Таблица1[[#This Row],[Код единицы измерения]],Таблица37[#All],2,FALSE)</f>
        <v>#N/A</v>
      </c>
      <c r="Z8658" s="56"/>
      <c r="AA8658" s="56"/>
      <c r="AB8658" s="57">
        <f>Таблица1[[#This Row],[Кол-во/объем]]*Таблица1[[#This Row],[Маркетинговая цена за единицу, тенге без НДС]]</f>
        <v>0</v>
      </c>
      <c r="AC8658" s="52"/>
      <c r="AD8658" s="52"/>
      <c r="AE8658" s="52"/>
    </row>
    <row r="8659" spans="2:31" x14ac:dyDescent="0.3">
      <c r="B8659" s="4" t="e">
        <f>VLOOKUP(Таблица1[[#This Row],[Наименование Заказчика]],Таблица3[],2,FALSE)</f>
        <v>#N/A</v>
      </c>
      <c r="C8659" s="4" t="e">
        <f>VLOOKUP(Таблица1[[#This Row],[Наименование Заказчика]],Таблица3[],3,FALSE)</f>
        <v>#N/A</v>
      </c>
      <c r="N8659" s="38" t="e">
        <f>VLOOKUP(Таблица1[[#This Row],[Код основания для проведения закупки с применением особого порядка]],Таблица4[#All],3,FALSE)</f>
        <v>#N/A</v>
      </c>
      <c r="O8659" s="52"/>
      <c r="P8659" s="52"/>
      <c r="Q8659" s="52"/>
      <c r="R8659" s="52"/>
      <c r="S8659" s="38" t="e">
        <f>VLOOKUP(Таблица1[[#This Row],[Код страны поставки ТРУ]],Таблица8[],3,FALSE)</f>
        <v>#N/A</v>
      </c>
      <c r="T8659" s="52"/>
      <c r="U8659" s="52"/>
      <c r="V8659" s="38" t="e">
        <f>VLOOKUP(Таблица1[[#This Row],[Код условия поставки по ИНКОТЕРМС 2010]],Таблица10[],2,FALSE)</f>
        <v>#N/A</v>
      </c>
      <c r="X8659" s="4" t="e">
        <f>VLOOKUP(Таблица1[[#This Row],[Код единицы измерения]],Таблица37[#All],2,FALSE)</f>
        <v>#N/A</v>
      </c>
      <c r="Z8659" s="56"/>
      <c r="AA8659" s="56"/>
      <c r="AB8659" s="57">
        <f>Таблица1[[#This Row],[Кол-во/объем]]*Таблица1[[#This Row],[Маркетинговая цена за единицу, тенге без НДС]]</f>
        <v>0</v>
      </c>
      <c r="AC8659" s="52"/>
      <c r="AD8659" s="52"/>
      <c r="AE8659" s="52"/>
    </row>
    <row r="8660" spans="2:31" x14ac:dyDescent="0.3">
      <c r="B8660" s="4" t="e">
        <f>VLOOKUP(Таблица1[[#This Row],[Наименование Заказчика]],Таблица3[],2,FALSE)</f>
        <v>#N/A</v>
      </c>
      <c r="C8660" s="4" t="e">
        <f>VLOOKUP(Таблица1[[#This Row],[Наименование Заказчика]],Таблица3[],3,FALSE)</f>
        <v>#N/A</v>
      </c>
      <c r="N8660" s="38" t="e">
        <f>VLOOKUP(Таблица1[[#This Row],[Код основания для проведения закупки с применением особого порядка]],Таблица4[#All],3,FALSE)</f>
        <v>#N/A</v>
      </c>
      <c r="O8660" s="52"/>
      <c r="P8660" s="52"/>
      <c r="Q8660" s="52"/>
      <c r="R8660" s="52"/>
      <c r="S8660" s="38" t="e">
        <f>VLOOKUP(Таблица1[[#This Row],[Код страны поставки ТРУ]],Таблица8[],3,FALSE)</f>
        <v>#N/A</v>
      </c>
      <c r="T8660" s="52"/>
      <c r="U8660" s="52"/>
      <c r="V8660" s="38" t="e">
        <f>VLOOKUP(Таблица1[[#This Row],[Код условия поставки по ИНКОТЕРМС 2010]],Таблица10[],2,FALSE)</f>
        <v>#N/A</v>
      </c>
      <c r="X8660" s="4" t="e">
        <f>VLOOKUP(Таблица1[[#This Row],[Код единицы измерения]],Таблица37[#All],2,FALSE)</f>
        <v>#N/A</v>
      </c>
      <c r="Z8660" s="56"/>
      <c r="AA8660" s="56"/>
      <c r="AB8660" s="57">
        <f>Таблица1[[#This Row],[Кол-во/объем]]*Таблица1[[#This Row],[Маркетинговая цена за единицу, тенге без НДС]]</f>
        <v>0</v>
      </c>
      <c r="AC8660" s="52"/>
      <c r="AD8660" s="52"/>
      <c r="AE8660" s="52"/>
    </row>
    <row r="8661" spans="2:31" x14ac:dyDescent="0.3">
      <c r="B8661" s="4" t="e">
        <f>VLOOKUP(Таблица1[[#This Row],[Наименование Заказчика]],Таблица3[],2,FALSE)</f>
        <v>#N/A</v>
      </c>
      <c r="C8661" s="4" t="e">
        <f>VLOOKUP(Таблица1[[#This Row],[Наименование Заказчика]],Таблица3[],3,FALSE)</f>
        <v>#N/A</v>
      </c>
      <c r="N8661" s="38" t="e">
        <f>VLOOKUP(Таблица1[[#This Row],[Код основания для проведения закупки с применением особого порядка]],Таблица4[#All],3,FALSE)</f>
        <v>#N/A</v>
      </c>
      <c r="O8661" s="52"/>
      <c r="P8661" s="52"/>
      <c r="Q8661" s="52"/>
      <c r="R8661" s="52"/>
      <c r="S8661" s="38" t="e">
        <f>VLOOKUP(Таблица1[[#This Row],[Код страны поставки ТРУ]],Таблица8[],3,FALSE)</f>
        <v>#N/A</v>
      </c>
      <c r="T8661" s="52"/>
      <c r="U8661" s="52"/>
      <c r="V8661" s="38" t="e">
        <f>VLOOKUP(Таблица1[[#This Row],[Код условия поставки по ИНКОТЕРМС 2010]],Таблица10[],2,FALSE)</f>
        <v>#N/A</v>
      </c>
      <c r="X8661" s="4" t="e">
        <f>VLOOKUP(Таблица1[[#This Row],[Код единицы измерения]],Таблица37[#All],2,FALSE)</f>
        <v>#N/A</v>
      </c>
      <c r="Z8661" s="56"/>
      <c r="AA8661" s="56"/>
      <c r="AB8661" s="57">
        <f>Таблица1[[#This Row],[Кол-во/объем]]*Таблица1[[#This Row],[Маркетинговая цена за единицу, тенге без НДС]]</f>
        <v>0</v>
      </c>
      <c r="AC8661" s="52"/>
      <c r="AD8661" s="52"/>
      <c r="AE8661" s="52"/>
    </row>
    <row r="8662" spans="2:31" x14ac:dyDescent="0.3">
      <c r="B8662" s="4" t="e">
        <f>VLOOKUP(Таблица1[[#This Row],[Наименование Заказчика]],Таблица3[],2,FALSE)</f>
        <v>#N/A</v>
      </c>
      <c r="C8662" s="4" t="e">
        <f>VLOOKUP(Таблица1[[#This Row],[Наименование Заказчика]],Таблица3[],3,FALSE)</f>
        <v>#N/A</v>
      </c>
      <c r="N8662" s="38" t="e">
        <f>VLOOKUP(Таблица1[[#This Row],[Код основания для проведения закупки с применением особого порядка]],Таблица4[#All],3,FALSE)</f>
        <v>#N/A</v>
      </c>
      <c r="O8662" s="52"/>
      <c r="P8662" s="52"/>
      <c r="Q8662" s="52"/>
      <c r="R8662" s="52"/>
      <c r="S8662" s="38" t="e">
        <f>VLOOKUP(Таблица1[[#This Row],[Код страны поставки ТРУ]],Таблица8[],3,FALSE)</f>
        <v>#N/A</v>
      </c>
      <c r="T8662" s="52"/>
      <c r="U8662" s="52"/>
      <c r="V8662" s="38" t="e">
        <f>VLOOKUP(Таблица1[[#This Row],[Код условия поставки по ИНКОТЕРМС 2010]],Таблица10[],2,FALSE)</f>
        <v>#N/A</v>
      </c>
      <c r="X8662" s="4" t="e">
        <f>VLOOKUP(Таблица1[[#This Row],[Код единицы измерения]],Таблица37[#All],2,FALSE)</f>
        <v>#N/A</v>
      </c>
      <c r="Z8662" s="56"/>
      <c r="AA8662" s="56"/>
      <c r="AB8662" s="57">
        <f>Таблица1[[#This Row],[Кол-во/объем]]*Таблица1[[#This Row],[Маркетинговая цена за единицу, тенге без НДС]]</f>
        <v>0</v>
      </c>
      <c r="AC8662" s="52"/>
      <c r="AD8662" s="52"/>
      <c r="AE8662" s="52"/>
    </row>
    <row r="8663" spans="2:31" x14ac:dyDescent="0.3">
      <c r="B8663" s="4" t="e">
        <f>VLOOKUP(Таблица1[[#This Row],[Наименование Заказчика]],Таблица3[],2,FALSE)</f>
        <v>#N/A</v>
      </c>
      <c r="C8663" s="4" t="e">
        <f>VLOOKUP(Таблица1[[#This Row],[Наименование Заказчика]],Таблица3[],3,FALSE)</f>
        <v>#N/A</v>
      </c>
      <c r="N8663" s="38" t="e">
        <f>VLOOKUP(Таблица1[[#This Row],[Код основания для проведения закупки с применением особого порядка]],Таблица4[#All],3,FALSE)</f>
        <v>#N/A</v>
      </c>
      <c r="O8663" s="52"/>
      <c r="P8663" s="52"/>
      <c r="Q8663" s="52"/>
      <c r="R8663" s="52"/>
      <c r="S8663" s="38" t="e">
        <f>VLOOKUP(Таблица1[[#This Row],[Код страны поставки ТРУ]],Таблица8[],3,FALSE)</f>
        <v>#N/A</v>
      </c>
      <c r="T8663" s="52"/>
      <c r="U8663" s="52"/>
      <c r="V8663" s="38" t="e">
        <f>VLOOKUP(Таблица1[[#This Row],[Код условия поставки по ИНКОТЕРМС 2010]],Таблица10[],2,FALSE)</f>
        <v>#N/A</v>
      </c>
      <c r="X8663" s="4" t="e">
        <f>VLOOKUP(Таблица1[[#This Row],[Код единицы измерения]],Таблица37[#All],2,FALSE)</f>
        <v>#N/A</v>
      </c>
      <c r="Z8663" s="56"/>
      <c r="AA8663" s="56"/>
      <c r="AB8663" s="57">
        <f>Таблица1[[#This Row],[Кол-во/объем]]*Таблица1[[#This Row],[Маркетинговая цена за единицу, тенге без НДС]]</f>
        <v>0</v>
      </c>
      <c r="AC8663" s="52"/>
      <c r="AD8663" s="52"/>
      <c r="AE8663" s="52"/>
    </row>
    <row r="8664" spans="2:31" x14ac:dyDescent="0.3">
      <c r="B8664" s="4" t="e">
        <f>VLOOKUP(Таблица1[[#This Row],[Наименование Заказчика]],Таблица3[],2,FALSE)</f>
        <v>#N/A</v>
      </c>
      <c r="C8664" s="4" t="e">
        <f>VLOOKUP(Таблица1[[#This Row],[Наименование Заказчика]],Таблица3[],3,FALSE)</f>
        <v>#N/A</v>
      </c>
      <c r="N8664" s="38" t="e">
        <f>VLOOKUP(Таблица1[[#This Row],[Код основания для проведения закупки с применением особого порядка]],Таблица4[#All],3,FALSE)</f>
        <v>#N/A</v>
      </c>
      <c r="O8664" s="52"/>
      <c r="P8664" s="52"/>
      <c r="Q8664" s="52"/>
      <c r="R8664" s="52"/>
      <c r="S8664" s="38" t="e">
        <f>VLOOKUP(Таблица1[[#This Row],[Код страны поставки ТРУ]],Таблица8[],3,FALSE)</f>
        <v>#N/A</v>
      </c>
      <c r="T8664" s="52"/>
      <c r="U8664" s="52"/>
      <c r="V8664" s="38" t="e">
        <f>VLOOKUP(Таблица1[[#This Row],[Код условия поставки по ИНКОТЕРМС 2010]],Таблица10[],2,FALSE)</f>
        <v>#N/A</v>
      </c>
      <c r="X8664" s="4" t="e">
        <f>VLOOKUP(Таблица1[[#This Row],[Код единицы измерения]],Таблица37[#All],2,FALSE)</f>
        <v>#N/A</v>
      </c>
      <c r="Z8664" s="56"/>
      <c r="AA8664" s="56"/>
      <c r="AB8664" s="57">
        <f>Таблица1[[#This Row],[Кол-во/объем]]*Таблица1[[#This Row],[Маркетинговая цена за единицу, тенге без НДС]]</f>
        <v>0</v>
      </c>
      <c r="AC8664" s="52"/>
      <c r="AD8664" s="52"/>
      <c r="AE8664" s="52"/>
    </row>
    <row r="8665" spans="2:31" x14ac:dyDescent="0.3">
      <c r="B8665" s="4" t="e">
        <f>VLOOKUP(Таблица1[[#This Row],[Наименование Заказчика]],Таблица3[],2,FALSE)</f>
        <v>#N/A</v>
      </c>
      <c r="C8665" s="4" t="e">
        <f>VLOOKUP(Таблица1[[#This Row],[Наименование Заказчика]],Таблица3[],3,FALSE)</f>
        <v>#N/A</v>
      </c>
      <c r="N8665" s="38" t="e">
        <f>VLOOKUP(Таблица1[[#This Row],[Код основания для проведения закупки с применением особого порядка]],Таблица4[#All],3,FALSE)</f>
        <v>#N/A</v>
      </c>
      <c r="O8665" s="52"/>
      <c r="P8665" s="52"/>
      <c r="Q8665" s="52"/>
      <c r="R8665" s="52"/>
      <c r="S8665" s="38" t="e">
        <f>VLOOKUP(Таблица1[[#This Row],[Код страны поставки ТРУ]],Таблица8[],3,FALSE)</f>
        <v>#N/A</v>
      </c>
      <c r="T8665" s="52"/>
      <c r="U8665" s="52"/>
      <c r="V8665" s="38" t="e">
        <f>VLOOKUP(Таблица1[[#This Row],[Код условия поставки по ИНКОТЕРМС 2010]],Таблица10[],2,FALSE)</f>
        <v>#N/A</v>
      </c>
      <c r="X8665" s="4" t="e">
        <f>VLOOKUP(Таблица1[[#This Row],[Код единицы измерения]],Таблица37[#All],2,FALSE)</f>
        <v>#N/A</v>
      </c>
      <c r="Z8665" s="56"/>
      <c r="AA8665" s="56"/>
      <c r="AB8665" s="57">
        <f>Таблица1[[#This Row],[Кол-во/объем]]*Таблица1[[#This Row],[Маркетинговая цена за единицу, тенге без НДС]]</f>
        <v>0</v>
      </c>
      <c r="AC8665" s="52"/>
      <c r="AD8665" s="52"/>
      <c r="AE8665" s="52"/>
    </row>
    <row r="8666" spans="2:31" x14ac:dyDescent="0.3">
      <c r="B8666" s="4" t="e">
        <f>VLOOKUP(Таблица1[[#This Row],[Наименование Заказчика]],Таблица3[],2,FALSE)</f>
        <v>#N/A</v>
      </c>
      <c r="C8666" s="4" t="e">
        <f>VLOOKUP(Таблица1[[#This Row],[Наименование Заказчика]],Таблица3[],3,FALSE)</f>
        <v>#N/A</v>
      </c>
      <c r="N8666" s="38" t="e">
        <f>VLOOKUP(Таблица1[[#This Row],[Код основания для проведения закупки с применением особого порядка]],Таблица4[#All],3,FALSE)</f>
        <v>#N/A</v>
      </c>
      <c r="O8666" s="52"/>
      <c r="P8666" s="52"/>
      <c r="Q8666" s="52"/>
      <c r="R8666" s="52"/>
      <c r="S8666" s="38" t="e">
        <f>VLOOKUP(Таблица1[[#This Row],[Код страны поставки ТРУ]],Таблица8[],3,FALSE)</f>
        <v>#N/A</v>
      </c>
      <c r="T8666" s="52"/>
      <c r="U8666" s="52"/>
      <c r="V8666" s="38" t="e">
        <f>VLOOKUP(Таблица1[[#This Row],[Код условия поставки по ИНКОТЕРМС 2010]],Таблица10[],2,FALSE)</f>
        <v>#N/A</v>
      </c>
      <c r="X8666" s="4" t="e">
        <f>VLOOKUP(Таблица1[[#This Row],[Код единицы измерения]],Таблица37[#All],2,FALSE)</f>
        <v>#N/A</v>
      </c>
      <c r="Z8666" s="56"/>
      <c r="AA8666" s="56"/>
      <c r="AB8666" s="57">
        <f>Таблица1[[#This Row],[Кол-во/объем]]*Таблица1[[#This Row],[Маркетинговая цена за единицу, тенге без НДС]]</f>
        <v>0</v>
      </c>
      <c r="AC8666" s="52"/>
      <c r="AD8666" s="52"/>
      <c r="AE8666" s="52"/>
    </row>
    <row r="8667" spans="2:31" x14ac:dyDescent="0.3">
      <c r="B8667" s="4" t="e">
        <f>VLOOKUP(Таблица1[[#This Row],[Наименование Заказчика]],Таблица3[],2,FALSE)</f>
        <v>#N/A</v>
      </c>
      <c r="C8667" s="4" t="e">
        <f>VLOOKUP(Таблица1[[#This Row],[Наименование Заказчика]],Таблица3[],3,FALSE)</f>
        <v>#N/A</v>
      </c>
      <c r="N8667" s="38" t="e">
        <f>VLOOKUP(Таблица1[[#This Row],[Код основания для проведения закупки с применением особого порядка]],Таблица4[#All],3,FALSE)</f>
        <v>#N/A</v>
      </c>
      <c r="O8667" s="52"/>
      <c r="P8667" s="52"/>
      <c r="Q8667" s="52"/>
      <c r="R8667" s="52"/>
      <c r="S8667" s="38" t="e">
        <f>VLOOKUP(Таблица1[[#This Row],[Код страны поставки ТРУ]],Таблица8[],3,FALSE)</f>
        <v>#N/A</v>
      </c>
      <c r="T8667" s="52"/>
      <c r="U8667" s="52"/>
      <c r="V8667" s="38" t="e">
        <f>VLOOKUP(Таблица1[[#This Row],[Код условия поставки по ИНКОТЕРМС 2010]],Таблица10[],2,FALSE)</f>
        <v>#N/A</v>
      </c>
      <c r="X8667" s="4" t="e">
        <f>VLOOKUP(Таблица1[[#This Row],[Код единицы измерения]],Таблица37[#All],2,FALSE)</f>
        <v>#N/A</v>
      </c>
      <c r="Z8667" s="56"/>
      <c r="AA8667" s="56"/>
      <c r="AB8667" s="57">
        <f>Таблица1[[#This Row],[Кол-во/объем]]*Таблица1[[#This Row],[Маркетинговая цена за единицу, тенге без НДС]]</f>
        <v>0</v>
      </c>
      <c r="AC8667" s="52"/>
      <c r="AD8667" s="52"/>
      <c r="AE8667" s="52"/>
    </row>
    <row r="8668" spans="2:31" x14ac:dyDescent="0.3">
      <c r="B8668" s="4" t="e">
        <f>VLOOKUP(Таблица1[[#This Row],[Наименование Заказчика]],Таблица3[],2,FALSE)</f>
        <v>#N/A</v>
      </c>
      <c r="C8668" s="4" t="e">
        <f>VLOOKUP(Таблица1[[#This Row],[Наименование Заказчика]],Таблица3[],3,FALSE)</f>
        <v>#N/A</v>
      </c>
      <c r="N8668" s="38" t="e">
        <f>VLOOKUP(Таблица1[[#This Row],[Код основания для проведения закупки с применением особого порядка]],Таблица4[#All],3,FALSE)</f>
        <v>#N/A</v>
      </c>
      <c r="O8668" s="52"/>
      <c r="P8668" s="52"/>
      <c r="Q8668" s="52"/>
      <c r="R8668" s="52"/>
      <c r="S8668" s="38" t="e">
        <f>VLOOKUP(Таблица1[[#This Row],[Код страны поставки ТРУ]],Таблица8[],3,FALSE)</f>
        <v>#N/A</v>
      </c>
      <c r="T8668" s="52"/>
      <c r="U8668" s="52"/>
      <c r="V8668" s="38" t="e">
        <f>VLOOKUP(Таблица1[[#This Row],[Код условия поставки по ИНКОТЕРМС 2010]],Таблица10[],2,FALSE)</f>
        <v>#N/A</v>
      </c>
      <c r="X8668" s="4" t="e">
        <f>VLOOKUP(Таблица1[[#This Row],[Код единицы измерения]],Таблица37[#All],2,FALSE)</f>
        <v>#N/A</v>
      </c>
      <c r="Z8668" s="56"/>
      <c r="AA8668" s="56"/>
      <c r="AB8668" s="57">
        <f>Таблица1[[#This Row],[Кол-во/объем]]*Таблица1[[#This Row],[Маркетинговая цена за единицу, тенге без НДС]]</f>
        <v>0</v>
      </c>
      <c r="AC8668" s="52"/>
      <c r="AD8668" s="52"/>
      <c r="AE8668" s="52"/>
    </row>
    <row r="8669" spans="2:31" x14ac:dyDescent="0.3">
      <c r="B8669" s="4" t="e">
        <f>VLOOKUP(Таблица1[[#This Row],[Наименование Заказчика]],Таблица3[],2,FALSE)</f>
        <v>#N/A</v>
      </c>
      <c r="C8669" s="4" t="e">
        <f>VLOOKUP(Таблица1[[#This Row],[Наименование Заказчика]],Таблица3[],3,FALSE)</f>
        <v>#N/A</v>
      </c>
      <c r="N8669" s="38" t="e">
        <f>VLOOKUP(Таблица1[[#This Row],[Код основания для проведения закупки с применением особого порядка]],Таблица4[#All],3,FALSE)</f>
        <v>#N/A</v>
      </c>
      <c r="O8669" s="52"/>
      <c r="P8669" s="52"/>
      <c r="Q8669" s="52"/>
      <c r="R8669" s="52"/>
      <c r="S8669" s="38" t="e">
        <f>VLOOKUP(Таблица1[[#This Row],[Код страны поставки ТРУ]],Таблица8[],3,FALSE)</f>
        <v>#N/A</v>
      </c>
      <c r="T8669" s="52"/>
      <c r="U8669" s="52"/>
      <c r="V8669" s="38" t="e">
        <f>VLOOKUP(Таблица1[[#This Row],[Код условия поставки по ИНКОТЕРМС 2010]],Таблица10[],2,FALSE)</f>
        <v>#N/A</v>
      </c>
      <c r="X8669" s="4" t="e">
        <f>VLOOKUP(Таблица1[[#This Row],[Код единицы измерения]],Таблица37[#All],2,FALSE)</f>
        <v>#N/A</v>
      </c>
      <c r="Z8669" s="56"/>
      <c r="AA8669" s="56"/>
      <c r="AB8669" s="57">
        <f>Таблица1[[#This Row],[Кол-во/объем]]*Таблица1[[#This Row],[Маркетинговая цена за единицу, тенге без НДС]]</f>
        <v>0</v>
      </c>
      <c r="AC8669" s="52"/>
      <c r="AD8669" s="52"/>
      <c r="AE8669" s="52"/>
    </row>
    <row r="8670" spans="2:31" x14ac:dyDescent="0.3">
      <c r="B8670" s="4" t="e">
        <f>VLOOKUP(Таблица1[[#This Row],[Наименование Заказчика]],Таблица3[],2,FALSE)</f>
        <v>#N/A</v>
      </c>
      <c r="C8670" s="4" t="e">
        <f>VLOOKUP(Таблица1[[#This Row],[Наименование Заказчика]],Таблица3[],3,FALSE)</f>
        <v>#N/A</v>
      </c>
      <c r="N8670" s="38" t="e">
        <f>VLOOKUP(Таблица1[[#This Row],[Код основания для проведения закупки с применением особого порядка]],Таблица4[#All],3,FALSE)</f>
        <v>#N/A</v>
      </c>
      <c r="O8670" s="52"/>
      <c r="P8670" s="52"/>
      <c r="Q8670" s="52"/>
      <c r="R8670" s="52"/>
      <c r="S8670" s="38" t="e">
        <f>VLOOKUP(Таблица1[[#This Row],[Код страны поставки ТРУ]],Таблица8[],3,FALSE)</f>
        <v>#N/A</v>
      </c>
      <c r="T8670" s="52"/>
      <c r="U8670" s="52"/>
      <c r="V8670" s="38" t="e">
        <f>VLOOKUP(Таблица1[[#This Row],[Код условия поставки по ИНКОТЕРМС 2010]],Таблица10[],2,FALSE)</f>
        <v>#N/A</v>
      </c>
      <c r="X8670" s="4" t="e">
        <f>VLOOKUP(Таблица1[[#This Row],[Код единицы измерения]],Таблица37[#All],2,FALSE)</f>
        <v>#N/A</v>
      </c>
      <c r="Z8670" s="56"/>
      <c r="AA8670" s="56"/>
      <c r="AB8670" s="57">
        <f>Таблица1[[#This Row],[Кол-во/объем]]*Таблица1[[#This Row],[Маркетинговая цена за единицу, тенге без НДС]]</f>
        <v>0</v>
      </c>
      <c r="AC8670" s="52"/>
      <c r="AD8670" s="52"/>
      <c r="AE8670" s="52"/>
    </row>
    <row r="8671" spans="2:31" x14ac:dyDescent="0.3">
      <c r="B8671" s="4" t="e">
        <f>VLOOKUP(Таблица1[[#This Row],[Наименование Заказчика]],Таблица3[],2,FALSE)</f>
        <v>#N/A</v>
      </c>
      <c r="C8671" s="4" t="e">
        <f>VLOOKUP(Таблица1[[#This Row],[Наименование Заказчика]],Таблица3[],3,FALSE)</f>
        <v>#N/A</v>
      </c>
      <c r="N8671" s="38" t="e">
        <f>VLOOKUP(Таблица1[[#This Row],[Код основания для проведения закупки с применением особого порядка]],Таблица4[#All],3,FALSE)</f>
        <v>#N/A</v>
      </c>
      <c r="O8671" s="52"/>
      <c r="P8671" s="52"/>
      <c r="Q8671" s="52"/>
      <c r="R8671" s="52"/>
      <c r="S8671" s="38" t="e">
        <f>VLOOKUP(Таблица1[[#This Row],[Код страны поставки ТРУ]],Таблица8[],3,FALSE)</f>
        <v>#N/A</v>
      </c>
      <c r="T8671" s="52"/>
      <c r="U8671" s="52"/>
      <c r="V8671" s="38" t="e">
        <f>VLOOKUP(Таблица1[[#This Row],[Код условия поставки по ИНКОТЕРМС 2010]],Таблица10[],2,FALSE)</f>
        <v>#N/A</v>
      </c>
      <c r="X8671" s="4" t="e">
        <f>VLOOKUP(Таблица1[[#This Row],[Код единицы измерения]],Таблица37[#All],2,FALSE)</f>
        <v>#N/A</v>
      </c>
      <c r="Z8671" s="56"/>
      <c r="AA8671" s="56"/>
      <c r="AB8671" s="57">
        <f>Таблица1[[#This Row],[Кол-во/объем]]*Таблица1[[#This Row],[Маркетинговая цена за единицу, тенге без НДС]]</f>
        <v>0</v>
      </c>
      <c r="AC8671" s="52"/>
      <c r="AD8671" s="52"/>
      <c r="AE8671" s="52"/>
    </row>
    <row r="8672" spans="2:31" x14ac:dyDescent="0.3">
      <c r="B8672" s="4" t="e">
        <f>VLOOKUP(Таблица1[[#This Row],[Наименование Заказчика]],Таблица3[],2,FALSE)</f>
        <v>#N/A</v>
      </c>
      <c r="C8672" s="4" t="e">
        <f>VLOOKUP(Таблица1[[#This Row],[Наименование Заказчика]],Таблица3[],3,FALSE)</f>
        <v>#N/A</v>
      </c>
      <c r="N8672" s="38" t="e">
        <f>VLOOKUP(Таблица1[[#This Row],[Код основания для проведения закупки с применением особого порядка]],Таблица4[#All],3,FALSE)</f>
        <v>#N/A</v>
      </c>
      <c r="O8672" s="52"/>
      <c r="P8672" s="52"/>
      <c r="Q8672" s="52"/>
      <c r="R8672" s="52"/>
      <c r="S8672" s="38" t="e">
        <f>VLOOKUP(Таблица1[[#This Row],[Код страны поставки ТРУ]],Таблица8[],3,FALSE)</f>
        <v>#N/A</v>
      </c>
      <c r="T8672" s="52"/>
      <c r="U8672" s="52"/>
      <c r="V8672" s="38" t="e">
        <f>VLOOKUP(Таблица1[[#This Row],[Код условия поставки по ИНКОТЕРМС 2010]],Таблица10[],2,FALSE)</f>
        <v>#N/A</v>
      </c>
      <c r="X8672" s="4" t="e">
        <f>VLOOKUP(Таблица1[[#This Row],[Код единицы измерения]],Таблица37[#All],2,FALSE)</f>
        <v>#N/A</v>
      </c>
      <c r="Z8672" s="56"/>
      <c r="AA8672" s="56"/>
      <c r="AB8672" s="57">
        <f>Таблица1[[#This Row],[Кол-во/объем]]*Таблица1[[#This Row],[Маркетинговая цена за единицу, тенге без НДС]]</f>
        <v>0</v>
      </c>
      <c r="AC8672" s="52"/>
      <c r="AD8672" s="52"/>
      <c r="AE8672" s="52"/>
    </row>
    <row r="8673" spans="2:31" x14ac:dyDescent="0.3">
      <c r="B8673" s="4" t="e">
        <f>VLOOKUP(Таблица1[[#This Row],[Наименование Заказчика]],Таблица3[],2,FALSE)</f>
        <v>#N/A</v>
      </c>
      <c r="C8673" s="4" t="e">
        <f>VLOOKUP(Таблица1[[#This Row],[Наименование Заказчика]],Таблица3[],3,FALSE)</f>
        <v>#N/A</v>
      </c>
      <c r="N8673" s="38" t="e">
        <f>VLOOKUP(Таблица1[[#This Row],[Код основания для проведения закупки с применением особого порядка]],Таблица4[#All],3,FALSE)</f>
        <v>#N/A</v>
      </c>
      <c r="O8673" s="52"/>
      <c r="P8673" s="52"/>
      <c r="Q8673" s="52"/>
      <c r="R8673" s="52"/>
      <c r="S8673" s="38" t="e">
        <f>VLOOKUP(Таблица1[[#This Row],[Код страны поставки ТРУ]],Таблица8[],3,FALSE)</f>
        <v>#N/A</v>
      </c>
      <c r="T8673" s="52"/>
      <c r="U8673" s="52"/>
      <c r="V8673" s="38" t="e">
        <f>VLOOKUP(Таблица1[[#This Row],[Код условия поставки по ИНКОТЕРМС 2010]],Таблица10[],2,FALSE)</f>
        <v>#N/A</v>
      </c>
      <c r="X8673" s="4" t="e">
        <f>VLOOKUP(Таблица1[[#This Row],[Код единицы измерения]],Таблица37[#All],2,FALSE)</f>
        <v>#N/A</v>
      </c>
      <c r="Z8673" s="56"/>
      <c r="AA8673" s="56"/>
      <c r="AB8673" s="57">
        <f>Таблица1[[#This Row],[Кол-во/объем]]*Таблица1[[#This Row],[Маркетинговая цена за единицу, тенге без НДС]]</f>
        <v>0</v>
      </c>
      <c r="AC8673" s="52"/>
      <c r="AD8673" s="52"/>
      <c r="AE8673" s="52"/>
    </row>
    <row r="8674" spans="2:31" x14ac:dyDescent="0.3">
      <c r="B8674" s="4" t="e">
        <f>VLOOKUP(Таблица1[[#This Row],[Наименование Заказчика]],Таблица3[],2,FALSE)</f>
        <v>#N/A</v>
      </c>
      <c r="C8674" s="4" t="e">
        <f>VLOOKUP(Таблица1[[#This Row],[Наименование Заказчика]],Таблица3[],3,FALSE)</f>
        <v>#N/A</v>
      </c>
      <c r="N8674" s="38" t="e">
        <f>VLOOKUP(Таблица1[[#This Row],[Код основания для проведения закупки с применением особого порядка]],Таблица4[#All],3,FALSE)</f>
        <v>#N/A</v>
      </c>
      <c r="O8674" s="52"/>
      <c r="P8674" s="52"/>
      <c r="Q8674" s="52"/>
      <c r="R8674" s="52"/>
      <c r="S8674" s="38" t="e">
        <f>VLOOKUP(Таблица1[[#This Row],[Код страны поставки ТРУ]],Таблица8[],3,FALSE)</f>
        <v>#N/A</v>
      </c>
      <c r="T8674" s="52"/>
      <c r="U8674" s="52"/>
      <c r="V8674" s="38" t="e">
        <f>VLOOKUP(Таблица1[[#This Row],[Код условия поставки по ИНКОТЕРМС 2010]],Таблица10[],2,FALSE)</f>
        <v>#N/A</v>
      </c>
      <c r="X8674" s="4" t="e">
        <f>VLOOKUP(Таблица1[[#This Row],[Код единицы измерения]],Таблица37[#All],2,FALSE)</f>
        <v>#N/A</v>
      </c>
      <c r="Z8674" s="56"/>
      <c r="AA8674" s="56"/>
      <c r="AB8674" s="57">
        <f>Таблица1[[#This Row],[Кол-во/объем]]*Таблица1[[#This Row],[Маркетинговая цена за единицу, тенге без НДС]]</f>
        <v>0</v>
      </c>
      <c r="AC8674" s="52"/>
      <c r="AD8674" s="52"/>
      <c r="AE8674" s="52"/>
    </row>
    <row r="8675" spans="2:31" x14ac:dyDescent="0.3">
      <c r="B8675" s="4" t="e">
        <f>VLOOKUP(Таблица1[[#This Row],[Наименование Заказчика]],Таблица3[],2,FALSE)</f>
        <v>#N/A</v>
      </c>
      <c r="C8675" s="4" t="e">
        <f>VLOOKUP(Таблица1[[#This Row],[Наименование Заказчика]],Таблица3[],3,FALSE)</f>
        <v>#N/A</v>
      </c>
      <c r="N8675" s="38" t="e">
        <f>VLOOKUP(Таблица1[[#This Row],[Код основания для проведения закупки с применением особого порядка]],Таблица4[#All],3,FALSE)</f>
        <v>#N/A</v>
      </c>
      <c r="O8675" s="52"/>
      <c r="P8675" s="52"/>
      <c r="Q8675" s="52"/>
      <c r="R8675" s="52"/>
      <c r="S8675" s="38" t="e">
        <f>VLOOKUP(Таблица1[[#This Row],[Код страны поставки ТРУ]],Таблица8[],3,FALSE)</f>
        <v>#N/A</v>
      </c>
      <c r="T8675" s="52"/>
      <c r="U8675" s="52"/>
      <c r="V8675" s="38" t="e">
        <f>VLOOKUP(Таблица1[[#This Row],[Код условия поставки по ИНКОТЕРМС 2010]],Таблица10[],2,FALSE)</f>
        <v>#N/A</v>
      </c>
      <c r="X8675" s="4" t="e">
        <f>VLOOKUP(Таблица1[[#This Row],[Код единицы измерения]],Таблица37[#All],2,FALSE)</f>
        <v>#N/A</v>
      </c>
      <c r="Z8675" s="56"/>
      <c r="AA8675" s="56"/>
      <c r="AB8675" s="57">
        <f>Таблица1[[#This Row],[Кол-во/объем]]*Таблица1[[#This Row],[Маркетинговая цена за единицу, тенге без НДС]]</f>
        <v>0</v>
      </c>
      <c r="AC8675" s="52"/>
      <c r="AD8675" s="52"/>
      <c r="AE8675" s="52"/>
    </row>
    <row r="8676" spans="2:31" x14ac:dyDescent="0.3">
      <c r="B8676" s="4" t="e">
        <f>VLOOKUP(Таблица1[[#This Row],[Наименование Заказчика]],Таблица3[],2,FALSE)</f>
        <v>#N/A</v>
      </c>
      <c r="C8676" s="4" t="e">
        <f>VLOOKUP(Таблица1[[#This Row],[Наименование Заказчика]],Таблица3[],3,FALSE)</f>
        <v>#N/A</v>
      </c>
      <c r="N8676" s="38" t="e">
        <f>VLOOKUP(Таблица1[[#This Row],[Код основания для проведения закупки с применением особого порядка]],Таблица4[#All],3,FALSE)</f>
        <v>#N/A</v>
      </c>
      <c r="O8676" s="52"/>
      <c r="P8676" s="52"/>
      <c r="Q8676" s="52"/>
      <c r="R8676" s="52"/>
      <c r="S8676" s="38" t="e">
        <f>VLOOKUP(Таблица1[[#This Row],[Код страны поставки ТРУ]],Таблица8[],3,FALSE)</f>
        <v>#N/A</v>
      </c>
      <c r="T8676" s="52"/>
      <c r="U8676" s="52"/>
      <c r="V8676" s="38" t="e">
        <f>VLOOKUP(Таблица1[[#This Row],[Код условия поставки по ИНКОТЕРМС 2010]],Таблица10[],2,FALSE)</f>
        <v>#N/A</v>
      </c>
      <c r="X8676" s="4" t="e">
        <f>VLOOKUP(Таблица1[[#This Row],[Код единицы измерения]],Таблица37[#All],2,FALSE)</f>
        <v>#N/A</v>
      </c>
      <c r="Z8676" s="56"/>
      <c r="AA8676" s="56"/>
      <c r="AB8676" s="57">
        <f>Таблица1[[#This Row],[Кол-во/объем]]*Таблица1[[#This Row],[Маркетинговая цена за единицу, тенге без НДС]]</f>
        <v>0</v>
      </c>
      <c r="AC8676" s="52"/>
      <c r="AD8676" s="52"/>
      <c r="AE8676" s="52"/>
    </row>
    <row r="8677" spans="2:31" x14ac:dyDescent="0.3">
      <c r="B8677" s="4" t="e">
        <f>VLOOKUP(Таблица1[[#This Row],[Наименование Заказчика]],Таблица3[],2,FALSE)</f>
        <v>#N/A</v>
      </c>
      <c r="C8677" s="4" t="e">
        <f>VLOOKUP(Таблица1[[#This Row],[Наименование Заказчика]],Таблица3[],3,FALSE)</f>
        <v>#N/A</v>
      </c>
      <c r="N8677" s="38" t="e">
        <f>VLOOKUP(Таблица1[[#This Row],[Код основания для проведения закупки с применением особого порядка]],Таблица4[#All],3,FALSE)</f>
        <v>#N/A</v>
      </c>
      <c r="O8677" s="52"/>
      <c r="P8677" s="52"/>
      <c r="Q8677" s="52"/>
      <c r="R8677" s="52"/>
      <c r="S8677" s="38" t="e">
        <f>VLOOKUP(Таблица1[[#This Row],[Код страны поставки ТРУ]],Таблица8[],3,FALSE)</f>
        <v>#N/A</v>
      </c>
      <c r="T8677" s="52"/>
      <c r="U8677" s="52"/>
      <c r="V8677" s="38" t="e">
        <f>VLOOKUP(Таблица1[[#This Row],[Код условия поставки по ИНКОТЕРМС 2010]],Таблица10[],2,FALSE)</f>
        <v>#N/A</v>
      </c>
      <c r="X8677" s="4" t="e">
        <f>VLOOKUP(Таблица1[[#This Row],[Код единицы измерения]],Таблица37[#All],2,FALSE)</f>
        <v>#N/A</v>
      </c>
      <c r="Z8677" s="56"/>
      <c r="AA8677" s="56"/>
      <c r="AB8677" s="57">
        <f>Таблица1[[#This Row],[Кол-во/объем]]*Таблица1[[#This Row],[Маркетинговая цена за единицу, тенге без НДС]]</f>
        <v>0</v>
      </c>
      <c r="AC8677" s="52"/>
      <c r="AD8677" s="52"/>
      <c r="AE8677" s="52"/>
    </row>
    <row r="8678" spans="2:31" x14ac:dyDescent="0.3">
      <c r="B8678" s="4" t="e">
        <f>VLOOKUP(Таблица1[[#This Row],[Наименование Заказчика]],Таблица3[],2,FALSE)</f>
        <v>#N/A</v>
      </c>
      <c r="C8678" s="4" t="e">
        <f>VLOOKUP(Таблица1[[#This Row],[Наименование Заказчика]],Таблица3[],3,FALSE)</f>
        <v>#N/A</v>
      </c>
      <c r="N8678" s="38" t="e">
        <f>VLOOKUP(Таблица1[[#This Row],[Код основания для проведения закупки с применением особого порядка]],Таблица4[#All],3,FALSE)</f>
        <v>#N/A</v>
      </c>
      <c r="O8678" s="52"/>
      <c r="P8678" s="52"/>
      <c r="Q8678" s="52"/>
      <c r="R8678" s="52"/>
      <c r="S8678" s="38" t="e">
        <f>VLOOKUP(Таблица1[[#This Row],[Код страны поставки ТРУ]],Таблица8[],3,FALSE)</f>
        <v>#N/A</v>
      </c>
      <c r="T8678" s="52"/>
      <c r="U8678" s="52"/>
      <c r="V8678" s="38" t="e">
        <f>VLOOKUP(Таблица1[[#This Row],[Код условия поставки по ИНКОТЕРМС 2010]],Таблица10[],2,FALSE)</f>
        <v>#N/A</v>
      </c>
      <c r="X8678" s="4" t="e">
        <f>VLOOKUP(Таблица1[[#This Row],[Код единицы измерения]],Таблица37[#All],2,FALSE)</f>
        <v>#N/A</v>
      </c>
      <c r="Z8678" s="56"/>
      <c r="AA8678" s="56"/>
      <c r="AB8678" s="57">
        <f>Таблица1[[#This Row],[Кол-во/объем]]*Таблица1[[#This Row],[Маркетинговая цена за единицу, тенге без НДС]]</f>
        <v>0</v>
      </c>
      <c r="AC8678" s="52"/>
      <c r="AD8678" s="52"/>
      <c r="AE8678" s="52"/>
    </row>
    <row r="8679" spans="2:31" x14ac:dyDescent="0.3">
      <c r="B8679" s="4" t="e">
        <f>VLOOKUP(Таблица1[[#This Row],[Наименование Заказчика]],Таблица3[],2,FALSE)</f>
        <v>#N/A</v>
      </c>
      <c r="C8679" s="4" t="e">
        <f>VLOOKUP(Таблица1[[#This Row],[Наименование Заказчика]],Таблица3[],3,FALSE)</f>
        <v>#N/A</v>
      </c>
      <c r="N8679" s="38" t="e">
        <f>VLOOKUP(Таблица1[[#This Row],[Код основания для проведения закупки с применением особого порядка]],Таблица4[#All],3,FALSE)</f>
        <v>#N/A</v>
      </c>
      <c r="O8679" s="52"/>
      <c r="P8679" s="52"/>
      <c r="Q8679" s="52"/>
      <c r="R8679" s="52"/>
      <c r="S8679" s="38" t="e">
        <f>VLOOKUP(Таблица1[[#This Row],[Код страны поставки ТРУ]],Таблица8[],3,FALSE)</f>
        <v>#N/A</v>
      </c>
      <c r="T8679" s="52"/>
      <c r="U8679" s="52"/>
      <c r="V8679" s="38" t="e">
        <f>VLOOKUP(Таблица1[[#This Row],[Код условия поставки по ИНКОТЕРМС 2010]],Таблица10[],2,FALSE)</f>
        <v>#N/A</v>
      </c>
      <c r="X8679" s="4" t="e">
        <f>VLOOKUP(Таблица1[[#This Row],[Код единицы измерения]],Таблица37[#All],2,FALSE)</f>
        <v>#N/A</v>
      </c>
      <c r="Z8679" s="56"/>
      <c r="AA8679" s="56"/>
      <c r="AB8679" s="57">
        <f>Таблица1[[#This Row],[Кол-во/объем]]*Таблица1[[#This Row],[Маркетинговая цена за единицу, тенге без НДС]]</f>
        <v>0</v>
      </c>
      <c r="AC8679" s="52"/>
      <c r="AD8679" s="52"/>
      <c r="AE8679" s="52"/>
    </row>
    <row r="8680" spans="2:31" x14ac:dyDescent="0.3">
      <c r="B8680" s="4" t="e">
        <f>VLOOKUP(Таблица1[[#This Row],[Наименование Заказчика]],Таблица3[],2,FALSE)</f>
        <v>#N/A</v>
      </c>
      <c r="C8680" s="4" t="e">
        <f>VLOOKUP(Таблица1[[#This Row],[Наименование Заказчика]],Таблица3[],3,FALSE)</f>
        <v>#N/A</v>
      </c>
      <c r="N8680" s="38" t="e">
        <f>VLOOKUP(Таблица1[[#This Row],[Код основания для проведения закупки с применением особого порядка]],Таблица4[#All],3,FALSE)</f>
        <v>#N/A</v>
      </c>
      <c r="O8680" s="52"/>
      <c r="P8680" s="52"/>
      <c r="Q8680" s="52"/>
      <c r="R8680" s="52"/>
      <c r="S8680" s="38" t="e">
        <f>VLOOKUP(Таблица1[[#This Row],[Код страны поставки ТРУ]],Таблица8[],3,FALSE)</f>
        <v>#N/A</v>
      </c>
      <c r="T8680" s="52"/>
      <c r="U8680" s="52"/>
      <c r="V8680" s="38" t="e">
        <f>VLOOKUP(Таблица1[[#This Row],[Код условия поставки по ИНКОТЕРМС 2010]],Таблица10[],2,FALSE)</f>
        <v>#N/A</v>
      </c>
      <c r="X8680" s="4" t="e">
        <f>VLOOKUP(Таблица1[[#This Row],[Код единицы измерения]],Таблица37[#All],2,FALSE)</f>
        <v>#N/A</v>
      </c>
      <c r="Z8680" s="56"/>
      <c r="AA8680" s="56"/>
      <c r="AB8680" s="57">
        <f>Таблица1[[#This Row],[Кол-во/объем]]*Таблица1[[#This Row],[Маркетинговая цена за единицу, тенге без НДС]]</f>
        <v>0</v>
      </c>
      <c r="AC8680" s="52"/>
      <c r="AD8680" s="52"/>
      <c r="AE8680" s="52"/>
    </row>
    <row r="8681" spans="2:31" x14ac:dyDescent="0.3">
      <c r="B8681" s="4" t="e">
        <f>VLOOKUP(Таблица1[[#This Row],[Наименование Заказчика]],Таблица3[],2,FALSE)</f>
        <v>#N/A</v>
      </c>
      <c r="C8681" s="4" t="e">
        <f>VLOOKUP(Таблица1[[#This Row],[Наименование Заказчика]],Таблица3[],3,FALSE)</f>
        <v>#N/A</v>
      </c>
      <c r="N8681" s="38" t="e">
        <f>VLOOKUP(Таблица1[[#This Row],[Код основания для проведения закупки с применением особого порядка]],Таблица4[#All],3,FALSE)</f>
        <v>#N/A</v>
      </c>
      <c r="O8681" s="52"/>
      <c r="P8681" s="52"/>
      <c r="Q8681" s="52"/>
      <c r="R8681" s="52"/>
      <c r="S8681" s="38" t="e">
        <f>VLOOKUP(Таблица1[[#This Row],[Код страны поставки ТРУ]],Таблица8[],3,FALSE)</f>
        <v>#N/A</v>
      </c>
      <c r="T8681" s="52"/>
      <c r="U8681" s="52"/>
      <c r="V8681" s="38" t="e">
        <f>VLOOKUP(Таблица1[[#This Row],[Код условия поставки по ИНКОТЕРМС 2010]],Таблица10[],2,FALSE)</f>
        <v>#N/A</v>
      </c>
      <c r="X8681" s="4" t="e">
        <f>VLOOKUP(Таблица1[[#This Row],[Код единицы измерения]],Таблица37[#All],2,FALSE)</f>
        <v>#N/A</v>
      </c>
      <c r="Z8681" s="56"/>
      <c r="AA8681" s="56"/>
      <c r="AB8681" s="57">
        <f>Таблица1[[#This Row],[Кол-во/объем]]*Таблица1[[#This Row],[Маркетинговая цена за единицу, тенге без НДС]]</f>
        <v>0</v>
      </c>
      <c r="AC8681" s="52"/>
      <c r="AD8681" s="52"/>
      <c r="AE8681" s="52"/>
    </row>
    <row r="8682" spans="2:31" x14ac:dyDescent="0.3">
      <c r="B8682" s="4" t="e">
        <f>VLOOKUP(Таблица1[[#This Row],[Наименование Заказчика]],Таблица3[],2,FALSE)</f>
        <v>#N/A</v>
      </c>
      <c r="C8682" s="4" t="e">
        <f>VLOOKUP(Таблица1[[#This Row],[Наименование Заказчика]],Таблица3[],3,FALSE)</f>
        <v>#N/A</v>
      </c>
      <c r="N8682" s="38" t="e">
        <f>VLOOKUP(Таблица1[[#This Row],[Код основания для проведения закупки с применением особого порядка]],Таблица4[#All],3,FALSE)</f>
        <v>#N/A</v>
      </c>
      <c r="O8682" s="52"/>
      <c r="P8682" s="52"/>
      <c r="Q8682" s="52"/>
      <c r="R8682" s="52"/>
      <c r="S8682" s="38" t="e">
        <f>VLOOKUP(Таблица1[[#This Row],[Код страны поставки ТРУ]],Таблица8[],3,FALSE)</f>
        <v>#N/A</v>
      </c>
      <c r="T8682" s="52"/>
      <c r="U8682" s="52"/>
      <c r="V8682" s="38" t="e">
        <f>VLOOKUP(Таблица1[[#This Row],[Код условия поставки по ИНКОТЕРМС 2010]],Таблица10[],2,FALSE)</f>
        <v>#N/A</v>
      </c>
      <c r="X8682" s="4" t="e">
        <f>VLOOKUP(Таблица1[[#This Row],[Код единицы измерения]],Таблица37[#All],2,FALSE)</f>
        <v>#N/A</v>
      </c>
      <c r="Z8682" s="56"/>
      <c r="AA8682" s="56"/>
      <c r="AB8682" s="57">
        <f>Таблица1[[#This Row],[Кол-во/объем]]*Таблица1[[#This Row],[Маркетинговая цена за единицу, тенге без НДС]]</f>
        <v>0</v>
      </c>
      <c r="AC8682" s="52"/>
      <c r="AD8682" s="52"/>
      <c r="AE8682" s="52"/>
    </row>
    <row r="8683" spans="2:31" x14ac:dyDescent="0.3">
      <c r="B8683" s="4" t="e">
        <f>VLOOKUP(Таблица1[[#This Row],[Наименование Заказчика]],Таблица3[],2,FALSE)</f>
        <v>#N/A</v>
      </c>
      <c r="C8683" s="4" t="e">
        <f>VLOOKUP(Таблица1[[#This Row],[Наименование Заказчика]],Таблица3[],3,FALSE)</f>
        <v>#N/A</v>
      </c>
      <c r="N8683" s="38" t="e">
        <f>VLOOKUP(Таблица1[[#This Row],[Код основания для проведения закупки с применением особого порядка]],Таблица4[#All],3,FALSE)</f>
        <v>#N/A</v>
      </c>
      <c r="O8683" s="52"/>
      <c r="P8683" s="52"/>
      <c r="Q8683" s="52"/>
      <c r="R8683" s="52"/>
      <c r="S8683" s="38" t="e">
        <f>VLOOKUP(Таблица1[[#This Row],[Код страны поставки ТРУ]],Таблица8[],3,FALSE)</f>
        <v>#N/A</v>
      </c>
      <c r="T8683" s="52"/>
      <c r="U8683" s="52"/>
      <c r="V8683" s="38" t="e">
        <f>VLOOKUP(Таблица1[[#This Row],[Код условия поставки по ИНКОТЕРМС 2010]],Таблица10[],2,FALSE)</f>
        <v>#N/A</v>
      </c>
      <c r="X8683" s="4" t="e">
        <f>VLOOKUP(Таблица1[[#This Row],[Код единицы измерения]],Таблица37[#All],2,FALSE)</f>
        <v>#N/A</v>
      </c>
      <c r="Z8683" s="56"/>
      <c r="AA8683" s="56"/>
      <c r="AB8683" s="57">
        <f>Таблица1[[#This Row],[Кол-во/объем]]*Таблица1[[#This Row],[Маркетинговая цена за единицу, тенге без НДС]]</f>
        <v>0</v>
      </c>
      <c r="AC8683" s="52"/>
      <c r="AD8683" s="52"/>
      <c r="AE8683" s="52"/>
    </row>
    <row r="8684" spans="2:31" x14ac:dyDescent="0.3">
      <c r="B8684" s="4" t="e">
        <f>VLOOKUP(Таблица1[[#This Row],[Наименование Заказчика]],Таблица3[],2,FALSE)</f>
        <v>#N/A</v>
      </c>
      <c r="C8684" s="4" t="e">
        <f>VLOOKUP(Таблица1[[#This Row],[Наименование Заказчика]],Таблица3[],3,FALSE)</f>
        <v>#N/A</v>
      </c>
      <c r="N8684" s="38" t="e">
        <f>VLOOKUP(Таблица1[[#This Row],[Код основания для проведения закупки с применением особого порядка]],Таблица4[#All],3,FALSE)</f>
        <v>#N/A</v>
      </c>
      <c r="O8684" s="52"/>
      <c r="P8684" s="52"/>
      <c r="Q8684" s="52"/>
      <c r="R8684" s="52"/>
      <c r="S8684" s="38" t="e">
        <f>VLOOKUP(Таблица1[[#This Row],[Код страны поставки ТРУ]],Таблица8[],3,FALSE)</f>
        <v>#N/A</v>
      </c>
      <c r="T8684" s="52"/>
      <c r="U8684" s="52"/>
      <c r="V8684" s="38" t="e">
        <f>VLOOKUP(Таблица1[[#This Row],[Код условия поставки по ИНКОТЕРМС 2010]],Таблица10[],2,FALSE)</f>
        <v>#N/A</v>
      </c>
      <c r="X8684" s="4" t="e">
        <f>VLOOKUP(Таблица1[[#This Row],[Код единицы измерения]],Таблица37[#All],2,FALSE)</f>
        <v>#N/A</v>
      </c>
      <c r="Z8684" s="56"/>
      <c r="AA8684" s="56"/>
      <c r="AB8684" s="57">
        <f>Таблица1[[#This Row],[Кол-во/объем]]*Таблица1[[#This Row],[Маркетинговая цена за единицу, тенге без НДС]]</f>
        <v>0</v>
      </c>
      <c r="AC8684" s="52"/>
      <c r="AD8684" s="52"/>
      <c r="AE8684" s="52"/>
    </row>
    <row r="8685" spans="2:31" x14ac:dyDescent="0.3">
      <c r="B8685" s="4" t="e">
        <f>VLOOKUP(Таблица1[[#This Row],[Наименование Заказчика]],Таблица3[],2,FALSE)</f>
        <v>#N/A</v>
      </c>
      <c r="C8685" s="4" t="e">
        <f>VLOOKUP(Таблица1[[#This Row],[Наименование Заказчика]],Таблица3[],3,FALSE)</f>
        <v>#N/A</v>
      </c>
      <c r="N8685" s="38" t="e">
        <f>VLOOKUP(Таблица1[[#This Row],[Код основания для проведения закупки с применением особого порядка]],Таблица4[#All],3,FALSE)</f>
        <v>#N/A</v>
      </c>
      <c r="O8685" s="52"/>
      <c r="P8685" s="52"/>
      <c r="Q8685" s="52"/>
      <c r="R8685" s="52"/>
      <c r="S8685" s="38" t="e">
        <f>VLOOKUP(Таблица1[[#This Row],[Код страны поставки ТРУ]],Таблица8[],3,FALSE)</f>
        <v>#N/A</v>
      </c>
      <c r="T8685" s="52"/>
      <c r="U8685" s="52"/>
      <c r="V8685" s="38" t="e">
        <f>VLOOKUP(Таблица1[[#This Row],[Код условия поставки по ИНКОТЕРМС 2010]],Таблица10[],2,FALSE)</f>
        <v>#N/A</v>
      </c>
      <c r="X8685" s="4" t="e">
        <f>VLOOKUP(Таблица1[[#This Row],[Код единицы измерения]],Таблица37[#All],2,FALSE)</f>
        <v>#N/A</v>
      </c>
      <c r="Z8685" s="56"/>
      <c r="AA8685" s="56"/>
      <c r="AB8685" s="57">
        <f>Таблица1[[#This Row],[Кол-во/объем]]*Таблица1[[#This Row],[Маркетинговая цена за единицу, тенге без НДС]]</f>
        <v>0</v>
      </c>
      <c r="AC8685" s="52"/>
      <c r="AD8685" s="52"/>
      <c r="AE8685" s="52"/>
    </row>
    <row r="8686" spans="2:31" x14ac:dyDescent="0.3">
      <c r="B8686" s="4" t="e">
        <f>VLOOKUP(Таблица1[[#This Row],[Наименование Заказчика]],Таблица3[],2,FALSE)</f>
        <v>#N/A</v>
      </c>
      <c r="C8686" s="4" t="e">
        <f>VLOOKUP(Таблица1[[#This Row],[Наименование Заказчика]],Таблица3[],3,FALSE)</f>
        <v>#N/A</v>
      </c>
      <c r="N8686" s="38" t="e">
        <f>VLOOKUP(Таблица1[[#This Row],[Код основания для проведения закупки с применением особого порядка]],Таблица4[#All],3,FALSE)</f>
        <v>#N/A</v>
      </c>
      <c r="O8686" s="52"/>
      <c r="P8686" s="52"/>
      <c r="Q8686" s="52"/>
      <c r="R8686" s="52"/>
      <c r="S8686" s="38" t="e">
        <f>VLOOKUP(Таблица1[[#This Row],[Код страны поставки ТРУ]],Таблица8[],3,FALSE)</f>
        <v>#N/A</v>
      </c>
      <c r="T8686" s="52"/>
      <c r="U8686" s="52"/>
      <c r="V8686" s="38" t="e">
        <f>VLOOKUP(Таблица1[[#This Row],[Код условия поставки по ИНКОТЕРМС 2010]],Таблица10[],2,FALSE)</f>
        <v>#N/A</v>
      </c>
      <c r="X8686" s="4" t="e">
        <f>VLOOKUP(Таблица1[[#This Row],[Код единицы измерения]],Таблица37[#All],2,FALSE)</f>
        <v>#N/A</v>
      </c>
      <c r="Z8686" s="56"/>
      <c r="AA8686" s="56"/>
      <c r="AB8686" s="57">
        <f>Таблица1[[#This Row],[Кол-во/объем]]*Таблица1[[#This Row],[Маркетинговая цена за единицу, тенге без НДС]]</f>
        <v>0</v>
      </c>
      <c r="AC8686" s="52"/>
      <c r="AD8686" s="52"/>
      <c r="AE8686" s="52"/>
    </row>
    <row r="8687" spans="2:31" x14ac:dyDescent="0.3">
      <c r="B8687" s="4" t="e">
        <f>VLOOKUP(Таблица1[[#This Row],[Наименование Заказчика]],Таблица3[],2,FALSE)</f>
        <v>#N/A</v>
      </c>
      <c r="C8687" s="4" t="e">
        <f>VLOOKUP(Таблица1[[#This Row],[Наименование Заказчика]],Таблица3[],3,FALSE)</f>
        <v>#N/A</v>
      </c>
      <c r="N8687" s="38" t="e">
        <f>VLOOKUP(Таблица1[[#This Row],[Код основания для проведения закупки с применением особого порядка]],Таблица4[#All],3,FALSE)</f>
        <v>#N/A</v>
      </c>
      <c r="O8687" s="52"/>
      <c r="P8687" s="52"/>
      <c r="Q8687" s="52"/>
      <c r="R8687" s="52"/>
      <c r="S8687" s="38" t="e">
        <f>VLOOKUP(Таблица1[[#This Row],[Код страны поставки ТРУ]],Таблица8[],3,FALSE)</f>
        <v>#N/A</v>
      </c>
      <c r="T8687" s="52"/>
      <c r="U8687" s="52"/>
      <c r="V8687" s="38" t="e">
        <f>VLOOKUP(Таблица1[[#This Row],[Код условия поставки по ИНКОТЕРМС 2010]],Таблица10[],2,FALSE)</f>
        <v>#N/A</v>
      </c>
      <c r="X8687" s="4" t="e">
        <f>VLOOKUP(Таблица1[[#This Row],[Код единицы измерения]],Таблица37[#All],2,FALSE)</f>
        <v>#N/A</v>
      </c>
      <c r="Z8687" s="56"/>
      <c r="AA8687" s="56"/>
      <c r="AB8687" s="57">
        <f>Таблица1[[#This Row],[Кол-во/объем]]*Таблица1[[#This Row],[Маркетинговая цена за единицу, тенге без НДС]]</f>
        <v>0</v>
      </c>
      <c r="AC8687" s="52"/>
      <c r="AD8687" s="52"/>
      <c r="AE8687" s="52"/>
    </row>
    <row r="8688" spans="2:31" x14ac:dyDescent="0.3">
      <c r="B8688" s="4" t="e">
        <f>VLOOKUP(Таблица1[[#This Row],[Наименование Заказчика]],Таблица3[],2,FALSE)</f>
        <v>#N/A</v>
      </c>
      <c r="C8688" s="4" t="e">
        <f>VLOOKUP(Таблица1[[#This Row],[Наименование Заказчика]],Таблица3[],3,FALSE)</f>
        <v>#N/A</v>
      </c>
      <c r="N8688" s="38" t="e">
        <f>VLOOKUP(Таблица1[[#This Row],[Код основания для проведения закупки с применением особого порядка]],Таблица4[#All],3,FALSE)</f>
        <v>#N/A</v>
      </c>
      <c r="O8688" s="52"/>
      <c r="P8688" s="52"/>
      <c r="Q8688" s="52"/>
      <c r="R8688" s="52"/>
      <c r="S8688" s="38" t="e">
        <f>VLOOKUP(Таблица1[[#This Row],[Код страны поставки ТРУ]],Таблица8[],3,FALSE)</f>
        <v>#N/A</v>
      </c>
      <c r="T8688" s="52"/>
      <c r="U8688" s="52"/>
      <c r="V8688" s="38" t="e">
        <f>VLOOKUP(Таблица1[[#This Row],[Код условия поставки по ИНКОТЕРМС 2010]],Таблица10[],2,FALSE)</f>
        <v>#N/A</v>
      </c>
      <c r="X8688" s="4" t="e">
        <f>VLOOKUP(Таблица1[[#This Row],[Код единицы измерения]],Таблица37[#All],2,FALSE)</f>
        <v>#N/A</v>
      </c>
      <c r="Z8688" s="56"/>
      <c r="AA8688" s="56"/>
      <c r="AB8688" s="57">
        <f>Таблица1[[#This Row],[Кол-во/объем]]*Таблица1[[#This Row],[Маркетинговая цена за единицу, тенге без НДС]]</f>
        <v>0</v>
      </c>
      <c r="AC8688" s="52"/>
      <c r="AD8688" s="52"/>
      <c r="AE8688" s="52"/>
    </row>
    <row r="8689" spans="2:31" x14ac:dyDescent="0.3">
      <c r="B8689" s="4" t="e">
        <f>VLOOKUP(Таблица1[[#This Row],[Наименование Заказчика]],Таблица3[],2,FALSE)</f>
        <v>#N/A</v>
      </c>
      <c r="C8689" s="4" t="e">
        <f>VLOOKUP(Таблица1[[#This Row],[Наименование Заказчика]],Таблица3[],3,FALSE)</f>
        <v>#N/A</v>
      </c>
      <c r="N8689" s="38" t="e">
        <f>VLOOKUP(Таблица1[[#This Row],[Код основания для проведения закупки с применением особого порядка]],Таблица4[#All],3,FALSE)</f>
        <v>#N/A</v>
      </c>
      <c r="O8689" s="52"/>
      <c r="P8689" s="52"/>
      <c r="Q8689" s="52"/>
      <c r="R8689" s="52"/>
      <c r="S8689" s="38" t="e">
        <f>VLOOKUP(Таблица1[[#This Row],[Код страны поставки ТРУ]],Таблица8[],3,FALSE)</f>
        <v>#N/A</v>
      </c>
      <c r="T8689" s="52"/>
      <c r="U8689" s="52"/>
      <c r="V8689" s="38" t="e">
        <f>VLOOKUP(Таблица1[[#This Row],[Код условия поставки по ИНКОТЕРМС 2010]],Таблица10[],2,FALSE)</f>
        <v>#N/A</v>
      </c>
      <c r="X8689" s="4" t="e">
        <f>VLOOKUP(Таблица1[[#This Row],[Код единицы измерения]],Таблица37[#All],2,FALSE)</f>
        <v>#N/A</v>
      </c>
      <c r="Z8689" s="56"/>
      <c r="AA8689" s="56"/>
      <c r="AB8689" s="57">
        <f>Таблица1[[#This Row],[Кол-во/объем]]*Таблица1[[#This Row],[Маркетинговая цена за единицу, тенге без НДС]]</f>
        <v>0</v>
      </c>
      <c r="AC8689" s="52"/>
      <c r="AD8689" s="52"/>
      <c r="AE8689" s="52"/>
    </row>
    <row r="8690" spans="2:31" x14ac:dyDescent="0.3">
      <c r="B8690" s="4" t="e">
        <f>VLOOKUP(Таблица1[[#This Row],[Наименование Заказчика]],Таблица3[],2,FALSE)</f>
        <v>#N/A</v>
      </c>
      <c r="C8690" s="4" t="e">
        <f>VLOOKUP(Таблица1[[#This Row],[Наименование Заказчика]],Таблица3[],3,FALSE)</f>
        <v>#N/A</v>
      </c>
      <c r="N8690" s="38" t="e">
        <f>VLOOKUP(Таблица1[[#This Row],[Код основания для проведения закупки с применением особого порядка]],Таблица4[#All],3,FALSE)</f>
        <v>#N/A</v>
      </c>
      <c r="O8690" s="52"/>
      <c r="P8690" s="52"/>
      <c r="Q8690" s="52"/>
      <c r="R8690" s="52"/>
      <c r="S8690" s="38" t="e">
        <f>VLOOKUP(Таблица1[[#This Row],[Код страны поставки ТРУ]],Таблица8[],3,FALSE)</f>
        <v>#N/A</v>
      </c>
      <c r="T8690" s="52"/>
      <c r="U8690" s="52"/>
      <c r="V8690" s="38" t="e">
        <f>VLOOKUP(Таблица1[[#This Row],[Код условия поставки по ИНКОТЕРМС 2010]],Таблица10[],2,FALSE)</f>
        <v>#N/A</v>
      </c>
      <c r="X8690" s="4" t="e">
        <f>VLOOKUP(Таблица1[[#This Row],[Код единицы измерения]],Таблица37[#All],2,FALSE)</f>
        <v>#N/A</v>
      </c>
      <c r="Z8690" s="56"/>
      <c r="AA8690" s="56"/>
      <c r="AB8690" s="57">
        <f>Таблица1[[#This Row],[Кол-во/объем]]*Таблица1[[#This Row],[Маркетинговая цена за единицу, тенге без НДС]]</f>
        <v>0</v>
      </c>
      <c r="AC8690" s="52"/>
      <c r="AD8690" s="52"/>
      <c r="AE8690" s="52"/>
    </row>
    <row r="8691" spans="2:31" x14ac:dyDescent="0.3">
      <c r="B8691" s="4" t="e">
        <f>VLOOKUP(Таблица1[[#This Row],[Наименование Заказчика]],Таблица3[],2,FALSE)</f>
        <v>#N/A</v>
      </c>
      <c r="C8691" s="4" t="e">
        <f>VLOOKUP(Таблица1[[#This Row],[Наименование Заказчика]],Таблица3[],3,FALSE)</f>
        <v>#N/A</v>
      </c>
      <c r="N8691" s="38" t="e">
        <f>VLOOKUP(Таблица1[[#This Row],[Код основания для проведения закупки с применением особого порядка]],Таблица4[#All],3,FALSE)</f>
        <v>#N/A</v>
      </c>
      <c r="O8691" s="52"/>
      <c r="P8691" s="52"/>
      <c r="Q8691" s="52"/>
      <c r="R8691" s="52"/>
      <c r="S8691" s="38" t="e">
        <f>VLOOKUP(Таблица1[[#This Row],[Код страны поставки ТРУ]],Таблица8[],3,FALSE)</f>
        <v>#N/A</v>
      </c>
      <c r="T8691" s="52"/>
      <c r="U8691" s="52"/>
      <c r="V8691" s="38" t="e">
        <f>VLOOKUP(Таблица1[[#This Row],[Код условия поставки по ИНКОТЕРМС 2010]],Таблица10[],2,FALSE)</f>
        <v>#N/A</v>
      </c>
      <c r="X8691" s="4" t="e">
        <f>VLOOKUP(Таблица1[[#This Row],[Код единицы измерения]],Таблица37[#All],2,FALSE)</f>
        <v>#N/A</v>
      </c>
      <c r="Z8691" s="56"/>
      <c r="AA8691" s="56"/>
      <c r="AB8691" s="57">
        <f>Таблица1[[#This Row],[Кол-во/объем]]*Таблица1[[#This Row],[Маркетинговая цена за единицу, тенге без НДС]]</f>
        <v>0</v>
      </c>
      <c r="AC8691" s="52"/>
      <c r="AD8691" s="52"/>
      <c r="AE8691" s="52"/>
    </row>
    <row r="8692" spans="2:31" x14ac:dyDescent="0.3">
      <c r="B8692" s="4" t="e">
        <f>VLOOKUP(Таблица1[[#This Row],[Наименование Заказчика]],Таблица3[],2,FALSE)</f>
        <v>#N/A</v>
      </c>
      <c r="C8692" s="4" t="e">
        <f>VLOOKUP(Таблица1[[#This Row],[Наименование Заказчика]],Таблица3[],3,FALSE)</f>
        <v>#N/A</v>
      </c>
      <c r="N8692" s="38" t="e">
        <f>VLOOKUP(Таблица1[[#This Row],[Код основания для проведения закупки с применением особого порядка]],Таблица4[#All],3,FALSE)</f>
        <v>#N/A</v>
      </c>
      <c r="O8692" s="52"/>
      <c r="P8692" s="52"/>
      <c r="Q8692" s="52"/>
      <c r="R8692" s="52"/>
      <c r="S8692" s="38" t="e">
        <f>VLOOKUP(Таблица1[[#This Row],[Код страны поставки ТРУ]],Таблица8[],3,FALSE)</f>
        <v>#N/A</v>
      </c>
      <c r="T8692" s="52"/>
      <c r="U8692" s="52"/>
      <c r="V8692" s="38" t="e">
        <f>VLOOKUP(Таблица1[[#This Row],[Код условия поставки по ИНКОТЕРМС 2010]],Таблица10[],2,FALSE)</f>
        <v>#N/A</v>
      </c>
      <c r="X8692" s="4" t="e">
        <f>VLOOKUP(Таблица1[[#This Row],[Код единицы измерения]],Таблица37[#All],2,FALSE)</f>
        <v>#N/A</v>
      </c>
      <c r="Z8692" s="56"/>
      <c r="AA8692" s="56"/>
      <c r="AB8692" s="57">
        <f>Таблица1[[#This Row],[Кол-во/объем]]*Таблица1[[#This Row],[Маркетинговая цена за единицу, тенге без НДС]]</f>
        <v>0</v>
      </c>
      <c r="AC8692" s="52"/>
      <c r="AD8692" s="52"/>
      <c r="AE8692" s="52"/>
    </row>
    <row r="8693" spans="2:31" x14ac:dyDescent="0.3">
      <c r="B8693" s="4" t="e">
        <f>VLOOKUP(Таблица1[[#This Row],[Наименование Заказчика]],Таблица3[],2,FALSE)</f>
        <v>#N/A</v>
      </c>
      <c r="C8693" s="4" t="e">
        <f>VLOOKUP(Таблица1[[#This Row],[Наименование Заказчика]],Таблица3[],3,FALSE)</f>
        <v>#N/A</v>
      </c>
      <c r="N8693" s="38" t="e">
        <f>VLOOKUP(Таблица1[[#This Row],[Код основания для проведения закупки с применением особого порядка]],Таблица4[#All],3,FALSE)</f>
        <v>#N/A</v>
      </c>
      <c r="O8693" s="52"/>
      <c r="P8693" s="52"/>
      <c r="Q8693" s="52"/>
      <c r="R8693" s="52"/>
      <c r="S8693" s="38" t="e">
        <f>VLOOKUP(Таблица1[[#This Row],[Код страны поставки ТРУ]],Таблица8[],3,FALSE)</f>
        <v>#N/A</v>
      </c>
      <c r="T8693" s="52"/>
      <c r="U8693" s="52"/>
      <c r="V8693" s="38" t="e">
        <f>VLOOKUP(Таблица1[[#This Row],[Код условия поставки по ИНКОТЕРМС 2010]],Таблица10[],2,FALSE)</f>
        <v>#N/A</v>
      </c>
      <c r="X8693" s="4" t="e">
        <f>VLOOKUP(Таблица1[[#This Row],[Код единицы измерения]],Таблица37[#All],2,FALSE)</f>
        <v>#N/A</v>
      </c>
      <c r="Z8693" s="56"/>
      <c r="AA8693" s="56"/>
      <c r="AB8693" s="57">
        <f>Таблица1[[#This Row],[Кол-во/объем]]*Таблица1[[#This Row],[Маркетинговая цена за единицу, тенге без НДС]]</f>
        <v>0</v>
      </c>
      <c r="AC8693" s="52"/>
      <c r="AD8693" s="52"/>
      <c r="AE8693" s="52"/>
    </row>
    <row r="8694" spans="2:31" x14ac:dyDescent="0.3">
      <c r="B8694" s="4" t="e">
        <f>VLOOKUP(Таблица1[[#This Row],[Наименование Заказчика]],Таблица3[],2,FALSE)</f>
        <v>#N/A</v>
      </c>
      <c r="C8694" s="4" t="e">
        <f>VLOOKUP(Таблица1[[#This Row],[Наименование Заказчика]],Таблица3[],3,FALSE)</f>
        <v>#N/A</v>
      </c>
      <c r="N8694" s="38" t="e">
        <f>VLOOKUP(Таблица1[[#This Row],[Код основания для проведения закупки с применением особого порядка]],Таблица4[#All],3,FALSE)</f>
        <v>#N/A</v>
      </c>
      <c r="O8694" s="52"/>
      <c r="P8694" s="52"/>
      <c r="Q8694" s="52"/>
      <c r="R8694" s="52"/>
      <c r="S8694" s="38" t="e">
        <f>VLOOKUP(Таблица1[[#This Row],[Код страны поставки ТРУ]],Таблица8[],3,FALSE)</f>
        <v>#N/A</v>
      </c>
      <c r="T8694" s="52"/>
      <c r="U8694" s="52"/>
      <c r="V8694" s="38" t="e">
        <f>VLOOKUP(Таблица1[[#This Row],[Код условия поставки по ИНКОТЕРМС 2010]],Таблица10[],2,FALSE)</f>
        <v>#N/A</v>
      </c>
      <c r="X8694" s="4" t="e">
        <f>VLOOKUP(Таблица1[[#This Row],[Код единицы измерения]],Таблица37[#All],2,FALSE)</f>
        <v>#N/A</v>
      </c>
      <c r="Z8694" s="56"/>
      <c r="AA8694" s="56"/>
      <c r="AB8694" s="57">
        <f>Таблица1[[#This Row],[Кол-во/объем]]*Таблица1[[#This Row],[Маркетинговая цена за единицу, тенге без НДС]]</f>
        <v>0</v>
      </c>
      <c r="AC8694" s="52"/>
      <c r="AD8694" s="52"/>
      <c r="AE8694" s="52"/>
    </row>
    <row r="8695" spans="2:31" x14ac:dyDescent="0.3">
      <c r="B8695" s="4" t="e">
        <f>VLOOKUP(Таблица1[[#This Row],[Наименование Заказчика]],Таблица3[],2,FALSE)</f>
        <v>#N/A</v>
      </c>
      <c r="C8695" s="4" t="e">
        <f>VLOOKUP(Таблица1[[#This Row],[Наименование Заказчика]],Таблица3[],3,FALSE)</f>
        <v>#N/A</v>
      </c>
      <c r="N8695" s="38" t="e">
        <f>VLOOKUP(Таблица1[[#This Row],[Код основания для проведения закупки с применением особого порядка]],Таблица4[#All],3,FALSE)</f>
        <v>#N/A</v>
      </c>
      <c r="O8695" s="52"/>
      <c r="P8695" s="52"/>
      <c r="Q8695" s="52"/>
      <c r="R8695" s="52"/>
      <c r="S8695" s="38" t="e">
        <f>VLOOKUP(Таблица1[[#This Row],[Код страны поставки ТРУ]],Таблица8[],3,FALSE)</f>
        <v>#N/A</v>
      </c>
      <c r="T8695" s="52"/>
      <c r="U8695" s="52"/>
      <c r="V8695" s="38" t="e">
        <f>VLOOKUP(Таблица1[[#This Row],[Код условия поставки по ИНКОТЕРМС 2010]],Таблица10[],2,FALSE)</f>
        <v>#N/A</v>
      </c>
      <c r="X8695" s="4" t="e">
        <f>VLOOKUP(Таблица1[[#This Row],[Код единицы измерения]],Таблица37[#All],2,FALSE)</f>
        <v>#N/A</v>
      </c>
      <c r="Z8695" s="56"/>
      <c r="AA8695" s="56"/>
      <c r="AB8695" s="57">
        <f>Таблица1[[#This Row],[Кол-во/объем]]*Таблица1[[#This Row],[Маркетинговая цена за единицу, тенге без НДС]]</f>
        <v>0</v>
      </c>
      <c r="AC8695" s="52"/>
      <c r="AD8695" s="52"/>
      <c r="AE8695" s="52"/>
    </row>
    <row r="8696" spans="2:31" x14ac:dyDescent="0.3">
      <c r="B8696" s="4" t="e">
        <f>VLOOKUP(Таблица1[[#This Row],[Наименование Заказчика]],Таблица3[],2,FALSE)</f>
        <v>#N/A</v>
      </c>
      <c r="C8696" s="4" t="e">
        <f>VLOOKUP(Таблица1[[#This Row],[Наименование Заказчика]],Таблица3[],3,FALSE)</f>
        <v>#N/A</v>
      </c>
      <c r="N8696" s="38" t="e">
        <f>VLOOKUP(Таблица1[[#This Row],[Код основания для проведения закупки с применением особого порядка]],Таблица4[#All],3,FALSE)</f>
        <v>#N/A</v>
      </c>
      <c r="O8696" s="52"/>
      <c r="P8696" s="52"/>
      <c r="Q8696" s="52"/>
      <c r="R8696" s="52"/>
      <c r="S8696" s="38" t="e">
        <f>VLOOKUP(Таблица1[[#This Row],[Код страны поставки ТРУ]],Таблица8[],3,FALSE)</f>
        <v>#N/A</v>
      </c>
      <c r="T8696" s="52"/>
      <c r="U8696" s="52"/>
      <c r="V8696" s="38" t="e">
        <f>VLOOKUP(Таблица1[[#This Row],[Код условия поставки по ИНКОТЕРМС 2010]],Таблица10[],2,FALSE)</f>
        <v>#N/A</v>
      </c>
      <c r="X8696" s="4" t="e">
        <f>VLOOKUP(Таблица1[[#This Row],[Код единицы измерения]],Таблица37[#All],2,FALSE)</f>
        <v>#N/A</v>
      </c>
      <c r="Z8696" s="56"/>
      <c r="AA8696" s="56"/>
      <c r="AB8696" s="57">
        <f>Таблица1[[#This Row],[Кол-во/объем]]*Таблица1[[#This Row],[Маркетинговая цена за единицу, тенге без НДС]]</f>
        <v>0</v>
      </c>
      <c r="AC8696" s="52"/>
      <c r="AD8696" s="52"/>
      <c r="AE8696" s="52"/>
    </row>
    <row r="8697" spans="2:31" x14ac:dyDescent="0.3">
      <c r="B8697" s="4" t="e">
        <f>VLOOKUP(Таблица1[[#This Row],[Наименование Заказчика]],Таблица3[],2,FALSE)</f>
        <v>#N/A</v>
      </c>
      <c r="C8697" s="4" t="e">
        <f>VLOOKUP(Таблица1[[#This Row],[Наименование Заказчика]],Таблица3[],3,FALSE)</f>
        <v>#N/A</v>
      </c>
      <c r="N8697" s="38" t="e">
        <f>VLOOKUP(Таблица1[[#This Row],[Код основания для проведения закупки с применением особого порядка]],Таблица4[#All],3,FALSE)</f>
        <v>#N/A</v>
      </c>
      <c r="O8697" s="52"/>
      <c r="P8697" s="52"/>
      <c r="Q8697" s="52"/>
      <c r="R8697" s="52"/>
      <c r="S8697" s="38" t="e">
        <f>VLOOKUP(Таблица1[[#This Row],[Код страны поставки ТРУ]],Таблица8[],3,FALSE)</f>
        <v>#N/A</v>
      </c>
      <c r="T8697" s="52"/>
      <c r="U8697" s="52"/>
      <c r="V8697" s="38" t="e">
        <f>VLOOKUP(Таблица1[[#This Row],[Код условия поставки по ИНКОТЕРМС 2010]],Таблица10[],2,FALSE)</f>
        <v>#N/A</v>
      </c>
      <c r="X8697" s="4" t="e">
        <f>VLOOKUP(Таблица1[[#This Row],[Код единицы измерения]],Таблица37[#All],2,FALSE)</f>
        <v>#N/A</v>
      </c>
      <c r="Z8697" s="56"/>
      <c r="AA8697" s="56"/>
      <c r="AB8697" s="57">
        <f>Таблица1[[#This Row],[Кол-во/объем]]*Таблица1[[#This Row],[Маркетинговая цена за единицу, тенге без НДС]]</f>
        <v>0</v>
      </c>
      <c r="AC8697" s="52"/>
      <c r="AD8697" s="52"/>
      <c r="AE8697" s="52"/>
    </row>
    <row r="8698" spans="2:31" x14ac:dyDescent="0.3">
      <c r="B8698" s="4" t="e">
        <f>VLOOKUP(Таблица1[[#This Row],[Наименование Заказчика]],Таблица3[],2,FALSE)</f>
        <v>#N/A</v>
      </c>
      <c r="C8698" s="4" t="e">
        <f>VLOOKUP(Таблица1[[#This Row],[Наименование Заказчика]],Таблица3[],3,FALSE)</f>
        <v>#N/A</v>
      </c>
      <c r="N8698" s="38" t="e">
        <f>VLOOKUP(Таблица1[[#This Row],[Код основания для проведения закупки с применением особого порядка]],Таблица4[#All],3,FALSE)</f>
        <v>#N/A</v>
      </c>
      <c r="O8698" s="52"/>
      <c r="P8698" s="52"/>
      <c r="Q8698" s="52"/>
      <c r="R8698" s="52"/>
      <c r="S8698" s="38" t="e">
        <f>VLOOKUP(Таблица1[[#This Row],[Код страны поставки ТРУ]],Таблица8[],3,FALSE)</f>
        <v>#N/A</v>
      </c>
      <c r="T8698" s="52"/>
      <c r="U8698" s="52"/>
      <c r="V8698" s="38" t="e">
        <f>VLOOKUP(Таблица1[[#This Row],[Код условия поставки по ИНКОТЕРМС 2010]],Таблица10[],2,FALSE)</f>
        <v>#N/A</v>
      </c>
      <c r="X8698" s="4" t="e">
        <f>VLOOKUP(Таблица1[[#This Row],[Код единицы измерения]],Таблица37[#All],2,FALSE)</f>
        <v>#N/A</v>
      </c>
      <c r="Z8698" s="56"/>
      <c r="AA8698" s="56"/>
      <c r="AB8698" s="57">
        <f>Таблица1[[#This Row],[Кол-во/объем]]*Таблица1[[#This Row],[Маркетинговая цена за единицу, тенге без НДС]]</f>
        <v>0</v>
      </c>
      <c r="AC8698" s="52"/>
      <c r="AD8698" s="52"/>
      <c r="AE8698" s="52"/>
    </row>
    <row r="8699" spans="2:31" x14ac:dyDescent="0.3">
      <c r="B8699" s="4" t="e">
        <f>VLOOKUP(Таблица1[[#This Row],[Наименование Заказчика]],Таблица3[],2,FALSE)</f>
        <v>#N/A</v>
      </c>
      <c r="C8699" s="4" t="e">
        <f>VLOOKUP(Таблица1[[#This Row],[Наименование Заказчика]],Таблица3[],3,FALSE)</f>
        <v>#N/A</v>
      </c>
      <c r="N8699" s="38" t="e">
        <f>VLOOKUP(Таблица1[[#This Row],[Код основания для проведения закупки с применением особого порядка]],Таблица4[#All],3,FALSE)</f>
        <v>#N/A</v>
      </c>
      <c r="O8699" s="52"/>
      <c r="P8699" s="52"/>
      <c r="Q8699" s="52"/>
      <c r="R8699" s="52"/>
      <c r="S8699" s="38" t="e">
        <f>VLOOKUP(Таблица1[[#This Row],[Код страны поставки ТРУ]],Таблица8[],3,FALSE)</f>
        <v>#N/A</v>
      </c>
      <c r="T8699" s="52"/>
      <c r="U8699" s="52"/>
      <c r="V8699" s="38" t="e">
        <f>VLOOKUP(Таблица1[[#This Row],[Код условия поставки по ИНКОТЕРМС 2010]],Таблица10[],2,FALSE)</f>
        <v>#N/A</v>
      </c>
      <c r="X8699" s="4" t="e">
        <f>VLOOKUP(Таблица1[[#This Row],[Код единицы измерения]],Таблица37[#All],2,FALSE)</f>
        <v>#N/A</v>
      </c>
      <c r="Z8699" s="56"/>
      <c r="AA8699" s="56"/>
      <c r="AB8699" s="57">
        <f>Таблица1[[#This Row],[Кол-во/объем]]*Таблица1[[#This Row],[Маркетинговая цена за единицу, тенге без НДС]]</f>
        <v>0</v>
      </c>
      <c r="AC8699" s="52"/>
      <c r="AD8699" s="52"/>
      <c r="AE8699" s="52"/>
    </row>
    <row r="8700" spans="2:31" x14ac:dyDescent="0.3">
      <c r="B8700" s="4" t="e">
        <f>VLOOKUP(Таблица1[[#This Row],[Наименование Заказчика]],Таблица3[],2,FALSE)</f>
        <v>#N/A</v>
      </c>
      <c r="C8700" s="4" t="e">
        <f>VLOOKUP(Таблица1[[#This Row],[Наименование Заказчика]],Таблица3[],3,FALSE)</f>
        <v>#N/A</v>
      </c>
      <c r="N8700" s="38" t="e">
        <f>VLOOKUP(Таблица1[[#This Row],[Код основания для проведения закупки с применением особого порядка]],Таблица4[#All],3,FALSE)</f>
        <v>#N/A</v>
      </c>
      <c r="O8700" s="52"/>
      <c r="P8700" s="52"/>
      <c r="Q8700" s="52"/>
      <c r="R8700" s="52"/>
      <c r="S8700" s="38" t="e">
        <f>VLOOKUP(Таблица1[[#This Row],[Код страны поставки ТРУ]],Таблица8[],3,FALSE)</f>
        <v>#N/A</v>
      </c>
      <c r="T8700" s="52"/>
      <c r="U8700" s="52"/>
      <c r="V8700" s="38" t="e">
        <f>VLOOKUP(Таблица1[[#This Row],[Код условия поставки по ИНКОТЕРМС 2010]],Таблица10[],2,FALSE)</f>
        <v>#N/A</v>
      </c>
      <c r="X8700" s="4" t="e">
        <f>VLOOKUP(Таблица1[[#This Row],[Код единицы измерения]],Таблица37[#All],2,FALSE)</f>
        <v>#N/A</v>
      </c>
      <c r="Z8700" s="56"/>
      <c r="AA8700" s="56"/>
      <c r="AB8700" s="57">
        <f>Таблица1[[#This Row],[Кол-во/объем]]*Таблица1[[#This Row],[Маркетинговая цена за единицу, тенге без НДС]]</f>
        <v>0</v>
      </c>
      <c r="AC8700" s="52"/>
      <c r="AD8700" s="52"/>
      <c r="AE8700" s="52"/>
    </row>
    <row r="8701" spans="2:31" x14ac:dyDescent="0.3">
      <c r="B8701" s="4" t="e">
        <f>VLOOKUP(Таблица1[[#This Row],[Наименование Заказчика]],Таблица3[],2,FALSE)</f>
        <v>#N/A</v>
      </c>
      <c r="C8701" s="4" t="e">
        <f>VLOOKUP(Таблица1[[#This Row],[Наименование Заказчика]],Таблица3[],3,FALSE)</f>
        <v>#N/A</v>
      </c>
      <c r="N8701" s="38" t="e">
        <f>VLOOKUP(Таблица1[[#This Row],[Код основания для проведения закупки с применением особого порядка]],Таблица4[#All],3,FALSE)</f>
        <v>#N/A</v>
      </c>
      <c r="O8701" s="52"/>
      <c r="P8701" s="52"/>
      <c r="Q8701" s="52"/>
      <c r="R8701" s="52"/>
      <c r="S8701" s="38" t="e">
        <f>VLOOKUP(Таблица1[[#This Row],[Код страны поставки ТРУ]],Таблица8[],3,FALSE)</f>
        <v>#N/A</v>
      </c>
      <c r="T8701" s="52"/>
      <c r="U8701" s="52"/>
      <c r="V8701" s="38" t="e">
        <f>VLOOKUP(Таблица1[[#This Row],[Код условия поставки по ИНКОТЕРМС 2010]],Таблица10[],2,FALSE)</f>
        <v>#N/A</v>
      </c>
      <c r="X8701" s="4" t="e">
        <f>VLOOKUP(Таблица1[[#This Row],[Код единицы измерения]],Таблица37[#All],2,FALSE)</f>
        <v>#N/A</v>
      </c>
      <c r="Z8701" s="56"/>
      <c r="AA8701" s="56"/>
      <c r="AB8701" s="57">
        <f>Таблица1[[#This Row],[Кол-во/объем]]*Таблица1[[#This Row],[Маркетинговая цена за единицу, тенге без НДС]]</f>
        <v>0</v>
      </c>
      <c r="AC8701" s="52"/>
      <c r="AD8701" s="52"/>
      <c r="AE8701" s="52"/>
    </row>
    <row r="8702" spans="2:31" x14ac:dyDescent="0.3">
      <c r="B8702" s="4" t="e">
        <f>VLOOKUP(Таблица1[[#This Row],[Наименование Заказчика]],Таблица3[],2,FALSE)</f>
        <v>#N/A</v>
      </c>
      <c r="C8702" s="4" t="e">
        <f>VLOOKUP(Таблица1[[#This Row],[Наименование Заказчика]],Таблица3[],3,FALSE)</f>
        <v>#N/A</v>
      </c>
      <c r="N8702" s="38" t="e">
        <f>VLOOKUP(Таблица1[[#This Row],[Код основания для проведения закупки с применением особого порядка]],Таблица4[#All],3,FALSE)</f>
        <v>#N/A</v>
      </c>
      <c r="O8702" s="52"/>
      <c r="P8702" s="52"/>
      <c r="Q8702" s="52"/>
      <c r="R8702" s="52"/>
      <c r="S8702" s="38" t="e">
        <f>VLOOKUP(Таблица1[[#This Row],[Код страны поставки ТРУ]],Таблица8[],3,FALSE)</f>
        <v>#N/A</v>
      </c>
      <c r="T8702" s="52"/>
      <c r="U8702" s="52"/>
      <c r="V8702" s="38" t="e">
        <f>VLOOKUP(Таблица1[[#This Row],[Код условия поставки по ИНКОТЕРМС 2010]],Таблица10[],2,FALSE)</f>
        <v>#N/A</v>
      </c>
      <c r="X8702" s="4" t="e">
        <f>VLOOKUP(Таблица1[[#This Row],[Код единицы измерения]],Таблица37[#All],2,FALSE)</f>
        <v>#N/A</v>
      </c>
      <c r="Z8702" s="56"/>
      <c r="AA8702" s="56"/>
      <c r="AB8702" s="57">
        <f>Таблица1[[#This Row],[Кол-во/объем]]*Таблица1[[#This Row],[Маркетинговая цена за единицу, тенге без НДС]]</f>
        <v>0</v>
      </c>
      <c r="AC8702" s="52"/>
      <c r="AD8702" s="52"/>
      <c r="AE8702" s="52"/>
    </row>
    <row r="8703" spans="2:31" x14ac:dyDescent="0.3">
      <c r="B8703" s="4" t="e">
        <f>VLOOKUP(Таблица1[[#This Row],[Наименование Заказчика]],Таблица3[],2,FALSE)</f>
        <v>#N/A</v>
      </c>
      <c r="C8703" s="4" t="e">
        <f>VLOOKUP(Таблица1[[#This Row],[Наименование Заказчика]],Таблица3[],3,FALSE)</f>
        <v>#N/A</v>
      </c>
      <c r="N8703" s="38" t="e">
        <f>VLOOKUP(Таблица1[[#This Row],[Код основания для проведения закупки с применением особого порядка]],Таблица4[#All],3,FALSE)</f>
        <v>#N/A</v>
      </c>
      <c r="O8703" s="52"/>
      <c r="P8703" s="52"/>
      <c r="Q8703" s="52"/>
      <c r="R8703" s="52"/>
      <c r="S8703" s="38" t="e">
        <f>VLOOKUP(Таблица1[[#This Row],[Код страны поставки ТРУ]],Таблица8[],3,FALSE)</f>
        <v>#N/A</v>
      </c>
      <c r="T8703" s="52"/>
      <c r="U8703" s="52"/>
      <c r="V8703" s="38" t="e">
        <f>VLOOKUP(Таблица1[[#This Row],[Код условия поставки по ИНКОТЕРМС 2010]],Таблица10[],2,FALSE)</f>
        <v>#N/A</v>
      </c>
      <c r="X8703" s="4" t="e">
        <f>VLOOKUP(Таблица1[[#This Row],[Код единицы измерения]],Таблица37[#All],2,FALSE)</f>
        <v>#N/A</v>
      </c>
      <c r="Z8703" s="56"/>
      <c r="AA8703" s="56"/>
      <c r="AB8703" s="57">
        <f>Таблица1[[#This Row],[Кол-во/объем]]*Таблица1[[#This Row],[Маркетинговая цена за единицу, тенге без НДС]]</f>
        <v>0</v>
      </c>
      <c r="AC8703" s="52"/>
      <c r="AD8703" s="52"/>
      <c r="AE8703" s="52"/>
    </row>
    <row r="8704" spans="2:31" x14ac:dyDescent="0.3">
      <c r="B8704" s="4" t="e">
        <f>VLOOKUP(Таблица1[[#This Row],[Наименование Заказчика]],Таблица3[],2,FALSE)</f>
        <v>#N/A</v>
      </c>
      <c r="C8704" s="4" t="e">
        <f>VLOOKUP(Таблица1[[#This Row],[Наименование Заказчика]],Таблица3[],3,FALSE)</f>
        <v>#N/A</v>
      </c>
      <c r="N8704" s="38" t="e">
        <f>VLOOKUP(Таблица1[[#This Row],[Код основания для проведения закупки с применением особого порядка]],Таблица4[#All],3,FALSE)</f>
        <v>#N/A</v>
      </c>
      <c r="O8704" s="52"/>
      <c r="P8704" s="52"/>
      <c r="Q8704" s="52"/>
      <c r="R8704" s="52"/>
      <c r="S8704" s="38" t="e">
        <f>VLOOKUP(Таблица1[[#This Row],[Код страны поставки ТРУ]],Таблица8[],3,FALSE)</f>
        <v>#N/A</v>
      </c>
      <c r="T8704" s="52"/>
      <c r="U8704" s="52"/>
      <c r="V8704" s="38" t="e">
        <f>VLOOKUP(Таблица1[[#This Row],[Код условия поставки по ИНКОТЕРМС 2010]],Таблица10[],2,FALSE)</f>
        <v>#N/A</v>
      </c>
      <c r="X8704" s="4" t="e">
        <f>VLOOKUP(Таблица1[[#This Row],[Код единицы измерения]],Таблица37[#All],2,FALSE)</f>
        <v>#N/A</v>
      </c>
      <c r="Z8704" s="56"/>
      <c r="AA8704" s="56"/>
      <c r="AB8704" s="57">
        <f>Таблица1[[#This Row],[Кол-во/объем]]*Таблица1[[#This Row],[Маркетинговая цена за единицу, тенге без НДС]]</f>
        <v>0</v>
      </c>
      <c r="AC8704" s="52"/>
      <c r="AD8704" s="52"/>
      <c r="AE8704" s="52"/>
    </row>
    <row r="8705" spans="2:31" x14ac:dyDescent="0.3">
      <c r="B8705" s="4" t="e">
        <f>VLOOKUP(Таблица1[[#This Row],[Наименование Заказчика]],Таблица3[],2,FALSE)</f>
        <v>#N/A</v>
      </c>
      <c r="C8705" s="4" t="e">
        <f>VLOOKUP(Таблица1[[#This Row],[Наименование Заказчика]],Таблица3[],3,FALSE)</f>
        <v>#N/A</v>
      </c>
      <c r="N8705" s="38" t="e">
        <f>VLOOKUP(Таблица1[[#This Row],[Код основания для проведения закупки с применением особого порядка]],Таблица4[#All],3,FALSE)</f>
        <v>#N/A</v>
      </c>
      <c r="O8705" s="52"/>
      <c r="P8705" s="52"/>
      <c r="Q8705" s="52"/>
      <c r="R8705" s="52"/>
      <c r="S8705" s="38" t="e">
        <f>VLOOKUP(Таблица1[[#This Row],[Код страны поставки ТРУ]],Таблица8[],3,FALSE)</f>
        <v>#N/A</v>
      </c>
      <c r="T8705" s="52"/>
      <c r="U8705" s="52"/>
      <c r="V8705" s="38" t="e">
        <f>VLOOKUP(Таблица1[[#This Row],[Код условия поставки по ИНКОТЕРМС 2010]],Таблица10[],2,FALSE)</f>
        <v>#N/A</v>
      </c>
      <c r="X8705" s="4" t="e">
        <f>VLOOKUP(Таблица1[[#This Row],[Код единицы измерения]],Таблица37[#All],2,FALSE)</f>
        <v>#N/A</v>
      </c>
      <c r="Z8705" s="56"/>
      <c r="AA8705" s="56"/>
      <c r="AB8705" s="57">
        <f>Таблица1[[#This Row],[Кол-во/объем]]*Таблица1[[#This Row],[Маркетинговая цена за единицу, тенге без НДС]]</f>
        <v>0</v>
      </c>
      <c r="AC8705" s="52"/>
      <c r="AD8705" s="52"/>
      <c r="AE8705" s="52"/>
    </row>
    <row r="8706" spans="2:31" x14ac:dyDescent="0.3">
      <c r="B8706" s="4" t="e">
        <f>VLOOKUP(Таблица1[[#This Row],[Наименование Заказчика]],Таблица3[],2,FALSE)</f>
        <v>#N/A</v>
      </c>
      <c r="C8706" s="4" t="e">
        <f>VLOOKUP(Таблица1[[#This Row],[Наименование Заказчика]],Таблица3[],3,FALSE)</f>
        <v>#N/A</v>
      </c>
      <c r="N8706" s="38" t="e">
        <f>VLOOKUP(Таблица1[[#This Row],[Код основания для проведения закупки с применением особого порядка]],Таблица4[#All],3,FALSE)</f>
        <v>#N/A</v>
      </c>
      <c r="O8706" s="52"/>
      <c r="P8706" s="52"/>
      <c r="Q8706" s="52"/>
      <c r="R8706" s="52"/>
      <c r="S8706" s="38" t="e">
        <f>VLOOKUP(Таблица1[[#This Row],[Код страны поставки ТРУ]],Таблица8[],3,FALSE)</f>
        <v>#N/A</v>
      </c>
      <c r="T8706" s="52"/>
      <c r="U8706" s="52"/>
      <c r="V8706" s="38" t="e">
        <f>VLOOKUP(Таблица1[[#This Row],[Код условия поставки по ИНКОТЕРМС 2010]],Таблица10[],2,FALSE)</f>
        <v>#N/A</v>
      </c>
      <c r="X8706" s="4" t="e">
        <f>VLOOKUP(Таблица1[[#This Row],[Код единицы измерения]],Таблица37[#All],2,FALSE)</f>
        <v>#N/A</v>
      </c>
      <c r="Z8706" s="56"/>
      <c r="AA8706" s="56"/>
      <c r="AB8706" s="57">
        <f>Таблица1[[#This Row],[Кол-во/объем]]*Таблица1[[#This Row],[Маркетинговая цена за единицу, тенге без НДС]]</f>
        <v>0</v>
      </c>
      <c r="AC8706" s="52"/>
      <c r="AD8706" s="52"/>
      <c r="AE8706" s="52"/>
    </row>
    <row r="8707" spans="2:31" x14ac:dyDescent="0.3">
      <c r="B8707" s="4" t="e">
        <f>VLOOKUP(Таблица1[[#This Row],[Наименование Заказчика]],Таблица3[],2,FALSE)</f>
        <v>#N/A</v>
      </c>
      <c r="C8707" s="4" t="e">
        <f>VLOOKUP(Таблица1[[#This Row],[Наименование Заказчика]],Таблица3[],3,FALSE)</f>
        <v>#N/A</v>
      </c>
      <c r="N8707" s="38" t="e">
        <f>VLOOKUP(Таблица1[[#This Row],[Код основания для проведения закупки с применением особого порядка]],Таблица4[#All],3,FALSE)</f>
        <v>#N/A</v>
      </c>
      <c r="O8707" s="52"/>
      <c r="P8707" s="52"/>
      <c r="Q8707" s="52"/>
      <c r="R8707" s="52"/>
      <c r="S8707" s="38" t="e">
        <f>VLOOKUP(Таблица1[[#This Row],[Код страны поставки ТРУ]],Таблица8[],3,FALSE)</f>
        <v>#N/A</v>
      </c>
      <c r="T8707" s="52"/>
      <c r="U8707" s="52"/>
      <c r="V8707" s="38" t="e">
        <f>VLOOKUP(Таблица1[[#This Row],[Код условия поставки по ИНКОТЕРМС 2010]],Таблица10[],2,FALSE)</f>
        <v>#N/A</v>
      </c>
      <c r="X8707" s="4" t="e">
        <f>VLOOKUP(Таблица1[[#This Row],[Код единицы измерения]],Таблица37[#All],2,FALSE)</f>
        <v>#N/A</v>
      </c>
      <c r="Z8707" s="56"/>
      <c r="AA8707" s="56"/>
      <c r="AB8707" s="57">
        <f>Таблица1[[#This Row],[Кол-во/объем]]*Таблица1[[#This Row],[Маркетинговая цена за единицу, тенге без НДС]]</f>
        <v>0</v>
      </c>
      <c r="AC8707" s="52"/>
      <c r="AD8707" s="52"/>
      <c r="AE8707" s="52"/>
    </row>
    <row r="8708" spans="2:31" x14ac:dyDescent="0.3">
      <c r="B8708" s="4" t="e">
        <f>VLOOKUP(Таблица1[[#This Row],[Наименование Заказчика]],Таблица3[],2,FALSE)</f>
        <v>#N/A</v>
      </c>
      <c r="C8708" s="4" t="e">
        <f>VLOOKUP(Таблица1[[#This Row],[Наименование Заказчика]],Таблица3[],3,FALSE)</f>
        <v>#N/A</v>
      </c>
      <c r="N8708" s="38" t="e">
        <f>VLOOKUP(Таблица1[[#This Row],[Код основания для проведения закупки с применением особого порядка]],Таблица4[#All],3,FALSE)</f>
        <v>#N/A</v>
      </c>
      <c r="O8708" s="52"/>
      <c r="P8708" s="52"/>
      <c r="Q8708" s="52"/>
      <c r="R8708" s="52"/>
      <c r="S8708" s="38" t="e">
        <f>VLOOKUP(Таблица1[[#This Row],[Код страны поставки ТРУ]],Таблица8[],3,FALSE)</f>
        <v>#N/A</v>
      </c>
      <c r="T8708" s="52"/>
      <c r="U8708" s="52"/>
      <c r="V8708" s="38" t="e">
        <f>VLOOKUP(Таблица1[[#This Row],[Код условия поставки по ИНКОТЕРМС 2010]],Таблица10[],2,FALSE)</f>
        <v>#N/A</v>
      </c>
      <c r="X8708" s="4" t="e">
        <f>VLOOKUP(Таблица1[[#This Row],[Код единицы измерения]],Таблица37[#All],2,FALSE)</f>
        <v>#N/A</v>
      </c>
      <c r="Z8708" s="56"/>
      <c r="AA8708" s="56"/>
      <c r="AB8708" s="57">
        <f>Таблица1[[#This Row],[Кол-во/объем]]*Таблица1[[#This Row],[Маркетинговая цена за единицу, тенге без НДС]]</f>
        <v>0</v>
      </c>
      <c r="AC8708" s="52"/>
      <c r="AD8708" s="52"/>
      <c r="AE8708" s="52"/>
    </row>
    <row r="8709" spans="2:31" x14ac:dyDescent="0.3">
      <c r="B8709" s="4" t="e">
        <f>VLOOKUP(Таблица1[[#This Row],[Наименование Заказчика]],Таблица3[],2,FALSE)</f>
        <v>#N/A</v>
      </c>
      <c r="C8709" s="4" t="e">
        <f>VLOOKUP(Таблица1[[#This Row],[Наименование Заказчика]],Таблица3[],3,FALSE)</f>
        <v>#N/A</v>
      </c>
      <c r="N8709" s="38" t="e">
        <f>VLOOKUP(Таблица1[[#This Row],[Код основания для проведения закупки с применением особого порядка]],Таблица4[#All],3,FALSE)</f>
        <v>#N/A</v>
      </c>
      <c r="O8709" s="52"/>
      <c r="P8709" s="52"/>
      <c r="Q8709" s="52"/>
      <c r="R8709" s="52"/>
      <c r="S8709" s="38" t="e">
        <f>VLOOKUP(Таблица1[[#This Row],[Код страны поставки ТРУ]],Таблица8[],3,FALSE)</f>
        <v>#N/A</v>
      </c>
      <c r="T8709" s="52"/>
      <c r="U8709" s="52"/>
      <c r="V8709" s="38" t="e">
        <f>VLOOKUP(Таблица1[[#This Row],[Код условия поставки по ИНКОТЕРМС 2010]],Таблица10[],2,FALSE)</f>
        <v>#N/A</v>
      </c>
      <c r="X8709" s="4" t="e">
        <f>VLOOKUP(Таблица1[[#This Row],[Код единицы измерения]],Таблица37[#All],2,FALSE)</f>
        <v>#N/A</v>
      </c>
      <c r="Z8709" s="56"/>
      <c r="AA8709" s="56"/>
      <c r="AB8709" s="57">
        <f>Таблица1[[#This Row],[Кол-во/объем]]*Таблица1[[#This Row],[Маркетинговая цена за единицу, тенге без НДС]]</f>
        <v>0</v>
      </c>
      <c r="AC8709" s="52"/>
      <c r="AD8709" s="52"/>
      <c r="AE8709" s="52"/>
    </row>
    <row r="8710" spans="2:31" x14ac:dyDescent="0.3">
      <c r="B8710" s="4" t="e">
        <f>VLOOKUP(Таблица1[[#This Row],[Наименование Заказчика]],Таблица3[],2,FALSE)</f>
        <v>#N/A</v>
      </c>
      <c r="C8710" s="4" t="e">
        <f>VLOOKUP(Таблица1[[#This Row],[Наименование Заказчика]],Таблица3[],3,FALSE)</f>
        <v>#N/A</v>
      </c>
      <c r="N8710" s="38" t="e">
        <f>VLOOKUP(Таблица1[[#This Row],[Код основания для проведения закупки с применением особого порядка]],Таблица4[#All],3,FALSE)</f>
        <v>#N/A</v>
      </c>
      <c r="O8710" s="52"/>
      <c r="P8710" s="52"/>
      <c r="Q8710" s="52"/>
      <c r="R8710" s="52"/>
      <c r="S8710" s="38" t="e">
        <f>VLOOKUP(Таблица1[[#This Row],[Код страны поставки ТРУ]],Таблица8[],3,FALSE)</f>
        <v>#N/A</v>
      </c>
      <c r="T8710" s="52"/>
      <c r="U8710" s="52"/>
      <c r="V8710" s="38" t="e">
        <f>VLOOKUP(Таблица1[[#This Row],[Код условия поставки по ИНКОТЕРМС 2010]],Таблица10[],2,FALSE)</f>
        <v>#N/A</v>
      </c>
      <c r="X8710" s="4" t="e">
        <f>VLOOKUP(Таблица1[[#This Row],[Код единицы измерения]],Таблица37[#All],2,FALSE)</f>
        <v>#N/A</v>
      </c>
      <c r="Z8710" s="56"/>
      <c r="AA8710" s="56"/>
      <c r="AB8710" s="57">
        <f>Таблица1[[#This Row],[Кол-во/объем]]*Таблица1[[#This Row],[Маркетинговая цена за единицу, тенге без НДС]]</f>
        <v>0</v>
      </c>
      <c r="AC8710" s="52"/>
      <c r="AD8710" s="52"/>
      <c r="AE8710" s="52"/>
    </row>
    <row r="8711" spans="2:31" x14ac:dyDescent="0.3">
      <c r="B8711" s="4" t="e">
        <f>VLOOKUP(Таблица1[[#This Row],[Наименование Заказчика]],Таблица3[],2,FALSE)</f>
        <v>#N/A</v>
      </c>
      <c r="C8711" s="4" t="e">
        <f>VLOOKUP(Таблица1[[#This Row],[Наименование Заказчика]],Таблица3[],3,FALSE)</f>
        <v>#N/A</v>
      </c>
      <c r="N8711" s="38" t="e">
        <f>VLOOKUP(Таблица1[[#This Row],[Код основания для проведения закупки с применением особого порядка]],Таблица4[#All],3,FALSE)</f>
        <v>#N/A</v>
      </c>
      <c r="O8711" s="52"/>
      <c r="P8711" s="52"/>
      <c r="Q8711" s="52"/>
      <c r="R8711" s="52"/>
      <c r="S8711" s="38" t="e">
        <f>VLOOKUP(Таблица1[[#This Row],[Код страны поставки ТРУ]],Таблица8[],3,FALSE)</f>
        <v>#N/A</v>
      </c>
      <c r="T8711" s="52"/>
      <c r="U8711" s="52"/>
      <c r="V8711" s="38" t="e">
        <f>VLOOKUP(Таблица1[[#This Row],[Код условия поставки по ИНКОТЕРМС 2010]],Таблица10[],2,FALSE)</f>
        <v>#N/A</v>
      </c>
      <c r="X8711" s="4" t="e">
        <f>VLOOKUP(Таблица1[[#This Row],[Код единицы измерения]],Таблица37[#All],2,FALSE)</f>
        <v>#N/A</v>
      </c>
      <c r="Z8711" s="56"/>
      <c r="AA8711" s="56"/>
      <c r="AB8711" s="57">
        <f>Таблица1[[#This Row],[Кол-во/объем]]*Таблица1[[#This Row],[Маркетинговая цена за единицу, тенге без НДС]]</f>
        <v>0</v>
      </c>
      <c r="AC8711" s="52"/>
      <c r="AD8711" s="52"/>
      <c r="AE8711" s="52"/>
    </row>
    <row r="8712" spans="2:31" x14ac:dyDescent="0.3">
      <c r="B8712" s="4" t="e">
        <f>VLOOKUP(Таблица1[[#This Row],[Наименование Заказчика]],Таблица3[],2,FALSE)</f>
        <v>#N/A</v>
      </c>
      <c r="C8712" s="4" t="e">
        <f>VLOOKUP(Таблица1[[#This Row],[Наименование Заказчика]],Таблица3[],3,FALSE)</f>
        <v>#N/A</v>
      </c>
      <c r="N8712" s="38" t="e">
        <f>VLOOKUP(Таблица1[[#This Row],[Код основания для проведения закупки с применением особого порядка]],Таблица4[#All],3,FALSE)</f>
        <v>#N/A</v>
      </c>
      <c r="O8712" s="52"/>
      <c r="P8712" s="52"/>
      <c r="Q8712" s="52"/>
      <c r="R8712" s="52"/>
      <c r="S8712" s="38" t="e">
        <f>VLOOKUP(Таблица1[[#This Row],[Код страны поставки ТРУ]],Таблица8[],3,FALSE)</f>
        <v>#N/A</v>
      </c>
      <c r="T8712" s="52"/>
      <c r="U8712" s="52"/>
      <c r="V8712" s="38" t="e">
        <f>VLOOKUP(Таблица1[[#This Row],[Код условия поставки по ИНКОТЕРМС 2010]],Таблица10[],2,FALSE)</f>
        <v>#N/A</v>
      </c>
      <c r="X8712" s="4" t="e">
        <f>VLOOKUP(Таблица1[[#This Row],[Код единицы измерения]],Таблица37[#All],2,FALSE)</f>
        <v>#N/A</v>
      </c>
      <c r="Z8712" s="56"/>
      <c r="AA8712" s="56"/>
      <c r="AB8712" s="57">
        <f>Таблица1[[#This Row],[Кол-во/объем]]*Таблица1[[#This Row],[Маркетинговая цена за единицу, тенге без НДС]]</f>
        <v>0</v>
      </c>
      <c r="AC8712" s="52"/>
      <c r="AD8712" s="52"/>
      <c r="AE8712" s="52"/>
    </row>
    <row r="8713" spans="2:31" x14ac:dyDescent="0.3">
      <c r="B8713" s="4" t="e">
        <f>VLOOKUP(Таблица1[[#This Row],[Наименование Заказчика]],Таблица3[],2,FALSE)</f>
        <v>#N/A</v>
      </c>
      <c r="C8713" s="4" t="e">
        <f>VLOOKUP(Таблица1[[#This Row],[Наименование Заказчика]],Таблица3[],3,FALSE)</f>
        <v>#N/A</v>
      </c>
      <c r="N8713" s="38" t="e">
        <f>VLOOKUP(Таблица1[[#This Row],[Код основания для проведения закупки с применением особого порядка]],Таблица4[#All],3,FALSE)</f>
        <v>#N/A</v>
      </c>
      <c r="O8713" s="52"/>
      <c r="P8713" s="52"/>
      <c r="Q8713" s="52"/>
      <c r="R8713" s="52"/>
      <c r="S8713" s="38" t="e">
        <f>VLOOKUP(Таблица1[[#This Row],[Код страны поставки ТРУ]],Таблица8[],3,FALSE)</f>
        <v>#N/A</v>
      </c>
      <c r="T8713" s="52"/>
      <c r="U8713" s="52"/>
      <c r="V8713" s="38" t="e">
        <f>VLOOKUP(Таблица1[[#This Row],[Код условия поставки по ИНКОТЕРМС 2010]],Таблица10[],2,FALSE)</f>
        <v>#N/A</v>
      </c>
      <c r="X8713" s="4" t="e">
        <f>VLOOKUP(Таблица1[[#This Row],[Код единицы измерения]],Таблица37[#All],2,FALSE)</f>
        <v>#N/A</v>
      </c>
      <c r="Z8713" s="56"/>
      <c r="AA8713" s="56"/>
      <c r="AB8713" s="57">
        <f>Таблица1[[#This Row],[Кол-во/объем]]*Таблица1[[#This Row],[Маркетинговая цена за единицу, тенге без НДС]]</f>
        <v>0</v>
      </c>
      <c r="AC8713" s="52"/>
      <c r="AD8713" s="52"/>
      <c r="AE8713" s="52"/>
    </row>
    <row r="8714" spans="2:31" x14ac:dyDescent="0.3">
      <c r="B8714" s="4" t="e">
        <f>VLOOKUP(Таблица1[[#This Row],[Наименование Заказчика]],Таблица3[],2,FALSE)</f>
        <v>#N/A</v>
      </c>
      <c r="C8714" s="4" t="e">
        <f>VLOOKUP(Таблица1[[#This Row],[Наименование Заказчика]],Таблица3[],3,FALSE)</f>
        <v>#N/A</v>
      </c>
      <c r="N8714" s="38" t="e">
        <f>VLOOKUP(Таблица1[[#This Row],[Код основания для проведения закупки с применением особого порядка]],Таблица4[#All],3,FALSE)</f>
        <v>#N/A</v>
      </c>
      <c r="O8714" s="52"/>
      <c r="P8714" s="52"/>
      <c r="Q8714" s="52"/>
      <c r="R8714" s="52"/>
      <c r="S8714" s="38" t="e">
        <f>VLOOKUP(Таблица1[[#This Row],[Код страны поставки ТРУ]],Таблица8[],3,FALSE)</f>
        <v>#N/A</v>
      </c>
      <c r="T8714" s="52"/>
      <c r="U8714" s="52"/>
      <c r="V8714" s="38" t="e">
        <f>VLOOKUP(Таблица1[[#This Row],[Код условия поставки по ИНКОТЕРМС 2010]],Таблица10[],2,FALSE)</f>
        <v>#N/A</v>
      </c>
      <c r="X8714" s="4" t="e">
        <f>VLOOKUP(Таблица1[[#This Row],[Код единицы измерения]],Таблица37[#All],2,FALSE)</f>
        <v>#N/A</v>
      </c>
      <c r="Z8714" s="56"/>
      <c r="AA8714" s="56"/>
      <c r="AB8714" s="57">
        <f>Таблица1[[#This Row],[Кол-во/объем]]*Таблица1[[#This Row],[Маркетинговая цена за единицу, тенге без НДС]]</f>
        <v>0</v>
      </c>
      <c r="AC8714" s="52"/>
      <c r="AD8714" s="52"/>
      <c r="AE8714" s="52"/>
    </row>
    <row r="8715" spans="2:31" x14ac:dyDescent="0.3">
      <c r="B8715" s="4" t="e">
        <f>VLOOKUP(Таблица1[[#This Row],[Наименование Заказчика]],Таблица3[],2,FALSE)</f>
        <v>#N/A</v>
      </c>
      <c r="C8715" s="4" t="e">
        <f>VLOOKUP(Таблица1[[#This Row],[Наименование Заказчика]],Таблица3[],3,FALSE)</f>
        <v>#N/A</v>
      </c>
      <c r="N8715" s="38" t="e">
        <f>VLOOKUP(Таблица1[[#This Row],[Код основания для проведения закупки с применением особого порядка]],Таблица4[#All],3,FALSE)</f>
        <v>#N/A</v>
      </c>
      <c r="O8715" s="52"/>
      <c r="P8715" s="52"/>
      <c r="Q8715" s="52"/>
      <c r="R8715" s="52"/>
      <c r="S8715" s="38" t="e">
        <f>VLOOKUP(Таблица1[[#This Row],[Код страны поставки ТРУ]],Таблица8[],3,FALSE)</f>
        <v>#N/A</v>
      </c>
      <c r="T8715" s="52"/>
      <c r="U8715" s="52"/>
      <c r="V8715" s="38" t="e">
        <f>VLOOKUP(Таблица1[[#This Row],[Код условия поставки по ИНКОТЕРМС 2010]],Таблица10[],2,FALSE)</f>
        <v>#N/A</v>
      </c>
      <c r="X8715" s="4" t="e">
        <f>VLOOKUP(Таблица1[[#This Row],[Код единицы измерения]],Таблица37[#All],2,FALSE)</f>
        <v>#N/A</v>
      </c>
      <c r="Z8715" s="56"/>
      <c r="AA8715" s="56"/>
      <c r="AB8715" s="57">
        <f>Таблица1[[#This Row],[Кол-во/объем]]*Таблица1[[#This Row],[Маркетинговая цена за единицу, тенге без НДС]]</f>
        <v>0</v>
      </c>
      <c r="AC8715" s="52"/>
      <c r="AD8715" s="52"/>
      <c r="AE8715" s="52"/>
    </row>
    <row r="8716" spans="2:31" x14ac:dyDescent="0.3">
      <c r="B8716" s="4" t="e">
        <f>VLOOKUP(Таблица1[[#This Row],[Наименование Заказчика]],Таблица3[],2,FALSE)</f>
        <v>#N/A</v>
      </c>
      <c r="C8716" s="4" t="e">
        <f>VLOOKUP(Таблица1[[#This Row],[Наименование Заказчика]],Таблица3[],3,FALSE)</f>
        <v>#N/A</v>
      </c>
      <c r="N8716" s="38" t="e">
        <f>VLOOKUP(Таблица1[[#This Row],[Код основания для проведения закупки с применением особого порядка]],Таблица4[#All],3,FALSE)</f>
        <v>#N/A</v>
      </c>
      <c r="O8716" s="52"/>
      <c r="P8716" s="52"/>
      <c r="Q8716" s="52"/>
      <c r="R8716" s="52"/>
      <c r="S8716" s="38" t="e">
        <f>VLOOKUP(Таблица1[[#This Row],[Код страны поставки ТРУ]],Таблица8[],3,FALSE)</f>
        <v>#N/A</v>
      </c>
      <c r="T8716" s="52"/>
      <c r="U8716" s="52"/>
      <c r="V8716" s="38" t="e">
        <f>VLOOKUP(Таблица1[[#This Row],[Код условия поставки по ИНКОТЕРМС 2010]],Таблица10[],2,FALSE)</f>
        <v>#N/A</v>
      </c>
      <c r="X8716" s="4" t="e">
        <f>VLOOKUP(Таблица1[[#This Row],[Код единицы измерения]],Таблица37[#All],2,FALSE)</f>
        <v>#N/A</v>
      </c>
      <c r="Z8716" s="56"/>
      <c r="AA8716" s="56"/>
      <c r="AB8716" s="57">
        <f>Таблица1[[#This Row],[Кол-во/объем]]*Таблица1[[#This Row],[Маркетинговая цена за единицу, тенге без НДС]]</f>
        <v>0</v>
      </c>
      <c r="AC8716" s="52"/>
      <c r="AD8716" s="52"/>
      <c r="AE8716" s="52"/>
    </row>
    <row r="8717" spans="2:31" x14ac:dyDescent="0.3">
      <c r="B8717" s="4" t="e">
        <f>VLOOKUP(Таблица1[[#This Row],[Наименование Заказчика]],Таблица3[],2,FALSE)</f>
        <v>#N/A</v>
      </c>
      <c r="C8717" s="4" t="e">
        <f>VLOOKUP(Таблица1[[#This Row],[Наименование Заказчика]],Таблица3[],3,FALSE)</f>
        <v>#N/A</v>
      </c>
      <c r="N8717" s="38" t="e">
        <f>VLOOKUP(Таблица1[[#This Row],[Код основания для проведения закупки с применением особого порядка]],Таблица4[#All],3,FALSE)</f>
        <v>#N/A</v>
      </c>
      <c r="O8717" s="52"/>
      <c r="P8717" s="52"/>
      <c r="Q8717" s="52"/>
      <c r="R8717" s="52"/>
      <c r="S8717" s="38" t="e">
        <f>VLOOKUP(Таблица1[[#This Row],[Код страны поставки ТРУ]],Таблица8[],3,FALSE)</f>
        <v>#N/A</v>
      </c>
      <c r="T8717" s="52"/>
      <c r="U8717" s="52"/>
      <c r="V8717" s="38" t="e">
        <f>VLOOKUP(Таблица1[[#This Row],[Код условия поставки по ИНКОТЕРМС 2010]],Таблица10[],2,FALSE)</f>
        <v>#N/A</v>
      </c>
      <c r="X8717" s="4" t="e">
        <f>VLOOKUP(Таблица1[[#This Row],[Код единицы измерения]],Таблица37[#All],2,FALSE)</f>
        <v>#N/A</v>
      </c>
      <c r="Z8717" s="56"/>
      <c r="AA8717" s="56"/>
      <c r="AB8717" s="57">
        <f>Таблица1[[#This Row],[Кол-во/объем]]*Таблица1[[#This Row],[Маркетинговая цена за единицу, тенге без НДС]]</f>
        <v>0</v>
      </c>
      <c r="AC8717" s="52"/>
      <c r="AD8717" s="52"/>
      <c r="AE8717" s="52"/>
    </row>
    <row r="8718" spans="2:31" x14ac:dyDescent="0.3">
      <c r="B8718" s="4" t="e">
        <f>VLOOKUP(Таблица1[[#This Row],[Наименование Заказчика]],Таблица3[],2,FALSE)</f>
        <v>#N/A</v>
      </c>
      <c r="C8718" s="4" t="e">
        <f>VLOOKUP(Таблица1[[#This Row],[Наименование Заказчика]],Таблица3[],3,FALSE)</f>
        <v>#N/A</v>
      </c>
      <c r="N8718" s="38" t="e">
        <f>VLOOKUP(Таблица1[[#This Row],[Код основания для проведения закупки с применением особого порядка]],Таблица4[#All],3,FALSE)</f>
        <v>#N/A</v>
      </c>
      <c r="O8718" s="52"/>
      <c r="P8718" s="52"/>
      <c r="Q8718" s="52"/>
      <c r="R8718" s="52"/>
      <c r="S8718" s="38" t="e">
        <f>VLOOKUP(Таблица1[[#This Row],[Код страны поставки ТРУ]],Таблица8[],3,FALSE)</f>
        <v>#N/A</v>
      </c>
      <c r="T8718" s="52"/>
      <c r="U8718" s="52"/>
      <c r="V8718" s="38" t="e">
        <f>VLOOKUP(Таблица1[[#This Row],[Код условия поставки по ИНКОТЕРМС 2010]],Таблица10[],2,FALSE)</f>
        <v>#N/A</v>
      </c>
      <c r="X8718" s="4" t="e">
        <f>VLOOKUP(Таблица1[[#This Row],[Код единицы измерения]],Таблица37[#All],2,FALSE)</f>
        <v>#N/A</v>
      </c>
      <c r="Z8718" s="56"/>
      <c r="AA8718" s="56"/>
      <c r="AB8718" s="57">
        <f>Таблица1[[#This Row],[Кол-во/объем]]*Таблица1[[#This Row],[Маркетинговая цена за единицу, тенге без НДС]]</f>
        <v>0</v>
      </c>
      <c r="AC8718" s="52"/>
      <c r="AD8718" s="52"/>
      <c r="AE8718" s="52"/>
    </row>
    <row r="8719" spans="2:31" x14ac:dyDescent="0.3">
      <c r="B8719" s="4" t="e">
        <f>VLOOKUP(Таблица1[[#This Row],[Наименование Заказчика]],Таблица3[],2,FALSE)</f>
        <v>#N/A</v>
      </c>
      <c r="C8719" s="4" t="e">
        <f>VLOOKUP(Таблица1[[#This Row],[Наименование Заказчика]],Таблица3[],3,FALSE)</f>
        <v>#N/A</v>
      </c>
      <c r="N8719" s="38" t="e">
        <f>VLOOKUP(Таблица1[[#This Row],[Код основания для проведения закупки с применением особого порядка]],Таблица4[#All],3,FALSE)</f>
        <v>#N/A</v>
      </c>
      <c r="O8719" s="52"/>
      <c r="P8719" s="52"/>
      <c r="Q8719" s="52"/>
      <c r="R8719" s="52"/>
      <c r="S8719" s="38" t="e">
        <f>VLOOKUP(Таблица1[[#This Row],[Код страны поставки ТРУ]],Таблица8[],3,FALSE)</f>
        <v>#N/A</v>
      </c>
      <c r="T8719" s="52"/>
      <c r="U8719" s="52"/>
      <c r="V8719" s="38" t="e">
        <f>VLOOKUP(Таблица1[[#This Row],[Код условия поставки по ИНКОТЕРМС 2010]],Таблица10[],2,FALSE)</f>
        <v>#N/A</v>
      </c>
      <c r="X8719" s="4" t="e">
        <f>VLOOKUP(Таблица1[[#This Row],[Код единицы измерения]],Таблица37[#All],2,FALSE)</f>
        <v>#N/A</v>
      </c>
      <c r="Z8719" s="56"/>
      <c r="AA8719" s="56"/>
      <c r="AB8719" s="57">
        <f>Таблица1[[#This Row],[Кол-во/объем]]*Таблица1[[#This Row],[Маркетинговая цена за единицу, тенге без НДС]]</f>
        <v>0</v>
      </c>
      <c r="AC8719" s="52"/>
      <c r="AD8719" s="52"/>
      <c r="AE8719" s="52"/>
    </row>
    <row r="8720" spans="2:31" x14ac:dyDescent="0.3">
      <c r="B8720" s="4" t="e">
        <f>VLOOKUP(Таблица1[[#This Row],[Наименование Заказчика]],Таблица3[],2,FALSE)</f>
        <v>#N/A</v>
      </c>
      <c r="C8720" s="4" t="e">
        <f>VLOOKUP(Таблица1[[#This Row],[Наименование Заказчика]],Таблица3[],3,FALSE)</f>
        <v>#N/A</v>
      </c>
      <c r="N8720" s="38" t="e">
        <f>VLOOKUP(Таблица1[[#This Row],[Код основания для проведения закупки с применением особого порядка]],Таблица4[#All],3,FALSE)</f>
        <v>#N/A</v>
      </c>
      <c r="O8720" s="52"/>
      <c r="P8720" s="52"/>
      <c r="Q8720" s="52"/>
      <c r="R8720" s="52"/>
      <c r="S8720" s="38" t="e">
        <f>VLOOKUP(Таблица1[[#This Row],[Код страны поставки ТРУ]],Таблица8[],3,FALSE)</f>
        <v>#N/A</v>
      </c>
      <c r="T8720" s="52"/>
      <c r="U8720" s="52"/>
      <c r="V8720" s="38" t="e">
        <f>VLOOKUP(Таблица1[[#This Row],[Код условия поставки по ИНКОТЕРМС 2010]],Таблица10[],2,FALSE)</f>
        <v>#N/A</v>
      </c>
      <c r="X8720" s="4" t="e">
        <f>VLOOKUP(Таблица1[[#This Row],[Код единицы измерения]],Таблица37[#All],2,FALSE)</f>
        <v>#N/A</v>
      </c>
      <c r="Z8720" s="56"/>
      <c r="AA8720" s="56"/>
      <c r="AB8720" s="57">
        <f>Таблица1[[#This Row],[Кол-во/объем]]*Таблица1[[#This Row],[Маркетинговая цена за единицу, тенге без НДС]]</f>
        <v>0</v>
      </c>
      <c r="AC8720" s="52"/>
      <c r="AD8720" s="52"/>
      <c r="AE8720" s="52"/>
    </row>
    <row r="8721" spans="2:31" x14ac:dyDescent="0.3">
      <c r="B8721" s="4" t="e">
        <f>VLOOKUP(Таблица1[[#This Row],[Наименование Заказчика]],Таблица3[],2,FALSE)</f>
        <v>#N/A</v>
      </c>
      <c r="C8721" s="4" t="e">
        <f>VLOOKUP(Таблица1[[#This Row],[Наименование Заказчика]],Таблица3[],3,FALSE)</f>
        <v>#N/A</v>
      </c>
      <c r="N8721" s="38" t="e">
        <f>VLOOKUP(Таблица1[[#This Row],[Код основания для проведения закупки с применением особого порядка]],Таблица4[#All],3,FALSE)</f>
        <v>#N/A</v>
      </c>
      <c r="O8721" s="52"/>
      <c r="P8721" s="52"/>
      <c r="Q8721" s="52"/>
      <c r="R8721" s="52"/>
      <c r="S8721" s="38" t="e">
        <f>VLOOKUP(Таблица1[[#This Row],[Код страны поставки ТРУ]],Таблица8[],3,FALSE)</f>
        <v>#N/A</v>
      </c>
      <c r="T8721" s="52"/>
      <c r="U8721" s="52"/>
      <c r="V8721" s="38" t="e">
        <f>VLOOKUP(Таблица1[[#This Row],[Код условия поставки по ИНКОТЕРМС 2010]],Таблица10[],2,FALSE)</f>
        <v>#N/A</v>
      </c>
      <c r="X8721" s="4" t="e">
        <f>VLOOKUP(Таблица1[[#This Row],[Код единицы измерения]],Таблица37[#All],2,FALSE)</f>
        <v>#N/A</v>
      </c>
      <c r="Z8721" s="56"/>
      <c r="AA8721" s="56"/>
      <c r="AB8721" s="57">
        <f>Таблица1[[#This Row],[Кол-во/объем]]*Таблица1[[#This Row],[Маркетинговая цена за единицу, тенге без НДС]]</f>
        <v>0</v>
      </c>
      <c r="AC8721" s="52"/>
      <c r="AD8721" s="52"/>
      <c r="AE8721" s="52"/>
    </row>
    <row r="8722" spans="2:31" x14ac:dyDescent="0.3">
      <c r="B8722" s="4" t="e">
        <f>VLOOKUP(Таблица1[[#This Row],[Наименование Заказчика]],Таблица3[],2,FALSE)</f>
        <v>#N/A</v>
      </c>
      <c r="C8722" s="4" t="e">
        <f>VLOOKUP(Таблица1[[#This Row],[Наименование Заказчика]],Таблица3[],3,FALSE)</f>
        <v>#N/A</v>
      </c>
      <c r="N8722" s="38" t="e">
        <f>VLOOKUP(Таблица1[[#This Row],[Код основания для проведения закупки с применением особого порядка]],Таблица4[#All],3,FALSE)</f>
        <v>#N/A</v>
      </c>
      <c r="O8722" s="52"/>
      <c r="P8722" s="52"/>
      <c r="Q8722" s="52"/>
      <c r="R8722" s="52"/>
      <c r="S8722" s="38" t="e">
        <f>VLOOKUP(Таблица1[[#This Row],[Код страны поставки ТРУ]],Таблица8[],3,FALSE)</f>
        <v>#N/A</v>
      </c>
      <c r="T8722" s="52"/>
      <c r="U8722" s="52"/>
      <c r="V8722" s="38" t="e">
        <f>VLOOKUP(Таблица1[[#This Row],[Код условия поставки по ИНКОТЕРМС 2010]],Таблица10[],2,FALSE)</f>
        <v>#N/A</v>
      </c>
      <c r="X8722" s="4" t="e">
        <f>VLOOKUP(Таблица1[[#This Row],[Код единицы измерения]],Таблица37[#All],2,FALSE)</f>
        <v>#N/A</v>
      </c>
      <c r="Z8722" s="56"/>
      <c r="AA8722" s="56"/>
      <c r="AB8722" s="57">
        <f>Таблица1[[#This Row],[Кол-во/объем]]*Таблица1[[#This Row],[Маркетинговая цена за единицу, тенге без НДС]]</f>
        <v>0</v>
      </c>
      <c r="AC8722" s="52"/>
      <c r="AD8722" s="52"/>
      <c r="AE8722" s="52"/>
    </row>
    <row r="8723" spans="2:31" x14ac:dyDescent="0.3">
      <c r="B8723" s="4" t="e">
        <f>VLOOKUP(Таблица1[[#This Row],[Наименование Заказчика]],Таблица3[],2,FALSE)</f>
        <v>#N/A</v>
      </c>
      <c r="C8723" s="4" t="e">
        <f>VLOOKUP(Таблица1[[#This Row],[Наименование Заказчика]],Таблица3[],3,FALSE)</f>
        <v>#N/A</v>
      </c>
      <c r="N8723" s="38" t="e">
        <f>VLOOKUP(Таблица1[[#This Row],[Код основания для проведения закупки с применением особого порядка]],Таблица4[#All],3,FALSE)</f>
        <v>#N/A</v>
      </c>
      <c r="O8723" s="52"/>
      <c r="P8723" s="52"/>
      <c r="Q8723" s="52"/>
      <c r="R8723" s="52"/>
      <c r="S8723" s="38" t="e">
        <f>VLOOKUP(Таблица1[[#This Row],[Код страны поставки ТРУ]],Таблица8[],3,FALSE)</f>
        <v>#N/A</v>
      </c>
      <c r="T8723" s="52"/>
      <c r="U8723" s="52"/>
      <c r="V8723" s="38" t="e">
        <f>VLOOKUP(Таблица1[[#This Row],[Код условия поставки по ИНКОТЕРМС 2010]],Таблица10[],2,FALSE)</f>
        <v>#N/A</v>
      </c>
      <c r="X8723" s="4" t="e">
        <f>VLOOKUP(Таблица1[[#This Row],[Код единицы измерения]],Таблица37[#All],2,FALSE)</f>
        <v>#N/A</v>
      </c>
      <c r="Z8723" s="56"/>
      <c r="AA8723" s="56"/>
      <c r="AB8723" s="57">
        <f>Таблица1[[#This Row],[Кол-во/объем]]*Таблица1[[#This Row],[Маркетинговая цена за единицу, тенге без НДС]]</f>
        <v>0</v>
      </c>
      <c r="AC8723" s="52"/>
      <c r="AD8723" s="52"/>
      <c r="AE8723" s="52"/>
    </row>
    <row r="8724" spans="2:31" x14ac:dyDescent="0.3">
      <c r="B8724" s="4" t="e">
        <f>VLOOKUP(Таблица1[[#This Row],[Наименование Заказчика]],Таблица3[],2,FALSE)</f>
        <v>#N/A</v>
      </c>
      <c r="C8724" s="4" t="e">
        <f>VLOOKUP(Таблица1[[#This Row],[Наименование Заказчика]],Таблица3[],3,FALSE)</f>
        <v>#N/A</v>
      </c>
      <c r="N8724" s="38" t="e">
        <f>VLOOKUP(Таблица1[[#This Row],[Код основания для проведения закупки с применением особого порядка]],Таблица4[#All],3,FALSE)</f>
        <v>#N/A</v>
      </c>
      <c r="O8724" s="52"/>
      <c r="P8724" s="52"/>
      <c r="Q8724" s="52"/>
      <c r="R8724" s="52"/>
      <c r="S8724" s="38" t="e">
        <f>VLOOKUP(Таблица1[[#This Row],[Код страны поставки ТРУ]],Таблица8[],3,FALSE)</f>
        <v>#N/A</v>
      </c>
      <c r="T8724" s="52"/>
      <c r="U8724" s="52"/>
      <c r="V8724" s="38" t="e">
        <f>VLOOKUP(Таблица1[[#This Row],[Код условия поставки по ИНКОТЕРМС 2010]],Таблица10[],2,FALSE)</f>
        <v>#N/A</v>
      </c>
      <c r="X8724" s="4" t="e">
        <f>VLOOKUP(Таблица1[[#This Row],[Код единицы измерения]],Таблица37[#All],2,FALSE)</f>
        <v>#N/A</v>
      </c>
      <c r="Z8724" s="56"/>
      <c r="AA8724" s="56"/>
      <c r="AB8724" s="57">
        <f>Таблица1[[#This Row],[Кол-во/объем]]*Таблица1[[#This Row],[Маркетинговая цена за единицу, тенге без НДС]]</f>
        <v>0</v>
      </c>
      <c r="AC8724" s="52"/>
      <c r="AD8724" s="52"/>
      <c r="AE8724" s="52"/>
    </row>
    <row r="8725" spans="2:31" x14ac:dyDescent="0.3">
      <c r="B8725" s="4" t="e">
        <f>VLOOKUP(Таблица1[[#This Row],[Наименование Заказчика]],Таблица3[],2,FALSE)</f>
        <v>#N/A</v>
      </c>
      <c r="C8725" s="4" t="e">
        <f>VLOOKUP(Таблица1[[#This Row],[Наименование Заказчика]],Таблица3[],3,FALSE)</f>
        <v>#N/A</v>
      </c>
      <c r="N8725" s="38" t="e">
        <f>VLOOKUP(Таблица1[[#This Row],[Код основания для проведения закупки с применением особого порядка]],Таблица4[#All],3,FALSE)</f>
        <v>#N/A</v>
      </c>
      <c r="O8725" s="52"/>
      <c r="P8725" s="52"/>
      <c r="Q8725" s="52"/>
      <c r="R8725" s="52"/>
      <c r="S8725" s="38" t="e">
        <f>VLOOKUP(Таблица1[[#This Row],[Код страны поставки ТРУ]],Таблица8[],3,FALSE)</f>
        <v>#N/A</v>
      </c>
      <c r="T8725" s="52"/>
      <c r="U8725" s="52"/>
      <c r="V8725" s="38" t="e">
        <f>VLOOKUP(Таблица1[[#This Row],[Код условия поставки по ИНКОТЕРМС 2010]],Таблица10[],2,FALSE)</f>
        <v>#N/A</v>
      </c>
      <c r="X8725" s="4" t="e">
        <f>VLOOKUP(Таблица1[[#This Row],[Код единицы измерения]],Таблица37[#All],2,FALSE)</f>
        <v>#N/A</v>
      </c>
      <c r="Z8725" s="56"/>
      <c r="AA8725" s="56"/>
      <c r="AB8725" s="57">
        <f>Таблица1[[#This Row],[Кол-во/объем]]*Таблица1[[#This Row],[Маркетинговая цена за единицу, тенге без НДС]]</f>
        <v>0</v>
      </c>
      <c r="AC8725" s="52"/>
      <c r="AD8725" s="52"/>
      <c r="AE8725" s="52"/>
    </row>
    <row r="8726" spans="2:31" x14ac:dyDescent="0.3">
      <c r="B8726" s="4" t="e">
        <f>VLOOKUP(Таблица1[[#This Row],[Наименование Заказчика]],Таблица3[],2,FALSE)</f>
        <v>#N/A</v>
      </c>
      <c r="C8726" s="4" t="e">
        <f>VLOOKUP(Таблица1[[#This Row],[Наименование Заказчика]],Таблица3[],3,FALSE)</f>
        <v>#N/A</v>
      </c>
      <c r="N8726" s="38" t="e">
        <f>VLOOKUP(Таблица1[[#This Row],[Код основания для проведения закупки с применением особого порядка]],Таблица4[#All],3,FALSE)</f>
        <v>#N/A</v>
      </c>
      <c r="O8726" s="52"/>
      <c r="P8726" s="52"/>
      <c r="Q8726" s="52"/>
      <c r="R8726" s="52"/>
      <c r="S8726" s="38" t="e">
        <f>VLOOKUP(Таблица1[[#This Row],[Код страны поставки ТРУ]],Таблица8[],3,FALSE)</f>
        <v>#N/A</v>
      </c>
      <c r="T8726" s="52"/>
      <c r="U8726" s="52"/>
      <c r="V8726" s="38" t="e">
        <f>VLOOKUP(Таблица1[[#This Row],[Код условия поставки по ИНКОТЕРМС 2010]],Таблица10[],2,FALSE)</f>
        <v>#N/A</v>
      </c>
      <c r="X8726" s="4" t="e">
        <f>VLOOKUP(Таблица1[[#This Row],[Код единицы измерения]],Таблица37[#All],2,FALSE)</f>
        <v>#N/A</v>
      </c>
      <c r="Z8726" s="56"/>
      <c r="AA8726" s="56"/>
      <c r="AB8726" s="57">
        <f>Таблица1[[#This Row],[Кол-во/объем]]*Таблица1[[#This Row],[Маркетинговая цена за единицу, тенге без НДС]]</f>
        <v>0</v>
      </c>
      <c r="AC8726" s="52"/>
      <c r="AD8726" s="52"/>
      <c r="AE8726" s="52"/>
    </row>
    <row r="8727" spans="2:31" x14ac:dyDescent="0.3">
      <c r="B8727" s="4" t="e">
        <f>VLOOKUP(Таблица1[[#This Row],[Наименование Заказчика]],Таблица3[],2,FALSE)</f>
        <v>#N/A</v>
      </c>
      <c r="C8727" s="4" t="e">
        <f>VLOOKUP(Таблица1[[#This Row],[Наименование Заказчика]],Таблица3[],3,FALSE)</f>
        <v>#N/A</v>
      </c>
      <c r="N8727" s="38" t="e">
        <f>VLOOKUP(Таблица1[[#This Row],[Код основания для проведения закупки с применением особого порядка]],Таблица4[#All],3,FALSE)</f>
        <v>#N/A</v>
      </c>
      <c r="O8727" s="52"/>
      <c r="P8727" s="52"/>
      <c r="Q8727" s="52"/>
      <c r="R8727" s="52"/>
      <c r="S8727" s="38" t="e">
        <f>VLOOKUP(Таблица1[[#This Row],[Код страны поставки ТРУ]],Таблица8[],3,FALSE)</f>
        <v>#N/A</v>
      </c>
      <c r="T8727" s="52"/>
      <c r="U8727" s="52"/>
      <c r="V8727" s="38" t="e">
        <f>VLOOKUP(Таблица1[[#This Row],[Код условия поставки по ИНКОТЕРМС 2010]],Таблица10[],2,FALSE)</f>
        <v>#N/A</v>
      </c>
      <c r="X8727" s="4" t="e">
        <f>VLOOKUP(Таблица1[[#This Row],[Код единицы измерения]],Таблица37[#All],2,FALSE)</f>
        <v>#N/A</v>
      </c>
      <c r="Z8727" s="56"/>
      <c r="AA8727" s="56"/>
      <c r="AB8727" s="57">
        <f>Таблица1[[#This Row],[Кол-во/объем]]*Таблица1[[#This Row],[Маркетинговая цена за единицу, тенге без НДС]]</f>
        <v>0</v>
      </c>
      <c r="AC8727" s="52"/>
      <c r="AD8727" s="52"/>
      <c r="AE8727" s="52"/>
    </row>
    <row r="8728" spans="2:31" x14ac:dyDescent="0.3">
      <c r="B8728" s="4" t="e">
        <f>VLOOKUP(Таблица1[[#This Row],[Наименование Заказчика]],Таблица3[],2,FALSE)</f>
        <v>#N/A</v>
      </c>
      <c r="C8728" s="4" t="e">
        <f>VLOOKUP(Таблица1[[#This Row],[Наименование Заказчика]],Таблица3[],3,FALSE)</f>
        <v>#N/A</v>
      </c>
      <c r="N8728" s="38" t="e">
        <f>VLOOKUP(Таблица1[[#This Row],[Код основания для проведения закупки с применением особого порядка]],Таблица4[#All],3,FALSE)</f>
        <v>#N/A</v>
      </c>
      <c r="O8728" s="52"/>
      <c r="P8728" s="52"/>
      <c r="Q8728" s="52"/>
      <c r="R8728" s="52"/>
      <c r="S8728" s="38" t="e">
        <f>VLOOKUP(Таблица1[[#This Row],[Код страны поставки ТРУ]],Таблица8[],3,FALSE)</f>
        <v>#N/A</v>
      </c>
      <c r="T8728" s="52"/>
      <c r="U8728" s="52"/>
      <c r="V8728" s="38" t="e">
        <f>VLOOKUP(Таблица1[[#This Row],[Код условия поставки по ИНКОТЕРМС 2010]],Таблица10[],2,FALSE)</f>
        <v>#N/A</v>
      </c>
      <c r="X8728" s="4" t="e">
        <f>VLOOKUP(Таблица1[[#This Row],[Код единицы измерения]],Таблица37[#All],2,FALSE)</f>
        <v>#N/A</v>
      </c>
      <c r="Z8728" s="56"/>
      <c r="AA8728" s="56"/>
      <c r="AB8728" s="57">
        <f>Таблица1[[#This Row],[Кол-во/объем]]*Таблица1[[#This Row],[Маркетинговая цена за единицу, тенге без НДС]]</f>
        <v>0</v>
      </c>
      <c r="AC8728" s="52"/>
      <c r="AD8728" s="52"/>
      <c r="AE8728" s="52"/>
    </row>
    <row r="8729" spans="2:31" x14ac:dyDescent="0.3">
      <c r="B8729" s="4" t="e">
        <f>VLOOKUP(Таблица1[[#This Row],[Наименование Заказчика]],Таблица3[],2,FALSE)</f>
        <v>#N/A</v>
      </c>
      <c r="C8729" s="4" t="e">
        <f>VLOOKUP(Таблица1[[#This Row],[Наименование Заказчика]],Таблица3[],3,FALSE)</f>
        <v>#N/A</v>
      </c>
      <c r="N8729" s="38" t="e">
        <f>VLOOKUP(Таблица1[[#This Row],[Код основания для проведения закупки с применением особого порядка]],Таблица4[#All],3,FALSE)</f>
        <v>#N/A</v>
      </c>
      <c r="O8729" s="52"/>
      <c r="P8729" s="52"/>
      <c r="Q8729" s="52"/>
      <c r="R8729" s="52"/>
      <c r="S8729" s="38" t="e">
        <f>VLOOKUP(Таблица1[[#This Row],[Код страны поставки ТРУ]],Таблица8[],3,FALSE)</f>
        <v>#N/A</v>
      </c>
      <c r="T8729" s="52"/>
      <c r="U8729" s="52"/>
      <c r="V8729" s="38" t="e">
        <f>VLOOKUP(Таблица1[[#This Row],[Код условия поставки по ИНКОТЕРМС 2010]],Таблица10[],2,FALSE)</f>
        <v>#N/A</v>
      </c>
      <c r="X8729" s="4" t="e">
        <f>VLOOKUP(Таблица1[[#This Row],[Код единицы измерения]],Таблица37[#All],2,FALSE)</f>
        <v>#N/A</v>
      </c>
      <c r="Z8729" s="56"/>
      <c r="AA8729" s="56"/>
      <c r="AB8729" s="57">
        <f>Таблица1[[#This Row],[Кол-во/объем]]*Таблица1[[#This Row],[Маркетинговая цена за единицу, тенге без НДС]]</f>
        <v>0</v>
      </c>
      <c r="AC8729" s="52"/>
      <c r="AD8729" s="52"/>
      <c r="AE8729" s="52"/>
    </row>
    <row r="8730" spans="2:31" x14ac:dyDescent="0.3">
      <c r="B8730" s="4" t="e">
        <f>VLOOKUP(Таблица1[[#This Row],[Наименование Заказчика]],Таблица3[],2,FALSE)</f>
        <v>#N/A</v>
      </c>
      <c r="C8730" s="4" t="e">
        <f>VLOOKUP(Таблица1[[#This Row],[Наименование Заказчика]],Таблица3[],3,FALSE)</f>
        <v>#N/A</v>
      </c>
      <c r="N8730" s="38" t="e">
        <f>VLOOKUP(Таблица1[[#This Row],[Код основания для проведения закупки с применением особого порядка]],Таблица4[#All],3,FALSE)</f>
        <v>#N/A</v>
      </c>
      <c r="O8730" s="52"/>
      <c r="P8730" s="52"/>
      <c r="Q8730" s="52"/>
      <c r="R8730" s="52"/>
      <c r="S8730" s="38" t="e">
        <f>VLOOKUP(Таблица1[[#This Row],[Код страны поставки ТРУ]],Таблица8[],3,FALSE)</f>
        <v>#N/A</v>
      </c>
      <c r="T8730" s="52"/>
      <c r="U8730" s="52"/>
      <c r="V8730" s="38" t="e">
        <f>VLOOKUP(Таблица1[[#This Row],[Код условия поставки по ИНКОТЕРМС 2010]],Таблица10[],2,FALSE)</f>
        <v>#N/A</v>
      </c>
      <c r="X8730" s="4" t="e">
        <f>VLOOKUP(Таблица1[[#This Row],[Код единицы измерения]],Таблица37[#All],2,FALSE)</f>
        <v>#N/A</v>
      </c>
      <c r="Z8730" s="56"/>
      <c r="AA8730" s="56"/>
      <c r="AB8730" s="57">
        <f>Таблица1[[#This Row],[Кол-во/объем]]*Таблица1[[#This Row],[Маркетинговая цена за единицу, тенге без НДС]]</f>
        <v>0</v>
      </c>
      <c r="AC8730" s="52"/>
      <c r="AD8730" s="52"/>
      <c r="AE8730" s="52"/>
    </row>
    <row r="8731" spans="2:31" x14ac:dyDescent="0.3">
      <c r="B8731" s="4" t="e">
        <f>VLOOKUP(Таблица1[[#This Row],[Наименование Заказчика]],Таблица3[],2,FALSE)</f>
        <v>#N/A</v>
      </c>
      <c r="C8731" s="4" t="e">
        <f>VLOOKUP(Таблица1[[#This Row],[Наименование Заказчика]],Таблица3[],3,FALSE)</f>
        <v>#N/A</v>
      </c>
      <c r="N8731" s="38" t="e">
        <f>VLOOKUP(Таблица1[[#This Row],[Код основания для проведения закупки с применением особого порядка]],Таблица4[#All],3,FALSE)</f>
        <v>#N/A</v>
      </c>
      <c r="O8731" s="52"/>
      <c r="P8731" s="52"/>
      <c r="Q8731" s="52"/>
      <c r="R8731" s="52"/>
      <c r="S8731" s="38" t="e">
        <f>VLOOKUP(Таблица1[[#This Row],[Код страны поставки ТРУ]],Таблица8[],3,FALSE)</f>
        <v>#N/A</v>
      </c>
      <c r="T8731" s="52"/>
      <c r="U8731" s="52"/>
      <c r="V8731" s="38" t="e">
        <f>VLOOKUP(Таблица1[[#This Row],[Код условия поставки по ИНКОТЕРМС 2010]],Таблица10[],2,FALSE)</f>
        <v>#N/A</v>
      </c>
      <c r="X8731" s="4" t="e">
        <f>VLOOKUP(Таблица1[[#This Row],[Код единицы измерения]],Таблица37[#All],2,FALSE)</f>
        <v>#N/A</v>
      </c>
      <c r="Z8731" s="56"/>
      <c r="AA8731" s="56"/>
      <c r="AB8731" s="57">
        <f>Таблица1[[#This Row],[Кол-во/объем]]*Таблица1[[#This Row],[Маркетинговая цена за единицу, тенге без НДС]]</f>
        <v>0</v>
      </c>
      <c r="AC8731" s="52"/>
      <c r="AD8731" s="52"/>
      <c r="AE8731" s="52"/>
    </row>
    <row r="8732" spans="2:31" x14ac:dyDescent="0.3">
      <c r="B8732" s="4" t="e">
        <f>VLOOKUP(Таблица1[[#This Row],[Наименование Заказчика]],Таблица3[],2,FALSE)</f>
        <v>#N/A</v>
      </c>
      <c r="C8732" s="4" t="e">
        <f>VLOOKUP(Таблица1[[#This Row],[Наименование Заказчика]],Таблица3[],3,FALSE)</f>
        <v>#N/A</v>
      </c>
      <c r="N8732" s="38" t="e">
        <f>VLOOKUP(Таблица1[[#This Row],[Код основания для проведения закупки с применением особого порядка]],Таблица4[#All],3,FALSE)</f>
        <v>#N/A</v>
      </c>
      <c r="O8732" s="52"/>
      <c r="P8732" s="52"/>
      <c r="Q8732" s="52"/>
      <c r="R8732" s="52"/>
      <c r="S8732" s="38" t="e">
        <f>VLOOKUP(Таблица1[[#This Row],[Код страны поставки ТРУ]],Таблица8[],3,FALSE)</f>
        <v>#N/A</v>
      </c>
      <c r="T8732" s="52"/>
      <c r="U8732" s="52"/>
      <c r="V8732" s="38" t="e">
        <f>VLOOKUP(Таблица1[[#This Row],[Код условия поставки по ИНКОТЕРМС 2010]],Таблица10[],2,FALSE)</f>
        <v>#N/A</v>
      </c>
      <c r="X8732" s="4" t="e">
        <f>VLOOKUP(Таблица1[[#This Row],[Код единицы измерения]],Таблица37[#All],2,FALSE)</f>
        <v>#N/A</v>
      </c>
      <c r="Z8732" s="56"/>
      <c r="AA8732" s="56"/>
      <c r="AB8732" s="57">
        <f>Таблица1[[#This Row],[Кол-во/объем]]*Таблица1[[#This Row],[Маркетинговая цена за единицу, тенге без НДС]]</f>
        <v>0</v>
      </c>
      <c r="AC8732" s="52"/>
      <c r="AD8732" s="52"/>
      <c r="AE8732" s="52"/>
    </row>
    <row r="8733" spans="2:31" x14ac:dyDescent="0.3">
      <c r="B8733" s="4" t="e">
        <f>VLOOKUP(Таблица1[[#This Row],[Наименование Заказчика]],Таблица3[],2,FALSE)</f>
        <v>#N/A</v>
      </c>
      <c r="C8733" s="4" t="e">
        <f>VLOOKUP(Таблица1[[#This Row],[Наименование Заказчика]],Таблица3[],3,FALSE)</f>
        <v>#N/A</v>
      </c>
      <c r="N8733" s="38" t="e">
        <f>VLOOKUP(Таблица1[[#This Row],[Код основания для проведения закупки с применением особого порядка]],Таблица4[#All],3,FALSE)</f>
        <v>#N/A</v>
      </c>
      <c r="O8733" s="52"/>
      <c r="P8733" s="52"/>
      <c r="Q8733" s="52"/>
      <c r="R8733" s="52"/>
      <c r="S8733" s="38" t="e">
        <f>VLOOKUP(Таблица1[[#This Row],[Код страны поставки ТРУ]],Таблица8[],3,FALSE)</f>
        <v>#N/A</v>
      </c>
      <c r="T8733" s="52"/>
      <c r="U8733" s="52"/>
      <c r="V8733" s="38" t="e">
        <f>VLOOKUP(Таблица1[[#This Row],[Код условия поставки по ИНКОТЕРМС 2010]],Таблица10[],2,FALSE)</f>
        <v>#N/A</v>
      </c>
      <c r="X8733" s="4" t="e">
        <f>VLOOKUP(Таблица1[[#This Row],[Код единицы измерения]],Таблица37[#All],2,FALSE)</f>
        <v>#N/A</v>
      </c>
      <c r="Z8733" s="56"/>
      <c r="AA8733" s="56"/>
      <c r="AB8733" s="57">
        <f>Таблица1[[#This Row],[Кол-во/объем]]*Таблица1[[#This Row],[Маркетинговая цена за единицу, тенге без НДС]]</f>
        <v>0</v>
      </c>
      <c r="AC8733" s="52"/>
      <c r="AD8733" s="52"/>
      <c r="AE8733" s="52"/>
    </row>
    <row r="8734" spans="2:31" x14ac:dyDescent="0.3">
      <c r="B8734" s="4" t="e">
        <f>VLOOKUP(Таблица1[[#This Row],[Наименование Заказчика]],Таблица3[],2,FALSE)</f>
        <v>#N/A</v>
      </c>
      <c r="C8734" s="4" t="e">
        <f>VLOOKUP(Таблица1[[#This Row],[Наименование Заказчика]],Таблица3[],3,FALSE)</f>
        <v>#N/A</v>
      </c>
      <c r="N8734" s="38" t="e">
        <f>VLOOKUP(Таблица1[[#This Row],[Код основания для проведения закупки с применением особого порядка]],Таблица4[#All],3,FALSE)</f>
        <v>#N/A</v>
      </c>
      <c r="O8734" s="52"/>
      <c r="P8734" s="52"/>
      <c r="Q8734" s="52"/>
      <c r="R8734" s="52"/>
      <c r="S8734" s="38" t="e">
        <f>VLOOKUP(Таблица1[[#This Row],[Код страны поставки ТРУ]],Таблица8[],3,FALSE)</f>
        <v>#N/A</v>
      </c>
      <c r="T8734" s="52"/>
      <c r="U8734" s="52"/>
      <c r="V8734" s="38" t="e">
        <f>VLOOKUP(Таблица1[[#This Row],[Код условия поставки по ИНКОТЕРМС 2010]],Таблица10[],2,FALSE)</f>
        <v>#N/A</v>
      </c>
      <c r="X8734" s="4" t="e">
        <f>VLOOKUP(Таблица1[[#This Row],[Код единицы измерения]],Таблица37[#All],2,FALSE)</f>
        <v>#N/A</v>
      </c>
      <c r="Z8734" s="56"/>
      <c r="AA8734" s="56"/>
      <c r="AB8734" s="57">
        <f>Таблица1[[#This Row],[Кол-во/объем]]*Таблица1[[#This Row],[Маркетинговая цена за единицу, тенге без НДС]]</f>
        <v>0</v>
      </c>
      <c r="AC8734" s="52"/>
      <c r="AD8734" s="52"/>
      <c r="AE8734" s="52"/>
    </row>
    <row r="8735" spans="2:31" x14ac:dyDescent="0.3">
      <c r="B8735" s="4" t="e">
        <f>VLOOKUP(Таблица1[[#This Row],[Наименование Заказчика]],Таблица3[],2,FALSE)</f>
        <v>#N/A</v>
      </c>
      <c r="C8735" s="4" t="e">
        <f>VLOOKUP(Таблица1[[#This Row],[Наименование Заказчика]],Таблица3[],3,FALSE)</f>
        <v>#N/A</v>
      </c>
      <c r="N8735" s="38" t="e">
        <f>VLOOKUP(Таблица1[[#This Row],[Код основания для проведения закупки с применением особого порядка]],Таблица4[#All],3,FALSE)</f>
        <v>#N/A</v>
      </c>
      <c r="O8735" s="52"/>
      <c r="P8735" s="52"/>
      <c r="Q8735" s="52"/>
      <c r="R8735" s="52"/>
      <c r="S8735" s="38" t="e">
        <f>VLOOKUP(Таблица1[[#This Row],[Код страны поставки ТРУ]],Таблица8[],3,FALSE)</f>
        <v>#N/A</v>
      </c>
      <c r="T8735" s="52"/>
      <c r="U8735" s="52"/>
      <c r="V8735" s="38" t="e">
        <f>VLOOKUP(Таблица1[[#This Row],[Код условия поставки по ИНКОТЕРМС 2010]],Таблица10[],2,FALSE)</f>
        <v>#N/A</v>
      </c>
      <c r="X8735" s="4" t="e">
        <f>VLOOKUP(Таблица1[[#This Row],[Код единицы измерения]],Таблица37[#All],2,FALSE)</f>
        <v>#N/A</v>
      </c>
      <c r="Z8735" s="56"/>
      <c r="AA8735" s="56"/>
      <c r="AB8735" s="57">
        <f>Таблица1[[#This Row],[Кол-во/объем]]*Таблица1[[#This Row],[Маркетинговая цена за единицу, тенге без НДС]]</f>
        <v>0</v>
      </c>
      <c r="AC8735" s="52"/>
      <c r="AD8735" s="52"/>
      <c r="AE8735" s="52"/>
    </row>
    <row r="8736" spans="2:31" x14ac:dyDescent="0.3">
      <c r="B8736" s="4" t="e">
        <f>VLOOKUP(Таблица1[[#This Row],[Наименование Заказчика]],Таблица3[],2,FALSE)</f>
        <v>#N/A</v>
      </c>
      <c r="C8736" s="4" t="e">
        <f>VLOOKUP(Таблица1[[#This Row],[Наименование Заказчика]],Таблица3[],3,FALSE)</f>
        <v>#N/A</v>
      </c>
      <c r="N8736" s="38" t="e">
        <f>VLOOKUP(Таблица1[[#This Row],[Код основания для проведения закупки с применением особого порядка]],Таблица4[#All],3,FALSE)</f>
        <v>#N/A</v>
      </c>
      <c r="O8736" s="52"/>
      <c r="P8736" s="52"/>
      <c r="Q8736" s="52"/>
      <c r="R8736" s="52"/>
      <c r="S8736" s="38" t="e">
        <f>VLOOKUP(Таблица1[[#This Row],[Код страны поставки ТРУ]],Таблица8[],3,FALSE)</f>
        <v>#N/A</v>
      </c>
      <c r="T8736" s="52"/>
      <c r="U8736" s="52"/>
      <c r="V8736" s="38" t="e">
        <f>VLOOKUP(Таблица1[[#This Row],[Код условия поставки по ИНКОТЕРМС 2010]],Таблица10[],2,FALSE)</f>
        <v>#N/A</v>
      </c>
      <c r="X8736" s="4" t="e">
        <f>VLOOKUP(Таблица1[[#This Row],[Код единицы измерения]],Таблица37[#All],2,FALSE)</f>
        <v>#N/A</v>
      </c>
      <c r="Z8736" s="56"/>
      <c r="AA8736" s="56"/>
      <c r="AB8736" s="57">
        <f>Таблица1[[#This Row],[Кол-во/объем]]*Таблица1[[#This Row],[Маркетинговая цена за единицу, тенге без НДС]]</f>
        <v>0</v>
      </c>
      <c r="AC8736" s="52"/>
      <c r="AD8736" s="52"/>
      <c r="AE8736" s="52"/>
    </row>
    <row r="8737" spans="2:31" x14ac:dyDescent="0.3">
      <c r="B8737" s="4" t="e">
        <f>VLOOKUP(Таблица1[[#This Row],[Наименование Заказчика]],Таблица3[],2,FALSE)</f>
        <v>#N/A</v>
      </c>
      <c r="C8737" s="4" t="e">
        <f>VLOOKUP(Таблица1[[#This Row],[Наименование Заказчика]],Таблица3[],3,FALSE)</f>
        <v>#N/A</v>
      </c>
      <c r="N8737" s="38" t="e">
        <f>VLOOKUP(Таблица1[[#This Row],[Код основания для проведения закупки с применением особого порядка]],Таблица4[#All],3,FALSE)</f>
        <v>#N/A</v>
      </c>
      <c r="O8737" s="52"/>
      <c r="P8737" s="52"/>
      <c r="Q8737" s="52"/>
      <c r="R8737" s="52"/>
      <c r="S8737" s="38" t="e">
        <f>VLOOKUP(Таблица1[[#This Row],[Код страны поставки ТРУ]],Таблица8[],3,FALSE)</f>
        <v>#N/A</v>
      </c>
      <c r="T8737" s="52"/>
      <c r="U8737" s="52"/>
      <c r="V8737" s="38" t="e">
        <f>VLOOKUP(Таблица1[[#This Row],[Код условия поставки по ИНКОТЕРМС 2010]],Таблица10[],2,FALSE)</f>
        <v>#N/A</v>
      </c>
      <c r="X8737" s="4" t="e">
        <f>VLOOKUP(Таблица1[[#This Row],[Код единицы измерения]],Таблица37[#All],2,FALSE)</f>
        <v>#N/A</v>
      </c>
      <c r="Z8737" s="56"/>
      <c r="AA8737" s="56"/>
      <c r="AB8737" s="57">
        <f>Таблица1[[#This Row],[Кол-во/объем]]*Таблица1[[#This Row],[Маркетинговая цена за единицу, тенге без НДС]]</f>
        <v>0</v>
      </c>
      <c r="AC8737" s="52"/>
      <c r="AD8737" s="52"/>
      <c r="AE8737" s="52"/>
    </row>
    <row r="8738" spans="2:31" x14ac:dyDescent="0.3">
      <c r="B8738" s="4" t="e">
        <f>VLOOKUP(Таблица1[[#This Row],[Наименование Заказчика]],Таблица3[],2,FALSE)</f>
        <v>#N/A</v>
      </c>
      <c r="C8738" s="4" t="e">
        <f>VLOOKUP(Таблица1[[#This Row],[Наименование Заказчика]],Таблица3[],3,FALSE)</f>
        <v>#N/A</v>
      </c>
      <c r="N8738" s="38" t="e">
        <f>VLOOKUP(Таблица1[[#This Row],[Код основания для проведения закупки с применением особого порядка]],Таблица4[#All],3,FALSE)</f>
        <v>#N/A</v>
      </c>
      <c r="O8738" s="52"/>
      <c r="P8738" s="52"/>
      <c r="Q8738" s="52"/>
      <c r="R8738" s="52"/>
      <c r="S8738" s="38" t="e">
        <f>VLOOKUP(Таблица1[[#This Row],[Код страны поставки ТРУ]],Таблица8[],3,FALSE)</f>
        <v>#N/A</v>
      </c>
      <c r="T8738" s="52"/>
      <c r="U8738" s="52"/>
      <c r="V8738" s="38" t="e">
        <f>VLOOKUP(Таблица1[[#This Row],[Код условия поставки по ИНКОТЕРМС 2010]],Таблица10[],2,FALSE)</f>
        <v>#N/A</v>
      </c>
      <c r="X8738" s="4" t="e">
        <f>VLOOKUP(Таблица1[[#This Row],[Код единицы измерения]],Таблица37[#All],2,FALSE)</f>
        <v>#N/A</v>
      </c>
      <c r="Z8738" s="56"/>
      <c r="AA8738" s="56"/>
      <c r="AB8738" s="57">
        <f>Таблица1[[#This Row],[Кол-во/объем]]*Таблица1[[#This Row],[Маркетинговая цена за единицу, тенге без НДС]]</f>
        <v>0</v>
      </c>
      <c r="AC8738" s="52"/>
      <c r="AD8738" s="52"/>
      <c r="AE8738" s="52"/>
    </row>
    <row r="8739" spans="2:31" x14ac:dyDescent="0.3">
      <c r="B8739" s="4" t="e">
        <f>VLOOKUP(Таблица1[[#This Row],[Наименование Заказчика]],Таблица3[],2,FALSE)</f>
        <v>#N/A</v>
      </c>
      <c r="C8739" s="4" t="e">
        <f>VLOOKUP(Таблица1[[#This Row],[Наименование Заказчика]],Таблица3[],3,FALSE)</f>
        <v>#N/A</v>
      </c>
      <c r="N8739" s="38" t="e">
        <f>VLOOKUP(Таблица1[[#This Row],[Код основания для проведения закупки с применением особого порядка]],Таблица4[#All],3,FALSE)</f>
        <v>#N/A</v>
      </c>
      <c r="O8739" s="52"/>
      <c r="P8739" s="52"/>
      <c r="Q8739" s="52"/>
      <c r="R8739" s="52"/>
      <c r="S8739" s="38" t="e">
        <f>VLOOKUP(Таблица1[[#This Row],[Код страны поставки ТРУ]],Таблица8[],3,FALSE)</f>
        <v>#N/A</v>
      </c>
      <c r="T8739" s="52"/>
      <c r="U8739" s="52"/>
      <c r="V8739" s="38" t="e">
        <f>VLOOKUP(Таблица1[[#This Row],[Код условия поставки по ИНКОТЕРМС 2010]],Таблица10[],2,FALSE)</f>
        <v>#N/A</v>
      </c>
      <c r="X8739" s="4" t="e">
        <f>VLOOKUP(Таблица1[[#This Row],[Код единицы измерения]],Таблица37[#All],2,FALSE)</f>
        <v>#N/A</v>
      </c>
      <c r="Z8739" s="56"/>
      <c r="AA8739" s="56"/>
      <c r="AB8739" s="57">
        <f>Таблица1[[#This Row],[Кол-во/объем]]*Таблица1[[#This Row],[Маркетинговая цена за единицу, тенге без НДС]]</f>
        <v>0</v>
      </c>
      <c r="AC8739" s="52"/>
      <c r="AD8739" s="52"/>
      <c r="AE8739" s="52"/>
    </row>
    <row r="8740" spans="2:31" x14ac:dyDescent="0.3">
      <c r="B8740" s="4" t="e">
        <f>VLOOKUP(Таблица1[[#This Row],[Наименование Заказчика]],Таблица3[],2,FALSE)</f>
        <v>#N/A</v>
      </c>
      <c r="C8740" s="4" t="e">
        <f>VLOOKUP(Таблица1[[#This Row],[Наименование Заказчика]],Таблица3[],3,FALSE)</f>
        <v>#N/A</v>
      </c>
      <c r="N8740" s="38" t="e">
        <f>VLOOKUP(Таблица1[[#This Row],[Код основания для проведения закупки с применением особого порядка]],Таблица4[#All],3,FALSE)</f>
        <v>#N/A</v>
      </c>
      <c r="O8740" s="52"/>
      <c r="P8740" s="52"/>
      <c r="Q8740" s="52"/>
      <c r="R8740" s="52"/>
      <c r="S8740" s="38" t="e">
        <f>VLOOKUP(Таблица1[[#This Row],[Код страны поставки ТРУ]],Таблица8[],3,FALSE)</f>
        <v>#N/A</v>
      </c>
      <c r="T8740" s="52"/>
      <c r="U8740" s="52"/>
      <c r="V8740" s="38" t="e">
        <f>VLOOKUP(Таблица1[[#This Row],[Код условия поставки по ИНКОТЕРМС 2010]],Таблица10[],2,FALSE)</f>
        <v>#N/A</v>
      </c>
      <c r="X8740" s="4" t="e">
        <f>VLOOKUP(Таблица1[[#This Row],[Код единицы измерения]],Таблица37[#All],2,FALSE)</f>
        <v>#N/A</v>
      </c>
      <c r="Z8740" s="56"/>
      <c r="AA8740" s="56"/>
      <c r="AB8740" s="57">
        <f>Таблица1[[#This Row],[Кол-во/объем]]*Таблица1[[#This Row],[Маркетинговая цена за единицу, тенге без НДС]]</f>
        <v>0</v>
      </c>
      <c r="AC8740" s="52"/>
      <c r="AD8740" s="52"/>
      <c r="AE8740" s="52"/>
    </row>
    <row r="8741" spans="2:31" x14ac:dyDescent="0.3">
      <c r="B8741" s="4" t="e">
        <f>VLOOKUP(Таблица1[[#This Row],[Наименование Заказчика]],Таблица3[],2,FALSE)</f>
        <v>#N/A</v>
      </c>
      <c r="C8741" s="4" t="e">
        <f>VLOOKUP(Таблица1[[#This Row],[Наименование Заказчика]],Таблица3[],3,FALSE)</f>
        <v>#N/A</v>
      </c>
      <c r="N8741" s="38" t="e">
        <f>VLOOKUP(Таблица1[[#This Row],[Код основания для проведения закупки с применением особого порядка]],Таблица4[#All],3,FALSE)</f>
        <v>#N/A</v>
      </c>
      <c r="O8741" s="52"/>
      <c r="P8741" s="52"/>
      <c r="Q8741" s="52"/>
      <c r="R8741" s="52"/>
      <c r="S8741" s="38" t="e">
        <f>VLOOKUP(Таблица1[[#This Row],[Код страны поставки ТРУ]],Таблица8[],3,FALSE)</f>
        <v>#N/A</v>
      </c>
      <c r="T8741" s="52"/>
      <c r="U8741" s="52"/>
      <c r="V8741" s="38" t="e">
        <f>VLOOKUP(Таблица1[[#This Row],[Код условия поставки по ИНКОТЕРМС 2010]],Таблица10[],2,FALSE)</f>
        <v>#N/A</v>
      </c>
      <c r="X8741" s="4" t="e">
        <f>VLOOKUP(Таблица1[[#This Row],[Код единицы измерения]],Таблица37[#All],2,FALSE)</f>
        <v>#N/A</v>
      </c>
      <c r="Z8741" s="56"/>
      <c r="AA8741" s="56"/>
      <c r="AB8741" s="57">
        <f>Таблица1[[#This Row],[Кол-во/объем]]*Таблица1[[#This Row],[Маркетинговая цена за единицу, тенге без НДС]]</f>
        <v>0</v>
      </c>
      <c r="AC8741" s="52"/>
      <c r="AD8741" s="52"/>
      <c r="AE8741" s="52"/>
    </row>
    <row r="8742" spans="2:31" x14ac:dyDescent="0.3">
      <c r="B8742" s="4" t="e">
        <f>VLOOKUP(Таблица1[[#This Row],[Наименование Заказчика]],Таблица3[],2,FALSE)</f>
        <v>#N/A</v>
      </c>
      <c r="C8742" s="4" t="e">
        <f>VLOOKUP(Таблица1[[#This Row],[Наименование Заказчика]],Таблица3[],3,FALSE)</f>
        <v>#N/A</v>
      </c>
      <c r="N8742" s="38" t="e">
        <f>VLOOKUP(Таблица1[[#This Row],[Код основания для проведения закупки с применением особого порядка]],Таблица4[#All],3,FALSE)</f>
        <v>#N/A</v>
      </c>
      <c r="O8742" s="52"/>
      <c r="P8742" s="52"/>
      <c r="Q8742" s="52"/>
      <c r="R8742" s="52"/>
      <c r="S8742" s="38" t="e">
        <f>VLOOKUP(Таблица1[[#This Row],[Код страны поставки ТРУ]],Таблица8[],3,FALSE)</f>
        <v>#N/A</v>
      </c>
      <c r="T8742" s="52"/>
      <c r="U8742" s="52"/>
      <c r="V8742" s="38" t="e">
        <f>VLOOKUP(Таблица1[[#This Row],[Код условия поставки по ИНКОТЕРМС 2010]],Таблица10[],2,FALSE)</f>
        <v>#N/A</v>
      </c>
      <c r="X8742" s="4" t="e">
        <f>VLOOKUP(Таблица1[[#This Row],[Код единицы измерения]],Таблица37[#All],2,FALSE)</f>
        <v>#N/A</v>
      </c>
      <c r="Z8742" s="56"/>
      <c r="AA8742" s="56"/>
      <c r="AB8742" s="57">
        <f>Таблица1[[#This Row],[Кол-во/объем]]*Таблица1[[#This Row],[Маркетинговая цена за единицу, тенге без НДС]]</f>
        <v>0</v>
      </c>
      <c r="AC8742" s="52"/>
      <c r="AD8742" s="52"/>
      <c r="AE8742" s="52"/>
    </row>
    <row r="8743" spans="2:31" x14ac:dyDescent="0.3">
      <c r="B8743" s="4" t="e">
        <f>VLOOKUP(Таблица1[[#This Row],[Наименование Заказчика]],Таблица3[],2,FALSE)</f>
        <v>#N/A</v>
      </c>
      <c r="C8743" s="4" t="e">
        <f>VLOOKUP(Таблица1[[#This Row],[Наименование Заказчика]],Таблица3[],3,FALSE)</f>
        <v>#N/A</v>
      </c>
      <c r="N8743" s="38" t="e">
        <f>VLOOKUP(Таблица1[[#This Row],[Код основания для проведения закупки с применением особого порядка]],Таблица4[#All],3,FALSE)</f>
        <v>#N/A</v>
      </c>
      <c r="O8743" s="52"/>
      <c r="P8743" s="52"/>
      <c r="Q8743" s="52"/>
      <c r="R8743" s="52"/>
      <c r="S8743" s="38" t="e">
        <f>VLOOKUP(Таблица1[[#This Row],[Код страны поставки ТРУ]],Таблица8[],3,FALSE)</f>
        <v>#N/A</v>
      </c>
      <c r="T8743" s="52"/>
      <c r="U8743" s="52"/>
      <c r="V8743" s="38" t="e">
        <f>VLOOKUP(Таблица1[[#This Row],[Код условия поставки по ИНКОТЕРМС 2010]],Таблица10[],2,FALSE)</f>
        <v>#N/A</v>
      </c>
      <c r="X8743" s="4" t="e">
        <f>VLOOKUP(Таблица1[[#This Row],[Код единицы измерения]],Таблица37[#All],2,FALSE)</f>
        <v>#N/A</v>
      </c>
      <c r="Z8743" s="56"/>
      <c r="AA8743" s="56"/>
      <c r="AB8743" s="57">
        <f>Таблица1[[#This Row],[Кол-во/объем]]*Таблица1[[#This Row],[Маркетинговая цена за единицу, тенге без НДС]]</f>
        <v>0</v>
      </c>
      <c r="AC8743" s="52"/>
      <c r="AD8743" s="52"/>
      <c r="AE8743" s="52"/>
    </row>
    <row r="8744" spans="2:31" x14ac:dyDescent="0.3">
      <c r="B8744" s="4" t="e">
        <f>VLOOKUP(Таблица1[[#This Row],[Наименование Заказчика]],Таблица3[],2,FALSE)</f>
        <v>#N/A</v>
      </c>
      <c r="C8744" s="4" t="e">
        <f>VLOOKUP(Таблица1[[#This Row],[Наименование Заказчика]],Таблица3[],3,FALSE)</f>
        <v>#N/A</v>
      </c>
      <c r="N8744" s="38" t="e">
        <f>VLOOKUP(Таблица1[[#This Row],[Код основания для проведения закупки с применением особого порядка]],Таблица4[#All],3,FALSE)</f>
        <v>#N/A</v>
      </c>
      <c r="O8744" s="52"/>
      <c r="P8744" s="52"/>
      <c r="Q8744" s="52"/>
      <c r="R8744" s="52"/>
      <c r="S8744" s="38" t="e">
        <f>VLOOKUP(Таблица1[[#This Row],[Код страны поставки ТРУ]],Таблица8[],3,FALSE)</f>
        <v>#N/A</v>
      </c>
      <c r="T8744" s="52"/>
      <c r="U8744" s="52"/>
      <c r="V8744" s="38" t="e">
        <f>VLOOKUP(Таблица1[[#This Row],[Код условия поставки по ИНКОТЕРМС 2010]],Таблица10[],2,FALSE)</f>
        <v>#N/A</v>
      </c>
      <c r="X8744" s="4" t="e">
        <f>VLOOKUP(Таблица1[[#This Row],[Код единицы измерения]],Таблица37[#All],2,FALSE)</f>
        <v>#N/A</v>
      </c>
      <c r="Z8744" s="56"/>
      <c r="AA8744" s="56"/>
      <c r="AB8744" s="57">
        <f>Таблица1[[#This Row],[Кол-во/объем]]*Таблица1[[#This Row],[Маркетинговая цена за единицу, тенге без НДС]]</f>
        <v>0</v>
      </c>
      <c r="AC8744" s="52"/>
      <c r="AD8744" s="52"/>
      <c r="AE8744" s="52"/>
    </row>
    <row r="8745" spans="2:31" x14ac:dyDescent="0.3">
      <c r="B8745" s="4" t="e">
        <f>VLOOKUP(Таблица1[[#This Row],[Наименование Заказчика]],Таблица3[],2,FALSE)</f>
        <v>#N/A</v>
      </c>
      <c r="C8745" s="4" t="e">
        <f>VLOOKUP(Таблица1[[#This Row],[Наименование Заказчика]],Таблица3[],3,FALSE)</f>
        <v>#N/A</v>
      </c>
      <c r="N8745" s="38" t="e">
        <f>VLOOKUP(Таблица1[[#This Row],[Код основания для проведения закупки с применением особого порядка]],Таблица4[#All],3,FALSE)</f>
        <v>#N/A</v>
      </c>
      <c r="O8745" s="52"/>
      <c r="P8745" s="52"/>
      <c r="Q8745" s="52"/>
      <c r="R8745" s="52"/>
      <c r="S8745" s="38" t="e">
        <f>VLOOKUP(Таблица1[[#This Row],[Код страны поставки ТРУ]],Таблица8[],3,FALSE)</f>
        <v>#N/A</v>
      </c>
      <c r="T8745" s="52"/>
      <c r="U8745" s="52"/>
      <c r="V8745" s="38" t="e">
        <f>VLOOKUP(Таблица1[[#This Row],[Код условия поставки по ИНКОТЕРМС 2010]],Таблица10[],2,FALSE)</f>
        <v>#N/A</v>
      </c>
      <c r="X8745" s="4" t="e">
        <f>VLOOKUP(Таблица1[[#This Row],[Код единицы измерения]],Таблица37[#All],2,FALSE)</f>
        <v>#N/A</v>
      </c>
      <c r="Z8745" s="56"/>
      <c r="AA8745" s="56"/>
      <c r="AB8745" s="57">
        <f>Таблица1[[#This Row],[Кол-во/объем]]*Таблица1[[#This Row],[Маркетинговая цена за единицу, тенге без НДС]]</f>
        <v>0</v>
      </c>
      <c r="AC8745" s="52"/>
      <c r="AD8745" s="52"/>
      <c r="AE8745" s="52"/>
    </row>
    <row r="8746" spans="2:31" x14ac:dyDescent="0.3">
      <c r="B8746" s="4" t="e">
        <f>VLOOKUP(Таблица1[[#This Row],[Наименование Заказчика]],Таблица3[],2,FALSE)</f>
        <v>#N/A</v>
      </c>
      <c r="C8746" s="4" t="e">
        <f>VLOOKUP(Таблица1[[#This Row],[Наименование Заказчика]],Таблица3[],3,FALSE)</f>
        <v>#N/A</v>
      </c>
      <c r="N8746" s="38" t="e">
        <f>VLOOKUP(Таблица1[[#This Row],[Код основания для проведения закупки с применением особого порядка]],Таблица4[#All],3,FALSE)</f>
        <v>#N/A</v>
      </c>
      <c r="O8746" s="52"/>
      <c r="P8746" s="52"/>
      <c r="Q8746" s="52"/>
      <c r="R8746" s="52"/>
      <c r="S8746" s="38" t="e">
        <f>VLOOKUP(Таблица1[[#This Row],[Код страны поставки ТРУ]],Таблица8[],3,FALSE)</f>
        <v>#N/A</v>
      </c>
      <c r="T8746" s="52"/>
      <c r="U8746" s="52"/>
      <c r="V8746" s="38" t="e">
        <f>VLOOKUP(Таблица1[[#This Row],[Код условия поставки по ИНКОТЕРМС 2010]],Таблица10[],2,FALSE)</f>
        <v>#N/A</v>
      </c>
      <c r="X8746" s="4" t="e">
        <f>VLOOKUP(Таблица1[[#This Row],[Код единицы измерения]],Таблица37[#All],2,FALSE)</f>
        <v>#N/A</v>
      </c>
      <c r="Z8746" s="56"/>
      <c r="AA8746" s="56"/>
      <c r="AB8746" s="57">
        <f>Таблица1[[#This Row],[Кол-во/объем]]*Таблица1[[#This Row],[Маркетинговая цена за единицу, тенге без НДС]]</f>
        <v>0</v>
      </c>
      <c r="AC8746" s="52"/>
      <c r="AD8746" s="52"/>
      <c r="AE8746" s="52"/>
    </row>
    <row r="8747" spans="2:31" x14ac:dyDescent="0.3">
      <c r="B8747" s="4" t="e">
        <f>VLOOKUP(Таблица1[[#This Row],[Наименование Заказчика]],Таблица3[],2,FALSE)</f>
        <v>#N/A</v>
      </c>
      <c r="C8747" s="4" t="e">
        <f>VLOOKUP(Таблица1[[#This Row],[Наименование Заказчика]],Таблица3[],3,FALSE)</f>
        <v>#N/A</v>
      </c>
      <c r="N8747" s="38" t="e">
        <f>VLOOKUP(Таблица1[[#This Row],[Код основания для проведения закупки с применением особого порядка]],Таблица4[#All],3,FALSE)</f>
        <v>#N/A</v>
      </c>
      <c r="O8747" s="52"/>
      <c r="P8747" s="52"/>
      <c r="Q8747" s="52"/>
      <c r="R8747" s="52"/>
      <c r="S8747" s="38" t="e">
        <f>VLOOKUP(Таблица1[[#This Row],[Код страны поставки ТРУ]],Таблица8[],3,FALSE)</f>
        <v>#N/A</v>
      </c>
      <c r="T8747" s="52"/>
      <c r="U8747" s="52"/>
      <c r="V8747" s="38" t="e">
        <f>VLOOKUP(Таблица1[[#This Row],[Код условия поставки по ИНКОТЕРМС 2010]],Таблица10[],2,FALSE)</f>
        <v>#N/A</v>
      </c>
      <c r="X8747" s="4" t="e">
        <f>VLOOKUP(Таблица1[[#This Row],[Код единицы измерения]],Таблица37[#All],2,FALSE)</f>
        <v>#N/A</v>
      </c>
      <c r="Z8747" s="56"/>
      <c r="AA8747" s="56"/>
      <c r="AB8747" s="57">
        <f>Таблица1[[#This Row],[Кол-во/объем]]*Таблица1[[#This Row],[Маркетинговая цена за единицу, тенге без НДС]]</f>
        <v>0</v>
      </c>
      <c r="AC8747" s="52"/>
      <c r="AD8747" s="52"/>
      <c r="AE8747" s="52"/>
    </row>
    <row r="8748" spans="2:31" x14ac:dyDescent="0.3">
      <c r="B8748" s="4" t="e">
        <f>VLOOKUP(Таблица1[[#This Row],[Наименование Заказчика]],Таблица3[],2,FALSE)</f>
        <v>#N/A</v>
      </c>
      <c r="C8748" s="4" t="e">
        <f>VLOOKUP(Таблица1[[#This Row],[Наименование Заказчика]],Таблица3[],3,FALSE)</f>
        <v>#N/A</v>
      </c>
      <c r="N8748" s="38" t="e">
        <f>VLOOKUP(Таблица1[[#This Row],[Код основания для проведения закупки с применением особого порядка]],Таблица4[#All],3,FALSE)</f>
        <v>#N/A</v>
      </c>
      <c r="O8748" s="52"/>
      <c r="P8748" s="52"/>
      <c r="Q8748" s="52"/>
      <c r="R8748" s="52"/>
      <c r="S8748" s="38" t="e">
        <f>VLOOKUP(Таблица1[[#This Row],[Код страны поставки ТРУ]],Таблица8[],3,FALSE)</f>
        <v>#N/A</v>
      </c>
      <c r="T8748" s="52"/>
      <c r="U8748" s="52"/>
      <c r="V8748" s="38" t="e">
        <f>VLOOKUP(Таблица1[[#This Row],[Код условия поставки по ИНКОТЕРМС 2010]],Таблица10[],2,FALSE)</f>
        <v>#N/A</v>
      </c>
      <c r="X8748" s="4" t="e">
        <f>VLOOKUP(Таблица1[[#This Row],[Код единицы измерения]],Таблица37[#All],2,FALSE)</f>
        <v>#N/A</v>
      </c>
      <c r="Z8748" s="56"/>
      <c r="AA8748" s="56"/>
      <c r="AB8748" s="57">
        <f>Таблица1[[#This Row],[Кол-во/объем]]*Таблица1[[#This Row],[Маркетинговая цена за единицу, тенге без НДС]]</f>
        <v>0</v>
      </c>
      <c r="AC8748" s="52"/>
      <c r="AD8748" s="52"/>
      <c r="AE8748" s="52"/>
    </row>
    <row r="8749" spans="2:31" x14ac:dyDescent="0.3">
      <c r="B8749" s="4" t="e">
        <f>VLOOKUP(Таблица1[[#This Row],[Наименование Заказчика]],Таблица3[],2,FALSE)</f>
        <v>#N/A</v>
      </c>
      <c r="C8749" s="4" t="e">
        <f>VLOOKUP(Таблица1[[#This Row],[Наименование Заказчика]],Таблица3[],3,FALSE)</f>
        <v>#N/A</v>
      </c>
      <c r="N8749" s="38" t="e">
        <f>VLOOKUP(Таблица1[[#This Row],[Код основания для проведения закупки с применением особого порядка]],Таблица4[#All],3,FALSE)</f>
        <v>#N/A</v>
      </c>
      <c r="O8749" s="52"/>
      <c r="P8749" s="52"/>
      <c r="Q8749" s="52"/>
      <c r="R8749" s="52"/>
      <c r="S8749" s="38" t="e">
        <f>VLOOKUP(Таблица1[[#This Row],[Код страны поставки ТРУ]],Таблица8[],3,FALSE)</f>
        <v>#N/A</v>
      </c>
      <c r="T8749" s="52"/>
      <c r="U8749" s="52"/>
      <c r="V8749" s="38" t="e">
        <f>VLOOKUP(Таблица1[[#This Row],[Код условия поставки по ИНКОТЕРМС 2010]],Таблица10[],2,FALSE)</f>
        <v>#N/A</v>
      </c>
      <c r="X8749" s="4" t="e">
        <f>VLOOKUP(Таблица1[[#This Row],[Код единицы измерения]],Таблица37[#All],2,FALSE)</f>
        <v>#N/A</v>
      </c>
      <c r="Z8749" s="56"/>
      <c r="AA8749" s="56"/>
      <c r="AB8749" s="57">
        <f>Таблица1[[#This Row],[Кол-во/объем]]*Таблица1[[#This Row],[Маркетинговая цена за единицу, тенге без НДС]]</f>
        <v>0</v>
      </c>
      <c r="AC8749" s="52"/>
      <c r="AD8749" s="52"/>
      <c r="AE8749" s="52"/>
    </row>
    <row r="8750" spans="2:31" x14ac:dyDescent="0.3">
      <c r="B8750" s="4" t="e">
        <f>VLOOKUP(Таблица1[[#This Row],[Наименование Заказчика]],Таблица3[],2,FALSE)</f>
        <v>#N/A</v>
      </c>
      <c r="C8750" s="4" t="e">
        <f>VLOOKUP(Таблица1[[#This Row],[Наименование Заказчика]],Таблица3[],3,FALSE)</f>
        <v>#N/A</v>
      </c>
      <c r="N8750" s="38" t="e">
        <f>VLOOKUP(Таблица1[[#This Row],[Код основания для проведения закупки с применением особого порядка]],Таблица4[#All],3,FALSE)</f>
        <v>#N/A</v>
      </c>
      <c r="O8750" s="52"/>
      <c r="P8750" s="52"/>
      <c r="Q8750" s="52"/>
      <c r="R8750" s="52"/>
      <c r="S8750" s="38" t="e">
        <f>VLOOKUP(Таблица1[[#This Row],[Код страны поставки ТРУ]],Таблица8[],3,FALSE)</f>
        <v>#N/A</v>
      </c>
      <c r="T8750" s="52"/>
      <c r="U8750" s="52"/>
      <c r="V8750" s="38" t="e">
        <f>VLOOKUP(Таблица1[[#This Row],[Код условия поставки по ИНКОТЕРМС 2010]],Таблица10[],2,FALSE)</f>
        <v>#N/A</v>
      </c>
      <c r="X8750" s="4" t="e">
        <f>VLOOKUP(Таблица1[[#This Row],[Код единицы измерения]],Таблица37[#All],2,FALSE)</f>
        <v>#N/A</v>
      </c>
      <c r="Z8750" s="56"/>
      <c r="AA8750" s="56"/>
      <c r="AB8750" s="57">
        <f>Таблица1[[#This Row],[Кол-во/объем]]*Таблица1[[#This Row],[Маркетинговая цена за единицу, тенге без НДС]]</f>
        <v>0</v>
      </c>
      <c r="AC8750" s="52"/>
      <c r="AD8750" s="52"/>
      <c r="AE8750" s="52"/>
    </row>
    <row r="8751" spans="2:31" x14ac:dyDescent="0.3">
      <c r="B8751" s="4" t="e">
        <f>VLOOKUP(Таблица1[[#This Row],[Наименование Заказчика]],Таблица3[],2,FALSE)</f>
        <v>#N/A</v>
      </c>
      <c r="C8751" s="4" t="e">
        <f>VLOOKUP(Таблица1[[#This Row],[Наименование Заказчика]],Таблица3[],3,FALSE)</f>
        <v>#N/A</v>
      </c>
      <c r="N8751" s="38" t="e">
        <f>VLOOKUP(Таблица1[[#This Row],[Код основания для проведения закупки с применением особого порядка]],Таблица4[#All],3,FALSE)</f>
        <v>#N/A</v>
      </c>
      <c r="O8751" s="52"/>
      <c r="P8751" s="52"/>
      <c r="Q8751" s="52"/>
      <c r="R8751" s="52"/>
      <c r="S8751" s="38" t="e">
        <f>VLOOKUP(Таблица1[[#This Row],[Код страны поставки ТРУ]],Таблица8[],3,FALSE)</f>
        <v>#N/A</v>
      </c>
      <c r="T8751" s="52"/>
      <c r="U8751" s="52"/>
      <c r="V8751" s="38" t="e">
        <f>VLOOKUP(Таблица1[[#This Row],[Код условия поставки по ИНКОТЕРМС 2010]],Таблица10[],2,FALSE)</f>
        <v>#N/A</v>
      </c>
      <c r="X8751" s="4" t="e">
        <f>VLOOKUP(Таблица1[[#This Row],[Код единицы измерения]],Таблица37[#All],2,FALSE)</f>
        <v>#N/A</v>
      </c>
      <c r="Z8751" s="56"/>
      <c r="AA8751" s="56"/>
      <c r="AB8751" s="57">
        <f>Таблица1[[#This Row],[Кол-во/объем]]*Таблица1[[#This Row],[Маркетинговая цена за единицу, тенге без НДС]]</f>
        <v>0</v>
      </c>
      <c r="AC8751" s="52"/>
      <c r="AD8751" s="52"/>
      <c r="AE8751" s="52"/>
    </row>
    <row r="8752" spans="2:31" x14ac:dyDescent="0.3">
      <c r="B8752" s="4" t="e">
        <f>VLOOKUP(Таблица1[[#This Row],[Наименование Заказчика]],Таблица3[],2,FALSE)</f>
        <v>#N/A</v>
      </c>
      <c r="C8752" s="4" t="e">
        <f>VLOOKUP(Таблица1[[#This Row],[Наименование Заказчика]],Таблица3[],3,FALSE)</f>
        <v>#N/A</v>
      </c>
      <c r="N8752" s="38" t="e">
        <f>VLOOKUP(Таблица1[[#This Row],[Код основания для проведения закупки с применением особого порядка]],Таблица4[#All],3,FALSE)</f>
        <v>#N/A</v>
      </c>
      <c r="O8752" s="52"/>
      <c r="P8752" s="52"/>
      <c r="Q8752" s="52"/>
      <c r="R8752" s="52"/>
      <c r="S8752" s="38" t="e">
        <f>VLOOKUP(Таблица1[[#This Row],[Код страны поставки ТРУ]],Таблица8[],3,FALSE)</f>
        <v>#N/A</v>
      </c>
      <c r="T8752" s="52"/>
      <c r="U8752" s="52"/>
      <c r="V8752" s="38" t="e">
        <f>VLOOKUP(Таблица1[[#This Row],[Код условия поставки по ИНКОТЕРМС 2010]],Таблица10[],2,FALSE)</f>
        <v>#N/A</v>
      </c>
      <c r="X8752" s="4" t="e">
        <f>VLOOKUP(Таблица1[[#This Row],[Код единицы измерения]],Таблица37[#All],2,FALSE)</f>
        <v>#N/A</v>
      </c>
      <c r="Z8752" s="56"/>
      <c r="AA8752" s="56"/>
      <c r="AB8752" s="57">
        <f>Таблица1[[#This Row],[Кол-во/объем]]*Таблица1[[#This Row],[Маркетинговая цена за единицу, тенге без НДС]]</f>
        <v>0</v>
      </c>
      <c r="AC8752" s="52"/>
      <c r="AD8752" s="52"/>
      <c r="AE8752" s="52"/>
    </row>
    <row r="8753" spans="2:31" x14ac:dyDescent="0.3">
      <c r="B8753" s="4" t="e">
        <f>VLOOKUP(Таблица1[[#This Row],[Наименование Заказчика]],Таблица3[],2,FALSE)</f>
        <v>#N/A</v>
      </c>
      <c r="C8753" s="4" t="e">
        <f>VLOOKUP(Таблица1[[#This Row],[Наименование Заказчика]],Таблица3[],3,FALSE)</f>
        <v>#N/A</v>
      </c>
      <c r="N8753" s="38" t="e">
        <f>VLOOKUP(Таблица1[[#This Row],[Код основания для проведения закупки с применением особого порядка]],Таблица4[#All],3,FALSE)</f>
        <v>#N/A</v>
      </c>
      <c r="O8753" s="52"/>
      <c r="P8753" s="52"/>
      <c r="Q8753" s="52"/>
      <c r="R8753" s="52"/>
      <c r="S8753" s="38" t="e">
        <f>VLOOKUP(Таблица1[[#This Row],[Код страны поставки ТРУ]],Таблица8[],3,FALSE)</f>
        <v>#N/A</v>
      </c>
      <c r="T8753" s="52"/>
      <c r="U8753" s="52"/>
      <c r="V8753" s="38" t="e">
        <f>VLOOKUP(Таблица1[[#This Row],[Код условия поставки по ИНКОТЕРМС 2010]],Таблица10[],2,FALSE)</f>
        <v>#N/A</v>
      </c>
      <c r="X8753" s="4" t="e">
        <f>VLOOKUP(Таблица1[[#This Row],[Код единицы измерения]],Таблица37[#All],2,FALSE)</f>
        <v>#N/A</v>
      </c>
      <c r="Z8753" s="56"/>
      <c r="AA8753" s="56"/>
      <c r="AB8753" s="57">
        <f>Таблица1[[#This Row],[Кол-во/объем]]*Таблица1[[#This Row],[Маркетинговая цена за единицу, тенге без НДС]]</f>
        <v>0</v>
      </c>
      <c r="AC8753" s="52"/>
      <c r="AD8753" s="52"/>
      <c r="AE8753" s="52"/>
    </row>
    <row r="8754" spans="2:31" x14ac:dyDescent="0.3">
      <c r="B8754" s="4" t="e">
        <f>VLOOKUP(Таблица1[[#This Row],[Наименование Заказчика]],Таблица3[],2,FALSE)</f>
        <v>#N/A</v>
      </c>
      <c r="C8754" s="4" t="e">
        <f>VLOOKUP(Таблица1[[#This Row],[Наименование Заказчика]],Таблица3[],3,FALSE)</f>
        <v>#N/A</v>
      </c>
      <c r="N8754" s="38" t="e">
        <f>VLOOKUP(Таблица1[[#This Row],[Код основания для проведения закупки с применением особого порядка]],Таблица4[#All],3,FALSE)</f>
        <v>#N/A</v>
      </c>
      <c r="O8754" s="52"/>
      <c r="P8754" s="52"/>
      <c r="Q8754" s="52"/>
      <c r="R8754" s="52"/>
      <c r="S8754" s="38" t="e">
        <f>VLOOKUP(Таблица1[[#This Row],[Код страны поставки ТРУ]],Таблица8[],3,FALSE)</f>
        <v>#N/A</v>
      </c>
      <c r="T8754" s="52"/>
      <c r="U8754" s="52"/>
      <c r="V8754" s="38" t="e">
        <f>VLOOKUP(Таблица1[[#This Row],[Код условия поставки по ИНКОТЕРМС 2010]],Таблица10[],2,FALSE)</f>
        <v>#N/A</v>
      </c>
      <c r="X8754" s="4" t="e">
        <f>VLOOKUP(Таблица1[[#This Row],[Код единицы измерения]],Таблица37[#All],2,FALSE)</f>
        <v>#N/A</v>
      </c>
      <c r="Z8754" s="56"/>
      <c r="AA8754" s="56"/>
      <c r="AB8754" s="57">
        <f>Таблица1[[#This Row],[Кол-во/объем]]*Таблица1[[#This Row],[Маркетинговая цена за единицу, тенге без НДС]]</f>
        <v>0</v>
      </c>
      <c r="AC8754" s="52"/>
      <c r="AD8754" s="52"/>
      <c r="AE8754" s="52"/>
    </row>
    <row r="8755" spans="2:31" x14ac:dyDescent="0.3">
      <c r="B8755" s="4" t="e">
        <f>VLOOKUP(Таблица1[[#This Row],[Наименование Заказчика]],Таблица3[],2,FALSE)</f>
        <v>#N/A</v>
      </c>
      <c r="C8755" s="4" t="e">
        <f>VLOOKUP(Таблица1[[#This Row],[Наименование Заказчика]],Таблица3[],3,FALSE)</f>
        <v>#N/A</v>
      </c>
      <c r="N8755" s="38" t="e">
        <f>VLOOKUP(Таблица1[[#This Row],[Код основания для проведения закупки с применением особого порядка]],Таблица4[#All],3,FALSE)</f>
        <v>#N/A</v>
      </c>
      <c r="O8755" s="52"/>
      <c r="P8755" s="52"/>
      <c r="Q8755" s="52"/>
      <c r="R8755" s="52"/>
      <c r="S8755" s="38" t="e">
        <f>VLOOKUP(Таблица1[[#This Row],[Код страны поставки ТРУ]],Таблица8[],3,FALSE)</f>
        <v>#N/A</v>
      </c>
      <c r="T8755" s="52"/>
      <c r="U8755" s="52"/>
      <c r="V8755" s="38" t="e">
        <f>VLOOKUP(Таблица1[[#This Row],[Код условия поставки по ИНКОТЕРМС 2010]],Таблица10[],2,FALSE)</f>
        <v>#N/A</v>
      </c>
      <c r="X8755" s="4" t="e">
        <f>VLOOKUP(Таблица1[[#This Row],[Код единицы измерения]],Таблица37[#All],2,FALSE)</f>
        <v>#N/A</v>
      </c>
      <c r="Z8755" s="56"/>
      <c r="AA8755" s="56"/>
      <c r="AB8755" s="57">
        <f>Таблица1[[#This Row],[Кол-во/объем]]*Таблица1[[#This Row],[Маркетинговая цена за единицу, тенге без НДС]]</f>
        <v>0</v>
      </c>
      <c r="AC8755" s="52"/>
      <c r="AD8755" s="52"/>
      <c r="AE8755" s="52"/>
    </row>
    <row r="8756" spans="2:31" x14ac:dyDescent="0.3">
      <c r="B8756" s="4" t="e">
        <f>VLOOKUP(Таблица1[[#This Row],[Наименование Заказчика]],Таблица3[],2,FALSE)</f>
        <v>#N/A</v>
      </c>
      <c r="C8756" s="4" t="e">
        <f>VLOOKUP(Таблица1[[#This Row],[Наименование Заказчика]],Таблица3[],3,FALSE)</f>
        <v>#N/A</v>
      </c>
      <c r="N8756" s="38" t="e">
        <f>VLOOKUP(Таблица1[[#This Row],[Код основания для проведения закупки с применением особого порядка]],Таблица4[#All],3,FALSE)</f>
        <v>#N/A</v>
      </c>
      <c r="O8756" s="52"/>
      <c r="P8756" s="52"/>
      <c r="Q8756" s="52"/>
      <c r="R8756" s="52"/>
      <c r="S8756" s="38" t="e">
        <f>VLOOKUP(Таблица1[[#This Row],[Код страны поставки ТРУ]],Таблица8[],3,FALSE)</f>
        <v>#N/A</v>
      </c>
      <c r="T8756" s="52"/>
      <c r="U8756" s="52"/>
      <c r="V8756" s="38" t="e">
        <f>VLOOKUP(Таблица1[[#This Row],[Код условия поставки по ИНКОТЕРМС 2010]],Таблица10[],2,FALSE)</f>
        <v>#N/A</v>
      </c>
      <c r="X8756" s="4" t="e">
        <f>VLOOKUP(Таблица1[[#This Row],[Код единицы измерения]],Таблица37[#All],2,FALSE)</f>
        <v>#N/A</v>
      </c>
      <c r="Z8756" s="56"/>
      <c r="AA8756" s="56"/>
      <c r="AB8756" s="57">
        <f>Таблица1[[#This Row],[Кол-во/объем]]*Таблица1[[#This Row],[Маркетинговая цена за единицу, тенге без НДС]]</f>
        <v>0</v>
      </c>
      <c r="AC8756" s="52"/>
      <c r="AD8756" s="52"/>
      <c r="AE8756" s="52"/>
    </row>
    <row r="8757" spans="2:31" x14ac:dyDescent="0.3">
      <c r="B8757" s="4" t="e">
        <f>VLOOKUP(Таблица1[[#This Row],[Наименование Заказчика]],Таблица3[],2,FALSE)</f>
        <v>#N/A</v>
      </c>
      <c r="C8757" s="4" t="e">
        <f>VLOOKUP(Таблица1[[#This Row],[Наименование Заказчика]],Таблица3[],3,FALSE)</f>
        <v>#N/A</v>
      </c>
      <c r="N8757" s="38" t="e">
        <f>VLOOKUP(Таблица1[[#This Row],[Код основания для проведения закупки с применением особого порядка]],Таблица4[#All],3,FALSE)</f>
        <v>#N/A</v>
      </c>
      <c r="O8757" s="52"/>
      <c r="P8757" s="52"/>
      <c r="Q8757" s="52"/>
      <c r="R8757" s="52"/>
      <c r="S8757" s="38" t="e">
        <f>VLOOKUP(Таблица1[[#This Row],[Код страны поставки ТРУ]],Таблица8[],3,FALSE)</f>
        <v>#N/A</v>
      </c>
      <c r="T8757" s="52"/>
      <c r="U8757" s="52"/>
      <c r="V8757" s="38" t="e">
        <f>VLOOKUP(Таблица1[[#This Row],[Код условия поставки по ИНКОТЕРМС 2010]],Таблица10[],2,FALSE)</f>
        <v>#N/A</v>
      </c>
      <c r="X8757" s="4" t="e">
        <f>VLOOKUP(Таблица1[[#This Row],[Код единицы измерения]],Таблица37[#All],2,FALSE)</f>
        <v>#N/A</v>
      </c>
      <c r="Z8757" s="56"/>
      <c r="AA8757" s="56"/>
      <c r="AB8757" s="57">
        <f>Таблица1[[#This Row],[Кол-во/объем]]*Таблица1[[#This Row],[Маркетинговая цена за единицу, тенге без НДС]]</f>
        <v>0</v>
      </c>
      <c r="AC8757" s="52"/>
      <c r="AD8757" s="52"/>
      <c r="AE8757" s="52"/>
    </row>
    <row r="8758" spans="2:31" x14ac:dyDescent="0.3">
      <c r="B8758" s="4" t="e">
        <f>VLOOKUP(Таблица1[[#This Row],[Наименование Заказчика]],Таблица3[],2,FALSE)</f>
        <v>#N/A</v>
      </c>
      <c r="C8758" s="4" t="e">
        <f>VLOOKUP(Таблица1[[#This Row],[Наименование Заказчика]],Таблица3[],3,FALSE)</f>
        <v>#N/A</v>
      </c>
      <c r="N8758" s="38" t="e">
        <f>VLOOKUP(Таблица1[[#This Row],[Код основания для проведения закупки с применением особого порядка]],Таблица4[#All],3,FALSE)</f>
        <v>#N/A</v>
      </c>
      <c r="O8758" s="52"/>
      <c r="P8758" s="52"/>
      <c r="Q8758" s="52"/>
      <c r="R8758" s="52"/>
      <c r="S8758" s="38" t="e">
        <f>VLOOKUP(Таблица1[[#This Row],[Код страны поставки ТРУ]],Таблица8[],3,FALSE)</f>
        <v>#N/A</v>
      </c>
      <c r="T8758" s="52"/>
      <c r="U8758" s="52"/>
      <c r="V8758" s="38" t="e">
        <f>VLOOKUP(Таблица1[[#This Row],[Код условия поставки по ИНКОТЕРМС 2010]],Таблица10[],2,FALSE)</f>
        <v>#N/A</v>
      </c>
      <c r="X8758" s="4" t="e">
        <f>VLOOKUP(Таблица1[[#This Row],[Код единицы измерения]],Таблица37[#All],2,FALSE)</f>
        <v>#N/A</v>
      </c>
      <c r="Z8758" s="56"/>
      <c r="AA8758" s="56"/>
      <c r="AB8758" s="57">
        <f>Таблица1[[#This Row],[Кол-во/объем]]*Таблица1[[#This Row],[Маркетинговая цена за единицу, тенге без НДС]]</f>
        <v>0</v>
      </c>
      <c r="AC8758" s="52"/>
      <c r="AD8758" s="52"/>
      <c r="AE8758" s="52"/>
    </row>
    <row r="8759" spans="2:31" x14ac:dyDescent="0.3">
      <c r="B8759" s="4" t="e">
        <f>VLOOKUP(Таблица1[[#This Row],[Наименование Заказчика]],Таблица3[],2,FALSE)</f>
        <v>#N/A</v>
      </c>
      <c r="C8759" s="4" t="e">
        <f>VLOOKUP(Таблица1[[#This Row],[Наименование Заказчика]],Таблица3[],3,FALSE)</f>
        <v>#N/A</v>
      </c>
      <c r="N8759" s="38" t="e">
        <f>VLOOKUP(Таблица1[[#This Row],[Код основания для проведения закупки с применением особого порядка]],Таблица4[#All],3,FALSE)</f>
        <v>#N/A</v>
      </c>
      <c r="O8759" s="52"/>
      <c r="P8759" s="52"/>
      <c r="Q8759" s="52"/>
      <c r="R8759" s="52"/>
      <c r="S8759" s="38" t="e">
        <f>VLOOKUP(Таблица1[[#This Row],[Код страны поставки ТРУ]],Таблица8[],3,FALSE)</f>
        <v>#N/A</v>
      </c>
      <c r="T8759" s="52"/>
      <c r="U8759" s="52"/>
      <c r="V8759" s="38" t="e">
        <f>VLOOKUP(Таблица1[[#This Row],[Код условия поставки по ИНКОТЕРМС 2010]],Таблица10[],2,FALSE)</f>
        <v>#N/A</v>
      </c>
      <c r="X8759" s="4" t="e">
        <f>VLOOKUP(Таблица1[[#This Row],[Код единицы измерения]],Таблица37[#All],2,FALSE)</f>
        <v>#N/A</v>
      </c>
      <c r="Z8759" s="56"/>
      <c r="AA8759" s="56"/>
      <c r="AB8759" s="57">
        <f>Таблица1[[#This Row],[Кол-во/объем]]*Таблица1[[#This Row],[Маркетинговая цена за единицу, тенге без НДС]]</f>
        <v>0</v>
      </c>
      <c r="AC8759" s="52"/>
      <c r="AD8759" s="52"/>
      <c r="AE8759" s="52"/>
    </row>
    <row r="8760" spans="2:31" x14ac:dyDescent="0.3">
      <c r="B8760" s="4" t="e">
        <f>VLOOKUP(Таблица1[[#This Row],[Наименование Заказчика]],Таблица3[],2,FALSE)</f>
        <v>#N/A</v>
      </c>
      <c r="C8760" s="4" t="e">
        <f>VLOOKUP(Таблица1[[#This Row],[Наименование Заказчика]],Таблица3[],3,FALSE)</f>
        <v>#N/A</v>
      </c>
      <c r="N8760" s="38" t="e">
        <f>VLOOKUP(Таблица1[[#This Row],[Код основания для проведения закупки с применением особого порядка]],Таблица4[#All],3,FALSE)</f>
        <v>#N/A</v>
      </c>
      <c r="O8760" s="52"/>
      <c r="P8760" s="52"/>
      <c r="Q8760" s="52"/>
      <c r="R8760" s="52"/>
      <c r="S8760" s="38" t="e">
        <f>VLOOKUP(Таблица1[[#This Row],[Код страны поставки ТРУ]],Таблица8[],3,FALSE)</f>
        <v>#N/A</v>
      </c>
      <c r="T8760" s="52"/>
      <c r="U8760" s="52"/>
      <c r="V8760" s="38" t="e">
        <f>VLOOKUP(Таблица1[[#This Row],[Код условия поставки по ИНКОТЕРМС 2010]],Таблица10[],2,FALSE)</f>
        <v>#N/A</v>
      </c>
      <c r="X8760" s="4" t="e">
        <f>VLOOKUP(Таблица1[[#This Row],[Код единицы измерения]],Таблица37[#All],2,FALSE)</f>
        <v>#N/A</v>
      </c>
      <c r="Z8760" s="56"/>
      <c r="AA8760" s="56"/>
      <c r="AB8760" s="57">
        <f>Таблица1[[#This Row],[Кол-во/объем]]*Таблица1[[#This Row],[Маркетинговая цена за единицу, тенге без НДС]]</f>
        <v>0</v>
      </c>
      <c r="AC8760" s="52"/>
      <c r="AD8760" s="52"/>
      <c r="AE8760" s="52"/>
    </row>
    <row r="8761" spans="2:31" x14ac:dyDescent="0.3">
      <c r="B8761" s="4" t="e">
        <f>VLOOKUP(Таблица1[[#This Row],[Наименование Заказчика]],Таблица3[],2,FALSE)</f>
        <v>#N/A</v>
      </c>
      <c r="C8761" s="4" t="e">
        <f>VLOOKUP(Таблица1[[#This Row],[Наименование Заказчика]],Таблица3[],3,FALSE)</f>
        <v>#N/A</v>
      </c>
      <c r="N8761" s="38" t="e">
        <f>VLOOKUP(Таблица1[[#This Row],[Код основания для проведения закупки с применением особого порядка]],Таблица4[#All],3,FALSE)</f>
        <v>#N/A</v>
      </c>
      <c r="O8761" s="52"/>
      <c r="P8761" s="52"/>
      <c r="Q8761" s="52"/>
      <c r="R8761" s="52"/>
      <c r="S8761" s="38" t="e">
        <f>VLOOKUP(Таблица1[[#This Row],[Код страны поставки ТРУ]],Таблица8[],3,FALSE)</f>
        <v>#N/A</v>
      </c>
      <c r="T8761" s="52"/>
      <c r="U8761" s="52"/>
      <c r="V8761" s="38" t="e">
        <f>VLOOKUP(Таблица1[[#This Row],[Код условия поставки по ИНКОТЕРМС 2010]],Таблица10[],2,FALSE)</f>
        <v>#N/A</v>
      </c>
      <c r="X8761" s="4" t="e">
        <f>VLOOKUP(Таблица1[[#This Row],[Код единицы измерения]],Таблица37[#All],2,FALSE)</f>
        <v>#N/A</v>
      </c>
      <c r="Z8761" s="56"/>
      <c r="AA8761" s="56"/>
      <c r="AB8761" s="57">
        <f>Таблица1[[#This Row],[Кол-во/объем]]*Таблица1[[#This Row],[Маркетинговая цена за единицу, тенге без НДС]]</f>
        <v>0</v>
      </c>
      <c r="AC8761" s="52"/>
      <c r="AD8761" s="52"/>
      <c r="AE8761" s="52"/>
    </row>
    <row r="8762" spans="2:31" x14ac:dyDescent="0.3">
      <c r="B8762" s="4" t="e">
        <f>VLOOKUP(Таблица1[[#This Row],[Наименование Заказчика]],Таблица3[],2,FALSE)</f>
        <v>#N/A</v>
      </c>
      <c r="C8762" s="4" t="e">
        <f>VLOOKUP(Таблица1[[#This Row],[Наименование Заказчика]],Таблица3[],3,FALSE)</f>
        <v>#N/A</v>
      </c>
      <c r="N8762" s="38" t="e">
        <f>VLOOKUP(Таблица1[[#This Row],[Код основания для проведения закупки с применением особого порядка]],Таблица4[#All],3,FALSE)</f>
        <v>#N/A</v>
      </c>
      <c r="O8762" s="52"/>
      <c r="P8762" s="52"/>
      <c r="Q8762" s="52"/>
      <c r="R8762" s="52"/>
      <c r="S8762" s="38" t="e">
        <f>VLOOKUP(Таблица1[[#This Row],[Код страны поставки ТРУ]],Таблица8[],3,FALSE)</f>
        <v>#N/A</v>
      </c>
      <c r="T8762" s="52"/>
      <c r="U8762" s="52"/>
      <c r="V8762" s="38" t="e">
        <f>VLOOKUP(Таблица1[[#This Row],[Код условия поставки по ИНКОТЕРМС 2010]],Таблица10[],2,FALSE)</f>
        <v>#N/A</v>
      </c>
      <c r="X8762" s="4" t="e">
        <f>VLOOKUP(Таблица1[[#This Row],[Код единицы измерения]],Таблица37[#All],2,FALSE)</f>
        <v>#N/A</v>
      </c>
      <c r="Z8762" s="56"/>
      <c r="AA8762" s="56"/>
      <c r="AB8762" s="57">
        <f>Таблица1[[#This Row],[Кол-во/объем]]*Таблица1[[#This Row],[Маркетинговая цена за единицу, тенге без НДС]]</f>
        <v>0</v>
      </c>
      <c r="AC8762" s="52"/>
      <c r="AD8762" s="52"/>
      <c r="AE8762" s="52"/>
    </row>
    <row r="8763" spans="2:31" x14ac:dyDescent="0.3">
      <c r="B8763" s="4" t="e">
        <f>VLOOKUP(Таблица1[[#This Row],[Наименование Заказчика]],Таблица3[],2,FALSE)</f>
        <v>#N/A</v>
      </c>
      <c r="C8763" s="4" t="e">
        <f>VLOOKUP(Таблица1[[#This Row],[Наименование Заказчика]],Таблица3[],3,FALSE)</f>
        <v>#N/A</v>
      </c>
      <c r="N8763" s="38" t="e">
        <f>VLOOKUP(Таблица1[[#This Row],[Код основания для проведения закупки с применением особого порядка]],Таблица4[#All],3,FALSE)</f>
        <v>#N/A</v>
      </c>
      <c r="O8763" s="52"/>
      <c r="P8763" s="52"/>
      <c r="Q8763" s="52"/>
      <c r="R8763" s="52"/>
      <c r="S8763" s="38" t="e">
        <f>VLOOKUP(Таблица1[[#This Row],[Код страны поставки ТРУ]],Таблица8[],3,FALSE)</f>
        <v>#N/A</v>
      </c>
      <c r="T8763" s="52"/>
      <c r="U8763" s="52"/>
      <c r="V8763" s="38" t="e">
        <f>VLOOKUP(Таблица1[[#This Row],[Код условия поставки по ИНКОТЕРМС 2010]],Таблица10[],2,FALSE)</f>
        <v>#N/A</v>
      </c>
      <c r="X8763" s="4" t="e">
        <f>VLOOKUP(Таблица1[[#This Row],[Код единицы измерения]],Таблица37[#All],2,FALSE)</f>
        <v>#N/A</v>
      </c>
      <c r="Z8763" s="56"/>
      <c r="AA8763" s="56"/>
      <c r="AB8763" s="57">
        <f>Таблица1[[#This Row],[Кол-во/объем]]*Таблица1[[#This Row],[Маркетинговая цена за единицу, тенге без НДС]]</f>
        <v>0</v>
      </c>
      <c r="AC8763" s="52"/>
      <c r="AD8763" s="52"/>
      <c r="AE8763" s="52"/>
    </row>
    <row r="8764" spans="2:31" x14ac:dyDescent="0.3">
      <c r="B8764" s="4" t="e">
        <f>VLOOKUP(Таблица1[[#This Row],[Наименование Заказчика]],Таблица3[],2,FALSE)</f>
        <v>#N/A</v>
      </c>
      <c r="C8764" s="4" t="e">
        <f>VLOOKUP(Таблица1[[#This Row],[Наименование Заказчика]],Таблица3[],3,FALSE)</f>
        <v>#N/A</v>
      </c>
      <c r="N8764" s="38" t="e">
        <f>VLOOKUP(Таблица1[[#This Row],[Код основания для проведения закупки с применением особого порядка]],Таблица4[#All],3,FALSE)</f>
        <v>#N/A</v>
      </c>
      <c r="O8764" s="52"/>
      <c r="P8764" s="52"/>
      <c r="Q8764" s="52"/>
      <c r="R8764" s="52"/>
      <c r="S8764" s="38" t="e">
        <f>VLOOKUP(Таблица1[[#This Row],[Код страны поставки ТРУ]],Таблица8[],3,FALSE)</f>
        <v>#N/A</v>
      </c>
      <c r="T8764" s="52"/>
      <c r="U8764" s="52"/>
      <c r="V8764" s="38" t="e">
        <f>VLOOKUP(Таблица1[[#This Row],[Код условия поставки по ИНКОТЕРМС 2010]],Таблица10[],2,FALSE)</f>
        <v>#N/A</v>
      </c>
      <c r="X8764" s="4" t="e">
        <f>VLOOKUP(Таблица1[[#This Row],[Код единицы измерения]],Таблица37[#All],2,FALSE)</f>
        <v>#N/A</v>
      </c>
      <c r="Z8764" s="56"/>
      <c r="AA8764" s="56"/>
      <c r="AB8764" s="57">
        <f>Таблица1[[#This Row],[Кол-во/объем]]*Таблица1[[#This Row],[Маркетинговая цена за единицу, тенге без НДС]]</f>
        <v>0</v>
      </c>
      <c r="AC8764" s="52"/>
      <c r="AD8764" s="52"/>
      <c r="AE8764" s="52"/>
    </row>
    <row r="8765" spans="2:31" x14ac:dyDescent="0.3">
      <c r="B8765" s="4" t="e">
        <f>VLOOKUP(Таблица1[[#This Row],[Наименование Заказчика]],Таблица3[],2,FALSE)</f>
        <v>#N/A</v>
      </c>
      <c r="C8765" s="4" t="e">
        <f>VLOOKUP(Таблица1[[#This Row],[Наименование Заказчика]],Таблица3[],3,FALSE)</f>
        <v>#N/A</v>
      </c>
      <c r="N8765" s="38" t="e">
        <f>VLOOKUP(Таблица1[[#This Row],[Код основания для проведения закупки с применением особого порядка]],Таблица4[#All],3,FALSE)</f>
        <v>#N/A</v>
      </c>
      <c r="O8765" s="52"/>
      <c r="P8765" s="52"/>
      <c r="Q8765" s="52"/>
      <c r="R8765" s="52"/>
      <c r="S8765" s="38" t="e">
        <f>VLOOKUP(Таблица1[[#This Row],[Код страны поставки ТРУ]],Таблица8[],3,FALSE)</f>
        <v>#N/A</v>
      </c>
      <c r="T8765" s="52"/>
      <c r="U8765" s="52"/>
      <c r="V8765" s="38" t="e">
        <f>VLOOKUP(Таблица1[[#This Row],[Код условия поставки по ИНКОТЕРМС 2010]],Таблица10[],2,FALSE)</f>
        <v>#N/A</v>
      </c>
      <c r="X8765" s="4" t="e">
        <f>VLOOKUP(Таблица1[[#This Row],[Код единицы измерения]],Таблица37[#All],2,FALSE)</f>
        <v>#N/A</v>
      </c>
      <c r="Z8765" s="56"/>
      <c r="AA8765" s="56"/>
      <c r="AB8765" s="57">
        <f>Таблица1[[#This Row],[Кол-во/объем]]*Таблица1[[#This Row],[Маркетинговая цена за единицу, тенге без НДС]]</f>
        <v>0</v>
      </c>
      <c r="AC8765" s="52"/>
      <c r="AD8765" s="52"/>
      <c r="AE8765" s="52"/>
    </row>
    <row r="8766" spans="2:31" x14ac:dyDescent="0.3">
      <c r="B8766" s="4" t="e">
        <f>VLOOKUP(Таблица1[[#This Row],[Наименование Заказчика]],Таблица3[],2,FALSE)</f>
        <v>#N/A</v>
      </c>
      <c r="C8766" s="4" t="e">
        <f>VLOOKUP(Таблица1[[#This Row],[Наименование Заказчика]],Таблица3[],3,FALSE)</f>
        <v>#N/A</v>
      </c>
      <c r="N8766" s="38" t="e">
        <f>VLOOKUP(Таблица1[[#This Row],[Код основания для проведения закупки с применением особого порядка]],Таблица4[#All],3,FALSE)</f>
        <v>#N/A</v>
      </c>
      <c r="O8766" s="52"/>
      <c r="P8766" s="52"/>
      <c r="Q8766" s="52"/>
      <c r="R8766" s="52"/>
      <c r="S8766" s="38" t="e">
        <f>VLOOKUP(Таблица1[[#This Row],[Код страны поставки ТРУ]],Таблица8[],3,FALSE)</f>
        <v>#N/A</v>
      </c>
      <c r="T8766" s="52"/>
      <c r="U8766" s="52"/>
      <c r="V8766" s="38" t="e">
        <f>VLOOKUP(Таблица1[[#This Row],[Код условия поставки по ИНКОТЕРМС 2010]],Таблица10[],2,FALSE)</f>
        <v>#N/A</v>
      </c>
      <c r="X8766" s="4" t="e">
        <f>VLOOKUP(Таблица1[[#This Row],[Код единицы измерения]],Таблица37[#All],2,FALSE)</f>
        <v>#N/A</v>
      </c>
      <c r="Z8766" s="56"/>
      <c r="AA8766" s="56"/>
      <c r="AB8766" s="57">
        <f>Таблица1[[#This Row],[Кол-во/объем]]*Таблица1[[#This Row],[Маркетинговая цена за единицу, тенге без НДС]]</f>
        <v>0</v>
      </c>
      <c r="AC8766" s="52"/>
      <c r="AD8766" s="52"/>
      <c r="AE8766" s="52"/>
    </row>
    <row r="8767" spans="2:31" x14ac:dyDescent="0.3">
      <c r="B8767" s="4" t="e">
        <f>VLOOKUP(Таблица1[[#This Row],[Наименование Заказчика]],Таблица3[],2,FALSE)</f>
        <v>#N/A</v>
      </c>
      <c r="C8767" s="4" t="e">
        <f>VLOOKUP(Таблица1[[#This Row],[Наименование Заказчика]],Таблица3[],3,FALSE)</f>
        <v>#N/A</v>
      </c>
      <c r="N8767" s="38" t="e">
        <f>VLOOKUP(Таблица1[[#This Row],[Код основания для проведения закупки с применением особого порядка]],Таблица4[#All],3,FALSE)</f>
        <v>#N/A</v>
      </c>
      <c r="O8767" s="52"/>
      <c r="P8767" s="52"/>
      <c r="Q8767" s="52"/>
      <c r="R8767" s="52"/>
      <c r="S8767" s="38" t="e">
        <f>VLOOKUP(Таблица1[[#This Row],[Код страны поставки ТРУ]],Таблица8[],3,FALSE)</f>
        <v>#N/A</v>
      </c>
      <c r="T8767" s="52"/>
      <c r="U8767" s="52"/>
      <c r="V8767" s="38" t="e">
        <f>VLOOKUP(Таблица1[[#This Row],[Код условия поставки по ИНКОТЕРМС 2010]],Таблица10[],2,FALSE)</f>
        <v>#N/A</v>
      </c>
      <c r="X8767" s="4" t="e">
        <f>VLOOKUP(Таблица1[[#This Row],[Код единицы измерения]],Таблица37[#All],2,FALSE)</f>
        <v>#N/A</v>
      </c>
      <c r="Z8767" s="56"/>
      <c r="AA8767" s="56"/>
      <c r="AB8767" s="57">
        <f>Таблица1[[#This Row],[Кол-во/объем]]*Таблица1[[#This Row],[Маркетинговая цена за единицу, тенге без НДС]]</f>
        <v>0</v>
      </c>
      <c r="AC8767" s="52"/>
      <c r="AD8767" s="52"/>
      <c r="AE8767" s="52"/>
    </row>
    <row r="8768" spans="2:31" x14ac:dyDescent="0.3">
      <c r="B8768" s="4" t="e">
        <f>VLOOKUP(Таблица1[[#This Row],[Наименование Заказчика]],Таблица3[],2,FALSE)</f>
        <v>#N/A</v>
      </c>
      <c r="C8768" s="4" t="e">
        <f>VLOOKUP(Таблица1[[#This Row],[Наименование Заказчика]],Таблица3[],3,FALSE)</f>
        <v>#N/A</v>
      </c>
      <c r="N8768" s="38" t="e">
        <f>VLOOKUP(Таблица1[[#This Row],[Код основания для проведения закупки с применением особого порядка]],Таблица4[#All],3,FALSE)</f>
        <v>#N/A</v>
      </c>
      <c r="O8768" s="52"/>
      <c r="P8768" s="52"/>
      <c r="Q8768" s="52"/>
      <c r="R8768" s="52"/>
      <c r="S8768" s="38" t="e">
        <f>VLOOKUP(Таблица1[[#This Row],[Код страны поставки ТРУ]],Таблица8[],3,FALSE)</f>
        <v>#N/A</v>
      </c>
      <c r="T8768" s="52"/>
      <c r="U8768" s="52"/>
      <c r="V8768" s="38" t="e">
        <f>VLOOKUP(Таблица1[[#This Row],[Код условия поставки по ИНКОТЕРМС 2010]],Таблица10[],2,FALSE)</f>
        <v>#N/A</v>
      </c>
      <c r="X8768" s="4" t="e">
        <f>VLOOKUP(Таблица1[[#This Row],[Код единицы измерения]],Таблица37[#All],2,FALSE)</f>
        <v>#N/A</v>
      </c>
      <c r="Z8768" s="56"/>
      <c r="AA8768" s="56"/>
      <c r="AB8768" s="57">
        <f>Таблица1[[#This Row],[Кол-во/объем]]*Таблица1[[#This Row],[Маркетинговая цена за единицу, тенге без НДС]]</f>
        <v>0</v>
      </c>
      <c r="AC8768" s="52"/>
      <c r="AD8768" s="52"/>
      <c r="AE8768" s="52"/>
    </row>
    <row r="8769" spans="2:31" x14ac:dyDescent="0.3">
      <c r="B8769" s="4" t="e">
        <f>VLOOKUP(Таблица1[[#This Row],[Наименование Заказчика]],Таблица3[],2,FALSE)</f>
        <v>#N/A</v>
      </c>
      <c r="C8769" s="4" t="e">
        <f>VLOOKUP(Таблица1[[#This Row],[Наименование Заказчика]],Таблица3[],3,FALSE)</f>
        <v>#N/A</v>
      </c>
      <c r="N8769" s="38" t="e">
        <f>VLOOKUP(Таблица1[[#This Row],[Код основания для проведения закупки с применением особого порядка]],Таблица4[#All],3,FALSE)</f>
        <v>#N/A</v>
      </c>
      <c r="O8769" s="52"/>
      <c r="P8769" s="52"/>
      <c r="Q8769" s="52"/>
      <c r="R8769" s="52"/>
      <c r="S8769" s="38" t="e">
        <f>VLOOKUP(Таблица1[[#This Row],[Код страны поставки ТРУ]],Таблица8[],3,FALSE)</f>
        <v>#N/A</v>
      </c>
      <c r="T8769" s="52"/>
      <c r="U8769" s="52"/>
      <c r="V8769" s="38" t="e">
        <f>VLOOKUP(Таблица1[[#This Row],[Код условия поставки по ИНКОТЕРМС 2010]],Таблица10[],2,FALSE)</f>
        <v>#N/A</v>
      </c>
      <c r="X8769" s="4" t="e">
        <f>VLOOKUP(Таблица1[[#This Row],[Код единицы измерения]],Таблица37[#All],2,FALSE)</f>
        <v>#N/A</v>
      </c>
      <c r="Z8769" s="56"/>
      <c r="AA8769" s="56"/>
      <c r="AB8769" s="57">
        <f>Таблица1[[#This Row],[Кол-во/объем]]*Таблица1[[#This Row],[Маркетинговая цена за единицу, тенге без НДС]]</f>
        <v>0</v>
      </c>
      <c r="AC8769" s="52"/>
      <c r="AD8769" s="52"/>
      <c r="AE8769" s="52"/>
    </row>
    <row r="8770" spans="2:31" x14ac:dyDescent="0.3">
      <c r="B8770" s="4" t="e">
        <f>VLOOKUP(Таблица1[[#This Row],[Наименование Заказчика]],Таблица3[],2,FALSE)</f>
        <v>#N/A</v>
      </c>
      <c r="C8770" s="4" t="e">
        <f>VLOOKUP(Таблица1[[#This Row],[Наименование Заказчика]],Таблица3[],3,FALSE)</f>
        <v>#N/A</v>
      </c>
      <c r="N8770" s="38" t="e">
        <f>VLOOKUP(Таблица1[[#This Row],[Код основания для проведения закупки с применением особого порядка]],Таблица4[#All],3,FALSE)</f>
        <v>#N/A</v>
      </c>
      <c r="O8770" s="52"/>
      <c r="P8770" s="52"/>
      <c r="Q8770" s="52"/>
      <c r="R8770" s="52"/>
      <c r="S8770" s="38" t="e">
        <f>VLOOKUP(Таблица1[[#This Row],[Код страны поставки ТРУ]],Таблица8[],3,FALSE)</f>
        <v>#N/A</v>
      </c>
      <c r="T8770" s="52"/>
      <c r="U8770" s="52"/>
      <c r="V8770" s="38" t="e">
        <f>VLOOKUP(Таблица1[[#This Row],[Код условия поставки по ИНКОТЕРМС 2010]],Таблица10[],2,FALSE)</f>
        <v>#N/A</v>
      </c>
      <c r="X8770" s="4" t="e">
        <f>VLOOKUP(Таблица1[[#This Row],[Код единицы измерения]],Таблица37[#All],2,FALSE)</f>
        <v>#N/A</v>
      </c>
      <c r="Z8770" s="56"/>
      <c r="AA8770" s="56"/>
      <c r="AB8770" s="57">
        <f>Таблица1[[#This Row],[Кол-во/объем]]*Таблица1[[#This Row],[Маркетинговая цена за единицу, тенге без НДС]]</f>
        <v>0</v>
      </c>
      <c r="AC8770" s="52"/>
      <c r="AD8770" s="52"/>
      <c r="AE8770" s="52"/>
    </row>
    <row r="8771" spans="2:31" x14ac:dyDescent="0.3">
      <c r="B8771" s="4" t="e">
        <f>VLOOKUP(Таблица1[[#This Row],[Наименование Заказчика]],Таблица3[],2,FALSE)</f>
        <v>#N/A</v>
      </c>
      <c r="C8771" s="4" t="e">
        <f>VLOOKUP(Таблица1[[#This Row],[Наименование Заказчика]],Таблица3[],3,FALSE)</f>
        <v>#N/A</v>
      </c>
      <c r="N8771" s="38" t="e">
        <f>VLOOKUP(Таблица1[[#This Row],[Код основания для проведения закупки с применением особого порядка]],Таблица4[#All],3,FALSE)</f>
        <v>#N/A</v>
      </c>
      <c r="O8771" s="52"/>
      <c r="P8771" s="52"/>
      <c r="Q8771" s="52"/>
      <c r="R8771" s="52"/>
      <c r="S8771" s="38" t="e">
        <f>VLOOKUP(Таблица1[[#This Row],[Код страны поставки ТРУ]],Таблица8[],3,FALSE)</f>
        <v>#N/A</v>
      </c>
      <c r="T8771" s="52"/>
      <c r="U8771" s="52"/>
      <c r="V8771" s="38" t="e">
        <f>VLOOKUP(Таблица1[[#This Row],[Код условия поставки по ИНКОТЕРМС 2010]],Таблица10[],2,FALSE)</f>
        <v>#N/A</v>
      </c>
      <c r="X8771" s="4" t="e">
        <f>VLOOKUP(Таблица1[[#This Row],[Код единицы измерения]],Таблица37[#All],2,FALSE)</f>
        <v>#N/A</v>
      </c>
      <c r="Z8771" s="56"/>
      <c r="AA8771" s="56"/>
      <c r="AB8771" s="57">
        <f>Таблица1[[#This Row],[Кол-во/объем]]*Таблица1[[#This Row],[Маркетинговая цена за единицу, тенге без НДС]]</f>
        <v>0</v>
      </c>
      <c r="AC8771" s="52"/>
      <c r="AD8771" s="52"/>
      <c r="AE8771" s="52"/>
    </row>
    <row r="8772" spans="2:31" x14ac:dyDescent="0.3">
      <c r="B8772" s="4" t="e">
        <f>VLOOKUP(Таблица1[[#This Row],[Наименование Заказчика]],Таблица3[],2,FALSE)</f>
        <v>#N/A</v>
      </c>
      <c r="C8772" s="4" t="e">
        <f>VLOOKUP(Таблица1[[#This Row],[Наименование Заказчика]],Таблица3[],3,FALSE)</f>
        <v>#N/A</v>
      </c>
      <c r="N8772" s="38" t="e">
        <f>VLOOKUP(Таблица1[[#This Row],[Код основания для проведения закупки с применением особого порядка]],Таблица4[#All],3,FALSE)</f>
        <v>#N/A</v>
      </c>
      <c r="O8772" s="52"/>
      <c r="P8772" s="52"/>
      <c r="Q8772" s="52"/>
      <c r="R8772" s="52"/>
      <c r="S8772" s="38" t="e">
        <f>VLOOKUP(Таблица1[[#This Row],[Код страны поставки ТРУ]],Таблица8[],3,FALSE)</f>
        <v>#N/A</v>
      </c>
      <c r="T8772" s="52"/>
      <c r="U8772" s="52"/>
      <c r="V8772" s="38" t="e">
        <f>VLOOKUP(Таблица1[[#This Row],[Код условия поставки по ИНКОТЕРМС 2010]],Таблица10[],2,FALSE)</f>
        <v>#N/A</v>
      </c>
      <c r="X8772" s="4" t="e">
        <f>VLOOKUP(Таблица1[[#This Row],[Код единицы измерения]],Таблица37[#All],2,FALSE)</f>
        <v>#N/A</v>
      </c>
      <c r="Z8772" s="56"/>
      <c r="AA8772" s="56"/>
      <c r="AB8772" s="57">
        <f>Таблица1[[#This Row],[Кол-во/объем]]*Таблица1[[#This Row],[Маркетинговая цена за единицу, тенге без НДС]]</f>
        <v>0</v>
      </c>
      <c r="AC8772" s="52"/>
      <c r="AD8772" s="52"/>
      <c r="AE8772" s="52"/>
    </row>
    <row r="8773" spans="2:31" x14ac:dyDescent="0.3">
      <c r="B8773" s="4" t="e">
        <f>VLOOKUP(Таблица1[[#This Row],[Наименование Заказчика]],Таблица3[],2,FALSE)</f>
        <v>#N/A</v>
      </c>
      <c r="C8773" s="4" t="e">
        <f>VLOOKUP(Таблица1[[#This Row],[Наименование Заказчика]],Таблица3[],3,FALSE)</f>
        <v>#N/A</v>
      </c>
      <c r="N8773" s="38" t="e">
        <f>VLOOKUP(Таблица1[[#This Row],[Код основания для проведения закупки с применением особого порядка]],Таблица4[#All],3,FALSE)</f>
        <v>#N/A</v>
      </c>
      <c r="O8773" s="52"/>
      <c r="P8773" s="52"/>
      <c r="Q8773" s="52"/>
      <c r="R8773" s="52"/>
      <c r="S8773" s="38" t="e">
        <f>VLOOKUP(Таблица1[[#This Row],[Код страны поставки ТРУ]],Таблица8[],3,FALSE)</f>
        <v>#N/A</v>
      </c>
      <c r="T8773" s="52"/>
      <c r="U8773" s="52"/>
      <c r="V8773" s="38" t="e">
        <f>VLOOKUP(Таблица1[[#This Row],[Код условия поставки по ИНКОТЕРМС 2010]],Таблица10[],2,FALSE)</f>
        <v>#N/A</v>
      </c>
      <c r="X8773" s="4" t="e">
        <f>VLOOKUP(Таблица1[[#This Row],[Код единицы измерения]],Таблица37[#All],2,FALSE)</f>
        <v>#N/A</v>
      </c>
      <c r="Z8773" s="56"/>
      <c r="AA8773" s="56"/>
      <c r="AB8773" s="57">
        <f>Таблица1[[#This Row],[Кол-во/объем]]*Таблица1[[#This Row],[Маркетинговая цена за единицу, тенге без НДС]]</f>
        <v>0</v>
      </c>
      <c r="AC8773" s="52"/>
      <c r="AD8773" s="52"/>
      <c r="AE8773" s="52"/>
    </row>
    <row r="8774" spans="2:31" x14ac:dyDescent="0.3">
      <c r="B8774" s="4" t="e">
        <f>VLOOKUP(Таблица1[[#This Row],[Наименование Заказчика]],Таблица3[],2,FALSE)</f>
        <v>#N/A</v>
      </c>
      <c r="C8774" s="4" t="e">
        <f>VLOOKUP(Таблица1[[#This Row],[Наименование Заказчика]],Таблица3[],3,FALSE)</f>
        <v>#N/A</v>
      </c>
      <c r="N8774" s="38" t="e">
        <f>VLOOKUP(Таблица1[[#This Row],[Код основания для проведения закупки с применением особого порядка]],Таблица4[#All],3,FALSE)</f>
        <v>#N/A</v>
      </c>
      <c r="O8774" s="52"/>
      <c r="P8774" s="52"/>
      <c r="Q8774" s="52"/>
      <c r="R8774" s="52"/>
      <c r="S8774" s="38" t="e">
        <f>VLOOKUP(Таблица1[[#This Row],[Код страны поставки ТРУ]],Таблица8[],3,FALSE)</f>
        <v>#N/A</v>
      </c>
      <c r="T8774" s="52"/>
      <c r="U8774" s="52"/>
      <c r="V8774" s="38" t="e">
        <f>VLOOKUP(Таблица1[[#This Row],[Код условия поставки по ИНКОТЕРМС 2010]],Таблица10[],2,FALSE)</f>
        <v>#N/A</v>
      </c>
      <c r="X8774" s="4" t="e">
        <f>VLOOKUP(Таблица1[[#This Row],[Код единицы измерения]],Таблица37[#All],2,FALSE)</f>
        <v>#N/A</v>
      </c>
      <c r="Z8774" s="56"/>
      <c r="AA8774" s="56"/>
      <c r="AB8774" s="57">
        <f>Таблица1[[#This Row],[Кол-во/объем]]*Таблица1[[#This Row],[Маркетинговая цена за единицу, тенге без НДС]]</f>
        <v>0</v>
      </c>
      <c r="AC8774" s="52"/>
      <c r="AD8774" s="52"/>
      <c r="AE8774" s="52"/>
    </row>
    <row r="8775" spans="2:31" x14ac:dyDescent="0.3">
      <c r="B8775" s="4" t="e">
        <f>VLOOKUP(Таблица1[[#This Row],[Наименование Заказчика]],Таблица3[],2,FALSE)</f>
        <v>#N/A</v>
      </c>
      <c r="C8775" s="4" t="e">
        <f>VLOOKUP(Таблица1[[#This Row],[Наименование Заказчика]],Таблица3[],3,FALSE)</f>
        <v>#N/A</v>
      </c>
      <c r="N8775" s="38" t="e">
        <f>VLOOKUP(Таблица1[[#This Row],[Код основания для проведения закупки с применением особого порядка]],Таблица4[#All],3,FALSE)</f>
        <v>#N/A</v>
      </c>
      <c r="O8775" s="52"/>
      <c r="P8775" s="52"/>
      <c r="Q8775" s="52"/>
      <c r="R8775" s="52"/>
      <c r="S8775" s="38" t="e">
        <f>VLOOKUP(Таблица1[[#This Row],[Код страны поставки ТРУ]],Таблица8[],3,FALSE)</f>
        <v>#N/A</v>
      </c>
      <c r="T8775" s="52"/>
      <c r="U8775" s="52"/>
      <c r="V8775" s="38" t="e">
        <f>VLOOKUP(Таблица1[[#This Row],[Код условия поставки по ИНКОТЕРМС 2010]],Таблица10[],2,FALSE)</f>
        <v>#N/A</v>
      </c>
      <c r="X8775" s="4" t="e">
        <f>VLOOKUP(Таблица1[[#This Row],[Код единицы измерения]],Таблица37[#All],2,FALSE)</f>
        <v>#N/A</v>
      </c>
      <c r="Z8775" s="56"/>
      <c r="AA8775" s="56"/>
      <c r="AB8775" s="57">
        <f>Таблица1[[#This Row],[Кол-во/объем]]*Таблица1[[#This Row],[Маркетинговая цена за единицу, тенге без НДС]]</f>
        <v>0</v>
      </c>
      <c r="AC8775" s="52"/>
      <c r="AD8775" s="52"/>
      <c r="AE8775" s="52"/>
    </row>
    <row r="8776" spans="2:31" x14ac:dyDescent="0.3">
      <c r="B8776" s="4" t="e">
        <f>VLOOKUP(Таблица1[[#This Row],[Наименование Заказчика]],Таблица3[],2,FALSE)</f>
        <v>#N/A</v>
      </c>
      <c r="C8776" s="4" t="e">
        <f>VLOOKUP(Таблица1[[#This Row],[Наименование Заказчика]],Таблица3[],3,FALSE)</f>
        <v>#N/A</v>
      </c>
      <c r="N8776" s="38" t="e">
        <f>VLOOKUP(Таблица1[[#This Row],[Код основания для проведения закупки с применением особого порядка]],Таблица4[#All],3,FALSE)</f>
        <v>#N/A</v>
      </c>
      <c r="O8776" s="52"/>
      <c r="P8776" s="52"/>
      <c r="Q8776" s="52"/>
      <c r="R8776" s="52"/>
      <c r="S8776" s="38" t="e">
        <f>VLOOKUP(Таблица1[[#This Row],[Код страны поставки ТРУ]],Таблица8[],3,FALSE)</f>
        <v>#N/A</v>
      </c>
      <c r="T8776" s="52"/>
      <c r="U8776" s="52"/>
      <c r="V8776" s="38" t="e">
        <f>VLOOKUP(Таблица1[[#This Row],[Код условия поставки по ИНКОТЕРМС 2010]],Таблица10[],2,FALSE)</f>
        <v>#N/A</v>
      </c>
      <c r="X8776" s="4" t="e">
        <f>VLOOKUP(Таблица1[[#This Row],[Код единицы измерения]],Таблица37[#All],2,FALSE)</f>
        <v>#N/A</v>
      </c>
      <c r="Z8776" s="56"/>
      <c r="AA8776" s="56"/>
      <c r="AB8776" s="57">
        <f>Таблица1[[#This Row],[Кол-во/объем]]*Таблица1[[#This Row],[Маркетинговая цена за единицу, тенге без НДС]]</f>
        <v>0</v>
      </c>
      <c r="AC8776" s="52"/>
      <c r="AD8776" s="52"/>
      <c r="AE8776" s="52"/>
    </row>
    <row r="8777" spans="2:31" x14ac:dyDescent="0.3">
      <c r="B8777" s="4" t="e">
        <f>VLOOKUP(Таблица1[[#This Row],[Наименование Заказчика]],Таблица3[],2,FALSE)</f>
        <v>#N/A</v>
      </c>
      <c r="C8777" s="4" t="e">
        <f>VLOOKUP(Таблица1[[#This Row],[Наименование Заказчика]],Таблица3[],3,FALSE)</f>
        <v>#N/A</v>
      </c>
      <c r="N8777" s="38" t="e">
        <f>VLOOKUP(Таблица1[[#This Row],[Код основания для проведения закупки с применением особого порядка]],Таблица4[#All],3,FALSE)</f>
        <v>#N/A</v>
      </c>
      <c r="O8777" s="52"/>
      <c r="P8777" s="52"/>
      <c r="Q8777" s="52"/>
      <c r="R8777" s="52"/>
      <c r="S8777" s="38" t="e">
        <f>VLOOKUP(Таблица1[[#This Row],[Код страны поставки ТРУ]],Таблица8[],3,FALSE)</f>
        <v>#N/A</v>
      </c>
      <c r="T8777" s="52"/>
      <c r="U8777" s="52"/>
      <c r="V8777" s="38" t="e">
        <f>VLOOKUP(Таблица1[[#This Row],[Код условия поставки по ИНКОТЕРМС 2010]],Таблица10[],2,FALSE)</f>
        <v>#N/A</v>
      </c>
      <c r="X8777" s="4" t="e">
        <f>VLOOKUP(Таблица1[[#This Row],[Код единицы измерения]],Таблица37[#All],2,FALSE)</f>
        <v>#N/A</v>
      </c>
      <c r="Z8777" s="56"/>
      <c r="AA8777" s="56"/>
      <c r="AB8777" s="57">
        <f>Таблица1[[#This Row],[Кол-во/объем]]*Таблица1[[#This Row],[Маркетинговая цена за единицу, тенге без НДС]]</f>
        <v>0</v>
      </c>
      <c r="AC8777" s="52"/>
      <c r="AD8777" s="52"/>
      <c r="AE8777" s="52"/>
    </row>
    <row r="8778" spans="2:31" x14ac:dyDescent="0.3">
      <c r="B8778" s="4" t="e">
        <f>VLOOKUP(Таблица1[[#This Row],[Наименование Заказчика]],Таблица3[],2,FALSE)</f>
        <v>#N/A</v>
      </c>
      <c r="C8778" s="4" t="e">
        <f>VLOOKUP(Таблица1[[#This Row],[Наименование Заказчика]],Таблица3[],3,FALSE)</f>
        <v>#N/A</v>
      </c>
      <c r="N8778" s="38" t="e">
        <f>VLOOKUP(Таблица1[[#This Row],[Код основания для проведения закупки с применением особого порядка]],Таблица4[#All],3,FALSE)</f>
        <v>#N/A</v>
      </c>
      <c r="O8778" s="52"/>
      <c r="P8778" s="52"/>
      <c r="Q8778" s="52"/>
      <c r="R8778" s="52"/>
      <c r="S8778" s="38" t="e">
        <f>VLOOKUP(Таблица1[[#This Row],[Код страны поставки ТРУ]],Таблица8[],3,FALSE)</f>
        <v>#N/A</v>
      </c>
      <c r="T8778" s="52"/>
      <c r="U8778" s="52"/>
      <c r="V8778" s="38" t="e">
        <f>VLOOKUP(Таблица1[[#This Row],[Код условия поставки по ИНКОТЕРМС 2010]],Таблица10[],2,FALSE)</f>
        <v>#N/A</v>
      </c>
      <c r="X8778" s="4" t="e">
        <f>VLOOKUP(Таблица1[[#This Row],[Код единицы измерения]],Таблица37[#All],2,FALSE)</f>
        <v>#N/A</v>
      </c>
      <c r="Z8778" s="56"/>
      <c r="AA8778" s="56"/>
      <c r="AB8778" s="57">
        <f>Таблица1[[#This Row],[Кол-во/объем]]*Таблица1[[#This Row],[Маркетинговая цена за единицу, тенге без НДС]]</f>
        <v>0</v>
      </c>
      <c r="AC8778" s="52"/>
      <c r="AD8778" s="52"/>
      <c r="AE8778" s="52"/>
    </row>
    <row r="8779" spans="2:31" x14ac:dyDescent="0.3">
      <c r="B8779" s="4" t="e">
        <f>VLOOKUP(Таблица1[[#This Row],[Наименование Заказчика]],Таблица3[],2,FALSE)</f>
        <v>#N/A</v>
      </c>
      <c r="C8779" s="4" t="e">
        <f>VLOOKUP(Таблица1[[#This Row],[Наименование Заказчика]],Таблица3[],3,FALSE)</f>
        <v>#N/A</v>
      </c>
      <c r="N8779" s="38" t="e">
        <f>VLOOKUP(Таблица1[[#This Row],[Код основания для проведения закупки с применением особого порядка]],Таблица4[#All],3,FALSE)</f>
        <v>#N/A</v>
      </c>
      <c r="O8779" s="52"/>
      <c r="P8779" s="52"/>
      <c r="Q8779" s="52"/>
      <c r="R8779" s="52"/>
      <c r="S8779" s="38" t="e">
        <f>VLOOKUP(Таблица1[[#This Row],[Код страны поставки ТРУ]],Таблица8[],3,FALSE)</f>
        <v>#N/A</v>
      </c>
      <c r="T8779" s="52"/>
      <c r="U8779" s="52"/>
      <c r="V8779" s="38" t="e">
        <f>VLOOKUP(Таблица1[[#This Row],[Код условия поставки по ИНКОТЕРМС 2010]],Таблица10[],2,FALSE)</f>
        <v>#N/A</v>
      </c>
      <c r="X8779" s="4" t="e">
        <f>VLOOKUP(Таблица1[[#This Row],[Код единицы измерения]],Таблица37[#All],2,FALSE)</f>
        <v>#N/A</v>
      </c>
      <c r="Z8779" s="56"/>
      <c r="AA8779" s="56"/>
      <c r="AB8779" s="57">
        <f>Таблица1[[#This Row],[Кол-во/объем]]*Таблица1[[#This Row],[Маркетинговая цена за единицу, тенге без НДС]]</f>
        <v>0</v>
      </c>
      <c r="AC8779" s="52"/>
      <c r="AD8779" s="52"/>
      <c r="AE8779" s="52"/>
    </row>
    <row r="8780" spans="2:31" x14ac:dyDescent="0.3">
      <c r="B8780" s="4" t="e">
        <f>VLOOKUP(Таблица1[[#This Row],[Наименование Заказчика]],Таблица3[],2,FALSE)</f>
        <v>#N/A</v>
      </c>
      <c r="C8780" s="4" t="e">
        <f>VLOOKUP(Таблица1[[#This Row],[Наименование Заказчика]],Таблица3[],3,FALSE)</f>
        <v>#N/A</v>
      </c>
      <c r="N8780" s="38" t="e">
        <f>VLOOKUP(Таблица1[[#This Row],[Код основания для проведения закупки с применением особого порядка]],Таблица4[#All],3,FALSE)</f>
        <v>#N/A</v>
      </c>
      <c r="O8780" s="52"/>
      <c r="P8780" s="52"/>
      <c r="Q8780" s="52"/>
      <c r="R8780" s="52"/>
      <c r="S8780" s="38" t="e">
        <f>VLOOKUP(Таблица1[[#This Row],[Код страны поставки ТРУ]],Таблица8[],3,FALSE)</f>
        <v>#N/A</v>
      </c>
      <c r="T8780" s="52"/>
      <c r="U8780" s="52"/>
      <c r="V8780" s="38" t="e">
        <f>VLOOKUP(Таблица1[[#This Row],[Код условия поставки по ИНКОТЕРМС 2010]],Таблица10[],2,FALSE)</f>
        <v>#N/A</v>
      </c>
      <c r="X8780" s="4" t="e">
        <f>VLOOKUP(Таблица1[[#This Row],[Код единицы измерения]],Таблица37[#All],2,FALSE)</f>
        <v>#N/A</v>
      </c>
      <c r="Z8780" s="56"/>
      <c r="AA8780" s="56"/>
      <c r="AB8780" s="57">
        <f>Таблица1[[#This Row],[Кол-во/объем]]*Таблица1[[#This Row],[Маркетинговая цена за единицу, тенге без НДС]]</f>
        <v>0</v>
      </c>
      <c r="AC8780" s="52"/>
      <c r="AD8780" s="52"/>
      <c r="AE8780" s="52"/>
    </row>
    <row r="8781" spans="2:31" x14ac:dyDescent="0.3">
      <c r="B8781" s="4" t="e">
        <f>VLOOKUP(Таблица1[[#This Row],[Наименование Заказчика]],Таблица3[],2,FALSE)</f>
        <v>#N/A</v>
      </c>
      <c r="C8781" s="4" t="e">
        <f>VLOOKUP(Таблица1[[#This Row],[Наименование Заказчика]],Таблица3[],3,FALSE)</f>
        <v>#N/A</v>
      </c>
      <c r="N8781" s="38" t="e">
        <f>VLOOKUP(Таблица1[[#This Row],[Код основания для проведения закупки с применением особого порядка]],Таблица4[#All],3,FALSE)</f>
        <v>#N/A</v>
      </c>
      <c r="O8781" s="52"/>
      <c r="P8781" s="52"/>
      <c r="Q8781" s="52"/>
      <c r="R8781" s="52"/>
      <c r="S8781" s="38" t="e">
        <f>VLOOKUP(Таблица1[[#This Row],[Код страны поставки ТРУ]],Таблица8[],3,FALSE)</f>
        <v>#N/A</v>
      </c>
      <c r="T8781" s="52"/>
      <c r="U8781" s="52"/>
      <c r="V8781" s="38" t="e">
        <f>VLOOKUP(Таблица1[[#This Row],[Код условия поставки по ИНКОТЕРМС 2010]],Таблица10[],2,FALSE)</f>
        <v>#N/A</v>
      </c>
      <c r="X8781" s="4" t="e">
        <f>VLOOKUP(Таблица1[[#This Row],[Код единицы измерения]],Таблица37[#All],2,FALSE)</f>
        <v>#N/A</v>
      </c>
      <c r="Z8781" s="56"/>
      <c r="AA8781" s="56"/>
      <c r="AB8781" s="57">
        <f>Таблица1[[#This Row],[Кол-во/объем]]*Таблица1[[#This Row],[Маркетинговая цена за единицу, тенге без НДС]]</f>
        <v>0</v>
      </c>
      <c r="AC8781" s="52"/>
      <c r="AD8781" s="52"/>
      <c r="AE8781" s="52"/>
    </row>
    <row r="8782" spans="2:31" x14ac:dyDescent="0.3">
      <c r="B8782" s="4" t="e">
        <f>VLOOKUP(Таблица1[[#This Row],[Наименование Заказчика]],Таблица3[],2,FALSE)</f>
        <v>#N/A</v>
      </c>
      <c r="C8782" s="4" t="e">
        <f>VLOOKUP(Таблица1[[#This Row],[Наименование Заказчика]],Таблица3[],3,FALSE)</f>
        <v>#N/A</v>
      </c>
      <c r="N8782" s="38" t="e">
        <f>VLOOKUP(Таблица1[[#This Row],[Код основания для проведения закупки с применением особого порядка]],Таблица4[#All],3,FALSE)</f>
        <v>#N/A</v>
      </c>
      <c r="O8782" s="52"/>
      <c r="P8782" s="52"/>
      <c r="Q8782" s="52"/>
      <c r="R8782" s="52"/>
      <c r="S8782" s="38" t="e">
        <f>VLOOKUP(Таблица1[[#This Row],[Код страны поставки ТРУ]],Таблица8[],3,FALSE)</f>
        <v>#N/A</v>
      </c>
      <c r="T8782" s="52"/>
      <c r="U8782" s="52"/>
      <c r="V8782" s="38" t="e">
        <f>VLOOKUP(Таблица1[[#This Row],[Код условия поставки по ИНКОТЕРМС 2010]],Таблица10[],2,FALSE)</f>
        <v>#N/A</v>
      </c>
      <c r="X8782" s="4" t="e">
        <f>VLOOKUP(Таблица1[[#This Row],[Код единицы измерения]],Таблица37[#All],2,FALSE)</f>
        <v>#N/A</v>
      </c>
      <c r="Z8782" s="56"/>
      <c r="AA8782" s="56"/>
      <c r="AB8782" s="57">
        <f>Таблица1[[#This Row],[Кол-во/объем]]*Таблица1[[#This Row],[Маркетинговая цена за единицу, тенге без НДС]]</f>
        <v>0</v>
      </c>
      <c r="AC8782" s="52"/>
      <c r="AD8782" s="52"/>
      <c r="AE8782" s="52"/>
    </row>
    <row r="8783" spans="2:31" x14ac:dyDescent="0.3">
      <c r="B8783" s="4" t="e">
        <f>VLOOKUP(Таблица1[[#This Row],[Наименование Заказчика]],Таблица3[],2,FALSE)</f>
        <v>#N/A</v>
      </c>
      <c r="C8783" s="4" t="e">
        <f>VLOOKUP(Таблица1[[#This Row],[Наименование Заказчика]],Таблица3[],3,FALSE)</f>
        <v>#N/A</v>
      </c>
      <c r="N8783" s="38" t="e">
        <f>VLOOKUP(Таблица1[[#This Row],[Код основания для проведения закупки с применением особого порядка]],Таблица4[#All],3,FALSE)</f>
        <v>#N/A</v>
      </c>
      <c r="O8783" s="52"/>
      <c r="P8783" s="52"/>
      <c r="Q8783" s="52"/>
      <c r="R8783" s="52"/>
      <c r="S8783" s="38" t="e">
        <f>VLOOKUP(Таблица1[[#This Row],[Код страны поставки ТРУ]],Таблица8[],3,FALSE)</f>
        <v>#N/A</v>
      </c>
      <c r="T8783" s="52"/>
      <c r="U8783" s="52"/>
      <c r="V8783" s="38" t="e">
        <f>VLOOKUP(Таблица1[[#This Row],[Код условия поставки по ИНКОТЕРМС 2010]],Таблица10[],2,FALSE)</f>
        <v>#N/A</v>
      </c>
      <c r="X8783" s="4" t="e">
        <f>VLOOKUP(Таблица1[[#This Row],[Код единицы измерения]],Таблица37[#All],2,FALSE)</f>
        <v>#N/A</v>
      </c>
      <c r="Z8783" s="56"/>
      <c r="AA8783" s="56"/>
      <c r="AB8783" s="57">
        <f>Таблица1[[#This Row],[Кол-во/объем]]*Таблица1[[#This Row],[Маркетинговая цена за единицу, тенге без НДС]]</f>
        <v>0</v>
      </c>
      <c r="AC8783" s="52"/>
      <c r="AD8783" s="52"/>
      <c r="AE8783" s="52"/>
    </row>
    <row r="8784" spans="2:31" x14ac:dyDescent="0.3">
      <c r="B8784" s="4" t="e">
        <f>VLOOKUP(Таблица1[[#This Row],[Наименование Заказчика]],Таблица3[],2,FALSE)</f>
        <v>#N/A</v>
      </c>
      <c r="C8784" s="4" t="e">
        <f>VLOOKUP(Таблица1[[#This Row],[Наименование Заказчика]],Таблица3[],3,FALSE)</f>
        <v>#N/A</v>
      </c>
      <c r="N8784" s="38" t="e">
        <f>VLOOKUP(Таблица1[[#This Row],[Код основания для проведения закупки с применением особого порядка]],Таблица4[#All],3,FALSE)</f>
        <v>#N/A</v>
      </c>
      <c r="O8784" s="52"/>
      <c r="P8784" s="52"/>
      <c r="Q8784" s="52"/>
      <c r="R8784" s="52"/>
      <c r="S8784" s="38" t="e">
        <f>VLOOKUP(Таблица1[[#This Row],[Код страны поставки ТРУ]],Таблица8[],3,FALSE)</f>
        <v>#N/A</v>
      </c>
      <c r="T8784" s="52"/>
      <c r="U8784" s="52"/>
      <c r="V8784" s="38" t="e">
        <f>VLOOKUP(Таблица1[[#This Row],[Код условия поставки по ИНКОТЕРМС 2010]],Таблица10[],2,FALSE)</f>
        <v>#N/A</v>
      </c>
      <c r="X8784" s="4" t="e">
        <f>VLOOKUP(Таблица1[[#This Row],[Код единицы измерения]],Таблица37[#All],2,FALSE)</f>
        <v>#N/A</v>
      </c>
      <c r="Z8784" s="56"/>
      <c r="AA8784" s="56"/>
      <c r="AB8784" s="57">
        <f>Таблица1[[#This Row],[Кол-во/объем]]*Таблица1[[#This Row],[Маркетинговая цена за единицу, тенге без НДС]]</f>
        <v>0</v>
      </c>
      <c r="AC8784" s="52"/>
      <c r="AD8784" s="52"/>
      <c r="AE8784" s="52"/>
    </row>
    <row r="8785" spans="2:31" x14ac:dyDescent="0.3">
      <c r="B8785" s="4" t="e">
        <f>VLOOKUP(Таблица1[[#This Row],[Наименование Заказчика]],Таблица3[],2,FALSE)</f>
        <v>#N/A</v>
      </c>
      <c r="C8785" s="4" t="e">
        <f>VLOOKUP(Таблица1[[#This Row],[Наименование Заказчика]],Таблица3[],3,FALSE)</f>
        <v>#N/A</v>
      </c>
      <c r="N8785" s="38" t="e">
        <f>VLOOKUP(Таблица1[[#This Row],[Код основания для проведения закупки с применением особого порядка]],Таблица4[#All],3,FALSE)</f>
        <v>#N/A</v>
      </c>
      <c r="O8785" s="52"/>
      <c r="P8785" s="52"/>
      <c r="Q8785" s="52"/>
      <c r="R8785" s="52"/>
      <c r="S8785" s="38" t="e">
        <f>VLOOKUP(Таблица1[[#This Row],[Код страны поставки ТРУ]],Таблица8[],3,FALSE)</f>
        <v>#N/A</v>
      </c>
      <c r="T8785" s="52"/>
      <c r="U8785" s="52"/>
      <c r="V8785" s="38" t="e">
        <f>VLOOKUP(Таблица1[[#This Row],[Код условия поставки по ИНКОТЕРМС 2010]],Таблица10[],2,FALSE)</f>
        <v>#N/A</v>
      </c>
      <c r="X8785" s="4" t="e">
        <f>VLOOKUP(Таблица1[[#This Row],[Код единицы измерения]],Таблица37[#All],2,FALSE)</f>
        <v>#N/A</v>
      </c>
      <c r="Z8785" s="56"/>
      <c r="AA8785" s="56"/>
      <c r="AB8785" s="57">
        <f>Таблица1[[#This Row],[Кол-во/объем]]*Таблица1[[#This Row],[Маркетинговая цена за единицу, тенге без НДС]]</f>
        <v>0</v>
      </c>
      <c r="AC8785" s="52"/>
      <c r="AD8785" s="52"/>
      <c r="AE8785" s="52"/>
    </row>
    <row r="8786" spans="2:31" x14ac:dyDescent="0.3">
      <c r="B8786" s="4" t="e">
        <f>VLOOKUP(Таблица1[[#This Row],[Наименование Заказчика]],Таблица3[],2,FALSE)</f>
        <v>#N/A</v>
      </c>
      <c r="C8786" s="4" t="e">
        <f>VLOOKUP(Таблица1[[#This Row],[Наименование Заказчика]],Таблица3[],3,FALSE)</f>
        <v>#N/A</v>
      </c>
      <c r="N8786" s="38" t="e">
        <f>VLOOKUP(Таблица1[[#This Row],[Код основания для проведения закупки с применением особого порядка]],Таблица4[#All],3,FALSE)</f>
        <v>#N/A</v>
      </c>
      <c r="O8786" s="52"/>
      <c r="P8786" s="52"/>
      <c r="Q8786" s="52"/>
      <c r="R8786" s="52"/>
      <c r="S8786" s="38" t="e">
        <f>VLOOKUP(Таблица1[[#This Row],[Код страны поставки ТРУ]],Таблица8[],3,FALSE)</f>
        <v>#N/A</v>
      </c>
      <c r="T8786" s="52"/>
      <c r="U8786" s="52"/>
      <c r="V8786" s="38" t="e">
        <f>VLOOKUP(Таблица1[[#This Row],[Код условия поставки по ИНКОТЕРМС 2010]],Таблица10[],2,FALSE)</f>
        <v>#N/A</v>
      </c>
      <c r="X8786" s="4" t="e">
        <f>VLOOKUP(Таблица1[[#This Row],[Код единицы измерения]],Таблица37[#All],2,FALSE)</f>
        <v>#N/A</v>
      </c>
      <c r="Z8786" s="56"/>
      <c r="AA8786" s="56"/>
      <c r="AB8786" s="57">
        <f>Таблица1[[#This Row],[Кол-во/объем]]*Таблица1[[#This Row],[Маркетинговая цена за единицу, тенге без НДС]]</f>
        <v>0</v>
      </c>
      <c r="AC8786" s="52"/>
      <c r="AD8786" s="52"/>
      <c r="AE8786" s="52"/>
    </row>
    <row r="8787" spans="2:31" x14ac:dyDescent="0.3">
      <c r="B8787" s="4" t="e">
        <f>VLOOKUP(Таблица1[[#This Row],[Наименование Заказчика]],Таблица3[],2,FALSE)</f>
        <v>#N/A</v>
      </c>
      <c r="C8787" s="4" t="e">
        <f>VLOOKUP(Таблица1[[#This Row],[Наименование Заказчика]],Таблица3[],3,FALSE)</f>
        <v>#N/A</v>
      </c>
      <c r="N8787" s="38" t="e">
        <f>VLOOKUP(Таблица1[[#This Row],[Код основания для проведения закупки с применением особого порядка]],Таблица4[#All],3,FALSE)</f>
        <v>#N/A</v>
      </c>
      <c r="O8787" s="52"/>
      <c r="P8787" s="52"/>
      <c r="Q8787" s="52"/>
      <c r="R8787" s="52"/>
      <c r="S8787" s="38" t="e">
        <f>VLOOKUP(Таблица1[[#This Row],[Код страны поставки ТРУ]],Таблица8[],3,FALSE)</f>
        <v>#N/A</v>
      </c>
      <c r="T8787" s="52"/>
      <c r="U8787" s="52"/>
      <c r="V8787" s="38" t="e">
        <f>VLOOKUP(Таблица1[[#This Row],[Код условия поставки по ИНКОТЕРМС 2010]],Таблица10[],2,FALSE)</f>
        <v>#N/A</v>
      </c>
      <c r="X8787" s="4" t="e">
        <f>VLOOKUP(Таблица1[[#This Row],[Код единицы измерения]],Таблица37[#All],2,FALSE)</f>
        <v>#N/A</v>
      </c>
      <c r="Z8787" s="56"/>
      <c r="AA8787" s="56"/>
      <c r="AB8787" s="57">
        <f>Таблица1[[#This Row],[Кол-во/объем]]*Таблица1[[#This Row],[Маркетинговая цена за единицу, тенге без НДС]]</f>
        <v>0</v>
      </c>
      <c r="AC8787" s="52"/>
      <c r="AD8787" s="52"/>
      <c r="AE8787" s="52"/>
    </row>
    <row r="8788" spans="2:31" x14ac:dyDescent="0.3">
      <c r="B8788" s="4" t="e">
        <f>VLOOKUP(Таблица1[[#This Row],[Наименование Заказчика]],Таблица3[],2,FALSE)</f>
        <v>#N/A</v>
      </c>
      <c r="C8788" s="4" t="e">
        <f>VLOOKUP(Таблица1[[#This Row],[Наименование Заказчика]],Таблица3[],3,FALSE)</f>
        <v>#N/A</v>
      </c>
      <c r="N8788" s="38" t="e">
        <f>VLOOKUP(Таблица1[[#This Row],[Код основания для проведения закупки с применением особого порядка]],Таблица4[#All],3,FALSE)</f>
        <v>#N/A</v>
      </c>
      <c r="O8788" s="52"/>
      <c r="P8788" s="52"/>
      <c r="Q8788" s="52"/>
      <c r="R8788" s="52"/>
      <c r="S8788" s="38" t="e">
        <f>VLOOKUP(Таблица1[[#This Row],[Код страны поставки ТРУ]],Таблица8[],3,FALSE)</f>
        <v>#N/A</v>
      </c>
      <c r="T8788" s="52"/>
      <c r="U8788" s="52"/>
      <c r="V8788" s="38" t="e">
        <f>VLOOKUP(Таблица1[[#This Row],[Код условия поставки по ИНКОТЕРМС 2010]],Таблица10[],2,FALSE)</f>
        <v>#N/A</v>
      </c>
      <c r="X8788" s="4" t="e">
        <f>VLOOKUP(Таблица1[[#This Row],[Код единицы измерения]],Таблица37[#All],2,FALSE)</f>
        <v>#N/A</v>
      </c>
      <c r="Z8788" s="56"/>
      <c r="AA8788" s="56"/>
      <c r="AB8788" s="57">
        <f>Таблица1[[#This Row],[Кол-во/объем]]*Таблица1[[#This Row],[Маркетинговая цена за единицу, тенге без НДС]]</f>
        <v>0</v>
      </c>
      <c r="AC8788" s="52"/>
      <c r="AD8788" s="52"/>
      <c r="AE8788" s="52"/>
    </row>
    <row r="8789" spans="2:31" x14ac:dyDescent="0.3">
      <c r="B8789" s="4" t="e">
        <f>VLOOKUP(Таблица1[[#This Row],[Наименование Заказчика]],Таблица3[],2,FALSE)</f>
        <v>#N/A</v>
      </c>
      <c r="C8789" s="4" t="e">
        <f>VLOOKUP(Таблица1[[#This Row],[Наименование Заказчика]],Таблица3[],3,FALSE)</f>
        <v>#N/A</v>
      </c>
      <c r="N8789" s="38" t="e">
        <f>VLOOKUP(Таблица1[[#This Row],[Код основания для проведения закупки с применением особого порядка]],Таблица4[#All],3,FALSE)</f>
        <v>#N/A</v>
      </c>
      <c r="O8789" s="52"/>
      <c r="P8789" s="52"/>
      <c r="Q8789" s="52"/>
      <c r="R8789" s="52"/>
      <c r="S8789" s="38" t="e">
        <f>VLOOKUP(Таблица1[[#This Row],[Код страны поставки ТРУ]],Таблица8[],3,FALSE)</f>
        <v>#N/A</v>
      </c>
      <c r="T8789" s="52"/>
      <c r="U8789" s="52"/>
      <c r="V8789" s="38" t="e">
        <f>VLOOKUP(Таблица1[[#This Row],[Код условия поставки по ИНКОТЕРМС 2010]],Таблица10[],2,FALSE)</f>
        <v>#N/A</v>
      </c>
      <c r="X8789" s="4" t="e">
        <f>VLOOKUP(Таблица1[[#This Row],[Код единицы измерения]],Таблица37[#All],2,FALSE)</f>
        <v>#N/A</v>
      </c>
      <c r="Z8789" s="56"/>
      <c r="AA8789" s="56"/>
      <c r="AB8789" s="57">
        <f>Таблица1[[#This Row],[Кол-во/объем]]*Таблица1[[#This Row],[Маркетинговая цена за единицу, тенге без НДС]]</f>
        <v>0</v>
      </c>
      <c r="AC8789" s="52"/>
      <c r="AD8789" s="52"/>
      <c r="AE8789" s="52"/>
    </row>
    <row r="8790" spans="2:31" x14ac:dyDescent="0.3">
      <c r="B8790" s="4" t="e">
        <f>VLOOKUP(Таблица1[[#This Row],[Наименование Заказчика]],Таблица3[],2,FALSE)</f>
        <v>#N/A</v>
      </c>
      <c r="C8790" s="4" t="e">
        <f>VLOOKUP(Таблица1[[#This Row],[Наименование Заказчика]],Таблица3[],3,FALSE)</f>
        <v>#N/A</v>
      </c>
      <c r="N8790" s="38" t="e">
        <f>VLOOKUP(Таблица1[[#This Row],[Код основания для проведения закупки с применением особого порядка]],Таблица4[#All],3,FALSE)</f>
        <v>#N/A</v>
      </c>
      <c r="O8790" s="52"/>
      <c r="P8790" s="52"/>
      <c r="Q8790" s="52"/>
      <c r="R8790" s="52"/>
      <c r="S8790" s="38" t="e">
        <f>VLOOKUP(Таблица1[[#This Row],[Код страны поставки ТРУ]],Таблица8[],3,FALSE)</f>
        <v>#N/A</v>
      </c>
      <c r="T8790" s="52"/>
      <c r="U8790" s="52"/>
      <c r="V8790" s="38" t="e">
        <f>VLOOKUP(Таблица1[[#This Row],[Код условия поставки по ИНКОТЕРМС 2010]],Таблица10[],2,FALSE)</f>
        <v>#N/A</v>
      </c>
      <c r="X8790" s="4" t="e">
        <f>VLOOKUP(Таблица1[[#This Row],[Код единицы измерения]],Таблица37[#All],2,FALSE)</f>
        <v>#N/A</v>
      </c>
      <c r="Z8790" s="56"/>
      <c r="AA8790" s="56"/>
      <c r="AB8790" s="57">
        <f>Таблица1[[#This Row],[Кол-во/объем]]*Таблица1[[#This Row],[Маркетинговая цена за единицу, тенге без НДС]]</f>
        <v>0</v>
      </c>
      <c r="AC8790" s="52"/>
      <c r="AD8790" s="52"/>
      <c r="AE8790" s="52"/>
    </row>
    <row r="8791" spans="2:31" x14ac:dyDescent="0.3">
      <c r="B8791" s="4" t="e">
        <f>VLOOKUP(Таблица1[[#This Row],[Наименование Заказчика]],Таблица3[],2,FALSE)</f>
        <v>#N/A</v>
      </c>
      <c r="C8791" s="4" t="e">
        <f>VLOOKUP(Таблица1[[#This Row],[Наименование Заказчика]],Таблица3[],3,FALSE)</f>
        <v>#N/A</v>
      </c>
      <c r="N8791" s="38" t="e">
        <f>VLOOKUP(Таблица1[[#This Row],[Код основания для проведения закупки с применением особого порядка]],Таблица4[#All],3,FALSE)</f>
        <v>#N/A</v>
      </c>
      <c r="O8791" s="52"/>
      <c r="P8791" s="52"/>
      <c r="Q8791" s="52"/>
      <c r="R8791" s="52"/>
      <c r="S8791" s="38" t="e">
        <f>VLOOKUP(Таблица1[[#This Row],[Код страны поставки ТРУ]],Таблица8[],3,FALSE)</f>
        <v>#N/A</v>
      </c>
      <c r="T8791" s="52"/>
      <c r="U8791" s="52"/>
      <c r="V8791" s="38" t="e">
        <f>VLOOKUP(Таблица1[[#This Row],[Код условия поставки по ИНКОТЕРМС 2010]],Таблица10[],2,FALSE)</f>
        <v>#N/A</v>
      </c>
      <c r="X8791" s="4" t="e">
        <f>VLOOKUP(Таблица1[[#This Row],[Код единицы измерения]],Таблица37[#All],2,FALSE)</f>
        <v>#N/A</v>
      </c>
      <c r="Z8791" s="56"/>
      <c r="AA8791" s="56"/>
      <c r="AB8791" s="57">
        <f>Таблица1[[#This Row],[Кол-во/объем]]*Таблица1[[#This Row],[Маркетинговая цена за единицу, тенге без НДС]]</f>
        <v>0</v>
      </c>
      <c r="AC8791" s="52"/>
      <c r="AD8791" s="52"/>
      <c r="AE8791" s="52"/>
    </row>
    <row r="8792" spans="2:31" x14ac:dyDescent="0.3">
      <c r="B8792" s="4" t="e">
        <f>VLOOKUP(Таблица1[[#This Row],[Наименование Заказчика]],Таблица3[],2,FALSE)</f>
        <v>#N/A</v>
      </c>
      <c r="C8792" s="4" t="e">
        <f>VLOOKUP(Таблица1[[#This Row],[Наименование Заказчика]],Таблица3[],3,FALSE)</f>
        <v>#N/A</v>
      </c>
      <c r="N8792" s="38" t="e">
        <f>VLOOKUP(Таблица1[[#This Row],[Код основания для проведения закупки с применением особого порядка]],Таблица4[#All],3,FALSE)</f>
        <v>#N/A</v>
      </c>
      <c r="O8792" s="52"/>
      <c r="P8792" s="52"/>
      <c r="Q8792" s="52"/>
      <c r="R8792" s="52"/>
      <c r="S8792" s="38" t="e">
        <f>VLOOKUP(Таблица1[[#This Row],[Код страны поставки ТРУ]],Таблица8[],3,FALSE)</f>
        <v>#N/A</v>
      </c>
      <c r="T8792" s="52"/>
      <c r="U8792" s="52"/>
      <c r="V8792" s="38" t="e">
        <f>VLOOKUP(Таблица1[[#This Row],[Код условия поставки по ИНКОТЕРМС 2010]],Таблица10[],2,FALSE)</f>
        <v>#N/A</v>
      </c>
      <c r="X8792" s="4" t="e">
        <f>VLOOKUP(Таблица1[[#This Row],[Код единицы измерения]],Таблица37[#All],2,FALSE)</f>
        <v>#N/A</v>
      </c>
      <c r="Z8792" s="56"/>
      <c r="AA8792" s="56"/>
      <c r="AB8792" s="57">
        <f>Таблица1[[#This Row],[Кол-во/объем]]*Таблица1[[#This Row],[Маркетинговая цена за единицу, тенге без НДС]]</f>
        <v>0</v>
      </c>
      <c r="AC8792" s="52"/>
      <c r="AD8792" s="52"/>
      <c r="AE8792" s="52"/>
    </row>
    <row r="8793" spans="2:31" x14ac:dyDescent="0.3">
      <c r="B8793" s="4" t="e">
        <f>VLOOKUP(Таблица1[[#This Row],[Наименование Заказчика]],Таблица3[],2,FALSE)</f>
        <v>#N/A</v>
      </c>
      <c r="C8793" s="4" t="e">
        <f>VLOOKUP(Таблица1[[#This Row],[Наименование Заказчика]],Таблица3[],3,FALSE)</f>
        <v>#N/A</v>
      </c>
      <c r="N8793" s="38" t="e">
        <f>VLOOKUP(Таблица1[[#This Row],[Код основания для проведения закупки с применением особого порядка]],Таблица4[#All],3,FALSE)</f>
        <v>#N/A</v>
      </c>
      <c r="O8793" s="52"/>
      <c r="P8793" s="52"/>
      <c r="Q8793" s="52"/>
      <c r="R8793" s="52"/>
      <c r="S8793" s="38" t="e">
        <f>VLOOKUP(Таблица1[[#This Row],[Код страны поставки ТРУ]],Таблица8[],3,FALSE)</f>
        <v>#N/A</v>
      </c>
      <c r="T8793" s="52"/>
      <c r="U8793" s="52"/>
      <c r="V8793" s="38" t="e">
        <f>VLOOKUP(Таблица1[[#This Row],[Код условия поставки по ИНКОТЕРМС 2010]],Таблица10[],2,FALSE)</f>
        <v>#N/A</v>
      </c>
      <c r="X8793" s="4" t="e">
        <f>VLOOKUP(Таблица1[[#This Row],[Код единицы измерения]],Таблица37[#All],2,FALSE)</f>
        <v>#N/A</v>
      </c>
      <c r="Z8793" s="56"/>
      <c r="AA8793" s="56"/>
      <c r="AB8793" s="57">
        <f>Таблица1[[#This Row],[Кол-во/объем]]*Таблица1[[#This Row],[Маркетинговая цена за единицу, тенге без НДС]]</f>
        <v>0</v>
      </c>
      <c r="AC8793" s="52"/>
      <c r="AD8793" s="52"/>
      <c r="AE8793" s="52"/>
    </row>
    <row r="8794" spans="2:31" x14ac:dyDescent="0.3">
      <c r="B8794" s="4" t="e">
        <f>VLOOKUP(Таблица1[[#This Row],[Наименование Заказчика]],Таблица3[],2,FALSE)</f>
        <v>#N/A</v>
      </c>
      <c r="C8794" s="4" t="e">
        <f>VLOOKUP(Таблица1[[#This Row],[Наименование Заказчика]],Таблица3[],3,FALSE)</f>
        <v>#N/A</v>
      </c>
      <c r="N8794" s="38" t="e">
        <f>VLOOKUP(Таблица1[[#This Row],[Код основания для проведения закупки с применением особого порядка]],Таблица4[#All],3,FALSE)</f>
        <v>#N/A</v>
      </c>
      <c r="O8794" s="52"/>
      <c r="P8794" s="52"/>
      <c r="Q8794" s="52"/>
      <c r="R8794" s="52"/>
      <c r="S8794" s="38" t="e">
        <f>VLOOKUP(Таблица1[[#This Row],[Код страны поставки ТРУ]],Таблица8[],3,FALSE)</f>
        <v>#N/A</v>
      </c>
      <c r="T8794" s="52"/>
      <c r="U8794" s="52"/>
      <c r="V8794" s="38" t="e">
        <f>VLOOKUP(Таблица1[[#This Row],[Код условия поставки по ИНКОТЕРМС 2010]],Таблица10[],2,FALSE)</f>
        <v>#N/A</v>
      </c>
      <c r="X8794" s="4" t="e">
        <f>VLOOKUP(Таблица1[[#This Row],[Код единицы измерения]],Таблица37[#All],2,FALSE)</f>
        <v>#N/A</v>
      </c>
      <c r="Z8794" s="56"/>
      <c r="AA8794" s="56"/>
      <c r="AB8794" s="57">
        <f>Таблица1[[#This Row],[Кол-во/объем]]*Таблица1[[#This Row],[Маркетинговая цена за единицу, тенге без НДС]]</f>
        <v>0</v>
      </c>
      <c r="AC8794" s="52"/>
      <c r="AD8794" s="52"/>
      <c r="AE8794" s="52"/>
    </row>
    <row r="8795" spans="2:31" x14ac:dyDescent="0.3">
      <c r="B8795" s="4" t="e">
        <f>VLOOKUP(Таблица1[[#This Row],[Наименование Заказчика]],Таблица3[],2,FALSE)</f>
        <v>#N/A</v>
      </c>
      <c r="C8795" s="4" t="e">
        <f>VLOOKUP(Таблица1[[#This Row],[Наименование Заказчика]],Таблица3[],3,FALSE)</f>
        <v>#N/A</v>
      </c>
      <c r="N8795" s="38" t="e">
        <f>VLOOKUP(Таблица1[[#This Row],[Код основания для проведения закупки с применением особого порядка]],Таблица4[#All],3,FALSE)</f>
        <v>#N/A</v>
      </c>
      <c r="O8795" s="52"/>
      <c r="P8795" s="52"/>
      <c r="Q8795" s="52"/>
      <c r="R8795" s="52"/>
      <c r="S8795" s="38" t="e">
        <f>VLOOKUP(Таблица1[[#This Row],[Код страны поставки ТРУ]],Таблица8[],3,FALSE)</f>
        <v>#N/A</v>
      </c>
      <c r="T8795" s="52"/>
      <c r="U8795" s="52"/>
      <c r="V8795" s="38" t="e">
        <f>VLOOKUP(Таблица1[[#This Row],[Код условия поставки по ИНКОТЕРМС 2010]],Таблица10[],2,FALSE)</f>
        <v>#N/A</v>
      </c>
      <c r="X8795" s="4" t="e">
        <f>VLOOKUP(Таблица1[[#This Row],[Код единицы измерения]],Таблица37[#All],2,FALSE)</f>
        <v>#N/A</v>
      </c>
      <c r="Z8795" s="56"/>
      <c r="AA8795" s="56"/>
      <c r="AB8795" s="57">
        <f>Таблица1[[#This Row],[Кол-во/объем]]*Таблица1[[#This Row],[Маркетинговая цена за единицу, тенге без НДС]]</f>
        <v>0</v>
      </c>
      <c r="AC8795" s="52"/>
      <c r="AD8795" s="52"/>
      <c r="AE8795" s="52"/>
    </row>
    <row r="8796" spans="2:31" x14ac:dyDescent="0.3">
      <c r="B8796" s="4" t="e">
        <f>VLOOKUP(Таблица1[[#This Row],[Наименование Заказчика]],Таблица3[],2,FALSE)</f>
        <v>#N/A</v>
      </c>
      <c r="C8796" s="4" t="e">
        <f>VLOOKUP(Таблица1[[#This Row],[Наименование Заказчика]],Таблица3[],3,FALSE)</f>
        <v>#N/A</v>
      </c>
      <c r="N8796" s="38" t="e">
        <f>VLOOKUP(Таблица1[[#This Row],[Код основания для проведения закупки с применением особого порядка]],Таблица4[#All],3,FALSE)</f>
        <v>#N/A</v>
      </c>
      <c r="O8796" s="52"/>
      <c r="P8796" s="52"/>
      <c r="Q8796" s="52"/>
      <c r="R8796" s="52"/>
      <c r="S8796" s="38" t="e">
        <f>VLOOKUP(Таблица1[[#This Row],[Код страны поставки ТРУ]],Таблица8[],3,FALSE)</f>
        <v>#N/A</v>
      </c>
      <c r="T8796" s="52"/>
      <c r="U8796" s="52"/>
      <c r="V8796" s="38" t="e">
        <f>VLOOKUP(Таблица1[[#This Row],[Код условия поставки по ИНКОТЕРМС 2010]],Таблица10[],2,FALSE)</f>
        <v>#N/A</v>
      </c>
      <c r="X8796" s="4" t="e">
        <f>VLOOKUP(Таблица1[[#This Row],[Код единицы измерения]],Таблица37[#All],2,FALSE)</f>
        <v>#N/A</v>
      </c>
      <c r="Z8796" s="56"/>
      <c r="AA8796" s="56"/>
      <c r="AB8796" s="57">
        <f>Таблица1[[#This Row],[Кол-во/объем]]*Таблица1[[#This Row],[Маркетинговая цена за единицу, тенге без НДС]]</f>
        <v>0</v>
      </c>
      <c r="AC8796" s="52"/>
      <c r="AD8796" s="52"/>
      <c r="AE8796" s="52"/>
    </row>
    <row r="8797" spans="2:31" x14ac:dyDescent="0.3">
      <c r="B8797" s="4" t="e">
        <f>VLOOKUP(Таблица1[[#This Row],[Наименование Заказчика]],Таблица3[],2,FALSE)</f>
        <v>#N/A</v>
      </c>
      <c r="C8797" s="4" t="e">
        <f>VLOOKUP(Таблица1[[#This Row],[Наименование Заказчика]],Таблица3[],3,FALSE)</f>
        <v>#N/A</v>
      </c>
      <c r="N8797" s="38" t="e">
        <f>VLOOKUP(Таблица1[[#This Row],[Код основания для проведения закупки с применением особого порядка]],Таблица4[#All],3,FALSE)</f>
        <v>#N/A</v>
      </c>
      <c r="O8797" s="52"/>
      <c r="P8797" s="52"/>
      <c r="Q8797" s="52"/>
      <c r="R8797" s="52"/>
      <c r="S8797" s="38" t="e">
        <f>VLOOKUP(Таблица1[[#This Row],[Код страны поставки ТРУ]],Таблица8[],3,FALSE)</f>
        <v>#N/A</v>
      </c>
      <c r="T8797" s="52"/>
      <c r="U8797" s="52"/>
      <c r="V8797" s="38" t="e">
        <f>VLOOKUP(Таблица1[[#This Row],[Код условия поставки по ИНКОТЕРМС 2010]],Таблица10[],2,FALSE)</f>
        <v>#N/A</v>
      </c>
      <c r="X8797" s="4" t="e">
        <f>VLOOKUP(Таблица1[[#This Row],[Код единицы измерения]],Таблица37[#All],2,FALSE)</f>
        <v>#N/A</v>
      </c>
      <c r="Z8797" s="56"/>
      <c r="AA8797" s="56"/>
      <c r="AB8797" s="57">
        <f>Таблица1[[#This Row],[Кол-во/объем]]*Таблица1[[#This Row],[Маркетинговая цена за единицу, тенге без НДС]]</f>
        <v>0</v>
      </c>
      <c r="AC8797" s="52"/>
      <c r="AD8797" s="52"/>
      <c r="AE8797" s="52"/>
    </row>
    <row r="8798" spans="2:31" x14ac:dyDescent="0.3">
      <c r="B8798" s="4" t="e">
        <f>VLOOKUP(Таблица1[[#This Row],[Наименование Заказчика]],Таблица3[],2,FALSE)</f>
        <v>#N/A</v>
      </c>
      <c r="C8798" s="4" t="e">
        <f>VLOOKUP(Таблица1[[#This Row],[Наименование Заказчика]],Таблица3[],3,FALSE)</f>
        <v>#N/A</v>
      </c>
      <c r="N8798" s="38" t="e">
        <f>VLOOKUP(Таблица1[[#This Row],[Код основания для проведения закупки с применением особого порядка]],Таблица4[#All],3,FALSE)</f>
        <v>#N/A</v>
      </c>
      <c r="O8798" s="52"/>
      <c r="P8798" s="52"/>
      <c r="Q8798" s="52"/>
      <c r="R8798" s="52"/>
      <c r="S8798" s="38" t="e">
        <f>VLOOKUP(Таблица1[[#This Row],[Код страны поставки ТРУ]],Таблица8[],3,FALSE)</f>
        <v>#N/A</v>
      </c>
      <c r="T8798" s="52"/>
      <c r="U8798" s="52"/>
      <c r="V8798" s="38" t="e">
        <f>VLOOKUP(Таблица1[[#This Row],[Код условия поставки по ИНКОТЕРМС 2010]],Таблица10[],2,FALSE)</f>
        <v>#N/A</v>
      </c>
      <c r="X8798" s="4" t="e">
        <f>VLOOKUP(Таблица1[[#This Row],[Код единицы измерения]],Таблица37[#All],2,FALSE)</f>
        <v>#N/A</v>
      </c>
      <c r="Z8798" s="56"/>
      <c r="AA8798" s="56"/>
      <c r="AB8798" s="57">
        <f>Таблица1[[#This Row],[Кол-во/объем]]*Таблица1[[#This Row],[Маркетинговая цена за единицу, тенге без НДС]]</f>
        <v>0</v>
      </c>
      <c r="AC8798" s="52"/>
      <c r="AD8798" s="52"/>
      <c r="AE8798" s="52"/>
    </row>
    <row r="8799" spans="2:31" x14ac:dyDescent="0.3">
      <c r="B8799" s="4" t="e">
        <f>VLOOKUP(Таблица1[[#This Row],[Наименование Заказчика]],Таблица3[],2,FALSE)</f>
        <v>#N/A</v>
      </c>
      <c r="C8799" s="4" t="e">
        <f>VLOOKUP(Таблица1[[#This Row],[Наименование Заказчика]],Таблица3[],3,FALSE)</f>
        <v>#N/A</v>
      </c>
      <c r="N8799" s="38" t="e">
        <f>VLOOKUP(Таблица1[[#This Row],[Код основания для проведения закупки с применением особого порядка]],Таблица4[#All],3,FALSE)</f>
        <v>#N/A</v>
      </c>
      <c r="O8799" s="52"/>
      <c r="P8799" s="52"/>
      <c r="Q8799" s="52"/>
      <c r="R8799" s="52"/>
      <c r="S8799" s="38" t="e">
        <f>VLOOKUP(Таблица1[[#This Row],[Код страны поставки ТРУ]],Таблица8[],3,FALSE)</f>
        <v>#N/A</v>
      </c>
      <c r="T8799" s="52"/>
      <c r="U8799" s="52"/>
      <c r="V8799" s="38" t="e">
        <f>VLOOKUP(Таблица1[[#This Row],[Код условия поставки по ИНКОТЕРМС 2010]],Таблица10[],2,FALSE)</f>
        <v>#N/A</v>
      </c>
      <c r="X8799" s="4" t="e">
        <f>VLOOKUP(Таблица1[[#This Row],[Код единицы измерения]],Таблица37[#All],2,FALSE)</f>
        <v>#N/A</v>
      </c>
      <c r="Z8799" s="56"/>
      <c r="AA8799" s="56"/>
      <c r="AB8799" s="57">
        <f>Таблица1[[#This Row],[Кол-во/объем]]*Таблица1[[#This Row],[Маркетинговая цена за единицу, тенге без НДС]]</f>
        <v>0</v>
      </c>
      <c r="AC8799" s="52"/>
      <c r="AD8799" s="52"/>
      <c r="AE8799" s="52"/>
    </row>
    <row r="8800" spans="2:31" x14ac:dyDescent="0.3">
      <c r="B8800" s="4" t="e">
        <f>VLOOKUP(Таблица1[[#This Row],[Наименование Заказчика]],Таблица3[],2,FALSE)</f>
        <v>#N/A</v>
      </c>
      <c r="C8800" s="4" t="e">
        <f>VLOOKUP(Таблица1[[#This Row],[Наименование Заказчика]],Таблица3[],3,FALSE)</f>
        <v>#N/A</v>
      </c>
      <c r="N8800" s="38" t="e">
        <f>VLOOKUP(Таблица1[[#This Row],[Код основания для проведения закупки с применением особого порядка]],Таблица4[#All],3,FALSE)</f>
        <v>#N/A</v>
      </c>
      <c r="O8800" s="52"/>
      <c r="P8800" s="52"/>
      <c r="Q8800" s="52"/>
      <c r="R8800" s="52"/>
      <c r="S8800" s="38" t="e">
        <f>VLOOKUP(Таблица1[[#This Row],[Код страны поставки ТРУ]],Таблица8[],3,FALSE)</f>
        <v>#N/A</v>
      </c>
      <c r="T8800" s="52"/>
      <c r="U8800" s="52"/>
      <c r="V8800" s="38" t="e">
        <f>VLOOKUP(Таблица1[[#This Row],[Код условия поставки по ИНКОТЕРМС 2010]],Таблица10[],2,FALSE)</f>
        <v>#N/A</v>
      </c>
      <c r="X8800" s="4" t="e">
        <f>VLOOKUP(Таблица1[[#This Row],[Код единицы измерения]],Таблица37[#All],2,FALSE)</f>
        <v>#N/A</v>
      </c>
      <c r="Z8800" s="56"/>
      <c r="AA8800" s="56"/>
      <c r="AB8800" s="57">
        <f>Таблица1[[#This Row],[Кол-во/объем]]*Таблица1[[#This Row],[Маркетинговая цена за единицу, тенге без НДС]]</f>
        <v>0</v>
      </c>
      <c r="AC8800" s="52"/>
      <c r="AD8800" s="52"/>
      <c r="AE8800" s="52"/>
    </row>
    <row r="8801" spans="2:31" x14ac:dyDescent="0.3">
      <c r="B8801" s="4" t="e">
        <f>VLOOKUP(Таблица1[[#This Row],[Наименование Заказчика]],Таблица3[],2,FALSE)</f>
        <v>#N/A</v>
      </c>
      <c r="C8801" s="4" t="e">
        <f>VLOOKUP(Таблица1[[#This Row],[Наименование Заказчика]],Таблица3[],3,FALSE)</f>
        <v>#N/A</v>
      </c>
      <c r="N8801" s="38" t="e">
        <f>VLOOKUP(Таблица1[[#This Row],[Код основания для проведения закупки с применением особого порядка]],Таблица4[#All],3,FALSE)</f>
        <v>#N/A</v>
      </c>
      <c r="O8801" s="52"/>
      <c r="P8801" s="52"/>
      <c r="Q8801" s="52"/>
      <c r="R8801" s="52"/>
      <c r="S8801" s="38" t="e">
        <f>VLOOKUP(Таблица1[[#This Row],[Код страны поставки ТРУ]],Таблица8[],3,FALSE)</f>
        <v>#N/A</v>
      </c>
      <c r="T8801" s="52"/>
      <c r="U8801" s="52"/>
      <c r="V8801" s="38" t="e">
        <f>VLOOKUP(Таблица1[[#This Row],[Код условия поставки по ИНКОТЕРМС 2010]],Таблица10[],2,FALSE)</f>
        <v>#N/A</v>
      </c>
      <c r="X8801" s="4" t="e">
        <f>VLOOKUP(Таблица1[[#This Row],[Код единицы измерения]],Таблица37[#All],2,FALSE)</f>
        <v>#N/A</v>
      </c>
      <c r="Z8801" s="56"/>
      <c r="AA8801" s="56"/>
      <c r="AB8801" s="57">
        <f>Таблица1[[#This Row],[Кол-во/объем]]*Таблица1[[#This Row],[Маркетинговая цена за единицу, тенге без НДС]]</f>
        <v>0</v>
      </c>
      <c r="AC8801" s="52"/>
      <c r="AD8801" s="52"/>
      <c r="AE8801" s="52"/>
    </row>
    <row r="8802" spans="2:31" x14ac:dyDescent="0.3">
      <c r="B8802" s="4" t="e">
        <f>VLOOKUP(Таблица1[[#This Row],[Наименование Заказчика]],Таблица3[],2,FALSE)</f>
        <v>#N/A</v>
      </c>
      <c r="C8802" s="4" t="e">
        <f>VLOOKUP(Таблица1[[#This Row],[Наименование Заказчика]],Таблица3[],3,FALSE)</f>
        <v>#N/A</v>
      </c>
      <c r="N8802" s="38" t="e">
        <f>VLOOKUP(Таблица1[[#This Row],[Код основания для проведения закупки с применением особого порядка]],Таблица4[#All],3,FALSE)</f>
        <v>#N/A</v>
      </c>
      <c r="O8802" s="52"/>
      <c r="P8802" s="52"/>
      <c r="Q8802" s="52"/>
      <c r="R8802" s="52"/>
      <c r="S8802" s="38" t="e">
        <f>VLOOKUP(Таблица1[[#This Row],[Код страны поставки ТРУ]],Таблица8[],3,FALSE)</f>
        <v>#N/A</v>
      </c>
      <c r="T8802" s="52"/>
      <c r="U8802" s="52"/>
      <c r="V8802" s="38" t="e">
        <f>VLOOKUP(Таблица1[[#This Row],[Код условия поставки по ИНКОТЕРМС 2010]],Таблица10[],2,FALSE)</f>
        <v>#N/A</v>
      </c>
      <c r="X8802" s="4" t="e">
        <f>VLOOKUP(Таблица1[[#This Row],[Код единицы измерения]],Таблица37[#All],2,FALSE)</f>
        <v>#N/A</v>
      </c>
      <c r="Z8802" s="56"/>
      <c r="AA8802" s="56"/>
      <c r="AB8802" s="57">
        <f>Таблица1[[#This Row],[Кол-во/объем]]*Таблица1[[#This Row],[Маркетинговая цена за единицу, тенге без НДС]]</f>
        <v>0</v>
      </c>
      <c r="AC8802" s="52"/>
      <c r="AD8802" s="52"/>
      <c r="AE8802" s="52"/>
    </row>
    <row r="8803" spans="2:31" x14ac:dyDescent="0.3">
      <c r="B8803" s="4" t="e">
        <f>VLOOKUP(Таблица1[[#This Row],[Наименование Заказчика]],Таблица3[],2,FALSE)</f>
        <v>#N/A</v>
      </c>
      <c r="C8803" s="4" t="e">
        <f>VLOOKUP(Таблица1[[#This Row],[Наименование Заказчика]],Таблица3[],3,FALSE)</f>
        <v>#N/A</v>
      </c>
      <c r="N8803" s="38" t="e">
        <f>VLOOKUP(Таблица1[[#This Row],[Код основания для проведения закупки с применением особого порядка]],Таблица4[#All],3,FALSE)</f>
        <v>#N/A</v>
      </c>
      <c r="O8803" s="52"/>
      <c r="P8803" s="52"/>
      <c r="Q8803" s="52"/>
      <c r="R8803" s="52"/>
      <c r="S8803" s="38" t="e">
        <f>VLOOKUP(Таблица1[[#This Row],[Код страны поставки ТРУ]],Таблица8[],3,FALSE)</f>
        <v>#N/A</v>
      </c>
      <c r="T8803" s="52"/>
      <c r="U8803" s="52"/>
      <c r="V8803" s="38" t="e">
        <f>VLOOKUP(Таблица1[[#This Row],[Код условия поставки по ИНКОТЕРМС 2010]],Таблица10[],2,FALSE)</f>
        <v>#N/A</v>
      </c>
      <c r="X8803" s="4" t="e">
        <f>VLOOKUP(Таблица1[[#This Row],[Код единицы измерения]],Таблица37[#All],2,FALSE)</f>
        <v>#N/A</v>
      </c>
      <c r="Z8803" s="56"/>
      <c r="AA8803" s="56"/>
      <c r="AB8803" s="57">
        <f>Таблица1[[#This Row],[Кол-во/объем]]*Таблица1[[#This Row],[Маркетинговая цена за единицу, тенге без НДС]]</f>
        <v>0</v>
      </c>
      <c r="AC8803" s="52"/>
      <c r="AD8803" s="52"/>
      <c r="AE8803" s="52"/>
    </row>
    <row r="8804" spans="2:31" x14ac:dyDescent="0.3">
      <c r="B8804" s="4" t="e">
        <f>VLOOKUP(Таблица1[[#This Row],[Наименование Заказчика]],Таблица3[],2,FALSE)</f>
        <v>#N/A</v>
      </c>
      <c r="C8804" s="4" t="e">
        <f>VLOOKUP(Таблица1[[#This Row],[Наименование Заказчика]],Таблица3[],3,FALSE)</f>
        <v>#N/A</v>
      </c>
      <c r="N8804" s="38" t="e">
        <f>VLOOKUP(Таблица1[[#This Row],[Код основания для проведения закупки с применением особого порядка]],Таблица4[#All],3,FALSE)</f>
        <v>#N/A</v>
      </c>
      <c r="O8804" s="52"/>
      <c r="P8804" s="52"/>
      <c r="Q8804" s="52"/>
      <c r="R8804" s="52"/>
      <c r="S8804" s="38" t="e">
        <f>VLOOKUP(Таблица1[[#This Row],[Код страны поставки ТРУ]],Таблица8[],3,FALSE)</f>
        <v>#N/A</v>
      </c>
      <c r="T8804" s="52"/>
      <c r="U8804" s="52"/>
      <c r="V8804" s="38" t="e">
        <f>VLOOKUP(Таблица1[[#This Row],[Код условия поставки по ИНКОТЕРМС 2010]],Таблица10[],2,FALSE)</f>
        <v>#N/A</v>
      </c>
      <c r="X8804" s="4" t="e">
        <f>VLOOKUP(Таблица1[[#This Row],[Код единицы измерения]],Таблица37[#All],2,FALSE)</f>
        <v>#N/A</v>
      </c>
      <c r="Z8804" s="56"/>
      <c r="AA8804" s="56"/>
      <c r="AB8804" s="57">
        <f>Таблица1[[#This Row],[Кол-во/объем]]*Таблица1[[#This Row],[Маркетинговая цена за единицу, тенге без НДС]]</f>
        <v>0</v>
      </c>
      <c r="AC8804" s="52"/>
      <c r="AD8804" s="52"/>
      <c r="AE8804" s="52"/>
    </row>
    <row r="8805" spans="2:31" x14ac:dyDescent="0.3">
      <c r="B8805" s="4" t="e">
        <f>VLOOKUP(Таблица1[[#This Row],[Наименование Заказчика]],Таблица3[],2,FALSE)</f>
        <v>#N/A</v>
      </c>
      <c r="C8805" s="4" t="e">
        <f>VLOOKUP(Таблица1[[#This Row],[Наименование Заказчика]],Таблица3[],3,FALSE)</f>
        <v>#N/A</v>
      </c>
      <c r="N8805" s="38" t="e">
        <f>VLOOKUP(Таблица1[[#This Row],[Код основания для проведения закупки с применением особого порядка]],Таблица4[#All],3,FALSE)</f>
        <v>#N/A</v>
      </c>
      <c r="O8805" s="52"/>
      <c r="P8805" s="52"/>
      <c r="Q8805" s="52"/>
      <c r="R8805" s="52"/>
      <c r="S8805" s="38" t="e">
        <f>VLOOKUP(Таблица1[[#This Row],[Код страны поставки ТРУ]],Таблица8[],3,FALSE)</f>
        <v>#N/A</v>
      </c>
      <c r="T8805" s="52"/>
      <c r="U8805" s="52"/>
      <c r="V8805" s="38" t="e">
        <f>VLOOKUP(Таблица1[[#This Row],[Код условия поставки по ИНКОТЕРМС 2010]],Таблица10[],2,FALSE)</f>
        <v>#N/A</v>
      </c>
      <c r="X8805" s="4" t="e">
        <f>VLOOKUP(Таблица1[[#This Row],[Код единицы измерения]],Таблица37[#All],2,FALSE)</f>
        <v>#N/A</v>
      </c>
      <c r="Z8805" s="56"/>
      <c r="AA8805" s="56"/>
      <c r="AB8805" s="57">
        <f>Таблица1[[#This Row],[Кол-во/объем]]*Таблица1[[#This Row],[Маркетинговая цена за единицу, тенге без НДС]]</f>
        <v>0</v>
      </c>
      <c r="AC8805" s="52"/>
      <c r="AD8805" s="52"/>
      <c r="AE8805" s="52"/>
    </row>
    <row r="8806" spans="2:31" x14ac:dyDescent="0.3">
      <c r="B8806" s="4" t="e">
        <f>VLOOKUP(Таблица1[[#This Row],[Наименование Заказчика]],Таблица3[],2,FALSE)</f>
        <v>#N/A</v>
      </c>
      <c r="C8806" s="4" t="e">
        <f>VLOOKUP(Таблица1[[#This Row],[Наименование Заказчика]],Таблица3[],3,FALSE)</f>
        <v>#N/A</v>
      </c>
      <c r="N8806" s="38" t="e">
        <f>VLOOKUP(Таблица1[[#This Row],[Код основания для проведения закупки с применением особого порядка]],Таблица4[#All],3,FALSE)</f>
        <v>#N/A</v>
      </c>
      <c r="O8806" s="52"/>
      <c r="P8806" s="52"/>
      <c r="Q8806" s="52"/>
      <c r="R8806" s="52"/>
      <c r="S8806" s="38" t="e">
        <f>VLOOKUP(Таблица1[[#This Row],[Код страны поставки ТРУ]],Таблица8[],3,FALSE)</f>
        <v>#N/A</v>
      </c>
      <c r="T8806" s="52"/>
      <c r="U8806" s="52"/>
      <c r="V8806" s="38" t="e">
        <f>VLOOKUP(Таблица1[[#This Row],[Код условия поставки по ИНКОТЕРМС 2010]],Таблица10[],2,FALSE)</f>
        <v>#N/A</v>
      </c>
      <c r="X8806" s="4" t="e">
        <f>VLOOKUP(Таблица1[[#This Row],[Код единицы измерения]],Таблица37[#All],2,FALSE)</f>
        <v>#N/A</v>
      </c>
      <c r="Z8806" s="56"/>
      <c r="AA8806" s="56"/>
      <c r="AB8806" s="57">
        <f>Таблица1[[#This Row],[Кол-во/объем]]*Таблица1[[#This Row],[Маркетинговая цена за единицу, тенге без НДС]]</f>
        <v>0</v>
      </c>
      <c r="AC8806" s="52"/>
      <c r="AD8806" s="52"/>
      <c r="AE8806" s="52"/>
    </row>
    <row r="8807" spans="2:31" x14ac:dyDescent="0.3">
      <c r="B8807" s="4" t="e">
        <f>VLOOKUP(Таблица1[[#This Row],[Наименование Заказчика]],Таблица3[],2,FALSE)</f>
        <v>#N/A</v>
      </c>
      <c r="C8807" s="4" t="e">
        <f>VLOOKUP(Таблица1[[#This Row],[Наименование Заказчика]],Таблица3[],3,FALSE)</f>
        <v>#N/A</v>
      </c>
      <c r="N8807" s="38" t="e">
        <f>VLOOKUP(Таблица1[[#This Row],[Код основания для проведения закупки с применением особого порядка]],Таблица4[#All],3,FALSE)</f>
        <v>#N/A</v>
      </c>
      <c r="O8807" s="52"/>
      <c r="P8807" s="52"/>
      <c r="Q8807" s="52"/>
      <c r="R8807" s="52"/>
      <c r="S8807" s="38" t="e">
        <f>VLOOKUP(Таблица1[[#This Row],[Код страны поставки ТРУ]],Таблица8[],3,FALSE)</f>
        <v>#N/A</v>
      </c>
      <c r="T8807" s="52"/>
      <c r="U8807" s="52"/>
      <c r="V8807" s="38" t="e">
        <f>VLOOKUP(Таблица1[[#This Row],[Код условия поставки по ИНКОТЕРМС 2010]],Таблица10[],2,FALSE)</f>
        <v>#N/A</v>
      </c>
      <c r="X8807" s="4" t="e">
        <f>VLOOKUP(Таблица1[[#This Row],[Код единицы измерения]],Таблица37[#All],2,FALSE)</f>
        <v>#N/A</v>
      </c>
      <c r="Z8807" s="56"/>
      <c r="AA8807" s="56"/>
      <c r="AB8807" s="57">
        <f>Таблица1[[#This Row],[Кол-во/объем]]*Таблица1[[#This Row],[Маркетинговая цена за единицу, тенге без НДС]]</f>
        <v>0</v>
      </c>
      <c r="AC8807" s="52"/>
      <c r="AD8807" s="52"/>
      <c r="AE8807" s="52"/>
    </row>
    <row r="8808" spans="2:31" x14ac:dyDescent="0.3">
      <c r="B8808" s="4" t="e">
        <f>VLOOKUP(Таблица1[[#This Row],[Наименование Заказчика]],Таблица3[],2,FALSE)</f>
        <v>#N/A</v>
      </c>
      <c r="C8808" s="4" t="e">
        <f>VLOOKUP(Таблица1[[#This Row],[Наименование Заказчика]],Таблица3[],3,FALSE)</f>
        <v>#N/A</v>
      </c>
      <c r="N8808" s="38" t="e">
        <f>VLOOKUP(Таблица1[[#This Row],[Код основания для проведения закупки с применением особого порядка]],Таблица4[#All],3,FALSE)</f>
        <v>#N/A</v>
      </c>
      <c r="O8808" s="52"/>
      <c r="P8808" s="52"/>
      <c r="Q8808" s="52"/>
      <c r="R8808" s="52"/>
      <c r="S8808" s="38" t="e">
        <f>VLOOKUP(Таблица1[[#This Row],[Код страны поставки ТРУ]],Таблица8[],3,FALSE)</f>
        <v>#N/A</v>
      </c>
      <c r="T8808" s="52"/>
      <c r="U8808" s="52"/>
      <c r="V8808" s="38" t="e">
        <f>VLOOKUP(Таблица1[[#This Row],[Код условия поставки по ИНКОТЕРМС 2010]],Таблица10[],2,FALSE)</f>
        <v>#N/A</v>
      </c>
      <c r="X8808" s="4" t="e">
        <f>VLOOKUP(Таблица1[[#This Row],[Код единицы измерения]],Таблица37[#All],2,FALSE)</f>
        <v>#N/A</v>
      </c>
      <c r="Z8808" s="56"/>
      <c r="AA8808" s="56"/>
      <c r="AB8808" s="57">
        <f>Таблица1[[#This Row],[Кол-во/объем]]*Таблица1[[#This Row],[Маркетинговая цена за единицу, тенге без НДС]]</f>
        <v>0</v>
      </c>
      <c r="AC8808" s="52"/>
      <c r="AD8808" s="52"/>
      <c r="AE8808" s="52"/>
    </row>
    <row r="8809" spans="2:31" x14ac:dyDescent="0.3">
      <c r="B8809" s="4" t="e">
        <f>VLOOKUP(Таблица1[[#This Row],[Наименование Заказчика]],Таблица3[],2,FALSE)</f>
        <v>#N/A</v>
      </c>
      <c r="C8809" s="4" t="e">
        <f>VLOOKUP(Таблица1[[#This Row],[Наименование Заказчика]],Таблица3[],3,FALSE)</f>
        <v>#N/A</v>
      </c>
      <c r="N8809" s="38" t="e">
        <f>VLOOKUP(Таблица1[[#This Row],[Код основания для проведения закупки с применением особого порядка]],Таблица4[#All],3,FALSE)</f>
        <v>#N/A</v>
      </c>
      <c r="O8809" s="52"/>
      <c r="P8809" s="52"/>
      <c r="Q8809" s="52"/>
      <c r="R8809" s="52"/>
      <c r="S8809" s="38" t="e">
        <f>VLOOKUP(Таблица1[[#This Row],[Код страны поставки ТРУ]],Таблица8[],3,FALSE)</f>
        <v>#N/A</v>
      </c>
      <c r="T8809" s="52"/>
      <c r="U8809" s="52"/>
      <c r="V8809" s="38" t="e">
        <f>VLOOKUP(Таблица1[[#This Row],[Код условия поставки по ИНКОТЕРМС 2010]],Таблица10[],2,FALSE)</f>
        <v>#N/A</v>
      </c>
      <c r="X8809" s="4" t="e">
        <f>VLOOKUP(Таблица1[[#This Row],[Код единицы измерения]],Таблица37[#All],2,FALSE)</f>
        <v>#N/A</v>
      </c>
      <c r="Z8809" s="56"/>
      <c r="AA8809" s="56"/>
      <c r="AB8809" s="57">
        <f>Таблица1[[#This Row],[Кол-во/объем]]*Таблица1[[#This Row],[Маркетинговая цена за единицу, тенге без НДС]]</f>
        <v>0</v>
      </c>
      <c r="AC8809" s="52"/>
      <c r="AD8809" s="52"/>
      <c r="AE8809" s="52"/>
    </row>
    <row r="8810" spans="2:31" x14ac:dyDescent="0.3">
      <c r="B8810" s="4" t="e">
        <f>VLOOKUP(Таблица1[[#This Row],[Наименование Заказчика]],Таблица3[],2,FALSE)</f>
        <v>#N/A</v>
      </c>
      <c r="C8810" s="4" t="e">
        <f>VLOOKUP(Таблица1[[#This Row],[Наименование Заказчика]],Таблица3[],3,FALSE)</f>
        <v>#N/A</v>
      </c>
      <c r="N8810" s="38" t="e">
        <f>VLOOKUP(Таблица1[[#This Row],[Код основания для проведения закупки с применением особого порядка]],Таблица4[#All],3,FALSE)</f>
        <v>#N/A</v>
      </c>
      <c r="O8810" s="52"/>
      <c r="P8810" s="52"/>
      <c r="Q8810" s="52"/>
      <c r="R8810" s="52"/>
      <c r="S8810" s="38" t="e">
        <f>VLOOKUP(Таблица1[[#This Row],[Код страны поставки ТРУ]],Таблица8[],3,FALSE)</f>
        <v>#N/A</v>
      </c>
      <c r="T8810" s="52"/>
      <c r="U8810" s="52"/>
      <c r="V8810" s="38" t="e">
        <f>VLOOKUP(Таблица1[[#This Row],[Код условия поставки по ИНКОТЕРМС 2010]],Таблица10[],2,FALSE)</f>
        <v>#N/A</v>
      </c>
      <c r="X8810" s="4" t="e">
        <f>VLOOKUP(Таблица1[[#This Row],[Код единицы измерения]],Таблица37[#All],2,FALSE)</f>
        <v>#N/A</v>
      </c>
      <c r="Z8810" s="56"/>
      <c r="AA8810" s="56"/>
      <c r="AB8810" s="57">
        <f>Таблица1[[#This Row],[Кол-во/объем]]*Таблица1[[#This Row],[Маркетинговая цена за единицу, тенге без НДС]]</f>
        <v>0</v>
      </c>
      <c r="AC8810" s="52"/>
      <c r="AD8810" s="52"/>
      <c r="AE8810" s="52"/>
    </row>
    <row r="8811" spans="2:31" x14ac:dyDescent="0.3">
      <c r="B8811" s="4" t="e">
        <f>VLOOKUP(Таблица1[[#This Row],[Наименование Заказчика]],Таблица3[],2,FALSE)</f>
        <v>#N/A</v>
      </c>
      <c r="C8811" s="4" t="e">
        <f>VLOOKUP(Таблица1[[#This Row],[Наименование Заказчика]],Таблица3[],3,FALSE)</f>
        <v>#N/A</v>
      </c>
      <c r="N8811" s="38" t="e">
        <f>VLOOKUP(Таблица1[[#This Row],[Код основания для проведения закупки с применением особого порядка]],Таблица4[#All],3,FALSE)</f>
        <v>#N/A</v>
      </c>
      <c r="O8811" s="52"/>
      <c r="P8811" s="52"/>
      <c r="Q8811" s="52"/>
      <c r="R8811" s="52"/>
      <c r="S8811" s="38" t="e">
        <f>VLOOKUP(Таблица1[[#This Row],[Код страны поставки ТРУ]],Таблица8[],3,FALSE)</f>
        <v>#N/A</v>
      </c>
      <c r="T8811" s="52"/>
      <c r="U8811" s="52"/>
      <c r="V8811" s="38" t="e">
        <f>VLOOKUP(Таблица1[[#This Row],[Код условия поставки по ИНКОТЕРМС 2010]],Таблица10[],2,FALSE)</f>
        <v>#N/A</v>
      </c>
      <c r="X8811" s="4" t="e">
        <f>VLOOKUP(Таблица1[[#This Row],[Код единицы измерения]],Таблица37[#All],2,FALSE)</f>
        <v>#N/A</v>
      </c>
      <c r="Z8811" s="56"/>
      <c r="AA8811" s="56"/>
      <c r="AB8811" s="57">
        <f>Таблица1[[#This Row],[Кол-во/объем]]*Таблица1[[#This Row],[Маркетинговая цена за единицу, тенге без НДС]]</f>
        <v>0</v>
      </c>
      <c r="AC8811" s="52"/>
      <c r="AD8811" s="52"/>
      <c r="AE8811" s="52"/>
    </row>
    <row r="8812" spans="2:31" x14ac:dyDescent="0.3">
      <c r="B8812" s="4" t="e">
        <f>VLOOKUP(Таблица1[[#This Row],[Наименование Заказчика]],Таблица3[],2,FALSE)</f>
        <v>#N/A</v>
      </c>
      <c r="C8812" s="4" t="e">
        <f>VLOOKUP(Таблица1[[#This Row],[Наименование Заказчика]],Таблица3[],3,FALSE)</f>
        <v>#N/A</v>
      </c>
      <c r="N8812" s="38" t="e">
        <f>VLOOKUP(Таблица1[[#This Row],[Код основания для проведения закупки с применением особого порядка]],Таблица4[#All],3,FALSE)</f>
        <v>#N/A</v>
      </c>
      <c r="O8812" s="52"/>
      <c r="P8812" s="52"/>
      <c r="Q8812" s="52"/>
      <c r="R8812" s="52"/>
      <c r="S8812" s="38" t="e">
        <f>VLOOKUP(Таблица1[[#This Row],[Код страны поставки ТРУ]],Таблица8[],3,FALSE)</f>
        <v>#N/A</v>
      </c>
      <c r="T8812" s="52"/>
      <c r="U8812" s="52"/>
      <c r="V8812" s="38" t="e">
        <f>VLOOKUP(Таблица1[[#This Row],[Код условия поставки по ИНКОТЕРМС 2010]],Таблица10[],2,FALSE)</f>
        <v>#N/A</v>
      </c>
      <c r="X8812" s="4" t="e">
        <f>VLOOKUP(Таблица1[[#This Row],[Код единицы измерения]],Таблица37[#All],2,FALSE)</f>
        <v>#N/A</v>
      </c>
      <c r="Z8812" s="56"/>
      <c r="AA8812" s="56"/>
      <c r="AB8812" s="57">
        <f>Таблица1[[#This Row],[Кол-во/объем]]*Таблица1[[#This Row],[Маркетинговая цена за единицу, тенге без НДС]]</f>
        <v>0</v>
      </c>
      <c r="AC8812" s="52"/>
      <c r="AD8812" s="52"/>
      <c r="AE8812" s="52"/>
    </row>
    <row r="8813" spans="2:31" x14ac:dyDescent="0.3">
      <c r="B8813" s="4" t="e">
        <f>VLOOKUP(Таблица1[[#This Row],[Наименование Заказчика]],Таблица3[],2,FALSE)</f>
        <v>#N/A</v>
      </c>
      <c r="C8813" s="4" t="e">
        <f>VLOOKUP(Таблица1[[#This Row],[Наименование Заказчика]],Таблица3[],3,FALSE)</f>
        <v>#N/A</v>
      </c>
      <c r="N8813" s="38" t="e">
        <f>VLOOKUP(Таблица1[[#This Row],[Код основания для проведения закупки с применением особого порядка]],Таблица4[#All],3,FALSE)</f>
        <v>#N/A</v>
      </c>
      <c r="O8813" s="52"/>
      <c r="P8813" s="52"/>
      <c r="Q8813" s="52"/>
      <c r="R8813" s="52"/>
      <c r="S8813" s="38" t="e">
        <f>VLOOKUP(Таблица1[[#This Row],[Код страны поставки ТРУ]],Таблица8[],3,FALSE)</f>
        <v>#N/A</v>
      </c>
      <c r="T8813" s="52"/>
      <c r="U8813" s="52"/>
      <c r="V8813" s="38" t="e">
        <f>VLOOKUP(Таблица1[[#This Row],[Код условия поставки по ИНКОТЕРМС 2010]],Таблица10[],2,FALSE)</f>
        <v>#N/A</v>
      </c>
      <c r="X8813" s="4" t="e">
        <f>VLOOKUP(Таблица1[[#This Row],[Код единицы измерения]],Таблица37[#All],2,FALSE)</f>
        <v>#N/A</v>
      </c>
      <c r="Z8813" s="56"/>
      <c r="AA8813" s="56"/>
      <c r="AB8813" s="57">
        <f>Таблица1[[#This Row],[Кол-во/объем]]*Таблица1[[#This Row],[Маркетинговая цена за единицу, тенге без НДС]]</f>
        <v>0</v>
      </c>
      <c r="AC8813" s="52"/>
      <c r="AD8813" s="52"/>
      <c r="AE8813" s="52"/>
    </row>
    <row r="8814" spans="2:31" x14ac:dyDescent="0.3">
      <c r="B8814" s="4" t="e">
        <f>VLOOKUP(Таблица1[[#This Row],[Наименование Заказчика]],Таблица3[],2,FALSE)</f>
        <v>#N/A</v>
      </c>
      <c r="C8814" s="4" t="e">
        <f>VLOOKUP(Таблица1[[#This Row],[Наименование Заказчика]],Таблица3[],3,FALSE)</f>
        <v>#N/A</v>
      </c>
      <c r="N8814" s="38" t="e">
        <f>VLOOKUP(Таблица1[[#This Row],[Код основания для проведения закупки с применением особого порядка]],Таблица4[#All],3,FALSE)</f>
        <v>#N/A</v>
      </c>
      <c r="O8814" s="52"/>
      <c r="P8814" s="52"/>
      <c r="Q8814" s="52"/>
      <c r="R8814" s="52"/>
      <c r="S8814" s="38" t="e">
        <f>VLOOKUP(Таблица1[[#This Row],[Код страны поставки ТРУ]],Таблица8[],3,FALSE)</f>
        <v>#N/A</v>
      </c>
      <c r="T8814" s="52"/>
      <c r="U8814" s="52"/>
      <c r="V8814" s="38" t="e">
        <f>VLOOKUP(Таблица1[[#This Row],[Код условия поставки по ИНКОТЕРМС 2010]],Таблица10[],2,FALSE)</f>
        <v>#N/A</v>
      </c>
      <c r="X8814" s="4" t="e">
        <f>VLOOKUP(Таблица1[[#This Row],[Код единицы измерения]],Таблица37[#All],2,FALSE)</f>
        <v>#N/A</v>
      </c>
      <c r="Z8814" s="56"/>
      <c r="AA8814" s="56"/>
      <c r="AB8814" s="57">
        <f>Таблица1[[#This Row],[Кол-во/объем]]*Таблица1[[#This Row],[Маркетинговая цена за единицу, тенге без НДС]]</f>
        <v>0</v>
      </c>
      <c r="AC8814" s="52"/>
      <c r="AD8814" s="52"/>
      <c r="AE8814" s="52"/>
    </row>
    <row r="8815" spans="2:31" x14ac:dyDescent="0.3">
      <c r="B8815" s="4" t="e">
        <f>VLOOKUP(Таблица1[[#This Row],[Наименование Заказчика]],Таблица3[],2,FALSE)</f>
        <v>#N/A</v>
      </c>
      <c r="C8815" s="4" t="e">
        <f>VLOOKUP(Таблица1[[#This Row],[Наименование Заказчика]],Таблица3[],3,FALSE)</f>
        <v>#N/A</v>
      </c>
      <c r="N8815" s="38" t="e">
        <f>VLOOKUP(Таблица1[[#This Row],[Код основания для проведения закупки с применением особого порядка]],Таблица4[#All],3,FALSE)</f>
        <v>#N/A</v>
      </c>
      <c r="O8815" s="52"/>
      <c r="P8815" s="52"/>
      <c r="Q8815" s="52"/>
      <c r="R8815" s="52"/>
      <c r="S8815" s="38" t="e">
        <f>VLOOKUP(Таблица1[[#This Row],[Код страны поставки ТРУ]],Таблица8[],3,FALSE)</f>
        <v>#N/A</v>
      </c>
      <c r="T8815" s="52"/>
      <c r="U8815" s="52"/>
      <c r="V8815" s="38" t="e">
        <f>VLOOKUP(Таблица1[[#This Row],[Код условия поставки по ИНКОТЕРМС 2010]],Таблица10[],2,FALSE)</f>
        <v>#N/A</v>
      </c>
      <c r="X8815" s="4" t="e">
        <f>VLOOKUP(Таблица1[[#This Row],[Код единицы измерения]],Таблица37[#All],2,FALSE)</f>
        <v>#N/A</v>
      </c>
      <c r="Z8815" s="56"/>
      <c r="AA8815" s="56"/>
      <c r="AB8815" s="57">
        <f>Таблица1[[#This Row],[Кол-во/объем]]*Таблица1[[#This Row],[Маркетинговая цена за единицу, тенге без НДС]]</f>
        <v>0</v>
      </c>
      <c r="AC8815" s="52"/>
      <c r="AD8815" s="52"/>
      <c r="AE8815" s="52"/>
    </row>
    <row r="8816" spans="2:31" x14ac:dyDescent="0.3">
      <c r="B8816" s="4" t="e">
        <f>VLOOKUP(Таблица1[[#This Row],[Наименование Заказчика]],Таблица3[],2,FALSE)</f>
        <v>#N/A</v>
      </c>
      <c r="C8816" s="4" t="e">
        <f>VLOOKUP(Таблица1[[#This Row],[Наименование Заказчика]],Таблица3[],3,FALSE)</f>
        <v>#N/A</v>
      </c>
      <c r="N8816" s="38" t="e">
        <f>VLOOKUP(Таблица1[[#This Row],[Код основания для проведения закупки с применением особого порядка]],Таблица4[#All],3,FALSE)</f>
        <v>#N/A</v>
      </c>
      <c r="O8816" s="52"/>
      <c r="P8816" s="52"/>
      <c r="Q8816" s="52"/>
      <c r="R8816" s="52"/>
      <c r="S8816" s="38" t="e">
        <f>VLOOKUP(Таблица1[[#This Row],[Код страны поставки ТРУ]],Таблица8[],3,FALSE)</f>
        <v>#N/A</v>
      </c>
      <c r="T8816" s="52"/>
      <c r="U8816" s="52"/>
      <c r="V8816" s="38" t="e">
        <f>VLOOKUP(Таблица1[[#This Row],[Код условия поставки по ИНКОТЕРМС 2010]],Таблица10[],2,FALSE)</f>
        <v>#N/A</v>
      </c>
      <c r="X8816" s="4" t="e">
        <f>VLOOKUP(Таблица1[[#This Row],[Код единицы измерения]],Таблица37[#All],2,FALSE)</f>
        <v>#N/A</v>
      </c>
      <c r="Z8816" s="56"/>
      <c r="AA8816" s="56"/>
      <c r="AB8816" s="57">
        <f>Таблица1[[#This Row],[Кол-во/объем]]*Таблица1[[#This Row],[Маркетинговая цена за единицу, тенге без НДС]]</f>
        <v>0</v>
      </c>
      <c r="AC8816" s="52"/>
      <c r="AD8816" s="52"/>
      <c r="AE8816" s="52"/>
    </row>
    <row r="8817" spans="2:31" x14ac:dyDescent="0.3">
      <c r="B8817" s="4" t="e">
        <f>VLOOKUP(Таблица1[[#This Row],[Наименование Заказчика]],Таблица3[],2,FALSE)</f>
        <v>#N/A</v>
      </c>
      <c r="C8817" s="4" t="e">
        <f>VLOOKUP(Таблица1[[#This Row],[Наименование Заказчика]],Таблица3[],3,FALSE)</f>
        <v>#N/A</v>
      </c>
      <c r="N8817" s="38" t="e">
        <f>VLOOKUP(Таблица1[[#This Row],[Код основания для проведения закупки с применением особого порядка]],Таблица4[#All],3,FALSE)</f>
        <v>#N/A</v>
      </c>
      <c r="O8817" s="52"/>
      <c r="P8817" s="52"/>
      <c r="Q8817" s="52"/>
      <c r="R8817" s="52"/>
      <c r="S8817" s="38" t="e">
        <f>VLOOKUP(Таблица1[[#This Row],[Код страны поставки ТРУ]],Таблица8[],3,FALSE)</f>
        <v>#N/A</v>
      </c>
      <c r="T8817" s="52"/>
      <c r="U8817" s="52"/>
      <c r="V8817" s="38" t="e">
        <f>VLOOKUP(Таблица1[[#This Row],[Код условия поставки по ИНКОТЕРМС 2010]],Таблица10[],2,FALSE)</f>
        <v>#N/A</v>
      </c>
      <c r="X8817" s="4" t="e">
        <f>VLOOKUP(Таблица1[[#This Row],[Код единицы измерения]],Таблица37[#All],2,FALSE)</f>
        <v>#N/A</v>
      </c>
      <c r="Z8817" s="56"/>
      <c r="AA8817" s="56"/>
      <c r="AB8817" s="57">
        <f>Таблица1[[#This Row],[Кол-во/объем]]*Таблица1[[#This Row],[Маркетинговая цена за единицу, тенге без НДС]]</f>
        <v>0</v>
      </c>
      <c r="AC8817" s="52"/>
      <c r="AD8817" s="52"/>
      <c r="AE8817" s="52"/>
    </row>
    <row r="8818" spans="2:31" x14ac:dyDescent="0.3">
      <c r="B8818" s="4" t="e">
        <f>VLOOKUP(Таблица1[[#This Row],[Наименование Заказчика]],Таблица3[],2,FALSE)</f>
        <v>#N/A</v>
      </c>
      <c r="C8818" s="4" t="e">
        <f>VLOOKUP(Таблица1[[#This Row],[Наименование Заказчика]],Таблица3[],3,FALSE)</f>
        <v>#N/A</v>
      </c>
      <c r="N8818" s="38" t="e">
        <f>VLOOKUP(Таблица1[[#This Row],[Код основания для проведения закупки с применением особого порядка]],Таблица4[#All],3,FALSE)</f>
        <v>#N/A</v>
      </c>
      <c r="O8818" s="52"/>
      <c r="P8818" s="52"/>
      <c r="Q8818" s="52"/>
      <c r="R8818" s="52"/>
      <c r="S8818" s="38" t="e">
        <f>VLOOKUP(Таблица1[[#This Row],[Код страны поставки ТРУ]],Таблица8[],3,FALSE)</f>
        <v>#N/A</v>
      </c>
      <c r="T8818" s="52"/>
      <c r="U8818" s="52"/>
      <c r="V8818" s="38" t="e">
        <f>VLOOKUP(Таблица1[[#This Row],[Код условия поставки по ИНКОТЕРМС 2010]],Таблица10[],2,FALSE)</f>
        <v>#N/A</v>
      </c>
      <c r="X8818" s="4" t="e">
        <f>VLOOKUP(Таблица1[[#This Row],[Код единицы измерения]],Таблица37[#All],2,FALSE)</f>
        <v>#N/A</v>
      </c>
      <c r="Z8818" s="56"/>
      <c r="AA8818" s="56"/>
      <c r="AB8818" s="57">
        <f>Таблица1[[#This Row],[Кол-во/объем]]*Таблица1[[#This Row],[Маркетинговая цена за единицу, тенге без НДС]]</f>
        <v>0</v>
      </c>
      <c r="AC8818" s="52"/>
      <c r="AD8818" s="52"/>
      <c r="AE8818" s="52"/>
    </row>
    <row r="8819" spans="2:31" x14ac:dyDescent="0.3">
      <c r="B8819" s="4" t="e">
        <f>VLOOKUP(Таблица1[[#This Row],[Наименование Заказчика]],Таблица3[],2,FALSE)</f>
        <v>#N/A</v>
      </c>
      <c r="C8819" s="4" t="e">
        <f>VLOOKUP(Таблица1[[#This Row],[Наименование Заказчика]],Таблица3[],3,FALSE)</f>
        <v>#N/A</v>
      </c>
      <c r="N8819" s="38" t="e">
        <f>VLOOKUP(Таблица1[[#This Row],[Код основания для проведения закупки с применением особого порядка]],Таблица4[#All],3,FALSE)</f>
        <v>#N/A</v>
      </c>
      <c r="O8819" s="52"/>
      <c r="P8819" s="52"/>
      <c r="Q8819" s="52"/>
      <c r="R8819" s="52"/>
      <c r="S8819" s="38" t="e">
        <f>VLOOKUP(Таблица1[[#This Row],[Код страны поставки ТРУ]],Таблица8[],3,FALSE)</f>
        <v>#N/A</v>
      </c>
      <c r="T8819" s="52"/>
      <c r="U8819" s="52"/>
      <c r="V8819" s="38" t="e">
        <f>VLOOKUP(Таблица1[[#This Row],[Код условия поставки по ИНКОТЕРМС 2010]],Таблица10[],2,FALSE)</f>
        <v>#N/A</v>
      </c>
      <c r="X8819" s="4" t="e">
        <f>VLOOKUP(Таблица1[[#This Row],[Код единицы измерения]],Таблица37[#All],2,FALSE)</f>
        <v>#N/A</v>
      </c>
      <c r="Z8819" s="56"/>
      <c r="AA8819" s="56"/>
      <c r="AB8819" s="57">
        <f>Таблица1[[#This Row],[Кол-во/объем]]*Таблица1[[#This Row],[Маркетинговая цена за единицу, тенге без НДС]]</f>
        <v>0</v>
      </c>
      <c r="AC8819" s="52"/>
      <c r="AD8819" s="52"/>
      <c r="AE8819" s="52"/>
    </row>
    <row r="8820" spans="2:31" x14ac:dyDescent="0.3">
      <c r="B8820" s="4" t="e">
        <f>VLOOKUP(Таблица1[[#This Row],[Наименование Заказчика]],Таблица3[],2,FALSE)</f>
        <v>#N/A</v>
      </c>
      <c r="C8820" s="4" t="e">
        <f>VLOOKUP(Таблица1[[#This Row],[Наименование Заказчика]],Таблица3[],3,FALSE)</f>
        <v>#N/A</v>
      </c>
      <c r="N8820" s="38" t="e">
        <f>VLOOKUP(Таблица1[[#This Row],[Код основания для проведения закупки с применением особого порядка]],Таблица4[#All],3,FALSE)</f>
        <v>#N/A</v>
      </c>
      <c r="O8820" s="52"/>
      <c r="P8820" s="52"/>
      <c r="Q8820" s="52"/>
      <c r="R8820" s="52"/>
      <c r="S8820" s="38" t="e">
        <f>VLOOKUP(Таблица1[[#This Row],[Код страны поставки ТРУ]],Таблица8[],3,FALSE)</f>
        <v>#N/A</v>
      </c>
      <c r="T8820" s="52"/>
      <c r="U8820" s="52"/>
      <c r="V8820" s="38" t="e">
        <f>VLOOKUP(Таблица1[[#This Row],[Код условия поставки по ИНКОТЕРМС 2010]],Таблица10[],2,FALSE)</f>
        <v>#N/A</v>
      </c>
      <c r="X8820" s="4" t="e">
        <f>VLOOKUP(Таблица1[[#This Row],[Код единицы измерения]],Таблица37[#All],2,FALSE)</f>
        <v>#N/A</v>
      </c>
      <c r="Z8820" s="56"/>
      <c r="AA8820" s="56"/>
      <c r="AB8820" s="57">
        <f>Таблица1[[#This Row],[Кол-во/объем]]*Таблица1[[#This Row],[Маркетинговая цена за единицу, тенге без НДС]]</f>
        <v>0</v>
      </c>
      <c r="AC8820" s="52"/>
      <c r="AD8820" s="52"/>
      <c r="AE8820" s="52"/>
    </row>
    <row r="8821" spans="2:31" x14ac:dyDescent="0.3">
      <c r="B8821" s="4" t="e">
        <f>VLOOKUP(Таблица1[[#This Row],[Наименование Заказчика]],Таблица3[],2,FALSE)</f>
        <v>#N/A</v>
      </c>
      <c r="C8821" s="4" t="e">
        <f>VLOOKUP(Таблица1[[#This Row],[Наименование Заказчика]],Таблица3[],3,FALSE)</f>
        <v>#N/A</v>
      </c>
      <c r="N8821" s="38" t="e">
        <f>VLOOKUP(Таблица1[[#This Row],[Код основания для проведения закупки с применением особого порядка]],Таблица4[#All],3,FALSE)</f>
        <v>#N/A</v>
      </c>
      <c r="O8821" s="52"/>
      <c r="P8821" s="52"/>
      <c r="Q8821" s="52"/>
      <c r="R8821" s="52"/>
      <c r="S8821" s="38" t="e">
        <f>VLOOKUP(Таблица1[[#This Row],[Код страны поставки ТРУ]],Таблица8[],3,FALSE)</f>
        <v>#N/A</v>
      </c>
      <c r="T8821" s="52"/>
      <c r="U8821" s="52"/>
      <c r="V8821" s="38" t="e">
        <f>VLOOKUP(Таблица1[[#This Row],[Код условия поставки по ИНКОТЕРМС 2010]],Таблица10[],2,FALSE)</f>
        <v>#N/A</v>
      </c>
      <c r="X8821" s="4" t="e">
        <f>VLOOKUP(Таблица1[[#This Row],[Код единицы измерения]],Таблица37[#All],2,FALSE)</f>
        <v>#N/A</v>
      </c>
      <c r="Z8821" s="56"/>
      <c r="AA8821" s="56"/>
      <c r="AB8821" s="57">
        <f>Таблица1[[#This Row],[Кол-во/объем]]*Таблица1[[#This Row],[Маркетинговая цена за единицу, тенге без НДС]]</f>
        <v>0</v>
      </c>
      <c r="AC8821" s="52"/>
      <c r="AD8821" s="52"/>
      <c r="AE8821" s="52"/>
    </row>
    <row r="8822" spans="2:31" x14ac:dyDescent="0.3">
      <c r="B8822" s="4" t="e">
        <f>VLOOKUP(Таблица1[[#This Row],[Наименование Заказчика]],Таблица3[],2,FALSE)</f>
        <v>#N/A</v>
      </c>
      <c r="C8822" s="4" t="e">
        <f>VLOOKUP(Таблица1[[#This Row],[Наименование Заказчика]],Таблица3[],3,FALSE)</f>
        <v>#N/A</v>
      </c>
      <c r="N8822" s="38" t="e">
        <f>VLOOKUP(Таблица1[[#This Row],[Код основания для проведения закупки с применением особого порядка]],Таблица4[#All],3,FALSE)</f>
        <v>#N/A</v>
      </c>
      <c r="O8822" s="52"/>
      <c r="P8822" s="52"/>
      <c r="Q8822" s="52"/>
      <c r="R8822" s="52"/>
      <c r="S8822" s="38" t="e">
        <f>VLOOKUP(Таблица1[[#This Row],[Код страны поставки ТРУ]],Таблица8[],3,FALSE)</f>
        <v>#N/A</v>
      </c>
      <c r="T8822" s="52"/>
      <c r="U8822" s="52"/>
      <c r="V8822" s="38" t="e">
        <f>VLOOKUP(Таблица1[[#This Row],[Код условия поставки по ИНКОТЕРМС 2010]],Таблица10[],2,FALSE)</f>
        <v>#N/A</v>
      </c>
      <c r="X8822" s="4" t="e">
        <f>VLOOKUP(Таблица1[[#This Row],[Код единицы измерения]],Таблица37[#All],2,FALSE)</f>
        <v>#N/A</v>
      </c>
      <c r="Z8822" s="56"/>
      <c r="AA8822" s="56"/>
      <c r="AB8822" s="57">
        <f>Таблица1[[#This Row],[Кол-во/объем]]*Таблица1[[#This Row],[Маркетинговая цена за единицу, тенге без НДС]]</f>
        <v>0</v>
      </c>
      <c r="AC8822" s="52"/>
      <c r="AD8822" s="52"/>
      <c r="AE8822" s="52"/>
    </row>
    <row r="8823" spans="2:31" x14ac:dyDescent="0.3">
      <c r="B8823" s="4" t="e">
        <f>VLOOKUP(Таблица1[[#This Row],[Наименование Заказчика]],Таблица3[],2,FALSE)</f>
        <v>#N/A</v>
      </c>
      <c r="C8823" s="4" t="e">
        <f>VLOOKUP(Таблица1[[#This Row],[Наименование Заказчика]],Таблица3[],3,FALSE)</f>
        <v>#N/A</v>
      </c>
      <c r="N8823" s="38" t="e">
        <f>VLOOKUP(Таблица1[[#This Row],[Код основания для проведения закупки с применением особого порядка]],Таблица4[#All],3,FALSE)</f>
        <v>#N/A</v>
      </c>
      <c r="O8823" s="52"/>
      <c r="P8823" s="52"/>
      <c r="Q8823" s="52"/>
      <c r="R8823" s="52"/>
      <c r="S8823" s="38" t="e">
        <f>VLOOKUP(Таблица1[[#This Row],[Код страны поставки ТРУ]],Таблица8[],3,FALSE)</f>
        <v>#N/A</v>
      </c>
      <c r="T8823" s="52"/>
      <c r="U8823" s="52"/>
      <c r="V8823" s="38" t="e">
        <f>VLOOKUP(Таблица1[[#This Row],[Код условия поставки по ИНКОТЕРМС 2010]],Таблица10[],2,FALSE)</f>
        <v>#N/A</v>
      </c>
      <c r="X8823" s="4" t="e">
        <f>VLOOKUP(Таблица1[[#This Row],[Код единицы измерения]],Таблица37[#All],2,FALSE)</f>
        <v>#N/A</v>
      </c>
      <c r="Z8823" s="56"/>
      <c r="AA8823" s="56"/>
      <c r="AB8823" s="57">
        <f>Таблица1[[#This Row],[Кол-во/объем]]*Таблица1[[#This Row],[Маркетинговая цена за единицу, тенге без НДС]]</f>
        <v>0</v>
      </c>
      <c r="AC8823" s="52"/>
      <c r="AD8823" s="52"/>
      <c r="AE8823" s="52"/>
    </row>
    <row r="8824" spans="2:31" x14ac:dyDescent="0.3">
      <c r="B8824" s="4" t="e">
        <f>VLOOKUP(Таблица1[[#This Row],[Наименование Заказчика]],Таблица3[],2,FALSE)</f>
        <v>#N/A</v>
      </c>
      <c r="C8824" s="4" t="e">
        <f>VLOOKUP(Таблица1[[#This Row],[Наименование Заказчика]],Таблица3[],3,FALSE)</f>
        <v>#N/A</v>
      </c>
      <c r="N8824" s="38" t="e">
        <f>VLOOKUP(Таблица1[[#This Row],[Код основания для проведения закупки с применением особого порядка]],Таблица4[#All],3,FALSE)</f>
        <v>#N/A</v>
      </c>
      <c r="O8824" s="52"/>
      <c r="P8824" s="52"/>
      <c r="Q8824" s="52"/>
      <c r="R8824" s="52"/>
      <c r="S8824" s="38" t="e">
        <f>VLOOKUP(Таблица1[[#This Row],[Код страны поставки ТРУ]],Таблица8[],3,FALSE)</f>
        <v>#N/A</v>
      </c>
      <c r="T8824" s="52"/>
      <c r="U8824" s="52"/>
      <c r="V8824" s="38" t="e">
        <f>VLOOKUP(Таблица1[[#This Row],[Код условия поставки по ИНКОТЕРМС 2010]],Таблица10[],2,FALSE)</f>
        <v>#N/A</v>
      </c>
      <c r="X8824" s="4" t="e">
        <f>VLOOKUP(Таблица1[[#This Row],[Код единицы измерения]],Таблица37[#All],2,FALSE)</f>
        <v>#N/A</v>
      </c>
      <c r="Z8824" s="56"/>
      <c r="AA8824" s="56"/>
      <c r="AB8824" s="57">
        <f>Таблица1[[#This Row],[Кол-во/объем]]*Таблица1[[#This Row],[Маркетинговая цена за единицу, тенге без НДС]]</f>
        <v>0</v>
      </c>
      <c r="AC8824" s="52"/>
      <c r="AD8824" s="52"/>
      <c r="AE8824" s="52"/>
    </row>
    <row r="8825" spans="2:31" x14ac:dyDescent="0.3">
      <c r="B8825" s="4" t="e">
        <f>VLOOKUP(Таблица1[[#This Row],[Наименование Заказчика]],Таблица3[],2,FALSE)</f>
        <v>#N/A</v>
      </c>
      <c r="C8825" s="4" t="e">
        <f>VLOOKUP(Таблица1[[#This Row],[Наименование Заказчика]],Таблица3[],3,FALSE)</f>
        <v>#N/A</v>
      </c>
      <c r="N8825" s="38" t="e">
        <f>VLOOKUP(Таблица1[[#This Row],[Код основания для проведения закупки с применением особого порядка]],Таблица4[#All],3,FALSE)</f>
        <v>#N/A</v>
      </c>
      <c r="O8825" s="52"/>
      <c r="P8825" s="52"/>
      <c r="Q8825" s="52"/>
      <c r="R8825" s="52"/>
      <c r="S8825" s="38" t="e">
        <f>VLOOKUP(Таблица1[[#This Row],[Код страны поставки ТРУ]],Таблица8[],3,FALSE)</f>
        <v>#N/A</v>
      </c>
      <c r="T8825" s="52"/>
      <c r="U8825" s="52"/>
      <c r="V8825" s="38" t="e">
        <f>VLOOKUP(Таблица1[[#This Row],[Код условия поставки по ИНКОТЕРМС 2010]],Таблица10[],2,FALSE)</f>
        <v>#N/A</v>
      </c>
      <c r="X8825" s="4" t="e">
        <f>VLOOKUP(Таблица1[[#This Row],[Код единицы измерения]],Таблица37[#All],2,FALSE)</f>
        <v>#N/A</v>
      </c>
      <c r="Z8825" s="56"/>
      <c r="AA8825" s="56"/>
      <c r="AB8825" s="57">
        <f>Таблица1[[#This Row],[Кол-во/объем]]*Таблица1[[#This Row],[Маркетинговая цена за единицу, тенге без НДС]]</f>
        <v>0</v>
      </c>
      <c r="AC8825" s="52"/>
      <c r="AD8825" s="52"/>
      <c r="AE8825" s="52"/>
    </row>
    <row r="8826" spans="2:31" x14ac:dyDescent="0.3">
      <c r="B8826" s="4" t="e">
        <f>VLOOKUP(Таблица1[[#This Row],[Наименование Заказчика]],Таблица3[],2,FALSE)</f>
        <v>#N/A</v>
      </c>
      <c r="C8826" s="4" t="e">
        <f>VLOOKUP(Таблица1[[#This Row],[Наименование Заказчика]],Таблица3[],3,FALSE)</f>
        <v>#N/A</v>
      </c>
      <c r="N8826" s="38" t="e">
        <f>VLOOKUP(Таблица1[[#This Row],[Код основания для проведения закупки с применением особого порядка]],Таблица4[#All],3,FALSE)</f>
        <v>#N/A</v>
      </c>
      <c r="O8826" s="52"/>
      <c r="P8826" s="52"/>
      <c r="Q8826" s="52"/>
      <c r="R8826" s="52"/>
      <c r="S8826" s="38" t="e">
        <f>VLOOKUP(Таблица1[[#This Row],[Код страны поставки ТРУ]],Таблица8[],3,FALSE)</f>
        <v>#N/A</v>
      </c>
      <c r="T8826" s="52"/>
      <c r="U8826" s="52"/>
      <c r="V8826" s="38" t="e">
        <f>VLOOKUP(Таблица1[[#This Row],[Код условия поставки по ИНКОТЕРМС 2010]],Таблица10[],2,FALSE)</f>
        <v>#N/A</v>
      </c>
      <c r="X8826" s="4" t="e">
        <f>VLOOKUP(Таблица1[[#This Row],[Код единицы измерения]],Таблица37[#All],2,FALSE)</f>
        <v>#N/A</v>
      </c>
      <c r="Z8826" s="56"/>
      <c r="AA8826" s="56"/>
      <c r="AB8826" s="57">
        <f>Таблица1[[#This Row],[Кол-во/объем]]*Таблица1[[#This Row],[Маркетинговая цена за единицу, тенге без НДС]]</f>
        <v>0</v>
      </c>
      <c r="AC8826" s="52"/>
      <c r="AD8826" s="52"/>
      <c r="AE8826" s="52"/>
    </row>
    <row r="8827" spans="2:31" x14ac:dyDescent="0.3">
      <c r="B8827" s="4" t="e">
        <f>VLOOKUP(Таблица1[[#This Row],[Наименование Заказчика]],Таблица3[],2,FALSE)</f>
        <v>#N/A</v>
      </c>
      <c r="C8827" s="4" t="e">
        <f>VLOOKUP(Таблица1[[#This Row],[Наименование Заказчика]],Таблица3[],3,FALSE)</f>
        <v>#N/A</v>
      </c>
      <c r="N8827" s="38" t="e">
        <f>VLOOKUP(Таблица1[[#This Row],[Код основания для проведения закупки с применением особого порядка]],Таблица4[#All],3,FALSE)</f>
        <v>#N/A</v>
      </c>
      <c r="O8827" s="52"/>
      <c r="P8827" s="52"/>
      <c r="Q8827" s="52"/>
      <c r="R8827" s="52"/>
      <c r="S8827" s="38" t="e">
        <f>VLOOKUP(Таблица1[[#This Row],[Код страны поставки ТРУ]],Таблица8[],3,FALSE)</f>
        <v>#N/A</v>
      </c>
      <c r="T8827" s="52"/>
      <c r="U8827" s="52"/>
      <c r="V8827" s="38" t="e">
        <f>VLOOKUP(Таблица1[[#This Row],[Код условия поставки по ИНКОТЕРМС 2010]],Таблица10[],2,FALSE)</f>
        <v>#N/A</v>
      </c>
      <c r="X8827" s="4" t="e">
        <f>VLOOKUP(Таблица1[[#This Row],[Код единицы измерения]],Таблица37[#All],2,FALSE)</f>
        <v>#N/A</v>
      </c>
      <c r="Z8827" s="56"/>
      <c r="AA8827" s="56"/>
      <c r="AB8827" s="57">
        <f>Таблица1[[#This Row],[Кол-во/объем]]*Таблица1[[#This Row],[Маркетинговая цена за единицу, тенге без НДС]]</f>
        <v>0</v>
      </c>
      <c r="AC8827" s="52"/>
      <c r="AD8827" s="52"/>
      <c r="AE8827" s="52"/>
    </row>
    <row r="8828" spans="2:31" x14ac:dyDescent="0.3">
      <c r="B8828" s="4" t="e">
        <f>VLOOKUP(Таблица1[[#This Row],[Наименование Заказчика]],Таблица3[],2,FALSE)</f>
        <v>#N/A</v>
      </c>
      <c r="C8828" s="4" t="e">
        <f>VLOOKUP(Таблица1[[#This Row],[Наименование Заказчика]],Таблица3[],3,FALSE)</f>
        <v>#N/A</v>
      </c>
      <c r="N8828" s="38" t="e">
        <f>VLOOKUP(Таблица1[[#This Row],[Код основания для проведения закупки с применением особого порядка]],Таблица4[#All],3,FALSE)</f>
        <v>#N/A</v>
      </c>
      <c r="O8828" s="52"/>
      <c r="P8828" s="52"/>
      <c r="Q8828" s="52"/>
      <c r="R8828" s="52"/>
      <c r="S8828" s="38" t="e">
        <f>VLOOKUP(Таблица1[[#This Row],[Код страны поставки ТРУ]],Таблица8[],3,FALSE)</f>
        <v>#N/A</v>
      </c>
      <c r="T8828" s="52"/>
      <c r="U8828" s="52"/>
      <c r="V8828" s="38" t="e">
        <f>VLOOKUP(Таблица1[[#This Row],[Код условия поставки по ИНКОТЕРМС 2010]],Таблица10[],2,FALSE)</f>
        <v>#N/A</v>
      </c>
      <c r="X8828" s="4" t="e">
        <f>VLOOKUP(Таблица1[[#This Row],[Код единицы измерения]],Таблица37[#All],2,FALSE)</f>
        <v>#N/A</v>
      </c>
      <c r="Z8828" s="56"/>
      <c r="AA8828" s="56"/>
      <c r="AB8828" s="57">
        <f>Таблица1[[#This Row],[Кол-во/объем]]*Таблица1[[#This Row],[Маркетинговая цена за единицу, тенге без НДС]]</f>
        <v>0</v>
      </c>
      <c r="AC8828" s="52"/>
      <c r="AD8828" s="52"/>
      <c r="AE8828" s="52"/>
    </row>
    <row r="8829" spans="2:31" x14ac:dyDescent="0.3">
      <c r="B8829" s="4" t="e">
        <f>VLOOKUP(Таблица1[[#This Row],[Наименование Заказчика]],Таблица3[],2,FALSE)</f>
        <v>#N/A</v>
      </c>
      <c r="C8829" s="4" t="e">
        <f>VLOOKUP(Таблица1[[#This Row],[Наименование Заказчика]],Таблица3[],3,FALSE)</f>
        <v>#N/A</v>
      </c>
      <c r="N8829" s="38" t="e">
        <f>VLOOKUP(Таблица1[[#This Row],[Код основания для проведения закупки с применением особого порядка]],Таблица4[#All],3,FALSE)</f>
        <v>#N/A</v>
      </c>
      <c r="O8829" s="52"/>
      <c r="P8829" s="52"/>
      <c r="Q8829" s="52"/>
      <c r="R8829" s="52"/>
      <c r="S8829" s="38" t="e">
        <f>VLOOKUP(Таблица1[[#This Row],[Код страны поставки ТРУ]],Таблица8[],3,FALSE)</f>
        <v>#N/A</v>
      </c>
      <c r="T8829" s="52"/>
      <c r="U8829" s="52"/>
      <c r="V8829" s="38" t="e">
        <f>VLOOKUP(Таблица1[[#This Row],[Код условия поставки по ИНКОТЕРМС 2010]],Таблица10[],2,FALSE)</f>
        <v>#N/A</v>
      </c>
      <c r="X8829" s="4" t="e">
        <f>VLOOKUP(Таблица1[[#This Row],[Код единицы измерения]],Таблица37[#All],2,FALSE)</f>
        <v>#N/A</v>
      </c>
      <c r="Z8829" s="56"/>
      <c r="AA8829" s="56"/>
      <c r="AB8829" s="57">
        <f>Таблица1[[#This Row],[Кол-во/объем]]*Таблица1[[#This Row],[Маркетинговая цена за единицу, тенге без НДС]]</f>
        <v>0</v>
      </c>
      <c r="AC8829" s="52"/>
      <c r="AD8829" s="52"/>
      <c r="AE8829" s="52"/>
    </row>
    <row r="8830" spans="2:31" x14ac:dyDescent="0.3">
      <c r="B8830" s="4" t="e">
        <f>VLOOKUP(Таблица1[[#This Row],[Наименование Заказчика]],Таблица3[],2,FALSE)</f>
        <v>#N/A</v>
      </c>
      <c r="C8830" s="4" t="e">
        <f>VLOOKUP(Таблица1[[#This Row],[Наименование Заказчика]],Таблица3[],3,FALSE)</f>
        <v>#N/A</v>
      </c>
      <c r="N8830" s="38" t="e">
        <f>VLOOKUP(Таблица1[[#This Row],[Код основания для проведения закупки с применением особого порядка]],Таблица4[#All],3,FALSE)</f>
        <v>#N/A</v>
      </c>
      <c r="O8830" s="52"/>
      <c r="P8830" s="52"/>
      <c r="Q8830" s="52"/>
      <c r="R8830" s="52"/>
      <c r="S8830" s="38" t="e">
        <f>VLOOKUP(Таблица1[[#This Row],[Код страны поставки ТРУ]],Таблица8[],3,FALSE)</f>
        <v>#N/A</v>
      </c>
      <c r="T8830" s="52"/>
      <c r="U8830" s="52"/>
      <c r="V8830" s="38" t="e">
        <f>VLOOKUP(Таблица1[[#This Row],[Код условия поставки по ИНКОТЕРМС 2010]],Таблица10[],2,FALSE)</f>
        <v>#N/A</v>
      </c>
      <c r="X8830" s="4" t="e">
        <f>VLOOKUP(Таблица1[[#This Row],[Код единицы измерения]],Таблица37[#All],2,FALSE)</f>
        <v>#N/A</v>
      </c>
      <c r="Z8830" s="56"/>
      <c r="AA8830" s="56"/>
      <c r="AB8830" s="57">
        <f>Таблица1[[#This Row],[Кол-во/объем]]*Таблица1[[#This Row],[Маркетинговая цена за единицу, тенге без НДС]]</f>
        <v>0</v>
      </c>
      <c r="AC8830" s="52"/>
      <c r="AD8830" s="52"/>
      <c r="AE8830" s="52"/>
    </row>
    <row r="8831" spans="2:31" x14ac:dyDescent="0.3">
      <c r="B8831" s="4" t="e">
        <f>VLOOKUP(Таблица1[[#This Row],[Наименование Заказчика]],Таблица3[],2,FALSE)</f>
        <v>#N/A</v>
      </c>
      <c r="C8831" s="4" t="e">
        <f>VLOOKUP(Таблица1[[#This Row],[Наименование Заказчика]],Таблица3[],3,FALSE)</f>
        <v>#N/A</v>
      </c>
      <c r="N8831" s="38" t="e">
        <f>VLOOKUP(Таблица1[[#This Row],[Код основания для проведения закупки с применением особого порядка]],Таблица4[#All],3,FALSE)</f>
        <v>#N/A</v>
      </c>
      <c r="O8831" s="52"/>
      <c r="P8831" s="52"/>
      <c r="Q8831" s="52"/>
      <c r="R8831" s="52"/>
      <c r="S8831" s="38" t="e">
        <f>VLOOKUP(Таблица1[[#This Row],[Код страны поставки ТРУ]],Таблица8[],3,FALSE)</f>
        <v>#N/A</v>
      </c>
      <c r="T8831" s="52"/>
      <c r="U8831" s="52"/>
      <c r="V8831" s="38" t="e">
        <f>VLOOKUP(Таблица1[[#This Row],[Код условия поставки по ИНКОТЕРМС 2010]],Таблица10[],2,FALSE)</f>
        <v>#N/A</v>
      </c>
      <c r="X8831" s="4" t="e">
        <f>VLOOKUP(Таблица1[[#This Row],[Код единицы измерения]],Таблица37[#All],2,FALSE)</f>
        <v>#N/A</v>
      </c>
      <c r="Z8831" s="56"/>
      <c r="AA8831" s="56"/>
      <c r="AB8831" s="57">
        <f>Таблица1[[#This Row],[Кол-во/объем]]*Таблица1[[#This Row],[Маркетинговая цена за единицу, тенге без НДС]]</f>
        <v>0</v>
      </c>
      <c r="AC8831" s="52"/>
      <c r="AD8831" s="52"/>
      <c r="AE8831" s="52"/>
    </row>
    <row r="8832" spans="2:31" x14ac:dyDescent="0.3">
      <c r="B8832" s="4" t="e">
        <f>VLOOKUP(Таблица1[[#This Row],[Наименование Заказчика]],Таблица3[],2,FALSE)</f>
        <v>#N/A</v>
      </c>
      <c r="C8832" s="4" t="e">
        <f>VLOOKUP(Таблица1[[#This Row],[Наименование Заказчика]],Таблица3[],3,FALSE)</f>
        <v>#N/A</v>
      </c>
      <c r="N8832" s="38" t="e">
        <f>VLOOKUP(Таблица1[[#This Row],[Код основания для проведения закупки с применением особого порядка]],Таблица4[#All],3,FALSE)</f>
        <v>#N/A</v>
      </c>
      <c r="O8832" s="52"/>
      <c r="P8832" s="52"/>
      <c r="Q8832" s="52"/>
      <c r="R8832" s="52"/>
      <c r="S8832" s="38" t="e">
        <f>VLOOKUP(Таблица1[[#This Row],[Код страны поставки ТРУ]],Таблица8[],3,FALSE)</f>
        <v>#N/A</v>
      </c>
      <c r="T8832" s="52"/>
      <c r="U8832" s="52"/>
      <c r="V8832" s="38" t="e">
        <f>VLOOKUP(Таблица1[[#This Row],[Код условия поставки по ИНКОТЕРМС 2010]],Таблица10[],2,FALSE)</f>
        <v>#N/A</v>
      </c>
      <c r="X8832" s="4" t="e">
        <f>VLOOKUP(Таблица1[[#This Row],[Код единицы измерения]],Таблица37[#All],2,FALSE)</f>
        <v>#N/A</v>
      </c>
      <c r="Z8832" s="56"/>
      <c r="AA8832" s="56"/>
      <c r="AB8832" s="57">
        <f>Таблица1[[#This Row],[Кол-во/объем]]*Таблица1[[#This Row],[Маркетинговая цена за единицу, тенге без НДС]]</f>
        <v>0</v>
      </c>
      <c r="AC8832" s="52"/>
      <c r="AD8832" s="52"/>
      <c r="AE8832" s="52"/>
    </row>
    <row r="8833" spans="2:31" x14ac:dyDescent="0.3">
      <c r="B8833" s="4" t="e">
        <f>VLOOKUP(Таблица1[[#This Row],[Наименование Заказчика]],Таблица3[],2,FALSE)</f>
        <v>#N/A</v>
      </c>
      <c r="C8833" s="4" t="e">
        <f>VLOOKUP(Таблица1[[#This Row],[Наименование Заказчика]],Таблица3[],3,FALSE)</f>
        <v>#N/A</v>
      </c>
      <c r="N8833" s="38" t="e">
        <f>VLOOKUP(Таблица1[[#This Row],[Код основания для проведения закупки с применением особого порядка]],Таблица4[#All],3,FALSE)</f>
        <v>#N/A</v>
      </c>
      <c r="O8833" s="52"/>
      <c r="P8833" s="52"/>
      <c r="Q8833" s="52"/>
      <c r="R8833" s="52"/>
      <c r="S8833" s="38" t="e">
        <f>VLOOKUP(Таблица1[[#This Row],[Код страны поставки ТРУ]],Таблица8[],3,FALSE)</f>
        <v>#N/A</v>
      </c>
      <c r="T8833" s="52"/>
      <c r="U8833" s="52"/>
      <c r="V8833" s="38" t="e">
        <f>VLOOKUP(Таблица1[[#This Row],[Код условия поставки по ИНКОТЕРМС 2010]],Таблица10[],2,FALSE)</f>
        <v>#N/A</v>
      </c>
      <c r="X8833" s="4" t="e">
        <f>VLOOKUP(Таблица1[[#This Row],[Код единицы измерения]],Таблица37[#All],2,FALSE)</f>
        <v>#N/A</v>
      </c>
      <c r="Z8833" s="56"/>
      <c r="AA8833" s="56"/>
      <c r="AB8833" s="57">
        <f>Таблица1[[#This Row],[Кол-во/объем]]*Таблица1[[#This Row],[Маркетинговая цена за единицу, тенге без НДС]]</f>
        <v>0</v>
      </c>
      <c r="AC8833" s="52"/>
      <c r="AD8833" s="52"/>
      <c r="AE8833" s="52"/>
    </row>
    <row r="8834" spans="2:31" x14ac:dyDescent="0.3">
      <c r="B8834" s="4" t="e">
        <f>VLOOKUP(Таблица1[[#This Row],[Наименование Заказчика]],Таблица3[],2,FALSE)</f>
        <v>#N/A</v>
      </c>
      <c r="C8834" s="4" t="e">
        <f>VLOOKUP(Таблица1[[#This Row],[Наименование Заказчика]],Таблица3[],3,FALSE)</f>
        <v>#N/A</v>
      </c>
      <c r="N8834" s="38" t="e">
        <f>VLOOKUP(Таблица1[[#This Row],[Код основания для проведения закупки с применением особого порядка]],Таблица4[#All],3,FALSE)</f>
        <v>#N/A</v>
      </c>
      <c r="O8834" s="52"/>
      <c r="P8834" s="52"/>
      <c r="Q8834" s="52"/>
      <c r="R8834" s="52"/>
      <c r="S8834" s="38" t="e">
        <f>VLOOKUP(Таблица1[[#This Row],[Код страны поставки ТРУ]],Таблица8[],3,FALSE)</f>
        <v>#N/A</v>
      </c>
      <c r="T8834" s="52"/>
      <c r="U8834" s="52"/>
      <c r="V8834" s="38" t="e">
        <f>VLOOKUP(Таблица1[[#This Row],[Код условия поставки по ИНКОТЕРМС 2010]],Таблица10[],2,FALSE)</f>
        <v>#N/A</v>
      </c>
      <c r="X8834" s="4" t="e">
        <f>VLOOKUP(Таблица1[[#This Row],[Код единицы измерения]],Таблица37[#All],2,FALSE)</f>
        <v>#N/A</v>
      </c>
      <c r="Z8834" s="56"/>
      <c r="AA8834" s="56"/>
      <c r="AB8834" s="57">
        <f>Таблица1[[#This Row],[Кол-во/объем]]*Таблица1[[#This Row],[Маркетинговая цена за единицу, тенге без НДС]]</f>
        <v>0</v>
      </c>
      <c r="AC8834" s="52"/>
      <c r="AD8834" s="52"/>
      <c r="AE8834" s="52"/>
    </row>
    <row r="8835" spans="2:31" x14ac:dyDescent="0.3">
      <c r="B8835" s="4" t="e">
        <f>VLOOKUP(Таблица1[[#This Row],[Наименование Заказчика]],Таблица3[],2,FALSE)</f>
        <v>#N/A</v>
      </c>
      <c r="C8835" s="4" t="e">
        <f>VLOOKUP(Таблица1[[#This Row],[Наименование Заказчика]],Таблица3[],3,FALSE)</f>
        <v>#N/A</v>
      </c>
      <c r="N8835" s="38" t="e">
        <f>VLOOKUP(Таблица1[[#This Row],[Код основания для проведения закупки с применением особого порядка]],Таблица4[#All],3,FALSE)</f>
        <v>#N/A</v>
      </c>
      <c r="O8835" s="52"/>
      <c r="P8835" s="52"/>
      <c r="Q8835" s="52"/>
      <c r="R8835" s="52"/>
      <c r="S8835" s="38" t="e">
        <f>VLOOKUP(Таблица1[[#This Row],[Код страны поставки ТРУ]],Таблица8[],3,FALSE)</f>
        <v>#N/A</v>
      </c>
      <c r="T8835" s="52"/>
      <c r="U8835" s="52"/>
      <c r="V8835" s="38" t="e">
        <f>VLOOKUP(Таблица1[[#This Row],[Код условия поставки по ИНКОТЕРМС 2010]],Таблица10[],2,FALSE)</f>
        <v>#N/A</v>
      </c>
      <c r="X8835" s="4" t="e">
        <f>VLOOKUP(Таблица1[[#This Row],[Код единицы измерения]],Таблица37[#All],2,FALSE)</f>
        <v>#N/A</v>
      </c>
      <c r="Z8835" s="56"/>
      <c r="AA8835" s="56"/>
      <c r="AB8835" s="57">
        <f>Таблица1[[#This Row],[Кол-во/объем]]*Таблица1[[#This Row],[Маркетинговая цена за единицу, тенге без НДС]]</f>
        <v>0</v>
      </c>
      <c r="AC8835" s="52"/>
      <c r="AD8835" s="52"/>
      <c r="AE8835" s="52"/>
    </row>
    <row r="8836" spans="2:31" x14ac:dyDescent="0.3">
      <c r="B8836" s="4" t="e">
        <f>VLOOKUP(Таблица1[[#This Row],[Наименование Заказчика]],Таблица3[],2,FALSE)</f>
        <v>#N/A</v>
      </c>
      <c r="C8836" s="4" t="e">
        <f>VLOOKUP(Таблица1[[#This Row],[Наименование Заказчика]],Таблица3[],3,FALSE)</f>
        <v>#N/A</v>
      </c>
      <c r="N8836" s="38" t="e">
        <f>VLOOKUP(Таблица1[[#This Row],[Код основания для проведения закупки с применением особого порядка]],Таблица4[#All],3,FALSE)</f>
        <v>#N/A</v>
      </c>
      <c r="O8836" s="52"/>
      <c r="P8836" s="52"/>
      <c r="Q8836" s="52"/>
      <c r="R8836" s="52"/>
      <c r="S8836" s="38" t="e">
        <f>VLOOKUP(Таблица1[[#This Row],[Код страны поставки ТРУ]],Таблица8[],3,FALSE)</f>
        <v>#N/A</v>
      </c>
      <c r="T8836" s="52"/>
      <c r="U8836" s="52"/>
      <c r="V8836" s="38" t="e">
        <f>VLOOKUP(Таблица1[[#This Row],[Код условия поставки по ИНКОТЕРМС 2010]],Таблица10[],2,FALSE)</f>
        <v>#N/A</v>
      </c>
      <c r="X8836" s="4" t="e">
        <f>VLOOKUP(Таблица1[[#This Row],[Код единицы измерения]],Таблица37[#All],2,FALSE)</f>
        <v>#N/A</v>
      </c>
      <c r="Z8836" s="56"/>
      <c r="AA8836" s="56"/>
      <c r="AB8836" s="57">
        <f>Таблица1[[#This Row],[Кол-во/объем]]*Таблица1[[#This Row],[Маркетинговая цена за единицу, тенге без НДС]]</f>
        <v>0</v>
      </c>
      <c r="AC8836" s="52"/>
      <c r="AD8836" s="52"/>
      <c r="AE8836" s="52"/>
    </row>
    <row r="8837" spans="2:31" x14ac:dyDescent="0.3">
      <c r="B8837" s="4" t="e">
        <f>VLOOKUP(Таблица1[[#This Row],[Наименование Заказчика]],Таблица3[],2,FALSE)</f>
        <v>#N/A</v>
      </c>
      <c r="C8837" s="4" t="e">
        <f>VLOOKUP(Таблица1[[#This Row],[Наименование Заказчика]],Таблица3[],3,FALSE)</f>
        <v>#N/A</v>
      </c>
      <c r="N8837" s="38" t="e">
        <f>VLOOKUP(Таблица1[[#This Row],[Код основания для проведения закупки с применением особого порядка]],Таблица4[#All],3,FALSE)</f>
        <v>#N/A</v>
      </c>
      <c r="O8837" s="52"/>
      <c r="P8837" s="52"/>
      <c r="Q8837" s="52"/>
      <c r="R8837" s="52"/>
      <c r="S8837" s="38" t="e">
        <f>VLOOKUP(Таблица1[[#This Row],[Код страны поставки ТРУ]],Таблица8[],3,FALSE)</f>
        <v>#N/A</v>
      </c>
      <c r="T8837" s="52"/>
      <c r="U8837" s="52"/>
      <c r="V8837" s="38" t="e">
        <f>VLOOKUP(Таблица1[[#This Row],[Код условия поставки по ИНКОТЕРМС 2010]],Таблица10[],2,FALSE)</f>
        <v>#N/A</v>
      </c>
      <c r="X8837" s="4" t="e">
        <f>VLOOKUP(Таблица1[[#This Row],[Код единицы измерения]],Таблица37[#All],2,FALSE)</f>
        <v>#N/A</v>
      </c>
      <c r="Z8837" s="56"/>
      <c r="AA8837" s="56"/>
      <c r="AB8837" s="57">
        <f>Таблица1[[#This Row],[Кол-во/объем]]*Таблица1[[#This Row],[Маркетинговая цена за единицу, тенге без НДС]]</f>
        <v>0</v>
      </c>
      <c r="AC8837" s="52"/>
      <c r="AD8837" s="52"/>
      <c r="AE8837" s="52"/>
    </row>
    <row r="8838" spans="2:31" x14ac:dyDescent="0.3">
      <c r="B8838" s="4" t="e">
        <f>VLOOKUP(Таблица1[[#This Row],[Наименование Заказчика]],Таблица3[],2,FALSE)</f>
        <v>#N/A</v>
      </c>
      <c r="C8838" s="4" t="e">
        <f>VLOOKUP(Таблица1[[#This Row],[Наименование Заказчика]],Таблица3[],3,FALSE)</f>
        <v>#N/A</v>
      </c>
      <c r="N8838" s="38" t="e">
        <f>VLOOKUP(Таблица1[[#This Row],[Код основания для проведения закупки с применением особого порядка]],Таблица4[#All],3,FALSE)</f>
        <v>#N/A</v>
      </c>
      <c r="O8838" s="52"/>
      <c r="P8838" s="52"/>
      <c r="Q8838" s="52"/>
      <c r="R8838" s="52"/>
      <c r="S8838" s="38" t="e">
        <f>VLOOKUP(Таблица1[[#This Row],[Код страны поставки ТРУ]],Таблица8[],3,FALSE)</f>
        <v>#N/A</v>
      </c>
      <c r="T8838" s="52"/>
      <c r="U8838" s="52"/>
      <c r="V8838" s="38" t="e">
        <f>VLOOKUP(Таблица1[[#This Row],[Код условия поставки по ИНКОТЕРМС 2010]],Таблица10[],2,FALSE)</f>
        <v>#N/A</v>
      </c>
      <c r="X8838" s="4" t="e">
        <f>VLOOKUP(Таблица1[[#This Row],[Код единицы измерения]],Таблица37[#All],2,FALSE)</f>
        <v>#N/A</v>
      </c>
      <c r="Z8838" s="56"/>
      <c r="AA8838" s="56"/>
      <c r="AB8838" s="57">
        <f>Таблица1[[#This Row],[Кол-во/объем]]*Таблица1[[#This Row],[Маркетинговая цена за единицу, тенге без НДС]]</f>
        <v>0</v>
      </c>
      <c r="AC8838" s="52"/>
      <c r="AD8838" s="52"/>
      <c r="AE8838" s="52"/>
    </row>
    <row r="8839" spans="2:31" x14ac:dyDescent="0.3">
      <c r="B8839" s="4" t="e">
        <f>VLOOKUP(Таблица1[[#This Row],[Наименование Заказчика]],Таблица3[],2,FALSE)</f>
        <v>#N/A</v>
      </c>
      <c r="C8839" s="4" t="e">
        <f>VLOOKUP(Таблица1[[#This Row],[Наименование Заказчика]],Таблица3[],3,FALSE)</f>
        <v>#N/A</v>
      </c>
      <c r="N8839" s="38" t="e">
        <f>VLOOKUP(Таблица1[[#This Row],[Код основания для проведения закупки с применением особого порядка]],Таблица4[#All],3,FALSE)</f>
        <v>#N/A</v>
      </c>
      <c r="O8839" s="52"/>
      <c r="P8839" s="52"/>
      <c r="Q8839" s="52"/>
      <c r="R8839" s="52"/>
      <c r="S8839" s="38" t="e">
        <f>VLOOKUP(Таблица1[[#This Row],[Код страны поставки ТРУ]],Таблица8[],3,FALSE)</f>
        <v>#N/A</v>
      </c>
      <c r="T8839" s="52"/>
      <c r="U8839" s="52"/>
      <c r="V8839" s="38" t="e">
        <f>VLOOKUP(Таблица1[[#This Row],[Код условия поставки по ИНКОТЕРМС 2010]],Таблица10[],2,FALSE)</f>
        <v>#N/A</v>
      </c>
      <c r="X8839" s="4" t="e">
        <f>VLOOKUP(Таблица1[[#This Row],[Код единицы измерения]],Таблица37[#All],2,FALSE)</f>
        <v>#N/A</v>
      </c>
      <c r="Z8839" s="56"/>
      <c r="AA8839" s="56"/>
      <c r="AB8839" s="57">
        <f>Таблица1[[#This Row],[Кол-во/объем]]*Таблица1[[#This Row],[Маркетинговая цена за единицу, тенге без НДС]]</f>
        <v>0</v>
      </c>
      <c r="AC8839" s="52"/>
      <c r="AD8839" s="52"/>
      <c r="AE8839" s="52"/>
    </row>
    <row r="8840" spans="2:31" x14ac:dyDescent="0.3">
      <c r="B8840" s="4" t="e">
        <f>VLOOKUP(Таблица1[[#This Row],[Наименование Заказчика]],Таблица3[],2,FALSE)</f>
        <v>#N/A</v>
      </c>
      <c r="C8840" s="4" t="e">
        <f>VLOOKUP(Таблица1[[#This Row],[Наименование Заказчика]],Таблица3[],3,FALSE)</f>
        <v>#N/A</v>
      </c>
      <c r="N8840" s="38" t="e">
        <f>VLOOKUP(Таблица1[[#This Row],[Код основания для проведения закупки с применением особого порядка]],Таблица4[#All],3,FALSE)</f>
        <v>#N/A</v>
      </c>
      <c r="O8840" s="52"/>
      <c r="P8840" s="52"/>
      <c r="Q8840" s="52"/>
      <c r="R8840" s="52"/>
      <c r="S8840" s="38" t="e">
        <f>VLOOKUP(Таблица1[[#This Row],[Код страны поставки ТРУ]],Таблица8[],3,FALSE)</f>
        <v>#N/A</v>
      </c>
      <c r="T8840" s="52"/>
      <c r="U8840" s="52"/>
      <c r="V8840" s="38" t="e">
        <f>VLOOKUP(Таблица1[[#This Row],[Код условия поставки по ИНКОТЕРМС 2010]],Таблица10[],2,FALSE)</f>
        <v>#N/A</v>
      </c>
      <c r="X8840" s="4" t="e">
        <f>VLOOKUP(Таблица1[[#This Row],[Код единицы измерения]],Таблица37[#All],2,FALSE)</f>
        <v>#N/A</v>
      </c>
      <c r="Z8840" s="56"/>
      <c r="AA8840" s="56"/>
      <c r="AB8840" s="57">
        <f>Таблица1[[#This Row],[Кол-во/объем]]*Таблица1[[#This Row],[Маркетинговая цена за единицу, тенге без НДС]]</f>
        <v>0</v>
      </c>
      <c r="AC8840" s="52"/>
      <c r="AD8840" s="52"/>
      <c r="AE8840" s="52"/>
    </row>
    <row r="8841" spans="2:31" x14ac:dyDescent="0.3">
      <c r="B8841" s="4" t="e">
        <f>VLOOKUP(Таблица1[[#This Row],[Наименование Заказчика]],Таблица3[],2,FALSE)</f>
        <v>#N/A</v>
      </c>
      <c r="C8841" s="4" t="e">
        <f>VLOOKUP(Таблица1[[#This Row],[Наименование Заказчика]],Таблица3[],3,FALSE)</f>
        <v>#N/A</v>
      </c>
      <c r="N8841" s="38" t="e">
        <f>VLOOKUP(Таблица1[[#This Row],[Код основания для проведения закупки с применением особого порядка]],Таблица4[#All],3,FALSE)</f>
        <v>#N/A</v>
      </c>
      <c r="O8841" s="52"/>
      <c r="P8841" s="52"/>
      <c r="Q8841" s="52"/>
      <c r="R8841" s="52"/>
      <c r="S8841" s="38" t="e">
        <f>VLOOKUP(Таблица1[[#This Row],[Код страны поставки ТРУ]],Таблица8[],3,FALSE)</f>
        <v>#N/A</v>
      </c>
      <c r="T8841" s="52"/>
      <c r="U8841" s="52"/>
      <c r="V8841" s="38" t="e">
        <f>VLOOKUP(Таблица1[[#This Row],[Код условия поставки по ИНКОТЕРМС 2010]],Таблица10[],2,FALSE)</f>
        <v>#N/A</v>
      </c>
      <c r="X8841" s="4" t="e">
        <f>VLOOKUP(Таблица1[[#This Row],[Код единицы измерения]],Таблица37[#All],2,FALSE)</f>
        <v>#N/A</v>
      </c>
      <c r="Z8841" s="56"/>
      <c r="AA8841" s="56"/>
      <c r="AB8841" s="57">
        <f>Таблица1[[#This Row],[Кол-во/объем]]*Таблица1[[#This Row],[Маркетинговая цена за единицу, тенге без НДС]]</f>
        <v>0</v>
      </c>
      <c r="AC8841" s="52"/>
      <c r="AD8841" s="52"/>
      <c r="AE8841" s="52"/>
    </row>
    <row r="8842" spans="2:31" x14ac:dyDescent="0.3">
      <c r="B8842" s="4" t="e">
        <f>VLOOKUP(Таблица1[[#This Row],[Наименование Заказчика]],Таблица3[],2,FALSE)</f>
        <v>#N/A</v>
      </c>
      <c r="C8842" s="4" t="e">
        <f>VLOOKUP(Таблица1[[#This Row],[Наименование Заказчика]],Таблица3[],3,FALSE)</f>
        <v>#N/A</v>
      </c>
      <c r="N8842" s="38" t="e">
        <f>VLOOKUP(Таблица1[[#This Row],[Код основания для проведения закупки с применением особого порядка]],Таблица4[#All],3,FALSE)</f>
        <v>#N/A</v>
      </c>
      <c r="O8842" s="52"/>
      <c r="P8842" s="52"/>
      <c r="Q8842" s="52"/>
      <c r="R8842" s="52"/>
      <c r="S8842" s="38" t="e">
        <f>VLOOKUP(Таблица1[[#This Row],[Код страны поставки ТРУ]],Таблица8[],3,FALSE)</f>
        <v>#N/A</v>
      </c>
      <c r="T8842" s="52"/>
      <c r="U8842" s="52"/>
      <c r="V8842" s="38" t="e">
        <f>VLOOKUP(Таблица1[[#This Row],[Код условия поставки по ИНКОТЕРМС 2010]],Таблица10[],2,FALSE)</f>
        <v>#N/A</v>
      </c>
      <c r="X8842" s="4" t="e">
        <f>VLOOKUP(Таблица1[[#This Row],[Код единицы измерения]],Таблица37[#All],2,FALSE)</f>
        <v>#N/A</v>
      </c>
      <c r="Z8842" s="56"/>
      <c r="AA8842" s="56"/>
      <c r="AB8842" s="57">
        <f>Таблица1[[#This Row],[Кол-во/объем]]*Таблица1[[#This Row],[Маркетинговая цена за единицу, тенге без НДС]]</f>
        <v>0</v>
      </c>
      <c r="AC8842" s="52"/>
      <c r="AD8842" s="52"/>
      <c r="AE8842" s="52"/>
    </row>
    <row r="8843" spans="2:31" x14ac:dyDescent="0.3">
      <c r="B8843" s="4" t="e">
        <f>VLOOKUP(Таблица1[[#This Row],[Наименование Заказчика]],Таблица3[],2,FALSE)</f>
        <v>#N/A</v>
      </c>
      <c r="C8843" s="4" t="e">
        <f>VLOOKUP(Таблица1[[#This Row],[Наименование Заказчика]],Таблица3[],3,FALSE)</f>
        <v>#N/A</v>
      </c>
      <c r="N8843" s="38" t="e">
        <f>VLOOKUP(Таблица1[[#This Row],[Код основания для проведения закупки с применением особого порядка]],Таблица4[#All],3,FALSE)</f>
        <v>#N/A</v>
      </c>
      <c r="O8843" s="52"/>
      <c r="P8843" s="52"/>
      <c r="Q8843" s="52"/>
      <c r="R8843" s="52"/>
      <c r="S8843" s="38" t="e">
        <f>VLOOKUP(Таблица1[[#This Row],[Код страны поставки ТРУ]],Таблица8[],3,FALSE)</f>
        <v>#N/A</v>
      </c>
      <c r="T8843" s="52"/>
      <c r="U8843" s="52"/>
      <c r="V8843" s="38" t="e">
        <f>VLOOKUP(Таблица1[[#This Row],[Код условия поставки по ИНКОТЕРМС 2010]],Таблица10[],2,FALSE)</f>
        <v>#N/A</v>
      </c>
      <c r="X8843" s="4" t="e">
        <f>VLOOKUP(Таблица1[[#This Row],[Код единицы измерения]],Таблица37[#All],2,FALSE)</f>
        <v>#N/A</v>
      </c>
      <c r="Z8843" s="56"/>
      <c r="AA8843" s="56"/>
      <c r="AB8843" s="57">
        <f>Таблица1[[#This Row],[Кол-во/объем]]*Таблица1[[#This Row],[Маркетинговая цена за единицу, тенге без НДС]]</f>
        <v>0</v>
      </c>
      <c r="AC8843" s="52"/>
      <c r="AD8843" s="52"/>
      <c r="AE8843" s="52"/>
    </row>
    <row r="8844" spans="2:31" x14ac:dyDescent="0.3">
      <c r="B8844" s="4" t="e">
        <f>VLOOKUP(Таблица1[[#This Row],[Наименование Заказчика]],Таблица3[],2,FALSE)</f>
        <v>#N/A</v>
      </c>
      <c r="C8844" s="4" t="e">
        <f>VLOOKUP(Таблица1[[#This Row],[Наименование Заказчика]],Таблица3[],3,FALSE)</f>
        <v>#N/A</v>
      </c>
      <c r="N8844" s="38" t="e">
        <f>VLOOKUP(Таблица1[[#This Row],[Код основания для проведения закупки с применением особого порядка]],Таблица4[#All],3,FALSE)</f>
        <v>#N/A</v>
      </c>
      <c r="O8844" s="52"/>
      <c r="P8844" s="52"/>
      <c r="Q8844" s="52"/>
      <c r="R8844" s="52"/>
      <c r="S8844" s="38" t="e">
        <f>VLOOKUP(Таблица1[[#This Row],[Код страны поставки ТРУ]],Таблица8[],3,FALSE)</f>
        <v>#N/A</v>
      </c>
      <c r="T8844" s="52"/>
      <c r="U8844" s="52"/>
      <c r="V8844" s="38" t="e">
        <f>VLOOKUP(Таблица1[[#This Row],[Код условия поставки по ИНКОТЕРМС 2010]],Таблица10[],2,FALSE)</f>
        <v>#N/A</v>
      </c>
      <c r="X8844" s="4" t="e">
        <f>VLOOKUP(Таблица1[[#This Row],[Код единицы измерения]],Таблица37[#All],2,FALSE)</f>
        <v>#N/A</v>
      </c>
      <c r="Z8844" s="56"/>
      <c r="AA8844" s="56"/>
      <c r="AB8844" s="57">
        <f>Таблица1[[#This Row],[Кол-во/объем]]*Таблица1[[#This Row],[Маркетинговая цена за единицу, тенге без НДС]]</f>
        <v>0</v>
      </c>
      <c r="AC8844" s="52"/>
      <c r="AD8844" s="52"/>
      <c r="AE8844" s="52"/>
    </row>
    <row r="8845" spans="2:31" x14ac:dyDescent="0.3">
      <c r="B8845" s="4" t="e">
        <f>VLOOKUP(Таблица1[[#This Row],[Наименование Заказчика]],Таблица3[],2,FALSE)</f>
        <v>#N/A</v>
      </c>
      <c r="C8845" s="4" t="e">
        <f>VLOOKUP(Таблица1[[#This Row],[Наименование Заказчика]],Таблица3[],3,FALSE)</f>
        <v>#N/A</v>
      </c>
      <c r="N8845" s="38" t="e">
        <f>VLOOKUP(Таблица1[[#This Row],[Код основания для проведения закупки с применением особого порядка]],Таблица4[#All],3,FALSE)</f>
        <v>#N/A</v>
      </c>
      <c r="O8845" s="52"/>
      <c r="P8845" s="52"/>
      <c r="Q8845" s="52"/>
      <c r="R8845" s="52"/>
      <c r="S8845" s="38" t="e">
        <f>VLOOKUP(Таблица1[[#This Row],[Код страны поставки ТРУ]],Таблица8[],3,FALSE)</f>
        <v>#N/A</v>
      </c>
      <c r="T8845" s="52"/>
      <c r="U8845" s="52"/>
      <c r="V8845" s="38" t="e">
        <f>VLOOKUP(Таблица1[[#This Row],[Код условия поставки по ИНКОТЕРМС 2010]],Таблица10[],2,FALSE)</f>
        <v>#N/A</v>
      </c>
      <c r="X8845" s="4" t="e">
        <f>VLOOKUP(Таблица1[[#This Row],[Код единицы измерения]],Таблица37[#All],2,FALSE)</f>
        <v>#N/A</v>
      </c>
      <c r="Z8845" s="56"/>
      <c r="AA8845" s="56"/>
      <c r="AB8845" s="57">
        <f>Таблица1[[#This Row],[Кол-во/объем]]*Таблица1[[#This Row],[Маркетинговая цена за единицу, тенге без НДС]]</f>
        <v>0</v>
      </c>
      <c r="AC8845" s="52"/>
      <c r="AD8845" s="52"/>
      <c r="AE8845" s="52"/>
    </row>
    <row r="8846" spans="2:31" x14ac:dyDescent="0.3">
      <c r="B8846" s="4" t="e">
        <f>VLOOKUP(Таблица1[[#This Row],[Наименование Заказчика]],Таблица3[],2,FALSE)</f>
        <v>#N/A</v>
      </c>
      <c r="C8846" s="4" t="e">
        <f>VLOOKUP(Таблица1[[#This Row],[Наименование Заказчика]],Таблица3[],3,FALSE)</f>
        <v>#N/A</v>
      </c>
      <c r="N8846" s="38" t="e">
        <f>VLOOKUP(Таблица1[[#This Row],[Код основания для проведения закупки с применением особого порядка]],Таблица4[#All],3,FALSE)</f>
        <v>#N/A</v>
      </c>
      <c r="O8846" s="52"/>
      <c r="P8846" s="52"/>
      <c r="Q8846" s="52"/>
      <c r="R8846" s="52"/>
      <c r="S8846" s="38" t="e">
        <f>VLOOKUP(Таблица1[[#This Row],[Код страны поставки ТРУ]],Таблица8[],3,FALSE)</f>
        <v>#N/A</v>
      </c>
      <c r="T8846" s="52"/>
      <c r="U8846" s="52"/>
      <c r="V8846" s="38" t="e">
        <f>VLOOKUP(Таблица1[[#This Row],[Код условия поставки по ИНКОТЕРМС 2010]],Таблица10[],2,FALSE)</f>
        <v>#N/A</v>
      </c>
      <c r="X8846" s="4" t="e">
        <f>VLOOKUP(Таблица1[[#This Row],[Код единицы измерения]],Таблица37[#All],2,FALSE)</f>
        <v>#N/A</v>
      </c>
      <c r="Z8846" s="56"/>
      <c r="AA8846" s="56"/>
      <c r="AB8846" s="57">
        <f>Таблица1[[#This Row],[Кол-во/объем]]*Таблица1[[#This Row],[Маркетинговая цена за единицу, тенге без НДС]]</f>
        <v>0</v>
      </c>
      <c r="AC8846" s="52"/>
      <c r="AD8846" s="52"/>
      <c r="AE8846" s="52"/>
    </row>
    <row r="8847" spans="2:31" x14ac:dyDescent="0.3">
      <c r="B8847" s="4" t="e">
        <f>VLOOKUP(Таблица1[[#This Row],[Наименование Заказчика]],Таблица3[],2,FALSE)</f>
        <v>#N/A</v>
      </c>
      <c r="C8847" s="4" t="e">
        <f>VLOOKUP(Таблица1[[#This Row],[Наименование Заказчика]],Таблица3[],3,FALSE)</f>
        <v>#N/A</v>
      </c>
      <c r="N8847" s="38" t="e">
        <f>VLOOKUP(Таблица1[[#This Row],[Код основания для проведения закупки с применением особого порядка]],Таблица4[#All],3,FALSE)</f>
        <v>#N/A</v>
      </c>
      <c r="O8847" s="52"/>
      <c r="P8847" s="52"/>
      <c r="Q8847" s="52"/>
      <c r="R8847" s="52"/>
      <c r="S8847" s="38" t="e">
        <f>VLOOKUP(Таблица1[[#This Row],[Код страны поставки ТРУ]],Таблица8[],3,FALSE)</f>
        <v>#N/A</v>
      </c>
      <c r="T8847" s="52"/>
      <c r="U8847" s="52"/>
      <c r="V8847" s="38" t="e">
        <f>VLOOKUP(Таблица1[[#This Row],[Код условия поставки по ИНКОТЕРМС 2010]],Таблица10[],2,FALSE)</f>
        <v>#N/A</v>
      </c>
      <c r="X8847" s="4" t="e">
        <f>VLOOKUP(Таблица1[[#This Row],[Код единицы измерения]],Таблица37[#All],2,FALSE)</f>
        <v>#N/A</v>
      </c>
      <c r="Z8847" s="56"/>
      <c r="AA8847" s="56"/>
      <c r="AB8847" s="57">
        <f>Таблица1[[#This Row],[Кол-во/объем]]*Таблица1[[#This Row],[Маркетинговая цена за единицу, тенге без НДС]]</f>
        <v>0</v>
      </c>
      <c r="AC8847" s="52"/>
      <c r="AD8847" s="52"/>
      <c r="AE8847" s="52"/>
    </row>
    <row r="8848" spans="2:31" x14ac:dyDescent="0.3">
      <c r="B8848" s="4" t="e">
        <f>VLOOKUP(Таблица1[[#This Row],[Наименование Заказчика]],Таблица3[],2,FALSE)</f>
        <v>#N/A</v>
      </c>
      <c r="C8848" s="4" t="e">
        <f>VLOOKUP(Таблица1[[#This Row],[Наименование Заказчика]],Таблица3[],3,FALSE)</f>
        <v>#N/A</v>
      </c>
      <c r="N8848" s="38" t="e">
        <f>VLOOKUP(Таблица1[[#This Row],[Код основания для проведения закупки с применением особого порядка]],Таблица4[#All],3,FALSE)</f>
        <v>#N/A</v>
      </c>
      <c r="O8848" s="52"/>
      <c r="P8848" s="52"/>
      <c r="Q8848" s="52"/>
      <c r="R8848" s="52"/>
      <c r="S8848" s="38" t="e">
        <f>VLOOKUP(Таблица1[[#This Row],[Код страны поставки ТРУ]],Таблица8[],3,FALSE)</f>
        <v>#N/A</v>
      </c>
      <c r="T8848" s="52"/>
      <c r="U8848" s="52"/>
      <c r="V8848" s="38" t="e">
        <f>VLOOKUP(Таблица1[[#This Row],[Код условия поставки по ИНКОТЕРМС 2010]],Таблица10[],2,FALSE)</f>
        <v>#N/A</v>
      </c>
      <c r="X8848" s="4" t="e">
        <f>VLOOKUP(Таблица1[[#This Row],[Код единицы измерения]],Таблица37[#All],2,FALSE)</f>
        <v>#N/A</v>
      </c>
      <c r="Z8848" s="56"/>
      <c r="AA8848" s="56"/>
      <c r="AB8848" s="57">
        <f>Таблица1[[#This Row],[Кол-во/объем]]*Таблица1[[#This Row],[Маркетинговая цена за единицу, тенге без НДС]]</f>
        <v>0</v>
      </c>
      <c r="AC8848" s="52"/>
      <c r="AD8848" s="52"/>
      <c r="AE8848" s="52"/>
    </row>
    <row r="8849" spans="2:31" x14ac:dyDescent="0.3">
      <c r="B8849" s="4" t="e">
        <f>VLOOKUP(Таблица1[[#This Row],[Наименование Заказчика]],Таблица3[],2,FALSE)</f>
        <v>#N/A</v>
      </c>
      <c r="C8849" s="4" t="e">
        <f>VLOOKUP(Таблица1[[#This Row],[Наименование Заказчика]],Таблица3[],3,FALSE)</f>
        <v>#N/A</v>
      </c>
      <c r="N8849" s="38" t="e">
        <f>VLOOKUP(Таблица1[[#This Row],[Код основания для проведения закупки с применением особого порядка]],Таблица4[#All],3,FALSE)</f>
        <v>#N/A</v>
      </c>
      <c r="O8849" s="52"/>
      <c r="P8849" s="52"/>
      <c r="Q8849" s="52"/>
      <c r="R8849" s="52"/>
      <c r="S8849" s="38" t="e">
        <f>VLOOKUP(Таблица1[[#This Row],[Код страны поставки ТРУ]],Таблица8[],3,FALSE)</f>
        <v>#N/A</v>
      </c>
      <c r="T8849" s="52"/>
      <c r="U8849" s="52"/>
      <c r="V8849" s="38" t="e">
        <f>VLOOKUP(Таблица1[[#This Row],[Код условия поставки по ИНКОТЕРМС 2010]],Таблица10[],2,FALSE)</f>
        <v>#N/A</v>
      </c>
      <c r="X8849" s="4" t="e">
        <f>VLOOKUP(Таблица1[[#This Row],[Код единицы измерения]],Таблица37[#All],2,FALSE)</f>
        <v>#N/A</v>
      </c>
      <c r="Z8849" s="56"/>
      <c r="AA8849" s="56"/>
      <c r="AB8849" s="57">
        <f>Таблица1[[#This Row],[Кол-во/объем]]*Таблица1[[#This Row],[Маркетинговая цена за единицу, тенге без НДС]]</f>
        <v>0</v>
      </c>
      <c r="AC8849" s="52"/>
      <c r="AD8849" s="52"/>
      <c r="AE8849" s="52"/>
    </row>
    <row r="8850" spans="2:31" x14ac:dyDescent="0.3">
      <c r="B8850" s="4" t="e">
        <f>VLOOKUP(Таблица1[[#This Row],[Наименование Заказчика]],Таблица3[],2,FALSE)</f>
        <v>#N/A</v>
      </c>
      <c r="C8850" s="4" t="e">
        <f>VLOOKUP(Таблица1[[#This Row],[Наименование Заказчика]],Таблица3[],3,FALSE)</f>
        <v>#N/A</v>
      </c>
      <c r="N8850" s="38" t="e">
        <f>VLOOKUP(Таблица1[[#This Row],[Код основания для проведения закупки с применением особого порядка]],Таблица4[#All],3,FALSE)</f>
        <v>#N/A</v>
      </c>
      <c r="O8850" s="52"/>
      <c r="P8850" s="52"/>
      <c r="Q8850" s="52"/>
      <c r="R8850" s="52"/>
      <c r="S8850" s="38" t="e">
        <f>VLOOKUP(Таблица1[[#This Row],[Код страны поставки ТРУ]],Таблица8[],3,FALSE)</f>
        <v>#N/A</v>
      </c>
      <c r="T8850" s="52"/>
      <c r="U8850" s="52"/>
      <c r="V8850" s="38" t="e">
        <f>VLOOKUP(Таблица1[[#This Row],[Код условия поставки по ИНКОТЕРМС 2010]],Таблица10[],2,FALSE)</f>
        <v>#N/A</v>
      </c>
      <c r="X8850" s="4" t="e">
        <f>VLOOKUP(Таблица1[[#This Row],[Код единицы измерения]],Таблица37[#All],2,FALSE)</f>
        <v>#N/A</v>
      </c>
      <c r="Z8850" s="56"/>
      <c r="AA8850" s="56"/>
      <c r="AB8850" s="57">
        <f>Таблица1[[#This Row],[Кол-во/объем]]*Таблица1[[#This Row],[Маркетинговая цена за единицу, тенге без НДС]]</f>
        <v>0</v>
      </c>
      <c r="AC8850" s="52"/>
      <c r="AD8850" s="52"/>
      <c r="AE8850" s="52"/>
    </row>
    <row r="8851" spans="2:31" x14ac:dyDescent="0.3">
      <c r="B8851" s="4" t="e">
        <f>VLOOKUP(Таблица1[[#This Row],[Наименование Заказчика]],Таблица3[],2,FALSE)</f>
        <v>#N/A</v>
      </c>
      <c r="C8851" s="4" t="e">
        <f>VLOOKUP(Таблица1[[#This Row],[Наименование Заказчика]],Таблица3[],3,FALSE)</f>
        <v>#N/A</v>
      </c>
      <c r="N8851" s="38" t="e">
        <f>VLOOKUP(Таблица1[[#This Row],[Код основания для проведения закупки с применением особого порядка]],Таблица4[#All],3,FALSE)</f>
        <v>#N/A</v>
      </c>
      <c r="O8851" s="52"/>
      <c r="P8851" s="52"/>
      <c r="Q8851" s="52"/>
      <c r="R8851" s="52"/>
      <c r="S8851" s="38" t="e">
        <f>VLOOKUP(Таблица1[[#This Row],[Код страны поставки ТРУ]],Таблица8[],3,FALSE)</f>
        <v>#N/A</v>
      </c>
      <c r="T8851" s="52"/>
      <c r="U8851" s="52"/>
      <c r="V8851" s="38" t="e">
        <f>VLOOKUP(Таблица1[[#This Row],[Код условия поставки по ИНКОТЕРМС 2010]],Таблица10[],2,FALSE)</f>
        <v>#N/A</v>
      </c>
      <c r="X8851" s="4" t="e">
        <f>VLOOKUP(Таблица1[[#This Row],[Код единицы измерения]],Таблица37[#All],2,FALSE)</f>
        <v>#N/A</v>
      </c>
      <c r="Z8851" s="56"/>
      <c r="AA8851" s="56"/>
      <c r="AB8851" s="57">
        <f>Таблица1[[#This Row],[Кол-во/объем]]*Таблица1[[#This Row],[Маркетинговая цена за единицу, тенге без НДС]]</f>
        <v>0</v>
      </c>
      <c r="AC8851" s="52"/>
      <c r="AD8851" s="52"/>
      <c r="AE8851" s="52"/>
    </row>
    <row r="8852" spans="2:31" x14ac:dyDescent="0.3">
      <c r="B8852" s="4" t="e">
        <f>VLOOKUP(Таблица1[[#This Row],[Наименование Заказчика]],Таблица3[],2,FALSE)</f>
        <v>#N/A</v>
      </c>
      <c r="C8852" s="4" t="e">
        <f>VLOOKUP(Таблица1[[#This Row],[Наименование Заказчика]],Таблица3[],3,FALSE)</f>
        <v>#N/A</v>
      </c>
      <c r="N8852" s="38" t="e">
        <f>VLOOKUP(Таблица1[[#This Row],[Код основания для проведения закупки с применением особого порядка]],Таблица4[#All],3,FALSE)</f>
        <v>#N/A</v>
      </c>
      <c r="O8852" s="52"/>
      <c r="P8852" s="52"/>
      <c r="Q8852" s="52"/>
      <c r="R8852" s="52"/>
      <c r="S8852" s="38" t="e">
        <f>VLOOKUP(Таблица1[[#This Row],[Код страны поставки ТРУ]],Таблица8[],3,FALSE)</f>
        <v>#N/A</v>
      </c>
      <c r="T8852" s="52"/>
      <c r="U8852" s="52"/>
      <c r="V8852" s="38" t="e">
        <f>VLOOKUP(Таблица1[[#This Row],[Код условия поставки по ИНКОТЕРМС 2010]],Таблица10[],2,FALSE)</f>
        <v>#N/A</v>
      </c>
      <c r="X8852" s="4" t="e">
        <f>VLOOKUP(Таблица1[[#This Row],[Код единицы измерения]],Таблица37[#All],2,FALSE)</f>
        <v>#N/A</v>
      </c>
      <c r="Z8852" s="56"/>
      <c r="AA8852" s="56"/>
      <c r="AB8852" s="57">
        <f>Таблица1[[#This Row],[Кол-во/объем]]*Таблица1[[#This Row],[Маркетинговая цена за единицу, тенге без НДС]]</f>
        <v>0</v>
      </c>
      <c r="AC8852" s="52"/>
      <c r="AD8852" s="52"/>
      <c r="AE8852" s="52"/>
    </row>
    <row r="8853" spans="2:31" x14ac:dyDescent="0.3">
      <c r="B8853" s="4" t="e">
        <f>VLOOKUP(Таблица1[[#This Row],[Наименование Заказчика]],Таблица3[],2,FALSE)</f>
        <v>#N/A</v>
      </c>
      <c r="C8853" s="4" t="e">
        <f>VLOOKUP(Таблица1[[#This Row],[Наименование Заказчика]],Таблица3[],3,FALSE)</f>
        <v>#N/A</v>
      </c>
      <c r="N8853" s="38" t="e">
        <f>VLOOKUP(Таблица1[[#This Row],[Код основания для проведения закупки с применением особого порядка]],Таблица4[#All],3,FALSE)</f>
        <v>#N/A</v>
      </c>
      <c r="O8853" s="52"/>
      <c r="P8853" s="52"/>
      <c r="Q8853" s="52"/>
      <c r="R8853" s="52"/>
      <c r="S8853" s="38" t="e">
        <f>VLOOKUP(Таблица1[[#This Row],[Код страны поставки ТРУ]],Таблица8[],3,FALSE)</f>
        <v>#N/A</v>
      </c>
      <c r="T8853" s="52"/>
      <c r="U8853" s="52"/>
      <c r="V8853" s="38" t="e">
        <f>VLOOKUP(Таблица1[[#This Row],[Код условия поставки по ИНКОТЕРМС 2010]],Таблица10[],2,FALSE)</f>
        <v>#N/A</v>
      </c>
      <c r="X8853" s="4" t="e">
        <f>VLOOKUP(Таблица1[[#This Row],[Код единицы измерения]],Таблица37[#All],2,FALSE)</f>
        <v>#N/A</v>
      </c>
      <c r="Z8853" s="56"/>
      <c r="AA8853" s="56"/>
      <c r="AB8853" s="57">
        <f>Таблица1[[#This Row],[Кол-во/объем]]*Таблица1[[#This Row],[Маркетинговая цена за единицу, тенге без НДС]]</f>
        <v>0</v>
      </c>
      <c r="AC8853" s="52"/>
      <c r="AD8853" s="52"/>
      <c r="AE8853" s="52"/>
    </row>
    <row r="8854" spans="2:31" x14ac:dyDescent="0.3">
      <c r="B8854" s="4" t="e">
        <f>VLOOKUP(Таблица1[[#This Row],[Наименование Заказчика]],Таблица3[],2,FALSE)</f>
        <v>#N/A</v>
      </c>
      <c r="C8854" s="4" t="e">
        <f>VLOOKUP(Таблица1[[#This Row],[Наименование Заказчика]],Таблица3[],3,FALSE)</f>
        <v>#N/A</v>
      </c>
      <c r="N8854" s="38" t="e">
        <f>VLOOKUP(Таблица1[[#This Row],[Код основания для проведения закупки с применением особого порядка]],Таблица4[#All],3,FALSE)</f>
        <v>#N/A</v>
      </c>
      <c r="O8854" s="52"/>
      <c r="P8854" s="52"/>
      <c r="Q8854" s="52"/>
      <c r="R8854" s="52"/>
      <c r="S8854" s="38" t="e">
        <f>VLOOKUP(Таблица1[[#This Row],[Код страны поставки ТРУ]],Таблица8[],3,FALSE)</f>
        <v>#N/A</v>
      </c>
      <c r="T8854" s="52"/>
      <c r="U8854" s="52"/>
      <c r="V8854" s="38" t="e">
        <f>VLOOKUP(Таблица1[[#This Row],[Код условия поставки по ИНКОТЕРМС 2010]],Таблица10[],2,FALSE)</f>
        <v>#N/A</v>
      </c>
      <c r="X8854" s="4" t="e">
        <f>VLOOKUP(Таблица1[[#This Row],[Код единицы измерения]],Таблица37[#All],2,FALSE)</f>
        <v>#N/A</v>
      </c>
      <c r="Z8854" s="56"/>
      <c r="AA8854" s="56"/>
      <c r="AB8854" s="57">
        <f>Таблица1[[#This Row],[Кол-во/объем]]*Таблица1[[#This Row],[Маркетинговая цена за единицу, тенге без НДС]]</f>
        <v>0</v>
      </c>
      <c r="AC8854" s="52"/>
      <c r="AD8854" s="52"/>
      <c r="AE8854" s="52"/>
    </row>
    <row r="8855" spans="2:31" x14ac:dyDescent="0.3">
      <c r="B8855" s="4" t="e">
        <f>VLOOKUP(Таблица1[[#This Row],[Наименование Заказчика]],Таблица3[],2,FALSE)</f>
        <v>#N/A</v>
      </c>
      <c r="C8855" s="4" t="e">
        <f>VLOOKUP(Таблица1[[#This Row],[Наименование Заказчика]],Таблица3[],3,FALSE)</f>
        <v>#N/A</v>
      </c>
      <c r="N8855" s="38" t="e">
        <f>VLOOKUP(Таблица1[[#This Row],[Код основания для проведения закупки с применением особого порядка]],Таблица4[#All],3,FALSE)</f>
        <v>#N/A</v>
      </c>
      <c r="O8855" s="52"/>
      <c r="P8855" s="52"/>
      <c r="Q8855" s="52"/>
      <c r="R8855" s="52"/>
      <c r="S8855" s="38" t="e">
        <f>VLOOKUP(Таблица1[[#This Row],[Код страны поставки ТРУ]],Таблица8[],3,FALSE)</f>
        <v>#N/A</v>
      </c>
      <c r="T8855" s="52"/>
      <c r="U8855" s="52"/>
      <c r="V8855" s="38" t="e">
        <f>VLOOKUP(Таблица1[[#This Row],[Код условия поставки по ИНКОТЕРМС 2010]],Таблица10[],2,FALSE)</f>
        <v>#N/A</v>
      </c>
      <c r="X8855" s="4" t="e">
        <f>VLOOKUP(Таблица1[[#This Row],[Код единицы измерения]],Таблица37[#All],2,FALSE)</f>
        <v>#N/A</v>
      </c>
      <c r="Z8855" s="56"/>
      <c r="AA8855" s="56"/>
      <c r="AB8855" s="57">
        <f>Таблица1[[#This Row],[Кол-во/объем]]*Таблица1[[#This Row],[Маркетинговая цена за единицу, тенге без НДС]]</f>
        <v>0</v>
      </c>
      <c r="AC8855" s="52"/>
      <c r="AD8855" s="52"/>
      <c r="AE8855" s="52"/>
    </row>
    <row r="8856" spans="2:31" x14ac:dyDescent="0.3">
      <c r="B8856" s="4" t="e">
        <f>VLOOKUP(Таблица1[[#This Row],[Наименование Заказчика]],Таблица3[],2,FALSE)</f>
        <v>#N/A</v>
      </c>
      <c r="C8856" s="4" t="e">
        <f>VLOOKUP(Таблица1[[#This Row],[Наименование Заказчика]],Таблица3[],3,FALSE)</f>
        <v>#N/A</v>
      </c>
      <c r="N8856" s="38" t="e">
        <f>VLOOKUP(Таблица1[[#This Row],[Код основания для проведения закупки с применением особого порядка]],Таблица4[#All],3,FALSE)</f>
        <v>#N/A</v>
      </c>
      <c r="O8856" s="52"/>
      <c r="P8856" s="52"/>
      <c r="Q8856" s="52"/>
      <c r="R8856" s="52"/>
      <c r="S8856" s="38" t="e">
        <f>VLOOKUP(Таблица1[[#This Row],[Код страны поставки ТРУ]],Таблица8[],3,FALSE)</f>
        <v>#N/A</v>
      </c>
      <c r="T8856" s="52"/>
      <c r="U8856" s="52"/>
      <c r="V8856" s="38" t="e">
        <f>VLOOKUP(Таблица1[[#This Row],[Код условия поставки по ИНКОТЕРМС 2010]],Таблица10[],2,FALSE)</f>
        <v>#N/A</v>
      </c>
      <c r="X8856" s="4" t="e">
        <f>VLOOKUP(Таблица1[[#This Row],[Код единицы измерения]],Таблица37[#All],2,FALSE)</f>
        <v>#N/A</v>
      </c>
      <c r="Z8856" s="56"/>
      <c r="AA8856" s="56"/>
      <c r="AB8856" s="57">
        <f>Таблица1[[#This Row],[Кол-во/объем]]*Таблица1[[#This Row],[Маркетинговая цена за единицу, тенге без НДС]]</f>
        <v>0</v>
      </c>
      <c r="AC8856" s="52"/>
      <c r="AD8856" s="52"/>
      <c r="AE8856" s="52"/>
    </row>
    <row r="8857" spans="2:31" x14ac:dyDescent="0.3">
      <c r="B8857" s="4" t="e">
        <f>VLOOKUP(Таблица1[[#This Row],[Наименование Заказчика]],Таблица3[],2,FALSE)</f>
        <v>#N/A</v>
      </c>
      <c r="C8857" s="4" t="e">
        <f>VLOOKUP(Таблица1[[#This Row],[Наименование Заказчика]],Таблица3[],3,FALSE)</f>
        <v>#N/A</v>
      </c>
      <c r="N8857" s="38" t="e">
        <f>VLOOKUP(Таблица1[[#This Row],[Код основания для проведения закупки с применением особого порядка]],Таблица4[#All],3,FALSE)</f>
        <v>#N/A</v>
      </c>
      <c r="O8857" s="52"/>
      <c r="P8857" s="52"/>
      <c r="Q8857" s="52"/>
      <c r="R8857" s="52"/>
      <c r="S8857" s="38" t="e">
        <f>VLOOKUP(Таблица1[[#This Row],[Код страны поставки ТРУ]],Таблица8[],3,FALSE)</f>
        <v>#N/A</v>
      </c>
      <c r="T8857" s="52"/>
      <c r="U8857" s="52"/>
      <c r="V8857" s="38" t="e">
        <f>VLOOKUP(Таблица1[[#This Row],[Код условия поставки по ИНКОТЕРМС 2010]],Таблица10[],2,FALSE)</f>
        <v>#N/A</v>
      </c>
      <c r="X8857" s="4" t="e">
        <f>VLOOKUP(Таблица1[[#This Row],[Код единицы измерения]],Таблица37[#All],2,FALSE)</f>
        <v>#N/A</v>
      </c>
      <c r="Z8857" s="56"/>
      <c r="AA8857" s="56"/>
      <c r="AB8857" s="57">
        <f>Таблица1[[#This Row],[Кол-во/объем]]*Таблица1[[#This Row],[Маркетинговая цена за единицу, тенге без НДС]]</f>
        <v>0</v>
      </c>
      <c r="AC8857" s="52"/>
      <c r="AD8857" s="52"/>
      <c r="AE8857" s="52"/>
    </row>
    <row r="8858" spans="2:31" x14ac:dyDescent="0.3">
      <c r="B8858" s="4" t="e">
        <f>VLOOKUP(Таблица1[[#This Row],[Наименование Заказчика]],Таблица3[],2,FALSE)</f>
        <v>#N/A</v>
      </c>
      <c r="C8858" s="4" t="e">
        <f>VLOOKUP(Таблица1[[#This Row],[Наименование Заказчика]],Таблица3[],3,FALSE)</f>
        <v>#N/A</v>
      </c>
      <c r="N8858" s="38" t="e">
        <f>VLOOKUP(Таблица1[[#This Row],[Код основания для проведения закупки с применением особого порядка]],Таблица4[#All],3,FALSE)</f>
        <v>#N/A</v>
      </c>
      <c r="O8858" s="52"/>
      <c r="P8858" s="52"/>
      <c r="Q8858" s="52"/>
      <c r="R8858" s="52"/>
      <c r="S8858" s="38" t="e">
        <f>VLOOKUP(Таблица1[[#This Row],[Код страны поставки ТРУ]],Таблица8[],3,FALSE)</f>
        <v>#N/A</v>
      </c>
      <c r="T8858" s="52"/>
      <c r="U8858" s="52"/>
      <c r="V8858" s="38" t="e">
        <f>VLOOKUP(Таблица1[[#This Row],[Код условия поставки по ИНКОТЕРМС 2010]],Таблица10[],2,FALSE)</f>
        <v>#N/A</v>
      </c>
      <c r="X8858" s="4" t="e">
        <f>VLOOKUP(Таблица1[[#This Row],[Код единицы измерения]],Таблица37[#All],2,FALSE)</f>
        <v>#N/A</v>
      </c>
      <c r="Z8858" s="56"/>
      <c r="AA8858" s="56"/>
      <c r="AB8858" s="57">
        <f>Таблица1[[#This Row],[Кол-во/объем]]*Таблица1[[#This Row],[Маркетинговая цена за единицу, тенге без НДС]]</f>
        <v>0</v>
      </c>
      <c r="AC8858" s="52"/>
      <c r="AD8858" s="52"/>
      <c r="AE8858" s="52"/>
    </row>
    <row r="8859" spans="2:31" x14ac:dyDescent="0.3">
      <c r="B8859" s="4" t="e">
        <f>VLOOKUP(Таблица1[[#This Row],[Наименование Заказчика]],Таблица3[],2,FALSE)</f>
        <v>#N/A</v>
      </c>
      <c r="C8859" s="4" t="e">
        <f>VLOOKUP(Таблица1[[#This Row],[Наименование Заказчика]],Таблица3[],3,FALSE)</f>
        <v>#N/A</v>
      </c>
      <c r="N8859" s="38" t="e">
        <f>VLOOKUP(Таблица1[[#This Row],[Код основания для проведения закупки с применением особого порядка]],Таблица4[#All],3,FALSE)</f>
        <v>#N/A</v>
      </c>
      <c r="O8859" s="52"/>
      <c r="P8859" s="52"/>
      <c r="Q8859" s="52"/>
      <c r="R8859" s="52"/>
      <c r="S8859" s="38" t="e">
        <f>VLOOKUP(Таблица1[[#This Row],[Код страны поставки ТРУ]],Таблица8[],3,FALSE)</f>
        <v>#N/A</v>
      </c>
      <c r="T8859" s="52"/>
      <c r="U8859" s="52"/>
      <c r="V8859" s="38" t="e">
        <f>VLOOKUP(Таблица1[[#This Row],[Код условия поставки по ИНКОТЕРМС 2010]],Таблица10[],2,FALSE)</f>
        <v>#N/A</v>
      </c>
      <c r="X8859" s="4" t="e">
        <f>VLOOKUP(Таблица1[[#This Row],[Код единицы измерения]],Таблица37[#All],2,FALSE)</f>
        <v>#N/A</v>
      </c>
      <c r="Z8859" s="56"/>
      <c r="AA8859" s="56"/>
      <c r="AB8859" s="57">
        <f>Таблица1[[#This Row],[Кол-во/объем]]*Таблица1[[#This Row],[Маркетинговая цена за единицу, тенге без НДС]]</f>
        <v>0</v>
      </c>
      <c r="AC8859" s="52"/>
      <c r="AD8859" s="52"/>
      <c r="AE8859" s="52"/>
    </row>
    <row r="8860" spans="2:31" x14ac:dyDescent="0.3">
      <c r="B8860" s="4" t="e">
        <f>VLOOKUP(Таблица1[[#This Row],[Наименование Заказчика]],Таблица3[],2,FALSE)</f>
        <v>#N/A</v>
      </c>
      <c r="C8860" s="4" t="e">
        <f>VLOOKUP(Таблица1[[#This Row],[Наименование Заказчика]],Таблица3[],3,FALSE)</f>
        <v>#N/A</v>
      </c>
      <c r="N8860" s="38" t="e">
        <f>VLOOKUP(Таблица1[[#This Row],[Код основания для проведения закупки с применением особого порядка]],Таблица4[#All],3,FALSE)</f>
        <v>#N/A</v>
      </c>
      <c r="O8860" s="52"/>
      <c r="P8860" s="52"/>
      <c r="Q8860" s="52"/>
      <c r="R8860" s="52"/>
      <c r="S8860" s="38" t="e">
        <f>VLOOKUP(Таблица1[[#This Row],[Код страны поставки ТРУ]],Таблица8[],3,FALSE)</f>
        <v>#N/A</v>
      </c>
      <c r="T8860" s="52"/>
      <c r="U8860" s="52"/>
      <c r="V8860" s="38" t="e">
        <f>VLOOKUP(Таблица1[[#This Row],[Код условия поставки по ИНКОТЕРМС 2010]],Таблица10[],2,FALSE)</f>
        <v>#N/A</v>
      </c>
      <c r="X8860" s="4" t="e">
        <f>VLOOKUP(Таблица1[[#This Row],[Код единицы измерения]],Таблица37[#All],2,FALSE)</f>
        <v>#N/A</v>
      </c>
      <c r="Z8860" s="56"/>
      <c r="AA8860" s="56"/>
      <c r="AB8860" s="57">
        <f>Таблица1[[#This Row],[Кол-во/объем]]*Таблица1[[#This Row],[Маркетинговая цена за единицу, тенге без НДС]]</f>
        <v>0</v>
      </c>
      <c r="AC8860" s="52"/>
      <c r="AD8860" s="52"/>
      <c r="AE8860" s="52"/>
    </row>
    <row r="8861" spans="2:31" x14ac:dyDescent="0.3">
      <c r="B8861" s="4" t="e">
        <f>VLOOKUP(Таблица1[[#This Row],[Наименование Заказчика]],Таблица3[],2,FALSE)</f>
        <v>#N/A</v>
      </c>
      <c r="C8861" s="4" t="e">
        <f>VLOOKUP(Таблица1[[#This Row],[Наименование Заказчика]],Таблица3[],3,FALSE)</f>
        <v>#N/A</v>
      </c>
      <c r="N8861" s="38" t="e">
        <f>VLOOKUP(Таблица1[[#This Row],[Код основания для проведения закупки с применением особого порядка]],Таблица4[#All],3,FALSE)</f>
        <v>#N/A</v>
      </c>
      <c r="O8861" s="52"/>
      <c r="P8861" s="52"/>
      <c r="Q8861" s="52"/>
      <c r="R8861" s="52"/>
      <c r="S8861" s="38" t="e">
        <f>VLOOKUP(Таблица1[[#This Row],[Код страны поставки ТРУ]],Таблица8[],3,FALSE)</f>
        <v>#N/A</v>
      </c>
      <c r="T8861" s="52"/>
      <c r="U8861" s="52"/>
      <c r="V8861" s="38" t="e">
        <f>VLOOKUP(Таблица1[[#This Row],[Код условия поставки по ИНКОТЕРМС 2010]],Таблица10[],2,FALSE)</f>
        <v>#N/A</v>
      </c>
      <c r="X8861" s="4" t="e">
        <f>VLOOKUP(Таблица1[[#This Row],[Код единицы измерения]],Таблица37[#All],2,FALSE)</f>
        <v>#N/A</v>
      </c>
      <c r="Z8861" s="56"/>
      <c r="AA8861" s="56"/>
      <c r="AB8861" s="57">
        <f>Таблица1[[#This Row],[Кол-во/объем]]*Таблица1[[#This Row],[Маркетинговая цена за единицу, тенге без НДС]]</f>
        <v>0</v>
      </c>
      <c r="AC8861" s="52"/>
      <c r="AD8861" s="52"/>
      <c r="AE8861" s="52"/>
    </row>
    <row r="8862" spans="2:31" x14ac:dyDescent="0.3">
      <c r="B8862" s="4" t="e">
        <f>VLOOKUP(Таблица1[[#This Row],[Наименование Заказчика]],Таблица3[],2,FALSE)</f>
        <v>#N/A</v>
      </c>
      <c r="C8862" s="4" t="e">
        <f>VLOOKUP(Таблица1[[#This Row],[Наименование Заказчика]],Таблица3[],3,FALSE)</f>
        <v>#N/A</v>
      </c>
      <c r="N8862" s="38" t="e">
        <f>VLOOKUP(Таблица1[[#This Row],[Код основания для проведения закупки с применением особого порядка]],Таблица4[#All],3,FALSE)</f>
        <v>#N/A</v>
      </c>
      <c r="O8862" s="52"/>
      <c r="P8862" s="52"/>
      <c r="Q8862" s="52"/>
      <c r="R8862" s="52"/>
      <c r="S8862" s="38" t="e">
        <f>VLOOKUP(Таблица1[[#This Row],[Код страны поставки ТРУ]],Таблица8[],3,FALSE)</f>
        <v>#N/A</v>
      </c>
      <c r="T8862" s="52"/>
      <c r="U8862" s="52"/>
      <c r="V8862" s="38" t="e">
        <f>VLOOKUP(Таблица1[[#This Row],[Код условия поставки по ИНКОТЕРМС 2010]],Таблица10[],2,FALSE)</f>
        <v>#N/A</v>
      </c>
      <c r="X8862" s="4" t="e">
        <f>VLOOKUP(Таблица1[[#This Row],[Код единицы измерения]],Таблица37[#All],2,FALSE)</f>
        <v>#N/A</v>
      </c>
      <c r="Z8862" s="56"/>
      <c r="AA8862" s="56"/>
      <c r="AB8862" s="57">
        <f>Таблица1[[#This Row],[Кол-во/объем]]*Таблица1[[#This Row],[Маркетинговая цена за единицу, тенге без НДС]]</f>
        <v>0</v>
      </c>
      <c r="AC8862" s="52"/>
      <c r="AD8862" s="52"/>
      <c r="AE8862" s="52"/>
    </row>
    <row r="8863" spans="2:31" x14ac:dyDescent="0.3">
      <c r="B8863" s="4" t="e">
        <f>VLOOKUP(Таблица1[[#This Row],[Наименование Заказчика]],Таблица3[],2,FALSE)</f>
        <v>#N/A</v>
      </c>
      <c r="C8863" s="4" t="e">
        <f>VLOOKUP(Таблица1[[#This Row],[Наименование Заказчика]],Таблица3[],3,FALSE)</f>
        <v>#N/A</v>
      </c>
      <c r="N8863" s="38" t="e">
        <f>VLOOKUP(Таблица1[[#This Row],[Код основания для проведения закупки с применением особого порядка]],Таблица4[#All],3,FALSE)</f>
        <v>#N/A</v>
      </c>
      <c r="O8863" s="52"/>
      <c r="P8863" s="52"/>
      <c r="Q8863" s="52"/>
      <c r="R8863" s="52"/>
      <c r="S8863" s="38" t="e">
        <f>VLOOKUP(Таблица1[[#This Row],[Код страны поставки ТРУ]],Таблица8[],3,FALSE)</f>
        <v>#N/A</v>
      </c>
      <c r="T8863" s="52"/>
      <c r="U8863" s="52"/>
      <c r="V8863" s="38" t="e">
        <f>VLOOKUP(Таблица1[[#This Row],[Код условия поставки по ИНКОТЕРМС 2010]],Таблица10[],2,FALSE)</f>
        <v>#N/A</v>
      </c>
      <c r="X8863" s="4" t="e">
        <f>VLOOKUP(Таблица1[[#This Row],[Код единицы измерения]],Таблица37[#All],2,FALSE)</f>
        <v>#N/A</v>
      </c>
      <c r="Z8863" s="56"/>
      <c r="AA8863" s="56"/>
      <c r="AB8863" s="57">
        <f>Таблица1[[#This Row],[Кол-во/объем]]*Таблица1[[#This Row],[Маркетинговая цена за единицу, тенге без НДС]]</f>
        <v>0</v>
      </c>
      <c r="AC8863" s="52"/>
      <c r="AD8863" s="52"/>
      <c r="AE8863" s="52"/>
    </row>
    <row r="8864" spans="2:31" x14ac:dyDescent="0.3">
      <c r="B8864" s="4" t="e">
        <f>VLOOKUP(Таблица1[[#This Row],[Наименование Заказчика]],Таблица3[],2,FALSE)</f>
        <v>#N/A</v>
      </c>
      <c r="C8864" s="4" t="e">
        <f>VLOOKUP(Таблица1[[#This Row],[Наименование Заказчика]],Таблица3[],3,FALSE)</f>
        <v>#N/A</v>
      </c>
      <c r="N8864" s="38" t="e">
        <f>VLOOKUP(Таблица1[[#This Row],[Код основания для проведения закупки с применением особого порядка]],Таблица4[#All],3,FALSE)</f>
        <v>#N/A</v>
      </c>
      <c r="O8864" s="52"/>
      <c r="P8864" s="52"/>
      <c r="Q8864" s="52"/>
      <c r="R8864" s="52"/>
      <c r="S8864" s="38" t="e">
        <f>VLOOKUP(Таблица1[[#This Row],[Код страны поставки ТРУ]],Таблица8[],3,FALSE)</f>
        <v>#N/A</v>
      </c>
      <c r="T8864" s="52"/>
      <c r="U8864" s="52"/>
      <c r="V8864" s="38" t="e">
        <f>VLOOKUP(Таблица1[[#This Row],[Код условия поставки по ИНКОТЕРМС 2010]],Таблица10[],2,FALSE)</f>
        <v>#N/A</v>
      </c>
      <c r="X8864" s="4" t="e">
        <f>VLOOKUP(Таблица1[[#This Row],[Код единицы измерения]],Таблица37[#All],2,FALSE)</f>
        <v>#N/A</v>
      </c>
      <c r="Z8864" s="56"/>
      <c r="AA8864" s="56"/>
      <c r="AB8864" s="57">
        <f>Таблица1[[#This Row],[Кол-во/объем]]*Таблица1[[#This Row],[Маркетинговая цена за единицу, тенге без НДС]]</f>
        <v>0</v>
      </c>
      <c r="AC8864" s="52"/>
      <c r="AD8864" s="52"/>
      <c r="AE8864" s="52"/>
    </row>
    <row r="8865" spans="2:31" x14ac:dyDescent="0.3">
      <c r="B8865" s="4" t="e">
        <f>VLOOKUP(Таблица1[[#This Row],[Наименование Заказчика]],Таблица3[],2,FALSE)</f>
        <v>#N/A</v>
      </c>
      <c r="C8865" s="4" t="e">
        <f>VLOOKUP(Таблица1[[#This Row],[Наименование Заказчика]],Таблица3[],3,FALSE)</f>
        <v>#N/A</v>
      </c>
      <c r="N8865" s="38" t="e">
        <f>VLOOKUP(Таблица1[[#This Row],[Код основания для проведения закупки с применением особого порядка]],Таблица4[#All],3,FALSE)</f>
        <v>#N/A</v>
      </c>
      <c r="O8865" s="52"/>
      <c r="P8865" s="52"/>
      <c r="Q8865" s="52"/>
      <c r="R8865" s="52"/>
      <c r="S8865" s="38" t="e">
        <f>VLOOKUP(Таблица1[[#This Row],[Код страны поставки ТРУ]],Таблица8[],3,FALSE)</f>
        <v>#N/A</v>
      </c>
      <c r="T8865" s="52"/>
      <c r="U8865" s="52"/>
      <c r="V8865" s="38" t="e">
        <f>VLOOKUP(Таблица1[[#This Row],[Код условия поставки по ИНКОТЕРМС 2010]],Таблица10[],2,FALSE)</f>
        <v>#N/A</v>
      </c>
      <c r="X8865" s="4" t="e">
        <f>VLOOKUP(Таблица1[[#This Row],[Код единицы измерения]],Таблица37[#All],2,FALSE)</f>
        <v>#N/A</v>
      </c>
      <c r="Z8865" s="56"/>
      <c r="AA8865" s="56"/>
      <c r="AB8865" s="57">
        <f>Таблица1[[#This Row],[Кол-во/объем]]*Таблица1[[#This Row],[Маркетинговая цена за единицу, тенге без НДС]]</f>
        <v>0</v>
      </c>
      <c r="AC8865" s="52"/>
      <c r="AD8865" s="52"/>
      <c r="AE8865" s="52"/>
    </row>
    <row r="8866" spans="2:31" x14ac:dyDescent="0.3">
      <c r="B8866" s="4" t="e">
        <f>VLOOKUP(Таблица1[[#This Row],[Наименование Заказчика]],Таблица3[],2,FALSE)</f>
        <v>#N/A</v>
      </c>
      <c r="C8866" s="4" t="e">
        <f>VLOOKUP(Таблица1[[#This Row],[Наименование Заказчика]],Таблица3[],3,FALSE)</f>
        <v>#N/A</v>
      </c>
      <c r="N8866" s="38" t="e">
        <f>VLOOKUP(Таблица1[[#This Row],[Код основания для проведения закупки с применением особого порядка]],Таблица4[#All],3,FALSE)</f>
        <v>#N/A</v>
      </c>
      <c r="O8866" s="52"/>
      <c r="P8866" s="52"/>
      <c r="Q8866" s="52"/>
      <c r="R8866" s="52"/>
      <c r="S8866" s="38" t="e">
        <f>VLOOKUP(Таблица1[[#This Row],[Код страны поставки ТРУ]],Таблица8[],3,FALSE)</f>
        <v>#N/A</v>
      </c>
      <c r="T8866" s="52"/>
      <c r="U8866" s="52"/>
      <c r="V8866" s="38" t="e">
        <f>VLOOKUP(Таблица1[[#This Row],[Код условия поставки по ИНКОТЕРМС 2010]],Таблица10[],2,FALSE)</f>
        <v>#N/A</v>
      </c>
      <c r="X8866" s="4" t="e">
        <f>VLOOKUP(Таблица1[[#This Row],[Код единицы измерения]],Таблица37[#All],2,FALSE)</f>
        <v>#N/A</v>
      </c>
      <c r="Z8866" s="56"/>
      <c r="AA8866" s="56"/>
      <c r="AB8866" s="57">
        <f>Таблица1[[#This Row],[Кол-во/объем]]*Таблица1[[#This Row],[Маркетинговая цена за единицу, тенге без НДС]]</f>
        <v>0</v>
      </c>
      <c r="AC8866" s="52"/>
      <c r="AD8866" s="52"/>
      <c r="AE8866" s="52"/>
    </row>
    <row r="8867" spans="2:31" x14ac:dyDescent="0.3">
      <c r="B8867" s="4" t="e">
        <f>VLOOKUP(Таблица1[[#This Row],[Наименование Заказчика]],Таблица3[],2,FALSE)</f>
        <v>#N/A</v>
      </c>
      <c r="C8867" s="4" t="e">
        <f>VLOOKUP(Таблица1[[#This Row],[Наименование Заказчика]],Таблица3[],3,FALSE)</f>
        <v>#N/A</v>
      </c>
      <c r="N8867" s="38" t="e">
        <f>VLOOKUP(Таблица1[[#This Row],[Код основания для проведения закупки с применением особого порядка]],Таблица4[#All],3,FALSE)</f>
        <v>#N/A</v>
      </c>
      <c r="O8867" s="52"/>
      <c r="P8867" s="52"/>
      <c r="Q8867" s="52"/>
      <c r="R8867" s="52"/>
      <c r="S8867" s="38" t="e">
        <f>VLOOKUP(Таблица1[[#This Row],[Код страны поставки ТРУ]],Таблица8[],3,FALSE)</f>
        <v>#N/A</v>
      </c>
      <c r="T8867" s="52"/>
      <c r="U8867" s="52"/>
      <c r="V8867" s="38" t="e">
        <f>VLOOKUP(Таблица1[[#This Row],[Код условия поставки по ИНКОТЕРМС 2010]],Таблица10[],2,FALSE)</f>
        <v>#N/A</v>
      </c>
      <c r="X8867" s="4" t="e">
        <f>VLOOKUP(Таблица1[[#This Row],[Код единицы измерения]],Таблица37[#All],2,FALSE)</f>
        <v>#N/A</v>
      </c>
      <c r="Z8867" s="56"/>
      <c r="AA8867" s="56"/>
      <c r="AB8867" s="57">
        <f>Таблица1[[#This Row],[Кол-во/объем]]*Таблица1[[#This Row],[Маркетинговая цена за единицу, тенге без НДС]]</f>
        <v>0</v>
      </c>
      <c r="AC8867" s="52"/>
      <c r="AD8867" s="52"/>
      <c r="AE8867" s="52"/>
    </row>
    <row r="8868" spans="2:31" x14ac:dyDescent="0.3">
      <c r="B8868" s="4" t="e">
        <f>VLOOKUP(Таблица1[[#This Row],[Наименование Заказчика]],Таблица3[],2,FALSE)</f>
        <v>#N/A</v>
      </c>
      <c r="C8868" s="4" t="e">
        <f>VLOOKUP(Таблица1[[#This Row],[Наименование Заказчика]],Таблица3[],3,FALSE)</f>
        <v>#N/A</v>
      </c>
      <c r="N8868" s="38" t="e">
        <f>VLOOKUP(Таблица1[[#This Row],[Код основания для проведения закупки с применением особого порядка]],Таблица4[#All],3,FALSE)</f>
        <v>#N/A</v>
      </c>
      <c r="O8868" s="52"/>
      <c r="P8868" s="52"/>
      <c r="Q8868" s="52"/>
      <c r="R8868" s="52"/>
      <c r="S8868" s="38" t="e">
        <f>VLOOKUP(Таблица1[[#This Row],[Код страны поставки ТРУ]],Таблица8[],3,FALSE)</f>
        <v>#N/A</v>
      </c>
      <c r="T8868" s="52"/>
      <c r="U8868" s="52"/>
      <c r="V8868" s="38" t="e">
        <f>VLOOKUP(Таблица1[[#This Row],[Код условия поставки по ИНКОТЕРМС 2010]],Таблица10[],2,FALSE)</f>
        <v>#N/A</v>
      </c>
      <c r="X8868" s="4" t="e">
        <f>VLOOKUP(Таблица1[[#This Row],[Код единицы измерения]],Таблица37[#All],2,FALSE)</f>
        <v>#N/A</v>
      </c>
      <c r="Z8868" s="56"/>
      <c r="AA8868" s="56"/>
      <c r="AB8868" s="57">
        <f>Таблица1[[#This Row],[Кол-во/объем]]*Таблица1[[#This Row],[Маркетинговая цена за единицу, тенге без НДС]]</f>
        <v>0</v>
      </c>
      <c r="AC8868" s="52"/>
      <c r="AD8868" s="52"/>
      <c r="AE8868" s="52"/>
    </row>
    <row r="8869" spans="2:31" x14ac:dyDescent="0.3">
      <c r="B8869" s="4" t="e">
        <f>VLOOKUP(Таблица1[[#This Row],[Наименование Заказчика]],Таблица3[],2,FALSE)</f>
        <v>#N/A</v>
      </c>
      <c r="C8869" s="4" t="e">
        <f>VLOOKUP(Таблица1[[#This Row],[Наименование Заказчика]],Таблица3[],3,FALSE)</f>
        <v>#N/A</v>
      </c>
      <c r="N8869" s="38" t="e">
        <f>VLOOKUP(Таблица1[[#This Row],[Код основания для проведения закупки с применением особого порядка]],Таблица4[#All],3,FALSE)</f>
        <v>#N/A</v>
      </c>
      <c r="O8869" s="52"/>
      <c r="P8869" s="52"/>
      <c r="Q8869" s="52"/>
      <c r="R8869" s="52"/>
      <c r="S8869" s="38" t="e">
        <f>VLOOKUP(Таблица1[[#This Row],[Код страны поставки ТРУ]],Таблица8[],3,FALSE)</f>
        <v>#N/A</v>
      </c>
      <c r="T8869" s="52"/>
      <c r="U8869" s="52"/>
      <c r="V8869" s="38" t="e">
        <f>VLOOKUP(Таблица1[[#This Row],[Код условия поставки по ИНКОТЕРМС 2010]],Таблица10[],2,FALSE)</f>
        <v>#N/A</v>
      </c>
      <c r="X8869" s="4" t="e">
        <f>VLOOKUP(Таблица1[[#This Row],[Код единицы измерения]],Таблица37[#All],2,FALSE)</f>
        <v>#N/A</v>
      </c>
      <c r="Z8869" s="56"/>
      <c r="AA8869" s="56"/>
      <c r="AB8869" s="57">
        <f>Таблица1[[#This Row],[Кол-во/объем]]*Таблица1[[#This Row],[Маркетинговая цена за единицу, тенге без НДС]]</f>
        <v>0</v>
      </c>
      <c r="AC8869" s="52"/>
      <c r="AD8869" s="52"/>
      <c r="AE8869" s="52"/>
    </row>
    <row r="8870" spans="2:31" x14ac:dyDescent="0.3">
      <c r="B8870" s="4" t="e">
        <f>VLOOKUP(Таблица1[[#This Row],[Наименование Заказчика]],Таблица3[],2,FALSE)</f>
        <v>#N/A</v>
      </c>
      <c r="C8870" s="4" t="e">
        <f>VLOOKUP(Таблица1[[#This Row],[Наименование Заказчика]],Таблица3[],3,FALSE)</f>
        <v>#N/A</v>
      </c>
      <c r="N8870" s="38" t="e">
        <f>VLOOKUP(Таблица1[[#This Row],[Код основания для проведения закупки с применением особого порядка]],Таблица4[#All],3,FALSE)</f>
        <v>#N/A</v>
      </c>
      <c r="O8870" s="52"/>
      <c r="P8870" s="52"/>
      <c r="Q8870" s="52"/>
      <c r="R8870" s="52"/>
      <c r="S8870" s="38" t="e">
        <f>VLOOKUP(Таблица1[[#This Row],[Код страны поставки ТРУ]],Таблица8[],3,FALSE)</f>
        <v>#N/A</v>
      </c>
      <c r="T8870" s="52"/>
      <c r="U8870" s="52"/>
      <c r="V8870" s="38" t="e">
        <f>VLOOKUP(Таблица1[[#This Row],[Код условия поставки по ИНКОТЕРМС 2010]],Таблица10[],2,FALSE)</f>
        <v>#N/A</v>
      </c>
      <c r="X8870" s="4" t="e">
        <f>VLOOKUP(Таблица1[[#This Row],[Код единицы измерения]],Таблица37[#All],2,FALSE)</f>
        <v>#N/A</v>
      </c>
      <c r="Z8870" s="56"/>
      <c r="AA8870" s="56"/>
      <c r="AB8870" s="57">
        <f>Таблица1[[#This Row],[Кол-во/объем]]*Таблица1[[#This Row],[Маркетинговая цена за единицу, тенге без НДС]]</f>
        <v>0</v>
      </c>
      <c r="AC8870" s="52"/>
      <c r="AD8870" s="52"/>
      <c r="AE8870" s="52"/>
    </row>
    <row r="8871" spans="2:31" x14ac:dyDescent="0.3">
      <c r="B8871" s="4" t="e">
        <f>VLOOKUP(Таблица1[[#This Row],[Наименование Заказчика]],Таблица3[],2,FALSE)</f>
        <v>#N/A</v>
      </c>
      <c r="C8871" s="4" t="e">
        <f>VLOOKUP(Таблица1[[#This Row],[Наименование Заказчика]],Таблица3[],3,FALSE)</f>
        <v>#N/A</v>
      </c>
      <c r="N8871" s="38" t="e">
        <f>VLOOKUP(Таблица1[[#This Row],[Код основания для проведения закупки с применением особого порядка]],Таблица4[#All],3,FALSE)</f>
        <v>#N/A</v>
      </c>
      <c r="O8871" s="52"/>
      <c r="P8871" s="52"/>
      <c r="Q8871" s="52"/>
      <c r="R8871" s="52"/>
      <c r="S8871" s="38" t="e">
        <f>VLOOKUP(Таблица1[[#This Row],[Код страны поставки ТРУ]],Таблица8[],3,FALSE)</f>
        <v>#N/A</v>
      </c>
      <c r="T8871" s="52"/>
      <c r="U8871" s="52"/>
      <c r="V8871" s="38" t="e">
        <f>VLOOKUP(Таблица1[[#This Row],[Код условия поставки по ИНКОТЕРМС 2010]],Таблица10[],2,FALSE)</f>
        <v>#N/A</v>
      </c>
      <c r="X8871" s="4" t="e">
        <f>VLOOKUP(Таблица1[[#This Row],[Код единицы измерения]],Таблица37[#All],2,FALSE)</f>
        <v>#N/A</v>
      </c>
      <c r="Z8871" s="56"/>
      <c r="AA8871" s="56"/>
      <c r="AB8871" s="57">
        <f>Таблица1[[#This Row],[Кол-во/объем]]*Таблица1[[#This Row],[Маркетинговая цена за единицу, тенге без НДС]]</f>
        <v>0</v>
      </c>
      <c r="AC8871" s="52"/>
      <c r="AD8871" s="52"/>
      <c r="AE8871" s="52"/>
    </row>
    <row r="8872" spans="2:31" x14ac:dyDescent="0.3">
      <c r="B8872" s="4" t="e">
        <f>VLOOKUP(Таблица1[[#This Row],[Наименование Заказчика]],Таблица3[],2,FALSE)</f>
        <v>#N/A</v>
      </c>
      <c r="C8872" s="4" t="e">
        <f>VLOOKUP(Таблица1[[#This Row],[Наименование Заказчика]],Таблица3[],3,FALSE)</f>
        <v>#N/A</v>
      </c>
      <c r="N8872" s="38" t="e">
        <f>VLOOKUP(Таблица1[[#This Row],[Код основания для проведения закупки с применением особого порядка]],Таблица4[#All],3,FALSE)</f>
        <v>#N/A</v>
      </c>
      <c r="O8872" s="52"/>
      <c r="P8872" s="52"/>
      <c r="Q8872" s="52"/>
      <c r="R8872" s="52"/>
      <c r="S8872" s="38" t="e">
        <f>VLOOKUP(Таблица1[[#This Row],[Код страны поставки ТРУ]],Таблица8[],3,FALSE)</f>
        <v>#N/A</v>
      </c>
      <c r="T8872" s="52"/>
      <c r="U8872" s="52"/>
      <c r="V8872" s="38" t="e">
        <f>VLOOKUP(Таблица1[[#This Row],[Код условия поставки по ИНКОТЕРМС 2010]],Таблица10[],2,FALSE)</f>
        <v>#N/A</v>
      </c>
      <c r="X8872" s="4" t="e">
        <f>VLOOKUP(Таблица1[[#This Row],[Код единицы измерения]],Таблица37[#All],2,FALSE)</f>
        <v>#N/A</v>
      </c>
      <c r="Z8872" s="56"/>
      <c r="AA8872" s="56"/>
      <c r="AB8872" s="57">
        <f>Таблица1[[#This Row],[Кол-во/объем]]*Таблица1[[#This Row],[Маркетинговая цена за единицу, тенге без НДС]]</f>
        <v>0</v>
      </c>
      <c r="AC8872" s="52"/>
      <c r="AD8872" s="52"/>
      <c r="AE8872" s="52"/>
    </row>
    <row r="8873" spans="2:31" x14ac:dyDescent="0.3">
      <c r="B8873" s="4" t="e">
        <f>VLOOKUP(Таблица1[[#This Row],[Наименование Заказчика]],Таблица3[],2,FALSE)</f>
        <v>#N/A</v>
      </c>
      <c r="C8873" s="4" t="e">
        <f>VLOOKUP(Таблица1[[#This Row],[Наименование Заказчика]],Таблица3[],3,FALSE)</f>
        <v>#N/A</v>
      </c>
      <c r="N8873" s="38" t="e">
        <f>VLOOKUP(Таблица1[[#This Row],[Код основания для проведения закупки с применением особого порядка]],Таблица4[#All],3,FALSE)</f>
        <v>#N/A</v>
      </c>
      <c r="O8873" s="52"/>
      <c r="P8873" s="52"/>
      <c r="Q8873" s="52"/>
      <c r="R8873" s="52"/>
      <c r="S8873" s="38" t="e">
        <f>VLOOKUP(Таблица1[[#This Row],[Код страны поставки ТРУ]],Таблица8[],3,FALSE)</f>
        <v>#N/A</v>
      </c>
      <c r="T8873" s="52"/>
      <c r="U8873" s="52"/>
      <c r="V8873" s="38" t="e">
        <f>VLOOKUP(Таблица1[[#This Row],[Код условия поставки по ИНКОТЕРМС 2010]],Таблица10[],2,FALSE)</f>
        <v>#N/A</v>
      </c>
      <c r="X8873" s="4" t="e">
        <f>VLOOKUP(Таблица1[[#This Row],[Код единицы измерения]],Таблица37[#All],2,FALSE)</f>
        <v>#N/A</v>
      </c>
      <c r="Z8873" s="56"/>
      <c r="AA8873" s="56"/>
      <c r="AB8873" s="57">
        <f>Таблица1[[#This Row],[Кол-во/объем]]*Таблица1[[#This Row],[Маркетинговая цена за единицу, тенге без НДС]]</f>
        <v>0</v>
      </c>
      <c r="AC8873" s="52"/>
      <c r="AD8873" s="52"/>
      <c r="AE8873" s="52"/>
    </row>
    <row r="8874" spans="2:31" x14ac:dyDescent="0.3">
      <c r="B8874" s="4" t="e">
        <f>VLOOKUP(Таблица1[[#This Row],[Наименование Заказчика]],Таблица3[],2,FALSE)</f>
        <v>#N/A</v>
      </c>
      <c r="C8874" s="4" t="e">
        <f>VLOOKUP(Таблица1[[#This Row],[Наименование Заказчика]],Таблица3[],3,FALSE)</f>
        <v>#N/A</v>
      </c>
      <c r="N8874" s="38" t="e">
        <f>VLOOKUP(Таблица1[[#This Row],[Код основания для проведения закупки с применением особого порядка]],Таблица4[#All],3,FALSE)</f>
        <v>#N/A</v>
      </c>
      <c r="O8874" s="52"/>
      <c r="P8874" s="52"/>
      <c r="Q8874" s="52"/>
      <c r="R8874" s="52"/>
      <c r="S8874" s="38" t="e">
        <f>VLOOKUP(Таблица1[[#This Row],[Код страны поставки ТРУ]],Таблица8[],3,FALSE)</f>
        <v>#N/A</v>
      </c>
      <c r="T8874" s="52"/>
      <c r="U8874" s="52"/>
      <c r="V8874" s="38" t="e">
        <f>VLOOKUP(Таблица1[[#This Row],[Код условия поставки по ИНКОТЕРМС 2010]],Таблица10[],2,FALSE)</f>
        <v>#N/A</v>
      </c>
      <c r="X8874" s="4" t="e">
        <f>VLOOKUP(Таблица1[[#This Row],[Код единицы измерения]],Таблица37[#All],2,FALSE)</f>
        <v>#N/A</v>
      </c>
      <c r="Z8874" s="56"/>
      <c r="AA8874" s="56"/>
      <c r="AB8874" s="57">
        <f>Таблица1[[#This Row],[Кол-во/объем]]*Таблица1[[#This Row],[Маркетинговая цена за единицу, тенге без НДС]]</f>
        <v>0</v>
      </c>
      <c r="AC8874" s="52"/>
      <c r="AD8874" s="52"/>
      <c r="AE8874" s="52"/>
    </row>
    <row r="8875" spans="2:31" x14ac:dyDescent="0.3">
      <c r="B8875" s="4" t="e">
        <f>VLOOKUP(Таблица1[[#This Row],[Наименование Заказчика]],Таблица3[],2,FALSE)</f>
        <v>#N/A</v>
      </c>
      <c r="C8875" s="4" t="e">
        <f>VLOOKUP(Таблица1[[#This Row],[Наименование Заказчика]],Таблица3[],3,FALSE)</f>
        <v>#N/A</v>
      </c>
      <c r="N8875" s="38" t="e">
        <f>VLOOKUP(Таблица1[[#This Row],[Код основания для проведения закупки с применением особого порядка]],Таблица4[#All],3,FALSE)</f>
        <v>#N/A</v>
      </c>
      <c r="O8875" s="52"/>
      <c r="P8875" s="52"/>
      <c r="Q8875" s="52"/>
      <c r="R8875" s="52"/>
      <c r="S8875" s="38" t="e">
        <f>VLOOKUP(Таблица1[[#This Row],[Код страны поставки ТРУ]],Таблица8[],3,FALSE)</f>
        <v>#N/A</v>
      </c>
      <c r="T8875" s="52"/>
      <c r="U8875" s="52"/>
      <c r="V8875" s="38" t="e">
        <f>VLOOKUP(Таблица1[[#This Row],[Код условия поставки по ИНКОТЕРМС 2010]],Таблица10[],2,FALSE)</f>
        <v>#N/A</v>
      </c>
      <c r="X8875" s="4" t="e">
        <f>VLOOKUP(Таблица1[[#This Row],[Код единицы измерения]],Таблица37[#All],2,FALSE)</f>
        <v>#N/A</v>
      </c>
      <c r="Z8875" s="56"/>
      <c r="AA8875" s="56"/>
      <c r="AB8875" s="57">
        <f>Таблица1[[#This Row],[Кол-во/объем]]*Таблица1[[#This Row],[Маркетинговая цена за единицу, тенге без НДС]]</f>
        <v>0</v>
      </c>
      <c r="AC8875" s="52"/>
      <c r="AD8875" s="52"/>
      <c r="AE8875" s="52"/>
    </row>
    <row r="8876" spans="2:31" x14ac:dyDescent="0.3">
      <c r="B8876" s="4" t="e">
        <f>VLOOKUP(Таблица1[[#This Row],[Наименование Заказчика]],Таблица3[],2,FALSE)</f>
        <v>#N/A</v>
      </c>
      <c r="C8876" s="4" t="e">
        <f>VLOOKUP(Таблица1[[#This Row],[Наименование Заказчика]],Таблица3[],3,FALSE)</f>
        <v>#N/A</v>
      </c>
      <c r="N8876" s="38" t="e">
        <f>VLOOKUP(Таблица1[[#This Row],[Код основания для проведения закупки с применением особого порядка]],Таблица4[#All],3,FALSE)</f>
        <v>#N/A</v>
      </c>
      <c r="O8876" s="52"/>
      <c r="P8876" s="52"/>
      <c r="Q8876" s="52"/>
      <c r="R8876" s="52"/>
      <c r="S8876" s="38" t="e">
        <f>VLOOKUP(Таблица1[[#This Row],[Код страны поставки ТРУ]],Таблица8[],3,FALSE)</f>
        <v>#N/A</v>
      </c>
      <c r="T8876" s="52"/>
      <c r="U8876" s="52"/>
      <c r="V8876" s="38" t="e">
        <f>VLOOKUP(Таблица1[[#This Row],[Код условия поставки по ИНКОТЕРМС 2010]],Таблица10[],2,FALSE)</f>
        <v>#N/A</v>
      </c>
      <c r="X8876" s="4" t="e">
        <f>VLOOKUP(Таблица1[[#This Row],[Код единицы измерения]],Таблица37[#All],2,FALSE)</f>
        <v>#N/A</v>
      </c>
      <c r="Z8876" s="56"/>
      <c r="AA8876" s="56"/>
      <c r="AB8876" s="57">
        <f>Таблица1[[#This Row],[Кол-во/объем]]*Таблица1[[#This Row],[Маркетинговая цена за единицу, тенге без НДС]]</f>
        <v>0</v>
      </c>
      <c r="AC8876" s="52"/>
      <c r="AD8876" s="52"/>
      <c r="AE8876" s="52"/>
    </row>
    <row r="8877" spans="2:31" x14ac:dyDescent="0.3">
      <c r="B8877" s="4" t="e">
        <f>VLOOKUP(Таблица1[[#This Row],[Наименование Заказчика]],Таблица3[],2,FALSE)</f>
        <v>#N/A</v>
      </c>
      <c r="C8877" s="4" t="e">
        <f>VLOOKUP(Таблица1[[#This Row],[Наименование Заказчика]],Таблица3[],3,FALSE)</f>
        <v>#N/A</v>
      </c>
      <c r="N8877" s="38" t="e">
        <f>VLOOKUP(Таблица1[[#This Row],[Код основания для проведения закупки с применением особого порядка]],Таблица4[#All],3,FALSE)</f>
        <v>#N/A</v>
      </c>
      <c r="O8877" s="52"/>
      <c r="P8877" s="52"/>
      <c r="Q8877" s="52"/>
      <c r="R8877" s="52"/>
      <c r="S8877" s="38" t="e">
        <f>VLOOKUP(Таблица1[[#This Row],[Код страны поставки ТРУ]],Таблица8[],3,FALSE)</f>
        <v>#N/A</v>
      </c>
      <c r="T8877" s="52"/>
      <c r="U8877" s="52"/>
      <c r="V8877" s="38" t="e">
        <f>VLOOKUP(Таблица1[[#This Row],[Код условия поставки по ИНКОТЕРМС 2010]],Таблица10[],2,FALSE)</f>
        <v>#N/A</v>
      </c>
      <c r="X8877" s="4" t="e">
        <f>VLOOKUP(Таблица1[[#This Row],[Код единицы измерения]],Таблица37[#All],2,FALSE)</f>
        <v>#N/A</v>
      </c>
      <c r="Z8877" s="56"/>
      <c r="AA8877" s="56"/>
      <c r="AB8877" s="57">
        <f>Таблица1[[#This Row],[Кол-во/объем]]*Таблица1[[#This Row],[Маркетинговая цена за единицу, тенге без НДС]]</f>
        <v>0</v>
      </c>
      <c r="AC8877" s="52"/>
      <c r="AD8877" s="52"/>
      <c r="AE8877" s="52"/>
    </row>
    <row r="8878" spans="2:31" x14ac:dyDescent="0.3">
      <c r="B8878" s="4" t="e">
        <f>VLOOKUP(Таблица1[[#This Row],[Наименование Заказчика]],Таблица3[],2,FALSE)</f>
        <v>#N/A</v>
      </c>
      <c r="C8878" s="4" t="e">
        <f>VLOOKUP(Таблица1[[#This Row],[Наименование Заказчика]],Таблица3[],3,FALSE)</f>
        <v>#N/A</v>
      </c>
      <c r="N8878" s="38" t="e">
        <f>VLOOKUP(Таблица1[[#This Row],[Код основания для проведения закупки с применением особого порядка]],Таблица4[#All],3,FALSE)</f>
        <v>#N/A</v>
      </c>
      <c r="O8878" s="52"/>
      <c r="P8878" s="52"/>
      <c r="Q8878" s="52"/>
      <c r="R8878" s="52"/>
      <c r="S8878" s="38" t="e">
        <f>VLOOKUP(Таблица1[[#This Row],[Код страны поставки ТРУ]],Таблица8[],3,FALSE)</f>
        <v>#N/A</v>
      </c>
      <c r="T8878" s="52"/>
      <c r="U8878" s="52"/>
      <c r="V8878" s="38" t="e">
        <f>VLOOKUP(Таблица1[[#This Row],[Код условия поставки по ИНКОТЕРМС 2010]],Таблица10[],2,FALSE)</f>
        <v>#N/A</v>
      </c>
      <c r="X8878" s="4" t="e">
        <f>VLOOKUP(Таблица1[[#This Row],[Код единицы измерения]],Таблица37[#All],2,FALSE)</f>
        <v>#N/A</v>
      </c>
      <c r="Z8878" s="56"/>
      <c r="AA8878" s="56"/>
      <c r="AB8878" s="57">
        <f>Таблица1[[#This Row],[Кол-во/объем]]*Таблица1[[#This Row],[Маркетинговая цена за единицу, тенге без НДС]]</f>
        <v>0</v>
      </c>
      <c r="AC8878" s="52"/>
      <c r="AD8878" s="52"/>
      <c r="AE8878" s="52"/>
    </row>
    <row r="8879" spans="2:31" x14ac:dyDescent="0.3">
      <c r="B8879" s="4" t="e">
        <f>VLOOKUP(Таблица1[[#This Row],[Наименование Заказчика]],Таблица3[],2,FALSE)</f>
        <v>#N/A</v>
      </c>
      <c r="C8879" s="4" t="e">
        <f>VLOOKUP(Таблица1[[#This Row],[Наименование Заказчика]],Таблица3[],3,FALSE)</f>
        <v>#N/A</v>
      </c>
      <c r="N8879" s="38" t="e">
        <f>VLOOKUP(Таблица1[[#This Row],[Код основания для проведения закупки с применением особого порядка]],Таблица4[#All],3,FALSE)</f>
        <v>#N/A</v>
      </c>
      <c r="O8879" s="52"/>
      <c r="P8879" s="52"/>
      <c r="Q8879" s="52"/>
      <c r="R8879" s="52"/>
      <c r="S8879" s="38" t="e">
        <f>VLOOKUP(Таблица1[[#This Row],[Код страны поставки ТРУ]],Таблица8[],3,FALSE)</f>
        <v>#N/A</v>
      </c>
      <c r="T8879" s="52"/>
      <c r="U8879" s="52"/>
      <c r="V8879" s="38" t="e">
        <f>VLOOKUP(Таблица1[[#This Row],[Код условия поставки по ИНКОТЕРМС 2010]],Таблица10[],2,FALSE)</f>
        <v>#N/A</v>
      </c>
      <c r="X8879" s="4" t="e">
        <f>VLOOKUP(Таблица1[[#This Row],[Код единицы измерения]],Таблица37[#All],2,FALSE)</f>
        <v>#N/A</v>
      </c>
      <c r="Z8879" s="56"/>
      <c r="AA8879" s="56"/>
      <c r="AB8879" s="57">
        <f>Таблица1[[#This Row],[Кол-во/объем]]*Таблица1[[#This Row],[Маркетинговая цена за единицу, тенге без НДС]]</f>
        <v>0</v>
      </c>
      <c r="AC8879" s="52"/>
      <c r="AD8879" s="52"/>
      <c r="AE8879" s="52"/>
    </row>
    <row r="8880" spans="2:31" x14ac:dyDescent="0.3">
      <c r="B8880" s="4" t="e">
        <f>VLOOKUP(Таблица1[[#This Row],[Наименование Заказчика]],Таблица3[],2,FALSE)</f>
        <v>#N/A</v>
      </c>
      <c r="C8880" s="4" t="e">
        <f>VLOOKUP(Таблица1[[#This Row],[Наименование Заказчика]],Таблица3[],3,FALSE)</f>
        <v>#N/A</v>
      </c>
      <c r="N8880" s="38" t="e">
        <f>VLOOKUP(Таблица1[[#This Row],[Код основания для проведения закупки с применением особого порядка]],Таблица4[#All],3,FALSE)</f>
        <v>#N/A</v>
      </c>
      <c r="O8880" s="52"/>
      <c r="P8880" s="52"/>
      <c r="Q8880" s="52"/>
      <c r="R8880" s="52"/>
      <c r="S8880" s="38" t="e">
        <f>VLOOKUP(Таблица1[[#This Row],[Код страны поставки ТРУ]],Таблица8[],3,FALSE)</f>
        <v>#N/A</v>
      </c>
      <c r="T8880" s="52"/>
      <c r="U8880" s="52"/>
      <c r="V8880" s="38" t="e">
        <f>VLOOKUP(Таблица1[[#This Row],[Код условия поставки по ИНКОТЕРМС 2010]],Таблица10[],2,FALSE)</f>
        <v>#N/A</v>
      </c>
      <c r="X8880" s="4" t="e">
        <f>VLOOKUP(Таблица1[[#This Row],[Код единицы измерения]],Таблица37[#All],2,FALSE)</f>
        <v>#N/A</v>
      </c>
      <c r="Z8880" s="56"/>
      <c r="AA8880" s="56"/>
      <c r="AB8880" s="57">
        <f>Таблица1[[#This Row],[Кол-во/объем]]*Таблица1[[#This Row],[Маркетинговая цена за единицу, тенге без НДС]]</f>
        <v>0</v>
      </c>
      <c r="AC8880" s="52"/>
      <c r="AD8880" s="52"/>
      <c r="AE8880" s="52"/>
    </row>
    <row r="8881" spans="2:31" x14ac:dyDescent="0.3">
      <c r="B8881" s="4" t="e">
        <f>VLOOKUP(Таблица1[[#This Row],[Наименование Заказчика]],Таблица3[],2,FALSE)</f>
        <v>#N/A</v>
      </c>
      <c r="C8881" s="4" t="e">
        <f>VLOOKUP(Таблица1[[#This Row],[Наименование Заказчика]],Таблица3[],3,FALSE)</f>
        <v>#N/A</v>
      </c>
      <c r="N8881" s="38" t="e">
        <f>VLOOKUP(Таблица1[[#This Row],[Код основания для проведения закупки с применением особого порядка]],Таблица4[#All],3,FALSE)</f>
        <v>#N/A</v>
      </c>
      <c r="O8881" s="52"/>
      <c r="P8881" s="52"/>
      <c r="Q8881" s="52"/>
      <c r="R8881" s="52"/>
      <c r="S8881" s="38" t="e">
        <f>VLOOKUP(Таблица1[[#This Row],[Код страны поставки ТРУ]],Таблица8[],3,FALSE)</f>
        <v>#N/A</v>
      </c>
      <c r="T8881" s="52"/>
      <c r="U8881" s="52"/>
      <c r="V8881" s="38" t="e">
        <f>VLOOKUP(Таблица1[[#This Row],[Код условия поставки по ИНКОТЕРМС 2010]],Таблица10[],2,FALSE)</f>
        <v>#N/A</v>
      </c>
      <c r="X8881" s="4" t="e">
        <f>VLOOKUP(Таблица1[[#This Row],[Код единицы измерения]],Таблица37[#All],2,FALSE)</f>
        <v>#N/A</v>
      </c>
      <c r="Z8881" s="56"/>
      <c r="AA8881" s="56"/>
      <c r="AB8881" s="57">
        <f>Таблица1[[#This Row],[Кол-во/объем]]*Таблица1[[#This Row],[Маркетинговая цена за единицу, тенге без НДС]]</f>
        <v>0</v>
      </c>
      <c r="AC8881" s="52"/>
      <c r="AD8881" s="52"/>
      <c r="AE8881" s="52"/>
    </row>
    <row r="8882" spans="2:31" x14ac:dyDescent="0.3">
      <c r="B8882" s="4" t="e">
        <f>VLOOKUP(Таблица1[[#This Row],[Наименование Заказчика]],Таблица3[],2,FALSE)</f>
        <v>#N/A</v>
      </c>
      <c r="C8882" s="4" t="e">
        <f>VLOOKUP(Таблица1[[#This Row],[Наименование Заказчика]],Таблица3[],3,FALSE)</f>
        <v>#N/A</v>
      </c>
      <c r="N8882" s="38" t="e">
        <f>VLOOKUP(Таблица1[[#This Row],[Код основания для проведения закупки с применением особого порядка]],Таблица4[#All],3,FALSE)</f>
        <v>#N/A</v>
      </c>
      <c r="O8882" s="52"/>
      <c r="P8882" s="52"/>
      <c r="Q8882" s="52"/>
      <c r="R8882" s="52"/>
      <c r="S8882" s="38" t="e">
        <f>VLOOKUP(Таблица1[[#This Row],[Код страны поставки ТРУ]],Таблица8[],3,FALSE)</f>
        <v>#N/A</v>
      </c>
      <c r="T8882" s="52"/>
      <c r="U8882" s="52"/>
      <c r="V8882" s="38" t="e">
        <f>VLOOKUP(Таблица1[[#This Row],[Код условия поставки по ИНКОТЕРМС 2010]],Таблица10[],2,FALSE)</f>
        <v>#N/A</v>
      </c>
      <c r="X8882" s="4" t="e">
        <f>VLOOKUP(Таблица1[[#This Row],[Код единицы измерения]],Таблица37[#All],2,FALSE)</f>
        <v>#N/A</v>
      </c>
      <c r="Z8882" s="56"/>
      <c r="AA8882" s="56"/>
      <c r="AB8882" s="57">
        <f>Таблица1[[#This Row],[Кол-во/объем]]*Таблица1[[#This Row],[Маркетинговая цена за единицу, тенге без НДС]]</f>
        <v>0</v>
      </c>
      <c r="AC8882" s="52"/>
      <c r="AD8882" s="52"/>
      <c r="AE8882" s="52"/>
    </row>
    <row r="8883" spans="2:31" x14ac:dyDescent="0.3">
      <c r="B8883" s="4" t="e">
        <f>VLOOKUP(Таблица1[[#This Row],[Наименование Заказчика]],Таблица3[],2,FALSE)</f>
        <v>#N/A</v>
      </c>
      <c r="C8883" s="4" t="e">
        <f>VLOOKUP(Таблица1[[#This Row],[Наименование Заказчика]],Таблица3[],3,FALSE)</f>
        <v>#N/A</v>
      </c>
      <c r="N8883" s="38" t="e">
        <f>VLOOKUP(Таблица1[[#This Row],[Код основания для проведения закупки с применением особого порядка]],Таблица4[#All],3,FALSE)</f>
        <v>#N/A</v>
      </c>
      <c r="O8883" s="52"/>
      <c r="P8883" s="52"/>
      <c r="Q8883" s="52"/>
      <c r="R8883" s="52"/>
      <c r="S8883" s="38" t="e">
        <f>VLOOKUP(Таблица1[[#This Row],[Код страны поставки ТРУ]],Таблица8[],3,FALSE)</f>
        <v>#N/A</v>
      </c>
      <c r="T8883" s="52"/>
      <c r="U8883" s="52"/>
      <c r="V8883" s="38" t="e">
        <f>VLOOKUP(Таблица1[[#This Row],[Код условия поставки по ИНКОТЕРМС 2010]],Таблица10[],2,FALSE)</f>
        <v>#N/A</v>
      </c>
      <c r="X8883" s="4" t="e">
        <f>VLOOKUP(Таблица1[[#This Row],[Код единицы измерения]],Таблица37[#All],2,FALSE)</f>
        <v>#N/A</v>
      </c>
      <c r="Z8883" s="56"/>
      <c r="AA8883" s="56"/>
      <c r="AB8883" s="57">
        <f>Таблица1[[#This Row],[Кол-во/объем]]*Таблица1[[#This Row],[Маркетинговая цена за единицу, тенге без НДС]]</f>
        <v>0</v>
      </c>
      <c r="AC8883" s="52"/>
      <c r="AD8883" s="52"/>
      <c r="AE8883" s="52"/>
    </row>
    <row r="8884" spans="2:31" x14ac:dyDescent="0.3">
      <c r="B8884" s="4" t="e">
        <f>VLOOKUP(Таблица1[[#This Row],[Наименование Заказчика]],Таблица3[],2,FALSE)</f>
        <v>#N/A</v>
      </c>
      <c r="C8884" s="4" t="e">
        <f>VLOOKUP(Таблица1[[#This Row],[Наименование Заказчика]],Таблица3[],3,FALSE)</f>
        <v>#N/A</v>
      </c>
      <c r="N8884" s="38" t="e">
        <f>VLOOKUP(Таблица1[[#This Row],[Код основания для проведения закупки с применением особого порядка]],Таблица4[#All],3,FALSE)</f>
        <v>#N/A</v>
      </c>
      <c r="O8884" s="52"/>
      <c r="P8884" s="52"/>
      <c r="Q8884" s="52"/>
      <c r="R8884" s="52"/>
      <c r="S8884" s="38" t="e">
        <f>VLOOKUP(Таблица1[[#This Row],[Код страны поставки ТРУ]],Таблица8[],3,FALSE)</f>
        <v>#N/A</v>
      </c>
      <c r="T8884" s="52"/>
      <c r="U8884" s="52"/>
      <c r="V8884" s="38" t="e">
        <f>VLOOKUP(Таблица1[[#This Row],[Код условия поставки по ИНКОТЕРМС 2010]],Таблица10[],2,FALSE)</f>
        <v>#N/A</v>
      </c>
      <c r="X8884" s="4" t="e">
        <f>VLOOKUP(Таблица1[[#This Row],[Код единицы измерения]],Таблица37[#All],2,FALSE)</f>
        <v>#N/A</v>
      </c>
      <c r="Z8884" s="56"/>
      <c r="AA8884" s="56"/>
      <c r="AB8884" s="57">
        <f>Таблица1[[#This Row],[Кол-во/объем]]*Таблица1[[#This Row],[Маркетинговая цена за единицу, тенге без НДС]]</f>
        <v>0</v>
      </c>
      <c r="AC8884" s="52"/>
      <c r="AD8884" s="52"/>
      <c r="AE8884" s="52"/>
    </row>
    <row r="8885" spans="2:31" x14ac:dyDescent="0.3">
      <c r="B8885" s="4" t="e">
        <f>VLOOKUP(Таблица1[[#This Row],[Наименование Заказчика]],Таблица3[],2,FALSE)</f>
        <v>#N/A</v>
      </c>
      <c r="C8885" s="4" t="e">
        <f>VLOOKUP(Таблица1[[#This Row],[Наименование Заказчика]],Таблица3[],3,FALSE)</f>
        <v>#N/A</v>
      </c>
      <c r="N8885" s="38" t="e">
        <f>VLOOKUP(Таблица1[[#This Row],[Код основания для проведения закупки с применением особого порядка]],Таблица4[#All],3,FALSE)</f>
        <v>#N/A</v>
      </c>
      <c r="O8885" s="52"/>
      <c r="P8885" s="52"/>
      <c r="Q8885" s="52"/>
      <c r="R8885" s="52"/>
      <c r="S8885" s="38" t="e">
        <f>VLOOKUP(Таблица1[[#This Row],[Код страны поставки ТРУ]],Таблица8[],3,FALSE)</f>
        <v>#N/A</v>
      </c>
      <c r="T8885" s="52"/>
      <c r="U8885" s="52"/>
      <c r="V8885" s="38" t="e">
        <f>VLOOKUP(Таблица1[[#This Row],[Код условия поставки по ИНКОТЕРМС 2010]],Таблица10[],2,FALSE)</f>
        <v>#N/A</v>
      </c>
      <c r="X8885" s="4" t="e">
        <f>VLOOKUP(Таблица1[[#This Row],[Код единицы измерения]],Таблица37[#All],2,FALSE)</f>
        <v>#N/A</v>
      </c>
      <c r="Z8885" s="56"/>
      <c r="AA8885" s="56"/>
      <c r="AB8885" s="57">
        <f>Таблица1[[#This Row],[Кол-во/объем]]*Таблица1[[#This Row],[Маркетинговая цена за единицу, тенге без НДС]]</f>
        <v>0</v>
      </c>
      <c r="AC8885" s="52"/>
      <c r="AD8885" s="52"/>
      <c r="AE8885" s="52"/>
    </row>
    <row r="8886" spans="2:31" x14ac:dyDescent="0.3">
      <c r="B8886" s="4" t="e">
        <f>VLOOKUP(Таблица1[[#This Row],[Наименование Заказчика]],Таблица3[],2,FALSE)</f>
        <v>#N/A</v>
      </c>
      <c r="C8886" s="4" t="e">
        <f>VLOOKUP(Таблица1[[#This Row],[Наименование Заказчика]],Таблица3[],3,FALSE)</f>
        <v>#N/A</v>
      </c>
      <c r="N8886" s="38" t="e">
        <f>VLOOKUP(Таблица1[[#This Row],[Код основания для проведения закупки с применением особого порядка]],Таблица4[#All],3,FALSE)</f>
        <v>#N/A</v>
      </c>
      <c r="O8886" s="52"/>
      <c r="P8886" s="52"/>
      <c r="Q8886" s="52"/>
      <c r="R8886" s="52"/>
      <c r="S8886" s="38" t="e">
        <f>VLOOKUP(Таблица1[[#This Row],[Код страны поставки ТРУ]],Таблица8[],3,FALSE)</f>
        <v>#N/A</v>
      </c>
      <c r="T8886" s="52"/>
      <c r="U8886" s="52"/>
      <c r="V8886" s="38" t="e">
        <f>VLOOKUP(Таблица1[[#This Row],[Код условия поставки по ИНКОТЕРМС 2010]],Таблица10[],2,FALSE)</f>
        <v>#N/A</v>
      </c>
      <c r="X8886" s="4" t="e">
        <f>VLOOKUP(Таблица1[[#This Row],[Код единицы измерения]],Таблица37[#All],2,FALSE)</f>
        <v>#N/A</v>
      </c>
      <c r="Z8886" s="56"/>
      <c r="AA8886" s="56"/>
      <c r="AB8886" s="57">
        <f>Таблица1[[#This Row],[Кол-во/объем]]*Таблица1[[#This Row],[Маркетинговая цена за единицу, тенге без НДС]]</f>
        <v>0</v>
      </c>
      <c r="AC8886" s="52"/>
      <c r="AD8886" s="52"/>
      <c r="AE8886" s="52"/>
    </row>
    <row r="8887" spans="2:31" x14ac:dyDescent="0.3">
      <c r="B8887" s="4" t="e">
        <f>VLOOKUP(Таблица1[[#This Row],[Наименование Заказчика]],Таблица3[],2,FALSE)</f>
        <v>#N/A</v>
      </c>
      <c r="C8887" s="4" t="e">
        <f>VLOOKUP(Таблица1[[#This Row],[Наименование Заказчика]],Таблица3[],3,FALSE)</f>
        <v>#N/A</v>
      </c>
      <c r="N8887" s="38" t="e">
        <f>VLOOKUP(Таблица1[[#This Row],[Код основания для проведения закупки с применением особого порядка]],Таблица4[#All],3,FALSE)</f>
        <v>#N/A</v>
      </c>
      <c r="O8887" s="52"/>
      <c r="P8887" s="52"/>
      <c r="Q8887" s="52"/>
      <c r="R8887" s="52"/>
      <c r="S8887" s="38" t="e">
        <f>VLOOKUP(Таблица1[[#This Row],[Код страны поставки ТРУ]],Таблица8[],3,FALSE)</f>
        <v>#N/A</v>
      </c>
      <c r="T8887" s="52"/>
      <c r="U8887" s="52"/>
      <c r="V8887" s="38" t="e">
        <f>VLOOKUP(Таблица1[[#This Row],[Код условия поставки по ИНКОТЕРМС 2010]],Таблица10[],2,FALSE)</f>
        <v>#N/A</v>
      </c>
      <c r="X8887" s="4" t="e">
        <f>VLOOKUP(Таблица1[[#This Row],[Код единицы измерения]],Таблица37[#All],2,FALSE)</f>
        <v>#N/A</v>
      </c>
      <c r="Z8887" s="56"/>
      <c r="AA8887" s="56"/>
      <c r="AB8887" s="57">
        <f>Таблица1[[#This Row],[Кол-во/объем]]*Таблица1[[#This Row],[Маркетинговая цена за единицу, тенге без НДС]]</f>
        <v>0</v>
      </c>
      <c r="AC8887" s="52"/>
      <c r="AD8887" s="52"/>
      <c r="AE8887" s="52"/>
    </row>
    <row r="8888" spans="2:31" x14ac:dyDescent="0.3">
      <c r="B8888" s="4" t="e">
        <f>VLOOKUP(Таблица1[[#This Row],[Наименование Заказчика]],Таблица3[],2,FALSE)</f>
        <v>#N/A</v>
      </c>
      <c r="C8888" s="4" t="e">
        <f>VLOOKUP(Таблица1[[#This Row],[Наименование Заказчика]],Таблица3[],3,FALSE)</f>
        <v>#N/A</v>
      </c>
      <c r="N8888" s="38" t="e">
        <f>VLOOKUP(Таблица1[[#This Row],[Код основания для проведения закупки с применением особого порядка]],Таблица4[#All],3,FALSE)</f>
        <v>#N/A</v>
      </c>
      <c r="O8888" s="52"/>
      <c r="P8888" s="52"/>
      <c r="Q8888" s="52"/>
      <c r="R8888" s="52"/>
      <c r="S8888" s="38" t="e">
        <f>VLOOKUP(Таблица1[[#This Row],[Код страны поставки ТРУ]],Таблица8[],3,FALSE)</f>
        <v>#N/A</v>
      </c>
      <c r="T8888" s="52"/>
      <c r="U8888" s="52"/>
      <c r="V8888" s="38" t="e">
        <f>VLOOKUP(Таблица1[[#This Row],[Код условия поставки по ИНКОТЕРМС 2010]],Таблица10[],2,FALSE)</f>
        <v>#N/A</v>
      </c>
      <c r="X8888" s="4" t="e">
        <f>VLOOKUP(Таблица1[[#This Row],[Код единицы измерения]],Таблица37[#All],2,FALSE)</f>
        <v>#N/A</v>
      </c>
      <c r="Z8888" s="56"/>
      <c r="AA8888" s="56"/>
      <c r="AB8888" s="57">
        <f>Таблица1[[#This Row],[Кол-во/объем]]*Таблица1[[#This Row],[Маркетинговая цена за единицу, тенге без НДС]]</f>
        <v>0</v>
      </c>
      <c r="AC8888" s="52"/>
      <c r="AD8888" s="52"/>
      <c r="AE8888" s="52"/>
    </row>
    <row r="8889" spans="2:31" x14ac:dyDescent="0.3">
      <c r="B8889" s="4" t="e">
        <f>VLOOKUP(Таблица1[[#This Row],[Наименование Заказчика]],Таблица3[],2,FALSE)</f>
        <v>#N/A</v>
      </c>
      <c r="C8889" s="4" t="e">
        <f>VLOOKUP(Таблица1[[#This Row],[Наименование Заказчика]],Таблица3[],3,FALSE)</f>
        <v>#N/A</v>
      </c>
      <c r="N8889" s="38" t="e">
        <f>VLOOKUP(Таблица1[[#This Row],[Код основания для проведения закупки с применением особого порядка]],Таблица4[#All],3,FALSE)</f>
        <v>#N/A</v>
      </c>
      <c r="O8889" s="52"/>
      <c r="P8889" s="52"/>
      <c r="Q8889" s="52"/>
      <c r="R8889" s="52"/>
      <c r="S8889" s="38" t="e">
        <f>VLOOKUP(Таблица1[[#This Row],[Код страны поставки ТРУ]],Таблица8[],3,FALSE)</f>
        <v>#N/A</v>
      </c>
      <c r="T8889" s="52"/>
      <c r="U8889" s="52"/>
      <c r="V8889" s="38" t="e">
        <f>VLOOKUP(Таблица1[[#This Row],[Код условия поставки по ИНКОТЕРМС 2010]],Таблица10[],2,FALSE)</f>
        <v>#N/A</v>
      </c>
      <c r="X8889" s="4" t="e">
        <f>VLOOKUP(Таблица1[[#This Row],[Код единицы измерения]],Таблица37[#All],2,FALSE)</f>
        <v>#N/A</v>
      </c>
      <c r="Z8889" s="56"/>
      <c r="AA8889" s="56"/>
      <c r="AB8889" s="57">
        <f>Таблица1[[#This Row],[Кол-во/объем]]*Таблица1[[#This Row],[Маркетинговая цена за единицу, тенге без НДС]]</f>
        <v>0</v>
      </c>
      <c r="AC8889" s="52"/>
      <c r="AD8889" s="52"/>
      <c r="AE8889" s="52"/>
    </row>
    <row r="8890" spans="2:31" x14ac:dyDescent="0.3">
      <c r="B8890" s="4" t="e">
        <f>VLOOKUP(Таблица1[[#This Row],[Наименование Заказчика]],Таблица3[],2,FALSE)</f>
        <v>#N/A</v>
      </c>
      <c r="C8890" s="4" t="e">
        <f>VLOOKUP(Таблица1[[#This Row],[Наименование Заказчика]],Таблица3[],3,FALSE)</f>
        <v>#N/A</v>
      </c>
      <c r="N8890" s="38" t="e">
        <f>VLOOKUP(Таблица1[[#This Row],[Код основания для проведения закупки с применением особого порядка]],Таблица4[#All],3,FALSE)</f>
        <v>#N/A</v>
      </c>
      <c r="O8890" s="52"/>
      <c r="P8890" s="52"/>
      <c r="Q8890" s="52"/>
      <c r="R8890" s="52"/>
      <c r="S8890" s="38" t="e">
        <f>VLOOKUP(Таблица1[[#This Row],[Код страны поставки ТРУ]],Таблица8[],3,FALSE)</f>
        <v>#N/A</v>
      </c>
      <c r="T8890" s="52"/>
      <c r="U8890" s="52"/>
      <c r="V8890" s="38" t="e">
        <f>VLOOKUP(Таблица1[[#This Row],[Код условия поставки по ИНКОТЕРМС 2010]],Таблица10[],2,FALSE)</f>
        <v>#N/A</v>
      </c>
      <c r="X8890" s="4" t="e">
        <f>VLOOKUP(Таблица1[[#This Row],[Код единицы измерения]],Таблица37[#All],2,FALSE)</f>
        <v>#N/A</v>
      </c>
      <c r="Z8890" s="56"/>
      <c r="AA8890" s="56"/>
      <c r="AB8890" s="57">
        <f>Таблица1[[#This Row],[Кол-во/объем]]*Таблица1[[#This Row],[Маркетинговая цена за единицу, тенге без НДС]]</f>
        <v>0</v>
      </c>
      <c r="AC8890" s="52"/>
      <c r="AD8890" s="52"/>
      <c r="AE8890" s="52"/>
    </row>
    <row r="8891" spans="2:31" x14ac:dyDescent="0.3">
      <c r="B8891" s="4" t="e">
        <f>VLOOKUP(Таблица1[[#This Row],[Наименование Заказчика]],Таблица3[],2,FALSE)</f>
        <v>#N/A</v>
      </c>
      <c r="C8891" s="4" t="e">
        <f>VLOOKUP(Таблица1[[#This Row],[Наименование Заказчика]],Таблица3[],3,FALSE)</f>
        <v>#N/A</v>
      </c>
      <c r="N8891" s="38" t="e">
        <f>VLOOKUP(Таблица1[[#This Row],[Код основания для проведения закупки с применением особого порядка]],Таблица4[#All],3,FALSE)</f>
        <v>#N/A</v>
      </c>
      <c r="O8891" s="52"/>
      <c r="P8891" s="52"/>
      <c r="Q8891" s="52"/>
      <c r="R8891" s="52"/>
      <c r="S8891" s="38" t="e">
        <f>VLOOKUP(Таблица1[[#This Row],[Код страны поставки ТРУ]],Таблица8[],3,FALSE)</f>
        <v>#N/A</v>
      </c>
      <c r="T8891" s="52"/>
      <c r="U8891" s="52"/>
      <c r="V8891" s="38" t="e">
        <f>VLOOKUP(Таблица1[[#This Row],[Код условия поставки по ИНКОТЕРМС 2010]],Таблица10[],2,FALSE)</f>
        <v>#N/A</v>
      </c>
      <c r="X8891" s="4" t="e">
        <f>VLOOKUP(Таблица1[[#This Row],[Код единицы измерения]],Таблица37[#All],2,FALSE)</f>
        <v>#N/A</v>
      </c>
      <c r="Z8891" s="56"/>
      <c r="AA8891" s="56"/>
      <c r="AB8891" s="57">
        <f>Таблица1[[#This Row],[Кол-во/объем]]*Таблица1[[#This Row],[Маркетинговая цена за единицу, тенге без НДС]]</f>
        <v>0</v>
      </c>
      <c r="AC8891" s="52"/>
      <c r="AD8891" s="52"/>
      <c r="AE8891" s="52"/>
    </row>
    <row r="8892" spans="2:31" x14ac:dyDescent="0.3">
      <c r="B8892" s="4" t="e">
        <f>VLOOKUP(Таблица1[[#This Row],[Наименование Заказчика]],Таблица3[],2,FALSE)</f>
        <v>#N/A</v>
      </c>
      <c r="C8892" s="4" t="e">
        <f>VLOOKUP(Таблица1[[#This Row],[Наименование Заказчика]],Таблица3[],3,FALSE)</f>
        <v>#N/A</v>
      </c>
      <c r="N8892" s="38" t="e">
        <f>VLOOKUP(Таблица1[[#This Row],[Код основания для проведения закупки с применением особого порядка]],Таблица4[#All],3,FALSE)</f>
        <v>#N/A</v>
      </c>
      <c r="O8892" s="52"/>
      <c r="P8892" s="52"/>
      <c r="Q8892" s="52"/>
      <c r="R8892" s="52"/>
      <c r="S8892" s="38" t="e">
        <f>VLOOKUP(Таблица1[[#This Row],[Код страны поставки ТРУ]],Таблица8[],3,FALSE)</f>
        <v>#N/A</v>
      </c>
      <c r="T8892" s="52"/>
      <c r="U8892" s="52"/>
      <c r="V8892" s="38" t="e">
        <f>VLOOKUP(Таблица1[[#This Row],[Код условия поставки по ИНКОТЕРМС 2010]],Таблица10[],2,FALSE)</f>
        <v>#N/A</v>
      </c>
      <c r="X8892" s="4" t="e">
        <f>VLOOKUP(Таблица1[[#This Row],[Код единицы измерения]],Таблица37[#All],2,FALSE)</f>
        <v>#N/A</v>
      </c>
      <c r="Z8892" s="56"/>
      <c r="AA8892" s="56"/>
      <c r="AB8892" s="57">
        <f>Таблица1[[#This Row],[Кол-во/объем]]*Таблица1[[#This Row],[Маркетинговая цена за единицу, тенге без НДС]]</f>
        <v>0</v>
      </c>
      <c r="AC8892" s="52"/>
      <c r="AD8892" s="52"/>
      <c r="AE8892" s="52"/>
    </row>
    <row r="8893" spans="2:31" x14ac:dyDescent="0.3">
      <c r="B8893" s="4" t="e">
        <f>VLOOKUP(Таблица1[[#This Row],[Наименование Заказчика]],Таблица3[],2,FALSE)</f>
        <v>#N/A</v>
      </c>
      <c r="C8893" s="4" t="e">
        <f>VLOOKUP(Таблица1[[#This Row],[Наименование Заказчика]],Таблица3[],3,FALSE)</f>
        <v>#N/A</v>
      </c>
      <c r="N8893" s="38" t="e">
        <f>VLOOKUP(Таблица1[[#This Row],[Код основания для проведения закупки с применением особого порядка]],Таблица4[#All],3,FALSE)</f>
        <v>#N/A</v>
      </c>
      <c r="O8893" s="52"/>
      <c r="P8893" s="52"/>
      <c r="Q8893" s="52"/>
      <c r="R8893" s="52"/>
      <c r="S8893" s="38" t="e">
        <f>VLOOKUP(Таблица1[[#This Row],[Код страны поставки ТРУ]],Таблица8[],3,FALSE)</f>
        <v>#N/A</v>
      </c>
      <c r="T8893" s="52"/>
      <c r="U8893" s="52"/>
      <c r="V8893" s="38" t="e">
        <f>VLOOKUP(Таблица1[[#This Row],[Код условия поставки по ИНКОТЕРМС 2010]],Таблица10[],2,FALSE)</f>
        <v>#N/A</v>
      </c>
      <c r="X8893" s="4" t="e">
        <f>VLOOKUP(Таблица1[[#This Row],[Код единицы измерения]],Таблица37[#All],2,FALSE)</f>
        <v>#N/A</v>
      </c>
      <c r="Z8893" s="56"/>
      <c r="AA8893" s="56"/>
      <c r="AB8893" s="57">
        <f>Таблица1[[#This Row],[Кол-во/объем]]*Таблица1[[#This Row],[Маркетинговая цена за единицу, тенге без НДС]]</f>
        <v>0</v>
      </c>
      <c r="AC8893" s="52"/>
      <c r="AD8893" s="52"/>
      <c r="AE8893" s="52"/>
    </row>
    <row r="8894" spans="2:31" x14ac:dyDescent="0.3">
      <c r="B8894" s="4" t="e">
        <f>VLOOKUP(Таблица1[[#This Row],[Наименование Заказчика]],Таблица3[],2,FALSE)</f>
        <v>#N/A</v>
      </c>
      <c r="C8894" s="4" t="e">
        <f>VLOOKUP(Таблица1[[#This Row],[Наименование Заказчика]],Таблица3[],3,FALSE)</f>
        <v>#N/A</v>
      </c>
      <c r="N8894" s="38" t="e">
        <f>VLOOKUP(Таблица1[[#This Row],[Код основания для проведения закупки с применением особого порядка]],Таблица4[#All],3,FALSE)</f>
        <v>#N/A</v>
      </c>
      <c r="O8894" s="52"/>
      <c r="P8894" s="52"/>
      <c r="Q8894" s="52"/>
      <c r="R8894" s="52"/>
      <c r="S8894" s="38" t="e">
        <f>VLOOKUP(Таблица1[[#This Row],[Код страны поставки ТРУ]],Таблица8[],3,FALSE)</f>
        <v>#N/A</v>
      </c>
      <c r="T8894" s="52"/>
      <c r="U8894" s="52"/>
      <c r="V8894" s="38" t="e">
        <f>VLOOKUP(Таблица1[[#This Row],[Код условия поставки по ИНКОТЕРМС 2010]],Таблица10[],2,FALSE)</f>
        <v>#N/A</v>
      </c>
      <c r="X8894" s="4" t="e">
        <f>VLOOKUP(Таблица1[[#This Row],[Код единицы измерения]],Таблица37[#All],2,FALSE)</f>
        <v>#N/A</v>
      </c>
      <c r="Z8894" s="56"/>
      <c r="AA8894" s="56"/>
      <c r="AB8894" s="57">
        <f>Таблица1[[#This Row],[Кол-во/объем]]*Таблица1[[#This Row],[Маркетинговая цена за единицу, тенге без НДС]]</f>
        <v>0</v>
      </c>
      <c r="AC8894" s="52"/>
      <c r="AD8894" s="52"/>
      <c r="AE8894" s="52"/>
    </row>
    <row r="8895" spans="2:31" x14ac:dyDescent="0.3">
      <c r="B8895" s="4" t="e">
        <f>VLOOKUP(Таблица1[[#This Row],[Наименование Заказчика]],Таблица3[],2,FALSE)</f>
        <v>#N/A</v>
      </c>
      <c r="C8895" s="4" t="e">
        <f>VLOOKUP(Таблица1[[#This Row],[Наименование Заказчика]],Таблица3[],3,FALSE)</f>
        <v>#N/A</v>
      </c>
      <c r="N8895" s="38" t="e">
        <f>VLOOKUP(Таблица1[[#This Row],[Код основания для проведения закупки с применением особого порядка]],Таблица4[#All],3,FALSE)</f>
        <v>#N/A</v>
      </c>
      <c r="O8895" s="52"/>
      <c r="P8895" s="52"/>
      <c r="Q8895" s="52"/>
      <c r="R8895" s="52"/>
      <c r="S8895" s="38" t="e">
        <f>VLOOKUP(Таблица1[[#This Row],[Код страны поставки ТРУ]],Таблица8[],3,FALSE)</f>
        <v>#N/A</v>
      </c>
      <c r="T8895" s="52"/>
      <c r="U8895" s="52"/>
      <c r="V8895" s="38" t="e">
        <f>VLOOKUP(Таблица1[[#This Row],[Код условия поставки по ИНКОТЕРМС 2010]],Таблица10[],2,FALSE)</f>
        <v>#N/A</v>
      </c>
      <c r="X8895" s="4" t="e">
        <f>VLOOKUP(Таблица1[[#This Row],[Код единицы измерения]],Таблица37[#All],2,FALSE)</f>
        <v>#N/A</v>
      </c>
      <c r="Z8895" s="56"/>
      <c r="AA8895" s="56"/>
      <c r="AB8895" s="57">
        <f>Таблица1[[#This Row],[Кол-во/объем]]*Таблица1[[#This Row],[Маркетинговая цена за единицу, тенге без НДС]]</f>
        <v>0</v>
      </c>
      <c r="AC8895" s="52"/>
      <c r="AD8895" s="52"/>
      <c r="AE8895" s="52"/>
    </row>
    <row r="8896" spans="2:31" x14ac:dyDescent="0.3">
      <c r="B8896" s="4" t="e">
        <f>VLOOKUP(Таблица1[[#This Row],[Наименование Заказчика]],Таблица3[],2,FALSE)</f>
        <v>#N/A</v>
      </c>
      <c r="C8896" s="4" t="e">
        <f>VLOOKUP(Таблица1[[#This Row],[Наименование Заказчика]],Таблица3[],3,FALSE)</f>
        <v>#N/A</v>
      </c>
      <c r="N8896" s="38" t="e">
        <f>VLOOKUP(Таблица1[[#This Row],[Код основания для проведения закупки с применением особого порядка]],Таблица4[#All],3,FALSE)</f>
        <v>#N/A</v>
      </c>
      <c r="O8896" s="52"/>
      <c r="P8896" s="52"/>
      <c r="Q8896" s="52"/>
      <c r="R8896" s="52"/>
      <c r="S8896" s="38" t="e">
        <f>VLOOKUP(Таблица1[[#This Row],[Код страны поставки ТРУ]],Таблица8[],3,FALSE)</f>
        <v>#N/A</v>
      </c>
      <c r="T8896" s="52"/>
      <c r="U8896" s="52"/>
      <c r="V8896" s="38" t="e">
        <f>VLOOKUP(Таблица1[[#This Row],[Код условия поставки по ИНКОТЕРМС 2010]],Таблица10[],2,FALSE)</f>
        <v>#N/A</v>
      </c>
      <c r="X8896" s="4" t="e">
        <f>VLOOKUP(Таблица1[[#This Row],[Код единицы измерения]],Таблица37[#All],2,FALSE)</f>
        <v>#N/A</v>
      </c>
      <c r="Z8896" s="56"/>
      <c r="AA8896" s="56"/>
      <c r="AB8896" s="57">
        <f>Таблица1[[#This Row],[Кол-во/объем]]*Таблица1[[#This Row],[Маркетинговая цена за единицу, тенге без НДС]]</f>
        <v>0</v>
      </c>
      <c r="AC8896" s="52"/>
      <c r="AD8896" s="52"/>
      <c r="AE8896" s="52"/>
    </row>
    <row r="8897" spans="2:31" x14ac:dyDescent="0.3">
      <c r="B8897" s="4" t="e">
        <f>VLOOKUP(Таблица1[[#This Row],[Наименование Заказчика]],Таблица3[],2,FALSE)</f>
        <v>#N/A</v>
      </c>
      <c r="C8897" s="4" t="e">
        <f>VLOOKUP(Таблица1[[#This Row],[Наименование Заказчика]],Таблица3[],3,FALSE)</f>
        <v>#N/A</v>
      </c>
      <c r="N8897" s="38" t="e">
        <f>VLOOKUP(Таблица1[[#This Row],[Код основания для проведения закупки с применением особого порядка]],Таблица4[#All],3,FALSE)</f>
        <v>#N/A</v>
      </c>
      <c r="O8897" s="52"/>
      <c r="P8897" s="52"/>
      <c r="Q8897" s="52"/>
      <c r="R8897" s="52"/>
      <c r="S8897" s="38" t="e">
        <f>VLOOKUP(Таблица1[[#This Row],[Код страны поставки ТРУ]],Таблица8[],3,FALSE)</f>
        <v>#N/A</v>
      </c>
      <c r="T8897" s="52"/>
      <c r="U8897" s="52"/>
      <c r="V8897" s="38" t="e">
        <f>VLOOKUP(Таблица1[[#This Row],[Код условия поставки по ИНКОТЕРМС 2010]],Таблица10[],2,FALSE)</f>
        <v>#N/A</v>
      </c>
      <c r="X8897" s="4" t="e">
        <f>VLOOKUP(Таблица1[[#This Row],[Код единицы измерения]],Таблица37[#All],2,FALSE)</f>
        <v>#N/A</v>
      </c>
      <c r="Z8897" s="56"/>
      <c r="AA8897" s="56"/>
      <c r="AB8897" s="57">
        <f>Таблица1[[#This Row],[Кол-во/объем]]*Таблица1[[#This Row],[Маркетинговая цена за единицу, тенге без НДС]]</f>
        <v>0</v>
      </c>
      <c r="AC8897" s="52"/>
      <c r="AD8897" s="52"/>
      <c r="AE8897" s="52"/>
    </row>
    <row r="8898" spans="2:31" x14ac:dyDescent="0.3">
      <c r="B8898" s="4" t="e">
        <f>VLOOKUP(Таблица1[[#This Row],[Наименование Заказчика]],Таблица3[],2,FALSE)</f>
        <v>#N/A</v>
      </c>
      <c r="C8898" s="4" t="e">
        <f>VLOOKUP(Таблица1[[#This Row],[Наименование Заказчика]],Таблица3[],3,FALSE)</f>
        <v>#N/A</v>
      </c>
      <c r="N8898" s="38" t="e">
        <f>VLOOKUP(Таблица1[[#This Row],[Код основания для проведения закупки с применением особого порядка]],Таблица4[#All],3,FALSE)</f>
        <v>#N/A</v>
      </c>
      <c r="O8898" s="52"/>
      <c r="P8898" s="52"/>
      <c r="Q8898" s="52"/>
      <c r="R8898" s="52"/>
      <c r="S8898" s="38" t="e">
        <f>VLOOKUP(Таблица1[[#This Row],[Код страны поставки ТРУ]],Таблица8[],3,FALSE)</f>
        <v>#N/A</v>
      </c>
      <c r="T8898" s="52"/>
      <c r="U8898" s="52"/>
      <c r="V8898" s="38" t="e">
        <f>VLOOKUP(Таблица1[[#This Row],[Код условия поставки по ИНКОТЕРМС 2010]],Таблица10[],2,FALSE)</f>
        <v>#N/A</v>
      </c>
      <c r="X8898" s="4" t="e">
        <f>VLOOKUP(Таблица1[[#This Row],[Код единицы измерения]],Таблица37[#All],2,FALSE)</f>
        <v>#N/A</v>
      </c>
      <c r="Z8898" s="56"/>
      <c r="AA8898" s="56"/>
      <c r="AB8898" s="57">
        <f>Таблица1[[#This Row],[Кол-во/объем]]*Таблица1[[#This Row],[Маркетинговая цена за единицу, тенге без НДС]]</f>
        <v>0</v>
      </c>
      <c r="AC8898" s="52"/>
      <c r="AD8898" s="52"/>
      <c r="AE8898" s="52"/>
    </row>
    <row r="8899" spans="2:31" x14ac:dyDescent="0.3">
      <c r="B8899" s="4" t="e">
        <f>VLOOKUP(Таблица1[[#This Row],[Наименование Заказчика]],Таблица3[],2,FALSE)</f>
        <v>#N/A</v>
      </c>
      <c r="C8899" s="4" t="e">
        <f>VLOOKUP(Таблица1[[#This Row],[Наименование Заказчика]],Таблица3[],3,FALSE)</f>
        <v>#N/A</v>
      </c>
      <c r="N8899" s="38" t="e">
        <f>VLOOKUP(Таблица1[[#This Row],[Код основания для проведения закупки с применением особого порядка]],Таблица4[#All],3,FALSE)</f>
        <v>#N/A</v>
      </c>
      <c r="O8899" s="52"/>
      <c r="P8899" s="52"/>
      <c r="Q8899" s="52"/>
      <c r="R8899" s="52"/>
      <c r="S8899" s="38" t="e">
        <f>VLOOKUP(Таблица1[[#This Row],[Код страны поставки ТРУ]],Таблица8[],3,FALSE)</f>
        <v>#N/A</v>
      </c>
      <c r="T8899" s="52"/>
      <c r="U8899" s="52"/>
      <c r="V8899" s="38" t="e">
        <f>VLOOKUP(Таблица1[[#This Row],[Код условия поставки по ИНКОТЕРМС 2010]],Таблица10[],2,FALSE)</f>
        <v>#N/A</v>
      </c>
      <c r="X8899" s="4" t="e">
        <f>VLOOKUP(Таблица1[[#This Row],[Код единицы измерения]],Таблица37[#All],2,FALSE)</f>
        <v>#N/A</v>
      </c>
      <c r="Z8899" s="56"/>
      <c r="AA8899" s="56"/>
      <c r="AB8899" s="57">
        <f>Таблица1[[#This Row],[Кол-во/объем]]*Таблица1[[#This Row],[Маркетинговая цена за единицу, тенге без НДС]]</f>
        <v>0</v>
      </c>
      <c r="AC8899" s="52"/>
      <c r="AD8899" s="52"/>
      <c r="AE8899" s="52"/>
    </row>
    <row r="8900" spans="2:31" x14ac:dyDescent="0.3">
      <c r="B8900" s="4" t="e">
        <f>VLOOKUP(Таблица1[[#This Row],[Наименование Заказчика]],Таблица3[],2,FALSE)</f>
        <v>#N/A</v>
      </c>
      <c r="C8900" s="4" t="e">
        <f>VLOOKUP(Таблица1[[#This Row],[Наименование Заказчика]],Таблица3[],3,FALSE)</f>
        <v>#N/A</v>
      </c>
      <c r="N8900" s="38" t="e">
        <f>VLOOKUP(Таблица1[[#This Row],[Код основания для проведения закупки с применением особого порядка]],Таблица4[#All],3,FALSE)</f>
        <v>#N/A</v>
      </c>
      <c r="O8900" s="52"/>
      <c r="P8900" s="52"/>
      <c r="Q8900" s="52"/>
      <c r="R8900" s="52"/>
      <c r="S8900" s="38" t="e">
        <f>VLOOKUP(Таблица1[[#This Row],[Код страны поставки ТРУ]],Таблица8[],3,FALSE)</f>
        <v>#N/A</v>
      </c>
      <c r="T8900" s="52"/>
      <c r="U8900" s="52"/>
      <c r="V8900" s="38" t="e">
        <f>VLOOKUP(Таблица1[[#This Row],[Код условия поставки по ИНКОТЕРМС 2010]],Таблица10[],2,FALSE)</f>
        <v>#N/A</v>
      </c>
      <c r="X8900" s="4" t="e">
        <f>VLOOKUP(Таблица1[[#This Row],[Код единицы измерения]],Таблица37[#All],2,FALSE)</f>
        <v>#N/A</v>
      </c>
      <c r="Z8900" s="56"/>
      <c r="AA8900" s="56"/>
      <c r="AB8900" s="57">
        <f>Таблица1[[#This Row],[Кол-во/объем]]*Таблица1[[#This Row],[Маркетинговая цена за единицу, тенге без НДС]]</f>
        <v>0</v>
      </c>
      <c r="AC8900" s="52"/>
      <c r="AD8900" s="52"/>
      <c r="AE8900" s="52"/>
    </row>
    <row r="8901" spans="2:31" x14ac:dyDescent="0.3">
      <c r="B8901" s="4" t="e">
        <f>VLOOKUP(Таблица1[[#This Row],[Наименование Заказчика]],Таблица3[],2,FALSE)</f>
        <v>#N/A</v>
      </c>
      <c r="C8901" s="4" t="e">
        <f>VLOOKUP(Таблица1[[#This Row],[Наименование Заказчика]],Таблица3[],3,FALSE)</f>
        <v>#N/A</v>
      </c>
      <c r="N8901" s="38" t="e">
        <f>VLOOKUP(Таблица1[[#This Row],[Код основания для проведения закупки с применением особого порядка]],Таблица4[#All],3,FALSE)</f>
        <v>#N/A</v>
      </c>
      <c r="O8901" s="52"/>
      <c r="P8901" s="52"/>
      <c r="Q8901" s="52"/>
      <c r="R8901" s="52"/>
      <c r="S8901" s="38" t="e">
        <f>VLOOKUP(Таблица1[[#This Row],[Код страны поставки ТРУ]],Таблица8[],3,FALSE)</f>
        <v>#N/A</v>
      </c>
      <c r="T8901" s="52"/>
      <c r="U8901" s="52"/>
      <c r="V8901" s="38" t="e">
        <f>VLOOKUP(Таблица1[[#This Row],[Код условия поставки по ИНКОТЕРМС 2010]],Таблица10[],2,FALSE)</f>
        <v>#N/A</v>
      </c>
      <c r="X8901" s="4" t="e">
        <f>VLOOKUP(Таблица1[[#This Row],[Код единицы измерения]],Таблица37[#All],2,FALSE)</f>
        <v>#N/A</v>
      </c>
      <c r="Z8901" s="56"/>
      <c r="AA8901" s="56"/>
      <c r="AB8901" s="57">
        <f>Таблица1[[#This Row],[Кол-во/объем]]*Таблица1[[#This Row],[Маркетинговая цена за единицу, тенге без НДС]]</f>
        <v>0</v>
      </c>
      <c r="AC8901" s="52"/>
      <c r="AD8901" s="52"/>
      <c r="AE8901" s="52"/>
    </row>
    <row r="8902" spans="2:31" x14ac:dyDescent="0.3">
      <c r="B8902" s="4" t="e">
        <f>VLOOKUP(Таблица1[[#This Row],[Наименование Заказчика]],Таблица3[],2,FALSE)</f>
        <v>#N/A</v>
      </c>
      <c r="C8902" s="4" t="e">
        <f>VLOOKUP(Таблица1[[#This Row],[Наименование Заказчика]],Таблица3[],3,FALSE)</f>
        <v>#N/A</v>
      </c>
      <c r="N8902" s="38" t="e">
        <f>VLOOKUP(Таблица1[[#This Row],[Код основания для проведения закупки с применением особого порядка]],Таблица4[#All],3,FALSE)</f>
        <v>#N/A</v>
      </c>
      <c r="O8902" s="52"/>
      <c r="P8902" s="52"/>
      <c r="Q8902" s="52"/>
      <c r="R8902" s="52"/>
      <c r="S8902" s="38" t="e">
        <f>VLOOKUP(Таблица1[[#This Row],[Код страны поставки ТРУ]],Таблица8[],3,FALSE)</f>
        <v>#N/A</v>
      </c>
      <c r="T8902" s="52"/>
      <c r="U8902" s="52"/>
      <c r="V8902" s="38" t="e">
        <f>VLOOKUP(Таблица1[[#This Row],[Код условия поставки по ИНКОТЕРМС 2010]],Таблица10[],2,FALSE)</f>
        <v>#N/A</v>
      </c>
      <c r="X8902" s="4" t="e">
        <f>VLOOKUP(Таблица1[[#This Row],[Код единицы измерения]],Таблица37[#All],2,FALSE)</f>
        <v>#N/A</v>
      </c>
      <c r="Z8902" s="56"/>
      <c r="AA8902" s="56"/>
      <c r="AB8902" s="57">
        <f>Таблица1[[#This Row],[Кол-во/объем]]*Таблица1[[#This Row],[Маркетинговая цена за единицу, тенге без НДС]]</f>
        <v>0</v>
      </c>
      <c r="AC8902" s="52"/>
      <c r="AD8902" s="52"/>
      <c r="AE8902" s="52"/>
    </row>
    <row r="8903" spans="2:31" x14ac:dyDescent="0.3">
      <c r="B8903" s="4" t="e">
        <f>VLOOKUP(Таблица1[[#This Row],[Наименование Заказчика]],Таблица3[],2,FALSE)</f>
        <v>#N/A</v>
      </c>
      <c r="C8903" s="4" t="e">
        <f>VLOOKUP(Таблица1[[#This Row],[Наименование Заказчика]],Таблица3[],3,FALSE)</f>
        <v>#N/A</v>
      </c>
      <c r="N8903" s="38" t="e">
        <f>VLOOKUP(Таблица1[[#This Row],[Код основания для проведения закупки с применением особого порядка]],Таблица4[#All],3,FALSE)</f>
        <v>#N/A</v>
      </c>
      <c r="O8903" s="52"/>
      <c r="P8903" s="52"/>
      <c r="Q8903" s="52"/>
      <c r="R8903" s="52"/>
      <c r="S8903" s="38" t="e">
        <f>VLOOKUP(Таблица1[[#This Row],[Код страны поставки ТРУ]],Таблица8[],3,FALSE)</f>
        <v>#N/A</v>
      </c>
      <c r="T8903" s="52"/>
      <c r="U8903" s="52"/>
      <c r="V8903" s="38" t="e">
        <f>VLOOKUP(Таблица1[[#This Row],[Код условия поставки по ИНКОТЕРМС 2010]],Таблица10[],2,FALSE)</f>
        <v>#N/A</v>
      </c>
      <c r="X8903" s="4" t="e">
        <f>VLOOKUP(Таблица1[[#This Row],[Код единицы измерения]],Таблица37[#All],2,FALSE)</f>
        <v>#N/A</v>
      </c>
      <c r="Z8903" s="56"/>
      <c r="AA8903" s="56"/>
      <c r="AB8903" s="57">
        <f>Таблица1[[#This Row],[Кол-во/объем]]*Таблица1[[#This Row],[Маркетинговая цена за единицу, тенге без НДС]]</f>
        <v>0</v>
      </c>
      <c r="AC8903" s="52"/>
      <c r="AD8903" s="52"/>
      <c r="AE8903" s="52"/>
    </row>
    <row r="8904" spans="2:31" x14ac:dyDescent="0.3">
      <c r="B8904" s="4" t="e">
        <f>VLOOKUP(Таблица1[[#This Row],[Наименование Заказчика]],Таблица3[],2,FALSE)</f>
        <v>#N/A</v>
      </c>
      <c r="C8904" s="4" t="e">
        <f>VLOOKUP(Таблица1[[#This Row],[Наименование Заказчика]],Таблица3[],3,FALSE)</f>
        <v>#N/A</v>
      </c>
      <c r="N8904" s="38" t="e">
        <f>VLOOKUP(Таблица1[[#This Row],[Код основания для проведения закупки с применением особого порядка]],Таблица4[#All],3,FALSE)</f>
        <v>#N/A</v>
      </c>
      <c r="O8904" s="52"/>
      <c r="P8904" s="52"/>
      <c r="Q8904" s="52"/>
      <c r="R8904" s="52"/>
      <c r="S8904" s="38" t="e">
        <f>VLOOKUP(Таблица1[[#This Row],[Код страны поставки ТРУ]],Таблица8[],3,FALSE)</f>
        <v>#N/A</v>
      </c>
      <c r="T8904" s="52"/>
      <c r="U8904" s="52"/>
      <c r="V8904" s="38" t="e">
        <f>VLOOKUP(Таблица1[[#This Row],[Код условия поставки по ИНКОТЕРМС 2010]],Таблица10[],2,FALSE)</f>
        <v>#N/A</v>
      </c>
      <c r="X8904" s="4" t="e">
        <f>VLOOKUP(Таблица1[[#This Row],[Код единицы измерения]],Таблица37[#All],2,FALSE)</f>
        <v>#N/A</v>
      </c>
      <c r="Z8904" s="56"/>
      <c r="AA8904" s="56"/>
      <c r="AB8904" s="57">
        <f>Таблица1[[#This Row],[Кол-во/объем]]*Таблица1[[#This Row],[Маркетинговая цена за единицу, тенге без НДС]]</f>
        <v>0</v>
      </c>
      <c r="AC8904" s="52"/>
      <c r="AD8904" s="52"/>
      <c r="AE8904" s="52"/>
    </row>
    <row r="8905" spans="2:31" x14ac:dyDescent="0.3">
      <c r="B8905" s="4" t="e">
        <f>VLOOKUP(Таблица1[[#This Row],[Наименование Заказчика]],Таблица3[],2,FALSE)</f>
        <v>#N/A</v>
      </c>
      <c r="C8905" s="4" t="e">
        <f>VLOOKUP(Таблица1[[#This Row],[Наименование Заказчика]],Таблица3[],3,FALSE)</f>
        <v>#N/A</v>
      </c>
      <c r="N8905" s="38" t="e">
        <f>VLOOKUP(Таблица1[[#This Row],[Код основания для проведения закупки с применением особого порядка]],Таблица4[#All],3,FALSE)</f>
        <v>#N/A</v>
      </c>
      <c r="O8905" s="52"/>
      <c r="P8905" s="52"/>
      <c r="Q8905" s="52"/>
      <c r="R8905" s="52"/>
      <c r="S8905" s="38" t="e">
        <f>VLOOKUP(Таблица1[[#This Row],[Код страны поставки ТРУ]],Таблица8[],3,FALSE)</f>
        <v>#N/A</v>
      </c>
      <c r="T8905" s="52"/>
      <c r="U8905" s="52"/>
      <c r="V8905" s="38" t="e">
        <f>VLOOKUP(Таблица1[[#This Row],[Код условия поставки по ИНКОТЕРМС 2010]],Таблица10[],2,FALSE)</f>
        <v>#N/A</v>
      </c>
      <c r="X8905" s="4" t="e">
        <f>VLOOKUP(Таблица1[[#This Row],[Код единицы измерения]],Таблица37[#All],2,FALSE)</f>
        <v>#N/A</v>
      </c>
      <c r="Z8905" s="56"/>
      <c r="AA8905" s="56"/>
      <c r="AB8905" s="57">
        <f>Таблица1[[#This Row],[Кол-во/объем]]*Таблица1[[#This Row],[Маркетинговая цена за единицу, тенге без НДС]]</f>
        <v>0</v>
      </c>
      <c r="AC8905" s="52"/>
      <c r="AD8905" s="52"/>
      <c r="AE8905" s="52"/>
    </row>
    <row r="8906" spans="2:31" x14ac:dyDescent="0.3">
      <c r="B8906" s="4" t="e">
        <f>VLOOKUP(Таблица1[[#This Row],[Наименование Заказчика]],Таблица3[],2,FALSE)</f>
        <v>#N/A</v>
      </c>
      <c r="C8906" s="4" t="e">
        <f>VLOOKUP(Таблица1[[#This Row],[Наименование Заказчика]],Таблица3[],3,FALSE)</f>
        <v>#N/A</v>
      </c>
      <c r="N8906" s="38" t="e">
        <f>VLOOKUP(Таблица1[[#This Row],[Код основания для проведения закупки с применением особого порядка]],Таблица4[#All],3,FALSE)</f>
        <v>#N/A</v>
      </c>
      <c r="O8906" s="52"/>
      <c r="P8906" s="52"/>
      <c r="Q8906" s="52"/>
      <c r="R8906" s="52"/>
      <c r="S8906" s="38" t="e">
        <f>VLOOKUP(Таблица1[[#This Row],[Код страны поставки ТРУ]],Таблица8[],3,FALSE)</f>
        <v>#N/A</v>
      </c>
      <c r="T8906" s="52"/>
      <c r="U8906" s="52"/>
      <c r="V8906" s="38" t="e">
        <f>VLOOKUP(Таблица1[[#This Row],[Код условия поставки по ИНКОТЕРМС 2010]],Таблица10[],2,FALSE)</f>
        <v>#N/A</v>
      </c>
      <c r="X8906" s="4" t="e">
        <f>VLOOKUP(Таблица1[[#This Row],[Код единицы измерения]],Таблица37[#All],2,FALSE)</f>
        <v>#N/A</v>
      </c>
      <c r="Z8906" s="56"/>
      <c r="AA8906" s="56"/>
      <c r="AB8906" s="57">
        <f>Таблица1[[#This Row],[Кол-во/объем]]*Таблица1[[#This Row],[Маркетинговая цена за единицу, тенге без НДС]]</f>
        <v>0</v>
      </c>
      <c r="AC8906" s="52"/>
      <c r="AD8906" s="52"/>
      <c r="AE8906" s="52"/>
    </row>
    <row r="8907" spans="2:31" x14ac:dyDescent="0.3">
      <c r="B8907" s="4" t="e">
        <f>VLOOKUP(Таблица1[[#This Row],[Наименование Заказчика]],Таблица3[],2,FALSE)</f>
        <v>#N/A</v>
      </c>
      <c r="C8907" s="4" t="e">
        <f>VLOOKUP(Таблица1[[#This Row],[Наименование Заказчика]],Таблица3[],3,FALSE)</f>
        <v>#N/A</v>
      </c>
      <c r="N8907" s="38" t="e">
        <f>VLOOKUP(Таблица1[[#This Row],[Код основания для проведения закупки с применением особого порядка]],Таблица4[#All],3,FALSE)</f>
        <v>#N/A</v>
      </c>
      <c r="O8907" s="52"/>
      <c r="P8907" s="52"/>
      <c r="Q8907" s="52"/>
      <c r="R8907" s="52"/>
      <c r="S8907" s="38" t="e">
        <f>VLOOKUP(Таблица1[[#This Row],[Код страны поставки ТРУ]],Таблица8[],3,FALSE)</f>
        <v>#N/A</v>
      </c>
      <c r="T8907" s="52"/>
      <c r="U8907" s="52"/>
      <c r="V8907" s="38" t="e">
        <f>VLOOKUP(Таблица1[[#This Row],[Код условия поставки по ИНКОТЕРМС 2010]],Таблица10[],2,FALSE)</f>
        <v>#N/A</v>
      </c>
      <c r="X8907" s="4" t="e">
        <f>VLOOKUP(Таблица1[[#This Row],[Код единицы измерения]],Таблица37[#All],2,FALSE)</f>
        <v>#N/A</v>
      </c>
      <c r="Z8907" s="56"/>
      <c r="AA8907" s="56"/>
      <c r="AB8907" s="57">
        <f>Таблица1[[#This Row],[Кол-во/объем]]*Таблица1[[#This Row],[Маркетинговая цена за единицу, тенге без НДС]]</f>
        <v>0</v>
      </c>
      <c r="AC8907" s="52"/>
      <c r="AD8907" s="52"/>
      <c r="AE8907" s="52"/>
    </row>
    <row r="8908" spans="2:31" x14ac:dyDescent="0.3">
      <c r="B8908" s="4" t="e">
        <f>VLOOKUP(Таблица1[[#This Row],[Наименование Заказчика]],Таблица3[],2,FALSE)</f>
        <v>#N/A</v>
      </c>
      <c r="C8908" s="4" t="e">
        <f>VLOOKUP(Таблица1[[#This Row],[Наименование Заказчика]],Таблица3[],3,FALSE)</f>
        <v>#N/A</v>
      </c>
      <c r="N8908" s="38" t="e">
        <f>VLOOKUP(Таблица1[[#This Row],[Код основания для проведения закупки с применением особого порядка]],Таблица4[#All],3,FALSE)</f>
        <v>#N/A</v>
      </c>
      <c r="O8908" s="52"/>
      <c r="P8908" s="52"/>
      <c r="Q8908" s="52"/>
      <c r="R8908" s="52"/>
      <c r="S8908" s="38" t="e">
        <f>VLOOKUP(Таблица1[[#This Row],[Код страны поставки ТРУ]],Таблица8[],3,FALSE)</f>
        <v>#N/A</v>
      </c>
      <c r="T8908" s="52"/>
      <c r="U8908" s="52"/>
      <c r="V8908" s="38" t="e">
        <f>VLOOKUP(Таблица1[[#This Row],[Код условия поставки по ИНКОТЕРМС 2010]],Таблица10[],2,FALSE)</f>
        <v>#N/A</v>
      </c>
      <c r="X8908" s="4" t="e">
        <f>VLOOKUP(Таблица1[[#This Row],[Код единицы измерения]],Таблица37[#All],2,FALSE)</f>
        <v>#N/A</v>
      </c>
      <c r="Z8908" s="56"/>
      <c r="AA8908" s="56"/>
      <c r="AB8908" s="57">
        <f>Таблица1[[#This Row],[Кол-во/объем]]*Таблица1[[#This Row],[Маркетинговая цена за единицу, тенге без НДС]]</f>
        <v>0</v>
      </c>
      <c r="AC8908" s="52"/>
      <c r="AD8908" s="52"/>
      <c r="AE8908" s="52"/>
    </row>
    <row r="8909" spans="2:31" x14ac:dyDescent="0.3">
      <c r="B8909" s="4" t="e">
        <f>VLOOKUP(Таблица1[[#This Row],[Наименование Заказчика]],Таблица3[],2,FALSE)</f>
        <v>#N/A</v>
      </c>
      <c r="C8909" s="4" t="e">
        <f>VLOOKUP(Таблица1[[#This Row],[Наименование Заказчика]],Таблица3[],3,FALSE)</f>
        <v>#N/A</v>
      </c>
      <c r="N8909" s="38" t="e">
        <f>VLOOKUP(Таблица1[[#This Row],[Код основания для проведения закупки с применением особого порядка]],Таблица4[#All],3,FALSE)</f>
        <v>#N/A</v>
      </c>
      <c r="O8909" s="52"/>
      <c r="P8909" s="52"/>
      <c r="Q8909" s="52"/>
      <c r="R8909" s="52"/>
      <c r="S8909" s="38" t="e">
        <f>VLOOKUP(Таблица1[[#This Row],[Код страны поставки ТРУ]],Таблица8[],3,FALSE)</f>
        <v>#N/A</v>
      </c>
      <c r="T8909" s="52"/>
      <c r="U8909" s="52"/>
      <c r="V8909" s="38" t="e">
        <f>VLOOKUP(Таблица1[[#This Row],[Код условия поставки по ИНКОТЕРМС 2010]],Таблица10[],2,FALSE)</f>
        <v>#N/A</v>
      </c>
      <c r="X8909" s="4" t="e">
        <f>VLOOKUP(Таблица1[[#This Row],[Код единицы измерения]],Таблица37[#All],2,FALSE)</f>
        <v>#N/A</v>
      </c>
      <c r="Z8909" s="56"/>
      <c r="AA8909" s="56"/>
      <c r="AB8909" s="57">
        <f>Таблица1[[#This Row],[Кол-во/объем]]*Таблица1[[#This Row],[Маркетинговая цена за единицу, тенге без НДС]]</f>
        <v>0</v>
      </c>
      <c r="AC8909" s="52"/>
      <c r="AD8909" s="52"/>
      <c r="AE8909" s="52"/>
    </row>
    <row r="8910" spans="2:31" x14ac:dyDescent="0.3">
      <c r="B8910" s="4" t="e">
        <f>VLOOKUP(Таблица1[[#This Row],[Наименование Заказчика]],Таблица3[],2,FALSE)</f>
        <v>#N/A</v>
      </c>
      <c r="C8910" s="4" t="e">
        <f>VLOOKUP(Таблица1[[#This Row],[Наименование Заказчика]],Таблица3[],3,FALSE)</f>
        <v>#N/A</v>
      </c>
      <c r="N8910" s="38" t="e">
        <f>VLOOKUP(Таблица1[[#This Row],[Код основания для проведения закупки с применением особого порядка]],Таблица4[#All],3,FALSE)</f>
        <v>#N/A</v>
      </c>
      <c r="O8910" s="52"/>
      <c r="P8910" s="52"/>
      <c r="Q8910" s="52"/>
      <c r="R8910" s="52"/>
      <c r="S8910" s="38" t="e">
        <f>VLOOKUP(Таблица1[[#This Row],[Код страны поставки ТРУ]],Таблица8[],3,FALSE)</f>
        <v>#N/A</v>
      </c>
      <c r="T8910" s="52"/>
      <c r="U8910" s="52"/>
      <c r="V8910" s="38" t="e">
        <f>VLOOKUP(Таблица1[[#This Row],[Код условия поставки по ИНКОТЕРМС 2010]],Таблица10[],2,FALSE)</f>
        <v>#N/A</v>
      </c>
      <c r="X8910" s="4" t="e">
        <f>VLOOKUP(Таблица1[[#This Row],[Код единицы измерения]],Таблица37[#All],2,FALSE)</f>
        <v>#N/A</v>
      </c>
      <c r="Z8910" s="56"/>
      <c r="AA8910" s="56"/>
      <c r="AB8910" s="57">
        <f>Таблица1[[#This Row],[Кол-во/объем]]*Таблица1[[#This Row],[Маркетинговая цена за единицу, тенге без НДС]]</f>
        <v>0</v>
      </c>
      <c r="AC8910" s="52"/>
      <c r="AD8910" s="52"/>
      <c r="AE8910" s="52"/>
    </row>
    <row r="8911" spans="2:31" x14ac:dyDescent="0.3">
      <c r="B8911" s="4" t="e">
        <f>VLOOKUP(Таблица1[[#This Row],[Наименование Заказчика]],Таблица3[],2,FALSE)</f>
        <v>#N/A</v>
      </c>
      <c r="C8911" s="4" t="e">
        <f>VLOOKUP(Таблица1[[#This Row],[Наименование Заказчика]],Таблица3[],3,FALSE)</f>
        <v>#N/A</v>
      </c>
      <c r="N8911" s="38" t="e">
        <f>VLOOKUP(Таблица1[[#This Row],[Код основания для проведения закупки с применением особого порядка]],Таблица4[#All],3,FALSE)</f>
        <v>#N/A</v>
      </c>
      <c r="O8911" s="52"/>
      <c r="P8911" s="52"/>
      <c r="Q8911" s="52"/>
      <c r="R8911" s="52"/>
      <c r="S8911" s="38" t="e">
        <f>VLOOKUP(Таблица1[[#This Row],[Код страны поставки ТРУ]],Таблица8[],3,FALSE)</f>
        <v>#N/A</v>
      </c>
      <c r="T8911" s="52"/>
      <c r="U8911" s="52"/>
      <c r="V8911" s="38" t="e">
        <f>VLOOKUP(Таблица1[[#This Row],[Код условия поставки по ИНКОТЕРМС 2010]],Таблица10[],2,FALSE)</f>
        <v>#N/A</v>
      </c>
      <c r="X8911" s="4" t="e">
        <f>VLOOKUP(Таблица1[[#This Row],[Код единицы измерения]],Таблица37[#All],2,FALSE)</f>
        <v>#N/A</v>
      </c>
      <c r="Z8911" s="56"/>
      <c r="AA8911" s="56"/>
      <c r="AB8911" s="57">
        <f>Таблица1[[#This Row],[Кол-во/объем]]*Таблица1[[#This Row],[Маркетинговая цена за единицу, тенге без НДС]]</f>
        <v>0</v>
      </c>
      <c r="AC8911" s="52"/>
      <c r="AD8911" s="52"/>
      <c r="AE8911" s="52"/>
    </row>
    <row r="8912" spans="2:31" x14ac:dyDescent="0.3">
      <c r="B8912" s="4" t="e">
        <f>VLOOKUP(Таблица1[[#This Row],[Наименование Заказчика]],Таблица3[],2,FALSE)</f>
        <v>#N/A</v>
      </c>
      <c r="C8912" s="4" t="e">
        <f>VLOOKUP(Таблица1[[#This Row],[Наименование Заказчика]],Таблица3[],3,FALSE)</f>
        <v>#N/A</v>
      </c>
      <c r="N8912" s="38" t="e">
        <f>VLOOKUP(Таблица1[[#This Row],[Код основания для проведения закупки с применением особого порядка]],Таблица4[#All],3,FALSE)</f>
        <v>#N/A</v>
      </c>
      <c r="O8912" s="52"/>
      <c r="P8912" s="52"/>
      <c r="Q8912" s="52"/>
      <c r="R8912" s="52"/>
      <c r="S8912" s="38" t="e">
        <f>VLOOKUP(Таблица1[[#This Row],[Код страны поставки ТРУ]],Таблица8[],3,FALSE)</f>
        <v>#N/A</v>
      </c>
      <c r="T8912" s="52"/>
      <c r="U8912" s="52"/>
      <c r="V8912" s="38" t="e">
        <f>VLOOKUP(Таблица1[[#This Row],[Код условия поставки по ИНКОТЕРМС 2010]],Таблица10[],2,FALSE)</f>
        <v>#N/A</v>
      </c>
      <c r="X8912" s="4" t="e">
        <f>VLOOKUP(Таблица1[[#This Row],[Код единицы измерения]],Таблица37[#All],2,FALSE)</f>
        <v>#N/A</v>
      </c>
      <c r="Z8912" s="56"/>
      <c r="AA8912" s="56"/>
      <c r="AB8912" s="57">
        <f>Таблица1[[#This Row],[Кол-во/объем]]*Таблица1[[#This Row],[Маркетинговая цена за единицу, тенге без НДС]]</f>
        <v>0</v>
      </c>
      <c r="AC8912" s="52"/>
      <c r="AD8912" s="52"/>
      <c r="AE8912" s="52"/>
    </row>
    <row r="8913" spans="2:31" x14ac:dyDescent="0.3">
      <c r="B8913" s="4" t="e">
        <f>VLOOKUP(Таблица1[[#This Row],[Наименование Заказчика]],Таблица3[],2,FALSE)</f>
        <v>#N/A</v>
      </c>
      <c r="C8913" s="4" t="e">
        <f>VLOOKUP(Таблица1[[#This Row],[Наименование Заказчика]],Таблица3[],3,FALSE)</f>
        <v>#N/A</v>
      </c>
      <c r="N8913" s="38" t="e">
        <f>VLOOKUP(Таблица1[[#This Row],[Код основания для проведения закупки с применением особого порядка]],Таблица4[#All],3,FALSE)</f>
        <v>#N/A</v>
      </c>
      <c r="O8913" s="52"/>
      <c r="P8913" s="52"/>
      <c r="Q8913" s="52"/>
      <c r="R8913" s="52"/>
      <c r="S8913" s="38" t="e">
        <f>VLOOKUP(Таблица1[[#This Row],[Код страны поставки ТРУ]],Таблица8[],3,FALSE)</f>
        <v>#N/A</v>
      </c>
      <c r="T8913" s="52"/>
      <c r="U8913" s="52"/>
      <c r="V8913" s="38" t="e">
        <f>VLOOKUP(Таблица1[[#This Row],[Код условия поставки по ИНКОТЕРМС 2010]],Таблица10[],2,FALSE)</f>
        <v>#N/A</v>
      </c>
      <c r="X8913" s="4" t="e">
        <f>VLOOKUP(Таблица1[[#This Row],[Код единицы измерения]],Таблица37[#All],2,FALSE)</f>
        <v>#N/A</v>
      </c>
      <c r="Z8913" s="56"/>
      <c r="AA8913" s="56"/>
      <c r="AB8913" s="57">
        <f>Таблица1[[#This Row],[Кол-во/объем]]*Таблица1[[#This Row],[Маркетинговая цена за единицу, тенге без НДС]]</f>
        <v>0</v>
      </c>
      <c r="AC8913" s="52"/>
      <c r="AD8913" s="52"/>
      <c r="AE8913" s="52"/>
    </row>
    <row r="8914" spans="2:31" x14ac:dyDescent="0.3">
      <c r="B8914" s="4" t="e">
        <f>VLOOKUP(Таблица1[[#This Row],[Наименование Заказчика]],Таблица3[],2,FALSE)</f>
        <v>#N/A</v>
      </c>
      <c r="C8914" s="4" t="e">
        <f>VLOOKUP(Таблица1[[#This Row],[Наименование Заказчика]],Таблица3[],3,FALSE)</f>
        <v>#N/A</v>
      </c>
      <c r="N8914" s="38" t="e">
        <f>VLOOKUP(Таблица1[[#This Row],[Код основания для проведения закупки с применением особого порядка]],Таблица4[#All],3,FALSE)</f>
        <v>#N/A</v>
      </c>
      <c r="O8914" s="52"/>
      <c r="P8914" s="52"/>
      <c r="Q8914" s="52"/>
      <c r="R8914" s="52"/>
      <c r="S8914" s="38" t="e">
        <f>VLOOKUP(Таблица1[[#This Row],[Код страны поставки ТРУ]],Таблица8[],3,FALSE)</f>
        <v>#N/A</v>
      </c>
      <c r="T8914" s="52"/>
      <c r="U8914" s="52"/>
      <c r="V8914" s="38" t="e">
        <f>VLOOKUP(Таблица1[[#This Row],[Код условия поставки по ИНКОТЕРМС 2010]],Таблица10[],2,FALSE)</f>
        <v>#N/A</v>
      </c>
      <c r="X8914" s="4" t="e">
        <f>VLOOKUP(Таблица1[[#This Row],[Код единицы измерения]],Таблица37[#All],2,FALSE)</f>
        <v>#N/A</v>
      </c>
      <c r="Z8914" s="56"/>
      <c r="AA8914" s="56"/>
      <c r="AB8914" s="57">
        <f>Таблица1[[#This Row],[Кол-во/объем]]*Таблица1[[#This Row],[Маркетинговая цена за единицу, тенге без НДС]]</f>
        <v>0</v>
      </c>
      <c r="AC8914" s="52"/>
      <c r="AD8914" s="52"/>
      <c r="AE8914" s="52"/>
    </row>
    <row r="8915" spans="2:31" x14ac:dyDescent="0.3">
      <c r="B8915" s="4" t="e">
        <f>VLOOKUP(Таблица1[[#This Row],[Наименование Заказчика]],Таблица3[],2,FALSE)</f>
        <v>#N/A</v>
      </c>
      <c r="C8915" s="4" t="e">
        <f>VLOOKUP(Таблица1[[#This Row],[Наименование Заказчика]],Таблица3[],3,FALSE)</f>
        <v>#N/A</v>
      </c>
      <c r="N8915" s="38" t="e">
        <f>VLOOKUP(Таблица1[[#This Row],[Код основания для проведения закупки с применением особого порядка]],Таблица4[#All],3,FALSE)</f>
        <v>#N/A</v>
      </c>
      <c r="O8915" s="52"/>
      <c r="P8915" s="52"/>
      <c r="Q8915" s="52"/>
      <c r="R8915" s="52"/>
      <c r="S8915" s="38" t="e">
        <f>VLOOKUP(Таблица1[[#This Row],[Код страны поставки ТРУ]],Таблица8[],3,FALSE)</f>
        <v>#N/A</v>
      </c>
      <c r="T8915" s="52"/>
      <c r="U8915" s="52"/>
      <c r="V8915" s="38" t="e">
        <f>VLOOKUP(Таблица1[[#This Row],[Код условия поставки по ИНКОТЕРМС 2010]],Таблица10[],2,FALSE)</f>
        <v>#N/A</v>
      </c>
      <c r="X8915" s="4" t="e">
        <f>VLOOKUP(Таблица1[[#This Row],[Код единицы измерения]],Таблица37[#All],2,FALSE)</f>
        <v>#N/A</v>
      </c>
      <c r="Z8915" s="56"/>
      <c r="AA8915" s="56"/>
      <c r="AB8915" s="57">
        <f>Таблица1[[#This Row],[Кол-во/объем]]*Таблица1[[#This Row],[Маркетинговая цена за единицу, тенге без НДС]]</f>
        <v>0</v>
      </c>
      <c r="AC8915" s="52"/>
      <c r="AD8915" s="52"/>
      <c r="AE8915" s="52"/>
    </row>
    <row r="8916" spans="2:31" x14ac:dyDescent="0.3">
      <c r="B8916" s="4" t="e">
        <f>VLOOKUP(Таблица1[[#This Row],[Наименование Заказчика]],Таблица3[],2,FALSE)</f>
        <v>#N/A</v>
      </c>
      <c r="C8916" s="4" t="e">
        <f>VLOOKUP(Таблица1[[#This Row],[Наименование Заказчика]],Таблица3[],3,FALSE)</f>
        <v>#N/A</v>
      </c>
      <c r="N8916" s="38" t="e">
        <f>VLOOKUP(Таблица1[[#This Row],[Код основания для проведения закупки с применением особого порядка]],Таблица4[#All],3,FALSE)</f>
        <v>#N/A</v>
      </c>
      <c r="O8916" s="52"/>
      <c r="P8916" s="52"/>
      <c r="Q8916" s="52"/>
      <c r="R8916" s="52"/>
      <c r="S8916" s="38" t="e">
        <f>VLOOKUP(Таблица1[[#This Row],[Код страны поставки ТРУ]],Таблица8[],3,FALSE)</f>
        <v>#N/A</v>
      </c>
      <c r="T8916" s="52"/>
      <c r="U8916" s="52"/>
      <c r="V8916" s="38" t="e">
        <f>VLOOKUP(Таблица1[[#This Row],[Код условия поставки по ИНКОТЕРМС 2010]],Таблица10[],2,FALSE)</f>
        <v>#N/A</v>
      </c>
      <c r="X8916" s="4" t="e">
        <f>VLOOKUP(Таблица1[[#This Row],[Код единицы измерения]],Таблица37[#All],2,FALSE)</f>
        <v>#N/A</v>
      </c>
      <c r="Z8916" s="56"/>
      <c r="AA8916" s="56"/>
      <c r="AB8916" s="57">
        <f>Таблица1[[#This Row],[Кол-во/объем]]*Таблица1[[#This Row],[Маркетинговая цена за единицу, тенге без НДС]]</f>
        <v>0</v>
      </c>
      <c r="AC8916" s="52"/>
      <c r="AD8916" s="52"/>
      <c r="AE8916" s="52"/>
    </row>
    <row r="8917" spans="2:31" x14ac:dyDescent="0.3">
      <c r="B8917" s="4" t="e">
        <f>VLOOKUP(Таблица1[[#This Row],[Наименование Заказчика]],Таблица3[],2,FALSE)</f>
        <v>#N/A</v>
      </c>
      <c r="C8917" s="4" t="e">
        <f>VLOOKUP(Таблица1[[#This Row],[Наименование Заказчика]],Таблица3[],3,FALSE)</f>
        <v>#N/A</v>
      </c>
      <c r="N8917" s="38" t="e">
        <f>VLOOKUP(Таблица1[[#This Row],[Код основания для проведения закупки с применением особого порядка]],Таблица4[#All],3,FALSE)</f>
        <v>#N/A</v>
      </c>
      <c r="O8917" s="52"/>
      <c r="P8917" s="52"/>
      <c r="Q8917" s="52"/>
      <c r="R8917" s="52"/>
      <c r="S8917" s="38" t="e">
        <f>VLOOKUP(Таблица1[[#This Row],[Код страны поставки ТРУ]],Таблица8[],3,FALSE)</f>
        <v>#N/A</v>
      </c>
      <c r="T8917" s="52"/>
      <c r="U8917" s="52"/>
      <c r="V8917" s="38" t="e">
        <f>VLOOKUP(Таблица1[[#This Row],[Код условия поставки по ИНКОТЕРМС 2010]],Таблица10[],2,FALSE)</f>
        <v>#N/A</v>
      </c>
      <c r="X8917" s="4" t="e">
        <f>VLOOKUP(Таблица1[[#This Row],[Код единицы измерения]],Таблица37[#All],2,FALSE)</f>
        <v>#N/A</v>
      </c>
      <c r="Z8917" s="56"/>
      <c r="AA8917" s="56"/>
      <c r="AB8917" s="57">
        <f>Таблица1[[#This Row],[Кол-во/объем]]*Таблица1[[#This Row],[Маркетинговая цена за единицу, тенге без НДС]]</f>
        <v>0</v>
      </c>
      <c r="AC8917" s="52"/>
      <c r="AD8917" s="52"/>
      <c r="AE8917" s="52"/>
    </row>
    <row r="8918" spans="2:31" x14ac:dyDescent="0.3">
      <c r="B8918" s="4" t="e">
        <f>VLOOKUP(Таблица1[[#This Row],[Наименование Заказчика]],Таблица3[],2,FALSE)</f>
        <v>#N/A</v>
      </c>
      <c r="C8918" s="4" t="e">
        <f>VLOOKUP(Таблица1[[#This Row],[Наименование Заказчика]],Таблица3[],3,FALSE)</f>
        <v>#N/A</v>
      </c>
      <c r="N8918" s="38" t="e">
        <f>VLOOKUP(Таблица1[[#This Row],[Код основания для проведения закупки с применением особого порядка]],Таблица4[#All],3,FALSE)</f>
        <v>#N/A</v>
      </c>
      <c r="O8918" s="52"/>
      <c r="P8918" s="52"/>
      <c r="Q8918" s="52"/>
      <c r="R8918" s="52"/>
      <c r="S8918" s="38" t="e">
        <f>VLOOKUP(Таблица1[[#This Row],[Код страны поставки ТРУ]],Таблица8[],3,FALSE)</f>
        <v>#N/A</v>
      </c>
      <c r="T8918" s="52"/>
      <c r="U8918" s="52"/>
      <c r="V8918" s="38" t="e">
        <f>VLOOKUP(Таблица1[[#This Row],[Код условия поставки по ИНКОТЕРМС 2010]],Таблица10[],2,FALSE)</f>
        <v>#N/A</v>
      </c>
      <c r="X8918" s="4" t="e">
        <f>VLOOKUP(Таблица1[[#This Row],[Код единицы измерения]],Таблица37[#All],2,FALSE)</f>
        <v>#N/A</v>
      </c>
      <c r="Z8918" s="56"/>
      <c r="AA8918" s="56"/>
      <c r="AB8918" s="57">
        <f>Таблица1[[#This Row],[Кол-во/объем]]*Таблица1[[#This Row],[Маркетинговая цена за единицу, тенге без НДС]]</f>
        <v>0</v>
      </c>
      <c r="AC8918" s="52"/>
      <c r="AD8918" s="52"/>
      <c r="AE8918" s="52"/>
    </row>
    <row r="8919" spans="2:31" x14ac:dyDescent="0.3">
      <c r="B8919" s="4" t="e">
        <f>VLOOKUP(Таблица1[[#This Row],[Наименование Заказчика]],Таблица3[],2,FALSE)</f>
        <v>#N/A</v>
      </c>
      <c r="C8919" s="4" t="e">
        <f>VLOOKUP(Таблица1[[#This Row],[Наименование Заказчика]],Таблица3[],3,FALSE)</f>
        <v>#N/A</v>
      </c>
      <c r="N8919" s="38" t="e">
        <f>VLOOKUP(Таблица1[[#This Row],[Код основания для проведения закупки с применением особого порядка]],Таблица4[#All],3,FALSE)</f>
        <v>#N/A</v>
      </c>
      <c r="O8919" s="52"/>
      <c r="P8919" s="52"/>
      <c r="Q8919" s="52"/>
      <c r="R8919" s="52"/>
      <c r="S8919" s="38" t="e">
        <f>VLOOKUP(Таблица1[[#This Row],[Код страны поставки ТРУ]],Таблица8[],3,FALSE)</f>
        <v>#N/A</v>
      </c>
      <c r="T8919" s="52"/>
      <c r="U8919" s="52"/>
      <c r="V8919" s="38" t="e">
        <f>VLOOKUP(Таблица1[[#This Row],[Код условия поставки по ИНКОТЕРМС 2010]],Таблица10[],2,FALSE)</f>
        <v>#N/A</v>
      </c>
      <c r="X8919" s="4" t="e">
        <f>VLOOKUP(Таблица1[[#This Row],[Код единицы измерения]],Таблица37[#All],2,FALSE)</f>
        <v>#N/A</v>
      </c>
      <c r="Z8919" s="56"/>
      <c r="AA8919" s="56"/>
      <c r="AB8919" s="57">
        <f>Таблица1[[#This Row],[Кол-во/объем]]*Таблица1[[#This Row],[Маркетинговая цена за единицу, тенге без НДС]]</f>
        <v>0</v>
      </c>
      <c r="AC8919" s="52"/>
      <c r="AD8919" s="52"/>
      <c r="AE8919" s="52"/>
    </row>
    <row r="8920" spans="2:31" x14ac:dyDescent="0.3">
      <c r="B8920" s="4" t="e">
        <f>VLOOKUP(Таблица1[[#This Row],[Наименование Заказчика]],Таблица3[],2,FALSE)</f>
        <v>#N/A</v>
      </c>
      <c r="C8920" s="4" t="e">
        <f>VLOOKUP(Таблица1[[#This Row],[Наименование Заказчика]],Таблица3[],3,FALSE)</f>
        <v>#N/A</v>
      </c>
      <c r="N8920" s="38" t="e">
        <f>VLOOKUP(Таблица1[[#This Row],[Код основания для проведения закупки с применением особого порядка]],Таблица4[#All],3,FALSE)</f>
        <v>#N/A</v>
      </c>
      <c r="O8920" s="52"/>
      <c r="P8920" s="52"/>
      <c r="Q8920" s="52"/>
      <c r="R8920" s="52"/>
      <c r="S8920" s="38" t="e">
        <f>VLOOKUP(Таблица1[[#This Row],[Код страны поставки ТРУ]],Таблица8[],3,FALSE)</f>
        <v>#N/A</v>
      </c>
      <c r="T8920" s="52"/>
      <c r="U8920" s="52"/>
      <c r="V8920" s="38" t="e">
        <f>VLOOKUP(Таблица1[[#This Row],[Код условия поставки по ИНКОТЕРМС 2010]],Таблица10[],2,FALSE)</f>
        <v>#N/A</v>
      </c>
      <c r="X8920" s="4" t="e">
        <f>VLOOKUP(Таблица1[[#This Row],[Код единицы измерения]],Таблица37[#All],2,FALSE)</f>
        <v>#N/A</v>
      </c>
      <c r="Z8920" s="56"/>
      <c r="AA8920" s="56"/>
      <c r="AB8920" s="57">
        <f>Таблица1[[#This Row],[Кол-во/объем]]*Таблица1[[#This Row],[Маркетинговая цена за единицу, тенге без НДС]]</f>
        <v>0</v>
      </c>
      <c r="AC8920" s="52"/>
      <c r="AD8920" s="52"/>
      <c r="AE8920" s="52"/>
    </row>
    <row r="8921" spans="2:31" x14ac:dyDescent="0.3">
      <c r="B8921" s="4" t="e">
        <f>VLOOKUP(Таблица1[[#This Row],[Наименование Заказчика]],Таблица3[],2,FALSE)</f>
        <v>#N/A</v>
      </c>
      <c r="C8921" s="4" t="e">
        <f>VLOOKUP(Таблица1[[#This Row],[Наименование Заказчика]],Таблица3[],3,FALSE)</f>
        <v>#N/A</v>
      </c>
      <c r="N8921" s="38" t="e">
        <f>VLOOKUP(Таблица1[[#This Row],[Код основания для проведения закупки с применением особого порядка]],Таблица4[#All],3,FALSE)</f>
        <v>#N/A</v>
      </c>
      <c r="O8921" s="52"/>
      <c r="P8921" s="52"/>
      <c r="Q8921" s="52"/>
      <c r="R8921" s="52"/>
      <c r="S8921" s="38" t="e">
        <f>VLOOKUP(Таблица1[[#This Row],[Код страны поставки ТРУ]],Таблица8[],3,FALSE)</f>
        <v>#N/A</v>
      </c>
      <c r="T8921" s="52"/>
      <c r="U8921" s="52"/>
      <c r="V8921" s="38" t="e">
        <f>VLOOKUP(Таблица1[[#This Row],[Код условия поставки по ИНКОТЕРМС 2010]],Таблица10[],2,FALSE)</f>
        <v>#N/A</v>
      </c>
      <c r="X8921" s="4" t="e">
        <f>VLOOKUP(Таблица1[[#This Row],[Код единицы измерения]],Таблица37[#All],2,FALSE)</f>
        <v>#N/A</v>
      </c>
      <c r="Z8921" s="56"/>
      <c r="AA8921" s="56"/>
      <c r="AB8921" s="57">
        <f>Таблица1[[#This Row],[Кол-во/объем]]*Таблица1[[#This Row],[Маркетинговая цена за единицу, тенге без НДС]]</f>
        <v>0</v>
      </c>
      <c r="AC8921" s="52"/>
      <c r="AD8921" s="52"/>
      <c r="AE8921" s="52"/>
    </row>
    <row r="8922" spans="2:31" x14ac:dyDescent="0.3">
      <c r="B8922" s="4" t="e">
        <f>VLOOKUP(Таблица1[[#This Row],[Наименование Заказчика]],Таблица3[],2,FALSE)</f>
        <v>#N/A</v>
      </c>
      <c r="C8922" s="4" t="e">
        <f>VLOOKUP(Таблица1[[#This Row],[Наименование Заказчика]],Таблица3[],3,FALSE)</f>
        <v>#N/A</v>
      </c>
      <c r="N8922" s="38" t="e">
        <f>VLOOKUP(Таблица1[[#This Row],[Код основания для проведения закупки с применением особого порядка]],Таблица4[#All],3,FALSE)</f>
        <v>#N/A</v>
      </c>
      <c r="O8922" s="52"/>
      <c r="P8922" s="52"/>
      <c r="Q8922" s="52"/>
      <c r="R8922" s="52"/>
      <c r="S8922" s="38" t="e">
        <f>VLOOKUP(Таблица1[[#This Row],[Код страны поставки ТРУ]],Таблица8[],3,FALSE)</f>
        <v>#N/A</v>
      </c>
      <c r="T8922" s="52"/>
      <c r="U8922" s="52"/>
      <c r="V8922" s="38" t="e">
        <f>VLOOKUP(Таблица1[[#This Row],[Код условия поставки по ИНКОТЕРМС 2010]],Таблица10[],2,FALSE)</f>
        <v>#N/A</v>
      </c>
      <c r="X8922" s="4" t="e">
        <f>VLOOKUP(Таблица1[[#This Row],[Код единицы измерения]],Таблица37[#All],2,FALSE)</f>
        <v>#N/A</v>
      </c>
      <c r="Z8922" s="56"/>
      <c r="AA8922" s="56"/>
      <c r="AB8922" s="57">
        <f>Таблица1[[#This Row],[Кол-во/объем]]*Таблица1[[#This Row],[Маркетинговая цена за единицу, тенге без НДС]]</f>
        <v>0</v>
      </c>
      <c r="AC8922" s="52"/>
      <c r="AD8922" s="52"/>
      <c r="AE8922" s="52"/>
    </row>
    <row r="8923" spans="2:31" x14ac:dyDescent="0.3">
      <c r="B8923" s="4" t="e">
        <f>VLOOKUP(Таблица1[[#This Row],[Наименование Заказчика]],Таблица3[],2,FALSE)</f>
        <v>#N/A</v>
      </c>
      <c r="C8923" s="4" t="e">
        <f>VLOOKUP(Таблица1[[#This Row],[Наименование Заказчика]],Таблица3[],3,FALSE)</f>
        <v>#N/A</v>
      </c>
      <c r="N8923" s="38" t="e">
        <f>VLOOKUP(Таблица1[[#This Row],[Код основания для проведения закупки с применением особого порядка]],Таблица4[#All],3,FALSE)</f>
        <v>#N/A</v>
      </c>
      <c r="O8923" s="52"/>
      <c r="P8923" s="52"/>
      <c r="Q8923" s="52"/>
      <c r="R8923" s="52"/>
      <c r="S8923" s="38" t="e">
        <f>VLOOKUP(Таблица1[[#This Row],[Код страны поставки ТРУ]],Таблица8[],3,FALSE)</f>
        <v>#N/A</v>
      </c>
      <c r="T8923" s="52"/>
      <c r="U8923" s="52"/>
      <c r="V8923" s="38" t="e">
        <f>VLOOKUP(Таблица1[[#This Row],[Код условия поставки по ИНКОТЕРМС 2010]],Таблица10[],2,FALSE)</f>
        <v>#N/A</v>
      </c>
      <c r="X8923" s="4" t="e">
        <f>VLOOKUP(Таблица1[[#This Row],[Код единицы измерения]],Таблица37[#All],2,FALSE)</f>
        <v>#N/A</v>
      </c>
      <c r="Z8923" s="56"/>
      <c r="AA8923" s="56"/>
      <c r="AB8923" s="57">
        <f>Таблица1[[#This Row],[Кол-во/объем]]*Таблица1[[#This Row],[Маркетинговая цена за единицу, тенге без НДС]]</f>
        <v>0</v>
      </c>
      <c r="AC8923" s="52"/>
      <c r="AD8923" s="52"/>
      <c r="AE8923" s="52"/>
    </row>
    <row r="8924" spans="2:31" x14ac:dyDescent="0.3">
      <c r="B8924" s="4" t="e">
        <f>VLOOKUP(Таблица1[[#This Row],[Наименование Заказчика]],Таблица3[],2,FALSE)</f>
        <v>#N/A</v>
      </c>
      <c r="C8924" s="4" t="e">
        <f>VLOOKUP(Таблица1[[#This Row],[Наименование Заказчика]],Таблица3[],3,FALSE)</f>
        <v>#N/A</v>
      </c>
      <c r="N8924" s="38" t="e">
        <f>VLOOKUP(Таблица1[[#This Row],[Код основания для проведения закупки с применением особого порядка]],Таблица4[#All],3,FALSE)</f>
        <v>#N/A</v>
      </c>
      <c r="O8924" s="52"/>
      <c r="P8924" s="52"/>
      <c r="Q8924" s="52"/>
      <c r="R8924" s="52"/>
      <c r="S8924" s="38" t="e">
        <f>VLOOKUP(Таблица1[[#This Row],[Код страны поставки ТРУ]],Таблица8[],3,FALSE)</f>
        <v>#N/A</v>
      </c>
      <c r="T8924" s="52"/>
      <c r="U8924" s="52"/>
      <c r="V8924" s="38" t="e">
        <f>VLOOKUP(Таблица1[[#This Row],[Код условия поставки по ИНКОТЕРМС 2010]],Таблица10[],2,FALSE)</f>
        <v>#N/A</v>
      </c>
      <c r="X8924" s="4" t="e">
        <f>VLOOKUP(Таблица1[[#This Row],[Код единицы измерения]],Таблица37[#All],2,FALSE)</f>
        <v>#N/A</v>
      </c>
      <c r="Z8924" s="56"/>
      <c r="AA8924" s="56"/>
      <c r="AB8924" s="57">
        <f>Таблица1[[#This Row],[Кол-во/объем]]*Таблица1[[#This Row],[Маркетинговая цена за единицу, тенге без НДС]]</f>
        <v>0</v>
      </c>
      <c r="AC8924" s="52"/>
      <c r="AD8924" s="52"/>
      <c r="AE8924" s="52"/>
    </row>
    <row r="8925" spans="2:31" x14ac:dyDescent="0.3">
      <c r="B8925" s="4" t="e">
        <f>VLOOKUP(Таблица1[[#This Row],[Наименование Заказчика]],Таблица3[],2,FALSE)</f>
        <v>#N/A</v>
      </c>
      <c r="C8925" s="4" t="e">
        <f>VLOOKUP(Таблица1[[#This Row],[Наименование Заказчика]],Таблица3[],3,FALSE)</f>
        <v>#N/A</v>
      </c>
      <c r="N8925" s="38" t="e">
        <f>VLOOKUP(Таблица1[[#This Row],[Код основания для проведения закупки с применением особого порядка]],Таблица4[#All],3,FALSE)</f>
        <v>#N/A</v>
      </c>
      <c r="O8925" s="52"/>
      <c r="P8925" s="52"/>
      <c r="Q8925" s="52"/>
      <c r="R8925" s="52"/>
      <c r="S8925" s="38" t="e">
        <f>VLOOKUP(Таблица1[[#This Row],[Код страны поставки ТРУ]],Таблица8[],3,FALSE)</f>
        <v>#N/A</v>
      </c>
      <c r="T8925" s="52"/>
      <c r="U8925" s="52"/>
      <c r="V8925" s="38" t="e">
        <f>VLOOKUP(Таблица1[[#This Row],[Код условия поставки по ИНКОТЕРМС 2010]],Таблица10[],2,FALSE)</f>
        <v>#N/A</v>
      </c>
      <c r="X8925" s="4" t="e">
        <f>VLOOKUP(Таблица1[[#This Row],[Код единицы измерения]],Таблица37[#All],2,FALSE)</f>
        <v>#N/A</v>
      </c>
      <c r="Z8925" s="56"/>
      <c r="AA8925" s="56"/>
      <c r="AB8925" s="57">
        <f>Таблица1[[#This Row],[Кол-во/объем]]*Таблица1[[#This Row],[Маркетинговая цена за единицу, тенге без НДС]]</f>
        <v>0</v>
      </c>
      <c r="AC8925" s="52"/>
      <c r="AD8925" s="52"/>
      <c r="AE8925" s="52"/>
    </row>
    <row r="8926" spans="2:31" x14ac:dyDescent="0.3">
      <c r="B8926" s="4" t="e">
        <f>VLOOKUP(Таблица1[[#This Row],[Наименование Заказчика]],Таблица3[],2,FALSE)</f>
        <v>#N/A</v>
      </c>
      <c r="C8926" s="4" t="e">
        <f>VLOOKUP(Таблица1[[#This Row],[Наименование Заказчика]],Таблица3[],3,FALSE)</f>
        <v>#N/A</v>
      </c>
      <c r="N8926" s="38" t="e">
        <f>VLOOKUP(Таблица1[[#This Row],[Код основания для проведения закупки с применением особого порядка]],Таблица4[#All],3,FALSE)</f>
        <v>#N/A</v>
      </c>
      <c r="O8926" s="52"/>
      <c r="P8926" s="52"/>
      <c r="Q8926" s="52"/>
      <c r="R8926" s="52"/>
      <c r="S8926" s="38" t="e">
        <f>VLOOKUP(Таблица1[[#This Row],[Код страны поставки ТРУ]],Таблица8[],3,FALSE)</f>
        <v>#N/A</v>
      </c>
      <c r="T8926" s="52"/>
      <c r="U8926" s="52"/>
      <c r="V8926" s="38" t="e">
        <f>VLOOKUP(Таблица1[[#This Row],[Код условия поставки по ИНКОТЕРМС 2010]],Таблица10[],2,FALSE)</f>
        <v>#N/A</v>
      </c>
      <c r="X8926" s="4" t="e">
        <f>VLOOKUP(Таблица1[[#This Row],[Код единицы измерения]],Таблица37[#All],2,FALSE)</f>
        <v>#N/A</v>
      </c>
      <c r="Z8926" s="56"/>
      <c r="AA8926" s="56"/>
      <c r="AB8926" s="57">
        <f>Таблица1[[#This Row],[Кол-во/объем]]*Таблица1[[#This Row],[Маркетинговая цена за единицу, тенге без НДС]]</f>
        <v>0</v>
      </c>
      <c r="AC8926" s="52"/>
      <c r="AD8926" s="52"/>
      <c r="AE8926" s="52"/>
    </row>
    <row r="8927" spans="2:31" x14ac:dyDescent="0.3">
      <c r="B8927" s="4" t="e">
        <f>VLOOKUP(Таблица1[[#This Row],[Наименование Заказчика]],Таблица3[],2,FALSE)</f>
        <v>#N/A</v>
      </c>
      <c r="C8927" s="4" t="e">
        <f>VLOOKUP(Таблица1[[#This Row],[Наименование Заказчика]],Таблица3[],3,FALSE)</f>
        <v>#N/A</v>
      </c>
      <c r="N8927" s="38" t="e">
        <f>VLOOKUP(Таблица1[[#This Row],[Код основания для проведения закупки с применением особого порядка]],Таблица4[#All],3,FALSE)</f>
        <v>#N/A</v>
      </c>
      <c r="O8927" s="52"/>
      <c r="P8927" s="52"/>
      <c r="Q8927" s="52"/>
      <c r="R8927" s="52"/>
      <c r="S8927" s="38" t="e">
        <f>VLOOKUP(Таблица1[[#This Row],[Код страны поставки ТРУ]],Таблица8[],3,FALSE)</f>
        <v>#N/A</v>
      </c>
      <c r="T8927" s="52"/>
      <c r="U8927" s="52"/>
      <c r="V8927" s="38" t="e">
        <f>VLOOKUP(Таблица1[[#This Row],[Код условия поставки по ИНКОТЕРМС 2010]],Таблица10[],2,FALSE)</f>
        <v>#N/A</v>
      </c>
      <c r="X8927" s="4" t="e">
        <f>VLOOKUP(Таблица1[[#This Row],[Код единицы измерения]],Таблица37[#All],2,FALSE)</f>
        <v>#N/A</v>
      </c>
      <c r="Z8927" s="56"/>
      <c r="AA8927" s="56"/>
      <c r="AB8927" s="57">
        <f>Таблица1[[#This Row],[Кол-во/объем]]*Таблица1[[#This Row],[Маркетинговая цена за единицу, тенге без НДС]]</f>
        <v>0</v>
      </c>
      <c r="AC8927" s="52"/>
      <c r="AD8927" s="52"/>
      <c r="AE8927" s="52"/>
    </row>
    <row r="8928" spans="2:31" x14ac:dyDescent="0.3">
      <c r="B8928" s="4" t="e">
        <f>VLOOKUP(Таблица1[[#This Row],[Наименование Заказчика]],Таблица3[],2,FALSE)</f>
        <v>#N/A</v>
      </c>
      <c r="C8928" s="4" t="e">
        <f>VLOOKUP(Таблица1[[#This Row],[Наименование Заказчика]],Таблица3[],3,FALSE)</f>
        <v>#N/A</v>
      </c>
      <c r="N8928" s="38" t="e">
        <f>VLOOKUP(Таблица1[[#This Row],[Код основания для проведения закупки с применением особого порядка]],Таблица4[#All],3,FALSE)</f>
        <v>#N/A</v>
      </c>
      <c r="O8928" s="52"/>
      <c r="P8928" s="52"/>
      <c r="Q8928" s="52"/>
      <c r="R8928" s="52"/>
      <c r="S8928" s="38" t="e">
        <f>VLOOKUP(Таблица1[[#This Row],[Код страны поставки ТРУ]],Таблица8[],3,FALSE)</f>
        <v>#N/A</v>
      </c>
      <c r="T8928" s="52"/>
      <c r="U8928" s="52"/>
      <c r="V8928" s="38" t="e">
        <f>VLOOKUP(Таблица1[[#This Row],[Код условия поставки по ИНКОТЕРМС 2010]],Таблица10[],2,FALSE)</f>
        <v>#N/A</v>
      </c>
      <c r="X8928" s="4" t="e">
        <f>VLOOKUP(Таблица1[[#This Row],[Код единицы измерения]],Таблица37[#All],2,FALSE)</f>
        <v>#N/A</v>
      </c>
      <c r="Z8928" s="56"/>
      <c r="AA8928" s="56"/>
      <c r="AB8928" s="57">
        <f>Таблица1[[#This Row],[Кол-во/объем]]*Таблица1[[#This Row],[Маркетинговая цена за единицу, тенге без НДС]]</f>
        <v>0</v>
      </c>
      <c r="AC8928" s="52"/>
      <c r="AD8928" s="52"/>
      <c r="AE8928" s="52"/>
    </row>
    <row r="8929" spans="2:31" x14ac:dyDescent="0.3">
      <c r="B8929" s="4" t="e">
        <f>VLOOKUP(Таблица1[[#This Row],[Наименование Заказчика]],Таблица3[],2,FALSE)</f>
        <v>#N/A</v>
      </c>
      <c r="C8929" s="4" t="e">
        <f>VLOOKUP(Таблица1[[#This Row],[Наименование Заказчика]],Таблица3[],3,FALSE)</f>
        <v>#N/A</v>
      </c>
      <c r="N8929" s="38" t="e">
        <f>VLOOKUP(Таблица1[[#This Row],[Код основания для проведения закупки с применением особого порядка]],Таблица4[#All],3,FALSE)</f>
        <v>#N/A</v>
      </c>
      <c r="O8929" s="52"/>
      <c r="P8929" s="52"/>
      <c r="Q8929" s="52"/>
      <c r="R8929" s="52"/>
      <c r="S8929" s="38" t="e">
        <f>VLOOKUP(Таблица1[[#This Row],[Код страны поставки ТРУ]],Таблица8[],3,FALSE)</f>
        <v>#N/A</v>
      </c>
      <c r="T8929" s="52"/>
      <c r="U8929" s="52"/>
      <c r="V8929" s="38" t="e">
        <f>VLOOKUP(Таблица1[[#This Row],[Код условия поставки по ИНКОТЕРМС 2010]],Таблица10[],2,FALSE)</f>
        <v>#N/A</v>
      </c>
      <c r="X8929" s="4" t="e">
        <f>VLOOKUP(Таблица1[[#This Row],[Код единицы измерения]],Таблица37[#All],2,FALSE)</f>
        <v>#N/A</v>
      </c>
      <c r="Z8929" s="56"/>
      <c r="AA8929" s="56"/>
      <c r="AB8929" s="57">
        <f>Таблица1[[#This Row],[Кол-во/объем]]*Таблица1[[#This Row],[Маркетинговая цена за единицу, тенге без НДС]]</f>
        <v>0</v>
      </c>
      <c r="AC8929" s="52"/>
      <c r="AD8929" s="52"/>
      <c r="AE8929" s="52"/>
    </row>
    <row r="8930" spans="2:31" x14ac:dyDescent="0.3">
      <c r="B8930" s="4" t="e">
        <f>VLOOKUP(Таблица1[[#This Row],[Наименование Заказчика]],Таблица3[],2,FALSE)</f>
        <v>#N/A</v>
      </c>
      <c r="C8930" s="4" t="e">
        <f>VLOOKUP(Таблица1[[#This Row],[Наименование Заказчика]],Таблица3[],3,FALSE)</f>
        <v>#N/A</v>
      </c>
      <c r="N8930" s="38" t="e">
        <f>VLOOKUP(Таблица1[[#This Row],[Код основания для проведения закупки с применением особого порядка]],Таблица4[#All],3,FALSE)</f>
        <v>#N/A</v>
      </c>
      <c r="O8930" s="52"/>
      <c r="P8930" s="52"/>
      <c r="Q8930" s="52"/>
      <c r="R8930" s="52"/>
      <c r="S8930" s="38" t="e">
        <f>VLOOKUP(Таблица1[[#This Row],[Код страны поставки ТРУ]],Таблица8[],3,FALSE)</f>
        <v>#N/A</v>
      </c>
      <c r="T8930" s="52"/>
      <c r="U8930" s="52"/>
      <c r="V8930" s="38" t="e">
        <f>VLOOKUP(Таблица1[[#This Row],[Код условия поставки по ИНКОТЕРМС 2010]],Таблица10[],2,FALSE)</f>
        <v>#N/A</v>
      </c>
      <c r="X8930" s="4" t="e">
        <f>VLOOKUP(Таблица1[[#This Row],[Код единицы измерения]],Таблица37[#All],2,FALSE)</f>
        <v>#N/A</v>
      </c>
      <c r="Z8930" s="56"/>
      <c r="AA8930" s="56"/>
      <c r="AB8930" s="57">
        <f>Таблица1[[#This Row],[Кол-во/объем]]*Таблица1[[#This Row],[Маркетинговая цена за единицу, тенге без НДС]]</f>
        <v>0</v>
      </c>
      <c r="AC8930" s="52"/>
      <c r="AD8930" s="52"/>
      <c r="AE8930" s="52"/>
    </row>
    <row r="8931" spans="2:31" x14ac:dyDescent="0.3">
      <c r="B8931" s="4" t="e">
        <f>VLOOKUP(Таблица1[[#This Row],[Наименование Заказчика]],Таблица3[],2,FALSE)</f>
        <v>#N/A</v>
      </c>
      <c r="C8931" s="4" t="e">
        <f>VLOOKUP(Таблица1[[#This Row],[Наименование Заказчика]],Таблица3[],3,FALSE)</f>
        <v>#N/A</v>
      </c>
      <c r="N8931" s="38" t="e">
        <f>VLOOKUP(Таблица1[[#This Row],[Код основания для проведения закупки с применением особого порядка]],Таблица4[#All],3,FALSE)</f>
        <v>#N/A</v>
      </c>
      <c r="O8931" s="52"/>
      <c r="P8931" s="52"/>
      <c r="Q8931" s="52"/>
      <c r="R8931" s="52"/>
      <c r="S8931" s="38" t="e">
        <f>VLOOKUP(Таблица1[[#This Row],[Код страны поставки ТРУ]],Таблица8[],3,FALSE)</f>
        <v>#N/A</v>
      </c>
      <c r="T8931" s="52"/>
      <c r="U8931" s="52"/>
      <c r="V8931" s="38" t="e">
        <f>VLOOKUP(Таблица1[[#This Row],[Код условия поставки по ИНКОТЕРМС 2010]],Таблица10[],2,FALSE)</f>
        <v>#N/A</v>
      </c>
      <c r="X8931" s="4" t="e">
        <f>VLOOKUP(Таблица1[[#This Row],[Код единицы измерения]],Таблица37[#All],2,FALSE)</f>
        <v>#N/A</v>
      </c>
      <c r="Z8931" s="56"/>
      <c r="AA8931" s="56"/>
      <c r="AB8931" s="57">
        <f>Таблица1[[#This Row],[Кол-во/объем]]*Таблица1[[#This Row],[Маркетинговая цена за единицу, тенге без НДС]]</f>
        <v>0</v>
      </c>
      <c r="AC8931" s="52"/>
      <c r="AD8931" s="52"/>
      <c r="AE8931" s="52"/>
    </row>
    <row r="8932" spans="2:31" x14ac:dyDescent="0.3">
      <c r="B8932" s="4" t="e">
        <f>VLOOKUP(Таблица1[[#This Row],[Наименование Заказчика]],Таблица3[],2,FALSE)</f>
        <v>#N/A</v>
      </c>
      <c r="C8932" s="4" t="e">
        <f>VLOOKUP(Таблица1[[#This Row],[Наименование Заказчика]],Таблица3[],3,FALSE)</f>
        <v>#N/A</v>
      </c>
      <c r="N8932" s="38" t="e">
        <f>VLOOKUP(Таблица1[[#This Row],[Код основания для проведения закупки с применением особого порядка]],Таблица4[#All],3,FALSE)</f>
        <v>#N/A</v>
      </c>
      <c r="O8932" s="52"/>
      <c r="P8932" s="52"/>
      <c r="Q8932" s="52"/>
      <c r="R8932" s="52"/>
      <c r="S8932" s="38" t="e">
        <f>VLOOKUP(Таблица1[[#This Row],[Код страны поставки ТРУ]],Таблица8[],3,FALSE)</f>
        <v>#N/A</v>
      </c>
      <c r="T8932" s="52"/>
      <c r="U8932" s="52"/>
      <c r="V8932" s="38" t="e">
        <f>VLOOKUP(Таблица1[[#This Row],[Код условия поставки по ИНКОТЕРМС 2010]],Таблица10[],2,FALSE)</f>
        <v>#N/A</v>
      </c>
      <c r="X8932" s="4" t="e">
        <f>VLOOKUP(Таблица1[[#This Row],[Код единицы измерения]],Таблица37[#All],2,FALSE)</f>
        <v>#N/A</v>
      </c>
      <c r="Z8932" s="56"/>
      <c r="AA8932" s="56"/>
      <c r="AB8932" s="57">
        <f>Таблица1[[#This Row],[Кол-во/объем]]*Таблица1[[#This Row],[Маркетинговая цена за единицу, тенге без НДС]]</f>
        <v>0</v>
      </c>
      <c r="AC8932" s="52"/>
      <c r="AD8932" s="52"/>
      <c r="AE8932" s="52"/>
    </row>
    <row r="8933" spans="2:31" x14ac:dyDescent="0.3">
      <c r="B8933" s="4" t="e">
        <f>VLOOKUP(Таблица1[[#This Row],[Наименование Заказчика]],Таблица3[],2,FALSE)</f>
        <v>#N/A</v>
      </c>
      <c r="C8933" s="4" t="e">
        <f>VLOOKUP(Таблица1[[#This Row],[Наименование Заказчика]],Таблица3[],3,FALSE)</f>
        <v>#N/A</v>
      </c>
      <c r="N8933" s="38" t="e">
        <f>VLOOKUP(Таблица1[[#This Row],[Код основания для проведения закупки с применением особого порядка]],Таблица4[#All],3,FALSE)</f>
        <v>#N/A</v>
      </c>
      <c r="O8933" s="52"/>
      <c r="P8933" s="52"/>
      <c r="Q8933" s="52"/>
      <c r="R8933" s="52"/>
      <c r="S8933" s="38" t="e">
        <f>VLOOKUP(Таблица1[[#This Row],[Код страны поставки ТРУ]],Таблица8[],3,FALSE)</f>
        <v>#N/A</v>
      </c>
      <c r="T8933" s="52"/>
      <c r="U8933" s="52"/>
      <c r="V8933" s="38" t="e">
        <f>VLOOKUP(Таблица1[[#This Row],[Код условия поставки по ИНКОТЕРМС 2010]],Таблица10[],2,FALSE)</f>
        <v>#N/A</v>
      </c>
      <c r="X8933" s="4" t="e">
        <f>VLOOKUP(Таблица1[[#This Row],[Код единицы измерения]],Таблица37[#All],2,FALSE)</f>
        <v>#N/A</v>
      </c>
      <c r="Z8933" s="56"/>
      <c r="AA8933" s="56"/>
      <c r="AB8933" s="57">
        <f>Таблица1[[#This Row],[Кол-во/объем]]*Таблица1[[#This Row],[Маркетинговая цена за единицу, тенге без НДС]]</f>
        <v>0</v>
      </c>
      <c r="AC8933" s="52"/>
      <c r="AD8933" s="52"/>
      <c r="AE8933" s="52"/>
    </row>
    <row r="8934" spans="2:31" x14ac:dyDescent="0.3">
      <c r="B8934" s="4" t="e">
        <f>VLOOKUP(Таблица1[[#This Row],[Наименование Заказчика]],Таблица3[],2,FALSE)</f>
        <v>#N/A</v>
      </c>
      <c r="C8934" s="4" t="e">
        <f>VLOOKUP(Таблица1[[#This Row],[Наименование Заказчика]],Таблица3[],3,FALSE)</f>
        <v>#N/A</v>
      </c>
      <c r="N8934" s="38" t="e">
        <f>VLOOKUP(Таблица1[[#This Row],[Код основания для проведения закупки с применением особого порядка]],Таблица4[#All],3,FALSE)</f>
        <v>#N/A</v>
      </c>
      <c r="O8934" s="52"/>
      <c r="P8934" s="52"/>
      <c r="Q8934" s="52"/>
      <c r="R8934" s="52"/>
      <c r="S8934" s="38" t="e">
        <f>VLOOKUP(Таблица1[[#This Row],[Код страны поставки ТРУ]],Таблица8[],3,FALSE)</f>
        <v>#N/A</v>
      </c>
      <c r="T8934" s="52"/>
      <c r="U8934" s="52"/>
      <c r="V8934" s="38" t="e">
        <f>VLOOKUP(Таблица1[[#This Row],[Код условия поставки по ИНКОТЕРМС 2010]],Таблица10[],2,FALSE)</f>
        <v>#N/A</v>
      </c>
      <c r="X8934" s="4" t="e">
        <f>VLOOKUP(Таблица1[[#This Row],[Код единицы измерения]],Таблица37[#All],2,FALSE)</f>
        <v>#N/A</v>
      </c>
      <c r="Z8934" s="56"/>
      <c r="AA8934" s="56"/>
      <c r="AB8934" s="57">
        <f>Таблица1[[#This Row],[Кол-во/объем]]*Таблица1[[#This Row],[Маркетинговая цена за единицу, тенге без НДС]]</f>
        <v>0</v>
      </c>
      <c r="AC8934" s="52"/>
      <c r="AD8934" s="52"/>
      <c r="AE8934" s="52"/>
    </row>
    <row r="8935" spans="2:31" x14ac:dyDescent="0.3">
      <c r="B8935" s="4" t="e">
        <f>VLOOKUP(Таблица1[[#This Row],[Наименование Заказчика]],Таблица3[],2,FALSE)</f>
        <v>#N/A</v>
      </c>
      <c r="C8935" s="4" t="e">
        <f>VLOOKUP(Таблица1[[#This Row],[Наименование Заказчика]],Таблица3[],3,FALSE)</f>
        <v>#N/A</v>
      </c>
      <c r="N8935" s="38" t="e">
        <f>VLOOKUP(Таблица1[[#This Row],[Код основания для проведения закупки с применением особого порядка]],Таблица4[#All],3,FALSE)</f>
        <v>#N/A</v>
      </c>
      <c r="O8935" s="52"/>
      <c r="P8935" s="52"/>
      <c r="Q8935" s="52"/>
      <c r="R8935" s="52"/>
      <c r="S8935" s="38" t="e">
        <f>VLOOKUP(Таблица1[[#This Row],[Код страны поставки ТРУ]],Таблица8[],3,FALSE)</f>
        <v>#N/A</v>
      </c>
      <c r="T8935" s="52"/>
      <c r="U8935" s="52"/>
      <c r="V8935" s="38" t="e">
        <f>VLOOKUP(Таблица1[[#This Row],[Код условия поставки по ИНКОТЕРМС 2010]],Таблица10[],2,FALSE)</f>
        <v>#N/A</v>
      </c>
      <c r="X8935" s="4" t="e">
        <f>VLOOKUP(Таблица1[[#This Row],[Код единицы измерения]],Таблица37[#All],2,FALSE)</f>
        <v>#N/A</v>
      </c>
      <c r="Z8935" s="56"/>
      <c r="AA8935" s="56"/>
      <c r="AB8935" s="57">
        <f>Таблица1[[#This Row],[Кол-во/объем]]*Таблица1[[#This Row],[Маркетинговая цена за единицу, тенге без НДС]]</f>
        <v>0</v>
      </c>
      <c r="AC8935" s="52"/>
      <c r="AD8935" s="52"/>
      <c r="AE8935" s="52"/>
    </row>
    <row r="8936" spans="2:31" x14ac:dyDescent="0.3">
      <c r="B8936" s="4" t="e">
        <f>VLOOKUP(Таблица1[[#This Row],[Наименование Заказчика]],Таблица3[],2,FALSE)</f>
        <v>#N/A</v>
      </c>
      <c r="C8936" s="4" t="e">
        <f>VLOOKUP(Таблица1[[#This Row],[Наименование Заказчика]],Таблица3[],3,FALSE)</f>
        <v>#N/A</v>
      </c>
      <c r="N8936" s="38" t="e">
        <f>VLOOKUP(Таблица1[[#This Row],[Код основания для проведения закупки с применением особого порядка]],Таблица4[#All],3,FALSE)</f>
        <v>#N/A</v>
      </c>
      <c r="O8936" s="52"/>
      <c r="P8936" s="52"/>
      <c r="Q8936" s="52"/>
      <c r="R8936" s="52"/>
      <c r="S8936" s="38" t="e">
        <f>VLOOKUP(Таблица1[[#This Row],[Код страны поставки ТРУ]],Таблица8[],3,FALSE)</f>
        <v>#N/A</v>
      </c>
      <c r="T8936" s="52"/>
      <c r="U8936" s="52"/>
      <c r="V8936" s="38" t="e">
        <f>VLOOKUP(Таблица1[[#This Row],[Код условия поставки по ИНКОТЕРМС 2010]],Таблица10[],2,FALSE)</f>
        <v>#N/A</v>
      </c>
      <c r="X8936" s="4" t="e">
        <f>VLOOKUP(Таблица1[[#This Row],[Код единицы измерения]],Таблица37[#All],2,FALSE)</f>
        <v>#N/A</v>
      </c>
      <c r="Z8936" s="56"/>
      <c r="AA8936" s="56"/>
      <c r="AB8936" s="57">
        <f>Таблица1[[#This Row],[Кол-во/объем]]*Таблица1[[#This Row],[Маркетинговая цена за единицу, тенге без НДС]]</f>
        <v>0</v>
      </c>
      <c r="AC8936" s="52"/>
      <c r="AD8936" s="52"/>
      <c r="AE8936" s="52"/>
    </row>
    <row r="8937" spans="2:31" x14ac:dyDescent="0.3">
      <c r="B8937" s="4" t="e">
        <f>VLOOKUP(Таблица1[[#This Row],[Наименование Заказчика]],Таблица3[],2,FALSE)</f>
        <v>#N/A</v>
      </c>
      <c r="C8937" s="4" t="e">
        <f>VLOOKUP(Таблица1[[#This Row],[Наименование Заказчика]],Таблица3[],3,FALSE)</f>
        <v>#N/A</v>
      </c>
      <c r="N8937" s="38" t="e">
        <f>VLOOKUP(Таблица1[[#This Row],[Код основания для проведения закупки с применением особого порядка]],Таблица4[#All],3,FALSE)</f>
        <v>#N/A</v>
      </c>
      <c r="O8937" s="52"/>
      <c r="P8937" s="52"/>
      <c r="Q8937" s="52"/>
      <c r="R8937" s="52"/>
      <c r="S8937" s="38" t="e">
        <f>VLOOKUP(Таблица1[[#This Row],[Код страны поставки ТРУ]],Таблица8[],3,FALSE)</f>
        <v>#N/A</v>
      </c>
      <c r="T8937" s="52"/>
      <c r="U8937" s="52"/>
      <c r="V8937" s="38" t="e">
        <f>VLOOKUP(Таблица1[[#This Row],[Код условия поставки по ИНКОТЕРМС 2010]],Таблица10[],2,FALSE)</f>
        <v>#N/A</v>
      </c>
      <c r="X8937" s="4" t="e">
        <f>VLOOKUP(Таблица1[[#This Row],[Код единицы измерения]],Таблица37[#All],2,FALSE)</f>
        <v>#N/A</v>
      </c>
      <c r="Z8937" s="56"/>
      <c r="AA8937" s="56"/>
      <c r="AB8937" s="57">
        <f>Таблица1[[#This Row],[Кол-во/объем]]*Таблица1[[#This Row],[Маркетинговая цена за единицу, тенге без НДС]]</f>
        <v>0</v>
      </c>
      <c r="AC8937" s="52"/>
      <c r="AD8937" s="52"/>
      <c r="AE8937" s="52"/>
    </row>
    <row r="8938" spans="2:31" x14ac:dyDescent="0.3">
      <c r="B8938" s="4" t="e">
        <f>VLOOKUP(Таблица1[[#This Row],[Наименование Заказчика]],Таблица3[],2,FALSE)</f>
        <v>#N/A</v>
      </c>
      <c r="C8938" s="4" t="e">
        <f>VLOOKUP(Таблица1[[#This Row],[Наименование Заказчика]],Таблица3[],3,FALSE)</f>
        <v>#N/A</v>
      </c>
      <c r="N8938" s="38" t="e">
        <f>VLOOKUP(Таблица1[[#This Row],[Код основания для проведения закупки с применением особого порядка]],Таблица4[#All],3,FALSE)</f>
        <v>#N/A</v>
      </c>
      <c r="O8938" s="52"/>
      <c r="P8938" s="52"/>
      <c r="Q8938" s="52"/>
      <c r="R8938" s="52"/>
      <c r="S8938" s="38" t="e">
        <f>VLOOKUP(Таблица1[[#This Row],[Код страны поставки ТРУ]],Таблица8[],3,FALSE)</f>
        <v>#N/A</v>
      </c>
      <c r="T8938" s="52"/>
      <c r="U8938" s="52"/>
      <c r="V8938" s="38" t="e">
        <f>VLOOKUP(Таблица1[[#This Row],[Код условия поставки по ИНКОТЕРМС 2010]],Таблица10[],2,FALSE)</f>
        <v>#N/A</v>
      </c>
      <c r="X8938" s="4" t="e">
        <f>VLOOKUP(Таблица1[[#This Row],[Код единицы измерения]],Таблица37[#All],2,FALSE)</f>
        <v>#N/A</v>
      </c>
      <c r="Z8938" s="56"/>
      <c r="AA8938" s="56"/>
      <c r="AB8938" s="57">
        <f>Таблица1[[#This Row],[Кол-во/объем]]*Таблица1[[#This Row],[Маркетинговая цена за единицу, тенге без НДС]]</f>
        <v>0</v>
      </c>
      <c r="AC8938" s="52"/>
      <c r="AD8938" s="52"/>
      <c r="AE8938" s="52"/>
    </row>
    <row r="8939" spans="2:31" x14ac:dyDescent="0.3">
      <c r="B8939" s="4" t="e">
        <f>VLOOKUP(Таблица1[[#This Row],[Наименование Заказчика]],Таблица3[],2,FALSE)</f>
        <v>#N/A</v>
      </c>
      <c r="C8939" s="4" t="e">
        <f>VLOOKUP(Таблица1[[#This Row],[Наименование Заказчика]],Таблица3[],3,FALSE)</f>
        <v>#N/A</v>
      </c>
      <c r="N8939" s="38" t="e">
        <f>VLOOKUP(Таблица1[[#This Row],[Код основания для проведения закупки с применением особого порядка]],Таблица4[#All],3,FALSE)</f>
        <v>#N/A</v>
      </c>
      <c r="O8939" s="52"/>
      <c r="P8939" s="52"/>
      <c r="Q8939" s="52"/>
      <c r="R8939" s="52"/>
      <c r="S8939" s="38" t="e">
        <f>VLOOKUP(Таблица1[[#This Row],[Код страны поставки ТРУ]],Таблица8[],3,FALSE)</f>
        <v>#N/A</v>
      </c>
      <c r="T8939" s="52"/>
      <c r="U8939" s="52"/>
      <c r="V8939" s="38" t="e">
        <f>VLOOKUP(Таблица1[[#This Row],[Код условия поставки по ИНКОТЕРМС 2010]],Таблица10[],2,FALSE)</f>
        <v>#N/A</v>
      </c>
      <c r="X8939" s="4" t="e">
        <f>VLOOKUP(Таблица1[[#This Row],[Код единицы измерения]],Таблица37[#All],2,FALSE)</f>
        <v>#N/A</v>
      </c>
      <c r="Z8939" s="56"/>
      <c r="AA8939" s="56"/>
      <c r="AB8939" s="57">
        <f>Таблица1[[#This Row],[Кол-во/объем]]*Таблица1[[#This Row],[Маркетинговая цена за единицу, тенге без НДС]]</f>
        <v>0</v>
      </c>
      <c r="AC8939" s="52"/>
      <c r="AD8939" s="52"/>
      <c r="AE8939" s="52"/>
    </row>
    <row r="8940" spans="2:31" x14ac:dyDescent="0.3">
      <c r="B8940" s="4" t="e">
        <f>VLOOKUP(Таблица1[[#This Row],[Наименование Заказчика]],Таблица3[],2,FALSE)</f>
        <v>#N/A</v>
      </c>
      <c r="C8940" s="4" t="e">
        <f>VLOOKUP(Таблица1[[#This Row],[Наименование Заказчика]],Таблица3[],3,FALSE)</f>
        <v>#N/A</v>
      </c>
      <c r="N8940" s="38" t="e">
        <f>VLOOKUP(Таблица1[[#This Row],[Код основания для проведения закупки с применением особого порядка]],Таблица4[#All],3,FALSE)</f>
        <v>#N/A</v>
      </c>
      <c r="O8940" s="52"/>
      <c r="P8940" s="52"/>
      <c r="Q8940" s="52"/>
      <c r="R8940" s="52"/>
      <c r="S8940" s="38" t="e">
        <f>VLOOKUP(Таблица1[[#This Row],[Код страны поставки ТРУ]],Таблица8[],3,FALSE)</f>
        <v>#N/A</v>
      </c>
      <c r="T8940" s="52"/>
      <c r="U8940" s="52"/>
      <c r="V8940" s="38" t="e">
        <f>VLOOKUP(Таблица1[[#This Row],[Код условия поставки по ИНКОТЕРМС 2010]],Таблица10[],2,FALSE)</f>
        <v>#N/A</v>
      </c>
      <c r="X8940" s="4" t="e">
        <f>VLOOKUP(Таблица1[[#This Row],[Код единицы измерения]],Таблица37[#All],2,FALSE)</f>
        <v>#N/A</v>
      </c>
      <c r="Z8940" s="56"/>
      <c r="AA8940" s="56"/>
      <c r="AB8940" s="57">
        <f>Таблица1[[#This Row],[Кол-во/объем]]*Таблица1[[#This Row],[Маркетинговая цена за единицу, тенге без НДС]]</f>
        <v>0</v>
      </c>
      <c r="AC8940" s="52"/>
      <c r="AD8940" s="52"/>
      <c r="AE8940" s="52"/>
    </row>
    <row r="8941" spans="2:31" x14ac:dyDescent="0.3">
      <c r="B8941" s="4" t="e">
        <f>VLOOKUP(Таблица1[[#This Row],[Наименование Заказчика]],Таблица3[],2,FALSE)</f>
        <v>#N/A</v>
      </c>
      <c r="C8941" s="4" t="e">
        <f>VLOOKUP(Таблица1[[#This Row],[Наименование Заказчика]],Таблица3[],3,FALSE)</f>
        <v>#N/A</v>
      </c>
      <c r="N8941" s="38" t="e">
        <f>VLOOKUP(Таблица1[[#This Row],[Код основания для проведения закупки с применением особого порядка]],Таблица4[#All],3,FALSE)</f>
        <v>#N/A</v>
      </c>
      <c r="O8941" s="52"/>
      <c r="P8941" s="52"/>
      <c r="Q8941" s="52"/>
      <c r="R8941" s="52"/>
      <c r="S8941" s="38" t="e">
        <f>VLOOKUP(Таблица1[[#This Row],[Код страны поставки ТРУ]],Таблица8[],3,FALSE)</f>
        <v>#N/A</v>
      </c>
      <c r="T8941" s="52"/>
      <c r="U8941" s="52"/>
      <c r="V8941" s="38" t="e">
        <f>VLOOKUP(Таблица1[[#This Row],[Код условия поставки по ИНКОТЕРМС 2010]],Таблица10[],2,FALSE)</f>
        <v>#N/A</v>
      </c>
      <c r="X8941" s="4" t="e">
        <f>VLOOKUP(Таблица1[[#This Row],[Код единицы измерения]],Таблица37[#All],2,FALSE)</f>
        <v>#N/A</v>
      </c>
      <c r="Z8941" s="56"/>
      <c r="AA8941" s="56"/>
      <c r="AB8941" s="57">
        <f>Таблица1[[#This Row],[Кол-во/объем]]*Таблица1[[#This Row],[Маркетинговая цена за единицу, тенге без НДС]]</f>
        <v>0</v>
      </c>
      <c r="AC8941" s="52"/>
      <c r="AD8941" s="52"/>
      <c r="AE8941" s="52"/>
    </row>
    <row r="8942" spans="2:31" x14ac:dyDescent="0.3">
      <c r="B8942" s="4" t="e">
        <f>VLOOKUP(Таблица1[[#This Row],[Наименование Заказчика]],Таблица3[],2,FALSE)</f>
        <v>#N/A</v>
      </c>
      <c r="C8942" s="4" t="e">
        <f>VLOOKUP(Таблица1[[#This Row],[Наименование Заказчика]],Таблица3[],3,FALSE)</f>
        <v>#N/A</v>
      </c>
      <c r="N8942" s="38" t="e">
        <f>VLOOKUP(Таблица1[[#This Row],[Код основания для проведения закупки с применением особого порядка]],Таблица4[#All],3,FALSE)</f>
        <v>#N/A</v>
      </c>
      <c r="O8942" s="52"/>
      <c r="P8942" s="52"/>
      <c r="Q8942" s="52"/>
      <c r="R8942" s="52"/>
      <c r="S8942" s="38" t="e">
        <f>VLOOKUP(Таблица1[[#This Row],[Код страны поставки ТРУ]],Таблица8[],3,FALSE)</f>
        <v>#N/A</v>
      </c>
      <c r="T8942" s="52"/>
      <c r="U8942" s="52"/>
      <c r="V8942" s="38" t="e">
        <f>VLOOKUP(Таблица1[[#This Row],[Код условия поставки по ИНКОТЕРМС 2010]],Таблица10[],2,FALSE)</f>
        <v>#N/A</v>
      </c>
      <c r="X8942" s="4" t="e">
        <f>VLOOKUP(Таблица1[[#This Row],[Код единицы измерения]],Таблица37[#All],2,FALSE)</f>
        <v>#N/A</v>
      </c>
      <c r="Z8942" s="56"/>
      <c r="AA8942" s="56"/>
      <c r="AB8942" s="57">
        <f>Таблица1[[#This Row],[Кол-во/объем]]*Таблица1[[#This Row],[Маркетинговая цена за единицу, тенге без НДС]]</f>
        <v>0</v>
      </c>
      <c r="AC8942" s="52"/>
      <c r="AD8942" s="52"/>
      <c r="AE8942" s="52"/>
    </row>
    <row r="8943" spans="2:31" x14ac:dyDescent="0.3">
      <c r="B8943" s="4" t="e">
        <f>VLOOKUP(Таблица1[[#This Row],[Наименование Заказчика]],Таблица3[],2,FALSE)</f>
        <v>#N/A</v>
      </c>
      <c r="C8943" s="4" t="e">
        <f>VLOOKUP(Таблица1[[#This Row],[Наименование Заказчика]],Таблица3[],3,FALSE)</f>
        <v>#N/A</v>
      </c>
      <c r="N8943" s="38" t="e">
        <f>VLOOKUP(Таблица1[[#This Row],[Код основания для проведения закупки с применением особого порядка]],Таблица4[#All],3,FALSE)</f>
        <v>#N/A</v>
      </c>
      <c r="O8943" s="52"/>
      <c r="P8943" s="52"/>
      <c r="Q8943" s="52"/>
      <c r="R8943" s="52"/>
      <c r="S8943" s="38" t="e">
        <f>VLOOKUP(Таблица1[[#This Row],[Код страны поставки ТРУ]],Таблица8[],3,FALSE)</f>
        <v>#N/A</v>
      </c>
      <c r="T8943" s="52"/>
      <c r="U8943" s="52"/>
      <c r="V8943" s="38" t="e">
        <f>VLOOKUP(Таблица1[[#This Row],[Код условия поставки по ИНКОТЕРМС 2010]],Таблица10[],2,FALSE)</f>
        <v>#N/A</v>
      </c>
      <c r="X8943" s="4" t="e">
        <f>VLOOKUP(Таблица1[[#This Row],[Код единицы измерения]],Таблица37[#All],2,FALSE)</f>
        <v>#N/A</v>
      </c>
      <c r="Z8943" s="56"/>
      <c r="AA8943" s="56"/>
      <c r="AB8943" s="57">
        <f>Таблица1[[#This Row],[Кол-во/объем]]*Таблица1[[#This Row],[Маркетинговая цена за единицу, тенге без НДС]]</f>
        <v>0</v>
      </c>
      <c r="AC8943" s="52"/>
      <c r="AD8943" s="52"/>
      <c r="AE8943" s="52"/>
    </row>
    <row r="8944" spans="2:31" x14ac:dyDescent="0.3">
      <c r="B8944" s="4" t="e">
        <f>VLOOKUP(Таблица1[[#This Row],[Наименование Заказчика]],Таблица3[],2,FALSE)</f>
        <v>#N/A</v>
      </c>
      <c r="C8944" s="4" t="e">
        <f>VLOOKUP(Таблица1[[#This Row],[Наименование Заказчика]],Таблица3[],3,FALSE)</f>
        <v>#N/A</v>
      </c>
      <c r="N8944" s="38" t="e">
        <f>VLOOKUP(Таблица1[[#This Row],[Код основания для проведения закупки с применением особого порядка]],Таблица4[#All],3,FALSE)</f>
        <v>#N/A</v>
      </c>
      <c r="O8944" s="52"/>
      <c r="P8944" s="52"/>
      <c r="Q8944" s="52"/>
      <c r="R8944" s="52"/>
      <c r="S8944" s="38" t="e">
        <f>VLOOKUP(Таблица1[[#This Row],[Код страны поставки ТРУ]],Таблица8[],3,FALSE)</f>
        <v>#N/A</v>
      </c>
      <c r="T8944" s="52"/>
      <c r="U8944" s="52"/>
      <c r="V8944" s="38" t="e">
        <f>VLOOKUP(Таблица1[[#This Row],[Код условия поставки по ИНКОТЕРМС 2010]],Таблица10[],2,FALSE)</f>
        <v>#N/A</v>
      </c>
      <c r="X8944" s="4" t="e">
        <f>VLOOKUP(Таблица1[[#This Row],[Код единицы измерения]],Таблица37[#All],2,FALSE)</f>
        <v>#N/A</v>
      </c>
      <c r="Z8944" s="56"/>
      <c r="AA8944" s="56"/>
      <c r="AB8944" s="57">
        <f>Таблица1[[#This Row],[Кол-во/объем]]*Таблица1[[#This Row],[Маркетинговая цена за единицу, тенге без НДС]]</f>
        <v>0</v>
      </c>
      <c r="AC8944" s="52"/>
      <c r="AD8944" s="52"/>
      <c r="AE8944" s="52"/>
    </row>
    <row r="8945" spans="2:31" x14ac:dyDescent="0.3">
      <c r="B8945" s="4" t="e">
        <f>VLOOKUP(Таблица1[[#This Row],[Наименование Заказчика]],Таблица3[],2,FALSE)</f>
        <v>#N/A</v>
      </c>
      <c r="C8945" s="4" t="e">
        <f>VLOOKUP(Таблица1[[#This Row],[Наименование Заказчика]],Таблица3[],3,FALSE)</f>
        <v>#N/A</v>
      </c>
      <c r="N8945" s="38" t="e">
        <f>VLOOKUP(Таблица1[[#This Row],[Код основания для проведения закупки с применением особого порядка]],Таблица4[#All],3,FALSE)</f>
        <v>#N/A</v>
      </c>
      <c r="O8945" s="52"/>
      <c r="P8945" s="52"/>
      <c r="Q8945" s="52"/>
      <c r="R8945" s="52"/>
      <c r="S8945" s="38" t="e">
        <f>VLOOKUP(Таблица1[[#This Row],[Код страны поставки ТРУ]],Таблица8[],3,FALSE)</f>
        <v>#N/A</v>
      </c>
      <c r="T8945" s="52"/>
      <c r="U8945" s="52"/>
      <c r="V8945" s="38" t="e">
        <f>VLOOKUP(Таблица1[[#This Row],[Код условия поставки по ИНКОТЕРМС 2010]],Таблица10[],2,FALSE)</f>
        <v>#N/A</v>
      </c>
      <c r="X8945" s="4" t="e">
        <f>VLOOKUP(Таблица1[[#This Row],[Код единицы измерения]],Таблица37[#All],2,FALSE)</f>
        <v>#N/A</v>
      </c>
      <c r="Z8945" s="56"/>
      <c r="AA8945" s="56"/>
      <c r="AB8945" s="57">
        <f>Таблица1[[#This Row],[Кол-во/объем]]*Таблица1[[#This Row],[Маркетинговая цена за единицу, тенге без НДС]]</f>
        <v>0</v>
      </c>
      <c r="AC8945" s="52"/>
      <c r="AD8945" s="52"/>
      <c r="AE8945" s="52"/>
    </row>
    <row r="8946" spans="2:31" x14ac:dyDescent="0.3">
      <c r="B8946" s="4" t="e">
        <f>VLOOKUP(Таблица1[[#This Row],[Наименование Заказчика]],Таблица3[],2,FALSE)</f>
        <v>#N/A</v>
      </c>
      <c r="C8946" s="4" t="e">
        <f>VLOOKUP(Таблица1[[#This Row],[Наименование Заказчика]],Таблица3[],3,FALSE)</f>
        <v>#N/A</v>
      </c>
      <c r="N8946" s="38" t="e">
        <f>VLOOKUP(Таблица1[[#This Row],[Код основания для проведения закупки с применением особого порядка]],Таблица4[#All],3,FALSE)</f>
        <v>#N/A</v>
      </c>
      <c r="O8946" s="52"/>
      <c r="P8946" s="52"/>
      <c r="Q8946" s="52"/>
      <c r="R8946" s="52"/>
      <c r="S8946" s="38" t="e">
        <f>VLOOKUP(Таблица1[[#This Row],[Код страны поставки ТРУ]],Таблица8[],3,FALSE)</f>
        <v>#N/A</v>
      </c>
      <c r="T8946" s="52"/>
      <c r="U8946" s="52"/>
      <c r="V8946" s="38" t="e">
        <f>VLOOKUP(Таблица1[[#This Row],[Код условия поставки по ИНКОТЕРМС 2010]],Таблица10[],2,FALSE)</f>
        <v>#N/A</v>
      </c>
      <c r="X8946" s="4" t="e">
        <f>VLOOKUP(Таблица1[[#This Row],[Код единицы измерения]],Таблица37[#All],2,FALSE)</f>
        <v>#N/A</v>
      </c>
      <c r="Z8946" s="56"/>
      <c r="AA8946" s="56"/>
      <c r="AB8946" s="57">
        <f>Таблица1[[#This Row],[Кол-во/объем]]*Таблица1[[#This Row],[Маркетинговая цена за единицу, тенге без НДС]]</f>
        <v>0</v>
      </c>
      <c r="AC8946" s="52"/>
      <c r="AD8946" s="52"/>
      <c r="AE8946" s="52"/>
    </row>
    <row r="8947" spans="2:31" x14ac:dyDescent="0.3">
      <c r="B8947" s="4" t="e">
        <f>VLOOKUP(Таблица1[[#This Row],[Наименование Заказчика]],Таблица3[],2,FALSE)</f>
        <v>#N/A</v>
      </c>
      <c r="C8947" s="4" t="e">
        <f>VLOOKUP(Таблица1[[#This Row],[Наименование Заказчика]],Таблица3[],3,FALSE)</f>
        <v>#N/A</v>
      </c>
      <c r="N8947" s="38" t="e">
        <f>VLOOKUP(Таблица1[[#This Row],[Код основания для проведения закупки с применением особого порядка]],Таблица4[#All],3,FALSE)</f>
        <v>#N/A</v>
      </c>
      <c r="O8947" s="52"/>
      <c r="P8947" s="52"/>
      <c r="Q8947" s="52"/>
      <c r="R8947" s="52"/>
      <c r="S8947" s="38" t="e">
        <f>VLOOKUP(Таблица1[[#This Row],[Код страны поставки ТРУ]],Таблица8[],3,FALSE)</f>
        <v>#N/A</v>
      </c>
      <c r="T8947" s="52"/>
      <c r="U8947" s="52"/>
      <c r="V8947" s="38" t="e">
        <f>VLOOKUP(Таблица1[[#This Row],[Код условия поставки по ИНКОТЕРМС 2010]],Таблица10[],2,FALSE)</f>
        <v>#N/A</v>
      </c>
      <c r="X8947" s="4" t="e">
        <f>VLOOKUP(Таблица1[[#This Row],[Код единицы измерения]],Таблица37[#All],2,FALSE)</f>
        <v>#N/A</v>
      </c>
      <c r="Z8947" s="56"/>
      <c r="AA8947" s="56"/>
      <c r="AB8947" s="57">
        <f>Таблица1[[#This Row],[Кол-во/объем]]*Таблица1[[#This Row],[Маркетинговая цена за единицу, тенге без НДС]]</f>
        <v>0</v>
      </c>
      <c r="AC8947" s="52"/>
      <c r="AD8947" s="52"/>
      <c r="AE8947" s="52"/>
    </row>
    <row r="8948" spans="2:31" x14ac:dyDescent="0.3">
      <c r="B8948" s="4" t="e">
        <f>VLOOKUP(Таблица1[[#This Row],[Наименование Заказчика]],Таблица3[],2,FALSE)</f>
        <v>#N/A</v>
      </c>
      <c r="C8948" s="4" t="e">
        <f>VLOOKUP(Таблица1[[#This Row],[Наименование Заказчика]],Таблица3[],3,FALSE)</f>
        <v>#N/A</v>
      </c>
      <c r="N8948" s="38" t="e">
        <f>VLOOKUP(Таблица1[[#This Row],[Код основания для проведения закупки с применением особого порядка]],Таблица4[#All],3,FALSE)</f>
        <v>#N/A</v>
      </c>
      <c r="O8948" s="52"/>
      <c r="P8948" s="52"/>
      <c r="Q8948" s="52"/>
      <c r="R8948" s="52"/>
      <c r="S8948" s="38" t="e">
        <f>VLOOKUP(Таблица1[[#This Row],[Код страны поставки ТРУ]],Таблица8[],3,FALSE)</f>
        <v>#N/A</v>
      </c>
      <c r="T8948" s="52"/>
      <c r="U8948" s="52"/>
      <c r="V8948" s="38" t="e">
        <f>VLOOKUP(Таблица1[[#This Row],[Код условия поставки по ИНКОТЕРМС 2010]],Таблица10[],2,FALSE)</f>
        <v>#N/A</v>
      </c>
      <c r="X8948" s="4" t="e">
        <f>VLOOKUP(Таблица1[[#This Row],[Код единицы измерения]],Таблица37[#All],2,FALSE)</f>
        <v>#N/A</v>
      </c>
      <c r="Z8948" s="56"/>
      <c r="AA8948" s="56"/>
      <c r="AB8948" s="57">
        <f>Таблица1[[#This Row],[Кол-во/объем]]*Таблица1[[#This Row],[Маркетинговая цена за единицу, тенге без НДС]]</f>
        <v>0</v>
      </c>
      <c r="AC8948" s="52"/>
      <c r="AD8948" s="52"/>
      <c r="AE8948" s="52"/>
    </row>
    <row r="8949" spans="2:31" x14ac:dyDescent="0.3">
      <c r="B8949" s="4" t="e">
        <f>VLOOKUP(Таблица1[[#This Row],[Наименование Заказчика]],Таблица3[],2,FALSE)</f>
        <v>#N/A</v>
      </c>
      <c r="C8949" s="4" t="e">
        <f>VLOOKUP(Таблица1[[#This Row],[Наименование Заказчика]],Таблица3[],3,FALSE)</f>
        <v>#N/A</v>
      </c>
      <c r="N8949" s="38" t="e">
        <f>VLOOKUP(Таблица1[[#This Row],[Код основания для проведения закупки с применением особого порядка]],Таблица4[#All],3,FALSE)</f>
        <v>#N/A</v>
      </c>
      <c r="O8949" s="52"/>
      <c r="P8949" s="52"/>
      <c r="Q8949" s="52"/>
      <c r="R8949" s="52"/>
      <c r="S8949" s="38" t="e">
        <f>VLOOKUP(Таблица1[[#This Row],[Код страны поставки ТРУ]],Таблица8[],3,FALSE)</f>
        <v>#N/A</v>
      </c>
      <c r="T8949" s="52"/>
      <c r="U8949" s="52"/>
      <c r="V8949" s="38" t="e">
        <f>VLOOKUP(Таблица1[[#This Row],[Код условия поставки по ИНКОТЕРМС 2010]],Таблица10[],2,FALSE)</f>
        <v>#N/A</v>
      </c>
      <c r="X8949" s="4" t="e">
        <f>VLOOKUP(Таблица1[[#This Row],[Код единицы измерения]],Таблица37[#All],2,FALSE)</f>
        <v>#N/A</v>
      </c>
      <c r="Z8949" s="56"/>
      <c r="AA8949" s="56"/>
      <c r="AB8949" s="57">
        <f>Таблица1[[#This Row],[Кол-во/объем]]*Таблица1[[#This Row],[Маркетинговая цена за единицу, тенге без НДС]]</f>
        <v>0</v>
      </c>
      <c r="AC8949" s="52"/>
      <c r="AD8949" s="52"/>
      <c r="AE8949" s="52"/>
    </row>
    <row r="8950" spans="2:31" x14ac:dyDescent="0.3">
      <c r="B8950" s="4" t="e">
        <f>VLOOKUP(Таблица1[[#This Row],[Наименование Заказчика]],Таблица3[],2,FALSE)</f>
        <v>#N/A</v>
      </c>
      <c r="C8950" s="4" t="e">
        <f>VLOOKUP(Таблица1[[#This Row],[Наименование Заказчика]],Таблица3[],3,FALSE)</f>
        <v>#N/A</v>
      </c>
      <c r="N8950" s="38" t="e">
        <f>VLOOKUP(Таблица1[[#This Row],[Код основания для проведения закупки с применением особого порядка]],Таблица4[#All],3,FALSE)</f>
        <v>#N/A</v>
      </c>
      <c r="O8950" s="52"/>
      <c r="P8950" s="52"/>
      <c r="Q8950" s="52"/>
      <c r="R8950" s="52"/>
      <c r="S8950" s="38" t="e">
        <f>VLOOKUP(Таблица1[[#This Row],[Код страны поставки ТРУ]],Таблица8[],3,FALSE)</f>
        <v>#N/A</v>
      </c>
      <c r="T8950" s="52"/>
      <c r="U8950" s="52"/>
      <c r="V8950" s="38" t="e">
        <f>VLOOKUP(Таблица1[[#This Row],[Код условия поставки по ИНКОТЕРМС 2010]],Таблица10[],2,FALSE)</f>
        <v>#N/A</v>
      </c>
      <c r="X8950" s="4" t="e">
        <f>VLOOKUP(Таблица1[[#This Row],[Код единицы измерения]],Таблица37[#All],2,FALSE)</f>
        <v>#N/A</v>
      </c>
      <c r="Z8950" s="56"/>
      <c r="AA8950" s="56"/>
      <c r="AB8950" s="57">
        <f>Таблица1[[#This Row],[Кол-во/объем]]*Таблица1[[#This Row],[Маркетинговая цена за единицу, тенге без НДС]]</f>
        <v>0</v>
      </c>
      <c r="AC8950" s="52"/>
      <c r="AD8950" s="52"/>
      <c r="AE8950" s="52"/>
    </row>
    <row r="8951" spans="2:31" x14ac:dyDescent="0.3">
      <c r="B8951" s="4" t="e">
        <f>VLOOKUP(Таблица1[[#This Row],[Наименование Заказчика]],Таблица3[],2,FALSE)</f>
        <v>#N/A</v>
      </c>
      <c r="C8951" s="4" t="e">
        <f>VLOOKUP(Таблица1[[#This Row],[Наименование Заказчика]],Таблица3[],3,FALSE)</f>
        <v>#N/A</v>
      </c>
      <c r="N8951" s="38" t="e">
        <f>VLOOKUP(Таблица1[[#This Row],[Код основания для проведения закупки с применением особого порядка]],Таблица4[#All],3,FALSE)</f>
        <v>#N/A</v>
      </c>
      <c r="O8951" s="52"/>
      <c r="P8951" s="52"/>
      <c r="Q8951" s="52"/>
      <c r="R8951" s="52"/>
      <c r="S8951" s="38" t="e">
        <f>VLOOKUP(Таблица1[[#This Row],[Код страны поставки ТРУ]],Таблица8[],3,FALSE)</f>
        <v>#N/A</v>
      </c>
      <c r="T8951" s="52"/>
      <c r="U8951" s="52"/>
      <c r="V8951" s="38" t="e">
        <f>VLOOKUP(Таблица1[[#This Row],[Код условия поставки по ИНКОТЕРМС 2010]],Таблица10[],2,FALSE)</f>
        <v>#N/A</v>
      </c>
      <c r="X8951" s="4" t="e">
        <f>VLOOKUP(Таблица1[[#This Row],[Код единицы измерения]],Таблица37[#All],2,FALSE)</f>
        <v>#N/A</v>
      </c>
      <c r="Z8951" s="56"/>
      <c r="AA8951" s="56"/>
      <c r="AB8951" s="57">
        <f>Таблица1[[#This Row],[Кол-во/объем]]*Таблица1[[#This Row],[Маркетинговая цена за единицу, тенге без НДС]]</f>
        <v>0</v>
      </c>
      <c r="AC8951" s="52"/>
      <c r="AD8951" s="52"/>
      <c r="AE8951" s="52"/>
    </row>
    <row r="8952" spans="2:31" x14ac:dyDescent="0.3">
      <c r="B8952" s="4" t="e">
        <f>VLOOKUP(Таблица1[[#This Row],[Наименование Заказчика]],Таблица3[],2,FALSE)</f>
        <v>#N/A</v>
      </c>
      <c r="C8952" s="4" t="e">
        <f>VLOOKUP(Таблица1[[#This Row],[Наименование Заказчика]],Таблица3[],3,FALSE)</f>
        <v>#N/A</v>
      </c>
      <c r="N8952" s="38" t="e">
        <f>VLOOKUP(Таблица1[[#This Row],[Код основания для проведения закупки с применением особого порядка]],Таблица4[#All],3,FALSE)</f>
        <v>#N/A</v>
      </c>
      <c r="O8952" s="52"/>
      <c r="P8952" s="52"/>
      <c r="Q8952" s="52"/>
      <c r="R8952" s="52"/>
      <c r="S8952" s="38" t="e">
        <f>VLOOKUP(Таблица1[[#This Row],[Код страны поставки ТРУ]],Таблица8[],3,FALSE)</f>
        <v>#N/A</v>
      </c>
      <c r="T8952" s="52"/>
      <c r="U8952" s="52"/>
      <c r="V8952" s="38" t="e">
        <f>VLOOKUP(Таблица1[[#This Row],[Код условия поставки по ИНКОТЕРМС 2010]],Таблица10[],2,FALSE)</f>
        <v>#N/A</v>
      </c>
      <c r="X8952" s="4" t="e">
        <f>VLOOKUP(Таблица1[[#This Row],[Код единицы измерения]],Таблица37[#All],2,FALSE)</f>
        <v>#N/A</v>
      </c>
      <c r="Z8952" s="56"/>
      <c r="AA8952" s="56"/>
      <c r="AB8952" s="57">
        <f>Таблица1[[#This Row],[Кол-во/объем]]*Таблица1[[#This Row],[Маркетинговая цена за единицу, тенге без НДС]]</f>
        <v>0</v>
      </c>
      <c r="AC8952" s="52"/>
      <c r="AD8952" s="52"/>
      <c r="AE8952" s="52"/>
    </row>
    <row r="8953" spans="2:31" x14ac:dyDescent="0.3">
      <c r="B8953" s="4" t="e">
        <f>VLOOKUP(Таблица1[[#This Row],[Наименование Заказчика]],Таблица3[],2,FALSE)</f>
        <v>#N/A</v>
      </c>
      <c r="C8953" s="4" t="e">
        <f>VLOOKUP(Таблица1[[#This Row],[Наименование Заказчика]],Таблица3[],3,FALSE)</f>
        <v>#N/A</v>
      </c>
      <c r="N8953" s="38" t="e">
        <f>VLOOKUP(Таблица1[[#This Row],[Код основания для проведения закупки с применением особого порядка]],Таблица4[#All],3,FALSE)</f>
        <v>#N/A</v>
      </c>
      <c r="O8953" s="52"/>
      <c r="P8953" s="52"/>
      <c r="Q8953" s="52"/>
      <c r="R8953" s="52"/>
      <c r="S8953" s="38" t="e">
        <f>VLOOKUP(Таблица1[[#This Row],[Код страны поставки ТРУ]],Таблица8[],3,FALSE)</f>
        <v>#N/A</v>
      </c>
      <c r="T8953" s="52"/>
      <c r="U8953" s="52"/>
      <c r="V8953" s="38" t="e">
        <f>VLOOKUP(Таблица1[[#This Row],[Код условия поставки по ИНКОТЕРМС 2010]],Таблица10[],2,FALSE)</f>
        <v>#N/A</v>
      </c>
      <c r="X8953" s="4" t="e">
        <f>VLOOKUP(Таблица1[[#This Row],[Код единицы измерения]],Таблица37[#All],2,FALSE)</f>
        <v>#N/A</v>
      </c>
      <c r="Z8953" s="56"/>
      <c r="AA8953" s="56"/>
      <c r="AB8953" s="57">
        <f>Таблица1[[#This Row],[Кол-во/объем]]*Таблица1[[#This Row],[Маркетинговая цена за единицу, тенге без НДС]]</f>
        <v>0</v>
      </c>
      <c r="AC8953" s="52"/>
      <c r="AD8953" s="52"/>
      <c r="AE8953" s="52"/>
    </row>
    <row r="8954" spans="2:31" x14ac:dyDescent="0.3">
      <c r="B8954" s="4" t="e">
        <f>VLOOKUP(Таблица1[[#This Row],[Наименование Заказчика]],Таблица3[],2,FALSE)</f>
        <v>#N/A</v>
      </c>
      <c r="C8954" s="4" t="e">
        <f>VLOOKUP(Таблица1[[#This Row],[Наименование Заказчика]],Таблица3[],3,FALSE)</f>
        <v>#N/A</v>
      </c>
      <c r="N8954" s="38" t="e">
        <f>VLOOKUP(Таблица1[[#This Row],[Код основания для проведения закупки с применением особого порядка]],Таблица4[#All],3,FALSE)</f>
        <v>#N/A</v>
      </c>
      <c r="O8954" s="52"/>
      <c r="P8954" s="52"/>
      <c r="Q8954" s="52"/>
      <c r="R8954" s="52"/>
      <c r="S8954" s="38" t="e">
        <f>VLOOKUP(Таблица1[[#This Row],[Код страны поставки ТРУ]],Таблица8[],3,FALSE)</f>
        <v>#N/A</v>
      </c>
      <c r="T8954" s="52"/>
      <c r="U8954" s="52"/>
      <c r="V8954" s="38" t="e">
        <f>VLOOKUP(Таблица1[[#This Row],[Код условия поставки по ИНКОТЕРМС 2010]],Таблица10[],2,FALSE)</f>
        <v>#N/A</v>
      </c>
      <c r="X8954" s="4" t="e">
        <f>VLOOKUP(Таблица1[[#This Row],[Код единицы измерения]],Таблица37[#All],2,FALSE)</f>
        <v>#N/A</v>
      </c>
      <c r="Z8954" s="56"/>
      <c r="AA8954" s="56"/>
      <c r="AB8954" s="57">
        <f>Таблица1[[#This Row],[Кол-во/объем]]*Таблица1[[#This Row],[Маркетинговая цена за единицу, тенге без НДС]]</f>
        <v>0</v>
      </c>
      <c r="AC8954" s="52"/>
      <c r="AD8954" s="52"/>
      <c r="AE8954" s="52"/>
    </row>
    <row r="8955" spans="2:31" x14ac:dyDescent="0.3">
      <c r="B8955" s="4" t="e">
        <f>VLOOKUP(Таблица1[[#This Row],[Наименование Заказчика]],Таблица3[],2,FALSE)</f>
        <v>#N/A</v>
      </c>
      <c r="C8955" s="4" t="e">
        <f>VLOOKUP(Таблица1[[#This Row],[Наименование Заказчика]],Таблица3[],3,FALSE)</f>
        <v>#N/A</v>
      </c>
      <c r="N8955" s="38" t="e">
        <f>VLOOKUP(Таблица1[[#This Row],[Код основания для проведения закупки с применением особого порядка]],Таблица4[#All],3,FALSE)</f>
        <v>#N/A</v>
      </c>
      <c r="O8955" s="52"/>
      <c r="P8955" s="52"/>
      <c r="Q8955" s="52"/>
      <c r="R8955" s="52"/>
      <c r="S8955" s="38" t="e">
        <f>VLOOKUP(Таблица1[[#This Row],[Код страны поставки ТРУ]],Таблица8[],3,FALSE)</f>
        <v>#N/A</v>
      </c>
      <c r="T8955" s="52"/>
      <c r="U8955" s="52"/>
      <c r="V8955" s="38" t="e">
        <f>VLOOKUP(Таблица1[[#This Row],[Код условия поставки по ИНКОТЕРМС 2010]],Таблица10[],2,FALSE)</f>
        <v>#N/A</v>
      </c>
      <c r="X8955" s="4" t="e">
        <f>VLOOKUP(Таблица1[[#This Row],[Код единицы измерения]],Таблица37[#All],2,FALSE)</f>
        <v>#N/A</v>
      </c>
      <c r="Z8955" s="56"/>
      <c r="AA8955" s="56"/>
      <c r="AB8955" s="57">
        <f>Таблица1[[#This Row],[Кол-во/объем]]*Таблица1[[#This Row],[Маркетинговая цена за единицу, тенге без НДС]]</f>
        <v>0</v>
      </c>
      <c r="AC8955" s="52"/>
      <c r="AD8955" s="52"/>
      <c r="AE8955" s="52"/>
    </row>
    <row r="8956" spans="2:31" x14ac:dyDescent="0.3">
      <c r="B8956" s="4" t="e">
        <f>VLOOKUP(Таблица1[[#This Row],[Наименование Заказчика]],Таблица3[],2,FALSE)</f>
        <v>#N/A</v>
      </c>
      <c r="C8956" s="4" t="e">
        <f>VLOOKUP(Таблица1[[#This Row],[Наименование Заказчика]],Таблица3[],3,FALSE)</f>
        <v>#N/A</v>
      </c>
      <c r="N8956" s="38" t="e">
        <f>VLOOKUP(Таблица1[[#This Row],[Код основания для проведения закупки с применением особого порядка]],Таблица4[#All],3,FALSE)</f>
        <v>#N/A</v>
      </c>
      <c r="O8956" s="52"/>
      <c r="P8956" s="52"/>
      <c r="Q8956" s="52"/>
      <c r="R8956" s="52"/>
      <c r="S8956" s="38" t="e">
        <f>VLOOKUP(Таблица1[[#This Row],[Код страны поставки ТРУ]],Таблица8[],3,FALSE)</f>
        <v>#N/A</v>
      </c>
      <c r="T8956" s="52"/>
      <c r="U8956" s="52"/>
      <c r="V8956" s="38" t="e">
        <f>VLOOKUP(Таблица1[[#This Row],[Код условия поставки по ИНКОТЕРМС 2010]],Таблица10[],2,FALSE)</f>
        <v>#N/A</v>
      </c>
      <c r="X8956" s="4" t="e">
        <f>VLOOKUP(Таблица1[[#This Row],[Код единицы измерения]],Таблица37[#All],2,FALSE)</f>
        <v>#N/A</v>
      </c>
      <c r="Z8956" s="56"/>
      <c r="AA8956" s="56"/>
      <c r="AB8956" s="57">
        <f>Таблица1[[#This Row],[Кол-во/объем]]*Таблица1[[#This Row],[Маркетинговая цена за единицу, тенге без НДС]]</f>
        <v>0</v>
      </c>
      <c r="AC8956" s="52"/>
      <c r="AD8956" s="52"/>
      <c r="AE8956" s="52"/>
    </row>
    <row r="8957" spans="2:31" x14ac:dyDescent="0.3">
      <c r="B8957" s="4" t="e">
        <f>VLOOKUP(Таблица1[[#This Row],[Наименование Заказчика]],Таблица3[],2,FALSE)</f>
        <v>#N/A</v>
      </c>
      <c r="C8957" s="4" t="e">
        <f>VLOOKUP(Таблица1[[#This Row],[Наименование Заказчика]],Таблица3[],3,FALSE)</f>
        <v>#N/A</v>
      </c>
      <c r="N8957" s="38" t="e">
        <f>VLOOKUP(Таблица1[[#This Row],[Код основания для проведения закупки с применением особого порядка]],Таблица4[#All],3,FALSE)</f>
        <v>#N/A</v>
      </c>
      <c r="O8957" s="52"/>
      <c r="P8957" s="52"/>
      <c r="Q8957" s="52"/>
      <c r="R8957" s="52"/>
      <c r="S8957" s="38" t="e">
        <f>VLOOKUP(Таблица1[[#This Row],[Код страны поставки ТРУ]],Таблица8[],3,FALSE)</f>
        <v>#N/A</v>
      </c>
      <c r="T8957" s="52"/>
      <c r="U8957" s="52"/>
      <c r="V8957" s="38" t="e">
        <f>VLOOKUP(Таблица1[[#This Row],[Код условия поставки по ИНКОТЕРМС 2010]],Таблица10[],2,FALSE)</f>
        <v>#N/A</v>
      </c>
      <c r="X8957" s="4" t="e">
        <f>VLOOKUP(Таблица1[[#This Row],[Код единицы измерения]],Таблица37[#All],2,FALSE)</f>
        <v>#N/A</v>
      </c>
      <c r="Z8957" s="56"/>
      <c r="AA8957" s="56"/>
      <c r="AB8957" s="57">
        <f>Таблица1[[#This Row],[Кол-во/объем]]*Таблица1[[#This Row],[Маркетинговая цена за единицу, тенге без НДС]]</f>
        <v>0</v>
      </c>
      <c r="AC8957" s="52"/>
      <c r="AD8957" s="52"/>
      <c r="AE8957" s="52"/>
    </row>
    <row r="8958" spans="2:31" x14ac:dyDescent="0.3">
      <c r="B8958" s="4" t="e">
        <f>VLOOKUP(Таблица1[[#This Row],[Наименование Заказчика]],Таблица3[],2,FALSE)</f>
        <v>#N/A</v>
      </c>
      <c r="C8958" s="4" t="e">
        <f>VLOOKUP(Таблица1[[#This Row],[Наименование Заказчика]],Таблица3[],3,FALSE)</f>
        <v>#N/A</v>
      </c>
      <c r="N8958" s="38" t="e">
        <f>VLOOKUP(Таблица1[[#This Row],[Код основания для проведения закупки с применением особого порядка]],Таблица4[#All],3,FALSE)</f>
        <v>#N/A</v>
      </c>
      <c r="O8958" s="52"/>
      <c r="P8958" s="52"/>
      <c r="Q8958" s="52"/>
      <c r="R8958" s="52"/>
      <c r="S8958" s="38" t="e">
        <f>VLOOKUP(Таблица1[[#This Row],[Код страны поставки ТРУ]],Таблица8[],3,FALSE)</f>
        <v>#N/A</v>
      </c>
      <c r="T8958" s="52"/>
      <c r="U8958" s="52"/>
      <c r="V8958" s="38" t="e">
        <f>VLOOKUP(Таблица1[[#This Row],[Код условия поставки по ИНКОТЕРМС 2010]],Таблица10[],2,FALSE)</f>
        <v>#N/A</v>
      </c>
      <c r="X8958" s="4" t="e">
        <f>VLOOKUP(Таблица1[[#This Row],[Код единицы измерения]],Таблица37[#All],2,FALSE)</f>
        <v>#N/A</v>
      </c>
      <c r="Z8958" s="56"/>
      <c r="AA8958" s="56"/>
      <c r="AB8958" s="57">
        <f>Таблица1[[#This Row],[Кол-во/объем]]*Таблица1[[#This Row],[Маркетинговая цена за единицу, тенге без НДС]]</f>
        <v>0</v>
      </c>
      <c r="AC8958" s="52"/>
      <c r="AD8958" s="52"/>
      <c r="AE8958" s="52"/>
    </row>
    <row r="8959" spans="2:31" x14ac:dyDescent="0.3">
      <c r="B8959" s="4" t="e">
        <f>VLOOKUP(Таблица1[[#This Row],[Наименование Заказчика]],Таблица3[],2,FALSE)</f>
        <v>#N/A</v>
      </c>
      <c r="C8959" s="4" t="e">
        <f>VLOOKUP(Таблица1[[#This Row],[Наименование Заказчика]],Таблица3[],3,FALSE)</f>
        <v>#N/A</v>
      </c>
      <c r="N8959" s="38" t="e">
        <f>VLOOKUP(Таблица1[[#This Row],[Код основания для проведения закупки с применением особого порядка]],Таблица4[#All],3,FALSE)</f>
        <v>#N/A</v>
      </c>
      <c r="O8959" s="52"/>
      <c r="P8959" s="52"/>
      <c r="Q8959" s="52"/>
      <c r="R8959" s="52"/>
      <c r="S8959" s="38" t="e">
        <f>VLOOKUP(Таблица1[[#This Row],[Код страны поставки ТРУ]],Таблица8[],3,FALSE)</f>
        <v>#N/A</v>
      </c>
      <c r="T8959" s="52"/>
      <c r="U8959" s="52"/>
      <c r="V8959" s="38" t="e">
        <f>VLOOKUP(Таблица1[[#This Row],[Код условия поставки по ИНКОТЕРМС 2010]],Таблица10[],2,FALSE)</f>
        <v>#N/A</v>
      </c>
      <c r="X8959" s="4" t="e">
        <f>VLOOKUP(Таблица1[[#This Row],[Код единицы измерения]],Таблица37[#All],2,FALSE)</f>
        <v>#N/A</v>
      </c>
      <c r="Z8959" s="56"/>
      <c r="AA8959" s="56"/>
      <c r="AB8959" s="57">
        <f>Таблица1[[#This Row],[Кол-во/объем]]*Таблица1[[#This Row],[Маркетинговая цена за единицу, тенге без НДС]]</f>
        <v>0</v>
      </c>
      <c r="AC8959" s="52"/>
      <c r="AD8959" s="52"/>
      <c r="AE8959" s="52"/>
    </row>
    <row r="8960" spans="2:31" x14ac:dyDescent="0.3">
      <c r="B8960" s="4" t="e">
        <f>VLOOKUP(Таблица1[[#This Row],[Наименование Заказчика]],Таблица3[],2,FALSE)</f>
        <v>#N/A</v>
      </c>
      <c r="C8960" s="4" t="e">
        <f>VLOOKUP(Таблица1[[#This Row],[Наименование Заказчика]],Таблица3[],3,FALSE)</f>
        <v>#N/A</v>
      </c>
      <c r="N8960" s="38" t="e">
        <f>VLOOKUP(Таблица1[[#This Row],[Код основания для проведения закупки с применением особого порядка]],Таблица4[#All],3,FALSE)</f>
        <v>#N/A</v>
      </c>
      <c r="O8960" s="52"/>
      <c r="P8960" s="52"/>
      <c r="Q8960" s="52"/>
      <c r="R8960" s="52"/>
      <c r="S8960" s="38" t="e">
        <f>VLOOKUP(Таблица1[[#This Row],[Код страны поставки ТРУ]],Таблица8[],3,FALSE)</f>
        <v>#N/A</v>
      </c>
      <c r="T8960" s="52"/>
      <c r="U8960" s="52"/>
      <c r="V8960" s="38" t="e">
        <f>VLOOKUP(Таблица1[[#This Row],[Код условия поставки по ИНКОТЕРМС 2010]],Таблица10[],2,FALSE)</f>
        <v>#N/A</v>
      </c>
      <c r="X8960" s="4" t="e">
        <f>VLOOKUP(Таблица1[[#This Row],[Код единицы измерения]],Таблица37[#All],2,FALSE)</f>
        <v>#N/A</v>
      </c>
      <c r="Z8960" s="56"/>
      <c r="AA8960" s="56"/>
      <c r="AB8960" s="57">
        <f>Таблица1[[#This Row],[Кол-во/объем]]*Таблица1[[#This Row],[Маркетинговая цена за единицу, тенге без НДС]]</f>
        <v>0</v>
      </c>
      <c r="AC8960" s="52"/>
      <c r="AD8960" s="52"/>
      <c r="AE8960" s="52"/>
    </row>
    <row r="8961" spans="2:31" x14ac:dyDescent="0.3">
      <c r="B8961" s="4" t="e">
        <f>VLOOKUP(Таблица1[[#This Row],[Наименование Заказчика]],Таблица3[],2,FALSE)</f>
        <v>#N/A</v>
      </c>
      <c r="C8961" s="4" t="e">
        <f>VLOOKUP(Таблица1[[#This Row],[Наименование Заказчика]],Таблица3[],3,FALSE)</f>
        <v>#N/A</v>
      </c>
      <c r="N8961" s="38" t="e">
        <f>VLOOKUP(Таблица1[[#This Row],[Код основания для проведения закупки с применением особого порядка]],Таблица4[#All],3,FALSE)</f>
        <v>#N/A</v>
      </c>
      <c r="O8961" s="52"/>
      <c r="P8961" s="52"/>
      <c r="Q8961" s="52"/>
      <c r="R8961" s="52"/>
      <c r="S8961" s="38" t="e">
        <f>VLOOKUP(Таблица1[[#This Row],[Код страны поставки ТРУ]],Таблица8[],3,FALSE)</f>
        <v>#N/A</v>
      </c>
      <c r="T8961" s="52"/>
      <c r="U8961" s="52"/>
      <c r="V8961" s="38" t="e">
        <f>VLOOKUP(Таблица1[[#This Row],[Код условия поставки по ИНКОТЕРМС 2010]],Таблица10[],2,FALSE)</f>
        <v>#N/A</v>
      </c>
      <c r="X8961" s="4" t="e">
        <f>VLOOKUP(Таблица1[[#This Row],[Код единицы измерения]],Таблица37[#All],2,FALSE)</f>
        <v>#N/A</v>
      </c>
      <c r="Z8961" s="56"/>
      <c r="AA8961" s="56"/>
      <c r="AB8961" s="57">
        <f>Таблица1[[#This Row],[Кол-во/объем]]*Таблица1[[#This Row],[Маркетинговая цена за единицу, тенге без НДС]]</f>
        <v>0</v>
      </c>
      <c r="AC8961" s="52"/>
      <c r="AD8961" s="52"/>
      <c r="AE8961" s="52"/>
    </row>
    <row r="8962" spans="2:31" x14ac:dyDescent="0.3">
      <c r="B8962" s="4" t="e">
        <f>VLOOKUP(Таблица1[[#This Row],[Наименование Заказчика]],Таблица3[],2,FALSE)</f>
        <v>#N/A</v>
      </c>
      <c r="C8962" s="4" t="e">
        <f>VLOOKUP(Таблица1[[#This Row],[Наименование Заказчика]],Таблица3[],3,FALSE)</f>
        <v>#N/A</v>
      </c>
      <c r="N8962" s="38" t="e">
        <f>VLOOKUP(Таблица1[[#This Row],[Код основания для проведения закупки с применением особого порядка]],Таблица4[#All],3,FALSE)</f>
        <v>#N/A</v>
      </c>
      <c r="O8962" s="52"/>
      <c r="P8962" s="52"/>
      <c r="Q8962" s="52"/>
      <c r="R8962" s="52"/>
      <c r="S8962" s="38" t="e">
        <f>VLOOKUP(Таблица1[[#This Row],[Код страны поставки ТРУ]],Таблица8[],3,FALSE)</f>
        <v>#N/A</v>
      </c>
      <c r="T8962" s="52"/>
      <c r="U8962" s="52"/>
      <c r="V8962" s="38" t="e">
        <f>VLOOKUP(Таблица1[[#This Row],[Код условия поставки по ИНКОТЕРМС 2010]],Таблица10[],2,FALSE)</f>
        <v>#N/A</v>
      </c>
      <c r="X8962" s="4" t="e">
        <f>VLOOKUP(Таблица1[[#This Row],[Код единицы измерения]],Таблица37[#All],2,FALSE)</f>
        <v>#N/A</v>
      </c>
      <c r="Z8962" s="56"/>
      <c r="AA8962" s="56"/>
      <c r="AB8962" s="57">
        <f>Таблица1[[#This Row],[Кол-во/объем]]*Таблица1[[#This Row],[Маркетинговая цена за единицу, тенге без НДС]]</f>
        <v>0</v>
      </c>
      <c r="AC8962" s="52"/>
      <c r="AD8962" s="52"/>
      <c r="AE8962" s="52"/>
    </row>
    <row r="8963" spans="2:31" x14ac:dyDescent="0.3">
      <c r="B8963" s="4" t="e">
        <f>VLOOKUP(Таблица1[[#This Row],[Наименование Заказчика]],Таблица3[],2,FALSE)</f>
        <v>#N/A</v>
      </c>
      <c r="C8963" s="4" t="e">
        <f>VLOOKUP(Таблица1[[#This Row],[Наименование Заказчика]],Таблица3[],3,FALSE)</f>
        <v>#N/A</v>
      </c>
      <c r="N8963" s="38" t="e">
        <f>VLOOKUP(Таблица1[[#This Row],[Код основания для проведения закупки с применением особого порядка]],Таблица4[#All],3,FALSE)</f>
        <v>#N/A</v>
      </c>
      <c r="O8963" s="52"/>
      <c r="P8963" s="52"/>
      <c r="Q8963" s="52"/>
      <c r="R8963" s="52"/>
      <c r="S8963" s="38" t="e">
        <f>VLOOKUP(Таблица1[[#This Row],[Код страны поставки ТРУ]],Таблица8[],3,FALSE)</f>
        <v>#N/A</v>
      </c>
      <c r="T8963" s="52"/>
      <c r="U8963" s="52"/>
      <c r="V8963" s="38" t="e">
        <f>VLOOKUP(Таблица1[[#This Row],[Код условия поставки по ИНКОТЕРМС 2010]],Таблица10[],2,FALSE)</f>
        <v>#N/A</v>
      </c>
      <c r="X8963" s="4" t="e">
        <f>VLOOKUP(Таблица1[[#This Row],[Код единицы измерения]],Таблица37[#All],2,FALSE)</f>
        <v>#N/A</v>
      </c>
      <c r="Z8963" s="56"/>
      <c r="AA8963" s="56"/>
      <c r="AB8963" s="57">
        <f>Таблица1[[#This Row],[Кол-во/объем]]*Таблица1[[#This Row],[Маркетинговая цена за единицу, тенге без НДС]]</f>
        <v>0</v>
      </c>
      <c r="AC8963" s="52"/>
      <c r="AD8963" s="52"/>
      <c r="AE8963" s="52"/>
    </row>
    <row r="8964" spans="2:31" x14ac:dyDescent="0.3">
      <c r="B8964" s="4" t="e">
        <f>VLOOKUP(Таблица1[[#This Row],[Наименование Заказчика]],Таблица3[],2,FALSE)</f>
        <v>#N/A</v>
      </c>
      <c r="C8964" s="4" t="e">
        <f>VLOOKUP(Таблица1[[#This Row],[Наименование Заказчика]],Таблица3[],3,FALSE)</f>
        <v>#N/A</v>
      </c>
      <c r="N8964" s="38" t="e">
        <f>VLOOKUP(Таблица1[[#This Row],[Код основания для проведения закупки с применением особого порядка]],Таблица4[#All],3,FALSE)</f>
        <v>#N/A</v>
      </c>
      <c r="O8964" s="52"/>
      <c r="P8964" s="52"/>
      <c r="Q8964" s="52"/>
      <c r="R8964" s="52"/>
      <c r="S8964" s="38" t="e">
        <f>VLOOKUP(Таблица1[[#This Row],[Код страны поставки ТРУ]],Таблица8[],3,FALSE)</f>
        <v>#N/A</v>
      </c>
      <c r="T8964" s="52"/>
      <c r="U8964" s="52"/>
      <c r="V8964" s="38" t="e">
        <f>VLOOKUP(Таблица1[[#This Row],[Код условия поставки по ИНКОТЕРМС 2010]],Таблица10[],2,FALSE)</f>
        <v>#N/A</v>
      </c>
      <c r="X8964" s="4" t="e">
        <f>VLOOKUP(Таблица1[[#This Row],[Код единицы измерения]],Таблица37[#All],2,FALSE)</f>
        <v>#N/A</v>
      </c>
      <c r="Z8964" s="56"/>
      <c r="AA8964" s="56"/>
      <c r="AB8964" s="57">
        <f>Таблица1[[#This Row],[Кол-во/объем]]*Таблица1[[#This Row],[Маркетинговая цена за единицу, тенге без НДС]]</f>
        <v>0</v>
      </c>
      <c r="AC8964" s="52"/>
      <c r="AD8964" s="52"/>
      <c r="AE8964" s="52"/>
    </row>
    <row r="8965" spans="2:31" x14ac:dyDescent="0.3">
      <c r="B8965" s="4" t="e">
        <f>VLOOKUP(Таблица1[[#This Row],[Наименование Заказчика]],Таблица3[],2,FALSE)</f>
        <v>#N/A</v>
      </c>
      <c r="C8965" s="4" t="e">
        <f>VLOOKUP(Таблица1[[#This Row],[Наименование Заказчика]],Таблица3[],3,FALSE)</f>
        <v>#N/A</v>
      </c>
      <c r="N8965" s="38" t="e">
        <f>VLOOKUP(Таблица1[[#This Row],[Код основания для проведения закупки с применением особого порядка]],Таблица4[#All],3,FALSE)</f>
        <v>#N/A</v>
      </c>
      <c r="O8965" s="52"/>
      <c r="P8965" s="52"/>
      <c r="Q8965" s="52"/>
      <c r="R8965" s="52"/>
      <c r="S8965" s="38" t="e">
        <f>VLOOKUP(Таблица1[[#This Row],[Код страны поставки ТРУ]],Таблица8[],3,FALSE)</f>
        <v>#N/A</v>
      </c>
      <c r="T8965" s="52"/>
      <c r="U8965" s="52"/>
      <c r="V8965" s="38" t="e">
        <f>VLOOKUP(Таблица1[[#This Row],[Код условия поставки по ИНКОТЕРМС 2010]],Таблица10[],2,FALSE)</f>
        <v>#N/A</v>
      </c>
      <c r="X8965" s="4" t="e">
        <f>VLOOKUP(Таблица1[[#This Row],[Код единицы измерения]],Таблица37[#All],2,FALSE)</f>
        <v>#N/A</v>
      </c>
      <c r="Z8965" s="56"/>
      <c r="AA8965" s="56"/>
      <c r="AB8965" s="57">
        <f>Таблица1[[#This Row],[Кол-во/объем]]*Таблица1[[#This Row],[Маркетинговая цена за единицу, тенге без НДС]]</f>
        <v>0</v>
      </c>
      <c r="AC8965" s="52"/>
      <c r="AD8965" s="52"/>
      <c r="AE8965" s="52"/>
    </row>
    <row r="8966" spans="2:31" x14ac:dyDescent="0.3">
      <c r="B8966" s="4" t="e">
        <f>VLOOKUP(Таблица1[[#This Row],[Наименование Заказчика]],Таблица3[],2,FALSE)</f>
        <v>#N/A</v>
      </c>
      <c r="C8966" s="4" t="e">
        <f>VLOOKUP(Таблица1[[#This Row],[Наименование Заказчика]],Таблица3[],3,FALSE)</f>
        <v>#N/A</v>
      </c>
      <c r="N8966" s="38" t="e">
        <f>VLOOKUP(Таблица1[[#This Row],[Код основания для проведения закупки с применением особого порядка]],Таблица4[#All],3,FALSE)</f>
        <v>#N/A</v>
      </c>
      <c r="O8966" s="52"/>
      <c r="P8966" s="52"/>
      <c r="Q8966" s="52"/>
      <c r="R8966" s="52"/>
      <c r="S8966" s="38" t="e">
        <f>VLOOKUP(Таблица1[[#This Row],[Код страны поставки ТРУ]],Таблица8[],3,FALSE)</f>
        <v>#N/A</v>
      </c>
      <c r="T8966" s="52"/>
      <c r="U8966" s="52"/>
      <c r="V8966" s="38" t="e">
        <f>VLOOKUP(Таблица1[[#This Row],[Код условия поставки по ИНКОТЕРМС 2010]],Таблица10[],2,FALSE)</f>
        <v>#N/A</v>
      </c>
      <c r="X8966" s="4" t="e">
        <f>VLOOKUP(Таблица1[[#This Row],[Код единицы измерения]],Таблица37[#All],2,FALSE)</f>
        <v>#N/A</v>
      </c>
      <c r="Z8966" s="56"/>
      <c r="AA8966" s="56"/>
      <c r="AB8966" s="57">
        <f>Таблица1[[#This Row],[Кол-во/объем]]*Таблица1[[#This Row],[Маркетинговая цена за единицу, тенге без НДС]]</f>
        <v>0</v>
      </c>
      <c r="AC8966" s="52"/>
      <c r="AD8966" s="52"/>
      <c r="AE8966" s="52"/>
    </row>
    <row r="8967" spans="2:31" x14ac:dyDescent="0.3">
      <c r="B8967" s="4" t="e">
        <f>VLOOKUP(Таблица1[[#This Row],[Наименование Заказчика]],Таблица3[],2,FALSE)</f>
        <v>#N/A</v>
      </c>
      <c r="C8967" s="4" t="e">
        <f>VLOOKUP(Таблица1[[#This Row],[Наименование Заказчика]],Таблица3[],3,FALSE)</f>
        <v>#N/A</v>
      </c>
      <c r="N8967" s="38" t="e">
        <f>VLOOKUP(Таблица1[[#This Row],[Код основания для проведения закупки с применением особого порядка]],Таблица4[#All],3,FALSE)</f>
        <v>#N/A</v>
      </c>
      <c r="O8967" s="52"/>
      <c r="P8967" s="52"/>
      <c r="Q8967" s="52"/>
      <c r="R8967" s="52"/>
      <c r="S8967" s="38" t="e">
        <f>VLOOKUP(Таблица1[[#This Row],[Код страны поставки ТРУ]],Таблица8[],3,FALSE)</f>
        <v>#N/A</v>
      </c>
      <c r="T8967" s="52"/>
      <c r="U8967" s="52"/>
      <c r="V8967" s="38" t="e">
        <f>VLOOKUP(Таблица1[[#This Row],[Код условия поставки по ИНКОТЕРМС 2010]],Таблица10[],2,FALSE)</f>
        <v>#N/A</v>
      </c>
      <c r="X8967" s="4" t="e">
        <f>VLOOKUP(Таблица1[[#This Row],[Код единицы измерения]],Таблица37[#All],2,FALSE)</f>
        <v>#N/A</v>
      </c>
      <c r="Z8967" s="56"/>
      <c r="AA8967" s="56"/>
      <c r="AB8967" s="57">
        <f>Таблица1[[#This Row],[Кол-во/объем]]*Таблица1[[#This Row],[Маркетинговая цена за единицу, тенге без НДС]]</f>
        <v>0</v>
      </c>
      <c r="AC8967" s="52"/>
      <c r="AD8967" s="52"/>
      <c r="AE8967" s="52"/>
    </row>
    <row r="8968" spans="2:31" x14ac:dyDescent="0.3">
      <c r="B8968" s="4" t="e">
        <f>VLOOKUP(Таблица1[[#This Row],[Наименование Заказчика]],Таблица3[],2,FALSE)</f>
        <v>#N/A</v>
      </c>
      <c r="C8968" s="4" t="e">
        <f>VLOOKUP(Таблица1[[#This Row],[Наименование Заказчика]],Таблица3[],3,FALSE)</f>
        <v>#N/A</v>
      </c>
      <c r="N8968" s="38" t="e">
        <f>VLOOKUP(Таблица1[[#This Row],[Код основания для проведения закупки с применением особого порядка]],Таблица4[#All],3,FALSE)</f>
        <v>#N/A</v>
      </c>
      <c r="O8968" s="52"/>
      <c r="P8968" s="52"/>
      <c r="Q8968" s="52"/>
      <c r="R8968" s="52"/>
      <c r="S8968" s="38" t="e">
        <f>VLOOKUP(Таблица1[[#This Row],[Код страны поставки ТРУ]],Таблица8[],3,FALSE)</f>
        <v>#N/A</v>
      </c>
      <c r="T8968" s="52"/>
      <c r="U8968" s="52"/>
      <c r="V8968" s="38" t="e">
        <f>VLOOKUP(Таблица1[[#This Row],[Код условия поставки по ИНКОТЕРМС 2010]],Таблица10[],2,FALSE)</f>
        <v>#N/A</v>
      </c>
      <c r="X8968" s="4" t="e">
        <f>VLOOKUP(Таблица1[[#This Row],[Код единицы измерения]],Таблица37[#All],2,FALSE)</f>
        <v>#N/A</v>
      </c>
      <c r="Z8968" s="56"/>
      <c r="AA8968" s="56"/>
      <c r="AB8968" s="57">
        <f>Таблица1[[#This Row],[Кол-во/объем]]*Таблица1[[#This Row],[Маркетинговая цена за единицу, тенге без НДС]]</f>
        <v>0</v>
      </c>
      <c r="AC8968" s="52"/>
      <c r="AD8968" s="52"/>
      <c r="AE8968" s="52"/>
    </row>
    <row r="8969" spans="2:31" x14ac:dyDescent="0.3">
      <c r="B8969" s="4" t="e">
        <f>VLOOKUP(Таблица1[[#This Row],[Наименование Заказчика]],Таблица3[],2,FALSE)</f>
        <v>#N/A</v>
      </c>
      <c r="C8969" s="4" t="e">
        <f>VLOOKUP(Таблица1[[#This Row],[Наименование Заказчика]],Таблица3[],3,FALSE)</f>
        <v>#N/A</v>
      </c>
      <c r="N8969" s="38" t="e">
        <f>VLOOKUP(Таблица1[[#This Row],[Код основания для проведения закупки с применением особого порядка]],Таблица4[#All],3,FALSE)</f>
        <v>#N/A</v>
      </c>
      <c r="O8969" s="52"/>
      <c r="P8969" s="52"/>
      <c r="Q8969" s="52"/>
      <c r="R8969" s="52"/>
      <c r="S8969" s="38" t="e">
        <f>VLOOKUP(Таблица1[[#This Row],[Код страны поставки ТРУ]],Таблица8[],3,FALSE)</f>
        <v>#N/A</v>
      </c>
      <c r="T8969" s="52"/>
      <c r="U8969" s="52"/>
      <c r="V8969" s="38" t="e">
        <f>VLOOKUP(Таблица1[[#This Row],[Код условия поставки по ИНКОТЕРМС 2010]],Таблица10[],2,FALSE)</f>
        <v>#N/A</v>
      </c>
      <c r="X8969" s="4" t="e">
        <f>VLOOKUP(Таблица1[[#This Row],[Код единицы измерения]],Таблица37[#All],2,FALSE)</f>
        <v>#N/A</v>
      </c>
      <c r="Z8969" s="56"/>
      <c r="AA8969" s="56"/>
      <c r="AB8969" s="57">
        <f>Таблица1[[#This Row],[Кол-во/объем]]*Таблица1[[#This Row],[Маркетинговая цена за единицу, тенге без НДС]]</f>
        <v>0</v>
      </c>
      <c r="AC8969" s="52"/>
      <c r="AD8969" s="52"/>
      <c r="AE8969" s="52"/>
    </row>
    <row r="8970" spans="2:31" x14ac:dyDescent="0.3">
      <c r="B8970" s="4" t="e">
        <f>VLOOKUP(Таблица1[[#This Row],[Наименование Заказчика]],Таблица3[],2,FALSE)</f>
        <v>#N/A</v>
      </c>
      <c r="C8970" s="4" t="e">
        <f>VLOOKUP(Таблица1[[#This Row],[Наименование Заказчика]],Таблица3[],3,FALSE)</f>
        <v>#N/A</v>
      </c>
      <c r="N8970" s="38" t="e">
        <f>VLOOKUP(Таблица1[[#This Row],[Код основания для проведения закупки с применением особого порядка]],Таблица4[#All],3,FALSE)</f>
        <v>#N/A</v>
      </c>
      <c r="O8970" s="52"/>
      <c r="P8970" s="52"/>
      <c r="Q8970" s="52"/>
      <c r="R8970" s="52"/>
      <c r="S8970" s="38" t="e">
        <f>VLOOKUP(Таблица1[[#This Row],[Код страны поставки ТРУ]],Таблица8[],3,FALSE)</f>
        <v>#N/A</v>
      </c>
      <c r="T8970" s="52"/>
      <c r="U8970" s="52"/>
      <c r="V8970" s="38" t="e">
        <f>VLOOKUP(Таблица1[[#This Row],[Код условия поставки по ИНКОТЕРМС 2010]],Таблица10[],2,FALSE)</f>
        <v>#N/A</v>
      </c>
      <c r="X8970" s="4" t="e">
        <f>VLOOKUP(Таблица1[[#This Row],[Код единицы измерения]],Таблица37[#All],2,FALSE)</f>
        <v>#N/A</v>
      </c>
      <c r="Z8970" s="56"/>
      <c r="AA8970" s="56"/>
      <c r="AB8970" s="57">
        <f>Таблица1[[#This Row],[Кол-во/объем]]*Таблица1[[#This Row],[Маркетинговая цена за единицу, тенге без НДС]]</f>
        <v>0</v>
      </c>
      <c r="AC8970" s="52"/>
      <c r="AD8970" s="52"/>
      <c r="AE8970" s="52"/>
    </row>
    <row r="8971" spans="2:31" x14ac:dyDescent="0.3">
      <c r="B8971" s="4" t="e">
        <f>VLOOKUP(Таблица1[[#This Row],[Наименование Заказчика]],Таблица3[],2,FALSE)</f>
        <v>#N/A</v>
      </c>
      <c r="C8971" s="4" t="e">
        <f>VLOOKUP(Таблица1[[#This Row],[Наименование Заказчика]],Таблица3[],3,FALSE)</f>
        <v>#N/A</v>
      </c>
      <c r="N8971" s="38" t="e">
        <f>VLOOKUP(Таблица1[[#This Row],[Код основания для проведения закупки с применением особого порядка]],Таблица4[#All],3,FALSE)</f>
        <v>#N/A</v>
      </c>
      <c r="O8971" s="52"/>
      <c r="P8971" s="52"/>
      <c r="Q8971" s="52"/>
      <c r="R8971" s="52"/>
      <c r="S8971" s="38" t="e">
        <f>VLOOKUP(Таблица1[[#This Row],[Код страны поставки ТРУ]],Таблица8[],3,FALSE)</f>
        <v>#N/A</v>
      </c>
      <c r="T8971" s="52"/>
      <c r="U8971" s="52"/>
      <c r="V8971" s="38" t="e">
        <f>VLOOKUP(Таблица1[[#This Row],[Код условия поставки по ИНКОТЕРМС 2010]],Таблица10[],2,FALSE)</f>
        <v>#N/A</v>
      </c>
      <c r="X8971" s="4" t="e">
        <f>VLOOKUP(Таблица1[[#This Row],[Код единицы измерения]],Таблица37[#All],2,FALSE)</f>
        <v>#N/A</v>
      </c>
      <c r="Z8971" s="56"/>
      <c r="AA8971" s="56"/>
      <c r="AB8971" s="57">
        <f>Таблица1[[#This Row],[Кол-во/объем]]*Таблица1[[#This Row],[Маркетинговая цена за единицу, тенге без НДС]]</f>
        <v>0</v>
      </c>
      <c r="AC8971" s="52"/>
      <c r="AD8971" s="52"/>
      <c r="AE8971" s="52"/>
    </row>
    <row r="8972" spans="2:31" x14ac:dyDescent="0.3">
      <c r="B8972" s="4" t="e">
        <f>VLOOKUP(Таблица1[[#This Row],[Наименование Заказчика]],Таблица3[],2,FALSE)</f>
        <v>#N/A</v>
      </c>
      <c r="C8972" s="4" t="e">
        <f>VLOOKUP(Таблица1[[#This Row],[Наименование Заказчика]],Таблица3[],3,FALSE)</f>
        <v>#N/A</v>
      </c>
      <c r="N8972" s="38" t="e">
        <f>VLOOKUP(Таблица1[[#This Row],[Код основания для проведения закупки с применением особого порядка]],Таблица4[#All],3,FALSE)</f>
        <v>#N/A</v>
      </c>
      <c r="O8972" s="52"/>
      <c r="P8972" s="52"/>
      <c r="Q8972" s="52"/>
      <c r="R8972" s="52"/>
      <c r="S8972" s="38" t="e">
        <f>VLOOKUP(Таблица1[[#This Row],[Код страны поставки ТРУ]],Таблица8[],3,FALSE)</f>
        <v>#N/A</v>
      </c>
      <c r="T8972" s="52"/>
      <c r="U8972" s="52"/>
      <c r="V8972" s="38" t="e">
        <f>VLOOKUP(Таблица1[[#This Row],[Код условия поставки по ИНКОТЕРМС 2010]],Таблица10[],2,FALSE)</f>
        <v>#N/A</v>
      </c>
      <c r="X8972" s="4" t="e">
        <f>VLOOKUP(Таблица1[[#This Row],[Код единицы измерения]],Таблица37[#All],2,FALSE)</f>
        <v>#N/A</v>
      </c>
      <c r="Z8972" s="56"/>
      <c r="AA8972" s="56"/>
      <c r="AB8972" s="57">
        <f>Таблица1[[#This Row],[Кол-во/объем]]*Таблица1[[#This Row],[Маркетинговая цена за единицу, тенге без НДС]]</f>
        <v>0</v>
      </c>
      <c r="AC8972" s="52"/>
      <c r="AD8972" s="52"/>
      <c r="AE8972" s="52"/>
    </row>
    <row r="8973" spans="2:31" x14ac:dyDescent="0.3">
      <c r="B8973" s="4" t="e">
        <f>VLOOKUP(Таблица1[[#This Row],[Наименование Заказчика]],Таблица3[],2,FALSE)</f>
        <v>#N/A</v>
      </c>
      <c r="C8973" s="4" t="e">
        <f>VLOOKUP(Таблица1[[#This Row],[Наименование Заказчика]],Таблица3[],3,FALSE)</f>
        <v>#N/A</v>
      </c>
      <c r="N8973" s="38" t="e">
        <f>VLOOKUP(Таблица1[[#This Row],[Код основания для проведения закупки с применением особого порядка]],Таблица4[#All],3,FALSE)</f>
        <v>#N/A</v>
      </c>
      <c r="O8973" s="52"/>
      <c r="P8973" s="52"/>
      <c r="Q8973" s="52"/>
      <c r="R8973" s="52"/>
      <c r="S8973" s="38" t="e">
        <f>VLOOKUP(Таблица1[[#This Row],[Код страны поставки ТРУ]],Таблица8[],3,FALSE)</f>
        <v>#N/A</v>
      </c>
      <c r="T8973" s="52"/>
      <c r="U8973" s="52"/>
      <c r="V8973" s="38" t="e">
        <f>VLOOKUP(Таблица1[[#This Row],[Код условия поставки по ИНКОТЕРМС 2010]],Таблица10[],2,FALSE)</f>
        <v>#N/A</v>
      </c>
      <c r="X8973" s="4" t="e">
        <f>VLOOKUP(Таблица1[[#This Row],[Код единицы измерения]],Таблица37[#All],2,FALSE)</f>
        <v>#N/A</v>
      </c>
      <c r="Z8973" s="56"/>
      <c r="AA8973" s="56"/>
      <c r="AB8973" s="57">
        <f>Таблица1[[#This Row],[Кол-во/объем]]*Таблица1[[#This Row],[Маркетинговая цена за единицу, тенге без НДС]]</f>
        <v>0</v>
      </c>
      <c r="AC8973" s="52"/>
      <c r="AD8973" s="52"/>
      <c r="AE8973" s="52"/>
    </row>
    <row r="8974" spans="2:31" x14ac:dyDescent="0.3">
      <c r="B8974" s="4" t="e">
        <f>VLOOKUP(Таблица1[[#This Row],[Наименование Заказчика]],Таблица3[],2,FALSE)</f>
        <v>#N/A</v>
      </c>
      <c r="C8974" s="4" t="e">
        <f>VLOOKUP(Таблица1[[#This Row],[Наименование Заказчика]],Таблица3[],3,FALSE)</f>
        <v>#N/A</v>
      </c>
      <c r="N8974" s="38" t="e">
        <f>VLOOKUP(Таблица1[[#This Row],[Код основания для проведения закупки с применением особого порядка]],Таблица4[#All],3,FALSE)</f>
        <v>#N/A</v>
      </c>
      <c r="O8974" s="52"/>
      <c r="P8974" s="52"/>
      <c r="Q8974" s="52"/>
      <c r="R8974" s="52"/>
      <c r="S8974" s="38" t="e">
        <f>VLOOKUP(Таблица1[[#This Row],[Код страны поставки ТРУ]],Таблица8[],3,FALSE)</f>
        <v>#N/A</v>
      </c>
      <c r="T8974" s="52"/>
      <c r="U8974" s="52"/>
      <c r="V8974" s="38" t="e">
        <f>VLOOKUP(Таблица1[[#This Row],[Код условия поставки по ИНКОТЕРМС 2010]],Таблица10[],2,FALSE)</f>
        <v>#N/A</v>
      </c>
      <c r="X8974" s="4" t="e">
        <f>VLOOKUP(Таблица1[[#This Row],[Код единицы измерения]],Таблица37[#All],2,FALSE)</f>
        <v>#N/A</v>
      </c>
      <c r="Z8974" s="56"/>
      <c r="AA8974" s="56"/>
      <c r="AB8974" s="57">
        <f>Таблица1[[#This Row],[Кол-во/объем]]*Таблица1[[#This Row],[Маркетинговая цена за единицу, тенге без НДС]]</f>
        <v>0</v>
      </c>
      <c r="AC8974" s="52"/>
      <c r="AD8974" s="52"/>
      <c r="AE8974" s="52"/>
    </row>
    <row r="8975" spans="2:31" x14ac:dyDescent="0.3">
      <c r="B8975" s="4" t="e">
        <f>VLOOKUP(Таблица1[[#This Row],[Наименование Заказчика]],Таблица3[],2,FALSE)</f>
        <v>#N/A</v>
      </c>
      <c r="C8975" s="4" t="e">
        <f>VLOOKUP(Таблица1[[#This Row],[Наименование Заказчика]],Таблица3[],3,FALSE)</f>
        <v>#N/A</v>
      </c>
      <c r="N8975" s="38" t="e">
        <f>VLOOKUP(Таблица1[[#This Row],[Код основания для проведения закупки с применением особого порядка]],Таблица4[#All],3,FALSE)</f>
        <v>#N/A</v>
      </c>
      <c r="O8975" s="52"/>
      <c r="P8975" s="52"/>
      <c r="Q8975" s="52"/>
      <c r="R8975" s="52"/>
      <c r="S8975" s="38" t="e">
        <f>VLOOKUP(Таблица1[[#This Row],[Код страны поставки ТРУ]],Таблица8[],3,FALSE)</f>
        <v>#N/A</v>
      </c>
      <c r="T8975" s="52"/>
      <c r="U8975" s="52"/>
      <c r="V8975" s="38" t="e">
        <f>VLOOKUP(Таблица1[[#This Row],[Код условия поставки по ИНКОТЕРМС 2010]],Таблица10[],2,FALSE)</f>
        <v>#N/A</v>
      </c>
      <c r="X8975" s="4" t="e">
        <f>VLOOKUP(Таблица1[[#This Row],[Код единицы измерения]],Таблица37[#All],2,FALSE)</f>
        <v>#N/A</v>
      </c>
      <c r="Z8975" s="56"/>
      <c r="AA8975" s="56"/>
      <c r="AB8975" s="57">
        <f>Таблица1[[#This Row],[Кол-во/объем]]*Таблица1[[#This Row],[Маркетинговая цена за единицу, тенге без НДС]]</f>
        <v>0</v>
      </c>
      <c r="AC8975" s="52"/>
      <c r="AD8975" s="52"/>
      <c r="AE8975" s="52"/>
    </row>
    <row r="8976" spans="2:31" x14ac:dyDescent="0.3">
      <c r="B8976" s="4" t="e">
        <f>VLOOKUP(Таблица1[[#This Row],[Наименование Заказчика]],Таблица3[],2,FALSE)</f>
        <v>#N/A</v>
      </c>
      <c r="C8976" s="4" t="e">
        <f>VLOOKUP(Таблица1[[#This Row],[Наименование Заказчика]],Таблица3[],3,FALSE)</f>
        <v>#N/A</v>
      </c>
      <c r="N8976" s="38" t="e">
        <f>VLOOKUP(Таблица1[[#This Row],[Код основания для проведения закупки с применением особого порядка]],Таблица4[#All],3,FALSE)</f>
        <v>#N/A</v>
      </c>
      <c r="O8976" s="52"/>
      <c r="P8976" s="52"/>
      <c r="Q8976" s="52"/>
      <c r="R8976" s="52"/>
      <c r="S8976" s="38" t="e">
        <f>VLOOKUP(Таблица1[[#This Row],[Код страны поставки ТРУ]],Таблица8[],3,FALSE)</f>
        <v>#N/A</v>
      </c>
      <c r="T8976" s="52"/>
      <c r="U8976" s="52"/>
      <c r="V8976" s="38" t="e">
        <f>VLOOKUP(Таблица1[[#This Row],[Код условия поставки по ИНКОТЕРМС 2010]],Таблица10[],2,FALSE)</f>
        <v>#N/A</v>
      </c>
      <c r="X8976" s="4" t="e">
        <f>VLOOKUP(Таблица1[[#This Row],[Код единицы измерения]],Таблица37[#All],2,FALSE)</f>
        <v>#N/A</v>
      </c>
      <c r="Z8976" s="56"/>
      <c r="AA8976" s="56"/>
      <c r="AB8976" s="57">
        <f>Таблица1[[#This Row],[Кол-во/объем]]*Таблица1[[#This Row],[Маркетинговая цена за единицу, тенге без НДС]]</f>
        <v>0</v>
      </c>
      <c r="AC8976" s="52"/>
      <c r="AD8976" s="52"/>
      <c r="AE8976" s="52"/>
    </row>
    <row r="8977" spans="2:31" x14ac:dyDescent="0.3">
      <c r="B8977" s="4" t="e">
        <f>VLOOKUP(Таблица1[[#This Row],[Наименование Заказчика]],Таблица3[],2,FALSE)</f>
        <v>#N/A</v>
      </c>
      <c r="C8977" s="4" t="e">
        <f>VLOOKUP(Таблица1[[#This Row],[Наименование Заказчика]],Таблица3[],3,FALSE)</f>
        <v>#N/A</v>
      </c>
      <c r="N8977" s="38" t="e">
        <f>VLOOKUP(Таблица1[[#This Row],[Код основания для проведения закупки с применением особого порядка]],Таблица4[#All],3,FALSE)</f>
        <v>#N/A</v>
      </c>
      <c r="O8977" s="52"/>
      <c r="P8977" s="52"/>
      <c r="Q8977" s="52"/>
      <c r="R8977" s="52"/>
      <c r="S8977" s="38" t="e">
        <f>VLOOKUP(Таблица1[[#This Row],[Код страны поставки ТРУ]],Таблица8[],3,FALSE)</f>
        <v>#N/A</v>
      </c>
      <c r="T8977" s="52"/>
      <c r="U8977" s="52"/>
      <c r="V8977" s="38" t="e">
        <f>VLOOKUP(Таблица1[[#This Row],[Код условия поставки по ИНКОТЕРМС 2010]],Таблица10[],2,FALSE)</f>
        <v>#N/A</v>
      </c>
      <c r="X8977" s="4" t="e">
        <f>VLOOKUP(Таблица1[[#This Row],[Код единицы измерения]],Таблица37[#All],2,FALSE)</f>
        <v>#N/A</v>
      </c>
      <c r="Z8977" s="56"/>
      <c r="AA8977" s="56"/>
      <c r="AB8977" s="57">
        <f>Таблица1[[#This Row],[Кол-во/объем]]*Таблица1[[#This Row],[Маркетинговая цена за единицу, тенге без НДС]]</f>
        <v>0</v>
      </c>
      <c r="AC8977" s="52"/>
      <c r="AD8977" s="52"/>
      <c r="AE8977" s="52"/>
    </row>
    <row r="8978" spans="2:31" x14ac:dyDescent="0.3">
      <c r="B8978" s="4" t="e">
        <f>VLOOKUP(Таблица1[[#This Row],[Наименование Заказчика]],Таблица3[],2,FALSE)</f>
        <v>#N/A</v>
      </c>
      <c r="C8978" s="4" t="e">
        <f>VLOOKUP(Таблица1[[#This Row],[Наименование Заказчика]],Таблица3[],3,FALSE)</f>
        <v>#N/A</v>
      </c>
      <c r="N8978" s="38" t="e">
        <f>VLOOKUP(Таблица1[[#This Row],[Код основания для проведения закупки с применением особого порядка]],Таблица4[#All],3,FALSE)</f>
        <v>#N/A</v>
      </c>
      <c r="O8978" s="52"/>
      <c r="P8978" s="52"/>
      <c r="Q8978" s="52"/>
      <c r="R8978" s="52"/>
      <c r="S8978" s="38" t="e">
        <f>VLOOKUP(Таблица1[[#This Row],[Код страны поставки ТРУ]],Таблица8[],3,FALSE)</f>
        <v>#N/A</v>
      </c>
      <c r="T8978" s="52"/>
      <c r="U8978" s="52"/>
      <c r="V8978" s="38" t="e">
        <f>VLOOKUP(Таблица1[[#This Row],[Код условия поставки по ИНКОТЕРМС 2010]],Таблица10[],2,FALSE)</f>
        <v>#N/A</v>
      </c>
      <c r="X8978" s="4" t="e">
        <f>VLOOKUP(Таблица1[[#This Row],[Код единицы измерения]],Таблица37[#All],2,FALSE)</f>
        <v>#N/A</v>
      </c>
      <c r="Z8978" s="56"/>
      <c r="AA8978" s="56"/>
      <c r="AB8978" s="57">
        <f>Таблица1[[#This Row],[Кол-во/объем]]*Таблица1[[#This Row],[Маркетинговая цена за единицу, тенге без НДС]]</f>
        <v>0</v>
      </c>
      <c r="AC8978" s="52"/>
      <c r="AD8978" s="52"/>
      <c r="AE8978" s="52"/>
    </row>
    <row r="8979" spans="2:31" x14ac:dyDescent="0.3">
      <c r="B8979" s="4" t="e">
        <f>VLOOKUP(Таблица1[[#This Row],[Наименование Заказчика]],Таблица3[],2,FALSE)</f>
        <v>#N/A</v>
      </c>
      <c r="C8979" s="4" t="e">
        <f>VLOOKUP(Таблица1[[#This Row],[Наименование Заказчика]],Таблица3[],3,FALSE)</f>
        <v>#N/A</v>
      </c>
      <c r="N8979" s="38" t="e">
        <f>VLOOKUP(Таблица1[[#This Row],[Код основания для проведения закупки с применением особого порядка]],Таблица4[#All],3,FALSE)</f>
        <v>#N/A</v>
      </c>
      <c r="O8979" s="52"/>
      <c r="P8979" s="52"/>
      <c r="Q8979" s="52"/>
      <c r="R8979" s="52"/>
      <c r="S8979" s="38" t="e">
        <f>VLOOKUP(Таблица1[[#This Row],[Код страны поставки ТРУ]],Таблица8[],3,FALSE)</f>
        <v>#N/A</v>
      </c>
      <c r="T8979" s="52"/>
      <c r="U8979" s="52"/>
      <c r="V8979" s="38" t="e">
        <f>VLOOKUP(Таблица1[[#This Row],[Код условия поставки по ИНКОТЕРМС 2010]],Таблица10[],2,FALSE)</f>
        <v>#N/A</v>
      </c>
      <c r="X8979" s="4" t="e">
        <f>VLOOKUP(Таблица1[[#This Row],[Код единицы измерения]],Таблица37[#All],2,FALSE)</f>
        <v>#N/A</v>
      </c>
      <c r="Z8979" s="56"/>
      <c r="AA8979" s="56"/>
      <c r="AB8979" s="57">
        <f>Таблица1[[#This Row],[Кол-во/объем]]*Таблица1[[#This Row],[Маркетинговая цена за единицу, тенге без НДС]]</f>
        <v>0</v>
      </c>
      <c r="AC8979" s="52"/>
      <c r="AD8979" s="52"/>
      <c r="AE8979" s="52"/>
    </row>
    <row r="8980" spans="2:31" x14ac:dyDescent="0.3">
      <c r="B8980" s="4" t="e">
        <f>VLOOKUP(Таблица1[[#This Row],[Наименование Заказчика]],Таблица3[],2,FALSE)</f>
        <v>#N/A</v>
      </c>
      <c r="C8980" s="4" t="e">
        <f>VLOOKUP(Таблица1[[#This Row],[Наименование Заказчика]],Таблица3[],3,FALSE)</f>
        <v>#N/A</v>
      </c>
      <c r="N8980" s="38" t="e">
        <f>VLOOKUP(Таблица1[[#This Row],[Код основания для проведения закупки с применением особого порядка]],Таблица4[#All],3,FALSE)</f>
        <v>#N/A</v>
      </c>
      <c r="O8980" s="52"/>
      <c r="P8980" s="52"/>
      <c r="Q8980" s="52"/>
      <c r="R8980" s="52"/>
      <c r="S8980" s="38" t="e">
        <f>VLOOKUP(Таблица1[[#This Row],[Код страны поставки ТРУ]],Таблица8[],3,FALSE)</f>
        <v>#N/A</v>
      </c>
      <c r="T8980" s="52"/>
      <c r="U8980" s="52"/>
      <c r="V8980" s="38" t="e">
        <f>VLOOKUP(Таблица1[[#This Row],[Код условия поставки по ИНКОТЕРМС 2010]],Таблица10[],2,FALSE)</f>
        <v>#N/A</v>
      </c>
      <c r="X8980" s="4" t="e">
        <f>VLOOKUP(Таблица1[[#This Row],[Код единицы измерения]],Таблица37[#All],2,FALSE)</f>
        <v>#N/A</v>
      </c>
      <c r="Z8980" s="56"/>
      <c r="AA8980" s="56"/>
      <c r="AB8980" s="57">
        <f>Таблица1[[#This Row],[Кол-во/объем]]*Таблица1[[#This Row],[Маркетинговая цена за единицу, тенге без НДС]]</f>
        <v>0</v>
      </c>
      <c r="AC8980" s="52"/>
      <c r="AD8980" s="52"/>
      <c r="AE8980" s="52"/>
    </row>
    <row r="8981" spans="2:31" x14ac:dyDescent="0.3">
      <c r="B8981" s="4" t="e">
        <f>VLOOKUP(Таблица1[[#This Row],[Наименование Заказчика]],Таблица3[],2,FALSE)</f>
        <v>#N/A</v>
      </c>
      <c r="C8981" s="4" t="e">
        <f>VLOOKUP(Таблица1[[#This Row],[Наименование Заказчика]],Таблица3[],3,FALSE)</f>
        <v>#N/A</v>
      </c>
      <c r="N8981" s="38" t="e">
        <f>VLOOKUP(Таблица1[[#This Row],[Код основания для проведения закупки с применением особого порядка]],Таблица4[#All],3,FALSE)</f>
        <v>#N/A</v>
      </c>
      <c r="O8981" s="52"/>
      <c r="P8981" s="52"/>
      <c r="Q8981" s="52"/>
      <c r="R8981" s="52"/>
      <c r="S8981" s="38" t="e">
        <f>VLOOKUP(Таблица1[[#This Row],[Код страны поставки ТРУ]],Таблица8[],3,FALSE)</f>
        <v>#N/A</v>
      </c>
      <c r="T8981" s="52"/>
      <c r="U8981" s="52"/>
      <c r="V8981" s="38" t="e">
        <f>VLOOKUP(Таблица1[[#This Row],[Код условия поставки по ИНКОТЕРМС 2010]],Таблица10[],2,FALSE)</f>
        <v>#N/A</v>
      </c>
      <c r="X8981" s="4" t="e">
        <f>VLOOKUP(Таблица1[[#This Row],[Код единицы измерения]],Таблица37[#All],2,FALSE)</f>
        <v>#N/A</v>
      </c>
      <c r="Z8981" s="56"/>
      <c r="AA8981" s="56"/>
      <c r="AB8981" s="57">
        <f>Таблица1[[#This Row],[Кол-во/объем]]*Таблица1[[#This Row],[Маркетинговая цена за единицу, тенге без НДС]]</f>
        <v>0</v>
      </c>
      <c r="AC8981" s="52"/>
      <c r="AD8981" s="52"/>
      <c r="AE8981" s="52"/>
    </row>
    <row r="8982" spans="2:31" x14ac:dyDescent="0.3">
      <c r="B8982" s="4" t="e">
        <f>VLOOKUP(Таблица1[[#This Row],[Наименование Заказчика]],Таблица3[],2,FALSE)</f>
        <v>#N/A</v>
      </c>
      <c r="C8982" s="4" t="e">
        <f>VLOOKUP(Таблица1[[#This Row],[Наименование Заказчика]],Таблица3[],3,FALSE)</f>
        <v>#N/A</v>
      </c>
      <c r="N8982" s="38" t="e">
        <f>VLOOKUP(Таблица1[[#This Row],[Код основания для проведения закупки с применением особого порядка]],Таблица4[#All],3,FALSE)</f>
        <v>#N/A</v>
      </c>
      <c r="O8982" s="52"/>
      <c r="P8982" s="52"/>
      <c r="Q8982" s="52"/>
      <c r="R8982" s="52"/>
      <c r="S8982" s="38" t="e">
        <f>VLOOKUP(Таблица1[[#This Row],[Код страны поставки ТРУ]],Таблица8[],3,FALSE)</f>
        <v>#N/A</v>
      </c>
      <c r="T8982" s="52"/>
      <c r="U8982" s="52"/>
      <c r="V8982" s="38" t="e">
        <f>VLOOKUP(Таблица1[[#This Row],[Код условия поставки по ИНКОТЕРМС 2010]],Таблица10[],2,FALSE)</f>
        <v>#N/A</v>
      </c>
      <c r="X8982" s="4" t="e">
        <f>VLOOKUP(Таблица1[[#This Row],[Код единицы измерения]],Таблица37[#All],2,FALSE)</f>
        <v>#N/A</v>
      </c>
      <c r="Z8982" s="56"/>
      <c r="AA8982" s="56"/>
      <c r="AB8982" s="57">
        <f>Таблица1[[#This Row],[Кол-во/объем]]*Таблица1[[#This Row],[Маркетинговая цена за единицу, тенге без НДС]]</f>
        <v>0</v>
      </c>
      <c r="AC8982" s="52"/>
      <c r="AD8982" s="52"/>
      <c r="AE8982" s="52"/>
    </row>
    <row r="8983" spans="2:31" x14ac:dyDescent="0.3">
      <c r="B8983" s="4" t="e">
        <f>VLOOKUP(Таблица1[[#This Row],[Наименование Заказчика]],Таблица3[],2,FALSE)</f>
        <v>#N/A</v>
      </c>
      <c r="C8983" s="4" t="e">
        <f>VLOOKUP(Таблица1[[#This Row],[Наименование Заказчика]],Таблица3[],3,FALSE)</f>
        <v>#N/A</v>
      </c>
      <c r="N8983" s="38" t="e">
        <f>VLOOKUP(Таблица1[[#This Row],[Код основания для проведения закупки с применением особого порядка]],Таблица4[#All],3,FALSE)</f>
        <v>#N/A</v>
      </c>
      <c r="O8983" s="52"/>
      <c r="P8983" s="52"/>
      <c r="Q8983" s="52"/>
      <c r="R8983" s="52"/>
      <c r="S8983" s="38" t="e">
        <f>VLOOKUP(Таблица1[[#This Row],[Код страны поставки ТРУ]],Таблица8[],3,FALSE)</f>
        <v>#N/A</v>
      </c>
      <c r="T8983" s="52"/>
      <c r="U8983" s="52"/>
      <c r="V8983" s="38" t="e">
        <f>VLOOKUP(Таблица1[[#This Row],[Код условия поставки по ИНКОТЕРМС 2010]],Таблица10[],2,FALSE)</f>
        <v>#N/A</v>
      </c>
      <c r="X8983" s="4" t="e">
        <f>VLOOKUP(Таблица1[[#This Row],[Код единицы измерения]],Таблица37[#All],2,FALSE)</f>
        <v>#N/A</v>
      </c>
      <c r="Z8983" s="56"/>
      <c r="AA8983" s="56"/>
      <c r="AB8983" s="57">
        <f>Таблица1[[#This Row],[Кол-во/объем]]*Таблица1[[#This Row],[Маркетинговая цена за единицу, тенге без НДС]]</f>
        <v>0</v>
      </c>
      <c r="AC8983" s="52"/>
      <c r="AD8983" s="52"/>
      <c r="AE8983" s="52"/>
    </row>
    <row r="8984" spans="2:31" x14ac:dyDescent="0.3">
      <c r="B8984" s="4" t="e">
        <f>VLOOKUP(Таблица1[[#This Row],[Наименование Заказчика]],Таблица3[],2,FALSE)</f>
        <v>#N/A</v>
      </c>
      <c r="C8984" s="4" t="e">
        <f>VLOOKUP(Таблица1[[#This Row],[Наименование Заказчика]],Таблица3[],3,FALSE)</f>
        <v>#N/A</v>
      </c>
      <c r="N8984" s="38" t="e">
        <f>VLOOKUP(Таблица1[[#This Row],[Код основания для проведения закупки с применением особого порядка]],Таблица4[#All],3,FALSE)</f>
        <v>#N/A</v>
      </c>
      <c r="O8984" s="52"/>
      <c r="P8984" s="52"/>
      <c r="Q8984" s="52"/>
      <c r="R8984" s="52"/>
      <c r="S8984" s="38" t="e">
        <f>VLOOKUP(Таблица1[[#This Row],[Код страны поставки ТРУ]],Таблица8[],3,FALSE)</f>
        <v>#N/A</v>
      </c>
      <c r="T8984" s="52"/>
      <c r="U8984" s="52"/>
      <c r="V8984" s="38" t="e">
        <f>VLOOKUP(Таблица1[[#This Row],[Код условия поставки по ИНКОТЕРМС 2010]],Таблица10[],2,FALSE)</f>
        <v>#N/A</v>
      </c>
      <c r="X8984" s="4" t="e">
        <f>VLOOKUP(Таблица1[[#This Row],[Код единицы измерения]],Таблица37[#All],2,FALSE)</f>
        <v>#N/A</v>
      </c>
      <c r="Z8984" s="56"/>
      <c r="AA8984" s="56"/>
      <c r="AB8984" s="57">
        <f>Таблица1[[#This Row],[Кол-во/объем]]*Таблица1[[#This Row],[Маркетинговая цена за единицу, тенге без НДС]]</f>
        <v>0</v>
      </c>
      <c r="AC8984" s="52"/>
      <c r="AD8984" s="52"/>
      <c r="AE8984" s="52"/>
    </row>
    <row r="8985" spans="2:31" x14ac:dyDescent="0.3">
      <c r="B8985" s="4" t="e">
        <f>VLOOKUP(Таблица1[[#This Row],[Наименование Заказчика]],Таблица3[],2,FALSE)</f>
        <v>#N/A</v>
      </c>
      <c r="C8985" s="4" t="e">
        <f>VLOOKUP(Таблица1[[#This Row],[Наименование Заказчика]],Таблица3[],3,FALSE)</f>
        <v>#N/A</v>
      </c>
      <c r="N8985" s="38" t="e">
        <f>VLOOKUP(Таблица1[[#This Row],[Код основания для проведения закупки с применением особого порядка]],Таблица4[#All],3,FALSE)</f>
        <v>#N/A</v>
      </c>
      <c r="O8985" s="52"/>
      <c r="P8985" s="52"/>
      <c r="Q8985" s="52"/>
      <c r="R8985" s="52"/>
      <c r="S8985" s="38" t="e">
        <f>VLOOKUP(Таблица1[[#This Row],[Код страны поставки ТРУ]],Таблица8[],3,FALSE)</f>
        <v>#N/A</v>
      </c>
      <c r="T8985" s="52"/>
      <c r="U8985" s="52"/>
      <c r="V8985" s="38" t="e">
        <f>VLOOKUP(Таблица1[[#This Row],[Код условия поставки по ИНКОТЕРМС 2010]],Таблица10[],2,FALSE)</f>
        <v>#N/A</v>
      </c>
      <c r="X8985" s="4" t="e">
        <f>VLOOKUP(Таблица1[[#This Row],[Код единицы измерения]],Таблица37[#All],2,FALSE)</f>
        <v>#N/A</v>
      </c>
      <c r="Z8985" s="56"/>
      <c r="AA8985" s="56"/>
      <c r="AB8985" s="57">
        <f>Таблица1[[#This Row],[Кол-во/объем]]*Таблица1[[#This Row],[Маркетинговая цена за единицу, тенге без НДС]]</f>
        <v>0</v>
      </c>
      <c r="AC8985" s="52"/>
      <c r="AD8985" s="52"/>
      <c r="AE8985" s="52"/>
    </row>
    <row r="8986" spans="2:31" x14ac:dyDescent="0.3">
      <c r="B8986" s="4" t="e">
        <f>VLOOKUP(Таблица1[[#This Row],[Наименование Заказчика]],Таблица3[],2,FALSE)</f>
        <v>#N/A</v>
      </c>
      <c r="C8986" s="4" t="e">
        <f>VLOOKUP(Таблица1[[#This Row],[Наименование Заказчика]],Таблица3[],3,FALSE)</f>
        <v>#N/A</v>
      </c>
      <c r="N8986" s="38" t="e">
        <f>VLOOKUP(Таблица1[[#This Row],[Код основания для проведения закупки с применением особого порядка]],Таблица4[#All],3,FALSE)</f>
        <v>#N/A</v>
      </c>
      <c r="O8986" s="52"/>
      <c r="P8986" s="52"/>
      <c r="Q8986" s="52"/>
      <c r="R8986" s="52"/>
      <c r="S8986" s="38" t="e">
        <f>VLOOKUP(Таблица1[[#This Row],[Код страны поставки ТРУ]],Таблица8[],3,FALSE)</f>
        <v>#N/A</v>
      </c>
      <c r="T8986" s="52"/>
      <c r="U8986" s="52"/>
      <c r="V8986" s="38" t="e">
        <f>VLOOKUP(Таблица1[[#This Row],[Код условия поставки по ИНКОТЕРМС 2010]],Таблица10[],2,FALSE)</f>
        <v>#N/A</v>
      </c>
      <c r="X8986" s="4" t="e">
        <f>VLOOKUP(Таблица1[[#This Row],[Код единицы измерения]],Таблица37[#All],2,FALSE)</f>
        <v>#N/A</v>
      </c>
      <c r="Z8986" s="56"/>
      <c r="AA8986" s="56"/>
      <c r="AB8986" s="57">
        <f>Таблица1[[#This Row],[Кол-во/объем]]*Таблица1[[#This Row],[Маркетинговая цена за единицу, тенге без НДС]]</f>
        <v>0</v>
      </c>
      <c r="AC8986" s="52"/>
      <c r="AD8986" s="52"/>
      <c r="AE8986" s="52"/>
    </row>
    <row r="8987" spans="2:31" x14ac:dyDescent="0.3">
      <c r="B8987" s="4" t="e">
        <f>VLOOKUP(Таблица1[[#This Row],[Наименование Заказчика]],Таблица3[],2,FALSE)</f>
        <v>#N/A</v>
      </c>
      <c r="C8987" s="4" t="e">
        <f>VLOOKUP(Таблица1[[#This Row],[Наименование Заказчика]],Таблица3[],3,FALSE)</f>
        <v>#N/A</v>
      </c>
      <c r="N8987" s="38" t="e">
        <f>VLOOKUP(Таблица1[[#This Row],[Код основания для проведения закупки с применением особого порядка]],Таблица4[#All],3,FALSE)</f>
        <v>#N/A</v>
      </c>
      <c r="O8987" s="52"/>
      <c r="P8987" s="52"/>
      <c r="Q8987" s="52"/>
      <c r="R8987" s="52"/>
      <c r="S8987" s="38" t="e">
        <f>VLOOKUP(Таблица1[[#This Row],[Код страны поставки ТРУ]],Таблица8[],3,FALSE)</f>
        <v>#N/A</v>
      </c>
      <c r="T8987" s="52"/>
      <c r="U8987" s="52"/>
      <c r="V8987" s="38" t="e">
        <f>VLOOKUP(Таблица1[[#This Row],[Код условия поставки по ИНКОТЕРМС 2010]],Таблица10[],2,FALSE)</f>
        <v>#N/A</v>
      </c>
      <c r="X8987" s="4" t="e">
        <f>VLOOKUP(Таблица1[[#This Row],[Код единицы измерения]],Таблица37[#All],2,FALSE)</f>
        <v>#N/A</v>
      </c>
      <c r="Z8987" s="56"/>
      <c r="AA8987" s="56"/>
      <c r="AB8987" s="57">
        <f>Таблица1[[#This Row],[Кол-во/объем]]*Таблица1[[#This Row],[Маркетинговая цена за единицу, тенге без НДС]]</f>
        <v>0</v>
      </c>
      <c r="AC8987" s="52"/>
      <c r="AD8987" s="52"/>
      <c r="AE8987" s="52"/>
    </row>
    <row r="8988" spans="2:31" x14ac:dyDescent="0.3">
      <c r="B8988" s="4" t="e">
        <f>VLOOKUP(Таблица1[[#This Row],[Наименование Заказчика]],Таблица3[],2,FALSE)</f>
        <v>#N/A</v>
      </c>
      <c r="C8988" s="4" t="e">
        <f>VLOOKUP(Таблица1[[#This Row],[Наименование Заказчика]],Таблица3[],3,FALSE)</f>
        <v>#N/A</v>
      </c>
      <c r="N8988" s="38" t="e">
        <f>VLOOKUP(Таблица1[[#This Row],[Код основания для проведения закупки с применением особого порядка]],Таблица4[#All],3,FALSE)</f>
        <v>#N/A</v>
      </c>
      <c r="O8988" s="52"/>
      <c r="P8988" s="52"/>
      <c r="Q8988" s="52"/>
      <c r="R8988" s="52"/>
      <c r="S8988" s="38" t="e">
        <f>VLOOKUP(Таблица1[[#This Row],[Код страны поставки ТРУ]],Таблица8[],3,FALSE)</f>
        <v>#N/A</v>
      </c>
      <c r="T8988" s="52"/>
      <c r="U8988" s="52"/>
      <c r="V8988" s="38" t="e">
        <f>VLOOKUP(Таблица1[[#This Row],[Код условия поставки по ИНКОТЕРМС 2010]],Таблица10[],2,FALSE)</f>
        <v>#N/A</v>
      </c>
      <c r="X8988" s="4" t="e">
        <f>VLOOKUP(Таблица1[[#This Row],[Код единицы измерения]],Таблица37[#All],2,FALSE)</f>
        <v>#N/A</v>
      </c>
      <c r="Z8988" s="56"/>
      <c r="AA8988" s="56"/>
      <c r="AB8988" s="57">
        <f>Таблица1[[#This Row],[Кол-во/объем]]*Таблица1[[#This Row],[Маркетинговая цена за единицу, тенге без НДС]]</f>
        <v>0</v>
      </c>
      <c r="AC8988" s="52"/>
      <c r="AD8988" s="52"/>
      <c r="AE8988" s="52"/>
    </row>
    <row r="8989" spans="2:31" x14ac:dyDescent="0.3">
      <c r="B8989" s="4" t="e">
        <f>VLOOKUP(Таблица1[[#This Row],[Наименование Заказчика]],Таблица3[],2,FALSE)</f>
        <v>#N/A</v>
      </c>
      <c r="C8989" s="4" t="e">
        <f>VLOOKUP(Таблица1[[#This Row],[Наименование Заказчика]],Таблица3[],3,FALSE)</f>
        <v>#N/A</v>
      </c>
      <c r="N8989" s="38" t="e">
        <f>VLOOKUP(Таблица1[[#This Row],[Код основания для проведения закупки с применением особого порядка]],Таблица4[#All],3,FALSE)</f>
        <v>#N/A</v>
      </c>
      <c r="O8989" s="52"/>
      <c r="P8989" s="52"/>
      <c r="Q8989" s="52"/>
      <c r="R8989" s="52"/>
      <c r="S8989" s="38" t="e">
        <f>VLOOKUP(Таблица1[[#This Row],[Код страны поставки ТРУ]],Таблица8[],3,FALSE)</f>
        <v>#N/A</v>
      </c>
      <c r="T8989" s="52"/>
      <c r="U8989" s="52"/>
      <c r="V8989" s="38" t="e">
        <f>VLOOKUP(Таблица1[[#This Row],[Код условия поставки по ИНКОТЕРМС 2010]],Таблица10[],2,FALSE)</f>
        <v>#N/A</v>
      </c>
      <c r="X8989" s="4" t="e">
        <f>VLOOKUP(Таблица1[[#This Row],[Код единицы измерения]],Таблица37[#All],2,FALSE)</f>
        <v>#N/A</v>
      </c>
      <c r="Z8989" s="56"/>
      <c r="AA8989" s="56"/>
      <c r="AB8989" s="57">
        <f>Таблица1[[#This Row],[Кол-во/объем]]*Таблица1[[#This Row],[Маркетинговая цена за единицу, тенге без НДС]]</f>
        <v>0</v>
      </c>
      <c r="AC8989" s="52"/>
      <c r="AD8989" s="52"/>
      <c r="AE8989" s="52"/>
    </row>
    <row r="8990" spans="2:31" x14ac:dyDescent="0.3">
      <c r="B8990" s="4" t="e">
        <f>VLOOKUP(Таблица1[[#This Row],[Наименование Заказчика]],Таблица3[],2,FALSE)</f>
        <v>#N/A</v>
      </c>
      <c r="C8990" s="4" t="e">
        <f>VLOOKUP(Таблица1[[#This Row],[Наименование Заказчика]],Таблица3[],3,FALSE)</f>
        <v>#N/A</v>
      </c>
      <c r="N8990" s="38" t="e">
        <f>VLOOKUP(Таблица1[[#This Row],[Код основания для проведения закупки с применением особого порядка]],Таблица4[#All],3,FALSE)</f>
        <v>#N/A</v>
      </c>
      <c r="O8990" s="52"/>
      <c r="P8990" s="52"/>
      <c r="Q8990" s="52"/>
      <c r="R8990" s="52"/>
      <c r="S8990" s="38" t="e">
        <f>VLOOKUP(Таблица1[[#This Row],[Код страны поставки ТРУ]],Таблица8[],3,FALSE)</f>
        <v>#N/A</v>
      </c>
      <c r="T8990" s="52"/>
      <c r="U8990" s="52"/>
      <c r="V8990" s="38" t="e">
        <f>VLOOKUP(Таблица1[[#This Row],[Код условия поставки по ИНКОТЕРМС 2010]],Таблица10[],2,FALSE)</f>
        <v>#N/A</v>
      </c>
      <c r="X8990" s="4" t="e">
        <f>VLOOKUP(Таблица1[[#This Row],[Код единицы измерения]],Таблица37[#All],2,FALSE)</f>
        <v>#N/A</v>
      </c>
      <c r="Z8990" s="56"/>
      <c r="AA8990" s="56"/>
      <c r="AB8990" s="57">
        <f>Таблица1[[#This Row],[Кол-во/объем]]*Таблица1[[#This Row],[Маркетинговая цена за единицу, тенге без НДС]]</f>
        <v>0</v>
      </c>
      <c r="AC8990" s="52"/>
      <c r="AD8990" s="52"/>
      <c r="AE8990" s="52"/>
    </row>
    <row r="8991" spans="2:31" x14ac:dyDescent="0.3">
      <c r="B8991" s="4" t="e">
        <f>VLOOKUP(Таблица1[[#This Row],[Наименование Заказчика]],Таблица3[],2,FALSE)</f>
        <v>#N/A</v>
      </c>
      <c r="C8991" s="4" t="e">
        <f>VLOOKUP(Таблица1[[#This Row],[Наименование Заказчика]],Таблица3[],3,FALSE)</f>
        <v>#N/A</v>
      </c>
      <c r="N8991" s="38" t="e">
        <f>VLOOKUP(Таблица1[[#This Row],[Код основания для проведения закупки с применением особого порядка]],Таблица4[#All],3,FALSE)</f>
        <v>#N/A</v>
      </c>
      <c r="O8991" s="52"/>
      <c r="P8991" s="52"/>
      <c r="Q8991" s="52"/>
      <c r="R8991" s="52"/>
      <c r="S8991" s="38" t="e">
        <f>VLOOKUP(Таблица1[[#This Row],[Код страны поставки ТРУ]],Таблица8[],3,FALSE)</f>
        <v>#N/A</v>
      </c>
      <c r="T8991" s="52"/>
      <c r="U8991" s="52"/>
      <c r="V8991" s="38" t="e">
        <f>VLOOKUP(Таблица1[[#This Row],[Код условия поставки по ИНКОТЕРМС 2010]],Таблица10[],2,FALSE)</f>
        <v>#N/A</v>
      </c>
      <c r="X8991" s="4" t="e">
        <f>VLOOKUP(Таблица1[[#This Row],[Код единицы измерения]],Таблица37[#All],2,FALSE)</f>
        <v>#N/A</v>
      </c>
      <c r="Z8991" s="56"/>
      <c r="AA8991" s="56"/>
      <c r="AB8991" s="57">
        <f>Таблица1[[#This Row],[Кол-во/объем]]*Таблица1[[#This Row],[Маркетинговая цена за единицу, тенге без НДС]]</f>
        <v>0</v>
      </c>
      <c r="AC8991" s="52"/>
      <c r="AD8991" s="52"/>
      <c r="AE8991" s="52"/>
    </row>
    <row r="8992" spans="2:31" x14ac:dyDescent="0.3">
      <c r="B8992" s="4" t="e">
        <f>VLOOKUP(Таблица1[[#This Row],[Наименование Заказчика]],Таблица3[],2,FALSE)</f>
        <v>#N/A</v>
      </c>
      <c r="C8992" s="4" t="e">
        <f>VLOOKUP(Таблица1[[#This Row],[Наименование Заказчика]],Таблица3[],3,FALSE)</f>
        <v>#N/A</v>
      </c>
      <c r="N8992" s="38" t="e">
        <f>VLOOKUP(Таблица1[[#This Row],[Код основания для проведения закупки с применением особого порядка]],Таблица4[#All],3,FALSE)</f>
        <v>#N/A</v>
      </c>
      <c r="O8992" s="52"/>
      <c r="P8992" s="52"/>
      <c r="Q8992" s="52"/>
      <c r="R8992" s="52"/>
      <c r="S8992" s="38" t="e">
        <f>VLOOKUP(Таблица1[[#This Row],[Код страны поставки ТРУ]],Таблица8[],3,FALSE)</f>
        <v>#N/A</v>
      </c>
      <c r="T8992" s="52"/>
      <c r="U8992" s="52"/>
      <c r="V8992" s="38" t="e">
        <f>VLOOKUP(Таблица1[[#This Row],[Код условия поставки по ИНКОТЕРМС 2010]],Таблица10[],2,FALSE)</f>
        <v>#N/A</v>
      </c>
      <c r="X8992" s="4" t="e">
        <f>VLOOKUP(Таблица1[[#This Row],[Код единицы измерения]],Таблица37[#All],2,FALSE)</f>
        <v>#N/A</v>
      </c>
      <c r="Z8992" s="56"/>
      <c r="AA8992" s="56"/>
      <c r="AB8992" s="57">
        <f>Таблица1[[#This Row],[Кол-во/объем]]*Таблица1[[#This Row],[Маркетинговая цена за единицу, тенге без НДС]]</f>
        <v>0</v>
      </c>
      <c r="AC8992" s="52"/>
      <c r="AD8992" s="52"/>
      <c r="AE8992" s="52"/>
    </row>
    <row r="8993" spans="2:31" x14ac:dyDescent="0.3">
      <c r="B8993" s="4" t="e">
        <f>VLOOKUP(Таблица1[[#This Row],[Наименование Заказчика]],Таблица3[],2,FALSE)</f>
        <v>#N/A</v>
      </c>
      <c r="C8993" s="4" t="e">
        <f>VLOOKUP(Таблица1[[#This Row],[Наименование Заказчика]],Таблица3[],3,FALSE)</f>
        <v>#N/A</v>
      </c>
      <c r="N8993" s="38" t="e">
        <f>VLOOKUP(Таблица1[[#This Row],[Код основания для проведения закупки с применением особого порядка]],Таблица4[#All],3,FALSE)</f>
        <v>#N/A</v>
      </c>
      <c r="O8993" s="52"/>
      <c r="P8993" s="52"/>
      <c r="Q8993" s="52"/>
      <c r="R8993" s="52"/>
      <c r="S8993" s="38" t="e">
        <f>VLOOKUP(Таблица1[[#This Row],[Код страны поставки ТРУ]],Таблица8[],3,FALSE)</f>
        <v>#N/A</v>
      </c>
      <c r="T8993" s="52"/>
      <c r="U8993" s="52"/>
      <c r="V8993" s="38" t="e">
        <f>VLOOKUP(Таблица1[[#This Row],[Код условия поставки по ИНКОТЕРМС 2010]],Таблица10[],2,FALSE)</f>
        <v>#N/A</v>
      </c>
      <c r="X8993" s="4" t="e">
        <f>VLOOKUP(Таблица1[[#This Row],[Код единицы измерения]],Таблица37[#All],2,FALSE)</f>
        <v>#N/A</v>
      </c>
      <c r="Z8993" s="56"/>
      <c r="AA8993" s="56"/>
      <c r="AB8993" s="57">
        <f>Таблица1[[#This Row],[Кол-во/объем]]*Таблица1[[#This Row],[Маркетинговая цена за единицу, тенге без НДС]]</f>
        <v>0</v>
      </c>
      <c r="AC8993" s="52"/>
      <c r="AD8993" s="52"/>
      <c r="AE8993" s="52"/>
    </row>
    <row r="8994" spans="2:31" x14ac:dyDescent="0.3">
      <c r="B8994" s="4" t="e">
        <f>VLOOKUP(Таблица1[[#This Row],[Наименование Заказчика]],Таблица3[],2,FALSE)</f>
        <v>#N/A</v>
      </c>
      <c r="C8994" s="4" t="e">
        <f>VLOOKUP(Таблица1[[#This Row],[Наименование Заказчика]],Таблица3[],3,FALSE)</f>
        <v>#N/A</v>
      </c>
      <c r="N8994" s="38" t="e">
        <f>VLOOKUP(Таблица1[[#This Row],[Код основания для проведения закупки с применением особого порядка]],Таблица4[#All],3,FALSE)</f>
        <v>#N/A</v>
      </c>
      <c r="O8994" s="52"/>
      <c r="P8994" s="52"/>
      <c r="Q8994" s="52"/>
      <c r="R8994" s="52"/>
      <c r="S8994" s="38" t="e">
        <f>VLOOKUP(Таблица1[[#This Row],[Код страны поставки ТРУ]],Таблица8[],3,FALSE)</f>
        <v>#N/A</v>
      </c>
      <c r="T8994" s="52"/>
      <c r="U8994" s="52"/>
      <c r="V8994" s="38" t="e">
        <f>VLOOKUP(Таблица1[[#This Row],[Код условия поставки по ИНКОТЕРМС 2010]],Таблица10[],2,FALSE)</f>
        <v>#N/A</v>
      </c>
      <c r="X8994" s="4" t="e">
        <f>VLOOKUP(Таблица1[[#This Row],[Код единицы измерения]],Таблица37[#All],2,FALSE)</f>
        <v>#N/A</v>
      </c>
      <c r="Z8994" s="56"/>
      <c r="AA8994" s="56"/>
      <c r="AB8994" s="57">
        <f>Таблица1[[#This Row],[Кол-во/объем]]*Таблица1[[#This Row],[Маркетинговая цена за единицу, тенге без НДС]]</f>
        <v>0</v>
      </c>
      <c r="AC8994" s="52"/>
      <c r="AD8994" s="52"/>
      <c r="AE8994" s="52"/>
    </row>
    <row r="8995" spans="2:31" x14ac:dyDescent="0.3">
      <c r="B8995" s="4" t="e">
        <f>VLOOKUP(Таблица1[[#This Row],[Наименование Заказчика]],Таблица3[],2,FALSE)</f>
        <v>#N/A</v>
      </c>
      <c r="C8995" s="4" t="e">
        <f>VLOOKUP(Таблица1[[#This Row],[Наименование Заказчика]],Таблица3[],3,FALSE)</f>
        <v>#N/A</v>
      </c>
      <c r="N8995" s="38" t="e">
        <f>VLOOKUP(Таблица1[[#This Row],[Код основания для проведения закупки с применением особого порядка]],Таблица4[#All],3,FALSE)</f>
        <v>#N/A</v>
      </c>
      <c r="O8995" s="52"/>
      <c r="P8995" s="52"/>
      <c r="Q8995" s="52"/>
      <c r="R8995" s="52"/>
      <c r="S8995" s="38" t="e">
        <f>VLOOKUP(Таблица1[[#This Row],[Код страны поставки ТРУ]],Таблица8[],3,FALSE)</f>
        <v>#N/A</v>
      </c>
      <c r="T8995" s="52"/>
      <c r="U8995" s="52"/>
      <c r="V8995" s="38" t="e">
        <f>VLOOKUP(Таблица1[[#This Row],[Код условия поставки по ИНКОТЕРМС 2010]],Таблица10[],2,FALSE)</f>
        <v>#N/A</v>
      </c>
      <c r="X8995" s="4" t="e">
        <f>VLOOKUP(Таблица1[[#This Row],[Код единицы измерения]],Таблица37[#All],2,FALSE)</f>
        <v>#N/A</v>
      </c>
      <c r="Z8995" s="56"/>
      <c r="AA8995" s="56"/>
      <c r="AB8995" s="57">
        <f>Таблица1[[#This Row],[Кол-во/объем]]*Таблица1[[#This Row],[Маркетинговая цена за единицу, тенге без НДС]]</f>
        <v>0</v>
      </c>
      <c r="AC8995" s="52"/>
      <c r="AD8995" s="52"/>
      <c r="AE8995" s="52"/>
    </row>
    <row r="8996" spans="2:31" x14ac:dyDescent="0.3">
      <c r="B8996" s="4" t="e">
        <f>VLOOKUP(Таблица1[[#This Row],[Наименование Заказчика]],Таблица3[],2,FALSE)</f>
        <v>#N/A</v>
      </c>
      <c r="C8996" s="4" t="e">
        <f>VLOOKUP(Таблица1[[#This Row],[Наименование Заказчика]],Таблица3[],3,FALSE)</f>
        <v>#N/A</v>
      </c>
      <c r="N8996" s="38" t="e">
        <f>VLOOKUP(Таблица1[[#This Row],[Код основания для проведения закупки с применением особого порядка]],Таблица4[#All],3,FALSE)</f>
        <v>#N/A</v>
      </c>
      <c r="O8996" s="52"/>
      <c r="P8996" s="52"/>
      <c r="Q8996" s="52"/>
      <c r="R8996" s="52"/>
      <c r="S8996" s="38" t="e">
        <f>VLOOKUP(Таблица1[[#This Row],[Код страны поставки ТРУ]],Таблица8[],3,FALSE)</f>
        <v>#N/A</v>
      </c>
      <c r="T8996" s="52"/>
      <c r="U8996" s="52"/>
      <c r="V8996" s="38" t="e">
        <f>VLOOKUP(Таблица1[[#This Row],[Код условия поставки по ИНКОТЕРМС 2010]],Таблица10[],2,FALSE)</f>
        <v>#N/A</v>
      </c>
      <c r="X8996" s="4" t="e">
        <f>VLOOKUP(Таблица1[[#This Row],[Код единицы измерения]],Таблица37[#All],2,FALSE)</f>
        <v>#N/A</v>
      </c>
      <c r="Z8996" s="56"/>
      <c r="AA8996" s="56"/>
      <c r="AB8996" s="57">
        <f>Таблица1[[#This Row],[Кол-во/объем]]*Таблица1[[#This Row],[Маркетинговая цена за единицу, тенге без НДС]]</f>
        <v>0</v>
      </c>
      <c r="AC8996" s="52"/>
      <c r="AD8996" s="52"/>
      <c r="AE8996" s="52"/>
    </row>
    <row r="8997" spans="2:31" x14ac:dyDescent="0.3">
      <c r="B8997" s="4" t="e">
        <f>VLOOKUP(Таблица1[[#This Row],[Наименование Заказчика]],Таблица3[],2,FALSE)</f>
        <v>#N/A</v>
      </c>
      <c r="C8997" s="4" t="e">
        <f>VLOOKUP(Таблица1[[#This Row],[Наименование Заказчика]],Таблица3[],3,FALSE)</f>
        <v>#N/A</v>
      </c>
      <c r="N8997" s="38" t="e">
        <f>VLOOKUP(Таблица1[[#This Row],[Код основания для проведения закупки с применением особого порядка]],Таблица4[#All],3,FALSE)</f>
        <v>#N/A</v>
      </c>
      <c r="O8997" s="52"/>
      <c r="P8997" s="52"/>
      <c r="Q8997" s="52"/>
      <c r="R8997" s="52"/>
      <c r="S8997" s="38" t="e">
        <f>VLOOKUP(Таблица1[[#This Row],[Код страны поставки ТРУ]],Таблица8[],3,FALSE)</f>
        <v>#N/A</v>
      </c>
      <c r="T8997" s="52"/>
      <c r="U8997" s="52"/>
      <c r="V8997" s="38" t="e">
        <f>VLOOKUP(Таблица1[[#This Row],[Код условия поставки по ИНКОТЕРМС 2010]],Таблица10[],2,FALSE)</f>
        <v>#N/A</v>
      </c>
      <c r="X8997" s="4" t="e">
        <f>VLOOKUP(Таблица1[[#This Row],[Код единицы измерения]],Таблица37[#All],2,FALSE)</f>
        <v>#N/A</v>
      </c>
      <c r="Z8997" s="56"/>
      <c r="AA8997" s="56"/>
      <c r="AB8997" s="57">
        <f>Таблица1[[#This Row],[Кол-во/объем]]*Таблица1[[#This Row],[Маркетинговая цена за единицу, тенге без НДС]]</f>
        <v>0</v>
      </c>
      <c r="AC8997" s="52"/>
      <c r="AD8997" s="52"/>
      <c r="AE8997" s="52"/>
    </row>
    <row r="8998" spans="2:31" x14ac:dyDescent="0.3">
      <c r="B8998" s="4" t="e">
        <f>VLOOKUP(Таблица1[[#This Row],[Наименование Заказчика]],Таблица3[],2,FALSE)</f>
        <v>#N/A</v>
      </c>
      <c r="C8998" s="4" t="e">
        <f>VLOOKUP(Таблица1[[#This Row],[Наименование Заказчика]],Таблица3[],3,FALSE)</f>
        <v>#N/A</v>
      </c>
      <c r="N8998" s="38" t="e">
        <f>VLOOKUP(Таблица1[[#This Row],[Код основания для проведения закупки с применением особого порядка]],Таблица4[#All],3,FALSE)</f>
        <v>#N/A</v>
      </c>
      <c r="O8998" s="52"/>
      <c r="P8998" s="52"/>
      <c r="Q8998" s="52"/>
      <c r="R8998" s="52"/>
      <c r="S8998" s="38" t="e">
        <f>VLOOKUP(Таблица1[[#This Row],[Код страны поставки ТРУ]],Таблица8[],3,FALSE)</f>
        <v>#N/A</v>
      </c>
      <c r="T8998" s="52"/>
      <c r="U8998" s="52"/>
      <c r="V8998" s="38" t="e">
        <f>VLOOKUP(Таблица1[[#This Row],[Код условия поставки по ИНКОТЕРМС 2010]],Таблица10[],2,FALSE)</f>
        <v>#N/A</v>
      </c>
      <c r="X8998" s="4" t="e">
        <f>VLOOKUP(Таблица1[[#This Row],[Код единицы измерения]],Таблица37[#All],2,FALSE)</f>
        <v>#N/A</v>
      </c>
      <c r="Z8998" s="56"/>
      <c r="AA8998" s="56"/>
      <c r="AB8998" s="57">
        <f>Таблица1[[#This Row],[Кол-во/объем]]*Таблица1[[#This Row],[Маркетинговая цена за единицу, тенге без НДС]]</f>
        <v>0</v>
      </c>
      <c r="AC8998" s="52"/>
      <c r="AD8998" s="52"/>
      <c r="AE8998" s="52"/>
    </row>
    <row r="8999" spans="2:31" x14ac:dyDescent="0.3">
      <c r="B8999" s="4" t="e">
        <f>VLOOKUP(Таблица1[[#This Row],[Наименование Заказчика]],Таблица3[],2,FALSE)</f>
        <v>#N/A</v>
      </c>
      <c r="C8999" s="4" t="e">
        <f>VLOOKUP(Таблица1[[#This Row],[Наименование Заказчика]],Таблица3[],3,FALSE)</f>
        <v>#N/A</v>
      </c>
      <c r="N8999" s="38" t="e">
        <f>VLOOKUP(Таблица1[[#This Row],[Код основания для проведения закупки с применением особого порядка]],Таблица4[#All],3,FALSE)</f>
        <v>#N/A</v>
      </c>
      <c r="O8999" s="52"/>
      <c r="P8999" s="52"/>
      <c r="Q8999" s="52"/>
      <c r="R8999" s="52"/>
      <c r="S8999" s="38" t="e">
        <f>VLOOKUP(Таблица1[[#This Row],[Код страны поставки ТРУ]],Таблица8[],3,FALSE)</f>
        <v>#N/A</v>
      </c>
      <c r="T8999" s="52"/>
      <c r="U8999" s="52"/>
      <c r="V8999" s="38" t="e">
        <f>VLOOKUP(Таблица1[[#This Row],[Код условия поставки по ИНКОТЕРМС 2010]],Таблица10[],2,FALSE)</f>
        <v>#N/A</v>
      </c>
      <c r="X8999" s="4" t="e">
        <f>VLOOKUP(Таблица1[[#This Row],[Код единицы измерения]],Таблица37[#All],2,FALSE)</f>
        <v>#N/A</v>
      </c>
      <c r="Z8999" s="56"/>
      <c r="AA8999" s="56"/>
      <c r="AB8999" s="57">
        <f>Таблица1[[#This Row],[Кол-во/объем]]*Таблица1[[#This Row],[Маркетинговая цена за единицу, тенге без НДС]]</f>
        <v>0</v>
      </c>
      <c r="AC8999" s="52"/>
      <c r="AD8999" s="52"/>
      <c r="AE8999" s="52"/>
    </row>
    <row r="9000" spans="2:31" x14ac:dyDescent="0.3">
      <c r="B9000" s="4" t="e">
        <f>VLOOKUP(Таблица1[[#This Row],[Наименование Заказчика]],Таблица3[],2,FALSE)</f>
        <v>#N/A</v>
      </c>
      <c r="C9000" s="4" t="e">
        <f>VLOOKUP(Таблица1[[#This Row],[Наименование Заказчика]],Таблица3[],3,FALSE)</f>
        <v>#N/A</v>
      </c>
      <c r="N9000" s="38" t="e">
        <f>VLOOKUP(Таблица1[[#This Row],[Код основания для проведения закупки с применением особого порядка]],Таблица4[#All],3,FALSE)</f>
        <v>#N/A</v>
      </c>
      <c r="O9000" s="52"/>
      <c r="P9000" s="52"/>
      <c r="Q9000" s="52"/>
      <c r="R9000" s="52"/>
      <c r="S9000" s="38" t="e">
        <f>VLOOKUP(Таблица1[[#This Row],[Код страны поставки ТРУ]],Таблица8[],3,FALSE)</f>
        <v>#N/A</v>
      </c>
      <c r="T9000" s="52"/>
      <c r="U9000" s="52"/>
      <c r="V9000" s="38" t="e">
        <f>VLOOKUP(Таблица1[[#This Row],[Код условия поставки по ИНКОТЕРМС 2010]],Таблица10[],2,FALSE)</f>
        <v>#N/A</v>
      </c>
      <c r="X9000" s="4" t="e">
        <f>VLOOKUP(Таблица1[[#This Row],[Код единицы измерения]],Таблица37[#All],2,FALSE)</f>
        <v>#N/A</v>
      </c>
      <c r="Z9000" s="56"/>
      <c r="AA9000" s="56"/>
      <c r="AB9000" s="57">
        <f>Таблица1[[#This Row],[Кол-во/объем]]*Таблица1[[#This Row],[Маркетинговая цена за единицу, тенге без НДС]]</f>
        <v>0</v>
      </c>
      <c r="AC9000" s="52"/>
      <c r="AD9000" s="52"/>
      <c r="AE9000" s="52"/>
    </row>
    <row r="9001" spans="2:31" x14ac:dyDescent="0.3">
      <c r="B9001" s="4" t="e">
        <f>VLOOKUP(Таблица1[[#This Row],[Наименование Заказчика]],Таблица3[],2,FALSE)</f>
        <v>#N/A</v>
      </c>
      <c r="C9001" s="4" t="e">
        <f>VLOOKUP(Таблица1[[#This Row],[Наименование Заказчика]],Таблица3[],3,FALSE)</f>
        <v>#N/A</v>
      </c>
      <c r="N9001" s="38" t="e">
        <f>VLOOKUP(Таблица1[[#This Row],[Код основания для проведения закупки с применением особого порядка]],Таблица4[#All],3,FALSE)</f>
        <v>#N/A</v>
      </c>
      <c r="O9001" s="52"/>
      <c r="P9001" s="52"/>
      <c r="Q9001" s="52"/>
      <c r="R9001" s="52"/>
      <c r="S9001" s="38" t="e">
        <f>VLOOKUP(Таблица1[[#This Row],[Код страны поставки ТРУ]],Таблица8[],3,FALSE)</f>
        <v>#N/A</v>
      </c>
      <c r="T9001" s="52"/>
      <c r="U9001" s="52"/>
      <c r="V9001" s="38" t="e">
        <f>VLOOKUP(Таблица1[[#This Row],[Код условия поставки по ИНКОТЕРМС 2010]],Таблица10[],2,FALSE)</f>
        <v>#N/A</v>
      </c>
      <c r="X9001" s="4" t="e">
        <f>VLOOKUP(Таблица1[[#This Row],[Код единицы измерения]],Таблица37[#All],2,FALSE)</f>
        <v>#N/A</v>
      </c>
      <c r="Z9001" s="56"/>
      <c r="AA9001" s="56"/>
      <c r="AB9001" s="57">
        <f>Таблица1[[#This Row],[Кол-во/объем]]*Таблица1[[#This Row],[Маркетинговая цена за единицу, тенге без НДС]]</f>
        <v>0</v>
      </c>
      <c r="AC9001" s="52"/>
      <c r="AD9001" s="52"/>
      <c r="AE9001" s="52"/>
    </row>
    <row r="9002" spans="2:31" x14ac:dyDescent="0.3">
      <c r="B9002" s="4" t="e">
        <f>VLOOKUP(Таблица1[[#This Row],[Наименование Заказчика]],Таблица3[],2,FALSE)</f>
        <v>#N/A</v>
      </c>
      <c r="C9002" s="4" t="e">
        <f>VLOOKUP(Таблица1[[#This Row],[Наименование Заказчика]],Таблица3[],3,FALSE)</f>
        <v>#N/A</v>
      </c>
      <c r="N9002" s="38" t="e">
        <f>VLOOKUP(Таблица1[[#This Row],[Код основания для проведения закупки с применением особого порядка]],Таблица4[#All],3,FALSE)</f>
        <v>#N/A</v>
      </c>
      <c r="O9002" s="52"/>
      <c r="P9002" s="52"/>
      <c r="Q9002" s="52"/>
      <c r="R9002" s="52"/>
      <c r="S9002" s="38" t="e">
        <f>VLOOKUP(Таблица1[[#This Row],[Код страны поставки ТРУ]],Таблица8[],3,FALSE)</f>
        <v>#N/A</v>
      </c>
      <c r="T9002" s="52"/>
      <c r="U9002" s="52"/>
      <c r="V9002" s="38" t="e">
        <f>VLOOKUP(Таблица1[[#This Row],[Код условия поставки по ИНКОТЕРМС 2010]],Таблица10[],2,FALSE)</f>
        <v>#N/A</v>
      </c>
      <c r="X9002" s="4" t="e">
        <f>VLOOKUP(Таблица1[[#This Row],[Код единицы измерения]],Таблица37[#All],2,FALSE)</f>
        <v>#N/A</v>
      </c>
      <c r="Z9002" s="56"/>
      <c r="AA9002" s="56"/>
      <c r="AB9002" s="57">
        <f>Таблица1[[#This Row],[Кол-во/объем]]*Таблица1[[#This Row],[Маркетинговая цена за единицу, тенге без НДС]]</f>
        <v>0</v>
      </c>
      <c r="AC9002" s="52"/>
      <c r="AD9002" s="52"/>
      <c r="AE9002" s="52"/>
    </row>
    <row r="9003" spans="2:31" x14ac:dyDescent="0.3">
      <c r="B9003" s="4" t="e">
        <f>VLOOKUP(Таблица1[[#This Row],[Наименование Заказчика]],Таблица3[],2,FALSE)</f>
        <v>#N/A</v>
      </c>
      <c r="C9003" s="4" t="e">
        <f>VLOOKUP(Таблица1[[#This Row],[Наименование Заказчика]],Таблица3[],3,FALSE)</f>
        <v>#N/A</v>
      </c>
      <c r="N9003" s="38" t="e">
        <f>VLOOKUP(Таблица1[[#This Row],[Код основания для проведения закупки с применением особого порядка]],Таблица4[#All],3,FALSE)</f>
        <v>#N/A</v>
      </c>
      <c r="O9003" s="52"/>
      <c r="P9003" s="52"/>
      <c r="Q9003" s="52"/>
      <c r="R9003" s="52"/>
      <c r="S9003" s="38" t="e">
        <f>VLOOKUP(Таблица1[[#This Row],[Код страны поставки ТРУ]],Таблица8[],3,FALSE)</f>
        <v>#N/A</v>
      </c>
      <c r="T9003" s="52"/>
      <c r="U9003" s="52"/>
      <c r="V9003" s="38" t="e">
        <f>VLOOKUP(Таблица1[[#This Row],[Код условия поставки по ИНКОТЕРМС 2010]],Таблица10[],2,FALSE)</f>
        <v>#N/A</v>
      </c>
      <c r="X9003" s="4" t="e">
        <f>VLOOKUP(Таблица1[[#This Row],[Код единицы измерения]],Таблица37[#All],2,FALSE)</f>
        <v>#N/A</v>
      </c>
      <c r="Z9003" s="56"/>
      <c r="AA9003" s="56"/>
      <c r="AB9003" s="57">
        <f>Таблица1[[#This Row],[Кол-во/объем]]*Таблица1[[#This Row],[Маркетинговая цена за единицу, тенге без НДС]]</f>
        <v>0</v>
      </c>
      <c r="AC9003" s="52"/>
      <c r="AD9003" s="52"/>
      <c r="AE9003" s="52"/>
    </row>
    <row r="9004" spans="2:31" x14ac:dyDescent="0.3">
      <c r="B9004" s="4" t="e">
        <f>VLOOKUP(Таблица1[[#This Row],[Наименование Заказчика]],Таблица3[],2,FALSE)</f>
        <v>#N/A</v>
      </c>
      <c r="C9004" s="4" t="e">
        <f>VLOOKUP(Таблица1[[#This Row],[Наименование Заказчика]],Таблица3[],3,FALSE)</f>
        <v>#N/A</v>
      </c>
      <c r="N9004" s="38" t="e">
        <f>VLOOKUP(Таблица1[[#This Row],[Код основания для проведения закупки с применением особого порядка]],Таблица4[#All],3,FALSE)</f>
        <v>#N/A</v>
      </c>
      <c r="O9004" s="52"/>
      <c r="P9004" s="52"/>
      <c r="Q9004" s="52"/>
      <c r="R9004" s="52"/>
      <c r="S9004" s="38" t="e">
        <f>VLOOKUP(Таблица1[[#This Row],[Код страны поставки ТРУ]],Таблица8[],3,FALSE)</f>
        <v>#N/A</v>
      </c>
      <c r="T9004" s="52"/>
      <c r="U9004" s="52"/>
      <c r="V9004" s="38" t="e">
        <f>VLOOKUP(Таблица1[[#This Row],[Код условия поставки по ИНКОТЕРМС 2010]],Таблица10[],2,FALSE)</f>
        <v>#N/A</v>
      </c>
      <c r="X9004" s="4" t="e">
        <f>VLOOKUP(Таблица1[[#This Row],[Код единицы измерения]],Таблица37[#All],2,FALSE)</f>
        <v>#N/A</v>
      </c>
      <c r="Z9004" s="56"/>
      <c r="AA9004" s="56"/>
      <c r="AB9004" s="57">
        <f>Таблица1[[#This Row],[Кол-во/объем]]*Таблица1[[#This Row],[Маркетинговая цена за единицу, тенге без НДС]]</f>
        <v>0</v>
      </c>
      <c r="AC9004" s="52"/>
      <c r="AD9004" s="52"/>
      <c r="AE9004" s="52"/>
    </row>
    <row r="9005" spans="2:31" x14ac:dyDescent="0.3">
      <c r="B9005" s="4" t="e">
        <f>VLOOKUP(Таблица1[[#This Row],[Наименование Заказчика]],Таблица3[],2,FALSE)</f>
        <v>#N/A</v>
      </c>
      <c r="C9005" s="4" t="e">
        <f>VLOOKUP(Таблица1[[#This Row],[Наименование Заказчика]],Таблица3[],3,FALSE)</f>
        <v>#N/A</v>
      </c>
      <c r="N9005" s="38" t="e">
        <f>VLOOKUP(Таблица1[[#This Row],[Код основания для проведения закупки с применением особого порядка]],Таблица4[#All],3,FALSE)</f>
        <v>#N/A</v>
      </c>
      <c r="O9005" s="52"/>
      <c r="P9005" s="52"/>
      <c r="Q9005" s="52"/>
      <c r="R9005" s="52"/>
      <c r="S9005" s="38" t="e">
        <f>VLOOKUP(Таблица1[[#This Row],[Код страны поставки ТРУ]],Таблица8[],3,FALSE)</f>
        <v>#N/A</v>
      </c>
      <c r="T9005" s="52"/>
      <c r="U9005" s="52"/>
      <c r="V9005" s="38" t="e">
        <f>VLOOKUP(Таблица1[[#This Row],[Код условия поставки по ИНКОТЕРМС 2010]],Таблица10[],2,FALSE)</f>
        <v>#N/A</v>
      </c>
      <c r="X9005" s="4" t="e">
        <f>VLOOKUP(Таблица1[[#This Row],[Код единицы измерения]],Таблица37[#All],2,FALSE)</f>
        <v>#N/A</v>
      </c>
      <c r="Z9005" s="56"/>
      <c r="AA9005" s="56"/>
      <c r="AB9005" s="57">
        <f>Таблица1[[#This Row],[Кол-во/объем]]*Таблица1[[#This Row],[Маркетинговая цена за единицу, тенге без НДС]]</f>
        <v>0</v>
      </c>
      <c r="AC9005" s="52"/>
      <c r="AD9005" s="52"/>
      <c r="AE9005" s="52"/>
    </row>
    <row r="9006" spans="2:31" x14ac:dyDescent="0.3">
      <c r="B9006" s="4" t="e">
        <f>VLOOKUP(Таблица1[[#This Row],[Наименование Заказчика]],Таблица3[],2,FALSE)</f>
        <v>#N/A</v>
      </c>
      <c r="C9006" s="4" t="e">
        <f>VLOOKUP(Таблица1[[#This Row],[Наименование Заказчика]],Таблица3[],3,FALSE)</f>
        <v>#N/A</v>
      </c>
      <c r="N9006" s="38" t="e">
        <f>VLOOKUP(Таблица1[[#This Row],[Код основания для проведения закупки с применением особого порядка]],Таблица4[#All],3,FALSE)</f>
        <v>#N/A</v>
      </c>
      <c r="O9006" s="52"/>
      <c r="P9006" s="52"/>
      <c r="Q9006" s="52"/>
      <c r="R9006" s="52"/>
      <c r="S9006" s="38" t="e">
        <f>VLOOKUP(Таблица1[[#This Row],[Код страны поставки ТРУ]],Таблица8[],3,FALSE)</f>
        <v>#N/A</v>
      </c>
      <c r="T9006" s="52"/>
      <c r="U9006" s="52"/>
      <c r="V9006" s="38" t="e">
        <f>VLOOKUP(Таблица1[[#This Row],[Код условия поставки по ИНКОТЕРМС 2010]],Таблица10[],2,FALSE)</f>
        <v>#N/A</v>
      </c>
      <c r="X9006" s="4" t="e">
        <f>VLOOKUP(Таблица1[[#This Row],[Код единицы измерения]],Таблица37[#All],2,FALSE)</f>
        <v>#N/A</v>
      </c>
      <c r="Z9006" s="56"/>
      <c r="AA9006" s="56"/>
      <c r="AB9006" s="57">
        <f>Таблица1[[#This Row],[Кол-во/объем]]*Таблица1[[#This Row],[Маркетинговая цена за единицу, тенге без НДС]]</f>
        <v>0</v>
      </c>
      <c r="AC9006" s="52"/>
      <c r="AD9006" s="52"/>
      <c r="AE9006" s="52"/>
    </row>
    <row r="9007" spans="2:31" x14ac:dyDescent="0.3">
      <c r="B9007" s="4" t="e">
        <f>VLOOKUP(Таблица1[[#This Row],[Наименование Заказчика]],Таблица3[],2,FALSE)</f>
        <v>#N/A</v>
      </c>
      <c r="C9007" s="4" t="e">
        <f>VLOOKUP(Таблица1[[#This Row],[Наименование Заказчика]],Таблица3[],3,FALSE)</f>
        <v>#N/A</v>
      </c>
      <c r="N9007" s="38" t="e">
        <f>VLOOKUP(Таблица1[[#This Row],[Код основания для проведения закупки с применением особого порядка]],Таблица4[#All],3,FALSE)</f>
        <v>#N/A</v>
      </c>
      <c r="O9007" s="52"/>
      <c r="P9007" s="52"/>
      <c r="Q9007" s="52"/>
      <c r="R9007" s="52"/>
      <c r="S9007" s="38" t="e">
        <f>VLOOKUP(Таблица1[[#This Row],[Код страны поставки ТРУ]],Таблица8[],3,FALSE)</f>
        <v>#N/A</v>
      </c>
      <c r="T9007" s="52"/>
      <c r="U9007" s="52"/>
      <c r="V9007" s="38" t="e">
        <f>VLOOKUP(Таблица1[[#This Row],[Код условия поставки по ИНКОТЕРМС 2010]],Таблица10[],2,FALSE)</f>
        <v>#N/A</v>
      </c>
      <c r="X9007" s="4" t="e">
        <f>VLOOKUP(Таблица1[[#This Row],[Код единицы измерения]],Таблица37[#All],2,FALSE)</f>
        <v>#N/A</v>
      </c>
      <c r="Z9007" s="56"/>
      <c r="AA9007" s="56"/>
      <c r="AB9007" s="57">
        <f>Таблица1[[#This Row],[Кол-во/объем]]*Таблица1[[#This Row],[Маркетинговая цена за единицу, тенге без НДС]]</f>
        <v>0</v>
      </c>
      <c r="AC9007" s="52"/>
      <c r="AD9007" s="52"/>
      <c r="AE9007" s="52"/>
    </row>
    <row r="9008" spans="2:31" x14ac:dyDescent="0.3">
      <c r="B9008" s="4" t="e">
        <f>VLOOKUP(Таблица1[[#This Row],[Наименование Заказчика]],Таблица3[],2,FALSE)</f>
        <v>#N/A</v>
      </c>
      <c r="C9008" s="4" t="e">
        <f>VLOOKUP(Таблица1[[#This Row],[Наименование Заказчика]],Таблица3[],3,FALSE)</f>
        <v>#N/A</v>
      </c>
      <c r="N9008" s="38" t="e">
        <f>VLOOKUP(Таблица1[[#This Row],[Код основания для проведения закупки с применением особого порядка]],Таблица4[#All],3,FALSE)</f>
        <v>#N/A</v>
      </c>
      <c r="O9008" s="52"/>
      <c r="P9008" s="52"/>
      <c r="Q9008" s="52"/>
      <c r="R9008" s="52"/>
      <c r="S9008" s="38" t="e">
        <f>VLOOKUP(Таблица1[[#This Row],[Код страны поставки ТРУ]],Таблица8[],3,FALSE)</f>
        <v>#N/A</v>
      </c>
      <c r="T9008" s="52"/>
      <c r="U9008" s="52"/>
      <c r="V9008" s="38" t="e">
        <f>VLOOKUP(Таблица1[[#This Row],[Код условия поставки по ИНКОТЕРМС 2010]],Таблица10[],2,FALSE)</f>
        <v>#N/A</v>
      </c>
      <c r="X9008" s="4" t="e">
        <f>VLOOKUP(Таблица1[[#This Row],[Код единицы измерения]],Таблица37[#All],2,FALSE)</f>
        <v>#N/A</v>
      </c>
      <c r="Z9008" s="56"/>
      <c r="AA9008" s="56"/>
      <c r="AB9008" s="57">
        <f>Таблица1[[#This Row],[Кол-во/объем]]*Таблица1[[#This Row],[Маркетинговая цена за единицу, тенге без НДС]]</f>
        <v>0</v>
      </c>
      <c r="AC9008" s="52"/>
      <c r="AD9008" s="52"/>
      <c r="AE9008" s="52"/>
    </row>
    <row r="9009" spans="2:31" x14ac:dyDescent="0.3">
      <c r="B9009" s="4" t="e">
        <f>VLOOKUP(Таблица1[[#This Row],[Наименование Заказчика]],Таблица3[],2,FALSE)</f>
        <v>#N/A</v>
      </c>
      <c r="C9009" s="4" t="e">
        <f>VLOOKUP(Таблица1[[#This Row],[Наименование Заказчика]],Таблица3[],3,FALSE)</f>
        <v>#N/A</v>
      </c>
      <c r="N9009" s="38" t="e">
        <f>VLOOKUP(Таблица1[[#This Row],[Код основания для проведения закупки с применением особого порядка]],Таблица4[#All],3,FALSE)</f>
        <v>#N/A</v>
      </c>
      <c r="O9009" s="52"/>
      <c r="P9009" s="52"/>
      <c r="Q9009" s="52"/>
      <c r="R9009" s="52"/>
      <c r="S9009" s="38" t="e">
        <f>VLOOKUP(Таблица1[[#This Row],[Код страны поставки ТРУ]],Таблица8[],3,FALSE)</f>
        <v>#N/A</v>
      </c>
      <c r="T9009" s="52"/>
      <c r="U9009" s="52"/>
      <c r="V9009" s="38" t="e">
        <f>VLOOKUP(Таблица1[[#This Row],[Код условия поставки по ИНКОТЕРМС 2010]],Таблица10[],2,FALSE)</f>
        <v>#N/A</v>
      </c>
      <c r="X9009" s="4" t="e">
        <f>VLOOKUP(Таблица1[[#This Row],[Код единицы измерения]],Таблица37[#All],2,FALSE)</f>
        <v>#N/A</v>
      </c>
      <c r="Z9009" s="56"/>
      <c r="AA9009" s="56"/>
      <c r="AB9009" s="57">
        <f>Таблица1[[#This Row],[Кол-во/объем]]*Таблица1[[#This Row],[Маркетинговая цена за единицу, тенге без НДС]]</f>
        <v>0</v>
      </c>
      <c r="AC9009" s="52"/>
      <c r="AD9009" s="52"/>
      <c r="AE9009" s="52"/>
    </row>
    <row r="9010" spans="2:31" x14ac:dyDescent="0.3">
      <c r="B9010" s="4" t="e">
        <f>VLOOKUP(Таблица1[[#This Row],[Наименование Заказчика]],Таблица3[],2,FALSE)</f>
        <v>#N/A</v>
      </c>
      <c r="C9010" s="4" t="e">
        <f>VLOOKUP(Таблица1[[#This Row],[Наименование Заказчика]],Таблица3[],3,FALSE)</f>
        <v>#N/A</v>
      </c>
      <c r="N9010" s="38" t="e">
        <f>VLOOKUP(Таблица1[[#This Row],[Код основания для проведения закупки с применением особого порядка]],Таблица4[#All],3,FALSE)</f>
        <v>#N/A</v>
      </c>
      <c r="O9010" s="52"/>
      <c r="P9010" s="52"/>
      <c r="Q9010" s="52"/>
      <c r="R9010" s="52"/>
      <c r="S9010" s="38" t="e">
        <f>VLOOKUP(Таблица1[[#This Row],[Код страны поставки ТРУ]],Таблица8[],3,FALSE)</f>
        <v>#N/A</v>
      </c>
      <c r="T9010" s="52"/>
      <c r="U9010" s="52"/>
      <c r="V9010" s="38" t="e">
        <f>VLOOKUP(Таблица1[[#This Row],[Код условия поставки по ИНКОТЕРМС 2010]],Таблица10[],2,FALSE)</f>
        <v>#N/A</v>
      </c>
      <c r="X9010" s="4" t="e">
        <f>VLOOKUP(Таблица1[[#This Row],[Код единицы измерения]],Таблица37[#All],2,FALSE)</f>
        <v>#N/A</v>
      </c>
      <c r="Z9010" s="56"/>
      <c r="AA9010" s="56"/>
      <c r="AB9010" s="57">
        <f>Таблица1[[#This Row],[Кол-во/объем]]*Таблица1[[#This Row],[Маркетинговая цена за единицу, тенге без НДС]]</f>
        <v>0</v>
      </c>
      <c r="AC9010" s="52"/>
      <c r="AD9010" s="52"/>
      <c r="AE9010" s="52"/>
    </row>
    <row r="9011" spans="2:31" x14ac:dyDescent="0.3">
      <c r="B9011" s="4" t="e">
        <f>VLOOKUP(Таблица1[[#This Row],[Наименование Заказчика]],Таблица3[],2,FALSE)</f>
        <v>#N/A</v>
      </c>
      <c r="C9011" s="4" t="e">
        <f>VLOOKUP(Таблица1[[#This Row],[Наименование Заказчика]],Таблица3[],3,FALSE)</f>
        <v>#N/A</v>
      </c>
      <c r="N9011" s="38" t="e">
        <f>VLOOKUP(Таблица1[[#This Row],[Код основания для проведения закупки с применением особого порядка]],Таблица4[#All],3,FALSE)</f>
        <v>#N/A</v>
      </c>
      <c r="O9011" s="52"/>
      <c r="P9011" s="52"/>
      <c r="Q9011" s="52"/>
      <c r="R9011" s="52"/>
      <c r="S9011" s="38" t="e">
        <f>VLOOKUP(Таблица1[[#This Row],[Код страны поставки ТРУ]],Таблица8[],3,FALSE)</f>
        <v>#N/A</v>
      </c>
      <c r="T9011" s="52"/>
      <c r="U9011" s="52"/>
      <c r="V9011" s="38" t="e">
        <f>VLOOKUP(Таблица1[[#This Row],[Код условия поставки по ИНКОТЕРМС 2010]],Таблица10[],2,FALSE)</f>
        <v>#N/A</v>
      </c>
      <c r="X9011" s="4" t="e">
        <f>VLOOKUP(Таблица1[[#This Row],[Код единицы измерения]],Таблица37[#All],2,FALSE)</f>
        <v>#N/A</v>
      </c>
      <c r="Z9011" s="56"/>
      <c r="AA9011" s="56"/>
      <c r="AB9011" s="57">
        <f>Таблица1[[#This Row],[Кол-во/объем]]*Таблица1[[#This Row],[Маркетинговая цена за единицу, тенге без НДС]]</f>
        <v>0</v>
      </c>
      <c r="AC9011" s="52"/>
      <c r="AD9011" s="52"/>
      <c r="AE9011" s="52"/>
    </row>
    <row r="9012" spans="2:31" x14ac:dyDescent="0.3">
      <c r="B9012" s="4" t="e">
        <f>VLOOKUP(Таблица1[[#This Row],[Наименование Заказчика]],Таблица3[],2,FALSE)</f>
        <v>#N/A</v>
      </c>
      <c r="C9012" s="4" t="e">
        <f>VLOOKUP(Таблица1[[#This Row],[Наименование Заказчика]],Таблица3[],3,FALSE)</f>
        <v>#N/A</v>
      </c>
      <c r="N9012" s="38" t="e">
        <f>VLOOKUP(Таблица1[[#This Row],[Код основания для проведения закупки с применением особого порядка]],Таблица4[#All],3,FALSE)</f>
        <v>#N/A</v>
      </c>
      <c r="O9012" s="52"/>
      <c r="P9012" s="52"/>
      <c r="Q9012" s="52"/>
      <c r="R9012" s="52"/>
      <c r="S9012" s="38" t="e">
        <f>VLOOKUP(Таблица1[[#This Row],[Код страны поставки ТРУ]],Таблица8[],3,FALSE)</f>
        <v>#N/A</v>
      </c>
      <c r="T9012" s="52"/>
      <c r="U9012" s="52"/>
      <c r="V9012" s="38" t="e">
        <f>VLOOKUP(Таблица1[[#This Row],[Код условия поставки по ИНКОТЕРМС 2010]],Таблица10[],2,FALSE)</f>
        <v>#N/A</v>
      </c>
      <c r="X9012" s="4" t="e">
        <f>VLOOKUP(Таблица1[[#This Row],[Код единицы измерения]],Таблица37[#All],2,FALSE)</f>
        <v>#N/A</v>
      </c>
      <c r="Z9012" s="56"/>
      <c r="AA9012" s="56"/>
      <c r="AB9012" s="57">
        <f>Таблица1[[#This Row],[Кол-во/объем]]*Таблица1[[#This Row],[Маркетинговая цена за единицу, тенге без НДС]]</f>
        <v>0</v>
      </c>
      <c r="AC9012" s="52"/>
      <c r="AD9012" s="52"/>
      <c r="AE9012" s="52"/>
    </row>
    <row r="9013" spans="2:31" x14ac:dyDescent="0.3">
      <c r="B9013" s="4" t="e">
        <f>VLOOKUP(Таблица1[[#This Row],[Наименование Заказчика]],Таблица3[],2,FALSE)</f>
        <v>#N/A</v>
      </c>
      <c r="C9013" s="4" t="e">
        <f>VLOOKUP(Таблица1[[#This Row],[Наименование Заказчика]],Таблица3[],3,FALSE)</f>
        <v>#N/A</v>
      </c>
      <c r="N9013" s="38" t="e">
        <f>VLOOKUP(Таблица1[[#This Row],[Код основания для проведения закупки с применением особого порядка]],Таблица4[#All],3,FALSE)</f>
        <v>#N/A</v>
      </c>
      <c r="O9013" s="52"/>
      <c r="P9013" s="52"/>
      <c r="Q9013" s="52"/>
      <c r="R9013" s="52"/>
      <c r="S9013" s="38" t="e">
        <f>VLOOKUP(Таблица1[[#This Row],[Код страны поставки ТРУ]],Таблица8[],3,FALSE)</f>
        <v>#N/A</v>
      </c>
      <c r="T9013" s="52"/>
      <c r="U9013" s="52"/>
      <c r="V9013" s="38" t="e">
        <f>VLOOKUP(Таблица1[[#This Row],[Код условия поставки по ИНКОТЕРМС 2010]],Таблица10[],2,FALSE)</f>
        <v>#N/A</v>
      </c>
      <c r="X9013" s="4" t="e">
        <f>VLOOKUP(Таблица1[[#This Row],[Код единицы измерения]],Таблица37[#All],2,FALSE)</f>
        <v>#N/A</v>
      </c>
      <c r="Z9013" s="56"/>
      <c r="AA9013" s="56"/>
      <c r="AB9013" s="57">
        <f>Таблица1[[#This Row],[Кол-во/объем]]*Таблица1[[#This Row],[Маркетинговая цена за единицу, тенге без НДС]]</f>
        <v>0</v>
      </c>
      <c r="AC9013" s="52"/>
      <c r="AD9013" s="52"/>
      <c r="AE9013" s="52"/>
    </row>
    <row r="9014" spans="2:31" x14ac:dyDescent="0.3">
      <c r="B9014" s="4" t="e">
        <f>VLOOKUP(Таблица1[[#This Row],[Наименование Заказчика]],Таблица3[],2,FALSE)</f>
        <v>#N/A</v>
      </c>
      <c r="C9014" s="4" t="e">
        <f>VLOOKUP(Таблица1[[#This Row],[Наименование Заказчика]],Таблица3[],3,FALSE)</f>
        <v>#N/A</v>
      </c>
      <c r="N9014" s="38" t="e">
        <f>VLOOKUP(Таблица1[[#This Row],[Код основания для проведения закупки с применением особого порядка]],Таблица4[#All],3,FALSE)</f>
        <v>#N/A</v>
      </c>
      <c r="O9014" s="52"/>
      <c r="P9014" s="52"/>
      <c r="Q9014" s="52"/>
      <c r="R9014" s="52"/>
      <c r="S9014" s="38" t="e">
        <f>VLOOKUP(Таблица1[[#This Row],[Код страны поставки ТРУ]],Таблица8[],3,FALSE)</f>
        <v>#N/A</v>
      </c>
      <c r="T9014" s="52"/>
      <c r="U9014" s="52"/>
      <c r="V9014" s="38" t="e">
        <f>VLOOKUP(Таблица1[[#This Row],[Код условия поставки по ИНКОТЕРМС 2010]],Таблица10[],2,FALSE)</f>
        <v>#N/A</v>
      </c>
      <c r="X9014" s="4" t="e">
        <f>VLOOKUP(Таблица1[[#This Row],[Код единицы измерения]],Таблица37[#All],2,FALSE)</f>
        <v>#N/A</v>
      </c>
      <c r="Z9014" s="56"/>
      <c r="AA9014" s="56"/>
      <c r="AB9014" s="57">
        <f>Таблица1[[#This Row],[Кол-во/объем]]*Таблица1[[#This Row],[Маркетинговая цена за единицу, тенге без НДС]]</f>
        <v>0</v>
      </c>
      <c r="AC9014" s="52"/>
      <c r="AD9014" s="52"/>
      <c r="AE9014" s="52"/>
    </row>
    <row r="9015" spans="2:31" x14ac:dyDescent="0.3">
      <c r="B9015" s="4" t="e">
        <f>VLOOKUP(Таблица1[[#This Row],[Наименование Заказчика]],Таблица3[],2,FALSE)</f>
        <v>#N/A</v>
      </c>
      <c r="C9015" s="4" t="e">
        <f>VLOOKUP(Таблица1[[#This Row],[Наименование Заказчика]],Таблица3[],3,FALSE)</f>
        <v>#N/A</v>
      </c>
      <c r="N9015" s="38" t="e">
        <f>VLOOKUP(Таблица1[[#This Row],[Код основания для проведения закупки с применением особого порядка]],Таблица4[#All],3,FALSE)</f>
        <v>#N/A</v>
      </c>
      <c r="O9015" s="52"/>
      <c r="P9015" s="52"/>
      <c r="Q9015" s="52"/>
      <c r="R9015" s="52"/>
      <c r="S9015" s="38" t="e">
        <f>VLOOKUP(Таблица1[[#This Row],[Код страны поставки ТРУ]],Таблица8[],3,FALSE)</f>
        <v>#N/A</v>
      </c>
      <c r="T9015" s="52"/>
      <c r="U9015" s="52"/>
      <c r="V9015" s="38" t="e">
        <f>VLOOKUP(Таблица1[[#This Row],[Код условия поставки по ИНКОТЕРМС 2010]],Таблица10[],2,FALSE)</f>
        <v>#N/A</v>
      </c>
      <c r="X9015" s="4" t="e">
        <f>VLOOKUP(Таблица1[[#This Row],[Код единицы измерения]],Таблица37[#All],2,FALSE)</f>
        <v>#N/A</v>
      </c>
      <c r="Z9015" s="56"/>
      <c r="AA9015" s="56"/>
      <c r="AB9015" s="57">
        <f>Таблица1[[#This Row],[Кол-во/объем]]*Таблица1[[#This Row],[Маркетинговая цена за единицу, тенге без НДС]]</f>
        <v>0</v>
      </c>
      <c r="AC9015" s="52"/>
      <c r="AD9015" s="52"/>
      <c r="AE9015" s="52"/>
    </row>
    <row r="9016" spans="2:31" x14ac:dyDescent="0.3">
      <c r="B9016" s="4" t="e">
        <f>VLOOKUP(Таблица1[[#This Row],[Наименование Заказчика]],Таблица3[],2,FALSE)</f>
        <v>#N/A</v>
      </c>
      <c r="C9016" s="4" t="e">
        <f>VLOOKUP(Таблица1[[#This Row],[Наименование Заказчика]],Таблица3[],3,FALSE)</f>
        <v>#N/A</v>
      </c>
      <c r="N9016" s="38" t="e">
        <f>VLOOKUP(Таблица1[[#This Row],[Код основания для проведения закупки с применением особого порядка]],Таблица4[#All],3,FALSE)</f>
        <v>#N/A</v>
      </c>
      <c r="O9016" s="52"/>
      <c r="P9016" s="52"/>
      <c r="Q9016" s="52"/>
      <c r="R9016" s="52"/>
      <c r="S9016" s="38" t="e">
        <f>VLOOKUP(Таблица1[[#This Row],[Код страны поставки ТРУ]],Таблица8[],3,FALSE)</f>
        <v>#N/A</v>
      </c>
      <c r="T9016" s="52"/>
      <c r="U9016" s="52"/>
      <c r="V9016" s="38" t="e">
        <f>VLOOKUP(Таблица1[[#This Row],[Код условия поставки по ИНКОТЕРМС 2010]],Таблица10[],2,FALSE)</f>
        <v>#N/A</v>
      </c>
      <c r="X9016" s="4" t="e">
        <f>VLOOKUP(Таблица1[[#This Row],[Код единицы измерения]],Таблица37[#All],2,FALSE)</f>
        <v>#N/A</v>
      </c>
      <c r="Z9016" s="56"/>
      <c r="AA9016" s="56"/>
      <c r="AB9016" s="57">
        <f>Таблица1[[#This Row],[Кол-во/объем]]*Таблица1[[#This Row],[Маркетинговая цена за единицу, тенге без НДС]]</f>
        <v>0</v>
      </c>
      <c r="AC9016" s="52"/>
      <c r="AD9016" s="52"/>
      <c r="AE9016" s="52"/>
    </row>
    <row r="9017" spans="2:31" x14ac:dyDescent="0.3">
      <c r="B9017" s="4" t="e">
        <f>VLOOKUP(Таблица1[[#This Row],[Наименование Заказчика]],Таблица3[],2,FALSE)</f>
        <v>#N/A</v>
      </c>
      <c r="C9017" s="4" t="e">
        <f>VLOOKUP(Таблица1[[#This Row],[Наименование Заказчика]],Таблица3[],3,FALSE)</f>
        <v>#N/A</v>
      </c>
      <c r="N9017" s="38" t="e">
        <f>VLOOKUP(Таблица1[[#This Row],[Код основания для проведения закупки с применением особого порядка]],Таблица4[#All],3,FALSE)</f>
        <v>#N/A</v>
      </c>
      <c r="O9017" s="52"/>
      <c r="P9017" s="52"/>
      <c r="Q9017" s="52"/>
      <c r="R9017" s="52"/>
      <c r="S9017" s="38" t="e">
        <f>VLOOKUP(Таблица1[[#This Row],[Код страны поставки ТРУ]],Таблица8[],3,FALSE)</f>
        <v>#N/A</v>
      </c>
      <c r="T9017" s="52"/>
      <c r="U9017" s="52"/>
      <c r="V9017" s="38" t="e">
        <f>VLOOKUP(Таблица1[[#This Row],[Код условия поставки по ИНКОТЕРМС 2010]],Таблица10[],2,FALSE)</f>
        <v>#N/A</v>
      </c>
      <c r="X9017" s="4" t="e">
        <f>VLOOKUP(Таблица1[[#This Row],[Код единицы измерения]],Таблица37[#All],2,FALSE)</f>
        <v>#N/A</v>
      </c>
      <c r="Z9017" s="56"/>
      <c r="AA9017" s="56"/>
      <c r="AB9017" s="57">
        <f>Таблица1[[#This Row],[Кол-во/объем]]*Таблица1[[#This Row],[Маркетинговая цена за единицу, тенге без НДС]]</f>
        <v>0</v>
      </c>
      <c r="AC9017" s="52"/>
      <c r="AD9017" s="52"/>
      <c r="AE9017" s="52"/>
    </row>
    <row r="9018" spans="2:31" x14ac:dyDescent="0.3">
      <c r="B9018" s="4" t="e">
        <f>VLOOKUP(Таблица1[[#This Row],[Наименование Заказчика]],Таблица3[],2,FALSE)</f>
        <v>#N/A</v>
      </c>
      <c r="C9018" s="4" t="e">
        <f>VLOOKUP(Таблица1[[#This Row],[Наименование Заказчика]],Таблица3[],3,FALSE)</f>
        <v>#N/A</v>
      </c>
      <c r="N9018" s="38" t="e">
        <f>VLOOKUP(Таблица1[[#This Row],[Код основания для проведения закупки с применением особого порядка]],Таблица4[#All],3,FALSE)</f>
        <v>#N/A</v>
      </c>
      <c r="O9018" s="52"/>
      <c r="P9018" s="52"/>
      <c r="Q9018" s="52"/>
      <c r="R9018" s="52"/>
      <c r="S9018" s="38" t="e">
        <f>VLOOKUP(Таблица1[[#This Row],[Код страны поставки ТРУ]],Таблица8[],3,FALSE)</f>
        <v>#N/A</v>
      </c>
      <c r="T9018" s="52"/>
      <c r="U9018" s="52"/>
      <c r="V9018" s="38" t="e">
        <f>VLOOKUP(Таблица1[[#This Row],[Код условия поставки по ИНКОТЕРМС 2010]],Таблица10[],2,FALSE)</f>
        <v>#N/A</v>
      </c>
      <c r="X9018" s="4" t="e">
        <f>VLOOKUP(Таблица1[[#This Row],[Код единицы измерения]],Таблица37[#All],2,FALSE)</f>
        <v>#N/A</v>
      </c>
      <c r="Z9018" s="56"/>
      <c r="AA9018" s="56"/>
      <c r="AB9018" s="57">
        <f>Таблица1[[#This Row],[Кол-во/объем]]*Таблица1[[#This Row],[Маркетинговая цена за единицу, тенге без НДС]]</f>
        <v>0</v>
      </c>
      <c r="AC9018" s="52"/>
      <c r="AD9018" s="52"/>
      <c r="AE9018" s="52"/>
    </row>
    <row r="9019" spans="2:31" x14ac:dyDescent="0.3">
      <c r="B9019" s="4" t="e">
        <f>VLOOKUP(Таблица1[[#This Row],[Наименование Заказчика]],Таблица3[],2,FALSE)</f>
        <v>#N/A</v>
      </c>
      <c r="C9019" s="4" t="e">
        <f>VLOOKUP(Таблица1[[#This Row],[Наименование Заказчика]],Таблица3[],3,FALSE)</f>
        <v>#N/A</v>
      </c>
      <c r="N9019" s="38" t="e">
        <f>VLOOKUP(Таблица1[[#This Row],[Код основания для проведения закупки с применением особого порядка]],Таблица4[#All],3,FALSE)</f>
        <v>#N/A</v>
      </c>
      <c r="O9019" s="52"/>
      <c r="P9019" s="52"/>
      <c r="Q9019" s="52"/>
      <c r="R9019" s="52"/>
      <c r="S9019" s="38" t="e">
        <f>VLOOKUP(Таблица1[[#This Row],[Код страны поставки ТРУ]],Таблица8[],3,FALSE)</f>
        <v>#N/A</v>
      </c>
      <c r="T9019" s="52"/>
      <c r="U9019" s="52"/>
      <c r="V9019" s="38" t="e">
        <f>VLOOKUP(Таблица1[[#This Row],[Код условия поставки по ИНКОТЕРМС 2010]],Таблица10[],2,FALSE)</f>
        <v>#N/A</v>
      </c>
      <c r="X9019" s="4" t="e">
        <f>VLOOKUP(Таблица1[[#This Row],[Код единицы измерения]],Таблица37[#All],2,FALSE)</f>
        <v>#N/A</v>
      </c>
      <c r="Z9019" s="56"/>
      <c r="AA9019" s="56"/>
      <c r="AB9019" s="57">
        <f>Таблица1[[#This Row],[Кол-во/объем]]*Таблица1[[#This Row],[Маркетинговая цена за единицу, тенге без НДС]]</f>
        <v>0</v>
      </c>
      <c r="AC9019" s="52"/>
      <c r="AD9019" s="52"/>
      <c r="AE9019" s="52"/>
    </row>
    <row r="9020" spans="2:31" x14ac:dyDescent="0.3">
      <c r="B9020" s="4" t="e">
        <f>VLOOKUP(Таблица1[[#This Row],[Наименование Заказчика]],Таблица3[],2,FALSE)</f>
        <v>#N/A</v>
      </c>
      <c r="C9020" s="4" t="e">
        <f>VLOOKUP(Таблица1[[#This Row],[Наименование Заказчика]],Таблица3[],3,FALSE)</f>
        <v>#N/A</v>
      </c>
      <c r="N9020" s="38" t="e">
        <f>VLOOKUP(Таблица1[[#This Row],[Код основания для проведения закупки с применением особого порядка]],Таблица4[#All],3,FALSE)</f>
        <v>#N/A</v>
      </c>
      <c r="O9020" s="52"/>
      <c r="P9020" s="52"/>
      <c r="Q9020" s="52"/>
      <c r="R9020" s="52"/>
      <c r="S9020" s="38" t="e">
        <f>VLOOKUP(Таблица1[[#This Row],[Код страны поставки ТРУ]],Таблица8[],3,FALSE)</f>
        <v>#N/A</v>
      </c>
      <c r="T9020" s="52"/>
      <c r="U9020" s="52"/>
      <c r="V9020" s="38" t="e">
        <f>VLOOKUP(Таблица1[[#This Row],[Код условия поставки по ИНКОТЕРМС 2010]],Таблица10[],2,FALSE)</f>
        <v>#N/A</v>
      </c>
      <c r="X9020" s="4" t="e">
        <f>VLOOKUP(Таблица1[[#This Row],[Код единицы измерения]],Таблица37[#All],2,FALSE)</f>
        <v>#N/A</v>
      </c>
      <c r="Z9020" s="56"/>
      <c r="AA9020" s="56"/>
      <c r="AB9020" s="57">
        <f>Таблица1[[#This Row],[Кол-во/объем]]*Таблица1[[#This Row],[Маркетинговая цена за единицу, тенге без НДС]]</f>
        <v>0</v>
      </c>
      <c r="AC9020" s="52"/>
      <c r="AD9020" s="52"/>
      <c r="AE9020" s="52"/>
    </row>
    <row r="9021" spans="2:31" x14ac:dyDescent="0.3">
      <c r="B9021" s="4" t="e">
        <f>VLOOKUP(Таблица1[[#This Row],[Наименование Заказчика]],Таблица3[],2,FALSE)</f>
        <v>#N/A</v>
      </c>
      <c r="C9021" s="4" t="e">
        <f>VLOOKUP(Таблица1[[#This Row],[Наименование Заказчика]],Таблица3[],3,FALSE)</f>
        <v>#N/A</v>
      </c>
      <c r="N9021" s="38" t="e">
        <f>VLOOKUP(Таблица1[[#This Row],[Код основания для проведения закупки с применением особого порядка]],Таблица4[#All],3,FALSE)</f>
        <v>#N/A</v>
      </c>
      <c r="O9021" s="52"/>
      <c r="P9021" s="52"/>
      <c r="Q9021" s="52"/>
      <c r="R9021" s="52"/>
      <c r="S9021" s="38" t="e">
        <f>VLOOKUP(Таблица1[[#This Row],[Код страны поставки ТРУ]],Таблица8[],3,FALSE)</f>
        <v>#N/A</v>
      </c>
      <c r="T9021" s="52"/>
      <c r="U9021" s="52"/>
      <c r="V9021" s="38" t="e">
        <f>VLOOKUP(Таблица1[[#This Row],[Код условия поставки по ИНКОТЕРМС 2010]],Таблица10[],2,FALSE)</f>
        <v>#N/A</v>
      </c>
      <c r="X9021" s="4" t="e">
        <f>VLOOKUP(Таблица1[[#This Row],[Код единицы измерения]],Таблица37[#All],2,FALSE)</f>
        <v>#N/A</v>
      </c>
      <c r="Z9021" s="56"/>
      <c r="AA9021" s="56"/>
      <c r="AB9021" s="57">
        <f>Таблица1[[#This Row],[Кол-во/объем]]*Таблица1[[#This Row],[Маркетинговая цена за единицу, тенге без НДС]]</f>
        <v>0</v>
      </c>
      <c r="AC9021" s="52"/>
      <c r="AD9021" s="52"/>
      <c r="AE9021" s="52"/>
    </row>
    <row r="9022" spans="2:31" x14ac:dyDescent="0.3">
      <c r="B9022" s="4" t="e">
        <f>VLOOKUP(Таблица1[[#This Row],[Наименование Заказчика]],Таблица3[],2,FALSE)</f>
        <v>#N/A</v>
      </c>
      <c r="C9022" s="4" t="e">
        <f>VLOOKUP(Таблица1[[#This Row],[Наименование Заказчика]],Таблица3[],3,FALSE)</f>
        <v>#N/A</v>
      </c>
      <c r="N9022" s="38" t="e">
        <f>VLOOKUP(Таблица1[[#This Row],[Код основания для проведения закупки с применением особого порядка]],Таблица4[#All],3,FALSE)</f>
        <v>#N/A</v>
      </c>
      <c r="O9022" s="52"/>
      <c r="P9022" s="52"/>
      <c r="Q9022" s="52"/>
      <c r="R9022" s="52"/>
      <c r="S9022" s="38" t="e">
        <f>VLOOKUP(Таблица1[[#This Row],[Код страны поставки ТРУ]],Таблица8[],3,FALSE)</f>
        <v>#N/A</v>
      </c>
      <c r="T9022" s="52"/>
      <c r="U9022" s="52"/>
      <c r="V9022" s="38" t="e">
        <f>VLOOKUP(Таблица1[[#This Row],[Код условия поставки по ИНКОТЕРМС 2010]],Таблица10[],2,FALSE)</f>
        <v>#N/A</v>
      </c>
      <c r="X9022" s="4" t="e">
        <f>VLOOKUP(Таблица1[[#This Row],[Код единицы измерения]],Таблица37[#All],2,FALSE)</f>
        <v>#N/A</v>
      </c>
      <c r="Z9022" s="56"/>
      <c r="AA9022" s="56"/>
      <c r="AB9022" s="57">
        <f>Таблица1[[#This Row],[Кол-во/объем]]*Таблица1[[#This Row],[Маркетинговая цена за единицу, тенге без НДС]]</f>
        <v>0</v>
      </c>
      <c r="AC9022" s="52"/>
      <c r="AD9022" s="52"/>
      <c r="AE9022" s="52"/>
    </row>
    <row r="9023" spans="2:31" x14ac:dyDescent="0.3">
      <c r="B9023" s="4" t="e">
        <f>VLOOKUP(Таблица1[[#This Row],[Наименование Заказчика]],Таблица3[],2,FALSE)</f>
        <v>#N/A</v>
      </c>
      <c r="C9023" s="4" t="e">
        <f>VLOOKUP(Таблица1[[#This Row],[Наименование Заказчика]],Таблица3[],3,FALSE)</f>
        <v>#N/A</v>
      </c>
      <c r="N9023" s="38" t="e">
        <f>VLOOKUP(Таблица1[[#This Row],[Код основания для проведения закупки с применением особого порядка]],Таблица4[#All],3,FALSE)</f>
        <v>#N/A</v>
      </c>
      <c r="O9023" s="52"/>
      <c r="P9023" s="52"/>
      <c r="Q9023" s="52"/>
      <c r="R9023" s="52"/>
      <c r="S9023" s="38" t="e">
        <f>VLOOKUP(Таблица1[[#This Row],[Код страны поставки ТРУ]],Таблица8[],3,FALSE)</f>
        <v>#N/A</v>
      </c>
      <c r="T9023" s="52"/>
      <c r="U9023" s="52"/>
      <c r="V9023" s="38" t="e">
        <f>VLOOKUP(Таблица1[[#This Row],[Код условия поставки по ИНКОТЕРМС 2010]],Таблица10[],2,FALSE)</f>
        <v>#N/A</v>
      </c>
      <c r="X9023" s="4" t="e">
        <f>VLOOKUP(Таблица1[[#This Row],[Код единицы измерения]],Таблица37[#All],2,FALSE)</f>
        <v>#N/A</v>
      </c>
      <c r="Z9023" s="56"/>
      <c r="AA9023" s="56"/>
      <c r="AB9023" s="57">
        <f>Таблица1[[#This Row],[Кол-во/объем]]*Таблица1[[#This Row],[Маркетинговая цена за единицу, тенге без НДС]]</f>
        <v>0</v>
      </c>
      <c r="AC9023" s="52"/>
      <c r="AD9023" s="52"/>
      <c r="AE9023" s="52"/>
    </row>
    <row r="9024" spans="2:31" x14ac:dyDescent="0.3">
      <c r="B9024" s="4" t="e">
        <f>VLOOKUP(Таблица1[[#This Row],[Наименование Заказчика]],Таблица3[],2,FALSE)</f>
        <v>#N/A</v>
      </c>
      <c r="C9024" s="4" t="e">
        <f>VLOOKUP(Таблица1[[#This Row],[Наименование Заказчика]],Таблица3[],3,FALSE)</f>
        <v>#N/A</v>
      </c>
      <c r="N9024" s="38" t="e">
        <f>VLOOKUP(Таблица1[[#This Row],[Код основания для проведения закупки с применением особого порядка]],Таблица4[#All],3,FALSE)</f>
        <v>#N/A</v>
      </c>
      <c r="O9024" s="52"/>
      <c r="P9024" s="52"/>
      <c r="Q9024" s="52"/>
      <c r="R9024" s="52"/>
      <c r="S9024" s="38" t="e">
        <f>VLOOKUP(Таблица1[[#This Row],[Код страны поставки ТРУ]],Таблица8[],3,FALSE)</f>
        <v>#N/A</v>
      </c>
      <c r="T9024" s="52"/>
      <c r="U9024" s="52"/>
      <c r="V9024" s="38" t="e">
        <f>VLOOKUP(Таблица1[[#This Row],[Код условия поставки по ИНКОТЕРМС 2010]],Таблица10[],2,FALSE)</f>
        <v>#N/A</v>
      </c>
      <c r="X9024" s="4" t="e">
        <f>VLOOKUP(Таблица1[[#This Row],[Код единицы измерения]],Таблица37[#All],2,FALSE)</f>
        <v>#N/A</v>
      </c>
      <c r="Z9024" s="56"/>
      <c r="AA9024" s="56"/>
      <c r="AB9024" s="57">
        <f>Таблица1[[#This Row],[Кол-во/объем]]*Таблица1[[#This Row],[Маркетинговая цена за единицу, тенге без НДС]]</f>
        <v>0</v>
      </c>
      <c r="AC9024" s="52"/>
      <c r="AD9024" s="52"/>
      <c r="AE9024" s="52"/>
    </row>
    <row r="9025" spans="2:31" x14ac:dyDescent="0.3">
      <c r="B9025" s="4" t="e">
        <f>VLOOKUP(Таблица1[[#This Row],[Наименование Заказчика]],Таблица3[],2,FALSE)</f>
        <v>#N/A</v>
      </c>
      <c r="C9025" s="4" t="e">
        <f>VLOOKUP(Таблица1[[#This Row],[Наименование Заказчика]],Таблица3[],3,FALSE)</f>
        <v>#N/A</v>
      </c>
      <c r="N9025" s="38" t="e">
        <f>VLOOKUP(Таблица1[[#This Row],[Код основания для проведения закупки с применением особого порядка]],Таблица4[#All],3,FALSE)</f>
        <v>#N/A</v>
      </c>
      <c r="O9025" s="52"/>
      <c r="P9025" s="52"/>
      <c r="Q9025" s="52"/>
      <c r="R9025" s="52"/>
      <c r="S9025" s="38" t="e">
        <f>VLOOKUP(Таблица1[[#This Row],[Код страны поставки ТРУ]],Таблица8[],3,FALSE)</f>
        <v>#N/A</v>
      </c>
      <c r="T9025" s="52"/>
      <c r="U9025" s="52"/>
      <c r="V9025" s="38" t="e">
        <f>VLOOKUP(Таблица1[[#This Row],[Код условия поставки по ИНКОТЕРМС 2010]],Таблица10[],2,FALSE)</f>
        <v>#N/A</v>
      </c>
      <c r="X9025" s="4" t="e">
        <f>VLOOKUP(Таблица1[[#This Row],[Код единицы измерения]],Таблица37[#All],2,FALSE)</f>
        <v>#N/A</v>
      </c>
      <c r="Z9025" s="56"/>
      <c r="AA9025" s="56"/>
      <c r="AB9025" s="57">
        <f>Таблица1[[#This Row],[Кол-во/объем]]*Таблица1[[#This Row],[Маркетинговая цена за единицу, тенге без НДС]]</f>
        <v>0</v>
      </c>
      <c r="AC9025" s="52"/>
      <c r="AD9025" s="52"/>
      <c r="AE9025" s="52"/>
    </row>
    <row r="9026" spans="2:31" x14ac:dyDescent="0.3">
      <c r="B9026" s="4" t="e">
        <f>VLOOKUP(Таблица1[[#This Row],[Наименование Заказчика]],Таблица3[],2,FALSE)</f>
        <v>#N/A</v>
      </c>
      <c r="C9026" s="4" t="e">
        <f>VLOOKUP(Таблица1[[#This Row],[Наименование Заказчика]],Таблица3[],3,FALSE)</f>
        <v>#N/A</v>
      </c>
      <c r="N9026" s="38" t="e">
        <f>VLOOKUP(Таблица1[[#This Row],[Код основания для проведения закупки с применением особого порядка]],Таблица4[#All],3,FALSE)</f>
        <v>#N/A</v>
      </c>
      <c r="O9026" s="52"/>
      <c r="P9026" s="52"/>
      <c r="Q9026" s="52"/>
      <c r="R9026" s="52"/>
      <c r="S9026" s="38" t="e">
        <f>VLOOKUP(Таблица1[[#This Row],[Код страны поставки ТРУ]],Таблица8[],3,FALSE)</f>
        <v>#N/A</v>
      </c>
      <c r="T9026" s="52"/>
      <c r="U9026" s="52"/>
      <c r="V9026" s="38" t="e">
        <f>VLOOKUP(Таблица1[[#This Row],[Код условия поставки по ИНКОТЕРМС 2010]],Таблица10[],2,FALSE)</f>
        <v>#N/A</v>
      </c>
      <c r="X9026" s="4" t="e">
        <f>VLOOKUP(Таблица1[[#This Row],[Код единицы измерения]],Таблица37[#All],2,FALSE)</f>
        <v>#N/A</v>
      </c>
      <c r="Z9026" s="56"/>
      <c r="AA9026" s="56"/>
      <c r="AB9026" s="57">
        <f>Таблица1[[#This Row],[Кол-во/объем]]*Таблица1[[#This Row],[Маркетинговая цена за единицу, тенге без НДС]]</f>
        <v>0</v>
      </c>
      <c r="AC9026" s="52"/>
      <c r="AD9026" s="52"/>
      <c r="AE9026" s="52"/>
    </row>
    <row r="9027" spans="2:31" x14ac:dyDescent="0.3">
      <c r="B9027" s="4" t="e">
        <f>VLOOKUP(Таблица1[[#This Row],[Наименование Заказчика]],Таблица3[],2,FALSE)</f>
        <v>#N/A</v>
      </c>
      <c r="C9027" s="4" t="e">
        <f>VLOOKUP(Таблица1[[#This Row],[Наименование Заказчика]],Таблица3[],3,FALSE)</f>
        <v>#N/A</v>
      </c>
      <c r="N9027" s="38" t="e">
        <f>VLOOKUP(Таблица1[[#This Row],[Код основания для проведения закупки с применением особого порядка]],Таблица4[#All],3,FALSE)</f>
        <v>#N/A</v>
      </c>
      <c r="O9027" s="52"/>
      <c r="P9027" s="52"/>
      <c r="Q9027" s="52"/>
      <c r="R9027" s="52"/>
      <c r="S9027" s="38" t="e">
        <f>VLOOKUP(Таблица1[[#This Row],[Код страны поставки ТРУ]],Таблица8[],3,FALSE)</f>
        <v>#N/A</v>
      </c>
      <c r="T9027" s="52"/>
      <c r="U9027" s="52"/>
      <c r="V9027" s="38" t="e">
        <f>VLOOKUP(Таблица1[[#This Row],[Код условия поставки по ИНКОТЕРМС 2010]],Таблица10[],2,FALSE)</f>
        <v>#N/A</v>
      </c>
      <c r="X9027" s="4" t="e">
        <f>VLOOKUP(Таблица1[[#This Row],[Код единицы измерения]],Таблица37[#All],2,FALSE)</f>
        <v>#N/A</v>
      </c>
      <c r="Z9027" s="56"/>
      <c r="AA9027" s="56"/>
      <c r="AB9027" s="57">
        <f>Таблица1[[#This Row],[Кол-во/объем]]*Таблица1[[#This Row],[Маркетинговая цена за единицу, тенге без НДС]]</f>
        <v>0</v>
      </c>
      <c r="AC9027" s="52"/>
      <c r="AD9027" s="52"/>
      <c r="AE9027" s="52"/>
    </row>
    <row r="9028" spans="2:31" x14ac:dyDescent="0.3">
      <c r="B9028" s="4" t="e">
        <f>VLOOKUP(Таблица1[[#This Row],[Наименование Заказчика]],Таблица3[],2,FALSE)</f>
        <v>#N/A</v>
      </c>
      <c r="C9028" s="4" t="e">
        <f>VLOOKUP(Таблица1[[#This Row],[Наименование Заказчика]],Таблица3[],3,FALSE)</f>
        <v>#N/A</v>
      </c>
      <c r="N9028" s="38" t="e">
        <f>VLOOKUP(Таблица1[[#This Row],[Код основания для проведения закупки с применением особого порядка]],Таблица4[#All],3,FALSE)</f>
        <v>#N/A</v>
      </c>
      <c r="O9028" s="52"/>
      <c r="P9028" s="52"/>
      <c r="Q9028" s="52"/>
      <c r="R9028" s="52"/>
      <c r="S9028" s="38" t="e">
        <f>VLOOKUP(Таблица1[[#This Row],[Код страны поставки ТРУ]],Таблица8[],3,FALSE)</f>
        <v>#N/A</v>
      </c>
      <c r="T9028" s="52"/>
      <c r="U9028" s="52"/>
      <c r="V9028" s="38" t="e">
        <f>VLOOKUP(Таблица1[[#This Row],[Код условия поставки по ИНКОТЕРМС 2010]],Таблица10[],2,FALSE)</f>
        <v>#N/A</v>
      </c>
      <c r="X9028" s="4" t="e">
        <f>VLOOKUP(Таблица1[[#This Row],[Код единицы измерения]],Таблица37[#All],2,FALSE)</f>
        <v>#N/A</v>
      </c>
      <c r="Z9028" s="56"/>
      <c r="AA9028" s="56"/>
      <c r="AB9028" s="57">
        <f>Таблица1[[#This Row],[Кол-во/объем]]*Таблица1[[#This Row],[Маркетинговая цена за единицу, тенге без НДС]]</f>
        <v>0</v>
      </c>
      <c r="AC9028" s="52"/>
      <c r="AD9028" s="52"/>
      <c r="AE9028" s="52"/>
    </row>
    <row r="9029" spans="2:31" x14ac:dyDescent="0.3">
      <c r="B9029" s="4" t="e">
        <f>VLOOKUP(Таблица1[[#This Row],[Наименование Заказчика]],Таблица3[],2,FALSE)</f>
        <v>#N/A</v>
      </c>
      <c r="C9029" s="4" t="e">
        <f>VLOOKUP(Таблица1[[#This Row],[Наименование Заказчика]],Таблица3[],3,FALSE)</f>
        <v>#N/A</v>
      </c>
      <c r="N9029" s="38" t="e">
        <f>VLOOKUP(Таблица1[[#This Row],[Код основания для проведения закупки с применением особого порядка]],Таблица4[#All],3,FALSE)</f>
        <v>#N/A</v>
      </c>
      <c r="O9029" s="52"/>
      <c r="P9029" s="52"/>
      <c r="Q9029" s="52"/>
      <c r="R9029" s="52"/>
      <c r="S9029" s="38" t="e">
        <f>VLOOKUP(Таблица1[[#This Row],[Код страны поставки ТРУ]],Таблица8[],3,FALSE)</f>
        <v>#N/A</v>
      </c>
      <c r="T9029" s="52"/>
      <c r="U9029" s="52"/>
      <c r="V9029" s="38" t="e">
        <f>VLOOKUP(Таблица1[[#This Row],[Код условия поставки по ИНКОТЕРМС 2010]],Таблица10[],2,FALSE)</f>
        <v>#N/A</v>
      </c>
      <c r="X9029" s="4" t="e">
        <f>VLOOKUP(Таблица1[[#This Row],[Код единицы измерения]],Таблица37[#All],2,FALSE)</f>
        <v>#N/A</v>
      </c>
      <c r="Z9029" s="56"/>
      <c r="AA9029" s="56"/>
      <c r="AB9029" s="57">
        <f>Таблица1[[#This Row],[Кол-во/объем]]*Таблица1[[#This Row],[Маркетинговая цена за единицу, тенге без НДС]]</f>
        <v>0</v>
      </c>
      <c r="AC9029" s="52"/>
      <c r="AD9029" s="52"/>
      <c r="AE9029" s="52"/>
    </row>
    <row r="9030" spans="2:31" x14ac:dyDescent="0.3">
      <c r="B9030" s="4" t="e">
        <f>VLOOKUP(Таблица1[[#This Row],[Наименование Заказчика]],Таблица3[],2,FALSE)</f>
        <v>#N/A</v>
      </c>
      <c r="C9030" s="4" t="e">
        <f>VLOOKUP(Таблица1[[#This Row],[Наименование Заказчика]],Таблица3[],3,FALSE)</f>
        <v>#N/A</v>
      </c>
      <c r="N9030" s="38" t="e">
        <f>VLOOKUP(Таблица1[[#This Row],[Код основания для проведения закупки с применением особого порядка]],Таблица4[#All],3,FALSE)</f>
        <v>#N/A</v>
      </c>
      <c r="O9030" s="52"/>
      <c r="P9030" s="52"/>
      <c r="Q9030" s="52"/>
      <c r="R9030" s="52"/>
      <c r="S9030" s="38" t="e">
        <f>VLOOKUP(Таблица1[[#This Row],[Код страны поставки ТРУ]],Таблица8[],3,FALSE)</f>
        <v>#N/A</v>
      </c>
      <c r="T9030" s="52"/>
      <c r="U9030" s="52"/>
      <c r="V9030" s="38" t="e">
        <f>VLOOKUP(Таблица1[[#This Row],[Код условия поставки по ИНКОТЕРМС 2010]],Таблица10[],2,FALSE)</f>
        <v>#N/A</v>
      </c>
      <c r="X9030" s="4" t="e">
        <f>VLOOKUP(Таблица1[[#This Row],[Код единицы измерения]],Таблица37[#All],2,FALSE)</f>
        <v>#N/A</v>
      </c>
      <c r="Z9030" s="56"/>
      <c r="AA9030" s="56"/>
      <c r="AB9030" s="57">
        <f>Таблица1[[#This Row],[Кол-во/объем]]*Таблица1[[#This Row],[Маркетинговая цена за единицу, тенге без НДС]]</f>
        <v>0</v>
      </c>
      <c r="AC9030" s="52"/>
      <c r="AD9030" s="52"/>
      <c r="AE9030" s="52"/>
    </row>
    <row r="9031" spans="2:31" x14ac:dyDescent="0.3">
      <c r="B9031" s="4" t="e">
        <f>VLOOKUP(Таблица1[[#This Row],[Наименование Заказчика]],Таблица3[],2,FALSE)</f>
        <v>#N/A</v>
      </c>
      <c r="C9031" s="4" t="e">
        <f>VLOOKUP(Таблица1[[#This Row],[Наименование Заказчика]],Таблица3[],3,FALSE)</f>
        <v>#N/A</v>
      </c>
      <c r="N9031" s="38" t="e">
        <f>VLOOKUP(Таблица1[[#This Row],[Код основания для проведения закупки с применением особого порядка]],Таблица4[#All],3,FALSE)</f>
        <v>#N/A</v>
      </c>
      <c r="O9031" s="52"/>
      <c r="P9031" s="52"/>
      <c r="Q9031" s="52"/>
      <c r="R9031" s="52"/>
      <c r="S9031" s="38" t="e">
        <f>VLOOKUP(Таблица1[[#This Row],[Код страны поставки ТРУ]],Таблица8[],3,FALSE)</f>
        <v>#N/A</v>
      </c>
      <c r="T9031" s="52"/>
      <c r="U9031" s="52"/>
      <c r="V9031" s="38" t="e">
        <f>VLOOKUP(Таблица1[[#This Row],[Код условия поставки по ИНКОТЕРМС 2010]],Таблица10[],2,FALSE)</f>
        <v>#N/A</v>
      </c>
      <c r="X9031" s="4" t="e">
        <f>VLOOKUP(Таблица1[[#This Row],[Код единицы измерения]],Таблица37[#All],2,FALSE)</f>
        <v>#N/A</v>
      </c>
      <c r="Z9031" s="56"/>
      <c r="AA9031" s="56"/>
      <c r="AB9031" s="57">
        <f>Таблица1[[#This Row],[Кол-во/объем]]*Таблица1[[#This Row],[Маркетинговая цена за единицу, тенге без НДС]]</f>
        <v>0</v>
      </c>
      <c r="AC9031" s="52"/>
      <c r="AD9031" s="52"/>
      <c r="AE9031" s="52"/>
    </row>
    <row r="9032" spans="2:31" x14ac:dyDescent="0.3">
      <c r="B9032" s="4" t="e">
        <f>VLOOKUP(Таблица1[[#This Row],[Наименование Заказчика]],Таблица3[],2,FALSE)</f>
        <v>#N/A</v>
      </c>
      <c r="C9032" s="4" t="e">
        <f>VLOOKUP(Таблица1[[#This Row],[Наименование Заказчика]],Таблица3[],3,FALSE)</f>
        <v>#N/A</v>
      </c>
      <c r="N9032" s="38" t="e">
        <f>VLOOKUP(Таблица1[[#This Row],[Код основания для проведения закупки с применением особого порядка]],Таблица4[#All],3,FALSE)</f>
        <v>#N/A</v>
      </c>
      <c r="O9032" s="52"/>
      <c r="P9032" s="52"/>
      <c r="Q9032" s="52"/>
      <c r="R9032" s="52"/>
      <c r="S9032" s="38" t="e">
        <f>VLOOKUP(Таблица1[[#This Row],[Код страны поставки ТРУ]],Таблица8[],3,FALSE)</f>
        <v>#N/A</v>
      </c>
      <c r="T9032" s="52"/>
      <c r="U9032" s="52"/>
      <c r="V9032" s="38" t="e">
        <f>VLOOKUP(Таблица1[[#This Row],[Код условия поставки по ИНКОТЕРМС 2010]],Таблица10[],2,FALSE)</f>
        <v>#N/A</v>
      </c>
      <c r="X9032" s="4" t="e">
        <f>VLOOKUP(Таблица1[[#This Row],[Код единицы измерения]],Таблица37[#All],2,FALSE)</f>
        <v>#N/A</v>
      </c>
      <c r="Z9032" s="56"/>
      <c r="AA9032" s="56"/>
      <c r="AB9032" s="57">
        <f>Таблица1[[#This Row],[Кол-во/объем]]*Таблица1[[#This Row],[Маркетинговая цена за единицу, тенге без НДС]]</f>
        <v>0</v>
      </c>
      <c r="AC9032" s="52"/>
      <c r="AD9032" s="52"/>
      <c r="AE9032" s="52"/>
    </row>
    <row r="9033" spans="2:31" x14ac:dyDescent="0.3">
      <c r="B9033" s="4" t="e">
        <f>VLOOKUP(Таблица1[[#This Row],[Наименование Заказчика]],Таблица3[],2,FALSE)</f>
        <v>#N/A</v>
      </c>
      <c r="C9033" s="4" t="e">
        <f>VLOOKUP(Таблица1[[#This Row],[Наименование Заказчика]],Таблица3[],3,FALSE)</f>
        <v>#N/A</v>
      </c>
      <c r="N9033" s="38" t="e">
        <f>VLOOKUP(Таблица1[[#This Row],[Код основания для проведения закупки с применением особого порядка]],Таблица4[#All],3,FALSE)</f>
        <v>#N/A</v>
      </c>
      <c r="O9033" s="52"/>
      <c r="P9033" s="52"/>
      <c r="Q9033" s="52"/>
      <c r="R9033" s="52"/>
      <c r="S9033" s="38" t="e">
        <f>VLOOKUP(Таблица1[[#This Row],[Код страны поставки ТРУ]],Таблица8[],3,FALSE)</f>
        <v>#N/A</v>
      </c>
      <c r="T9033" s="52"/>
      <c r="U9033" s="52"/>
      <c r="V9033" s="38" t="e">
        <f>VLOOKUP(Таблица1[[#This Row],[Код условия поставки по ИНКОТЕРМС 2010]],Таблица10[],2,FALSE)</f>
        <v>#N/A</v>
      </c>
      <c r="X9033" s="4" t="e">
        <f>VLOOKUP(Таблица1[[#This Row],[Код единицы измерения]],Таблица37[#All],2,FALSE)</f>
        <v>#N/A</v>
      </c>
      <c r="Z9033" s="56"/>
      <c r="AA9033" s="56"/>
      <c r="AB9033" s="57">
        <f>Таблица1[[#This Row],[Кол-во/объем]]*Таблица1[[#This Row],[Маркетинговая цена за единицу, тенге без НДС]]</f>
        <v>0</v>
      </c>
      <c r="AC9033" s="52"/>
      <c r="AD9033" s="52"/>
      <c r="AE9033" s="52"/>
    </row>
    <row r="9034" spans="2:31" x14ac:dyDescent="0.3">
      <c r="B9034" s="4" t="e">
        <f>VLOOKUP(Таблица1[[#This Row],[Наименование Заказчика]],Таблица3[],2,FALSE)</f>
        <v>#N/A</v>
      </c>
      <c r="C9034" s="4" t="e">
        <f>VLOOKUP(Таблица1[[#This Row],[Наименование Заказчика]],Таблица3[],3,FALSE)</f>
        <v>#N/A</v>
      </c>
      <c r="N9034" s="38" t="e">
        <f>VLOOKUP(Таблица1[[#This Row],[Код основания для проведения закупки с применением особого порядка]],Таблица4[#All],3,FALSE)</f>
        <v>#N/A</v>
      </c>
      <c r="O9034" s="52"/>
      <c r="P9034" s="52"/>
      <c r="Q9034" s="52"/>
      <c r="R9034" s="52"/>
      <c r="S9034" s="38" t="e">
        <f>VLOOKUP(Таблица1[[#This Row],[Код страны поставки ТРУ]],Таблица8[],3,FALSE)</f>
        <v>#N/A</v>
      </c>
      <c r="T9034" s="52"/>
      <c r="U9034" s="52"/>
      <c r="V9034" s="38" t="e">
        <f>VLOOKUP(Таблица1[[#This Row],[Код условия поставки по ИНКОТЕРМС 2010]],Таблица10[],2,FALSE)</f>
        <v>#N/A</v>
      </c>
      <c r="X9034" s="4" t="e">
        <f>VLOOKUP(Таблица1[[#This Row],[Код единицы измерения]],Таблица37[#All],2,FALSE)</f>
        <v>#N/A</v>
      </c>
      <c r="Z9034" s="56"/>
      <c r="AA9034" s="56"/>
      <c r="AB9034" s="57">
        <f>Таблица1[[#This Row],[Кол-во/объем]]*Таблица1[[#This Row],[Маркетинговая цена за единицу, тенге без НДС]]</f>
        <v>0</v>
      </c>
      <c r="AC9034" s="52"/>
      <c r="AD9034" s="52"/>
      <c r="AE9034" s="52"/>
    </row>
    <row r="9035" spans="2:31" x14ac:dyDescent="0.3">
      <c r="B9035" s="4" t="e">
        <f>VLOOKUP(Таблица1[[#This Row],[Наименование Заказчика]],Таблица3[],2,FALSE)</f>
        <v>#N/A</v>
      </c>
      <c r="C9035" s="4" t="e">
        <f>VLOOKUP(Таблица1[[#This Row],[Наименование Заказчика]],Таблица3[],3,FALSE)</f>
        <v>#N/A</v>
      </c>
      <c r="N9035" s="38" t="e">
        <f>VLOOKUP(Таблица1[[#This Row],[Код основания для проведения закупки с применением особого порядка]],Таблица4[#All],3,FALSE)</f>
        <v>#N/A</v>
      </c>
      <c r="O9035" s="52"/>
      <c r="P9035" s="52"/>
      <c r="Q9035" s="52"/>
      <c r="R9035" s="52"/>
      <c r="S9035" s="38" t="e">
        <f>VLOOKUP(Таблица1[[#This Row],[Код страны поставки ТРУ]],Таблица8[],3,FALSE)</f>
        <v>#N/A</v>
      </c>
      <c r="T9035" s="52"/>
      <c r="U9035" s="52"/>
      <c r="V9035" s="38" t="e">
        <f>VLOOKUP(Таблица1[[#This Row],[Код условия поставки по ИНКОТЕРМС 2010]],Таблица10[],2,FALSE)</f>
        <v>#N/A</v>
      </c>
      <c r="X9035" s="4" t="e">
        <f>VLOOKUP(Таблица1[[#This Row],[Код единицы измерения]],Таблица37[#All],2,FALSE)</f>
        <v>#N/A</v>
      </c>
      <c r="Z9035" s="56"/>
      <c r="AA9035" s="56"/>
      <c r="AB9035" s="57">
        <f>Таблица1[[#This Row],[Кол-во/объем]]*Таблица1[[#This Row],[Маркетинговая цена за единицу, тенге без НДС]]</f>
        <v>0</v>
      </c>
      <c r="AC9035" s="52"/>
      <c r="AD9035" s="52"/>
      <c r="AE9035" s="52"/>
    </row>
    <row r="9036" spans="2:31" x14ac:dyDescent="0.3">
      <c r="B9036" s="4" t="e">
        <f>VLOOKUP(Таблица1[[#This Row],[Наименование Заказчика]],Таблица3[],2,FALSE)</f>
        <v>#N/A</v>
      </c>
      <c r="C9036" s="4" t="e">
        <f>VLOOKUP(Таблица1[[#This Row],[Наименование Заказчика]],Таблица3[],3,FALSE)</f>
        <v>#N/A</v>
      </c>
      <c r="N9036" s="38" t="e">
        <f>VLOOKUP(Таблица1[[#This Row],[Код основания для проведения закупки с применением особого порядка]],Таблица4[#All],3,FALSE)</f>
        <v>#N/A</v>
      </c>
      <c r="O9036" s="52"/>
      <c r="P9036" s="52"/>
      <c r="Q9036" s="52"/>
      <c r="R9036" s="52"/>
      <c r="S9036" s="38" t="e">
        <f>VLOOKUP(Таблица1[[#This Row],[Код страны поставки ТРУ]],Таблица8[],3,FALSE)</f>
        <v>#N/A</v>
      </c>
      <c r="T9036" s="52"/>
      <c r="U9036" s="52"/>
      <c r="V9036" s="38" t="e">
        <f>VLOOKUP(Таблица1[[#This Row],[Код условия поставки по ИНКОТЕРМС 2010]],Таблица10[],2,FALSE)</f>
        <v>#N/A</v>
      </c>
      <c r="X9036" s="4" t="e">
        <f>VLOOKUP(Таблица1[[#This Row],[Код единицы измерения]],Таблица37[#All],2,FALSE)</f>
        <v>#N/A</v>
      </c>
      <c r="Z9036" s="56"/>
      <c r="AA9036" s="56"/>
      <c r="AB9036" s="57">
        <f>Таблица1[[#This Row],[Кол-во/объем]]*Таблица1[[#This Row],[Маркетинговая цена за единицу, тенге без НДС]]</f>
        <v>0</v>
      </c>
      <c r="AC9036" s="52"/>
      <c r="AD9036" s="52"/>
      <c r="AE9036" s="52"/>
    </row>
    <row r="9037" spans="2:31" x14ac:dyDescent="0.3">
      <c r="B9037" s="4" t="e">
        <f>VLOOKUP(Таблица1[[#This Row],[Наименование Заказчика]],Таблица3[],2,FALSE)</f>
        <v>#N/A</v>
      </c>
      <c r="C9037" s="4" t="e">
        <f>VLOOKUP(Таблица1[[#This Row],[Наименование Заказчика]],Таблица3[],3,FALSE)</f>
        <v>#N/A</v>
      </c>
      <c r="N9037" s="38" t="e">
        <f>VLOOKUP(Таблица1[[#This Row],[Код основания для проведения закупки с применением особого порядка]],Таблица4[#All],3,FALSE)</f>
        <v>#N/A</v>
      </c>
      <c r="O9037" s="52"/>
      <c r="P9037" s="52"/>
      <c r="Q9037" s="52"/>
      <c r="R9037" s="52"/>
      <c r="S9037" s="38" t="e">
        <f>VLOOKUP(Таблица1[[#This Row],[Код страны поставки ТРУ]],Таблица8[],3,FALSE)</f>
        <v>#N/A</v>
      </c>
      <c r="T9037" s="52"/>
      <c r="U9037" s="52"/>
      <c r="V9037" s="38" t="e">
        <f>VLOOKUP(Таблица1[[#This Row],[Код условия поставки по ИНКОТЕРМС 2010]],Таблица10[],2,FALSE)</f>
        <v>#N/A</v>
      </c>
      <c r="X9037" s="4" t="e">
        <f>VLOOKUP(Таблица1[[#This Row],[Код единицы измерения]],Таблица37[#All],2,FALSE)</f>
        <v>#N/A</v>
      </c>
      <c r="Z9037" s="56"/>
      <c r="AA9037" s="56"/>
      <c r="AB9037" s="57">
        <f>Таблица1[[#This Row],[Кол-во/объем]]*Таблица1[[#This Row],[Маркетинговая цена за единицу, тенге без НДС]]</f>
        <v>0</v>
      </c>
      <c r="AC9037" s="52"/>
      <c r="AD9037" s="52"/>
      <c r="AE9037" s="52"/>
    </row>
    <row r="9038" spans="2:31" x14ac:dyDescent="0.3">
      <c r="B9038" s="4" t="e">
        <f>VLOOKUP(Таблица1[[#This Row],[Наименование Заказчика]],Таблица3[],2,FALSE)</f>
        <v>#N/A</v>
      </c>
      <c r="C9038" s="4" t="e">
        <f>VLOOKUP(Таблица1[[#This Row],[Наименование Заказчика]],Таблица3[],3,FALSE)</f>
        <v>#N/A</v>
      </c>
      <c r="N9038" s="38" t="e">
        <f>VLOOKUP(Таблица1[[#This Row],[Код основания для проведения закупки с применением особого порядка]],Таблица4[#All],3,FALSE)</f>
        <v>#N/A</v>
      </c>
      <c r="O9038" s="52"/>
      <c r="P9038" s="52"/>
      <c r="Q9038" s="52"/>
      <c r="R9038" s="52"/>
      <c r="S9038" s="38" t="e">
        <f>VLOOKUP(Таблица1[[#This Row],[Код страны поставки ТРУ]],Таблица8[],3,FALSE)</f>
        <v>#N/A</v>
      </c>
      <c r="T9038" s="52"/>
      <c r="U9038" s="52"/>
      <c r="V9038" s="38" t="e">
        <f>VLOOKUP(Таблица1[[#This Row],[Код условия поставки по ИНКОТЕРМС 2010]],Таблица10[],2,FALSE)</f>
        <v>#N/A</v>
      </c>
      <c r="X9038" s="4" t="e">
        <f>VLOOKUP(Таблица1[[#This Row],[Код единицы измерения]],Таблица37[#All],2,FALSE)</f>
        <v>#N/A</v>
      </c>
      <c r="Z9038" s="56"/>
      <c r="AA9038" s="56"/>
      <c r="AB9038" s="57">
        <f>Таблица1[[#This Row],[Кол-во/объем]]*Таблица1[[#This Row],[Маркетинговая цена за единицу, тенге без НДС]]</f>
        <v>0</v>
      </c>
      <c r="AC9038" s="52"/>
      <c r="AD9038" s="52"/>
      <c r="AE9038" s="52"/>
    </row>
    <row r="9039" spans="2:31" x14ac:dyDescent="0.3">
      <c r="B9039" s="4" t="e">
        <f>VLOOKUP(Таблица1[[#This Row],[Наименование Заказчика]],Таблица3[],2,FALSE)</f>
        <v>#N/A</v>
      </c>
      <c r="C9039" s="4" t="e">
        <f>VLOOKUP(Таблица1[[#This Row],[Наименование Заказчика]],Таблица3[],3,FALSE)</f>
        <v>#N/A</v>
      </c>
      <c r="N9039" s="38" t="e">
        <f>VLOOKUP(Таблица1[[#This Row],[Код основания для проведения закупки с применением особого порядка]],Таблица4[#All],3,FALSE)</f>
        <v>#N/A</v>
      </c>
      <c r="O9039" s="52"/>
      <c r="P9039" s="52"/>
      <c r="Q9039" s="52"/>
      <c r="R9039" s="52"/>
      <c r="S9039" s="38" t="e">
        <f>VLOOKUP(Таблица1[[#This Row],[Код страны поставки ТРУ]],Таблица8[],3,FALSE)</f>
        <v>#N/A</v>
      </c>
      <c r="T9039" s="52"/>
      <c r="U9039" s="52"/>
      <c r="V9039" s="38" t="e">
        <f>VLOOKUP(Таблица1[[#This Row],[Код условия поставки по ИНКОТЕРМС 2010]],Таблица10[],2,FALSE)</f>
        <v>#N/A</v>
      </c>
      <c r="X9039" s="4" t="e">
        <f>VLOOKUP(Таблица1[[#This Row],[Код единицы измерения]],Таблица37[#All],2,FALSE)</f>
        <v>#N/A</v>
      </c>
      <c r="Z9039" s="56"/>
      <c r="AA9039" s="56"/>
      <c r="AB9039" s="57">
        <f>Таблица1[[#This Row],[Кол-во/объем]]*Таблица1[[#This Row],[Маркетинговая цена за единицу, тенге без НДС]]</f>
        <v>0</v>
      </c>
      <c r="AC9039" s="52"/>
      <c r="AD9039" s="52"/>
      <c r="AE9039" s="52"/>
    </row>
    <row r="9040" spans="2:31" x14ac:dyDescent="0.3">
      <c r="B9040" s="4" t="e">
        <f>VLOOKUP(Таблица1[[#This Row],[Наименование Заказчика]],Таблица3[],2,FALSE)</f>
        <v>#N/A</v>
      </c>
      <c r="C9040" s="4" t="e">
        <f>VLOOKUP(Таблица1[[#This Row],[Наименование Заказчика]],Таблица3[],3,FALSE)</f>
        <v>#N/A</v>
      </c>
      <c r="N9040" s="38" t="e">
        <f>VLOOKUP(Таблица1[[#This Row],[Код основания для проведения закупки с применением особого порядка]],Таблица4[#All],3,FALSE)</f>
        <v>#N/A</v>
      </c>
      <c r="O9040" s="52"/>
      <c r="P9040" s="52"/>
      <c r="Q9040" s="52"/>
      <c r="R9040" s="52"/>
      <c r="S9040" s="38" t="e">
        <f>VLOOKUP(Таблица1[[#This Row],[Код страны поставки ТРУ]],Таблица8[],3,FALSE)</f>
        <v>#N/A</v>
      </c>
      <c r="T9040" s="52"/>
      <c r="U9040" s="52"/>
      <c r="V9040" s="38" t="e">
        <f>VLOOKUP(Таблица1[[#This Row],[Код условия поставки по ИНКОТЕРМС 2010]],Таблица10[],2,FALSE)</f>
        <v>#N/A</v>
      </c>
      <c r="X9040" s="4" t="e">
        <f>VLOOKUP(Таблица1[[#This Row],[Код единицы измерения]],Таблица37[#All],2,FALSE)</f>
        <v>#N/A</v>
      </c>
      <c r="Z9040" s="56"/>
      <c r="AA9040" s="56"/>
      <c r="AB9040" s="57">
        <f>Таблица1[[#This Row],[Кол-во/объем]]*Таблица1[[#This Row],[Маркетинговая цена за единицу, тенге без НДС]]</f>
        <v>0</v>
      </c>
      <c r="AC9040" s="52"/>
      <c r="AD9040" s="52"/>
      <c r="AE9040" s="52"/>
    </row>
    <row r="9041" spans="2:31" x14ac:dyDescent="0.3">
      <c r="B9041" s="4" t="e">
        <f>VLOOKUP(Таблица1[[#This Row],[Наименование Заказчика]],Таблица3[],2,FALSE)</f>
        <v>#N/A</v>
      </c>
      <c r="C9041" s="4" t="e">
        <f>VLOOKUP(Таблица1[[#This Row],[Наименование Заказчика]],Таблица3[],3,FALSE)</f>
        <v>#N/A</v>
      </c>
      <c r="N9041" s="38" t="e">
        <f>VLOOKUP(Таблица1[[#This Row],[Код основания для проведения закупки с применением особого порядка]],Таблица4[#All],3,FALSE)</f>
        <v>#N/A</v>
      </c>
      <c r="O9041" s="52"/>
      <c r="P9041" s="52"/>
      <c r="Q9041" s="52"/>
      <c r="R9041" s="52"/>
      <c r="S9041" s="38" t="e">
        <f>VLOOKUP(Таблица1[[#This Row],[Код страны поставки ТРУ]],Таблица8[],3,FALSE)</f>
        <v>#N/A</v>
      </c>
      <c r="T9041" s="52"/>
      <c r="U9041" s="52"/>
      <c r="V9041" s="38" t="e">
        <f>VLOOKUP(Таблица1[[#This Row],[Код условия поставки по ИНКОТЕРМС 2010]],Таблица10[],2,FALSE)</f>
        <v>#N/A</v>
      </c>
      <c r="X9041" s="4" t="e">
        <f>VLOOKUP(Таблица1[[#This Row],[Код единицы измерения]],Таблица37[#All],2,FALSE)</f>
        <v>#N/A</v>
      </c>
      <c r="Z9041" s="56"/>
      <c r="AA9041" s="56"/>
      <c r="AB9041" s="57">
        <f>Таблица1[[#This Row],[Кол-во/объем]]*Таблица1[[#This Row],[Маркетинговая цена за единицу, тенге без НДС]]</f>
        <v>0</v>
      </c>
      <c r="AC9041" s="52"/>
      <c r="AD9041" s="52"/>
      <c r="AE9041" s="52"/>
    </row>
    <row r="9042" spans="2:31" x14ac:dyDescent="0.3">
      <c r="B9042" s="4" t="e">
        <f>VLOOKUP(Таблица1[[#This Row],[Наименование Заказчика]],Таблица3[],2,FALSE)</f>
        <v>#N/A</v>
      </c>
      <c r="C9042" s="4" t="e">
        <f>VLOOKUP(Таблица1[[#This Row],[Наименование Заказчика]],Таблица3[],3,FALSE)</f>
        <v>#N/A</v>
      </c>
      <c r="N9042" s="38" t="e">
        <f>VLOOKUP(Таблица1[[#This Row],[Код основания для проведения закупки с применением особого порядка]],Таблица4[#All],3,FALSE)</f>
        <v>#N/A</v>
      </c>
      <c r="O9042" s="52"/>
      <c r="P9042" s="52"/>
      <c r="Q9042" s="52"/>
      <c r="R9042" s="52"/>
      <c r="S9042" s="38" t="e">
        <f>VLOOKUP(Таблица1[[#This Row],[Код страны поставки ТРУ]],Таблица8[],3,FALSE)</f>
        <v>#N/A</v>
      </c>
      <c r="T9042" s="52"/>
      <c r="U9042" s="52"/>
      <c r="V9042" s="38" t="e">
        <f>VLOOKUP(Таблица1[[#This Row],[Код условия поставки по ИНКОТЕРМС 2010]],Таблица10[],2,FALSE)</f>
        <v>#N/A</v>
      </c>
      <c r="X9042" s="4" t="e">
        <f>VLOOKUP(Таблица1[[#This Row],[Код единицы измерения]],Таблица37[#All],2,FALSE)</f>
        <v>#N/A</v>
      </c>
      <c r="Z9042" s="56"/>
      <c r="AA9042" s="56"/>
      <c r="AB9042" s="57">
        <f>Таблица1[[#This Row],[Кол-во/объем]]*Таблица1[[#This Row],[Маркетинговая цена за единицу, тенге без НДС]]</f>
        <v>0</v>
      </c>
      <c r="AC9042" s="52"/>
      <c r="AD9042" s="52"/>
      <c r="AE9042" s="52"/>
    </row>
    <row r="9043" spans="2:31" x14ac:dyDescent="0.3">
      <c r="B9043" s="4" t="e">
        <f>VLOOKUP(Таблица1[[#This Row],[Наименование Заказчика]],Таблица3[],2,FALSE)</f>
        <v>#N/A</v>
      </c>
      <c r="C9043" s="4" t="e">
        <f>VLOOKUP(Таблица1[[#This Row],[Наименование Заказчика]],Таблица3[],3,FALSE)</f>
        <v>#N/A</v>
      </c>
      <c r="N9043" s="38" t="e">
        <f>VLOOKUP(Таблица1[[#This Row],[Код основания для проведения закупки с применением особого порядка]],Таблица4[#All],3,FALSE)</f>
        <v>#N/A</v>
      </c>
      <c r="O9043" s="52"/>
      <c r="P9043" s="52"/>
      <c r="Q9043" s="52"/>
      <c r="R9043" s="52"/>
      <c r="S9043" s="38" t="e">
        <f>VLOOKUP(Таблица1[[#This Row],[Код страны поставки ТРУ]],Таблица8[],3,FALSE)</f>
        <v>#N/A</v>
      </c>
      <c r="T9043" s="52"/>
      <c r="U9043" s="52"/>
      <c r="V9043" s="38" t="e">
        <f>VLOOKUP(Таблица1[[#This Row],[Код условия поставки по ИНКОТЕРМС 2010]],Таблица10[],2,FALSE)</f>
        <v>#N/A</v>
      </c>
      <c r="X9043" s="4" t="e">
        <f>VLOOKUP(Таблица1[[#This Row],[Код единицы измерения]],Таблица37[#All],2,FALSE)</f>
        <v>#N/A</v>
      </c>
      <c r="Z9043" s="56"/>
      <c r="AA9043" s="56"/>
      <c r="AB9043" s="57">
        <f>Таблица1[[#This Row],[Кол-во/объем]]*Таблица1[[#This Row],[Маркетинговая цена за единицу, тенге без НДС]]</f>
        <v>0</v>
      </c>
      <c r="AC9043" s="52"/>
      <c r="AD9043" s="52"/>
      <c r="AE9043" s="52"/>
    </row>
    <row r="9044" spans="2:31" x14ac:dyDescent="0.3">
      <c r="B9044" s="4" t="e">
        <f>VLOOKUP(Таблица1[[#This Row],[Наименование Заказчика]],Таблица3[],2,FALSE)</f>
        <v>#N/A</v>
      </c>
      <c r="C9044" s="4" t="e">
        <f>VLOOKUP(Таблица1[[#This Row],[Наименование Заказчика]],Таблица3[],3,FALSE)</f>
        <v>#N/A</v>
      </c>
      <c r="N9044" s="38" t="e">
        <f>VLOOKUP(Таблица1[[#This Row],[Код основания для проведения закупки с применением особого порядка]],Таблица4[#All],3,FALSE)</f>
        <v>#N/A</v>
      </c>
      <c r="O9044" s="52"/>
      <c r="P9044" s="52"/>
      <c r="Q9044" s="52"/>
      <c r="R9044" s="52"/>
      <c r="S9044" s="38" t="e">
        <f>VLOOKUP(Таблица1[[#This Row],[Код страны поставки ТРУ]],Таблица8[],3,FALSE)</f>
        <v>#N/A</v>
      </c>
      <c r="T9044" s="52"/>
      <c r="U9044" s="52"/>
      <c r="V9044" s="38" t="e">
        <f>VLOOKUP(Таблица1[[#This Row],[Код условия поставки по ИНКОТЕРМС 2010]],Таблица10[],2,FALSE)</f>
        <v>#N/A</v>
      </c>
      <c r="X9044" s="4" t="e">
        <f>VLOOKUP(Таблица1[[#This Row],[Код единицы измерения]],Таблица37[#All],2,FALSE)</f>
        <v>#N/A</v>
      </c>
      <c r="Z9044" s="56"/>
      <c r="AA9044" s="56"/>
      <c r="AB9044" s="57">
        <f>Таблица1[[#This Row],[Кол-во/объем]]*Таблица1[[#This Row],[Маркетинговая цена за единицу, тенге без НДС]]</f>
        <v>0</v>
      </c>
      <c r="AC9044" s="52"/>
      <c r="AD9044" s="52"/>
      <c r="AE9044" s="52"/>
    </row>
    <row r="9045" spans="2:31" x14ac:dyDescent="0.3">
      <c r="B9045" s="4" t="e">
        <f>VLOOKUP(Таблица1[[#This Row],[Наименование Заказчика]],Таблица3[],2,FALSE)</f>
        <v>#N/A</v>
      </c>
      <c r="C9045" s="4" t="e">
        <f>VLOOKUP(Таблица1[[#This Row],[Наименование Заказчика]],Таблица3[],3,FALSE)</f>
        <v>#N/A</v>
      </c>
      <c r="N9045" s="38" t="e">
        <f>VLOOKUP(Таблица1[[#This Row],[Код основания для проведения закупки с применением особого порядка]],Таблица4[#All],3,FALSE)</f>
        <v>#N/A</v>
      </c>
      <c r="O9045" s="52"/>
      <c r="P9045" s="52"/>
      <c r="Q9045" s="52"/>
      <c r="R9045" s="52"/>
      <c r="S9045" s="38" t="e">
        <f>VLOOKUP(Таблица1[[#This Row],[Код страны поставки ТРУ]],Таблица8[],3,FALSE)</f>
        <v>#N/A</v>
      </c>
      <c r="T9045" s="52"/>
      <c r="U9045" s="52"/>
      <c r="V9045" s="38" t="e">
        <f>VLOOKUP(Таблица1[[#This Row],[Код условия поставки по ИНКОТЕРМС 2010]],Таблица10[],2,FALSE)</f>
        <v>#N/A</v>
      </c>
      <c r="X9045" s="4" t="e">
        <f>VLOOKUP(Таблица1[[#This Row],[Код единицы измерения]],Таблица37[#All],2,FALSE)</f>
        <v>#N/A</v>
      </c>
      <c r="Z9045" s="56"/>
      <c r="AA9045" s="56"/>
      <c r="AB9045" s="57">
        <f>Таблица1[[#This Row],[Кол-во/объем]]*Таблица1[[#This Row],[Маркетинговая цена за единицу, тенге без НДС]]</f>
        <v>0</v>
      </c>
      <c r="AC9045" s="52"/>
      <c r="AD9045" s="52"/>
      <c r="AE9045" s="52"/>
    </row>
    <row r="9046" spans="2:31" x14ac:dyDescent="0.3">
      <c r="B9046" s="4" t="e">
        <f>VLOOKUP(Таблица1[[#This Row],[Наименование Заказчика]],Таблица3[],2,FALSE)</f>
        <v>#N/A</v>
      </c>
      <c r="C9046" s="4" t="e">
        <f>VLOOKUP(Таблица1[[#This Row],[Наименование Заказчика]],Таблица3[],3,FALSE)</f>
        <v>#N/A</v>
      </c>
      <c r="N9046" s="38" t="e">
        <f>VLOOKUP(Таблица1[[#This Row],[Код основания для проведения закупки с применением особого порядка]],Таблица4[#All],3,FALSE)</f>
        <v>#N/A</v>
      </c>
      <c r="O9046" s="52"/>
      <c r="P9046" s="52"/>
      <c r="Q9046" s="52"/>
      <c r="R9046" s="52"/>
      <c r="S9046" s="38" t="e">
        <f>VLOOKUP(Таблица1[[#This Row],[Код страны поставки ТРУ]],Таблица8[],3,FALSE)</f>
        <v>#N/A</v>
      </c>
      <c r="T9046" s="52"/>
      <c r="U9046" s="52"/>
      <c r="V9046" s="38" t="e">
        <f>VLOOKUP(Таблица1[[#This Row],[Код условия поставки по ИНКОТЕРМС 2010]],Таблица10[],2,FALSE)</f>
        <v>#N/A</v>
      </c>
      <c r="X9046" s="4" t="e">
        <f>VLOOKUP(Таблица1[[#This Row],[Код единицы измерения]],Таблица37[#All],2,FALSE)</f>
        <v>#N/A</v>
      </c>
      <c r="Z9046" s="56"/>
      <c r="AA9046" s="56"/>
      <c r="AB9046" s="57">
        <f>Таблица1[[#This Row],[Кол-во/объем]]*Таблица1[[#This Row],[Маркетинговая цена за единицу, тенге без НДС]]</f>
        <v>0</v>
      </c>
      <c r="AC9046" s="52"/>
      <c r="AD9046" s="52"/>
      <c r="AE9046" s="52"/>
    </row>
    <row r="9047" spans="2:31" x14ac:dyDescent="0.3">
      <c r="B9047" s="4" t="e">
        <f>VLOOKUP(Таблица1[[#This Row],[Наименование Заказчика]],Таблица3[],2,FALSE)</f>
        <v>#N/A</v>
      </c>
      <c r="C9047" s="4" t="e">
        <f>VLOOKUP(Таблица1[[#This Row],[Наименование Заказчика]],Таблица3[],3,FALSE)</f>
        <v>#N/A</v>
      </c>
      <c r="N9047" s="38" t="e">
        <f>VLOOKUP(Таблица1[[#This Row],[Код основания для проведения закупки с применением особого порядка]],Таблица4[#All],3,FALSE)</f>
        <v>#N/A</v>
      </c>
      <c r="O9047" s="52"/>
      <c r="P9047" s="52"/>
      <c r="Q9047" s="52"/>
      <c r="R9047" s="52"/>
      <c r="S9047" s="38" t="e">
        <f>VLOOKUP(Таблица1[[#This Row],[Код страны поставки ТРУ]],Таблица8[],3,FALSE)</f>
        <v>#N/A</v>
      </c>
      <c r="T9047" s="52"/>
      <c r="U9047" s="52"/>
      <c r="V9047" s="38" t="e">
        <f>VLOOKUP(Таблица1[[#This Row],[Код условия поставки по ИНКОТЕРМС 2010]],Таблица10[],2,FALSE)</f>
        <v>#N/A</v>
      </c>
      <c r="X9047" s="4" t="e">
        <f>VLOOKUP(Таблица1[[#This Row],[Код единицы измерения]],Таблица37[#All],2,FALSE)</f>
        <v>#N/A</v>
      </c>
      <c r="Z9047" s="56"/>
      <c r="AA9047" s="56"/>
      <c r="AB9047" s="57">
        <f>Таблица1[[#This Row],[Кол-во/объем]]*Таблица1[[#This Row],[Маркетинговая цена за единицу, тенге без НДС]]</f>
        <v>0</v>
      </c>
      <c r="AC9047" s="52"/>
      <c r="AD9047" s="52"/>
      <c r="AE9047" s="52"/>
    </row>
    <row r="9048" spans="2:31" x14ac:dyDescent="0.3">
      <c r="B9048" s="4" t="e">
        <f>VLOOKUP(Таблица1[[#This Row],[Наименование Заказчика]],Таблица3[],2,FALSE)</f>
        <v>#N/A</v>
      </c>
      <c r="C9048" s="4" t="e">
        <f>VLOOKUP(Таблица1[[#This Row],[Наименование Заказчика]],Таблица3[],3,FALSE)</f>
        <v>#N/A</v>
      </c>
      <c r="N9048" s="38" t="e">
        <f>VLOOKUP(Таблица1[[#This Row],[Код основания для проведения закупки с применением особого порядка]],Таблица4[#All],3,FALSE)</f>
        <v>#N/A</v>
      </c>
      <c r="O9048" s="52"/>
      <c r="P9048" s="52"/>
      <c r="Q9048" s="52"/>
      <c r="R9048" s="52"/>
      <c r="S9048" s="38" t="e">
        <f>VLOOKUP(Таблица1[[#This Row],[Код страны поставки ТРУ]],Таблица8[],3,FALSE)</f>
        <v>#N/A</v>
      </c>
      <c r="T9048" s="52"/>
      <c r="U9048" s="52"/>
      <c r="V9048" s="38" t="e">
        <f>VLOOKUP(Таблица1[[#This Row],[Код условия поставки по ИНКОТЕРМС 2010]],Таблица10[],2,FALSE)</f>
        <v>#N/A</v>
      </c>
      <c r="X9048" s="4" t="e">
        <f>VLOOKUP(Таблица1[[#This Row],[Код единицы измерения]],Таблица37[#All],2,FALSE)</f>
        <v>#N/A</v>
      </c>
      <c r="Z9048" s="56"/>
      <c r="AA9048" s="56"/>
      <c r="AB9048" s="57">
        <f>Таблица1[[#This Row],[Кол-во/объем]]*Таблица1[[#This Row],[Маркетинговая цена за единицу, тенге без НДС]]</f>
        <v>0</v>
      </c>
      <c r="AC9048" s="52"/>
      <c r="AD9048" s="52"/>
      <c r="AE9048" s="52"/>
    </row>
    <row r="9049" spans="2:31" x14ac:dyDescent="0.3">
      <c r="B9049" s="4" t="e">
        <f>VLOOKUP(Таблица1[[#This Row],[Наименование Заказчика]],Таблица3[],2,FALSE)</f>
        <v>#N/A</v>
      </c>
      <c r="C9049" s="4" t="e">
        <f>VLOOKUP(Таблица1[[#This Row],[Наименование Заказчика]],Таблица3[],3,FALSE)</f>
        <v>#N/A</v>
      </c>
      <c r="N9049" s="38" t="e">
        <f>VLOOKUP(Таблица1[[#This Row],[Код основания для проведения закупки с применением особого порядка]],Таблица4[#All],3,FALSE)</f>
        <v>#N/A</v>
      </c>
      <c r="O9049" s="52"/>
      <c r="P9049" s="52"/>
      <c r="Q9049" s="52"/>
      <c r="R9049" s="52"/>
      <c r="S9049" s="38" t="e">
        <f>VLOOKUP(Таблица1[[#This Row],[Код страны поставки ТРУ]],Таблица8[],3,FALSE)</f>
        <v>#N/A</v>
      </c>
      <c r="T9049" s="52"/>
      <c r="U9049" s="52"/>
      <c r="V9049" s="38" t="e">
        <f>VLOOKUP(Таблица1[[#This Row],[Код условия поставки по ИНКОТЕРМС 2010]],Таблица10[],2,FALSE)</f>
        <v>#N/A</v>
      </c>
      <c r="X9049" s="4" t="e">
        <f>VLOOKUP(Таблица1[[#This Row],[Код единицы измерения]],Таблица37[#All],2,FALSE)</f>
        <v>#N/A</v>
      </c>
      <c r="Z9049" s="56"/>
      <c r="AA9049" s="56"/>
      <c r="AB9049" s="57">
        <f>Таблица1[[#This Row],[Кол-во/объем]]*Таблица1[[#This Row],[Маркетинговая цена за единицу, тенге без НДС]]</f>
        <v>0</v>
      </c>
      <c r="AC9049" s="52"/>
      <c r="AD9049" s="52"/>
      <c r="AE9049" s="52"/>
    </row>
    <row r="9050" spans="2:31" x14ac:dyDescent="0.3">
      <c r="B9050" s="4" t="e">
        <f>VLOOKUP(Таблица1[[#This Row],[Наименование Заказчика]],Таблица3[],2,FALSE)</f>
        <v>#N/A</v>
      </c>
      <c r="C9050" s="4" t="e">
        <f>VLOOKUP(Таблица1[[#This Row],[Наименование Заказчика]],Таблица3[],3,FALSE)</f>
        <v>#N/A</v>
      </c>
      <c r="N9050" s="38" t="e">
        <f>VLOOKUP(Таблица1[[#This Row],[Код основания для проведения закупки с применением особого порядка]],Таблица4[#All],3,FALSE)</f>
        <v>#N/A</v>
      </c>
      <c r="O9050" s="52"/>
      <c r="P9050" s="52"/>
      <c r="Q9050" s="52"/>
      <c r="R9050" s="52"/>
      <c r="S9050" s="38" t="e">
        <f>VLOOKUP(Таблица1[[#This Row],[Код страны поставки ТРУ]],Таблица8[],3,FALSE)</f>
        <v>#N/A</v>
      </c>
      <c r="T9050" s="52"/>
      <c r="U9050" s="52"/>
      <c r="V9050" s="38" t="e">
        <f>VLOOKUP(Таблица1[[#This Row],[Код условия поставки по ИНКОТЕРМС 2010]],Таблица10[],2,FALSE)</f>
        <v>#N/A</v>
      </c>
      <c r="X9050" s="4" t="e">
        <f>VLOOKUP(Таблица1[[#This Row],[Код единицы измерения]],Таблица37[#All],2,FALSE)</f>
        <v>#N/A</v>
      </c>
      <c r="Z9050" s="56"/>
      <c r="AA9050" s="56"/>
      <c r="AB9050" s="57">
        <f>Таблица1[[#This Row],[Кол-во/объем]]*Таблица1[[#This Row],[Маркетинговая цена за единицу, тенге без НДС]]</f>
        <v>0</v>
      </c>
      <c r="AC9050" s="52"/>
      <c r="AD9050" s="52"/>
      <c r="AE9050" s="52"/>
    </row>
    <row r="9051" spans="2:31" x14ac:dyDescent="0.3">
      <c r="B9051" s="4" t="e">
        <f>VLOOKUP(Таблица1[[#This Row],[Наименование Заказчика]],Таблица3[],2,FALSE)</f>
        <v>#N/A</v>
      </c>
      <c r="C9051" s="4" t="e">
        <f>VLOOKUP(Таблица1[[#This Row],[Наименование Заказчика]],Таблица3[],3,FALSE)</f>
        <v>#N/A</v>
      </c>
      <c r="N9051" s="38" t="e">
        <f>VLOOKUP(Таблица1[[#This Row],[Код основания для проведения закупки с применением особого порядка]],Таблица4[#All],3,FALSE)</f>
        <v>#N/A</v>
      </c>
      <c r="O9051" s="52"/>
      <c r="P9051" s="52"/>
      <c r="Q9051" s="52"/>
      <c r="R9051" s="52"/>
      <c r="S9051" s="38" t="e">
        <f>VLOOKUP(Таблица1[[#This Row],[Код страны поставки ТРУ]],Таблица8[],3,FALSE)</f>
        <v>#N/A</v>
      </c>
      <c r="T9051" s="52"/>
      <c r="U9051" s="52"/>
      <c r="V9051" s="38" t="e">
        <f>VLOOKUP(Таблица1[[#This Row],[Код условия поставки по ИНКОТЕРМС 2010]],Таблица10[],2,FALSE)</f>
        <v>#N/A</v>
      </c>
      <c r="X9051" s="4" t="e">
        <f>VLOOKUP(Таблица1[[#This Row],[Код единицы измерения]],Таблица37[#All],2,FALSE)</f>
        <v>#N/A</v>
      </c>
      <c r="Z9051" s="56"/>
      <c r="AA9051" s="56"/>
      <c r="AB9051" s="57">
        <f>Таблица1[[#This Row],[Кол-во/объем]]*Таблица1[[#This Row],[Маркетинговая цена за единицу, тенге без НДС]]</f>
        <v>0</v>
      </c>
      <c r="AC9051" s="52"/>
      <c r="AD9051" s="52"/>
      <c r="AE9051" s="52"/>
    </row>
    <row r="9052" spans="2:31" x14ac:dyDescent="0.3">
      <c r="B9052" s="4" t="e">
        <f>VLOOKUP(Таблица1[[#This Row],[Наименование Заказчика]],Таблица3[],2,FALSE)</f>
        <v>#N/A</v>
      </c>
      <c r="C9052" s="4" t="e">
        <f>VLOOKUP(Таблица1[[#This Row],[Наименование Заказчика]],Таблица3[],3,FALSE)</f>
        <v>#N/A</v>
      </c>
      <c r="N9052" s="38" t="e">
        <f>VLOOKUP(Таблица1[[#This Row],[Код основания для проведения закупки с применением особого порядка]],Таблица4[#All],3,FALSE)</f>
        <v>#N/A</v>
      </c>
      <c r="O9052" s="52"/>
      <c r="P9052" s="52"/>
      <c r="Q9052" s="52"/>
      <c r="R9052" s="52"/>
      <c r="S9052" s="38" t="e">
        <f>VLOOKUP(Таблица1[[#This Row],[Код страны поставки ТРУ]],Таблица8[],3,FALSE)</f>
        <v>#N/A</v>
      </c>
      <c r="T9052" s="52"/>
      <c r="U9052" s="52"/>
      <c r="V9052" s="38" t="e">
        <f>VLOOKUP(Таблица1[[#This Row],[Код условия поставки по ИНКОТЕРМС 2010]],Таблица10[],2,FALSE)</f>
        <v>#N/A</v>
      </c>
      <c r="X9052" s="4" t="e">
        <f>VLOOKUP(Таблица1[[#This Row],[Код единицы измерения]],Таблица37[#All],2,FALSE)</f>
        <v>#N/A</v>
      </c>
      <c r="Z9052" s="56"/>
      <c r="AA9052" s="56"/>
      <c r="AB9052" s="57">
        <f>Таблица1[[#This Row],[Кол-во/объем]]*Таблица1[[#This Row],[Маркетинговая цена за единицу, тенге без НДС]]</f>
        <v>0</v>
      </c>
      <c r="AC9052" s="52"/>
      <c r="AD9052" s="52"/>
      <c r="AE9052" s="52"/>
    </row>
    <row r="9053" spans="2:31" x14ac:dyDescent="0.3">
      <c r="B9053" s="4" t="e">
        <f>VLOOKUP(Таблица1[[#This Row],[Наименование Заказчика]],Таблица3[],2,FALSE)</f>
        <v>#N/A</v>
      </c>
      <c r="C9053" s="4" t="e">
        <f>VLOOKUP(Таблица1[[#This Row],[Наименование Заказчика]],Таблица3[],3,FALSE)</f>
        <v>#N/A</v>
      </c>
      <c r="N9053" s="38" t="e">
        <f>VLOOKUP(Таблица1[[#This Row],[Код основания для проведения закупки с применением особого порядка]],Таблица4[#All],3,FALSE)</f>
        <v>#N/A</v>
      </c>
      <c r="O9053" s="52"/>
      <c r="P9053" s="52"/>
      <c r="Q9053" s="52"/>
      <c r="R9053" s="52"/>
      <c r="S9053" s="38" t="e">
        <f>VLOOKUP(Таблица1[[#This Row],[Код страны поставки ТРУ]],Таблица8[],3,FALSE)</f>
        <v>#N/A</v>
      </c>
      <c r="T9053" s="52"/>
      <c r="U9053" s="52"/>
      <c r="V9053" s="38" t="e">
        <f>VLOOKUP(Таблица1[[#This Row],[Код условия поставки по ИНКОТЕРМС 2010]],Таблица10[],2,FALSE)</f>
        <v>#N/A</v>
      </c>
      <c r="X9053" s="4" t="e">
        <f>VLOOKUP(Таблица1[[#This Row],[Код единицы измерения]],Таблица37[#All],2,FALSE)</f>
        <v>#N/A</v>
      </c>
      <c r="Z9053" s="56"/>
      <c r="AA9053" s="56"/>
      <c r="AB9053" s="57">
        <f>Таблица1[[#This Row],[Кол-во/объем]]*Таблица1[[#This Row],[Маркетинговая цена за единицу, тенге без НДС]]</f>
        <v>0</v>
      </c>
      <c r="AC9053" s="52"/>
      <c r="AD9053" s="52"/>
      <c r="AE9053" s="52"/>
    </row>
    <row r="9054" spans="2:31" x14ac:dyDescent="0.3">
      <c r="B9054" s="4" t="e">
        <f>VLOOKUP(Таблица1[[#This Row],[Наименование Заказчика]],Таблица3[],2,FALSE)</f>
        <v>#N/A</v>
      </c>
      <c r="C9054" s="4" t="e">
        <f>VLOOKUP(Таблица1[[#This Row],[Наименование Заказчика]],Таблица3[],3,FALSE)</f>
        <v>#N/A</v>
      </c>
      <c r="N9054" s="38" t="e">
        <f>VLOOKUP(Таблица1[[#This Row],[Код основания для проведения закупки с применением особого порядка]],Таблица4[#All],3,FALSE)</f>
        <v>#N/A</v>
      </c>
      <c r="O9054" s="52"/>
      <c r="P9054" s="52"/>
      <c r="Q9054" s="52"/>
      <c r="R9054" s="52"/>
      <c r="S9054" s="38" t="e">
        <f>VLOOKUP(Таблица1[[#This Row],[Код страны поставки ТРУ]],Таблица8[],3,FALSE)</f>
        <v>#N/A</v>
      </c>
      <c r="T9054" s="52"/>
      <c r="U9054" s="52"/>
      <c r="V9054" s="38" t="e">
        <f>VLOOKUP(Таблица1[[#This Row],[Код условия поставки по ИНКОТЕРМС 2010]],Таблица10[],2,FALSE)</f>
        <v>#N/A</v>
      </c>
      <c r="X9054" s="4" t="e">
        <f>VLOOKUP(Таблица1[[#This Row],[Код единицы измерения]],Таблица37[#All],2,FALSE)</f>
        <v>#N/A</v>
      </c>
      <c r="Z9054" s="56"/>
      <c r="AA9054" s="56"/>
      <c r="AB9054" s="57">
        <f>Таблица1[[#This Row],[Кол-во/объем]]*Таблица1[[#This Row],[Маркетинговая цена за единицу, тенге без НДС]]</f>
        <v>0</v>
      </c>
      <c r="AC9054" s="52"/>
      <c r="AD9054" s="52"/>
      <c r="AE9054" s="52"/>
    </row>
    <row r="9055" spans="2:31" x14ac:dyDescent="0.3">
      <c r="B9055" s="4" t="e">
        <f>VLOOKUP(Таблица1[[#This Row],[Наименование Заказчика]],Таблица3[],2,FALSE)</f>
        <v>#N/A</v>
      </c>
      <c r="C9055" s="4" t="e">
        <f>VLOOKUP(Таблица1[[#This Row],[Наименование Заказчика]],Таблица3[],3,FALSE)</f>
        <v>#N/A</v>
      </c>
      <c r="N9055" s="38" t="e">
        <f>VLOOKUP(Таблица1[[#This Row],[Код основания для проведения закупки с применением особого порядка]],Таблица4[#All],3,FALSE)</f>
        <v>#N/A</v>
      </c>
      <c r="O9055" s="52"/>
      <c r="P9055" s="52"/>
      <c r="Q9055" s="52"/>
      <c r="R9055" s="52"/>
      <c r="S9055" s="38" t="e">
        <f>VLOOKUP(Таблица1[[#This Row],[Код страны поставки ТРУ]],Таблица8[],3,FALSE)</f>
        <v>#N/A</v>
      </c>
      <c r="T9055" s="52"/>
      <c r="U9055" s="52"/>
      <c r="V9055" s="38" t="e">
        <f>VLOOKUP(Таблица1[[#This Row],[Код условия поставки по ИНКОТЕРМС 2010]],Таблица10[],2,FALSE)</f>
        <v>#N/A</v>
      </c>
      <c r="X9055" s="4" t="e">
        <f>VLOOKUP(Таблица1[[#This Row],[Код единицы измерения]],Таблица37[#All],2,FALSE)</f>
        <v>#N/A</v>
      </c>
      <c r="Z9055" s="56"/>
      <c r="AA9055" s="56"/>
      <c r="AB9055" s="57">
        <f>Таблица1[[#This Row],[Кол-во/объем]]*Таблица1[[#This Row],[Маркетинговая цена за единицу, тенге без НДС]]</f>
        <v>0</v>
      </c>
      <c r="AC9055" s="52"/>
      <c r="AD9055" s="52"/>
      <c r="AE9055" s="52"/>
    </row>
    <row r="9056" spans="2:31" x14ac:dyDescent="0.3">
      <c r="B9056" s="4" t="e">
        <f>VLOOKUP(Таблица1[[#This Row],[Наименование Заказчика]],Таблица3[],2,FALSE)</f>
        <v>#N/A</v>
      </c>
      <c r="C9056" s="4" t="e">
        <f>VLOOKUP(Таблица1[[#This Row],[Наименование Заказчика]],Таблица3[],3,FALSE)</f>
        <v>#N/A</v>
      </c>
      <c r="N9056" s="38" t="e">
        <f>VLOOKUP(Таблица1[[#This Row],[Код основания для проведения закупки с применением особого порядка]],Таблица4[#All],3,FALSE)</f>
        <v>#N/A</v>
      </c>
      <c r="O9056" s="52"/>
      <c r="P9056" s="52"/>
      <c r="Q9056" s="52"/>
      <c r="R9056" s="52"/>
      <c r="S9056" s="38" t="e">
        <f>VLOOKUP(Таблица1[[#This Row],[Код страны поставки ТРУ]],Таблица8[],3,FALSE)</f>
        <v>#N/A</v>
      </c>
      <c r="T9056" s="52"/>
      <c r="U9056" s="52"/>
      <c r="V9056" s="38" t="e">
        <f>VLOOKUP(Таблица1[[#This Row],[Код условия поставки по ИНКОТЕРМС 2010]],Таблица10[],2,FALSE)</f>
        <v>#N/A</v>
      </c>
      <c r="X9056" s="4" t="e">
        <f>VLOOKUP(Таблица1[[#This Row],[Код единицы измерения]],Таблица37[#All],2,FALSE)</f>
        <v>#N/A</v>
      </c>
      <c r="Z9056" s="56"/>
      <c r="AA9056" s="56"/>
      <c r="AB9056" s="57">
        <f>Таблица1[[#This Row],[Кол-во/объем]]*Таблица1[[#This Row],[Маркетинговая цена за единицу, тенге без НДС]]</f>
        <v>0</v>
      </c>
      <c r="AC9056" s="52"/>
      <c r="AD9056" s="52"/>
      <c r="AE9056" s="52"/>
    </row>
    <row r="9057" spans="2:31" x14ac:dyDescent="0.3">
      <c r="B9057" s="4" t="e">
        <f>VLOOKUP(Таблица1[[#This Row],[Наименование Заказчика]],Таблица3[],2,FALSE)</f>
        <v>#N/A</v>
      </c>
      <c r="C9057" s="4" t="e">
        <f>VLOOKUP(Таблица1[[#This Row],[Наименование Заказчика]],Таблица3[],3,FALSE)</f>
        <v>#N/A</v>
      </c>
      <c r="N9057" s="38" t="e">
        <f>VLOOKUP(Таблица1[[#This Row],[Код основания для проведения закупки с применением особого порядка]],Таблица4[#All],3,FALSE)</f>
        <v>#N/A</v>
      </c>
      <c r="O9057" s="52"/>
      <c r="P9057" s="52"/>
      <c r="Q9057" s="52"/>
      <c r="R9057" s="52"/>
      <c r="S9057" s="38" t="e">
        <f>VLOOKUP(Таблица1[[#This Row],[Код страны поставки ТРУ]],Таблица8[],3,FALSE)</f>
        <v>#N/A</v>
      </c>
      <c r="T9057" s="52"/>
      <c r="U9057" s="52"/>
      <c r="V9057" s="38" t="e">
        <f>VLOOKUP(Таблица1[[#This Row],[Код условия поставки по ИНКОТЕРМС 2010]],Таблица10[],2,FALSE)</f>
        <v>#N/A</v>
      </c>
      <c r="X9057" s="4" t="e">
        <f>VLOOKUP(Таблица1[[#This Row],[Код единицы измерения]],Таблица37[#All],2,FALSE)</f>
        <v>#N/A</v>
      </c>
      <c r="Z9057" s="56"/>
      <c r="AA9057" s="56"/>
      <c r="AB9057" s="57">
        <f>Таблица1[[#This Row],[Кол-во/объем]]*Таблица1[[#This Row],[Маркетинговая цена за единицу, тенге без НДС]]</f>
        <v>0</v>
      </c>
      <c r="AC9057" s="52"/>
      <c r="AD9057" s="52"/>
      <c r="AE9057" s="52"/>
    </row>
    <row r="9058" spans="2:31" x14ac:dyDescent="0.3">
      <c r="B9058" s="4" t="e">
        <f>VLOOKUP(Таблица1[[#This Row],[Наименование Заказчика]],Таблица3[],2,FALSE)</f>
        <v>#N/A</v>
      </c>
      <c r="C9058" s="4" t="e">
        <f>VLOOKUP(Таблица1[[#This Row],[Наименование Заказчика]],Таблица3[],3,FALSE)</f>
        <v>#N/A</v>
      </c>
      <c r="N9058" s="38" t="e">
        <f>VLOOKUP(Таблица1[[#This Row],[Код основания для проведения закупки с применением особого порядка]],Таблица4[#All],3,FALSE)</f>
        <v>#N/A</v>
      </c>
      <c r="O9058" s="52"/>
      <c r="P9058" s="52"/>
      <c r="Q9058" s="52"/>
      <c r="R9058" s="52"/>
      <c r="S9058" s="38" t="e">
        <f>VLOOKUP(Таблица1[[#This Row],[Код страны поставки ТРУ]],Таблица8[],3,FALSE)</f>
        <v>#N/A</v>
      </c>
      <c r="T9058" s="52"/>
      <c r="U9058" s="52"/>
      <c r="V9058" s="38" t="e">
        <f>VLOOKUP(Таблица1[[#This Row],[Код условия поставки по ИНКОТЕРМС 2010]],Таблица10[],2,FALSE)</f>
        <v>#N/A</v>
      </c>
      <c r="X9058" s="4" t="e">
        <f>VLOOKUP(Таблица1[[#This Row],[Код единицы измерения]],Таблица37[#All],2,FALSE)</f>
        <v>#N/A</v>
      </c>
      <c r="Z9058" s="56"/>
      <c r="AA9058" s="56"/>
      <c r="AB9058" s="57">
        <f>Таблица1[[#This Row],[Кол-во/объем]]*Таблица1[[#This Row],[Маркетинговая цена за единицу, тенге без НДС]]</f>
        <v>0</v>
      </c>
      <c r="AC9058" s="52"/>
      <c r="AD9058" s="52"/>
      <c r="AE9058" s="52"/>
    </row>
    <row r="9059" spans="2:31" x14ac:dyDescent="0.3">
      <c r="B9059" s="4" t="e">
        <f>VLOOKUP(Таблица1[[#This Row],[Наименование Заказчика]],Таблица3[],2,FALSE)</f>
        <v>#N/A</v>
      </c>
      <c r="C9059" s="4" t="e">
        <f>VLOOKUP(Таблица1[[#This Row],[Наименование Заказчика]],Таблица3[],3,FALSE)</f>
        <v>#N/A</v>
      </c>
      <c r="N9059" s="38" t="e">
        <f>VLOOKUP(Таблица1[[#This Row],[Код основания для проведения закупки с применением особого порядка]],Таблица4[#All],3,FALSE)</f>
        <v>#N/A</v>
      </c>
      <c r="O9059" s="52"/>
      <c r="P9059" s="52"/>
      <c r="Q9059" s="52"/>
      <c r="R9059" s="52"/>
      <c r="S9059" s="38" t="e">
        <f>VLOOKUP(Таблица1[[#This Row],[Код страны поставки ТРУ]],Таблица8[],3,FALSE)</f>
        <v>#N/A</v>
      </c>
      <c r="T9059" s="52"/>
      <c r="U9059" s="52"/>
      <c r="V9059" s="38" t="e">
        <f>VLOOKUP(Таблица1[[#This Row],[Код условия поставки по ИНКОТЕРМС 2010]],Таблица10[],2,FALSE)</f>
        <v>#N/A</v>
      </c>
      <c r="X9059" s="4" t="e">
        <f>VLOOKUP(Таблица1[[#This Row],[Код единицы измерения]],Таблица37[#All],2,FALSE)</f>
        <v>#N/A</v>
      </c>
      <c r="Z9059" s="56"/>
      <c r="AA9059" s="56"/>
      <c r="AB9059" s="57">
        <f>Таблица1[[#This Row],[Кол-во/объем]]*Таблица1[[#This Row],[Маркетинговая цена за единицу, тенге без НДС]]</f>
        <v>0</v>
      </c>
      <c r="AC9059" s="52"/>
      <c r="AD9059" s="52"/>
      <c r="AE9059" s="52"/>
    </row>
    <row r="9060" spans="2:31" x14ac:dyDescent="0.3">
      <c r="B9060" s="4" t="e">
        <f>VLOOKUP(Таблица1[[#This Row],[Наименование Заказчика]],Таблица3[],2,FALSE)</f>
        <v>#N/A</v>
      </c>
      <c r="C9060" s="4" t="e">
        <f>VLOOKUP(Таблица1[[#This Row],[Наименование Заказчика]],Таблица3[],3,FALSE)</f>
        <v>#N/A</v>
      </c>
      <c r="N9060" s="38" t="e">
        <f>VLOOKUP(Таблица1[[#This Row],[Код основания для проведения закупки с применением особого порядка]],Таблица4[#All],3,FALSE)</f>
        <v>#N/A</v>
      </c>
      <c r="O9060" s="52"/>
      <c r="P9060" s="52"/>
      <c r="Q9060" s="52"/>
      <c r="R9060" s="52"/>
      <c r="S9060" s="38" t="e">
        <f>VLOOKUP(Таблица1[[#This Row],[Код страны поставки ТРУ]],Таблица8[],3,FALSE)</f>
        <v>#N/A</v>
      </c>
      <c r="T9060" s="52"/>
      <c r="U9060" s="52"/>
      <c r="V9060" s="38" t="e">
        <f>VLOOKUP(Таблица1[[#This Row],[Код условия поставки по ИНКОТЕРМС 2010]],Таблица10[],2,FALSE)</f>
        <v>#N/A</v>
      </c>
      <c r="X9060" s="4" t="e">
        <f>VLOOKUP(Таблица1[[#This Row],[Код единицы измерения]],Таблица37[#All],2,FALSE)</f>
        <v>#N/A</v>
      </c>
      <c r="Z9060" s="56"/>
      <c r="AA9060" s="56"/>
      <c r="AB9060" s="57">
        <f>Таблица1[[#This Row],[Кол-во/объем]]*Таблица1[[#This Row],[Маркетинговая цена за единицу, тенге без НДС]]</f>
        <v>0</v>
      </c>
      <c r="AC9060" s="52"/>
      <c r="AD9060" s="52"/>
      <c r="AE9060" s="52"/>
    </row>
    <row r="9061" spans="2:31" x14ac:dyDescent="0.3">
      <c r="B9061" s="4" t="e">
        <f>VLOOKUP(Таблица1[[#This Row],[Наименование Заказчика]],Таблица3[],2,FALSE)</f>
        <v>#N/A</v>
      </c>
      <c r="C9061" s="4" t="e">
        <f>VLOOKUP(Таблица1[[#This Row],[Наименование Заказчика]],Таблица3[],3,FALSE)</f>
        <v>#N/A</v>
      </c>
      <c r="N9061" s="38" t="e">
        <f>VLOOKUP(Таблица1[[#This Row],[Код основания для проведения закупки с применением особого порядка]],Таблица4[#All],3,FALSE)</f>
        <v>#N/A</v>
      </c>
      <c r="O9061" s="52"/>
      <c r="P9061" s="52"/>
      <c r="Q9061" s="52"/>
      <c r="R9061" s="52"/>
      <c r="S9061" s="38" t="e">
        <f>VLOOKUP(Таблица1[[#This Row],[Код страны поставки ТРУ]],Таблица8[],3,FALSE)</f>
        <v>#N/A</v>
      </c>
      <c r="T9061" s="52"/>
      <c r="U9061" s="52"/>
      <c r="V9061" s="38" t="e">
        <f>VLOOKUP(Таблица1[[#This Row],[Код условия поставки по ИНКОТЕРМС 2010]],Таблица10[],2,FALSE)</f>
        <v>#N/A</v>
      </c>
      <c r="X9061" s="4" t="e">
        <f>VLOOKUP(Таблица1[[#This Row],[Код единицы измерения]],Таблица37[#All],2,FALSE)</f>
        <v>#N/A</v>
      </c>
      <c r="Z9061" s="56"/>
      <c r="AA9061" s="56"/>
      <c r="AB9061" s="57">
        <f>Таблица1[[#This Row],[Кол-во/объем]]*Таблица1[[#This Row],[Маркетинговая цена за единицу, тенге без НДС]]</f>
        <v>0</v>
      </c>
      <c r="AC9061" s="52"/>
      <c r="AD9061" s="52"/>
      <c r="AE9061" s="52"/>
    </row>
    <row r="9062" spans="2:31" x14ac:dyDescent="0.3">
      <c r="B9062" s="4" t="e">
        <f>VLOOKUP(Таблица1[[#This Row],[Наименование Заказчика]],Таблица3[],2,FALSE)</f>
        <v>#N/A</v>
      </c>
      <c r="C9062" s="4" t="e">
        <f>VLOOKUP(Таблица1[[#This Row],[Наименование Заказчика]],Таблица3[],3,FALSE)</f>
        <v>#N/A</v>
      </c>
      <c r="N9062" s="38" t="e">
        <f>VLOOKUP(Таблица1[[#This Row],[Код основания для проведения закупки с применением особого порядка]],Таблица4[#All],3,FALSE)</f>
        <v>#N/A</v>
      </c>
      <c r="O9062" s="52"/>
      <c r="P9062" s="52"/>
      <c r="Q9062" s="52"/>
      <c r="R9062" s="52"/>
      <c r="S9062" s="38" t="e">
        <f>VLOOKUP(Таблица1[[#This Row],[Код страны поставки ТРУ]],Таблица8[],3,FALSE)</f>
        <v>#N/A</v>
      </c>
      <c r="T9062" s="52"/>
      <c r="U9062" s="52"/>
      <c r="V9062" s="38" t="e">
        <f>VLOOKUP(Таблица1[[#This Row],[Код условия поставки по ИНКОТЕРМС 2010]],Таблица10[],2,FALSE)</f>
        <v>#N/A</v>
      </c>
      <c r="X9062" s="4" t="e">
        <f>VLOOKUP(Таблица1[[#This Row],[Код единицы измерения]],Таблица37[#All],2,FALSE)</f>
        <v>#N/A</v>
      </c>
      <c r="Z9062" s="56"/>
      <c r="AA9062" s="56"/>
      <c r="AB9062" s="57">
        <f>Таблица1[[#This Row],[Кол-во/объем]]*Таблица1[[#This Row],[Маркетинговая цена за единицу, тенге без НДС]]</f>
        <v>0</v>
      </c>
      <c r="AC9062" s="52"/>
      <c r="AD9062" s="52"/>
      <c r="AE9062" s="52"/>
    </row>
    <row r="9063" spans="2:31" x14ac:dyDescent="0.3">
      <c r="B9063" s="4" t="e">
        <f>VLOOKUP(Таблица1[[#This Row],[Наименование Заказчика]],Таблица3[],2,FALSE)</f>
        <v>#N/A</v>
      </c>
      <c r="C9063" s="4" t="e">
        <f>VLOOKUP(Таблица1[[#This Row],[Наименование Заказчика]],Таблица3[],3,FALSE)</f>
        <v>#N/A</v>
      </c>
      <c r="N9063" s="38" t="e">
        <f>VLOOKUP(Таблица1[[#This Row],[Код основания для проведения закупки с применением особого порядка]],Таблица4[#All],3,FALSE)</f>
        <v>#N/A</v>
      </c>
      <c r="O9063" s="52"/>
      <c r="P9063" s="52"/>
      <c r="Q9063" s="52"/>
      <c r="R9063" s="52"/>
      <c r="S9063" s="38" t="e">
        <f>VLOOKUP(Таблица1[[#This Row],[Код страны поставки ТРУ]],Таблица8[],3,FALSE)</f>
        <v>#N/A</v>
      </c>
      <c r="T9063" s="52"/>
      <c r="U9063" s="52"/>
      <c r="V9063" s="38" t="e">
        <f>VLOOKUP(Таблица1[[#This Row],[Код условия поставки по ИНКОТЕРМС 2010]],Таблица10[],2,FALSE)</f>
        <v>#N/A</v>
      </c>
      <c r="X9063" s="4" t="e">
        <f>VLOOKUP(Таблица1[[#This Row],[Код единицы измерения]],Таблица37[#All],2,FALSE)</f>
        <v>#N/A</v>
      </c>
      <c r="Z9063" s="56"/>
      <c r="AA9063" s="56"/>
      <c r="AB9063" s="57">
        <f>Таблица1[[#This Row],[Кол-во/объем]]*Таблица1[[#This Row],[Маркетинговая цена за единицу, тенге без НДС]]</f>
        <v>0</v>
      </c>
      <c r="AC9063" s="52"/>
      <c r="AD9063" s="52"/>
      <c r="AE9063" s="52"/>
    </row>
    <row r="9064" spans="2:31" x14ac:dyDescent="0.3">
      <c r="B9064" s="4" t="e">
        <f>VLOOKUP(Таблица1[[#This Row],[Наименование Заказчика]],Таблица3[],2,FALSE)</f>
        <v>#N/A</v>
      </c>
      <c r="C9064" s="4" t="e">
        <f>VLOOKUP(Таблица1[[#This Row],[Наименование Заказчика]],Таблица3[],3,FALSE)</f>
        <v>#N/A</v>
      </c>
      <c r="N9064" s="38" t="e">
        <f>VLOOKUP(Таблица1[[#This Row],[Код основания для проведения закупки с применением особого порядка]],Таблица4[#All],3,FALSE)</f>
        <v>#N/A</v>
      </c>
      <c r="O9064" s="52"/>
      <c r="P9064" s="52"/>
      <c r="Q9064" s="52"/>
      <c r="R9064" s="52"/>
      <c r="S9064" s="38" t="e">
        <f>VLOOKUP(Таблица1[[#This Row],[Код страны поставки ТРУ]],Таблица8[],3,FALSE)</f>
        <v>#N/A</v>
      </c>
      <c r="T9064" s="52"/>
      <c r="U9064" s="52"/>
      <c r="V9064" s="38" t="e">
        <f>VLOOKUP(Таблица1[[#This Row],[Код условия поставки по ИНКОТЕРМС 2010]],Таблица10[],2,FALSE)</f>
        <v>#N/A</v>
      </c>
      <c r="X9064" s="4" t="e">
        <f>VLOOKUP(Таблица1[[#This Row],[Код единицы измерения]],Таблица37[#All],2,FALSE)</f>
        <v>#N/A</v>
      </c>
      <c r="Z9064" s="56"/>
      <c r="AA9064" s="56"/>
      <c r="AB9064" s="57">
        <f>Таблица1[[#This Row],[Кол-во/объем]]*Таблица1[[#This Row],[Маркетинговая цена за единицу, тенге без НДС]]</f>
        <v>0</v>
      </c>
      <c r="AC9064" s="52"/>
      <c r="AD9064" s="52"/>
      <c r="AE9064" s="52"/>
    </row>
    <row r="9065" spans="2:31" x14ac:dyDescent="0.3">
      <c r="B9065" s="4" t="e">
        <f>VLOOKUP(Таблица1[[#This Row],[Наименование Заказчика]],Таблица3[],2,FALSE)</f>
        <v>#N/A</v>
      </c>
      <c r="C9065" s="4" t="e">
        <f>VLOOKUP(Таблица1[[#This Row],[Наименование Заказчика]],Таблица3[],3,FALSE)</f>
        <v>#N/A</v>
      </c>
      <c r="N9065" s="38" t="e">
        <f>VLOOKUP(Таблица1[[#This Row],[Код основания для проведения закупки с применением особого порядка]],Таблица4[#All],3,FALSE)</f>
        <v>#N/A</v>
      </c>
      <c r="O9065" s="52"/>
      <c r="P9065" s="52"/>
      <c r="Q9065" s="52"/>
      <c r="R9065" s="52"/>
      <c r="S9065" s="38" t="e">
        <f>VLOOKUP(Таблица1[[#This Row],[Код страны поставки ТРУ]],Таблица8[],3,FALSE)</f>
        <v>#N/A</v>
      </c>
      <c r="T9065" s="52"/>
      <c r="U9065" s="52"/>
      <c r="V9065" s="38" t="e">
        <f>VLOOKUP(Таблица1[[#This Row],[Код условия поставки по ИНКОТЕРМС 2010]],Таблица10[],2,FALSE)</f>
        <v>#N/A</v>
      </c>
      <c r="X9065" s="4" t="e">
        <f>VLOOKUP(Таблица1[[#This Row],[Код единицы измерения]],Таблица37[#All],2,FALSE)</f>
        <v>#N/A</v>
      </c>
      <c r="Z9065" s="56"/>
      <c r="AA9065" s="56"/>
      <c r="AB9065" s="57">
        <f>Таблица1[[#This Row],[Кол-во/объем]]*Таблица1[[#This Row],[Маркетинговая цена за единицу, тенге без НДС]]</f>
        <v>0</v>
      </c>
      <c r="AC9065" s="52"/>
      <c r="AD9065" s="52"/>
      <c r="AE9065" s="52"/>
    </row>
    <row r="9066" spans="2:31" x14ac:dyDescent="0.3">
      <c r="B9066" s="4" t="e">
        <f>VLOOKUP(Таблица1[[#This Row],[Наименование Заказчика]],Таблица3[],2,FALSE)</f>
        <v>#N/A</v>
      </c>
      <c r="C9066" s="4" t="e">
        <f>VLOOKUP(Таблица1[[#This Row],[Наименование Заказчика]],Таблица3[],3,FALSE)</f>
        <v>#N/A</v>
      </c>
      <c r="N9066" s="38" t="e">
        <f>VLOOKUP(Таблица1[[#This Row],[Код основания для проведения закупки с применением особого порядка]],Таблица4[#All],3,FALSE)</f>
        <v>#N/A</v>
      </c>
      <c r="O9066" s="52"/>
      <c r="P9066" s="52"/>
      <c r="Q9066" s="52"/>
      <c r="R9066" s="52"/>
      <c r="S9066" s="38" t="e">
        <f>VLOOKUP(Таблица1[[#This Row],[Код страны поставки ТРУ]],Таблица8[],3,FALSE)</f>
        <v>#N/A</v>
      </c>
      <c r="T9066" s="52"/>
      <c r="U9066" s="52"/>
      <c r="V9066" s="38" t="e">
        <f>VLOOKUP(Таблица1[[#This Row],[Код условия поставки по ИНКОТЕРМС 2010]],Таблица10[],2,FALSE)</f>
        <v>#N/A</v>
      </c>
      <c r="X9066" s="4" t="e">
        <f>VLOOKUP(Таблица1[[#This Row],[Код единицы измерения]],Таблица37[#All],2,FALSE)</f>
        <v>#N/A</v>
      </c>
      <c r="Z9066" s="56"/>
      <c r="AA9066" s="56"/>
      <c r="AB9066" s="57">
        <f>Таблица1[[#This Row],[Кол-во/объем]]*Таблица1[[#This Row],[Маркетинговая цена за единицу, тенге без НДС]]</f>
        <v>0</v>
      </c>
      <c r="AC9066" s="52"/>
      <c r="AD9066" s="52"/>
      <c r="AE9066" s="52"/>
    </row>
    <row r="9067" spans="2:31" x14ac:dyDescent="0.3">
      <c r="B9067" s="4" t="e">
        <f>VLOOKUP(Таблица1[[#This Row],[Наименование Заказчика]],Таблица3[],2,FALSE)</f>
        <v>#N/A</v>
      </c>
      <c r="C9067" s="4" t="e">
        <f>VLOOKUP(Таблица1[[#This Row],[Наименование Заказчика]],Таблица3[],3,FALSE)</f>
        <v>#N/A</v>
      </c>
      <c r="N9067" s="38" t="e">
        <f>VLOOKUP(Таблица1[[#This Row],[Код основания для проведения закупки с применением особого порядка]],Таблица4[#All],3,FALSE)</f>
        <v>#N/A</v>
      </c>
      <c r="O9067" s="52"/>
      <c r="P9067" s="52"/>
      <c r="Q9067" s="52"/>
      <c r="R9067" s="52"/>
      <c r="S9067" s="38" t="e">
        <f>VLOOKUP(Таблица1[[#This Row],[Код страны поставки ТРУ]],Таблица8[],3,FALSE)</f>
        <v>#N/A</v>
      </c>
      <c r="T9067" s="52"/>
      <c r="U9067" s="52"/>
      <c r="V9067" s="38" t="e">
        <f>VLOOKUP(Таблица1[[#This Row],[Код условия поставки по ИНКОТЕРМС 2010]],Таблица10[],2,FALSE)</f>
        <v>#N/A</v>
      </c>
      <c r="X9067" s="4" t="e">
        <f>VLOOKUP(Таблица1[[#This Row],[Код единицы измерения]],Таблица37[#All],2,FALSE)</f>
        <v>#N/A</v>
      </c>
      <c r="Z9067" s="56"/>
      <c r="AA9067" s="56"/>
      <c r="AB9067" s="57">
        <f>Таблица1[[#This Row],[Кол-во/объем]]*Таблица1[[#This Row],[Маркетинговая цена за единицу, тенге без НДС]]</f>
        <v>0</v>
      </c>
      <c r="AC9067" s="52"/>
      <c r="AD9067" s="52"/>
      <c r="AE9067" s="52"/>
    </row>
    <row r="9068" spans="2:31" x14ac:dyDescent="0.3">
      <c r="B9068" s="4" t="e">
        <f>VLOOKUP(Таблица1[[#This Row],[Наименование Заказчика]],Таблица3[],2,FALSE)</f>
        <v>#N/A</v>
      </c>
      <c r="C9068" s="4" t="e">
        <f>VLOOKUP(Таблица1[[#This Row],[Наименование Заказчика]],Таблица3[],3,FALSE)</f>
        <v>#N/A</v>
      </c>
      <c r="N9068" s="38" t="e">
        <f>VLOOKUP(Таблица1[[#This Row],[Код основания для проведения закупки с применением особого порядка]],Таблица4[#All],3,FALSE)</f>
        <v>#N/A</v>
      </c>
      <c r="O9068" s="52"/>
      <c r="P9068" s="52"/>
      <c r="Q9068" s="52"/>
      <c r="R9068" s="52"/>
      <c r="S9068" s="38" t="e">
        <f>VLOOKUP(Таблица1[[#This Row],[Код страны поставки ТРУ]],Таблица8[],3,FALSE)</f>
        <v>#N/A</v>
      </c>
      <c r="T9068" s="52"/>
      <c r="U9068" s="52"/>
      <c r="V9068" s="38" t="e">
        <f>VLOOKUP(Таблица1[[#This Row],[Код условия поставки по ИНКОТЕРМС 2010]],Таблица10[],2,FALSE)</f>
        <v>#N/A</v>
      </c>
      <c r="X9068" s="4" t="e">
        <f>VLOOKUP(Таблица1[[#This Row],[Код единицы измерения]],Таблица37[#All],2,FALSE)</f>
        <v>#N/A</v>
      </c>
      <c r="Z9068" s="56"/>
      <c r="AA9068" s="56"/>
      <c r="AB9068" s="57">
        <f>Таблица1[[#This Row],[Кол-во/объем]]*Таблица1[[#This Row],[Маркетинговая цена за единицу, тенге без НДС]]</f>
        <v>0</v>
      </c>
      <c r="AC9068" s="52"/>
      <c r="AD9068" s="52"/>
      <c r="AE9068" s="52"/>
    </row>
    <row r="9069" spans="2:31" x14ac:dyDescent="0.3">
      <c r="B9069" s="4" t="e">
        <f>VLOOKUP(Таблица1[[#This Row],[Наименование Заказчика]],Таблица3[],2,FALSE)</f>
        <v>#N/A</v>
      </c>
      <c r="C9069" s="4" t="e">
        <f>VLOOKUP(Таблица1[[#This Row],[Наименование Заказчика]],Таблица3[],3,FALSE)</f>
        <v>#N/A</v>
      </c>
      <c r="N9069" s="38" t="e">
        <f>VLOOKUP(Таблица1[[#This Row],[Код основания для проведения закупки с применением особого порядка]],Таблица4[#All],3,FALSE)</f>
        <v>#N/A</v>
      </c>
      <c r="O9069" s="52"/>
      <c r="P9069" s="52"/>
      <c r="Q9069" s="52"/>
      <c r="R9069" s="52"/>
      <c r="S9069" s="38" t="e">
        <f>VLOOKUP(Таблица1[[#This Row],[Код страны поставки ТРУ]],Таблица8[],3,FALSE)</f>
        <v>#N/A</v>
      </c>
      <c r="T9069" s="52"/>
      <c r="U9069" s="52"/>
      <c r="V9069" s="38" t="e">
        <f>VLOOKUP(Таблица1[[#This Row],[Код условия поставки по ИНКОТЕРМС 2010]],Таблица10[],2,FALSE)</f>
        <v>#N/A</v>
      </c>
      <c r="X9069" s="4" t="e">
        <f>VLOOKUP(Таблица1[[#This Row],[Код единицы измерения]],Таблица37[#All],2,FALSE)</f>
        <v>#N/A</v>
      </c>
      <c r="Z9069" s="56"/>
      <c r="AA9069" s="56"/>
      <c r="AB9069" s="57">
        <f>Таблица1[[#This Row],[Кол-во/объем]]*Таблица1[[#This Row],[Маркетинговая цена за единицу, тенге без НДС]]</f>
        <v>0</v>
      </c>
      <c r="AC9069" s="52"/>
      <c r="AD9069" s="52"/>
      <c r="AE9069" s="52"/>
    </row>
    <row r="9070" spans="2:31" x14ac:dyDescent="0.3">
      <c r="B9070" s="4" t="e">
        <f>VLOOKUP(Таблица1[[#This Row],[Наименование Заказчика]],Таблица3[],2,FALSE)</f>
        <v>#N/A</v>
      </c>
      <c r="C9070" s="4" t="e">
        <f>VLOOKUP(Таблица1[[#This Row],[Наименование Заказчика]],Таблица3[],3,FALSE)</f>
        <v>#N/A</v>
      </c>
      <c r="N9070" s="38" t="e">
        <f>VLOOKUP(Таблица1[[#This Row],[Код основания для проведения закупки с применением особого порядка]],Таблица4[#All],3,FALSE)</f>
        <v>#N/A</v>
      </c>
      <c r="O9070" s="52"/>
      <c r="P9070" s="52"/>
      <c r="Q9070" s="52"/>
      <c r="R9070" s="52"/>
      <c r="S9070" s="38" t="e">
        <f>VLOOKUP(Таблица1[[#This Row],[Код страны поставки ТРУ]],Таблица8[],3,FALSE)</f>
        <v>#N/A</v>
      </c>
      <c r="T9070" s="52"/>
      <c r="U9070" s="52"/>
      <c r="V9070" s="38" t="e">
        <f>VLOOKUP(Таблица1[[#This Row],[Код условия поставки по ИНКОТЕРМС 2010]],Таблица10[],2,FALSE)</f>
        <v>#N/A</v>
      </c>
      <c r="X9070" s="4" t="e">
        <f>VLOOKUP(Таблица1[[#This Row],[Код единицы измерения]],Таблица37[#All],2,FALSE)</f>
        <v>#N/A</v>
      </c>
      <c r="Z9070" s="56"/>
      <c r="AA9070" s="56"/>
      <c r="AB9070" s="57">
        <f>Таблица1[[#This Row],[Кол-во/объем]]*Таблица1[[#This Row],[Маркетинговая цена за единицу, тенге без НДС]]</f>
        <v>0</v>
      </c>
      <c r="AC9070" s="52"/>
      <c r="AD9070" s="52"/>
      <c r="AE9070" s="52"/>
    </row>
    <row r="9071" spans="2:31" x14ac:dyDescent="0.3">
      <c r="B9071" s="4" t="e">
        <f>VLOOKUP(Таблица1[[#This Row],[Наименование Заказчика]],Таблица3[],2,FALSE)</f>
        <v>#N/A</v>
      </c>
      <c r="C9071" s="4" t="e">
        <f>VLOOKUP(Таблица1[[#This Row],[Наименование Заказчика]],Таблица3[],3,FALSE)</f>
        <v>#N/A</v>
      </c>
      <c r="N9071" s="38" t="e">
        <f>VLOOKUP(Таблица1[[#This Row],[Код основания для проведения закупки с применением особого порядка]],Таблица4[#All],3,FALSE)</f>
        <v>#N/A</v>
      </c>
      <c r="O9071" s="52"/>
      <c r="P9071" s="52"/>
      <c r="Q9071" s="52"/>
      <c r="R9071" s="52"/>
      <c r="S9071" s="38" t="e">
        <f>VLOOKUP(Таблица1[[#This Row],[Код страны поставки ТРУ]],Таблица8[],3,FALSE)</f>
        <v>#N/A</v>
      </c>
      <c r="T9071" s="52"/>
      <c r="U9071" s="52"/>
      <c r="V9071" s="38" t="e">
        <f>VLOOKUP(Таблица1[[#This Row],[Код условия поставки по ИНКОТЕРМС 2010]],Таблица10[],2,FALSE)</f>
        <v>#N/A</v>
      </c>
      <c r="X9071" s="4" t="e">
        <f>VLOOKUP(Таблица1[[#This Row],[Код единицы измерения]],Таблица37[#All],2,FALSE)</f>
        <v>#N/A</v>
      </c>
      <c r="Z9071" s="56"/>
      <c r="AA9071" s="56"/>
      <c r="AB9071" s="57">
        <f>Таблица1[[#This Row],[Кол-во/объем]]*Таблица1[[#This Row],[Маркетинговая цена за единицу, тенге без НДС]]</f>
        <v>0</v>
      </c>
      <c r="AC9071" s="52"/>
      <c r="AD9071" s="52"/>
      <c r="AE9071" s="52"/>
    </row>
    <row r="9072" spans="2:31" x14ac:dyDescent="0.3">
      <c r="B9072" s="4" t="e">
        <f>VLOOKUP(Таблица1[[#This Row],[Наименование Заказчика]],Таблица3[],2,FALSE)</f>
        <v>#N/A</v>
      </c>
      <c r="C9072" s="4" t="e">
        <f>VLOOKUP(Таблица1[[#This Row],[Наименование Заказчика]],Таблица3[],3,FALSE)</f>
        <v>#N/A</v>
      </c>
      <c r="N9072" s="38" t="e">
        <f>VLOOKUP(Таблица1[[#This Row],[Код основания для проведения закупки с применением особого порядка]],Таблица4[#All],3,FALSE)</f>
        <v>#N/A</v>
      </c>
      <c r="O9072" s="52"/>
      <c r="P9072" s="52"/>
      <c r="Q9072" s="52"/>
      <c r="R9072" s="52"/>
      <c r="S9072" s="38" t="e">
        <f>VLOOKUP(Таблица1[[#This Row],[Код страны поставки ТРУ]],Таблица8[],3,FALSE)</f>
        <v>#N/A</v>
      </c>
      <c r="T9072" s="52"/>
      <c r="U9072" s="52"/>
      <c r="V9072" s="38" t="e">
        <f>VLOOKUP(Таблица1[[#This Row],[Код условия поставки по ИНКОТЕРМС 2010]],Таблица10[],2,FALSE)</f>
        <v>#N/A</v>
      </c>
      <c r="X9072" s="4" t="e">
        <f>VLOOKUP(Таблица1[[#This Row],[Код единицы измерения]],Таблица37[#All],2,FALSE)</f>
        <v>#N/A</v>
      </c>
      <c r="Z9072" s="56"/>
      <c r="AA9072" s="56"/>
      <c r="AB9072" s="57">
        <f>Таблица1[[#This Row],[Кол-во/объем]]*Таблица1[[#This Row],[Маркетинговая цена за единицу, тенге без НДС]]</f>
        <v>0</v>
      </c>
      <c r="AC9072" s="52"/>
      <c r="AD9072" s="52"/>
      <c r="AE9072" s="52"/>
    </row>
    <row r="9073" spans="2:31" x14ac:dyDescent="0.3">
      <c r="B9073" s="4" t="e">
        <f>VLOOKUP(Таблица1[[#This Row],[Наименование Заказчика]],Таблица3[],2,FALSE)</f>
        <v>#N/A</v>
      </c>
      <c r="C9073" s="4" t="e">
        <f>VLOOKUP(Таблица1[[#This Row],[Наименование Заказчика]],Таблица3[],3,FALSE)</f>
        <v>#N/A</v>
      </c>
      <c r="N9073" s="38" t="e">
        <f>VLOOKUP(Таблица1[[#This Row],[Код основания для проведения закупки с применением особого порядка]],Таблица4[#All],3,FALSE)</f>
        <v>#N/A</v>
      </c>
      <c r="O9073" s="52"/>
      <c r="P9073" s="52"/>
      <c r="Q9073" s="52"/>
      <c r="R9073" s="52"/>
      <c r="S9073" s="38" t="e">
        <f>VLOOKUP(Таблица1[[#This Row],[Код страны поставки ТРУ]],Таблица8[],3,FALSE)</f>
        <v>#N/A</v>
      </c>
      <c r="T9073" s="52"/>
      <c r="U9073" s="52"/>
      <c r="V9073" s="38" t="e">
        <f>VLOOKUP(Таблица1[[#This Row],[Код условия поставки по ИНКОТЕРМС 2010]],Таблица10[],2,FALSE)</f>
        <v>#N/A</v>
      </c>
      <c r="X9073" s="4" t="e">
        <f>VLOOKUP(Таблица1[[#This Row],[Код единицы измерения]],Таблица37[#All],2,FALSE)</f>
        <v>#N/A</v>
      </c>
      <c r="Z9073" s="56"/>
      <c r="AA9073" s="56"/>
      <c r="AB9073" s="57">
        <f>Таблица1[[#This Row],[Кол-во/объем]]*Таблица1[[#This Row],[Маркетинговая цена за единицу, тенге без НДС]]</f>
        <v>0</v>
      </c>
      <c r="AC9073" s="52"/>
      <c r="AD9073" s="52"/>
      <c r="AE9073" s="52"/>
    </row>
    <row r="9074" spans="2:31" x14ac:dyDescent="0.3">
      <c r="B9074" s="4" t="e">
        <f>VLOOKUP(Таблица1[[#This Row],[Наименование Заказчика]],Таблица3[],2,FALSE)</f>
        <v>#N/A</v>
      </c>
      <c r="C9074" s="4" t="e">
        <f>VLOOKUP(Таблица1[[#This Row],[Наименование Заказчика]],Таблица3[],3,FALSE)</f>
        <v>#N/A</v>
      </c>
      <c r="N9074" s="38" t="e">
        <f>VLOOKUP(Таблица1[[#This Row],[Код основания для проведения закупки с применением особого порядка]],Таблица4[#All],3,FALSE)</f>
        <v>#N/A</v>
      </c>
      <c r="O9074" s="52"/>
      <c r="P9074" s="52"/>
      <c r="Q9074" s="52"/>
      <c r="R9074" s="52"/>
      <c r="S9074" s="38" t="e">
        <f>VLOOKUP(Таблица1[[#This Row],[Код страны поставки ТРУ]],Таблица8[],3,FALSE)</f>
        <v>#N/A</v>
      </c>
      <c r="T9074" s="52"/>
      <c r="U9074" s="52"/>
      <c r="V9074" s="38" t="e">
        <f>VLOOKUP(Таблица1[[#This Row],[Код условия поставки по ИНКОТЕРМС 2010]],Таблица10[],2,FALSE)</f>
        <v>#N/A</v>
      </c>
      <c r="X9074" s="4" t="e">
        <f>VLOOKUP(Таблица1[[#This Row],[Код единицы измерения]],Таблица37[#All],2,FALSE)</f>
        <v>#N/A</v>
      </c>
      <c r="Z9074" s="56"/>
      <c r="AA9074" s="56"/>
      <c r="AB9074" s="57">
        <f>Таблица1[[#This Row],[Кол-во/объем]]*Таблица1[[#This Row],[Маркетинговая цена за единицу, тенге без НДС]]</f>
        <v>0</v>
      </c>
      <c r="AC9074" s="52"/>
      <c r="AD9074" s="52"/>
      <c r="AE9074" s="52"/>
    </row>
    <row r="9075" spans="2:31" x14ac:dyDescent="0.3">
      <c r="B9075" s="4" t="e">
        <f>VLOOKUP(Таблица1[[#This Row],[Наименование Заказчика]],Таблица3[],2,FALSE)</f>
        <v>#N/A</v>
      </c>
      <c r="C9075" s="4" t="e">
        <f>VLOOKUP(Таблица1[[#This Row],[Наименование Заказчика]],Таблица3[],3,FALSE)</f>
        <v>#N/A</v>
      </c>
      <c r="N9075" s="38" t="e">
        <f>VLOOKUP(Таблица1[[#This Row],[Код основания для проведения закупки с применением особого порядка]],Таблица4[#All],3,FALSE)</f>
        <v>#N/A</v>
      </c>
      <c r="O9075" s="52"/>
      <c r="P9075" s="52"/>
      <c r="Q9075" s="52"/>
      <c r="R9075" s="52"/>
      <c r="S9075" s="38" t="e">
        <f>VLOOKUP(Таблица1[[#This Row],[Код страны поставки ТРУ]],Таблица8[],3,FALSE)</f>
        <v>#N/A</v>
      </c>
      <c r="T9075" s="52"/>
      <c r="U9075" s="52"/>
      <c r="V9075" s="38" t="e">
        <f>VLOOKUP(Таблица1[[#This Row],[Код условия поставки по ИНКОТЕРМС 2010]],Таблица10[],2,FALSE)</f>
        <v>#N/A</v>
      </c>
      <c r="X9075" s="4" t="e">
        <f>VLOOKUP(Таблица1[[#This Row],[Код единицы измерения]],Таблица37[#All],2,FALSE)</f>
        <v>#N/A</v>
      </c>
      <c r="Z9075" s="56"/>
      <c r="AA9075" s="56"/>
      <c r="AB9075" s="57">
        <f>Таблица1[[#This Row],[Кол-во/объем]]*Таблица1[[#This Row],[Маркетинговая цена за единицу, тенге без НДС]]</f>
        <v>0</v>
      </c>
      <c r="AC9075" s="52"/>
      <c r="AD9075" s="52"/>
      <c r="AE9075" s="52"/>
    </row>
    <row r="9076" spans="2:31" x14ac:dyDescent="0.3">
      <c r="B9076" s="4" t="e">
        <f>VLOOKUP(Таблица1[[#This Row],[Наименование Заказчика]],Таблица3[],2,FALSE)</f>
        <v>#N/A</v>
      </c>
      <c r="C9076" s="4" t="e">
        <f>VLOOKUP(Таблица1[[#This Row],[Наименование Заказчика]],Таблица3[],3,FALSE)</f>
        <v>#N/A</v>
      </c>
      <c r="N9076" s="38" t="e">
        <f>VLOOKUP(Таблица1[[#This Row],[Код основания для проведения закупки с применением особого порядка]],Таблица4[#All],3,FALSE)</f>
        <v>#N/A</v>
      </c>
      <c r="O9076" s="52"/>
      <c r="P9076" s="52"/>
      <c r="Q9076" s="52"/>
      <c r="R9076" s="52"/>
      <c r="S9076" s="38" t="e">
        <f>VLOOKUP(Таблица1[[#This Row],[Код страны поставки ТРУ]],Таблица8[],3,FALSE)</f>
        <v>#N/A</v>
      </c>
      <c r="T9076" s="52"/>
      <c r="U9076" s="52"/>
      <c r="V9076" s="38" t="e">
        <f>VLOOKUP(Таблица1[[#This Row],[Код условия поставки по ИНКОТЕРМС 2010]],Таблица10[],2,FALSE)</f>
        <v>#N/A</v>
      </c>
      <c r="X9076" s="4" t="e">
        <f>VLOOKUP(Таблица1[[#This Row],[Код единицы измерения]],Таблица37[#All],2,FALSE)</f>
        <v>#N/A</v>
      </c>
      <c r="Z9076" s="56"/>
      <c r="AA9076" s="56"/>
      <c r="AB9076" s="57">
        <f>Таблица1[[#This Row],[Кол-во/объем]]*Таблица1[[#This Row],[Маркетинговая цена за единицу, тенге без НДС]]</f>
        <v>0</v>
      </c>
      <c r="AC9076" s="52"/>
      <c r="AD9076" s="52"/>
      <c r="AE9076" s="52"/>
    </row>
    <row r="9077" spans="2:31" x14ac:dyDescent="0.3">
      <c r="B9077" s="4" t="e">
        <f>VLOOKUP(Таблица1[[#This Row],[Наименование Заказчика]],Таблица3[],2,FALSE)</f>
        <v>#N/A</v>
      </c>
      <c r="C9077" s="4" t="e">
        <f>VLOOKUP(Таблица1[[#This Row],[Наименование Заказчика]],Таблица3[],3,FALSE)</f>
        <v>#N/A</v>
      </c>
      <c r="N9077" s="38" t="e">
        <f>VLOOKUP(Таблица1[[#This Row],[Код основания для проведения закупки с применением особого порядка]],Таблица4[#All],3,FALSE)</f>
        <v>#N/A</v>
      </c>
      <c r="O9077" s="52"/>
      <c r="P9077" s="52"/>
      <c r="Q9077" s="52"/>
      <c r="R9077" s="52"/>
      <c r="S9077" s="38" t="e">
        <f>VLOOKUP(Таблица1[[#This Row],[Код страны поставки ТРУ]],Таблица8[],3,FALSE)</f>
        <v>#N/A</v>
      </c>
      <c r="T9077" s="52"/>
      <c r="U9077" s="52"/>
      <c r="V9077" s="38" t="e">
        <f>VLOOKUP(Таблица1[[#This Row],[Код условия поставки по ИНКОТЕРМС 2010]],Таблица10[],2,FALSE)</f>
        <v>#N/A</v>
      </c>
      <c r="X9077" s="4" t="e">
        <f>VLOOKUP(Таблица1[[#This Row],[Код единицы измерения]],Таблица37[#All],2,FALSE)</f>
        <v>#N/A</v>
      </c>
      <c r="Z9077" s="56"/>
      <c r="AA9077" s="56"/>
      <c r="AB9077" s="57">
        <f>Таблица1[[#This Row],[Кол-во/объем]]*Таблица1[[#This Row],[Маркетинговая цена за единицу, тенге без НДС]]</f>
        <v>0</v>
      </c>
      <c r="AC9077" s="52"/>
      <c r="AD9077" s="52"/>
      <c r="AE9077" s="52"/>
    </row>
    <row r="9078" spans="2:31" x14ac:dyDescent="0.3">
      <c r="B9078" s="4" t="e">
        <f>VLOOKUP(Таблица1[[#This Row],[Наименование Заказчика]],Таблица3[],2,FALSE)</f>
        <v>#N/A</v>
      </c>
      <c r="C9078" s="4" t="e">
        <f>VLOOKUP(Таблица1[[#This Row],[Наименование Заказчика]],Таблица3[],3,FALSE)</f>
        <v>#N/A</v>
      </c>
      <c r="N9078" s="38" t="e">
        <f>VLOOKUP(Таблица1[[#This Row],[Код основания для проведения закупки с применением особого порядка]],Таблица4[#All],3,FALSE)</f>
        <v>#N/A</v>
      </c>
      <c r="O9078" s="52"/>
      <c r="P9078" s="52"/>
      <c r="Q9078" s="52"/>
      <c r="R9078" s="52"/>
      <c r="S9078" s="38" t="e">
        <f>VLOOKUP(Таблица1[[#This Row],[Код страны поставки ТРУ]],Таблица8[],3,FALSE)</f>
        <v>#N/A</v>
      </c>
      <c r="T9078" s="52"/>
      <c r="U9078" s="52"/>
      <c r="V9078" s="38" t="e">
        <f>VLOOKUP(Таблица1[[#This Row],[Код условия поставки по ИНКОТЕРМС 2010]],Таблица10[],2,FALSE)</f>
        <v>#N/A</v>
      </c>
      <c r="X9078" s="4" t="e">
        <f>VLOOKUP(Таблица1[[#This Row],[Код единицы измерения]],Таблица37[#All],2,FALSE)</f>
        <v>#N/A</v>
      </c>
      <c r="Z9078" s="56"/>
      <c r="AA9078" s="56"/>
      <c r="AB9078" s="57">
        <f>Таблица1[[#This Row],[Кол-во/объем]]*Таблица1[[#This Row],[Маркетинговая цена за единицу, тенге без НДС]]</f>
        <v>0</v>
      </c>
      <c r="AC9078" s="52"/>
      <c r="AD9078" s="52"/>
      <c r="AE9078" s="52"/>
    </row>
    <row r="9079" spans="2:31" x14ac:dyDescent="0.3">
      <c r="B9079" s="4" t="e">
        <f>VLOOKUP(Таблица1[[#This Row],[Наименование Заказчика]],Таблица3[],2,FALSE)</f>
        <v>#N/A</v>
      </c>
      <c r="C9079" s="4" t="e">
        <f>VLOOKUP(Таблица1[[#This Row],[Наименование Заказчика]],Таблица3[],3,FALSE)</f>
        <v>#N/A</v>
      </c>
      <c r="N9079" s="38" t="e">
        <f>VLOOKUP(Таблица1[[#This Row],[Код основания для проведения закупки с применением особого порядка]],Таблица4[#All],3,FALSE)</f>
        <v>#N/A</v>
      </c>
      <c r="O9079" s="52"/>
      <c r="P9079" s="52"/>
      <c r="Q9079" s="52"/>
      <c r="R9079" s="52"/>
      <c r="S9079" s="38" t="e">
        <f>VLOOKUP(Таблица1[[#This Row],[Код страны поставки ТРУ]],Таблица8[],3,FALSE)</f>
        <v>#N/A</v>
      </c>
      <c r="T9079" s="52"/>
      <c r="U9079" s="52"/>
      <c r="V9079" s="38" t="e">
        <f>VLOOKUP(Таблица1[[#This Row],[Код условия поставки по ИНКОТЕРМС 2010]],Таблица10[],2,FALSE)</f>
        <v>#N/A</v>
      </c>
      <c r="X9079" s="4" t="e">
        <f>VLOOKUP(Таблица1[[#This Row],[Код единицы измерения]],Таблица37[#All],2,FALSE)</f>
        <v>#N/A</v>
      </c>
      <c r="Z9079" s="56"/>
      <c r="AA9079" s="56"/>
      <c r="AB9079" s="57">
        <f>Таблица1[[#This Row],[Кол-во/объем]]*Таблица1[[#This Row],[Маркетинговая цена за единицу, тенге без НДС]]</f>
        <v>0</v>
      </c>
      <c r="AC9079" s="52"/>
      <c r="AD9079" s="52"/>
      <c r="AE9079" s="52"/>
    </row>
    <row r="9080" spans="2:31" x14ac:dyDescent="0.3">
      <c r="B9080" s="4" t="e">
        <f>VLOOKUP(Таблица1[[#This Row],[Наименование Заказчика]],Таблица3[],2,FALSE)</f>
        <v>#N/A</v>
      </c>
      <c r="C9080" s="4" t="e">
        <f>VLOOKUP(Таблица1[[#This Row],[Наименование Заказчика]],Таблица3[],3,FALSE)</f>
        <v>#N/A</v>
      </c>
      <c r="N9080" s="38" t="e">
        <f>VLOOKUP(Таблица1[[#This Row],[Код основания для проведения закупки с применением особого порядка]],Таблица4[#All],3,FALSE)</f>
        <v>#N/A</v>
      </c>
      <c r="O9080" s="52"/>
      <c r="P9080" s="52"/>
      <c r="Q9080" s="52"/>
      <c r="R9080" s="52"/>
      <c r="S9080" s="38" t="e">
        <f>VLOOKUP(Таблица1[[#This Row],[Код страны поставки ТРУ]],Таблица8[],3,FALSE)</f>
        <v>#N/A</v>
      </c>
      <c r="T9080" s="52"/>
      <c r="U9080" s="52"/>
      <c r="V9080" s="38" t="e">
        <f>VLOOKUP(Таблица1[[#This Row],[Код условия поставки по ИНКОТЕРМС 2010]],Таблица10[],2,FALSE)</f>
        <v>#N/A</v>
      </c>
      <c r="X9080" s="4" t="e">
        <f>VLOOKUP(Таблица1[[#This Row],[Код единицы измерения]],Таблица37[#All],2,FALSE)</f>
        <v>#N/A</v>
      </c>
      <c r="Z9080" s="56"/>
      <c r="AA9080" s="56"/>
      <c r="AB9080" s="57">
        <f>Таблица1[[#This Row],[Кол-во/объем]]*Таблица1[[#This Row],[Маркетинговая цена за единицу, тенге без НДС]]</f>
        <v>0</v>
      </c>
      <c r="AC9080" s="52"/>
      <c r="AD9080" s="52"/>
      <c r="AE9080" s="52"/>
    </row>
    <row r="9081" spans="2:31" x14ac:dyDescent="0.3">
      <c r="B9081" s="4" t="e">
        <f>VLOOKUP(Таблица1[[#This Row],[Наименование Заказчика]],Таблица3[],2,FALSE)</f>
        <v>#N/A</v>
      </c>
      <c r="C9081" s="4" t="e">
        <f>VLOOKUP(Таблица1[[#This Row],[Наименование Заказчика]],Таблица3[],3,FALSE)</f>
        <v>#N/A</v>
      </c>
      <c r="N9081" s="38" t="e">
        <f>VLOOKUP(Таблица1[[#This Row],[Код основания для проведения закупки с применением особого порядка]],Таблица4[#All],3,FALSE)</f>
        <v>#N/A</v>
      </c>
      <c r="O9081" s="52"/>
      <c r="P9081" s="52"/>
      <c r="Q9081" s="52"/>
      <c r="R9081" s="52"/>
      <c r="S9081" s="38" t="e">
        <f>VLOOKUP(Таблица1[[#This Row],[Код страны поставки ТРУ]],Таблица8[],3,FALSE)</f>
        <v>#N/A</v>
      </c>
      <c r="T9081" s="52"/>
      <c r="U9081" s="52"/>
      <c r="V9081" s="38" t="e">
        <f>VLOOKUP(Таблица1[[#This Row],[Код условия поставки по ИНКОТЕРМС 2010]],Таблица10[],2,FALSE)</f>
        <v>#N/A</v>
      </c>
      <c r="X9081" s="4" t="e">
        <f>VLOOKUP(Таблица1[[#This Row],[Код единицы измерения]],Таблица37[#All],2,FALSE)</f>
        <v>#N/A</v>
      </c>
      <c r="Z9081" s="56"/>
      <c r="AA9081" s="56"/>
      <c r="AB9081" s="57">
        <f>Таблица1[[#This Row],[Кол-во/объем]]*Таблица1[[#This Row],[Маркетинговая цена за единицу, тенге без НДС]]</f>
        <v>0</v>
      </c>
      <c r="AC9081" s="52"/>
      <c r="AD9081" s="52"/>
      <c r="AE9081" s="52"/>
    </row>
    <row r="9082" spans="2:31" x14ac:dyDescent="0.3">
      <c r="B9082" s="4" t="e">
        <f>VLOOKUP(Таблица1[[#This Row],[Наименование Заказчика]],Таблица3[],2,FALSE)</f>
        <v>#N/A</v>
      </c>
      <c r="C9082" s="4" t="e">
        <f>VLOOKUP(Таблица1[[#This Row],[Наименование Заказчика]],Таблица3[],3,FALSE)</f>
        <v>#N/A</v>
      </c>
      <c r="N9082" s="38" t="e">
        <f>VLOOKUP(Таблица1[[#This Row],[Код основания для проведения закупки с применением особого порядка]],Таблица4[#All],3,FALSE)</f>
        <v>#N/A</v>
      </c>
      <c r="O9082" s="52"/>
      <c r="P9082" s="52"/>
      <c r="Q9082" s="52"/>
      <c r="R9082" s="52"/>
      <c r="S9082" s="38" t="e">
        <f>VLOOKUP(Таблица1[[#This Row],[Код страны поставки ТРУ]],Таблица8[],3,FALSE)</f>
        <v>#N/A</v>
      </c>
      <c r="T9082" s="52"/>
      <c r="U9082" s="52"/>
      <c r="V9082" s="38" t="e">
        <f>VLOOKUP(Таблица1[[#This Row],[Код условия поставки по ИНКОТЕРМС 2010]],Таблица10[],2,FALSE)</f>
        <v>#N/A</v>
      </c>
      <c r="X9082" s="4" t="e">
        <f>VLOOKUP(Таблица1[[#This Row],[Код единицы измерения]],Таблица37[#All],2,FALSE)</f>
        <v>#N/A</v>
      </c>
      <c r="Z9082" s="56"/>
      <c r="AA9082" s="56"/>
      <c r="AB9082" s="57">
        <f>Таблица1[[#This Row],[Кол-во/объем]]*Таблица1[[#This Row],[Маркетинговая цена за единицу, тенге без НДС]]</f>
        <v>0</v>
      </c>
      <c r="AC9082" s="52"/>
      <c r="AD9082" s="52"/>
      <c r="AE9082" s="52"/>
    </row>
    <row r="9083" spans="2:31" x14ac:dyDescent="0.3">
      <c r="B9083" s="4" t="e">
        <f>VLOOKUP(Таблица1[[#This Row],[Наименование Заказчика]],Таблица3[],2,FALSE)</f>
        <v>#N/A</v>
      </c>
      <c r="C9083" s="4" t="e">
        <f>VLOOKUP(Таблица1[[#This Row],[Наименование Заказчика]],Таблица3[],3,FALSE)</f>
        <v>#N/A</v>
      </c>
      <c r="N9083" s="38" t="e">
        <f>VLOOKUP(Таблица1[[#This Row],[Код основания для проведения закупки с применением особого порядка]],Таблица4[#All],3,FALSE)</f>
        <v>#N/A</v>
      </c>
      <c r="O9083" s="52"/>
      <c r="P9083" s="52"/>
      <c r="Q9083" s="52"/>
      <c r="R9083" s="52"/>
      <c r="S9083" s="38" t="e">
        <f>VLOOKUP(Таблица1[[#This Row],[Код страны поставки ТРУ]],Таблица8[],3,FALSE)</f>
        <v>#N/A</v>
      </c>
      <c r="T9083" s="52"/>
      <c r="U9083" s="52"/>
      <c r="V9083" s="38" t="e">
        <f>VLOOKUP(Таблица1[[#This Row],[Код условия поставки по ИНКОТЕРМС 2010]],Таблица10[],2,FALSE)</f>
        <v>#N/A</v>
      </c>
      <c r="X9083" s="4" t="e">
        <f>VLOOKUP(Таблица1[[#This Row],[Код единицы измерения]],Таблица37[#All],2,FALSE)</f>
        <v>#N/A</v>
      </c>
      <c r="Z9083" s="56"/>
      <c r="AA9083" s="56"/>
      <c r="AB9083" s="57">
        <f>Таблица1[[#This Row],[Кол-во/объем]]*Таблица1[[#This Row],[Маркетинговая цена за единицу, тенге без НДС]]</f>
        <v>0</v>
      </c>
      <c r="AC9083" s="52"/>
      <c r="AD9083" s="52"/>
      <c r="AE9083" s="52"/>
    </row>
    <row r="9084" spans="2:31" x14ac:dyDescent="0.3">
      <c r="B9084" s="4" t="e">
        <f>VLOOKUP(Таблица1[[#This Row],[Наименование Заказчика]],Таблица3[],2,FALSE)</f>
        <v>#N/A</v>
      </c>
      <c r="C9084" s="4" t="e">
        <f>VLOOKUP(Таблица1[[#This Row],[Наименование Заказчика]],Таблица3[],3,FALSE)</f>
        <v>#N/A</v>
      </c>
      <c r="N9084" s="38" t="e">
        <f>VLOOKUP(Таблица1[[#This Row],[Код основания для проведения закупки с применением особого порядка]],Таблица4[#All],3,FALSE)</f>
        <v>#N/A</v>
      </c>
      <c r="O9084" s="52"/>
      <c r="P9084" s="52"/>
      <c r="Q9084" s="52"/>
      <c r="R9084" s="52"/>
      <c r="S9084" s="38" t="e">
        <f>VLOOKUP(Таблица1[[#This Row],[Код страны поставки ТРУ]],Таблица8[],3,FALSE)</f>
        <v>#N/A</v>
      </c>
      <c r="T9084" s="52"/>
      <c r="U9084" s="52"/>
      <c r="V9084" s="38" t="e">
        <f>VLOOKUP(Таблица1[[#This Row],[Код условия поставки по ИНКОТЕРМС 2010]],Таблица10[],2,FALSE)</f>
        <v>#N/A</v>
      </c>
      <c r="X9084" s="4" t="e">
        <f>VLOOKUP(Таблица1[[#This Row],[Код единицы измерения]],Таблица37[#All],2,FALSE)</f>
        <v>#N/A</v>
      </c>
      <c r="Z9084" s="56"/>
      <c r="AA9084" s="56"/>
      <c r="AB9084" s="57">
        <f>Таблица1[[#This Row],[Кол-во/объем]]*Таблица1[[#This Row],[Маркетинговая цена за единицу, тенге без НДС]]</f>
        <v>0</v>
      </c>
      <c r="AC9084" s="52"/>
      <c r="AD9084" s="52"/>
      <c r="AE9084" s="52"/>
    </row>
    <row r="9085" spans="2:31" x14ac:dyDescent="0.3">
      <c r="B9085" s="4" t="e">
        <f>VLOOKUP(Таблица1[[#This Row],[Наименование Заказчика]],Таблица3[],2,FALSE)</f>
        <v>#N/A</v>
      </c>
      <c r="C9085" s="4" t="e">
        <f>VLOOKUP(Таблица1[[#This Row],[Наименование Заказчика]],Таблица3[],3,FALSE)</f>
        <v>#N/A</v>
      </c>
      <c r="N9085" s="38" t="e">
        <f>VLOOKUP(Таблица1[[#This Row],[Код основания для проведения закупки с применением особого порядка]],Таблица4[#All],3,FALSE)</f>
        <v>#N/A</v>
      </c>
      <c r="O9085" s="52"/>
      <c r="P9085" s="52"/>
      <c r="Q9085" s="52"/>
      <c r="R9085" s="52"/>
      <c r="S9085" s="38" t="e">
        <f>VLOOKUP(Таблица1[[#This Row],[Код страны поставки ТРУ]],Таблица8[],3,FALSE)</f>
        <v>#N/A</v>
      </c>
      <c r="T9085" s="52"/>
      <c r="U9085" s="52"/>
      <c r="V9085" s="38" t="e">
        <f>VLOOKUP(Таблица1[[#This Row],[Код условия поставки по ИНКОТЕРМС 2010]],Таблица10[],2,FALSE)</f>
        <v>#N/A</v>
      </c>
      <c r="X9085" s="4" t="e">
        <f>VLOOKUP(Таблица1[[#This Row],[Код единицы измерения]],Таблица37[#All],2,FALSE)</f>
        <v>#N/A</v>
      </c>
      <c r="Z9085" s="56"/>
      <c r="AA9085" s="56"/>
      <c r="AB9085" s="57">
        <f>Таблица1[[#This Row],[Кол-во/объем]]*Таблица1[[#This Row],[Маркетинговая цена за единицу, тенге без НДС]]</f>
        <v>0</v>
      </c>
      <c r="AC9085" s="52"/>
      <c r="AD9085" s="52"/>
      <c r="AE9085" s="52"/>
    </row>
    <row r="9086" spans="2:31" x14ac:dyDescent="0.3">
      <c r="B9086" s="4" t="e">
        <f>VLOOKUP(Таблица1[[#This Row],[Наименование Заказчика]],Таблица3[],2,FALSE)</f>
        <v>#N/A</v>
      </c>
      <c r="C9086" s="4" t="e">
        <f>VLOOKUP(Таблица1[[#This Row],[Наименование Заказчика]],Таблица3[],3,FALSE)</f>
        <v>#N/A</v>
      </c>
      <c r="N9086" s="38" t="e">
        <f>VLOOKUP(Таблица1[[#This Row],[Код основания для проведения закупки с применением особого порядка]],Таблица4[#All],3,FALSE)</f>
        <v>#N/A</v>
      </c>
      <c r="O9086" s="52"/>
      <c r="P9086" s="52"/>
      <c r="Q9086" s="52"/>
      <c r="R9086" s="52"/>
      <c r="S9086" s="38" t="e">
        <f>VLOOKUP(Таблица1[[#This Row],[Код страны поставки ТРУ]],Таблица8[],3,FALSE)</f>
        <v>#N/A</v>
      </c>
      <c r="T9086" s="52"/>
      <c r="U9086" s="52"/>
      <c r="V9086" s="38" t="e">
        <f>VLOOKUP(Таблица1[[#This Row],[Код условия поставки по ИНКОТЕРМС 2010]],Таблица10[],2,FALSE)</f>
        <v>#N/A</v>
      </c>
      <c r="X9086" s="4" t="e">
        <f>VLOOKUP(Таблица1[[#This Row],[Код единицы измерения]],Таблица37[#All],2,FALSE)</f>
        <v>#N/A</v>
      </c>
      <c r="Z9086" s="56"/>
      <c r="AA9086" s="56"/>
      <c r="AB9086" s="57">
        <f>Таблица1[[#This Row],[Кол-во/объем]]*Таблица1[[#This Row],[Маркетинговая цена за единицу, тенге без НДС]]</f>
        <v>0</v>
      </c>
      <c r="AC9086" s="52"/>
      <c r="AD9086" s="52"/>
      <c r="AE9086" s="52"/>
    </row>
    <row r="9087" spans="2:31" x14ac:dyDescent="0.3">
      <c r="B9087" s="4" t="e">
        <f>VLOOKUP(Таблица1[[#This Row],[Наименование Заказчика]],Таблица3[],2,FALSE)</f>
        <v>#N/A</v>
      </c>
      <c r="C9087" s="4" t="e">
        <f>VLOOKUP(Таблица1[[#This Row],[Наименование Заказчика]],Таблица3[],3,FALSE)</f>
        <v>#N/A</v>
      </c>
      <c r="N9087" s="38" t="e">
        <f>VLOOKUP(Таблица1[[#This Row],[Код основания для проведения закупки с применением особого порядка]],Таблица4[#All],3,FALSE)</f>
        <v>#N/A</v>
      </c>
      <c r="O9087" s="52"/>
      <c r="P9087" s="52"/>
      <c r="Q9087" s="52"/>
      <c r="R9087" s="52"/>
      <c r="S9087" s="38" t="e">
        <f>VLOOKUP(Таблица1[[#This Row],[Код страны поставки ТРУ]],Таблица8[],3,FALSE)</f>
        <v>#N/A</v>
      </c>
      <c r="T9087" s="52"/>
      <c r="U9087" s="52"/>
      <c r="V9087" s="38" t="e">
        <f>VLOOKUP(Таблица1[[#This Row],[Код условия поставки по ИНКОТЕРМС 2010]],Таблица10[],2,FALSE)</f>
        <v>#N/A</v>
      </c>
      <c r="X9087" s="4" t="e">
        <f>VLOOKUP(Таблица1[[#This Row],[Код единицы измерения]],Таблица37[#All],2,FALSE)</f>
        <v>#N/A</v>
      </c>
      <c r="Z9087" s="56"/>
      <c r="AA9087" s="56"/>
      <c r="AB9087" s="57">
        <f>Таблица1[[#This Row],[Кол-во/объем]]*Таблица1[[#This Row],[Маркетинговая цена за единицу, тенге без НДС]]</f>
        <v>0</v>
      </c>
      <c r="AC9087" s="52"/>
      <c r="AD9087" s="52"/>
      <c r="AE9087" s="52"/>
    </row>
    <row r="9088" spans="2:31" x14ac:dyDescent="0.3">
      <c r="B9088" s="4" t="e">
        <f>VLOOKUP(Таблица1[[#This Row],[Наименование Заказчика]],Таблица3[],2,FALSE)</f>
        <v>#N/A</v>
      </c>
      <c r="C9088" s="4" t="e">
        <f>VLOOKUP(Таблица1[[#This Row],[Наименование Заказчика]],Таблица3[],3,FALSE)</f>
        <v>#N/A</v>
      </c>
      <c r="N9088" s="38" t="e">
        <f>VLOOKUP(Таблица1[[#This Row],[Код основания для проведения закупки с применением особого порядка]],Таблица4[#All],3,FALSE)</f>
        <v>#N/A</v>
      </c>
      <c r="O9088" s="52"/>
      <c r="P9088" s="52"/>
      <c r="Q9088" s="52"/>
      <c r="R9088" s="52"/>
      <c r="S9088" s="38" t="e">
        <f>VLOOKUP(Таблица1[[#This Row],[Код страны поставки ТРУ]],Таблица8[],3,FALSE)</f>
        <v>#N/A</v>
      </c>
      <c r="T9088" s="52"/>
      <c r="U9088" s="52"/>
      <c r="V9088" s="38" t="e">
        <f>VLOOKUP(Таблица1[[#This Row],[Код условия поставки по ИНКОТЕРМС 2010]],Таблица10[],2,FALSE)</f>
        <v>#N/A</v>
      </c>
      <c r="X9088" s="4" t="e">
        <f>VLOOKUP(Таблица1[[#This Row],[Код единицы измерения]],Таблица37[#All],2,FALSE)</f>
        <v>#N/A</v>
      </c>
      <c r="Z9088" s="56"/>
      <c r="AA9088" s="56"/>
      <c r="AB9088" s="57">
        <f>Таблица1[[#This Row],[Кол-во/объем]]*Таблица1[[#This Row],[Маркетинговая цена за единицу, тенге без НДС]]</f>
        <v>0</v>
      </c>
      <c r="AC9088" s="52"/>
      <c r="AD9088" s="52"/>
      <c r="AE9088" s="52"/>
    </row>
    <row r="9089" spans="2:31" x14ac:dyDescent="0.3">
      <c r="B9089" s="4" t="e">
        <f>VLOOKUP(Таблица1[[#This Row],[Наименование Заказчика]],Таблица3[],2,FALSE)</f>
        <v>#N/A</v>
      </c>
      <c r="C9089" s="4" t="e">
        <f>VLOOKUP(Таблица1[[#This Row],[Наименование Заказчика]],Таблица3[],3,FALSE)</f>
        <v>#N/A</v>
      </c>
      <c r="N9089" s="38" t="e">
        <f>VLOOKUP(Таблица1[[#This Row],[Код основания для проведения закупки с применением особого порядка]],Таблица4[#All],3,FALSE)</f>
        <v>#N/A</v>
      </c>
      <c r="O9089" s="52"/>
      <c r="P9089" s="52"/>
      <c r="Q9089" s="52"/>
      <c r="R9089" s="52"/>
      <c r="S9089" s="38" t="e">
        <f>VLOOKUP(Таблица1[[#This Row],[Код страны поставки ТРУ]],Таблица8[],3,FALSE)</f>
        <v>#N/A</v>
      </c>
      <c r="T9089" s="52"/>
      <c r="U9089" s="52"/>
      <c r="V9089" s="38" t="e">
        <f>VLOOKUP(Таблица1[[#This Row],[Код условия поставки по ИНКОТЕРМС 2010]],Таблица10[],2,FALSE)</f>
        <v>#N/A</v>
      </c>
      <c r="X9089" s="4" t="e">
        <f>VLOOKUP(Таблица1[[#This Row],[Код единицы измерения]],Таблица37[#All],2,FALSE)</f>
        <v>#N/A</v>
      </c>
      <c r="Z9089" s="56"/>
      <c r="AA9089" s="56"/>
      <c r="AB9089" s="57">
        <f>Таблица1[[#This Row],[Кол-во/объем]]*Таблица1[[#This Row],[Маркетинговая цена за единицу, тенге без НДС]]</f>
        <v>0</v>
      </c>
      <c r="AC9089" s="52"/>
      <c r="AD9089" s="52"/>
      <c r="AE9089" s="52"/>
    </row>
    <row r="9090" spans="2:31" x14ac:dyDescent="0.3">
      <c r="B9090" s="4" t="e">
        <f>VLOOKUP(Таблица1[[#This Row],[Наименование Заказчика]],Таблица3[],2,FALSE)</f>
        <v>#N/A</v>
      </c>
      <c r="C9090" s="4" t="e">
        <f>VLOOKUP(Таблица1[[#This Row],[Наименование Заказчика]],Таблица3[],3,FALSE)</f>
        <v>#N/A</v>
      </c>
      <c r="N9090" s="38" t="e">
        <f>VLOOKUP(Таблица1[[#This Row],[Код основания для проведения закупки с применением особого порядка]],Таблица4[#All],3,FALSE)</f>
        <v>#N/A</v>
      </c>
      <c r="O9090" s="52"/>
      <c r="P9090" s="52"/>
      <c r="Q9090" s="52"/>
      <c r="R9090" s="52"/>
      <c r="S9090" s="38" t="e">
        <f>VLOOKUP(Таблица1[[#This Row],[Код страны поставки ТРУ]],Таблица8[],3,FALSE)</f>
        <v>#N/A</v>
      </c>
      <c r="T9090" s="52"/>
      <c r="U9090" s="52"/>
      <c r="V9090" s="38" t="e">
        <f>VLOOKUP(Таблица1[[#This Row],[Код условия поставки по ИНКОТЕРМС 2010]],Таблица10[],2,FALSE)</f>
        <v>#N/A</v>
      </c>
      <c r="X9090" s="4" t="e">
        <f>VLOOKUP(Таблица1[[#This Row],[Код единицы измерения]],Таблица37[#All],2,FALSE)</f>
        <v>#N/A</v>
      </c>
      <c r="Z9090" s="56"/>
      <c r="AA9090" s="56"/>
      <c r="AB9090" s="57">
        <f>Таблица1[[#This Row],[Кол-во/объем]]*Таблица1[[#This Row],[Маркетинговая цена за единицу, тенге без НДС]]</f>
        <v>0</v>
      </c>
      <c r="AC9090" s="52"/>
      <c r="AD9090" s="52"/>
      <c r="AE9090" s="52"/>
    </row>
    <row r="9091" spans="2:31" x14ac:dyDescent="0.3">
      <c r="B9091" s="4" t="e">
        <f>VLOOKUP(Таблица1[[#This Row],[Наименование Заказчика]],Таблица3[],2,FALSE)</f>
        <v>#N/A</v>
      </c>
      <c r="C9091" s="4" t="e">
        <f>VLOOKUP(Таблица1[[#This Row],[Наименование Заказчика]],Таблица3[],3,FALSE)</f>
        <v>#N/A</v>
      </c>
      <c r="N9091" s="38" t="e">
        <f>VLOOKUP(Таблица1[[#This Row],[Код основания для проведения закупки с применением особого порядка]],Таблица4[#All],3,FALSE)</f>
        <v>#N/A</v>
      </c>
      <c r="O9091" s="52"/>
      <c r="P9091" s="52"/>
      <c r="Q9091" s="52"/>
      <c r="R9091" s="52"/>
      <c r="S9091" s="38" t="e">
        <f>VLOOKUP(Таблица1[[#This Row],[Код страны поставки ТРУ]],Таблица8[],3,FALSE)</f>
        <v>#N/A</v>
      </c>
      <c r="T9091" s="52"/>
      <c r="U9091" s="52"/>
      <c r="V9091" s="38" t="e">
        <f>VLOOKUP(Таблица1[[#This Row],[Код условия поставки по ИНКОТЕРМС 2010]],Таблица10[],2,FALSE)</f>
        <v>#N/A</v>
      </c>
      <c r="X9091" s="4" t="e">
        <f>VLOOKUP(Таблица1[[#This Row],[Код единицы измерения]],Таблица37[#All],2,FALSE)</f>
        <v>#N/A</v>
      </c>
      <c r="Z9091" s="56"/>
      <c r="AA9091" s="56"/>
      <c r="AB9091" s="57">
        <f>Таблица1[[#This Row],[Кол-во/объем]]*Таблица1[[#This Row],[Маркетинговая цена за единицу, тенге без НДС]]</f>
        <v>0</v>
      </c>
      <c r="AC9091" s="52"/>
      <c r="AD9091" s="52"/>
      <c r="AE9091" s="52"/>
    </row>
    <row r="9092" spans="2:31" x14ac:dyDescent="0.3">
      <c r="B9092" s="4" t="e">
        <f>VLOOKUP(Таблица1[[#This Row],[Наименование Заказчика]],Таблица3[],2,FALSE)</f>
        <v>#N/A</v>
      </c>
      <c r="C9092" s="4" t="e">
        <f>VLOOKUP(Таблица1[[#This Row],[Наименование Заказчика]],Таблица3[],3,FALSE)</f>
        <v>#N/A</v>
      </c>
      <c r="N9092" s="38" t="e">
        <f>VLOOKUP(Таблица1[[#This Row],[Код основания для проведения закупки с применением особого порядка]],Таблица4[#All],3,FALSE)</f>
        <v>#N/A</v>
      </c>
      <c r="O9092" s="52"/>
      <c r="P9092" s="52"/>
      <c r="Q9092" s="52"/>
      <c r="R9092" s="52"/>
      <c r="S9092" s="38" t="e">
        <f>VLOOKUP(Таблица1[[#This Row],[Код страны поставки ТРУ]],Таблица8[],3,FALSE)</f>
        <v>#N/A</v>
      </c>
      <c r="T9092" s="52"/>
      <c r="U9092" s="52"/>
      <c r="V9092" s="38" t="e">
        <f>VLOOKUP(Таблица1[[#This Row],[Код условия поставки по ИНКОТЕРМС 2010]],Таблица10[],2,FALSE)</f>
        <v>#N/A</v>
      </c>
      <c r="X9092" s="4" t="e">
        <f>VLOOKUP(Таблица1[[#This Row],[Код единицы измерения]],Таблица37[#All],2,FALSE)</f>
        <v>#N/A</v>
      </c>
      <c r="Z9092" s="56"/>
      <c r="AA9092" s="56"/>
      <c r="AB9092" s="57">
        <f>Таблица1[[#This Row],[Кол-во/объем]]*Таблица1[[#This Row],[Маркетинговая цена за единицу, тенге без НДС]]</f>
        <v>0</v>
      </c>
      <c r="AC9092" s="52"/>
      <c r="AD9092" s="52"/>
      <c r="AE9092" s="52"/>
    </row>
    <row r="9093" spans="2:31" x14ac:dyDescent="0.3">
      <c r="B9093" s="4" t="e">
        <f>VLOOKUP(Таблица1[[#This Row],[Наименование Заказчика]],Таблица3[],2,FALSE)</f>
        <v>#N/A</v>
      </c>
      <c r="C9093" s="4" t="e">
        <f>VLOOKUP(Таблица1[[#This Row],[Наименование Заказчика]],Таблица3[],3,FALSE)</f>
        <v>#N/A</v>
      </c>
      <c r="N9093" s="38" t="e">
        <f>VLOOKUP(Таблица1[[#This Row],[Код основания для проведения закупки с применением особого порядка]],Таблица4[#All],3,FALSE)</f>
        <v>#N/A</v>
      </c>
      <c r="O9093" s="52"/>
      <c r="P9093" s="52"/>
      <c r="Q9093" s="52"/>
      <c r="R9093" s="52"/>
      <c r="S9093" s="38" t="e">
        <f>VLOOKUP(Таблица1[[#This Row],[Код страны поставки ТРУ]],Таблица8[],3,FALSE)</f>
        <v>#N/A</v>
      </c>
      <c r="T9093" s="52"/>
      <c r="U9093" s="52"/>
      <c r="V9093" s="38" t="e">
        <f>VLOOKUP(Таблица1[[#This Row],[Код условия поставки по ИНКОТЕРМС 2010]],Таблица10[],2,FALSE)</f>
        <v>#N/A</v>
      </c>
      <c r="X9093" s="4" t="e">
        <f>VLOOKUP(Таблица1[[#This Row],[Код единицы измерения]],Таблица37[#All],2,FALSE)</f>
        <v>#N/A</v>
      </c>
      <c r="Z9093" s="56"/>
      <c r="AA9093" s="56"/>
      <c r="AB9093" s="57">
        <f>Таблица1[[#This Row],[Кол-во/объем]]*Таблица1[[#This Row],[Маркетинговая цена за единицу, тенге без НДС]]</f>
        <v>0</v>
      </c>
      <c r="AC9093" s="52"/>
      <c r="AD9093" s="52"/>
      <c r="AE9093" s="52"/>
    </row>
    <row r="9094" spans="2:31" x14ac:dyDescent="0.3">
      <c r="B9094" s="4" t="e">
        <f>VLOOKUP(Таблица1[[#This Row],[Наименование Заказчика]],Таблица3[],2,FALSE)</f>
        <v>#N/A</v>
      </c>
      <c r="C9094" s="4" t="e">
        <f>VLOOKUP(Таблица1[[#This Row],[Наименование Заказчика]],Таблица3[],3,FALSE)</f>
        <v>#N/A</v>
      </c>
      <c r="N9094" s="38" t="e">
        <f>VLOOKUP(Таблица1[[#This Row],[Код основания для проведения закупки с применением особого порядка]],Таблица4[#All],3,FALSE)</f>
        <v>#N/A</v>
      </c>
      <c r="O9094" s="52"/>
      <c r="P9094" s="52"/>
      <c r="Q9094" s="52"/>
      <c r="R9094" s="52"/>
      <c r="S9094" s="38" t="e">
        <f>VLOOKUP(Таблица1[[#This Row],[Код страны поставки ТРУ]],Таблица8[],3,FALSE)</f>
        <v>#N/A</v>
      </c>
      <c r="T9094" s="52"/>
      <c r="U9094" s="52"/>
      <c r="V9094" s="38" t="e">
        <f>VLOOKUP(Таблица1[[#This Row],[Код условия поставки по ИНКОТЕРМС 2010]],Таблица10[],2,FALSE)</f>
        <v>#N/A</v>
      </c>
      <c r="X9094" s="4" t="e">
        <f>VLOOKUP(Таблица1[[#This Row],[Код единицы измерения]],Таблица37[#All],2,FALSE)</f>
        <v>#N/A</v>
      </c>
      <c r="Z9094" s="56"/>
      <c r="AA9094" s="56"/>
      <c r="AB9094" s="57">
        <f>Таблица1[[#This Row],[Кол-во/объем]]*Таблица1[[#This Row],[Маркетинговая цена за единицу, тенге без НДС]]</f>
        <v>0</v>
      </c>
      <c r="AC9094" s="52"/>
      <c r="AD9094" s="52"/>
      <c r="AE9094" s="52"/>
    </row>
    <row r="9095" spans="2:31" x14ac:dyDescent="0.3">
      <c r="B9095" s="4" t="e">
        <f>VLOOKUP(Таблица1[[#This Row],[Наименование Заказчика]],Таблица3[],2,FALSE)</f>
        <v>#N/A</v>
      </c>
      <c r="C9095" s="4" t="e">
        <f>VLOOKUP(Таблица1[[#This Row],[Наименование Заказчика]],Таблица3[],3,FALSE)</f>
        <v>#N/A</v>
      </c>
      <c r="N9095" s="38" t="e">
        <f>VLOOKUP(Таблица1[[#This Row],[Код основания для проведения закупки с применением особого порядка]],Таблица4[#All],3,FALSE)</f>
        <v>#N/A</v>
      </c>
      <c r="O9095" s="52"/>
      <c r="P9095" s="52"/>
      <c r="Q9095" s="52"/>
      <c r="R9095" s="52"/>
      <c r="S9095" s="38" t="e">
        <f>VLOOKUP(Таблица1[[#This Row],[Код страны поставки ТРУ]],Таблица8[],3,FALSE)</f>
        <v>#N/A</v>
      </c>
      <c r="T9095" s="52"/>
      <c r="U9095" s="52"/>
      <c r="V9095" s="38" t="e">
        <f>VLOOKUP(Таблица1[[#This Row],[Код условия поставки по ИНКОТЕРМС 2010]],Таблица10[],2,FALSE)</f>
        <v>#N/A</v>
      </c>
      <c r="X9095" s="4" t="e">
        <f>VLOOKUP(Таблица1[[#This Row],[Код единицы измерения]],Таблица37[#All],2,FALSE)</f>
        <v>#N/A</v>
      </c>
      <c r="Z9095" s="56"/>
      <c r="AA9095" s="56"/>
      <c r="AB9095" s="57">
        <f>Таблица1[[#This Row],[Кол-во/объем]]*Таблица1[[#This Row],[Маркетинговая цена за единицу, тенге без НДС]]</f>
        <v>0</v>
      </c>
      <c r="AC9095" s="52"/>
      <c r="AD9095" s="52"/>
      <c r="AE9095" s="52"/>
    </row>
    <row r="9096" spans="2:31" x14ac:dyDescent="0.3">
      <c r="B9096" s="4" t="e">
        <f>VLOOKUP(Таблица1[[#This Row],[Наименование Заказчика]],Таблица3[],2,FALSE)</f>
        <v>#N/A</v>
      </c>
      <c r="C9096" s="4" t="e">
        <f>VLOOKUP(Таблица1[[#This Row],[Наименование Заказчика]],Таблица3[],3,FALSE)</f>
        <v>#N/A</v>
      </c>
      <c r="N9096" s="38" t="e">
        <f>VLOOKUP(Таблица1[[#This Row],[Код основания для проведения закупки с применением особого порядка]],Таблица4[#All],3,FALSE)</f>
        <v>#N/A</v>
      </c>
      <c r="O9096" s="52"/>
      <c r="P9096" s="52"/>
      <c r="Q9096" s="52"/>
      <c r="R9096" s="52"/>
      <c r="S9096" s="38" t="e">
        <f>VLOOKUP(Таблица1[[#This Row],[Код страны поставки ТРУ]],Таблица8[],3,FALSE)</f>
        <v>#N/A</v>
      </c>
      <c r="T9096" s="52"/>
      <c r="U9096" s="52"/>
      <c r="V9096" s="38" t="e">
        <f>VLOOKUP(Таблица1[[#This Row],[Код условия поставки по ИНКОТЕРМС 2010]],Таблица10[],2,FALSE)</f>
        <v>#N/A</v>
      </c>
      <c r="X9096" s="4" t="e">
        <f>VLOOKUP(Таблица1[[#This Row],[Код единицы измерения]],Таблица37[#All],2,FALSE)</f>
        <v>#N/A</v>
      </c>
      <c r="Z9096" s="56"/>
      <c r="AA9096" s="56"/>
      <c r="AB9096" s="57">
        <f>Таблица1[[#This Row],[Кол-во/объем]]*Таблица1[[#This Row],[Маркетинговая цена за единицу, тенге без НДС]]</f>
        <v>0</v>
      </c>
      <c r="AC9096" s="52"/>
      <c r="AD9096" s="52"/>
      <c r="AE9096" s="52"/>
    </row>
    <row r="9097" spans="2:31" x14ac:dyDescent="0.3">
      <c r="B9097" s="4" t="e">
        <f>VLOOKUP(Таблица1[[#This Row],[Наименование Заказчика]],Таблица3[],2,FALSE)</f>
        <v>#N/A</v>
      </c>
      <c r="C9097" s="4" t="e">
        <f>VLOOKUP(Таблица1[[#This Row],[Наименование Заказчика]],Таблица3[],3,FALSE)</f>
        <v>#N/A</v>
      </c>
      <c r="N9097" s="38" t="e">
        <f>VLOOKUP(Таблица1[[#This Row],[Код основания для проведения закупки с применением особого порядка]],Таблица4[#All],3,FALSE)</f>
        <v>#N/A</v>
      </c>
      <c r="O9097" s="52"/>
      <c r="P9097" s="52"/>
      <c r="Q9097" s="52"/>
      <c r="R9097" s="52"/>
      <c r="S9097" s="38" t="e">
        <f>VLOOKUP(Таблица1[[#This Row],[Код страны поставки ТРУ]],Таблица8[],3,FALSE)</f>
        <v>#N/A</v>
      </c>
      <c r="T9097" s="52"/>
      <c r="U9097" s="52"/>
      <c r="V9097" s="38" t="e">
        <f>VLOOKUP(Таблица1[[#This Row],[Код условия поставки по ИНКОТЕРМС 2010]],Таблица10[],2,FALSE)</f>
        <v>#N/A</v>
      </c>
      <c r="X9097" s="4" t="e">
        <f>VLOOKUP(Таблица1[[#This Row],[Код единицы измерения]],Таблица37[#All],2,FALSE)</f>
        <v>#N/A</v>
      </c>
      <c r="Z9097" s="56"/>
      <c r="AA9097" s="56"/>
      <c r="AB9097" s="57">
        <f>Таблица1[[#This Row],[Кол-во/объем]]*Таблица1[[#This Row],[Маркетинговая цена за единицу, тенге без НДС]]</f>
        <v>0</v>
      </c>
      <c r="AC9097" s="52"/>
      <c r="AD9097" s="52"/>
      <c r="AE9097" s="52"/>
    </row>
    <row r="9098" spans="2:31" x14ac:dyDescent="0.3">
      <c r="B9098" s="4" t="e">
        <f>VLOOKUP(Таблица1[[#This Row],[Наименование Заказчика]],Таблица3[],2,FALSE)</f>
        <v>#N/A</v>
      </c>
      <c r="C9098" s="4" t="e">
        <f>VLOOKUP(Таблица1[[#This Row],[Наименование Заказчика]],Таблица3[],3,FALSE)</f>
        <v>#N/A</v>
      </c>
      <c r="N9098" s="38" t="e">
        <f>VLOOKUP(Таблица1[[#This Row],[Код основания для проведения закупки с применением особого порядка]],Таблица4[#All],3,FALSE)</f>
        <v>#N/A</v>
      </c>
      <c r="O9098" s="52"/>
      <c r="P9098" s="52"/>
      <c r="Q9098" s="52"/>
      <c r="R9098" s="52"/>
      <c r="S9098" s="38" t="e">
        <f>VLOOKUP(Таблица1[[#This Row],[Код страны поставки ТРУ]],Таблица8[],3,FALSE)</f>
        <v>#N/A</v>
      </c>
      <c r="T9098" s="52"/>
      <c r="U9098" s="52"/>
      <c r="V9098" s="38" t="e">
        <f>VLOOKUP(Таблица1[[#This Row],[Код условия поставки по ИНКОТЕРМС 2010]],Таблица10[],2,FALSE)</f>
        <v>#N/A</v>
      </c>
      <c r="X9098" s="4" t="e">
        <f>VLOOKUP(Таблица1[[#This Row],[Код единицы измерения]],Таблица37[#All],2,FALSE)</f>
        <v>#N/A</v>
      </c>
      <c r="Z9098" s="56"/>
      <c r="AA9098" s="56"/>
      <c r="AB9098" s="57">
        <f>Таблица1[[#This Row],[Кол-во/объем]]*Таблица1[[#This Row],[Маркетинговая цена за единицу, тенге без НДС]]</f>
        <v>0</v>
      </c>
      <c r="AC9098" s="52"/>
      <c r="AD9098" s="52"/>
      <c r="AE9098" s="52"/>
    </row>
    <row r="9099" spans="2:31" x14ac:dyDescent="0.3">
      <c r="B9099" s="4" t="e">
        <f>VLOOKUP(Таблица1[[#This Row],[Наименование Заказчика]],Таблица3[],2,FALSE)</f>
        <v>#N/A</v>
      </c>
      <c r="C9099" s="4" t="e">
        <f>VLOOKUP(Таблица1[[#This Row],[Наименование Заказчика]],Таблица3[],3,FALSE)</f>
        <v>#N/A</v>
      </c>
      <c r="N9099" s="38" t="e">
        <f>VLOOKUP(Таблица1[[#This Row],[Код основания для проведения закупки с применением особого порядка]],Таблица4[#All],3,FALSE)</f>
        <v>#N/A</v>
      </c>
      <c r="O9099" s="52"/>
      <c r="P9099" s="52"/>
      <c r="Q9099" s="52"/>
      <c r="R9099" s="52"/>
      <c r="S9099" s="38" t="e">
        <f>VLOOKUP(Таблица1[[#This Row],[Код страны поставки ТРУ]],Таблица8[],3,FALSE)</f>
        <v>#N/A</v>
      </c>
      <c r="T9099" s="52"/>
      <c r="U9099" s="52"/>
      <c r="V9099" s="38" t="e">
        <f>VLOOKUP(Таблица1[[#This Row],[Код условия поставки по ИНКОТЕРМС 2010]],Таблица10[],2,FALSE)</f>
        <v>#N/A</v>
      </c>
      <c r="X9099" s="4" t="e">
        <f>VLOOKUP(Таблица1[[#This Row],[Код единицы измерения]],Таблица37[#All],2,FALSE)</f>
        <v>#N/A</v>
      </c>
      <c r="Z9099" s="56"/>
      <c r="AA9099" s="56"/>
      <c r="AB9099" s="57">
        <f>Таблица1[[#This Row],[Кол-во/объем]]*Таблица1[[#This Row],[Маркетинговая цена за единицу, тенге без НДС]]</f>
        <v>0</v>
      </c>
      <c r="AC9099" s="52"/>
      <c r="AD9099" s="52"/>
      <c r="AE9099" s="52"/>
    </row>
    <row r="9100" spans="2:31" x14ac:dyDescent="0.3">
      <c r="B9100" s="4" t="e">
        <f>VLOOKUP(Таблица1[[#This Row],[Наименование Заказчика]],Таблица3[],2,FALSE)</f>
        <v>#N/A</v>
      </c>
      <c r="C9100" s="4" t="e">
        <f>VLOOKUP(Таблица1[[#This Row],[Наименование Заказчика]],Таблица3[],3,FALSE)</f>
        <v>#N/A</v>
      </c>
      <c r="N9100" s="38" t="e">
        <f>VLOOKUP(Таблица1[[#This Row],[Код основания для проведения закупки с применением особого порядка]],Таблица4[#All],3,FALSE)</f>
        <v>#N/A</v>
      </c>
      <c r="O9100" s="52"/>
      <c r="P9100" s="52"/>
      <c r="Q9100" s="52"/>
      <c r="R9100" s="52"/>
      <c r="S9100" s="38" t="e">
        <f>VLOOKUP(Таблица1[[#This Row],[Код страны поставки ТРУ]],Таблица8[],3,FALSE)</f>
        <v>#N/A</v>
      </c>
      <c r="T9100" s="52"/>
      <c r="U9100" s="52"/>
      <c r="V9100" s="38" t="e">
        <f>VLOOKUP(Таблица1[[#This Row],[Код условия поставки по ИНКОТЕРМС 2010]],Таблица10[],2,FALSE)</f>
        <v>#N/A</v>
      </c>
      <c r="X9100" s="4" t="e">
        <f>VLOOKUP(Таблица1[[#This Row],[Код единицы измерения]],Таблица37[#All],2,FALSE)</f>
        <v>#N/A</v>
      </c>
      <c r="Z9100" s="56"/>
      <c r="AA9100" s="56"/>
      <c r="AB9100" s="57">
        <f>Таблица1[[#This Row],[Кол-во/объем]]*Таблица1[[#This Row],[Маркетинговая цена за единицу, тенге без НДС]]</f>
        <v>0</v>
      </c>
      <c r="AC9100" s="52"/>
      <c r="AD9100" s="52"/>
      <c r="AE9100" s="52"/>
    </row>
    <row r="9101" spans="2:31" x14ac:dyDescent="0.3">
      <c r="B9101" s="4" t="e">
        <f>VLOOKUP(Таблица1[[#This Row],[Наименование Заказчика]],Таблица3[],2,FALSE)</f>
        <v>#N/A</v>
      </c>
      <c r="C9101" s="4" t="e">
        <f>VLOOKUP(Таблица1[[#This Row],[Наименование Заказчика]],Таблица3[],3,FALSE)</f>
        <v>#N/A</v>
      </c>
      <c r="N9101" s="38" t="e">
        <f>VLOOKUP(Таблица1[[#This Row],[Код основания для проведения закупки с применением особого порядка]],Таблица4[#All],3,FALSE)</f>
        <v>#N/A</v>
      </c>
      <c r="O9101" s="52"/>
      <c r="P9101" s="52"/>
      <c r="Q9101" s="52"/>
      <c r="R9101" s="52"/>
      <c r="S9101" s="38" t="e">
        <f>VLOOKUP(Таблица1[[#This Row],[Код страны поставки ТРУ]],Таблица8[],3,FALSE)</f>
        <v>#N/A</v>
      </c>
      <c r="T9101" s="52"/>
      <c r="U9101" s="52"/>
      <c r="V9101" s="38" t="e">
        <f>VLOOKUP(Таблица1[[#This Row],[Код условия поставки по ИНКОТЕРМС 2010]],Таблица10[],2,FALSE)</f>
        <v>#N/A</v>
      </c>
      <c r="X9101" s="4" t="e">
        <f>VLOOKUP(Таблица1[[#This Row],[Код единицы измерения]],Таблица37[#All],2,FALSE)</f>
        <v>#N/A</v>
      </c>
      <c r="Z9101" s="56"/>
      <c r="AA9101" s="56"/>
      <c r="AB9101" s="57">
        <f>Таблица1[[#This Row],[Кол-во/объем]]*Таблица1[[#This Row],[Маркетинговая цена за единицу, тенге без НДС]]</f>
        <v>0</v>
      </c>
      <c r="AC9101" s="52"/>
      <c r="AD9101" s="52"/>
      <c r="AE9101" s="52"/>
    </row>
    <row r="9102" spans="2:31" x14ac:dyDescent="0.3">
      <c r="B9102" s="4" t="e">
        <f>VLOOKUP(Таблица1[[#This Row],[Наименование Заказчика]],Таблица3[],2,FALSE)</f>
        <v>#N/A</v>
      </c>
      <c r="C9102" s="4" t="e">
        <f>VLOOKUP(Таблица1[[#This Row],[Наименование Заказчика]],Таблица3[],3,FALSE)</f>
        <v>#N/A</v>
      </c>
      <c r="N9102" s="38" t="e">
        <f>VLOOKUP(Таблица1[[#This Row],[Код основания для проведения закупки с применением особого порядка]],Таблица4[#All],3,FALSE)</f>
        <v>#N/A</v>
      </c>
      <c r="O9102" s="52"/>
      <c r="P9102" s="52"/>
      <c r="Q9102" s="52"/>
      <c r="R9102" s="52"/>
      <c r="S9102" s="38" t="e">
        <f>VLOOKUP(Таблица1[[#This Row],[Код страны поставки ТРУ]],Таблица8[],3,FALSE)</f>
        <v>#N/A</v>
      </c>
      <c r="T9102" s="52"/>
      <c r="U9102" s="52"/>
      <c r="V9102" s="38" t="e">
        <f>VLOOKUP(Таблица1[[#This Row],[Код условия поставки по ИНКОТЕРМС 2010]],Таблица10[],2,FALSE)</f>
        <v>#N/A</v>
      </c>
      <c r="X9102" s="4" t="e">
        <f>VLOOKUP(Таблица1[[#This Row],[Код единицы измерения]],Таблица37[#All],2,FALSE)</f>
        <v>#N/A</v>
      </c>
      <c r="Z9102" s="56"/>
      <c r="AA9102" s="56"/>
      <c r="AB9102" s="57">
        <f>Таблица1[[#This Row],[Кол-во/объем]]*Таблица1[[#This Row],[Маркетинговая цена за единицу, тенге без НДС]]</f>
        <v>0</v>
      </c>
      <c r="AC9102" s="52"/>
      <c r="AD9102" s="52"/>
      <c r="AE9102" s="52"/>
    </row>
    <row r="9103" spans="2:31" x14ac:dyDescent="0.3">
      <c r="B9103" s="4" t="e">
        <f>VLOOKUP(Таблица1[[#This Row],[Наименование Заказчика]],Таблица3[],2,FALSE)</f>
        <v>#N/A</v>
      </c>
      <c r="C9103" s="4" t="e">
        <f>VLOOKUP(Таблица1[[#This Row],[Наименование Заказчика]],Таблица3[],3,FALSE)</f>
        <v>#N/A</v>
      </c>
      <c r="N9103" s="38" t="e">
        <f>VLOOKUP(Таблица1[[#This Row],[Код основания для проведения закупки с применением особого порядка]],Таблица4[#All],3,FALSE)</f>
        <v>#N/A</v>
      </c>
      <c r="O9103" s="52"/>
      <c r="P9103" s="52"/>
      <c r="Q9103" s="52"/>
      <c r="R9103" s="52"/>
      <c r="S9103" s="38" t="e">
        <f>VLOOKUP(Таблица1[[#This Row],[Код страны поставки ТРУ]],Таблица8[],3,FALSE)</f>
        <v>#N/A</v>
      </c>
      <c r="T9103" s="52"/>
      <c r="U9103" s="52"/>
      <c r="V9103" s="38" t="e">
        <f>VLOOKUP(Таблица1[[#This Row],[Код условия поставки по ИНКОТЕРМС 2010]],Таблица10[],2,FALSE)</f>
        <v>#N/A</v>
      </c>
      <c r="X9103" s="4" t="e">
        <f>VLOOKUP(Таблица1[[#This Row],[Код единицы измерения]],Таблица37[#All],2,FALSE)</f>
        <v>#N/A</v>
      </c>
      <c r="Z9103" s="56"/>
      <c r="AA9103" s="56"/>
      <c r="AB9103" s="57">
        <f>Таблица1[[#This Row],[Кол-во/объем]]*Таблица1[[#This Row],[Маркетинговая цена за единицу, тенге без НДС]]</f>
        <v>0</v>
      </c>
      <c r="AC9103" s="52"/>
      <c r="AD9103" s="52"/>
      <c r="AE9103" s="52"/>
    </row>
    <row r="9104" spans="2:31" x14ac:dyDescent="0.3">
      <c r="B9104" s="4" t="e">
        <f>VLOOKUP(Таблица1[[#This Row],[Наименование Заказчика]],Таблица3[],2,FALSE)</f>
        <v>#N/A</v>
      </c>
      <c r="C9104" s="4" t="e">
        <f>VLOOKUP(Таблица1[[#This Row],[Наименование Заказчика]],Таблица3[],3,FALSE)</f>
        <v>#N/A</v>
      </c>
      <c r="N9104" s="38" t="e">
        <f>VLOOKUP(Таблица1[[#This Row],[Код основания для проведения закупки с применением особого порядка]],Таблица4[#All],3,FALSE)</f>
        <v>#N/A</v>
      </c>
      <c r="O9104" s="52"/>
      <c r="P9104" s="52"/>
      <c r="Q9104" s="52"/>
      <c r="R9104" s="52"/>
      <c r="S9104" s="38" t="e">
        <f>VLOOKUP(Таблица1[[#This Row],[Код страны поставки ТРУ]],Таблица8[],3,FALSE)</f>
        <v>#N/A</v>
      </c>
      <c r="T9104" s="52"/>
      <c r="U9104" s="52"/>
      <c r="V9104" s="38" t="e">
        <f>VLOOKUP(Таблица1[[#This Row],[Код условия поставки по ИНКОТЕРМС 2010]],Таблица10[],2,FALSE)</f>
        <v>#N/A</v>
      </c>
      <c r="X9104" s="4" t="e">
        <f>VLOOKUP(Таблица1[[#This Row],[Код единицы измерения]],Таблица37[#All],2,FALSE)</f>
        <v>#N/A</v>
      </c>
      <c r="Z9104" s="56"/>
      <c r="AA9104" s="56"/>
      <c r="AB9104" s="57">
        <f>Таблица1[[#This Row],[Кол-во/объем]]*Таблица1[[#This Row],[Маркетинговая цена за единицу, тенге без НДС]]</f>
        <v>0</v>
      </c>
      <c r="AC9104" s="52"/>
      <c r="AD9104" s="52"/>
      <c r="AE9104" s="52"/>
    </row>
    <row r="9105" spans="2:31" x14ac:dyDescent="0.3">
      <c r="B9105" s="4" t="e">
        <f>VLOOKUP(Таблица1[[#This Row],[Наименование Заказчика]],Таблица3[],2,FALSE)</f>
        <v>#N/A</v>
      </c>
      <c r="C9105" s="4" t="e">
        <f>VLOOKUP(Таблица1[[#This Row],[Наименование Заказчика]],Таблица3[],3,FALSE)</f>
        <v>#N/A</v>
      </c>
      <c r="N9105" s="38" t="e">
        <f>VLOOKUP(Таблица1[[#This Row],[Код основания для проведения закупки с применением особого порядка]],Таблица4[#All],3,FALSE)</f>
        <v>#N/A</v>
      </c>
      <c r="O9105" s="52"/>
      <c r="P9105" s="52"/>
      <c r="Q9105" s="52"/>
      <c r="R9105" s="52"/>
      <c r="S9105" s="38" t="e">
        <f>VLOOKUP(Таблица1[[#This Row],[Код страны поставки ТРУ]],Таблица8[],3,FALSE)</f>
        <v>#N/A</v>
      </c>
      <c r="T9105" s="52"/>
      <c r="U9105" s="52"/>
      <c r="V9105" s="38" t="e">
        <f>VLOOKUP(Таблица1[[#This Row],[Код условия поставки по ИНКОТЕРМС 2010]],Таблица10[],2,FALSE)</f>
        <v>#N/A</v>
      </c>
      <c r="X9105" s="4" t="e">
        <f>VLOOKUP(Таблица1[[#This Row],[Код единицы измерения]],Таблица37[#All],2,FALSE)</f>
        <v>#N/A</v>
      </c>
      <c r="Z9105" s="56"/>
      <c r="AA9105" s="56"/>
      <c r="AB9105" s="57">
        <f>Таблица1[[#This Row],[Кол-во/объем]]*Таблица1[[#This Row],[Маркетинговая цена за единицу, тенге без НДС]]</f>
        <v>0</v>
      </c>
      <c r="AC9105" s="52"/>
      <c r="AD9105" s="52"/>
      <c r="AE9105" s="52"/>
    </row>
    <row r="9106" spans="2:31" x14ac:dyDescent="0.3">
      <c r="B9106" s="4" t="e">
        <f>VLOOKUP(Таблица1[[#This Row],[Наименование Заказчика]],Таблица3[],2,FALSE)</f>
        <v>#N/A</v>
      </c>
      <c r="C9106" s="4" t="e">
        <f>VLOOKUP(Таблица1[[#This Row],[Наименование Заказчика]],Таблица3[],3,FALSE)</f>
        <v>#N/A</v>
      </c>
      <c r="N9106" s="38" t="e">
        <f>VLOOKUP(Таблица1[[#This Row],[Код основания для проведения закупки с применением особого порядка]],Таблица4[#All],3,FALSE)</f>
        <v>#N/A</v>
      </c>
      <c r="O9106" s="52"/>
      <c r="P9106" s="52"/>
      <c r="Q9106" s="52"/>
      <c r="R9106" s="52"/>
      <c r="S9106" s="38" t="e">
        <f>VLOOKUP(Таблица1[[#This Row],[Код страны поставки ТРУ]],Таблица8[],3,FALSE)</f>
        <v>#N/A</v>
      </c>
      <c r="T9106" s="52"/>
      <c r="U9106" s="52"/>
      <c r="V9106" s="38" t="e">
        <f>VLOOKUP(Таблица1[[#This Row],[Код условия поставки по ИНКОТЕРМС 2010]],Таблица10[],2,FALSE)</f>
        <v>#N/A</v>
      </c>
      <c r="X9106" s="4" t="e">
        <f>VLOOKUP(Таблица1[[#This Row],[Код единицы измерения]],Таблица37[#All],2,FALSE)</f>
        <v>#N/A</v>
      </c>
      <c r="Z9106" s="56"/>
      <c r="AA9106" s="56"/>
      <c r="AB9106" s="57">
        <f>Таблица1[[#This Row],[Кол-во/объем]]*Таблица1[[#This Row],[Маркетинговая цена за единицу, тенге без НДС]]</f>
        <v>0</v>
      </c>
      <c r="AC9106" s="52"/>
      <c r="AD9106" s="52"/>
      <c r="AE9106" s="52"/>
    </row>
    <row r="9107" spans="2:31" x14ac:dyDescent="0.3">
      <c r="B9107" s="4" t="e">
        <f>VLOOKUP(Таблица1[[#This Row],[Наименование Заказчика]],Таблица3[],2,FALSE)</f>
        <v>#N/A</v>
      </c>
      <c r="C9107" s="4" t="e">
        <f>VLOOKUP(Таблица1[[#This Row],[Наименование Заказчика]],Таблица3[],3,FALSE)</f>
        <v>#N/A</v>
      </c>
      <c r="N9107" s="38" t="e">
        <f>VLOOKUP(Таблица1[[#This Row],[Код основания для проведения закупки с применением особого порядка]],Таблица4[#All],3,FALSE)</f>
        <v>#N/A</v>
      </c>
      <c r="O9107" s="52"/>
      <c r="P9107" s="52"/>
      <c r="Q9107" s="52"/>
      <c r="R9107" s="52"/>
      <c r="S9107" s="38" t="e">
        <f>VLOOKUP(Таблица1[[#This Row],[Код страны поставки ТРУ]],Таблица8[],3,FALSE)</f>
        <v>#N/A</v>
      </c>
      <c r="T9107" s="52"/>
      <c r="U9107" s="52"/>
      <c r="V9107" s="38" t="e">
        <f>VLOOKUP(Таблица1[[#This Row],[Код условия поставки по ИНКОТЕРМС 2010]],Таблица10[],2,FALSE)</f>
        <v>#N/A</v>
      </c>
      <c r="X9107" s="4" t="e">
        <f>VLOOKUP(Таблица1[[#This Row],[Код единицы измерения]],Таблица37[#All],2,FALSE)</f>
        <v>#N/A</v>
      </c>
      <c r="Z9107" s="56"/>
      <c r="AA9107" s="56"/>
      <c r="AB9107" s="57">
        <f>Таблица1[[#This Row],[Кол-во/объем]]*Таблица1[[#This Row],[Маркетинговая цена за единицу, тенге без НДС]]</f>
        <v>0</v>
      </c>
      <c r="AC9107" s="52"/>
      <c r="AD9107" s="52"/>
      <c r="AE9107" s="52"/>
    </row>
    <row r="9108" spans="2:31" x14ac:dyDescent="0.3">
      <c r="B9108" s="4" t="e">
        <f>VLOOKUP(Таблица1[[#This Row],[Наименование Заказчика]],Таблица3[],2,FALSE)</f>
        <v>#N/A</v>
      </c>
      <c r="C9108" s="4" t="e">
        <f>VLOOKUP(Таблица1[[#This Row],[Наименование Заказчика]],Таблица3[],3,FALSE)</f>
        <v>#N/A</v>
      </c>
      <c r="N9108" s="38" t="e">
        <f>VLOOKUP(Таблица1[[#This Row],[Код основания для проведения закупки с применением особого порядка]],Таблица4[#All],3,FALSE)</f>
        <v>#N/A</v>
      </c>
      <c r="O9108" s="52"/>
      <c r="P9108" s="52"/>
      <c r="Q9108" s="52"/>
      <c r="R9108" s="52"/>
      <c r="S9108" s="38" t="e">
        <f>VLOOKUP(Таблица1[[#This Row],[Код страны поставки ТРУ]],Таблица8[],3,FALSE)</f>
        <v>#N/A</v>
      </c>
      <c r="T9108" s="52"/>
      <c r="U9108" s="52"/>
      <c r="V9108" s="38" t="e">
        <f>VLOOKUP(Таблица1[[#This Row],[Код условия поставки по ИНКОТЕРМС 2010]],Таблица10[],2,FALSE)</f>
        <v>#N/A</v>
      </c>
      <c r="X9108" s="4" t="e">
        <f>VLOOKUP(Таблица1[[#This Row],[Код единицы измерения]],Таблица37[#All],2,FALSE)</f>
        <v>#N/A</v>
      </c>
      <c r="Z9108" s="56"/>
      <c r="AA9108" s="56"/>
      <c r="AB9108" s="57">
        <f>Таблица1[[#This Row],[Кол-во/объем]]*Таблица1[[#This Row],[Маркетинговая цена за единицу, тенге без НДС]]</f>
        <v>0</v>
      </c>
      <c r="AC9108" s="52"/>
      <c r="AD9108" s="52"/>
      <c r="AE9108" s="52"/>
    </row>
    <row r="9109" spans="2:31" x14ac:dyDescent="0.3">
      <c r="B9109" s="4" t="e">
        <f>VLOOKUP(Таблица1[[#This Row],[Наименование Заказчика]],Таблица3[],2,FALSE)</f>
        <v>#N/A</v>
      </c>
      <c r="C9109" s="4" t="e">
        <f>VLOOKUP(Таблица1[[#This Row],[Наименование Заказчика]],Таблица3[],3,FALSE)</f>
        <v>#N/A</v>
      </c>
      <c r="N9109" s="38" t="e">
        <f>VLOOKUP(Таблица1[[#This Row],[Код основания для проведения закупки с применением особого порядка]],Таблица4[#All],3,FALSE)</f>
        <v>#N/A</v>
      </c>
      <c r="O9109" s="52"/>
      <c r="P9109" s="52"/>
      <c r="Q9109" s="52"/>
      <c r="R9109" s="52"/>
      <c r="S9109" s="38" t="e">
        <f>VLOOKUP(Таблица1[[#This Row],[Код страны поставки ТРУ]],Таблица8[],3,FALSE)</f>
        <v>#N/A</v>
      </c>
      <c r="T9109" s="52"/>
      <c r="U9109" s="52"/>
      <c r="V9109" s="38" t="e">
        <f>VLOOKUP(Таблица1[[#This Row],[Код условия поставки по ИНКОТЕРМС 2010]],Таблица10[],2,FALSE)</f>
        <v>#N/A</v>
      </c>
      <c r="X9109" s="4" t="e">
        <f>VLOOKUP(Таблица1[[#This Row],[Код единицы измерения]],Таблица37[#All],2,FALSE)</f>
        <v>#N/A</v>
      </c>
      <c r="Z9109" s="56"/>
      <c r="AA9109" s="56"/>
      <c r="AB9109" s="57">
        <f>Таблица1[[#This Row],[Кол-во/объем]]*Таблица1[[#This Row],[Маркетинговая цена за единицу, тенге без НДС]]</f>
        <v>0</v>
      </c>
      <c r="AC9109" s="52"/>
      <c r="AD9109" s="52"/>
      <c r="AE9109" s="52"/>
    </row>
    <row r="9110" spans="2:31" x14ac:dyDescent="0.3">
      <c r="B9110" s="4" t="e">
        <f>VLOOKUP(Таблица1[[#This Row],[Наименование Заказчика]],Таблица3[],2,FALSE)</f>
        <v>#N/A</v>
      </c>
      <c r="C9110" s="4" t="e">
        <f>VLOOKUP(Таблица1[[#This Row],[Наименование Заказчика]],Таблица3[],3,FALSE)</f>
        <v>#N/A</v>
      </c>
      <c r="N9110" s="38" t="e">
        <f>VLOOKUP(Таблица1[[#This Row],[Код основания для проведения закупки с применением особого порядка]],Таблица4[#All],3,FALSE)</f>
        <v>#N/A</v>
      </c>
      <c r="O9110" s="52"/>
      <c r="P9110" s="52"/>
      <c r="Q9110" s="52"/>
      <c r="R9110" s="52"/>
      <c r="S9110" s="38" t="e">
        <f>VLOOKUP(Таблица1[[#This Row],[Код страны поставки ТРУ]],Таблица8[],3,FALSE)</f>
        <v>#N/A</v>
      </c>
      <c r="T9110" s="52"/>
      <c r="U9110" s="52"/>
      <c r="V9110" s="38" t="e">
        <f>VLOOKUP(Таблица1[[#This Row],[Код условия поставки по ИНКОТЕРМС 2010]],Таблица10[],2,FALSE)</f>
        <v>#N/A</v>
      </c>
      <c r="X9110" s="4" t="e">
        <f>VLOOKUP(Таблица1[[#This Row],[Код единицы измерения]],Таблица37[#All],2,FALSE)</f>
        <v>#N/A</v>
      </c>
      <c r="Z9110" s="56"/>
      <c r="AA9110" s="56"/>
      <c r="AB9110" s="57">
        <f>Таблица1[[#This Row],[Кол-во/объем]]*Таблица1[[#This Row],[Маркетинговая цена за единицу, тенге без НДС]]</f>
        <v>0</v>
      </c>
      <c r="AC9110" s="52"/>
      <c r="AD9110" s="52"/>
      <c r="AE9110" s="52"/>
    </row>
    <row r="9111" spans="2:31" x14ac:dyDescent="0.3">
      <c r="B9111" s="4" t="e">
        <f>VLOOKUP(Таблица1[[#This Row],[Наименование Заказчика]],Таблица3[],2,FALSE)</f>
        <v>#N/A</v>
      </c>
      <c r="C9111" s="4" t="e">
        <f>VLOOKUP(Таблица1[[#This Row],[Наименование Заказчика]],Таблица3[],3,FALSE)</f>
        <v>#N/A</v>
      </c>
      <c r="N9111" s="38" t="e">
        <f>VLOOKUP(Таблица1[[#This Row],[Код основания для проведения закупки с применением особого порядка]],Таблица4[#All],3,FALSE)</f>
        <v>#N/A</v>
      </c>
      <c r="O9111" s="52"/>
      <c r="P9111" s="52"/>
      <c r="Q9111" s="52"/>
      <c r="R9111" s="52"/>
      <c r="S9111" s="38" t="e">
        <f>VLOOKUP(Таблица1[[#This Row],[Код страны поставки ТРУ]],Таблица8[],3,FALSE)</f>
        <v>#N/A</v>
      </c>
      <c r="T9111" s="52"/>
      <c r="U9111" s="52"/>
      <c r="V9111" s="38" t="e">
        <f>VLOOKUP(Таблица1[[#This Row],[Код условия поставки по ИНКОТЕРМС 2010]],Таблица10[],2,FALSE)</f>
        <v>#N/A</v>
      </c>
      <c r="X9111" s="4" t="e">
        <f>VLOOKUP(Таблица1[[#This Row],[Код единицы измерения]],Таблица37[#All],2,FALSE)</f>
        <v>#N/A</v>
      </c>
      <c r="Z9111" s="56"/>
      <c r="AA9111" s="56"/>
      <c r="AB9111" s="57">
        <f>Таблица1[[#This Row],[Кол-во/объем]]*Таблица1[[#This Row],[Маркетинговая цена за единицу, тенге без НДС]]</f>
        <v>0</v>
      </c>
      <c r="AC9111" s="52"/>
      <c r="AD9111" s="52"/>
      <c r="AE9111" s="52"/>
    </row>
    <row r="9112" spans="2:31" x14ac:dyDescent="0.3">
      <c r="B9112" s="4" t="e">
        <f>VLOOKUP(Таблица1[[#This Row],[Наименование Заказчика]],Таблица3[],2,FALSE)</f>
        <v>#N/A</v>
      </c>
      <c r="C9112" s="4" t="e">
        <f>VLOOKUP(Таблица1[[#This Row],[Наименование Заказчика]],Таблица3[],3,FALSE)</f>
        <v>#N/A</v>
      </c>
      <c r="N9112" s="38" t="e">
        <f>VLOOKUP(Таблица1[[#This Row],[Код основания для проведения закупки с применением особого порядка]],Таблица4[#All],3,FALSE)</f>
        <v>#N/A</v>
      </c>
      <c r="O9112" s="52"/>
      <c r="P9112" s="52"/>
      <c r="Q9112" s="52"/>
      <c r="R9112" s="52"/>
      <c r="S9112" s="38" t="e">
        <f>VLOOKUP(Таблица1[[#This Row],[Код страны поставки ТРУ]],Таблица8[],3,FALSE)</f>
        <v>#N/A</v>
      </c>
      <c r="T9112" s="52"/>
      <c r="U9112" s="52"/>
      <c r="V9112" s="38" t="e">
        <f>VLOOKUP(Таблица1[[#This Row],[Код условия поставки по ИНКОТЕРМС 2010]],Таблица10[],2,FALSE)</f>
        <v>#N/A</v>
      </c>
      <c r="X9112" s="4" t="e">
        <f>VLOOKUP(Таблица1[[#This Row],[Код единицы измерения]],Таблица37[#All],2,FALSE)</f>
        <v>#N/A</v>
      </c>
      <c r="Z9112" s="56"/>
      <c r="AA9112" s="56"/>
      <c r="AB9112" s="57">
        <f>Таблица1[[#This Row],[Кол-во/объем]]*Таблица1[[#This Row],[Маркетинговая цена за единицу, тенге без НДС]]</f>
        <v>0</v>
      </c>
      <c r="AC9112" s="52"/>
      <c r="AD9112" s="52"/>
      <c r="AE9112" s="52"/>
    </row>
    <row r="9113" spans="2:31" x14ac:dyDescent="0.3">
      <c r="B9113" s="4" t="e">
        <f>VLOOKUP(Таблица1[[#This Row],[Наименование Заказчика]],Таблица3[],2,FALSE)</f>
        <v>#N/A</v>
      </c>
      <c r="C9113" s="4" t="e">
        <f>VLOOKUP(Таблица1[[#This Row],[Наименование Заказчика]],Таблица3[],3,FALSE)</f>
        <v>#N/A</v>
      </c>
      <c r="N9113" s="38" t="e">
        <f>VLOOKUP(Таблица1[[#This Row],[Код основания для проведения закупки с применением особого порядка]],Таблица4[#All],3,FALSE)</f>
        <v>#N/A</v>
      </c>
      <c r="O9113" s="52"/>
      <c r="P9113" s="52"/>
      <c r="Q9113" s="52"/>
      <c r="R9113" s="52"/>
      <c r="S9113" s="38" t="e">
        <f>VLOOKUP(Таблица1[[#This Row],[Код страны поставки ТРУ]],Таблица8[],3,FALSE)</f>
        <v>#N/A</v>
      </c>
      <c r="T9113" s="52"/>
      <c r="U9113" s="52"/>
      <c r="V9113" s="38" t="e">
        <f>VLOOKUP(Таблица1[[#This Row],[Код условия поставки по ИНКОТЕРМС 2010]],Таблица10[],2,FALSE)</f>
        <v>#N/A</v>
      </c>
      <c r="X9113" s="4" t="e">
        <f>VLOOKUP(Таблица1[[#This Row],[Код единицы измерения]],Таблица37[#All],2,FALSE)</f>
        <v>#N/A</v>
      </c>
      <c r="Z9113" s="56"/>
      <c r="AA9113" s="56"/>
      <c r="AB9113" s="57">
        <f>Таблица1[[#This Row],[Кол-во/объем]]*Таблица1[[#This Row],[Маркетинговая цена за единицу, тенге без НДС]]</f>
        <v>0</v>
      </c>
      <c r="AC9113" s="52"/>
      <c r="AD9113" s="52"/>
      <c r="AE9113" s="52"/>
    </row>
    <row r="9114" spans="2:31" x14ac:dyDescent="0.3">
      <c r="B9114" s="4" t="e">
        <f>VLOOKUP(Таблица1[[#This Row],[Наименование Заказчика]],Таблица3[],2,FALSE)</f>
        <v>#N/A</v>
      </c>
      <c r="C9114" s="4" t="e">
        <f>VLOOKUP(Таблица1[[#This Row],[Наименование Заказчика]],Таблица3[],3,FALSE)</f>
        <v>#N/A</v>
      </c>
      <c r="N9114" s="38" t="e">
        <f>VLOOKUP(Таблица1[[#This Row],[Код основания для проведения закупки с применением особого порядка]],Таблица4[#All],3,FALSE)</f>
        <v>#N/A</v>
      </c>
      <c r="O9114" s="52"/>
      <c r="P9114" s="52"/>
      <c r="Q9114" s="52"/>
      <c r="R9114" s="52"/>
      <c r="S9114" s="38" t="e">
        <f>VLOOKUP(Таблица1[[#This Row],[Код страны поставки ТРУ]],Таблица8[],3,FALSE)</f>
        <v>#N/A</v>
      </c>
      <c r="T9114" s="52"/>
      <c r="U9114" s="52"/>
      <c r="V9114" s="38" t="e">
        <f>VLOOKUP(Таблица1[[#This Row],[Код условия поставки по ИНКОТЕРМС 2010]],Таблица10[],2,FALSE)</f>
        <v>#N/A</v>
      </c>
      <c r="X9114" s="4" t="e">
        <f>VLOOKUP(Таблица1[[#This Row],[Код единицы измерения]],Таблица37[#All],2,FALSE)</f>
        <v>#N/A</v>
      </c>
      <c r="Z9114" s="56"/>
      <c r="AA9114" s="56"/>
      <c r="AB9114" s="57">
        <f>Таблица1[[#This Row],[Кол-во/объем]]*Таблица1[[#This Row],[Маркетинговая цена за единицу, тенге без НДС]]</f>
        <v>0</v>
      </c>
      <c r="AC9114" s="52"/>
      <c r="AD9114" s="52"/>
      <c r="AE9114" s="52"/>
    </row>
    <row r="9115" spans="2:31" x14ac:dyDescent="0.3">
      <c r="B9115" s="4" t="e">
        <f>VLOOKUP(Таблица1[[#This Row],[Наименование Заказчика]],Таблица3[],2,FALSE)</f>
        <v>#N/A</v>
      </c>
      <c r="C9115" s="4" t="e">
        <f>VLOOKUP(Таблица1[[#This Row],[Наименование Заказчика]],Таблица3[],3,FALSE)</f>
        <v>#N/A</v>
      </c>
      <c r="N9115" s="38" t="e">
        <f>VLOOKUP(Таблица1[[#This Row],[Код основания для проведения закупки с применением особого порядка]],Таблица4[#All],3,FALSE)</f>
        <v>#N/A</v>
      </c>
      <c r="O9115" s="52"/>
      <c r="P9115" s="52"/>
      <c r="Q9115" s="52"/>
      <c r="R9115" s="52"/>
      <c r="S9115" s="38" t="e">
        <f>VLOOKUP(Таблица1[[#This Row],[Код страны поставки ТРУ]],Таблица8[],3,FALSE)</f>
        <v>#N/A</v>
      </c>
      <c r="T9115" s="52"/>
      <c r="U9115" s="52"/>
      <c r="V9115" s="38" t="e">
        <f>VLOOKUP(Таблица1[[#This Row],[Код условия поставки по ИНКОТЕРМС 2010]],Таблица10[],2,FALSE)</f>
        <v>#N/A</v>
      </c>
      <c r="X9115" s="4" t="e">
        <f>VLOOKUP(Таблица1[[#This Row],[Код единицы измерения]],Таблица37[#All],2,FALSE)</f>
        <v>#N/A</v>
      </c>
      <c r="Z9115" s="56"/>
      <c r="AA9115" s="56"/>
      <c r="AB9115" s="57">
        <f>Таблица1[[#This Row],[Кол-во/объем]]*Таблица1[[#This Row],[Маркетинговая цена за единицу, тенге без НДС]]</f>
        <v>0</v>
      </c>
      <c r="AC9115" s="52"/>
      <c r="AD9115" s="52"/>
      <c r="AE9115" s="52"/>
    </row>
    <row r="9116" spans="2:31" x14ac:dyDescent="0.3">
      <c r="B9116" s="4" t="e">
        <f>VLOOKUP(Таблица1[[#This Row],[Наименование Заказчика]],Таблица3[],2,FALSE)</f>
        <v>#N/A</v>
      </c>
      <c r="C9116" s="4" t="e">
        <f>VLOOKUP(Таблица1[[#This Row],[Наименование Заказчика]],Таблица3[],3,FALSE)</f>
        <v>#N/A</v>
      </c>
      <c r="N9116" s="38" t="e">
        <f>VLOOKUP(Таблица1[[#This Row],[Код основания для проведения закупки с применением особого порядка]],Таблица4[#All],3,FALSE)</f>
        <v>#N/A</v>
      </c>
      <c r="O9116" s="52"/>
      <c r="P9116" s="52"/>
      <c r="Q9116" s="52"/>
      <c r="R9116" s="52"/>
      <c r="S9116" s="38" t="e">
        <f>VLOOKUP(Таблица1[[#This Row],[Код страны поставки ТРУ]],Таблица8[],3,FALSE)</f>
        <v>#N/A</v>
      </c>
      <c r="T9116" s="52"/>
      <c r="U9116" s="52"/>
      <c r="V9116" s="38" t="e">
        <f>VLOOKUP(Таблица1[[#This Row],[Код условия поставки по ИНКОТЕРМС 2010]],Таблица10[],2,FALSE)</f>
        <v>#N/A</v>
      </c>
      <c r="X9116" s="4" t="e">
        <f>VLOOKUP(Таблица1[[#This Row],[Код единицы измерения]],Таблица37[#All],2,FALSE)</f>
        <v>#N/A</v>
      </c>
      <c r="Z9116" s="56"/>
      <c r="AA9116" s="56"/>
      <c r="AB9116" s="57">
        <f>Таблица1[[#This Row],[Кол-во/объем]]*Таблица1[[#This Row],[Маркетинговая цена за единицу, тенге без НДС]]</f>
        <v>0</v>
      </c>
      <c r="AC9116" s="52"/>
      <c r="AD9116" s="52"/>
      <c r="AE9116" s="52"/>
    </row>
    <row r="9117" spans="2:31" x14ac:dyDescent="0.3">
      <c r="B9117" s="4" t="e">
        <f>VLOOKUP(Таблица1[[#This Row],[Наименование Заказчика]],Таблица3[],2,FALSE)</f>
        <v>#N/A</v>
      </c>
      <c r="C9117" s="4" t="e">
        <f>VLOOKUP(Таблица1[[#This Row],[Наименование Заказчика]],Таблица3[],3,FALSE)</f>
        <v>#N/A</v>
      </c>
      <c r="N9117" s="38" t="e">
        <f>VLOOKUP(Таблица1[[#This Row],[Код основания для проведения закупки с применением особого порядка]],Таблица4[#All],3,FALSE)</f>
        <v>#N/A</v>
      </c>
      <c r="O9117" s="52"/>
      <c r="P9117" s="52"/>
      <c r="Q9117" s="52"/>
      <c r="R9117" s="52"/>
      <c r="S9117" s="38" t="e">
        <f>VLOOKUP(Таблица1[[#This Row],[Код страны поставки ТРУ]],Таблица8[],3,FALSE)</f>
        <v>#N/A</v>
      </c>
      <c r="T9117" s="52"/>
      <c r="U9117" s="52"/>
      <c r="V9117" s="38" t="e">
        <f>VLOOKUP(Таблица1[[#This Row],[Код условия поставки по ИНКОТЕРМС 2010]],Таблица10[],2,FALSE)</f>
        <v>#N/A</v>
      </c>
      <c r="X9117" s="4" t="e">
        <f>VLOOKUP(Таблица1[[#This Row],[Код единицы измерения]],Таблица37[#All],2,FALSE)</f>
        <v>#N/A</v>
      </c>
      <c r="Z9117" s="56"/>
      <c r="AA9117" s="56"/>
      <c r="AB9117" s="57">
        <f>Таблица1[[#This Row],[Кол-во/объем]]*Таблица1[[#This Row],[Маркетинговая цена за единицу, тенге без НДС]]</f>
        <v>0</v>
      </c>
      <c r="AC9117" s="52"/>
      <c r="AD9117" s="52"/>
      <c r="AE9117" s="52"/>
    </row>
    <row r="9118" spans="2:31" x14ac:dyDescent="0.3">
      <c r="B9118" s="4" t="e">
        <f>VLOOKUP(Таблица1[[#This Row],[Наименование Заказчика]],Таблица3[],2,FALSE)</f>
        <v>#N/A</v>
      </c>
      <c r="C9118" s="4" t="e">
        <f>VLOOKUP(Таблица1[[#This Row],[Наименование Заказчика]],Таблица3[],3,FALSE)</f>
        <v>#N/A</v>
      </c>
      <c r="N9118" s="38" t="e">
        <f>VLOOKUP(Таблица1[[#This Row],[Код основания для проведения закупки с применением особого порядка]],Таблица4[#All],3,FALSE)</f>
        <v>#N/A</v>
      </c>
      <c r="O9118" s="52"/>
      <c r="P9118" s="52"/>
      <c r="Q9118" s="52"/>
      <c r="R9118" s="52"/>
      <c r="S9118" s="38" t="e">
        <f>VLOOKUP(Таблица1[[#This Row],[Код страны поставки ТРУ]],Таблица8[],3,FALSE)</f>
        <v>#N/A</v>
      </c>
      <c r="T9118" s="52"/>
      <c r="U9118" s="52"/>
      <c r="V9118" s="38" t="e">
        <f>VLOOKUP(Таблица1[[#This Row],[Код условия поставки по ИНКОТЕРМС 2010]],Таблица10[],2,FALSE)</f>
        <v>#N/A</v>
      </c>
      <c r="X9118" s="4" t="e">
        <f>VLOOKUP(Таблица1[[#This Row],[Код единицы измерения]],Таблица37[#All],2,FALSE)</f>
        <v>#N/A</v>
      </c>
      <c r="Z9118" s="56"/>
      <c r="AA9118" s="56"/>
      <c r="AB9118" s="57">
        <f>Таблица1[[#This Row],[Кол-во/объем]]*Таблица1[[#This Row],[Маркетинговая цена за единицу, тенге без НДС]]</f>
        <v>0</v>
      </c>
      <c r="AC9118" s="52"/>
      <c r="AD9118" s="52"/>
      <c r="AE9118" s="52"/>
    </row>
    <row r="9119" spans="2:31" x14ac:dyDescent="0.3">
      <c r="B9119" s="4" t="e">
        <f>VLOOKUP(Таблица1[[#This Row],[Наименование Заказчика]],Таблица3[],2,FALSE)</f>
        <v>#N/A</v>
      </c>
      <c r="C9119" s="4" t="e">
        <f>VLOOKUP(Таблица1[[#This Row],[Наименование Заказчика]],Таблица3[],3,FALSE)</f>
        <v>#N/A</v>
      </c>
      <c r="N9119" s="38" t="e">
        <f>VLOOKUP(Таблица1[[#This Row],[Код основания для проведения закупки с применением особого порядка]],Таблица4[#All],3,FALSE)</f>
        <v>#N/A</v>
      </c>
      <c r="O9119" s="52"/>
      <c r="P9119" s="52"/>
      <c r="Q9119" s="52"/>
      <c r="R9119" s="52"/>
      <c r="S9119" s="38" t="e">
        <f>VLOOKUP(Таблица1[[#This Row],[Код страны поставки ТРУ]],Таблица8[],3,FALSE)</f>
        <v>#N/A</v>
      </c>
      <c r="T9119" s="52"/>
      <c r="U9119" s="52"/>
      <c r="V9119" s="38" t="e">
        <f>VLOOKUP(Таблица1[[#This Row],[Код условия поставки по ИНКОТЕРМС 2010]],Таблица10[],2,FALSE)</f>
        <v>#N/A</v>
      </c>
      <c r="X9119" s="4" t="e">
        <f>VLOOKUP(Таблица1[[#This Row],[Код единицы измерения]],Таблица37[#All],2,FALSE)</f>
        <v>#N/A</v>
      </c>
      <c r="Z9119" s="56"/>
      <c r="AA9119" s="56"/>
      <c r="AB9119" s="57">
        <f>Таблица1[[#This Row],[Кол-во/объем]]*Таблица1[[#This Row],[Маркетинговая цена за единицу, тенге без НДС]]</f>
        <v>0</v>
      </c>
      <c r="AC9119" s="52"/>
      <c r="AD9119" s="52"/>
      <c r="AE9119" s="52"/>
    </row>
    <row r="9120" spans="2:31" x14ac:dyDescent="0.3">
      <c r="B9120" s="4" t="e">
        <f>VLOOKUP(Таблица1[[#This Row],[Наименование Заказчика]],Таблица3[],2,FALSE)</f>
        <v>#N/A</v>
      </c>
      <c r="C9120" s="4" t="e">
        <f>VLOOKUP(Таблица1[[#This Row],[Наименование Заказчика]],Таблица3[],3,FALSE)</f>
        <v>#N/A</v>
      </c>
      <c r="N9120" s="38" t="e">
        <f>VLOOKUP(Таблица1[[#This Row],[Код основания для проведения закупки с применением особого порядка]],Таблица4[#All],3,FALSE)</f>
        <v>#N/A</v>
      </c>
      <c r="O9120" s="52"/>
      <c r="P9120" s="52"/>
      <c r="Q9120" s="52"/>
      <c r="R9120" s="52"/>
      <c r="S9120" s="38" t="e">
        <f>VLOOKUP(Таблица1[[#This Row],[Код страны поставки ТРУ]],Таблица8[],3,FALSE)</f>
        <v>#N/A</v>
      </c>
      <c r="T9120" s="52"/>
      <c r="U9120" s="52"/>
      <c r="V9120" s="38" t="e">
        <f>VLOOKUP(Таблица1[[#This Row],[Код условия поставки по ИНКОТЕРМС 2010]],Таблица10[],2,FALSE)</f>
        <v>#N/A</v>
      </c>
      <c r="X9120" s="4" t="e">
        <f>VLOOKUP(Таблица1[[#This Row],[Код единицы измерения]],Таблица37[#All],2,FALSE)</f>
        <v>#N/A</v>
      </c>
      <c r="Z9120" s="56"/>
      <c r="AA9120" s="56"/>
      <c r="AB9120" s="57">
        <f>Таблица1[[#This Row],[Кол-во/объем]]*Таблица1[[#This Row],[Маркетинговая цена за единицу, тенге без НДС]]</f>
        <v>0</v>
      </c>
      <c r="AC9120" s="52"/>
      <c r="AD9120" s="52"/>
      <c r="AE9120" s="52"/>
    </row>
    <row r="9121" spans="2:31" x14ac:dyDescent="0.3">
      <c r="B9121" s="4" t="e">
        <f>VLOOKUP(Таблица1[[#This Row],[Наименование Заказчика]],Таблица3[],2,FALSE)</f>
        <v>#N/A</v>
      </c>
      <c r="C9121" s="4" t="e">
        <f>VLOOKUP(Таблица1[[#This Row],[Наименование Заказчика]],Таблица3[],3,FALSE)</f>
        <v>#N/A</v>
      </c>
      <c r="N9121" s="38" t="e">
        <f>VLOOKUP(Таблица1[[#This Row],[Код основания для проведения закупки с применением особого порядка]],Таблица4[#All],3,FALSE)</f>
        <v>#N/A</v>
      </c>
      <c r="O9121" s="52"/>
      <c r="P9121" s="52"/>
      <c r="Q9121" s="52"/>
      <c r="R9121" s="52"/>
      <c r="S9121" s="38" t="e">
        <f>VLOOKUP(Таблица1[[#This Row],[Код страны поставки ТРУ]],Таблица8[],3,FALSE)</f>
        <v>#N/A</v>
      </c>
      <c r="T9121" s="52"/>
      <c r="U9121" s="52"/>
      <c r="V9121" s="38" t="e">
        <f>VLOOKUP(Таблица1[[#This Row],[Код условия поставки по ИНКОТЕРМС 2010]],Таблица10[],2,FALSE)</f>
        <v>#N/A</v>
      </c>
      <c r="X9121" s="4" t="e">
        <f>VLOOKUP(Таблица1[[#This Row],[Код единицы измерения]],Таблица37[#All],2,FALSE)</f>
        <v>#N/A</v>
      </c>
      <c r="Z9121" s="56"/>
      <c r="AA9121" s="56"/>
      <c r="AB9121" s="57">
        <f>Таблица1[[#This Row],[Кол-во/объем]]*Таблица1[[#This Row],[Маркетинговая цена за единицу, тенге без НДС]]</f>
        <v>0</v>
      </c>
      <c r="AC9121" s="52"/>
      <c r="AD9121" s="52"/>
      <c r="AE9121" s="52"/>
    </row>
    <row r="9122" spans="2:31" x14ac:dyDescent="0.3">
      <c r="B9122" s="4" t="e">
        <f>VLOOKUP(Таблица1[[#This Row],[Наименование Заказчика]],Таблица3[],2,FALSE)</f>
        <v>#N/A</v>
      </c>
      <c r="C9122" s="4" t="e">
        <f>VLOOKUP(Таблица1[[#This Row],[Наименование Заказчика]],Таблица3[],3,FALSE)</f>
        <v>#N/A</v>
      </c>
      <c r="N9122" s="38" t="e">
        <f>VLOOKUP(Таблица1[[#This Row],[Код основания для проведения закупки с применением особого порядка]],Таблица4[#All],3,FALSE)</f>
        <v>#N/A</v>
      </c>
      <c r="O9122" s="52"/>
      <c r="P9122" s="52"/>
      <c r="Q9122" s="52"/>
      <c r="R9122" s="52"/>
      <c r="S9122" s="38" t="e">
        <f>VLOOKUP(Таблица1[[#This Row],[Код страны поставки ТРУ]],Таблица8[],3,FALSE)</f>
        <v>#N/A</v>
      </c>
      <c r="T9122" s="52"/>
      <c r="U9122" s="52"/>
      <c r="V9122" s="38" t="e">
        <f>VLOOKUP(Таблица1[[#This Row],[Код условия поставки по ИНКОТЕРМС 2010]],Таблица10[],2,FALSE)</f>
        <v>#N/A</v>
      </c>
      <c r="X9122" s="4" t="e">
        <f>VLOOKUP(Таблица1[[#This Row],[Код единицы измерения]],Таблица37[#All],2,FALSE)</f>
        <v>#N/A</v>
      </c>
      <c r="Z9122" s="56"/>
      <c r="AA9122" s="56"/>
      <c r="AB9122" s="57">
        <f>Таблица1[[#This Row],[Кол-во/объем]]*Таблица1[[#This Row],[Маркетинговая цена за единицу, тенге без НДС]]</f>
        <v>0</v>
      </c>
      <c r="AC9122" s="52"/>
      <c r="AD9122" s="52"/>
      <c r="AE9122" s="52"/>
    </row>
    <row r="9123" spans="2:31" x14ac:dyDescent="0.3">
      <c r="B9123" s="4" t="e">
        <f>VLOOKUP(Таблица1[[#This Row],[Наименование Заказчика]],Таблица3[],2,FALSE)</f>
        <v>#N/A</v>
      </c>
      <c r="C9123" s="4" t="e">
        <f>VLOOKUP(Таблица1[[#This Row],[Наименование Заказчика]],Таблица3[],3,FALSE)</f>
        <v>#N/A</v>
      </c>
      <c r="N9123" s="38" t="e">
        <f>VLOOKUP(Таблица1[[#This Row],[Код основания для проведения закупки с применением особого порядка]],Таблица4[#All],3,FALSE)</f>
        <v>#N/A</v>
      </c>
      <c r="O9123" s="52"/>
      <c r="P9123" s="52"/>
      <c r="Q9123" s="52"/>
      <c r="R9123" s="52"/>
      <c r="S9123" s="38" t="e">
        <f>VLOOKUP(Таблица1[[#This Row],[Код страны поставки ТРУ]],Таблица8[],3,FALSE)</f>
        <v>#N/A</v>
      </c>
      <c r="T9123" s="52"/>
      <c r="U9123" s="52"/>
      <c r="V9123" s="38" t="e">
        <f>VLOOKUP(Таблица1[[#This Row],[Код условия поставки по ИНКОТЕРМС 2010]],Таблица10[],2,FALSE)</f>
        <v>#N/A</v>
      </c>
      <c r="X9123" s="4" t="e">
        <f>VLOOKUP(Таблица1[[#This Row],[Код единицы измерения]],Таблица37[#All],2,FALSE)</f>
        <v>#N/A</v>
      </c>
      <c r="Z9123" s="56"/>
      <c r="AA9123" s="56"/>
      <c r="AB9123" s="57">
        <f>Таблица1[[#This Row],[Кол-во/объем]]*Таблица1[[#This Row],[Маркетинговая цена за единицу, тенге без НДС]]</f>
        <v>0</v>
      </c>
      <c r="AC9123" s="52"/>
      <c r="AD9123" s="52"/>
      <c r="AE9123" s="52"/>
    </row>
    <row r="9124" spans="2:31" x14ac:dyDescent="0.3">
      <c r="B9124" s="4" t="e">
        <f>VLOOKUP(Таблица1[[#This Row],[Наименование Заказчика]],Таблица3[],2,FALSE)</f>
        <v>#N/A</v>
      </c>
      <c r="C9124" s="4" t="e">
        <f>VLOOKUP(Таблица1[[#This Row],[Наименование Заказчика]],Таблица3[],3,FALSE)</f>
        <v>#N/A</v>
      </c>
      <c r="N9124" s="38" t="e">
        <f>VLOOKUP(Таблица1[[#This Row],[Код основания для проведения закупки с применением особого порядка]],Таблица4[#All],3,FALSE)</f>
        <v>#N/A</v>
      </c>
      <c r="O9124" s="52"/>
      <c r="P9124" s="52"/>
      <c r="Q9124" s="52"/>
      <c r="R9124" s="52"/>
      <c r="S9124" s="38" t="e">
        <f>VLOOKUP(Таблица1[[#This Row],[Код страны поставки ТРУ]],Таблица8[],3,FALSE)</f>
        <v>#N/A</v>
      </c>
      <c r="T9124" s="52"/>
      <c r="U9124" s="52"/>
      <c r="V9124" s="38" t="e">
        <f>VLOOKUP(Таблица1[[#This Row],[Код условия поставки по ИНКОТЕРМС 2010]],Таблица10[],2,FALSE)</f>
        <v>#N/A</v>
      </c>
      <c r="X9124" s="4" t="e">
        <f>VLOOKUP(Таблица1[[#This Row],[Код единицы измерения]],Таблица37[#All],2,FALSE)</f>
        <v>#N/A</v>
      </c>
      <c r="Z9124" s="56"/>
      <c r="AA9124" s="56"/>
      <c r="AB9124" s="57">
        <f>Таблица1[[#This Row],[Кол-во/объем]]*Таблица1[[#This Row],[Маркетинговая цена за единицу, тенге без НДС]]</f>
        <v>0</v>
      </c>
      <c r="AC9124" s="52"/>
      <c r="AD9124" s="52"/>
      <c r="AE9124" s="52"/>
    </row>
    <row r="9125" spans="2:31" x14ac:dyDescent="0.3">
      <c r="B9125" s="4" t="e">
        <f>VLOOKUP(Таблица1[[#This Row],[Наименование Заказчика]],Таблица3[],2,FALSE)</f>
        <v>#N/A</v>
      </c>
      <c r="C9125" s="4" t="e">
        <f>VLOOKUP(Таблица1[[#This Row],[Наименование Заказчика]],Таблица3[],3,FALSE)</f>
        <v>#N/A</v>
      </c>
      <c r="N9125" s="38" t="e">
        <f>VLOOKUP(Таблица1[[#This Row],[Код основания для проведения закупки с применением особого порядка]],Таблица4[#All],3,FALSE)</f>
        <v>#N/A</v>
      </c>
      <c r="O9125" s="52"/>
      <c r="P9125" s="52"/>
      <c r="Q9125" s="52"/>
      <c r="R9125" s="52"/>
      <c r="S9125" s="38" t="e">
        <f>VLOOKUP(Таблица1[[#This Row],[Код страны поставки ТРУ]],Таблица8[],3,FALSE)</f>
        <v>#N/A</v>
      </c>
      <c r="T9125" s="52"/>
      <c r="U9125" s="52"/>
      <c r="V9125" s="38" t="e">
        <f>VLOOKUP(Таблица1[[#This Row],[Код условия поставки по ИНКОТЕРМС 2010]],Таблица10[],2,FALSE)</f>
        <v>#N/A</v>
      </c>
      <c r="X9125" s="4" t="e">
        <f>VLOOKUP(Таблица1[[#This Row],[Код единицы измерения]],Таблица37[#All],2,FALSE)</f>
        <v>#N/A</v>
      </c>
      <c r="Z9125" s="56"/>
      <c r="AA9125" s="56"/>
      <c r="AB9125" s="57">
        <f>Таблица1[[#This Row],[Кол-во/объем]]*Таблица1[[#This Row],[Маркетинговая цена за единицу, тенге без НДС]]</f>
        <v>0</v>
      </c>
      <c r="AC9125" s="52"/>
      <c r="AD9125" s="52"/>
      <c r="AE9125" s="52"/>
    </row>
    <row r="9126" spans="2:31" x14ac:dyDescent="0.3">
      <c r="B9126" s="4" t="e">
        <f>VLOOKUP(Таблица1[[#This Row],[Наименование Заказчика]],Таблица3[],2,FALSE)</f>
        <v>#N/A</v>
      </c>
      <c r="C9126" s="4" t="e">
        <f>VLOOKUP(Таблица1[[#This Row],[Наименование Заказчика]],Таблица3[],3,FALSE)</f>
        <v>#N/A</v>
      </c>
      <c r="N9126" s="38" t="e">
        <f>VLOOKUP(Таблица1[[#This Row],[Код основания для проведения закупки с применением особого порядка]],Таблица4[#All],3,FALSE)</f>
        <v>#N/A</v>
      </c>
      <c r="O9126" s="52"/>
      <c r="P9126" s="52"/>
      <c r="Q9126" s="52"/>
      <c r="R9126" s="52"/>
      <c r="S9126" s="38" t="e">
        <f>VLOOKUP(Таблица1[[#This Row],[Код страны поставки ТРУ]],Таблица8[],3,FALSE)</f>
        <v>#N/A</v>
      </c>
      <c r="T9126" s="52"/>
      <c r="U9126" s="52"/>
      <c r="V9126" s="38" t="e">
        <f>VLOOKUP(Таблица1[[#This Row],[Код условия поставки по ИНКОТЕРМС 2010]],Таблица10[],2,FALSE)</f>
        <v>#N/A</v>
      </c>
      <c r="X9126" s="4" t="e">
        <f>VLOOKUP(Таблица1[[#This Row],[Код единицы измерения]],Таблица37[#All],2,FALSE)</f>
        <v>#N/A</v>
      </c>
      <c r="Z9126" s="56"/>
      <c r="AA9126" s="56"/>
      <c r="AB9126" s="57">
        <f>Таблица1[[#This Row],[Кол-во/объем]]*Таблица1[[#This Row],[Маркетинговая цена за единицу, тенге без НДС]]</f>
        <v>0</v>
      </c>
      <c r="AC9126" s="52"/>
      <c r="AD9126" s="52"/>
      <c r="AE9126" s="52"/>
    </row>
    <row r="9127" spans="2:31" x14ac:dyDescent="0.3">
      <c r="B9127" s="4" t="e">
        <f>VLOOKUP(Таблица1[[#This Row],[Наименование Заказчика]],Таблица3[],2,FALSE)</f>
        <v>#N/A</v>
      </c>
      <c r="C9127" s="4" t="e">
        <f>VLOOKUP(Таблица1[[#This Row],[Наименование Заказчика]],Таблица3[],3,FALSE)</f>
        <v>#N/A</v>
      </c>
      <c r="N9127" s="38" t="e">
        <f>VLOOKUP(Таблица1[[#This Row],[Код основания для проведения закупки с применением особого порядка]],Таблица4[#All],3,FALSE)</f>
        <v>#N/A</v>
      </c>
      <c r="O9127" s="52"/>
      <c r="P9127" s="52"/>
      <c r="Q9127" s="52"/>
      <c r="R9127" s="52"/>
      <c r="S9127" s="38" t="e">
        <f>VLOOKUP(Таблица1[[#This Row],[Код страны поставки ТРУ]],Таблица8[],3,FALSE)</f>
        <v>#N/A</v>
      </c>
      <c r="T9127" s="52"/>
      <c r="U9127" s="52"/>
      <c r="V9127" s="38" t="e">
        <f>VLOOKUP(Таблица1[[#This Row],[Код условия поставки по ИНКОТЕРМС 2010]],Таблица10[],2,FALSE)</f>
        <v>#N/A</v>
      </c>
      <c r="X9127" s="4" t="e">
        <f>VLOOKUP(Таблица1[[#This Row],[Код единицы измерения]],Таблица37[#All],2,FALSE)</f>
        <v>#N/A</v>
      </c>
      <c r="Z9127" s="56"/>
      <c r="AA9127" s="56"/>
      <c r="AB9127" s="57">
        <f>Таблица1[[#This Row],[Кол-во/объем]]*Таблица1[[#This Row],[Маркетинговая цена за единицу, тенге без НДС]]</f>
        <v>0</v>
      </c>
      <c r="AC9127" s="52"/>
      <c r="AD9127" s="52"/>
      <c r="AE9127" s="52"/>
    </row>
    <row r="9128" spans="2:31" x14ac:dyDescent="0.3">
      <c r="B9128" s="4" t="e">
        <f>VLOOKUP(Таблица1[[#This Row],[Наименование Заказчика]],Таблица3[],2,FALSE)</f>
        <v>#N/A</v>
      </c>
      <c r="C9128" s="4" t="e">
        <f>VLOOKUP(Таблица1[[#This Row],[Наименование Заказчика]],Таблица3[],3,FALSE)</f>
        <v>#N/A</v>
      </c>
      <c r="N9128" s="38" t="e">
        <f>VLOOKUP(Таблица1[[#This Row],[Код основания для проведения закупки с применением особого порядка]],Таблица4[#All],3,FALSE)</f>
        <v>#N/A</v>
      </c>
      <c r="O9128" s="52"/>
      <c r="P9128" s="52"/>
      <c r="Q9128" s="52"/>
      <c r="R9128" s="52"/>
      <c r="S9128" s="38" t="e">
        <f>VLOOKUP(Таблица1[[#This Row],[Код страны поставки ТРУ]],Таблица8[],3,FALSE)</f>
        <v>#N/A</v>
      </c>
      <c r="T9128" s="52"/>
      <c r="U9128" s="52"/>
      <c r="V9128" s="38" t="e">
        <f>VLOOKUP(Таблица1[[#This Row],[Код условия поставки по ИНКОТЕРМС 2010]],Таблица10[],2,FALSE)</f>
        <v>#N/A</v>
      </c>
      <c r="X9128" s="4" t="e">
        <f>VLOOKUP(Таблица1[[#This Row],[Код единицы измерения]],Таблица37[#All],2,FALSE)</f>
        <v>#N/A</v>
      </c>
      <c r="Z9128" s="56"/>
      <c r="AA9128" s="56"/>
      <c r="AB9128" s="57">
        <f>Таблица1[[#This Row],[Кол-во/объем]]*Таблица1[[#This Row],[Маркетинговая цена за единицу, тенге без НДС]]</f>
        <v>0</v>
      </c>
      <c r="AC9128" s="52"/>
      <c r="AD9128" s="52"/>
      <c r="AE9128" s="52"/>
    </row>
    <row r="9129" spans="2:31" x14ac:dyDescent="0.3">
      <c r="B9129" s="4" t="e">
        <f>VLOOKUP(Таблица1[[#This Row],[Наименование Заказчика]],Таблица3[],2,FALSE)</f>
        <v>#N/A</v>
      </c>
      <c r="C9129" s="4" t="e">
        <f>VLOOKUP(Таблица1[[#This Row],[Наименование Заказчика]],Таблица3[],3,FALSE)</f>
        <v>#N/A</v>
      </c>
      <c r="N9129" s="38" t="e">
        <f>VLOOKUP(Таблица1[[#This Row],[Код основания для проведения закупки с применением особого порядка]],Таблица4[#All],3,FALSE)</f>
        <v>#N/A</v>
      </c>
      <c r="O9129" s="52"/>
      <c r="P9129" s="52"/>
      <c r="Q9129" s="52"/>
      <c r="R9129" s="52"/>
      <c r="S9129" s="38" t="e">
        <f>VLOOKUP(Таблица1[[#This Row],[Код страны поставки ТРУ]],Таблица8[],3,FALSE)</f>
        <v>#N/A</v>
      </c>
      <c r="T9129" s="52"/>
      <c r="U9129" s="52"/>
      <c r="V9129" s="38" t="e">
        <f>VLOOKUP(Таблица1[[#This Row],[Код условия поставки по ИНКОТЕРМС 2010]],Таблица10[],2,FALSE)</f>
        <v>#N/A</v>
      </c>
      <c r="X9129" s="4" t="e">
        <f>VLOOKUP(Таблица1[[#This Row],[Код единицы измерения]],Таблица37[#All],2,FALSE)</f>
        <v>#N/A</v>
      </c>
      <c r="Z9129" s="56"/>
      <c r="AA9129" s="56"/>
      <c r="AB9129" s="57">
        <f>Таблица1[[#This Row],[Кол-во/объем]]*Таблица1[[#This Row],[Маркетинговая цена за единицу, тенге без НДС]]</f>
        <v>0</v>
      </c>
      <c r="AC9129" s="52"/>
      <c r="AD9129" s="52"/>
      <c r="AE9129" s="52"/>
    </row>
    <row r="9130" spans="2:31" x14ac:dyDescent="0.3">
      <c r="B9130" s="4" t="e">
        <f>VLOOKUP(Таблица1[[#This Row],[Наименование Заказчика]],Таблица3[],2,FALSE)</f>
        <v>#N/A</v>
      </c>
      <c r="C9130" s="4" t="e">
        <f>VLOOKUP(Таблица1[[#This Row],[Наименование Заказчика]],Таблица3[],3,FALSE)</f>
        <v>#N/A</v>
      </c>
      <c r="N9130" s="38" t="e">
        <f>VLOOKUP(Таблица1[[#This Row],[Код основания для проведения закупки с применением особого порядка]],Таблица4[#All],3,FALSE)</f>
        <v>#N/A</v>
      </c>
      <c r="O9130" s="52"/>
      <c r="P9130" s="52"/>
      <c r="Q9130" s="52"/>
      <c r="R9130" s="52"/>
      <c r="S9130" s="38" t="e">
        <f>VLOOKUP(Таблица1[[#This Row],[Код страны поставки ТРУ]],Таблица8[],3,FALSE)</f>
        <v>#N/A</v>
      </c>
      <c r="T9130" s="52"/>
      <c r="U9130" s="52"/>
      <c r="V9130" s="38" t="e">
        <f>VLOOKUP(Таблица1[[#This Row],[Код условия поставки по ИНКОТЕРМС 2010]],Таблица10[],2,FALSE)</f>
        <v>#N/A</v>
      </c>
      <c r="X9130" s="4" t="e">
        <f>VLOOKUP(Таблица1[[#This Row],[Код единицы измерения]],Таблица37[#All],2,FALSE)</f>
        <v>#N/A</v>
      </c>
      <c r="Z9130" s="56"/>
      <c r="AA9130" s="56"/>
      <c r="AB9130" s="57">
        <f>Таблица1[[#This Row],[Кол-во/объем]]*Таблица1[[#This Row],[Маркетинговая цена за единицу, тенге без НДС]]</f>
        <v>0</v>
      </c>
      <c r="AC9130" s="52"/>
      <c r="AD9130" s="52"/>
      <c r="AE9130" s="52"/>
    </row>
    <row r="9131" spans="2:31" x14ac:dyDescent="0.3">
      <c r="B9131" s="4" t="e">
        <f>VLOOKUP(Таблица1[[#This Row],[Наименование Заказчика]],Таблица3[],2,FALSE)</f>
        <v>#N/A</v>
      </c>
      <c r="C9131" s="4" t="e">
        <f>VLOOKUP(Таблица1[[#This Row],[Наименование Заказчика]],Таблица3[],3,FALSE)</f>
        <v>#N/A</v>
      </c>
      <c r="N9131" s="38" t="e">
        <f>VLOOKUP(Таблица1[[#This Row],[Код основания для проведения закупки с применением особого порядка]],Таблица4[#All],3,FALSE)</f>
        <v>#N/A</v>
      </c>
      <c r="O9131" s="52"/>
      <c r="P9131" s="52"/>
      <c r="Q9131" s="52"/>
      <c r="R9131" s="52"/>
      <c r="S9131" s="38" t="e">
        <f>VLOOKUP(Таблица1[[#This Row],[Код страны поставки ТРУ]],Таблица8[],3,FALSE)</f>
        <v>#N/A</v>
      </c>
      <c r="T9131" s="52"/>
      <c r="U9131" s="52"/>
      <c r="V9131" s="38" t="e">
        <f>VLOOKUP(Таблица1[[#This Row],[Код условия поставки по ИНКОТЕРМС 2010]],Таблица10[],2,FALSE)</f>
        <v>#N/A</v>
      </c>
      <c r="X9131" s="4" t="e">
        <f>VLOOKUP(Таблица1[[#This Row],[Код единицы измерения]],Таблица37[#All],2,FALSE)</f>
        <v>#N/A</v>
      </c>
      <c r="Z9131" s="56"/>
      <c r="AA9131" s="56"/>
      <c r="AB9131" s="57">
        <f>Таблица1[[#This Row],[Кол-во/объем]]*Таблица1[[#This Row],[Маркетинговая цена за единицу, тенге без НДС]]</f>
        <v>0</v>
      </c>
      <c r="AC9131" s="52"/>
      <c r="AD9131" s="52"/>
      <c r="AE9131" s="52"/>
    </row>
    <row r="9132" spans="2:31" x14ac:dyDescent="0.3">
      <c r="B9132" s="4" t="e">
        <f>VLOOKUP(Таблица1[[#This Row],[Наименование Заказчика]],Таблица3[],2,FALSE)</f>
        <v>#N/A</v>
      </c>
      <c r="C9132" s="4" t="e">
        <f>VLOOKUP(Таблица1[[#This Row],[Наименование Заказчика]],Таблица3[],3,FALSE)</f>
        <v>#N/A</v>
      </c>
      <c r="N9132" s="38" t="e">
        <f>VLOOKUP(Таблица1[[#This Row],[Код основания для проведения закупки с применением особого порядка]],Таблица4[#All],3,FALSE)</f>
        <v>#N/A</v>
      </c>
      <c r="O9132" s="52"/>
      <c r="P9132" s="52"/>
      <c r="Q9132" s="52"/>
      <c r="R9132" s="52"/>
      <c r="S9132" s="38" t="e">
        <f>VLOOKUP(Таблица1[[#This Row],[Код страны поставки ТРУ]],Таблица8[],3,FALSE)</f>
        <v>#N/A</v>
      </c>
      <c r="T9132" s="52"/>
      <c r="U9132" s="52"/>
      <c r="V9132" s="38" t="e">
        <f>VLOOKUP(Таблица1[[#This Row],[Код условия поставки по ИНКОТЕРМС 2010]],Таблица10[],2,FALSE)</f>
        <v>#N/A</v>
      </c>
      <c r="X9132" s="4" t="e">
        <f>VLOOKUP(Таблица1[[#This Row],[Код единицы измерения]],Таблица37[#All],2,FALSE)</f>
        <v>#N/A</v>
      </c>
      <c r="Z9132" s="56"/>
      <c r="AA9132" s="56"/>
      <c r="AB9132" s="57">
        <f>Таблица1[[#This Row],[Кол-во/объем]]*Таблица1[[#This Row],[Маркетинговая цена за единицу, тенге без НДС]]</f>
        <v>0</v>
      </c>
      <c r="AC9132" s="52"/>
      <c r="AD9132" s="52"/>
      <c r="AE9132" s="52"/>
    </row>
    <row r="9133" spans="2:31" x14ac:dyDescent="0.3">
      <c r="B9133" s="4" t="e">
        <f>VLOOKUP(Таблица1[[#This Row],[Наименование Заказчика]],Таблица3[],2,FALSE)</f>
        <v>#N/A</v>
      </c>
      <c r="C9133" s="4" t="e">
        <f>VLOOKUP(Таблица1[[#This Row],[Наименование Заказчика]],Таблица3[],3,FALSE)</f>
        <v>#N/A</v>
      </c>
      <c r="N9133" s="38" t="e">
        <f>VLOOKUP(Таблица1[[#This Row],[Код основания для проведения закупки с применением особого порядка]],Таблица4[#All],3,FALSE)</f>
        <v>#N/A</v>
      </c>
      <c r="O9133" s="52"/>
      <c r="P9133" s="52"/>
      <c r="Q9133" s="52"/>
      <c r="R9133" s="52"/>
      <c r="S9133" s="38" t="e">
        <f>VLOOKUP(Таблица1[[#This Row],[Код страны поставки ТРУ]],Таблица8[],3,FALSE)</f>
        <v>#N/A</v>
      </c>
      <c r="T9133" s="52"/>
      <c r="U9133" s="52"/>
      <c r="V9133" s="38" t="e">
        <f>VLOOKUP(Таблица1[[#This Row],[Код условия поставки по ИНКОТЕРМС 2010]],Таблица10[],2,FALSE)</f>
        <v>#N/A</v>
      </c>
      <c r="X9133" s="4" t="e">
        <f>VLOOKUP(Таблица1[[#This Row],[Код единицы измерения]],Таблица37[#All],2,FALSE)</f>
        <v>#N/A</v>
      </c>
      <c r="Z9133" s="56"/>
      <c r="AA9133" s="56"/>
      <c r="AB9133" s="57">
        <f>Таблица1[[#This Row],[Кол-во/объем]]*Таблица1[[#This Row],[Маркетинговая цена за единицу, тенге без НДС]]</f>
        <v>0</v>
      </c>
      <c r="AC9133" s="52"/>
      <c r="AD9133" s="52"/>
      <c r="AE9133" s="52"/>
    </row>
    <row r="9134" spans="2:31" x14ac:dyDescent="0.3">
      <c r="B9134" s="4" t="e">
        <f>VLOOKUP(Таблица1[[#This Row],[Наименование Заказчика]],Таблица3[],2,FALSE)</f>
        <v>#N/A</v>
      </c>
      <c r="C9134" s="4" t="e">
        <f>VLOOKUP(Таблица1[[#This Row],[Наименование Заказчика]],Таблица3[],3,FALSE)</f>
        <v>#N/A</v>
      </c>
      <c r="N9134" s="38" t="e">
        <f>VLOOKUP(Таблица1[[#This Row],[Код основания для проведения закупки с применением особого порядка]],Таблица4[#All],3,FALSE)</f>
        <v>#N/A</v>
      </c>
      <c r="O9134" s="52"/>
      <c r="P9134" s="52"/>
      <c r="Q9134" s="52"/>
      <c r="R9134" s="52"/>
      <c r="S9134" s="38" t="e">
        <f>VLOOKUP(Таблица1[[#This Row],[Код страны поставки ТРУ]],Таблица8[],3,FALSE)</f>
        <v>#N/A</v>
      </c>
      <c r="T9134" s="52"/>
      <c r="U9134" s="52"/>
      <c r="V9134" s="38" t="e">
        <f>VLOOKUP(Таблица1[[#This Row],[Код условия поставки по ИНКОТЕРМС 2010]],Таблица10[],2,FALSE)</f>
        <v>#N/A</v>
      </c>
      <c r="X9134" s="4" t="e">
        <f>VLOOKUP(Таблица1[[#This Row],[Код единицы измерения]],Таблица37[#All],2,FALSE)</f>
        <v>#N/A</v>
      </c>
      <c r="Z9134" s="56"/>
      <c r="AA9134" s="56"/>
      <c r="AB9134" s="57">
        <f>Таблица1[[#This Row],[Кол-во/объем]]*Таблица1[[#This Row],[Маркетинговая цена за единицу, тенге без НДС]]</f>
        <v>0</v>
      </c>
      <c r="AC9134" s="52"/>
      <c r="AD9134" s="52"/>
      <c r="AE9134" s="52"/>
    </row>
    <row r="9135" spans="2:31" x14ac:dyDescent="0.3">
      <c r="B9135" s="4" t="e">
        <f>VLOOKUP(Таблица1[[#This Row],[Наименование Заказчика]],Таблица3[],2,FALSE)</f>
        <v>#N/A</v>
      </c>
      <c r="C9135" s="4" t="e">
        <f>VLOOKUP(Таблица1[[#This Row],[Наименование Заказчика]],Таблица3[],3,FALSE)</f>
        <v>#N/A</v>
      </c>
      <c r="N9135" s="38" t="e">
        <f>VLOOKUP(Таблица1[[#This Row],[Код основания для проведения закупки с применением особого порядка]],Таблица4[#All],3,FALSE)</f>
        <v>#N/A</v>
      </c>
      <c r="O9135" s="52"/>
      <c r="P9135" s="52"/>
      <c r="Q9135" s="52"/>
      <c r="R9135" s="52"/>
      <c r="S9135" s="38" t="e">
        <f>VLOOKUP(Таблица1[[#This Row],[Код страны поставки ТРУ]],Таблица8[],3,FALSE)</f>
        <v>#N/A</v>
      </c>
      <c r="T9135" s="52"/>
      <c r="U9135" s="52"/>
      <c r="V9135" s="38" t="e">
        <f>VLOOKUP(Таблица1[[#This Row],[Код условия поставки по ИНКОТЕРМС 2010]],Таблица10[],2,FALSE)</f>
        <v>#N/A</v>
      </c>
      <c r="X9135" s="4" t="e">
        <f>VLOOKUP(Таблица1[[#This Row],[Код единицы измерения]],Таблица37[#All],2,FALSE)</f>
        <v>#N/A</v>
      </c>
      <c r="Z9135" s="56"/>
      <c r="AA9135" s="56"/>
      <c r="AB9135" s="57">
        <f>Таблица1[[#This Row],[Кол-во/объем]]*Таблица1[[#This Row],[Маркетинговая цена за единицу, тенге без НДС]]</f>
        <v>0</v>
      </c>
      <c r="AC9135" s="52"/>
      <c r="AD9135" s="52"/>
      <c r="AE9135" s="52"/>
    </row>
    <row r="9136" spans="2:31" x14ac:dyDescent="0.3">
      <c r="B9136" s="4" t="e">
        <f>VLOOKUP(Таблица1[[#This Row],[Наименование Заказчика]],Таблица3[],2,FALSE)</f>
        <v>#N/A</v>
      </c>
      <c r="C9136" s="4" t="e">
        <f>VLOOKUP(Таблица1[[#This Row],[Наименование Заказчика]],Таблица3[],3,FALSE)</f>
        <v>#N/A</v>
      </c>
      <c r="N9136" s="38" t="e">
        <f>VLOOKUP(Таблица1[[#This Row],[Код основания для проведения закупки с применением особого порядка]],Таблица4[#All],3,FALSE)</f>
        <v>#N/A</v>
      </c>
      <c r="O9136" s="52"/>
      <c r="P9136" s="52"/>
      <c r="Q9136" s="52"/>
      <c r="R9136" s="52"/>
      <c r="S9136" s="38" t="e">
        <f>VLOOKUP(Таблица1[[#This Row],[Код страны поставки ТРУ]],Таблица8[],3,FALSE)</f>
        <v>#N/A</v>
      </c>
      <c r="T9136" s="52"/>
      <c r="U9136" s="52"/>
      <c r="V9136" s="38" t="e">
        <f>VLOOKUP(Таблица1[[#This Row],[Код условия поставки по ИНКОТЕРМС 2010]],Таблица10[],2,FALSE)</f>
        <v>#N/A</v>
      </c>
      <c r="X9136" s="4" t="e">
        <f>VLOOKUP(Таблица1[[#This Row],[Код единицы измерения]],Таблица37[#All],2,FALSE)</f>
        <v>#N/A</v>
      </c>
      <c r="Z9136" s="56"/>
      <c r="AA9136" s="56"/>
      <c r="AB9136" s="57">
        <f>Таблица1[[#This Row],[Кол-во/объем]]*Таблица1[[#This Row],[Маркетинговая цена за единицу, тенге без НДС]]</f>
        <v>0</v>
      </c>
      <c r="AC9136" s="52"/>
      <c r="AD9136" s="52"/>
      <c r="AE9136" s="52"/>
    </row>
    <row r="9137" spans="2:31" x14ac:dyDescent="0.3">
      <c r="B9137" s="4" t="e">
        <f>VLOOKUP(Таблица1[[#This Row],[Наименование Заказчика]],Таблица3[],2,FALSE)</f>
        <v>#N/A</v>
      </c>
      <c r="C9137" s="4" t="e">
        <f>VLOOKUP(Таблица1[[#This Row],[Наименование Заказчика]],Таблица3[],3,FALSE)</f>
        <v>#N/A</v>
      </c>
      <c r="N9137" s="38" t="e">
        <f>VLOOKUP(Таблица1[[#This Row],[Код основания для проведения закупки с применением особого порядка]],Таблица4[#All],3,FALSE)</f>
        <v>#N/A</v>
      </c>
      <c r="O9137" s="52"/>
      <c r="P9137" s="52"/>
      <c r="Q9137" s="52"/>
      <c r="R9137" s="52"/>
      <c r="S9137" s="38" t="e">
        <f>VLOOKUP(Таблица1[[#This Row],[Код страны поставки ТРУ]],Таблица8[],3,FALSE)</f>
        <v>#N/A</v>
      </c>
      <c r="T9137" s="52"/>
      <c r="U9137" s="52"/>
      <c r="V9137" s="38" t="e">
        <f>VLOOKUP(Таблица1[[#This Row],[Код условия поставки по ИНКОТЕРМС 2010]],Таблица10[],2,FALSE)</f>
        <v>#N/A</v>
      </c>
      <c r="X9137" s="4" t="e">
        <f>VLOOKUP(Таблица1[[#This Row],[Код единицы измерения]],Таблица37[#All],2,FALSE)</f>
        <v>#N/A</v>
      </c>
      <c r="Z9137" s="56"/>
      <c r="AA9137" s="56"/>
      <c r="AB9137" s="57">
        <f>Таблица1[[#This Row],[Кол-во/объем]]*Таблица1[[#This Row],[Маркетинговая цена за единицу, тенге без НДС]]</f>
        <v>0</v>
      </c>
      <c r="AC9137" s="52"/>
      <c r="AD9137" s="52"/>
      <c r="AE9137" s="52"/>
    </row>
    <row r="9138" spans="2:31" x14ac:dyDescent="0.3">
      <c r="B9138" s="4" t="e">
        <f>VLOOKUP(Таблица1[[#This Row],[Наименование Заказчика]],Таблица3[],2,FALSE)</f>
        <v>#N/A</v>
      </c>
      <c r="C9138" s="4" t="e">
        <f>VLOOKUP(Таблица1[[#This Row],[Наименование Заказчика]],Таблица3[],3,FALSE)</f>
        <v>#N/A</v>
      </c>
      <c r="N9138" s="38" t="e">
        <f>VLOOKUP(Таблица1[[#This Row],[Код основания для проведения закупки с применением особого порядка]],Таблица4[#All],3,FALSE)</f>
        <v>#N/A</v>
      </c>
      <c r="O9138" s="52"/>
      <c r="P9138" s="52"/>
      <c r="Q9138" s="52"/>
      <c r="R9138" s="52"/>
      <c r="S9138" s="38" t="e">
        <f>VLOOKUP(Таблица1[[#This Row],[Код страны поставки ТРУ]],Таблица8[],3,FALSE)</f>
        <v>#N/A</v>
      </c>
      <c r="T9138" s="52"/>
      <c r="U9138" s="52"/>
      <c r="V9138" s="38" t="e">
        <f>VLOOKUP(Таблица1[[#This Row],[Код условия поставки по ИНКОТЕРМС 2010]],Таблица10[],2,FALSE)</f>
        <v>#N/A</v>
      </c>
      <c r="X9138" s="4" t="e">
        <f>VLOOKUP(Таблица1[[#This Row],[Код единицы измерения]],Таблица37[#All],2,FALSE)</f>
        <v>#N/A</v>
      </c>
      <c r="Z9138" s="56"/>
      <c r="AA9138" s="56"/>
      <c r="AB9138" s="57">
        <f>Таблица1[[#This Row],[Кол-во/объем]]*Таблица1[[#This Row],[Маркетинговая цена за единицу, тенге без НДС]]</f>
        <v>0</v>
      </c>
      <c r="AC9138" s="52"/>
      <c r="AD9138" s="52"/>
      <c r="AE9138" s="52"/>
    </row>
    <row r="9139" spans="2:31" x14ac:dyDescent="0.3">
      <c r="B9139" s="4" t="e">
        <f>VLOOKUP(Таблица1[[#This Row],[Наименование Заказчика]],Таблица3[],2,FALSE)</f>
        <v>#N/A</v>
      </c>
      <c r="C9139" s="4" t="e">
        <f>VLOOKUP(Таблица1[[#This Row],[Наименование Заказчика]],Таблица3[],3,FALSE)</f>
        <v>#N/A</v>
      </c>
      <c r="N9139" s="38" t="e">
        <f>VLOOKUP(Таблица1[[#This Row],[Код основания для проведения закупки с применением особого порядка]],Таблица4[#All],3,FALSE)</f>
        <v>#N/A</v>
      </c>
      <c r="O9139" s="52"/>
      <c r="P9139" s="52"/>
      <c r="Q9139" s="52"/>
      <c r="R9139" s="52"/>
      <c r="S9139" s="38" t="e">
        <f>VLOOKUP(Таблица1[[#This Row],[Код страны поставки ТРУ]],Таблица8[],3,FALSE)</f>
        <v>#N/A</v>
      </c>
      <c r="T9139" s="52"/>
      <c r="U9139" s="52"/>
      <c r="V9139" s="38" t="e">
        <f>VLOOKUP(Таблица1[[#This Row],[Код условия поставки по ИНКОТЕРМС 2010]],Таблица10[],2,FALSE)</f>
        <v>#N/A</v>
      </c>
      <c r="X9139" s="4" t="e">
        <f>VLOOKUP(Таблица1[[#This Row],[Код единицы измерения]],Таблица37[#All],2,FALSE)</f>
        <v>#N/A</v>
      </c>
      <c r="Z9139" s="56"/>
      <c r="AA9139" s="56"/>
      <c r="AB9139" s="57">
        <f>Таблица1[[#This Row],[Кол-во/объем]]*Таблица1[[#This Row],[Маркетинговая цена за единицу, тенге без НДС]]</f>
        <v>0</v>
      </c>
      <c r="AC9139" s="52"/>
      <c r="AD9139" s="52"/>
      <c r="AE9139" s="52"/>
    </row>
    <row r="9140" spans="2:31" x14ac:dyDescent="0.3">
      <c r="B9140" s="4" t="e">
        <f>VLOOKUP(Таблица1[[#This Row],[Наименование Заказчика]],Таблица3[],2,FALSE)</f>
        <v>#N/A</v>
      </c>
      <c r="C9140" s="4" t="e">
        <f>VLOOKUP(Таблица1[[#This Row],[Наименование Заказчика]],Таблица3[],3,FALSE)</f>
        <v>#N/A</v>
      </c>
      <c r="N9140" s="38" t="e">
        <f>VLOOKUP(Таблица1[[#This Row],[Код основания для проведения закупки с применением особого порядка]],Таблица4[#All],3,FALSE)</f>
        <v>#N/A</v>
      </c>
      <c r="O9140" s="52"/>
      <c r="P9140" s="52"/>
      <c r="Q9140" s="52"/>
      <c r="R9140" s="52"/>
      <c r="S9140" s="38" t="e">
        <f>VLOOKUP(Таблица1[[#This Row],[Код страны поставки ТРУ]],Таблица8[],3,FALSE)</f>
        <v>#N/A</v>
      </c>
      <c r="T9140" s="52"/>
      <c r="U9140" s="52"/>
      <c r="V9140" s="38" t="e">
        <f>VLOOKUP(Таблица1[[#This Row],[Код условия поставки по ИНКОТЕРМС 2010]],Таблица10[],2,FALSE)</f>
        <v>#N/A</v>
      </c>
      <c r="X9140" s="4" t="e">
        <f>VLOOKUP(Таблица1[[#This Row],[Код единицы измерения]],Таблица37[#All],2,FALSE)</f>
        <v>#N/A</v>
      </c>
      <c r="Z9140" s="56"/>
      <c r="AA9140" s="56"/>
      <c r="AB9140" s="57">
        <f>Таблица1[[#This Row],[Кол-во/объем]]*Таблица1[[#This Row],[Маркетинговая цена за единицу, тенге без НДС]]</f>
        <v>0</v>
      </c>
      <c r="AC9140" s="52"/>
      <c r="AD9140" s="52"/>
      <c r="AE9140" s="52"/>
    </row>
    <row r="9141" spans="2:31" x14ac:dyDescent="0.3">
      <c r="B9141" s="4" t="e">
        <f>VLOOKUP(Таблица1[[#This Row],[Наименование Заказчика]],Таблица3[],2,FALSE)</f>
        <v>#N/A</v>
      </c>
      <c r="C9141" s="4" t="e">
        <f>VLOOKUP(Таблица1[[#This Row],[Наименование Заказчика]],Таблица3[],3,FALSE)</f>
        <v>#N/A</v>
      </c>
      <c r="N9141" s="38" t="e">
        <f>VLOOKUP(Таблица1[[#This Row],[Код основания для проведения закупки с применением особого порядка]],Таблица4[#All],3,FALSE)</f>
        <v>#N/A</v>
      </c>
      <c r="O9141" s="52"/>
      <c r="P9141" s="52"/>
      <c r="Q9141" s="52"/>
      <c r="R9141" s="52"/>
      <c r="S9141" s="38" t="e">
        <f>VLOOKUP(Таблица1[[#This Row],[Код страны поставки ТРУ]],Таблица8[],3,FALSE)</f>
        <v>#N/A</v>
      </c>
      <c r="T9141" s="52"/>
      <c r="U9141" s="52"/>
      <c r="V9141" s="38" t="e">
        <f>VLOOKUP(Таблица1[[#This Row],[Код условия поставки по ИНКОТЕРМС 2010]],Таблица10[],2,FALSE)</f>
        <v>#N/A</v>
      </c>
      <c r="X9141" s="4" t="e">
        <f>VLOOKUP(Таблица1[[#This Row],[Код единицы измерения]],Таблица37[#All],2,FALSE)</f>
        <v>#N/A</v>
      </c>
      <c r="Z9141" s="56"/>
      <c r="AA9141" s="56"/>
      <c r="AB9141" s="57">
        <f>Таблица1[[#This Row],[Кол-во/объем]]*Таблица1[[#This Row],[Маркетинговая цена за единицу, тенге без НДС]]</f>
        <v>0</v>
      </c>
      <c r="AC9141" s="52"/>
      <c r="AD9141" s="52"/>
      <c r="AE9141" s="52"/>
    </row>
    <row r="9142" spans="2:31" x14ac:dyDescent="0.3">
      <c r="B9142" s="4" t="e">
        <f>VLOOKUP(Таблица1[[#This Row],[Наименование Заказчика]],Таблица3[],2,FALSE)</f>
        <v>#N/A</v>
      </c>
      <c r="C9142" s="4" t="e">
        <f>VLOOKUP(Таблица1[[#This Row],[Наименование Заказчика]],Таблица3[],3,FALSE)</f>
        <v>#N/A</v>
      </c>
      <c r="N9142" s="38" t="e">
        <f>VLOOKUP(Таблица1[[#This Row],[Код основания для проведения закупки с применением особого порядка]],Таблица4[#All],3,FALSE)</f>
        <v>#N/A</v>
      </c>
      <c r="O9142" s="52"/>
      <c r="P9142" s="52"/>
      <c r="Q9142" s="52"/>
      <c r="R9142" s="52"/>
      <c r="S9142" s="38" t="e">
        <f>VLOOKUP(Таблица1[[#This Row],[Код страны поставки ТРУ]],Таблица8[],3,FALSE)</f>
        <v>#N/A</v>
      </c>
      <c r="T9142" s="52"/>
      <c r="U9142" s="52"/>
      <c r="V9142" s="38" t="e">
        <f>VLOOKUP(Таблица1[[#This Row],[Код условия поставки по ИНКОТЕРМС 2010]],Таблица10[],2,FALSE)</f>
        <v>#N/A</v>
      </c>
      <c r="X9142" s="4" t="e">
        <f>VLOOKUP(Таблица1[[#This Row],[Код единицы измерения]],Таблица37[#All],2,FALSE)</f>
        <v>#N/A</v>
      </c>
      <c r="Z9142" s="56"/>
      <c r="AA9142" s="56"/>
      <c r="AB9142" s="57">
        <f>Таблица1[[#This Row],[Кол-во/объем]]*Таблица1[[#This Row],[Маркетинговая цена за единицу, тенге без НДС]]</f>
        <v>0</v>
      </c>
      <c r="AC9142" s="52"/>
      <c r="AD9142" s="52"/>
      <c r="AE9142" s="52"/>
    </row>
    <row r="9143" spans="2:31" x14ac:dyDescent="0.3">
      <c r="B9143" s="4" t="e">
        <f>VLOOKUP(Таблица1[[#This Row],[Наименование Заказчика]],Таблица3[],2,FALSE)</f>
        <v>#N/A</v>
      </c>
      <c r="C9143" s="4" t="e">
        <f>VLOOKUP(Таблица1[[#This Row],[Наименование Заказчика]],Таблица3[],3,FALSE)</f>
        <v>#N/A</v>
      </c>
      <c r="N9143" s="38" t="e">
        <f>VLOOKUP(Таблица1[[#This Row],[Код основания для проведения закупки с применением особого порядка]],Таблица4[#All],3,FALSE)</f>
        <v>#N/A</v>
      </c>
      <c r="O9143" s="52"/>
      <c r="P9143" s="52"/>
      <c r="Q9143" s="52"/>
      <c r="R9143" s="52"/>
      <c r="S9143" s="38" t="e">
        <f>VLOOKUP(Таблица1[[#This Row],[Код страны поставки ТРУ]],Таблица8[],3,FALSE)</f>
        <v>#N/A</v>
      </c>
      <c r="T9143" s="52"/>
      <c r="U9143" s="52"/>
      <c r="V9143" s="38" t="e">
        <f>VLOOKUP(Таблица1[[#This Row],[Код условия поставки по ИНКОТЕРМС 2010]],Таблица10[],2,FALSE)</f>
        <v>#N/A</v>
      </c>
      <c r="X9143" s="4" t="e">
        <f>VLOOKUP(Таблица1[[#This Row],[Код единицы измерения]],Таблица37[#All],2,FALSE)</f>
        <v>#N/A</v>
      </c>
      <c r="Z9143" s="56"/>
      <c r="AA9143" s="56"/>
      <c r="AB9143" s="57">
        <f>Таблица1[[#This Row],[Кол-во/объем]]*Таблица1[[#This Row],[Маркетинговая цена за единицу, тенге без НДС]]</f>
        <v>0</v>
      </c>
      <c r="AC9143" s="52"/>
      <c r="AD9143" s="52"/>
      <c r="AE9143" s="52"/>
    </row>
    <row r="9144" spans="2:31" x14ac:dyDescent="0.3">
      <c r="B9144" s="4" t="e">
        <f>VLOOKUP(Таблица1[[#This Row],[Наименование Заказчика]],Таблица3[],2,FALSE)</f>
        <v>#N/A</v>
      </c>
      <c r="C9144" s="4" t="e">
        <f>VLOOKUP(Таблица1[[#This Row],[Наименование Заказчика]],Таблица3[],3,FALSE)</f>
        <v>#N/A</v>
      </c>
      <c r="N9144" s="38" t="e">
        <f>VLOOKUP(Таблица1[[#This Row],[Код основания для проведения закупки с применением особого порядка]],Таблица4[#All],3,FALSE)</f>
        <v>#N/A</v>
      </c>
      <c r="O9144" s="52"/>
      <c r="P9144" s="52"/>
      <c r="Q9144" s="52"/>
      <c r="R9144" s="52"/>
      <c r="S9144" s="38" t="e">
        <f>VLOOKUP(Таблица1[[#This Row],[Код страны поставки ТРУ]],Таблица8[],3,FALSE)</f>
        <v>#N/A</v>
      </c>
      <c r="T9144" s="52"/>
      <c r="U9144" s="52"/>
      <c r="V9144" s="38" t="e">
        <f>VLOOKUP(Таблица1[[#This Row],[Код условия поставки по ИНКОТЕРМС 2010]],Таблица10[],2,FALSE)</f>
        <v>#N/A</v>
      </c>
      <c r="X9144" s="4" t="e">
        <f>VLOOKUP(Таблица1[[#This Row],[Код единицы измерения]],Таблица37[#All],2,FALSE)</f>
        <v>#N/A</v>
      </c>
      <c r="Z9144" s="56"/>
      <c r="AA9144" s="56"/>
      <c r="AB9144" s="57">
        <f>Таблица1[[#This Row],[Кол-во/объем]]*Таблица1[[#This Row],[Маркетинговая цена за единицу, тенге без НДС]]</f>
        <v>0</v>
      </c>
      <c r="AC9144" s="52"/>
      <c r="AD9144" s="52"/>
      <c r="AE9144" s="52"/>
    </row>
    <row r="9145" spans="2:31" x14ac:dyDescent="0.3">
      <c r="B9145" s="4" t="e">
        <f>VLOOKUP(Таблица1[[#This Row],[Наименование Заказчика]],Таблица3[],2,FALSE)</f>
        <v>#N/A</v>
      </c>
      <c r="C9145" s="4" t="e">
        <f>VLOOKUP(Таблица1[[#This Row],[Наименование Заказчика]],Таблица3[],3,FALSE)</f>
        <v>#N/A</v>
      </c>
      <c r="N9145" s="38" t="e">
        <f>VLOOKUP(Таблица1[[#This Row],[Код основания для проведения закупки с применением особого порядка]],Таблица4[#All],3,FALSE)</f>
        <v>#N/A</v>
      </c>
      <c r="O9145" s="52"/>
      <c r="P9145" s="52"/>
      <c r="Q9145" s="52"/>
      <c r="R9145" s="52"/>
      <c r="S9145" s="38" t="e">
        <f>VLOOKUP(Таблица1[[#This Row],[Код страны поставки ТРУ]],Таблица8[],3,FALSE)</f>
        <v>#N/A</v>
      </c>
      <c r="T9145" s="52"/>
      <c r="U9145" s="52"/>
      <c r="V9145" s="38" t="e">
        <f>VLOOKUP(Таблица1[[#This Row],[Код условия поставки по ИНКОТЕРМС 2010]],Таблица10[],2,FALSE)</f>
        <v>#N/A</v>
      </c>
      <c r="X9145" s="4" t="e">
        <f>VLOOKUP(Таблица1[[#This Row],[Код единицы измерения]],Таблица37[#All],2,FALSE)</f>
        <v>#N/A</v>
      </c>
      <c r="Z9145" s="56"/>
      <c r="AA9145" s="56"/>
      <c r="AB9145" s="57">
        <f>Таблица1[[#This Row],[Кол-во/объем]]*Таблица1[[#This Row],[Маркетинговая цена за единицу, тенге без НДС]]</f>
        <v>0</v>
      </c>
      <c r="AC9145" s="52"/>
      <c r="AD9145" s="52"/>
      <c r="AE9145" s="52"/>
    </row>
    <row r="9146" spans="2:31" x14ac:dyDescent="0.3">
      <c r="B9146" s="4" t="e">
        <f>VLOOKUP(Таблица1[[#This Row],[Наименование Заказчика]],Таблица3[],2,FALSE)</f>
        <v>#N/A</v>
      </c>
      <c r="C9146" s="4" t="e">
        <f>VLOOKUP(Таблица1[[#This Row],[Наименование Заказчика]],Таблица3[],3,FALSE)</f>
        <v>#N/A</v>
      </c>
      <c r="N9146" s="38" t="e">
        <f>VLOOKUP(Таблица1[[#This Row],[Код основания для проведения закупки с применением особого порядка]],Таблица4[#All],3,FALSE)</f>
        <v>#N/A</v>
      </c>
      <c r="O9146" s="52"/>
      <c r="P9146" s="52"/>
      <c r="Q9146" s="52"/>
      <c r="R9146" s="52"/>
      <c r="S9146" s="38" t="e">
        <f>VLOOKUP(Таблица1[[#This Row],[Код страны поставки ТРУ]],Таблица8[],3,FALSE)</f>
        <v>#N/A</v>
      </c>
      <c r="T9146" s="52"/>
      <c r="U9146" s="52"/>
      <c r="V9146" s="38" t="e">
        <f>VLOOKUP(Таблица1[[#This Row],[Код условия поставки по ИНКОТЕРМС 2010]],Таблица10[],2,FALSE)</f>
        <v>#N/A</v>
      </c>
      <c r="X9146" s="4" t="e">
        <f>VLOOKUP(Таблица1[[#This Row],[Код единицы измерения]],Таблица37[#All],2,FALSE)</f>
        <v>#N/A</v>
      </c>
      <c r="Z9146" s="56"/>
      <c r="AA9146" s="56"/>
      <c r="AB9146" s="57">
        <f>Таблица1[[#This Row],[Кол-во/объем]]*Таблица1[[#This Row],[Маркетинговая цена за единицу, тенге без НДС]]</f>
        <v>0</v>
      </c>
      <c r="AC9146" s="52"/>
      <c r="AD9146" s="52"/>
      <c r="AE9146" s="52"/>
    </row>
    <row r="9147" spans="2:31" x14ac:dyDescent="0.3">
      <c r="B9147" s="4" t="e">
        <f>VLOOKUP(Таблица1[[#This Row],[Наименование Заказчика]],Таблица3[],2,FALSE)</f>
        <v>#N/A</v>
      </c>
      <c r="C9147" s="4" t="e">
        <f>VLOOKUP(Таблица1[[#This Row],[Наименование Заказчика]],Таблица3[],3,FALSE)</f>
        <v>#N/A</v>
      </c>
      <c r="N9147" s="38" t="e">
        <f>VLOOKUP(Таблица1[[#This Row],[Код основания для проведения закупки с применением особого порядка]],Таблица4[#All],3,FALSE)</f>
        <v>#N/A</v>
      </c>
      <c r="O9147" s="52"/>
      <c r="P9147" s="52"/>
      <c r="Q9147" s="52"/>
      <c r="R9147" s="52"/>
      <c r="S9147" s="38" t="e">
        <f>VLOOKUP(Таблица1[[#This Row],[Код страны поставки ТРУ]],Таблица8[],3,FALSE)</f>
        <v>#N/A</v>
      </c>
      <c r="T9147" s="52"/>
      <c r="U9147" s="52"/>
      <c r="V9147" s="38" t="e">
        <f>VLOOKUP(Таблица1[[#This Row],[Код условия поставки по ИНКОТЕРМС 2010]],Таблица10[],2,FALSE)</f>
        <v>#N/A</v>
      </c>
      <c r="X9147" s="4" t="e">
        <f>VLOOKUP(Таблица1[[#This Row],[Код единицы измерения]],Таблица37[#All],2,FALSE)</f>
        <v>#N/A</v>
      </c>
      <c r="Z9147" s="56"/>
      <c r="AA9147" s="56"/>
      <c r="AB9147" s="57">
        <f>Таблица1[[#This Row],[Кол-во/объем]]*Таблица1[[#This Row],[Маркетинговая цена за единицу, тенге без НДС]]</f>
        <v>0</v>
      </c>
      <c r="AC9147" s="52"/>
      <c r="AD9147" s="52"/>
      <c r="AE9147" s="52"/>
    </row>
    <row r="9148" spans="2:31" x14ac:dyDescent="0.3">
      <c r="B9148" s="4" t="e">
        <f>VLOOKUP(Таблица1[[#This Row],[Наименование Заказчика]],Таблица3[],2,FALSE)</f>
        <v>#N/A</v>
      </c>
      <c r="C9148" s="4" t="e">
        <f>VLOOKUP(Таблица1[[#This Row],[Наименование Заказчика]],Таблица3[],3,FALSE)</f>
        <v>#N/A</v>
      </c>
      <c r="N9148" s="38" t="e">
        <f>VLOOKUP(Таблица1[[#This Row],[Код основания для проведения закупки с применением особого порядка]],Таблица4[#All],3,FALSE)</f>
        <v>#N/A</v>
      </c>
      <c r="O9148" s="52"/>
      <c r="P9148" s="52"/>
      <c r="Q9148" s="52"/>
      <c r="R9148" s="52"/>
      <c r="S9148" s="38" t="e">
        <f>VLOOKUP(Таблица1[[#This Row],[Код страны поставки ТРУ]],Таблица8[],3,FALSE)</f>
        <v>#N/A</v>
      </c>
      <c r="T9148" s="52"/>
      <c r="U9148" s="52"/>
      <c r="V9148" s="38" t="e">
        <f>VLOOKUP(Таблица1[[#This Row],[Код условия поставки по ИНКОТЕРМС 2010]],Таблица10[],2,FALSE)</f>
        <v>#N/A</v>
      </c>
      <c r="X9148" s="4" t="e">
        <f>VLOOKUP(Таблица1[[#This Row],[Код единицы измерения]],Таблица37[#All],2,FALSE)</f>
        <v>#N/A</v>
      </c>
      <c r="Z9148" s="56"/>
      <c r="AA9148" s="56"/>
      <c r="AB9148" s="57">
        <f>Таблица1[[#This Row],[Кол-во/объем]]*Таблица1[[#This Row],[Маркетинговая цена за единицу, тенге без НДС]]</f>
        <v>0</v>
      </c>
      <c r="AC9148" s="52"/>
      <c r="AD9148" s="52"/>
      <c r="AE9148" s="52"/>
    </row>
    <row r="9149" spans="2:31" x14ac:dyDescent="0.3">
      <c r="B9149" s="4" t="e">
        <f>VLOOKUP(Таблица1[[#This Row],[Наименование Заказчика]],Таблица3[],2,FALSE)</f>
        <v>#N/A</v>
      </c>
      <c r="C9149" s="4" t="e">
        <f>VLOOKUP(Таблица1[[#This Row],[Наименование Заказчика]],Таблица3[],3,FALSE)</f>
        <v>#N/A</v>
      </c>
      <c r="N9149" s="38" t="e">
        <f>VLOOKUP(Таблица1[[#This Row],[Код основания для проведения закупки с применением особого порядка]],Таблица4[#All],3,FALSE)</f>
        <v>#N/A</v>
      </c>
      <c r="O9149" s="52"/>
      <c r="P9149" s="52"/>
      <c r="Q9149" s="52"/>
      <c r="R9149" s="52"/>
      <c r="S9149" s="38" t="e">
        <f>VLOOKUP(Таблица1[[#This Row],[Код страны поставки ТРУ]],Таблица8[],3,FALSE)</f>
        <v>#N/A</v>
      </c>
      <c r="T9149" s="52"/>
      <c r="U9149" s="52"/>
      <c r="V9149" s="38" t="e">
        <f>VLOOKUP(Таблица1[[#This Row],[Код условия поставки по ИНКОТЕРМС 2010]],Таблица10[],2,FALSE)</f>
        <v>#N/A</v>
      </c>
      <c r="X9149" s="4" t="e">
        <f>VLOOKUP(Таблица1[[#This Row],[Код единицы измерения]],Таблица37[#All],2,FALSE)</f>
        <v>#N/A</v>
      </c>
      <c r="Z9149" s="56"/>
      <c r="AA9149" s="56"/>
      <c r="AB9149" s="57">
        <f>Таблица1[[#This Row],[Кол-во/объем]]*Таблица1[[#This Row],[Маркетинговая цена за единицу, тенге без НДС]]</f>
        <v>0</v>
      </c>
      <c r="AC9149" s="52"/>
      <c r="AD9149" s="52"/>
      <c r="AE9149" s="52"/>
    </row>
    <row r="9150" spans="2:31" x14ac:dyDescent="0.3">
      <c r="B9150" s="4" t="e">
        <f>VLOOKUP(Таблица1[[#This Row],[Наименование Заказчика]],Таблица3[],2,FALSE)</f>
        <v>#N/A</v>
      </c>
      <c r="C9150" s="4" t="e">
        <f>VLOOKUP(Таблица1[[#This Row],[Наименование Заказчика]],Таблица3[],3,FALSE)</f>
        <v>#N/A</v>
      </c>
      <c r="N9150" s="38" t="e">
        <f>VLOOKUP(Таблица1[[#This Row],[Код основания для проведения закупки с применением особого порядка]],Таблица4[#All],3,FALSE)</f>
        <v>#N/A</v>
      </c>
      <c r="O9150" s="52"/>
      <c r="P9150" s="52"/>
      <c r="Q9150" s="52"/>
      <c r="R9150" s="52"/>
      <c r="S9150" s="38" t="e">
        <f>VLOOKUP(Таблица1[[#This Row],[Код страны поставки ТРУ]],Таблица8[],3,FALSE)</f>
        <v>#N/A</v>
      </c>
      <c r="T9150" s="52"/>
      <c r="U9150" s="52"/>
      <c r="V9150" s="38" t="e">
        <f>VLOOKUP(Таблица1[[#This Row],[Код условия поставки по ИНКОТЕРМС 2010]],Таблица10[],2,FALSE)</f>
        <v>#N/A</v>
      </c>
      <c r="X9150" s="4" t="e">
        <f>VLOOKUP(Таблица1[[#This Row],[Код единицы измерения]],Таблица37[#All],2,FALSE)</f>
        <v>#N/A</v>
      </c>
      <c r="Z9150" s="56"/>
      <c r="AA9150" s="56"/>
      <c r="AB9150" s="57">
        <f>Таблица1[[#This Row],[Кол-во/объем]]*Таблица1[[#This Row],[Маркетинговая цена за единицу, тенге без НДС]]</f>
        <v>0</v>
      </c>
      <c r="AC9150" s="52"/>
      <c r="AD9150" s="52"/>
      <c r="AE9150" s="52"/>
    </row>
    <row r="9151" spans="2:31" x14ac:dyDescent="0.3">
      <c r="B9151" s="4" t="e">
        <f>VLOOKUP(Таблица1[[#This Row],[Наименование Заказчика]],Таблица3[],2,FALSE)</f>
        <v>#N/A</v>
      </c>
      <c r="C9151" s="4" t="e">
        <f>VLOOKUP(Таблица1[[#This Row],[Наименование Заказчика]],Таблица3[],3,FALSE)</f>
        <v>#N/A</v>
      </c>
      <c r="N9151" s="38" t="e">
        <f>VLOOKUP(Таблица1[[#This Row],[Код основания для проведения закупки с применением особого порядка]],Таблица4[#All],3,FALSE)</f>
        <v>#N/A</v>
      </c>
      <c r="O9151" s="52"/>
      <c r="P9151" s="52"/>
      <c r="Q9151" s="52"/>
      <c r="R9151" s="52"/>
      <c r="S9151" s="38" t="e">
        <f>VLOOKUP(Таблица1[[#This Row],[Код страны поставки ТРУ]],Таблица8[],3,FALSE)</f>
        <v>#N/A</v>
      </c>
      <c r="T9151" s="52"/>
      <c r="U9151" s="52"/>
      <c r="V9151" s="38" t="e">
        <f>VLOOKUP(Таблица1[[#This Row],[Код условия поставки по ИНКОТЕРМС 2010]],Таблица10[],2,FALSE)</f>
        <v>#N/A</v>
      </c>
      <c r="X9151" s="4" t="e">
        <f>VLOOKUP(Таблица1[[#This Row],[Код единицы измерения]],Таблица37[#All],2,FALSE)</f>
        <v>#N/A</v>
      </c>
      <c r="Z9151" s="56"/>
      <c r="AA9151" s="56"/>
      <c r="AB9151" s="57">
        <f>Таблица1[[#This Row],[Кол-во/объем]]*Таблица1[[#This Row],[Маркетинговая цена за единицу, тенге без НДС]]</f>
        <v>0</v>
      </c>
      <c r="AC9151" s="52"/>
      <c r="AD9151" s="52"/>
      <c r="AE9151" s="52"/>
    </row>
    <row r="9152" spans="2:31" x14ac:dyDescent="0.3">
      <c r="B9152" s="4" t="e">
        <f>VLOOKUP(Таблица1[[#This Row],[Наименование Заказчика]],Таблица3[],2,FALSE)</f>
        <v>#N/A</v>
      </c>
      <c r="C9152" s="4" t="e">
        <f>VLOOKUP(Таблица1[[#This Row],[Наименование Заказчика]],Таблица3[],3,FALSE)</f>
        <v>#N/A</v>
      </c>
      <c r="N9152" s="38" t="e">
        <f>VLOOKUP(Таблица1[[#This Row],[Код основания для проведения закупки с применением особого порядка]],Таблица4[#All],3,FALSE)</f>
        <v>#N/A</v>
      </c>
      <c r="O9152" s="52"/>
      <c r="P9152" s="52"/>
      <c r="Q9152" s="52"/>
      <c r="R9152" s="52"/>
      <c r="S9152" s="38" t="e">
        <f>VLOOKUP(Таблица1[[#This Row],[Код страны поставки ТРУ]],Таблица8[],3,FALSE)</f>
        <v>#N/A</v>
      </c>
      <c r="T9152" s="52"/>
      <c r="U9152" s="52"/>
      <c r="V9152" s="38" t="e">
        <f>VLOOKUP(Таблица1[[#This Row],[Код условия поставки по ИНКОТЕРМС 2010]],Таблица10[],2,FALSE)</f>
        <v>#N/A</v>
      </c>
      <c r="X9152" s="4" t="e">
        <f>VLOOKUP(Таблица1[[#This Row],[Код единицы измерения]],Таблица37[#All],2,FALSE)</f>
        <v>#N/A</v>
      </c>
      <c r="Z9152" s="56"/>
      <c r="AA9152" s="56"/>
      <c r="AB9152" s="57">
        <f>Таблица1[[#This Row],[Кол-во/объем]]*Таблица1[[#This Row],[Маркетинговая цена за единицу, тенге без НДС]]</f>
        <v>0</v>
      </c>
      <c r="AC9152" s="52"/>
      <c r="AD9152" s="52"/>
      <c r="AE9152" s="52"/>
    </row>
    <row r="9153" spans="2:31" x14ac:dyDescent="0.3">
      <c r="B9153" s="4" t="e">
        <f>VLOOKUP(Таблица1[[#This Row],[Наименование Заказчика]],Таблица3[],2,FALSE)</f>
        <v>#N/A</v>
      </c>
      <c r="C9153" s="4" t="e">
        <f>VLOOKUP(Таблица1[[#This Row],[Наименование Заказчика]],Таблица3[],3,FALSE)</f>
        <v>#N/A</v>
      </c>
      <c r="N9153" s="38" t="e">
        <f>VLOOKUP(Таблица1[[#This Row],[Код основания для проведения закупки с применением особого порядка]],Таблица4[#All],3,FALSE)</f>
        <v>#N/A</v>
      </c>
      <c r="O9153" s="52"/>
      <c r="P9153" s="52"/>
      <c r="Q9153" s="52"/>
      <c r="R9153" s="52"/>
      <c r="S9153" s="38" t="e">
        <f>VLOOKUP(Таблица1[[#This Row],[Код страны поставки ТРУ]],Таблица8[],3,FALSE)</f>
        <v>#N/A</v>
      </c>
      <c r="T9153" s="52"/>
      <c r="U9153" s="52"/>
      <c r="V9153" s="38" t="e">
        <f>VLOOKUP(Таблица1[[#This Row],[Код условия поставки по ИНКОТЕРМС 2010]],Таблица10[],2,FALSE)</f>
        <v>#N/A</v>
      </c>
      <c r="X9153" s="4" t="e">
        <f>VLOOKUP(Таблица1[[#This Row],[Код единицы измерения]],Таблица37[#All],2,FALSE)</f>
        <v>#N/A</v>
      </c>
      <c r="Z9153" s="56"/>
      <c r="AA9153" s="56"/>
      <c r="AB9153" s="57">
        <f>Таблица1[[#This Row],[Кол-во/объем]]*Таблица1[[#This Row],[Маркетинговая цена за единицу, тенге без НДС]]</f>
        <v>0</v>
      </c>
      <c r="AC9153" s="52"/>
      <c r="AD9153" s="52"/>
      <c r="AE9153" s="52"/>
    </row>
    <row r="9154" spans="2:31" x14ac:dyDescent="0.3">
      <c r="B9154" s="4" t="e">
        <f>VLOOKUP(Таблица1[[#This Row],[Наименование Заказчика]],Таблица3[],2,FALSE)</f>
        <v>#N/A</v>
      </c>
      <c r="C9154" s="4" t="e">
        <f>VLOOKUP(Таблица1[[#This Row],[Наименование Заказчика]],Таблица3[],3,FALSE)</f>
        <v>#N/A</v>
      </c>
      <c r="N9154" s="38" t="e">
        <f>VLOOKUP(Таблица1[[#This Row],[Код основания для проведения закупки с применением особого порядка]],Таблица4[#All],3,FALSE)</f>
        <v>#N/A</v>
      </c>
      <c r="O9154" s="52"/>
      <c r="P9154" s="52"/>
      <c r="Q9154" s="52"/>
      <c r="R9154" s="52"/>
      <c r="S9154" s="38" t="e">
        <f>VLOOKUP(Таблица1[[#This Row],[Код страны поставки ТРУ]],Таблица8[],3,FALSE)</f>
        <v>#N/A</v>
      </c>
      <c r="T9154" s="52"/>
      <c r="U9154" s="52"/>
      <c r="V9154" s="38" t="e">
        <f>VLOOKUP(Таблица1[[#This Row],[Код условия поставки по ИНКОТЕРМС 2010]],Таблица10[],2,FALSE)</f>
        <v>#N/A</v>
      </c>
      <c r="X9154" s="4" t="e">
        <f>VLOOKUP(Таблица1[[#This Row],[Код единицы измерения]],Таблица37[#All],2,FALSE)</f>
        <v>#N/A</v>
      </c>
      <c r="Z9154" s="56"/>
      <c r="AA9154" s="56"/>
      <c r="AB9154" s="57">
        <f>Таблица1[[#This Row],[Кол-во/объем]]*Таблица1[[#This Row],[Маркетинговая цена за единицу, тенге без НДС]]</f>
        <v>0</v>
      </c>
      <c r="AC9154" s="52"/>
      <c r="AD9154" s="52"/>
      <c r="AE9154" s="52"/>
    </row>
    <row r="9155" spans="2:31" x14ac:dyDescent="0.3">
      <c r="B9155" s="4" t="e">
        <f>VLOOKUP(Таблица1[[#This Row],[Наименование Заказчика]],Таблица3[],2,FALSE)</f>
        <v>#N/A</v>
      </c>
      <c r="C9155" s="4" t="e">
        <f>VLOOKUP(Таблица1[[#This Row],[Наименование Заказчика]],Таблица3[],3,FALSE)</f>
        <v>#N/A</v>
      </c>
      <c r="N9155" s="38" t="e">
        <f>VLOOKUP(Таблица1[[#This Row],[Код основания для проведения закупки с применением особого порядка]],Таблица4[#All],3,FALSE)</f>
        <v>#N/A</v>
      </c>
      <c r="O9155" s="52"/>
      <c r="P9155" s="52"/>
      <c r="Q9155" s="52"/>
      <c r="R9155" s="52"/>
      <c r="S9155" s="38" t="e">
        <f>VLOOKUP(Таблица1[[#This Row],[Код страны поставки ТРУ]],Таблица8[],3,FALSE)</f>
        <v>#N/A</v>
      </c>
      <c r="T9155" s="52"/>
      <c r="U9155" s="52"/>
      <c r="V9155" s="38" t="e">
        <f>VLOOKUP(Таблица1[[#This Row],[Код условия поставки по ИНКОТЕРМС 2010]],Таблица10[],2,FALSE)</f>
        <v>#N/A</v>
      </c>
      <c r="X9155" s="4" t="e">
        <f>VLOOKUP(Таблица1[[#This Row],[Код единицы измерения]],Таблица37[#All],2,FALSE)</f>
        <v>#N/A</v>
      </c>
      <c r="Z9155" s="56"/>
      <c r="AA9155" s="56"/>
      <c r="AB9155" s="57">
        <f>Таблица1[[#This Row],[Кол-во/объем]]*Таблица1[[#This Row],[Маркетинговая цена за единицу, тенге без НДС]]</f>
        <v>0</v>
      </c>
      <c r="AC9155" s="52"/>
      <c r="AD9155" s="52"/>
      <c r="AE9155" s="52"/>
    </row>
    <row r="9156" spans="2:31" x14ac:dyDescent="0.3">
      <c r="B9156" s="4" t="e">
        <f>VLOOKUP(Таблица1[[#This Row],[Наименование Заказчика]],Таблица3[],2,FALSE)</f>
        <v>#N/A</v>
      </c>
      <c r="C9156" s="4" t="e">
        <f>VLOOKUP(Таблица1[[#This Row],[Наименование Заказчика]],Таблица3[],3,FALSE)</f>
        <v>#N/A</v>
      </c>
      <c r="N9156" s="38" t="e">
        <f>VLOOKUP(Таблица1[[#This Row],[Код основания для проведения закупки с применением особого порядка]],Таблица4[#All],3,FALSE)</f>
        <v>#N/A</v>
      </c>
      <c r="O9156" s="52"/>
      <c r="P9156" s="52"/>
      <c r="Q9156" s="52"/>
      <c r="R9156" s="52"/>
      <c r="S9156" s="38" t="e">
        <f>VLOOKUP(Таблица1[[#This Row],[Код страны поставки ТРУ]],Таблица8[],3,FALSE)</f>
        <v>#N/A</v>
      </c>
      <c r="T9156" s="52"/>
      <c r="U9156" s="52"/>
      <c r="V9156" s="38" t="e">
        <f>VLOOKUP(Таблица1[[#This Row],[Код условия поставки по ИНКОТЕРМС 2010]],Таблица10[],2,FALSE)</f>
        <v>#N/A</v>
      </c>
      <c r="X9156" s="4" t="e">
        <f>VLOOKUP(Таблица1[[#This Row],[Код единицы измерения]],Таблица37[#All],2,FALSE)</f>
        <v>#N/A</v>
      </c>
      <c r="Z9156" s="56"/>
      <c r="AA9156" s="56"/>
      <c r="AB9156" s="57">
        <f>Таблица1[[#This Row],[Кол-во/объем]]*Таблица1[[#This Row],[Маркетинговая цена за единицу, тенге без НДС]]</f>
        <v>0</v>
      </c>
      <c r="AC9156" s="52"/>
      <c r="AD9156" s="52"/>
      <c r="AE9156" s="52"/>
    </row>
    <row r="9157" spans="2:31" x14ac:dyDescent="0.3">
      <c r="B9157" s="4" t="e">
        <f>VLOOKUP(Таблица1[[#This Row],[Наименование Заказчика]],Таблица3[],2,FALSE)</f>
        <v>#N/A</v>
      </c>
      <c r="C9157" s="4" t="e">
        <f>VLOOKUP(Таблица1[[#This Row],[Наименование Заказчика]],Таблица3[],3,FALSE)</f>
        <v>#N/A</v>
      </c>
      <c r="N9157" s="38" t="e">
        <f>VLOOKUP(Таблица1[[#This Row],[Код основания для проведения закупки с применением особого порядка]],Таблица4[#All],3,FALSE)</f>
        <v>#N/A</v>
      </c>
      <c r="O9157" s="52"/>
      <c r="P9157" s="52"/>
      <c r="Q9157" s="52"/>
      <c r="R9157" s="52"/>
      <c r="S9157" s="38" t="e">
        <f>VLOOKUP(Таблица1[[#This Row],[Код страны поставки ТРУ]],Таблица8[],3,FALSE)</f>
        <v>#N/A</v>
      </c>
      <c r="T9157" s="52"/>
      <c r="U9157" s="52"/>
      <c r="V9157" s="38" t="e">
        <f>VLOOKUP(Таблица1[[#This Row],[Код условия поставки по ИНКОТЕРМС 2010]],Таблица10[],2,FALSE)</f>
        <v>#N/A</v>
      </c>
      <c r="X9157" s="4" t="e">
        <f>VLOOKUP(Таблица1[[#This Row],[Код единицы измерения]],Таблица37[#All],2,FALSE)</f>
        <v>#N/A</v>
      </c>
      <c r="Z9157" s="56"/>
      <c r="AA9157" s="56"/>
      <c r="AB9157" s="57">
        <f>Таблица1[[#This Row],[Кол-во/объем]]*Таблица1[[#This Row],[Маркетинговая цена за единицу, тенге без НДС]]</f>
        <v>0</v>
      </c>
      <c r="AC9157" s="52"/>
      <c r="AD9157" s="52"/>
      <c r="AE9157" s="52"/>
    </row>
    <row r="9158" spans="2:31" x14ac:dyDescent="0.3">
      <c r="B9158" s="4" t="e">
        <f>VLOOKUP(Таблица1[[#This Row],[Наименование Заказчика]],Таблица3[],2,FALSE)</f>
        <v>#N/A</v>
      </c>
      <c r="C9158" s="4" t="e">
        <f>VLOOKUP(Таблица1[[#This Row],[Наименование Заказчика]],Таблица3[],3,FALSE)</f>
        <v>#N/A</v>
      </c>
      <c r="N9158" s="38" t="e">
        <f>VLOOKUP(Таблица1[[#This Row],[Код основания для проведения закупки с применением особого порядка]],Таблица4[#All],3,FALSE)</f>
        <v>#N/A</v>
      </c>
      <c r="O9158" s="52"/>
      <c r="P9158" s="52"/>
      <c r="Q9158" s="52"/>
      <c r="R9158" s="52"/>
      <c r="S9158" s="38" t="e">
        <f>VLOOKUP(Таблица1[[#This Row],[Код страны поставки ТРУ]],Таблица8[],3,FALSE)</f>
        <v>#N/A</v>
      </c>
      <c r="T9158" s="52"/>
      <c r="U9158" s="52"/>
      <c r="V9158" s="38" t="e">
        <f>VLOOKUP(Таблица1[[#This Row],[Код условия поставки по ИНКОТЕРМС 2010]],Таблица10[],2,FALSE)</f>
        <v>#N/A</v>
      </c>
      <c r="X9158" s="4" t="e">
        <f>VLOOKUP(Таблица1[[#This Row],[Код единицы измерения]],Таблица37[#All],2,FALSE)</f>
        <v>#N/A</v>
      </c>
      <c r="Z9158" s="56"/>
      <c r="AA9158" s="56"/>
      <c r="AB9158" s="57">
        <f>Таблица1[[#This Row],[Кол-во/объем]]*Таблица1[[#This Row],[Маркетинговая цена за единицу, тенге без НДС]]</f>
        <v>0</v>
      </c>
      <c r="AC9158" s="52"/>
      <c r="AD9158" s="52"/>
      <c r="AE9158" s="52"/>
    </row>
    <row r="9159" spans="2:31" x14ac:dyDescent="0.3">
      <c r="B9159" s="4" t="e">
        <f>VLOOKUP(Таблица1[[#This Row],[Наименование Заказчика]],Таблица3[],2,FALSE)</f>
        <v>#N/A</v>
      </c>
      <c r="C9159" s="4" t="e">
        <f>VLOOKUP(Таблица1[[#This Row],[Наименование Заказчика]],Таблица3[],3,FALSE)</f>
        <v>#N/A</v>
      </c>
      <c r="N9159" s="38" t="e">
        <f>VLOOKUP(Таблица1[[#This Row],[Код основания для проведения закупки с применением особого порядка]],Таблица4[#All],3,FALSE)</f>
        <v>#N/A</v>
      </c>
      <c r="O9159" s="52"/>
      <c r="P9159" s="52"/>
      <c r="Q9159" s="52"/>
      <c r="R9159" s="52"/>
      <c r="S9159" s="38" t="e">
        <f>VLOOKUP(Таблица1[[#This Row],[Код страны поставки ТРУ]],Таблица8[],3,FALSE)</f>
        <v>#N/A</v>
      </c>
      <c r="T9159" s="52"/>
      <c r="U9159" s="52"/>
      <c r="V9159" s="38" t="e">
        <f>VLOOKUP(Таблица1[[#This Row],[Код условия поставки по ИНКОТЕРМС 2010]],Таблица10[],2,FALSE)</f>
        <v>#N/A</v>
      </c>
      <c r="X9159" s="4" t="e">
        <f>VLOOKUP(Таблица1[[#This Row],[Код единицы измерения]],Таблица37[#All],2,FALSE)</f>
        <v>#N/A</v>
      </c>
      <c r="Z9159" s="56"/>
      <c r="AA9159" s="56"/>
      <c r="AB9159" s="57">
        <f>Таблица1[[#This Row],[Кол-во/объем]]*Таблица1[[#This Row],[Маркетинговая цена за единицу, тенге без НДС]]</f>
        <v>0</v>
      </c>
      <c r="AC9159" s="52"/>
      <c r="AD9159" s="52"/>
      <c r="AE9159" s="52"/>
    </row>
    <row r="9160" spans="2:31" x14ac:dyDescent="0.3">
      <c r="B9160" s="4" t="e">
        <f>VLOOKUP(Таблица1[[#This Row],[Наименование Заказчика]],Таблица3[],2,FALSE)</f>
        <v>#N/A</v>
      </c>
      <c r="C9160" s="4" t="e">
        <f>VLOOKUP(Таблица1[[#This Row],[Наименование Заказчика]],Таблица3[],3,FALSE)</f>
        <v>#N/A</v>
      </c>
      <c r="N9160" s="38" t="e">
        <f>VLOOKUP(Таблица1[[#This Row],[Код основания для проведения закупки с применением особого порядка]],Таблица4[#All],3,FALSE)</f>
        <v>#N/A</v>
      </c>
      <c r="O9160" s="52"/>
      <c r="P9160" s="52"/>
      <c r="Q9160" s="52"/>
      <c r="R9160" s="52"/>
      <c r="S9160" s="38" t="e">
        <f>VLOOKUP(Таблица1[[#This Row],[Код страны поставки ТРУ]],Таблица8[],3,FALSE)</f>
        <v>#N/A</v>
      </c>
      <c r="T9160" s="52"/>
      <c r="U9160" s="52"/>
      <c r="V9160" s="38" t="e">
        <f>VLOOKUP(Таблица1[[#This Row],[Код условия поставки по ИНКОТЕРМС 2010]],Таблица10[],2,FALSE)</f>
        <v>#N/A</v>
      </c>
      <c r="X9160" s="4" t="e">
        <f>VLOOKUP(Таблица1[[#This Row],[Код единицы измерения]],Таблица37[#All],2,FALSE)</f>
        <v>#N/A</v>
      </c>
      <c r="Z9160" s="56"/>
      <c r="AA9160" s="56"/>
      <c r="AB9160" s="57">
        <f>Таблица1[[#This Row],[Кол-во/объем]]*Таблица1[[#This Row],[Маркетинговая цена за единицу, тенге без НДС]]</f>
        <v>0</v>
      </c>
      <c r="AC9160" s="52"/>
      <c r="AD9160" s="52"/>
      <c r="AE9160" s="52"/>
    </row>
    <row r="9161" spans="2:31" x14ac:dyDescent="0.3">
      <c r="B9161" s="4" t="e">
        <f>VLOOKUP(Таблица1[[#This Row],[Наименование Заказчика]],Таблица3[],2,FALSE)</f>
        <v>#N/A</v>
      </c>
      <c r="C9161" s="4" t="e">
        <f>VLOOKUP(Таблица1[[#This Row],[Наименование Заказчика]],Таблица3[],3,FALSE)</f>
        <v>#N/A</v>
      </c>
      <c r="N9161" s="38" t="e">
        <f>VLOOKUP(Таблица1[[#This Row],[Код основания для проведения закупки с применением особого порядка]],Таблица4[#All],3,FALSE)</f>
        <v>#N/A</v>
      </c>
      <c r="O9161" s="52"/>
      <c r="P9161" s="52"/>
      <c r="Q9161" s="52"/>
      <c r="R9161" s="52"/>
      <c r="S9161" s="38" t="e">
        <f>VLOOKUP(Таблица1[[#This Row],[Код страны поставки ТРУ]],Таблица8[],3,FALSE)</f>
        <v>#N/A</v>
      </c>
      <c r="T9161" s="52"/>
      <c r="U9161" s="52"/>
      <c r="V9161" s="38" t="e">
        <f>VLOOKUP(Таблица1[[#This Row],[Код условия поставки по ИНКОТЕРМС 2010]],Таблица10[],2,FALSE)</f>
        <v>#N/A</v>
      </c>
      <c r="X9161" s="4" t="e">
        <f>VLOOKUP(Таблица1[[#This Row],[Код единицы измерения]],Таблица37[#All],2,FALSE)</f>
        <v>#N/A</v>
      </c>
      <c r="Z9161" s="56"/>
      <c r="AA9161" s="56"/>
      <c r="AB9161" s="57">
        <f>Таблица1[[#This Row],[Кол-во/объем]]*Таблица1[[#This Row],[Маркетинговая цена за единицу, тенге без НДС]]</f>
        <v>0</v>
      </c>
      <c r="AC9161" s="52"/>
      <c r="AD9161" s="52"/>
      <c r="AE9161" s="52"/>
    </row>
    <row r="9162" spans="2:31" x14ac:dyDescent="0.3">
      <c r="B9162" s="4" t="e">
        <f>VLOOKUP(Таблица1[[#This Row],[Наименование Заказчика]],Таблица3[],2,FALSE)</f>
        <v>#N/A</v>
      </c>
      <c r="C9162" s="4" t="e">
        <f>VLOOKUP(Таблица1[[#This Row],[Наименование Заказчика]],Таблица3[],3,FALSE)</f>
        <v>#N/A</v>
      </c>
      <c r="N9162" s="38" t="e">
        <f>VLOOKUP(Таблица1[[#This Row],[Код основания для проведения закупки с применением особого порядка]],Таблица4[#All],3,FALSE)</f>
        <v>#N/A</v>
      </c>
      <c r="O9162" s="52"/>
      <c r="P9162" s="52"/>
      <c r="Q9162" s="52"/>
      <c r="R9162" s="52"/>
      <c r="S9162" s="38" t="e">
        <f>VLOOKUP(Таблица1[[#This Row],[Код страны поставки ТРУ]],Таблица8[],3,FALSE)</f>
        <v>#N/A</v>
      </c>
      <c r="T9162" s="52"/>
      <c r="U9162" s="52"/>
      <c r="V9162" s="38" t="e">
        <f>VLOOKUP(Таблица1[[#This Row],[Код условия поставки по ИНКОТЕРМС 2010]],Таблица10[],2,FALSE)</f>
        <v>#N/A</v>
      </c>
      <c r="X9162" s="4" t="e">
        <f>VLOOKUP(Таблица1[[#This Row],[Код единицы измерения]],Таблица37[#All],2,FALSE)</f>
        <v>#N/A</v>
      </c>
      <c r="Z9162" s="56"/>
      <c r="AA9162" s="56"/>
      <c r="AB9162" s="57">
        <f>Таблица1[[#This Row],[Кол-во/объем]]*Таблица1[[#This Row],[Маркетинговая цена за единицу, тенге без НДС]]</f>
        <v>0</v>
      </c>
      <c r="AC9162" s="52"/>
      <c r="AD9162" s="52"/>
      <c r="AE9162" s="52"/>
    </row>
    <row r="9163" spans="2:31" x14ac:dyDescent="0.3">
      <c r="B9163" s="4" t="e">
        <f>VLOOKUP(Таблица1[[#This Row],[Наименование Заказчика]],Таблица3[],2,FALSE)</f>
        <v>#N/A</v>
      </c>
      <c r="C9163" s="4" t="e">
        <f>VLOOKUP(Таблица1[[#This Row],[Наименование Заказчика]],Таблица3[],3,FALSE)</f>
        <v>#N/A</v>
      </c>
      <c r="N9163" s="38" t="e">
        <f>VLOOKUP(Таблица1[[#This Row],[Код основания для проведения закупки с применением особого порядка]],Таблица4[#All],3,FALSE)</f>
        <v>#N/A</v>
      </c>
      <c r="O9163" s="52"/>
      <c r="P9163" s="52"/>
      <c r="Q9163" s="52"/>
      <c r="R9163" s="52"/>
      <c r="S9163" s="38" t="e">
        <f>VLOOKUP(Таблица1[[#This Row],[Код страны поставки ТРУ]],Таблица8[],3,FALSE)</f>
        <v>#N/A</v>
      </c>
      <c r="T9163" s="52"/>
      <c r="U9163" s="52"/>
      <c r="V9163" s="38" t="e">
        <f>VLOOKUP(Таблица1[[#This Row],[Код условия поставки по ИНКОТЕРМС 2010]],Таблица10[],2,FALSE)</f>
        <v>#N/A</v>
      </c>
      <c r="X9163" s="4" t="e">
        <f>VLOOKUP(Таблица1[[#This Row],[Код единицы измерения]],Таблица37[#All],2,FALSE)</f>
        <v>#N/A</v>
      </c>
      <c r="Z9163" s="56"/>
      <c r="AA9163" s="56"/>
      <c r="AB9163" s="57">
        <f>Таблица1[[#This Row],[Кол-во/объем]]*Таблица1[[#This Row],[Маркетинговая цена за единицу, тенге без НДС]]</f>
        <v>0</v>
      </c>
      <c r="AC9163" s="52"/>
      <c r="AD9163" s="52"/>
      <c r="AE9163" s="52"/>
    </row>
    <row r="9164" spans="2:31" x14ac:dyDescent="0.3">
      <c r="B9164" s="4" t="e">
        <f>VLOOKUP(Таблица1[[#This Row],[Наименование Заказчика]],Таблица3[],2,FALSE)</f>
        <v>#N/A</v>
      </c>
      <c r="C9164" s="4" t="e">
        <f>VLOOKUP(Таблица1[[#This Row],[Наименование Заказчика]],Таблица3[],3,FALSE)</f>
        <v>#N/A</v>
      </c>
      <c r="N9164" s="38" t="e">
        <f>VLOOKUP(Таблица1[[#This Row],[Код основания для проведения закупки с применением особого порядка]],Таблица4[#All],3,FALSE)</f>
        <v>#N/A</v>
      </c>
      <c r="O9164" s="52"/>
      <c r="P9164" s="52"/>
      <c r="Q9164" s="52"/>
      <c r="R9164" s="52"/>
      <c r="S9164" s="38" t="e">
        <f>VLOOKUP(Таблица1[[#This Row],[Код страны поставки ТРУ]],Таблица8[],3,FALSE)</f>
        <v>#N/A</v>
      </c>
      <c r="T9164" s="52"/>
      <c r="U9164" s="52"/>
      <c r="V9164" s="38" t="e">
        <f>VLOOKUP(Таблица1[[#This Row],[Код условия поставки по ИНКОТЕРМС 2010]],Таблица10[],2,FALSE)</f>
        <v>#N/A</v>
      </c>
      <c r="X9164" s="4" t="e">
        <f>VLOOKUP(Таблица1[[#This Row],[Код единицы измерения]],Таблица37[#All],2,FALSE)</f>
        <v>#N/A</v>
      </c>
      <c r="Z9164" s="56"/>
      <c r="AA9164" s="56"/>
      <c r="AB9164" s="57">
        <f>Таблица1[[#This Row],[Кол-во/объем]]*Таблица1[[#This Row],[Маркетинговая цена за единицу, тенге без НДС]]</f>
        <v>0</v>
      </c>
      <c r="AC9164" s="52"/>
      <c r="AD9164" s="52"/>
      <c r="AE9164" s="52"/>
    </row>
    <row r="9165" spans="2:31" x14ac:dyDescent="0.3">
      <c r="B9165" s="4" t="e">
        <f>VLOOKUP(Таблица1[[#This Row],[Наименование Заказчика]],Таблица3[],2,FALSE)</f>
        <v>#N/A</v>
      </c>
      <c r="C9165" s="4" t="e">
        <f>VLOOKUP(Таблица1[[#This Row],[Наименование Заказчика]],Таблица3[],3,FALSE)</f>
        <v>#N/A</v>
      </c>
      <c r="N9165" s="38" t="e">
        <f>VLOOKUP(Таблица1[[#This Row],[Код основания для проведения закупки с применением особого порядка]],Таблица4[#All],3,FALSE)</f>
        <v>#N/A</v>
      </c>
      <c r="O9165" s="52"/>
      <c r="P9165" s="52"/>
      <c r="Q9165" s="52"/>
      <c r="R9165" s="52"/>
      <c r="S9165" s="38" t="e">
        <f>VLOOKUP(Таблица1[[#This Row],[Код страны поставки ТРУ]],Таблица8[],3,FALSE)</f>
        <v>#N/A</v>
      </c>
      <c r="T9165" s="52"/>
      <c r="U9165" s="52"/>
      <c r="V9165" s="38" t="e">
        <f>VLOOKUP(Таблица1[[#This Row],[Код условия поставки по ИНКОТЕРМС 2010]],Таблица10[],2,FALSE)</f>
        <v>#N/A</v>
      </c>
      <c r="X9165" s="4" t="e">
        <f>VLOOKUP(Таблица1[[#This Row],[Код единицы измерения]],Таблица37[#All],2,FALSE)</f>
        <v>#N/A</v>
      </c>
      <c r="Z9165" s="56"/>
      <c r="AA9165" s="56"/>
      <c r="AB9165" s="57">
        <f>Таблица1[[#This Row],[Кол-во/объем]]*Таблица1[[#This Row],[Маркетинговая цена за единицу, тенге без НДС]]</f>
        <v>0</v>
      </c>
      <c r="AC9165" s="52"/>
      <c r="AD9165" s="52"/>
      <c r="AE9165" s="52"/>
    </row>
    <row r="9166" spans="2:31" x14ac:dyDescent="0.3">
      <c r="B9166" s="4" t="e">
        <f>VLOOKUP(Таблица1[[#This Row],[Наименование Заказчика]],Таблица3[],2,FALSE)</f>
        <v>#N/A</v>
      </c>
      <c r="C9166" s="4" t="e">
        <f>VLOOKUP(Таблица1[[#This Row],[Наименование Заказчика]],Таблица3[],3,FALSE)</f>
        <v>#N/A</v>
      </c>
      <c r="N9166" s="38" t="e">
        <f>VLOOKUP(Таблица1[[#This Row],[Код основания для проведения закупки с применением особого порядка]],Таблица4[#All],3,FALSE)</f>
        <v>#N/A</v>
      </c>
      <c r="O9166" s="52"/>
      <c r="P9166" s="52"/>
      <c r="Q9166" s="52"/>
      <c r="R9166" s="52"/>
      <c r="S9166" s="38" t="e">
        <f>VLOOKUP(Таблица1[[#This Row],[Код страны поставки ТРУ]],Таблица8[],3,FALSE)</f>
        <v>#N/A</v>
      </c>
      <c r="T9166" s="52"/>
      <c r="U9166" s="52"/>
      <c r="V9166" s="38" t="e">
        <f>VLOOKUP(Таблица1[[#This Row],[Код условия поставки по ИНКОТЕРМС 2010]],Таблица10[],2,FALSE)</f>
        <v>#N/A</v>
      </c>
      <c r="X9166" s="4" t="e">
        <f>VLOOKUP(Таблица1[[#This Row],[Код единицы измерения]],Таблица37[#All],2,FALSE)</f>
        <v>#N/A</v>
      </c>
      <c r="Z9166" s="56"/>
      <c r="AA9166" s="56"/>
      <c r="AB9166" s="57">
        <f>Таблица1[[#This Row],[Кол-во/объем]]*Таблица1[[#This Row],[Маркетинговая цена за единицу, тенге без НДС]]</f>
        <v>0</v>
      </c>
      <c r="AC9166" s="52"/>
      <c r="AD9166" s="52"/>
      <c r="AE9166" s="52"/>
    </row>
    <row r="9167" spans="2:31" x14ac:dyDescent="0.3">
      <c r="B9167" s="4" t="e">
        <f>VLOOKUP(Таблица1[[#This Row],[Наименование Заказчика]],Таблица3[],2,FALSE)</f>
        <v>#N/A</v>
      </c>
      <c r="C9167" s="4" t="e">
        <f>VLOOKUP(Таблица1[[#This Row],[Наименование Заказчика]],Таблица3[],3,FALSE)</f>
        <v>#N/A</v>
      </c>
      <c r="N9167" s="38" t="e">
        <f>VLOOKUP(Таблица1[[#This Row],[Код основания для проведения закупки с применением особого порядка]],Таблица4[#All],3,FALSE)</f>
        <v>#N/A</v>
      </c>
      <c r="O9167" s="52"/>
      <c r="P9167" s="52"/>
      <c r="Q9167" s="52"/>
      <c r="R9167" s="52"/>
      <c r="S9167" s="38" t="e">
        <f>VLOOKUP(Таблица1[[#This Row],[Код страны поставки ТРУ]],Таблица8[],3,FALSE)</f>
        <v>#N/A</v>
      </c>
      <c r="T9167" s="52"/>
      <c r="U9167" s="52"/>
      <c r="V9167" s="38" t="e">
        <f>VLOOKUP(Таблица1[[#This Row],[Код условия поставки по ИНКОТЕРМС 2010]],Таблица10[],2,FALSE)</f>
        <v>#N/A</v>
      </c>
      <c r="X9167" s="4" t="e">
        <f>VLOOKUP(Таблица1[[#This Row],[Код единицы измерения]],Таблица37[#All],2,FALSE)</f>
        <v>#N/A</v>
      </c>
      <c r="Z9167" s="56"/>
      <c r="AA9167" s="56"/>
      <c r="AB9167" s="57">
        <f>Таблица1[[#This Row],[Кол-во/объем]]*Таблица1[[#This Row],[Маркетинговая цена за единицу, тенге без НДС]]</f>
        <v>0</v>
      </c>
      <c r="AC9167" s="52"/>
      <c r="AD9167" s="52"/>
      <c r="AE9167" s="52"/>
    </row>
    <row r="9168" spans="2:31" x14ac:dyDescent="0.3">
      <c r="B9168" s="4" t="e">
        <f>VLOOKUP(Таблица1[[#This Row],[Наименование Заказчика]],Таблица3[],2,FALSE)</f>
        <v>#N/A</v>
      </c>
      <c r="C9168" s="4" t="e">
        <f>VLOOKUP(Таблица1[[#This Row],[Наименование Заказчика]],Таблица3[],3,FALSE)</f>
        <v>#N/A</v>
      </c>
      <c r="N9168" s="38" t="e">
        <f>VLOOKUP(Таблица1[[#This Row],[Код основания для проведения закупки с применением особого порядка]],Таблица4[#All],3,FALSE)</f>
        <v>#N/A</v>
      </c>
      <c r="O9168" s="52"/>
      <c r="P9168" s="52"/>
      <c r="Q9168" s="52"/>
      <c r="R9168" s="52"/>
      <c r="S9168" s="38" t="e">
        <f>VLOOKUP(Таблица1[[#This Row],[Код страны поставки ТРУ]],Таблица8[],3,FALSE)</f>
        <v>#N/A</v>
      </c>
      <c r="T9168" s="52"/>
      <c r="U9168" s="52"/>
      <c r="V9168" s="38" t="e">
        <f>VLOOKUP(Таблица1[[#This Row],[Код условия поставки по ИНКОТЕРМС 2010]],Таблица10[],2,FALSE)</f>
        <v>#N/A</v>
      </c>
      <c r="X9168" s="4" t="e">
        <f>VLOOKUP(Таблица1[[#This Row],[Код единицы измерения]],Таблица37[#All],2,FALSE)</f>
        <v>#N/A</v>
      </c>
      <c r="Z9168" s="56"/>
      <c r="AA9168" s="56"/>
      <c r="AB9168" s="57">
        <f>Таблица1[[#This Row],[Кол-во/объем]]*Таблица1[[#This Row],[Маркетинговая цена за единицу, тенге без НДС]]</f>
        <v>0</v>
      </c>
      <c r="AC9168" s="52"/>
      <c r="AD9168" s="52"/>
      <c r="AE9168" s="52"/>
    </row>
    <row r="9169" spans="2:31" x14ac:dyDescent="0.3">
      <c r="B9169" s="4" t="e">
        <f>VLOOKUP(Таблица1[[#This Row],[Наименование Заказчика]],Таблица3[],2,FALSE)</f>
        <v>#N/A</v>
      </c>
      <c r="C9169" s="4" t="e">
        <f>VLOOKUP(Таблица1[[#This Row],[Наименование Заказчика]],Таблица3[],3,FALSE)</f>
        <v>#N/A</v>
      </c>
      <c r="N9169" s="38" t="e">
        <f>VLOOKUP(Таблица1[[#This Row],[Код основания для проведения закупки с применением особого порядка]],Таблица4[#All],3,FALSE)</f>
        <v>#N/A</v>
      </c>
      <c r="O9169" s="52"/>
      <c r="P9169" s="52"/>
      <c r="Q9169" s="52"/>
      <c r="R9169" s="52"/>
      <c r="S9169" s="38" t="e">
        <f>VLOOKUP(Таблица1[[#This Row],[Код страны поставки ТРУ]],Таблица8[],3,FALSE)</f>
        <v>#N/A</v>
      </c>
      <c r="T9169" s="52"/>
      <c r="U9169" s="52"/>
      <c r="V9169" s="38" t="e">
        <f>VLOOKUP(Таблица1[[#This Row],[Код условия поставки по ИНКОТЕРМС 2010]],Таблица10[],2,FALSE)</f>
        <v>#N/A</v>
      </c>
      <c r="X9169" s="4" t="e">
        <f>VLOOKUP(Таблица1[[#This Row],[Код единицы измерения]],Таблица37[#All],2,FALSE)</f>
        <v>#N/A</v>
      </c>
      <c r="Z9169" s="56"/>
      <c r="AA9169" s="56"/>
      <c r="AB9169" s="57">
        <f>Таблица1[[#This Row],[Кол-во/объем]]*Таблица1[[#This Row],[Маркетинговая цена за единицу, тенге без НДС]]</f>
        <v>0</v>
      </c>
      <c r="AC9169" s="52"/>
      <c r="AD9169" s="52"/>
      <c r="AE9169" s="52"/>
    </row>
    <row r="9170" spans="2:31" x14ac:dyDescent="0.3">
      <c r="B9170" s="4" t="e">
        <f>VLOOKUP(Таблица1[[#This Row],[Наименование Заказчика]],Таблица3[],2,FALSE)</f>
        <v>#N/A</v>
      </c>
      <c r="C9170" s="4" t="e">
        <f>VLOOKUP(Таблица1[[#This Row],[Наименование Заказчика]],Таблица3[],3,FALSE)</f>
        <v>#N/A</v>
      </c>
      <c r="N9170" s="38" t="e">
        <f>VLOOKUP(Таблица1[[#This Row],[Код основания для проведения закупки с применением особого порядка]],Таблица4[#All],3,FALSE)</f>
        <v>#N/A</v>
      </c>
      <c r="O9170" s="52"/>
      <c r="P9170" s="52"/>
      <c r="Q9170" s="52"/>
      <c r="R9170" s="52"/>
      <c r="S9170" s="38" t="e">
        <f>VLOOKUP(Таблица1[[#This Row],[Код страны поставки ТРУ]],Таблица8[],3,FALSE)</f>
        <v>#N/A</v>
      </c>
      <c r="T9170" s="52"/>
      <c r="U9170" s="52"/>
      <c r="V9170" s="38" t="e">
        <f>VLOOKUP(Таблица1[[#This Row],[Код условия поставки по ИНКОТЕРМС 2010]],Таблица10[],2,FALSE)</f>
        <v>#N/A</v>
      </c>
      <c r="X9170" s="4" t="e">
        <f>VLOOKUP(Таблица1[[#This Row],[Код единицы измерения]],Таблица37[#All],2,FALSE)</f>
        <v>#N/A</v>
      </c>
      <c r="Z9170" s="56"/>
      <c r="AA9170" s="56"/>
      <c r="AB9170" s="57">
        <f>Таблица1[[#This Row],[Кол-во/объем]]*Таблица1[[#This Row],[Маркетинговая цена за единицу, тенге без НДС]]</f>
        <v>0</v>
      </c>
      <c r="AC9170" s="52"/>
      <c r="AD9170" s="52"/>
      <c r="AE9170" s="52"/>
    </row>
    <row r="9171" spans="2:31" x14ac:dyDescent="0.3">
      <c r="B9171" s="4" t="e">
        <f>VLOOKUP(Таблица1[[#This Row],[Наименование Заказчика]],Таблица3[],2,FALSE)</f>
        <v>#N/A</v>
      </c>
      <c r="C9171" s="4" t="e">
        <f>VLOOKUP(Таблица1[[#This Row],[Наименование Заказчика]],Таблица3[],3,FALSE)</f>
        <v>#N/A</v>
      </c>
      <c r="N9171" s="38" t="e">
        <f>VLOOKUP(Таблица1[[#This Row],[Код основания для проведения закупки с применением особого порядка]],Таблица4[#All],3,FALSE)</f>
        <v>#N/A</v>
      </c>
      <c r="O9171" s="52"/>
      <c r="P9171" s="52"/>
      <c r="Q9171" s="52"/>
      <c r="R9171" s="52"/>
      <c r="S9171" s="38" t="e">
        <f>VLOOKUP(Таблица1[[#This Row],[Код страны поставки ТРУ]],Таблица8[],3,FALSE)</f>
        <v>#N/A</v>
      </c>
      <c r="T9171" s="52"/>
      <c r="U9171" s="52"/>
      <c r="V9171" s="38" t="e">
        <f>VLOOKUP(Таблица1[[#This Row],[Код условия поставки по ИНКОТЕРМС 2010]],Таблица10[],2,FALSE)</f>
        <v>#N/A</v>
      </c>
      <c r="X9171" s="4" t="e">
        <f>VLOOKUP(Таблица1[[#This Row],[Код единицы измерения]],Таблица37[#All],2,FALSE)</f>
        <v>#N/A</v>
      </c>
      <c r="Z9171" s="56"/>
      <c r="AA9171" s="56"/>
      <c r="AB9171" s="57">
        <f>Таблица1[[#This Row],[Кол-во/объем]]*Таблица1[[#This Row],[Маркетинговая цена за единицу, тенге без НДС]]</f>
        <v>0</v>
      </c>
      <c r="AC9171" s="52"/>
      <c r="AD9171" s="52"/>
      <c r="AE9171" s="52"/>
    </row>
    <row r="9172" spans="2:31" x14ac:dyDescent="0.3">
      <c r="B9172" s="4" t="e">
        <f>VLOOKUP(Таблица1[[#This Row],[Наименование Заказчика]],Таблица3[],2,FALSE)</f>
        <v>#N/A</v>
      </c>
      <c r="C9172" s="4" t="e">
        <f>VLOOKUP(Таблица1[[#This Row],[Наименование Заказчика]],Таблица3[],3,FALSE)</f>
        <v>#N/A</v>
      </c>
      <c r="N9172" s="38" t="e">
        <f>VLOOKUP(Таблица1[[#This Row],[Код основания для проведения закупки с применением особого порядка]],Таблица4[#All],3,FALSE)</f>
        <v>#N/A</v>
      </c>
      <c r="O9172" s="52"/>
      <c r="P9172" s="52"/>
      <c r="Q9172" s="52"/>
      <c r="R9172" s="52"/>
      <c r="S9172" s="38" t="e">
        <f>VLOOKUP(Таблица1[[#This Row],[Код страны поставки ТРУ]],Таблица8[],3,FALSE)</f>
        <v>#N/A</v>
      </c>
      <c r="T9172" s="52"/>
      <c r="U9172" s="52"/>
      <c r="V9172" s="38" t="e">
        <f>VLOOKUP(Таблица1[[#This Row],[Код условия поставки по ИНКОТЕРМС 2010]],Таблица10[],2,FALSE)</f>
        <v>#N/A</v>
      </c>
      <c r="X9172" s="4" t="e">
        <f>VLOOKUP(Таблица1[[#This Row],[Код единицы измерения]],Таблица37[#All],2,FALSE)</f>
        <v>#N/A</v>
      </c>
      <c r="Z9172" s="56"/>
      <c r="AA9172" s="56"/>
      <c r="AB9172" s="57">
        <f>Таблица1[[#This Row],[Кол-во/объем]]*Таблица1[[#This Row],[Маркетинговая цена за единицу, тенге без НДС]]</f>
        <v>0</v>
      </c>
      <c r="AC9172" s="52"/>
      <c r="AD9172" s="52"/>
      <c r="AE9172" s="52"/>
    </row>
    <row r="9173" spans="2:31" x14ac:dyDescent="0.3">
      <c r="B9173" s="4" t="e">
        <f>VLOOKUP(Таблица1[[#This Row],[Наименование Заказчика]],Таблица3[],2,FALSE)</f>
        <v>#N/A</v>
      </c>
      <c r="C9173" s="4" t="e">
        <f>VLOOKUP(Таблица1[[#This Row],[Наименование Заказчика]],Таблица3[],3,FALSE)</f>
        <v>#N/A</v>
      </c>
      <c r="N9173" s="38" t="e">
        <f>VLOOKUP(Таблица1[[#This Row],[Код основания для проведения закупки с применением особого порядка]],Таблица4[#All],3,FALSE)</f>
        <v>#N/A</v>
      </c>
      <c r="O9173" s="52"/>
      <c r="P9173" s="52"/>
      <c r="Q9173" s="52"/>
      <c r="R9173" s="52"/>
      <c r="S9173" s="38" t="e">
        <f>VLOOKUP(Таблица1[[#This Row],[Код страны поставки ТРУ]],Таблица8[],3,FALSE)</f>
        <v>#N/A</v>
      </c>
      <c r="T9173" s="52"/>
      <c r="U9173" s="52"/>
      <c r="V9173" s="38" t="e">
        <f>VLOOKUP(Таблица1[[#This Row],[Код условия поставки по ИНКОТЕРМС 2010]],Таблица10[],2,FALSE)</f>
        <v>#N/A</v>
      </c>
      <c r="X9173" s="4" t="e">
        <f>VLOOKUP(Таблица1[[#This Row],[Код единицы измерения]],Таблица37[#All],2,FALSE)</f>
        <v>#N/A</v>
      </c>
      <c r="Z9173" s="56"/>
      <c r="AA9173" s="56"/>
      <c r="AB9173" s="57">
        <f>Таблица1[[#This Row],[Кол-во/объем]]*Таблица1[[#This Row],[Маркетинговая цена за единицу, тенге без НДС]]</f>
        <v>0</v>
      </c>
      <c r="AC9173" s="52"/>
      <c r="AD9173" s="52"/>
      <c r="AE9173" s="52"/>
    </row>
    <row r="9174" spans="2:31" x14ac:dyDescent="0.3">
      <c r="B9174" s="4" t="e">
        <f>VLOOKUP(Таблица1[[#This Row],[Наименование Заказчика]],Таблица3[],2,FALSE)</f>
        <v>#N/A</v>
      </c>
      <c r="C9174" s="4" t="e">
        <f>VLOOKUP(Таблица1[[#This Row],[Наименование Заказчика]],Таблица3[],3,FALSE)</f>
        <v>#N/A</v>
      </c>
      <c r="N9174" s="38" t="e">
        <f>VLOOKUP(Таблица1[[#This Row],[Код основания для проведения закупки с применением особого порядка]],Таблица4[#All],3,FALSE)</f>
        <v>#N/A</v>
      </c>
      <c r="O9174" s="52"/>
      <c r="P9174" s="52"/>
      <c r="Q9174" s="52"/>
      <c r="R9174" s="52"/>
      <c r="S9174" s="38" t="e">
        <f>VLOOKUP(Таблица1[[#This Row],[Код страны поставки ТРУ]],Таблица8[],3,FALSE)</f>
        <v>#N/A</v>
      </c>
      <c r="T9174" s="52"/>
      <c r="U9174" s="52"/>
      <c r="V9174" s="38" t="e">
        <f>VLOOKUP(Таблица1[[#This Row],[Код условия поставки по ИНКОТЕРМС 2010]],Таблица10[],2,FALSE)</f>
        <v>#N/A</v>
      </c>
      <c r="X9174" s="4" t="e">
        <f>VLOOKUP(Таблица1[[#This Row],[Код единицы измерения]],Таблица37[#All],2,FALSE)</f>
        <v>#N/A</v>
      </c>
      <c r="Z9174" s="56"/>
      <c r="AA9174" s="56"/>
      <c r="AB9174" s="57">
        <f>Таблица1[[#This Row],[Кол-во/объем]]*Таблица1[[#This Row],[Маркетинговая цена за единицу, тенге без НДС]]</f>
        <v>0</v>
      </c>
      <c r="AC9174" s="52"/>
      <c r="AD9174" s="52"/>
      <c r="AE9174" s="52"/>
    </row>
    <row r="9175" spans="2:31" x14ac:dyDescent="0.3">
      <c r="B9175" s="4" t="e">
        <f>VLOOKUP(Таблица1[[#This Row],[Наименование Заказчика]],Таблица3[],2,FALSE)</f>
        <v>#N/A</v>
      </c>
      <c r="C9175" s="4" t="e">
        <f>VLOOKUP(Таблица1[[#This Row],[Наименование Заказчика]],Таблица3[],3,FALSE)</f>
        <v>#N/A</v>
      </c>
      <c r="N9175" s="38" t="e">
        <f>VLOOKUP(Таблица1[[#This Row],[Код основания для проведения закупки с применением особого порядка]],Таблица4[#All],3,FALSE)</f>
        <v>#N/A</v>
      </c>
      <c r="O9175" s="52"/>
      <c r="P9175" s="52"/>
      <c r="Q9175" s="52"/>
      <c r="R9175" s="52"/>
      <c r="S9175" s="38" t="e">
        <f>VLOOKUP(Таблица1[[#This Row],[Код страны поставки ТРУ]],Таблица8[],3,FALSE)</f>
        <v>#N/A</v>
      </c>
      <c r="T9175" s="52"/>
      <c r="U9175" s="52"/>
      <c r="V9175" s="38" t="e">
        <f>VLOOKUP(Таблица1[[#This Row],[Код условия поставки по ИНКОТЕРМС 2010]],Таблица10[],2,FALSE)</f>
        <v>#N/A</v>
      </c>
      <c r="X9175" s="4" t="e">
        <f>VLOOKUP(Таблица1[[#This Row],[Код единицы измерения]],Таблица37[#All],2,FALSE)</f>
        <v>#N/A</v>
      </c>
      <c r="Z9175" s="56"/>
      <c r="AA9175" s="56"/>
      <c r="AB9175" s="57">
        <f>Таблица1[[#This Row],[Кол-во/объем]]*Таблица1[[#This Row],[Маркетинговая цена за единицу, тенге без НДС]]</f>
        <v>0</v>
      </c>
      <c r="AC9175" s="52"/>
      <c r="AD9175" s="52"/>
      <c r="AE9175" s="52"/>
    </row>
    <row r="9176" spans="2:31" x14ac:dyDescent="0.3">
      <c r="B9176" s="4" t="e">
        <f>VLOOKUP(Таблица1[[#This Row],[Наименование Заказчика]],Таблица3[],2,FALSE)</f>
        <v>#N/A</v>
      </c>
      <c r="C9176" s="4" t="e">
        <f>VLOOKUP(Таблица1[[#This Row],[Наименование Заказчика]],Таблица3[],3,FALSE)</f>
        <v>#N/A</v>
      </c>
      <c r="N9176" s="38" t="e">
        <f>VLOOKUP(Таблица1[[#This Row],[Код основания для проведения закупки с применением особого порядка]],Таблица4[#All],3,FALSE)</f>
        <v>#N/A</v>
      </c>
      <c r="O9176" s="52"/>
      <c r="P9176" s="52"/>
      <c r="Q9176" s="52"/>
      <c r="R9176" s="52"/>
      <c r="S9176" s="38" t="e">
        <f>VLOOKUP(Таблица1[[#This Row],[Код страны поставки ТРУ]],Таблица8[],3,FALSE)</f>
        <v>#N/A</v>
      </c>
      <c r="T9176" s="52"/>
      <c r="U9176" s="52"/>
      <c r="V9176" s="38" t="e">
        <f>VLOOKUP(Таблица1[[#This Row],[Код условия поставки по ИНКОТЕРМС 2010]],Таблица10[],2,FALSE)</f>
        <v>#N/A</v>
      </c>
      <c r="X9176" s="4" t="e">
        <f>VLOOKUP(Таблица1[[#This Row],[Код единицы измерения]],Таблица37[#All],2,FALSE)</f>
        <v>#N/A</v>
      </c>
      <c r="Z9176" s="56"/>
      <c r="AA9176" s="56"/>
      <c r="AB9176" s="57">
        <f>Таблица1[[#This Row],[Кол-во/объем]]*Таблица1[[#This Row],[Маркетинговая цена за единицу, тенге без НДС]]</f>
        <v>0</v>
      </c>
      <c r="AC9176" s="52"/>
      <c r="AD9176" s="52"/>
      <c r="AE9176" s="52"/>
    </row>
    <row r="9177" spans="2:31" x14ac:dyDescent="0.3">
      <c r="B9177" s="4" t="e">
        <f>VLOOKUP(Таблица1[[#This Row],[Наименование Заказчика]],Таблица3[],2,FALSE)</f>
        <v>#N/A</v>
      </c>
      <c r="C9177" s="4" t="e">
        <f>VLOOKUP(Таблица1[[#This Row],[Наименование Заказчика]],Таблица3[],3,FALSE)</f>
        <v>#N/A</v>
      </c>
      <c r="N9177" s="38" t="e">
        <f>VLOOKUP(Таблица1[[#This Row],[Код основания для проведения закупки с применением особого порядка]],Таблица4[#All],3,FALSE)</f>
        <v>#N/A</v>
      </c>
      <c r="O9177" s="52"/>
      <c r="P9177" s="52"/>
      <c r="Q9177" s="52"/>
      <c r="R9177" s="52"/>
      <c r="S9177" s="38" t="e">
        <f>VLOOKUP(Таблица1[[#This Row],[Код страны поставки ТРУ]],Таблица8[],3,FALSE)</f>
        <v>#N/A</v>
      </c>
      <c r="T9177" s="52"/>
      <c r="U9177" s="52"/>
      <c r="V9177" s="38" t="e">
        <f>VLOOKUP(Таблица1[[#This Row],[Код условия поставки по ИНКОТЕРМС 2010]],Таблица10[],2,FALSE)</f>
        <v>#N/A</v>
      </c>
      <c r="X9177" s="4" t="e">
        <f>VLOOKUP(Таблица1[[#This Row],[Код единицы измерения]],Таблица37[#All],2,FALSE)</f>
        <v>#N/A</v>
      </c>
      <c r="Z9177" s="56"/>
      <c r="AA9177" s="56"/>
      <c r="AB9177" s="57">
        <f>Таблица1[[#This Row],[Кол-во/объем]]*Таблица1[[#This Row],[Маркетинговая цена за единицу, тенге без НДС]]</f>
        <v>0</v>
      </c>
      <c r="AC9177" s="52"/>
      <c r="AD9177" s="52"/>
      <c r="AE9177" s="52"/>
    </row>
    <row r="9178" spans="2:31" x14ac:dyDescent="0.3">
      <c r="B9178" s="4" t="e">
        <f>VLOOKUP(Таблица1[[#This Row],[Наименование Заказчика]],Таблица3[],2,FALSE)</f>
        <v>#N/A</v>
      </c>
      <c r="C9178" s="4" t="e">
        <f>VLOOKUP(Таблица1[[#This Row],[Наименование Заказчика]],Таблица3[],3,FALSE)</f>
        <v>#N/A</v>
      </c>
      <c r="N9178" s="38" t="e">
        <f>VLOOKUP(Таблица1[[#This Row],[Код основания для проведения закупки с применением особого порядка]],Таблица4[#All],3,FALSE)</f>
        <v>#N/A</v>
      </c>
      <c r="O9178" s="52"/>
      <c r="P9178" s="52"/>
      <c r="Q9178" s="52"/>
      <c r="R9178" s="52"/>
      <c r="S9178" s="38" t="e">
        <f>VLOOKUP(Таблица1[[#This Row],[Код страны поставки ТРУ]],Таблица8[],3,FALSE)</f>
        <v>#N/A</v>
      </c>
      <c r="T9178" s="52"/>
      <c r="U9178" s="52"/>
      <c r="V9178" s="38" t="e">
        <f>VLOOKUP(Таблица1[[#This Row],[Код условия поставки по ИНКОТЕРМС 2010]],Таблица10[],2,FALSE)</f>
        <v>#N/A</v>
      </c>
      <c r="X9178" s="4" t="e">
        <f>VLOOKUP(Таблица1[[#This Row],[Код единицы измерения]],Таблица37[#All],2,FALSE)</f>
        <v>#N/A</v>
      </c>
      <c r="Z9178" s="56"/>
      <c r="AA9178" s="56"/>
      <c r="AB9178" s="57">
        <f>Таблица1[[#This Row],[Кол-во/объем]]*Таблица1[[#This Row],[Маркетинговая цена за единицу, тенге без НДС]]</f>
        <v>0</v>
      </c>
      <c r="AC9178" s="52"/>
      <c r="AD9178" s="52"/>
      <c r="AE9178" s="52"/>
    </row>
    <row r="9179" spans="2:31" x14ac:dyDescent="0.3">
      <c r="B9179" s="4" t="e">
        <f>VLOOKUP(Таблица1[[#This Row],[Наименование Заказчика]],Таблица3[],2,FALSE)</f>
        <v>#N/A</v>
      </c>
      <c r="C9179" s="4" t="e">
        <f>VLOOKUP(Таблица1[[#This Row],[Наименование Заказчика]],Таблица3[],3,FALSE)</f>
        <v>#N/A</v>
      </c>
      <c r="N9179" s="38" t="e">
        <f>VLOOKUP(Таблица1[[#This Row],[Код основания для проведения закупки с применением особого порядка]],Таблица4[#All],3,FALSE)</f>
        <v>#N/A</v>
      </c>
      <c r="O9179" s="52"/>
      <c r="P9179" s="52"/>
      <c r="Q9179" s="52"/>
      <c r="R9179" s="52"/>
      <c r="S9179" s="38" t="e">
        <f>VLOOKUP(Таблица1[[#This Row],[Код страны поставки ТРУ]],Таблица8[],3,FALSE)</f>
        <v>#N/A</v>
      </c>
      <c r="T9179" s="52"/>
      <c r="U9179" s="52"/>
      <c r="V9179" s="38" t="e">
        <f>VLOOKUP(Таблица1[[#This Row],[Код условия поставки по ИНКОТЕРМС 2010]],Таблица10[],2,FALSE)</f>
        <v>#N/A</v>
      </c>
      <c r="X9179" s="4" t="e">
        <f>VLOOKUP(Таблица1[[#This Row],[Код единицы измерения]],Таблица37[#All],2,FALSE)</f>
        <v>#N/A</v>
      </c>
      <c r="Z9179" s="56"/>
      <c r="AA9179" s="56"/>
      <c r="AB9179" s="57">
        <f>Таблица1[[#This Row],[Кол-во/объем]]*Таблица1[[#This Row],[Маркетинговая цена за единицу, тенге без НДС]]</f>
        <v>0</v>
      </c>
      <c r="AC9179" s="52"/>
      <c r="AD9179" s="52"/>
      <c r="AE9179" s="52"/>
    </row>
    <row r="9180" spans="2:31" x14ac:dyDescent="0.3">
      <c r="B9180" s="4" t="e">
        <f>VLOOKUP(Таблица1[[#This Row],[Наименование Заказчика]],Таблица3[],2,FALSE)</f>
        <v>#N/A</v>
      </c>
      <c r="C9180" s="4" t="e">
        <f>VLOOKUP(Таблица1[[#This Row],[Наименование Заказчика]],Таблица3[],3,FALSE)</f>
        <v>#N/A</v>
      </c>
      <c r="N9180" s="38" t="e">
        <f>VLOOKUP(Таблица1[[#This Row],[Код основания для проведения закупки с применением особого порядка]],Таблица4[#All],3,FALSE)</f>
        <v>#N/A</v>
      </c>
      <c r="O9180" s="52"/>
      <c r="P9180" s="52"/>
      <c r="Q9180" s="52"/>
      <c r="R9180" s="52"/>
      <c r="S9180" s="38" t="e">
        <f>VLOOKUP(Таблица1[[#This Row],[Код страны поставки ТРУ]],Таблица8[],3,FALSE)</f>
        <v>#N/A</v>
      </c>
      <c r="T9180" s="52"/>
      <c r="U9180" s="52"/>
      <c r="V9180" s="38" t="e">
        <f>VLOOKUP(Таблица1[[#This Row],[Код условия поставки по ИНКОТЕРМС 2010]],Таблица10[],2,FALSE)</f>
        <v>#N/A</v>
      </c>
      <c r="X9180" s="4" t="e">
        <f>VLOOKUP(Таблица1[[#This Row],[Код единицы измерения]],Таблица37[#All],2,FALSE)</f>
        <v>#N/A</v>
      </c>
      <c r="Z9180" s="56"/>
      <c r="AA9180" s="56"/>
      <c r="AB9180" s="57">
        <f>Таблица1[[#This Row],[Кол-во/объем]]*Таблица1[[#This Row],[Маркетинговая цена за единицу, тенге без НДС]]</f>
        <v>0</v>
      </c>
      <c r="AC9180" s="52"/>
      <c r="AD9180" s="52"/>
      <c r="AE9180" s="52"/>
    </row>
    <row r="9181" spans="2:31" x14ac:dyDescent="0.3">
      <c r="B9181" s="4" t="e">
        <f>VLOOKUP(Таблица1[[#This Row],[Наименование Заказчика]],Таблица3[],2,FALSE)</f>
        <v>#N/A</v>
      </c>
      <c r="C9181" s="4" t="e">
        <f>VLOOKUP(Таблица1[[#This Row],[Наименование Заказчика]],Таблица3[],3,FALSE)</f>
        <v>#N/A</v>
      </c>
      <c r="N9181" s="38" t="e">
        <f>VLOOKUP(Таблица1[[#This Row],[Код основания для проведения закупки с применением особого порядка]],Таблица4[#All],3,FALSE)</f>
        <v>#N/A</v>
      </c>
      <c r="O9181" s="52"/>
      <c r="P9181" s="52"/>
      <c r="Q9181" s="52"/>
      <c r="R9181" s="52"/>
      <c r="S9181" s="38" t="e">
        <f>VLOOKUP(Таблица1[[#This Row],[Код страны поставки ТРУ]],Таблица8[],3,FALSE)</f>
        <v>#N/A</v>
      </c>
      <c r="T9181" s="52"/>
      <c r="U9181" s="52"/>
      <c r="V9181" s="38" t="e">
        <f>VLOOKUP(Таблица1[[#This Row],[Код условия поставки по ИНКОТЕРМС 2010]],Таблица10[],2,FALSE)</f>
        <v>#N/A</v>
      </c>
      <c r="X9181" s="4" t="e">
        <f>VLOOKUP(Таблица1[[#This Row],[Код единицы измерения]],Таблица37[#All],2,FALSE)</f>
        <v>#N/A</v>
      </c>
      <c r="Z9181" s="56"/>
      <c r="AA9181" s="56"/>
      <c r="AB9181" s="57">
        <f>Таблица1[[#This Row],[Кол-во/объем]]*Таблица1[[#This Row],[Маркетинговая цена за единицу, тенге без НДС]]</f>
        <v>0</v>
      </c>
      <c r="AC9181" s="52"/>
      <c r="AD9181" s="52"/>
      <c r="AE9181" s="52"/>
    </row>
    <row r="9182" spans="2:31" x14ac:dyDescent="0.3">
      <c r="B9182" s="4" t="e">
        <f>VLOOKUP(Таблица1[[#This Row],[Наименование Заказчика]],Таблица3[],2,FALSE)</f>
        <v>#N/A</v>
      </c>
      <c r="C9182" s="4" t="e">
        <f>VLOOKUP(Таблица1[[#This Row],[Наименование Заказчика]],Таблица3[],3,FALSE)</f>
        <v>#N/A</v>
      </c>
      <c r="N9182" s="38" t="e">
        <f>VLOOKUP(Таблица1[[#This Row],[Код основания для проведения закупки с применением особого порядка]],Таблица4[#All],3,FALSE)</f>
        <v>#N/A</v>
      </c>
      <c r="O9182" s="52"/>
      <c r="P9182" s="52"/>
      <c r="Q9182" s="52"/>
      <c r="R9182" s="52"/>
      <c r="S9182" s="38" t="e">
        <f>VLOOKUP(Таблица1[[#This Row],[Код страны поставки ТРУ]],Таблица8[],3,FALSE)</f>
        <v>#N/A</v>
      </c>
      <c r="T9182" s="52"/>
      <c r="U9182" s="52"/>
      <c r="V9182" s="38" t="e">
        <f>VLOOKUP(Таблица1[[#This Row],[Код условия поставки по ИНКОТЕРМС 2010]],Таблица10[],2,FALSE)</f>
        <v>#N/A</v>
      </c>
      <c r="X9182" s="4" t="e">
        <f>VLOOKUP(Таблица1[[#This Row],[Код единицы измерения]],Таблица37[#All],2,FALSE)</f>
        <v>#N/A</v>
      </c>
      <c r="Z9182" s="56"/>
      <c r="AA9182" s="56"/>
      <c r="AB9182" s="57">
        <f>Таблица1[[#This Row],[Кол-во/объем]]*Таблица1[[#This Row],[Маркетинговая цена за единицу, тенге без НДС]]</f>
        <v>0</v>
      </c>
      <c r="AC9182" s="52"/>
      <c r="AD9182" s="52"/>
      <c r="AE9182" s="52"/>
    </row>
    <row r="9183" spans="2:31" x14ac:dyDescent="0.3">
      <c r="B9183" s="4" t="e">
        <f>VLOOKUP(Таблица1[[#This Row],[Наименование Заказчика]],Таблица3[],2,FALSE)</f>
        <v>#N/A</v>
      </c>
      <c r="C9183" s="4" t="e">
        <f>VLOOKUP(Таблица1[[#This Row],[Наименование Заказчика]],Таблица3[],3,FALSE)</f>
        <v>#N/A</v>
      </c>
      <c r="N9183" s="38" t="e">
        <f>VLOOKUP(Таблица1[[#This Row],[Код основания для проведения закупки с применением особого порядка]],Таблица4[#All],3,FALSE)</f>
        <v>#N/A</v>
      </c>
      <c r="O9183" s="52"/>
      <c r="P9183" s="52"/>
      <c r="Q9183" s="52"/>
      <c r="R9183" s="52"/>
      <c r="S9183" s="38" t="e">
        <f>VLOOKUP(Таблица1[[#This Row],[Код страны поставки ТРУ]],Таблица8[],3,FALSE)</f>
        <v>#N/A</v>
      </c>
      <c r="T9183" s="52"/>
      <c r="U9183" s="52"/>
      <c r="V9183" s="38" t="e">
        <f>VLOOKUP(Таблица1[[#This Row],[Код условия поставки по ИНКОТЕРМС 2010]],Таблица10[],2,FALSE)</f>
        <v>#N/A</v>
      </c>
      <c r="X9183" s="4" t="e">
        <f>VLOOKUP(Таблица1[[#This Row],[Код единицы измерения]],Таблица37[#All],2,FALSE)</f>
        <v>#N/A</v>
      </c>
      <c r="Z9183" s="56"/>
      <c r="AA9183" s="56"/>
      <c r="AB9183" s="57">
        <f>Таблица1[[#This Row],[Кол-во/объем]]*Таблица1[[#This Row],[Маркетинговая цена за единицу, тенге без НДС]]</f>
        <v>0</v>
      </c>
      <c r="AC9183" s="52"/>
      <c r="AD9183" s="52"/>
      <c r="AE9183" s="52"/>
    </row>
    <row r="9184" spans="2:31" x14ac:dyDescent="0.3">
      <c r="B9184" s="4" t="e">
        <f>VLOOKUP(Таблица1[[#This Row],[Наименование Заказчика]],Таблица3[],2,FALSE)</f>
        <v>#N/A</v>
      </c>
      <c r="C9184" s="4" t="e">
        <f>VLOOKUP(Таблица1[[#This Row],[Наименование Заказчика]],Таблица3[],3,FALSE)</f>
        <v>#N/A</v>
      </c>
      <c r="N9184" s="38" t="e">
        <f>VLOOKUP(Таблица1[[#This Row],[Код основания для проведения закупки с применением особого порядка]],Таблица4[#All],3,FALSE)</f>
        <v>#N/A</v>
      </c>
      <c r="O9184" s="52"/>
      <c r="P9184" s="52"/>
      <c r="Q9184" s="52"/>
      <c r="R9184" s="52"/>
      <c r="S9184" s="38" t="e">
        <f>VLOOKUP(Таблица1[[#This Row],[Код страны поставки ТРУ]],Таблица8[],3,FALSE)</f>
        <v>#N/A</v>
      </c>
      <c r="T9184" s="52"/>
      <c r="U9184" s="52"/>
      <c r="V9184" s="38" t="e">
        <f>VLOOKUP(Таблица1[[#This Row],[Код условия поставки по ИНКОТЕРМС 2010]],Таблица10[],2,FALSE)</f>
        <v>#N/A</v>
      </c>
      <c r="X9184" s="4" t="e">
        <f>VLOOKUP(Таблица1[[#This Row],[Код единицы измерения]],Таблица37[#All],2,FALSE)</f>
        <v>#N/A</v>
      </c>
      <c r="Z9184" s="56"/>
      <c r="AA9184" s="56"/>
      <c r="AB9184" s="57">
        <f>Таблица1[[#This Row],[Кол-во/объем]]*Таблица1[[#This Row],[Маркетинговая цена за единицу, тенге без НДС]]</f>
        <v>0</v>
      </c>
      <c r="AC9184" s="52"/>
      <c r="AD9184" s="52"/>
      <c r="AE9184" s="52"/>
    </row>
    <row r="9185" spans="2:31" x14ac:dyDescent="0.3">
      <c r="B9185" s="4" t="e">
        <f>VLOOKUP(Таблица1[[#This Row],[Наименование Заказчика]],Таблица3[],2,FALSE)</f>
        <v>#N/A</v>
      </c>
      <c r="C9185" s="4" t="e">
        <f>VLOOKUP(Таблица1[[#This Row],[Наименование Заказчика]],Таблица3[],3,FALSE)</f>
        <v>#N/A</v>
      </c>
      <c r="N9185" s="38" t="e">
        <f>VLOOKUP(Таблица1[[#This Row],[Код основания для проведения закупки с применением особого порядка]],Таблица4[#All],3,FALSE)</f>
        <v>#N/A</v>
      </c>
      <c r="O9185" s="52"/>
      <c r="P9185" s="52"/>
      <c r="Q9185" s="52"/>
      <c r="R9185" s="52"/>
      <c r="S9185" s="38" t="e">
        <f>VLOOKUP(Таблица1[[#This Row],[Код страны поставки ТРУ]],Таблица8[],3,FALSE)</f>
        <v>#N/A</v>
      </c>
      <c r="T9185" s="52"/>
      <c r="U9185" s="52"/>
      <c r="V9185" s="38" t="e">
        <f>VLOOKUP(Таблица1[[#This Row],[Код условия поставки по ИНКОТЕРМС 2010]],Таблица10[],2,FALSE)</f>
        <v>#N/A</v>
      </c>
      <c r="X9185" s="4" t="e">
        <f>VLOOKUP(Таблица1[[#This Row],[Код единицы измерения]],Таблица37[#All],2,FALSE)</f>
        <v>#N/A</v>
      </c>
      <c r="Z9185" s="56"/>
      <c r="AA9185" s="56"/>
      <c r="AB9185" s="57">
        <f>Таблица1[[#This Row],[Кол-во/объем]]*Таблица1[[#This Row],[Маркетинговая цена за единицу, тенге без НДС]]</f>
        <v>0</v>
      </c>
      <c r="AC9185" s="52"/>
      <c r="AD9185" s="52"/>
      <c r="AE9185" s="52"/>
    </row>
    <row r="9186" spans="2:31" x14ac:dyDescent="0.3">
      <c r="B9186" s="4" t="e">
        <f>VLOOKUP(Таблица1[[#This Row],[Наименование Заказчика]],Таблица3[],2,FALSE)</f>
        <v>#N/A</v>
      </c>
      <c r="C9186" s="4" t="e">
        <f>VLOOKUP(Таблица1[[#This Row],[Наименование Заказчика]],Таблица3[],3,FALSE)</f>
        <v>#N/A</v>
      </c>
      <c r="N9186" s="38" t="e">
        <f>VLOOKUP(Таблица1[[#This Row],[Код основания для проведения закупки с применением особого порядка]],Таблица4[#All],3,FALSE)</f>
        <v>#N/A</v>
      </c>
      <c r="O9186" s="52"/>
      <c r="P9186" s="52"/>
      <c r="Q9186" s="52"/>
      <c r="R9186" s="52"/>
      <c r="S9186" s="38" t="e">
        <f>VLOOKUP(Таблица1[[#This Row],[Код страны поставки ТРУ]],Таблица8[],3,FALSE)</f>
        <v>#N/A</v>
      </c>
      <c r="T9186" s="52"/>
      <c r="U9186" s="52"/>
      <c r="V9186" s="38" t="e">
        <f>VLOOKUP(Таблица1[[#This Row],[Код условия поставки по ИНКОТЕРМС 2010]],Таблица10[],2,FALSE)</f>
        <v>#N/A</v>
      </c>
      <c r="X9186" s="4" t="e">
        <f>VLOOKUP(Таблица1[[#This Row],[Код единицы измерения]],Таблица37[#All],2,FALSE)</f>
        <v>#N/A</v>
      </c>
      <c r="Z9186" s="56"/>
      <c r="AA9186" s="56"/>
      <c r="AB9186" s="57">
        <f>Таблица1[[#This Row],[Кол-во/объем]]*Таблица1[[#This Row],[Маркетинговая цена за единицу, тенге без НДС]]</f>
        <v>0</v>
      </c>
      <c r="AC9186" s="52"/>
      <c r="AD9186" s="52"/>
      <c r="AE9186" s="52"/>
    </row>
    <row r="9187" spans="2:31" x14ac:dyDescent="0.3">
      <c r="B9187" s="4" t="e">
        <f>VLOOKUP(Таблица1[[#This Row],[Наименование Заказчика]],Таблица3[],2,FALSE)</f>
        <v>#N/A</v>
      </c>
      <c r="C9187" s="4" t="e">
        <f>VLOOKUP(Таблица1[[#This Row],[Наименование Заказчика]],Таблица3[],3,FALSE)</f>
        <v>#N/A</v>
      </c>
      <c r="N9187" s="38" t="e">
        <f>VLOOKUP(Таблица1[[#This Row],[Код основания для проведения закупки с применением особого порядка]],Таблица4[#All],3,FALSE)</f>
        <v>#N/A</v>
      </c>
      <c r="O9187" s="52"/>
      <c r="P9187" s="52"/>
      <c r="Q9187" s="52"/>
      <c r="R9187" s="52"/>
      <c r="S9187" s="38" t="e">
        <f>VLOOKUP(Таблица1[[#This Row],[Код страны поставки ТРУ]],Таблица8[],3,FALSE)</f>
        <v>#N/A</v>
      </c>
      <c r="T9187" s="52"/>
      <c r="U9187" s="52"/>
      <c r="V9187" s="38" t="e">
        <f>VLOOKUP(Таблица1[[#This Row],[Код условия поставки по ИНКОТЕРМС 2010]],Таблица10[],2,FALSE)</f>
        <v>#N/A</v>
      </c>
      <c r="X9187" s="4" t="e">
        <f>VLOOKUP(Таблица1[[#This Row],[Код единицы измерения]],Таблица37[#All],2,FALSE)</f>
        <v>#N/A</v>
      </c>
      <c r="Z9187" s="56"/>
      <c r="AA9187" s="56"/>
      <c r="AB9187" s="57">
        <f>Таблица1[[#This Row],[Кол-во/объем]]*Таблица1[[#This Row],[Маркетинговая цена за единицу, тенге без НДС]]</f>
        <v>0</v>
      </c>
      <c r="AC9187" s="52"/>
      <c r="AD9187" s="52"/>
      <c r="AE9187" s="52"/>
    </row>
    <row r="9188" spans="2:31" x14ac:dyDescent="0.3">
      <c r="B9188" s="4" t="e">
        <f>VLOOKUP(Таблица1[[#This Row],[Наименование Заказчика]],Таблица3[],2,FALSE)</f>
        <v>#N/A</v>
      </c>
      <c r="C9188" s="4" t="e">
        <f>VLOOKUP(Таблица1[[#This Row],[Наименование Заказчика]],Таблица3[],3,FALSE)</f>
        <v>#N/A</v>
      </c>
      <c r="N9188" s="38" t="e">
        <f>VLOOKUP(Таблица1[[#This Row],[Код основания для проведения закупки с применением особого порядка]],Таблица4[#All],3,FALSE)</f>
        <v>#N/A</v>
      </c>
      <c r="O9188" s="52"/>
      <c r="P9188" s="52"/>
      <c r="Q9188" s="52"/>
      <c r="R9188" s="52"/>
      <c r="S9188" s="38" t="e">
        <f>VLOOKUP(Таблица1[[#This Row],[Код страны поставки ТРУ]],Таблица8[],3,FALSE)</f>
        <v>#N/A</v>
      </c>
      <c r="T9188" s="52"/>
      <c r="U9188" s="52"/>
      <c r="V9188" s="38" t="e">
        <f>VLOOKUP(Таблица1[[#This Row],[Код условия поставки по ИНКОТЕРМС 2010]],Таблица10[],2,FALSE)</f>
        <v>#N/A</v>
      </c>
      <c r="X9188" s="4" t="e">
        <f>VLOOKUP(Таблица1[[#This Row],[Код единицы измерения]],Таблица37[#All],2,FALSE)</f>
        <v>#N/A</v>
      </c>
      <c r="Z9188" s="56"/>
      <c r="AA9188" s="56"/>
      <c r="AB9188" s="57">
        <f>Таблица1[[#This Row],[Кол-во/объем]]*Таблица1[[#This Row],[Маркетинговая цена за единицу, тенге без НДС]]</f>
        <v>0</v>
      </c>
      <c r="AC9188" s="52"/>
      <c r="AD9188" s="52"/>
      <c r="AE9188" s="52"/>
    </row>
    <row r="9189" spans="2:31" x14ac:dyDescent="0.3">
      <c r="B9189" s="4" t="e">
        <f>VLOOKUP(Таблица1[[#This Row],[Наименование Заказчика]],Таблица3[],2,FALSE)</f>
        <v>#N/A</v>
      </c>
      <c r="C9189" s="4" t="e">
        <f>VLOOKUP(Таблица1[[#This Row],[Наименование Заказчика]],Таблица3[],3,FALSE)</f>
        <v>#N/A</v>
      </c>
      <c r="N9189" s="38" t="e">
        <f>VLOOKUP(Таблица1[[#This Row],[Код основания для проведения закупки с применением особого порядка]],Таблица4[#All],3,FALSE)</f>
        <v>#N/A</v>
      </c>
      <c r="O9189" s="52"/>
      <c r="P9189" s="52"/>
      <c r="Q9189" s="52"/>
      <c r="R9189" s="52"/>
      <c r="S9189" s="38" t="e">
        <f>VLOOKUP(Таблица1[[#This Row],[Код страны поставки ТРУ]],Таблица8[],3,FALSE)</f>
        <v>#N/A</v>
      </c>
      <c r="T9189" s="52"/>
      <c r="U9189" s="52"/>
      <c r="V9189" s="38" t="e">
        <f>VLOOKUP(Таблица1[[#This Row],[Код условия поставки по ИНКОТЕРМС 2010]],Таблица10[],2,FALSE)</f>
        <v>#N/A</v>
      </c>
      <c r="X9189" s="4" t="e">
        <f>VLOOKUP(Таблица1[[#This Row],[Код единицы измерения]],Таблица37[#All],2,FALSE)</f>
        <v>#N/A</v>
      </c>
      <c r="Z9189" s="56"/>
      <c r="AA9189" s="56"/>
      <c r="AB9189" s="57">
        <f>Таблица1[[#This Row],[Кол-во/объем]]*Таблица1[[#This Row],[Маркетинговая цена за единицу, тенге без НДС]]</f>
        <v>0</v>
      </c>
      <c r="AC9189" s="52"/>
      <c r="AD9189" s="52"/>
      <c r="AE9189" s="52"/>
    </row>
    <row r="9190" spans="2:31" x14ac:dyDescent="0.3">
      <c r="B9190" s="4" t="e">
        <f>VLOOKUP(Таблица1[[#This Row],[Наименование Заказчика]],Таблица3[],2,FALSE)</f>
        <v>#N/A</v>
      </c>
      <c r="C9190" s="4" t="e">
        <f>VLOOKUP(Таблица1[[#This Row],[Наименование Заказчика]],Таблица3[],3,FALSE)</f>
        <v>#N/A</v>
      </c>
      <c r="N9190" s="38" t="e">
        <f>VLOOKUP(Таблица1[[#This Row],[Код основания для проведения закупки с применением особого порядка]],Таблица4[#All],3,FALSE)</f>
        <v>#N/A</v>
      </c>
      <c r="O9190" s="52"/>
      <c r="P9190" s="52"/>
      <c r="Q9190" s="52"/>
      <c r="R9190" s="52"/>
      <c r="S9190" s="38" t="e">
        <f>VLOOKUP(Таблица1[[#This Row],[Код страны поставки ТРУ]],Таблица8[],3,FALSE)</f>
        <v>#N/A</v>
      </c>
      <c r="T9190" s="52"/>
      <c r="U9190" s="52"/>
      <c r="V9190" s="38" t="e">
        <f>VLOOKUP(Таблица1[[#This Row],[Код условия поставки по ИНКОТЕРМС 2010]],Таблица10[],2,FALSE)</f>
        <v>#N/A</v>
      </c>
      <c r="X9190" s="4" t="e">
        <f>VLOOKUP(Таблица1[[#This Row],[Код единицы измерения]],Таблица37[#All],2,FALSE)</f>
        <v>#N/A</v>
      </c>
      <c r="Z9190" s="56"/>
      <c r="AA9190" s="56"/>
      <c r="AB9190" s="57">
        <f>Таблица1[[#This Row],[Кол-во/объем]]*Таблица1[[#This Row],[Маркетинговая цена за единицу, тенге без НДС]]</f>
        <v>0</v>
      </c>
      <c r="AC9190" s="52"/>
      <c r="AD9190" s="52"/>
      <c r="AE9190" s="52"/>
    </row>
    <row r="9191" spans="2:31" x14ac:dyDescent="0.3">
      <c r="B9191" s="4" t="e">
        <f>VLOOKUP(Таблица1[[#This Row],[Наименование Заказчика]],Таблица3[],2,FALSE)</f>
        <v>#N/A</v>
      </c>
      <c r="C9191" s="4" t="e">
        <f>VLOOKUP(Таблица1[[#This Row],[Наименование Заказчика]],Таблица3[],3,FALSE)</f>
        <v>#N/A</v>
      </c>
      <c r="N9191" s="38" t="e">
        <f>VLOOKUP(Таблица1[[#This Row],[Код основания для проведения закупки с применением особого порядка]],Таблица4[#All],3,FALSE)</f>
        <v>#N/A</v>
      </c>
      <c r="O9191" s="52"/>
      <c r="P9191" s="52"/>
      <c r="Q9191" s="52"/>
      <c r="R9191" s="52"/>
      <c r="S9191" s="38" t="e">
        <f>VLOOKUP(Таблица1[[#This Row],[Код страны поставки ТРУ]],Таблица8[],3,FALSE)</f>
        <v>#N/A</v>
      </c>
      <c r="T9191" s="52"/>
      <c r="U9191" s="52"/>
      <c r="V9191" s="38" t="e">
        <f>VLOOKUP(Таблица1[[#This Row],[Код условия поставки по ИНКОТЕРМС 2010]],Таблица10[],2,FALSE)</f>
        <v>#N/A</v>
      </c>
      <c r="X9191" s="4" t="e">
        <f>VLOOKUP(Таблица1[[#This Row],[Код единицы измерения]],Таблица37[#All],2,FALSE)</f>
        <v>#N/A</v>
      </c>
      <c r="Z9191" s="56"/>
      <c r="AA9191" s="56"/>
      <c r="AB9191" s="57">
        <f>Таблица1[[#This Row],[Кол-во/объем]]*Таблица1[[#This Row],[Маркетинговая цена за единицу, тенге без НДС]]</f>
        <v>0</v>
      </c>
      <c r="AC9191" s="52"/>
      <c r="AD9191" s="52"/>
      <c r="AE9191" s="52"/>
    </row>
    <row r="9192" spans="2:31" x14ac:dyDescent="0.3">
      <c r="B9192" s="4" t="e">
        <f>VLOOKUP(Таблица1[[#This Row],[Наименование Заказчика]],Таблица3[],2,FALSE)</f>
        <v>#N/A</v>
      </c>
      <c r="C9192" s="4" t="e">
        <f>VLOOKUP(Таблица1[[#This Row],[Наименование Заказчика]],Таблица3[],3,FALSE)</f>
        <v>#N/A</v>
      </c>
      <c r="N9192" s="38" t="e">
        <f>VLOOKUP(Таблица1[[#This Row],[Код основания для проведения закупки с применением особого порядка]],Таблица4[#All],3,FALSE)</f>
        <v>#N/A</v>
      </c>
      <c r="O9192" s="52"/>
      <c r="P9192" s="52"/>
      <c r="Q9192" s="52"/>
      <c r="R9192" s="52"/>
      <c r="S9192" s="38" t="e">
        <f>VLOOKUP(Таблица1[[#This Row],[Код страны поставки ТРУ]],Таблица8[],3,FALSE)</f>
        <v>#N/A</v>
      </c>
      <c r="T9192" s="52"/>
      <c r="U9192" s="52"/>
      <c r="V9192" s="38" t="e">
        <f>VLOOKUP(Таблица1[[#This Row],[Код условия поставки по ИНКОТЕРМС 2010]],Таблица10[],2,FALSE)</f>
        <v>#N/A</v>
      </c>
      <c r="X9192" s="4" t="e">
        <f>VLOOKUP(Таблица1[[#This Row],[Код единицы измерения]],Таблица37[#All],2,FALSE)</f>
        <v>#N/A</v>
      </c>
      <c r="Z9192" s="56"/>
      <c r="AA9192" s="56"/>
      <c r="AB9192" s="57">
        <f>Таблица1[[#This Row],[Кол-во/объем]]*Таблица1[[#This Row],[Маркетинговая цена за единицу, тенге без НДС]]</f>
        <v>0</v>
      </c>
      <c r="AC9192" s="52"/>
      <c r="AD9192" s="52"/>
      <c r="AE9192" s="52"/>
    </row>
    <row r="9193" spans="2:31" x14ac:dyDescent="0.3">
      <c r="B9193" s="4" t="e">
        <f>VLOOKUP(Таблица1[[#This Row],[Наименование Заказчика]],Таблица3[],2,FALSE)</f>
        <v>#N/A</v>
      </c>
      <c r="C9193" s="4" t="e">
        <f>VLOOKUP(Таблица1[[#This Row],[Наименование Заказчика]],Таблица3[],3,FALSE)</f>
        <v>#N/A</v>
      </c>
      <c r="N9193" s="38" t="e">
        <f>VLOOKUP(Таблица1[[#This Row],[Код основания для проведения закупки с применением особого порядка]],Таблица4[#All],3,FALSE)</f>
        <v>#N/A</v>
      </c>
      <c r="O9193" s="52"/>
      <c r="P9193" s="52"/>
      <c r="Q9193" s="52"/>
      <c r="R9193" s="52"/>
      <c r="S9193" s="38" t="e">
        <f>VLOOKUP(Таблица1[[#This Row],[Код страны поставки ТРУ]],Таблица8[],3,FALSE)</f>
        <v>#N/A</v>
      </c>
      <c r="T9193" s="52"/>
      <c r="U9193" s="52"/>
      <c r="V9193" s="38" t="e">
        <f>VLOOKUP(Таблица1[[#This Row],[Код условия поставки по ИНКОТЕРМС 2010]],Таблица10[],2,FALSE)</f>
        <v>#N/A</v>
      </c>
      <c r="X9193" s="4" t="e">
        <f>VLOOKUP(Таблица1[[#This Row],[Код единицы измерения]],Таблица37[#All],2,FALSE)</f>
        <v>#N/A</v>
      </c>
      <c r="Z9193" s="56"/>
      <c r="AA9193" s="56"/>
      <c r="AB9193" s="57">
        <f>Таблица1[[#This Row],[Кол-во/объем]]*Таблица1[[#This Row],[Маркетинговая цена за единицу, тенге без НДС]]</f>
        <v>0</v>
      </c>
      <c r="AC9193" s="52"/>
      <c r="AD9193" s="52"/>
      <c r="AE9193" s="52"/>
    </row>
    <row r="9194" spans="2:31" x14ac:dyDescent="0.3">
      <c r="B9194" s="4" t="e">
        <f>VLOOKUP(Таблица1[[#This Row],[Наименование Заказчика]],Таблица3[],2,FALSE)</f>
        <v>#N/A</v>
      </c>
      <c r="C9194" s="4" t="e">
        <f>VLOOKUP(Таблица1[[#This Row],[Наименование Заказчика]],Таблица3[],3,FALSE)</f>
        <v>#N/A</v>
      </c>
      <c r="N9194" s="38" t="e">
        <f>VLOOKUP(Таблица1[[#This Row],[Код основания для проведения закупки с применением особого порядка]],Таблица4[#All],3,FALSE)</f>
        <v>#N/A</v>
      </c>
      <c r="O9194" s="52"/>
      <c r="P9194" s="52"/>
      <c r="Q9194" s="52"/>
      <c r="R9194" s="52"/>
      <c r="S9194" s="38" t="e">
        <f>VLOOKUP(Таблица1[[#This Row],[Код страны поставки ТРУ]],Таблица8[],3,FALSE)</f>
        <v>#N/A</v>
      </c>
      <c r="T9194" s="52"/>
      <c r="U9194" s="52"/>
      <c r="V9194" s="38" t="e">
        <f>VLOOKUP(Таблица1[[#This Row],[Код условия поставки по ИНКОТЕРМС 2010]],Таблица10[],2,FALSE)</f>
        <v>#N/A</v>
      </c>
      <c r="X9194" s="4" t="e">
        <f>VLOOKUP(Таблица1[[#This Row],[Код единицы измерения]],Таблица37[#All],2,FALSE)</f>
        <v>#N/A</v>
      </c>
      <c r="Z9194" s="56"/>
      <c r="AA9194" s="56"/>
      <c r="AB9194" s="57">
        <f>Таблица1[[#This Row],[Кол-во/объем]]*Таблица1[[#This Row],[Маркетинговая цена за единицу, тенге без НДС]]</f>
        <v>0</v>
      </c>
      <c r="AC9194" s="52"/>
      <c r="AD9194" s="52"/>
      <c r="AE9194" s="52"/>
    </row>
    <row r="9195" spans="2:31" x14ac:dyDescent="0.3">
      <c r="B9195" s="4" t="e">
        <f>VLOOKUP(Таблица1[[#This Row],[Наименование Заказчика]],Таблица3[],2,FALSE)</f>
        <v>#N/A</v>
      </c>
      <c r="C9195" s="4" t="e">
        <f>VLOOKUP(Таблица1[[#This Row],[Наименование Заказчика]],Таблица3[],3,FALSE)</f>
        <v>#N/A</v>
      </c>
      <c r="N9195" s="38" t="e">
        <f>VLOOKUP(Таблица1[[#This Row],[Код основания для проведения закупки с применением особого порядка]],Таблица4[#All],3,FALSE)</f>
        <v>#N/A</v>
      </c>
      <c r="O9195" s="52"/>
      <c r="P9195" s="52"/>
      <c r="Q9195" s="52"/>
      <c r="R9195" s="52"/>
      <c r="S9195" s="38" t="e">
        <f>VLOOKUP(Таблица1[[#This Row],[Код страны поставки ТРУ]],Таблица8[],3,FALSE)</f>
        <v>#N/A</v>
      </c>
      <c r="T9195" s="52"/>
      <c r="U9195" s="52"/>
      <c r="V9195" s="38" t="e">
        <f>VLOOKUP(Таблица1[[#This Row],[Код условия поставки по ИНКОТЕРМС 2010]],Таблица10[],2,FALSE)</f>
        <v>#N/A</v>
      </c>
      <c r="X9195" s="4" t="e">
        <f>VLOOKUP(Таблица1[[#This Row],[Код единицы измерения]],Таблица37[#All],2,FALSE)</f>
        <v>#N/A</v>
      </c>
      <c r="Z9195" s="56"/>
      <c r="AA9195" s="56"/>
      <c r="AB9195" s="57">
        <f>Таблица1[[#This Row],[Кол-во/объем]]*Таблица1[[#This Row],[Маркетинговая цена за единицу, тенге без НДС]]</f>
        <v>0</v>
      </c>
      <c r="AC9195" s="52"/>
      <c r="AD9195" s="52"/>
      <c r="AE9195" s="52"/>
    </row>
    <row r="9196" spans="2:31" x14ac:dyDescent="0.3">
      <c r="B9196" s="4" t="e">
        <f>VLOOKUP(Таблица1[[#This Row],[Наименование Заказчика]],Таблица3[],2,FALSE)</f>
        <v>#N/A</v>
      </c>
      <c r="C9196" s="4" t="e">
        <f>VLOOKUP(Таблица1[[#This Row],[Наименование Заказчика]],Таблица3[],3,FALSE)</f>
        <v>#N/A</v>
      </c>
      <c r="N9196" s="38" t="e">
        <f>VLOOKUP(Таблица1[[#This Row],[Код основания для проведения закупки с применением особого порядка]],Таблица4[#All],3,FALSE)</f>
        <v>#N/A</v>
      </c>
      <c r="O9196" s="52"/>
      <c r="P9196" s="52"/>
      <c r="Q9196" s="52"/>
      <c r="R9196" s="52"/>
      <c r="S9196" s="38" t="e">
        <f>VLOOKUP(Таблица1[[#This Row],[Код страны поставки ТРУ]],Таблица8[],3,FALSE)</f>
        <v>#N/A</v>
      </c>
      <c r="T9196" s="52"/>
      <c r="U9196" s="52"/>
      <c r="V9196" s="38" t="e">
        <f>VLOOKUP(Таблица1[[#This Row],[Код условия поставки по ИНКОТЕРМС 2010]],Таблица10[],2,FALSE)</f>
        <v>#N/A</v>
      </c>
      <c r="X9196" s="4" t="e">
        <f>VLOOKUP(Таблица1[[#This Row],[Код единицы измерения]],Таблица37[#All],2,FALSE)</f>
        <v>#N/A</v>
      </c>
      <c r="Z9196" s="56"/>
      <c r="AA9196" s="56"/>
      <c r="AB9196" s="57">
        <f>Таблица1[[#This Row],[Кол-во/объем]]*Таблица1[[#This Row],[Маркетинговая цена за единицу, тенге без НДС]]</f>
        <v>0</v>
      </c>
      <c r="AC9196" s="52"/>
      <c r="AD9196" s="52"/>
      <c r="AE9196" s="52"/>
    </row>
    <row r="9197" spans="2:31" x14ac:dyDescent="0.3">
      <c r="B9197" s="4" t="e">
        <f>VLOOKUP(Таблица1[[#This Row],[Наименование Заказчика]],Таблица3[],2,FALSE)</f>
        <v>#N/A</v>
      </c>
      <c r="C9197" s="4" t="e">
        <f>VLOOKUP(Таблица1[[#This Row],[Наименование Заказчика]],Таблица3[],3,FALSE)</f>
        <v>#N/A</v>
      </c>
      <c r="N9197" s="38" t="e">
        <f>VLOOKUP(Таблица1[[#This Row],[Код основания для проведения закупки с применением особого порядка]],Таблица4[#All],3,FALSE)</f>
        <v>#N/A</v>
      </c>
      <c r="O9197" s="52"/>
      <c r="P9197" s="52"/>
      <c r="Q9197" s="52"/>
      <c r="R9197" s="52"/>
      <c r="S9197" s="38" t="e">
        <f>VLOOKUP(Таблица1[[#This Row],[Код страны поставки ТРУ]],Таблица8[],3,FALSE)</f>
        <v>#N/A</v>
      </c>
      <c r="T9197" s="52"/>
      <c r="U9197" s="52"/>
      <c r="V9197" s="38" t="e">
        <f>VLOOKUP(Таблица1[[#This Row],[Код условия поставки по ИНКОТЕРМС 2010]],Таблица10[],2,FALSE)</f>
        <v>#N/A</v>
      </c>
      <c r="X9197" s="4" t="e">
        <f>VLOOKUP(Таблица1[[#This Row],[Код единицы измерения]],Таблица37[#All],2,FALSE)</f>
        <v>#N/A</v>
      </c>
      <c r="Z9197" s="56"/>
      <c r="AA9197" s="56"/>
      <c r="AB9197" s="57">
        <f>Таблица1[[#This Row],[Кол-во/объем]]*Таблица1[[#This Row],[Маркетинговая цена за единицу, тенге без НДС]]</f>
        <v>0</v>
      </c>
      <c r="AC9197" s="52"/>
      <c r="AD9197" s="52"/>
      <c r="AE9197" s="52"/>
    </row>
    <row r="9198" spans="2:31" x14ac:dyDescent="0.3">
      <c r="B9198" s="4" t="e">
        <f>VLOOKUP(Таблица1[[#This Row],[Наименование Заказчика]],Таблица3[],2,FALSE)</f>
        <v>#N/A</v>
      </c>
      <c r="C9198" s="4" t="e">
        <f>VLOOKUP(Таблица1[[#This Row],[Наименование Заказчика]],Таблица3[],3,FALSE)</f>
        <v>#N/A</v>
      </c>
      <c r="N9198" s="38" t="e">
        <f>VLOOKUP(Таблица1[[#This Row],[Код основания для проведения закупки с применением особого порядка]],Таблица4[#All],3,FALSE)</f>
        <v>#N/A</v>
      </c>
      <c r="O9198" s="52"/>
      <c r="P9198" s="52"/>
      <c r="Q9198" s="52"/>
      <c r="R9198" s="52"/>
      <c r="S9198" s="38" t="e">
        <f>VLOOKUP(Таблица1[[#This Row],[Код страны поставки ТРУ]],Таблица8[],3,FALSE)</f>
        <v>#N/A</v>
      </c>
      <c r="T9198" s="52"/>
      <c r="U9198" s="52"/>
      <c r="V9198" s="38" t="e">
        <f>VLOOKUP(Таблица1[[#This Row],[Код условия поставки по ИНКОТЕРМС 2010]],Таблица10[],2,FALSE)</f>
        <v>#N/A</v>
      </c>
      <c r="X9198" s="4" t="e">
        <f>VLOOKUP(Таблица1[[#This Row],[Код единицы измерения]],Таблица37[#All],2,FALSE)</f>
        <v>#N/A</v>
      </c>
      <c r="Z9198" s="56"/>
      <c r="AA9198" s="56"/>
      <c r="AB9198" s="57">
        <f>Таблица1[[#This Row],[Кол-во/объем]]*Таблица1[[#This Row],[Маркетинговая цена за единицу, тенге без НДС]]</f>
        <v>0</v>
      </c>
      <c r="AC9198" s="52"/>
      <c r="AD9198" s="52"/>
      <c r="AE9198" s="52"/>
    </row>
    <row r="9199" spans="2:31" x14ac:dyDescent="0.3">
      <c r="B9199" s="4" t="e">
        <f>VLOOKUP(Таблица1[[#This Row],[Наименование Заказчика]],Таблица3[],2,FALSE)</f>
        <v>#N/A</v>
      </c>
      <c r="C9199" s="4" t="e">
        <f>VLOOKUP(Таблица1[[#This Row],[Наименование Заказчика]],Таблица3[],3,FALSE)</f>
        <v>#N/A</v>
      </c>
      <c r="N9199" s="38" t="e">
        <f>VLOOKUP(Таблица1[[#This Row],[Код основания для проведения закупки с применением особого порядка]],Таблица4[#All],3,FALSE)</f>
        <v>#N/A</v>
      </c>
      <c r="O9199" s="52"/>
      <c r="P9199" s="52"/>
      <c r="Q9199" s="52"/>
      <c r="R9199" s="52"/>
      <c r="S9199" s="38" t="e">
        <f>VLOOKUP(Таблица1[[#This Row],[Код страны поставки ТРУ]],Таблица8[],3,FALSE)</f>
        <v>#N/A</v>
      </c>
      <c r="T9199" s="52"/>
      <c r="U9199" s="52"/>
      <c r="V9199" s="38" t="e">
        <f>VLOOKUP(Таблица1[[#This Row],[Код условия поставки по ИНКОТЕРМС 2010]],Таблица10[],2,FALSE)</f>
        <v>#N/A</v>
      </c>
      <c r="X9199" s="4" t="e">
        <f>VLOOKUP(Таблица1[[#This Row],[Код единицы измерения]],Таблица37[#All],2,FALSE)</f>
        <v>#N/A</v>
      </c>
      <c r="Z9199" s="56"/>
      <c r="AA9199" s="56"/>
      <c r="AB9199" s="57">
        <f>Таблица1[[#This Row],[Кол-во/объем]]*Таблица1[[#This Row],[Маркетинговая цена за единицу, тенге без НДС]]</f>
        <v>0</v>
      </c>
      <c r="AC9199" s="52"/>
      <c r="AD9199" s="52"/>
      <c r="AE9199" s="52"/>
    </row>
    <row r="9200" spans="2:31" x14ac:dyDescent="0.3">
      <c r="B9200" s="4" t="e">
        <f>VLOOKUP(Таблица1[[#This Row],[Наименование Заказчика]],Таблица3[],2,FALSE)</f>
        <v>#N/A</v>
      </c>
      <c r="C9200" s="4" t="e">
        <f>VLOOKUP(Таблица1[[#This Row],[Наименование Заказчика]],Таблица3[],3,FALSE)</f>
        <v>#N/A</v>
      </c>
      <c r="N9200" s="38" t="e">
        <f>VLOOKUP(Таблица1[[#This Row],[Код основания для проведения закупки с применением особого порядка]],Таблица4[#All],3,FALSE)</f>
        <v>#N/A</v>
      </c>
      <c r="O9200" s="52"/>
      <c r="P9200" s="52"/>
      <c r="Q9200" s="52"/>
      <c r="R9200" s="52"/>
      <c r="S9200" s="38" t="e">
        <f>VLOOKUP(Таблица1[[#This Row],[Код страны поставки ТРУ]],Таблица8[],3,FALSE)</f>
        <v>#N/A</v>
      </c>
      <c r="T9200" s="52"/>
      <c r="U9200" s="52"/>
      <c r="V9200" s="38" t="e">
        <f>VLOOKUP(Таблица1[[#This Row],[Код условия поставки по ИНКОТЕРМС 2010]],Таблица10[],2,FALSE)</f>
        <v>#N/A</v>
      </c>
      <c r="X9200" s="4" t="e">
        <f>VLOOKUP(Таблица1[[#This Row],[Код единицы измерения]],Таблица37[#All],2,FALSE)</f>
        <v>#N/A</v>
      </c>
      <c r="Z9200" s="56"/>
      <c r="AA9200" s="56"/>
      <c r="AB9200" s="57">
        <f>Таблица1[[#This Row],[Кол-во/объем]]*Таблица1[[#This Row],[Маркетинговая цена за единицу, тенге без НДС]]</f>
        <v>0</v>
      </c>
      <c r="AC9200" s="52"/>
      <c r="AD9200" s="52"/>
      <c r="AE9200" s="52"/>
    </row>
    <row r="9201" spans="2:31" x14ac:dyDescent="0.3">
      <c r="B9201" s="4" t="e">
        <f>VLOOKUP(Таблица1[[#This Row],[Наименование Заказчика]],Таблица3[],2,FALSE)</f>
        <v>#N/A</v>
      </c>
      <c r="C9201" s="4" t="e">
        <f>VLOOKUP(Таблица1[[#This Row],[Наименование Заказчика]],Таблица3[],3,FALSE)</f>
        <v>#N/A</v>
      </c>
      <c r="N9201" s="38" t="e">
        <f>VLOOKUP(Таблица1[[#This Row],[Код основания для проведения закупки с применением особого порядка]],Таблица4[#All],3,FALSE)</f>
        <v>#N/A</v>
      </c>
      <c r="O9201" s="52"/>
      <c r="P9201" s="52"/>
      <c r="Q9201" s="52"/>
      <c r="R9201" s="52"/>
      <c r="S9201" s="38" t="e">
        <f>VLOOKUP(Таблица1[[#This Row],[Код страны поставки ТРУ]],Таблица8[],3,FALSE)</f>
        <v>#N/A</v>
      </c>
      <c r="T9201" s="52"/>
      <c r="U9201" s="52"/>
      <c r="V9201" s="38" t="e">
        <f>VLOOKUP(Таблица1[[#This Row],[Код условия поставки по ИНКОТЕРМС 2010]],Таблица10[],2,FALSE)</f>
        <v>#N/A</v>
      </c>
      <c r="X9201" s="4" t="e">
        <f>VLOOKUP(Таблица1[[#This Row],[Код единицы измерения]],Таблица37[#All],2,FALSE)</f>
        <v>#N/A</v>
      </c>
      <c r="Z9201" s="56"/>
      <c r="AA9201" s="56"/>
      <c r="AB9201" s="57">
        <f>Таблица1[[#This Row],[Кол-во/объем]]*Таблица1[[#This Row],[Маркетинговая цена за единицу, тенге без НДС]]</f>
        <v>0</v>
      </c>
      <c r="AC9201" s="52"/>
      <c r="AD9201" s="52"/>
      <c r="AE9201" s="52"/>
    </row>
    <row r="9202" spans="2:31" x14ac:dyDescent="0.3">
      <c r="B9202" s="4" t="e">
        <f>VLOOKUP(Таблица1[[#This Row],[Наименование Заказчика]],Таблица3[],2,FALSE)</f>
        <v>#N/A</v>
      </c>
      <c r="C9202" s="4" t="e">
        <f>VLOOKUP(Таблица1[[#This Row],[Наименование Заказчика]],Таблица3[],3,FALSE)</f>
        <v>#N/A</v>
      </c>
      <c r="N9202" s="38" t="e">
        <f>VLOOKUP(Таблица1[[#This Row],[Код основания для проведения закупки с применением особого порядка]],Таблица4[#All],3,FALSE)</f>
        <v>#N/A</v>
      </c>
      <c r="O9202" s="52"/>
      <c r="P9202" s="52"/>
      <c r="Q9202" s="52"/>
      <c r="R9202" s="52"/>
      <c r="S9202" s="38" t="e">
        <f>VLOOKUP(Таблица1[[#This Row],[Код страны поставки ТРУ]],Таблица8[],3,FALSE)</f>
        <v>#N/A</v>
      </c>
      <c r="T9202" s="52"/>
      <c r="U9202" s="52"/>
      <c r="V9202" s="38" t="e">
        <f>VLOOKUP(Таблица1[[#This Row],[Код условия поставки по ИНКОТЕРМС 2010]],Таблица10[],2,FALSE)</f>
        <v>#N/A</v>
      </c>
      <c r="X9202" s="4" t="e">
        <f>VLOOKUP(Таблица1[[#This Row],[Код единицы измерения]],Таблица37[#All],2,FALSE)</f>
        <v>#N/A</v>
      </c>
      <c r="Z9202" s="56"/>
      <c r="AA9202" s="56"/>
      <c r="AB9202" s="57">
        <f>Таблица1[[#This Row],[Кол-во/объем]]*Таблица1[[#This Row],[Маркетинговая цена за единицу, тенге без НДС]]</f>
        <v>0</v>
      </c>
      <c r="AC9202" s="52"/>
      <c r="AD9202" s="52"/>
      <c r="AE9202" s="52"/>
    </row>
    <row r="9203" spans="2:31" x14ac:dyDescent="0.3">
      <c r="B9203" s="4" t="e">
        <f>VLOOKUP(Таблица1[[#This Row],[Наименование Заказчика]],Таблица3[],2,FALSE)</f>
        <v>#N/A</v>
      </c>
      <c r="C9203" s="4" t="e">
        <f>VLOOKUP(Таблица1[[#This Row],[Наименование Заказчика]],Таблица3[],3,FALSE)</f>
        <v>#N/A</v>
      </c>
      <c r="N9203" s="38" t="e">
        <f>VLOOKUP(Таблица1[[#This Row],[Код основания для проведения закупки с применением особого порядка]],Таблица4[#All],3,FALSE)</f>
        <v>#N/A</v>
      </c>
      <c r="O9203" s="52"/>
      <c r="P9203" s="52"/>
      <c r="Q9203" s="52"/>
      <c r="R9203" s="52"/>
      <c r="S9203" s="38" t="e">
        <f>VLOOKUP(Таблица1[[#This Row],[Код страны поставки ТРУ]],Таблица8[],3,FALSE)</f>
        <v>#N/A</v>
      </c>
      <c r="T9203" s="52"/>
      <c r="U9203" s="52"/>
      <c r="V9203" s="38" t="e">
        <f>VLOOKUP(Таблица1[[#This Row],[Код условия поставки по ИНКОТЕРМС 2010]],Таблица10[],2,FALSE)</f>
        <v>#N/A</v>
      </c>
      <c r="X9203" s="4" t="e">
        <f>VLOOKUP(Таблица1[[#This Row],[Код единицы измерения]],Таблица37[#All],2,FALSE)</f>
        <v>#N/A</v>
      </c>
      <c r="Z9203" s="56"/>
      <c r="AA9203" s="56"/>
      <c r="AB9203" s="57">
        <f>Таблица1[[#This Row],[Кол-во/объем]]*Таблица1[[#This Row],[Маркетинговая цена за единицу, тенге без НДС]]</f>
        <v>0</v>
      </c>
      <c r="AC9203" s="52"/>
      <c r="AD9203" s="52"/>
      <c r="AE9203" s="52"/>
    </row>
    <row r="9204" spans="2:31" x14ac:dyDescent="0.3">
      <c r="B9204" s="4" t="e">
        <f>VLOOKUP(Таблица1[[#This Row],[Наименование Заказчика]],Таблица3[],2,FALSE)</f>
        <v>#N/A</v>
      </c>
      <c r="C9204" s="4" t="e">
        <f>VLOOKUP(Таблица1[[#This Row],[Наименование Заказчика]],Таблица3[],3,FALSE)</f>
        <v>#N/A</v>
      </c>
      <c r="N9204" s="38" t="e">
        <f>VLOOKUP(Таблица1[[#This Row],[Код основания для проведения закупки с применением особого порядка]],Таблица4[#All],3,FALSE)</f>
        <v>#N/A</v>
      </c>
      <c r="O9204" s="52"/>
      <c r="P9204" s="52"/>
      <c r="Q9204" s="52"/>
      <c r="R9204" s="52"/>
      <c r="S9204" s="38" t="e">
        <f>VLOOKUP(Таблица1[[#This Row],[Код страны поставки ТРУ]],Таблица8[],3,FALSE)</f>
        <v>#N/A</v>
      </c>
      <c r="T9204" s="52"/>
      <c r="U9204" s="52"/>
      <c r="V9204" s="38" t="e">
        <f>VLOOKUP(Таблица1[[#This Row],[Код условия поставки по ИНКОТЕРМС 2010]],Таблица10[],2,FALSE)</f>
        <v>#N/A</v>
      </c>
      <c r="X9204" s="4" t="e">
        <f>VLOOKUP(Таблица1[[#This Row],[Код единицы измерения]],Таблица37[#All],2,FALSE)</f>
        <v>#N/A</v>
      </c>
      <c r="Z9204" s="56"/>
      <c r="AA9204" s="56"/>
      <c r="AB9204" s="57">
        <f>Таблица1[[#This Row],[Кол-во/объем]]*Таблица1[[#This Row],[Маркетинговая цена за единицу, тенге без НДС]]</f>
        <v>0</v>
      </c>
      <c r="AC9204" s="52"/>
      <c r="AD9204" s="52"/>
      <c r="AE9204" s="52"/>
    </row>
    <row r="9205" spans="2:31" x14ac:dyDescent="0.3">
      <c r="B9205" s="4" t="e">
        <f>VLOOKUP(Таблица1[[#This Row],[Наименование Заказчика]],Таблица3[],2,FALSE)</f>
        <v>#N/A</v>
      </c>
      <c r="C9205" s="4" t="e">
        <f>VLOOKUP(Таблица1[[#This Row],[Наименование Заказчика]],Таблица3[],3,FALSE)</f>
        <v>#N/A</v>
      </c>
      <c r="N9205" s="38" t="e">
        <f>VLOOKUP(Таблица1[[#This Row],[Код основания для проведения закупки с применением особого порядка]],Таблица4[#All],3,FALSE)</f>
        <v>#N/A</v>
      </c>
      <c r="O9205" s="52"/>
      <c r="P9205" s="52"/>
      <c r="Q9205" s="52"/>
      <c r="R9205" s="52"/>
      <c r="S9205" s="38" t="e">
        <f>VLOOKUP(Таблица1[[#This Row],[Код страны поставки ТРУ]],Таблица8[],3,FALSE)</f>
        <v>#N/A</v>
      </c>
      <c r="T9205" s="52"/>
      <c r="U9205" s="52"/>
      <c r="V9205" s="38" t="e">
        <f>VLOOKUP(Таблица1[[#This Row],[Код условия поставки по ИНКОТЕРМС 2010]],Таблица10[],2,FALSE)</f>
        <v>#N/A</v>
      </c>
      <c r="X9205" s="4" t="e">
        <f>VLOOKUP(Таблица1[[#This Row],[Код единицы измерения]],Таблица37[#All],2,FALSE)</f>
        <v>#N/A</v>
      </c>
      <c r="Z9205" s="56"/>
      <c r="AA9205" s="56"/>
      <c r="AB9205" s="57">
        <f>Таблица1[[#This Row],[Кол-во/объем]]*Таблица1[[#This Row],[Маркетинговая цена за единицу, тенге без НДС]]</f>
        <v>0</v>
      </c>
      <c r="AC9205" s="52"/>
      <c r="AD9205" s="52"/>
      <c r="AE9205" s="52"/>
    </row>
    <row r="9206" spans="2:31" x14ac:dyDescent="0.3">
      <c r="B9206" s="4" t="e">
        <f>VLOOKUP(Таблица1[[#This Row],[Наименование Заказчика]],Таблица3[],2,FALSE)</f>
        <v>#N/A</v>
      </c>
      <c r="C9206" s="4" t="e">
        <f>VLOOKUP(Таблица1[[#This Row],[Наименование Заказчика]],Таблица3[],3,FALSE)</f>
        <v>#N/A</v>
      </c>
      <c r="N9206" s="38" t="e">
        <f>VLOOKUP(Таблица1[[#This Row],[Код основания для проведения закупки с применением особого порядка]],Таблица4[#All],3,FALSE)</f>
        <v>#N/A</v>
      </c>
      <c r="O9206" s="52"/>
      <c r="P9206" s="52"/>
      <c r="Q9206" s="52"/>
      <c r="R9206" s="52"/>
      <c r="S9206" s="38" t="e">
        <f>VLOOKUP(Таблица1[[#This Row],[Код страны поставки ТРУ]],Таблица8[],3,FALSE)</f>
        <v>#N/A</v>
      </c>
      <c r="T9206" s="52"/>
      <c r="U9206" s="52"/>
      <c r="V9206" s="38" t="e">
        <f>VLOOKUP(Таблица1[[#This Row],[Код условия поставки по ИНКОТЕРМС 2010]],Таблица10[],2,FALSE)</f>
        <v>#N/A</v>
      </c>
      <c r="X9206" s="4" t="e">
        <f>VLOOKUP(Таблица1[[#This Row],[Код единицы измерения]],Таблица37[#All],2,FALSE)</f>
        <v>#N/A</v>
      </c>
      <c r="Z9206" s="56"/>
      <c r="AA9206" s="56"/>
      <c r="AB9206" s="57">
        <f>Таблица1[[#This Row],[Кол-во/объем]]*Таблица1[[#This Row],[Маркетинговая цена за единицу, тенге без НДС]]</f>
        <v>0</v>
      </c>
      <c r="AC9206" s="52"/>
      <c r="AD9206" s="52"/>
      <c r="AE9206" s="52"/>
    </row>
    <row r="9207" spans="2:31" x14ac:dyDescent="0.3">
      <c r="B9207" s="4" t="e">
        <f>VLOOKUP(Таблица1[[#This Row],[Наименование Заказчика]],Таблица3[],2,FALSE)</f>
        <v>#N/A</v>
      </c>
      <c r="C9207" s="4" t="e">
        <f>VLOOKUP(Таблица1[[#This Row],[Наименование Заказчика]],Таблица3[],3,FALSE)</f>
        <v>#N/A</v>
      </c>
      <c r="N9207" s="38" t="e">
        <f>VLOOKUP(Таблица1[[#This Row],[Код основания для проведения закупки с применением особого порядка]],Таблица4[#All],3,FALSE)</f>
        <v>#N/A</v>
      </c>
      <c r="O9207" s="52"/>
      <c r="P9207" s="52"/>
      <c r="Q9207" s="52"/>
      <c r="R9207" s="52"/>
      <c r="S9207" s="38" t="e">
        <f>VLOOKUP(Таблица1[[#This Row],[Код страны поставки ТРУ]],Таблица8[],3,FALSE)</f>
        <v>#N/A</v>
      </c>
      <c r="T9207" s="52"/>
      <c r="U9207" s="52"/>
      <c r="V9207" s="38" t="e">
        <f>VLOOKUP(Таблица1[[#This Row],[Код условия поставки по ИНКОТЕРМС 2010]],Таблица10[],2,FALSE)</f>
        <v>#N/A</v>
      </c>
      <c r="X9207" s="4" t="e">
        <f>VLOOKUP(Таблица1[[#This Row],[Код единицы измерения]],Таблица37[#All],2,FALSE)</f>
        <v>#N/A</v>
      </c>
      <c r="Z9207" s="56"/>
      <c r="AA9207" s="56"/>
      <c r="AB9207" s="57">
        <f>Таблица1[[#This Row],[Кол-во/объем]]*Таблица1[[#This Row],[Маркетинговая цена за единицу, тенге без НДС]]</f>
        <v>0</v>
      </c>
      <c r="AC9207" s="52"/>
      <c r="AD9207" s="52"/>
      <c r="AE9207" s="52"/>
    </row>
    <row r="9208" spans="2:31" x14ac:dyDescent="0.3">
      <c r="B9208" s="4" t="e">
        <f>VLOOKUP(Таблица1[[#This Row],[Наименование Заказчика]],Таблица3[],2,FALSE)</f>
        <v>#N/A</v>
      </c>
      <c r="C9208" s="4" t="e">
        <f>VLOOKUP(Таблица1[[#This Row],[Наименование Заказчика]],Таблица3[],3,FALSE)</f>
        <v>#N/A</v>
      </c>
      <c r="N9208" s="38" t="e">
        <f>VLOOKUP(Таблица1[[#This Row],[Код основания для проведения закупки с применением особого порядка]],Таблица4[#All],3,FALSE)</f>
        <v>#N/A</v>
      </c>
      <c r="O9208" s="52"/>
      <c r="P9208" s="52"/>
      <c r="Q9208" s="52"/>
      <c r="R9208" s="52"/>
      <c r="S9208" s="38" t="e">
        <f>VLOOKUP(Таблица1[[#This Row],[Код страны поставки ТРУ]],Таблица8[],3,FALSE)</f>
        <v>#N/A</v>
      </c>
      <c r="T9208" s="52"/>
      <c r="U9208" s="52"/>
      <c r="V9208" s="38" t="e">
        <f>VLOOKUP(Таблица1[[#This Row],[Код условия поставки по ИНКОТЕРМС 2010]],Таблица10[],2,FALSE)</f>
        <v>#N/A</v>
      </c>
      <c r="X9208" s="4" t="e">
        <f>VLOOKUP(Таблица1[[#This Row],[Код единицы измерения]],Таблица37[#All],2,FALSE)</f>
        <v>#N/A</v>
      </c>
      <c r="Z9208" s="56"/>
      <c r="AA9208" s="56"/>
      <c r="AB9208" s="57">
        <f>Таблица1[[#This Row],[Кол-во/объем]]*Таблица1[[#This Row],[Маркетинговая цена за единицу, тенге без НДС]]</f>
        <v>0</v>
      </c>
      <c r="AC9208" s="52"/>
      <c r="AD9208" s="52"/>
      <c r="AE9208" s="52"/>
    </row>
    <row r="9209" spans="2:31" x14ac:dyDescent="0.3">
      <c r="B9209" s="4" t="e">
        <f>VLOOKUP(Таблица1[[#This Row],[Наименование Заказчика]],Таблица3[],2,FALSE)</f>
        <v>#N/A</v>
      </c>
      <c r="C9209" s="4" t="e">
        <f>VLOOKUP(Таблица1[[#This Row],[Наименование Заказчика]],Таблица3[],3,FALSE)</f>
        <v>#N/A</v>
      </c>
      <c r="N9209" s="38" t="e">
        <f>VLOOKUP(Таблица1[[#This Row],[Код основания для проведения закупки с применением особого порядка]],Таблица4[#All],3,FALSE)</f>
        <v>#N/A</v>
      </c>
      <c r="O9209" s="52"/>
      <c r="P9209" s="52"/>
      <c r="Q9209" s="52"/>
      <c r="R9209" s="52"/>
      <c r="S9209" s="38" t="e">
        <f>VLOOKUP(Таблица1[[#This Row],[Код страны поставки ТРУ]],Таблица8[],3,FALSE)</f>
        <v>#N/A</v>
      </c>
      <c r="T9209" s="52"/>
      <c r="U9209" s="52"/>
      <c r="V9209" s="38" t="e">
        <f>VLOOKUP(Таблица1[[#This Row],[Код условия поставки по ИНКОТЕРМС 2010]],Таблица10[],2,FALSE)</f>
        <v>#N/A</v>
      </c>
      <c r="X9209" s="4" t="e">
        <f>VLOOKUP(Таблица1[[#This Row],[Код единицы измерения]],Таблица37[#All],2,FALSE)</f>
        <v>#N/A</v>
      </c>
      <c r="Z9209" s="56"/>
      <c r="AA9209" s="56"/>
      <c r="AB9209" s="57">
        <f>Таблица1[[#This Row],[Кол-во/объем]]*Таблица1[[#This Row],[Маркетинговая цена за единицу, тенге без НДС]]</f>
        <v>0</v>
      </c>
      <c r="AC9209" s="52"/>
      <c r="AD9209" s="52"/>
      <c r="AE9209" s="52"/>
    </row>
    <row r="9210" spans="2:31" x14ac:dyDescent="0.3">
      <c r="B9210" s="4" t="e">
        <f>VLOOKUP(Таблица1[[#This Row],[Наименование Заказчика]],Таблица3[],2,FALSE)</f>
        <v>#N/A</v>
      </c>
      <c r="C9210" s="4" t="e">
        <f>VLOOKUP(Таблица1[[#This Row],[Наименование Заказчика]],Таблица3[],3,FALSE)</f>
        <v>#N/A</v>
      </c>
      <c r="N9210" s="38" t="e">
        <f>VLOOKUP(Таблица1[[#This Row],[Код основания для проведения закупки с применением особого порядка]],Таблица4[#All],3,FALSE)</f>
        <v>#N/A</v>
      </c>
      <c r="O9210" s="52"/>
      <c r="P9210" s="52"/>
      <c r="Q9210" s="52"/>
      <c r="R9210" s="52"/>
      <c r="S9210" s="38" t="e">
        <f>VLOOKUP(Таблица1[[#This Row],[Код страны поставки ТРУ]],Таблица8[],3,FALSE)</f>
        <v>#N/A</v>
      </c>
      <c r="T9210" s="52"/>
      <c r="U9210" s="52"/>
      <c r="V9210" s="38" t="e">
        <f>VLOOKUP(Таблица1[[#This Row],[Код условия поставки по ИНКОТЕРМС 2010]],Таблица10[],2,FALSE)</f>
        <v>#N/A</v>
      </c>
      <c r="X9210" s="4" t="e">
        <f>VLOOKUP(Таблица1[[#This Row],[Код единицы измерения]],Таблица37[#All],2,FALSE)</f>
        <v>#N/A</v>
      </c>
      <c r="Z9210" s="56"/>
      <c r="AA9210" s="56"/>
      <c r="AB9210" s="57">
        <f>Таблица1[[#This Row],[Кол-во/объем]]*Таблица1[[#This Row],[Маркетинговая цена за единицу, тенге без НДС]]</f>
        <v>0</v>
      </c>
      <c r="AC9210" s="52"/>
      <c r="AD9210" s="52"/>
      <c r="AE9210" s="52"/>
    </row>
    <row r="9211" spans="2:31" x14ac:dyDescent="0.3">
      <c r="B9211" s="4" t="e">
        <f>VLOOKUP(Таблица1[[#This Row],[Наименование Заказчика]],Таблица3[],2,FALSE)</f>
        <v>#N/A</v>
      </c>
      <c r="C9211" s="4" t="e">
        <f>VLOOKUP(Таблица1[[#This Row],[Наименование Заказчика]],Таблица3[],3,FALSE)</f>
        <v>#N/A</v>
      </c>
      <c r="N9211" s="38" t="e">
        <f>VLOOKUP(Таблица1[[#This Row],[Код основания для проведения закупки с применением особого порядка]],Таблица4[#All],3,FALSE)</f>
        <v>#N/A</v>
      </c>
      <c r="O9211" s="52"/>
      <c r="P9211" s="52"/>
      <c r="Q9211" s="52"/>
      <c r="R9211" s="52"/>
      <c r="S9211" s="38" t="e">
        <f>VLOOKUP(Таблица1[[#This Row],[Код страны поставки ТРУ]],Таблица8[],3,FALSE)</f>
        <v>#N/A</v>
      </c>
      <c r="T9211" s="52"/>
      <c r="U9211" s="52"/>
      <c r="V9211" s="38" t="e">
        <f>VLOOKUP(Таблица1[[#This Row],[Код условия поставки по ИНКОТЕРМС 2010]],Таблица10[],2,FALSE)</f>
        <v>#N/A</v>
      </c>
      <c r="X9211" s="4" t="e">
        <f>VLOOKUP(Таблица1[[#This Row],[Код единицы измерения]],Таблица37[#All],2,FALSE)</f>
        <v>#N/A</v>
      </c>
      <c r="Z9211" s="56"/>
      <c r="AA9211" s="56"/>
      <c r="AB9211" s="57">
        <f>Таблица1[[#This Row],[Кол-во/объем]]*Таблица1[[#This Row],[Маркетинговая цена за единицу, тенге без НДС]]</f>
        <v>0</v>
      </c>
      <c r="AC9211" s="52"/>
      <c r="AD9211" s="52"/>
      <c r="AE9211" s="52"/>
    </row>
    <row r="9212" spans="2:31" x14ac:dyDescent="0.3">
      <c r="B9212" s="4" t="e">
        <f>VLOOKUP(Таблица1[[#This Row],[Наименование Заказчика]],Таблица3[],2,FALSE)</f>
        <v>#N/A</v>
      </c>
      <c r="C9212" s="4" t="e">
        <f>VLOOKUP(Таблица1[[#This Row],[Наименование Заказчика]],Таблица3[],3,FALSE)</f>
        <v>#N/A</v>
      </c>
      <c r="N9212" s="38" t="e">
        <f>VLOOKUP(Таблица1[[#This Row],[Код основания для проведения закупки с применением особого порядка]],Таблица4[#All],3,FALSE)</f>
        <v>#N/A</v>
      </c>
      <c r="O9212" s="52"/>
      <c r="P9212" s="52"/>
      <c r="Q9212" s="52"/>
      <c r="R9212" s="52"/>
      <c r="S9212" s="38" t="e">
        <f>VLOOKUP(Таблица1[[#This Row],[Код страны поставки ТРУ]],Таблица8[],3,FALSE)</f>
        <v>#N/A</v>
      </c>
      <c r="T9212" s="52"/>
      <c r="U9212" s="52"/>
      <c r="V9212" s="38" t="e">
        <f>VLOOKUP(Таблица1[[#This Row],[Код условия поставки по ИНКОТЕРМС 2010]],Таблица10[],2,FALSE)</f>
        <v>#N/A</v>
      </c>
      <c r="X9212" s="4" t="e">
        <f>VLOOKUP(Таблица1[[#This Row],[Код единицы измерения]],Таблица37[#All],2,FALSE)</f>
        <v>#N/A</v>
      </c>
      <c r="Z9212" s="56"/>
      <c r="AA9212" s="56"/>
      <c r="AB9212" s="57">
        <f>Таблица1[[#This Row],[Кол-во/объем]]*Таблица1[[#This Row],[Маркетинговая цена за единицу, тенге без НДС]]</f>
        <v>0</v>
      </c>
      <c r="AC9212" s="52"/>
      <c r="AD9212" s="52"/>
      <c r="AE9212" s="52"/>
    </row>
    <row r="9213" spans="2:31" x14ac:dyDescent="0.3">
      <c r="B9213" s="4" t="e">
        <f>VLOOKUP(Таблица1[[#This Row],[Наименование Заказчика]],Таблица3[],2,FALSE)</f>
        <v>#N/A</v>
      </c>
      <c r="C9213" s="4" t="e">
        <f>VLOOKUP(Таблица1[[#This Row],[Наименование Заказчика]],Таблица3[],3,FALSE)</f>
        <v>#N/A</v>
      </c>
      <c r="N9213" s="38" t="e">
        <f>VLOOKUP(Таблица1[[#This Row],[Код основания для проведения закупки с применением особого порядка]],Таблица4[#All],3,FALSE)</f>
        <v>#N/A</v>
      </c>
      <c r="O9213" s="52"/>
      <c r="P9213" s="52"/>
      <c r="Q9213" s="52"/>
      <c r="R9213" s="52"/>
      <c r="S9213" s="38" t="e">
        <f>VLOOKUP(Таблица1[[#This Row],[Код страны поставки ТРУ]],Таблица8[],3,FALSE)</f>
        <v>#N/A</v>
      </c>
      <c r="T9213" s="52"/>
      <c r="U9213" s="52"/>
      <c r="V9213" s="38" t="e">
        <f>VLOOKUP(Таблица1[[#This Row],[Код условия поставки по ИНКОТЕРМС 2010]],Таблица10[],2,FALSE)</f>
        <v>#N/A</v>
      </c>
      <c r="X9213" s="4" t="e">
        <f>VLOOKUP(Таблица1[[#This Row],[Код единицы измерения]],Таблица37[#All],2,FALSE)</f>
        <v>#N/A</v>
      </c>
      <c r="Z9213" s="56"/>
      <c r="AA9213" s="56"/>
      <c r="AB9213" s="57">
        <f>Таблица1[[#This Row],[Кол-во/объем]]*Таблица1[[#This Row],[Маркетинговая цена за единицу, тенге без НДС]]</f>
        <v>0</v>
      </c>
      <c r="AC9213" s="52"/>
      <c r="AD9213" s="52"/>
      <c r="AE9213" s="52"/>
    </row>
    <row r="9214" spans="2:31" x14ac:dyDescent="0.3">
      <c r="B9214" s="4" t="e">
        <f>VLOOKUP(Таблица1[[#This Row],[Наименование Заказчика]],Таблица3[],2,FALSE)</f>
        <v>#N/A</v>
      </c>
      <c r="C9214" s="4" t="e">
        <f>VLOOKUP(Таблица1[[#This Row],[Наименование Заказчика]],Таблица3[],3,FALSE)</f>
        <v>#N/A</v>
      </c>
      <c r="N9214" s="38" t="e">
        <f>VLOOKUP(Таблица1[[#This Row],[Код основания для проведения закупки с применением особого порядка]],Таблица4[#All],3,FALSE)</f>
        <v>#N/A</v>
      </c>
      <c r="O9214" s="52"/>
      <c r="P9214" s="52"/>
      <c r="Q9214" s="52"/>
      <c r="R9214" s="52"/>
      <c r="S9214" s="38" t="e">
        <f>VLOOKUP(Таблица1[[#This Row],[Код страны поставки ТРУ]],Таблица8[],3,FALSE)</f>
        <v>#N/A</v>
      </c>
      <c r="T9214" s="52"/>
      <c r="U9214" s="52"/>
      <c r="V9214" s="38" t="e">
        <f>VLOOKUP(Таблица1[[#This Row],[Код условия поставки по ИНКОТЕРМС 2010]],Таблица10[],2,FALSE)</f>
        <v>#N/A</v>
      </c>
      <c r="X9214" s="4" t="e">
        <f>VLOOKUP(Таблица1[[#This Row],[Код единицы измерения]],Таблица37[#All],2,FALSE)</f>
        <v>#N/A</v>
      </c>
      <c r="Z9214" s="56"/>
      <c r="AA9214" s="56"/>
      <c r="AB9214" s="57">
        <f>Таблица1[[#This Row],[Кол-во/объем]]*Таблица1[[#This Row],[Маркетинговая цена за единицу, тенге без НДС]]</f>
        <v>0</v>
      </c>
      <c r="AC9214" s="52"/>
      <c r="AD9214" s="52"/>
      <c r="AE9214" s="52"/>
    </row>
    <row r="9215" spans="2:31" x14ac:dyDescent="0.3">
      <c r="B9215" s="4" t="e">
        <f>VLOOKUP(Таблица1[[#This Row],[Наименование Заказчика]],Таблица3[],2,FALSE)</f>
        <v>#N/A</v>
      </c>
      <c r="C9215" s="4" t="e">
        <f>VLOOKUP(Таблица1[[#This Row],[Наименование Заказчика]],Таблица3[],3,FALSE)</f>
        <v>#N/A</v>
      </c>
      <c r="N9215" s="38" t="e">
        <f>VLOOKUP(Таблица1[[#This Row],[Код основания для проведения закупки с применением особого порядка]],Таблица4[#All],3,FALSE)</f>
        <v>#N/A</v>
      </c>
      <c r="O9215" s="52"/>
      <c r="P9215" s="52"/>
      <c r="Q9215" s="52"/>
      <c r="R9215" s="52"/>
      <c r="S9215" s="38" t="e">
        <f>VLOOKUP(Таблица1[[#This Row],[Код страны поставки ТРУ]],Таблица8[],3,FALSE)</f>
        <v>#N/A</v>
      </c>
      <c r="T9215" s="52"/>
      <c r="U9215" s="52"/>
      <c r="V9215" s="38" t="e">
        <f>VLOOKUP(Таблица1[[#This Row],[Код условия поставки по ИНКОТЕРМС 2010]],Таблица10[],2,FALSE)</f>
        <v>#N/A</v>
      </c>
      <c r="X9215" s="4" t="e">
        <f>VLOOKUP(Таблица1[[#This Row],[Код единицы измерения]],Таблица37[#All],2,FALSE)</f>
        <v>#N/A</v>
      </c>
      <c r="Z9215" s="56"/>
      <c r="AA9215" s="56"/>
      <c r="AB9215" s="57">
        <f>Таблица1[[#This Row],[Кол-во/объем]]*Таблица1[[#This Row],[Маркетинговая цена за единицу, тенге без НДС]]</f>
        <v>0</v>
      </c>
      <c r="AC9215" s="52"/>
      <c r="AD9215" s="52"/>
      <c r="AE9215" s="52"/>
    </row>
    <row r="9216" spans="2:31" x14ac:dyDescent="0.3">
      <c r="B9216" s="4" t="e">
        <f>VLOOKUP(Таблица1[[#This Row],[Наименование Заказчика]],Таблица3[],2,FALSE)</f>
        <v>#N/A</v>
      </c>
      <c r="C9216" s="4" t="e">
        <f>VLOOKUP(Таблица1[[#This Row],[Наименование Заказчика]],Таблица3[],3,FALSE)</f>
        <v>#N/A</v>
      </c>
      <c r="N9216" s="38" t="e">
        <f>VLOOKUP(Таблица1[[#This Row],[Код основания для проведения закупки с применением особого порядка]],Таблица4[#All],3,FALSE)</f>
        <v>#N/A</v>
      </c>
      <c r="O9216" s="52"/>
      <c r="P9216" s="52"/>
      <c r="Q9216" s="52"/>
      <c r="R9216" s="52"/>
      <c r="S9216" s="38" t="e">
        <f>VLOOKUP(Таблица1[[#This Row],[Код страны поставки ТРУ]],Таблица8[],3,FALSE)</f>
        <v>#N/A</v>
      </c>
      <c r="T9216" s="52"/>
      <c r="U9216" s="52"/>
      <c r="V9216" s="38" t="e">
        <f>VLOOKUP(Таблица1[[#This Row],[Код условия поставки по ИНКОТЕРМС 2010]],Таблица10[],2,FALSE)</f>
        <v>#N/A</v>
      </c>
      <c r="X9216" s="4" t="e">
        <f>VLOOKUP(Таблица1[[#This Row],[Код единицы измерения]],Таблица37[#All],2,FALSE)</f>
        <v>#N/A</v>
      </c>
      <c r="Z9216" s="56"/>
      <c r="AA9216" s="56"/>
      <c r="AB9216" s="57">
        <f>Таблица1[[#This Row],[Кол-во/объем]]*Таблица1[[#This Row],[Маркетинговая цена за единицу, тенге без НДС]]</f>
        <v>0</v>
      </c>
      <c r="AC9216" s="52"/>
      <c r="AD9216" s="52"/>
      <c r="AE9216" s="52"/>
    </row>
    <row r="9217" spans="2:31" x14ac:dyDescent="0.3">
      <c r="B9217" s="4" t="e">
        <f>VLOOKUP(Таблица1[[#This Row],[Наименование Заказчика]],Таблица3[],2,FALSE)</f>
        <v>#N/A</v>
      </c>
      <c r="C9217" s="4" t="e">
        <f>VLOOKUP(Таблица1[[#This Row],[Наименование Заказчика]],Таблица3[],3,FALSE)</f>
        <v>#N/A</v>
      </c>
      <c r="N9217" s="38" t="e">
        <f>VLOOKUP(Таблица1[[#This Row],[Код основания для проведения закупки с применением особого порядка]],Таблица4[#All],3,FALSE)</f>
        <v>#N/A</v>
      </c>
      <c r="O9217" s="52"/>
      <c r="P9217" s="52"/>
      <c r="Q9217" s="52"/>
      <c r="R9217" s="52"/>
      <c r="S9217" s="38" t="e">
        <f>VLOOKUP(Таблица1[[#This Row],[Код страны поставки ТРУ]],Таблица8[],3,FALSE)</f>
        <v>#N/A</v>
      </c>
      <c r="T9217" s="52"/>
      <c r="U9217" s="52"/>
      <c r="V9217" s="38" t="e">
        <f>VLOOKUP(Таблица1[[#This Row],[Код условия поставки по ИНКОТЕРМС 2010]],Таблица10[],2,FALSE)</f>
        <v>#N/A</v>
      </c>
      <c r="X9217" s="4" t="e">
        <f>VLOOKUP(Таблица1[[#This Row],[Код единицы измерения]],Таблица37[#All],2,FALSE)</f>
        <v>#N/A</v>
      </c>
      <c r="Z9217" s="56"/>
      <c r="AA9217" s="56"/>
      <c r="AB9217" s="57">
        <f>Таблица1[[#This Row],[Кол-во/объем]]*Таблица1[[#This Row],[Маркетинговая цена за единицу, тенге без НДС]]</f>
        <v>0</v>
      </c>
      <c r="AC9217" s="52"/>
      <c r="AD9217" s="52"/>
      <c r="AE9217" s="52"/>
    </row>
    <row r="9218" spans="2:31" x14ac:dyDescent="0.3">
      <c r="B9218" s="4" t="e">
        <f>VLOOKUP(Таблица1[[#This Row],[Наименование Заказчика]],Таблица3[],2,FALSE)</f>
        <v>#N/A</v>
      </c>
      <c r="C9218" s="4" t="e">
        <f>VLOOKUP(Таблица1[[#This Row],[Наименование Заказчика]],Таблица3[],3,FALSE)</f>
        <v>#N/A</v>
      </c>
      <c r="N9218" s="38" t="e">
        <f>VLOOKUP(Таблица1[[#This Row],[Код основания для проведения закупки с применением особого порядка]],Таблица4[#All],3,FALSE)</f>
        <v>#N/A</v>
      </c>
      <c r="O9218" s="52"/>
      <c r="P9218" s="52"/>
      <c r="Q9218" s="52"/>
      <c r="R9218" s="52"/>
      <c r="S9218" s="38" t="e">
        <f>VLOOKUP(Таблица1[[#This Row],[Код страны поставки ТРУ]],Таблица8[],3,FALSE)</f>
        <v>#N/A</v>
      </c>
      <c r="T9218" s="52"/>
      <c r="U9218" s="52"/>
      <c r="V9218" s="38" t="e">
        <f>VLOOKUP(Таблица1[[#This Row],[Код условия поставки по ИНКОТЕРМС 2010]],Таблица10[],2,FALSE)</f>
        <v>#N/A</v>
      </c>
      <c r="X9218" s="4" t="e">
        <f>VLOOKUP(Таблица1[[#This Row],[Код единицы измерения]],Таблица37[#All],2,FALSE)</f>
        <v>#N/A</v>
      </c>
      <c r="Z9218" s="56"/>
      <c r="AA9218" s="56"/>
      <c r="AB9218" s="57">
        <f>Таблица1[[#This Row],[Кол-во/объем]]*Таблица1[[#This Row],[Маркетинговая цена за единицу, тенге без НДС]]</f>
        <v>0</v>
      </c>
      <c r="AC9218" s="52"/>
      <c r="AD9218" s="52"/>
      <c r="AE9218" s="52"/>
    </row>
    <row r="9219" spans="2:31" x14ac:dyDescent="0.3">
      <c r="B9219" s="4" t="e">
        <f>VLOOKUP(Таблица1[[#This Row],[Наименование Заказчика]],Таблица3[],2,FALSE)</f>
        <v>#N/A</v>
      </c>
      <c r="C9219" s="4" t="e">
        <f>VLOOKUP(Таблица1[[#This Row],[Наименование Заказчика]],Таблица3[],3,FALSE)</f>
        <v>#N/A</v>
      </c>
      <c r="N9219" s="38" t="e">
        <f>VLOOKUP(Таблица1[[#This Row],[Код основания для проведения закупки с применением особого порядка]],Таблица4[#All],3,FALSE)</f>
        <v>#N/A</v>
      </c>
      <c r="O9219" s="52"/>
      <c r="P9219" s="52"/>
      <c r="Q9219" s="52"/>
      <c r="R9219" s="52"/>
      <c r="S9219" s="38" t="e">
        <f>VLOOKUP(Таблица1[[#This Row],[Код страны поставки ТРУ]],Таблица8[],3,FALSE)</f>
        <v>#N/A</v>
      </c>
      <c r="T9219" s="52"/>
      <c r="U9219" s="52"/>
      <c r="V9219" s="38" t="e">
        <f>VLOOKUP(Таблица1[[#This Row],[Код условия поставки по ИНКОТЕРМС 2010]],Таблица10[],2,FALSE)</f>
        <v>#N/A</v>
      </c>
      <c r="X9219" s="4" t="e">
        <f>VLOOKUP(Таблица1[[#This Row],[Код единицы измерения]],Таблица37[#All],2,FALSE)</f>
        <v>#N/A</v>
      </c>
      <c r="Z9219" s="56"/>
      <c r="AA9219" s="56"/>
      <c r="AB9219" s="57">
        <f>Таблица1[[#This Row],[Кол-во/объем]]*Таблица1[[#This Row],[Маркетинговая цена за единицу, тенге без НДС]]</f>
        <v>0</v>
      </c>
      <c r="AC9219" s="52"/>
      <c r="AD9219" s="52"/>
      <c r="AE9219" s="52"/>
    </row>
    <row r="9220" spans="2:31" x14ac:dyDescent="0.3">
      <c r="B9220" s="4" t="e">
        <f>VLOOKUP(Таблица1[[#This Row],[Наименование Заказчика]],Таблица3[],2,FALSE)</f>
        <v>#N/A</v>
      </c>
      <c r="C9220" s="4" t="e">
        <f>VLOOKUP(Таблица1[[#This Row],[Наименование Заказчика]],Таблица3[],3,FALSE)</f>
        <v>#N/A</v>
      </c>
      <c r="N9220" s="38" t="e">
        <f>VLOOKUP(Таблица1[[#This Row],[Код основания для проведения закупки с применением особого порядка]],Таблица4[#All],3,FALSE)</f>
        <v>#N/A</v>
      </c>
      <c r="O9220" s="52"/>
      <c r="P9220" s="52"/>
      <c r="Q9220" s="52"/>
      <c r="R9220" s="52"/>
      <c r="S9220" s="38" t="e">
        <f>VLOOKUP(Таблица1[[#This Row],[Код страны поставки ТРУ]],Таблица8[],3,FALSE)</f>
        <v>#N/A</v>
      </c>
      <c r="T9220" s="52"/>
      <c r="U9220" s="52"/>
      <c r="V9220" s="38" t="e">
        <f>VLOOKUP(Таблица1[[#This Row],[Код условия поставки по ИНКОТЕРМС 2010]],Таблица10[],2,FALSE)</f>
        <v>#N/A</v>
      </c>
      <c r="X9220" s="4" t="e">
        <f>VLOOKUP(Таблица1[[#This Row],[Код единицы измерения]],Таблица37[#All],2,FALSE)</f>
        <v>#N/A</v>
      </c>
      <c r="Z9220" s="56"/>
      <c r="AA9220" s="56"/>
      <c r="AB9220" s="57">
        <f>Таблица1[[#This Row],[Кол-во/объем]]*Таблица1[[#This Row],[Маркетинговая цена за единицу, тенге без НДС]]</f>
        <v>0</v>
      </c>
      <c r="AC9220" s="52"/>
      <c r="AD9220" s="52"/>
      <c r="AE9220" s="52"/>
    </row>
    <row r="9221" spans="2:31" x14ac:dyDescent="0.3">
      <c r="B9221" s="4" t="e">
        <f>VLOOKUP(Таблица1[[#This Row],[Наименование Заказчика]],Таблица3[],2,FALSE)</f>
        <v>#N/A</v>
      </c>
      <c r="C9221" s="4" t="e">
        <f>VLOOKUP(Таблица1[[#This Row],[Наименование Заказчика]],Таблица3[],3,FALSE)</f>
        <v>#N/A</v>
      </c>
      <c r="N9221" s="38" t="e">
        <f>VLOOKUP(Таблица1[[#This Row],[Код основания для проведения закупки с применением особого порядка]],Таблица4[#All],3,FALSE)</f>
        <v>#N/A</v>
      </c>
      <c r="O9221" s="52"/>
      <c r="P9221" s="52"/>
      <c r="Q9221" s="52"/>
      <c r="R9221" s="52"/>
      <c r="S9221" s="38" t="e">
        <f>VLOOKUP(Таблица1[[#This Row],[Код страны поставки ТРУ]],Таблица8[],3,FALSE)</f>
        <v>#N/A</v>
      </c>
      <c r="T9221" s="52"/>
      <c r="U9221" s="52"/>
      <c r="V9221" s="38" t="e">
        <f>VLOOKUP(Таблица1[[#This Row],[Код условия поставки по ИНКОТЕРМС 2010]],Таблица10[],2,FALSE)</f>
        <v>#N/A</v>
      </c>
      <c r="X9221" s="4" t="e">
        <f>VLOOKUP(Таблица1[[#This Row],[Код единицы измерения]],Таблица37[#All],2,FALSE)</f>
        <v>#N/A</v>
      </c>
      <c r="Z9221" s="56"/>
      <c r="AA9221" s="56"/>
      <c r="AB9221" s="57">
        <f>Таблица1[[#This Row],[Кол-во/объем]]*Таблица1[[#This Row],[Маркетинговая цена за единицу, тенге без НДС]]</f>
        <v>0</v>
      </c>
      <c r="AC9221" s="52"/>
      <c r="AD9221" s="52"/>
      <c r="AE9221" s="52"/>
    </row>
    <row r="9222" spans="2:31" x14ac:dyDescent="0.3">
      <c r="B9222" s="4" t="e">
        <f>VLOOKUP(Таблица1[[#This Row],[Наименование Заказчика]],Таблица3[],2,FALSE)</f>
        <v>#N/A</v>
      </c>
      <c r="C9222" s="4" t="e">
        <f>VLOOKUP(Таблица1[[#This Row],[Наименование Заказчика]],Таблица3[],3,FALSE)</f>
        <v>#N/A</v>
      </c>
      <c r="N9222" s="38" t="e">
        <f>VLOOKUP(Таблица1[[#This Row],[Код основания для проведения закупки с применением особого порядка]],Таблица4[#All],3,FALSE)</f>
        <v>#N/A</v>
      </c>
      <c r="O9222" s="52"/>
      <c r="P9222" s="52"/>
      <c r="Q9222" s="52"/>
      <c r="R9222" s="52"/>
      <c r="S9222" s="38" t="e">
        <f>VLOOKUP(Таблица1[[#This Row],[Код страны поставки ТРУ]],Таблица8[],3,FALSE)</f>
        <v>#N/A</v>
      </c>
      <c r="T9222" s="52"/>
      <c r="U9222" s="52"/>
      <c r="V9222" s="38" t="e">
        <f>VLOOKUP(Таблица1[[#This Row],[Код условия поставки по ИНКОТЕРМС 2010]],Таблица10[],2,FALSE)</f>
        <v>#N/A</v>
      </c>
      <c r="X9222" s="4" t="e">
        <f>VLOOKUP(Таблица1[[#This Row],[Код единицы измерения]],Таблица37[#All],2,FALSE)</f>
        <v>#N/A</v>
      </c>
      <c r="Z9222" s="56"/>
      <c r="AA9222" s="56"/>
      <c r="AB9222" s="57">
        <f>Таблица1[[#This Row],[Кол-во/объем]]*Таблица1[[#This Row],[Маркетинговая цена за единицу, тенге без НДС]]</f>
        <v>0</v>
      </c>
      <c r="AC9222" s="52"/>
      <c r="AD9222" s="52"/>
      <c r="AE9222" s="52"/>
    </row>
    <row r="9223" spans="2:31" x14ac:dyDescent="0.3">
      <c r="B9223" s="4" t="e">
        <f>VLOOKUP(Таблица1[[#This Row],[Наименование Заказчика]],Таблица3[],2,FALSE)</f>
        <v>#N/A</v>
      </c>
      <c r="C9223" s="4" t="e">
        <f>VLOOKUP(Таблица1[[#This Row],[Наименование Заказчика]],Таблица3[],3,FALSE)</f>
        <v>#N/A</v>
      </c>
      <c r="N9223" s="38" t="e">
        <f>VLOOKUP(Таблица1[[#This Row],[Код основания для проведения закупки с применением особого порядка]],Таблица4[#All],3,FALSE)</f>
        <v>#N/A</v>
      </c>
      <c r="O9223" s="52"/>
      <c r="P9223" s="52"/>
      <c r="Q9223" s="52"/>
      <c r="R9223" s="52"/>
      <c r="S9223" s="38" t="e">
        <f>VLOOKUP(Таблица1[[#This Row],[Код страны поставки ТРУ]],Таблица8[],3,FALSE)</f>
        <v>#N/A</v>
      </c>
      <c r="T9223" s="52"/>
      <c r="U9223" s="52"/>
      <c r="V9223" s="38" t="e">
        <f>VLOOKUP(Таблица1[[#This Row],[Код условия поставки по ИНКОТЕРМС 2010]],Таблица10[],2,FALSE)</f>
        <v>#N/A</v>
      </c>
      <c r="X9223" s="4" t="e">
        <f>VLOOKUP(Таблица1[[#This Row],[Код единицы измерения]],Таблица37[#All],2,FALSE)</f>
        <v>#N/A</v>
      </c>
      <c r="Z9223" s="56"/>
      <c r="AA9223" s="56"/>
      <c r="AB9223" s="57">
        <f>Таблица1[[#This Row],[Кол-во/объем]]*Таблица1[[#This Row],[Маркетинговая цена за единицу, тенге без НДС]]</f>
        <v>0</v>
      </c>
      <c r="AC9223" s="52"/>
      <c r="AD9223" s="52"/>
      <c r="AE9223" s="52"/>
    </row>
    <row r="9224" spans="2:31" x14ac:dyDescent="0.3">
      <c r="B9224" s="4" t="e">
        <f>VLOOKUP(Таблица1[[#This Row],[Наименование Заказчика]],Таблица3[],2,FALSE)</f>
        <v>#N/A</v>
      </c>
      <c r="C9224" s="4" t="e">
        <f>VLOOKUP(Таблица1[[#This Row],[Наименование Заказчика]],Таблица3[],3,FALSE)</f>
        <v>#N/A</v>
      </c>
      <c r="N9224" s="38" t="e">
        <f>VLOOKUP(Таблица1[[#This Row],[Код основания для проведения закупки с применением особого порядка]],Таблица4[#All],3,FALSE)</f>
        <v>#N/A</v>
      </c>
      <c r="O9224" s="52"/>
      <c r="P9224" s="52"/>
      <c r="Q9224" s="52"/>
      <c r="R9224" s="52"/>
      <c r="S9224" s="38" t="e">
        <f>VLOOKUP(Таблица1[[#This Row],[Код страны поставки ТРУ]],Таблица8[],3,FALSE)</f>
        <v>#N/A</v>
      </c>
      <c r="T9224" s="52"/>
      <c r="U9224" s="52"/>
      <c r="V9224" s="38" t="e">
        <f>VLOOKUP(Таблица1[[#This Row],[Код условия поставки по ИНКОТЕРМС 2010]],Таблица10[],2,FALSE)</f>
        <v>#N/A</v>
      </c>
      <c r="X9224" s="4" t="e">
        <f>VLOOKUP(Таблица1[[#This Row],[Код единицы измерения]],Таблица37[#All],2,FALSE)</f>
        <v>#N/A</v>
      </c>
      <c r="Z9224" s="56"/>
      <c r="AA9224" s="56"/>
      <c r="AB9224" s="57">
        <f>Таблица1[[#This Row],[Кол-во/объем]]*Таблица1[[#This Row],[Маркетинговая цена за единицу, тенге без НДС]]</f>
        <v>0</v>
      </c>
      <c r="AC9224" s="52"/>
      <c r="AD9224" s="52"/>
      <c r="AE9224" s="52"/>
    </row>
    <row r="9225" spans="2:31" x14ac:dyDescent="0.3">
      <c r="B9225" s="4" t="e">
        <f>VLOOKUP(Таблица1[[#This Row],[Наименование Заказчика]],Таблица3[],2,FALSE)</f>
        <v>#N/A</v>
      </c>
      <c r="C9225" s="4" t="e">
        <f>VLOOKUP(Таблица1[[#This Row],[Наименование Заказчика]],Таблица3[],3,FALSE)</f>
        <v>#N/A</v>
      </c>
      <c r="N9225" s="38" t="e">
        <f>VLOOKUP(Таблица1[[#This Row],[Код основания для проведения закупки с применением особого порядка]],Таблица4[#All],3,FALSE)</f>
        <v>#N/A</v>
      </c>
      <c r="O9225" s="52"/>
      <c r="P9225" s="52"/>
      <c r="Q9225" s="52"/>
      <c r="R9225" s="52"/>
      <c r="S9225" s="38" t="e">
        <f>VLOOKUP(Таблица1[[#This Row],[Код страны поставки ТРУ]],Таблица8[],3,FALSE)</f>
        <v>#N/A</v>
      </c>
      <c r="T9225" s="52"/>
      <c r="U9225" s="52"/>
      <c r="V9225" s="38" t="e">
        <f>VLOOKUP(Таблица1[[#This Row],[Код условия поставки по ИНКОТЕРМС 2010]],Таблица10[],2,FALSE)</f>
        <v>#N/A</v>
      </c>
      <c r="X9225" s="4" t="e">
        <f>VLOOKUP(Таблица1[[#This Row],[Код единицы измерения]],Таблица37[#All],2,FALSE)</f>
        <v>#N/A</v>
      </c>
      <c r="Z9225" s="56"/>
      <c r="AA9225" s="56"/>
      <c r="AB9225" s="57">
        <f>Таблица1[[#This Row],[Кол-во/объем]]*Таблица1[[#This Row],[Маркетинговая цена за единицу, тенге без НДС]]</f>
        <v>0</v>
      </c>
      <c r="AC9225" s="52"/>
      <c r="AD9225" s="52"/>
      <c r="AE9225" s="52"/>
    </row>
    <row r="9226" spans="2:31" x14ac:dyDescent="0.3">
      <c r="B9226" s="4" t="e">
        <f>VLOOKUP(Таблица1[[#This Row],[Наименование Заказчика]],Таблица3[],2,FALSE)</f>
        <v>#N/A</v>
      </c>
      <c r="C9226" s="4" t="e">
        <f>VLOOKUP(Таблица1[[#This Row],[Наименование Заказчика]],Таблица3[],3,FALSE)</f>
        <v>#N/A</v>
      </c>
      <c r="N9226" s="38" t="e">
        <f>VLOOKUP(Таблица1[[#This Row],[Код основания для проведения закупки с применением особого порядка]],Таблица4[#All],3,FALSE)</f>
        <v>#N/A</v>
      </c>
      <c r="O9226" s="52"/>
      <c r="P9226" s="52"/>
      <c r="Q9226" s="52"/>
      <c r="R9226" s="52"/>
      <c r="S9226" s="38" t="e">
        <f>VLOOKUP(Таблица1[[#This Row],[Код страны поставки ТРУ]],Таблица8[],3,FALSE)</f>
        <v>#N/A</v>
      </c>
      <c r="T9226" s="52"/>
      <c r="U9226" s="52"/>
      <c r="V9226" s="38" t="e">
        <f>VLOOKUP(Таблица1[[#This Row],[Код условия поставки по ИНКОТЕРМС 2010]],Таблица10[],2,FALSE)</f>
        <v>#N/A</v>
      </c>
      <c r="X9226" s="4" t="e">
        <f>VLOOKUP(Таблица1[[#This Row],[Код единицы измерения]],Таблица37[#All],2,FALSE)</f>
        <v>#N/A</v>
      </c>
      <c r="Z9226" s="56"/>
      <c r="AA9226" s="56"/>
      <c r="AB9226" s="57">
        <f>Таблица1[[#This Row],[Кол-во/объем]]*Таблица1[[#This Row],[Маркетинговая цена за единицу, тенге без НДС]]</f>
        <v>0</v>
      </c>
      <c r="AC9226" s="52"/>
      <c r="AD9226" s="52"/>
      <c r="AE9226" s="52"/>
    </row>
    <row r="9227" spans="2:31" x14ac:dyDescent="0.3">
      <c r="B9227" s="4" t="e">
        <f>VLOOKUP(Таблица1[[#This Row],[Наименование Заказчика]],Таблица3[],2,FALSE)</f>
        <v>#N/A</v>
      </c>
      <c r="C9227" s="4" t="e">
        <f>VLOOKUP(Таблица1[[#This Row],[Наименование Заказчика]],Таблица3[],3,FALSE)</f>
        <v>#N/A</v>
      </c>
      <c r="N9227" s="38" t="e">
        <f>VLOOKUP(Таблица1[[#This Row],[Код основания для проведения закупки с применением особого порядка]],Таблица4[#All],3,FALSE)</f>
        <v>#N/A</v>
      </c>
      <c r="O9227" s="52"/>
      <c r="P9227" s="52"/>
      <c r="Q9227" s="52"/>
      <c r="R9227" s="52"/>
      <c r="S9227" s="38" t="e">
        <f>VLOOKUP(Таблица1[[#This Row],[Код страны поставки ТРУ]],Таблица8[],3,FALSE)</f>
        <v>#N/A</v>
      </c>
      <c r="T9227" s="52"/>
      <c r="U9227" s="52"/>
      <c r="V9227" s="38" t="e">
        <f>VLOOKUP(Таблица1[[#This Row],[Код условия поставки по ИНКОТЕРМС 2010]],Таблица10[],2,FALSE)</f>
        <v>#N/A</v>
      </c>
      <c r="X9227" s="4" t="e">
        <f>VLOOKUP(Таблица1[[#This Row],[Код единицы измерения]],Таблица37[#All],2,FALSE)</f>
        <v>#N/A</v>
      </c>
      <c r="Z9227" s="56"/>
      <c r="AA9227" s="56"/>
      <c r="AB9227" s="57">
        <f>Таблица1[[#This Row],[Кол-во/объем]]*Таблица1[[#This Row],[Маркетинговая цена за единицу, тенге без НДС]]</f>
        <v>0</v>
      </c>
      <c r="AC9227" s="52"/>
      <c r="AD9227" s="52"/>
      <c r="AE9227" s="52"/>
    </row>
    <row r="9228" spans="2:31" x14ac:dyDescent="0.3">
      <c r="B9228" s="4" t="e">
        <f>VLOOKUP(Таблица1[[#This Row],[Наименование Заказчика]],Таблица3[],2,FALSE)</f>
        <v>#N/A</v>
      </c>
      <c r="C9228" s="4" t="e">
        <f>VLOOKUP(Таблица1[[#This Row],[Наименование Заказчика]],Таблица3[],3,FALSE)</f>
        <v>#N/A</v>
      </c>
      <c r="N9228" s="38" t="e">
        <f>VLOOKUP(Таблица1[[#This Row],[Код основания для проведения закупки с применением особого порядка]],Таблица4[#All],3,FALSE)</f>
        <v>#N/A</v>
      </c>
      <c r="O9228" s="52"/>
      <c r="P9228" s="52"/>
      <c r="Q9228" s="52"/>
      <c r="R9228" s="52"/>
      <c r="S9228" s="38" t="e">
        <f>VLOOKUP(Таблица1[[#This Row],[Код страны поставки ТРУ]],Таблица8[],3,FALSE)</f>
        <v>#N/A</v>
      </c>
      <c r="T9228" s="52"/>
      <c r="U9228" s="52"/>
      <c r="V9228" s="38" t="e">
        <f>VLOOKUP(Таблица1[[#This Row],[Код условия поставки по ИНКОТЕРМС 2010]],Таблица10[],2,FALSE)</f>
        <v>#N/A</v>
      </c>
      <c r="X9228" s="4" t="e">
        <f>VLOOKUP(Таблица1[[#This Row],[Код единицы измерения]],Таблица37[#All],2,FALSE)</f>
        <v>#N/A</v>
      </c>
      <c r="Z9228" s="56"/>
      <c r="AA9228" s="56"/>
      <c r="AB9228" s="57">
        <f>Таблица1[[#This Row],[Кол-во/объем]]*Таблица1[[#This Row],[Маркетинговая цена за единицу, тенге без НДС]]</f>
        <v>0</v>
      </c>
      <c r="AC9228" s="52"/>
      <c r="AD9228" s="52"/>
      <c r="AE9228" s="52"/>
    </row>
    <row r="9229" spans="2:31" x14ac:dyDescent="0.3">
      <c r="B9229" s="4" t="e">
        <f>VLOOKUP(Таблица1[[#This Row],[Наименование Заказчика]],Таблица3[],2,FALSE)</f>
        <v>#N/A</v>
      </c>
      <c r="C9229" s="4" t="e">
        <f>VLOOKUP(Таблица1[[#This Row],[Наименование Заказчика]],Таблица3[],3,FALSE)</f>
        <v>#N/A</v>
      </c>
      <c r="N9229" s="38" t="e">
        <f>VLOOKUP(Таблица1[[#This Row],[Код основания для проведения закупки с применением особого порядка]],Таблица4[#All],3,FALSE)</f>
        <v>#N/A</v>
      </c>
      <c r="O9229" s="52"/>
      <c r="P9229" s="52"/>
      <c r="Q9229" s="52"/>
      <c r="R9229" s="52"/>
      <c r="S9229" s="38" t="e">
        <f>VLOOKUP(Таблица1[[#This Row],[Код страны поставки ТРУ]],Таблица8[],3,FALSE)</f>
        <v>#N/A</v>
      </c>
      <c r="T9229" s="52"/>
      <c r="U9229" s="52"/>
      <c r="V9229" s="38" t="e">
        <f>VLOOKUP(Таблица1[[#This Row],[Код условия поставки по ИНКОТЕРМС 2010]],Таблица10[],2,FALSE)</f>
        <v>#N/A</v>
      </c>
      <c r="X9229" s="4" t="e">
        <f>VLOOKUP(Таблица1[[#This Row],[Код единицы измерения]],Таблица37[#All],2,FALSE)</f>
        <v>#N/A</v>
      </c>
      <c r="Z9229" s="56"/>
      <c r="AA9229" s="56"/>
      <c r="AB9229" s="57">
        <f>Таблица1[[#This Row],[Кол-во/объем]]*Таблица1[[#This Row],[Маркетинговая цена за единицу, тенге без НДС]]</f>
        <v>0</v>
      </c>
      <c r="AC9229" s="52"/>
      <c r="AD9229" s="52"/>
      <c r="AE9229" s="52"/>
    </row>
    <row r="9230" spans="2:31" x14ac:dyDescent="0.3">
      <c r="B9230" s="4" t="e">
        <f>VLOOKUP(Таблица1[[#This Row],[Наименование Заказчика]],Таблица3[],2,FALSE)</f>
        <v>#N/A</v>
      </c>
      <c r="C9230" s="4" t="e">
        <f>VLOOKUP(Таблица1[[#This Row],[Наименование Заказчика]],Таблица3[],3,FALSE)</f>
        <v>#N/A</v>
      </c>
      <c r="N9230" s="38" t="e">
        <f>VLOOKUP(Таблица1[[#This Row],[Код основания для проведения закупки с применением особого порядка]],Таблица4[#All],3,FALSE)</f>
        <v>#N/A</v>
      </c>
      <c r="O9230" s="52"/>
      <c r="P9230" s="52"/>
      <c r="Q9230" s="52"/>
      <c r="R9230" s="52"/>
      <c r="S9230" s="38" t="e">
        <f>VLOOKUP(Таблица1[[#This Row],[Код страны поставки ТРУ]],Таблица8[],3,FALSE)</f>
        <v>#N/A</v>
      </c>
      <c r="T9230" s="52"/>
      <c r="U9230" s="52"/>
      <c r="V9230" s="38" t="e">
        <f>VLOOKUP(Таблица1[[#This Row],[Код условия поставки по ИНКОТЕРМС 2010]],Таблица10[],2,FALSE)</f>
        <v>#N/A</v>
      </c>
      <c r="X9230" s="4" t="e">
        <f>VLOOKUP(Таблица1[[#This Row],[Код единицы измерения]],Таблица37[#All],2,FALSE)</f>
        <v>#N/A</v>
      </c>
      <c r="Z9230" s="56"/>
      <c r="AA9230" s="56"/>
      <c r="AB9230" s="57">
        <f>Таблица1[[#This Row],[Кол-во/объем]]*Таблица1[[#This Row],[Маркетинговая цена за единицу, тенге без НДС]]</f>
        <v>0</v>
      </c>
      <c r="AC9230" s="52"/>
      <c r="AD9230" s="52"/>
      <c r="AE9230" s="52"/>
    </row>
    <row r="9231" spans="2:31" x14ac:dyDescent="0.3">
      <c r="B9231" s="4" t="e">
        <f>VLOOKUP(Таблица1[[#This Row],[Наименование Заказчика]],Таблица3[],2,FALSE)</f>
        <v>#N/A</v>
      </c>
      <c r="C9231" s="4" t="e">
        <f>VLOOKUP(Таблица1[[#This Row],[Наименование Заказчика]],Таблица3[],3,FALSE)</f>
        <v>#N/A</v>
      </c>
      <c r="N9231" s="38" t="e">
        <f>VLOOKUP(Таблица1[[#This Row],[Код основания для проведения закупки с применением особого порядка]],Таблица4[#All],3,FALSE)</f>
        <v>#N/A</v>
      </c>
      <c r="O9231" s="52"/>
      <c r="P9231" s="52"/>
      <c r="Q9231" s="52"/>
      <c r="R9231" s="52"/>
      <c r="S9231" s="38" t="e">
        <f>VLOOKUP(Таблица1[[#This Row],[Код страны поставки ТРУ]],Таблица8[],3,FALSE)</f>
        <v>#N/A</v>
      </c>
      <c r="T9231" s="52"/>
      <c r="U9231" s="52"/>
      <c r="V9231" s="38" t="e">
        <f>VLOOKUP(Таблица1[[#This Row],[Код условия поставки по ИНКОТЕРМС 2010]],Таблица10[],2,FALSE)</f>
        <v>#N/A</v>
      </c>
      <c r="X9231" s="4" t="e">
        <f>VLOOKUP(Таблица1[[#This Row],[Код единицы измерения]],Таблица37[#All],2,FALSE)</f>
        <v>#N/A</v>
      </c>
      <c r="Z9231" s="56"/>
      <c r="AA9231" s="56"/>
      <c r="AB9231" s="57">
        <f>Таблица1[[#This Row],[Кол-во/объем]]*Таблица1[[#This Row],[Маркетинговая цена за единицу, тенге без НДС]]</f>
        <v>0</v>
      </c>
      <c r="AC9231" s="52"/>
      <c r="AD9231" s="52"/>
      <c r="AE9231" s="52"/>
    </row>
    <row r="9232" spans="2:31" x14ac:dyDescent="0.3">
      <c r="B9232" s="4" t="e">
        <f>VLOOKUP(Таблица1[[#This Row],[Наименование Заказчика]],Таблица3[],2,FALSE)</f>
        <v>#N/A</v>
      </c>
      <c r="C9232" s="4" t="e">
        <f>VLOOKUP(Таблица1[[#This Row],[Наименование Заказчика]],Таблица3[],3,FALSE)</f>
        <v>#N/A</v>
      </c>
      <c r="N9232" s="38" t="e">
        <f>VLOOKUP(Таблица1[[#This Row],[Код основания для проведения закупки с применением особого порядка]],Таблица4[#All],3,FALSE)</f>
        <v>#N/A</v>
      </c>
      <c r="O9232" s="52"/>
      <c r="P9232" s="52"/>
      <c r="Q9232" s="52"/>
      <c r="R9232" s="52"/>
      <c r="S9232" s="38" t="e">
        <f>VLOOKUP(Таблица1[[#This Row],[Код страны поставки ТРУ]],Таблица8[],3,FALSE)</f>
        <v>#N/A</v>
      </c>
      <c r="T9232" s="52"/>
      <c r="U9232" s="52"/>
      <c r="V9232" s="38" t="e">
        <f>VLOOKUP(Таблица1[[#This Row],[Код условия поставки по ИНКОТЕРМС 2010]],Таблица10[],2,FALSE)</f>
        <v>#N/A</v>
      </c>
      <c r="X9232" s="4" t="e">
        <f>VLOOKUP(Таблица1[[#This Row],[Код единицы измерения]],Таблица37[#All],2,FALSE)</f>
        <v>#N/A</v>
      </c>
      <c r="Z9232" s="56"/>
      <c r="AA9232" s="56"/>
      <c r="AB9232" s="57">
        <f>Таблица1[[#This Row],[Кол-во/объем]]*Таблица1[[#This Row],[Маркетинговая цена за единицу, тенге без НДС]]</f>
        <v>0</v>
      </c>
      <c r="AC9232" s="52"/>
      <c r="AD9232" s="52"/>
      <c r="AE9232" s="52"/>
    </row>
    <row r="9233" spans="2:31" x14ac:dyDescent="0.3">
      <c r="B9233" s="4" t="e">
        <f>VLOOKUP(Таблица1[[#This Row],[Наименование Заказчика]],Таблица3[],2,FALSE)</f>
        <v>#N/A</v>
      </c>
      <c r="C9233" s="4" t="e">
        <f>VLOOKUP(Таблица1[[#This Row],[Наименование Заказчика]],Таблица3[],3,FALSE)</f>
        <v>#N/A</v>
      </c>
      <c r="N9233" s="38" t="e">
        <f>VLOOKUP(Таблица1[[#This Row],[Код основания для проведения закупки с применением особого порядка]],Таблица4[#All],3,FALSE)</f>
        <v>#N/A</v>
      </c>
      <c r="O9233" s="52"/>
      <c r="P9233" s="52"/>
      <c r="Q9233" s="52"/>
      <c r="R9233" s="52"/>
      <c r="S9233" s="38" t="e">
        <f>VLOOKUP(Таблица1[[#This Row],[Код страны поставки ТРУ]],Таблица8[],3,FALSE)</f>
        <v>#N/A</v>
      </c>
      <c r="T9233" s="52"/>
      <c r="U9233" s="52"/>
      <c r="V9233" s="38" t="e">
        <f>VLOOKUP(Таблица1[[#This Row],[Код условия поставки по ИНКОТЕРМС 2010]],Таблица10[],2,FALSE)</f>
        <v>#N/A</v>
      </c>
      <c r="X9233" s="4" t="e">
        <f>VLOOKUP(Таблица1[[#This Row],[Код единицы измерения]],Таблица37[#All],2,FALSE)</f>
        <v>#N/A</v>
      </c>
      <c r="Z9233" s="56"/>
      <c r="AA9233" s="56"/>
      <c r="AB9233" s="57">
        <f>Таблица1[[#This Row],[Кол-во/объем]]*Таблица1[[#This Row],[Маркетинговая цена за единицу, тенге без НДС]]</f>
        <v>0</v>
      </c>
      <c r="AC9233" s="52"/>
      <c r="AD9233" s="52"/>
      <c r="AE9233" s="52"/>
    </row>
    <row r="9234" spans="2:31" x14ac:dyDescent="0.3">
      <c r="B9234" s="4" t="e">
        <f>VLOOKUP(Таблица1[[#This Row],[Наименование Заказчика]],Таблица3[],2,FALSE)</f>
        <v>#N/A</v>
      </c>
      <c r="C9234" s="4" t="e">
        <f>VLOOKUP(Таблица1[[#This Row],[Наименование Заказчика]],Таблица3[],3,FALSE)</f>
        <v>#N/A</v>
      </c>
      <c r="N9234" s="38" t="e">
        <f>VLOOKUP(Таблица1[[#This Row],[Код основания для проведения закупки с применением особого порядка]],Таблица4[#All],3,FALSE)</f>
        <v>#N/A</v>
      </c>
      <c r="O9234" s="52"/>
      <c r="P9234" s="52"/>
      <c r="Q9234" s="52"/>
      <c r="R9234" s="52"/>
      <c r="S9234" s="38" t="e">
        <f>VLOOKUP(Таблица1[[#This Row],[Код страны поставки ТРУ]],Таблица8[],3,FALSE)</f>
        <v>#N/A</v>
      </c>
      <c r="T9234" s="52"/>
      <c r="U9234" s="52"/>
      <c r="V9234" s="38" t="e">
        <f>VLOOKUP(Таблица1[[#This Row],[Код условия поставки по ИНКОТЕРМС 2010]],Таблица10[],2,FALSE)</f>
        <v>#N/A</v>
      </c>
      <c r="X9234" s="4" t="e">
        <f>VLOOKUP(Таблица1[[#This Row],[Код единицы измерения]],Таблица37[#All],2,FALSE)</f>
        <v>#N/A</v>
      </c>
      <c r="Z9234" s="56"/>
      <c r="AA9234" s="56"/>
      <c r="AB9234" s="57">
        <f>Таблица1[[#This Row],[Кол-во/объем]]*Таблица1[[#This Row],[Маркетинговая цена за единицу, тенге без НДС]]</f>
        <v>0</v>
      </c>
      <c r="AC9234" s="52"/>
      <c r="AD9234" s="52"/>
      <c r="AE9234" s="52"/>
    </row>
    <row r="9235" spans="2:31" x14ac:dyDescent="0.3">
      <c r="B9235" s="4" t="e">
        <f>VLOOKUP(Таблица1[[#This Row],[Наименование Заказчика]],Таблица3[],2,FALSE)</f>
        <v>#N/A</v>
      </c>
      <c r="C9235" s="4" t="e">
        <f>VLOOKUP(Таблица1[[#This Row],[Наименование Заказчика]],Таблица3[],3,FALSE)</f>
        <v>#N/A</v>
      </c>
      <c r="N9235" s="38" t="e">
        <f>VLOOKUP(Таблица1[[#This Row],[Код основания для проведения закупки с применением особого порядка]],Таблица4[#All],3,FALSE)</f>
        <v>#N/A</v>
      </c>
      <c r="O9235" s="52"/>
      <c r="P9235" s="52"/>
      <c r="Q9235" s="52"/>
      <c r="R9235" s="52"/>
      <c r="S9235" s="38" t="e">
        <f>VLOOKUP(Таблица1[[#This Row],[Код страны поставки ТРУ]],Таблица8[],3,FALSE)</f>
        <v>#N/A</v>
      </c>
      <c r="T9235" s="52"/>
      <c r="U9235" s="52"/>
      <c r="V9235" s="38" t="e">
        <f>VLOOKUP(Таблица1[[#This Row],[Код условия поставки по ИНКОТЕРМС 2010]],Таблица10[],2,FALSE)</f>
        <v>#N/A</v>
      </c>
      <c r="X9235" s="4" t="e">
        <f>VLOOKUP(Таблица1[[#This Row],[Код единицы измерения]],Таблица37[#All],2,FALSE)</f>
        <v>#N/A</v>
      </c>
      <c r="Z9235" s="56"/>
      <c r="AA9235" s="56"/>
      <c r="AB9235" s="57">
        <f>Таблица1[[#This Row],[Кол-во/объем]]*Таблица1[[#This Row],[Маркетинговая цена за единицу, тенге без НДС]]</f>
        <v>0</v>
      </c>
      <c r="AC9235" s="52"/>
      <c r="AD9235" s="52"/>
      <c r="AE9235" s="52"/>
    </row>
    <row r="9236" spans="2:31" x14ac:dyDescent="0.3">
      <c r="B9236" s="4" t="e">
        <f>VLOOKUP(Таблица1[[#This Row],[Наименование Заказчика]],Таблица3[],2,FALSE)</f>
        <v>#N/A</v>
      </c>
      <c r="C9236" s="4" t="e">
        <f>VLOOKUP(Таблица1[[#This Row],[Наименование Заказчика]],Таблица3[],3,FALSE)</f>
        <v>#N/A</v>
      </c>
      <c r="N9236" s="38" t="e">
        <f>VLOOKUP(Таблица1[[#This Row],[Код основания для проведения закупки с применением особого порядка]],Таблица4[#All],3,FALSE)</f>
        <v>#N/A</v>
      </c>
      <c r="O9236" s="52"/>
      <c r="P9236" s="52"/>
      <c r="Q9236" s="52"/>
      <c r="R9236" s="52"/>
      <c r="S9236" s="38" t="e">
        <f>VLOOKUP(Таблица1[[#This Row],[Код страны поставки ТРУ]],Таблица8[],3,FALSE)</f>
        <v>#N/A</v>
      </c>
      <c r="T9236" s="52"/>
      <c r="U9236" s="52"/>
      <c r="V9236" s="38" t="e">
        <f>VLOOKUP(Таблица1[[#This Row],[Код условия поставки по ИНКОТЕРМС 2010]],Таблица10[],2,FALSE)</f>
        <v>#N/A</v>
      </c>
      <c r="X9236" s="4" t="e">
        <f>VLOOKUP(Таблица1[[#This Row],[Код единицы измерения]],Таблица37[#All],2,FALSE)</f>
        <v>#N/A</v>
      </c>
      <c r="Z9236" s="56"/>
      <c r="AA9236" s="56"/>
      <c r="AB9236" s="57">
        <f>Таблица1[[#This Row],[Кол-во/объем]]*Таблица1[[#This Row],[Маркетинговая цена за единицу, тенге без НДС]]</f>
        <v>0</v>
      </c>
      <c r="AC9236" s="52"/>
      <c r="AD9236" s="52"/>
      <c r="AE9236" s="52"/>
    </row>
    <row r="9237" spans="2:31" x14ac:dyDescent="0.3">
      <c r="B9237" s="4" t="e">
        <f>VLOOKUP(Таблица1[[#This Row],[Наименование Заказчика]],Таблица3[],2,FALSE)</f>
        <v>#N/A</v>
      </c>
      <c r="C9237" s="4" t="e">
        <f>VLOOKUP(Таблица1[[#This Row],[Наименование Заказчика]],Таблица3[],3,FALSE)</f>
        <v>#N/A</v>
      </c>
      <c r="N9237" s="38" t="e">
        <f>VLOOKUP(Таблица1[[#This Row],[Код основания для проведения закупки с применением особого порядка]],Таблица4[#All],3,FALSE)</f>
        <v>#N/A</v>
      </c>
      <c r="O9237" s="52"/>
      <c r="P9237" s="52"/>
      <c r="Q9237" s="52"/>
      <c r="R9237" s="52"/>
      <c r="S9237" s="38" t="e">
        <f>VLOOKUP(Таблица1[[#This Row],[Код страны поставки ТРУ]],Таблица8[],3,FALSE)</f>
        <v>#N/A</v>
      </c>
      <c r="T9237" s="52"/>
      <c r="U9237" s="52"/>
      <c r="V9237" s="38" t="e">
        <f>VLOOKUP(Таблица1[[#This Row],[Код условия поставки по ИНКОТЕРМС 2010]],Таблица10[],2,FALSE)</f>
        <v>#N/A</v>
      </c>
      <c r="X9237" s="4" t="e">
        <f>VLOOKUP(Таблица1[[#This Row],[Код единицы измерения]],Таблица37[#All],2,FALSE)</f>
        <v>#N/A</v>
      </c>
      <c r="Z9237" s="56"/>
      <c r="AA9237" s="56"/>
      <c r="AB9237" s="57">
        <f>Таблица1[[#This Row],[Кол-во/объем]]*Таблица1[[#This Row],[Маркетинговая цена за единицу, тенге без НДС]]</f>
        <v>0</v>
      </c>
      <c r="AC9237" s="52"/>
      <c r="AD9237" s="52"/>
      <c r="AE9237" s="52"/>
    </row>
    <row r="9238" spans="2:31" x14ac:dyDescent="0.3">
      <c r="B9238" s="4" t="e">
        <f>VLOOKUP(Таблица1[[#This Row],[Наименование Заказчика]],Таблица3[],2,FALSE)</f>
        <v>#N/A</v>
      </c>
      <c r="C9238" s="4" t="e">
        <f>VLOOKUP(Таблица1[[#This Row],[Наименование Заказчика]],Таблица3[],3,FALSE)</f>
        <v>#N/A</v>
      </c>
      <c r="N9238" s="38" t="e">
        <f>VLOOKUP(Таблица1[[#This Row],[Код основания для проведения закупки с применением особого порядка]],Таблица4[#All],3,FALSE)</f>
        <v>#N/A</v>
      </c>
      <c r="O9238" s="52"/>
      <c r="P9238" s="52"/>
      <c r="Q9238" s="52"/>
      <c r="R9238" s="52"/>
      <c r="S9238" s="38" t="e">
        <f>VLOOKUP(Таблица1[[#This Row],[Код страны поставки ТРУ]],Таблица8[],3,FALSE)</f>
        <v>#N/A</v>
      </c>
      <c r="T9238" s="52"/>
      <c r="U9238" s="52"/>
      <c r="V9238" s="38" t="e">
        <f>VLOOKUP(Таблица1[[#This Row],[Код условия поставки по ИНКОТЕРМС 2010]],Таблица10[],2,FALSE)</f>
        <v>#N/A</v>
      </c>
      <c r="X9238" s="4" t="e">
        <f>VLOOKUP(Таблица1[[#This Row],[Код единицы измерения]],Таблица37[#All],2,FALSE)</f>
        <v>#N/A</v>
      </c>
      <c r="Z9238" s="56"/>
      <c r="AA9238" s="56"/>
      <c r="AB9238" s="57">
        <f>Таблица1[[#This Row],[Кол-во/объем]]*Таблица1[[#This Row],[Маркетинговая цена за единицу, тенге без НДС]]</f>
        <v>0</v>
      </c>
      <c r="AC9238" s="52"/>
      <c r="AD9238" s="52"/>
      <c r="AE9238" s="52"/>
    </row>
    <row r="9239" spans="2:31" x14ac:dyDescent="0.3">
      <c r="B9239" s="4" t="e">
        <f>VLOOKUP(Таблица1[[#This Row],[Наименование Заказчика]],Таблица3[],2,FALSE)</f>
        <v>#N/A</v>
      </c>
      <c r="C9239" s="4" t="e">
        <f>VLOOKUP(Таблица1[[#This Row],[Наименование Заказчика]],Таблица3[],3,FALSE)</f>
        <v>#N/A</v>
      </c>
      <c r="N9239" s="38" t="e">
        <f>VLOOKUP(Таблица1[[#This Row],[Код основания для проведения закупки с применением особого порядка]],Таблица4[#All],3,FALSE)</f>
        <v>#N/A</v>
      </c>
      <c r="O9239" s="52"/>
      <c r="P9239" s="52"/>
      <c r="Q9239" s="52"/>
      <c r="R9239" s="52"/>
      <c r="S9239" s="38" t="e">
        <f>VLOOKUP(Таблица1[[#This Row],[Код страны поставки ТРУ]],Таблица8[],3,FALSE)</f>
        <v>#N/A</v>
      </c>
      <c r="T9239" s="52"/>
      <c r="U9239" s="52"/>
      <c r="V9239" s="38" t="e">
        <f>VLOOKUP(Таблица1[[#This Row],[Код условия поставки по ИНКОТЕРМС 2010]],Таблица10[],2,FALSE)</f>
        <v>#N/A</v>
      </c>
      <c r="X9239" s="4" t="e">
        <f>VLOOKUP(Таблица1[[#This Row],[Код единицы измерения]],Таблица37[#All],2,FALSE)</f>
        <v>#N/A</v>
      </c>
      <c r="Z9239" s="56"/>
      <c r="AA9239" s="56"/>
      <c r="AB9239" s="57">
        <f>Таблица1[[#This Row],[Кол-во/объем]]*Таблица1[[#This Row],[Маркетинговая цена за единицу, тенге без НДС]]</f>
        <v>0</v>
      </c>
      <c r="AC9239" s="52"/>
      <c r="AD9239" s="52"/>
      <c r="AE9239" s="52"/>
    </row>
    <row r="9240" spans="2:31" x14ac:dyDescent="0.3">
      <c r="B9240" s="4" t="e">
        <f>VLOOKUP(Таблица1[[#This Row],[Наименование Заказчика]],Таблица3[],2,FALSE)</f>
        <v>#N/A</v>
      </c>
      <c r="C9240" s="4" t="e">
        <f>VLOOKUP(Таблица1[[#This Row],[Наименование Заказчика]],Таблица3[],3,FALSE)</f>
        <v>#N/A</v>
      </c>
      <c r="N9240" s="38" t="e">
        <f>VLOOKUP(Таблица1[[#This Row],[Код основания для проведения закупки с применением особого порядка]],Таблица4[#All],3,FALSE)</f>
        <v>#N/A</v>
      </c>
      <c r="O9240" s="52"/>
      <c r="P9240" s="52"/>
      <c r="Q9240" s="52"/>
      <c r="R9240" s="52"/>
      <c r="S9240" s="38" t="e">
        <f>VLOOKUP(Таблица1[[#This Row],[Код страны поставки ТРУ]],Таблица8[],3,FALSE)</f>
        <v>#N/A</v>
      </c>
      <c r="T9240" s="52"/>
      <c r="U9240" s="52"/>
      <c r="V9240" s="38" t="e">
        <f>VLOOKUP(Таблица1[[#This Row],[Код условия поставки по ИНКОТЕРМС 2010]],Таблица10[],2,FALSE)</f>
        <v>#N/A</v>
      </c>
      <c r="X9240" s="4" t="e">
        <f>VLOOKUP(Таблица1[[#This Row],[Код единицы измерения]],Таблица37[#All],2,FALSE)</f>
        <v>#N/A</v>
      </c>
      <c r="Z9240" s="56"/>
      <c r="AA9240" s="56"/>
      <c r="AB9240" s="57">
        <f>Таблица1[[#This Row],[Кол-во/объем]]*Таблица1[[#This Row],[Маркетинговая цена за единицу, тенге без НДС]]</f>
        <v>0</v>
      </c>
      <c r="AC9240" s="52"/>
      <c r="AD9240" s="52"/>
      <c r="AE9240" s="52"/>
    </row>
    <row r="9241" spans="2:31" x14ac:dyDescent="0.3">
      <c r="B9241" s="4" t="e">
        <f>VLOOKUP(Таблица1[[#This Row],[Наименование Заказчика]],Таблица3[],2,FALSE)</f>
        <v>#N/A</v>
      </c>
      <c r="C9241" s="4" t="e">
        <f>VLOOKUP(Таблица1[[#This Row],[Наименование Заказчика]],Таблица3[],3,FALSE)</f>
        <v>#N/A</v>
      </c>
      <c r="N9241" s="38" t="e">
        <f>VLOOKUP(Таблица1[[#This Row],[Код основания для проведения закупки с применением особого порядка]],Таблица4[#All],3,FALSE)</f>
        <v>#N/A</v>
      </c>
      <c r="O9241" s="52"/>
      <c r="P9241" s="52"/>
      <c r="Q9241" s="52"/>
      <c r="R9241" s="52"/>
      <c r="S9241" s="38" t="e">
        <f>VLOOKUP(Таблица1[[#This Row],[Код страны поставки ТРУ]],Таблица8[],3,FALSE)</f>
        <v>#N/A</v>
      </c>
      <c r="T9241" s="52"/>
      <c r="U9241" s="52"/>
      <c r="V9241" s="38" t="e">
        <f>VLOOKUP(Таблица1[[#This Row],[Код условия поставки по ИНКОТЕРМС 2010]],Таблица10[],2,FALSE)</f>
        <v>#N/A</v>
      </c>
      <c r="X9241" s="4" t="e">
        <f>VLOOKUP(Таблица1[[#This Row],[Код единицы измерения]],Таблица37[#All],2,FALSE)</f>
        <v>#N/A</v>
      </c>
      <c r="Z9241" s="56"/>
      <c r="AA9241" s="56"/>
      <c r="AB9241" s="57">
        <f>Таблица1[[#This Row],[Кол-во/объем]]*Таблица1[[#This Row],[Маркетинговая цена за единицу, тенге без НДС]]</f>
        <v>0</v>
      </c>
      <c r="AC9241" s="52"/>
      <c r="AD9241" s="52"/>
      <c r="AE9241" s="52"/>
    </row>
    <row r="9242" spans="2:31" x14ac:dyDescent="0.3">
      <c r="B9242" s="4" t="e">
        <f>VLOOKUP(Таблица1[[#This Row],[Наименование Заказчика]],Таблица3[],2,FALSE)</f>
        <v>#N/A</v>
      </c>
      <c r="C9242" s="4" t="e">
        <f>VLOOKUP(Таблица1[[#This Row],[Наименование Заказчика]],Таблица3[],3,FALSE)</f>
        <v>#N/A</v>
      </c>
      <c r="N9242" s="38" t="e">
        <f>VLOOKUP(Таблица1[[#This Row],[Код основания для проведения закупки с применением особого порядка]],Таблица4[#All],3,FALSE)</f>
        <v>#N/A</v>
      </c>
      <c r="O9242" s="52"/>
      <c r="P9242" s="52"/>
      <c r="Q9242" s="52"/>
      <c r="R9242" s="52"/>
      <c r="S9242" s="38" t="e">
        <f>VLOOKUP(Таблица1[[#This Row],[Код страны поставки ТРУ]],Таблица8[],3,FALSE)</f>
        <v>#N/A</v>
      </c>
      <c r="T9242" s="52"/>
      <c r="U9242" s="52"/>
      <c r="V9242" s="38" t="e">
        <f>VLOOKUP(Таблица1[[#This Row],[Код условия поставки по ИНКОТЕРМС 2010]],Таблица10[],2,FALSE)</f>
        <v>#N/A</v>
      </c>
      <c r="X9242" s="4" t="e">
        <f>VLOOKUP(Таблица1[[#This Row],[Код единицы измерения]],Таблица37[#All],2,FALSE)</f>
        <v>#N/A</v>
      </c>
      <c r="Z9242" s="56"/>
      <c r="AA9242" s="56"/>
      <c r="AB9242" s="57">
        <f>Таблица1[[#This Row],[Кол-во/объем]]*Таблица1[[#This Row],[Маркетинговая цена за единицу, тенге без НДС]]</f>
        <v>0</v>
      </c>
      <c r="AC9242" s="52"/>
      <c r="AD9242" s="52"/>
      <c r="AE9242" s="52"/>
    </row>
    <row r="9243" spans="2:31" x14ac:dyDescent="0.3">
      <c r="B9243" s="4" t="e">
        <f>VLOOKUP(Таблица1[[#This Row],[Наименование Заказчика]],Таблица3[],2,FALSE)</f>
        <v>#N/A</v>
      </c>
      <c r="C9243" s="4" t="e">
        <f>VLOOKUP(Таблица1[[#This Row],[Наименование Заказчика]],Таблица3[],3,FALSE)</f>
        <v>#N/A</v>
      </c>
      <c r="N9243" s="38" t="e">
        <f>VLOOKUP(Таблица1[[#This Row],[Код основания для проведения закупки с применением особого порядка]],Таблица4[#All],3,FALSE)</f>
        <v>#N/A</v>
      </c>
      <c r="O9243" s="52"/>
      <c r="P9243" s="52"/>
      <c r="Q9243" s="52"/>
      <c r="R9243" s="52"/>
      <c r="S9243" s="38" t="e">
        <f>VLOOKUP(Таблица1[[#This Row],[Код страны поставки ТРУ]],Таблица8[],3,FALSE)</f>
        <v>#N/A</v>
      </c>
      <c r="T9243" s="52"/>
      <c r="U9243" s="52"/>
      <c r="V9243" s="38" t="e">
        <f>VLOOKUP(Таблица1[[#This Row],[Код условия поставки по ИНКОТЕРМС 2010]],Таблица10[],2,FALSE)</f>
        <v>#N/A</v>
      </c>
      <c r="X9243" s="4" t="e">
        <f>VLOOKUP(Таблица1[[#This Row],[Код единицы измерения]],Таблица37[#All],2,FALSE)</f>
        <v>#N/A</v>
      </c>
      <c r="Z9243" s="56"/>
      <c r="AA9243" s="56"/>
      <c r="AB9243" s="57">
        <f>Таблица1[[#This Row],[Кол-во/объем]]*Таблица1[[#This Row],[Маркетинговая цена за единицу, тенге без НДС]]</f>
        <v>0</v>
      </c>
      <c r="AC9243" s="52"/>
      <c r="AD9243" s="52"/>
      <c r="AE9243" s="52"/>
    </row>
    <row r="9244" spans="2:31" x14ac:dyDescent="0.3">
      <c r="B9244" s="4" t="e">
        <f>VLOOKUP(Таблица1[[#This Row],[Наименование Заказчика]],Таблица3[],2,FALSE)</f>
        <v>#N/A</v>
      </c>
      <c r="C9244" s="4" t="e">
        <f>VLOOKUP(Таблица1[[#This Row],[Наименование Заказчика]],Таблица3[],3,FALSE)</f>
        <v>#N/A</v>
      </c>
      <c r="N9244" s="38" t="e">
        <f>VLOOKUP(Таблица1[[#This Row],[Код основания для проведения закупки с применением особого порядка]],Таблица4[#All],3,FALSE)</f>
        <v>#N/A</v>
      </c>
      <c r="O9244" s="52"/>
      <c r="P9244" s="52"/>
      <c r="Q9244" s="52"/>
      <c r="R9244" s="52"/>
      <c r="S9244" s="38" t="e">
        <f>VLOOKUP(Таблица1[[#This Row],[Код страны поставки ТРУ]],Таблица8[],3,FALSE)</f>
        <v>#N/A</v>
      </c>
      <c r="T9244" s="52"/>
      <c r="U9244" s="52"/>
      <c r="V9244" s="38" t="e">
        <f>VLOOKUP(Таблица1[[#This Row],[Код условия поставки по ИНКОТЕРМС 2010]],Таблица10[],2,FALSE)</f>
        <v>#N/A</v>
      </c>
      <c r="X9244" s="4" t="e">
        <f>VLOOKUP(Таблица1[[#This Row],[Код единицы измерения]],Таблица37[#All],2,FALSE)</f>
        <v>#N/A</v>
      </c>
      <c r="Z9244" s="56"/>
      <c r="AA9244" s="56"/>
      <c r="AB9244" s="57">
        <f>Таблица1[[#This Row],[Кол-во/объем]]*Таблица1[[#This Row],[Маркетинговая цена за единицу, тенге без НДС]]</f>
        <v>0</v>
      </c>
      <c r="AC9244" s="52"/>
      <c r="AD9244" s="52"/>
      <c r="AE9244" s="52"/>
    </row>
    <row r="9245" spans="2:31" x14ac:dyDescent="0.3">
      <c r="B9245" s="4" t="e">
        <f>VLOOKUP(Таблица1[[#This Row],[Наименование Заказчика]],Таблица3[],2,FALSE)</f>
        <v>#N/A</v>
      </c>
      <c r="C9245" s="4" t="e">
        <f>VLOOKUP(Таблица1[[#This Row],[Наименование Заказчика]],Таблица3[],3,FALSE)</f>
        <v>#N/A</v>
      </c>
      <c r="N9245" s="38" t="e">
        <f>VLOOKUP(Таблица1[[#This Row],[Код основания для проведения закупки с применением особого порядка]],Таблица4[#All],3,FALSE)</f>
        <v>#N/A</v>
      </c>
      <c r="O9245" s="52"/>
      <c r="P9245" s="52"/>
      <c r="Q9245" s="52"/>
      <c r="R9245" s="52"/>
      <c r="S9245" s="38" t="e">
        <f>VLOOKUP(Таблица1[[#This Row],[Код страны поставки ТРУ]],Таблица8[],3,FALSE)</f>
        <v>#N/A</v>
      </c>
      <c r="T9245" s="52"/>
      <c r="U9245" s="52"/>
      <c r="V9245" s="38" t="e">
        <f>VLOOKUP(Таблица1[[#This Row],[Код условия поставки по ИНКОТЕРМС 2010]],Таблица10[],2,FALSE)</f>
        <v>#N/A</v>
      </c>
      <c r="X9245" s="4" t="e">
        <f>VLOOKUP(Таблица1[[#This Row],[Код единицы измерения]],Таблица37[#All],2,FALSE)</f>
        <v>#N/A</v>
      </c>
      <c r="Z9245" s="56"/>
      <c r="AA9245" s="56"/>
      <c r="AB9245" s="57">
        <f>Таблица1[[#This Row],[Кол-во/объем]]*Таблица1[[#This Row],[Маркетинговая цена за единицу, тенге без НДС]]</f>
        <v>0</v>
      </c>
      <c r="AC9245" s="52"/>
      <c r="AD9245" s="52"/>
      <c r="AE9245" s="52"/>
    </row>
    <row r="9246" spans="2:31" x14ac:dyDescent="0.3">
      <c r="B9246" s="4" t="e">
        <f>VLOOKUP(Таблица1[[#This Row],[Наименование Заказчика]],Таблица3[],2,FALSE)</f>
        <v>#N/A</v>
      </c>
      <c r="C9246" s="4" t="e">
        <f>VLOOKUP(Таблица1[[#This Row],[Наименование Заказчика]],Таблица3[],3,FALSE)</f>
        <v>#N/A</v>
      </c>
      <c r="N9246" s="38" t="e">
        <f>VLOOKUP(Таблица1[[#This Row],[Код основания для проведения закупки с применением особого порядка]],Таблица4[#All],3,FALSE)</f>
        <v>#N/A</v>
      </c>
      <c r="O9246" s="52"/>
      <c r="P9246" s="52"/>
      <c r="Q9246" s="52"/>
      <c r="R9246" s="52"/>
      <c r="S9246" s="38" t="e">
        <f>VLOOKUP(Таблица1[[#This Row],[Код страны поставки ТРУ]],Таблица8[],3,FALSE)</f>
        <v>#N/A</v>
      </c>
      <c r="T9246" s="52"/>
      <c r="U9246" s="52"/>
      <c r="V9246" s="38" t="e">
        <f>VLOOKUP(Таблица1[[#This Row],[Код условия поставки по ИНКОТЕРМС 2010]],Таблица10[],2,FALSE)</f>
        <v>#N/A</v>
      </c>
      <c r="X9246" s="4" t="e">
        <f>VLOOKUP(Таблица1[[#This Row],[Код единицы измерения]],Таблица37[#All],2,FALSE)</f>
        <v>#N/A</v>
      </c>
      <c r="Z9246" s="56"/>
      <c r="AA9246" s="56"/>
      <c r="AB9246" s="57">
        <f>Таблица1[[#This Row],[Кол-во/объем]]*Таблица1[[#This Row],[Маркетинговая цена за единицу, тенге без НДС]]</f>
        <v>0</v>
      </c>
      <c r="AC9246" s="52"/>
      <c r="AD9246" s="52"/>
      <c r="AE9246" s="52"/>
    </row>
    <row r="9247" spans="2:31" x14ac:dyDescent="0.3">
      <c r="B9247" s="4" t="e">
        <f>VLOOKUP(Таблица1[[#This Row],[Наименование Заказчика]],Таблица3[],2,FALSE)</f>
        <v>#N/A</v>
      </c>
      <c r="C9247" s="4" t="e">
        <f>VLOOKUP(Таблица1[[#This Row],[Наименование Заказчика]],Таблица3[],3,FALSE)</f>
        <v>#N/A</v>
      </c>
      <c r="N9247" s="38" t="e">
        <f>VLOOKUP(Таблица1[[#This Row],[Код основания для проведения закупки с применением особого порядка]],Таблица4[#All],3,FALSE)</f>
        <v>#N/A</v>
      </c>
      <c r="O9247" s="52"/>
      <c r="P9247" s="52"/>
      <c r="Q9247" s="52"/>
      <c r="R9247" s="52"/>
      <c r="S9247" s="38" t="e">
        <f>VLOOKUP(Таблица1[[#This Row],[Код страны поставки ТРУ]],Таблица8[],3,FALSE)</f>
        <v>#N/A</v>
      </c>
      <c r="T9247" s="52"/>
      <c r="U9247" s="52"/>
      <c r="V9247" s="38" t="e">
        <f>VLOOKUP(Таблица1[[#This Row],[Код условия поставки по ИНКОТЕРМС 2010]],Таблица10[],2,FALSE)</f>
        <v>#N/A</v>
      </c>
      <c r="X9247" s="4" t="e">
        <f>VLOOKUP(Таблица1[[#This Row],[Код единицы измерения]],Таблица37[#All],2,FALSE)</f>
        <v>#N/A</v>
      </c>
      <c r="Z9247" s="56"/>
      <c r="AA9247" s="56"/>
      <c r="AB9247" s="57">
        <f>Таблица1[[#This Row],[Кол-во/объем]]*Таблица1[[#This Row],[Маркетинговая цена за единицу, тенге без НДС]]</f>
        <v>0</v>
      </c>
      <c r="AC9247" s="52"/>
      <c r="AD9247" s="52"/>
      <c r="AE9247" s="52"/>
    </row>
    <row r="9248" spans="2:31" x14ac:dyDescent="0.3">
      <c r="B9248" s="4" t="e">
        <f>VLOOKUP(Таблица1[[#This Row],[Наименование Заказчика]],Таблица3[],2,FALSE)</f>
        <v>#N/A</v>
      </c>
      <c r="C9248" s="4" t="e">
        <f>VLOOKUP(Таблица1[[#This Row],[Наименование Заказчика]],Таблица3[],3,FALSE)</f>
        <v>#N/A</v>
      </c>
      <c r="N9248" s="38" t="e">
        <f>VLOOKUP(Таблица1[[#This Row],[Код основания для проведения закупки с применением особого порядка]],Таблица4[#All],3,FALSE)</f>
        <v>#N/A</v>
      </c>
      <c r="O9248" s="52"/>
      <c r="P9248" s="52"/>
      <c r="Q9248" s="52"/>
      <c r="R9248" s="52"/>
      <c r="S9248" s="38" t="e">
        <f>VLOOKUP(Таблица1[[#This Row],[Код страны поставки ТРУ]],Таблица8[],3,FALSE)</f>
        <v>#N/A</v>
      </c>
      <c r="T9248" s="52"/>
      <c r="U9248" s="52"/>
      <c r="V9248" s="38" t="e">
        <f>VLOOKUP(Таблица1[[#This Row],[Код условия поставки по ИНКОТЕРМС 2010]],Таблица10[],2,FALSE)</f>
        <v>#N/A</v>
      </c>
      <c r="X9248" s="4" t="e">
        <f>VLOOKUP(Таблица1[[#This Row],[Код единицы измерения]],Таблица37[#All],2,FALSE)</f>
        <v>#N/A</v>
      </c>
      <c r="Z9248" s="56"/>
      <c r="AA9248" s="56"/>
      <c r="AB9248" s="57">
        <f>Таблица1[[#This Row],[Кол-во/объем]]*Таблица1[[#This Row],[Маркетинговая цена за единицу, тенге без НДС]]</f>
        <v>0</v>
      </c>
      <c r="AC9248" s="52"/>
      <c r="AD9248" s="52"/>
      <c r="AE9248" s="52"/>
    </row>
    <row r="9249" spans="2:31" x14ac:dyDescent="0.3">
      <c r="B9249" s="4" t="e">
        <f>VLOOKUP(Таблица1[[#This Row],[Наименование Заказчика]],Таблица3[],2,FALSE)</f>
        <v>#N/A</v>
      </c>
      <c r="C9249" s="4" t="e">
        <f>VLOOKUP(Таблица1[[#This Row],[Наименование Заказчика]],Таблица3[],3,FALSE)</f>
        <v>#N/A</v>
      </c>
      <c r="N9249" s="38" t="e">
        <f>VLOOKUP(Таблица1[[#This Row],[Код основания для проведения закупки с применением особого порядка]],Таблица4[#All],3,FALSE)</f>
        <v>#N/A</v>
      </c>
      <c r="O9249" s="52"/>
      <c r="P9249" s="52"/>
      <c r="Q9249" s="52"/>
      <c r="R9249" s="52"/>
      <c r="S9249" s="38" t="e">
        <f>VLOOKUP(Таблица1[[#This Row],[Код страны поставки ТРУ]],Таблица8[],3,FALSE)</f>
        <v>#N/A</v>
      </c>
      <c r="T9249" s="52"/>
      <c r="U9249" s="52"/>
      <c r="V9249" s="38" t="e">
        <f>VLOOKUP(Таблица1[[#This Row],[Код условия поставки по ИНКОТЕРМС 2010]],Таблица10[],2,FALSE)</f>
        <v>#N/A</v>
      </c>
      <c r="X9249" s="4" t="e">
        <f>VLOOKUP(Таблица1[[#This Row],[Код единицы измерения]],Таблица37[#All],2,FALSE)</f>
        <v>#N/A</v>
      </c>
      <c r="Z9249" s="56"/>
      <c r="AA9249" s="56"/>
      <c r="AB9249" s="57">
        <f>Таблица1[[#This Row],[Кол-во/объем]]*Таблица1[[#This Row],[Маркетинговая цена за единицу, тенге без НДС]]</f>
        <v>0</v>
      </c>
      <c r="AC9249" s="52"/>
      <c r="AD9249" s="52"/>
      <c r="AE9249" s="52"/>
    </row>
    <row r="9250" spans="2:31" x14ac:dyDescent="0.3">
      <c r="B9250" s="4" t="e">
        <f>VLOOKUP(Таблица1[[#This Row],[Наименование Заказчика]],Таблица3[],2,FALSE)</f>
        <v>#N/A</v>
      </c>
      <c r="C9250" s="4" t="e">
        <f>VLOOKUP(Таблица1[[#This Row],[Наименование Заказчика]],Таблица3[],3,FALSE)</f>
        <v>#N/A</v>
      </c>
      <c r="N9250" s="38" t="e">
        <f>VLOOKUP(Таблица1[[#This Row],[Код основания для проведения закупки с применением особого порядка]],Таблица4[#All],3,FALSE)</f>
        <v>#N/A</v>
      </c>
      <c r="O9250" s="52"/>
      <c r="P9250" s="52"/>
      <c r="Q9250" s="52"/>
      <c r="R9250" s="52"/>
      <c r="S9250" s="38" t="e">
        <f>VLOOKUP(Таблица1[[#This Row],[Код страны поставки ТРУ]],Таблица8[],3,FALSE)</f>
        <v>#N/A</v>
      </c>
      <c r="T9250" s="52"/>
      <c r="U9250" s="52"/>
      <c r="V9250" s="38" t="e">
        <f>VLOOKUP(Таблица1[[#This Row],[Код условия поставки по ИНКОТЕРМС 2010]],Таблица10[],2,FALSE)</f>
        <v>#N/A</v>
      </c>
      <c r="X9250" s="4" t="e">
        <f>VLOOKUP(Таблица1[[#This Row],[Код единицы измерения]],Таблица37[#All],2,FALSE)</f>
        <v>#N/A</v>
      </c>
      <c r="Z9250" s="56"/>
      <c r="AA9250" s="56"/>
      <c r="AB9250" s="57">
        <f>Таблица1[[#This Row],[Кол-во/объем]]*Таблица1[[#This Row],[Маркетинговая цена за единицу, тенге без НДС]]</f>
        <v>0</v>
      </c>
      <c r="AC9250" s="52"/>
      <c r="AD9250" s="52"/>
      <c r="AE9250" s="52"/>
    </row>
    <row r="9251" spans="2:31" x14ac:dyDescent="0.3">
      <c r="B9251" s="4" t="e">
        <f>VLOOKUP(Таблица1[[#This Row],[Наименование Заказчика]],Таблица3[],2,FALSE)</f>
        <v>#N/A</v>
      </c>
      <c r="C9251" s="4" t="e">
        <f>VLOOKUP(Таблица1[[#This Row],[Наименование Заказчика]],Таблица3[],3,FALSE)</f>
        <v>#N/A</v>
      </c>
      <c r="N9251" s="38" t="e">
        <f>VLOOKUP(Таблица1[[#This Row],[Код основания для проведения закупки с применением особого порядка]],Таблица4[#All],3,FALSE)</f>
        <v>#N/A</v>
      </c>
      <c r="O9251" s="52"/>
      <c r="P9251" s="52"/>
      <c r="Q9251" s="52"/>
      <c r="R9251" s="52"/>
      <c r="S9251" s="38" t="e">
        <f>VLOOKUP(Таблица1[[#This Row],[Код страны поставки ТРУ]],Таблица8[],3,FALSE)</f>
        <v>#N/A</v>
      </c>
      <c r="T9251" s="52"/>
      <c r="U9251" s="52"/>
      <c r="V9251" s="38" t="e">
        <f>VLOOKUP(Таблица1[[#This Row],[Код условия поставки по ИНКОТЕРМС 2010]],Таблица10[],2,FALSE)</f>
        <v>#N/A</v>
      </c>
      <c r="X9251" s="4" t="e">
        <f>VLOOKUP(Таблица1[[#This Row],[Код единицы измерения]],Таблица37[#All],2,FALSE)</f>
        <v>#N/A</v>
      </c>
      <c r="Z9251" s="56"/>
      <c r="AA9251" s="56"/>
      <c r="AB9251" s="57">
        <f>Таблица1[[#This Row],[Кол-во/объем]]*Таблица1[[#This Row],[Маркетинговая цена за единицу, тенге без НДС]]</f>
        <v>0</v>
      </c>
      <c r="AC9251" s="52"/>
      <c r="AD9251" s="52"/>
      <c r="AE9251" s="52"/>
    </row>
    <row r="9252" spans="2:31" x14ac:dyDescent="0.3">
      <c r="B9252" s="4" t="e">
        <f>VLOOKUP(Таблица1[[#This Row],[Наименование Заказчика]],Таблица3[],2,FALSE)</f>
        <v>#N/A</v>
      </c>
      <c r="C9252" s="4" t="e">
        <f>VLOOKUP(Таблица1[[#This Row],[Наименование Заказчика]],Таблица3[],3,FALSE)</f>
        <v>#N/A</v>
      </c>
      <c r="N9252" s="38" t="e">
        <f>VLOOKUP(Таблица1[[#This Row],[Код основания для проведения закупки с применением особого порядка]],Таблица4[#All],3,FALSE)</f>
        <v>#N/A</v>
      </c>
      <c r="O9252" s="52"/>
      <c r="P9252" s="52"/>
      <c r="Q9252" s="52"/>
      <c r="R9252" s="52"/>
      <c r="S9252" s="38" t="e">
        <f>VLOOKUP(Таблица1[[#This Row],[Код страны поставки ТРУ]],Таблица8[],3,FALSE)</f>
        <v>#N/A</v>
      </c>
      <c r="T9252" s="52"/>
      <c r="U9252" s="52"/>
      <c r="V9252" s="38" t="e">
        <f>VLOOKUP(Таблица1[[#This Row],[Код условия поставки по ИНКОТЕРМС 2010]],Таблица10[],2,FALSE)</f>
        <v>#N/A</v>
      </c>
      <c r="X9252" s="4" t="e">
        <f>VLOOKUP(Таблица1[[#This Row],[Код единицы измерения]],Таблица37[#All],2,FALSE)</f>
        <v>#N/A</v>
      </c>
      <c r="Z9252" s="56"/>
      <c r="AA9252" s="56"/>
      <c r="AB9252" s="57">
        <f>Таблица1[[#This Row],[Кол-во/объем]]*Таблица1[[#This Row],[Маркетинговая цена за единицу, тенге без НДС]]</f>
        <v>0</v>
      </c>
      <c r="AC9252" s="52"/>
      <c r="AD9252" s="52"/>
      <c r="AE9252" s="52"/>
    </row>
    <row r="9253" spans="2:31" x14ac:dyDescent="0.3">
      <c r="B9253" s="4" t="e">
        <f>VLOOKUP(Таблица1[[#This Row],[Наименование Заказчика]],Таблица3[],2,FALSE)</f>
        <v>#N/A</v>
      </c>
      <c r="C9253" s="4" t="e">
        <f>VLOOKUP(Таблица1[[#This Row],[Наименование Заказчика]],Таблица3[],3,FALSE)</f>
        <v>#N/A</v>
      </c>
      <c r="N9253" s="38" t="e">
        <f>VLOOKUP(Таблица1[[#This Row],[Код основания для проведения закупки с применением особого порядка]],Таблица4[#All],3,FALSE)</f>
        <v>#N/A</v>
      </c>
      <c r="O9253" s="52"/>
      <c r="P9253" s="52"/>
      <c r="Q9253" s="52"/>
      <c r="R9253" s="52"/>
      <c r="S9253" s="38" t="e">
        <f>VLOOKUP(Таблица1[[#This Row],[Код страны поставки ТРУ]],Таблица8[],3,FALSE)</f>
        <v>#N/A</v>
      </c>
      <c r="T9253" s="52"/>
      <c r="U9253" s="52"/>
      <c r="V9253" s="38" t="e">
        <f>VLOOKUP(Таблица1[[#This Row],[Код условия поставки по ИНКОТЕРМС 2010]],Таблица10[],2,FALSE)</f>
        <v>#N/A</v>
      </c>
      <c r="X9253" s="4" t="e">
        <f>VLOOKUP(Таблица1[[#This Row],[Код единицы измерения]],Таблица37[#All],2,FALSE)</f>
        <v>#N/A</v>
      </c>
      <c r="Z9253" s="56"/>
      <c r="AA9253" s="56"/>
      <c r="AB9253" s="57">
        <f>Таблица1[[#This Row],[Кол-во/объем]]*Таблица1[[#This Row],[Маркетинговая цена за единицу, тенге без НДС]]</f>
        <v>0</v>
      </c>
      <c r="AC9253" s="52"/>
      <c r="AD9253" s="52"/>
      <c r="AE9253" s="52"/>
    </row>
    <row r="9254" spans="2:31" x14ac:dyDescent="0.3">
      <c r="B9254" s="4" t="e">
        <f>VLOOKUP(Таблица1[[#This Row],[Наименование Заказчика]],Таблица3[],2,FALSE)</f>
        <v>#N/A</v>
      </c>
      <c r="C9254" s="4" t="e">
        <f>VLOOKUP(Таблица1[[#This Row],[Наименование Заказчика]],Таблица3[],3,FALSE)</f>
        <v>#N/A</v>
      </c>
      <c r="N9254" s="38" t="e">
        <f>VLOOKUP(Таблица1[[#This Row],[Код основания для проведения закупки с применением особого порядка]],Таблица4[#All],3,FALSE)</f>
        <v>#N/A</v>
      </c>
      <c r="O9254" s="52"/>
      <c r="P9254" s="52"/>
      <c r="Q9254" s="52"/>
      <c r="R9254" s="52"/>
      <c r="S9254" s="38" t="e">
        <f>VLOOKUP(Таблица1[[#This Row],[Код страны поставки ТРУ]],Таблица8[],3,FALSE)</f>
        <v>#N/A</v>
      </c>
      <c r="T9254" s="52"/>
      <c r="U9254" s="52"/>
      <c r="V9254" s="38" t="e">
        <f>VLOOKUP(Таблица1[[#This Row],[Код условия поставки по ИНКОТЕРМС 2010]],Таблица10[],2,FALSE)</f>
        <v>#N/A</v>
      </c>
      <c r="X9254" s="4" t="e">
        <f>VLOOKUP(Таблица1[[#This Row],[Код единицы измерения]],Таблица37[#All],2,FALSE)</f>
        <v>#N/A</v>
      </c>
      <c r="Z9254" s="56"/>
      <c r="AA9254" s="56"/>
      <c r="AB9254" s="57">
        <f>Таблица1[[#This Row],[Кол-во/объем]]*Таблица1[[#This Row],[Маркетинговая цена за единицу, тенге без НДС]]</f>
        <v>0</v>
      </c>
      <c r="AC9254" s="52"/>
      <c r="AD9254" s="52"/>
      <c r="AE9254" s="52"/>
    </row>
    <row r="9255" spans="2:31" x14ac:dyDescent="0.3">
      <c r="B9255" s="4" t="e">
        <f>VLOOKUP(Таблица1[[#This Row],[Наименование Заказчика]],Таблица3[],2,FALSE)</f>
        <v>#N/A</v>
      </c>
      <c r="C9255" s="4" t="e">
        <f>VLOOKUP(Таблица1[[#This Row],[Наименование Заказчика]],Таблица3[],3,FALSE)</f>
        <v>#N/A</v>
      </c>
      <c r="N9255" s="38" t="e">
        <f>VLOOKUP(Таблица1[[#This Row],[Код основания для проведения закупки с применением особого порядка]],Таблица4[#All],3,FALSE)</f>
        <v>#N/A</v>
      </c>
      <c r="O9255" s="52"/>
      <c r="P9255" s="52"/>
      <c r="Q9255" s="52"/>
      <c r="R9255" s="52"/>
      <c r="S9255" s="38" t="e">
        <f>VLOOKUP(Таблица1[[#This Row],[Код страны поставки ТРУ]],Таблица8[],3,FALSE)</f>
        <v>#N/A</v>
      </c>
      <c r="T9255" s="52"/>
      <c r="U9255" s="52"/>
      <c r="V9255" s="38" t="e">
        <f>VLOOKUP(Таблица1[[#This Row],[Код условия поставки по ИНКОТЕРМС 2010]],Таблица10[],2,FALSE)</f>
        <v>#N/A</v>
      </c>
      <c r="X9255" s="4" t="e">
        <f>VLOOKUP(Таблица1[[#This Row],[Код единицы измерения]],Таблица37[#All],2,FALSE)</f>
        <v>#N/A</v>
      </c>
      <c r="Z9255" s="56"/>
      <c r="AA9255" s="56"/>
      <c r="AB9255" s="57">
        <f>Таблица1[[#This Row],[Кол-во/объем]]*Таблица1[[#This Row],[Маркетинговая цена за единицу, тенге без НДС]]</f>
        <v>0</v>
      </c>
      <c r="AC9255" s="52"/>
      <c r="AD9255" s="52"/>
      <c r="AE9255" s="52"/>
    </row>
    <row r="9256" spans="2:31" x14ac:dyDescent="0.3">
      <c r="B9256" s="4" t="e">
        <f>VLOOKUP(Таблица1[[#This Row],[Наименование Заказчика]],Таблица3[],2,FALSE)</f>
        <v>#N/A</v>
      </c>
      <c r="C9256" s="4" t="e">
        <f>VLOOKUP(Таблица1[[#This Row],[Наименование Заказчика]],Таблица3[],3,FALSE)</f>
        <v>#N/A</v>
      </c>
      <c r="N9256" s="38" t="e">
        <f>VLOOKUP(Таблица1[[#This Row],[Код основания для проведения закупки с применением особого порядка]],Таблица4[#All],3,FALSE)</f>
        <v>#N/A</v>
      </c>
      <c r="O9256" s="52"/>
      <c r="P9256" s="52"/>
      <c r="Q9256" s="52"/>
      <c r="R9256" s="52"/>
      <c r="S9256" s="38" t="e">
        <f>VLOOKUP(Таблица1[[#This Row],[Код страны поставки ТРУ]],Таблица8[],3,FALSE)</f>
        <v>#N/A</v>
      </c>
      <c r="T9256" s="52"/>
      <c r="U9256" s="52"/>
      <c r="V9256" s="38" t="e">
        <f>VLOOKUP(Таблица1[[#This Row],[Код условия поставки по ИНКОТЕРМС 2010]],Таблица10[],2,FALSE)</f>
        <v>#N/A</v>
      </c>
      <c r="X9256" s="4" t="e">
        <f>VLOOKUP(Таблица1[[#This Row],[Код единицы измерения]],Таблица37[#All],2,FALSE)</f>
        <v>#N/A</v>
      </c>
      <c r="Z9256" s="56"/>
      <c r="AA9256" s="56"/>
      <c r="AB9256" s="57">
        <f>Таблица1[[#This Row],[Кол-во/объем]]*Таблица1[[#This Row],[Маркетинговая цена за единицу, тенге без НДС]]</f>
        <v>0</v>
      </c>
      <c r="AC9256" s="52"/>
      <c r="AD9256" s="52"/>
      <c r="AE9256" s="52"/>
    </row>
    <row r="9257" spans="2:31" x14ac:dyDescent="0.3">
      <c r="B9257" s="4" t="e">
        <f>VLOOKUP(Таблица1[[#This Row],[Наименование Заказчика]],Таблица3[],2,FALSE)</f>
        <v>#N/A</v>
      </c>
      <c r="C9257" s="4" t="e">
        <f>VLOOKUP(Таблица1[[#This Row],[Наименование Заказчика]],Таблица3[],3,FALSE)</f>
        <v>#N/A</v>
      </c>
      <c r="N9257" s="38" t="e">
        <f>VLOOKUP(Таблица1[[#This Row],[Код основания для проведения закупки с применением особого порядка]],Таблица4[#All],3,FALSE)</f>
        <v>#N/A</v>
      </c>
      <c r="O9257" s="52"/>
      <c r="P9257" s="52"/>
      <c r="Q9257" s="52"/>
      <c r="R9257" s="52"/>
      <c r="S9257" s="38" t="e">
        <f>VLOOKUP(Таблица1[[#This Row],[Код страны поставки ТРУ]],Таблица8[],3,FALSE)</f>
        <v>#N/A</v>
      </c>
      <c r="T9257" s="52"/>
      <c r="U9257" s="52"/>
      <c r="V9257" s="38" t="e">
        <f>VLOOKUP(Таблица1[[#This Row],[Код условия поставки по ИНКОТЕРМС 2010]],Таблица10[],2,FALSE)</f>
        <v>#N/A</v>
      </c>
      <c r="X9257" s="4" t="e">
        <f>VLOOKUP(Таблица1[[#This Row],[Код единицы измерения]],Таблица37[#All],2,FALSE)</f>
        <v>#N/A</v>
      </c>
      <c r="Z9257" s="56"/>
      <c r="AA9257" s="56"/>
      <c r="AB9257" s="57">
        <f>Таблица1[[#This Row],[Кол-во/объем]]*Таблица1[[#This Row],[Маркетинговая цена за единицу, тенге без НДС]]</f>
        <v>0</v>
      </c>
      <c r="AC9257" s="52"/>
      <c r="AD9257" s="52"/>
      <c r="AE9257" s="52"/>
    </row>
    <row r="9258" spans="2:31" x14ac:dyDescent="0.3">
      <c r="B9258" s="4" t="e">
        <f>VLOOKUP(Таблица1[[#This Row],[Наименование Заказчика]],Таблица3[],2,FALSE)</f>
        <v>#N/A</v>
      </c>
      <c r="C9258" s="4" t="e">
        <f>VLOOKUP(Таблица1[[#This Row],[Наименование Заказчика]],Таблица3[],3,FALSE)</f>
        <v>#N/A</v>
      </c>
      <c r="N9258" s="38" t="e">
        <f>VLOOKUP(Таблица1[[#This Row],[Код основания для проведения закупки с применением особого порядка]],Таблица4[#All],3,FALSE)</f>
        <v>#N/A</v>
      </c>
      <c r="O9258" s="52"/>
      <c r="P9258" s="52"/>
      <c r="Q9258" s="52"/>
      <c r="R9258" s="52"/>
      <c r="S9258" s="38" t="e">
        <f>VLOOKUP(Таблица1[[#This Row],[Код страны поставки ТРУ]],Таблица8[],3,FALSE)</f>
        <v>#N/A</v>
      </c>
      <c r="T9258" s="52"/>
      <c r="U9258" s="52"/>
      <c r="V9258" s="38" t="e">
        <f>VLOOKUP(Таблица1[[#This Row],[Код условия поставки по ИНКОТЕРМС 2010]],Таблица10[],2,FALSE)</f>
        <v>#N/A</v>
      </c>
      <c r="X9258" s="4" t="e">
        <f>VLOOKUP(Таблица1[[#This Row],[Код единицы измерения]],Таблица37[#All],2,FALSE)</f>
        <v>#N/A</v>
      </c>
      <c r="Z9258" s="56"/>
      <c r="AA9258" s="56"/>
      <c r="AB9258" s="57">
        <f>Таблица1[[#This Row],[Кол-во/объем]]*Таблица1[[#This Row],[Маркетинговая цена за единицу, тенге без НДС]]</f>
        <v>0</v>
      </c>
      <c r="AC9258" s="52"/>
      <c r="AD9258" s="52"/>
      <c r="AE9258" s="52"/>
    </row>
    <row r="9259" spans="2:31" x14ac:dyDescent="0.3">
      <c r="B9259" s="4" t="e">
        <f>VLOOKUP(Таблица1[[#This Row],[Наименование Заказчика]],Таблица3[],2,FALSE)</f>
        <v>#N/A</v>
      </c>
      <c r="C9259" s="4" t="e">
        <f>VLOOKUP(Таблица1[[#This Row],[Наименование Заказчика]],Таблица3[],3,FALSE)</f>
        <v>#N/A</v>
      </c>
      <c r="N9259" s="38" t="e">
        <f>VLOOKUP(Таблица1[[#This Row],[Код основания для проведения закупки с применением особого порядка]],Таблица4[#All],3,FALSE)</f>
        <v>#N/A</v>
      </c>
      <c r="O9259" s="52"/>
      <c r="P9259" s="52"/>
      <c r="Q9259" s="52"/>
      <c r="R9259" s="52"/>
      <c r="S9259" s="38" t="e">
        <f>VLOOKUP(Таблица1[[#This Row],[Код страны поставки ТРУ]],Таблица8[],3,FALSE)</f>
        <v>#N/A</v>
      </c>
      <c r="T9259" s="52"/>
      <c r="U9259" s="52"/>
      <c r="V9259" s="38" t="e">
        <f>VLOOKUP(Таблица1[[#This Row],[Код условия поставки по ИНКОТЕРМС 2010]],Таблица10[],2,FALSE)</f>
        <v>#N/A</v>
      </c>
      <c r="X9259" s="4" t="e">
        <f>VLOOKUP(Таблица1[[#This Row],[Код единицы измерения]],Таблица37[#All],2,FALSE)</f>
        <v>#N/A</v>
      </c>
      <c r="Z9259" s="56"/>
      <c r="AA9259" s="56"/>
      <c r="AB9259" s="57">
        <f>Таблица1[[#This Row],[Кол-во/объем]]*Таблица1[[#This Row],[Маркетинговая цена за единицу, тенге без НДС]]</f>
        <v>0</v>
      </c>
      <c r="AC9259" s="52"/>
      <c r="AD9259" s="52"/>
      <c r="AE9259" s="52"/>
    </row>
    <row r="9260" spans="2:31" x14ac:dyDescent="0.3">
      <c r="B9260" s="4" t="e">
        <f>VLOOKUP(Таблица1[[#This Row],[Наименование Заказчика]],Таблица3[],2,FALSE)</f>
        <v>#N/A</v>
      </c>
      <c r="C9260" s="4" t="e">
        <f>VLOOKUP(Таблица1[[#This Row],[Наименование Заказчика]],Таблица3[],3,FALSE)</f>
        <v>#N/A</v>
      </c>
      <c r="N9260" s="38" t="e">
        <f>VLOOKUP(Таблица1[[#This Row],[Код основания для проведения закупки с применением особого порядка]],Таблица4[#All],3,FALSE)</f>
        <v>#N/A</v>
      </c>
      <c r="O9260" s="52"/>
      <c r="P9260" s="52"/>
      <c r="Q9260" s="52"/>
      <c r="R9260" s="52"/>
      <c r="S9260" s="38" t="e">
        <f>VLOOKUP(Таблица1[[#This Row],[Код страны поставки ТРУ]],Таблица8[],3,FALSE)</f>
        <v>#N/A</v>
      </c>
      <c r="T9260" s="52"/>
      <c r="U9260" s="52"/>
      <c r="V9260" s="38" t="e">
        <f>VLOOKUP(Таблица1[[#This Row],[Код условия поставки по ИНКОТЕРМС 2010]],Таблица10[],2,FALSE)</f>
        <v>#N/A</v>
      </c>
      <c r="X9260" s="4" t="e">
        <f>VLOOKUP(Таблица1[[#This Row],[Код единицы измерения]],Таблица37[#All],2,FALSE)</f>
        <v>#N/A</v>
      </c>
      <c r="Z9260" s="56"/>
      <c r="AA9260" s="56"/>
      <c r="AB9260" s="57">
        <f>Таблица1[[#This Row],[Кол-во/объем]]*Таблица1[[#This Row],[Маркетинговая цена за единицу, тенге без НДС]]</f>
        <v>0</v>
      </c>
      <c r="AC9260" s="52"/>
      <c r="AD9260" s="52"/>
      <c r="AE9260" s="52"/>
    </row>
    <row r="9261" spans="2:31" x14ac:dyDescent="0.3">
      <c r="B9261" s="4" t="e">
        <f>VLOOKUP(Таблица1[[#This Row],[Наименование Заказчика]],Таблица3[],2,FALSE)</f>
        <v>#N/A</v>
      </c>
      <c r="C9261" s="4" t="e">
        <f>VLOOKUP(Таблица1[[#This Row],[Наименование Заказчика]],Таблица3[],3,FALSE)</f>
        <v>#N/A</v>
      </c>
      <c r="N9261" s="38" t="e">
        <f>VLOOKUP(Таблица1[[#This Row],[Код основания для проведения закупки с применением особого порядка]],Таблица4[#All],3,FALSE)</f>
        <v>#N/A</v>
      </c>
      <c r="O9261" s="52"/>
      <c r="P9261" s="52"/>
      <c r="Q9261" s="52"/>
      <c r="R9261" s="52"/>
      <c r="S9261" s="38" t="e">
        <f>VLOOKUP(Таблица1[[#This Row],[Код страны поставки ТРУ]],Таблица8[],3,FALSE)</f>
        <v>#N/A</v>
      </c>
      <c r="T9261" s="52"/>
      <c r="U9261" s="52"/>
      <c r="V9261" s="38" t="e">
        <f>VLOOKUP(Таблица1[[#This Row],[Код условия поставки по ИНКОТЕРМС 2010]],Таблица10[],2,FALSE)</f>
        <v>#N/A</v>
      </c>
      <c r="X9261" s="4" t="e">
        <f>VLOOKUP(Таблица1[[#This Row],[Код единицы измерения]],Таблица37[#All],2,FALSE)</f>
        <v>#N/A</v>
      </c>
      <c r="Z9261" s="56"/>
      <c r="AA9261" s="56"/>
      <c r="AB9261" s="57">
        <f>Таблица1[[#This Row],[Кол-во/объем]]*Таблица1[[#This Row],[Маркетинговая цена за единицу, тенге без НДС]]</f>
        <v>0</v>
      </c>
      <c r="AC9261" s="52"/>
      <c r="AD9261" s="52"/>
      <c r="AE9261" s="52"/>
    </row>
    <row r="9262" spans="2:31" x14ac:dyDescent="0.3">
      <c r="B9262" s="4" t="e">
        <f>VLOOKUP(Таблица1[[#This Row],[Наименование Заказчика]],Таблица3[],2,FALSE)</f>
        <v>#N/A</v>
      </c>
      <c r="C9262" s="4" t="e">
        <f>VLOOKUP(Таблица1[[#This Row],[Наименование Заказчика]],Таблица3[],3,FALSE)</f>
        <v>#N/A</v>
      </c>
      <c r="N9262" s="38" t="e">
        <f>VLOOKUP(Таблица1[[#This Row],[Код основания для проведения закупки с применением особого порядка]],Таблица4[#All],3,FALSE)</f>
        <v>#N/A</v>
      </c>
      <c r="O9262" s="52"/>
      <c r="P9262" s="52"/>
      <c r="Q9262" s="52"/>
      <c r="R9262" s="52"/>
      <c r="S9262" s="38" t="e">
        <f>VLOOKUP(Таблица1[[#This Row],[Код страны поставки ТРУ]],Таблица8[],3,FALSE)</f>
        <v>#N/A</v>
      </c>
      <c r="T9262" s="52"/>
      <c r="U9262" s="52"/>
      <c r="V9262" s="38" t="e">
        <f>VLOOKUP(Таблица1[[#This Row],[Код условия поставки по ИНКОТЕРМС 2010]],Таблица10[],2,FALSE)</f>
        <v>#N/A</v>
      </c>
      <c r="X9262" s="4" t="e">
        <f>VLOOKUP(Таблица1[[#This Row],[Код единицы измерения]],Таблица37[#All],2,FALSE)</f>
        <v>#N/A</v>
      </c>
      <c r="Z9262" s="56"/>
      <c r="AA9262" s="56"/>
      <c r="AB9262" s="57">
        <f>Таблица1[[#This Row],[Кол-во/объем]]*Таблица1[[#This Row],[Маркетинговая цена за единицу, тенге без НДС]]</f>
        <v>0</v>
      </c>
      <c r="AC9262" s="52"/>
      <c r="AD9262" s="52"/>
      <c r="AE9262" s="52"/>
    </row>
    <row r="9263" spans="2:31" x14ac:dyDescent="0.3">
      <c r="B9263" s="4" t="e">
        <f>VLOOKUP(Таблица1[[#This Row],[Наименование Заказчика]],Таблица3[],2,FALSE)</f>
        <v>#N/A</v>
      </c>
      <c r="C9263" s="4" t="e">
        <f>VLOOKUP(Таблица1[[#This Row],[Наименование Заказчика]],Таблица3[],3,FALSE)</f>
        <v>#N/A</v>
      </c>
      <c r="N9263" s="38" t="e">
        <f>VLOOKUP(Таблица1[[#This Row],[Код основания для проведения закупки с применением особого порядка]],Таблица4[#All],3,FALSE)</f>
        <v>#N/A</v>
      </c>
      <c r="O9263" s="52"/>
      <c r="P9263" s="52"/>
      <c r="Q9263" s="52"/>
      <c r="R9263" s="52"/>
      <c r="S9263" s="38" t="e">
        <f>VLOOKUP(Таблица1[[#This Row],[Код страны поставки ТРУ]],Таблица8[],3,FALSE)</f>
        <v>#N/A</v>
      </c>
      <c r="T9263" s="52"/>
      <c r="U9263" s="52"/>
      <c r="V9263" s="38" t="e">
        <f>VLOOKUP(Таблица1[[#This Row],[Код условия поставки по ИНКОТЕРМС 2010]],Таблица10[],2,FALSE)</f>
        <v>#N/A</v>
      </c>
      <c r="X9263" s="4" t="e">
        <f>VLOOKUP(Таблица1[[#This Row],[Код единицы измерения]],Таблица37[#All],2,FALSE)</f>
        <v>#N/A</v>
      </c>
      <c r="Z9263" s="56"/>
      <c r="AA9263" s="56"/>
      <c r="AB9263" s="57">
        <f>Таблица1[[#This Row],[Кол-во/объем]]*Таблица1[[#This Row],[Маркетинговая цена за единицу, тенге без НДС]]</f>
        <v>0</v>
      </c>
      <c r="AC9263" s="52"/>
      <c r="AD9263" s="52"/>
      <c r="AE9263" s="52"/>
    </row>
    <row r="9264" spans="2:31" x14ac:dyDescent="0.3">
      <c r="B9264" s="4" t="e">
        <f>VLOOKUP(Таблица1[[#This Row],[Наименование Заказчика]],Таблица3[],2,FALSE)</f>
        <v>#N/A</v>
      </c>
      <c r="C9264" s="4" t="e">
        <f>VLOOKUP(Таблица1[[#This Row],[Наименование Заказчика]],Таблица3[],3,FALSE)</f>
        <v>#N/A</v>
      </c>
      <c r="N9264" s="38" t="e">
        <f>VLOOKUP(Таблица1[[#This Row],[Код основания для проведения закупки с применением особого порядка]],Таблица4[#All],3,FALSE)</f>
        <v>#N/A</v>
      </c>
      <c r="O9264" s="52"/>
      <c r="P9264" s="52"/>
      <c r="Q9264" s="52"/>
      <c r="R9264" s="52"/>
      <c r="S9264" s="38" t="e">
        <f>VLOOKUP(Таблица1[[#This Row],[Код страны поставки ТРУ]],Таблица8[],3,FALSE)</f>
        <v>#N/A</v>
      </c>
      <c r="T9264" s="52"/>
      <c r="U9264" s="52"/>
      <c r="V9264" s="38" t="e">
        <f>VLOOKUP(Таблица1[[#This Row],[Код условия поставки по ИНКОТЕРМС 2010]],Таблица10[],2,FALSE)</f>
        <v>#N/A</v>
      </c>
      <c r="X9264" s="4" t="e">
        <f>VLOOKUP(Таблица1[[#This Row],[Код единицы измерения]],Таблица37[#All],2,FALSE)</f>
        <v>#N/A</v>
      </c>
      <c r="Z9264" s="56"/>
      <c r="AA9264" s="56"/>
      <c r="AB9264" s="57">
        <f>Таблица1[[#This Row],[Кол-во/объем]]*Таблица1[[#This Row],[Маркетинговая цена за единицу, тенге без НДС]]</f>
        <v>0</v>
      </c>
      <c r="AC9264" s="52"/>
      <c r="AD9264" s="52"/>
      <c r="AE9264" s="52"/>
    </row>
    <row r="9265" spans="2:31" x14ac:dyDescent="0.3">
      <c r="B9265" s="4" t="e">
        <f>VLOOKUP(Таблица1[[#This Row],[Наименование Заказчика]],Таблица3[],2,FALSE)</f>
        <v>#N/A</v>
      </c>
      <c r="C9265" s="4" t="e">
        <f>VLOOKUP(Таблица1[[#This Row],[Наименование Заказчика]],Таблица3[],3,FALSE)</f>
        <v>#N/A</v>
      </c>
      <c r="N9265" s="38" t="e">
        <f>VLOOKUP(Таблица1[[#This Row],[Код основания для проведения закупки с применением особого порядка]],Таблица4[#All],3,FALSE)</f>
        <v>#N/A</v>
      </c>
      <c r="O9265" s="52"/>
      <c r="P9265" s="52"/>
      <c r="Q9265" s="52"/>
      <c r="R9265" s="52"/>
      <c r="S9265" s="38" t="e">
        <f>VLOOKUP(Таблица1[[#This Row],[Код страны поставки ТРУ]],Таблица8[],3,FALSE)</f>
        <v>#N/A</v>
      </c>
      <c r="T9265" s="52"/>
      <c r="U9265" s="52"/>
      <c r="V9265" s="38" t="e">
        <f>VLOOKUP(Таблица1[[#This Row],[Код условия поставки по ИНКОТЕРМС 2010]],Таблица10[],2,FALSE)</f>
        <v>#N/A</v>
      </c>
      <c r="X9265" s="4" t="e">
        <f>VLOOKUP(Таблица1[[#This Row],[Код единицы измерения]],Таблица37[#All],2,FALSE)</f>
        <v>#N/A</v>
      </c>
      <c r="Z9265" s="56"/>
      <c r="AA9265" s="56"/>
      <c r="AB9265" s="57">
        <f>Таблица1[[#This Row],[Кол-во/объем]]*Таблица1[[#This Row],[Маркетинговая цена за единицу, тенге без НДС]]</f>
        <v>0</v>
      </c>
      <c r="AC9265" s="52"/>
      <c r="AD9265" s="52"/>
      <c r="AE9265" s="52"/>
    </row>
    <row r="9266" spans="2:31" x14ac:dyDescent="0.3">
      <c r="B9266" s="4" t="e">
        <f>VLOOKUP(Таблица1[[#This Row],[Наименование Заказчика]],Таблица3[],2,FALSE)</f>
        <v>#N/A</v>
      </c>
      <c r="C9266" s="4" t="e">
        <f>VLOOKUP(Таблица1[[#This Row],[Наименование Заказчика]],Таблица3[],3,FALSE)</f>
        <v>#N/A</v>
      </c>
      <c r="N9266" s="38" t="e">
        <f>VLOOKUP(Таблица1[[#This Row],[Код основания для проведения закупки с применением особого порядка]],Таблица4[#All],3,FALSE)</f>
        <v>#N/A</v>
      </c>
      <c r="O9266" s="52"/>
      <c r="P9266" s="52"/>
      <c r="Q9266" s="52"/>
      <c r="R9266" s="52"/>
      <c r="S9266" s="38" t="e">
        <f>VLOOKUP(Таблица1[[#This Row],[Код страны поставки ТРУ]],Таблица8[],3,FALSE)</f>
        <v>#N/A</v>
      </c>
      <c r="T9266" s="52"/>
      <c r="U9266" s="52"/>
      <c r="V9266" s="38" t="e">
        <f>VLOOKUP(Таблица1[[#This Row],[Код условия поставки по ИНКОТЕРМС 2010]],Таблица10[],2,FALSE)</f>
        <v>#N/A</v>
      </c>
      <c r="X9266" s="4" t="e">
        <f>VLOOKUP(Таблица1[[#This Row],[Код единицы измерения]],Таблица37[#All],2,FALSE)</f>
        <v>#N/A</v>
      </c>
      <c r="Z9266" s="56"/>
      <c r="AA9266" s="56"/>
      <c r="AB9266" s="57">
        <f>Таблица1[[#This Row],[Кол-во/объем]]*Таблица1[[#This Row],[Маркетинговая цена за единицу, тенге без НДС]]</f>
        <v>0</v>
      </c>
      <c r="AC9266" s="52"/>
      <c r="AD9266" s="52"/>
      <c r="AE9266" s="52"/>
    </row>
    <row r="9267" spans="2:31" x14ac:dyDescent="0.3">
      <c r="B9267" s="4" t="e">
        <f>VLOOKUP(Таблица1[[#This Row],[Наименование Заказчика]],Таблица3[],2,FALSE)</f>
        <v>#N/A</v>
      </c>
      <c r="C9267" s="4" t="e">
        <f>VLOOKUP(Таблица1[[#This Row],[Наименование Заказчика]],Таблица3[],3,FALSE)</f>
        <v>#N/A</v>
      </c>
      <c r="N9267" s="38" t="e">
        <f>VLOOKUP(Таблица1[[#This Row],[Код основания для проведения закупки с применением особого порядка]],Таблица4[#All],3,FALSE)</f>
        <v>#N/A</v>
      </c>
      <c r="O9267" s="52"/>
      <c r="P9267" s="52"/>
      <c r="Q9267" s="52"/>
      <c r="R9267" s="52"/>
      <c r="S9267" s="38" t="e">
        <f>VLOOKUP(Таблица1[[#This Row],[Код страны поставки ТРУ]],Таблица8[],3,FALSE)</f>
        <v>#N/A</v>
      </c>
      <c r="T9267" s="52"/>
      <c r="U9267" s="52"/>
      <c r="V9267" s="38" t="e">
        <f>VLOOKUP(Таблица1[[#This Row],[Код условия поставки по ИНКОТЕРМС 2010]],Таблица10[],2,FALSE)</f>
        <v>#N/A</v>
      </c>
      <c r="X9267" s="4" t="e">
        <f>VLOOKUP(Таблица1[[#This Row],[Код единицы измерения]],Таблица37[#All],2,FALSE)</f>
        <v>#N/A</v>
      </c>
      <c r="Z9267" s="56"/>
      <c r="AA9267" s="56"/>
      <c r="AB9267" s="57">
        <f>Таблица1[[#This Row],[Кол-во/объем]]*Таблица1[[#This Row],[Маркетинговая цена за единицу, тенге без НДС]]</f>
        <v>0</v>
      </c>
      <c r="AC9267" s="52"/>
      <c r="AD9267" s="52"/>
      <c r="AE9267" s="52"/>
    </row>
    <row r="9268" spans="2:31" x14ac:dyDescent="0.3">
      <c r="B9268" s="4" t="e">
        <f>VLOOKUP(Таблица1[[#This Row],[Наименование Заказчика]],Таблица3[],2,FALSE)</f>
        <v>#N/A</v>
      </c>
      <c r="C9268" s="4" t="e">
        <f>VLOOKUP(Таблица1[[#This Row],[Наименование Заказчика]],Таблица3[],3,FALSE)</f>
        <v>#N/A</v>
      </c>
      <c r="N9268" s="38" t="e">
        <f>VLOOKUP(Таблица1[[#This Row],[Код основания для проведения закупки с применением особого порядка]],Таблица4[#All],3,FALSE)</f>
        <v>#N/A</v>
      </c>
      <c r="O9268" s="52"/>
      <c r="P9268" s="52"/>
      <c r="Q9268" s="52"/>
      <c r="R9268" s="52"/>
      <c r="S9268" s="38" t="e">
        <f>VLOOKUP(Таблица1[[#This Row],[Код страны поставки ТРУ]],Таблица8[],3,FALSE)</f>
        <v>#N/A</v>
      </c>
      <c r="T9268" s="52"/>
      <c r="U9268" s="52"/>
      <c r="V9268" s="38" t="e">
        <f>VLOOKUP(Таблица1[[#This Row],[Код условия поставки по ИНКОТЕРМС 2010]],Таблица10[],2,FALSE)</f>
        <v>#N/A</v>
      </c>
      <c r="X9268" s="4" t="e">
        <f>VLOOKUP(Таблица1[[#This Row],[Код единицы измерения]],Таблица37[#All],2,FALSE)</f>
        <v>#N/A</v>
      </c>
      <c r="Z9268" s="56"/>
      <c r="AA9268" s="56"/>
      <c r="AB9268" s="57">
        <f>Таблица1[[#This Row],[Кол-во/объем]]*Таблица1[[#This Row],[Маркетинговая цена за единицу, тенге без НДС]]</f>
        <v>0</v>
      </c>
      <c r="AC9268" s="52"/>
      <c r="AD9268" s="52"/>
      <c r="AE9268" s="52"/>
    </row>
    <row r="9269" spans="2:31" x14ac:dyDescent="0.3">
      <c r="B9269" s="4" t="e">
        <f>VLOOKUP(Таблица1[[#This Row],[Наименование Заказчика]],Таблица3[],2,FALSE)</f>
        <v>#N/A</v>
      </c>
      <c r="C9269" s="4" t="e">
        <f>VLOOKUP(Таблица1[[#This Row],[Наименование Заказчика]],Таблица3[],3,FALSE)</f>
        <v>#N/A</v>
      </c>
      <c r="N9269" s="38" t="e">
        <f>VLOOKUP(Таблица1[[#This Row],[Код основания для проведения закупки с применением особого порядка]],Таблица4[#All],3,FALSE)</f>
        <v>#N/A</v>
      </c>
      <c r="O9269" s="52"/>
      <c r="P9269" s="52"/>
      <c r="Q9269" s="52"/>
      <c r="R9269" s="52"/>
      <c r="S9269" s="38" t="e">
        <f>VLOOKUP(Таблица1[[#This Row],[Код страны поставки ТРУ]],Таблица8[],3,FALSE)</f>
        <v>#N/A</v>
      </c>
      <c r="T9269" s="52"/>
      <c r="U9269" s="52"/>
      <c r="V9269" s="38" t="e">
        <f>VLOOKUP(Таблица1[[#This Row],[Код условия поставки по ИНКОТЕРМС 2010]],Таблица10[],2,FALSE)</f>
        <v>#N/A</v>
      </c>
      <c r="X9269" s="4" t="e">
        <f>VLOOKUP(Таблица1[[#This Row],[Код единицы измерения]],Таблица37[#All],2,FALSE)</f>
        <v>#N/A</v>
      </c>
      <c r="Z9269" s="56"/>
      <c r="AA9269" s="56"/>
      <c r="AB9269" s="57">
        <f>Таблица1[[#This Row],[Кол-во/объем]]*Таблица1[[#This Row],[Маркетинговая цена за единицу, тенге без НДС]]</f>
        <v>0</v>
      </c>
      <c r="AC9269" s="52"/>
      <c r="AD9269" s="52"/>
      <c r="AE9269" s="52"/>
    </row>
    <row r="9270" spans="2:31" x14ac:dyDescent="0.3">
      <c r="B9270" s="4" t="e">
        <f>VLOOKUP(Таблица1[[#This Row],[Наименование Заказчика]],Таблица3[],2,FALSE)</f>
        <v>#N/A</v>
      </c>
      <c r="C9270" s="4" t="e">
        <f>VLOOKUP(Таблица1[[#This Row],[Наименование Заказчика]],Таблица3[],3,FALSE)</f>
        <v>#N/A</v>
      </c>
      <c r="N9270" s="38" t="e">
        <f>VLOOKUP(Таблица1[[#This Row],[Код основания для проведения закупки с применением особого порядка]],Таблица4[#All],3,FALSE)</f>
        <v>#N/A</v>
      </c>
      <c r="O9270" s="52"/>
      <c r="P9270" s="52"/>
      <c r="Q9270" s="52"/>
      <c r="R9270" s="52"/>
      <c r="S9270" s="38" t="e">
        <f>VLOOKUP(Таблица1[[#This Row],[Код страны поставки ТРУ]],Таблица8[],3,FALSE)</f>
        <v>#N/A</v>
      </c>
      <c r="T9270" s="52"/>
      <c r="U9270" s="52"/>
      <c r="V9270" s="38" t="e">
        <f>VLOOKUP(Таблица1[[#This Row],[Код условия поставки по ИНКОТЕРМС 2010]],Таблица10[],2,FALSE)</f>
        <v>#N/A</v>
      </c>
      <c r="X9270" s="4" t="e">
        <f>VLOOKUP(Таблица1[[#This Row],[Код единицы измерения]],Таблица37[#All],2,FALSE)</f>
        <v>#N/A</v>
      </c>
      <c r="Z9270" s="56"/>
      <c r="AA9270" s="56"/>
      <c r="AB9270" s="57">
        <f>Таблица1[[#This Row],[Кол-во/объем]]*Таблица1[[#This Row],[Маркетинговая цена за единицу, тенге без НДС]]</f>
        <v>0</v>
      </c>
      <c r="AC9270" s="52"/>
      <c r="AD9270" s="52"/>
      <c r="AE9270" s="52"/>
    </row>
    <row r="9271" spans="2:31" x14ac:dyDescent="0.3">
      <c r="B9271" s="4" t="e">
        <f>VLOOKUP(Таблица1[[#This Row],[Наименование Заказчика]],Таблица3[],2,FALSE)</f>
        <v>#N/A</v>
      </c>
      <c r="C9271" s="4" t="e">
        <f>VLOOKUP(Таблица1[[#This Row],[Наименование Заказчика]],Таблица3[],3,FALSE)</f>
        <v>#N/A</v>
      </c>
      <c r="N9271" s="38" t="e">
        <f>VLOOKUP(Таблица1[[#This Row],[Код основания для проведения закупки с применением особого порядка]],Таблица4[#All],3,FALSE)</f>
        <v>#N/A</v>
      </c>
      <c r="O9271" s="52"/>
      <c r="P9271" s="52"/>
      <c r="Q9271" s="52"/>
      <c r="R9271" s="52"/>
      <c r="S9271" s="38" t="e">
        <f>VLOOKUP(Таблица1[[#This Row],[Код страны поставки ТРУ]],Таблица8[],3,FALSE)</f>
        <v>#N/A</v>
      </c>
      <c r="T9271" s="52"/>
      <c r="U9271" s="52"/>
      <c r="V9271" s="38" t="e">
        <f>VLOOKUP(Таблица1[[#This Row],[Код условия поставки по ИНКОТЕРМС 2010]],Таблица10[],2,FALSE)</f>
        <v>#N/A</v>
      </c>
      <c r="X9271" s="4" t="e">
        <f>VLOOKUP(Таблица1[[#This Row],[Код единицы измерения]],Таблица37[#All],2,FALSE)</f>
        <v>#N/A</v>
      </c>
      <c r="Z9271" s="56"/>
      <c r="AA9271" s="56"/>
      <c r="AB9271" s="57">
        <f>Таблица1[[#This Row],[Кол-во/объем]]*Таблица1[[#This Row],[Маркетинговая цена за единицу, тенге без НДС]]</f>
        <v>0</v>
      </c>
      <c r="AC9271" s="52"/>
      <c r="AD9271" s="52"/>
      <c r="AE9271" s="52"/>
    </row>
    <row r="9272" spans="2:31" x14ac:dyDescent="0.3">
      <c r="B9272" s="4" t="e">
        <f>VLOOKUP(Таблица1[[#This Row],[Наименование Заказчика]],Таблица3[],2,FALSE)</f>
        <v>#N/A</v>
      </c>
      <c r="C9272" s="4" t="e">
        <f>VLOOKUP(Таблица1[[#This Row],[Наименование Заказчика]],Таблица3[],3,FALSE)</f>
        <v>#N/A</v>
      </c>
      <c r="N9272" s="38" t="e">
        <f>VLOOKUP(Таблица1[[#This Row],[Код основания для проведения закупки с применением особого порядка]],Таблица4[#All],3,FALSE)</f>
        <v>#N/A</v>
      </c>
      <c r="O9272" s="52"/>
      <c r="P9272" s="52"/>
      <c r="Q9272" s="52"/>
      <c r="R9272" s="52"/>
      <c r="S9272" s="38" t="e">
        <f>VLOOKUP(Таблица1[[#This Row],[Код страны поставки ТРУ]],Таблица8[],3,FALSE)</f>
        <v>#N/A</v>
      </c>
      <c r="T9272" s="52"/>
      <c r="U9272" s="52"/>
      <c r="V9272" s="38" t="e">
        <f>VLOOKUP(Таблица1[[#This Row],[Код условия поставки по ИНКОТЕРМС 2010]],Таблица10[],2,FALSE)</f>
        <v>#N/A</v>
      </c>
      <c r="X9272" s="4" t="e">
        <f>VLOOKUP(Таблица1[[#This Row],[Код единицы измерения]],Таблица37[#All],2,FALSE)</f>
        <v>#N/A</v>
      </c>
      <c r="Z9272" s="56"/>
      <c r="AA9272" s="56"/>
      <c r="AB9272" s="57">
        <f>Таблица1[[#This Row],[Кол-во/объем]]*Таблица1[[#This Row],[Маркетинговая цена за единицу, тенге без НДС]]</f>
        <v>0</v>
      </c>
      <c r="AC9272" s="52"/>
      <c r="AD9272" s="52"/>
      <c r="AE9272" s="52"/>
    </row>
    <row r="9273" spans="2:31" x14ac:dyDescent="0.3">
      <c r="B9273" s="4" t="e">
        <f>VLOOKUP(Таблица1[[#This Row],[Наименование Заказчика]],Таблица3[],2,FALSE)</f>
        <v>#N/A</v>
      </c>
      <c r="C9273" s="4" t="e">
        <f>VLOOKUP(Таблица1[[#This Row],[Наименование Заказчика]],Таблица3[],3,FALSE)</f>
        <v>#N/A</v>
      </c>
      <c r="N9273" s="38" t="e">
        <f>VLOOKUP(Таблица1[[#This Row],[Код основания для проведения закупки с применением особого порядка]],Таблица4[#All],3,FALSE)</f>
        <v>#N/A</v>
      </c>
      <c r="O9273" s="52"/>
      <c r="P9273" s="52"/>
      <c r="Q9273" s="52"/>
      <c r="R9273" s="52"/>
      <c r="S9273" s="38" t="e">
        <f>VLOOKUP(Таблица1[[#This Row],[Код страны поставки ТРУ]],Таблица8[],3,FALSE)</f>
        <v>#N/A</v>
      </c>
      <c r="T9273" s="52"/>
      <c r="U9273" s="52"/>
      <c r="V9273" s="38" t="e">
        <f>VLOOKUP(Таблица1[[#This Row],[Код условия поставки по ИНКОТЕРМС 2010]],Таблица10[],2,FALSE)</f>
        <v>#N/A</v>
      </c>
      <c r="X9273" s="4" t="e">
        <f>VLOOKUP(Таблица1[[#This Row],[Код единицы измерения]],Таблица37[#All],2,FALSE)</f>
        <v>#N/A</v>
      </c>
      <c r="Z9273" s="56"/>
      <c r="AA9273" s="56"/>
      <c r="AB9273" s="57">
        <f>Таблица1[[#This Row],[Кол-во/объем]]*Таблица1[[#This Row],[Маркетинговая цена за единицу, тенге без НДС]]</f>
        <v>0</v>
      </c>
      <c r="AC9273" s="52"/>
      <c r="AD9273" s="52"/>
      <c r="AE9273" s="52"/>
    </row>
    <row r="9274" spans="2:31" x14ac:dyDescent="0.3">
      <c r="B9274" s="4" t="e">
        <f>VLOOKUP(Таблица1[[#This Row],[Наименование Заказчика]],Таблица3[],2,FALSE)</f>
        <v>#N/A</v>
      </c>
      <c r="C9274" s="4" t="e">
        <f>VLOOKUP(Таблица1[[#This Row],[Наименование Заказчика]],Таблица3[],3,FALSE)</f>
        <v>#N/A</v>
      </c>
      <c r="N9274" s="38" t="e">
        <f>VLOOKUP(Таблица1[[#This Row],[Код основания для проведения закупки с применением особого порядка]],Таблица4[#All],3,FALSE)</f>
        <v>#N/A</v>
      </c>
      <c r="O9274" s="52"/>
      <c r="P9274" s="52"/>
      <c r="Q9274" s="52"/>
      <c r="R9274" s="52"/>
      <c r="S9274" s="38" t="e">
        <f>VLOOKUP(Таблица1[[#This Row],[Код страны поставки ТРУ]],Таблица8[],3,FALSE)</f>
        <v>#N/A</v>
      </c>
      <c r="T9274" s="52"/>
      <c r="U9274" s="52"/>
      <c r="V9274" s="38" t="e">
        <f>VLOOKUP(Таблица1[[#This Row],[Код условия поставки по ИНКОТЕРМС 2010]],Таблица10[],2,FALSE)</f>
        <v>#N/A</v>
      </c>
      <c r="X9274" s="4" t="e">
        <f>VLOOKUP(Таблица1[[#This Row],[Код единицы измерения]],Таблица37[#All],2,FALSE)</f>
        <v>#N/A</v>
      </c>
      <c r="Z9274" s="56"/>
      <c r="AA9274" s="56"/>
      <c r="AB9274" s="57">
        <f>Таблица1[[#This Row],[Кол-во/объем]]*Таблица1[[#This Row],[Маркетинговая цена за единицу, тенге без НДС]]</f>
        <v>0</v>
      </c>
      <c r="AC9274" s="52"/>
      <c r="AD9274" s="52"/>
      <c r="AE9274" s="52"/>
    </row>
    <row r="9275" spans="2:31" x14ac:dyDescent="0.3">
      <c r="B9275" s="4" t="e">
        <f>VLOOKUP(Таблица1[[#This Row],[Наименование Заказчика]],Таблица3[],2,FALSE)</f>
        <v>#N/A</v>
      </c>
      <c r="C9275" s="4" t="e">
        <f>VLOOKUP(Таблица1[[#This Row],[Наименование Заказчика]],Таблица3[],3,FALSE)</f>
        <v>#N/A</v>
      </c>
      <c r="N9275" s="38" t="e">
        <f>VLOOKUP(Таблица1[[#This Row],[Код основания для проведения закупки с применением особого порядка]],Таблица4[#All],3,FALSE)</f>
        <v>#N/A</v>
      </c>
      <c r="O9275" s="52"/>
      <c r="P9275" s="52"/>
      <c r="Q9275" s="52"/>
      <c r="R9275" s="52"/>
      <c r="S9275" s="38" t="e">
        <f>VLOOKUP(Таблица1[[#This Row],[Код страны поставки ТРУ]],Таблица8[],3,FALSE)</f>
        <v>#N/A</v>
      </c>
      <c r="T9275" s="52"/>
      <c r="U9275" s="52"/>
      <c r="V9275" s="38" t="e">
        <f>VLOOKUP(Таблица1[[#This Row],[Код условия поставки по ИНКОТЕРМС 2010]],Таблица10[],2,FALSE)</f>
        <v>#N/A</v>
      </c>
      <c r="X9275" s="4" t="e">
        <f>VLOOKUP(Таблица1[[#This Row],[Код единицы измерения]],Таблица37[#All],2,FALSE)</f>
        <v>#N/A</v>
      </c>
      <c r="Z9275" s="56"/>
      <c r="AA9275" s="56"/>
      <c r="AB9275" s="57">
        <f>Таблица1[[#This Row],[Кол-во/объем]]*Таблица1[[#This Row],[Маркетинговая цена за единицу, тенге без НДС]]</f>
        <v>0</v>
      </c>
      <c r="AC9275" s="52"/>
      <c r="AD9275" s="52"/>
      <c r="AE9275" s="52"/>
    </row>
    <row r="9276" spans="2:31" x14ac:dyDescent="0.3">
      <c r="B9276" s="4" t="e">
        <f>VLOOKUP(Таблица1[[#This Row],[Наименование Заказчика]],Таблица3[],2,FALSE)</f>
        <v>#N/A</v>
      </c>
      <c r="C9276" s="4" t="e">
        <f>VLOOKUP(Таблица1[[#This Row],[Наименование Заказчика]],Таблица3[],3,FALSE)</f>
        <v>#N/A</v>
      </c>
      <c r="N9276" s="38" t="e">
        <f>VLOOKUP(Таблица1[[#This Row],[Код основания для проведения закупки с применением особого порядка]],Таблица4[#All],3,FALSE)</f>
        <v>#N/A</v>
      </c>
      <c r="O9276" s="52"/>
      <c r="P9276" s="52"/>
      <c r="Q9276" s="52"/>
      <c r="R9276" s="52"/>
      <c r="S9276" s="38" t="e">
        <f>VLOOKUP(Таблица1[[#This Row],[Код страны поставки ТРУ]],Таблица8[],3,FALSE)</f>
        <v>#N/A</v>
      </c>
      <c r="T9276" s="52"/>
      <c r="U9276" s="52"/>
      <c r="V9276" s="38" t="e">
        <f>VLOOKUP(Таблица1[[#This Row],[Код условия поставки по ИНКОТЕРМС 2010]],Таблица10[],2,FALSE)</f>
        <v>#N/A</v>
      </c>
      <c r="X9276" s="4" t="e">
        <f>VLOOKUP(Таблица1[[#This Row],[Код единицы измерения]],Таблица37[#All],2,FALSE)</f>
        <v>#N/A</v>
      </c>
      <c r="Z9276" s="56"/>
      <c r="AA9276" s="56"/>
      <c r="AB9276" s="57">
        <f>Таблица1[[#This Row],[Кол-во/объем]]*Таблица1[[#This Row],[Маркетинговая цена за единицу, тенге без НДС]]</f>
        <v>0</v>
      </c>
      <c r="AC9276" s="52"/>
      <c r="AD9276" s="52"/>
      <c r="AE9276" s="52"/>
    </row>
    <row r="9277" spans="2:31" x14ac:dyDescent="0.3">
      <c r="B9277" s="4" t="e">
        <f>VLOOKUP(Таблица1[[#This Row],[Наименование Заказчика]],Таблица3[],2,FALSE)</f>
        <v>#N/A</v>
      </c>
      <c r="C9277" s="4" t="e">
        <f>VLOOKUP(Таблица1[[#This Row],[Наименование Заказчика]],Таблица3[],3,FALSE)</f>
        <v>#N/A</v>
      </c>
      <c r="N9277" s="38" t="e">
        <f>VLOOKUP(Таблица1[[#This Row],[Код основания для проведения закупки с применением особого порядка]],Таблица4[#All],3,FALSE)</f>
        <v>#N/A</v>
      </c>
      <c r="O9277" s="52"/>
      <c r="P9277" s="52"/>
      <c r="Q9277" s="52"/>
      <c r="R9277" s="52"/>
      <c r="S9277" s="38" t="e">
        <f>VLOOKUP(Таблица1[[#This Row],[Код страны поставки ТРУ]],Таблица8[],3,FALSE)</f>
        <v>#N/A</v>
      </c>
      <c r="T9277" s="52"/>
      <c r="U9277" s="52"/>
      <c r="V9277" s="38" t="e">
        <f>VLOOKUP(Таблица1[[#This Row],[Код условия поставки по ИНКОТЕРМС 2010]],Таблица10[],2,FALSE)</f>
        <v>#N/A</v>
      </c>
      <c r="X9277" s="4" t="e">
        <f>VLOOKUP(Таблица1[[#This Row],[Код единицы измерения]],Таблица37[#All],2,FALSE)</f>
        <v>#N/A</v>
      </c>
      <c r="Z9277" s="56"/>
      <c r="AA9277" s="56"/>
      <c r="AB9277" s="57">
        <f>Таблица1[[#This Row],[Кол-во/объем]]*Таблица1[[#This Row],[Маркетинговая цена за единицу, тенге без НДС]]</f>
        <v>0</v>
      </c>
      <c r="AC9277" s="52"/>
      <c r="AD9277" s="52"/>
      <c r="AE9277" s="52"/>
    </row>
    <row r="9278" spans="2:31" x14ac:dyDescent="0.3">
      <c r="B9278" s="4" t="e">
        <f>VLOOKUP(Таблица1[[#This Row],[Наименование Заказчика]],Таблица3[],2,FALSE)</f>
        <v>#N/A</v>
      </c>
      <c r="C9278" s="4" t="e">
        <f>VLOOKUP(Таблица1[[#This Row],[Наименование Заказчика]],Таблица3[],3,FALSE)</f>
        <v>#N/A</v>
      </c>
      <c r="N9278" s="38" t="e">
        <f>VLOOKUP(Таблица1[[#This Row],[Код основания для проведения закупки с применением особого порядка]],Таблица4[#All],3,FALSE)</f>
        <v>#N/A</v>
      </c>
      <c r="O9278" s="52"/>
      <c r="P9278" s="52"/>
      <c r="Q9278" s="52"/>
      <c r="R9278" s="52"/>
      <c r="S9278" s="38" t="e">
        <f>VLOOKUP(Таблица1[[#This Row],[Код страны поставки ТРУ]],Таблица8[],3,FALSE)</f>
        <v>#N/A</v>
      </c>
      <c r="T9278" s="52"/>
      <c r="U9278" s="52"/>
      <c r="V9278" s="38" t="e">
        <f>VLOOKUP(Таблица1[[#This Row],[Код условия поставки по ИНКОТЕРМС 2010]],Таблица10[],2,FALSE)</f>
        <v>#N/A</v>
      </c>
      <c r="X9278" s="4" t="e">
        <f>VLOOKUP(Таблица1[[#This Row],[Код единицы измерения]],Таблица37[#All],2,FALSE)</f>
        <v>#N/A</v>
      </c>
      <c r="Z9278" s="56"/>
      <c r="AA9278" s="56"/>
      <c r="AB9278" s="57">
        <f>Таблица1[[#This Row],[Кол-во/объем]]*Таблица1[[#This Row],[Маркетинговая цена за единицу, тенге без НДС]]</f>
        <v>0</v>
      </c>
      <c r="AC9278" s="52"/>
      <c r="AD9278" s="52"/>
      <c r="AE9278" s="52"/>
    </row>
    <row r="9279" spans="2:31" x14ac:dyDescent="0.3">
      <c r="B9279" s="4" t="e">
        <f>VLOOKUP(Таблица1[[#This Row],[Наименование Заказчика]],Таблица3[],2,FALSE)</f>
        <v>#N/A</v>
      </c>
      <c r="C9279" s="4" t="e">
        <f>VLOOKUP(Таблица1[[#This Row],[Наименование Заказчика]],Таблица3[],3,FALSE)</f>
        <v>#N/A</v>
      </c>
      <c r="N9279" s="38" t="e">
        <f>VLOOKUP(Таблица1[[#This Row],[Код основания для проведения закупки с применением особого порядка]],Таблица4[#All],3,FALSE)</f>
        <v>#N/A</v>
      </c>
      <c r="O9279" s="52"/>
      <c r="P9279" s="52"/>
      <c r="Q9279" s="52"/>
      <c r="R9279" s="52"/>
      <c r="S9279" s="38" t="e">
        <f>VLOOKUP(Таблица1[[#This Row],[Код страны поставки ТРУ]],Таблица8[],3,FALSE)</f>
        <v>#N/A</v>
      </c>
      <c r="T9279" s="52"/>
      <c r="U9279" s="52"/>
      <c r="V9279" s="38" t="e">
        <f>VLOOKUP(Таблица1[[#This Row],[Код условия поставки по ИНКОТЕРМС 2010]],Таблица10[],2,FALSE)</f>
        <v>#N/A</v>
      </c>
      <c r="X9279" s="4" t="e">
        <f>VLOOKUP(Таблица1[[#This Row],[Код единицы измерения]],Таблица37[#All],2,FALSE)</f>
        <v>#N/A</v>
      </c>
      <c r="Z9279" s="56"/>
      <c r="AA9279" s="56"/>
      <c r="AB9279" s="57">
        <f>Таблица1[[#This Row],[Кол-во/объем]]*Таблица1[[#This Row],[Маркетинговая цена за единицу, тенге без НДС]]</f>
        <v>0</v>
      </c>
      <c r="AC9279" s="52"/>
      <c r="AD9279" s="52"/>
      <c r="AE9279" s="52"/>
    </row>
    <row r="9280" spans="2:31" x14ac:dyDescent="0.3">
      <c r="B9280" s="4" t="e">
        <f>VLOOKUP(Таблица1[[#This Row],[Наименование Заказчика]],Таблица3[],2,FALSE)</f>
        <v>#N/A</v>
      </c>
      <c r="C9280" s="4" t="e">
        <f>VLOOKUP(Таблица1[[#This Row],[Наименование Заказчика]],Таблица3[],3,FALSE)</f>
        <v>#N/A</v>
      </c>
      <c r="N9280" s="38" t="e">
        <f>VLOOKUP(Таблица1[[#This Row],[Код основания для проведения закупки с применением особого порядка]],Таблица4[#All],3,FALSE)</f>
        <v>#N/A</v>
      </c>
      <c r="O9280" s="52"/>
      <c r="P9280" s="52"/>
      <c r="Q9280" s="52"/>
      <c r="R9280" s="52"/>
      <c r="S9280" s="38" t="e">
        <f>VLOOKUP(Таблица1[[#This Row],[Код страны поставки ТРУ]],Таблица8[],3,FALSE)</f>
        <v>#N/A</v>
      </c>
      <c r="T9280" s="52"/>
      <c r="U9280" s="52"/>
      <c r="V9280" s="38" t="e">
        <f>VLOOKUP(Таблица1[[#This Row],[Код условия поставки по ИНКОТЕРМС 2010]],Таблица10[],2,FALSE)</f>
        <v>#N/A</v>
      </c>
      <c r="X9280" s="4" t="e">
        <f>VLOOKUP(Таблица1[[#This Row],[Код единицы измерения]],Таблица37[#All],2,FALSE)</f>
        <v>#N/A</v>
      </c>
      <c r="Z9280" s="56"/>
      <c r="AA9280" s="56"/>
      <c r="AB9280" s="57">
        <f>Таблица1[[#This Row],[Кол-во/объем]]*Таблица1[[#This Row],[Маркетинговая цена за единицу, тенге без НДС]]</f>
        <v>0</v>
      </c>
      <c r="AC9280" s="52"/>
      <c r="AD9280" s="52"/>
      <c r="AE9280" s="52"/>
    </row>
    <row r="9281" spans="2:31" x14ac:dyDescent="0.3">
      <c r="B9281" s="4" t="e">
        <f>VLOOKUP(Таблица1[[#This Row],[Наименование Заказчика]],Таблица3[],2,FALSE)</f>
        <v>#N/A</v>
      </c>
      <c r="C9281" s="4" t="e">
        <f>VLOOKUP(Таблица1[[#This Row],[Наименование Заказчика]],Таблица3[],3,FALSE)</f>
        <v>#N/A</v>
      </c>
      <c r="N9281" s="38" t="e">
        <f>VLOOKUP(Таблица1[[#This Row],[Код основания для проведения закупки с применением особого порядка]],Таблица4[#All],3,FALSE)</f>
        <v>#N/A</v>
      </c>
      <c r="O9281" s="52"/>
      <c r="P9281" s="52"/>
      <c r="Q9281" s="52"/>
      <c r="R9281" s="52"/>
      <c r="S9281" s="38" t="e">
        <f>VLOOKUP(Таблица1[[#This Row],[Код страны поставки ТРУ]],Таблица8[],3,FALSE)</f>
        <v>#N/A</v>
      </c>
      <c r="T9281" s="52"/>
      <c r="U9281" s="52"/>
      <c r="V9281" s="38" t="e">
        <f>VLOOKUP(Таблица1[[#This Row],[Код условия поставки по ИНКОТЕРМС 2010]],Таблица10[],2,FALSE)</f>
        <v>#N/A</v>
      </c>
      <c r="X9281" s="4" t="e">
        <f>VLOOKUP(Таблица1[[#This Row],[Код единицы измерения]],Таблица37[#All],2,FALSE)</f>
        <v>#N/A</v>
      </c>
      <c r="Z9281" s="56"/>
      <c r="AA9281" s="56"/>
      <c r="AB9281" s="57">
        <f>Таблица1[[#This Row],[Кол-во/объем]]*Таблица1[[#This Row],[Маркетинговая цена за единицу, тенге без НДС]]</f>
        <v>0</v>
      </c>
      <c r="AC9281" s="52"/>
      <c r="AD9281" s="52"/>
      <c r="AE9281" s="52"/>
    </row>
    <row r="9282" spans="2:31" x14ac:dyDescent="0.3">
      <c r="B9282" s="4" t="e">
        <f>VLOOKUP(Таблица1[[#This Row],[Наименование Заказчика]],Таблица3[],2,FALSE)</f>
        <v>#N/A</v>
      </c>
      <c r="C9282" s="4" t="e">
        <f>VLOOKUP(Таблица1[[#This Row],[Наименование Заказчика]],Таблица3[],3,FALSE)</f>
        <v>#N/A</v>
      </c>
      <c r="N9282" s="38" t="e">
        <f>VLOOKUP(Таблица1[[#This Row],[Код основания для проведения закупки с применением особого порядка]],Таблица4[#All],3,FALSE)</f>
        <v>#N/A</v>
      </c>
      <c r="O9282" s="52"/>
      <c r="P9282" s="52"/>
      <c r="Q9282" s="52"/>
      <c r="R9282" s="52"/>
      <c r="S9282" s="38" t="e">
        <f>VLOOKUP(Таблица1[[#This Row],[Код страны поставки ТРУ]],Таблица8[],3,FALSE)</f>
        <v>#N/A</v>
      </c>
      <c r="T9282" s="52"/>
      <c r="U9282" s="52"/>
      <c r="V9282" s="38" t="e">
        <f>VLOOKUP(Таблица1[[#This Row],[Код условия поставки по ИНКОТЕРМС 2010]],Таблица10[],2,FALSE)</f>
        <v>#N/A</v>
      </c>
      <c r="X9282" s="4" t="e">
        <f>VLOOKUP(Таблица1[[#This Row],[Код единицы измерения]],Таблица37[#All],2,FALSE)</f>
        <v>#N/A</v>
      </c>
      <c r="Z9282" s="56"/>
      <c r="AA9282" s="56"/>
      <c r="AB9282" s="57">
        <f>Таблица1[[#This Row],[Кол-во/объем]]*Таблица1[[#This Row],[Маркетинговая цена за единицу, тенге без НДС]]</f>
        <v>0</v>
      </c>
      <c r="AC9282" s="52"/>
      <c r="AD9282" s="52"/>
      <c r="AE9282" s="52"/>
    </row>
    <row r="9283" spans="2:31" x14ac:dyDescent="0.3">
      <c r="B9283" s="4" t="e">
        <f>VLOOKUP(Таблица1[[#This Row],[Наименование Заказчика]],Таблица3[],2,FALSE)</f>
        <v>#N/A</v>
      </c>
      <c r="C9283" s="4" t="e">
        <f>VLOOKUP(Таблица1[[#This Row],[Наименование Заказчика]],Таблица3[],3,FALSE)</f>
        <v>#N/A</v>
      </c>
      <c r="N9283" s="38" t="e">
        <f>VLOOKUP(Таблица1[[#This Row],[Код основания для проведения закупки с применением особого порядка]],Таблица4[#All],3,FALSE)</f>
        <v>#N/A</v>
      </c>
      <c r="O9283" s="52"/>
      <c r="P9283" s="52"/>
      <c r="Q9283" s="52"/>
      <c r="R9283" s="52"/>
      <c r="S9283" s="38" t="e">
        <f>VLOOKUP(Таблица1[[#This Row],[Код страны поставки ТРУ]],Таблица8[],3,FALSE)</f>
        <v>#N/A</v>
      </c>
      <c r="T9283" s="52"/>
      <c r="U9283" s="52"/>
      <c r="V9283" s="38" t="e">
        <f>VLOOKUP(Таблица1[[#This Row],[Код условия поставки по ИНКОТЕРМС 2010]],Таблица10[],2,FALSE)</f>
        <v>#N/A</v>
      </c>
      <c r="X9283" s="4" t="e">
        <f>VLOOKUP(Таблица1[[#This Row],[Код единицы измерения]],Таблица37[#All],2,FALSE)</f>
        <v>#N/A</v>
      </c>
      <c r="Z9283" s="56"/>
      <c r="AA9283" s="56"/>
      <c r="AB9283" s="57">
        <f>Таблица1[[#This Row],[Кол-во/объем]]*Таблица1[[#This Row],[Маркетинговая цена за единицу, тенге без НДС]]</f>
        <v>0</v>
      </c>
      <c r="AC9283" s="52"/>
      <c r="AD9283" s="52"/>
      <c r="AE9283" s="52"/>
    </row>
    <row r="9284" spans="2:31" x14ac:dyDescent="0.3">
      <c r="B9284" s="4" t="e">
        <f>VLOOKUP(Таблица1[[#This Row],[Наименование Заказчика]],Таблица3[],2,FALSE)</f>
        <v>#N/A</v>
      </c>
      <c r="C9284" s="4" t="e">
        <f>VLOOKUP(Таблица1[[#This Row],[Наименование Заказчика]],Таблица3[],3,FALSE)</f>
        <v>#N/A</v>
      </c>
      <c r="N9284" s="38" t="e">
        <f>VLOOKUP(Таблица1[[#This Row],[Код основания для проведения закупки с применением особого порядка]],Таблица4[#All],3,FALSE)</f>
        <v>#N/A</v>
      </c>
      <c r="O9284" s="52"/>
      <c r="P9284" s="52"/>
      <c r="Q9284" s="52"/>
      <c r="R9284" s="52"/>
      <c r="S9284" s="38" t="e">
        <f>VLOOKUP(Таблица1[[#This Row],[Код страны поставки ТРУ]],Таблица8[],3,FALSE)</f>
        <v>#N/A</v>
      </c>
      <c r="T9284" s="52"/>
      <c r="U9284" s="52"/>
      <c r="V9284" s="38" t="e">
        <f>VLOOKUP(Таблица1[[#This Row],[Код условия поставки по ИНКОТЕРМС 2010]],Таблица10[],2,FALSE)</f>
        <v>#N/A</v>
      </c>
      <c r="X9284" s="4" t="e">
        <f>VLOOKUP(Таблица1[[#This Row],[Код единицы измерения]],Таблица37[#All],2,FALSE)</f>
        <v>#N/A</v>
      </c>
      <c r="Z9284" s="56"/>
      <c r="AA9284" s="56"/>
      <c r="AB9284" s="57">
        <f>Таблица1[[#This Row],[Кол-во/объем]]*Таблица1[[#This Row],[Маркетинговая цена за единицу, тенге без НДС]]</f>
        <v>0</v>
      </c>
      <c r="AC9284" s="52"/>
      <c r="AD9284" s="52"/>
      <c r="AE9284" s="52"/>
    </row>
    <row r="9285" spans="2:31" x14ac:dyDescent="0.3">
      <c r="B9285" s="4" t="e">
        <f>VLOOKUP(Таблица1[[#This Row],[Наименование Заказчика]],Таблица3[],2,FALSE)</f>
        <v>#N/A</v>
      </c>
      <c r="C9285" s="4" t="e">
        <f>VLOOKUP(Таблица1[[#This Row],[Наименование Заказчика]],Таблица3[],3,FALSE)</f>
        <v>#N/A</v>
      </c>
      <c r="N9285" s="38" t="e">
        <f>VLOOKUP(Таблица1[[#This Row],[Код основания для проведения закупки с применением особого порядка]],Таблица4[#All],3,FALSE)</f>
        <v>#N/A</v>
      </c>
      <c r="O9285" s="52"/>
      <c r="P9285" s="52"/>
      <c r="Q9285" s="52"/>
      <c r="R9285" s="52"/>
      <c r="S9285" s="38" t="e">
        <f>VLOOKUP(Таблица1[[#This Row],[Код страны поставки ТРУ]],Таблица8[],3,FALSE)</f>
        <v>#N/A</v>
      </c>
      <c r="T9285" s="52"/>
      <c r="U9285" s="52"/>
      <c r="V9285" s="38" t="e">
        <f>VLOOKUP(Таблица1[[#This Row],[Код условия поставки по ИНКОТЕРМС 2010]],Таблица10[],2,FALSE)</f>
        <v>#N/A</v>
      </c>
      <c r="X9285" s="4" t="e">
        <f>VLOOKUP(Таблица1[[#This Row],[Код единицы измерения]],Таблица37[#All],2,FALSE)</f>
        <v>#N/A</v>
      </c>
      <c r="Z9285" s="56"/>
      <c r="AA9285" s="56"/>
      <c r="AB9285" s="57">
        <f>Таблица1[[#This Row],[Кол-во/объем]]*Таблица1[[#This Row],[Маркетинговая цена за единицу, тенге без НДС]]</f>
        <v>0</v>
      </c>
      <c r="AC9285" s="52"/>
      <c r="AD9285" s="52"/>
      <c r="AE9285" s="52"/>
    </row>
    <row r="9286" spans="2:31" x14ac:dyDescent="0.3">
      <c r="B9286" s="4" t="e">
        <f>VLOOKUP(Таблица1[[#This Row],[Наименование Заказчика]],Таблица3[],2,FALSE)</f>
        <v>#N/A</v>
      </c>
      <c r="C9286" s="4" t="e">
        <f>VLOOKUP(Таблица1[[#This Row],[Наименование Заказчика]],Таблица3[],3,FALSE)</f>
        <v>#N/A</v>
      </c>
      <c r="N9286" s="38" t="e">
        <f>VLOOKUP(Таблица1[[#This Row],[Код основания для проведения закупки с применением особого порядка]],Таблица4[#All],3,FALSE)</f>
        <v>#N/A</v>
      </c>
      <c r="O9286" s="52"/>
      <c r="P9286" s="52"/>
      <c r="Q9286" s="52"/>
      <c r="R9286" s="52"/>
      <c r="S9286" s="38" t="e">
        <f>VLOOKUP(Таблица1[[#This Row],[Код страны поставки ТРУ]],Таблица8[],3,FALSE)</f>
        <v>#N/A</v>
      </c>
      <c r="T9286" s="52"/>
      <c r="U9286" s="52"/>
      <c r="V9286" s="38" t="e">
        <f>VLOOKUP(Таблица1[[#This Row],[Код условия поставки по ИНКОТЕРМС 2010]],Таблица10[],2,FALSE)</f>
        <v>#N/A</v>
      </c>
      <c r="X9286" s="4" t="e">
        <f>VLOOKUP(Таблица1[[#This Row],[Код единицы измерения]],Таблица37[#All],2,FALSE)</f>
        <v>#N/A</v>
      </c>
      <c r="Z9286" s="56"/>
      <c r="AA9286" s="56"/>
      <c r="AB9286" s="57">
        <f>Таблица1[[#This Row],[Кол-во/объем]]*Таблица1[[#This Row],[Маркетинговая цена за единицу, тенге без НДС]]</f>
        <v>0</v>
      </c>
      <c r="AC9286" s="52"/>
      <c r="AD9286" s="52"/>
      <c r="AE9286" s="52"/>
    </row>
    <row r="9287" spans="2:31" x14ac:dyDescent="0.3">
      <c r="B9287" s="4" t="e">
        <f>VLOOKUP(Таблица1[[#This Row],[Наименование Заказчика]],Таблица3[],2,FALSE)</f>
        <v>#N/A</v>
      </c>
      <c r="C9287" s="4" t="e">
        <f>VLOOKUP(Таблица1[[#This Row],[Наименование Заказчика]],Таблица3[],3,FALSE)</f>
        <v>#N/A</v>
      </c>
      <c r="N9287" s="38" t="e">
        <f>VLOOKUP(Таблица1[[#This Row],[Код основания для проведения закупки с применением особого порядка]],Таблица4[#All],3,FALSE)</f>
        <v>#N/A</v>
      </c>
      <c r="O9287" s="52"/>
      <c r="P9287" s="52"/>
      <c r="Q9287" s="52"/>
      <c r="R9287" s="52"/>
      <c r="S9287" s="38" t="e">
        <f>VLOOKUP(Таблица1[[#This Row],[Код страны поставки ТРУ]],Таблица8[],3,FALSE)</f>
        <v>#N/A</v>
      </c>
      <c r="T9287" s="52"/>
      <c r="U9287" s="52"/>
      <c r="V9287" s="38" t="e">
        <f>VLOOKUP(Таблица1[[#This Row],[Код условия поставки по ИНКОТЕРМС 2010]],Таблица10[],2,FALSE)</f>
        <v>#N/A</v>
      </c>
      <c r="X9287" s="4" t="e">
        <f>VLOOKUP(Таблица1[[#This Row],[Код единицы измерения]],Таблица37[#All],2,FALSE)</f>
        <v>#N/A</v>
      </c>
      <c r="Z9287" s="56"/>
      <c r="AA9287" s="56"/>
      <c r="AB9287" s="57">
        <f>Таблица1[[#This Row],[Кол-во/объем]]*Таблица1[[#This Row],[Маркетинговая цена за единицу, тенге без НДС]]</f>
        <v>0</v>
      </c>
      <c r="AC9287" s="52"/>
      <c r="AD9287" s="52"/>
      <c r="AE9287" s="52"/>
    </row>
    <row r="9288" spans="2:31" x14ac:dyDescent="0.3">
      <c r="B9288" s="4" t="e">
        <f>VLOOKUP(Таблица1[[#This Row],[Наименование Заказчика]],Таблица3[],2,FALSE)</f>
        <v>#N/A</v>
      </c>
      <c r="C9288" s="4" t="e">
        <f>VLOOKUP(Таблица1[[#This Row],[Наименование Заказчика]],Таблица3[],3,FALSE)</f>
        <v>#N/A</v>
      </c>
      <c r="N9288" s="38" t="e">
        <f>VLOOKUP(Таблица1[[#This Row],[Код основания для проведения закупки с применением особого порядка]],Таблица4[#All],3,FALSE)</f>
        <v>#N/A</v>
      </c>
      <c r="O9288" s="52"/>
      <c r="P9288" s="52"/>
      <c r="Q9288" s="52"/>
      <c r="R9288" s="52"/>
      <c r="S9288" s="38" t="e">
        <f>VLOOKUP(Таблица1[[#This Row],[Код страны поставки ТРУ]],Таблица8[],3,FALSE)</f>
        <v>#N/A</v>
      </c>
      <c r="T9288" s="52"/>
      <c r="U9288" s="52"/>
      <c r="V9288" s="38" t="e">
        <f>VLOOKUP(Таблица1[[#This Row],[Код условия поставки по ИНКОТЕРМС 2010]],Таблица10[],2,FALSE)</f>
        <v>#N/A</v>
      </c>
      <c r="X9288" s="4" t="e">
        <f>VLOOKUP(Таблица1[[#This Row],[Код единицы измерения]],Таблица37[#All],2,FALSE)</f>
        <v>#N/A</v>
      </c>
      <c r="Z9288" s="56"/>
      <c r="AA9288" s="56"/>
      <c r="AB9288" s="57">
        <f>Таблица1[[#This Row],[Кол-во/объем]]*Таблица1[[#This Row],[Маркетинговая цена за единицу, тенге без НДС]]</f>
        <v>0</v>
      </c>
      <c r="AC9288" s="52"/>
      <c r="AD9288" s="52"/>
      <c r="AE9288" s="52"/>
    </row>
    <row r="9289" spans="2:31" x14ac:dyDescent="0.3">
      <c r="B9289" s="4" t="e">
        <f>VLOOKUP(Таблица1[[#This Row],[Наименование Заказчика]],Таблица3[],2,FALSE)</f>
        <v>#N/A</v>
      </c>
      <c r="C9289" s="4" t="e">
        <f>VLOOKUP(Таблица1[[#This Row],[Наименование Заказчика]],Таблица3[],3,FALSE)</f>
        <v>#N/A</v>
      </c>
      <c r="N9289" s="38" t="e">
        <f>VLOOKUP(Таблица1[[#This Row],[Код основания для проведения закупки с применением особого порядка]],Таблица4[#All],3,FALSE)</f>
        <v>#N/A</v>
      </c>
      <c r="O9289" s="52"/>
      <c r="P9289" s="52"/>
      <c r="Q9289" s="52"/>
      <c r="R9289" s="52"/>
      <c r="S9289" s="38" t="e">
        <f>VLOOKUP(Таблица1[[#This Row],[Код страны поставки ТРУ]],Таблица8[],3,FALSE)</f>
        <v>#N/A</v>
      </c>
      <c r="T9289" s="52"/>
      <c r="U9289" s="52"/>
      <c r="V9289" s="38" t="e">
        <f>VLOOKUP(Таблица1[[#This Row],[Код условия поставки по ИНКОТЕРМС 2010]],Таблица10[],2,FALSE)</f>
        <v>#N/A</v>
      </c>
      <c r="X9289" s="4" t="e">
        <f>VLOOKUP(Таблица1[[#This Row],[Код единицы измерения]],Таблица37[#All],2,FALSE)</f>
        <v>#N/A</v>
      </c>
      <c r="Z9289" s="56"/>
      <c r="AA9289" s="56"/>
      <c r="AB9289" s="57">
        <f>Таблица1[[#This Row],[Кол-во/объем]]*Таблица1[[#This Row],[Маркетинговая цена за единицу, тенге без НДС]]</f>
        <v>0</v>
      </c>
      <c r="AC9289" s="52"/>
      <c r="AD9289" s="52"/>
      <c r="AE9289" s="52"/>
    </row>
    <row r="9290" spans="2:31" x14ac:dyDescent="0.3">
      <c r="B9290" s="4" t="e">
        <f>VLOOKUP(Таблица1[[#This Row],[Наименование Заказчика]],Таблица3[],2,FALSE)</f>
        <v>#N/A</v>
      </c>
      <c r="C9290" s="4" t="e">
        <f>VLOOKUP(Таблица1[[#This Row],[Наименование Заказчика]],Таблица3[],3,FALSE)</f>
        <v>#N/A</v>
      </c>
      <c r="N9290" s="38" t="e">
        <f>VLOOKUP(Таблица1[[#This Row],[Код основания для проведения закупки с применением особого порядка]],Таблица4[#All],3,FALSE)</f>
        <v>#N/A</v>
      </c>
      <c r="O9290" s="52"/>
      <c r="P9290" s="52"/>
      <c r="Q9290" s="52"/>
      <c r="R9290" s="52"/>
      <c r="S9290" s="38" t="e">
        <f>VLOOKUP(Таблица1[[#This Row],[Код страны поставки ТРУ]],Таблица8[],3,FALSE)</f>
        <v>#N/A</v>
      </c>
      <c r="T9290" s="52"/>
      <c r="U9290" s="52"/>
      <c r="V9290" s="38" t="e">
        <f>VLOOKUP(Таблица1[[#This Row],[Код условия поставки по ИНКОТЕРМС 2010]],Таблица10[],2,FALSE)</f>
        <v>#N/A</v>
      </c>
      <c r="X9290" s="4" t="e">
        <f>VLOOKUP(Таблица1[[#This Row],[Код единицы измерения]],Таблица37[#All],2,FALSE)</f>
        <v>#N/A</v>
      </c>
      <c r="Z9290" s="56"/>
      <c r="AA9290" s="56"/>
      <c r="AB9290" s="57">
        <f>Таблица1[[#This Row],[Кол-во/объем]]*Таблица1[[#This Row],[Маркетинговая цена за единицу, тенге без НДС]]</f>
        <v>0</v>
      </c>
      <c r="AC9290" s="52"/>
      <c r="AD9290" s="52"/>
      <c r="AE9290" s="52"/>
    </row>
    <row r="9291" spans="2:31" x14ac:dyDescent="0.3">
      <c r="B9291" s="4" t="e">
        <f>VLOOKUP(Таблица1[[#This Row],[Наименование Заказчика]],Таблица3[],2,FALSE)</f>
        <v>#N/A</v>
      </c>
      <c r="C9291" s="4" t="e">
        <f>VLOOKUP(Таблица1[[#This Row],[Наименование Заказчика]],Таблица3[],3,FALSE)</f>
        <v>#N/A</v>
      </c>
      <c r="N9291" s="38" t="e">
        <f>VLOOKUP(Таблица1[[#This Row],[Код основания для проведения закупки с применением особого порядка]],Таблица4[#All],3,FALSE)</f>
        <v>#N/A</v>
      </c>
      <c r="O9291" s="52"/>
      <c r="P9291" s="52"/>
      <c r="Q9291" s="52"/>
      <c r="R9291" s="52"/>
      <c r="S9291" s="38" t="e">
        <f>VLOOKUP(Таблица1[[#This Row],[Код страны поставки ТРУ]],Таблица8[],3,FALSE)</f>
        <v>#N/A</v>
      </c>
      <c r="T9291" s="52"/>
      <c r="U9291" s="52"/>
      <c r="V9291" s="38" t="e">
        <f>VLOOKUP(Таблица1[[#This Row],[Код условия поставки по ИНКОТЕРМС 2010]],Таблица10[],2,FALSE)</f>
        <v>#N/A</v>
      </c>
      <c r="X9291" s="4" t="e">
        <f>VLOOKUP(Таблица1[[#This Row],[Код единицы измерения]],Таблица37[#All],2,FALSE)</f>
        <v>#N/A</v>
      </c>
      <c r="Z9291" s="56"/>
      <c r="AA9291" s="56"/>
      <c r="AB9291" s="57">
        <f>Таблица1[[#This Row],[Кол-во/объем]]*Таблица1[[#This Row],[Маркетинговая цена за единицу, тенге без НДС]]</f>
        <v>0</v>
      </c>
      <c r="AC9291" s="52"/>
      <c r="AD9291" s="52"/>
      <c r="AE9291" s="52"/>
    </row>
    <row r="9292" spans="2:31" x14ac:dyDescent="0.3">
      <c r="B9292" s="4" t="e">
        <f>VLOOKUP(Таблица1[[#This Row],[Наименование Заказчика]],Таблица3[],2,FALSE)</f>
        <v>#N/A</v>
      </c>
      <c r="C9292" s="4" t="e">
        <f>VLOOKUP(Таблица1[[#This Row],[Наименование Заказчика]],Таблица3[],3,FALSE)</f>
        <v>#N/A</v>
      </c>
      <c r="N9292" s="38" t="e">
        <f>VLOOKUP(Таблица1[[#This Row],[Код основания для проведения закупки с применением особого порядка]],Таблица4[#All],3,FALSE)</f>
        <v>#N/A</v>
      </c>
      <c r="O9292" s="52"/>
      <c r="P9292" s="52"/>
      <c r="Q9292" s="52"/>
      <c r="R9292" s="52"/>
      <c r="S9292" s="38" t="e">
        <f>VLOOKUP(Таблица1[[#This Row],[Код страны поставки ТРУ]],Таблица8[],3,FALSE)</f>
        <v>#N/A</v>
      </c>
      <c r="T9292" s="52"/>
      <c r="U9292" s="52"/>
      <c r="V9292" s="38" t="e">
        <f>VLOOKUP(Таблица1[[#This Row],[Код условия поставки по ИНКОТЕРМС 2010]],Таблица10[],2,FALSE)</f>
        <v>#N/A</v>
      </c>
      <c r="X9292" s="4" t="e">
        <f>VLOOKUP(Таблица1[[#This Row],[Код единицы измерения]],Таблица37[#All],2,FALSE)</f>
        <v>#N/A</v>
      </c>
      <c r="Z9292" s="56"/>
      <c r="AA9292" s="56"/>
      <c r="AB9292" s="57">
        <f>Таблица1[[#This Row],[Кол-во/объем]]*Таблица1[[#This Row],[Маркетинговая цена за единицу, тенге без НДС]]</f>
        <v>0</v>
      </c>
      <c r="AC9292" s="52"/>
      <c r="AD9292" s="52"/>
      <c r="AE9292" s="52"/>
    </row>
    <row r="9293" spans="2:31" x14ac:dyDescent="0.3">
      <c r="B9293" s="4" t="e">
        <f>VLOOKUP(Таблица1[[#This Row],[Наименование Заказчика]],Таблица3[],2,FALSE)</f>
        <v>#N/A</v>
      </c>
      <c r="C9293" s="4" t="e">
        <f>VLOOKUP(Таблица1[[#This Row],[Наименование Заказчика]],Таблица3[],3,FALSE)</f>
        <v>#N/A</v>
      </c>
      <c r="N9293" s="38" t="e">
        <f>VLOOKUP(Таблица1[[#This Row],[Код основания для проведения закупки с применением особого порядка]],Таблица4[#All],3,FALSE)</f>
        <v>#N/A</v>
      </c>
      <c r="O9293" s="52"/>
      <c r="P9293" s="52"/>
      <c r="Q9293" s="52"/>
      <c r="R9293" s="52"/>
      <c r="S9293" s="38" t="e">
        <f>VLOOKUP(Таблица1[[#This Row],[Код страны поставки ТРУ]],Таблица8[],3,FALSE)</f>
        <v>#N/A</v>
      </c>
      <c r="T9293" s="52"/>
      <c r="U9293" s="52"/>
      <c r="V9293" s="38" t="e">
        <f>VLOOKUP(Таблица1[[#This Row],[Код условия поставки по ИНКОТЕРМС 2010]],Таблица10[],2,FALSE)</f>
        <v>#N/A</v>
      </c>
      <c r="X9293" s="4" t="e">
        <f>VLOOKUP(Таблица1[[#This Row],[Код единицы измерения]],Таблица37[#All],2,FALSE)</f>
        <v>#N/A</v>
      </c>
      <c r="Z9293" s="56"/>
      <c r="AA9293" s="56"/>
      <c r="AB9293" s="57">
        <f>Таблица1[[#This Row],[Кол-во/объем]]*Таблица1[[#This Row],[Маркетинговая цена за единицу, тенге без НДС]]</f>
        <v>0</v>
      </c>
      <c r="AC9293" s="52"/>
      <c r="AD9293" s="52"/>
      <c r="AE9293" s="52"/>
    </row>
    <row r="9294" spans="2:31" x14ac:dyDescent="0.3">
      <c r="B9294" s="4" t="e">
        <f>VLOOKUP(Таблица1[[#This Row],[Наименование Заказчика]],Таблица3[],2,FALSE)</f>
        <v>#N/A</v>
      </c>
      <c r="C9294" s="4" t="e">
        <f>VLOOKUP(Таблица1[[#This Row],[Наименование Заказчика]],Таблица3[],3,FALSE)</f>
        <v>#N/A</v>
      </c>
      <c r="N9294" s="38" t="e">
        <f>VLOOKUP(Таблица1[[#This Row],[Код основания для проведения закупки с применением особого порядка]],Таблица4[#All],3,FALSE)</f>
        <v>#N/A</v>
      </c>
      <c r="O9294" s="52"/>
      <c r="P9294" s="52"/>
      <c r="Q9294" s="52"/>
      <c r="R9294" s="52"/>
      <c r="S9294" s="38" t="e">
        <f>VLOOKUP(Таблица1[[#This Row],[Код страны поставки ТРУ]],Таблица8[],3,FALSE)</f>
        <v>#N/A</v>
      </c>
      <c r="T9294" s="52"/>
      <c r="U9294" s="52"/>
      <c r="V9294" s="38" t="e">
        <f>VLOOKUP(Таблица1[[#This Row],[Код условия поставки по ИНКОТЕРМС 2010]],Таблица10[],2,FALSE)</f>
        <v>#N/A</v>
      </c>
      <c r="X9294" s="4" t="e">
        <f>VLOOKUP(Таблица1[[#This Row],[Код единицы измерения]],Таблица37[#All],2,FALSE)</f>
        <v>#N/A</v>
      </c>
      <c r="Z9294" s="56"/>
      <c r="AA9294" s="56"/>
      <c r="AB9294" s="57">
        <f>Таблица1[[#This Row],[Кол-во/объем]]*Таблица1[[#This Row],[Маркетинговая цена за единицу, тенге без НДС]]</f>
        <v>0</v>
      </c>
      <c r="AC9294" s="52"/>
      <c r="AD9294" s="52"/>
      <c r="AE9294" s="52"/>
    </row>
    <row r="9295" spans="2:31" x14ac:dyDescent="0.3">
      <c r="B9295" s="4" t="e">
        <f>VLOOKUP(Таблица1[[#This Row],[Наименование Заказчика]],Таблица3[],2,FALSE)</f>
        <v>#N/A</v>
      </c>
      <c r="C9295" s="4" t="e">
        <f>VLOOKUP(Таблица1[[#This Row],[Наименование Заказчика]],Таблица3[],3,FALSE)</f>
        <v>#N/A</v>
      </c>
      <c r="N9295" s="38" t="e">
        <f>VLOOKUP(Таблица1[[#This Row],[Код основания для проведения закупки с применением особого порядка]],Таблица4[#All],3,FALSE)</f>
        <v>#N/A</v>
      </c>
      <c r="O9295" s="52"/>
      <c r="P9295" s="52"/>
      <c r="Q9295" s="52"/>
      <c r="R9295" s="52"/>
      <c r="S9295" s="38" t="e">
        <f>VLOOKUP(Таблица1[[#This Row],[Код страны поставки ТРУ]],Таблица8[],3,FALSE)</f>
        <v>#N/A</v>
      </c>
      <c r="T9295" s="52"/>
      <c r="U9295" s="52"/>
      <c r="V9295" s="38" t="e">
        <f>VLOOKUP(Таблица1[[#This Row],[Код условия поставки по ИНКОТЕРМС 2010]],Таблица10[],2,FALSE)</f>
        <v>#N/A</v>
      </c>
      <c r="X9295" s="4" t="e">
        <f>VLOOKUP(Таблица1[[#This Row],[Код единицы измерения]],Таблица37[#All],2,FALSE)</f>
        <v>#N/A</v>
      </c>
      <c r="Z9295" s="56"/>
      <c r="AA9295" s="56"/>
      <c r="AB9295" s="57">
        <f>Таблица1[[#This Row],[Кол-во/объем]]*Таблица1[[#This Row],[Маркетинговая цена за единицу, тенге без НДС]]</f>
        <v>0</v>
      </c>
      <c r="AC9295" s="52"/>
      <c r="AD9295" s="52"/>
      <c r="AE9295" s="52"/>
    </row>
    <row r="9296" spans="2:31" x14ac:dyDescent="0.3">
      <c r="B9296" s="4" t="e">
        <f>VLOOKUP(Таблица1[[#This Row],[Наименование Заказчика]],Таблица3[],2,FALSE)</f>
        <v>#N/A</v>
      </c>
      <c r="C9296" s="4" t="e">
        <f>VLOOKUP(Таблица1[[#This Row],[Наименование Заказчика]],Таблица3[],3,FALSE)</f>
        <v>#N/A</v>
      </c>
      <c r="N9296" s="38" t="e">
        <f>VLOOKUP(Таблица1[[#This Row],[Код основания для проведения закупки с применением особого порядка]],Таблица4[#All],3,FALSE)</f>
        <v>#N/A</v>
      </c>
      <c r="O9296" s="52"/>
      <c r="P9296" s="52"/>
      <c r="Q9296" s="52"/>
      <c r="R9296" s="52"/>
      <c r="S9296" s="38" t="e">
        <f>VLOOKUP(Таблица1[[#This Row],[Код страны поставки ТРУ]],Таблица8[],3,FALSE)</f>
        <v>#N/A</v>
      </c>
      <c r="T9296" s="52"/>
      <c r="U9296" s="52"/>
      <c r="V9296" s="38" t="e">
        <f>VLOOKUP(Таблица1[[#This Row],[Код условия поставки по ИНКОТЕРМС 2010]],Таблица10[],2,FALSE)</f>
        <v>#N/A</v>
      </c>
      <c r="X9296" s="4" t="e">
        <f>VLOOKUP(Таблица1[[#This Row],[Код единицы измерения]],Таблица37[#All],2,FALSE)</f>
        <v>#N/A</v>
      </c>
      <c r="Z9296" s="56"/>
      <c r="AA9296" s="56"/>
      <c r="AB9296" s="57">
        <f>Таблица1[[#This Row],[Кол-во/объем]]*Таблица1[[#This Row],[Маркетинговая цена за единицу, тенге без НДС]]</f>
        <v>0</v>
      </c>
      <c r="AC9296" s="52"/>
      <c r="AD9296" s="52"/>
      <c r="AE9296" s="52"/>
    </row>
    <row r="9297" spans="2:31" x14ac:dyDescent="0.3">
      <c r="B9297" s="4" t="e">
        <f>VLOOKUP(Таблица1[[#This Row],[Наименование Заказчика]],Таблица3[],2,FALSE)</f>
        <v>#N/A</v>
      </c>
      <c r="C9297" s="4" t="e">
        <f>VLOOKUP(Таблица1[[#This Row],[Наименование Заказчика]],Таблица3[],3,FALSE)</f>
        <v>#N/A</v>
      </c>
      <c r="N9297" s="38" t="e">
        <f>VLOOKUP(Таблица1[[#This Row],[Код основания для проведения закупки с применением особого порядка]],Таблица4[#All],3,FALSE)</f>
        <v>#N/A</v>
      </c>
      <c r="O9297" s="52"/>
      <c r="P9297" s="52"/>
      <c r="Q9297" s="52"/>
      <c r="R9297" s="52"/>
      <c r="S9297" s="38" t="e">
        <f>VLOOKUP(Таблица1[[#This Row],[Код страны поставки ТРУ]],Таблица8[],3,FALSE)</f>
        <v>#N/A</v>
      </c>
      <c r="T9297" s="52"/>
      <c r="U9297" s="52"/>
      <c r="V9297" s="38" t="e">
        <f>VLOOKUP(Таблица1[[#This Row],[Код условия поставки по ИНКОТЕРМС 2010]],Таблица10[],2,FALSE)</f>
        <v>#N/A</v>
      </c>
      <c r="X9297" s="4" t="e">
        <f>VLOOKUP(Таблица1[[#This Row],[Код единицы измерения]],Таблица37[#All],2,FALSE)</f>
        <v>#N/A</v>
      </c>
      <c r="Z9297" s="56"/>
      <c r="AA9297" s="56"/>
      <c r="AB9297" s="57">
        <f>Таблица1[[#This Row],[Кол-во/объем]]*Таблица1[[#This Row],[Маркетинговая цена за единицу, тенге без НДС]]</f>
        <v>0</v>
      </c>
      <c r="AC9297" s="52"/>
      <c r="AD9297" s="52"/>
      <c r="AE9297" s="52"/>
    </row>
    <row r="9298" spans="2:31" x14ac:dyDescent="0.3">
      <c r="B9298" s="4" t="e">
        <f>VLOOKUP(Таблица1[[#This Row],[Наименование Заказчика]],Таблица3[],2,FALSE)</f>
        <v>#N/A</v>
      </c>
      <c r="C9298" s="4" t="e">
        <f>VLOOKUP(Таблица1[[#This Row],[Наименование Заказчика]],Таблица3[],3,FALSE)</f>
        <v>#N/A</v>
      </c>
      <c r="N9298" s="38" t="e">
        <f>VLOOKUP(Таблица1[[#This Row],[Код основания для проведения закупки с применением особого порядка]],Таблица4[#All],3,FALSE)</f>
        <v>#N/A</v>
      </c>
      <c r="O9298" s="52"/>
      <c r="P9298" s="52"/>
      <c r="Q9298" s="52"/>
      <c r="R9298" s="52"/>
      <c r="S9298" s="38" t="e">
        <f>VLOOKUP(Таблица1[[#This Row],[Код страны поставки ТРУ]],Таблица8[],3,FALSE)</f>
        <v>#N/A</v>
      </c>
      <c r="T9298" s="52"/>
      <c r="U9298" s="52"/>
      <c r="V9298" s="38" t="e">
        <f>VLOOKUP(Таблица1[[#This Row],[Код условия поставки по ИНКОТЕРМС 2010]],Таблица10[],2,FALSE)</f>
        <v>#N/A</v>
      </c>
      <c r="X9298" s="4" t="e">
        <f>VLOOKUP(Таблица1[[#This Row],[Код единицы измерения]],Таблица37[#All],2,FALSE)</f>
        <v>#N/A</v>
      </c>
      <c r="Z9298" s="56"/>
      <c r="AA9298" s="56"/>
      <c r="AB9298" s="57">
        <f>Таблица1[[#This Row],[Кол-во/объем]]*Таблица1[[#This Row],[Маркетинговая цена за единицу, тенге без НДС]]</f>
        <v>0</v>
      </c>
      <c r="AC9298" s="52"/>
      <c r="AD9298" s="52"/>
      <c r="AE9298" s="52"/>
    </row>
    <row r="9299" spans="2:31" x14ac:dyDescent="0.3">
      <c r="B9299" s="4" t="e">
        <f>VLOOKUP(Таблица1[[#This Row],[Наименование Заказчика]],Таблица3[],2,FALSE)</f>
        <v>#N/A</v>
      </c>
      <c r="C9299" s="4" t="e">
        <f>VLOOKUP(Таблица1[[#This Row],[Наименование Заказчика]],Таблица3[],3,FALSE)</f>
        <v>#N/A</v>
      </c>
      <c r="N9299" s="38" t="e">
        <f>VLOOKUP(Таблица1[[#This Row],[Код основания для проведения закупки с применением особого порядка]],Таблица4[#All],3,FALSE)</f>
        <v>#N/A</v>
      </c>
      <c r="O9299" s="52"/>
      <c r="P9299" s="52"/>
      <c r="Q9299" s="52"/>
      <c r="R9299" s="52"/>
      <c r="S9299" s="38" t="e">
        <f>VLOOKUP(Таблица1[[#This Row],[Код страны поставки ТРУ]],Таблица8[],3,FALSE)</f>
        <v>#N/A</v>
      </c>
      <c r="T9299" s="52"/>
      <c r="U9299" s="52"/>
      <c r="V9299" s="38" t="e">
        <f>VLOOKUP(Таблица1[[#This Row],[Код условия поставки по ИНКОТЕРМС 2010]],Таблица10[],2,FALSE)</f>
        <v>#N/A</v>
      </c>
      <c r="X9299" s="4" t="e">
        <f>VLOOKUP(Таблица1[[#This Row],[Код единицы измерения]],Таблица37[#All],2,FALSE)</f>
        <v>#N/A</v>
      </c>
      <c r="Z9299" s="56"/>
      <c r="AA9299" s="56"/>
      <c r="AB9299" s="57">
        <f>Таблица1[[#This Row],[Кол-во/объем]]*Таблица1[[#This Row],[Маркетинговая цена за единицу, тенге без НДС]]</f>
        <v>0</v>
      </c>
      <c r="AC9299" s="52"/>
      <c r="AD9299" s="52"/>
      <c r="AE9299" s="52"/>
    </row>
    <row r="9300" spans="2:31" x14ac:dyDescent="0.3">
      <c r="B9300" s="4" t="e">
        <f>VLOOKUP(Таблица1[[#This Row],[Наименование Заказчика]],Таблица3[],2,FALSE)</f>
        <v>#N/A</v>
      </c>
      <c r="C9300" s="4" t="e">
        <f>VLOOKUP(Таблица1[[#This Row],[Наименование Заказчика]],Таблица3[],3,FALSE)</f>
        <v>#N/A</v>
      </c>
      <c r="N9300" s="38" t="e">
        <f>VLOOKUP(Таблица1[[#This Row],[Код основания для проведения закупки с применением особого порядка]],Таблица4[#All],3,FALSE)</f>
        <v>#N/A</v>
      </c>
      <c r="O9300" s="52"/>
      <c r="P9300" s="52"/>
      <c r="Q9300" s="52"/>
      <c r="R9300" s="52"/>
      <c r="S9300" s="38" t="e">
        <f>VLOOKUP(Таблица1[[#This Row],[Код страны поставки ТРУ]],Таблица8[],3,FALSE)</f>
        <v>#N/A</v>
      </c>
      <c r="T9300" s="52"/>
      <c r="U9300" s="52"/>
      <c r="V9300" s="38" t="e">
        <f>VLOOKUP(Таблица1[[#This Row],[Код условия поставки по ИНКОТЕРМС 2010]],Таблица10[],2,FALSE)</f>
        <v>#N/A</v>
      </c>
      <c r="X9300" s="4" t="e">
        <f>VLOOKUP(Таблица1[[#This Row],[Код единицы измерения]],Таблица37[#All],2,FALSE)</f>
        <v>#N/A</v>
      </c>
      <c r="Z9300" s="56"/>
      <c r="AA9300" s="56"/>
      <c r="AB9300" s="57">
        <f>Таблица1[[#This Row],[Кол-во/объем]]*Таблица1[[#This Row],[Маркетинговая цена за единицу, тенге без НДС]]</f>
        <v>0</v>
      </c>
      <c r="AC9300" s="52"/>
      <c r="AD9300" s="52"/>
      <c r="AE9300" s="52"/>
    </row>
    <row r="9301" spans="2:31" x14ac:dyDescent="0.3">
      <c r="B9301" s="4" t="e">
        <f>VLOOKUP(Таблица1[[#This Row],[Наименование Заказчика]],Таблица3[],2,FALSE)</f>
        <v>#N/A</v>
      </c>
      <c r="C9301" s="4" t="e">
        <f>VLOOKUP(Таблица1[[#This Row],[Наименование Заказчика]],Таблица3[],3,FALSE)</f>
        <v>#N/A</v>
      </c>
      <c r="N9301" s="38" t="e">
        <f>VLOOKUP(Таблица1[[#This Row],[Код основания для проведения закупки с применением особого порядка]],Таблица4[#All],3,FALSE)</f>
        <v>#N/A</v>
      </c>
      <c r="O9301" s="52"/>
      <c r="P9301" s="52"/>
      <c r="Q9301" s="52"/>
      <c r="R9301" s="52"/>
      <c r="S9301" s="38" t="e">
        <f>VLOOKUP(Таблица1[[#This Row],[Код страны поставки ТРУ]],Таблица8[],3,FALSE)</f>
        <v>#N/A</v>
      </c>
      <c r="T9301" s="52"/>
      <c r="U9301" s="52"/>
      <c r="V9301" s="38" t="e">
        <f>VLOOKUP(Таблица1[[#This Row],[Код условия поставки по ИНКОТЕРМС 2010]],Таблица10[],2,FALSE)</f>
        <v>#N/A</v>
      </c>
      <c r="X9301" s="4" t="e">
        <f>VLOOKUP(Таблица1[[#This Row],[Код единицы измерения]],Таблица37[#All],2,FALSE)</f>
        <v>#N/A</v>
      </c>
      <c r="Z9301" s="56"/>
      <c r="AA9301" s="56"/>
      <c r="AB9301" s="57">
        <f>Таблица1[[#This Row],[Кол-во/объем]]*Таблица1[[#This Row],[Маркетинговая цена за единицу, тенге без НДС]]</f>
        <v>0</v>
      </c>
      <c r="AC9301" s="52"/>
      <c r="AD9301" s="52"/>
      <c r="AE9301" s="52"/>
    </row>
    <row r="9302" spans="2:31" x14ac:dyDescent="0.3">
      <c r="B9302" s="4" t="e">
        <f>VLOOKUP(Таблица1[[#This Row],[Наименование Заказчика]],Таблица3[],2,FALSE)</f>
        <v>#N/A</v>
      </c>
      <c r="C9302" s="4" t="e">
        <f>VLOOKUP(Таблица1[[#This Row],[Наименование Заказчика]],Таблица3[],3,FALSE)</f>
        <v>#N/A</v>
      </c>
      <c r="N9302" s="38" t="e">
        <f>VLOOKUP(Таблица1[[#This Row],[Код основания для проведения закупки с применением особого порядка]],Таблица4[#All],3,FALSE)</f>
        <v>#N/A</v>
      </c>
      <c r="O9302" s="52"/>
      <c r="P9302" s="52"/>
      <c r="Q9302" s="52"/>
      <c r="R9302" s="52"/>
      <c r="S9302" s="38" t="e">
        <f>VLOOKUP(Таблица1[[#This Row],[Код страны поставки ТРУ]],Таблица8[],3,FALSE)</f>
        <v>#N/A</v>
      </c>
      <c r="T9302" s="52"/>
      <c r="U9302" s="52"/>
      <c r="V9302" s="38" t="e">
        <f>VLOOKUP(Таблица1[[#This Row],[Код условия поставки по ИНКОТЕРМС 2010]],Таблица10[],2,FALSE)</f>
        <v>#N/A</v>
      </c>
      <c r="X9302" s="4" t="e">
        <f>VLOOKUP(Таблица1[[#This Row],[Код единицы измерения]],Таблица37[#All],2,FALSE)</f>
        <v>#N/A</v>
      </c>
      <c r="Z9302" s="56"/>
      <c r="AA9302" s="56"/>
      <c r="AB9302" s="57">
        <f>Таблица1[[#This Row],[Кол-во/объем]]*Таблица1[[#This Row],[Маркетинговая цена за единицу, тенге без НДС]]</f>
        <v>0</v>
      </c>
      <c r="AC9302" s="52"/>
      <c r="AD9302" s="52"/>
      <c r="AE9302" s="52"/>
    </row>
    <row r="9303" spans="2:31" x14ac:dyDescent="0.3">
      <c r="B9303" s="4" t="e">
        <f>VLOOKUP(Таблица1[[#This Row],[Наименование Заказчика]],Таблица3[],2,FALSE)</f>
        <v>#N/A</v>
      </c>
      <c r="C9303" s="4" t="e">
        <f>VLOOKUP(Таблица1[[#This Row],[Наименование Заказчика]],Таблица3[],3,FALSE)</f>
        <v>#N/A</v>
      </c>
      <c r="N9303" s="38" t="e">
        <f>VLOOKUP(Таблица1[[#This Row],[Код основания для проведения закупки с применением особого порядка]],Таблица4[#All],3,FALSE)</f>
        <v>#N/A</v>
      </c>
      <c r="O9303" s="52"/>
      <c r="P9303" s="52"/>
      <c r="Q9303" s="52"/>
      <c r="R9303" s="52"/>
      <c r="S9303" s="38" t="e">
        <f>VLOOKUP(Таблица1[[#This Row],[Код страны поставки ТРУ]],Таблица8[],3,FALSE)</f>
        <v>#N/A</v>
      </c>
      <c r="T9303" s="52"/>
      <c r="U9303" s="52"/>
      <c r="V9303" s="38" t="e">
        <f>VLOOKUP(Таблица1[[#This Row],[Код условия поставки по ИНКОТЕРМС 2010]],Таблица10[],2,FALSE)</f>
        <v>#N/A</v>
      </c>
      <c r="X9303" s="4" t="e">
        <f>VLOOKUP(Таблица1[[#This Row],[Код единицы измерения]],Таблица37[#All],2,FALSE)</f>
        <v>#N/A</v>
      </c>
      <c r="Z9303" s="56"/>
      <c r="AA9303" s="56"/>
      <c r="AB9303" s="57">
        <f>Таблица1[[#This Row],[Кол-во/объем]]*Таблица1[[#This Row],[Маркетинговая цена за единицу, тенге без НДС]]</f>
        <v>0</v>
      </c>
      <c r="AC9303" s="52"/>
      <c r="AD9303" s="52"/>
      <c r="AE9303" s="52"/>
    </row>
    <row r="9304" spans="2:31" x14ac:dyDescent="0.3">
      <c r="B9304" s="4" t="e">
        <f>VLOOKUP(Таблица1[[#This Row],[Наименование Заказчика]],Таблица3[],2,FALSE)</f>
        <v>#N/A</v>
      </c>
      <c r="C9304" s="4" t="e">
        <f>VLOOKUP(Таблица1[[#This Row],[Наименование Заказчика]],Таблица3[],3,FALSE)</f>
        <v>#N/A</v>
      </c>
      <c r="N9304" s="38" t="e">
        <f>VLOOKUP(Таблица1[[#This Row],[Код основания для проведения закупки с применением особого порядка]],Таблица4[#All],3,FALSE)</f>
        <v>#N/A</v>
      </c>
      <c r="O9304" s="52"/>
      <c r="P9304" s="52"/>
      <c r="Q9304" s="52"/>
      <c r="R9304" s="52"/>
      <c r="S9304" s="38" t="e">
        <f>VLOOKUP(Таблица1[[#This Row],[Код страны поставки ТРУ]],Таблица8[],3,FALSE)</f>
        <v>#N/A</v>
      </c>
      <c r="T9304" s="52"/>
      <c r="U9304" s="52"/>
      <c r="V9304" s="38" t="e">
        <f>VLOOKUP(Таблица1[[#This Row],[Код условия поставки по ИНКОТЕРМС 2010]],Таблица10[],2,FALSE)</f>
        <v>#N/A</v>
      </c>
      <c r="X9304" s="4" t="e">
        <f>VLOOKUP(Таблица1[[#This Row],[Код единицы измерения]],Таблица37[#All],2,FALSE)</f>
        <v>#N/A</v>
      </c>
      <c r="Z9304" s="56"/>
      <c r="AA9304" s="56"/>
      <c r="AB9304" s="57">
        <f>Таблица1[[#This Row],[Кол-во/объем]]*Таблица1[[#This Row],[Маркетинговая цена за единицу, тенге без НДС]]</f>
        <v>0</v>
      </c>
      <c r="AC9304" s="52"/>
      <c r="AD9304" s="52"/>
      <c r="AE9304" s="52"/>
    </row>
    <row r="9305" spans="2:31" x14ac:dyDescent="0.3">
      <c r="B9305" s="4" t="e">
        <f>VLOOKUP(Таблица1[[#This Row],[Наименование Заказчика]],Таблица3[],2,FALSE)</f>
        <v>#N/A</v>
      </c>
      <c r="C9305" s="4" t="e">
        <f>VLOOKUP(Таблица1[[#This Row],[Наименование Заказчика]],Таблица3[],3,FALSE)</f>
        <v>#N/A</v>
      </c>
      <c r="N9305" s="38" t="e">
        <f>VLOOKUP(Таблица1[[#This Row],[Код основания для проведения закупки с применением особого порядка]],Таблица4[#All],3,FALSE)</f>
        <v>#N/A</v>
      </c>
      <c r="O9305" s="52"/>
      <c r="P9305" s="52"/>
      <c r="Q9305" s="52"/>
      <c r="R9305" s="52"/>
      <c r="S9305" s="38" t="e">
        <f>VLOOKUP(Таблица1[[#This Row],[Код страны поставки ТРУ]],Таблица8[],3,FALSE)</f>
        <v>#N/A</v>
      </c>
      <c r="T9305" s="52"/>
      <c r="U9305" s="52"/>
      <c r="V9305" s="38" t="e">
        <f>VLOOKUP(Таблица1[[#This Row],[Код условия поставки по ИНКОТЕРМС 2010]],Таблица10[],2,FALSE)</f>
        <v>#N/A</v>
      </c>
      <c r="X9305" s="4" t="e">
        <f>VLOOKUP(Таблица1[[#This Row],[Код единицы измерения]],Таблица37[#All],2,FALSE)</f>
        <v>#N/A</v>
      </c>
      <c r="Z9305" s="56"/>
      <c r="AA9305" s="56"/>
      <c r="AB9305" s="57">
        <f>Таблица1[[#This Row],[Кол-во/объем]]*Таблица1[[#This Row],[Маркетинговая цена за единицу, тенге без НДС]]</f>
        <v>0</v>
      </c>
      <c r="AC9305" s="52"/>
      <c r="AD9305" s="52"/>
      <c r="AE9305" s="52"/>
    </row>
    <row r="9306" spans="2:31" x14ac:dyDescent="0.3">
      <c r="B9306" s="4" t="e">
        <f>VLOOKUP(Таблица1[[#This Row],[Наименование Заказчика]],Таблица3[],2,FALSE)</f>
        <v>#N/A</v>
      </c>
      <c r="C9306" s="4" t="e">
        <f>VLOOKUP(Таблица1[[#This Row],[Наименование Заказчика]],Таблица3[],3,FALSE)</f>
        <v>#N/A</v>
      </c>
      <c r="N9306" s="38" t="e">
        <f>VLOOKUP(Таблица1[[#This Row],[Код основания для проведения закупки с применением особого порядка]],Таблица4[#All],3,FALSE)</f>
        <v>#N/A</v>
      </c>
      <c r="O9306" s="52"/>
      <c r="P9306" s="52"/>
      <c r="Q9306" s="52"/>
      <c r="R9306" s="52"/>
      <c r="S9306" s="38" t="e">
        <f>VLOOKUP(Таблица1[[#This Row],[Код страны поставки ТРУ]],Таблица8[],3,FALSE)</f>
        <v>#N/A</v>
      </c>
      <c r="T9306" s="52"/>
      <c r="U9306" s="52"/>
      <c r="V9306" s="38" t="e">
        <f>VLOOKUP(Таблица1[[#This Row],[Код условия поставки по ИНКОТЕРМС 2010]],Таблица10[],2,FALSE)</f>
        <v>#N/A</v>
      </c>
      <c r="X9306" s="4" t="e">
        <f>VLOOKUP(Таблица1[[#This Row],[Код единицы измерения]],Таблица37[#All],2,FALSE)</f>
        <v>#N/A</v>
      </c>
      <c r="Z9306" s="56"/>
      <c r="AA9306" s="56"/>
      <c r="AB9306" s="57">
        <f>Таблица1[[#This Row],[Кол-во/объем]]*Таблица1[[#This Row],[Маркетинговая цена за единицу, тенге без НДС]]</f>
        <v>0</v>
      </c>
      <c r="AC9306" s="52"/>
      <c r="AD9306" s="52"/>
      <c r="AE9306" s="52"/>
    </row>
    <row r="9307" spans="2:31" x14ac:dyDescent="0.3">
      <c r="B9307" s="4" t="e">
        <f>VLOOKUP(Таблица1[[#This Row],[Наименование Заказчика]],Таблица3[],2,FALSE)</f>
        <v>#N/A</v>
      </c>
      <c r="C9307" s="4" t="e">
        <f>VLOOKUP(Таблица1[[#This Row],[Наименование Заказчика]],Таблица3[],3,FALSE)</f>
        <v>#N/A</v>
      </c>
      <c r="N9307" s="38" t="e">
        <f>VLOOKUP(Таблица1[[#This Row],[Код основания для проведения закупки с применением особого порядка]],Таблица4[#All],3,FALSE)</f>
        <v>#N/A</v>
      </c>
      <c r="O9307" s="52"/>
      <c r="P9307" s="52"/>
      <c r="Q9307" s="52"/>
      <c r="R9307" s="52"/>
      <c r="S9307" s="38" t="e">
        <f>VLOOKUP(Таблица1[[#This Row],[Код страны поставки ТРУ]],Таблица8[],3,FALSE)</f>
        <v>#N/A</v>
      </c>
      <c r="T9307" s="52"/>
      <c r="U9307" s="52"/>
      <c r="V9307" s="38" t="e">
        <f>VLOOKUP(Таблица1[[#This Row],[Код условия поставки по ИНКОТЕРМС 2010]],Таблица10[],2,FALSE)</f>
        <v>#N/A</v>
      </c>
      <c r="X9307" s="4" t="e">
        <f>VLOOKUP(Таблица1[[#This Row],[Код единицы измерения]],Таблица37[#All],2,FALSE)</f>
        <v>#N/A</v>
      </c>
      <c r="Z9307" s="56"/>
      <c r="AA9307" s="56"/>
      <c r="AB9307" s="57">
        <f>Таблица1[[#This Row],[Кол-во/объем]]*Таблица1[[#This Row],[Маркетинговая цена за единицу, тенге без НДС]]</f>
        <v>0</v>
      </c>
      <c r="AC9307" s="52"/>
      <c r="AD9307" s="52"/>
      <c r="AE9307" s="52"/>
    </row>
    <row r="9308" spans="2:31" x14ac:dyDescent="0.3">
      <c r="B9308" s="4" t="e">
        <f>VLOOKUP(Таблица1[[#This Row],[Наименование Заказчика]],Таблица3[],2,FALSE)</f>
        <v>#N/A</v>
      </c>
      <c r="C9308" s="4" t="e">
        <f>VLOOKUP(Таблица1[[#This Row],[Наименование Заказчика]],Таблица3[],3,FALSE)</f>
        <v>#N/A</v>
      </c>
      <c r="N9308" s="38" t="e">
        <f>VLOOKUP(Таблица1[[#This Row],[Код основания для проведения закупки с применением особого порядка]],Таблица4[#All],3,FALSE)</f>
        <v>#N/A</v>
      </c>
      <c r="O9308" s="52"/>
      <c r="P9308" s="52"/>
      <c r="Q9308" s="52"/>
      <c r="R9308" s="52"/>
      <c r="S9308" s="38" t="e">
        <f>VLOOKUP(Таблица1[[#This Row],[Код страны поставки ТРУ]],Таблица8[],3,FALSE)</f>
        <v>#N/A</v>
      </c>
      <c r="T9308" s="52"/>
      <c r="U9308" s="52"/>
      <c r="V9308" s="38" t="e">
        <f>VLOOKUP(Таблица1[[#This Row],[Код условия поставки по ИНКОТЕРМС 2010]],Таблица10[],2,FALSE)</f>
        <v>#N/A</v>
      </c>
      <c r="X9308" s="4" t="e">
        <f>VLOOKUP(Таблица1[[#This Row],[Код единицы измерения]],Таблица37[#All],2,FALSE)</f>
        <v>#N/A</v>
      </c>
      <c r="Z9308" s="56"/>
      <c r="AA9308" s="56"/>
      <c r="AB9308" s="57">
        <f>Таблица1[[#This Row],[Кол-во/объем]]*Таблица1[[#This Row],[Маркетинговая цена за единицу, тенге без НДС]]</f>
        <v>0</v>
      </c>
      <c r="AC9308" s="52"/>
      <c r="AD9308" s="52"/>
      <c r="AE9308" s="52"/>
    </row>
    <row r="9309" spans="2:31" x14ac:dyDescent="0.3">
      <c r="B9309" s="4" t="e">
        <f>VLOOKUP(Таблица1[[#This Row],[Наименование Заказчика]],Таблица3[],2,FALSE)</f>
        <v>#N/A</v>
      </c>
      <c r="C9309" s="4" t="e">
        <f>VLOOKUP(Таблица1[[#This Row],[Наименование Заказчика]],Таблица3[],3,FALSE)</f>
        <v>#N/A</v>
      </c>
      <c r="N9309" s="38" t="e">
        <f>VLOOKUP(Таблица1[[#This Row],[Код основания для проведения закупки с применением особого порядка]],Таблица4[#All],3,FALSE)</f>
        <v>#N/A</v>
      </c>
      <c r="O9309" s="52"/>
      <c r="P9309" s="52"/>
      <c r="Q9309" s="52"/>
      <c r="R9309" s="52"/>
      <c r="S9309" s="38" t="e">
        <f>VLOOKUP(Таблица1[[#This Row],[Код страны поставки ТРУ]],Таблица8[],3,FALSE)</f>
        <v>#N/A</v>
      </c>
      <c r="T9309" s="52"/>
      <c r="U9309" s="52"/>
      <c r="V9309" s="38" t="e">
        <f>VLOOKUP(Таблица1[[#This Row],[Код условия поставки по ИНКОТЕРМС 2010]],Таблица10[],2,FALSE)</f>
        <v>#N/A</v>
      </c>
      <c r="X9309" s="4" t="e">
        <f>VLOOKUP(Таблица1[[#This Row],[Код единицы измерения]],Таблица37[#All],2,FALSE)</f>
        <v>#N/A</v>
      </c>
      <c r="Z9309" s="56"/>
      <c r="AA9309" s="56"/>
      <c r="AB9309" s="57">
        <f>Таблица1[[#This Row],[Кол-во/объем]]*Таблица1[[#This Row],[Маркетинговая цена за единицу, тенге без НДС]]</f>
        <v>0</v>
      </c>
      <c r="AC9309" s="52"/>
      <c r="AD9309" s="52"/>
      <c r="AE9309" s="52"/>
    </row>
    <row r="9310" spans="2:31" x14ac:dyDescent="0.3">
      <c r="B9310" s="4" t="e">
        <f>VLOOKUP(Таблица1[[#This Row],[Наименование Заказчика]],Таблица3[],2,FALSE)</f>
        <v>#N/A</v>
      </c>
      <c r="C9310" s="4" t="e">
        <f>VLOOKUP(Таблица1[[#This Row],[Наименование Заказчика]],Таблица3[],3,FALSE)</f>
        <v>#N/A</v>
      </c>
      <c r="N9310" s="38" t="e">
        <f>VLOOKUP(Таблица1[[#This Row],[Код основания для проведения закупки с применением особого порядка]],Таблица4[#All],3,FALSE)</f>
        <v>#N/A</v>
      </c>
      <c r="O9310" s="52"/>
      <c r="P9310" s="52"/>
      <c r="Q9310" s="52"/>
      <c r="R9310" s="52"/>
      <c r="S9310" s="38" t="e">
        <f>VLOOKUP(Таблица1[[#This Row],[Код страны поставки ТРУ]],Таблица8[],3,FALSE)</f>
        <v>#N/A</v>
      </c>
      <c r="T9310" s="52"/>
      <c r="U9310" s="52"/>
      <c r="V9310" s="38" t="e">
        <f>VLOOKUP(Таблица1[[#This Row],[Код условия поставки по ИНКОТЕРМС 2010]],Таблица10[],2,FALSE)</f>
        <v>#N/A</v>
      </c>
      <c r="X9310" s="4" t="e">
        <f>VLOOKUP(Таблица1[[#This Row],[Код единицы измерения]],Таблица37[#All],2,FALSE)</f>
        <v>#N/A</v>
      </c>
      <c r="Z9310" s="56"/>
      <c r="AA9310" s="56"/>
      <c r="AB9310" s="57">
        <f>Таблица1[[#This Row],[Кол-во/объем]]*Таблица1[[#This Row],[Маркетинговая цена за единицу, тенге без НДС]]</f>
        <v>0</v>
      </c>
      <c r="AC9310" s="52"/>
      <c r="AD9310" s="52"/>
      <c r="AE9310" s="52"/>
    </row>
    <row r="9311" spans="2:31" x14ac:dyDescent="0.3">
      <c r="B9311" s="4" t="e">
        <f>VLOOKUP(Таблица1[[#This Row],[Наименование Заказчика]],Таблица3[],2,FALSE)</f>
        <v>#N/A</v>
      </c>
      <c r="C9311" s="4" t="e">
        <f>VLOOKUP(Таблица1[[#This Row],[Наименование Заказчика]],Таблица3[],3,FALSE)</f>
        <v>#N/A</v>
      </c>
      <c r="N9311" s="38" t="e">
        <f>VLOOKUP(Таблица1[[#This Row],[Код основания для проведения закупки с применением особого порядка]],Таблица4[#All],3,FALSE)</f>
        <v>#N/A</v>
      </c>
      <c r="O9311" s="52"/>
      <c r="P9311" s="52"/>
      <c r="Q9311" s="52"/>
      <c r="R9311" s="52"/>
      <c r="S9311" s="38" t="e">
        <f>VLOOKUP(Таблица1[[#This Row],[Код страны поставки ТРУ]],Таблица8[],3,FALSE)</f>
        <v>#N/A</v>
      </c>
      <c r="T9311" s="52"/>
      <c r="U9311" s="52"/>
      <c r="V9311" s="38" t="e">
        <f>VLOOKUP(Таблица1[[#This Row],[Код условия поставки по ИНКОТЕРМС 2010]],Таблица10[],2,FALSE)</f>
        <v>#N/A</v>
      </c>
      <c r="X9311" s="4" t="e">
        <f>VLOOKUP(Таблица1[[#This Row],[Код единицы измерения]],Таблица37[#All],2,FALSE)</f>
        <v>#N/A</v>
      </c>
      <c r="Z9311" s="56"/>
      <c r="AA9311" s="56"/>
      <c r="AB9311" s="57">
        <f>Таблица1[[#This Row],[Кол-во/объем]]*Таблица1[[#This Row],[Маркетинговая цена за единицу, тенге без НДС]]</f>
        <v>0</v>
      </c>
      <c r="AC9311" s="52"/>
      <c r="AD9311" s="52"/>
      <c r="AE9311" s="52"/>
    </row>
    <row r="9312" spans="2:31" x14ac:dyDescent="0.3">
      <c r="B9312" s="4" t="e">
        <f>VLOOKUP(Таблица1[[#This Row],[Наименование Заказчика]],Таблица3[],2,FALSE)</f>
        <v>#N/A</v>
      </c>
      <c r="C9312" s="4" t="e">
        <f>VLOOKUP(Таблица1[[#This Row],[Наименование Заказчика]],Таблица3[],3,FALSE)</f>
        <v>#N/A</v>
      </c>
      <c r="N9312" s="38" t="e">
        <f>VLOOKUP(Таблица1[[#This Row],[Код основания для проведения закупки с применением особого порядка]],Таблица4[#All],3,FALSE)</f>
        <v>#N/A</v>
      </c>
      <c r="O9312" s="52"/>
      <c r="P9312" s="52"/>
      <c r="Q9312" s="52"/>
      <c r="R9312" s="52"/>
      <c r="S9312" s="38" t="e">
        <f>VLOOKUP(Таблица1[[#This Row],[Код страны поставки ТРУ]],Таблица8[],3,FALSE)</f>
        <v>#N/A</v>
      </c>
      <c r="T9312" s="52"/>
      <c r="U9312" s="52"/>
      <c r="V9312" s="38" t="e">
        <f>VLOOKUP(Таблица1[[#This Row],[Код условия поставки по ИНКОТЕРМС 2010]],Таблица10[],2,FALSE)</f>
        <v>#N/A</v>
      </c>
      <c r="X9312" s="4" t="e">
        <f>VLOOKUP(Таблица1[[#This Row],[Код единицы измерения]],Таблица37[#All],2,FALSE)</f>
        <v>#N/A</v>
      </c>
      <c r="Z9312" s="56"/>
      <c r="AA9312" s="56"/>
      <c r="AB9312" s="57">
        <f>Таблица1[[#This Row],[Кол-во/объем]]*Таблица1[[#This Row],[Маркетинговая цена за единицу, тенге без НДС]]</f>
        <v>0</v>
      </c>
      <c r="AC9312" s="52"/>
      <c r="AD9312" s="52"/>
      <c r="AE9312" s="52"/>
    </row>
    <row r="9313" spans="2:31" x14ac:dyDescent="0.3">
      <c r="B9313" s="4" t="e">
        <f>VLOOKUP(Таблица1[[#This Row],[Наименование Заказчика]],Таблица3[],2,FALSE)</f>
        <v>#N/A</v>
      </c>
      <c r="C9313" s="4" t="e">
        <f>VLOOKUP(Таблица1[[#This Row],[Наименование Заказчика]],Таблица3[],3,FALSE)</f>
        <v>#N/A</v>
      </c>
      <c r="N9313" s="38" t="e">
        <f>VLOOKUP(Таблица1[[#This Row],[Код основания для проведения закупки с применением особого порядка]],Таблица4[#All],3,FALSE)</f>
        <v>#N/A</v>
      </c>
      <c r="O9313" s="52"/>
      <c r="P9313" s="52"/>
      <c r="Q9313" s="52"/>
      <c r="R9313" s="52"/>
      <c r="S9313" s="38" t="e">
        <f>VLOOKUP(Таблица1[[#This Row],[Код страны поставки ТРУ]],Таблица8[],3,FALSE)</f>
        <v>#N/A</v>
      </c>
      <c r="T9313" s="52"/>
      <c r="U9313" s="52"/>
      <c r="V9313" s="38" t="e">
        <f>VLOOKUP(Таблица1[[#This Row],[Код условия поставки по ИНКОТЕРМС 2010]],Таблица10[],2,FALSE)</f>
        <v>#N/A</v>
      </c>
      <c r="X9313" s="4" t="e">
        <f>VLOOKUP(Таблица1[[#This Row],[Код единицы измерения]],Таблица37[#All],2,FALSE)</f>
        <v>#N/A</v>
      </c>
      <c r="Z9313" s="56"/>
      <c r="AA9313" s="56"/>
      <c r="AB9313" s="57">
        <f>Таблица1[[#This Row],[Кол-во/объем]]*Таблица1[[#This Row],[Маркетинговая цена за единицу, тенге без НДС]]</f>
        <v>0</v>
      </c>
      <c r="AC9313" s="52"/>
      <c r="AD9313" s="52"/>
      <c r="AE9313" s="52"/>
    </row>
    <row r="9314" spans="2:31" x14ac:dyDescent="0.3">
      <c r="B9314" s="4" t="e">
        <f>VLOOKUP(Таблица1[[#This Row],[Наименование Заказчика]],Таблица3[],2,FALSE)</f>
        <v>#N/A</v>
      </c>
      <c r="C9314" s="4" t="e">
        <f>VLOOKUP(Таблица1[[#This Row],[Наименование Заказчика]],Таблица3[],3,FALSE)</f>
        <v>#N/A</v>
      </c>
      <c r="N9314" s="38" t="e">
        <f>VLOOKUP(Таблица1[[#This Row],[Код основания для проведения закупки с применением особого порядка]],Таблица4[#All],3,FALSE)</f>
        <v>#N/A</v>
      </c>
      <c r="O9314" s="52"/>
      <c r="P9314" s="52"/>
      <c r="Q9314" s="52"/>
      <c r="R9314" s="52"/>
      <c r="S9314" s="38" t="e">
        <f>VLOOKUP(Таблица1[[#This Row],[Код страны поставки ТРУ]],Таблица8[],3,FALSE)</f>
        <v>#N/A</v>
      </c>
      <c r="T9314" s="52"/>
      <c r="U9314" s="52"/>
      <c r="V9314" s="38" t="e">
        <f>VLOOKUP(Таблица1[[#This Row],[Код условия поставки по ИНКОТЕРМС 2010]],Таблица10[],2,FALSE)</f>
        <v>#N/A</v>
      </c>
      <c r="X9314" s="4" t="e">
        <f>VLOOKUP(Таблица1[[#This Row],[Код единицы измерения]],Таблица37[#All],2,FALSE)</f>
        <v>#N/A</v>
      </c>
      <c r="Z9314" s="56"/>
      <c r="AA9314" s="56"/>
      <c r="AB9314" s="57">
        <f>Таблица1[[#This Row],[Кол-во/объем]]*Таблица1[[#This Row],[Маркетинговая цена за единицу, тенге без НДС]]</f>
        <v>0</v>
      </c>
      <c r="AC9314" s="52"/>
      <c r="AD9314" s="52"/>
      <c r="AE9314" s="52"/>
    </row>
    <row r="9315" spans="2:31" x14ac:dyDescent="0.3">
      <c r="B9315" s="4" t="e">
        <f>VLOOKUP(Таблица1[[#This Row],[Наименование Заказчика]],Таблица3[],2,FALSE)</f>
        <v>#N/A</v>
      </c>
      <c r="C9315" s="4" t="e">
        <f>VLOOKUP(Таблица1[[#This Row],[Наименование Заказчика]],Таблица3[],3,FALSE)</f>
        <v>#N/A</v>
      </c>
      <c r="N9315" s="38" t="e">
        <f>VLOOKUP(Таблица1[[#This Row],[Код основания для проведения закупки с применением особого порядка]],Таблица4[#All],3,FALSE)</f>
        <v>#N/A</v>
      </c>
      <c r="O9315" s="52"/>
      <c r="P9315" s="52"/>
      <c r="Q9315" s="52"/>
      <c r="R9315" s="52"/>
      <c r="S9315" s="38" t="e">
        <f>VLOOKUP(Таблица1[[#This Row],[Код страны поставки ТРУ]],Таблица8[],3,FALSE)</f>
        <v>#N/A</v>
      </c>
      <c r="T9315" s="52"/>
      <c r="U9315" s="52"/>
      <c r="V9315" s="38" t="e">
        <f>VLOOKUP(Таблица1[[#This Row],[Код условия поставки по ИНКОТЕРМС 2010]],Таблица10[],2,FALSE)</f>
        <v>#N/A</v>
      </c>
      <c r="X9315" s="4" t="e">
        <f>VLOOKUP(Таблица1[[#This Row],[Код единицы измерения]],Таблица37[#All],2,FALSE)</f>
        <v>#N/A</v>
      </c>
      <c r="Z9315" s="56"/>
      <c r="AA9315" s="56"/>
      <c r="AB9315" s="57">
        <f>Таблица1[[#This Row],[Кол-во/объем]]*Таблица1[[#This Row],[Маркетинговая цена за единицу, тенге без НДС]]</f>
        <v>0</v>
      </c>
      <c r="AC9315" s="52"/>
      <c r="AD9315" s="52"/>
      <c r="AE9315" s="52"/>
    </row>
    <row r="9316" spans="2:31" x14ac:dyDescent="0.3">
      <c r="B9316" s="4" t="e">
        <f>VLOOKUP(Таблица1[[#This Row],[Наименование Заказчика]],Таблица3[],2,FALSE)</f>
        <v>#N/A</v>
      </c>
      <c r="C9316" s="4" t="e">
        <f>VLOOKUP(Таблица1[[#This Row],[Наименование Заказчика]],Таблица3[],3,FALSE)</f>
        <v>#N/A</v>
      </c>
      <c r="N9316" s="38" t="e">
        <f>VLOOKUP(Таблица1[[#This Row],[Код основания для проведения закупки с применением особого порядка]],Таблица4[#All],3,FALSE)</f>
        <v>#N/A</v>
      </c>
      <c r="O9316" s="52"/>
      <c r="P9316" s="52"/>
      <c r="Q9316" s="52"/>
      <c r="R9316" s="52"/>
      <c r="S9316" s="38" t="e">
        <f>VLOOKUP(Таблица1[[#This Row],[Код страны поставки ТРУ]],Таблица8[],3,FALSE)</f>
        <v>#N/A</v>
      </c>
      <c r="T9316" s="52"/>
      <c r="U9316" s="52"/>
      <c r="V9316" s="38" t="e">
        <f>VLOOKUP(Таблица1[[#This Row],[Код условия поставки по ИНКОТЕРМС 2010]],Таблица10[],2,FALSE)</f>
        <v>#N/A</v>
      </c>
      <c r="X9316" s="4" t="e">
        <f>VLOOKUP(Таблица1[[#This Row],[Код единицы измерения]],Таблица37[#All],2,FALSE)</f>
        <v>#N/A</v>
      </c>
      <c r="Z9316" s="56"/>
      <c r="AA9316" s="56"/>
      <c r="AB9316" s="57">
        <f>Таблица1[[#This Row],[Кол-во/объем]]*Таблица1[[#This Row],[Маркетинговая цена за единицу, тенге без НДС]]</f>
        <v>0</v>
      </c>
      <c r="AC9316" s="52"/>
      <c r="AD9316" s="52"/>
      <c r="AE9316" s="52"/>
    </row>
    <row r="9317" spans="2:31" x14ac:dyDescent="0.3">
      <c r="B9317" s="4" t="e">
        <f>VLOOKUP(Таблица1[[#This Row],[Наименование Заказчика]],Таблица3[],2,FALSE)</f>
        <v>#N/A</v>
      </c>
      <c r="C9317" s="4" t="e">
        <f>VLOOKUP(Таблица1[[#This Row],[Наименование Заказчика]],Таблица3[],3,FALSE)</f>
        <v>#N/A</v>
      </c>
      <c r="N9317" s="38" t="e">
        <f>VLOOKUP(Таблица1[[#This Row],[Код основания для проведения закупки с применением особого порядка]],Таблица4[#All],3,FALSE)</f>
        <v>#N/A</v>
      </c>
      <c r="O9317" s="52"/>
      <c r="P9317" s="52"/>
      <c r="Q9317" s="52"/>
      <c r="R9317" s="52"/>
      <c r="S9317" s="38" t="e">
        <f>VLOOKUP(Таблица1[[#This Row],[Код страны поставки ТРУ]],Таблица8[],3,FALSE)</f>
        <v>#N/A</v>
      </c>
      <c r="T9317" s="52"/>
      <c r="U9317" s="52"/>
      <c r="V9317" s="38" t="e">
        <f>VLOOKUP(Таблица1[[#This Row],[Код условия поставки по ИНКОТЕРМС 2010]],Таблица10[],2,FALSE)</f>
        <v>#N/A</v>
      </c>
      <c r="X9317" s="4" t="e">
        <f>VLOOKUP(Таблица1[[#This Row],[Код единицы измерения]],Таблица37[#All],2,FALSE)</f>
        <v>#N/A</v>
      </c>
      <c r="Z9317" s="56"/>
      <c r="AA9317" s="56"/>
      <c r="AB9317" s="57">
        <f>Таблица1[[#This Row],[Кол-во/объем]]*Таблица1[[#This Row],[Маркетинговая цена за единицу, тенге без НДС]]</f>
        <v>0</v>
      </c>
      <c r="AC9317" s="52"/>
      <c r="AD9317" s="52"/>
      <c r="AE9317" s="52"/>
    </row>
    <row r="9318" spans="2:31" x14ac:dyDescent="0.3">
      <c r="B9318" s="4" t="e">
        <f>VLOOKUP(Таблица1[[#This Row],[Наименование Заказчика]],Таблица3[],2,FALSE)</f>
        <v>#N/A</v>
      </c>
      <c r="C9318" s="4" t="e">
        <f>VLOOKUP(Таблица1[[#This Row],[Наименование Заказчика]],Таблица3[],3,FALSE)</f>
        <v>#N/A</v>
      </c>
      <c r="N9318" s="38" t="e">
        <f>VLOOKUP(Таблица1[[#This Row],[Код основания для проведения закупки с применением особого порядка]],Таблица4[#All],3,FALSE)</f>
        <v>#N/A</v>
      </c>
      <c r="O9318" s="52"/>
      <c r="P9318" s="52"/>
      <c r="Q9318" s="52"/>
      <c r="R9318" s="52"/>
      <c r="S9318" s="38" t="e">
        <f>VLOOKUP(Таблица1[[#This Row],[Код страны поставки ТРУ]],Таблица8[],3,FALSE)</f>
        <v>#N/A</v>
      </c>
      <c r="T9318" s="52"/>
      <c r="U9318" s="52"/>
      <c r="V9318" s="38" t="e">
        <f>VLOOKUP(Таблица1[[#This Row],[Код условия поставки по ИНКОТЕРМС 2010]],Таблица10[],2,FALSE)</f>
        <v>#N/A</v>
      </c>
      <c r="X9318" s="4" t="e">
        <f>VLOOKUP(Таблица1[[#This Row],[Код единицы измерения]],Таблица37[#All],2,FALSE)</f>
        <v>#N/A</v>
      </c>
      <c r="Z9318" s="56"/>
      <c r="AA9318" s="56"/>
      <c r="AB9318" s="57">
        <f>Таблица1[[#This Row],[Кол-во/объем]]*Таблица1[[#This Row],[Маркетинговая цена за единицу, тенге без НДС]]</f>
        <v>0</v>
      </c>
      <c r="AC9318" s="52"/>
      <c r="AD9318" s="52"/>
      <c r="AE9318" s="52"/>
    </row>
    <row r="9319" spans="2:31" x14ac:dyDescent="0.3">
      <c r="B9319" s="4" t="e">
        <f>VLOOKUP(Таблица1[[#This Row],[Наименование Заказчика]],Таблица3[],2,FALSE)</f>
        <v>#N/A</v>
      </c>
      <c r="C9319" s="4" t="e">
        <f>VLOOKUP(Таблица1[[#This Row],[Наименование Заказчика]],Таблица3[],3,FALSE)</f>
        <v>#N/A</v>
      </c>
      <c r="N9319" s="38" t="e">
        <f>VLOOKUP(Таблица1[[#This Row],[Код основания для проведения закупки с применением особого порядка]],Таблица4[#All],3,FALSE)</f>
        <v>#N/A</v>
      </c>
      <c r="O9319" s="52"/>
      <c r="P9319" s="52"/>
      <c r="Q9319" s="52"/>
      <c r="R9319" s="52"/>
      <c r="S9319" s="38" t="e">
        <f>VLOOKUP(Таблица1[[#This Row],[Код страны поставки ТРУ]],Таблица8[],3,FALSE)</f>
        <v>#N/A</v>
      </c>
      <c r="T9319" s="52"/>
      <c r="U9319" s="52"/>
      <c r="V9319" s="38" t="e">
        <f>VLOOKUP(Таблица1[[#This Row],[Код условия поставки по ИНКОТЕРМС 2010]],Таблица10[],2,FALSE)</f>
        <v>#N/A</v>
      </c>
      <c r="X9319" s="4" t="e">
        <f>VLOOKUP(Таблица1[[#This Row],[Код единицы измерения]],Таблица37[#All],2,FALSE)</f>
        <v>#N/A</v>
      </c>
      <c r="Z9319" s="56"/>
      <c r="AA9319" s="56"/>
      <c r="AB9319" s="57">
        <f>Таблица1[[#This Row],[Кол-во/объем]]*Таблица1[[#This Row],[Маркетинговая цена за единицу, тенге без НДС]]</f>
        <v>0</v>
      </c>
      <c r="AC9319" s="52"/>
      <c r="AD9319" s="52"/>
      <c r="AE9319" s="52"/>
    </row>
    <row r="9320" spans="2:31" x14ac:dyDescent="0.3">
      <c r="B9320" s="4" t="e">
        <f>VLOOKUP(Таблица1[[#This Row],[Наименование Заказчика]],Таблица3[],2,FALSE)</f>
        <v>#N/A</v>
      </c>
      <c r="C9320" s="4" t="e">
        <f>VLOOKUP(Таблица1[[#This Row],[Наименование Заказчика]],Таблица3[],3,FALSE)</f>
        <v>#N/A</v>
      </c>
      <c r="N9320" s="38" t="e">
        <f>VLOOKUP(Таблица1[[#This Row],[Код основания для проведения закупки с применением особого порядка]],Таблица4[#All],3,FALSE)</f>
        <v>#N/A</v>
      </c>
      <c r="O9320" s="52"/>
      <c r="P9320" s="52"/>
      <c r="Q9320" s="52"/>
      <c r="R9320" s="52"/>
      <c r="S9320" s="38" t="e">
        <f>VLOOKUP(Таблица1[[#This Row],[Код страны поставки ТРУ]],Таблица8[],3,FALSE)</f>
        <v>#N/A</v>
      </c>
      <c r="T9320" s="52"/>
      <c r="U9320" s="52"/>
      <c r="V9320" s="38" t="e">
        <f>VLOOKUP(Таблица1[[#This Row],[Код условия поставки по ИНКОТЕРМС 2010]],Таблица10[],2,FALSE)</f>
        <v>#N/A</v>
      </c>
      <c r="X9320" s="4" t="e">
        <f>VLOOKUP(Таблица1[[#This Row],[Код единицы измерения]],Таблица37[#All],2,FALSE)</f>
        <v>#N/A</v>
      </c>
      <c r="Z9320" s="56"/>
      <c r="AA9320" s="56"/>
      <c r="AB9320" s="57">
        <f>Таблица1[[#This Row],[Кол-во/объем]]*Таблица1[[#This Row],[Маркетинговая цена за единицу, тенге без НДС]]</f>
        <v>0</v>
      </c>
      <c r="AC9320" s="52"/>
      <c r="AD9320" s="52"/>
      <c r="AE9320" s="52"/>
    </row>
    <row r="9321" spans="2:31" x14ac:dyDescent="0.3">
      <c r="B9321" s="4" t="e">
        <f>VLOOKUP(Таблица1[[#This Row],[Наименование Заказчика]],Таблица3[],2,FALSE)</f>
        <v>#N/A</v>
      </c>
      <c r="C9321" s="4" t="e">
        <f>VLOOKUP(Таблица1[[#This Row],[Наименование Заказчика]],Таблица3[],3,FALSE)</f>
        <v>#N/A</v>
      </c>
      <c r="N9321" s="38" t="e">
        <f>VLOOKUP(Таблица1[[#This Row],[Код основания для проведения закупки с применением особого порядка]],Таблица4[#All],3,FALSE)</f>
        <v>#N/A</v>
      </c>
      <c r="O9321" s="52"/>
      <c r="P9321" s="52"/>
      <c r="Q9321" s="52"/>
      <c r="R9321" s="52"/>
      <c r="S9321" s="38" t="e">
        <f>VLOOKUP(Таблица1[[#This Row],[Код страны поставки ТРУ]],Таблица8[],3,FALSE)</f>
        <v>#N/A</v>
      </c>
      <c r="T9321" s="52"/>
      <c r="U9321" s="52"/>
      <c r="V9321" s="38" t="e">
        <f>VLOOKUP(Таблица1[[#This Row],[Код условия поставки по ИНКОТЕРМС 2010]],Таблица10[],2,FALSE)</f>
        <v>#N/A</v>
      </c>
      <c r="X9321" s="4" t="e">
        <f>VLOOKUP(Таблица1[[#This Row],[Код единицы измерения]],Таблица37[#All],2,FALSE)</f>
        <v>#N/A</v>
      </c>
      <c r="Z9321" s="56"/>
      <c r="AA9321" s="56"/>
      <c r="AB9321" s="57">
        <f>Таблица1[[#This Row],[Кол-во/объем]]*Таблица1[[#This Row],[Маркетинговая цена за единицу, тенге без НДС]]</f>
        <v>0</v>
      </c>
      <c r="AC9321" s="52"/>
      <c r="AD9321" s="52"/>
      <c r="AE9321" s="52"/>
    </row>
    <row r="9322" spans="2:31" x14ac:dyDescent="0.3">
      <c r="B9322" s="4" t="e">
        <f>VLOOKUP(Таблица1[[#This Row],[Наименование Заказчика]],Таблица3[],2,FALSE)</f>
        <v>#N/A</v>
      </c>
      <c r="C9322" s="4" t="e">
        <f>VLOOKUP(Таблица1[[#This Row],[Наименование Заказчика]],Таблица3[],3,FALSE)</f>
        <v>#N/A</v>
      </c>
      <c r="N9322" s="38" t="e">
        <f>VLOOKUP(Таблица1[[#This Row],[Код основания для проведения закупки с применением особого порядка]],Таблица4[#All],3,FALSE)</f>
        <v>#N/A</v>
      </c>
      <c r="O9322" s="52"/>
      <c r="P9322" s="52"/>
      <c r="Q9322" s="52"/>
      <c r="R9322" s="52"/>
      <c r="S9322" s="38" t="e">
        <f>VLOOKUP(Таблица1[[#This Row],[Код страны поставки ТРУ]],Таблица8[],3,FALSE)</f>
        <v>#N/A</v>
      </c>
      <c r="T9322" s="52"/>
      <c r="U9322" s="52"/>
      <c r="V9322" s="38" t="e">
        <f>VLOOKUP(Таблица1[[#This Row],[Код условия поставки по ИНКОТЕРМС 2010]],Таблица10[],2,FALSE)</f>
        <v>#N/A</v>
      </c>
      <c r="X9322" s="4" t="e">
        <f>VLOOKUP(Таблица1[[#This Row],[Код единицы измерения]],Таблица37[#All],2,FALSE)</f>
        <v>#N/A</v>
      </c>
      <c r="Z9322" s="56"/>
      <c r="AA9322" s="56"/>
      <c r="AB9322" s="57">
        <f>Таблица1[[#This Row],[Кол-во/объем]]*Таблица1[[#This Row],[Маркетинговая цена за единицу, тенге без НДС]]</f>
        <v>0</v>
      </c>
      <c r="AC9322" s="52"/>
      <c r="AD9322" s="52"/>
      <c r="AE9322" s="52"/>
    </row>
    <row r="9323" spans="2:31" x14ac:dyDescent="0.3">
      <c r="B9323" s="4" t="e">
        <f>VLOOKUP(Таблица1[[#This Row],[Наименование Заказчика]],Таблица3[],2,FALSE)</f>
        <v>#N/A</v>
      </c>
      <c r="C9323" s="4" t="e">
        <f>VLOOKUP(Таблица1[[#This Row],[Наименование Заказчика]],Таблица3[],3,FALSE)</f>
        <v>#N/A</v>
      </c>
      <c r="N9323" s="38" t="e">
        <f>VLOOKUP(Таблица1[[#This Row],[Код основания для проведения закупки с применением особого порядка]],Таблица4[#All],3,FALSE)</f>
        <v>#N/A</v>
      </c>
      <c r="O9323" s="52"/>
      <c r="P9323" s="52"/>
      <c r="Q9323" s="52"/>
      <c r="R9323" s="52"/>
      <c r="S9323" s="38" t="e">
        <f>VLOOKUP(Таблица1[[#This Row],[Код страны поставки ТРУ]],Таблица8[],3,FALSE)</f>
        <v>#N/A</v>
      </c>
      <c r="T9323" s="52"/>
      <c r="U9323" s="52"/>
      <c r="V9323" s="38" t="e">
        <f>VLOOKUP(Таблица1[[#This Row],[Код условия поставки по ИНКОТЕРМС 2010]],Таблица10[],2,FALSE)</f>
        <v>#N/A</v>
      </c>
      <c r="X9323" s="4" t="e">
        <f>VLOOKUP(Таблица1[[#This Row],[Код единицы измерения]],Таблица37[#All],2,FALSE)</f>
        <v>#N/A</v>
      </c>
      <c r="Z9323" s="56"/>
      <c r="AA9323" s="56"/>
      <c r="AB9323" s="57">
        <f>Таблица1[[#This Row],[Кол-во/объем]]*Таблица1[[#This Row],[Маркетинговая цена за единицу, тенге без НДС]]</f>
        <v>0</v>
      </c>
      <c r="AC9323" s="52"/>
      <c r="AD9323" s="52"/>
      <c r="AE9323" s="52"/>
    </row>
    <row r="9324" spans="2:31" x14ac:dyDescent="0.3">
      <c r="B9324" s="4" t="e">
        <f>VLOOKUP(Таблица1[[#This Row],[Наименование Заказчика]],Таблица3[],2,FALSE)</f>
        <v>#N/A</v>
      </c>
      <c r="C9324" s="4" t="e">
        <f>VLOOKUP(Таблица1[[#This Row],[Наименование Заказчика]],Таблица3[],3,FALSE)</f>
        <v>#N/A</v>
      </c>
      <c r="N9324" s="38" t="e">
        <f>VLOOKUP(Таблица1[[#This Row],[Код основания для проведения закупки с применением особого порядка]],Таблица4[#All],3,FALSE)</f>
        <v>#N/A</v>
      </c>
      <c r="O9324" s="52"/>
      <c r="P9324" s="52"/>
      <c r="Q9324" s="52"/>
      <c r="R9324" s="52"/>
      <c r="S9324" s="38" t="e">
        <f>VLOOKUP(Таблица1[[#This Row],[Код страны поставки ТРУ]],Таблица8[],3,FALSE)</f>
        <v>#N/A</v>
      </c>
      <c r="T9324" s="52"/>
      <c r="U9324" s="52"/>
      <c r="V9324" s="38" t="e">
        <f>VLOOKUP(Таблица1[[#This Row],[Код условия поставки по ИНКОТЕРМС 2010]],Таблица10[],2,FALSE)</f>
        <v>#N/A</v>
      </c>
      <c r="X9324" s="4" t="e">
        <f>VLOOKUP(Таблица1[[#This Row],[Код единицы измерения]],Таблица37[#All],2,FALSE)</f>
        <v>#N/A</v>
      </c>
      <c r="Z9324" s="56"/>
      <c r="AA9324" s="56"/>
      <c r="AB9324" s="57">
        <f>Таблица1[[#This Row],[Кол-во/объем]]*Таблица1[[#This Row],[Маркетинговая цена за единицу, тенге без НДС]]</f>
        <v>0</v>
      </c>
      <c r="AC9324" s="52"/>
      <c r="AD9324" s="52"/>
      <c r="AE9324" s="52"/>
    </row>
    <row r="9325" spans="2:31" x14ac:dyDescent="0.3">
      <c r="B9325" s="4" t="e">
        <f>VLOOKUP(Таблица1[[#This Row],[Наименование Заказчика]],Таблица3[],2,FALSE)</f>
        <v>#N/A</v>
      </c>
      <c r="C9325" s="4" t="e">
        <f>VLOOKUP(Таблица1[[#This Row],[Наименование Заказчика]],Таблица3[],3,FALSE)</f>
        <v>#N/A</v>
      </c>
      <c r="N9325" s="38" t="e">
        <f>VLOOKUP(Таблица1[[#This Row],[Код основания для проведения закупки с применением особого порядка]],Таблица4[#All],3,FALSE)</f>
        <v>#N/A</v>
      </c>
      <c r="O9325" s="52"/>
      <c r="P9325" s="52"/>
      <c r="Q9325" s="52"/>
      <c r="R9325" s="52"/>
      <c r="S9325" s="38" t="e">
        <f>VLOOKUP(Таблица1[[#This Row],[Код страны поставки ТРУ]],Таблица8[],3,FALSE)</f>
        <v>#N/A</v>
      </c>
      <c r="T9325" s="52"/>
      <c r="U9325" s="52"/>
      <c r="V9325" s="38" t="e">
        <f>VLOOKUP(Таблица1[[#This Row],[Код условия поставки по ИНКОТЕРМС 2010]],Таблица10[],2,FALSE)</f>
        <v>#N/A</v>
      </c>
      <c r="X9325" s="4" t="e">
        <f>VLOOKUP(Таблица1[[#This Row],[Код единицы измерения]],Таблица37[#All],2,FALSE)</f>
        <v>#N/A</v>
      </c>
      <c r="Z9325" s="56"/>
      <c r="AA9325" s="56"/>
      <c r="AB9325" s="57">
        <f>Таблица1[[#This Row],[Кол-во/объем]]*Таблица1[[#This Row],[Маркетинговая цена за единицу, тенге без НДС]]</f>
        <v>0</v>
      </c>
      <c r="AC9325" s="52"/>
      <c r="AD9325" s="52"/>
      <c r="AE9325" s="52"/>
    </row>
    <row r="9326" spans="2:31" x14ac:dyDescent="0.3">
      <c r="B9326" s="4" t="e">
        <f>VLOOKUP(Таблица1[[#This Row],[Наименование Заказчика]],Таблица3[],2,FALSE)</f>
        <v>#N/A</v>
      </c>
      <c r="C9326" s="4" t="e">
        <f>VLOOKUP(Таблица1[[#This Row],[Наименование Заказчика]],Таблица3[],3,FALSE)</f>
        <v>#N/A</v>
      </c>
      <c r="N9326" s="38" t="e">
        <f>VLOOKUP(Таблица1[[#This Row],[Код основания для проведения закупки с применением особого порядка]],Таблица4[#All],3,FALSE)</f>
        <v>#N/A</v>
      </c>
      <c r="O9326" s="52"/>
      <c r="P9326" s="52"/>
      <c r="Q9326" s="52"/>
      <c r="R9326" s="52"/>
      <c r="S9326" s="38" t="e">
        <f>VLOOKUP(Таблица1[[#This Row],[Код страны поставки ТРУ]],Таблица8[],3,FALSE)</f>
        <v>#N/A</v>
      </c>
      <c r="T9326" s="52"/>
      <c r="U9326" s="52"/>
      <c r="V9326" s="38" t="e">
        <f>VLOOKUP(Таблица1[[#This Row],[Код условия поставки по ИНКОТЕРМС 2010]],Таблица10[],2,FALSE)</f>
        <v>#N/A</v>
      </c>
      <c r="X9326" s="4" t="e">
        <f>VLOOKUP(Таблица1[[#This Row],[Код единицы измерения]],Таблица37[#All],2,FALSE)</f>
        <v>#N/A</v>
      </c>
      <c r="Z9326" s="56"/>
      <c r="AA9326" s="56"/>
      <c r="AB9326" s="57">
        <f>Таблица1[[#This Row],[Кол-во/объем]]*Таблица1[[#This Row],[Маркетинговая цена за единицу, тенге без НДС]]</f>
        <v>0</v>
      </c>
      <c r="AC9326" s="52"/>
      <c r="AD9326" s="52"/>
      <c r="AE9326" s="52"/>
    </row>
    <row r="9327" spans="2:31" x14ac:dyDescent="0.3">
      <c r="B9327" s="4" t="e">
        <f>VLOOKUP(Таблица1[[#This Row],[Наименование Заказчика]],Таблица3[],2,FALSE)</f>
        <v>#N/A</v>
      </c>
      <c r="C9327" s="4" t="e">
        <f>VLOOKUP(Таблица1[[#This Row],[Наименование Заказчика]],Таблица3[],3,FALSE)</f>
        <v>#N/A</v>
      </c>
      <c r="N9327" s="38" t="e">
        <f>VLOOKUP(Таблица1[[#This Row],[Код основания для проведения закупки с применением особого порядка]],Таблица4[#All],3,FALSE)</f>
        <v>#N/A</v>
      </c>
      <c r="O9327" s="52"/>
      <c r="P9327" s="52"/>
      <c r="Q9327" s="52"/>
      <c r="R9327" s="52"/>
      <c r="S9327" s="38" t="e">
        <f>VLOOKUP(Таблица1[[#This Row],[Код страны поставки ТРУ]],Таблица8[],3,FALSE)</f>
        <v>#N/A</v>
      </c>
      <c r="T9327" s="52"/>
      <c r="U9327" s="52"/>
      <c r="V9327" s="38" t="e">
        <f>VLOOKUP(Таблица1[[#This Row],[Код условия поставки по ИНКОТЕРМС 2010]],Таблица10[],2,FALSE)</f>
        <v>#N/A</v>
      </c>
      <c r="X9327" s="4" t="e">
        <f>VLOOKUP(Таблица1[[#This Row],[Код единицы измерения]],Таблица37[#All],2,FALSE)</f>
        <v>#N/A</v>
      </c>
      <c r="Z9327" s="56"/>
      <c r="AA9327" s="56"/>
      <c r="AB9327" s="57">
        <f>Таблица1[[#This Row],[Кол-во/объем]]*Таблица1[[#This Row],[Маркетинговая цена за единицу, тенге без НДС]]</f>
        <v>0</v>
      </c>
      <c r="AC9327" s="52"/>
      <c r="AD9327" s="52"/>
      <c r="AE9327" s="52"/>
    </row>
    <row r="9328" spans="2:31" x14ac:dyDescent="0.3">
      <c r="B9328" s="4" t="e">
        <f>VLOOKUP(Таблица1[[#This Row],[Наименование Заказчика]],Таблица3[],2,FALSE)</f>
        <v>#N/A</v>
      </c>
      <c r="C9328" s="4" t="e">
        <f>VLOOKUP(Таблица1[[#This Row],[Наименование Заказчика]],Таблица3[],3,FALSE)</f>
        <v>#N/A</v>
      </c>
      <c r="N9328" s="38" t="e">
        <f>VLOOKUP(Таблица1[[#This Row],[Код основания для проведения закупки с применением особого порядка]],Таблица4[#All],3,FALSE)</f>
        <v>#N/A</v>
      </c>
      <c r="O9328" s="52"/>
      <c r="P9328" s="52"/>
      <c r="Q9328" s="52"/>
      <c r="R9328" s="52"/>
      <c r="S9328" s="38" t="e">
        <f>VLOOKUP(Таблица1[[#This Row],[Код страны поставки ТРУ]],Таблица8[],3,FALSE)</f>
        <v>#N/A</v>
      </c>
      <c r="T9328" s="52"/>
      <c r="U9328" s="52"/>
      <c r="V9328" s="38" t="e">
        <f>VLOOKUP(Таблица1[[#This Row],[Код условия поставки по ИНКОТЕРМС 2010]],Таблица10[],2,FALSE)</f>
        <v>#N/A</v>
      </c>
      <c r="X9328" s="4" t="e">
        <f>VLOOKUP(Таблица1[[#This Row],[Код единицы измерения]],Таблица37[#All],2,FALSE)</f>
        <v>#N/A</v>
      </c>
      <c r="Z9328" s="56"/>
      <c r="AA9328" s="56"/>
      <c r="AB9328" s="57">
        <f>Таблица1[[#This Row],[Кол-во/объем]]*Таблица1[[#This Row],[Маркетинговая цена за единицу, тенге без НДС]]</f>
        <v>0</v>
      </c>
      <c r="AC9328" s="52"/>
      <c r="AD9328" s="52"/>
      <c r="AE9328" s="52"/>
    </row>
    <row r="9329" spans="2:31" x14ac:dyDescent="0.3">
      <c r="B9329" s="4" t="e">
        <f>VLOOKUP(Таблица1[[#This Row],[Наименование Заказчика]],Таблица3[],2,FALSE)</f>
        <v>#N/A</v>
      </c>
      <c r="C9329" s="4" t="e">
        <f>VLOOKUP(Таблица1[[#This Row],[Наименование Заказчика]],Таблица3[],3,FALSE)</f>
        <v>#N/A</v>
      </c>
      <c r="N9329" s="38" t="e">
        <f>VLOOKUP(Таблица1[[#This Row],[Код основания для проведения закупки с применением особого порядка]],Таблица4[#All],3,FALSE)</f>
        <v>#N/A</v>
      </c>
      <c r="O9329" s="52"/>
      <c r="P9329" s="52"/>
      <c r="Q9329" s="52"/>
      <c r="R9329" s="52"/>
      <c r="S9329" s="38" t="e">
        <f>VLOOKUP(Таблица1[[#This Row],[Код страны поставки ТРУ]],Таблица8[],3,FALSE)</f>
        <v>#N/A</v>
      </c>
      <c r="T9329" s="52"/>
      <c r="U9329" s="52"/>
      <c r="V9329" s="38" t="e">
        <f>VLOOKUP(Таблица1[[#This Row],[Код условия поставки по ИНКОТЕРМС 2010]],Таблица10[],2,FALSE)</f>
        <v>#N/A</v>
      </c>
      <c r="X9329" s="4" t="e">
        <f>VLOOKUP(Таблица1[[#This Row],[Код единицы измерения]],Таблица37[#All],2,FALSE)</f>
        <v>#N/A</v>
      </c>
      <c r="Z9329" s="56"/>
      <c r="AA9329" s="56"/>
      <c r="AB9329" s="57">
        <f>Таблица1[[#This Row],[Кол-во/объем]]*Таблица1[[#This Row],[Маркетинговая цена за единицу, тенге без НДС]]</f>
        <v>0</v>
      </c>
      <c r="AC9329" s="52"/>
      <c r="AD9329" s="52"/>
      <c r="AE9329" s="52"/>
    </row>
    <row r="9330" spans="2:31" x14ac:dyDescent="0.3">
      <c r="B9330" s="4" t="e">
        <f>VLOOKUP(Таблица1[[#This Row],[Наименование Заказчика]],Таблица3[],2,FALSE)</f>
        <v>#N/A</v>
      </c>
      <c r="C9330" s="4" t="e">
        <f>VLOOKUP(Таблица1[[#This Row],[Наименование Заказчика]],Таблица3[],3,FALSE)</f>
        <v>#N/A</v>
      </c>
      <c r="N9330" s="38" t="e">
        <f>VLOOKUP(Таблица1[[#This Row],[Код основания для проведения закупки с применением особого порядка]],Таблица4[#All],3,FALSE)</f>
        <v>#N/A</v>
      </c>
      <c r="O9330" s="52"/>
      <c r="P9330" s="52"/>
      <c r="Q9330" s="52"/>
      <c r="R9330" s="52"/>
      <c r="S9330" s="38" t="e">
        <f>VLOOKUP(Таблица1[[#This Row],[Код страны поставки ТРУ]],Таблица8[],3,FALSE)</f>
        <v>#N/A</v>
      </c>
      <c r="T9330" s="52"/>
      <c r="U9330" s="52"/>
      <c r="V9330" s="38" t="e">
        <f>VLOOKUP(Таблица1[[#This Row],[Код условия поставки по ИНКОТЕРМС 2010]],Таблица10[],2,FALSE)</f>
        <v>#N/A</v>
      </c>
      <c r="X9330" s="4" t="e">
        <f>VLOOKUP(Таблица1[[#This Row],[Код единицы измерения]],Таблица37[#All],2,FALSE)</f>
        <v>#N/A</v>
      </c>
      <c r="Z9330" s="56"/>
      <c r="AA9330" s="56"/>
      <c r="AB9330" s="57">
        <f>Таблица1[[#This Row],[Кол-во/объем]]*Таблица1[[#This Row],[Маркетинговая цена за единицу, тенге без НДС]]</f>
        <v>0</v>
      </c>
      <c r="AC9330" s="52"/>
      <c r="AD9330" s="52"/>
      <c r="AE9330" s="52"/>
    </row>
    <row r="9331" spans="2:31" x14ac:dyDescent="0.3">
      <c r="B9331" s="4" t="e">
        <f>VLOOKUP(Таблица1[[#This Row],[Наименование Заказчика]],Таблица3[],2,FALSE)</f>
        <v>#N/A</v>
      </c>
      <c r="C9331" s="4" t="e">
        <f>VLOOKUP(Таблица1[[#This Row],[Наименование Заказчика]],Таблица3[],3,FALSE)</f>
        <v>#N/A</v>
      </c>
      <c r="N9331" s="38" t="e">
        <f>VLOOKUP(Таблица1[[#This Row],[Код основания для проведения закупки с применением особого порядка]],Таблица4[#All],3,FALSE)</f>
        <v>#N/A</v>
      </c>
      <c r="O9331" s="52"/>
      <c r="P9331" s="52"/>
      <c r="Q9331" s="52"/>
      <c r="R9331" s="52"/>
      <c r="S9331" s="38" t="e">
        <f>VLOOKUP(Таблица1[[#This Row],[Код страны поставки ТРУ]],Таблица8[],3,FALSE)</f>
        <v>#N/A</v>
      </c>
      <c r="T9331" s="52"/>
      <c r="U9331" s="52"/>
      <c r="V9331" s="38" t="e">
        <f>VLOOKUP(Таблица1[[#This Row],[Код условия поставки по ИНКОТЕРМС 2010]],Таблица10[],2,FALSE)</f>
        <v>#N/A</v>
      </c>
      <c r="X9331" s="4" t="e">
        <f>VLOOKUP(Таблица1[[#This Row],[Код единицы измерения]],Таблица37[#All],2,FALSE)</f>
        <v>#N/A</v>
      </c>
      <c r="Z9331" s="56"/>
      <c r="AA9331" s="56"/>
      <c r="AB9331" s="57">
        <f>Таблица1[[#This Row],[Кол-во/объем]]*Таблица1[[#This Row],[Маркетинговая цена за единицу, тенге без НДС]]</f>
        <v>0</v>
      </c>
      <c r="AC9331" s="52"/>
      <c r="AD9331" s="52"/>
      <c r="AE9331" s="52"/>
    </row>
    <row r="9332" spans="2:31" x14ac:dyDescent="0.3">
      <c r="B9332" s="4" t="e">
        <f>VLOOKUP(Таблица1[[#This Row],[Наименование Заказчика]],Таблица3[],2,FALSE)</f>
        <v>#N/A</v>
      </c>
      <c r="C9332" s="4" t="e">
        <f>VLOOKUP(Таблица1[[#This Row],[Наименование Заказчика]],Таблица3[],3,FALSE)</f>
        <v>#N/A</v>
      </c>
      <c r="N9332" s="38" t="e">
        <f>VLOOKUP(Таблица1[[#This Row],[Код основания для проведения закупки с применением особого порядка]],Таблица4[#All],3,FALSE)</f>
        <v>#N/A</v>
      </c>
      <c r="O9332" s="52"/>
      <c r="P9332" s="52"/>
      <c r="Q9332" s="52"/>
      <c r="R9332" s="52"/>
      <c r="S9332" s="38" t="e">
        <f>VLOOKUP(Таблица1[[#This Row],[Код страны поставки ТРУ]],Таблица8[],3,FALSE)</f>
        <v>#N/A</v>
      </c>
      <c r="T9332" s="52"/>
      <c r="U9332" s="52"/>
      <c r="V9332" s="38" t="e">
        <f>VLOOKUP(Таблица1[[#This Row],[Код условия поставки по ИНКОТЕРМС 2010]],Таблица10[],2,FALSE)</f>
        <v>#N/A</v>
      </c>
      <c r="X9332" s="4" t="e">
        <f>VLOOKUP(Таблица1[[#This Row],[Код единицы измерения]],Таблица37[#All],2,FALSE)</f>
        <v>#N/A</v>
      </c>
      <c r="Z9332" s="56"/>
      <c r="AA9332" s="56"/>
      <c r="AB9332" s="57">
        <f>Таблица1[[#This Row],[Кол-во/объем]]*Таблица1[[#This Row],[Маркетинговая цена за единицу, тенге без НДС]]</f>
        <v>0</v>
      </c>
      <c r="AC9332" s="52"/>
      <c r="AD9332" s="52"/>
      <c r="AE9332" s="52"/>
    </row>
    <row r="9333" spans="2:31" x14ac:dyDescent="0.3">
      <c r="B9333" s="4" t="e">
        <f>VLOOKUP(Таблица1[[#This Row],[Наименование Заказчика]],Таблица3[],2,FALSE)</f>
        <v>#N/A</v>
      </c>
      <c r="C9333" s="4" t="e">
        <f>VLOOKUP(Таблица1[[#This Row],[Наименование Заказчика]],Таблица3[],3,FALSE)</f>
        <v>#N/A</v>
      </c>
      <c r="N9333" s="38" t="e">
        <f>VLOOKUP(Таблица1[[#This Row],[Код основания для проведения закупки с применением особого порядка]],Таблица4[#All],3,FALSE)</f>
        <v>#N/A</v>
      </c>
      <c r="O9333" s="52"/>
      <c r="P9333" s="52"/>
      <c r="Q9333" s="52"/>
      <c r="R9333" s="52"/>
      <c r="S9333" s="38" t="e">
        <f>VLOOKUP(Таблица1[[#This Row],[Код страны поставки ТРУ]],Таблица8[],3,FALSE)</f>
        <v>#N/A</v>
      </c>
      <c r="T9333" s="52"/>
      <c r="U9333" s="52"/>
      <c r="V9333" s="38" t="e">
        <f>VLOOKUP(Таблица1[[#This Row],[Код условия поставки по ИНКОТЕРМС 2010]],Таблица10[],2,FALSE)</f>
        <v>#N/A</v>
      </c>
      <c r="X9333" s="4" t="e">
        <f>VLOOKUP(Таблица1[[#This Row],[Код единицы измерения]],Таблица37[#All],2,FALSE)</f>
        <v>#N/A</v>
      </c>
      <c r="Z9333" s="56"/>
      <c r="AA9333" s="56"/>
      <c r="AB9333" s="57">
        <f>Таблица1[[#This Row],[Кол-во/объем]]*Таблица1[[#This Row],[Маркетинговая цена за единицу, тенге без НДС]]</f>
        <v>0</v>
      </c>
      <c r="AC9333" s="52"/>
      <c r="AD9333" s="52"/>
      <c r="AE9333" s="52"/>
    </row>
    <row r="9334" spans="2:31" x14ac:dyDescent="0.3">
      <c r="B9334" s="4" t="e">
        <f>VLOOKUP(Таблица1[[#This Row],[Наименование Заказчика]],Таблица3[],2,FALSE)</f>
        <v>#N/A</v>
      </c>
      <c r="C9334" s="4" t="e">
        <f>VLOOKUP(Таблица1[[#This Row],[Наименование Заказчика]],Таблица3[],3,FALSE)</f>
        <v>#N/A</v>
      </c>
      <c r="N9334" s="38" t="e">
        <f>VLOOKUP(Таблица1[[#This Row],[Код основания для проведения закупки с применением особого порядка]],Таблица4[#All],3,FALSE)</f>
        <v>#N/A</v>
      </c>
      <c r="O9334" s="52"/>
      <c r="P9334" s="52"/>
      <c r="Q9334" s="52"/>
      <c r="R9334" s="52"/>
      <c r="S9334" s="38" t="e">
        <f>VLOOKUP(Таблица1[[#This Row],[Код страны поставки ТРУ]],Таблица8[],3,FALSE)</f>
        <v>#N/A</v>
      </c>
      <c r="T9334" s="52"/>
      <c r="U9334" s="52"/>
      <c r="V9334" s="38" t="e">
        <f>VLOOKUP(Таблица1[[#This Row],[Код условия поставки по ИНКОТЕРМС 2010]],Таблица10[],2,FALSE)</f>
        <v>#N/A</v>
      </c>
      <c r="X9334" s="4" t="e">
        <f>VLOOKUP(Таблица1[[#This Row],[Код единицы измерения]],Таблица37[#All],2,FALSE)</f>
        <v>#N/A</v>
      </c>
      <c r="Z9334" s="56"/>
      <c r="AA9334" s="56"/>
      <c r="AB9334" s="57">
        <f>Таблица1[[#This Row],[Кол-во/объем]]*Таблица1[[#This Row],[Маркетинговая цена за единицу, тенге без НДС]]</f>
        <v>0</v>
      </c>
      <c r="AC9334" s="52"/>
      <c r="AD9334" s="52"/>
      <c r="AE9334" s="52"/>
    </row>
    <row r="9335" spans="2:31" x14ac:dyDescent="0.3">
      <c r="B9335" s="4" t="e">
        <f>VLOOKUP(Таблица1[[#This Row],[Наименование Заказчика]],Таблица3[],2,FALSE)</f>
        <v>#N/A</v>
      </c>
      <c r="C9335" s="4" t="e">
        <f>VLOOKUP(Таблица1[[#This Row],[Наименование Заказчика]],Таблица3[],3,FALSE)</f>
        <v>#N/A</v>
      </c>
      <c r="N9335" s="38" t="e">
        <f>VLOOKUP(Таблица1[[#This Row],[Код основания для проведения закупки с применением особого порядка]],Таблица4[#All],3,FALSE)</f>
        <v>#N/A</v>
      </c>
      <c r="O9335" s="52"/>
      <c r="P9335" s="52"/>
      <c r="Q9335" s="52"/>
      <c r="R9335" s="52"/>
      <c r="S9335" s="38" t="e">
        <f>VLOOKUP(Таблица1[[#This Row],[Код страны поставки ТРУ]],Таблица8[],3,FALSE)</f>
        <v>#N/A</v>
      </c>
      <c r="T9335" s="52"/>
      <c r="U9335" s="52"/>
      <c r="V9335" s="38" t="e">
        <f>VLOOKUP(Таблица1[[#This Row],[Код условия поставки по ИНКОТЕРМС 2010]],Таблица10[],2,FALSE)</f>
        <v>#N/A</v>
      </c>
      <c r="X9335" s="4" t="e">
        <f>VLOOKUP(Таблица1[[#This Row],[Код единицы измерения]],Таблица37[#All],2,FALSE)</f>
        <v>#N/A</v>
      </c>
      <c r="Z9335" s="56"/>
      <c r="AA9335" s="56"/>
      <c r="AB9335" s="57">
        <f>Таблица1[[#This Row],[Кол-во/объем]]*Таблица1[[#This Row],[Маркетинговая цена за единицу, тенге без НДС]]</f>
        <v>0</v>
      </c>
      <c r="AC9335" s="52"/>
      <c r="AD9335" s="52"/>
      <c r="AE9335" s="52"/>
    </row>
    <row r="9336" spans="2:31" x14ac:dyDescent="0.3">
      <c r="B9336" s="4" t="e">
        <f>VLOOKUP(Таблица1[[#This Row],[Наименование Заказчика]],Таблица3[],2,FALSE)</f>
        <v>#N/A</v>
      </c>
      <c r="C9336" s="4" t="e">
        <f>VLOOKUP(Таблица1[[#This Row],[Наименование Заказчика]],Таблица3[],3,FALSE)</f>
        <v>#N/A</v>
      </c>
      <c r="N9336" s="38" t="e">
        <f>VLOOKUP(Таблица1[[#This Row],[Код основания для проведения закупки с применением особого порядка]],Таблица4[#All],3,FALSE)</f>
        <v>#N/A</v>
      </c>
      <c r="O9336" s="52"/>
      <c r="P9336" s="52"/>
      <c r="Q9336" s="52"/>
      <c r="R9336" s="52"/>
      <c r="S9336" s="38" t="e">
        <f>VLOOKUP(Таблица1[[#This Row],[Код страны поставки ТРУ]],Таблица8[],3,FALSE)</f>
        <v>#N/A</v>
      </c>
      <c r="T9336" s="52"/>
      <c r="U9336" s="52"/>
      <c r="V9336" s="38" t="e">
        <f>VLOOKUP(Таблица1[[#This Row],[Код условия поставки по ИНКОТЕРМС 2010]],Таблица10[],2,FALSE)</f>
        <v>#N/A</v>
      </c>
      <c r="X9336" s="4" t="e">
        <f>VLOOKUP(Таблица1[[#This Row],[Код единицы измерения]],Таблица37[#All],2,FALSE)</f>
        <v>#N/A</v>
      </c>
      <c r="Z9336" s="56"/>
      <c r="AA9336" s="56"/>
      <c r="AB9336" s="57">
        <f>Таблица1[[#This Row],[Кол-во/объем]]*Таблица1[[#This Row],[Маркетинговая цена за единицу, тенге без НДС]]</f>
        <v>0</v>
      </c>
      <c r="AC9336" s="52"/>
      <c r="AD9336" s="52"/>
      <c r="AE9336" s="52"/>
    </row>
    <row r="9337" spans="2:31" x14ac:dyDescent="0.3">
      <c r="B9337" s="4" t="e">
        <f>VLOOKUP(Таблица1[[#This Row],[Наименование Заказчика]],Таблица3[],2,FALSE)</f>
        <v>#N/A</v>
      </c>
      <c r="C9337" s="4" t="e">
        <f>VLOOKUP(Таблица1[[#This Row],[Наименование Заказчика]],Таблица3[],3,FALSE)</f>
        <v>#N/A</v>
      </c>
      <c r="N9337" s="38" t="e">
        <f>VLOOKUP(Таблица1[[#This Row],[Код основания для проведения закупки с применением особого порядка]],Таблица4[#All],3,FALSE)</f>
        <v>#N/A</v>
      </c>
      <c r="O9337" s="52"/>
      <c r="P9337" s="52"/>
      <c r="Q9337" s="52"/>
      <c r="R9337" s="52"/>
      <c r="S9337" s="38" t="e">
        <f>VLOOKUP(Таблица1[[#This Row],[Код страны поставки ТРУ]],Таблица8[],3,FALSE)</f>
        <v>#N/A</v>
      </c>
      <c r="T9337" s="52"/>
      <c r="U9337" s="52"/>
      <c r="V9337" s="38" t="e">
        <f>VLOOKUP(Таблица1[[#This Row],[Код условия поставки по ИНКОТЕРМС 2010]],Таблица10[],2,FALSE)</f>
        <v>#N/A</v>
      </c>
      <c r="X9337" s="4" t="e">
        <f>VLOOKUP(Таблица1[[#This Row],[Код единицы измерения]],Таблица37[#All],2,FALSE)</f>
        <v>#N/A</v>
      </c>
      <c r="Z9337" s="56"/>
      <c r="AA9337" s="56"/>
      <c r="AB9337" s="57">
        <f>Таблица1[[#This Row],[Кол-во/объем]]*Таблица1[[#This Row],[Маркетинговая цена за единицу, тенге без НДС]]</f>
        <v>0</v>
      </c>
      <c r="AC9337" s="52"/>
      <c r="AD9337" s="52"/>
      <c r="AE9337" s="52"/>
    </row>
    <row r="9338" spans="2:31" x14ac:dyDescent="0.3">
      <c r="B9338" s="4" t="e">
        <f>VLOOKUP(Таблица1[[#This Row],[Наименование Заказчика]],Таблица3[],2,FALSE)</f>
        <v>#N/A</v>
      </c>
      <c r="C9338" s="4" t="e">
        <f>VLOOKUP(Таблица1[[#This Row],[Наименование Заказчика]],Таблица3[],3,FALSE)</f>
        <v>#N/A</v>
      </c>
      <c r="N9338" s="38" t="e">
        <f>VLOOKUP(Таблица1[[#This Row],[Код основания для проведения закупки с применением особого порядка]],Таблица4[#All],3,FALSE)</f>
        <v>#N/A</v>
      </c>
      <c r="O9338" s="52"/>
      <c r="P9338" s="52"/>
      <c r="Q9338" s="52"/>
      <c r="R9338" s="52"/>
      <c r="S9338" s="38" t="e">
        <f>VLOOKUP(Таблица1[[#This Row],[Код страны поставки ТРУ]],Таблица8[],3,FALSE)</f>
        <v>#N/A</v>
      </c>
      <c r="T9338" s="52"/>
      <c r="U9338" s="52"/>
      <c r="V9338" s="38" t="e">
        <f>VLOOKUP(Таблица1[[#This Row],[Код условия поставки по ИНКОТЕРМС 2010]],Таблица10[],2,FALSE)</f>
        <v>#N/A</v>
      </c>
      <c r="X9338" s="4" t="e">
        <f>VLOOKUP(Таблица1[[#This Row],[Код единицы измерения]],Таблица37[#All],2,FALSE)</f>
        <v>#N/A</v>
      </c>
      <c r="Z9338" s="56"/>
      <c r="AA9338" s="56"/>
      <c r="AB9338" s="57">
        <f>Таблица1[[#This Row],[Кол-во/объем]]*Таблица1[[#This Row],[Маркетинговая цена за единицу, тенге без НДС]]</f>
        <v>0</v>
      </c>
      <c r="AC9338" s="52"/>
      <c r="AD9338" s="52"/>
      <c r="AE9338" s="52"/>
    </row>
    <row r="9339" spans="2:31" x14ac:dyDescent="0.3">
      <c r="B9339" s="4" t="e">
        <f>VLOOKUP(Таблица1[[#This Row],[Наименование Заказчика]],Таблица3[],2,FALSE)</f>
        <v>#N/A</v>
      </c>
      <c r="C9339" s="4" t="e">
        <f>VLOOKUP(Таблица1[[#This Row],[Наименование Заказчика]],Таблица3[],3,FALSE)</f>
        <v>#N/A</v>
      </c>
      <c r="N9339" s="38" t="e">
        <f>VLOOKUP(Таблица1[[#This Row],[Код основания для проведения закупки с применением особого порядка]],Таблица4[#All],3,FALSE)</f>
        <v>#N/A</v>
      </c>
      <c r="O9339" s="52"/>
      <c r="P9339" s="52"/>
      <c r="Q9339" s="52"/>
      <c r="R9339" s="52"/>
      <c r="S9339" s="38" t="e">
        <f>VLOOKUP(Таблица1[[#This Row],[Код страны поставки ТРУ]],Таблица8[],3,FALSE)</f>
        <v>#N/A</v>
      </c>
      <c r="T9339" s="52"/>
      <c r="U9339" s="52"/>
      <c r="V9339" s="38" t="e">
        <f>VLOOKUP(Таблица1[[#This Row],[Код условия поставки по ИНКОТЕРМС 2010]],Таблица10[],2,FALSE)</f>
        <v>#N/A</v>
      </c>
      <c r="X9339" s="4" t="e">
        <f>VLOOKUP(Таблица1[[#This Row],[Код единицы измерения]],Таблица37[#All],2,FALSE)</f>
        <v>#N/A</v>
      </c>
      <c r="Z9339" s="56"/>
      <c r="AA9339" s="56"/>
      <c r="AB9339" s="57">
        <f>Таблица1[[#This Row],[Кол-во/объем]]*Таблица1[[#This Row],[Маркетинговая цена за единицу, тенге без НДС]]</f>
        <v>0</v>
      </c>
      <c r="AC9339" s="52"/>
      <c r="AD9339" s="52"/>
      <c r="AE9339" s="52"/>
    </row>
    <row r="9340" spans="2:31" x14ac:dyDescent="0.3">
      <c r="B9340" s="4" t="e">
        <f>VLOOKUP(Таблица1[[#This Row],[Наименование Заказчика]],Таблица3[],2,FALSE)</f>
        <v>#N/A</v>
      </c>
      <c r="C9340" s="4" t="e">
        <f>VLOOKUP(Таблица1[[#This Row],[Наименование Заказчика]],Таблица3[],3,FALSE)</f>
        <v>#N/A</v>
      </c>
      <c r="N9340" s="38" t="e">
        <f>VLOOKUP(Таблица1[[#This Row],[Код основания для проведения закупки с применением особого порядка]],Таблица4[#All],3,FALSE)</f>
        <v>#N/A</v>
      </c>
      <c r="O9340" s="52"/>
      <c r="P9340" s="52"/>
      <c r="Q9340" s="52"/>
      <c r="R9340" s="52"/>
      <c r="S9340" s="38" t="e">
        <f>VLOOKUP(Таблица1[[#This Row],[Код страны поставки ТРУ]],Таблица8[],3,FALSE)</f>
        <v>#N/A</v>
      </c>
      <c r="T9340" s="52"/>
      <c r="U9340" s="52"/>
      <c r="V9340" s="38" t="e">
        <f>VLOOKUP(Таблица1[[#This Row],[Код условия поставки по ИНКОТЕРМС 2010]],Таблица10[],2,FALSE)</f>
        <v>#N/A</v>
      </c>
      <c r="X9340" s="4" t="e">
        <f>VLOOKUP(Таблица1[[#This Row],[Код единицы измерения]],Таблица37[#All],2,FALSE)</f>
        <v>#N/A</v>
      </c>
      <c r="Z9340" s="56"/>
      <c r="AA9340" s="56"/>
      <c r="AB9340" s="57">
        <f>Таблица1[[#This Row],[Кол-во/объем]]*Таблица1[[#This Row],[Маркетинговая цена за единицу, тенге без НДС]]</f>
        <v>0</v>
      </c>
      <c r="AC9340" s="52"/>
      <c r="AD9340" s="52"/>
      <c r="AE9340" s="52"/>
    </row>
    <row r="9341" spans="2:31" x14ac:dyDescent="0.3">
      <c r="B9341" s="4" t="e">
        <f>VLOOKUP(Таблица1[[#This Row],[Наименование Заказчика]],Таблица3[],2,FALSE)</f>
        <v>#N/A</v>
      </c>
      <c r="C9341" s="4" t="e">
        <f>VLOOKUP(Таблица1[[#This Row],[Наименование Заказчика]],Таблица3[],3,FALSE)</f>
        <v>#N/A</v>
      </c>
      <c r="N9341" s="38" t="e">
        <f>VLOOKUP(Таблица1[[#This Row],[Код основания для проведения закупки с применением особого порядка]],Таблица4[#All],3,FALSE)</f>
        <v>#N/A</v>
      </c>
      <c r="O9341" s="52"/>
      <c r="P9341" s="52"/>
      <c r="Q9341" s="52"/>
      <c r="R9341" s="52"/>
      <c r="S9341" s="38" t="e">
        <f>VLOOKUP(Таблица1[[#This Row],[Код страны поставки ТРУ]],Таблица8[],3,FALSE)</f>
        <v>#N/A</v>
      </c>
      <c r="T9341" s="52"/>
      <c r="U9341" s="52"/>
      <c r="V9341" s="38" t="e">
        <f>VLOOKUP(Таблица1[[#This Row],[Код условия поставки по ИНКОТЕРМС 2010]],Таблица10[],2,FALSE)</f>
        <v>#N/A</v>
      </c>
      <c r="X9341" s="4" t="e">
        <f>VLOOKUP(Таблица1[[#This Row],[Код единицы измерения]],Таблица37[#All],2,FALSE)</f>
        <v>#N/A</v>
      </c>
      <c r="Z9341" s="56"/>
      <c r="AA9341" s="56"/>
      <c r="AB9341" s="57">
        <f>Таблица1[[#This Row],[Кол-во/объем]]*Таблица1[[#This Row],[Маркетинговая цена за единицу, тенге без НДС]]</f>
        <v>0</v>
      </c>
      <c r="AC9341" s="52"/>
      <c r="AD9341" s="52"/>
      <c r="AE9341" s="52"/>
    </row>
    <row r="9342" spans="2:31" x14ac:dyDescent="0.3">
      <c r="B9342" s="4" t="e">
        <f>VLOOKUP(Таблица1[[#This Row],[Наименование Заказчика]],Таблица3[],2,FALSE)</f>
        <v>#N/A</v>
      </c>
      <c r="C9342" s="4" t="e">
        <f>VLOOKUP(Таблица1[[#This Row],[Наименование Заказчика]],Таблица3[],3,FALSE)</f>
        <v>#N/A</v>
      </c>
      <c r="N9342" s="38" t="e">
        <f>VLOOKUP(Таблица1[[#This Row],[Код основания для проведения закупки с применением особого порядка]],Таблица4[#All],3,FALSE)</f>
        <v>#N/A</v>
      </c>
      <c r="O9342" s="52"/>
      <c r="P9342" s="52"/>
      <c r="Q9342" s="52"/>
      <c r="R9342" s="52"/>
      <c r="S9342" s="38" t="e">
        <f>VLOOKUP(Таблица1[[#This Row],[Код страны поставки ТРУ]],Таблица8[],3,FALSE)</f>
        <v>#N/A</v>
      </c>
      <c r="T9342" s="52"/>
      <c r="U9342" s="52"/>
      <c r="V9342" s="38" t="e">
        <f>VLOOKUP(Таблица1[[#This Row],[Код условия поставки по ИНКОТЕРМС 2010]],Таблица10[],2,FALSE)</f>
        <v>#N/A</v>
      </c>
      <c r="X9342" s="4" t="e">
        <f>VLOOKUP(Таблица1[[#This Row],[Код единицы измерения]],Таблица37[#All],2,FALSE)</f>
        <v>#N/A</v>
      </c>
      <c r="Z9342" s="56"/>
      <c r="AA9342" s="56"/>
      <c r="AB9342" s="57">
        <f>Таблица1[[#This Row],[Кол-во/объем]]*Таблица1[[#This Row],[Маркетинговая цена за единицу, тенге без НДС]]</f>
        <v>0</v>
      </c>
      <c r="AC9342" s="52"/>
      <c r="AD9342" s="52"/>
      <c r="AE9342" s="52"/>
    </row>
    <row r="9343" spans="2:31" x14ac:dyDescent="0.3">
      <c r="B9343" s="4" t="e">
        <f>VLOOKUP(Таблица1[[#This Row],[Наименование Заказчика]],Таблица3[],2,FALSE)</f>
        <v>#N/A</v>
      </c>
      <c r="C9343" s="4" t="e">
        <f>VLOOKUP(Таблица1[[#This Row],[Наименование Заказчика]],Таблица3[],3,FALSE)</f>
        <v>#N/A</v>
      </c>
      <c r="N9343" s="38" t="e">
        <f>VLOOKUP(Таблица1[[#This Row],[Код основания для проведения закупки с применением особого порядка]],Таблица4[#All],3,FALSE)</f>
        <v>#N/A</v>
      </c>
      <c r="O9343" s="52"/>
      <c r="P9343" s="52"/>
      <c r="Q9343" s="52"/>
      <c r="R9343" s="52"/>
      <c r="S9343" s="38" t="e">
        <f>VLOOKUP(Таблица1[[#This Row],[Код страны поставки ТРУ]],Таблица8[],3,FALSE)</f>
        <v>#N/A</v>
      </c>
      <c r="T9343" s="52"/>
      <c r="U9343" s="52"/>
      <c r="V9343" s="38" t="e">
        <f>VLOOKUP(Таблица1[[#This Row],[Код условия поставки по ИНКОТЕРМС 2010]],Таблица10[],2,FALSE)</f>
        <v>#N/A</v>
      </c>
      <c r="X9343" s="4" t="e">
        <f>VLOOKUP(Таблица1[[#This Row],[Код единицы измерения]],Таблица37[#All],2,FALSE)</f>
        <v>#N/A</v>
      </c>
      <c r="Z9343" s="56"/>
      <c r="AA9343" s="56"/>
      <c r="AB9343" s="57">
        <f>Таблица1[[#This Row],[Кол-во/объем]]*Таблица1[[#This Row],[Маркетинговая цена за единицу, тенге без НДС]]</f>
        <v>0</v>
      </c>
      <c r="AC9343" s="52"/>
      <c r="AD9343" s="52"/>
      <c r="AE9343" s="52"/>
    </row>
    <row r="9344" spans="2:31" x14ac:dyDescent="0.3">
      <c r="B9344" s="4" t="e">
        <f>VLOOKUP(Таблица1[[#This Row],[Наименование Заказчика]],Таблица3[],2,FALSE)</f>
        <v>#N/A</v>
      </c>
      <c r="C9344" s="4" t="e">
        <f>VLOOKUP(Таблица1[[#This Row],[Наименование Заказчика]],Таблица3[],3,FALSE)</f>
        <v>#N/A</v>
      </c>
      <c r="N9344" s="38" t="e">
        <f>VLOOKUP(Таблица1[[#This Row],[Код основания для проведения закупки с применением особого порядка]],Таблица4[#All],3,FALSE)</f>
        <v>#N/A</v>
      </c>
      <c r="O9344" s="52"/>
      <c r="P9344" s="52"/>
      <c r="Q9344" s="52"/>
      <c r="R9344" s="52"/>
      <c r="S9344" s="38" t="e">
        <f>VLOOKUP(Таблица1[[#This Row],[Код страны поставки ТРУ]],Таблица8[],3,FALSE)</f>
        <v>#N/A</v>
      </c>
      <c r="T9344" s="52"/>
      <c r="U9344" s="52"/>
      <c r="V9344" s="38" t="e">
        <f>VLOOKUP(Таблица1[[#This Row],[Код условия поставки по ИНКОТЕРМС 2010]],Таблица10[],2,FALSE)</f>
        <v>#N/A</v>
      </c>
      <c r="X9344" s="4" t="e">
        <f>VLOOKUP(Таблица1[[#This Row],[Код единицы измерения]],Таблица37[#All],2,FALSE)</f>
        <v>#N/A</v>
      </c>
      <c r="Z9344" s="56"/>
      <c r="AA9344" s="56"/>
      <c r="AB9344" s="57">
        <f>Таблица1[[#This Row],[Кол-во/объем]]*Таблица1[[#This Row],[Маркетинговая цена за единицу, тенге без НДС]]</f>
        <v>0</v>
      </c>
      <c r="AC9344" s="52"/>
      <c r="AD9344" s="52"/>
      <c r="AE9344" s="52"/>
    </row>
    <row r="9345" spans="2:31" x14ac:dyDescent="0.3">
      <c r="B9345" s="4" t="e">
        <f>VLOOKUP(Таблица1[[#This Row],[Наименование Заказчика]],Таблица3[],2,FALSE)</f>
        <v>#N/A</v>
      </c>
      <c r="C9345" s="4" t="e">
        <f>VLOOKUP(Таблица1[[#This Row],[Наименование Заказчика]],Таблица3[],3,FALSE)</f>
        <v>#N/A</v>
      </c>
      <c r="N9345" s="38" t="e">
        <f>VLOOKUP(Таблица1[[#This Row],[Код основания для проведения закупки с применением особого порядка]],Таблица4[#All],3,FALSE)</f>
        <v>#N/A</v>
      </c>
      <c r="O9345" s="52"/>
      <c r="P9345" s="52"/>
      <c r="Q9345" s="52"/>
      <c r="R9345" s="52"/>
      <c r="S9345" s="38" t="e">
        <f>VLOOKUP(Таблица1[[#This Row],[Код страны поставки ТРУ]],Таблица8[],3,FALSE)</f>
        <v>#N/A</v>
      </c>
      <c r="T9345" s="52"/>
      <c r="U9345" s="52"/>
      <c r="V9345" s="38" t="e">
        <f>VLOOKUP(Таблица1[[#This Row],[Код условия поставки по ИНКОТЕРМС 2010]],Таблица10[],2,FALSE)</f>
        <v>#N/A</v>
      </c>
      <c r="X9345" s="4" t="e">
        <f>VLOOKUP(Таблица1[[#This Row],[Код единицы измерения]],Таблица37[#All],2,FALSE)</f>
        <v>#N/A</v>
      </c>
      <c r="Z9345" s="56"/>
      <c r="AA9345" s="56"/>
      <c r="AB9345" s="57">
        <f>Таблица1[[#This Row],[Кол-во/объем]]*Таблица1[[#This Row],[Маркетинговая цена за единицу, тенге без НДС]]</f>
        <v>0</v>
      </c>
      <c r="AC9345" s="52"/>
      <c r="AD9345" s="52"/>
      <c r="AE9345" s="52"/>
    </row>
    <row r="9346" spans="2:31" x14ac:dyDescent="0.3">
      <c r="B9346" s="4" t="e">
        <f>VLOOKUP(Таблица1[[#This Row],[Наименование Заказчика]],Таблица3[],2,FALSE)</f>
        <v>#N/A</v>
      </c>
      <c r="C9346" s="4" t="e">
        <f>VLOOKUP(Таблица1[[#This Row],[Наименование Заказчика]],Таблица3[],3,FALSE)</f>
        <v>#N/A</v>
      </c>
      <c r="N9346" s="38" t="e">
        <f>VLOOKUP(Таблица1[[#This Row],[Код основания для проведения закупки с применением особого порядка]],Таблица4[#All],3,FALSE)</f>
        <v>#N/A</v>
      </c>
      <c r="O9346" s="52"/>
      <c r="P9346" s="52"/>
      <c r="Q9346" s="52"/>
      <c r="R9346" s="52"/>
      <c r="S9346" s="38" t="e">
        <f>VLOOKUP(Таблица1[[#This Row],[Код страны поставки ТРУ]],Таблица8[],3,FALSE)</f>
        <v>#N/A</v>
      </c>
      <c r="T9346" s="52"/>
      <c r="U9346" s="52"/>
      <c r="V9346" s="38" t="e">
        <f>VLOOKUP(Таблица1[[#This Row],[Код условия поставки по ИНКОТЕРМС 2010]],Таблица10[],2,FALSE)</f>
        <v>#N/A</v>
      </c>
      <c r="X9346" s="4" t="e">
        <f>VLOOKUP(Таблица1[[#This Row],[Код единицы измерения]],Таблица37[#All],2,FALSE)</f>
        <v>#N/A</v>
      </c>
      <c r="Z9346" s="56"/>
      <c r="AA9346" s="56"/>
      <c r="AB9346" s="57">
        <f>Таблица1[[#This Row],[Кол-во/объем]]*Таблица1[[#This Row],[Маркетинговая цена за единицу, тенге без НДС]]</f>
        <v>0</v>
      </c>
      <c r="AC9346" s="52"/>
      <c r="AD9346" s="52"/>
      <c r="AE9346" s="52"/>
    </row>
    <row r="9347" spans="2:31" x14ac:dyDescent="0.3">
      <c r="B9347" s="4" t="e">
        <f>VLOOKUP(Таблица1[[#This Row],[Наименование Заказчика]],Таблица3[],2,FALSE)</f>
        <v>#N/A</v>
      </c>
      <c r="C9347" s="4" t="e">
        <f>VLOOKUP(Таблица1[[#This Row],[Наименование Заказчика]],Таблица3[],3,FALSE)</f>
        <v>#N/A</v>
      </c>
      <c r="N9347" s="38" t="e">
        <f>VLOOKUP(Таблица1[[#This Row],[Код основания для проведения закупки с применением особого порядка]],Таблица4[#All],3,FALSE)</f>
        <v>#N/A</v>
      </c>
      <c r="O9347" s="52"/>
      <c r="P9347" s="52"/>
      <c r="Q9347" s="52"/>
      <c r="R9347" s="52"/>
      <c r="S9347" s="38" t="e">
        <f>VLOOKUP(Таблица1[[#This Row],[Код страны поставки ТРУ]],Таблица8[],3,FALSE)</f>
        <v>#N/A</v>
      </c>
      <c r="T9347" s="52"/>
      <c r="U9347" s="52"/>
      <c r="V9347" s="38" t="e">
        <f>VLOOKUP(Таблица1[[#This Row],[Код условия поставки по ИНКОТЕРМС 2010]],Таблица10[],2,FALSE)</f>
        <v>#N/A</v>
      </c>
      <c r="X9347" s="4" t="e">
        <f>VLOOKUP(Таблица1[[#This Row],[Код единицы измерения]],Таблица37[#All],2,FALSE)</f>
        <v>#N/A</v>
      </c>
      <c r="Z9347" s="56"/>
      <c r="AA9347" s="56"/>
      <c r="AB9347" s="57">
        <f>Таблица1[[#This Row],[Кол-во/объем]]*Таблица1[[#This Row],[Маркетинговая цена за единицу, тенге без НДС]]</f>
        <v>0</v>
      </c>
      <c r="AC9347" s="52"/>
      <c r="AD9347" s="52"/>
      <c r="AE9347" s="52"/>
    </row>
    <row r="9348" spans="2:31" x14ac:dyDescent="0.3">
      <c r="B9348" s="4" t="e">
        <f>VLOOKUP(Таблица1[[#This Row],[Наименование Заказчика]],Таблица3[],2,FALSE)</f>
        <v>#N/A</v>
      </c>
      <c r="C9348" s="4" t="e">
        <f>VLOOKUP(Таблица1[[#This Row],[Наименование Заказчика]],Таблица3[],3,FALSE)</f>
        <v>#N/A</v>
      </c>
      <c r="N9348" s="38" t="e">
        <f>VLOOKUP(Таблица1[[#This Row],[Код основания для проведения закупки с применением особого порядка]],Таблица4[#All],3,FALSE)</f>
        <v>#N/A</v>
      </c>
      <c r="O9348" s="52"/>
      <c r="P9348" s="52"/>
      <c r="Q9348" s="52"/>
      <c r="R9348" s="52"/>
      <c r="S9348" s="38" t="e">
        <f>VLOOKUP(Таблица1[[#This Row],[Код страны поставки ТРУ]],Таблица8[],3,FALSE)</f>
        <v>#N/A</v>
      </c>
      <c r="T9348" s="52"/>
      <c r="U9348" s="52"/>
      <c r="V9348" s="38" t="e">
        <f>VLOOKUP(Таблица1[[#This Row],[Код условия поставки по ИНКОТЕРМС 2010]],Таблица10[],2,FALSE)</f>
        <v>#N/A</v>
      </c>
      <c r="X9348" s="4" t="e">
        <f>VLOOKUP(Таблица1[[#This Row],[Код единицы измерения]],Таблица37[#All],2,FALSE)</f>
        <v>#N/A</v>
      </c>
      <c r="Z9348" s="56"/>
      <c r="AA9348" s="56"/>
      <c r="AB9348" s="57">
        <f>Таблица1[[#This Row],[Кол-во/объем]]*Таблица1[[#This Row],[Маркетинговая цена за единицу, тенге без НДС]]</f>
        <v>0</v>
      </c>
      <c r="AC9348" s="52"/>
      <c r="AD9348" s="52"/>
      <c r="AE9348" s="52"/>
    </row>
    <row r="9349" spans="2:31" x14ac:dyDescent="0.3">
      <c r="B9349" s="4" t="e">
        <f>VLOOKUP(Таблица1[[#This Row],[Наименование Заказчика]],Таблица3[],2,FALSE)</f>
        <v>#N/A</v>
      </c>
      <c r="C9349" s="4" t="e">
        <f>VLOOKUP(Таблица1[[#This Row],[Наименование Заказчика]],Таблица3[],3,FALSE)</f>
        <v>#N/A</v>
      </c>
      <c r="N9349" s="38" t="e">
        <f>VLOOKUP(Таблица1[[#This Row],[Код основания для проведения закупки с применением особого порядка]],Таблица4[#All],3,FALSE)</f>
        <v>#N/A</v>
      </c>
      <c r="O9349" s="52"/>
      <c r="P9349" s="52"/>
      <c r="Q9349" s="52"/>
      <c r="R9349" s="52"/>
      <c r="S9349" s="38" t="e">
        <f>VLOOKUP(Таблица1[[#This Row],[Код страны поставки ТРУ]],Таблица8[],3,FALSE)</f>
        <v>#N/A</v>
      </c>
      <c r="T9349" s="52"/>
      <c r="U9349" s="52"/>
      <c r="V9349" s="38" t="e">
        <f>VLOOKUP(Таблица1[[#This Row],[Код условия поставки по ИНКОТЕРМС 2010]],Таблица10[],2,FALSE)</f>
        <v>#N/A</v>
      </c>
      <c r="X9349" s="4" t="e">
        <f>VLOOKUP(Таблица1[[#This Row],[Код единицы измерения]],Таблица37[#All],2,FALSE)</f>
        <v>#N/A</v>
      </c>
      <c r="Z9349" s="56"/>
      <c r="AA9349" s="56"/>
      <c r="AB9349" s="57">
        <f>Таблица1[[#This Row],[Кол-во/объем]]*Таблица1[[#This Row],[Маркетинговая цена за единицу, тенге без НДС]]</f>
        <v>0</v>
      </c>
      <c r="AC9349" s="52"/>
      <c r="AD9349" s="52"/>
      <c r="AE9349" s="52"/>
    </row>
    <row r="9350" spans="2:31" x14ac:dyDescent="0.3">
      <c r="B9350" s="4" t="e">
        <f>VLOOKUP(Таблица1[[#This Row],[Наименование Заказчика]],Таблица3[],2,FALSE)</f>
        <v>#N/A</v>
      </c>
      <c r="C9350" s="4" t="e">
        <f>VLOOKUP(Таблица1[[#This Row],[Наименование Заказчика]],Таблица3[],3,FALSE)</f>
        <v>#N/A</v>
      </c>
      <c r="N9350" s="38" t="e">
        <f>VLOOKUP(Таблица1[[#This Row],[Код основания для проведения закупки с применением особого порядка]],Таблица4[#All],3,FALSE)</f>
        <v>#N/A</v>
      </c>
      <c r="O9350" s="52"/>
      <c r="P9350" s="52"/>
      <c r="Q9350" s="52"/>
      <c r="R9350" s="52"/>
      <c r="S9350" s="38" t="e">
        <f>VLOOKUP(Таблица1[[#This Row],[Код страны поставки ТРУ]],Таблица8[],3,FALSE)</f>
        <v>#N/A</v>
      </c>
      <c r="T9350" s="52"/>
      <c r="U9350" s="52"/>
      <c r="V9350" s="38" t="e">
        <f>VLOOKUP(Таблица1[[#This Row],[Код условия поставки по ИНКОТЕРМС 2010]],Таблица10[],2,FALSE)</f>
        <v>#N/A</v>
      </c>
      <c r="X9350" s="4" t="e">
        <f>VLOOKUP(Таблица1[[#This Row],[Код единицы измерения]],Таблица37[#All],2,FALSE)</f>
        <v>#N/A</v>
      </c>
      <c r="Z9350" s="56"/>
      <c r="AA9350" s="56"/>
      <c r="AB9350" s="57">
        <f>Таблица1[[#This Row],[Кол-во/объем]]*Таблица1[[#This Row],[Маркетинговая цена за единицу, тенге без НДС]]</f>
        <v>0</v>
      </c>
      <c r="AC9350" s="52"/>
      <c r="AD9350" s="52"/>
      <c r="AE9350" s="52"/>
    </row>
    <row r="9351" spans="2:31" x14ac:dyDescent="0.3">
      <c r="B9351" s="4" t="e">
        <f>VLOOKUP(Таблица1[[#This Row],[Наименование Заказчика]],Таблица3[],2,FALSE)</f>
        <v>#N/A</v>
      </c>
      <c r="C9351" s="4" t="e">
        <f>VLOOKUP(Таблица1[[#This Row],[Наименование Заказчика]],Таблица3[],3,FALSE)</f>
        <v>#N/A</v>
      </c>
      <c r="N9351" s="38" t="e">
        <f>VLOOKUP(Таблица1[[#This Row],[Код основания для проведения закупки с применением особого порядка]],Таблица4[#All],3,FALSE)</f>
        <v>#N/A</v>
      </c>
      <c r="O9351" s="52"/>
      <c r="P9351" s="52"/>
      <c r="Q9351" s="52"/>
      <c r="R9351" s="52"/>
      <c r="S9351" s="38" t="e">
        <f>VLOOKUP(Таблица1[[#This Row],[Код страны поставки ТРУ]],Таблица8[],3,FALSE)</f>
        <v>#N/A</v>
      </c>
      <c r="T9351" s="52"/>
      <c r="U9351" s="52"/>
      <c r="V9351" s="38" t="e">
        <f>VLOOKUP(Таблица1[[#This Row],[Код условия поставки по ИНКОТЕРМС 2010]],Таблица10[],2,FALSE)</f>
        <v>#N/A</v>
      </c>
      <c r="X9351" s="4" t="e">
        <f>VLOOKUP(Таблица1[[#This Row],[Код единицы измерения]],Таблица37[#All],2,FALSE)</f>
        <v>#N/A</v>
      </c>
      <c r="Z9351" s="56"/>
      <c r="AA9351" s="56"/>
      <c r="AB9351" s="57">
        <f>Таблица1[[#This Row],[Кол-во/объем]]*Таблица1[[#This Row],[Маркетинговая цена за единицу, тенге без НДС]]</f>
        <v>0</v>
      </c>
      <c r="AC9351" s="52"/>
      <c r="AD9351" s="52"/>
      <c r="AE9351" s="52"/>
    </row>
    <row r="9352" spans="2:31" x14ac:dyDescent="0.3">
      <c r="B9352" s="4" t="e">
        <f>VLOOKUP(Таблица1[[#This Row],[Наименование Заказчика]],Таблица3[],2,FALSE)</f>
        <v>#N/A</v>
      </c>
      <c r="C9352" s="4" t="e">
        <f>VLOOKUP(Таблица1[[#This Row],[Наименование Заказчика]],Таблица3[],3,FALSE)</f>
        <v>#N/A</v>
      </c>
      <c r="N9352" s="38" t="e">
        <f>VLOOKUP(Таблица1[[#This Row],[Код основания для проведения закупки с применением особого порядка]],Таблица4[#All],3,FALSE)</f>
        <v>#N/A</v>
      </c>
      <c r="O9352" s="52"/>
      <c r="P9352" s="52"/>
      <c r="Q9352" s="52"/>
      <c r="R9352" s="52"/>
      <c r="S9352" s="38" t="e">
        <f>VLOOKUP(Таблица1[[#This Row],[Код страны поставки ТРУ]],Таблица8[],3,FALSE)</f>
        <v>#N/A</v>
      </c>
      <c r="T9352" s="52"/>
      <c r="U9352" s="52"/>
      <c r="V9352" s="38" t="e">
        <f>VLOOKUP(Таблица1[[#This Row],[Код условия поставки по ИНКОТЕРМС 2010]],Таблица10[],2,FALSE)</f>
        <v>#N/A</v>
      </c>
      <c r="X9352" s="4" t="e">
        <f>VLOOKUP(Таблица1[[#This Row],[Код единицы измерения]],Таблица37[#All],2,FALSE)</f>
        <v>#N/A</v>
      </c>
      <c r="Z9352" s="56"/>
      <c r="AA9352" s="56"/>
      <c r="AB9352" s="57">
        <f>Таблица1[[#This Row],[Кол-во/объем]]*Таблица1[[#This Row],[Маркетинговая цена за единицу, тенге без НДС]]</f>
        <v>0</v>
      </c>
      <c r="AC9352" s="52"/>
      <c r="AD9352" s="52"/>
      <c r="AE9352" s="52"/>
    </row>
    <row r="9353" spans="2:31" x14ac:dyDescent="0.3">
      <c r="B9353" s="4" t="e">
        <f>VLOOKUP(Таблица1[[#This Row],[Наименование Заказчика]],Таблица3[],2,FALSE)</f>
        <v>#N/A</v>
      </c>
      <c r="C9353" s="4" t="e">
        <f>VLOOKUP(Таблица1[[#This Row],[Наименование Заказчика]],Таблица3[],3,FALSE)</f>
        <v>#N/A</v>
      </c>
      <c r="N9353" s="38" t="e">
        <f>VLOOKUP(Таблица1[[#This Row],[Код основания для проведения закупки с применением особого порядка]],Таблица4[#All],3,FALSE)</f>
        <v>#N/A</v>
      </c>
      <c r="O9353" s="52"/>
      <c r="P9353" s="52"/>
      <c r="Q9353" s="52"/>
      <c r="R9353" s="52"/>
      <c r="S9353" s="38" t="e">
        <f>VLOOKUP(Таблица1[[#This Row],[Код страны поставки ТРУ]],Таблица8[],3,FALSE)</f>
        <v>#N/A</v>
      </c>
      <c r="T9353" s="52"/>
      <c r="U9353" s="52"/>
      <c r="V9353" s="38" t="e">
        <f>VLOOKUP(Таблица1[[#This Row],[Код условия поставки по ИНКОТЕРМС 2010]],Таблица10[],2,FALSE)</f>
        <v>#N/A</v>
      </c>
      <c r="X9353" s="4" t="e">
        <f>VLOOKUP(Таблица1[[#This Row],[Код единицы измерения]],Таблица37[#All],2,FALSE)</f>
        <v>#N/A</v>
      </c>
      <c r="Z9353" s="56"/>
      <c r="AA9353" s="56"/>
      <c r="AB9353" s="57">
        <f>Таблица1[[#This Row],[Кол-во/объем]]*Таблица1[[#This Row],[Маркетинговая цена за единицу, тенге без НДС]]</f>
        <v>0</v>
      </c>
      <c r="AC9353" s="52"/>
      <c r="AD9353" s="52"/>
      <c r="AE9353" s="52"/>
    </row>
    <row r="9354" spans="2:31" x14ac:dyDescent="0.3">
      <c r="B9354" s="4" t="e">
        <f>VLOOKUP(Таблица1[[#This Row],[Наименование Заказчика]],Таблица3[],2,FALSE)</f>
        <v>#N/A</v>
      </c>
      <c r="C9354" s="4" t="e">
        <f>VLOOKUP(Таблица1[[#This Row],[Наименование Заказчика]],Таблица3[],3,FALSE)</f>
        <v>#N/A</v>
      </c>
      <c r="N9354" s="38" t="e">
        <f>VLOOKUP(Таблица1[[#This Row],[Код основания для проведения закупки с применением особого порядка]],Таблица4[#All],3,FALSE)</f>
        <v>#N/A</v>
      </c>
      <c r="O9354" s="52"/>
      <c r="P9354" s="52"/>
      <c r="Q9354" s="52"/>
      <c r="R9354" s="52"/>
      <c r="S9354" s="38" t="e">
        <f>VLOOKUP(Таблица1[[#This Row],[Код страны поставки ТРУ]],Таблица8[],3,FALSE)</f>
        <v>#N/A</v>
      </c>
      <c r="T9354" s="52"/>
      <c r="U9354" s="52"/>
      <c r="V9354" s="38" t="e">
        <f>VLOOKUP(Таблица1[[#This Row],[Код условия поставки по ИНКОТЕРМС 2010]],Таблица10[],2,FALSE)</f>
        <v>#N/A</v>
      </c>
      <c r="X9354" s="4" t="e">
        <f>VLOOKUP(Таблица1[[#This Row],[Код единицы измерения]],Таблица37[#All],2,FALSE)</f>
        <v>#N/A</v>
      </c>
      <c r="Z9354" s="56"/>
      <c r="AA9354" s="56"/>
      <c r="AB9354" s="57">
        <f>Таблица1[[#This Row],[Кол-во/объем]]*Таблица1[[#This Row],[Маркетинговая цена за единицу, тенге без НДС]]</f>
        <v>0</v>
      </c>
      <c r="AC9354" s="52"/>
      <c r="AD9354" s="52"/>
      <c r="AE9354" s="52"/>
    </row>
    <row r="9355" spans="2:31" x14ac:dyDescent="0.3">
      <c r="B9355" s="4" t="e">
        <f>VLOOKUP(Таблица1[[#This Row],[Наименование Заказчика]],Таблица3[],2,FALSE)</f>
        <v>#N/A</v>
      </c>
      <c r="C9355" s="4" t="e">
        <f>VLOOKUP(Таблица1[[#This Row],[Наименование Заказчика]],Таблица3[],3,FALSE)</f>
        <v>#N/A</v>
      </c>
      <c r="N9355" s="38" t="e">
        <f>VLOOKUP(Таблица1[[#This Row],[Код основания для проведения закупки с применением особого порядка]],Таблица4[#All],3,FALSE)</f>
        <v>#N/A</v>
      </c>
      <c r="O9355" s="52"/>
      <c r="P9355" s="52"/>
      <c r="Q9355" s="52"/>
      <c r="R9355" s="52"/>
      <c r="S9355" s="38" t="e">
        <f>VLOOKUP(Таблица1[[#This Row],[Код страны поставки ТРУ]],Таблица8[],3,FALSE)</f>
        <v>#N/A</v>
      </c>
      <c r="T9355" s="52"/>
      <c r="U9355" s="52"/>
      <c r="V9355" s="38" t="e">
        <f>VLOOKUP(Таблица1[[#This Row],[Код условия поставки по ИНКОТЕРМС 2010]],Таблица10[],2,FALSE)</f>
        <v>#N/A</v>
      </c>
      <c r="X9355" s="4" t="e">
        <f>VLOOKUP(Таблица1[[#This Row],[Код единицы измерения]],Таблица37[#All],2,FALSE)</f>
        <v>#N/A</v>
      </c>
      <c r="Z9355" s="56"/>
      <c r="AA9355" s="56"/>
      <c r="AB9355" s="57">
        <f>Таблица1[[#This Row],[Кол-во/объем]]*Таблица1[[#This Row],[Маркетинговая цена за единицу, тенге без НДС]]</f>
        <v>0</v>
      </c>
      <c r="AC9355" s="52"/>
      <c r="AD9355" s="52"/>
      <c r="AE9355" s="52"/>
    </row>
    <row r="9356" spans="2:31" x14ac:dyDescent="0.3">
      <c r="B9356" s="4" t="e">
        <f>VLOOKUP(Таблица1[[#This Row],[Наименование Заказчика]],Таблица3[],2,FALSE)</f>
        <v>#N/A</v>
      </c>
      <c r="C9356" s="4" t="e">
        <f>VLOOKUP(Таблица1[[#This Row],[Наименование Заказчика]],Таблица3[],3,FALSE)</f>
        <v>#N/A</v>
      </c>
      <c r="N9356" s="38" t="e">
        <f>VLOOKUP(Таблица1[[#This Row],[Код основания для проведения закупки с применением особого порядка]],Таблица4[#All],3,FALSE)</f>
        <v>#N/A</v>
      </c>
      <c r="O9356" s="52"/>
      <c r="P9356" s="52"/>
      <c r="Q9356" s="52"/>
      <c r="R9356" s="52"/>
      <c r="S9356" s="38" t="e">
        <f>VLOOKUP(Таблица1[[#This Row],[Код страны поставки ТРУ]],Таблица8[],3,FALSE)</f>
        <v>#N/A</v>
      </c>
      <c r="T9356" s="52"/>
      <c r="U9356" s="52"/>
      <c r="V9356" s="38" t="e">
        <f>VLOOKUP(Таблица1[[#This Row],[Код условия поставки по ИНКОТЕРМС 2010]],Таблица10[],2,FALSE)</f>
        <v>#N/A</v>
      </c>
      <c r="X9356" s="4" t="e">
        <f>VLOOKUP(Таблица1[[#This Row],[Код единицы измерения]],Таблица37[#All],2,FALSE)</f>
        <v>#N/A</v>
      </c>
      <c r="Z9356" s="56"/>
      <c r="AA9356" s="56"/>
      <c r="AB9356" s="57">
        <f>Таблица1[[#This Row],[Кол-во/объем]]*Таблица1[[#This Row],[Маркетинговая цена за единицу, тенге без НДС]]</f>
        <v>0</v>
      </c>
      <c r="AC9356" s="52"/>
      <c r="AD9356" s="52"/>
      <c r="AE9356" s="52"/>
    </row>
    <row r="9357" spans="2:31" x14ac:dyDescent="0.3">
      <c r="B9357" s="4" t="e">
        <f>VLOOKUP(Таблица1[[#This Row],[Наименование Заказчика]],Таблица3[],2,FALSE)</f>
        <v>#N/A</v>
      </c>
      <c r="C9357" s="4" t="e">
        <f>VLOOKUP(Таблица1[[#This Row],[Наименование Заказчика]],Таблица3[],3,FALSE)</f>
        <v>#N/A</v>
      </c>
      <c r="N9357" s="38" t="e">
        <f>VLOOKUP(Таблица1[[#This Row],[Код основания для проведения закупки с применением особого порядка]],Таблица4[#All],3,FALSE)</f>
        <v>#N/A</v>
      </c>
      <c r="O9357" s="52"/>
      <c r="P9357" s="52"/>
      <c r="Q9357" s="52"/>
      <c r="R9357" s="52"/>
      <c r="S9357" s="38" t="e">
        <f>VLOOKUP(Таблица1[[#This Row],[Код страны поставки ТРУ]],Таблица8[],3,FALSE)</f>
        <v>#N/A</v>
      </c>
      <c r="T9357" s="52"/>
      <c r="U9357" s="52"/>
      <c r="V9357" s="38" t="e">
        <f>VLOOKUP(Таблица1[[#This Row],[Код условия поставки по ИНКОТЕРМС 2010]],Таблица10[],2,FALSE)</f>
        <v>#N/A</v>
      </c>
      <c r="X9357" s="4" t="e">
        <f>VLOOKUP(Таблица1[[#This Row],[Код единицы измерения]],Таблица37[#All],2,FALSE)</f>
        <v>#N/A</v>
      </c>
      <c r="Z9357" s="56"/>
      <c r="AA9357" s="56"/>
      <c r="AB9357" s="57">
        <f>Таблица1[[#This Row],[Кол-во/объем]]*Таблица1[[#This Row],[Маркетинговая цена за единицу, тенге без НДС]]</f>
        <v>0</v>
      </c>
      <c r="AC9357" s="52"/>
      <c r="AD9357" s="52"/>
      <c r="AE9357" s="52"/>
    </row>
    <row r="9358" spans="2:31" x14ac:dyDescent="0.3">
      <c r="B9358" s="4" t="e">
        <f>VLOOKUP(Таблица1[[#This Row],[Наименование Заказчика]],Таблица3[],2,FALSE)</f>
        <v>#N/A</v>
      </c>
      <c r="C9358" s="4" t="e">
        <f>VLOOKUP(Таблица1[[#This Row],[Наименование Заказчика]],Таблица3[],3,FALSE)</f>
        <v>#N/A</v>
      </c>
      <c r="N9358" s="38" t="e">
        <f>VLOOKUP(Таблица1[[#This Row],[Код основания для проведения закупки с применением особого порядка]],Таблица4[#All],3,FALSE)</f>
        <v>#N/A</v>
      </c>
      <c r="O9358" s="52"/>
      <c r="P9358" s="52"/>
      <c r="Q9358" s="52"/>
      <c r="R9358" s="52"/>
      <c r="S9358" s="38" t="e">
        <f>VLOOKUP(Таблица1[[#This Row],[Код страны поставки ТРУ]],Таблица8[],3,FALSE)</f>
        <v>#N/A</v>
      </c>
      <c r="T9358" s="52"/>
      <c r="U9358" s="52"/>
      <c r="V9358" s="38" t="e">
        <f>VLOOKUP(Таблица1[[#This Row],[Код условия поставки по ИНКОТЕРМС 2010]],Таблица10[],2,FALSE)</f>
        <v>#N/A</v>
      </c>
      <c r="X9358" s="4" t="e">
        <f>VLOOKUP(Таблица1[[#This Row],[Код единицы измерения]],Таблица37[#All],2,FALSE)</f>
        <v>#N/A</v>
      </c>
      <c r="Z9358" s="56"/>
      <c r="AA9358" s="56"/>
      <c r="AB9358" s="57">
        <f>Таблица1[[#This Row],[Кол-во/объем]]*Таблица1[[#This Row],[Маркетинговая цена за единицу, тенге без НДС]]</f>
        <v>0</v>
      </c>
      <c r="AC9358" s="52"/>
      <c r="AD9358" s="52"/>
      <c r="AE9358" s="52"/>
    </row>
    <row r="9359" spans="2:31" x14ac:dyDescent="0.3">
      <c r="B9359" s="4" t="e">
        <f>VLOOKUP(Таблица1[[#This Row],[Наименование Заказчика]],Таблица3[],2,FALSE)</f>
        <v>#N/A</v>
      </c>
      <c r="C9359" s="4" t="e">
        <f>VLOOKUP(Таблица1[[#This Row],[Наименование Заказчика]],Таблица3[],3,FALSE)</f>
        <v>#N/A</v>
      </c>
      <c r="N9359" s="38" t="e">
        <f>VLOOKUP(Таблица1[[#This Row],[Код основания для проведения закупки с применением особого порядка]],Таблица4[#All],3,FALSE)</f>
        <v>#N/A</v>
      </c>
      <c r="O9359" s="52"/>
      <c r="P9359" s="52"/>
      <c r="Q9359" s="52"/>
      <c r="R9359" s="52"/>
      <c r="S9359" s="38" t="e">
        <f>VLOOKUP(Таблица1[[#This Row],[Код страны поставки ТРУ]],Таблица8[],3,FALSE)</f>
        <v>#N/A</v>
      </c>
      <c r="T9359" s="52"/>
      <c r="U9359" s="52"/>
      <c r="V9359" s="38" t="e">
        <f>VLOOKUP(Таблица1[[#This Row],[Код условия поставки по ИНКОТЕРМС 2010]],Таблица10[],2,FALSE)</f>
        <v>#N/A</v>
      </c>
      <c r="X9359" s="4" t="e">
        <f>VLOOKUP(Таблица1[[#This Row],[Код единицы измерения]],Таблица37[#All],2,FALSE)</f>
        <v>#N/A</v>
      </c>
      <c r="Z9359" s="56"/>
      <c r="AA9359" s="56"/>
      <c r="AB9359" s="57">
        <f>Таблица1[[#This Row],[Кол-во/объем]]*Таблица1[[#This Row],[Маркетинговая цена за единицу, тенге без НДС]]</f>
        <v>0</v>
      </c>
      <c r="AC9359" s="52"/>
      <c r="AD9359" s="52"/>
      <c r="AE9359" s="52"/>
    </row>
    <row r="9360" spans="2:31" x14ac:dyDescent="0.3">
      <c r="B9360" s="4" t="e">
        <f>VLOOKUP(Таблица1[[#This Row],[Наименование Заказчика]],Таблица3[],2,FALSE)</f>
        <v>#N/A</v>
      </c>
      <c r="C9360" s="4" t="e">
        <f>VLOOKUP(Таблица1[[#This Row],[Наименование Заказчика]],Таблица3[],3,FALSE)</f>
        <v>#N/A</v>
      </c>
      <c r="N9360" s="38" t="e">
        <f>VLOOKUP(Таблица1[[#This Row],[Код основания для проведения закупки с применением особого порядка]],Таблица4[#All],3,FALSE)</f>
        <v>#N/A</v>
      </c>
      <c r="O9360" s="52"/>
      <c r="P9360" s="52"/>
      <c r="Q9360" s="52"/>
      <c r="R9360" s="52"/>
      <c r="S9360" s="38" t="e">
        <f>VLOOKUP(Таблица1[[#This Row],[Код страны поставки ТРУ]],Таблица8[],3,FALSE)</f>
        <v>#N/A</v>
      </c>
      <c r="T9360" s="52"/>
      <c r="U9360" s="52"/>
      <c r="V9360" s="38" t="e">
        <f>VLOOKUP(Таблица1[[#This Row],[Код условия поставки по ИНКОТЕРМС 2010]],Таблица10[],2,FALSE)</f>
        <v>#N/A</v>
      </c>
      <c r="X9360" s="4" t="e">
        <f>VLOOKUP(Таблица1[[#This Row],[Код единицы измерения]],Таблица37[#All],2,FALSE)</f>
        <v>#N/A</v>
      </c>
      <c r="Z9360" s="56"/>
      <c r="AA9360" s="56"/>
      <c r="AB9360" s="57">
        <f>Таблица1[[#This Row],[Кол-во/объем]]*Таблица1[[#This Row],[Маркетинговая цена за единицу, тенге без НДС]]</f>
        <v>0</v>
      </c>
      <c r="AC9360" s="52"/>
      <c r="AD9360" s="52"/>
      <c r="AE9360" s="52"/>
    </row>
    <row r="9361" spans="2:31" x14ac:dyDescent="0.3">
      <c r="B9361" s="4" t="e">
        <f>VLOOKUP(Таблица1[[#This Row],[Наименование Заказчика]],Таблица3[],2,FALSE)</f>
        <v>#N/A</v>
      </c>
      <c r="C9361" s="4" t="e">
        <f>VLOOKUP(Таблица1[[#This Row],[Наименование Заказчика]],Таблица3[],3,FALSE)</f>
        <v>#N/A</v>
      </c>
      <c r="N9361" s="38" t="e">
        <f>VLOOKUP(Таблица1[[#This Row],[Код основания для проведения закупки с применением особого порядка]],Таблица4[#All],3,FALSE)</f>
        <v>#N/A</v>
      </c>
      <c r="O9361" s="52"/>
      <c r="P9361" s="52"/>
      <c r="Q9361" s="52"/>
      <c r="R9361" s="52"/>
      <c r="S9361" s="38" t="e">
        <f>VLOOKUP(Таблица1[[#This Row],[Код страны поставки ТРУ]],Таблица8[],3,FALSE)</f>
        <v>#N/A</v>
      </c>
      <c r="T9361" s="52"/>
      <c r="U9361" s="52"/>
      <c r="V9361" s="38" t="e">
        <f>VLOOKUP(Таблица1[[#This Row],[Код условия поставки по ИНКОТЕРМС 2010]],Таблица10[],2,FALSE)</f>
        <v>#N/A</v>
      </c>
      <c r="X9361" s="4" t="e">
        <f>VLOOKUP(Таблица1[[#This Row],[Код единицы измерения]],Таблица37[#All],2,FALSE)</f>
        <v>#N/A</v>
      </c>
      <c r="Z9361" s="56"/>
      <c r="AA9361" s="56"/>
      <c r="AB9361" s="57">
        <f>Таблица1[[#This Row],[Кол-во/объем]]*Таблица1[[#This Row],[Маркетинговая цена за единицу, тенге без НДС]]</f>
        <v>0</v>
      </c>
      <c r="AC9361" s="52"/>
      <c r="AD9361" s="52"/>
      <c r="AE9361" s="52"/>
    </row>
    <row r="9362" spans="2:31" x14ac:dyDescent="0.3">
      <c r="B9362" s="4" t="e">
        <f>VLOOKUP(Таблица1[[#This Row],[Наименование Заказчика]],Таблица3[],2,FALSE)</f>
        <v>#N/A</v>
      </c>
      <c r="C9362" s="4" t="e">
        <f>VLOOKUP(Таблица1[[#This Row],[Наименование Заказчика]],Таблица3[],3,FALSE)</f>
        <v>#N/A</v>
      </c>
      <c r="N9362" s="38" t="e">
        <f>VLOOKUP(Таблица1[[#This Row],[Код основания для проведения закупки с применением особого порядка]],Таблица4[#All],3,FALSE)</f>
        <v>#N/A</v>
      </c>
      <c r="O9362" s="52"/>
      <c r="P9362" s="52"/>
      <c r="Q9362" s="52"/>
      <c r="R9362" s="52"/>
      <c r="S9362" s="38" t="e">
        <f>VLOOKUP(Таблица1[[#This Row],[Код страны поставки ТРУ]],Таблица8[],3,FALSE)</f>
        <v>#N/A</v>
      </c>
      <c r="T9362" s="52"/>
      <c r="U9362" s="52"/>
      <c r="V9362" s="38" t="e">
        <f>VLOOKUP(Таблица1[[#This Row],[Код условия поставки по ИНКОТЕРМС 2010]],Таблица10[],2,FALSE)</f>
        <v>#N/A</v>
      </c>
      <c r="X9362" s="4" t="e">
        <f>VLOOKUP(Таблица1[[#This Row],[Код единицы измерения]],Таблица37[#All],2,FALSE)</f>
        <v>#N/A</v>
      </c>
      <c r="Z9362" s="56"/>
      <c r="AA9362" s="56"/>
      <c r="AB9362" s="57">
        <f>Таблица1[[#This Row],[Кол-во/объем]]*Таблица1[[#This Row],[Маркетинговая цена за единицу, тенге без НДС]]</f>
        <v>0</v>
      </c>
      <c r="AC9362" s="52"/>
      <c r="AD9362" s="52"/>
      <c r="AE9362" s="52"/>
    </row>
    <row r="9363" spans="2:31" x14ac:dyDescent="0.3">
      <c r="B9363" s="4" t="e">
        <f>VLOOKUP(Таблица1[[#This Row],[Наименование Заказчика]],Таблица3[],2,FALSE)</f>
        <v>#N/A</v>
      </c>
      <c r="C9363" s="4" t="e">
        <f>VLOOKUP(Таблица1[[#This Row],[Наименование Заказчика]],Таблица3[],3,FALSE)</f>
        <v>#N/A</v>
      </c>
      <c r="N9363" s="38" t="e">
        <f>VLOOKUP(Таблица1[[#This Row],[Код основания для проведения закупки с применением особого порядка]],Таблица4[#All],3,FALSE)</f>
        <v>#N/A</v>
      </c>
      <c r="O9363" s="52"/>
      <c r="P9363" s="52"/>
      <c r="Q9363" s="52"/>
      <c r="R9363" s="52"/>
      <c r="S9363" s="38" t="e">
        <f>VLOOKUP(Таблица1[[#This Row],[Код страны поставки ТРУ]],Таблица8[],3,FALSE)</f>
        <v>#N/A</v>
      </c>
      <c r="T9363" s="52"/>
      <c r="U9363" s="52"/>
      <c r="V9363" s="38" t="e">
        <f>VLOOKUP(Таблица1[[#This Row],[Код условия поставки по ИНКОТЕРМС 2010]],Таблица10[],2,FALSE)</f>
        <v>#N/A</v>
      </c>
      <c r="X9363" s="4" t="e">
        <f>VLOOKUP(Таблица1[[#This Row],[Код единицы измерения]],Таблица37[#All],2,FALSE)</f>
        <v>#N/A</v>
      </c>
      <c r="Z9363" s="56"/>
      <c r="AA9363" s="56"/>
      <c r="AB9363" s="57">
        <f>Таблица1[[#This Row],[Кол-во/объем]]*Таблица1[[#This Row],[Маркетинговая цена за единицу, тенге без НДС]]</f>
        <v>0</v>
      </c>
      <c r="AC9363" s="52"/>
      <c r="AD9363" s="52"/>
      <c r="AE9363" s="52"/>
    </row>
    <row r="9364" spans="2:31" x14ac:dyDescent="0.3">
      <c r="B9364" s="4" t="e">
        <f>VLOOKUP(Таблица1[[#This Row],[Наименование Заказчика]],Таблица3[],2,FALSE)</f>
        <v>#N/A</v>
      </c>
      <c r="C9364" s="4" t="e">
        <f>VLOOKUP(Таблица1[[#This Row],[Наименование Заказчика]],Таблица3[],3,FALSE)</f>
        <v>#N/A</v>
      </c>
      <c r="N9364" s="38" t="e">
        <f>VLOOKUP(Таблица1[[#This Row],[Код основания для проведения закупки с применением особого порядка]],Таблица4[#All],3,FALSE)</f>
        <v>#N/A</v>
      </c>
      <c r="O9364" s="52"/>
      <c r="P9364" s="52"/>
      <c r="Q9364" s="52"/>
      <c r="R9364" s="52"/>
      <c r="S9364" s="38" t="e">
        <f>VLOOKUP(Таблица1[[#This Row],[Код страны поставки ТРУ]],Таблица8[],3,FALSE)</f>
        <v>#N/A</v>
      </c>
      <c r="T9364" s="52"/>
      <c r="U9364" s="52"/>
      <c r="V9364" s="38" t="e">
        <f>VLOOKUP(Таблица1[[#This Row],[Код условия поставки по ИНКОТЕРМС 2010]],Таблица10[],2,FALSE)</f>
        <v>#N/A</v>
      </c>
      <c r="X9364" s="4" t="e">
        <f>VLOOKUP(Таблица1[[#This Row],[Код единицы измерения]],Таблица37[#All],2,FALSE)</f>
        <v>#N/A</v>
      </c>
      <c r="Z9364" s="56"/>
      <c r="AA9364" s="56"/>
      <c r="AB9364" s="57">
        <f>Таблица1[[#This Row],[Кол-во/объем]]*Таблица1[[#This Row],[Маркетинговая цена за единицу, тенге без НДС]]</f>
        <v>0</v>
      </c>
      <c r="AC9364" s="52"/>
      <c r="AD9364" s="52"/>
      <c r="AE9364" s="52"/>
    </row>
    <row r="9365" spans="2:31" x14ac:dyDescent="0.3">
      <c r="B9365" s="4" t="e">
        <f>VLOOKUP(Таблица1[[#This Row],[Наименование Заказчика]],Таблица3[],2,FALSE)</f>
        <v>#N/A</v>
      </c>
      <c r="C9365" s="4" t="e">
        <f>VLOOKUP(Таблица1[[#This Row],[Наименование Заказчика]],Таблица3[],3,FALSE)</f>
        <v>#N/A</v>
      </c>
      <c r="N9365" s="38" t="e">
        <f>VLOOKUP(Таблица1[[#This Row],[Код основания для проведения закупки с применением особого порядка]],Таблица4[#All],3,FALSE)</f>
        <v>#N/A</v>
      </c>
      <c r="O9365" s="52"/>
      <c r="P9365" s="52"/>
      <c r="Q9365" s="52"/>
      <c r="R9365" s="52"/>
      <c r="S9365" s="38" t="e">
        <f>VLOOKUP(Таблица1[[#This Row],[Код страны поставки ТРУ]],Таблица8[],3,FALSE)</f>
        <v>#N/A</v>
      </c>
      <c r="T9365" s="52"/>
      <c r="U9365" s="52"/>
      <c r="V9365" s="38" t="e">
        <f>VLOOKUP(Таблица1[[#This Row],[Код условия поставки по ИНКОТЕРМС 2010]],Таблица10[],2,FALSE)</f>
        <v>#N/A</v>
      </c>
      <c r="X9365" s="4" t="e">
        <f>VLOOKUP(Таблица1[[#This Row],[Код единицы измерения]],Таблица37[#All],2,FALSE)</f>
        <v>#N/A</v>
      </c>
      <c r="Z9365" s="56"/>
      <c r="AA9365" s="56"/>
      <c r="AB9365" s="57">
        <f>Таблица1[[#This Row],[Кол-во/объем]]*Таблица1[[#This Row],[Маркетинговая цена за единицу, тенге без НДС]]</f>
        <v>0</v>
      </c>
      <c r="AC9365" s="52"/>
      <c r="AD9365" s="52"/>
      <c r="AE9365" s="52"/>
    </row>
    <row r="9366" spans="2:31" x14ac:dyDescent="0.3">
      <c r="B9366" s="4" t="e">
        <f>VLOOKUP(Таблица1[[#This Row],[Наименование Заказчика]],Таблица3[],2,FALSE)</f>
        <v>#N/A</v>
      </c>
      <c r="C9366" s="4" t="e">
        <f>VLOOKUP(Таблица1[[#This Row],[Наименование Заказчика]],Таблица3[],3,FALSE)</f>
        <v>#N/A</v>
      </c>
      <c r="N9366" s="38" t="e">
        <f>VLOOKUP(Таблица1[[#This Row],[Код основания для проведения закупки с применением особого порядка]],Таблица4[#All],3,FALSE)</f>
        <v>#N/A</v>
      </c>
      <c r="O9366" s="52"/>
      <c r="P9366" s="52"/>
      <c r="Q9366" s="52"/>
      <c r="R9366" s="52"/>
      <c r="S9366" s="38" t="e">
        <f>VLOOKUP(Таблица1[[#This Row],[Код страны поставки ТРУ]],Таблица8[],3,FALSE)</f>
        <v>#N/A</v>
      </c>
      <c r="T9366" s="52"/>
      <c r="U9366" s="52"/>
      <c r="V9366" s="38" t="e">
        <f>VLOOKUP(Таблица1[[#This Row],[Код условия поставки по ИНКОТЕРМС 2010]],Таблица10[],2,FALSE)</f>
        <v>#N/A</v>
      </c>
      <c r="X9366" s="4" t="e">
        <f>VLOOKUP(Таблица1[[#This Row],[Код единицы измерения]],Таблица37[#All],2,FALSE)</f>
        <v>#N/A</v>
      </c>
      <c r="Z9366" s="56"/>
      <c r="AA9366" s="56"/>
      <c r="AB9366" s="57">
        <f>Таблица1[[#This Row],[Кол-во/объем]]*Таблица1[[#This Row],[Маркетинговая цена за единицу, тенге без НДС]]</f>
        <v>0</v>
      </c>
      <c r="AC9366" s="52"/>
      <c r="AD9366" s="52"/>
      <c r="AE9366" s="52"/>
    </row>
    <row r="9367" spans="2:31" x14ac:dyDescent="0.3">
      <c r="B9367" s="4" t="e">
        <f>VLOOKUP(Таблица1[[#This Row],[Наименование Заказчика]],Таблица3[],2,FALSE)</f>
        <v>#N/A</v>
      </c>
      <c r="C9367" s="4" t="e">
        <f>VLOOKUP(Таблица1[[#This Row],[Наименование Заказчика]],Таблица3[],3,FALSE)</f>
        <v>#N/A</v>
      </c>
      <c r="N9367" s="38" t="e">
        <f>VLOOKUP(Таблица1[[#This Row],[Код основания для проведения закупки с применением особого порядка]],Таблица4[#All],3,FALSE)</f>
        <v>#N/A</v>
      </c>
      <c r="O9367" s="52"/>
      <c r="P9367" s="52"/>
      <c r="Q9367" s="52"/>
      <c r="R9367" s="52"/>
      <c r="S9367" s="38" t="e">
        <f>VLOOKUP(Таблица1[[#This Row],[Код страны поставки ТРУ]],Таблица8[],3,FALSE)</f>
        <v>#N/A</v>
      </c>
      <c r="T9367" s="52"/>
      <c r="U9367" s="52"/>
      <c r="V9367" s="38" t="e">
        <f>VLOOKUP(Таблица1[[#This Row],[Код условия поставки по ИНКОТЕРМС 2010]],Таблица10[],2,FALSE)</f>
        <v>#N/A</v>
      </c>
      <c r="X9367" s="4" t="e">
        <f>VLOOKUP(Таблица1[[#This Row],[Код единицы измерения]],Таблица37[#All],2,FALSE)</f>
        <v>#N/A</v>
      </c>
      <c r="Z9367" s="56"/>
      <c r="AA9367" s="56"/>
      <c r="AB9367" s="57">
        <f>Таблица1[[#This Row],[Кол-во/объем]]*Таблица1[[#This Row],[Маркетинговая цена за единицу, тенге без НДС]]</f>
        <v>0</v>
      </c>
      <c r="AC9367" s="52"/>
      <c r="AD9367" s="52"/>
      <c r="AE9367" s="52"/>
    </row>
    <row r="9368" spans="2:31" x14ac:dyDescent="0.3">
      <c r="B9368" s="4" t="e">
        <f>VLOOKUP(Таблица1[[#This Row],[Наименование Заказчика]],Таблица3[],2,FALSE)</f>
        <v>#N/A</v>
      </c>
      <c r="C9368" s="4" t="e">
        <f>VLOOKUP(Таблица1[[#This Row],[Наименование Заказчика]],Таблица3[],3,FALSE)</f>
        <v>#N/A</v>
      </c>
      <c r="N9368" s="38" t="e">
        <f>VLOOKUP(Таблица1[[#This Row],[Код основания для проведения закупки с применением особого порядка]],Таблица4[#All],3,FALSE)</f>
        <v>#N/A</v>
      </c>
      <c r="O9368" s="52"/>
      <c r="P9368" s="52"/>
      <c r="Q9368" s="52"/>
      <c r="R9368" s="52"/>
      <c r="S9368" s="38" t="e">
        <f>VLOOKUP(Таблица1[[#This Row],[Код страны поставки ТРУ]],Таблица8[],3,FALSE)</f>
        <v>#N/A</v>
      </c>
      <c r="T9368" s="52"/>
      <c r="U9368" s="52"/>
      <c r="V9368" s="38" t="e">
        <f>VLOOKUP(Таблица1[[#This Row],[Код условия поставки по ИНКОТЕРМС 2010]],Таблица10[],2,FALSE)</f>
        <v>#N/A</v>
      </c>
      <c r="X9368" s="4" t="e">
        <f>VLOOKUP(Таблица1[[#This Row],[Код единицы измерения]],Таблица37[#All],2,FALSE)</f>
        <v>#N/A</v>
      </c>
      <c r="Z9368" s="56"/>
      <c r="AA9368" s="56"/>
      <c r="AB9368" s="57">
        <f>Таблица1[[#This Row],[Кол-во/объем]]*Таблица1[[#This Row],[Маркетинговая цена за единицу, тенге без НДС]]</f>
        <v>0</v>
      </c>
      <c r="AC9368" s="52"/>
      <c r="AD9368" s="52"/>
      <c r="AE9368" s="52"/>
    </row>
    <row r="9369" spans="2:31" x14ac:dyDescent="0.3">
      <c r="B9369" s="4" t="e">
        <f>VLOOKUP(Таблица1[[#This Row],[Наименование Заказчика]],Таблица3[],2,FALSE)</f>
        <v>#N/A</v>
      </c>
      <c r="C9369" s="4" t="e">
        <f>VLOOKUP(Таблица1[[#This Row],[Наименование Заказчика]],Таблица3[],3,FALSE)</f>
        <v>#N/A</v>
      </c>
      <c r="N9369" s="38" t="e">
        <f>VLOOKUP(Таблица1[[#This Row],[Код основания для проведения закупки с применением особого порядка]],Таблица4[#All],3,FALSE)</f>
        <v>#N/A</v>
      </c>
      <c r="O9369" s="52"/>
      <c r="P9369" s="52"/>
      <c r="Q9369" s="52"/>
      <c r="R9369" s="52"/>
      <c r="S9369" s="38" t="e">
        <f>VLOOKUP(Таблица1[[#This Row],[Код страны поставки ТРУ]],Таблица8[],3,FALSE)</f>
        <v>#N/A</v>
      </c>
      <c r="T9369" s="52"/>
      <c r="U9369" s="52"/>
      <c r="V9369" s="38" t="e">
        <f>VLOOKUP(Таблица1[[#This Row],[Код условия поставки по ИНКОТЕРМС 2010]],Таблица10[],2,FALSE)</f>
        <v>#N/A</v>
      </c>
      <c r="X9369" s="4" t="e">
        <f>VLOOKUP(Таблица1[[#This Row],[Код единицы измерения]],Таблица37[#All],2,FALSE)</f>
        <v>#N/A</v>
      </c>
      <c r="Z9369" s="56"/>
      <c r="AA9369" s="56"/>
      <c r="AB9369" s="57">
        <f>Таблица1[[#This Row],[Кол-во/объем]]*Таблица1[[#This Row],[Маркетинговая цена за единицу, тенге без НДС]]</f>
        <v>0</v>
      </c>
      <c r="AC9369" s="52"/>
      <c r="AD9369" s="52"/>
      <c r="AE9369" s="52"/>
    </row>
    <row r="9370" spans="2:31" x14ac:dyDescent="0.3">
      <c r="B9370" s="4" t="e">
        <f>VLOOKUP(Таблица1[[#This Row],[Наименование Заказчика]],Таблица3[],2,FALSE)</f>
        <v>#N/A</v>
      </c>
      <c r="C9370" s="4" t="e">
        <f>VLOOKUP(Таблица1[[#This Row],[Наименование Заказчика]],Таблица3[],3,FALSE)</f>
        <v>#N/A</v>
      </c>
      <c r="N9370" s="38" t="e">
        <f>VLOOKUP(Таблица1[[#This Row],[Код основания для проведения закупки с применением особого порядка]],Таблица4[#All],3,FALSE)</f>
        <v>#N/A</v>
      </c>
      <c r="O9370" s="52"/>
      <c r="P9370" s="52"/>
      <c r="Q9370" s="52"/>
      <c r="R9370" s="52"/>
      <c r="S9370" s="38" t="e">
        <f>VLOOKUP(Таблица1[[#This Row],[Код страны поставки ТРУ]],Таблица8[],3,FALSE)</f>
        <v>#N/A</v>
      </c>
      <c r="T9370" s="52"/>
      <c r="U9370" s="52"/>
      <c r="V9370" s="38" t="e">
        <f>VLOOKUP(Таблица1[[#This Row],[Код условия поставки по ИНКОТЕРМС 2010]],Таблица10[],2,FALSE)</f>
        <v>#N/A</v>
      </c>
      <c r="X9370" s="4" t="e">
        <f>VLOOKUP(Таблица1[[#This Row],[Код единицы измерения]],Таблица37[#All],2,FALSE)</f>
        <v>#N/A</v>
      </c>
      <c r="Z9370" s="56"/>
      <c r="AA9370" s="56"/>
      <c r="AB9370" s="57">
        <f>Таблица1[[#This Row],[Кол-во/объем]]*Таблица1[[#This Row],[Маркетинговая цена за единицу, тенге без НДС]]</f>
        <v>0</v>
      </c>
      <c r="AC9370" s="52"/>
      <c r="AD9370" s="52"/>
      <c r="AE9370" s="52"/>
    </row>
    <row r="9371" spans="2:31" x14ac:dyDescent="0.3">
      <c r="B9371" s="4" t="e">
        <f>VLOOKUP(Таблица1[[#This Row],[Наименование Заказчика]],Таблица3[],2,FALSE)</f>
        <v>#N/A</v>
      </c>
      <c r="C9371" s="4" t="e">
        <f>VLOOKUP(Таблица1[[#This Row],[Наименование Заказчика]],Таблица3[],3,FALSE)</f>
        <v>#N/A</v>
      </c>
      <c r="N9371" s="38" t="e">
        <f>VLOOKUP(Таблица1[[#This Row],[Код основания для проведения закупки с применением особого порядка]],Таблица4[#All],3,FALSE)</f>
        <v>#N/A</v>
      </c>
      <c r="O9371" s="52"/>
      <c r="P9371" s="52"/>
      <c r="Q9371" s="52"/>
      <c r="R9371" s="52"/>
      <c r="S9371" s="38" t="e">
        <f>VLOOKUP(Таблица1[[#This Row],[Код страны поставки ТРУ]],Таблица8[],3,FALSE)</f>
        <v>#N/A</v>
      </c>
      <c r="T9371" s="52"/>
      <c r="U9371" s="52"/>
      <c r="V9371" s="38" t="e">
        <f>VLOOKUP(Таблица1[[#This Row],[Код условия поставки по ИНКОТЕРМС 2010]],Таблица10[],2,FALSE)</f>
        <v>#N/A</v>
      </c>
      <c r="X9371" s="4" t="e">
        <f>VLOOKUP(Таблица1[[#This Row],[Код единицы измерения]],Таблица37[#All],2,FALSE)</f>
        <v>#N/A</v>
      </c>
      <c r="Z9371" s="56"/>
      <c r="AA9371" s="56"/>
      <c r="AB9371" s="57">
        <f>Таблица1[[#This Row],[Кол-во/объем]]*Таблица1[[#This Row],[Маркетинговая цена за единицу, тенге без НДС]]</f>
        <v>0</v>
      </c>
      <c r="AC9371" s="52"/>
      <c r="AD9371" s="52"/>
      <c r="AE9371" s="52"/>
    </row>
    <row r="9372" spans="2:31" x14ac:dyDescent="0.3">
      <c r="B9372" s="4" t="e">
        <f>VLOOKUP(Таблица1[[#This Row],[Наименование Заказчика]],Таблица3[],2,FALSE)</f>
        <v>#N/A</v>
      </c>
      <c r="C9372" s="4" t="e">
        <f>VLOOKUP(Таблица1[[#This Row],[Наименование Заказчика]],Таблица3[],3,FALSE)</f>
        <v>#N/A</v>
      </c>
      <c r="N9372" s="38" t="e">
        <f>VLOOKUP(Таблица1[[#This Row],[Код основания для проведения закупки с применением особого порядка]],Таблица4[#All],3,FALSE)</f>
        <v>#N/A</v>
      </c>
      <c r="O9372" s="52"/>
      <c r="P9372" s="52"/>
      <c r="Q9372" s="52"/>
      <c r="R9372" s="52"/>
      <c r="S9372" s="38" t="e">
        <f>VLOOKUP(Таблица1[[#This Row],[Код страны поставки ТРУ]],Таблица8[],3,FALSE)</f>
        <v>#N/A</v>
      </c>
      <c r="T9372" s="52"/>
      <c r="U9372" s="52"/>
      <c r="V9372" s="38" t="e">
        <f>VLOOKUP(Таблица1[[#This Row],[Код условия поставки по ИНКОТЕРМС 2010]],Таблица10[],2,FALSE)</f>
        <v>#N/A</v>
      </c>
      <c r="X9372" s="4" t="e">
        <f>VLOOKUP(Таблица1[[#This Row],[Код единицы измерения]],Таблица37[#All],2,FALSE)</f>
        <v>#N/A</v>
      </c>
      <c r="Z9372" s="56"/>
      <c r="AA9372" s="56"/>
      <c r="AB9372" s="57">
        <f>Таблица1[[#This Row],[Кол-во/объем]]*Таблица1[[#This Row],[Маркетинговая цена за единицу, тенге без НДС]]</f>
        <v>0</v>
      </c>
      <c r="AC9372" s="52"/>
      <c r="AD9372" s="52"/>
      <c r="AE9372" s="52"/>
    </row>
    <row r="9373" spans="2:31" x14ac:dyDescent="0.3">
      <c r="B9373" s="4" t="e">
        <f>VLOOKUP(Таблица1[[#This Row],[Наименование Заказчика]],Таблица3[],2,FALSE)</f>
        <v>#N/A</v>
      </c>
      <c r="C9373" s="4" t="e">
        <f>VLOOKUP(Таблица1[[#This Row],[Наименование Заказчика]],Таблица3[],3,FALSE)</f>
        <v>#N/A</v>
      </c>
      <c r="N9373" s="38" t="e">
        <f>VLOOKUP(Таблица1[[#This Row],[Код основания для проведения закупки с применением особого порядка]],Таблица4[#All],3,FALSE)</f>
        <v>#N/A</v>
      </c>
      <c r="O9373" s="52"/>
      <c r="P9373" s="52"/>
      <c r="Q9373" s="52"/>
      <c r="R9373" s="52"/>
      <c r="S9373" s="38" t="e">
        <f>VLOOKUP(Таблица1[[#This Row],[Код страны поставки ТРУ]],Таблица8[],3,FALSE)</f>
        <v>#N/A</v>
      </c>
      <c r="T9373" s="52"/>
      <c r="U9373" s="52"/>
      <c r="V9373" s="38" t="e">
        <f>VLOOKUP(Таблица1[[#This Row],[Код условия поставки по ИНКОТЕРМС 2010]],Таблица10[],2,FALSE)</f>
        <v>#N/A</v>
      </c>
      <c r="X9373" s="4" t="e">
        <f>VLOOKUP(Таблица1[[#This Row],[Код единицы измерения]],Таблица37[#All],2,FALSE)</f>
        <v>#N/A</v>
      </c>
      <c r="Z9373" s="56"/>
      <c r="AA9373" s="56"/>
      <c r="AB9373" s="57">
        <f>Таблица1[[#This Row],[Кол-во/объем]]*Таблица1[[#This Row],[Маркетинговая цена за единицу, тенге без НДС]]</f>
        <v>0</v>
      </c>
      <c r="AC9373" s="52"/>
      <c r="AD9373" s="52"/>
      <c r="AE9373" s="52"/>
    </row>
    <row r="9374" spans="2:31" x14ac:dyDescent="0.3">
      <c r="B9374" s="4" t="e">
        <f>VLOOKUP(Таблица1[[#This Row],[Наименование Заказчика]],Таблица3[],2,FALSE)</f>
        <v>#N/A</v>
      </c>
      <c r="C9374" s="4" t="e">
        <f>VLOOKUP(Таблица1[[#This Row],[Наименование Заказчика]],Таблица3[],3,FALSE)</f>
        <v>#N/A</v>
      </c>
      <c r="N9374" s="38" t="e">
        <f>VLOOKUP(Таблица1[[#This Row],[Код основания для проведения закупки с применением особого порядка]],Таблица4[#All],3,FALSE)</f>
        <v>#N/A</v>
      </c>
      <c r="O9374" s="52"/>
      <c r="P9374" s="52"/>
      <c r="Q9374" s="52"/>
      <c r="R9374" s="52"/>
      <c r="S9374" s="38" t="e">
        <f>VLOOKUP(Таблица1[[#This Row],[Код страны поставки ТРУ]],Таблица8[],3,FALSE)</f>
        <v>#N/A</v>
      </c>
      <c r="T9374" s="52"/>
      <c r="U9374" s="52"/>
      <c r="V9374" s="38" t="e">
        <f>VLOOKUP(Таблица1[[#This Row],[Код условия поставки по ИНКОТЕРМС 2010]],Таблица10[],2,FALSE)</f>
        <v>#N/A</v>
      </c>
      <c r="X9374" s="4" t="e">
        <f>VLOOKUP(Таблица1[[#This Row],[Код единицы измерения]],Таблица37[#All],2,FALSE)</f>
        <v>#N/A</v>
      </c>
      <c r="Z9374" s="56"/>
      <c r="AA9374" s="56"/>
      <c r="AB9374" s="57">
        <f>Таблица1[[#This Row],[Кол-во/объем]]*Таблица1[[#This Row],[Маркетинговая цена за единицу, тенге без НДС]]</f>
        <v>0</v>
      </c>
      <c r="AC9374" s="52"/>
      <c r="AD9374" s="52"/>
      <c r="AE9374" s="52"/>
    </row>
    <row r="9375" spans="2:31" x14ac:dyDescent="0.3">
      <c r="B9375" s="4" t="e">
        <f>VLOOKUP(Таблица1[[#This Row],[Наименование Заказчика]],Таблица3[],2,FALSE)</f>
        <v>#N/A</v>
      </c>
      <c r="C9375" s="4" t="e">
        <f>VLOOKUP(Таблица1[[#This Row],[Наименование Заказчика]],Таблица3[],3,FALSE)</f>
        <v>#N/A</v>
      </c>
      <c r="N9375" s="38" t="e">
        <f>VLOOKUP(Таблица1[[#This Row],[Код основания для проведения закупки с применением особого порядка]],Таблица4[#All],3,FALSE)</f>
        <v>#N/A</v>
      </c>
      <c r="O9375" s="52"/>
      <c r="P9375" s="52"/>
      <c r="Q9375" s="52"/>
      <c r="R9375" s="52"/>
      <c r="S9375" s="38" t="e">
        <f>VLOOKUP(Таблица1[[#This Row],[Код страны поставки ТРУ]],Таблица8[],3,FALSE)</f>
        <v>#N/A</v>
      </c>
      <c r="T9375" s="52"/>
      <c r="U9375" s="52"/>
      <c r="V9375" s="38" t="e">
        <f>VLOOKUP(Таблица1[[#This Row],[Код условия поставки по ИНКОТЕРМС 2010]],Таблица10[],2,FALSE)</f>
        <v>#N/A</v>
      </c>
      <c r="X9375" s="4" t="e">
        <f>VLOOKUP(Таблица1[[#This Row],[Код единицы измерения]],Таблица37[#All],2,FALSE)</f>
        <v>#N/A</v>
      </c>
      <c r="Z9375" s="56"/>
      <c r="AA9375" s="56"/>
      <c r="AB9375" s="57">
        <f>Таблица1[[#This Row],[Кол-во/объем]]*Таблица1[[#This Row],[Маркетинговая цена за единицу, тенге без НДС]]</f>
        <v>0</v>
      </c>
      <c r="AC9375" s="52"/>
      <c r="AD9375" s="52"/>
      <c r="AE9375" s="52"/>
    </row>
    <row r="9376" spans="2:31" x14ac:dyDescent="0.3">
      <c r="B9376" s="4" t="e">
        <f>VLOOKUP(Таблица1[[#This Row],[Наименование Заказчика]],Таблица3[],2,FALSE)</f>
        <v>#N/A</v>
      </c>
      <c r="C9376" s="4" t="e">
        <f>VLOOKUP(Таблица1[[#This Row],[Наименование Заказчика]],Таблица3[],3,FALSE)</f>
        <v>#N/A</v>
      </c>
      <c r="N9376" s="38" t="e">
        <f>VLOOKUP(Таблица1[[#This Row],[Код основания для проведения закупки с применением особого порядка]],Таблица4[#All],3,FALSE)</f>
        <v>#N/A</v>
      </c>
      <c r="O9376" s="52"/>
      <c r="P9376" s="52"/>
      <c r="Q9376" s="52"/>
      <c r="R9376" s="52"/>
      <c r="S9376" s="38" t="e">
        <f>VLOOKUP(Таблица1[[#This Row],[Код страны поставки ТРУ]],Таблица8[],3,FALSE)</f>
        <v>#N/A</v>
      </c>
      <c r="T9376" s="52"/>
      <c r="U9376" s="52"/>
      <c r="V9376" s="38" t="e">
        <f>VLOOKUP(Таблица1[[#This Row],[Код условия поставки по ИНКОТЕРМС 2010]],Таблица10[],2,FALSE)</f>
        <v>#N/A</v>
      </c>
      <c r="X9376" s="4" t="e">
        <f>VLOOKUP(Таблица1[[#This Row],[Код единицы измерения]],Таблица37[#All],2,FALSE)</f>
        <v>#N/A</v>
      </c>
      <c r="Z9376" s="56"/>
      <c r="AA9376" s="56"/>
      <c r="AB9376" s="57">
        <f>Таблица1[[#This Row],[Кол-во/объем]]*Таблица1[[#This Row],[Маркетинговая цена за единицу, тенге без НДС]]</f>
        <v>0</v>
      </c>
      <c r="AC9376" s="52"/>
      <c r="AD9376" s="52"/>
      <c r="AE9376" s="52"/>
    </row>
    <row r="9377" spans="2:31" x14ac:dyDescent="0.3">
      <c r="B9377" s="4" t="e">
        <f>VLOOKUP(Таблица1[[#This Row],[Наименование Заказчика]],Таблица3[],2,FALSE)</f>
        <v>#N/A</v>
      </c>
      <c r="C9377" s="4" t="e">
        <f>VLOOKUP(Таблица1[[#This Row],[Наименование Заказчика]],Таблица3[],3,FALSE)</f>
        <v>#N/A</v>
      </c>
      <c r="N9377" s="38" t="e">
        <f>VLOOKUP(Таблица1[[#This Row],[Код основания для проведения закупки с применением особого порядка]],Таблица4[#All],3,FALSE)</f>
        <v>#N/A</v>
      </c>
      <c r="O9377" s="52"/>
      <c r="P9377" s="52"/>
      <c r="Q9377" s="52"/>
      <c r="R9377" s="52"/>
      <c r="S9377" s="38" t="e">
        <f>VLOOKUP(Таблица1[[#This Row],[Код страны поставки ТРУ]],Таблица8[],3,FALSE)</f>
        <v>#N/A</v>
      </c>
      <c r="T9377" s="52"/>
      <c r="U9377" s="52"/>
      <c r="V9377" s="38" t="e">
        <f>VLOOKUP(Таблица1[[#This Row],[Код условия поставки по ИНКОТЕРМС 2010]],Таблица10[],2,FALSE)</f>
        <v>#N/A</v>
      </c>
      <c r="X9377" s="4" t="e">
        <f>VLOOKUP(Таблица1[[#This Row],[Код единицы измерения]],Таблица37[#All],2,FALSE)</f>
        <v>#N/A</v>
      </c>
      <c r="Z9377" s="56"/>
      <c r="AA9377" s="56"/>
      <c r="AB9377" s="57">
        <f>Таблица1[[#This Row],[Кол-во/объем]]*Таблица1[[#This Row],[Маркетинговая цена за единицу, тенге без НДС]]</f>
        <v>0</v>
      </c>
      <c r="AC9377" s="52"/>
      <c r="AD9377" s="52"/>
      <c r="AE9377" s="52"/>
    </row>
    <row r="9378" spans="2:31" x14ac:dyDescent="0.3">
      <c r="B9378" s="4" t="e">
        <f>VLOOKUP(Таблица1[[#This Row],[Наименование Заказчика]],Таблица3[],2,FALSE)</f>
        <v>#N/A</v>
      </c>
      <c r="C9378" s="4" t="e">
        <f>VLOOKUP(Таблица1[[#This Row],[Наименование Заказчика]],Таблица3[],3,FALSE)</f>
        <v>#N/A</v>
      </c>
      <c r="N9378" s="38" t="e">
        <f>VLOOKUP(Таблица1[[#This Row],[Код основания для проведения закупки с применением особого порядка]],Таблица4[#All],3,FALSE)</f>
        <v>#N/A</v>
      </c>
      <c r="O9378" s="52"/>
      <c r="P9378" s="52"/>
      <c r="Q9378" s="52"/>
      <c r="R9378" s="52"/>
      <c r="S9378" s="38" t="e">
        <f>VLOOKUP(Таблица1[[#This Row],[Код страны поставки ТРУ]],Таблица8[],3,FALSE)</f>
        <v>#N/A</v>
      </c>
      <c r="T9378" s="52"/>
      <c r="U9378" s="52"/>
      <c r="V9378" s="38" t="e">
        <f>VLOOKUP(Таблица1[[#This Row],[Код условия поставки по ИНКОТЕРМС 2010]],Таблица10[],2,FALSE)</f>
        <v>#N/A</v>
      </c>
      <c r="X9378" s="4" t="e">
        <f>VLOOKUP(Таблица1[[#This Row],[Код единицы измерения]],Таблица37[#All],2,FALSE)</f>
        <v>#N/A</v>
      </c>
      <c r="Z9378" s="56"/>
      <c r="AA9378" s="56"/>
      <c r="AB9378" s="57">
        <f>Таблица1[[#This Row],[Кол-во/объем]]*Таблица1[[#This Row],[Маркетинговая цена за единицу, тенге без НДС]]</f>
        <v>0</v>
      </c>
      <c r="AC9378" s="52"/>
      <c r="AD9378" s="52"/>
      <c r="AE9378" s="52"/>
    </row>
    <row r="9379" spans="2:31" x14ac:dyDescent="0.3">
      <c r="B9379" s="4" t="e">
        <f>VLOOKUP(Таблица1[[#This Row],[Наименование Заказчика]],Таблица3[],2,FALSE)</f>
        <v>#N/A</v>
      </c>
      <c r="C9379" s="4" t="e">
        <f>VLOOKUP(Таблица1[[#This Row],[Наименование Заказчика]],Таблица3[],3,FALSE)</f>
        <v>#N/A</v>
      </c>
      <c r="N9379" s="38" t="e">
        <f>VLOOKUP(Таблица1[[#This Row],[Код основания для проведения закупки с применением особого порядка]],Таблица4[#All],3,FALSE)</f>
        <v>#N/A</v>
      </c>
      <c r="O9379" s="52"/>
      <c r="P9379" s="52"/>
      <c r="Q9379" s="52"/>
      <c r="R9379" s="52"/>
      <c r="S9379" s="38" t="e">
        <f>VLOOKUP(Таблица1[[#This Row],[Код страны поставки ТРУ]],Таблица8[],3,FALSE)</f>
        <v>#N/A</v>
      </c>
      <c r="T9379" s="52"/>
      <c r="U9379" s="52"/>
      <c r="V9379" s="38" t="e">
        <f>VLOOKUP(Таблица1[[#This Row],[Код условия поставки по ИНКОТЕРМС 2010]],Таблица10[],2,FALSE)</f>
        <v>#N/A</v>
      </c>
      <c r="X9379" s="4" t="e">
        <f>VLOOKUP(Таблица1[[#This Row],[Код единицы измерения]],Таблица37[#All],2,FALSE)</f>
        <v>#N/A</v>
      </c>
      <c r="Z9379" s="56"/>
      <c r="AA9379" s="56"/>
      <c r="AB9379" s="57">
        <f>Таблица1[[#This Row],[Кол-во/объем]]*Таблица1[[#This Row],[Маркетинговая цена за единицу, тенге без НДС]]</f>
        <v>0</v>
      </c>
      <c r="AC9379" s="52"/>
      <c r="AD9379" s="52"/>
      <c r="AE9379" s="52"/>
    </row>
    <row r="9380" spans="2:31" x14ac:dyDescent="0.3">
      <c r="B9380" s="4" t="e">
        <f>VLOOKUP(Таблица1[[#This Row],[Наименование Заказчика]],Таблица3[],2,FALSE)</f>
        <v>#N/A</v>
      </c>
      <c r="C9380" s="4" t="e">
        <f>VLOOKUP(Таблица1[[#This Row],[Наименование Заказчика]],Таблица3[],3,FALSE)</f>
        <v>#N/A</v>
      </c>
      <c r="N9380" s="38" t="e">
        <f>VLOOKUP(Таблица1[[#This Row],[Код основания для проведения закупки с применением особого порядка]],Таблица4[#All],3,FALSE)</f>
        <v>#N/A</v>
      </c>
      <c r="O9380" s="52"/>
      <c r="P9380" s="52"/>
      <c r="Q9380" s="52"/>
      <c r="R9380" s="52"/>
      <c r="S9380" s="38" t="e">
        <f>VLOOKUP(Таблица1[[#This Row],[Код страны поставки ТРУ]],Таблица8[],3,FALSE)</f>
        <v>#N/A</v>
      </c>
      <c r="T9380" s="52"/>
      <c r="U9380" s="52"/>
      <c r="V9380" s="38" t="e">
        <f>VLOOKUP(Таблица1[[#This Row],[Код условия поставки по ИНКОТЕРМС 2010]],Таблица10[],2,FALSE)</f>
        <v>#N/A</v>
      </c>
      <c r="X9380" s="4" t="e">
        <f>VLOOKUP(Таблица1[[#This Row],[Код единицы измерения]],Таблица37[#All],2,FALSE)</f>
        <v>#N/A</v>
      </c>
      <c r="Z9380" s="56"/>
      <c r="AA9380" s="56"/>
      <c r="AB9380" s="57">
        <f>Таблица1[[#This Row],[Кол-во/объем]]*Таблица1[[#This Row],[Маркетинговая цена за единицу, тенге без НДС]]</f>
        <v>0</v>
      </c>
      <c r="AC9380" s="52"/>
      <c r="AD9380" s="52"/>
      <c r="AE9380" s="52"/>
    </row>
    <row r="9381" spans="2:31" x14ac:dyDescent="0.3">
      <c r="B9381" s="4" t="e">
        <f>VLOOKUP(Таблица1[[#This Row],[Наименование Заказчика]],Таблица3[],2,FALSE)</f>
        <v>#N/A</v>
      </c>
      <c r="C9381" s="4" t="e">
        <f>VLOOKUP(Таблица1[[#This Row],[Наименование Заказчика]],Таблица3[],3,FALSE)</f>
        <v>#N/A</v>
      </c>
      <c r="N9381" s="38" t="e">
        <f>VLOOKUP(Таблица1[[#This Row],[Код основания для проведения закупки с применением особого порядка]],Таблица4[#All],3,FALSE)</f>
        <v>#N/A</v>
      </c>
      <c r="O9381" s="52"/>
      <c r="P9381" s="52"/>
      <c r="Q9381" s="52"/>
      <c r="R9381" s="52"/>
      <c r="S9381" s="38" t="e">
        <f>VLOOKUP(Таблица1[[#This Row],[Код страны поставки ТРУ]],Таблица8[],3,FALSE)</f>
        <v>#N/A</v>
      </c>
      <c r="T9381" s="52"/>
      <c r="U9381" s="52"/>
      <c r="V9381" s="38" t="e">
        <f>VLOOKUP(Таблица1[[#This Row],[Код условия поставки по ИНКОТЕРМС 2010]],Таблица10[],2,FALSE)</f>
        <v>#N/A</v>
      </c>
      <c r="X9381" s="4" t="e">
        <f>VLOOKUP(Таблица1[[#This Row],[Код единицы измерения]],Таблица37[#All],2,FALSE)</f>
        <v>#N/A</v>
      </c>
      <c r="Z9381" s="56"/>
      <c r="AA9381" s="56"/>
      <c r="AB9381" s="57">
        <f>Таблица1[[#This Row],[Кол-во/объем]]*Таблица1[[#This Row],[Маркетинговая цена за единицу, тенге без НДС]]</f>
        <v>0</v>
      </c>
      <c r="AC9381" s="52"/>
      <c r="AD9381" s="52"/>
      <c r="AE9381" s="52"/>
    </row>
    <row r="9382" spans="2:31" x14ac:dyDescent="0.3">
      <c r="B9382" s="4" t="e">
        <f>VLOOKUP(Таблица1[[#This Row],[Наименование Заказчика]],Таблица3[],2,FALSE)</f>
        <v>#N/A</v>
      </c>
      <c r="C9382" s="4" t="e">
        <f>VLOOKUP(Таблица1[[#This Row],[Наименование Заказчика]],Таблица3[],3,FALSE)</f>
        <v>#N/A</v>
      </c>
      <c r="N9382" s="38" t="e">
        <f>VLOOKUP(Таблица1[[#This Row],[Код основания для проведения закупки с применением особого порядка]],Таблица4[#All],3,FALSE)</f>
        <v>#N/A</v>
      </c>
      <c r="O9382" s="52"/>
      <c r="P9382" s="52"/>
      <c r="Q9382" s="52"/>
      <c r="R9382" s="52"/>
      <c r="S9382" s="38" t="e">
        <f>VLOOKUP(Таблица1[[#This Row],[Код страны поставки ТРУ]],Таблица8[],3,FALSE)</f>
        <v>#N/A</v>
      </c>
      <c r="T9382" s="52"/>
      <c r="U9382" s="52"/>
      <c r="V9382" s="38" t="e">
        <f>VLOOKUP(Таблица1[[#This Row],[Код условия поставки по ИНКОТЕРМС 2010]],Таблица10[],2,FALSE)</f>
        <v>#N/A</v>
      </c>
      <c r="X9382" s="4" t="e">
        <f>VLOOKUP(Таблица1[[#This Row],[Код единицы измерения]],Таблица37[#All],2,FALSE)</f>
        <v>#N/A</v>
      </c>
      <c r="Z9382" s="56"/>
      <c r="AA9382" s="56"/>
      <c r="AB9382" s="57">
        <f>Таблица1[[#This Row],[Кол-во/объем]]*Таблица1[[#This Row],[Маркетинговая цена за единицу, тенге без НДС]]</f>
        <v>0</v>
      </c>
      <c r="AC9382" s="52"/>
      <c r="AD9382" s="52"/>
      <c r="AE9382" s="52"/>
    </row>
    <row r="9383" spans="2:31" x14ac:dyDescent="0.3">
      <c r="B9383" s="4" t="e">
        <f>VLOOKUP(Таблица1[[#This Row],[Наименование Заказчика]],Таблица3[],2,FALSE)</f>
        <v>#N/A</v>
      </c>
      <c r="C9383" s="4" t="e">
        <f>VLOOKUP(Таблица1[[#This Row],[Наименование Заказчика]],Таблица3[],3,FALSE)</f>
        <v>#N/A</v>
      </c>
      <c r="N9383" s="38" t="e">
        <f>VLOOKUP(Таблица1[[#This Row],[Код основания для проведения закупки с применением особого порядка]],Таблица4[#All],3,FALSE)</f>
        <v>#N/A</v>
      </c>
      <c r="O9383" s="52"/>
      <c r="P9383" s="52"/>
      <c r="Q9383" s="52"/>
      <c r="R9383" s="52"/>
      <c r="S9383" s="38" t="e">
        <f>VLOOKUP(Таблица1[[#This Row],[Код страны поставки ТРУ]],Таблица8[],3,FALSE)</f>
        <v>#N/A</v>
      </c>
      <c r="T9383" s="52"/>
      <c r="U9383" s="52"/>
      <c r="V9383" s="38" t="e">
        <f>VLOOKUP(Таблица1[[#This Row],[Код условия поставки по ИНКОТЕРМС 2010]],Таблица10[],2,FALSE)</f>
        <v>#N/A</v>
      </c>
      <c r="X9383" s="4" t="e">
        <f>VLOOKUP(Таблица1[[#This Row],[Код единицы измерения]],Таблица37[#All],2,FALSE)</f>
        <v>#N/A</v>
      </c>
      <c r="Z9383" s="56"/>
      <c r="AA9383" s="56"/>
      <c r="AB9383" s="57">
        <f>Таблица1[[#This Row],[Кол-во/объем]]*Таблица1[[#This Row],[Маркетинговая цена за единицу, тенге без НДС]]</f>
        <v>0</v>
      </c>
      <c r="AC9383" s="52"/>
      <c r="AD9383" s="52"/>
      <c r="AE9383" s="52"/>
    </row>
    <row r="9384" spans="2:31" x14ac:dyDescent="0.3">
      <c r="B9384" s="4" t="e">
        <f>VLOOKUP(Таблица1[[#This Row],[Наименование Заказчика]],Таблица3[],2,FALSE)</f>
        <v>#N/A</v>
      </c>
      <c r="C9384" s="4" t="e">
        <f>VLOOKUP(Таблица1[[#This Row],[Наименование Заказчика]],Таблица3[],3,FALSE)</f>
        <v>#N/A</v>
      </c>
      <c r="N9384" s="38" t="e">
        <f>VLOOKUP(Таблица1[[#This Row],[Код основания для проведения закупки с применением особого порядка]],Таблица4[#All],3,FALSE)</f>
        <v>#N/A</v>
      </c>
      <c r="O9384" s="52"/>
      <c r="P9384" s="52"/>
      <c r="Q9384" s="52"/>
      <c r="R9384" s="52"/>
      <c r="S9384" s="38" t="e">
        <f>VLOOKUP(Таблица1[[#This Row],[Код страны поставки ТРУ]],Таблица8[],3,FALSE)</f>
        <v>#N/A</v>
      </c>
      <c r="T9384" s="52"/>
      <c r="U9384" s="52"/>
      <c r="V9384" s="38" t="e">
        <f>VLOOKUP(Таблица1[[#This Row],[Код условия поставки по ИНКОТЕРМС 2010]],Таблица10[],2,FALSE)</f>
        <v>#N/A</v>
      </c>
      <c r="X9384" s="4" t="e">
        <f>VLOOKUP(Таблица1[[#This Row],[Код единицы измерения]],Таблица37[#All],2,FALSE)</f>
        <v>#N/A</v>
      </c>
      <c r="Z9384" s="56"/>
      <c r="AA9384" s="56"/>
      <c r="AB9384" s="57">
        <f>Таблица1[[#This Row],[Кол-во/объем]]*Таблица1[[#This Row],[Маркетинговая цена за единицу, тенге без НДС]]</f>
        <v>0</v>
      </c>
      <c r="AC9384" s="52"/>
      <c r="AD9384" s="52"/>
      <c r="AE9384" s="52"/>
    </row>
    <row r="9385" spans="2:31" x14ac:dyDescent="0.3">
      <c r="B9385" s="4" t="e">
        <f>VLOOKUP(Таблица1[[#This Row],[Наименование Заказчика]],Таблица3[],2,FALSE)</f>
        <v>#N/A</v>
      </c>
      <c r="C9385" s="4" t="e">
        <f>VLOOKUP(Таблица1[[#This Row],[Наименование Заказчика]],Таблица3[],3,FALSE)</f>
        <v>#N/A</v>
      </c>
      <c r="N9385" s="38" t="e">
        <f>VLOOKUP(Таблица1[[#This Row],[Код основания для проведения закупки с применением особого порядка]],Таблица4[#All],3,FALSE)</f>
        <v>#N/A</v>
      </c>
      <c r="O9385" s="52"/>
      <c r="P9385" s="52"/>
      <c r="Q9385" s="52"/>
      <c r="R9385" s="52"/>
      <c r="S9385" s="38" t="e">
        <f>VLOOKUP(Таблица1[[#This Row],[Код страны поставки ТРУ]],Таблица8[],3,FALSE)</f>
        <v>#N/A</v>
      </c>
      <c r="T9385" s="52"/>
      <c r="U9385" s="52"/>
      <c r="V9385" s="38" t="e">
        <f>VLOOKUP(Таблица1[[#This Row],[Код условия поставки по ИНКОТЕРМС 2010]],Таблица10[],2,FALSE)</f>
        <v>#N/A</v>
      </c>
      <c r="X9385" s="4" t="e">
        <f>VLOOKUP(Таблица1[[#This Row],[Код единицы измерения]],Таблица37[#All],2,FALSE)</f>
        <v>#N/A</v>
      </c>
      <c r="Z9385" s="56"/>
      <c r="AA9385" s="56"/>
      <c r="AB9385" s="57">
        <f>Таблица1[[#This Row],[Кол-во/объем]]*Таблица1[[#This Row],[Маркетинговая цена за единицу, тенге без НДС]]</f>
        <v>0</v>
      </c>
      <c r="AC9385" s="52"/>
      <c r="AD9385" s="52"/>
      <c r="AE9385" s="52"/>
    </row>
    <row r="9386" spans="2:31" x14ac:dyDescent="0.3">
      <c r="B9386" s="4" t="e">
        <f>VLOOKUP(Таблица1[[#This Row],[Наименование Заказчика]],Таблица3[],2,FALSE)</f>
        <v>#N/A</v>
      </c>
      <c r="C9386" s="4" t="e">
        <f>VLOOKUP(Таблица1[[#This Row],[Наименование Заказчика]],Таблица3[],3,FALSE)</f>
        <v>#N/A</v>
      </c>
      <c r="N9386" s="38" t="e">
        <f>VLOOKUP(Таблица1[[#This Row],[Код основания для проведения закупки с применением особого порядка]],Таблица4[#All],3,FALSE)</f>
        <v>#N/A</v>
      </c>
      <c r="O9386" s="52"/>
      <c r="P9386" s="52"/>
      <c r="Q9386" s="52"/>
      <c r="R9386" s="52"/>
      <c r="S9386" s="38" t="e">
        <f>VLOOKUP(Таблица1[[#This Row],[Код страны поставки ТРУ]],Таблица8[],3,FALSE)</f>
        <v>#N/A</v>
      </c>
      <c r="T9386" s="52"/>
      <c r="U9386" s="52"/>
      <c r="V9386" s="38" t="e">
        <f>VLOOKUP(Таблица1[[#This Row],[Код условия поставки по ИНКОТЕРМС 2010]],Таблица10[],2,FALSE)</f>
        <v>#N/A</v>
      </c>
      <c r="X9386" s="4" t="e">
        <f>VLOOKUP(Таблица1[[#This Row],[Код единицы измерения]],Таблица37[#All],2,FALSE)</f>
        <v>#N/A</v>
      </c>
      <c r="Z9386" s="56"/>
      <c r="AA9386" s="56"/>
      <c r="AB9386" s="57">
        <f>Таблица1[[#This Row],[Кол-во/объем]]*Таблица1[[#This Row],[Маркетинговая цена за единицу, тенге без НДС]]</f>
        <v>0</v>
      </c>
      <c r="AC9386" s="52"/>
      <c r="AD9386" s="52"/>
      <c r="AE9386" s="52"/>
    </row>
    <row r="9387" spans="2:31" x14ac:dyDescent="0.3">
      <c r="B9387" s="4" t="e">
        <f>VLOOKUP(Таблица1[[#This Row],[Наименование Заказчика]],Таблица3[],2,FALSE)</f>
        <v>#N/A</v>
      </c>
      <c r="C9387" s="4" t="e">
        <f>VLOOKUP(Таблица1[[#This Row],[Наименование Заказчика]],Таблица3[],3,FALSE)</f>
        <v>#N/A</v>
      </c>
      <c r="N9387" s="38" t="e">
        <f>VLOOKUP(Таблица1[[#This Row],[Код основания для проведения закупки с применением особого порядка]],Таблица4[#All],3,FALSE)</f>
        <v>#N/A</v>
      </c>
      <c r="O9387" s="52"/>
      <c r="P9387" s="52"/>
      <c r="Q9387" s="52"/>
      <c r="R9387" s="52"/>
      <c r="S9387" s="38" t="e">
        <f>VLOOKUP(Таблица1[[#This Row],[Код страны поставки ТРУ]],Таблица8[],3,FALSE)</f>
        <v>#N/A</v>
      </c>
      <c r="T9387" s="52"/>
      <c r="U9387" s="52"/>
      <c r="V9387" s="38" t="e">
        <f>VLOOKUP(Таблица1[[#This Row],[Код условия поставки по ИНКОТЕРМС 2010]],Таблица10[],2,FALSE)</f>
        <v>#N/A</v>
      </c>
      <c r="X9387" s="4" t="e">
        <f>VLOOKUP(Таблица1[[#This Row],[Код единицы измерения]],Таблица37[#All],2,FALSE)</f>
        <v>#N/A</v>
      </c>
      <c r="Z9387" s="56"/>
      <c r="AA9387" s="56"/>
      <c r="AB9387" s="57">
        <f>Таблица1[[#This Row],[Кол-во/объем]]*Таблица1[[#This Row],[Маркетинговая цена за единицу, тенге без НДС]]</f>
        <v>0</v>
      </c>
      <c r="AC9387" s="52"/>
      <c r="AD9387" s="52"/>
      <c r="AE9387" s="52"/>
    </row>
    <row r="9388" spans="2:31" x14ac:dyDescent="0.3">
      <c r="B9388" s="4" t="e">
        <f>VLOOKUP(Таблица1[[#This Row],[Наименование Заказчика]],Таблица3[],2,FALSE)</f>
        <v>#N/A</v>
      </c>
      <c r="C9388" s="4" t="e">
        <f>VLOOKUP(Таблица1[[#This Row],[Наименование Заказчика]],Таблица3[],3,FALSE)</f>
        <v>#N/A</v>
      </c>
      <c r="N9388" s="38" t="e">
        <f>VLOOKUP(Таблица1[[#This Row],[Код основания для проведения закупки с применением особого порядка]],Таблица4[#All],3,FALSE)</f>
        <v>#N/A</v>
      </c>
      <c r="O9388" s="52"/>
      <c r="P9388" s="52"/>
      <c r="Q9388" s="52"/>
      <c r="R9388" s="52"/>
      <c r="S9388" s="38" t="e">
        <f>VLOOKUP(Таблица1[[#This Row],[Код страны поставки ТРУ]],Таблица8[],3,FALSE)</f>
        <v>#N/A</v>
      </c>
      <c r="T9388" s="52"/>
      <c r="U9388" s="52"/>
      <c r="V9388" s="38" t="e">
        <f>VLOOKUP(Таблица1[[#This Row],[Код условия поставки по ИНКОТЕРМС 2010]],Таблица10[],2,FALSE)</f>
        <v>#N/A</v>
      </c>
      <c r="X9388" s="4" t="e">
        <f>VLOOKUP(Таблица1[[#This Row],[Код единицы измерения]],Таблица37[#All],2,FALSE)</f>
        <v>#N/A</v>
      </c>
      <c r="Z9388" s="56"/>
      <c r="AA9388" s="56"/>
      <c r="AB9388" s="57">
        <f>Таблица1[[#This Row],[Кол-во/объем]]*Таблица1[[#This Row],[Маркетинговая цена за единицу, тенге без НДС]]</f>
        <v>0</v>
      </c>
      <c r="AC9388" s="52"/>
      <c r="AD9388" s="52"/>
      <c r="AE9388" s="52"/>
    </row>
    <row r="9389" spans="2:31" x14ac:dyDescent="0.3">
      <c r="B9389" s="4" t="e">
        <f>VLOOKUP(Таблица1[[#This Row],[Наименование Заказчика]],Таблица3[],2,FALSE)</f>
        <v>#N/A</v>
      </c>
      <c r="C9389" s="4" t="e">
        <f>VLOOKUP(Таблица1[[#This Row],[Наименование Заказчика]],Таблица3[],3,FALSE)</f>
        <v>#N/A</v>
      </c>
      <c r="N9389" s="38" t="e">
        <f>VLOOKUP(Таблица1[[#This Row],[Код основания для проведения закупки с применением особого порядка]],Таблица4[#All],3,FALSE)</f>
        <v>#N/A</v>
      </c>
      <c r="O9389" s="52"/>
      <c r="P9389" s="52"/>
      <c r="Q9389" s="52"/>
      <c r="R9389" s="52"/>
      <c r="S9389" s="38" t="e">
        <f>VLOOKUP(Таблица1[[#This Row],[Код страны поставки ТРУ]],Таблица8[],3,FALSE)</f>
        <v>#N/A</v>
      </c>
      <c r="T9389" s="52"/>
      <c r="U9389" s="52"/>
      <c r="V9389" s="38" t="e">
        <f>VLOOKUP(Таблица1[[#This Row],[Код условия поставки по ИНКОТЕРМС 2010]],Таблица10[],2,FALSE)</f>
        <v>#N/A</v>
      </c>
      <c r="X9389" s="4" t="e">
        <f>VLOOKUP(Таблица1[[#This Row],[Код единицы измерения]],Таблица37[#All],2,FALSE)</f>
        <v>#N/A</v>
      </c>
      <c r="Z9389" s="56"/>
      <c r="AA9389" s="56"/>
      <c r="AB9389" s="57">
        <f>Таблица1[[#This Row],[Кол-во/объем]]*Таблица1[[#This Row],[Маркетинговая цена за единицу, тенге без НДС]]</f>
        <v>0</v>
      </c>
      <c r="AC9389" s="52"/>
      <c r="AD9389" s="52"/>
      <c r="AE9389" s="52"/>
    </row>
    <row r="9390" spans="2:31" x14ac:dyDescent="0.3">
      <c r="B9390" s="4" t="e">
        <f>VLOOKUP(Таблица1[[#This Row],[Наименование Заказчика]],Таблица3[],2,FALSE)</f>
        <v>#N/A</v>
      </c>
      <c r="C9390" s="4" t="e">
        <f>VLOOKUP(Таблица1[[#This Row],[Наименование Заказчика]],Таблица3[],3,FALSE)</f>
        <v>#N/A</v>
      </c>
      <c r="N9390" s="38" t="e">
        <f>VLOOKUP(Таблица1[[#This Row],[Код основания для проведения закупки с применением особого порядка]],Таблица4[#All],3,FALSE)</f>
        <v>#N/A</v>
      </c>
      <c r="O9390" s="52"/>
      <c r="P9390" s="52"/>
      <c r="Q9390" s="52"/>
      <c r="R9390" s="52"/>
      <c r="S9390" s="38" t="e">
        <f>VLOOKUP(Таблица1[[#This Row],[Код страны поставки ТРУ]],Таблица8[],3,FALSE)</f>
        <v>#N/A</v>
      </c>
      <c r="T9390" s="52"/>
      <c r="U9390" s="52"/>
      <c r="V9390" s="38" t="e">
        <f>VLOOKUP(Таблица1[[#This Row],[Код условия поставки по ИНКОТЕРМС 2010]],Таблица10[],2,FALSE)</f>
        <v>#N/A</v>
      </c>
      <c r="X9390" s="4" t="e">
        <f>VLOOKUP(Таблица1[[#This Row],[Код единицы измерения]],Таблица37[#All],2,FALSE)</f>
        <v>#N/A</v>
      </c>
      <c r="Z9390" s="56"/>
      <c r="AA9390" s="56"/>
      <c r="AB9390" s="57">
        <f>Таблица1[[#This Row],[Кол-во/объем]]*Таблица1[[#This Row],[Маркетинговая цена за единицу, тенге без НДС]]</f>
        <v>0</v>
      </c>
      <c r="AC9390" s="52"/>
      <c r="AD9390" s="52"/>
      <c r="AE9390" s="52"/>
    </row>
    <row r="9391" spans="2:31" x14ac:dyDescent="0.3">
      <c r="B9391" s="4" t="e">
        <f>VLOOKUP(Таблица1[[#This Row],[Наименование Заказчика]],Таблица3[],2,FALSE)</f>
        <v>#N/A</v>
      </c>
      <c r="C9391" s="4" t="e">
        <f>VLOOKUP(Таблица1[[#This Row],[Наименование Заказчика]],Таблица3[],3,FALSE)</f>
        <v>#N/A</v>
      </c>
      <c r="N9391" s="38" t="e">
        <f>VLOOKUP(Таблица1[[#This Row],[Код основания для проведения закупки с применением особого порядка]],Таблица4[#All],3,FALSE)</f>
        <v>#N/A</v>
      </c>
      <c r="O9391" s="52"/>
      <c r="P9391" s="52"/>
      <c r="Q9391" s="52"/>
      <c r="R9391" s="52"/>
      <c r="S9391" s="38" t="e">
        <f>VLOOKUP(Таблица1[[#This Row],[Код страны поставки ТРУ]],Таблица8[],3,FALSE)</f>
        <v>#N/A</v>
      </c>
      <c r="T9391" s="52"/>
      <c r="U9391" s="52"/>
      <c r="V9391" s="38" t="e">
        <f>VLOOKUP(Таблица1[[#This Row],[Код условия поставки по ИНКОТЕРМС 2010]],Таблица10[],2,FALSE)</f>
        <v>#N/A</v>
      </c>
      <c r="X9391" s="4" t="e">
        <f>VLOOKUP(Таблица1[[#This Row],[Код единицы измерения]],Таблица37[#All],2,FALSE)</f>
        <v>#N/A</v>
      </c>
      <c r="Z9391" s="56"/>
      <c r="AA9391" s="56"/>
      <c r="AB9391" s="57">
        <f>Таблица1[[#This Row],[Кол-во/объем]]*Таблица1[[#This Row],[Маркетинговая цена за единицу, тенге без НДС]]</f>
        <v>0</v>
      </c>
      <c r="AC9391" s="52"/>
      <c r="AD9391" s="52"/>
      <c r="AE9391" s="52"/>
    </row>
    <row r="9392" spans="2:31" x14ac:dyDescent="0.3">
      <c r="B9392" s="4" t="e">
        <f>VLOOKUP(Таблица1[[#This Row],[Наименование Заказчика]],Таблица3[],2,FALSE)</f>
        <v>#N/A</v>
      </c>
      <c r="C9392" s="4" t="e">
        <f>VLOOKUP(Таблица1[[#This Row],[Наименование Заказчика]],Таблица3[],3,FALSE)</f>
        <v>#N/A</v>
      </c>
      <c r="N9392" s="38" t="e">
        <f>VLOOKUP(Таблица1[[#This Row],[Код основания для проведения закупки с применением особого порядка]],Таблица4[#All],3,FALSE)</f>
        <v>#N/A</v>
      </c>
      <c r="O9392" s="52"/>
      <c r="P9392" s="52"/>
      <c r="Q9392" s="52"/>
      <c r="R9392" s="52"/>
      <c r="S9392" s="38" t="e">
        <f>VLOOKUP(Таблица1[[#This Row],[Код страны поставки ТРУ]],Таблица8[],3,FALSE)</f>
        <v>#N/A</v>
      </c>
      <c r="T9392" s="52"/>
      <c r="U9392" s="52"/>
      <c r="V9392" s="38" t="e">
        <f>VLOOKUP(Таблица1[[#This Row],[Код условия поставки по ИНКОТЕРМС 2010]],Таблица10[],2,FALSE)</f>
        <v>#N/A</v>
      </c>
      <c r="X9392" s="4" t="e">
        <f>VLOOKUP(Таблица1[[#This Row],[Код единицы измерения]],Таблица37[#All],2,FALSE)</f>
        <v>#N/A</v>
      </c>
      <c r="Z9392" s="56"/>
      <c r="AA9392" s="56"/>
      <c r="AB9392" s="57">
        <f>Таблица1[[#This Row],[Кол-во/объем]]*Таблица1[[#This Row],[Маркетинговая цена за единицу, тенге без НДС]]</f>
        <v>0</v>
      </c>
      <c r="AC9392" s="52"/>
      <c r="AD9392" s="52"/>
      <c r="AE9392" s="52"/>
    </row>
    <row r="9393" spans="2:31" x14ac:dyDescent="0.3">
      <c r="B9393" s="4" t="e">
        <f>VLOOKUP(Таблица1[[#This Row],[Наименование Заказчика]],Таблица3[],2,FALSE)</f>
        <v>#N/A</v>
      </c>
      <c r="C9393" s="4" t="e">
        <f>VLOOKUP(Таблица1[[#This Row],[Наименование Заказчика]],Таблица3[],3,FALSE)</f>
        <v>#N/A</v>
      </c>
      <c r="N9393" s="38" t="e">
        <f>VLOOKUP(Таблица1[[#This Row],[Код основания для проведения закупки с применением особого порядка]],Таблица4[#All],3,FALSE)</f>
        <v>#N/A</v>
      </c>
      <c r="O9393" s="52"/>
      <c r="P9393" s="52"/>
      <c r="Q9393" s="52"/>
      <c r="R9393" s="52"/>
      <c r="S9393" s="38" t="e">
        <f>VLOOKUP(Таблица1[[#This Row],[Код страны поставки ТРУ]],Таблица8[],3,FALSE)</f>
        <v>#N/A</v>
      </c>
      <c r="T9393" s="52"/>
      <c r="U9393" s="52"/>
      <c r="V9393" s="38" t="e">
        <f>VLOOKUP(Таблица1[[#This Row],[Код условия поставки по ИНКОТЕРМС 2010]],Таблица10[],2,FALSE)</f>
        <v>#N/A</v>
      </c>
      <c r="X9393" s="4" t="e">
        <f>VLOOKUP(Таблица1[[#This Row],[Код единицы измерения]],Таблица37[#All],2,FALSE)</f>
        <v>#N/A</v>
      </c>
      <c r="Z9393" s="56"/>
      <c r="AA9393" s="56"/>
      <c r="AB9393" s="57">
        <f>Таблица1[[#This Row],[Кол-во/объем]]*Таблица1[[#This Row],[Маркетинговая цена за единицу, тенге без НДС]]</f>
        <v>0</v>
      </c>
      <c r="AC9393" s="52"/>
      <c r="AD9393" s="52"/>
      <c r="AE9393" s="52"/>
    </row>
    <row r="9394" spans="2:31" x14ac:dyDescent="0.3">
      <c r="B9394" s="4" t="e">
        <f>VLOOKUP(Таблица1[[#This Row],[Наименование Заказчика]],Таблица3[],2,FALSE)</f>
        <v>#N/A</v>
      </c>
      <c r="C9394" s="4" t="e">
        <f>VLOOKUP(Таблица1[[#This Row],[Наименование Заказчика]],Таблица3[],3,FALSE)</f>
        <v>#N/A</v>
      </c>
      <c r="N9394" s="38" t="e">
        <f>VLOOKUP(Таблица1[[#This Row],[Код основания для проведения закупки с применением особого порядка]],Таблица4[#All],3,FALSE)</f>
        <v>#N/A</v>
      </c>
      <c r="O9394" s="52"/>
      <c r="P9394" s="52"/>
      <c r="Q9394" s="52"/>
      <c r="R9394" s="52"/>
      <c r="S9394" s="38" t="e">
        <f>VLOOKUP(Таблица1[[#This Row],[Код страны поставки ТРУ]],Таблица8[],3,FALSE)</f>
        <v>#N/A</v>
      </c>
      <c r="T9394" s="52"/>
      <c r="U9394" s="52"/>
      <c r="V9394" s="38" t="e">
        <f>VLOOKUP(Таблица1[[#This Row],[Код условия поставки по ИНКОТЕРМС 2010]],Таблица10[],2,FALSE)</f>
        <v>#N/A</v>
      </c>
      <c r="X9394" s="4" t="e">
        <f>VLOOKUP(Таблица1[[#This Row],[Код единицы измерения]],Таблица37[#All],2,FALSE)</f>
        <v>#N/A</v>
      </c>
      <c r="Z9394" s="56"/>
      <c r="AA9394" s="56"/>
      <c r="AB9394" s="57">
        <f>Таблица1[[#This Row],[Кол-во/объем]]*Таблица1[[#This Row],[Маркетинговая цена за единицу, тенге без НДС]]</f>
        <v>0</v>
      </c>
      <c r="AC9394" s="52"/>
      <c r="AD9394" s="52"/>
      <c r="AE9394" s="52"/>
    </row>
    <row r="9395" spans="2:31" x14ac:dyDescent="0.3">
      <c r="B9395" s="4" t="e">
        <f>VLOOKUP(Таблица1[[#This Row],[Наименование Заказчика]],Таблица3[],2,FALSE)</f>
        <v>#N/A</v>
      </c>
      <c r="C9395" s="4" t="e">
        <f>VLOOKUP(Таблица1[[#This Row],[Наименование Заказчика]],Таблица3[],3,FALSE)</f>
        <v>#N/A</v>
      </c>
      <c r="N9395" s="38" t="e">
        <f>VLOOKUP(Таблица1[[#This Row],[Код основания для проведения закупки с применением особого порядка]],Таблица4[#All],3,FALSE)</f>
        <v>#N/A</v>
      </c>
      <c r="O9395" s="52"/>
      <c r="P9395" s="52"/>
      <c r="Q9395" s="52"/>
      <c r="R9395" s="52"/>
      <c r="S9395" s="38" t="e">
        <f>VLOOKUP(Таблица1[[#This Row],[Код страны поставки ТРУ]],Таблица8[],3,FALSE)</f>
        <v>#N/A</v>
      </c>
      <c r="T9395" s="52"/>
      <c r="U9395" s="52"/>
      <c r="V9395" s="38" t="e">
        <f>VLOOKUP(Таблица1[[#This Row],[Код условия поставки по ИНКОТЕРМС 2010]],Таблица10[],2,FALSE)</f>
        <v>#N/A</v>
      </c>
      <c r="X9395" s="4" t="e">
        <f>VLOOKUP(Таблица1[[#This Row],[Код единицы измерения]],Таблица37[#All],2,FALSE)</f>
        <v>#N/A</v>
      </c>
      <c r="Z9395" s="56"/>
      <c r="AA9395" s="56"/>
      <c r="AB9395" s="57">
        <f>Таблица1[[#This Row],[Кол-во/объем]]*Таблица1[[#This Row],[Маркетинговая цена за единицу, тенге без НДС]]</f>
        <v>0</v>
      </c>
      <c r="AC9395" s="52"/>
      <c r="AD9395" s="52"/>
      <c r="AE9395" s="52"/>
    </row>
    <row r="9396" spans="2:31" x14ac:dyDescent="0.3">
      <c r="B9396" s="4" t="e">
        <f>VLOOKUP(Таблица1[[#This Row],[Наименование Заказчика]],Таблица3[],2,FALSE)</f>
        <v>#N/A</v>
      </c>
      <c r="C9396" s="4" t="e">
        <f>VLOOKUP(Таблица1[[#This Row],[Наименование Заказчика]],Таблица3[],3,FALSE)</f>
        <v>#N/A</v>
      </c>
      <c r="N9396" s="38" t="e">
        <f>VLOOKUP(Таблица1[[#This Row],[Код основания для проведения закупки с применением особого порядка]],Таблица4[#All],3,FALSE)</f>
        <v>#N/A</v>
      </c>
      <c r="O9396" s="52"/>
      <c r="P9396" s="52"/>
      <c r="Q9396" s="52"/>
      <c r="R9396" s="52"/>
      <c r="S9396" s="38" t="e">
        <f>VLOOKUP(Таблица1[[#This Row],[Код страны поставки ТРУ]],Таблица8[],3,FALSE)</f>
        <v>#N/A</v>
      </c>
      <c r="T9396" s="52"/>
      <c r="U9396" s="52"/>
      <c r="V9396" s="38" t="e">
        <f>VLOOKUP(Таблица1[[#This Row],[Код условия поставки по ИНКОТЕРМС 2010]],Таблица10[],2,FALSE)</f>
        <v>#N/A</v>
      </c>
      <c r="X9396" s="4" t="e">
        <f>VLOOKUP(Таблица1[[#This Row],[Код единицы измерения]],Таблица37[#All],2,FALSE)</f>
        <v>#N/A</v>
      </c>
      <c r="Z9396" s="56"/>
      <c r="AA9396" s="56"/>
      <c r="AB9396" s="57">
        <f>Таблица1[[#This Row],[Кол-во/объем]]*Таблица1[[#This Row],[Маркетинговая цена за единицу, тенге без НДС]]</f>
        <v>0</v>
      </c>
      <c r="AC9396" s="52"/>
      <c r="AD9396" s="52"/>
      <c r="AE9396" s="52"/>
    </row>
    <row r="9397" spans="2:31" x14ac:dyDescent="0.3">
      <c r="B9397" s="4" t="e">
        <f>VLOOKUP(Таблица1[[#This Row],[Наименование Заказчика]],Таблица3[],2,FALSE)</f>
        <v>#N/A</v>
      </c>
      <c r="C9397" s="4" t="e">
        <f>VLOOKUP(Таблица1[[#This Row],[Наименование Заказчика]],Таблица3[],3,FALSE)</f>
        <v>#N/A</v>
      </c>
      <c r="N9397" s="38" t="e">
        <f>VLOOKUP(Таблица1[[#This Row],[Код основания для проведения закупки с применением особого порядка]],Таблица4[#All],3,FALSE)</f>
        <v>#N/A</v>
      </c>
      <c r="O9397" s="52"/>
      <c r="P9397" s="52"/>
      <c r="Q9397" s="52"/>
      <c r="R9397" s="52"/>
      <c r="S9397" s="38" t="e">
        <f>VLOOKUP(Таблица1[[#This Row],[Код страны поставки ТРУ]],Таблица8[],3,FALSE)</f>
        <v>#N/A</v>
      </c>
      <c r="T9397" s="52"/>
      <c r="U9397" s="52"/>
      <c r="V9397" s="38" t="e">
        <f>VLOOKUP(Таблица1[[#This Row],[Код условия поставки по ИНКОТЕРМС 2010]],Таблица10[],2,FALSE)</f>
        <v>#N/A</v>
      </c>
      <c r="X9397" s="4" t="e">
        <f>VLOOKUP(Таблица1[[#This Row],[Код единицы измерения]],Таблица37[#All],2,FALSE)</f>
        <v>#N/A</v>
      </c>
      <c r="Z9397" s="56"/>
      <c r="AA9397" s="56"/>
      <c r="AB9397" s="57">
        <f>Таблица1[[#This Row],[Кол-во/объем]]*Таблица1[[#This Row],[Маркетинговая цена за единицу, тенге без НДС]]</f>
        <v>0</v>
      </c>
      <c r="AC9397" s="52"/>
      <c r="AD9397" s="52"/>
      <c r="AE9397" s="52"/>
    </row>
    <row r="9398" spans="2:31" x14ac:dyDescent="0.3">
      <c r="B9398" s="4" t="e">
        <f>VLOOKUP(Таблица1[[#This Row],[Наименование Заказчика]],Таблица3[],2,FALSE)</f>
        <v>#N/A</v>
      </c>
      <c r="C9398" s="4" t="e">
        <f>VLOOKUP(Таблица1[[#This Row],[Наименование Заказчика]],Таблица3[],3,FALSE)</f>
        <v>#N/A</v>
      </c>
      <c r="N9398" s="38" t="e">
        <f>VLOOKUP(Таблица1[[#This Row],[Код основания для проведения закупки с применением особого порядка]],Таблица4[#All],3,FALSE)</f>
        <v>#N/A</v>
      </c>
      <c r="O9398" s="52"/>
      <c r="P9398" s="52"/>
      <c r="Q9398" s="52"/>
      <c r="R9398" s="52"/>
      <c r="S9398" s="38" t="e">
        <f>VLOOKUP(Таблица1[[#This Row],[Код страны поставки ТРУ]],Таблица8[],3,FALSE)</f>
        <v>#N/A</v>
      </c>
      <c r="T9398" s="52"/>
      <c r="U9398" s="52"/>
      <c r="V9398" s="38" t="e">
        <f>VLOOKUP(Таблица1[[#This Row],[Код условия поставки по ИНКОТЕРМС 2010]],Таблица10[],2,FALSE)</f>
        <v>#N/A</v>
      </c>
      <c r="X9398" s="4" t="e">
        <f>VLOOKUP(Таблица1[[#This Row],[Код единицы измерения]],Таблица37[#All],2,FALSE)</f>
        <v>#N/A</v>
      </c>
      <c r="Z9398" s="56"/>
      <c r="AA9398" s="56"/>
      <c r="AB9398" s="57">
        <f>Таблица1[[#This Row],[Кол-во/объем]]*Таблица1[[#This Row],[Маркетинговая цена за единицу, тенге без НДС]]</f>
        <v>0</v>
      </c>
      <c r="AC9398" s="52"/>
      <c r="AD9398" s="52"/>
      <c r="AE9398" s="52"/>
    </row>
    <row r="9399" spans="2:31" x14ac:dyDescent="0.3">
      <c r="B9399" s="4" t="e">
        <f>VLOOKUP(Таблица1[[#This Row],[Наименование Заказчика]],Таблица3[],2,FALSE)</f>
        <v>#N/A</v>
      </c>
      <c r="C9399" s="4" t="e">
        <f>VLOOKUP(Таблица1[[#This Row],[Наименование Заказчика]],Таблица3[],3,FALSE)</f>
        <v>#N/A</v>
      </c>
      <c r="N9399" s="38" t="e">
        <f>VLOOKUP(Таблица1[[#This Row],[Код основания для проведения закупки с применением особого порядка]],Таблица4[#All],3,FALSE)</f>
        <v>#N/A</v>
      </c>
      <c r="O9399" s="52"/>
      <c r="P9399" s="52"/>
      <c r="Q9399" s="52"/>
      <c r="R9399" s="52"/>
      <c r="S9399" s="38" t="e">
        <f>VLOOKUP(Таблица1[[#This Row],[Код страны поставки ТРУ]],Таблица8[],3,FALSE)</f>
        <v>#N/A</v>
      </c>
      <c r="T9399" s="52"/>
      <c r="U9399" s="52"/>
      <c r="V9399" s="38" t="e">
        <f>VLOOKUP(Таблица1[[#This Row],[Код условия поставки по ИНКОТЕРМС 2010]],Таблица10[],2,FALSE)</f>
        <v>#N/A</v>
      </c>
      <c r="X9399" s="4" t="e">
        <f>VLOOKUP(Таблица1[[#This Row],[Код единицы измерения]],Таблица37[#All],2,FALSE)</f>
        <v>#N/A</v>
      </c>
      <c r="Z9399" s="56"/>
      <c r="AA9399" s="56"/>
      <c r="AB9399" s="57">
        <f>Таблица1[[#This Row],[Кол-во/объем]]*Таблица1[[#This Row],[Маркетинговая цена за единицу, тенге без НДС]]</f>
        <v>0</v>
      </c>
      <c r="AC9399" s="52"/>
      <c r="AD9399" s="52"/>
      <c r="AE9399" s="52"/>
    </row>
    <row r="9400" spans="2:31" x14ac:dyDescent="0.3">
      <c r="B9400" s="4" t="e">
        <f>VLOOKUP(Таблица1[[#This Row],[Наименование Заказчика]],Таблица3[],2,FALSE)</f>
        <v>#N/A</v>
      </c>
      <c r="C9400" s="4" t="e">
        <f>VLOOKUP(Таблица1[[#This Row],[Наименование Заказчика]],Таблица3[],3,FALSE)</f>
        <v>#N/A</v>
      </c>
      <c r="N9400" s="38" t="e">
        <f>VLOOKUP(Таблица1[[#This Row],[Код основания для проведения закупки с применением особого порядка]],Таблица4[#All],3,FALSE)</f>
        <v>#N/A</v>
      </c>
      <c r="O9400" s="52"/>
      <c r="P9400" s="52"/>
      <c r="Q9400" s="52"/>
      <c r="R9400" s="52"/>
      <c r="S9400" s="38" t="e">
        <f>VLOOKUP(Таблица1[[#This Row],[Код страны поставки ТРУ]],Таблица8[],3,FALSE)</f>
        <v>#N/A</v>
      </c>
      <c r="T9400" s="52"/>
      <c r="U9400" s="52"/>
      <c r="V9400" s="38" t="e">
        <f>VLOOKUP(Таблица1[[#This Row],[Код условия поставки по ИНКОТЕРМС 2010]],Таблица10[],2,FALSE)</f>
        <v>#N/A</v>
      </c>
      <c r="X9400" s="4" t="e">
        <f>VLOOKUP(Таблица1[[#This Row],[Код единицы измерения]],Таблица37[#All],2,FALSE)</f>
        <v>#N/A</v>
      </c>
      <c r="Z9400" s="56"/>
      <c r="AA9400" s="56"/>
      <c r="AB9400" s="57">
        <f>Таблица1[[#This Row],[Кол-во/объем]]*Таблица1[[#This Row],[Маркетинговая цена за единицу, тенге без НДС]]</f>
        <v>0</v>
      </c>
      <c r="AC9400" s="52"/>
      <c r="AD9400" s="52"/>
      <c r="AE9400" s="52"/>
    </row>
    <row r="9401" spans="2:31" x14ac:dyDescent="0.3">
      <c r="B9401" s="4" t="e">
        <f>VLOOKUP(Таблица1[[#This Row],[Наименование Заказчика]],Таблица3[],2,FALSE)</f>
        <v>#N/A</v>
      </c>
      <c r="C9401" s="4" t="e">
        <f>VLOOKUP(Таблица1[[#This Row],[Наименование Заказчика]],Таблица3[],3,FALSE)</f>
        <v>#N/A</v>
      </c>
      <c r="N9401" s="38" t="e">
        <f>VLOOKUP(Таблица1[[#This Row],[Код основания для проведения закупки с применением особого порядка]],Таблица4[#All],3,FALSE)</f>
        <v>#N/A</v>
      </c>
      <c r="O9401" s="52"/>
      <c r="P9401" s="52"/>
      <c r="Q9401" s="52"/>
      <c r="R9401" s="52"/>
      <c r="S9401" s="38" t="e">
        <f>VLOOKUP(Таблица1[[#This Row],[Код страны поставки ТРУ]],Таблица8[],3,FALSE)</f>
        <v>#N/A</v>
      </c>
      <c r="T9401" s="52"/>
      <c r="U9401" s="52"/>
      <c r="V9401" s="38" t="e">
        <f>VLOOKUP(Таблица1[[#This Row],[Код условия поставки по ИНКОТЕРМС 2010]],Таблица10[],2,FALSE)</f>
        <v>#N/A</v>
      </c>
      <c r="X9401" s="4" t="e">
        <f>VLOOKUP(Таблица1[[#This Row],[Код единицы измерения]],Таблица37[#All],2,FALSE)</f>
        <v>#N/A</v>
      </c>
      <c r="Z9401" s="56"/>
      <c r="AA9401" s="56"/>
      <c r="AB9401" s="57">
        <f>Таблица1[[#This Row],[Кол-во/объем]]*Таблица1[[#This Row],[Маркетинговая цена за единицу, тенге без НДС]]</f>
        <v>0</v>
      </c>
      <c r="AC9401" s="52"/>
      <c r="AD9401" s="52"/>
      <c r="AE9401" s="52"/>
    </row>
    <row r="9402" spans="2:31" x14ac:dyDescent="0.3">
      <c r="B9402" s="4" t="e">
        <f>VLOOKUP(Таблица1[[#This Row],[Наименование Заказчика]],Таблица3[],2,FALSE)</f>
        <v>#N/A</v>
      </c>
      <c r="C9402" s="4" t="e">
        <f>VLOOKUP(Таблица1[[#This Row],[Наименование Заказчика]],Таблица3[],3,FALSE)</f>
        <v>#N/A</v>
      </c>
      <c r="N9402" s="38" t="e">
        <f>VLOOKUP(Таблица1[[#This Row],[Код основания для проведения закупки с применением особого порядка]],Таблица4[#All],3,FALSE)</f>
        <v>#N/A</v>
      </c>
      <c r="O9402" s="52"/>
      <c r="P9402" s="52"/>
      <c r="Q9402" s="52"/>
      <c r="R9402" s="52"/>
      <c r="S9402" s="38" t="e">
        <f>VLOOKUP(Таблица1[[#This Row],[Код страны поставки ТРУ]],Таблица8[],3,FALSE)</f>
        <v>#N/A</v>
      </c>
      <c r="T9402" s="52"/>
      <c r="U9402" s="52"/>
      <c r="V9402" s="38" t="e">
        <f>VLOOKUP(Таблица1[[#This Row],[Код условия поставки по ИНКОТЕРМС 2010]],Таблица10[],2,FALSE)</f>
        <v>#N/A</v>
      </c>
      <c r="X9402" s="4" t="e">
        <f>VLOOKUP(Таблица1[[#This Row],[Код единицы измерения]],Таблица37[#All],2,FALSE)</f>
        <v>#N/A</v>
      </c>
      <c r="Z9402" s="56"/>
      <c r="AA9402" s="56"/>
      <c r="AB9402" s="57">
        <f>Таблица1[[#This Row],[Кол-во/объем]]*Таблица1[[#This Row],[Маркетинговая цена за единицу, тенге без НДС]]</f>
        <v>0</v>
      </c>
      <c r="AC9402" s="52"/>
      <c r="AD9402" s="52"/>
      <c r="AE9402" s="52"/>
    </row>
    <row r="9403" spans="2:31" x14ac:dyDescent="0.3">
      <c r="B9403" s="4" t="e">
        <f>VLOOKUP(Таблица1[[#This Row],[Наименование Заказчика]],Таблица3[],2,FALSE)</f>
        <v>#N/A</v>
      </c>
      <c r="C9403" s="4" t="e">
        <f>VLOOKUP(Таблица1[[#This Row],[Наименование Заказчика]],Таблица3[],3,FALSE)</f>
        <v>#N/A</v>
      </c>
      <c r="N9403" s="38" t="e">
        <f>VLOOKUP(Таблица1[[#This Row],[Код основания для проведения закупки с применением особого порядка]],Таблица4[#All],3,FALSE)</f>
        <v>#N/A</v>
      </c>
      <c r="O9403" s="52"/>
      <c r="P9403" s="52"/>
      <c r="Q9403" s="52"/>
      <c r="R9403" s="52"/>
      <c r="S9403" s="38" t="e">
        <f>VLOOKUP(Таблица1[[#This Row],[Код страны поставки ТРУ]],Таблица8[],3,FALSE)</f>
        <v>#N/A</v>
      </c>
      <c r="T9403" s="52"/>
      <c r="U9403" s="52"/>
      <c r="V9403" s="38" t="e">
        <f>VLOOKUP(Таблица1[[#This Row],[Код условия поставки по ИНКОТЕРМС 2010]],Таблица10[],2,FALSE)</f>
        <v>#N/A</v>
      </c>
      <c r="X9403" s="4" t="e">
        <f>VLOOKUP(Таблица1[[#This Row],[Код единицы измерения]],Таблица37[#All],2,FALSE)</f>
        <v>#N/A</v>
      </c>
      <c r="Z9403" s="56"/>
      <c r="AA9403" s="56"/>
      <c r="AB9403" s="57">
        <f>Таблица1[[#This Row],[Кол-во/объем]]*Таблица1[[#This Row],[Маркетинговая цена за единицу, тенге без НДС]]</f>
        <v>0</v>
      </c>
      <c r="AC9403" s="52"/>
      <c r="AD9403" s="52"/>
      <c r="AE9403" s="52"/>
    </row>
    <row r="9404" spans="2:31" x14ac:dyDescent="0.3">
      <c r="B9404" s="4" t="e">
        <f>VLOOKUP(Таблица1[[#This Row],[Наименование Заказчика]],Таблица3[],2,FALSE)</f>
        <v>#N/A</v>
      </c>
      <c r="C9404" s="4" t="e">
        <f>VLOOKUP(Таблица1[[#This Row],[Наименование Заказчика]],Таблица3[],3,FALSE)</f>
        <v>#N/A</v>
      </c>
      <c r="N9404" s="38" t="e">
        <f>VLOOKUP(Таблица1[[#This Row],[Код основания для проведения закупки с применением особого порядка]],Таблица4[#All],3,FALSE)</f>
        <v>#N/A</v>
      </c>
      <c r="O9404" s="52"/>
      <c r="P9404" s="52"/>
      <c r="Q9404" s="52"/>
      <c r="R9404" s="52"/>
      <c r="S9404" s="38" t="e">
        <f>VLOOKUP(Таблица1[[#This Row],[Код страны поставки ТРУ]],Таблица8[],3,FALSE)</f>
        <v>#N/A</v>
      </c>
      <c r="T9404" s="52"/>
      <c r="U9404" s="52"/>
      <c r="V9404" s="38" t="e">
        <f>VLOOKUP(Таблица1[[#This Row],[Код условия поставки по ИНКОТЕРМС 2010]],Таблица10[],2,FALSE)</f>
        <v>#N/A</v>
      </c>
      <c r="X9404" s="4" t="e">
        <f>VLOOKUP(Таблица1[[#This Row],[Код единицы измерения]],Таблица37[#All],2,FALSE)</f>
        <v>#N/A</v>
      </c>
      <c r="Z9404" s="56"/>
      <c r="AA9404" s="56"/>
      <c r="AB9404" s="57">
        <f>Таблица1[[#This Row],[Кол-во/объем]]*Таблица1[[#This Row],[Маркетинговая цена за единицу, тенге без НДС]]</f>
        <v>0</v>
      </c>
      <c r="AC9404" s="52"/>
      <c r="AD9404" s="52"/>
      <c r="AE9404" s="52"/>
    </row>
    <row r="9405" spans="2:31" x14ac:dyDescent="0.3">
      <c r="B9405" s="4" t="e">
        <f>VLOOKUP(Таблица1[[#This Row],[Наименование Заказчика]],Таблица3[],2,FALSE)</f>
        <v>#N/A</v>
      </c>
      <c r="C9405" s="4" t="e">
        <f>VLOOKUP(Таблица1[[#This Row],[Наименование Заказчика]],Таблица3[],3,FALSE)</f>
        <v>#N/A</v>
      </c>
      <c r="N9405" s="38" t="e">
        <f>VLOOKUP(Таблица1[[#This Row],[Код основания для проведения закупки с применением особого порядка]],Таблица4[#All],3,FALSE)</f>
        <v>#N/A</v>
      </c>
      <c r="O9405" s="52"/>
      <c r="P9405" s="52"/>
      <c r="Q9405" s="52"/>
      <c r="R9405" s="52"/>
      <c r="S9405" s="38" t="e">
        <f>VLOOKUP(Таблица1[[#This Row],[Код страны поставки ТРУ]],Таблица8[],3,FALSE)</f>
        <v>#N/A</v>
      </c>
      <c r="T9405" s="52"/>
      <c r="U9405" s="52"/>
      <c r="V9405" s="38" t="e">
        <f>VLOOKUP(Таблица1[[#This Row],[Код условия поставки по ИНКОТЕРМС 2010]],Таблица10[],2,FALSE)</f>
        <v>#N/A</v>
      </c>
      <c r="X9405" s="4" t="e">
        <f>VLOOKUP(Таблица1[[#This Row],[Код единицы измерения]],Таблица37[#All],2,FALSE)</f>
        <v>#N/A</v>
      </c>
      <c r="Z9405" s="56"/>
      <c r="AA9405" s="56"/>
      <c r="AB9405" s="57">
        <f>Таблица1[[#This Row],[Кол-во/объем]]*Таблица1[[#This Row],[Маркетинговая цена за единицу, тенге без НДС]]</f>
        <v>0</v>
      </c>
      <c r="AC9405" s="52"/>
      <c r="AD9405" s="52"/>
      <c r="AE9405" s="52"/>
    </row>
    <row r="9406" spans="2:31" x14ac:dyDescent="0.3">
      <c r="B9406" s="4" t="e">
        <f>VLOOKUP(Таблица1[[#This Row],[Наименование Заказчика]],Таблица3[],2,FALSE)</f>
        <v>#N/A</v>
      </c>
      <c r="C9406" s="4" t="e">
        <f>VLOOKUP(Таблица1[[#This Row],[Наименование Заказчика]],Таблица3[],3,FALSE)</f>
        <v>#N/A</v>
      </c>
      <c r="N9406" s="38" t="e">
        <f>VLOOKUP(Таблица1[[#This Row],[Код основания для проведения закупки с применением особого порядка]],Таблица4[#All],3,FALSE)</f>
        <v>#N/A</v>
      </c>
      <c r="O9406" s="52"/>
      <c r="P9406" s="52"/>
      <c r="Q9406" s="52"/>
      <c r="R9406" s="52"/>
      <c r="S9406" s="38" t="e">
        <f>VLOOKUP(Таблица1[[#This Row],[Код страны поставки ТРУ]],Таблица8[],3,FALSE)</f>
        <v>#N/A</v>
      </c>
      <c r="T9406" s="52"/>
      <c r="U9406" s="52"/>
      <c r="V9406" s="38" t="e">
        <f>VLOOKUP(Таблица1[[#This Row],[Код условия поставки по ИНКОТЕРМС 2010]],Таблица10[],2,FALSE)</f>
        <v>#N/A</v>
      </c>
      <c r="X9406" s="4" t="e">
        <f>VLOOKUP(Таблица1[[#This Row],[Код единицы измерения]],Таблица37[#All],2,FALSE)</f>
        <v>#N/A</v>
      </c>
      <c r="Z9406" s="56"/>
      <c r="AA9406" s="56"/>
      <c r="AB9406" s="57">
        <f>Таблица1[[#This Row],[Кол-во/объем]]*Таблица1[[#This Row],[Маркетинговая цена за единицу, тенге без НДС]]</f>
        <v>0</v>
      </c>
      <c r="AC9406" s="52"/>
      <c r="AD9406" s="52"/>
      <c r="AE9406" s="52"/>
    </row>
    <row r="9407" spans="2:31" x14ac:dyDescent="0.3">
      <c r="B9407" s="4" t="e">
        <f>VLOOKUP(Таблица1[[#This Row],[Наименование Заказчика]],Таблица3[],2,FALSE)</f>
        <v>#N/A</v>
      </c>
      <c r="C9407" s="4" t="e">
        <f>VLOOKUP(Таблица1[[#This Row],[Наименование Заказчика]],Таблица3[],3,FALSE)</f>
        <v>#N/A</v>
      </c>
      <c r="N9407" s="38" t="e">
        <f>VLOOKUP(Таблица1[[#This Row],[Код основания для проведения закупки с применением особого порядка]],Таблица4[#All],3,FALSE)</f>
        <v>#N/A</v>
      </c>
      <c r="O9407" s="52"/>
      <c r="P9407" s="52"/>
      <c r="Q9407" s="52"/>
      <c r="R9407" s="52"/>
      <c r="S9407" s="38" t="e">
        <f>VLOOKUP(Таблица1[[#This Row],[Код страны поставки ТРУ]],Таблица8[],3,FALSE)</f>
        <v>#N/A</v>
      </c>
      <c r="T9407" s="52"/>
      <c r="U9407" s="52"/>
      <c r="V9407" s="38" t="e">
        <f>VLOOKUP(Таблица1[[#This Row],[Код условия поставки по ИНКОТЕРМС 2010]],Таблица10[],2,FALSE)</f>
        <v>#N/A</v>
      </c>
      <c r="X9407" s="4" t="e">
        <f>VLOOKUP(Таблица1[[#This Row],[Код единицы измерения]],Таблица37[#All],2,FALSE)</f>
        <v>#N/A</v>
      </c>
      <c r="Z9407" s="56"/>
      <c r="AA9407" s="56"/>
      <c r="AB9407" s="57">
        <f>Таблица1[[#This Row],[Кол-во/объем]]*Таблица1[[#This Row],[Маркетинговая цена за единицу, тенге без НДС]]</f>
        <v>0</v>
      </c>
      <c r="AC9407" s="52"/>
      <c r="AD9407" s="52"/>
      <c r="AE9407" s="52"/>
    </row>
    <row r="9408" spans="2:31" x14ac:dyDescent="0.3">
      <c r="B9408" s="4" t="e">
        <f>VLOOKUP(Таблица1[[#This Row],[Наименование Заказчика]],Таблица3[],2,FALSE)</f>
        <v>#N/A</v>
      </c>
      <c r="C9408" s="4" t="e">
        <f>VLOOKUP(Таблица1[[#This Row],[Наименование Заказчика]],Таблица3[],3,FALSE)</f>
        <v>#N/A</v>
      </c>
      <c r="N9408" s="38" t="e">
        <f>VLOOKUP(Таблица1[[#This Row],[Код основания для проведения закупки с применением особого порядка]],Таблица4[#All],3,FALSE)</f>
        <v>#N/A</v>
      </c>
      <c r="O9408" s="52"/>
      <c r="P9408" s="52"/>
      <c r="Q9408" s="52"/>
      <c r="R9408" s="52"/>
      <c r="S9408" s="38" t="e">
        <f>VLOOKUP(Таблица1[[#This Row],[Код страны поставки ТРУ]],Таблица8[],3,FALSE)</f>
        <v>#N/A</v>
      </c>
      <c r="T9408" s="52"/>
      <c r="U9408" s="52"/>
      <c r="V9408" s="38" t="e">
        <f>VLOOKUP(Таблица1[[#This Row],[Код условия поставки по ИНКОТЕРМС 2010]],Таблица10[],2,FALSE)</f>
        <v>#N/A</v>
      </c>
      <c r="X9408" s="4" t="e">
        <f>VLOOKUP(Таблица1[[#This Row],[Код единицы измерения]],Таблица37[#All],2,FALSE)</f>
        <v>#N/A</v>
      </c>
      <c r="Z9408" s="56"/>
      <c r="AA9408" s="56"/>
      <c r="AB9408" s="57">
        <f>Таблица1[[#This Row],[Кол-во/объем]]*Таблица1[[#This Row],[Маркетинговая цена за единицу, тенге без НДС]]</f>
        <v>0</v>
      </c>
      <c r="AC9408" s="52"/>
      <c r="AD9408" s="52"/>
      <c r="AE9408" s="52"/>
    </row>
    <row r="9409" spans="2:31" x14ac:dyDescent="0.3">
      <c r="B9409" s="4" t="e">
        <f>VLOOKUP(Таблица1[[#This Row],[Наименование Заказчика]],Таблица3[],2,FALSE)</f>
        <v>#N/A</v>
      </c>
      <c r="C9409" s="4" t="e">
        <f>VLOOKUP(Таблица1[[#This Row],[Наименование Заказчика]],Таблица3[],3,FALSE)</f>
        <v>#N/A</v>
      </c>
      <c r="N9409" s="38" t="e">
        <f>VLOOKUP(Таблица1[[#This Row],[Код основания для проведения закупки с применением особого порядка]],Таблица4[#All],3,FALSE)</f>
        <v>#N/A</v>
      </c>
      <c r="O9409" s="52"/>
      <c r="P9409" s="52"/>
      <c r="Q9409" s="52"/>
      <c r="R9409" s="52"/>
      <c r="S9409" s="38" t="e">
        <f>VLOOKUP(Таблица1[[#This Row],[Код страны поставки ТРУ]],Таблица8[],3,FALSE)</f>
        <v>#N/A</v>
      </c>
      <c r="T9409" s="52"/>
      <c r="U9409" s="52"/>
      <c r="V9409" s="38" t="e">
        <f>VLOOKUP(Таблица1[[#This Row],[Код условия поставки по ИНКОТЕРМС 2010]],Таблица10[],2,FALSE)</f>
        <v>#N/A</v>
      </c>
      <c r="X9409" s="4" t="e">
        <f>VLOOKUP(Таблица1[[#This Row],[Код единицы измерения]],Таблица37[#All],2,FALSE)</f>
        <v>#N/A</v>
      </c>
      <c r="Z9409" s="56"/>
      <c r="AA9409" s="56"/>
      <c r="AB9409" s="57">
        <f>Таблица1[[#This Row],[Кол-во/объем]]*Таблица1[[#This Row],[Маркетинговая цена за единицу, тенге без НДС]]</f>
        <v>0</v>
      </c>
      <c r="AC9409" s="52"/>
      <c r="AD9409" s="52"/>
      <c r="AE9409" s="52"/>
    </row>
    <row r="9410" spans="2:31" x14ac:dyDescent="0.3">
      <c r="B9410" s="4" t="e">
        <f>VLOOKUP(Таблица1[[#This Row],[Наименование Заказчика]],Таблица3[],2,FALSE)</f>
        <v>#N/A</v>
      </c>
      <c r="C9410" s="4" t="e">
        <f>VLOOKUP(Таблица1[[#This Row],[Наименование Заказчика]],Таблица3[],3,FALSE)</f>
        <v>#N/A</v>
      </c>
      <c r="N9410" s="38" t="e">
        <f>VLOOKUP(Таблица1[[#This Row],[Код основания для проведения закупки с применением особого порядка]],Таблица4[#All],3,FALSE)</f>
        <v>#N/A</v>
      </c>
      <c r="O9410" s="52"/>
      <c r="P9410" s="52"/>
      <c r="Q9410" s="52"/>
      <c r="R9410" s="52"/>
      <c r="S9410" s="38" t="e">
        <f>VLOOKUP(Таблица1[[#This Row],[Код страны поставки ТРУ]],Таблица8[],3,FALSE)</f>
        <v>#N/A</v>
      </c>
      <c r="T9410" s="52"/>
      <c r="U9410" s="52"/>
      <c r="V9410" s="38" t="e">
        <f>VLOOKUP(Таблица1[[#This Row],[Код условия поставки по ИНКОТЕРМС 2010]],Таблица10[],2,FALSE)</f>
        <v>#N/A</v>
      </c>
      <c r="X9410" s="4" t="e">
        <f>VLOOKUP(Таблица1[[#This Row],[Код единицы измерения]],Таблица37[#All],2,FALSE)</f>
        <v>#N/A</v>
      </c>
      <c r="Z9410" s="56"/>
      <c r="AA9410" s="56"/>
      <c r="AB9410" s="57">
        <f>Таблица1[[#This Row],[Кол-во/объем]]*Таблица1[[#This Row],[Маркетинговая цена за единицу, тенге без НДС]]</f>
        <v>0</v>
      </c>
      <c r="AC9410" s="52"/>
      <c r="AD9410" s="52"/>
      <c r="AE9410" s="52"/>
    </row>
    <row r="9411" spans="2:31" x14ac:dyDescent="0.3">
      <c r="B9411" s="4" t="e">
        <f>VLOOKUP(Таблица1[[#This Row],[Наименование Заказчика]],Таблица3[],2,FALSE)</f>
        <v>#N/A</v>
      </c>
      <c r="C9411" s="4" t="e">
        <f>VLOOKUP(Таблица1[[#This Row],[Наименование Заказчика]],Таблица3[],3,FALSE)</f>
        <v>#N/A</v>
      </c>
      <c r="N9411" s="38" t="e">
        <f>VLOOKUP(Таблица1[[#This Row],[Код основания для проведения закупки с применением особого порядка]],Таблица4[#All],3,FALSE)</f>
        <v>#N/A</v>
      </c>
      <c r="O9411" s="52"/>
      <c r="P9411" s="52"/>
      <c r="Q9411" s="52"/>
      <c r="R9411" s="52"/>
      <c r="S9411" s="38" t="e">
        <f>VLOOKUP(Таблица1[[#This Row],[Код страны поставки ТРУ]],Таблица8[],3,FALSE)</f>
        <v>#N/A</v>
      </c>
      <c r="T9411" s="52"/>
      <c r="U9411" s="52"/>
      <c r="V9411" s="38" t="e">
        <f>VLOOKUP(Таблица1[[#This Row],[Код условия поставки по ИНКОТЕРМС 2010]],Таблица10[],2,FALSE)</f>
        <v>#N/A</v>
      </c>
      <c r="X9411" s="4" t="e">
        <f>VLOOKUP(Таблица1[[#This Row],[Код единицы измерения]],Таблица37[#All],2,FALSE)</f>
        <v>#N/A</v>
      </c>
      <c r="Z9411" s="56"/>
      <c r="AA9411" s="56"/>
      <c r="AB9411" s="57">
        <f>Таблица1[[#This Row],[Кол-во/объем]]*Таблица1[[#This Row],[Маркетинговая цена за единицу, тенге без НДС]]</f>
        <v>0</v>
      </c>
      <c r="AC9411" s="52"/>
      <c r="AD9411" s="52"/>
      <c r="AE9411" s="52"/>
    </row>
    <row r="9412" spans="2:31" x14ac:dyDescent="0.3">
      <c r="B9412" s="4" t="e">
        <f>VLOOKUP(Таблица1[[#This Row],[Наименование Заказчика]],Таблица3[],2,FALSE)</f>
        <v>#N/A</v>
      </c>
      <c r="C9412" s="4" t="e">
        <f>VLOOKUP(Таблица1[[#This Row],[Наименование Заказчика]],Таблица3[],3,FALSE)</f>
        <v>#N/A</v>
      </c>
      <c r="N9412" s="38" t="e">
        <f>VLOOKUP(Таблица1[[#This Row],[Код основания для проведения закупки с применением особого порядка]],Таблица4[#All],3,FALSE)</f>
        <v>#N/A</v>
      </c>
      <c r="O9412" s="52"/>
      <c r="P9412" s="52"/>
      <c r="Q9412" s="52"/>
      <c r="R9412" s="52"/>
      <c r="S9412" s="38" t="e">
        <f>VLOOKUP(Таблица1[[#This Row],[Код страны поставки ТРУ]],Таблица8[],3,FALSE)</f>
        <v>#N/A</v>
      </c>
      <c r="T9412" s="52"/>
      <c r="U9412" s="52"/>
      <c r="V9412" s="38" t="e">
        <f>VLOOKUP(Таблица1[[#This Row],[Код условия поставки по ИНКОТЕРМС 2010]],Таблица10[],2,FALSE)</f>
        <v>#N/A</v>
      </c>
      <c r="X9412" s="4" t="e">
        <f>VLOOKUP(Таблица1[[#This Row],[Код единицы измерения]],Таблица37[#All],2,FALSE)</f>
        <v>#N/A</v>
      </c>
      <c r="Z9412" s="56"/>
      <c r="AA9412" s="56"/>
      <c r="AB9412" s="57">
        <f>Таблица1[[#This Row],[Кол-во/объем]]*Таблица1[[#This Row],[Маркетинговая цена за единицу, тенге без НДС]]</f>
        <v>0</v>
      </c>
      <c r="AC9412" s="52"/>
      <c r="AD9412" s="52"/>
      <c r="AE9412" s="52"/>
    </row>
    <row r="9413" spans="2:31" x14ac:dyDescent="0.3">
      <c r="B9413" s="4" t="e">
        <f>VLOOKUP(Таблица1[[#This Row],[Наименование Заказчика]],Таблица3[],2,FALSE)</f>
        <v>#N/A</v>
      </c>
      <c r="C9413" s="4" t="e">
        <f>VLOOKUP(Таблица1[[#This Row],[Наименование Заказчика]],Таблица3[],3,FALSE)</f>
        <v>#N/A</v>
      </c>
      <c r="N9413" s="38" t="e">
        <f>VLOOKUP(Таблица1[[#This Row],[Код основания для проведения закупки с применением особого порядка]],Таблица4[#All],3,FALSE)</f>
        <v>#N/A</v>
      </c>
      <c r="O9413" s="52"/>
      <c r="P9413" s="52"/>
      <c r="Q9413" s="52"/>
      <c r="R9413" s="52"/>
      <c r="S9413" s="38" t="e">
        <f>VLOOKUP(Таблица1[[#This Row],[Код страны поставки ТРУ]],Таблица8[],3,FALSE)</f>
        <v>#N/A</v>
      </c>
      <c r="T9413" s="52"/>
      <c r="U9413" s="52"/>
      <c r="V9413" s="38" t="e">
        <f>VLOOKUP(Таблица1[[#This Row],[Код условия поставки по ИНКОТЕРМС 2010]],Таблица10[],2,FALSE)</f>
        <v>#N/A</v>
      </c>
      <c r="X9413" s="4" t="e">
        <f>VLOOKUP(Таблица1[[#This Row],[Код единицы измерения]],Таблица37[#All],2,FALSE)</f>
        <v>#N/A</v>
      </c>
      <c r="Z9413" s="56"/>
      <c r="AA9413" s="56"/>
      <c r="AB9413" s="57">
        <f>Таблица1[[#This Row],[Кол-во/объем]]*Таблица1[[#This Row],[Маркетинговая цена за единицу, тенге без НДС]]</f>
        <v>0</v>
      </c>
      <c r="AC9413" s="52"/>
      <c r="AD9413" s="52"/>
      <c r="AE9413" s="52"/>
    </row>
    <row r="9414" spans="2:31" x14ac:dyDescent="0.3">
      <c r="B9414" s="4" t="e">
        <f>VLOOKUP(Таблица1[[#This Row],[Наименование Заказчика]],Таблица3[],2,FALSE)</f>
        <v>#N/A</v>
      </c>
      <c r="C9414" s="4" t="e">
        <f>VLOOKUP(Таблица1[[#This Row],[Наименование Заказчика]],Таблица3[],3,FALSE)</f>
        <v>#N/A</v>
      </c>
      <c r="N9414" s="38" t="e">
        <f>VLOOKUP(Таблица1[[#This Row],[Код основания для проведения закупки с применением особого порядка]],Таблица4[#All],3,FALSE)</f>
        <v>#N/A</v>
      </c>
      <c r="O9414" s="52"/>
      <c r="P9414" s="52"/>
      <c r="Q9414" s="52"/>
      <c r="R9414" s="52"/>
      <c r="S9414" s="38" t="e">
        <f>VLOOKUP(Таблица1[[#This Row],[Код страны поставки ТРУ]],Таблица8[],3,FALSE)</f>
        <v>#N/A</v>
      </c>
      <c r="T9414" s="52"/>
      <c r="U9414" s="52"/>
      <c r="V9414" s="38" t="e">
        <f>VLOOKUP(Таблица1[[#This Row],[Код условия поставки по ИНКОТЕРМС 2010]],Таблица10[],2,FALSE)</f>
        <v>#N/A</v>
      </c>
      <c r="X9414" s="4" t="e">
        <f>VLOOKUP(Таблица1[[#This Row],[Код единицы измерения]],Таблица37[#All],2,FALSE)</f>
        <v>#N/A</v>
      </c>
      <c r="Z9414" s="56"/>
      <c r="AA9414" s="56"/>
      <c r="AB9414" s="57">
        <f>Таблица1[[#This Row],[Кол-во/объем]]*Таблица1[[#This Row],[Маркетинговая цена за единицу, тенге без НДС]]</f>
        <v>0</v>
      </c>
      <c r="AC9414" s="52"/>
      <c r="AD9414" s="52"/>
      <c r="AE9414" s="52"/>
    </row>
    <row r="9415" spans="2:31" x14ac:dyDescent="0.3">
      <c r="B9415" s="4" t="e">
        <f>VLOOKUP(Таблица1[[#This Row],[Наименование Заказчика]],Таблица3[],2,FALSE)</f>
        <v>#N/A</v>
      </c>
      <c r="C9415" s="4" t="e">
        <f>VLOOKUP(Таблица1[[#This Row],[Наименование Заказчика]],Таблица3[],3,FALSE)</f>
        <v>#N/A</v>
      </c>
      <c r="N9415" s="38" t="e">
        <f>VLOOKUP(Таблица1[[#This Row],[Код основания для проведения закупки с применением особого порядка]],Таблица4[#All],3,FALSE)</f>
        <v>#N/A</v>
      </c>
      <c r="O9415" s="52"/>
      <c r="P9415" s="52"/>
      <c r="Q9415" s="52"/>
      <c r="R9415" s="52"/>
      <c r="S9415" s="38" t="e">
        <f>VLOOKUP(Таблица1[[#This Row],[Код страны поставки ТРУ]],Таблица8[],3,FALSE)</f>
        <v>#N/A</v>
      </c>
      <c r="T9415" s="52"/>
      <c r="U9415" s="52"/>
      <c r="V9415" s="38" t="e">
        <f>VLOOKUP(Таблица1[[#This Row],[Код условия поставки по ИНКОТЕРМС 2010]],Таблица10[],2,FALSE)</f>
        <v>#N/A</v>
      </c>
      <c r="X9415" s="4" t="e">
        <f>VLOOKUP(Таблица1[[#This Row],[Код единицы измерения]],Таблица37[#All],2,FALSE)</f>
        <v>#N/A</v>
      </c>
      <c r="Z9415" s="56"/>
      <c r="AA9415" s="56"/>
      <c r="AB9415" s="57">
        <f>Таблица1[[#This Row],[Кол-во/объем]]*Таблица1[[#This Row],[Маркетинговая цена за единицу, тенге без НДС]]</f>
        <v>0</v>
      </c>
      <c r="AC9415" s="52"/>
      <c r="AD9415" s="52"/>
      <c r="AE9415" s="52"/>
    </row>
    <row r="9416" spans="2:31" x14ac:dyDescent="0.3">
      <c r="B9416" s="4" t="e">
        <f>VLOOKUP(Таблица1[[#This Row],[Наименование Заказчика]],Таблица3[],2,FALSE)</f>
        <v>#N/A</v>
      </c>
      <c r="C9416" s="4" t="e">
        <f>VLOOKUP(Таблица1[[#This Row],[Наименование Заказчика]],Таблица3[],3,FALSE)</f>
        <v>#N/A</v>
      </c>
      <c r="N9416" s="38" t="e">
        <f>VLOOKUP(Таблица1[[#This Row],[Код основания для проведения закупки с применением особого порядка]],Таблица4[#All],3,FALSE)</f>
        <v>#N/A</v>
      </c>
      <c r="O9416" s="52"/>
      <c r="P9416" s="52"/>
      <c r="Q9416" s="52"/>
      <c r="R9416" s="52"/>
      <c r="S9416" s="38" t="e">
        <f>VLOOKUP(Таблица1[[#This Row],[Код страны поставки ТРУ]],Таблица8[],3,FALSE)</f>
        <v>#N/A</v>
      </c>
      <c r="T9416" s="52"/>
      <c r="U9416" s="52"/>
      <c r="V9416" s="38" t="e">
        <f>VLOOKUP(Таблица1[[#This Row],[Код условия поставки по ИНКОТЕРМС 2010]],Таблица10[],2,FALSE)</f>
        <v>#N/A</v>
      </c>
      <c r="X9416" s="4" t="e">
        <f>VLOOKUP(Таблица1[[#This Row],[Код единицы измерения]],Таблица37[#All],2,FALSE)</f>
        <v>#N/A</v>
      </c>
      <c r="Z9416" s="56"/>
      <c r="AA9416" s="56"/>
      <c r="AB9416" s="57">
        <f>Таблица1[[#This Row],[Кол-во/объем]]*Таблица1[[#This Row],[Маркетинговая цена за единицу, тенге без НДС]]</f>
        <v>0</v>
      </c>
      <c r="AC9416" s="52"/>
      <c r="AD9416" s="52"/>
      <c r="AE9416" s="52"/>
    </row>
    <row r="9417" spans="2:31" x14ac:dyDescent="0.3">
      <c r="B9417" s="4" t="e">
        <f>VLOOKUP(Таблица1[[#This Row],[Наименование Заказчика]],Таблица3[],2,FALSE)</f>
        <v>#N/A</v>
      </c>
      <c r="C9417" s="4" t="e">
        <f>VLOOKUP(Таблица1[[#This Row],[Наименование Заказчика]],Таблица3[],3,FALSE)</f>
        <v>#N/A</v>
      </c>
      <c r="N9417" s="38" t="e">
        <f>VLOOKUP(Таблица1[[#This Row],[Код основания для проведения закупки с применением особого порядка]],Таблица4[#All],3,FALSE)</f>
        <v>#N/A</v>
      </c>
      <c r="O9417" s="52"/>
      <c r="P9417" s="52"/>
      <c r="Q9417" s="52"/>
      <c r="R9417" s="52"/>
      <c r="S9417" s="38" t="e">
        <f>VLOOKUP(Таблица1[[#This Row],[Код страны поставки ТРУ]],Таблица8[],3,FALSE)</f>
        <v>#N/A</v>
      </c>
      <c r="T9417" s="52"/>
      <c r="U9417" s="52"/>
      <c r="V9417" s="38" t="e">
        <f>VLOOKUP(Таблица1[[#This Row],[Код условия поставки по ИНКОТЕРМС 2010]],Таблица10[],2,FALSE)</f>
        <v>#N/A</v>
      </c>
      <c r="X9417" s="4" t="e">
        <f>VLOOKUP(Таблица1[[#This Row],[Код единицы измерения]],Таблица37[#All],2,FALSE)</f>
        <v>#N/A</v>
      </c>
      <c r="Z9417" s="56"/>
      <c r="AA9417" s="56"/>
      <c r="AB9417" s="57">
        <f>Таблица1[[#This Row],[Кол-во/объем]]*Таблица1[[#This Row],[Маркетинговая цена за единицу, тенге без НДС]]</f>
        <v>0</v>
      </c>
      <c r="AC9417" s="52"/>
      <c r="AD9417" s="52"/>
      <c r="AE9417" s="52"/>
    </row>
    <row r="9418" spans="2:31" x14ac:dyDescent="0.3">
      <c r="B9418" s="4" t="e">
        <f>VLOOKUP(Таблица1[[#This Row],[Наименование Заказчика]],Таблица3[],2,FALSE)</f>
        <v>#N/A</v>
      </c>
      <c r="C9418" s="4" t="e">
        <f>VLOOKUP(Таблица1[[#This Row],[Наименование Заказчика]],Таблица3[],3,FALSE)</f>
        <v>#N/A</v>
      </c>
      <c r="N9418" s="38" t="e">
        <f>VLOOKUP(Таблица1[[#This Row],[Код основания для проведения закупки с применением особого порядка]],Таблица4[#All],3,FALSE)</f>
        <v>#N/A</v>
      </c>
      <c r="O9418" s="52"/>
      <c r="P9418" s="52"/>
      <c r="Q9418" s="52"/>
      <c r="R9418" s="52"/>
      <c r="S9418" s="38" t="e">
        <f>VLOOKUP(Таблица1[[#This Row],[Код страны поставки ТРУ]],Таблица8[],3,FALSE)</f>
        <v>#N/A</v>
      </c>
      <c r="T9418" s="52"/>
      <c r="U9418" s="52"/>
      <c r="V9418" s="38" t="e">
        <f>VLOOKUP(Таблица1[[#This Row],[Код условия поставки по ИНКОТЕРМС 2010]],Таблица10[],2,FALSE)</f>
        <v>#N/A</v>
      </c>
      <c r="X9418" s="4" t="e">
        <f>VLOOKUP(Таблица1[[#This Row],[Код единицы измерения]],Таблица37[#All],2,FALSE)</f>
        <v>#N/A</v>
      </c>
      <c r="Z9418" s="56"/>
      <c r="AA9418" s="56"/>
      <c r="AB9418" s="57">
        <f>Таблица1[[#This Row],[Кол-во/объем]]*Таблица1[[#This Row],[Маркетинговая цена за единицу, тенге без НДС]]</f>
        <v>0</v>
      </c>
      <c r="AC9418" s="52"/>
      <c r="AD9418" s="52"/>
      <c r="AE9418" s="52"/>
    </row>
    <row r="9419" spans="2:31" x14ac:dyDescent="0.3">
      <c r="B9419" s="4" t="e">
        <f>VLOOKUP(Таблица1[[#This Row],[Наименование Заказчика]],Таблица3[],2,FALSE)</f>
        <v>#N/A</v>
      </c>
      <c r="C9419" s="4" t="e">
        <f>VLOOKUP(Таблица1[[#This Row],[Наименование Заказчика]],Таблица3[],3,FALSE)</f>
        <v>#N/A</v>
      </c>
      <c r="N9419" s="38" t="e">
        <f>VLOOKUP(Таблица1[[#This Row],[Код основания для проведения закупки с применением особого порядка]],Таблица4[#All],3,FALSE)</f>
        <v>#N/A</v>
      </c>
      <c r="O9419" s="52"/>
      <c r="P9419" s="52"/>
      <c r="Q9419" s="52"/>
      <c r="R9419" s="52"/>
      <c r="S9419" s="38" t="e">
        <f>VLOOKUP(Таблица1[[#This Row],[Код страны поставки ТРУ]],Таблица8[],3,FALSE)</f>
        <v>#N/A</v>
      </c>
      <c r="T9419" s="52"/>
      <c r="U9419" s="52"/>
      <c r="V9419" s="38" t="e">
        <f>VLOOKUP(Таблица1[[#This Row],[Код условия поставки по ИНКОТЕРМС 2010]],Таблица10[],2,FALSE)</f>
        <v>#N/A</v>
      </c>
      <c r="X9419" s="4" t="e">
        <f>VLOOKUP(Таблица1[[#This Row],[Код единицы измерения]],Таблица37[#All],2,FALSE)</f>
        <v>#N/A</v>
      </c>
      <c r="Z9419" s="56"/>
      <c r="AA9419" s="56"/>
      <c r="AB9419" s="57">
        <f>Таблица1[[#This Row],[Кол-во/объем]]*Таблица1[[#This Row],[Маркетинговая цена за единицу, тенге без НДС]]</f>
        <v>0</v>
      </c>
      <c r="AC9419" s="52"/>
      <c r="AD9419" s="52"/>
      <c r="AE9419" s="52"/>
    </row>
    <row r="9420" spans="2:31" x14ac:dyDescent="0.3">
      <c r="B9420" s="4" t="e">
        <f>VLOOKUP(Таблица1[[#This Row],[Наименование Заказчика]],Таблица3[],2,FALSE)</f>
        <v>#N/A</v>
      </c>
      <c r="C9420" s="4" t="e">
        <f>VLOOKUP(Таблица1[[#This Row],[Наименование Заказчика]],Таблица3[],3,FALSE)</f>
        <v>#N/A</v>
      </c>
      <c r="N9420" s="38" t="e">
        <f>VLOOKUP(Таблица1[[#This Row],[Код основания для проведения закупки с применением особого порядка]],Таблица4[#All],3,FALSE)</f>
        <v>#N/A</v>
      </c>
      <c r="O9420" s="52"/>
      <c r="P9420" s="52"/>
      <c r="Q9420" s="52"/>
      <c r="R9420" s="52"/>
      <c r="S9420" s="38" t="e">
        <f>VLOOKUP(Таблица1[[#This Row],[Код страны поставки ТРУ]],Таблица8[],3,FALSE)</f>
        <v>#N/A</v>
      </c>
      <c r="T9420" s="52"/>
      <c r="U9420" s="52"/>
      <c r="V9420" s="38" t="e">
        <f>VLOOKUP(Таблица1[[#This Row],[Код условия поставки по ИНКОТЕРМС 2010]],Таблица10[],2,FALSE)</f>
        <v>#N/A</v>
      </c>
      <c r="X9420" s="4" t="e">
        <f>VLOOKUP(Таблица1[[#This Row],[Код единицы измерения]],Таблица37[#All],2,FALSE)</f>
        <v>#N/A</v>
      </c>
      <c r="Z9420" s="56"/>
      <c r="AA9420" s="56"/>
      <c r="AB9420" s="57">
        <f>Таблица1[[#This Row],[Кол-во/объем]]*Таблица1[[#This Row],[Маркетинговая цена за единицу, тенге без НДС]]</f>
        <v>0</v>
      </c>
      <c r="AC9420" s="52"/>
      <c r="AD9420" s="52"/>
      <c r="AE9420" s="52"/>
    </row>
    <row r="9421" spans="2:31" x14ac:dyDescent="0.3">
      <c r="B9421" s="4" t="e">
        <f>VLOOKUP(Таблица1[[#This Row],[Наименование Заказчика]],Таблица3[],2,FALSE)</f>
        <v>#N/A</v>
      </c>
      <c r="C9421" s="4" t="e">
        <f>VLOOKUP(Таблица1[[#This Row],[Наименование Заказчика]],Таблица3[],3,FALSE)</f>
        <v>#N/A</v>
      </c>
      <c r="N9421" s="38" t="e">
        <f>VLOOKUP(Таблица1[[#This Row],[Код основания для проведения закупки с применением особого порядка]],Таблица4[#All],3,FALSE)</f>
        <v>#N/A</v>
      </c>
      <c r="O9421" s="52"/>
      <c r="P9421" s="52"/>
      <c r="Q9421" s="52"/>
      <c r="R9421" s="52"/>
      <c r="S9421" s="38" t="e">
        <f>VLOOKUP(Таблица1[[#This Row],[Код страны поставки ТРУ]],Таблица8[],3,FALSE)</f>
        <v>#N/A</v>
      </c>
      <c r="T9421" s="52"/>
      <c r="U9421" s="52"/>
      <c r="V9421" s="38" t="e">
        <f>VLOOKUP(Таблица1[[#This Row],[Код условия поставки по ИНКОТЕРМС 2010]],Таблица10[],2,FALSE)</f>
        <v>#N/A</v>
      </c>
      <c r="X9421" s="4" t="e">
        <f>VLOOKUP(Таблица1[[#This Row],[Код единицы измерения]],Таблица37[#All],2,FALSE)</f>
        <v>#N/A</v>
      </c>
      <c r="Z9421" s="56"/>
      <c r="AA9421" s="56"/>
      <c r="AB9421" s="57">
        <f>Таблица1[[#This Row],[Кол-во/объем]]*Таблица1[[#This Row],[Маркетинговая цена за единицу, тенге без НДС]]</f>
        <v>0</v>
      </c>
      <c r="AC9421" s="52"/>
      <c r="AD9421" s="52"/>
      <c r="AE9421" s="52"/>
    </row>
    <row r="9422" spans="2:31" x14ac:dyDescent="0.3">
      <c r="B9422" s="4" t="e">
        <f>VLOOKUP(Таблица1[[#This Row],[Наименование Заказчика]],Таблица3[],2,FALSE)</f>
        <v>#N/A</v>
      </c>
      <c r="C9422" s="4" t="e">
        <f>VLOOKUP(Таблица1[[#This Row],[Наименование Заказчика]],Таблица3[],3,FALSE)</f>
        <v>#N/A</v>
      </c>
      <c r="N9422" s="38" t="e">
        <f>VLOOKUP(Таблица1[[#This Row],[Код основания для проведения закупки с применением особого порядка]],Таблица4[#All],3,FALSE)</f>
        <v>#N/A</v>
      </c>
      <c r="O9422" s="52"/>
      <c r="P9422" s="52"/>
      <c r="Q9422" s="52"/>
      <c r="R9422" s="52"/>
      <c r="S9422" s="38" t="e">
        <f>VLOOKUP(Таблица1[[#This Row],[Код страны поставки ТРУ]],Таблица8[],3,FALSE)</f>
        <v>#N/A</v>
      </c>
      <c r="T9422" s="52"/>
      <c r="U9422" s="52"/>
      <c r="V9422" s="38" t="e">
        <f>VLOOKUP(Таблица1[[#This Row],[Код условия поставки по ИНКОТЕРМС 2010]],Таблица10[],2,FALSE)</f>
        <v>#N/A</v>
      </c>
      <c r="X9422" s="4" t="e">
        <f>VLOOKUP(Таблица1[[#This Row],[Код единицы измерения]],Таблица37[#All],2,FALSE)</f>
        <v>#N/A</v>
      </c>
      <c r="Z9422" s="56"/>
      <c r="AA9422" s="56"/>
      <c r="AB9422" s="57">
        <f>Таблица1[[#This Row],[Кол-во/объем]]*Таблица1[[#This Row],[Маркетинговая цена за единицу, тенге без НДС]]</f>
        <v>0</v>
      </c>
      <c r="AC9422" s="52"/>
      <c r="AD9422" s="52"/>
      <c r="AE9422" s="52"/>
    </row>
    <row r="9423" spans="2:31" x14ac:dyDescent="0.3">
      <c r="B9423" s="4" t="e">
        <f>VLOOKUP(Таблица1[[#This Row],[Наименование Заказчика]],Таблица3[],2,FALSE)</f>
        <v>#N/A</v>
      </c>
      <c r="C9423" s="4" t="e">
        <f>VLOOKUP(Таблица1[[#This Row],[Наименование Заказчика]],Таблица3[],3,FALSE)</f>
        <v>#N/A</v>
      </c>
      <c r="N9423" s="38" t="e">
        <f>VLOOKUP(Таблица1[[#This Row],[Код основания для проведения закупки с применением особого порядка]],Таблица4[#All],3,FALSE)</f>
        <v>#N/A</v>
      </c>
      <c r="O9423" s="52"/>
      <c r="P9423" s="52"/>
      <c r="Q9423" s="52"/>
      <c r="R9423" s="52"/>
      <c r="S9423" s="38" t="e">
        <f>VLOOKUP(Таблица1[[#This Row],[Код страны поставки ТРУ]],Таблица8[],3,FALSE)</f>
        <v>#N/A</v>
      </c>
      <c r="T9423" s="52"/>
      <c r="U9423" s="52"/>
      <c r="V9423" s="38" t="e">
        <f>VLOOKUP(Таблица1[[#This Row],[Код условия поставки по ИНКОТЕРМС 2010]],Таблица10[],2,FALSE)</f>
        <v>#N/A</v>
      </c>
      <c r="X9423" s="4" t="e">
        <f>VLOOKUP(Таблица1[[#This Row],[Код единицы измерения]],Таблица37[#All],2,FALSE)</f>
        <v>#N/A</v>
      </c>
      <c r="Z9423" s="56"/>
      <c r="AA9423" s="56"/>
      <c r="AB9423" s="57">
        <f>Таблица1[[#This Row],[Кол-во/объем]]*Таблица1[[#This Row],[Маркетинговая цена за единицу, тенге без НДС]]</f>
        <v>0</v>
      </c>
      <c r="AC9423" s="52"/>
      <c r="AD9423" s="52"/>
      <c r="AE9423" s="52"/>
    </row>
    <row r="9424" spans="2:31" x14ac:dyDescent="0.3">
      <c r="B9424" s="4" t="e">
        <f>VLOOKUP(Таблица1[[#This Row],[Наименование Заказчика]],Таблица3[],2,FALSE)</f>
        <v>#N/A</v>
      </c>
      <c r="C9424" s="4" t="e">
        <f>VLOOKUP(Таблица1[[#This Row],[Наименование Заказчика]],Таблица3[],3,FALSE)</f>
        <v>#N/A</v>
      </c>
      <c r="N9424" s="38" t="e">
        <f>VLOOKUP(Таблица1[[#This Row],[Код основания для проведения закупки с применением особого порядка]],Таблица4[#All],3,FALSE)</f>
        <v>#N/A</v>
      </c>
      <c r="O9424" s="52"/>
      <c r="P9424" s="52"/>
      <c r="Q9424" s="52"/>
      <c r="R9424" s="52"/>
      <c r="S9424" s="38" t="e">
        <f>VLOOKUP(Таблица1[[#This Row],[Код страны поставки ТРУ]],Таблица8[],3,FALSE)</f>
        <v>#N/A</v>
      </c>
      <c r="T9424" s="52"/>
      <c r="U9424" s="52"/>
      <c r="V9424" s="38" t="e">
        <f>VLOOKUP(Таблица1[[#This Row],[Код условия поставки по ИНКОТЕРМС 2010]],Таблица10[],2,FALSE)</f>
        <v>#N/A</v>
      </c>
      <c r="X9424" s="4" t="e">
        <f>VLOOKUP(Таблица1[[#This Row],[Код единицы измерения]],Таблица37[#All],2,FALSE)</f>
        <v>#N/A</v>
      </c>
      <c r="Z9424" s="56"/>
      <c r="AA9424" s="56"/>
      <c r="AB9424" s="57">
        <f>Таблица1[[#This Row],[Кол-во/объем]]*Таблица1[[#This Row],[Маркетинговая цена за единицу, тенге без НДС]]</f>
        <v>0</v>
      </c>
      <c r="AC9424" s="52"/>
      <c r="AD9424" s="52"/>
      <c r="AE9424" s="52"/>
    </row>
    <row r="9425" spans="2:31" x14ac:dyDescent="0.3">
      <c r="B9425" s="4" t="e">
        <f>VLOOKUP(Таблица1[[#This Row],[Наименование Заказчика]],Таблица3[],2,FALSE)</f>
        <v>#N/A</v>
      </c>
      <c r="C9425" s="4" t="e">
        <f>VLOOKUP(Таблица1[[#This Row],[Наименование Заказчика]],Таблица3[],3,FALSE)</f>
        <v>#N/A</v>
      </c>
      <c r="N9425" s="38" t="e">
        <f>VLOOKUP(Таблица1[[#This Row],[Код основания для проведения закупки с применением особого порядка]],Таблица4[#All],3,FALSE)</f>
        <v>#N/A</v>
      </c>
      <c r="O9425" s="52"/>
      <c r="P9425" s="52"/>
      <c r="Q9425" s="52"/>
      <c r="R9425" s="52"/>
      <c r="S9425" s="38" t="e">
        <f>VLOOKUP(Таблица1[[#This Row],[Код страны поставки ТРУ]],Таблица8[],3,FALSE)</f>
        <v>#N/A</v>
      </c>
      <c r="T9425" s="52"/>
      <c r="U9425" s="52"/>
      <c r="V9425" s="38" t="e">
        <f>VLOOKUP(Таблица1[[#This Row],[Код условия поставки по ИНКОТЕРМС 2010]],Таблица10[],2,FALSE)</f>
        <v>#N/A</v>
      </c>
      <c r="X9425" s="4" t="e">
        <f>VLOOKUP(Таблица1[[#This Row],[Код единицы измерения]],Таблица37[#All],2,FALSE)</f>
        <v>#N/A</v>
      </c>
      <c r="Z9425" s="56"/>
      <c r="AA9425" s="56"/>
      <c r="AB9425" s="57">
        <f>Таблица1[[#This Row],[Кол-во/объем]]*Таблица1[[#This Row],[Маркетинговая цена за единицу, тенге без НДС]]</f>
        <v>0</v>
      </c>
      <c r="AC9425" s="52"/>
      <c r="AD9425" s="52"/>
      <c r="AE9425" s="52"/>
    </row>
    <row r="9426" spans="2:31" x14ac:dyDescent="0.3">
      <c r="B9426" s="4" t="e">
        <f>VLOOKUP(Таблица1[[#This Row],[Наименование Заказчика]],Таблица3[],2,FALSE)</f>
        <v>#N/A</v>
      </c>
      <c r="C9426" s="4" t="e">
        <f>VLOOKUP(Таблица1[[#This Row],[Наименование Заказчика]],Таблица3[],3,FALSE)</f>
        <v>#N/A</v>
      </c>
      <c r="N9426" s="38" t="e">
        <f>VLOOKUP(Таблица1[[#This Row],[Код основания для проведения закупки с применением особого порядка]],Таблица4[#All],3,FALSE)</f>
        <v>#N/A</v>
      </c>
      <c r="O9426" s="52"/>
      <c r="P9426" s="52"/>
      <c r="Q9426" s="52"/>
      <c r="R9426" s="52"/>
      <c r="S9426" s="38" t="e">
        <f>VLOOKUP(Таблица1[[#This Row],[Код страны поставки ТРУ]],Таблица8[],3,FALSE)</f>
        <v>#N/A</v>
      </c>
      <c r="T9426" s="52"/>
      <c r="U9426" s="52"/>
      <c r="V9426" s="38" t="e">
        <f>VLOOKUP(Таблица1[[#This Row],[Код условия поставки по ИНКОТЕРМС 2010]],Таблица10[],2,FALSE)</f>
        <v>#N/A</v>
      </c>
      <c r="X9426" s="4" t="e">
        <f>VLOOKUP(Таблица1[[#This Row],[Код единицы измерения]],Таблица37[#All],2,FALSE)</f>
        <v>#N/A</v>
      </c>
      <c r="Z9426" s="56"/>
      <c r="AA9426" s="56"/>
      <c r="AB9426" s="57">
        <f>Таблица1[[#This Row],[Кол-во/объем]]*Таблица1[[#This Row],[Маркетинговая цена за единицу, тенге без НДС]]</f>
        <v>0</v>
      </c>
      <c r="AC9426" s="52"/>
      <c r="AD9426" s="52"/>
      <c r="AE9426" s="52"/>
    </row>
    <row r="9427" spans="2:31" x14ac:dyDescent="0.3">
      <c r="B9427" s="4" t="e">
        <f>VLOOKUP(Таблица1[[#This Row],[Наименование Заказчика]],Таблица3[],2,FALSE)</f>
        <v>#N/A</v>
      </c>
      <c r="C9427" s="4" t="e">
        <f>VLOOKUP(Таблица1[[#This Row],[Наименование Заказчика]],Таблица3[],3,FALSE)</f>
        <v>#N/A</v>
      </c>
      <c r="N9427" s="38" t="e">
        <f>VLOOKUP(Таблица1[[#This Row],[Код основания для проведения закупки с применением особого порядка]],Таблица4[#All],3,FALSE)</f>
        <v>#N/A</v>
      </c>
      <c r="O9427" s="52"/>
      <c r="P9427" s="52"/>
      <c r="Q9427" s="52"/>
      <c r="R9427" s="52"/>
      <c r="S9427" s="38" t="e">
        <f>VLOOKUP(Таблица1[[#This Row],[Код страны поставки ТРУ]],Таблица8[],3,FALSE)</f>
        <v>#N/A</v>
      </c>
      <c r="T9427" s="52"/>
      <c r="U9427" s="52"/>
      <c r="V9427" s="38" t="e">
        <f>VLOOKUP(Таблица1[[#This Row],[Код условия поставки по ИНКОТЕРМС 2010]],Таблица10[],2,FALSE)</f>
        <v>#N/A</v>
      </c>
      <c r="X9427" s="4" t="e">
        <f>VLOOKUP(Таблица1[[#This Row],[Код единицы измерения]],Таблица37[#All],2,FALSE)</f>
        <v>#N/A</v>
      </c>
      <c r="Z9427" s="56"/>
      <c r="AA9427" s="56"/>
      <c r="AB9427" s="57">
        <f>Таблица1[[#This Row],[Кол-во/объем]]*Таблица1[[#This Row],[Маркетинговая цена за единицу, тенге без НДС]]</f>
        <v>0</v>
      </c>
      <c r="AC9427" s="52"/>
      <c r="AD9427" s="52"/>
      <c r="AE9427" s="52"/>
    </row>
    <row r="9428" spans="2:31" x14ac:dyDescent="0.3">
      <c r="B9428" s="4" t="e">
        <f>VLOOKUP(Таблица1[[#This Row],[Наименование Заказчика]],Таблица3[],2,FALSE)</f>
        <v>#N/A</v>
      </c>
      <c r="C9428" s="4" t="e">
        <f>VLOOKUP(Таблица1[[#This Row],[Наименование Заказчика]],Таблица3[],3,FALSE)</f>
        <v>#N/A</v>
      </c>
      <c r="N9428" s="38" t="e">
        <f>VLOOKUP(Таблица1[[#This Row],[Код основания для проведения закупки с применением особого порядка]],Таблица4[#All],3,FALSE)</f>
        <v>#N/A</v>
      </c>
      <c r="O9428" s="52"/>
      <c r="P9428" s="52"/>
      <c r="Q9428" s="52"/>
      <c r="R9428" s="52"/>
      <c r="S9428" s="38" t="e">
        <f>VLOOKUP(Таблица1[[#This Row],[Код страны поставки ТРУ]],Таблица8[],3,FALSE)</f>
        <v>#N/A</v>
      </c>
      <c r="T9428" s="52"/>
      <c r="U9428" s="52"/>
      <c r="V9428" s="38" t="e">
        <f>VLOOKUP(Таблица1[[#This Row],[Код условия поставки по ИНКОТЕРМС 2010]],Таблица10[],2,FALSE)</f>
        <v>#N/A</v>
      </c>
      <c r="X9428" s="4" t="e">
        <f>VLOOKUP(Таблица1[[#This Row],[Код единицы измерения]],Таблица37[#All],2,FALSE)</f>
        <v>#N/A</v>
      </c>
      <c r="Z9428" s="56"/>
      <c r="AA9428" s="56"/>
      <c r="AB9428" s="57">
        <f>Таблица1[[#This Row],[Кол-во/объем]]*Таблица1[[#This Row],[Маркетинговая цена за единицу, тенге без НДС]]</f>
        <v>0</v>
      </c>
      <c r="AC9428" s="52"/>
      <c r="AD9428" s="52"/>
      <c r="AE9428" s="52"/>
    </row>
    <row r="9429" spans="2:31" x14ac:dyDescent="0.3">
      <c r="B9429" s="4" t="e">
        <f>VLOOKUP(Таблица1[[#This Row],[Наименование Заказчика]],Таблица3[],2,FALSE)</f>
        <v>#N/A</v>
      </c>
      <c r="C9429" s="4" t="e">
        <f>VLOOKUP(Таблица1[[#This Row],[Наименование Заказчика]],Таблица3[],3,FALSE)</f>
        <v>#N/A</v>
      </c>
      <c r="N9429" s="38" t="e">
        <f>VLOOKUP(Таблица1[[#This Row],[Код основания для проведения закупки с применением особого порядка]],Таблица4[#All],3,FALSE)</f>
        <v>#N/A</v>
      </c>
      <c r="O9429" s="52"/>
      <c r="P9429" s="52"/>
      <c r="Q9429" s="52"/>
      <c r="R9429" s="52"/>
      <c r="S9429" s="38" t="e">
        <f>VLOOKUP(Таблица1[[#This Row],[Код страны поставки ТРУ]],Таблица8[],3,FALSE)</f>
        <v>#N/A</v>
      </c>
      <c r="T9429" s="52"/>
      <c r="U9429" s="52"/>
      <c r="V9429" s="38" t="e">
        <f>VLOOKUP(Таблица1[[#This Row],[Код условия поставки по ИНКОТЕРМС 2010]],Таблица10[],2,FALSE)</f>
        <v>#N/A</v>
      </c>
      <c r="X9429" s="4" t="e">
        <f>VLOOKUP(Таблица1[[#This Row],[Код единицы измерения]],Таблица37[#All],2,FALSE)</f>
        <v>#N/A</v>
      </c>
      <c r="Z9429" s="56"/>
      <c r="AA9429" s="56"/>
      <c r="AB9429" s="57">
        <f>Таблица1[[#This Row],[Кол-во/объем]]*Таблица1[[#This Row],[Маркетинговая цена за единицу, тенге без НДС]]</f>
        <v>0</v>
      </c>
      <c r="AC9429" s="52"/>
      <c r="AD9429" s="52"/>
      <c r="AE9429" s="52"/>
    </row>
    <row r="9430" spans="2:31" x14ac:dyDescent="0.3">
      <c r="B9430" s="4" t="e">
        <f>VLOOKUP(Таблица1[[#This Row],[Наименование Заказчика]],Таблица3[],2,FALSE)</f>
        <v>#N/A</v>
      </c>
      <c r="C9430" s="4" t="e">
        <f>VLOOKUP(Таблица1[[#This Row],[Наименование Заказчика]],Таблица3[],3,FALSE)</f>
        <v>#N/A</v>
      </c>
      <c r="N9430" s="38" t="e">
        <f>VLOOKUP(Таблица1[[#This Row],[Код основания для проведения закупки с применением особого порядка]],Таблица4[#All],3,FALSE)</f>
        <v>#N/A</v>
      </c>
      <c r="O9430" s="52"/>
      <c r="P9430" s="52"/>
      <c r="Q9430" s="52"/>
      <c r="R9430" s="52"/>
      <c r="S9430" s="38" t="e">
        <f>VLOOKUP(Таблица1[[#This Row],[Код страны поставки ТРУ]],Таблица8[],3,FALSE)</f>
        <v>#N/A</v>
      </c>
      <c r="T9430" s="52"/>
      <c r="U9430" s="52"/>
      <c r="V9430" s="38" t="e">
        <f>VLOOKUP(Таблица1[[#This Row],[Код условия поставки по ИНКОТЕРМС 2010]],Таблица10[],2,FALSE)</f>
        <v>#N/A</v>
      </c>
      <c r="X9430" s="4" t="e">
        <f>VLOOKUP(Таблица1[[#This Row],[Код единицы измерения]],Таблица37[#All],2,FALSE)</f>
        <v>#N/A</v>
      </c>
      <c r="Z9430" s="56"/>
      <c r="AA9430" s="56"/>
      <c r="AB9430" s="57">
        <f>Таблица1[[#This Row],[Кол-во/объем]]*Таблица1[[#This Row],[Маркетинговая цена за единицу, тенге без НДС]]</f>
        <v>0</v>
      </c>
      <c r="AC9430" s="52"/>
      <c r="AD9430" s="52"/>
      <c r="AE9430" s="52"/>
    </row>
    <row r="9431" spans="2:31" x14ac:dyDescent="0.3">
      <c r="B9431" s="4" t="e">
        <f>VLOOKUP(Таблица1[[#This Row],[Наименование Заказчика]],Таблица3[],2,FALSE)</f>
        <v>#N/A</v>
      </c>
      <c r="C9431" s="4" t="e">
        <f>VLOOKUP(Таблица1[[#This Row],[Наименование Заказчика]],Таблица3[],3,FALSE)</f>
        <v>#N/A</v>
      </c>
      <c r="N9431" s="38" t="e">
        <f>VLOOKUP(Таблица1[[#This Row],[Код основания для проведения закупки с применением особого порядка]],Таблица4[#All],3,FALSE)</f>
        <v>#N/A</v>
      </c>
      <c r="O9431" s="52"/>
      <c r="P9431" s="52"/>
      <c r="Q9431" s="52"/>
      <c r="R9431" s="52"/>
      <c r="S9431" s="38" t="e">
        <f>VLOOKUP(Таблица1[[#This Row],[Код страны поставки ТРУ]],Таблица8[],3,FALSE)</f>
        <v>#N/A</v>
      </c>
      <c r="T9431" s="52"/>
      <c r="U9431" s="52"/>
      <c r="V9431" s="38" t="e">
        <f>VLOOKUP(Таблица1[[#This Row],[Код условия поставки по ИНКОТЕРМС 2010]],Таблица10[],2,FALSE)</f>
        <v>#N/A</v>
      </c>
      <c r="X9431" s="4" t="e">
        <f>VLOOKUP(Таблица1[[#This Row],[Код единицы измерения]],Таблица37[#All],2,FALSE)</f>
        <v>#N/A</v>
      </c>
      <c r="Z9431" s="56"/>
      <c r="AA9431" s="56"/>
      <c r="AB9431" s="57">
        <f>Таблица1[[#This Row],[Кол-во/объем]]*Таблица1[[#This Row],[Маркетинговая цена за единицу, тенге без НДС]]</f>
        <v>0</v>
      </c>
      <c r="AC9431" s="52"/>
      <c r="AD9431" s="52"/>
      <c r="AE9431" s="52"/>
    </row>
    <row r="9432" spans="2:31" x14ac:dyDescent="0.3">
      <c r="B9432" s="4" t="e">
        <f>VLOOKUP(Таблица1[[#This Row],[Наименование Заказчика]],Таблица3[],2,FALSE)</f>
        <v>#N/A</v>
      </c>
      <c r="C9432" s="4" t="e">
        <f>VLOOKUP(Таблица1[[#This Row],[Наименование Заказчика]],Таблица3[],3,FALSE)</f>
        <v>#N/A</v>
      </c>
      <c r="N9432" s="38" t="e">
        <f>VLOOKUP(Таблица1[[#This Row],[Код основания для проведения закупки с применением особого порядка]],Таблица4[#All],3,FALSE)</f>
        <v>#N/A</v>
      </c>
      <c r="O9432" s="52"/>
      <c r="P9432" s="52"/>
      <c r="Q9432" s="52"/>
      <c r="R9432" s="52"/>
      <c r="S9432" s="38" t="e">
        <f>VLOOKUP(Таблица1[[#This Row],[Код страны поставки ТРУ]],Таблица8[],3,FALSE)</f>
        <v>#N/A</v>
      </c>
      <c r="T9432" s="52"/>
      <c r="U9432" s="52"/>
      <c r="V9432" s="38" t="e">
        <f>VLOOKUP(Таблица1[[#This Row],[Код условия поставки по ИНКОТЕРМС 2010]],Таблица10[],2,FALSE)</f>
        <v>#N/A</v>
      </c>
      <c r="X9432" s="4" t="e">
        <f>VLOOKUP(Таблица1[[#This Row],[Код единицы измерения]],Таблица37[#All],2,FALSE)</f>
        <v>#N/A</v>
      </c>
      <c r="Z9432" s="56"/>
      <c r="AA9432" s="56"/>
      <c r="AB9432" s="57">
        <f>Таблица1[[#This Row],[Кол-во/объем]]*Таблица1[[#This Row],[Маркетинговая цена за единицу, тенге без НДС]]</f>
        <v>0</v>
      </c>
      <c r="AC9432" s="52"/>
      <c r="AD9432" s="52"/>
      <c r="AE9432" s="52"/>
    </row>
    <row r="9433" spans="2:31" x14ac:dyDescent="0.3">
      <c r="B9433" s="4" t="e">
        <f>VLOOKUP(Таблица1[[#This Row],[Наименование Заказчика]],Таблица3[],2,FALSE)</f>
        <v>#N/A</v>
      </c>
      <c r="C9433" s="4" t="e">
        <f>VLOOKUP(Таблица1[[#This Row],[Наименование Заказчика]],Таблица3[],3,FALSE)</f>
        <v>#N/A</v>
      </c>
      <c r="N9433" s="38" t="e">
        <f>VLOOKUP(Таблица1[[#This Row],[Код основания для проведения закупки с применением особого порядка]],Таблица4[#All],3,FALSE)</f>
        <v>#N/A</v>
      </c>
      <c r="O9433" s="52"/>
      <c r="P9433" s="52"/>
      <c r="Q9433" s="52"/>
      <c r="R9433" s="52"/>
      <c r="S9433" s="38" t="e">
        <f>VLOOKUP(Таблица1[[#This Row],[Код страны поставки ТРУ]],Таблица8[],3,FALSE)</f>
        <v>#N/A</v>
      </c>
      <c r="T9433" s="52"/>
      <c r="U9433" s="52"/>
      <c r="V9433" s="38" t="e">
        <f>VLOOKUP(Таблица1[[#This Row],[Код условия поставки по ИНКОТЕРМС 2010]],Таблица10[],2,FALSE)</f>
        <v>#N/A</v>
      </c>
      <c r="X9433" s="4" t="e">
        <f>VLOOKUP(Таблица1[[#This Row],[Код единицы измерения]],Таблица37[#All],2,FALSE)</f>
        <v>#N/A</v>
      </c>
      <c r="Z9433" s="56"/>
      <c r="AA9433" s="56"/>
      <c r="AB9433" s="57">
        <f>Таблица1[[#This Row],[Кол-во/объем]]*Таблица1[[#This Row],[Маркетинговая цена за единицу, тенге без НДС]]</f>
        <v>0</v>
      </c>
      <c r="AC9433" s="52"/>
      <c r="AD9433" s="52"/>
      <c r="AE9433" s="52"/>
    </row>
    <row r="9434" spans="2:31" x14ac:dyDescent="0.3">
      <c r="B9434" s="4" t="e">
        <f>VLOOKUP(Таблица1[[#This Row],[Наименование Заказчика]],Таблица3[],2,FALSE)</f>
        <v>#N/A</v>
      </c>
      <c r="C9434" s="4" t="e">
        <f>VLOOKUP(Таблица1[[#This Row],[Наименование Заказчика]],Таблица3[],3,FALSE)</f>
        <v>#N/A</v>
      </c>
      <c r="N9434" s="38" t="e">
        <f>VLOOKUP(Таблица1[[#This Row],[Код основания для проведения закупки с применением особого порядка]],Таблица4[#All],3,FALSE)</f>
        <v>#N/A</v>
      </c>
      <c r="O9434" s="52"/>
      <c r="P9434" s="52"/>
      <c r="Q9434" s="52"/>
      <c r="R9434" s="52"/>
      <c r="S9434" s="38" t="e">
        <f>VLOOKUP(Таблица1[[#This Row],[Код страны поставки ТРУ]],Таблица8[],3,FALSE)</f>
        <v>#N/A</v>
      </c>
      <c r="T9434" s="52"/>
      <c r="U9434" s="52"/>
      <c r="V9434" s="38" t="e">
        <f>VLOOKUP(Таблица1[[#This Row],[Код условия поставки по ИНКОТЕРМС 2010]],Таблица10[],2,FALSE)</f>
        <v>#N/A</v>
      </c>
      <c r="X9434" s="4" t="e">
        <f>VLOOKUP(Таблица1[[#This Row],[Код единицы измерения]],Таблица37[#All],2,FALSE)</f>
        <v>#N/A</v>
      </c>
      <c r="Z9434" s="56"/>
      <c r="AA9434" s="56"/>
      <c r="AB9434" s="57">
        <f>Таблица1[[#This Row],[Кол-во/объем]]*Таблица1[[#This Row],[Маркетинговая цена за единицу, тенге без НДС]]</f>
        <v>0</v>
      </c>
      <c r="AC9434" s="52"/>
      <c r="AD9434" s="52"/>
      <c r="AE9434" s="52"/>
    </row>
    <row r="9435" spans="2:31" x14ac:dyDescent="0.3">
      <c r="B9435" s="4" t="e">
        <f>VLOOKUP(Таблица1[[#This Row],[Наименование Заказчика]],Таблица3[],2,FALSE)</f>
        <v>#N/A</v>
      </c>
      <c r="C9435" s="4" t="e">
        <f>VLOOKUP(Таблица1[[#This Row],[Наименование Заказчика]],Таблица3[],3,FALSE)</f>
        <v>#N/A</v>
      </c>
      <c r="N9435" s="38" t="e">
        <f>VLOOKUP(Таблица1[[#This Row],[Код основания для проведения закупки с применением особого порядка]],Таблица4[#All],3,FALSE)</f>
        <v>#N/A</v>
      </c>
      <c r="O9435" s="52"/>
      <c r="P9435" s="52"/>
      <c r="Q9435" s="52"/>
      <c r="R9435" s="52"/>
      <c r="S9435" s="38" t="e">
        <f>VLOOKUP(Таблица1[[#This Row],[Код страны поставки ТРУ]],Таблица8[],3,FALSE)</f>
        <v>#N/A</v>
      </c>
      <c r="T9435" s="52"/>
      <c r="U9435" s="52"/>
      <c r="V9435" s="38" t="e">
        <f>VLOOKUP(Таблица1[[#This Row],[Код условия поставки по ИНКОТЕРМС 2010]],Таблица10[],2,FALSE)</f>
        <v>#N/A</v>
      </c>
      <c r="X9435" s="4" t="e">
        <f>VLOOKUP(Таблица1[[#This Row],[Код единицы измерения]],Таблица37[#All],2,FALSE)</f>
        <v>#N/A</v>
      </c>
      <c r="Z9435" s="56"/>
      <c r="AA9435" s="56"/>
      <c r="AB9435" s="57">
        <f>Таблица1[[#This Row],[Кол-во/объем]]*Таблица1[[#This Row],[Маркетинговая цена за единицу, тенге без НДС]]</f>
        <v>0</v>
      </c>
      <c r="AC9435" s="52"/>
      <c r="AD9435" s="52"/>
      <c r="AE9435" s="52"/>
    </row>
    <row r="9436" spans="2:31" x14ac:dyDescent="0.3">
      <c r="B9436" s="4" t="e">
        <f>VLOOKUP(Таблица1[[#This Row],[Наименование Заказчика]],Таблица3[],2,FALSE)</f>
        <v>#N/A</v>
      </c>
      <c r="C9436" s="4" t="e">
        <f>VLOOKUP(Таблица1[[#This Row],[Наименование Заказчика]],Таблица3[],3,FALSE)</f>
        <v>#N/A</v>
      </c>
      <c r="N9436" s="38" t="e">
        <f>VLOOKUP(Таблица1[[#This Row],[Код основания для проведения закупки с применением особого порядка]],Таблица4[#All],3,FALSE)</f>
        <v>#N/A</v>
      </c>
      <c r="O9436" s="52"/>
      <c r="P9436" s="52"/>
      <c r="Q9436" s="52"/>
      <c r="R9436" s="52"/>
      <c r="S9436" s="38" t="e">
        <f>VLOOKUP(Таблица1[[#This Row],[Код страны поставки ТРУ]],Таблица8[],3,FALSE)</f>
        <v>#N/A</v>
      </c>
      <c r="T9436" s="52"/>
      <c r="U9436" s="52"/>
      <c r="V9436" s="38" t="e">
        <f>VLOOKUP(Таблица1[[#This Row],[Код условия поставки по ИНКОТЕРМС 2010]],Таблица10[],2,FALSE)</f>
        <v>#N/A</v>
      </c>
      <c r="X9436" s="4" t="e">
        <f>VLOOKUP(Таблица1[[#This Row],[Код единицы измерения]],Таблица37[#All],2,FALSE)</f>
        <v>#N/A</v>
      </c>
      <c r="Z9436" s="56"/>
      <c r="AA9436" s="56"/>
      <c r="AB9436" s="57">
        <f>Таблица1[[#This Row],[Кол-во/объем]]*Таблица1[[#This Row],[Маркетинговая цена за единицу, тенге без НДС]]</f>
        <v>0</v>
      </c>
      <c r="AC9436" s="52"/>
      <c r="AD9436" s="52"/>
      <c r="AE9436" s="52"/>
    </row>
    <row r="9437" spans="2:31" x14ac:dyDescent="0.3">
      <c r="B9437" s="4" t="e">
        <f>VLOOKUP(Таблица1[[#This Row],[Наименование Заказчика]],Таблица3[],2,FALSE)</f>
        <v>#N/A</v>
      </c>
      <c r="C9437" s="4" t="e">
        <f>VLOOKUP(Таблица1[[#This Row],[Наименование Заказчика]],Таблица3[],3,FALSE)</f>
        <v>#N/A</v>
      </c>
      <c r="N9437" s="38" t="e">
        <f>VLOOKUP(Таблица1[[#This Row],[Код основания для проведения закупки с применением особого порядка]],Таблица4[#All],3,FALSE)</f>
        <v>#N/A</v>
      </c>
      <c r="O9437" s="52"/>
      <c r="P9437" s="52"/>
      <c r="Q9437" s="52"/>
      <c r="R9437" s="52"/>
      <c r="S9437" s="38" t="e">
        <f>VLOOKUP(Таблица1[[#This Row],[Код страны поставки ТРУ]],Таблица8[],3,FALSE)</f>
        <v>#N/A</v>
      </c>
      <c r="T9437" s="52"/>
      <c r="U9437" s="52"/>
      <c r="V9437" s="38" t="e">
        <f>VLOOKUP(Таблица1[[#This Row],[Код условия поставки по ИНКОТЕРМС 2010]],Таблица10[],2,FALSE)</f>
        <v>#N/A</v>
      </c>
      <c r="X9437" s="4" t="e">
        <f>VLOOKUP(Таблица1[[#This Row],[Код единицы измерения]],Таблица37[#All],2,FALSE)</f>
        <v>#N/A</v>
      </c>
      <c r="Z9437" s="56"/>
      <c r="AA9437" s="56"/>
      <c r="AB9437" s="57">
        <f>Таблица1[[#This Row],[Кол-во/объем]]*Таблица1[[#This Row],[Маркетинговая цена за единицу, тенге без НДС]]</f>
        <v>0</v>
      </c>
      <c r="AC9437" s="52"/>
      <c r="AD9437" s="52"/>
      <c r="AE9437" s="52"/>
    </row>
    <row r="9438" spans="2:31" x14ac:dyDescent="0.3">
      <c r="B9438" s="4" t="e">
        <f>VLOOKUP(Таблица1[[#This Row],[Наименование Заказчика]],Таблица3[],2,FALSE)</f>
        <v>#N/A</v>
      </c>
      <c r="C9438" s="4" t="e">
        <f>VLOOKUP(Таблица1[[#This Row],[Наименование Заказчика]],Таблица3[],3,FALSE)</f>
        <v>#N/A</v>
      </c>
      <c r="N9438" s="38" t="e">
        <f>VLOOKUP(Таблица1[[#This Row],[Код основания для проведения закупки с применением особого порядка]],Таблица4[#All],3,FALSE)</f>
        <v>#N/A</v>
      </c>
      <c r="O9438" s="52"/>
      <c r="P9438" s="52"/>
      <c r="Q9438" s="52"/>
      <c r="R9438" s="52"/>
      <c r="S9438" s="38" t="e">
        <f>VLOOKUP(Таблица1[[#This Row],[Код страны поставки ТРУ]],Таблица8[],3,FALSE)</f>
        <v>#N/A</v>
      </c>
      <c r="T9438" s="52"/>
      <c r="U9438" s="52"/>
      <c r="V9438" s="38" t="e">
        <f>VLOOKUP(Таблица1[[#This Row],[Код условия поставки по ИНКОТЕРМС 2010]],Таблица10[],2,FALSE)</f>
        <v>#N/A</v>
      </c>
      <c r="X9438" s="4" t="e">
        <f>VLOOKUP(Таблица1[[#This Row],[Код единицы измерения]],Таблица37[#All],2,FALSE)</f>
        <v>#N/A</v>
      </c>
      <c r="Z9438" s="56"/>
      <c r="AA9438" s="56"/>
      <c r="AB9438" s="57">
        <f>Таблица1[[#This Row],[Кол-во/объем]]*Таблица1[[#This Row],[Маркетинговая цена за единицу, тенге без НДС]]</f>
        <v>0</v>
      </c>
      <c r="AC9438" s="52"/>
      <c r="AD9438" s="52"/>
      <c r="AE9438" s="52"/>
    </row>
    <row r="9439" spans="2:31" x14ac:dyDescent="0.3">
      <c r="B9439" s="4" t="e">
        <f>VLOOKUP(Таблица1[[#This Row],[Наименование Заказчика]],Таблица3[],2,FALSE)</f>
        <v>#N/A</v>
      </c>
      <c r="C9439" s="4" t="e">
        <f>VLOOKUP(Таблица1[[#This Row],[Наименование Заказчика]],Таблица3[],3,FALSE)</f>
        <v>#N/A</v>
      </c>
      <c r="N9439" s="38" t="e">
        <f>VLOOKUP(Таблица1[[#This Row],[Код основания для проведения закупки с применением особого порядка]],Таблица4[#All],3,FALSE)</f>
        <v>#N/A</v>
      </c>
      <c r="O9439" s="52"/>
      <c r="P9439" s="52"/>
      <c r="Q9439" s="52"/>
      <c r="R9439" s="52"/>
      <c r="S9439" s="38" t="e">
        <f>VLOOKUP(Таблица1[[#This Row],[Код страны поставки ТРУ]],Таблица8[],3,FALSE)</f>
        <v>#N/A</v>
      </c>
      <c r="T9439" s="52"/>
      <c r="U9439" s="52"/>
      <c r="V9439" s="38" t="e">
        <f>VLOOKUP(Таблица1[[#This Row],[Код условия поставки по ИНКОТЕРМС 2010]],Таблица10[],2,FALSE)</f>
        <v>#N/A</v>
      </c>
      <c r="X9439" s="4" t="e">
        <f>VLOOKUP(Таблица1[[#This Row],[Код единицы измерения]],Таблица37[#All],2,FALSE)</f>
        <v>#N/A</v>
      </c>
      <c r="Z9439" s="56"/>
      <c r="AA9439" s="56"/>
      <c r="AB9439" s="57">
        <f>Таблица1[[#This Row],[Кол-во/объем]]*Таблица1[[#This Row],[Маркетинговая цена за единицу, тенге без НДС]]</f>
        <v>0</v>
      </c>
      <c r="AC9439" s="52"/>
      <c r="AD9439" s="52"/>
      <c r="AE9439" s="52"/>
    </row>
    <row r="9440" spans="2:31" x14ac:dyDescent="0.3">
      <c r="B9440" s="4" t="e">
        <f>VLOOKUP(Таблица1[[#This Row],[Наименование Заказчика]],Таблица3[],2,FALSE)</f>
        <v>#N/A</v>
      </c>
      <c r="C9440" s="4" t="e">
        <f>VLOOKUP(Таблица1[[#This Row],[Наименование Заказчика]],Таблица3[],3,FALSE)</f>
        <v>#N/A</v>
      </c>
      <c r="N9440" s="38" t="e">
        <f>VLOOKUP(Таблица1[[#This Row],[Код основания для проведения закупки с применением особого порядка]],Таблица4[#All],3,FALSE)</f>
        <v>#N/A</v>
      </c>
      <c r="O9440" s="52"/>
      <c r="P9440" s="52"/>
      <c r="Q9440" s="52"/>
      <c r="R9440" s="52"/>
      <c r="S9440" s="38" t="e">
        <f>VLOOKUP(Таблица1[[#This Row],[Код страны поставки ТРУ]],Таблица8[],3,FALSE)</f>
        <v>#N/A</v>
      </c>
      <c r="T9440" s="52"/>
      <c r="U9440" s="52"/>
      <c r="V9440" s="38" t="e">
        <f>VLOOKUP(Таблица1[[#This Row],[Код условия поставки по ИНКОТЕРМС 2010]],Таблица10[],2,FALSE)</f>
        <v>#N/A</v>
      </c>
      <c r="X9440" s="4" t="e">
        <f>VLOOKUP(Таблица1[[#This Row],[Код единицы измерения]],Таблица37[#All],2,FALSE)</f>
        <v>#N/A</v>
      </c>
      <c r="Z9440" s="56"/>
      <c r="AA9440" s="56"/>
      <c r="AB9440" s="57">
        <f>Таблица1[[#This Row],[Кол-во/объем]]*Таблица1[[#This Row],[Маркетинговая цена за единицу, тенге без НДС]]</f>
        <v>0</v>
      </c>
      <c r="AC9440" s="52"/>
      <c r="AD9440" s="52"/>
      <c r="AE9440" s="52"/>
    </row>
    <row r="9441" spans="2:31" x14ac:dyDescent="0.3">
      <c r="B9441" s="4" t="e">
        <f>VLOOKUP(Таблица1[[#This Row],[Наименование Заказчика]],Таблица3[],2,FALSE)</f>
        <v>#N/A</v>
      </c>
      <c r="C9441" s="4" t="e">
        <f>VLOOKUP(Таблица1[[#This Row],[Наименование Заказчика]],Таблица3[],3,FALSE)</f>
        <v>#N/A</v>
      </c>
      <c r="N9441" s="38" t="e">
        <f>VLOOKUP(Таблица1[[#This Row],[Код основания для проведения закупки с применением особого порядка]],Таблица4[#All],3,FALSE)</f>
        <v>#N/A</v>
      </c>
      <c r="O9441" s="52"/>
      <c r="P9441" s="52"/>
      <c r="Q9441" s="52"/>
      <c r="R9441" s="52"/>
      <c r="S9441" s="38" t="e">
        <f>VLOOKUP(Таблица1[[#This Row],[Код страны поставки ТРУ]],Таблица8[],3,FALSE)</f>
        <v>#N/A</v>
      </c>
      <c r="T9441" s="52"/>
      <c r="U9441" s="52"/>
      <c r="V9441" s="38" t="e">
        <f>VLOOKUP(Таблица1[[#This Row],[Код условия поставки по ИНКОТЕРМС 2010]],Таблица10[],2,FALSE)</f>
        <v>#N/A</v>
      </c>
      <c r="X9441" s="4" t="e">
        <f>VLOOKUP(Таблица1[[#This Row],[Код единицы измерения]],Таблица37[#All],2,FALSE)</f>
        <v>#N/A</v>
      </c>
      <c r="Z9441" s="56"/>
      <c r="AA9441" s="56"/>
      <c r="AB9441" s="57">
        <f>Таблица1[[#This Row],[Кол-во/объем]]*Таблица1[[#This Row],[Маркетинговая цена за единицу, тенге без НДС]]</f>
        <v>0</v>
      </c>
      <c r="AC9441" s="52"/>
      <c r="AD9441" s="52"/>
      <c r="AE9441" s="52"/>
    </row>
    <row r="9442" spans="2:31" x14ac:dyDescent="0.3">
      <c r="B9442" s="4" t="e">
        <f>VLOOKUP(Таблица1[[#This Row],[Наименование Заказчика]],Таблица3[],2,FALSE)</f>
        <v>#N/A</v>
      </c>
      <c r="C9442" s="4" t="e">
        <f>VLOOKUP(Таблица1[[#This Row],[Наименование Заказчика]],Таблица3[],3,FALSE)</f>
        <v>#N/A</v>
      </c>
      <c r="N9442" s="38" t="e">
        <f>VLOOKUP(Таблица1[[#This Row],[Код основания для проведения закупки с применением особого порядка]],Таблица4[#All],3,FALSE)</f>
        <v>#N/A</v>
      </c>
      <c r="O9442" s="52"/>
      <c r="P9442" s="52"/>
      <c r="Q9442" s="52"/>
      <c r="R9442" s="52"/>
      <c r="S9442" s="38" t="e">
        <f>VLOOKUP(Таблица1[[#This Row],[Код страны поставки ТРУ]],Таблица8[],3,FALSE)</f>
        <v>#N/A</v>
      </c>
      <c r="T9442" s="52"/>
      <c r="U9442" s="52"/>
      <c r="V9442" s="38" t="e">
        <f>VLOOKUP(Таблица1[[#This Row],[Код условия поставки по ИНКОТЕРМС 2010]],Таблица10[],2,FALSE)</f>
        <v>#N/A</v>
      </c>
      <c r="X9442" s="4" t="e">
        <f>VLOOKUP(Таблица1[[#This Row],[Код единицы измерения]],Таблица37[#All],2,FALSE)</f>
        <v>#N/A</v>
      </c>
      <c r="Z9442" s="56"/>
      <c r="AA9442" s="56"/>
      <c r="AB9442" s="57">
        <f>Таблица1[[#This Row],[Кол-во/объем]]*Таблица1[[#This Row],[Маркетинговая цена за единицу, тенге без НДС]]</f>
        <v>0</v>
      </c>
      <c r="AC9442" s="52"/>
      <c r="AD9442" s="52"/>
      <c r="AE9442" s="52"/>
    </row>
    <row r="9443" spans="2:31" x14ac:dyDescent="0.3">
      <c r="B9443" s="4" t="e">
        <f>VLOOKUP(Таблица1[[#This Row],[Наименование Заказчика]],Таблица3[],2,FALSE)</f>
        <v>#N/A</v>
      </c>
      <c r="C9443" s="4" t="e">
        <f>VLOOKUP(Таблица1[[#This Row],[Наименование Заказчика]],Таблица3[],3,FALSE)</f>
        <v>#N/A</v>
      </c>
      <c r="N9443" s="38" t="e">
        <f>VLOOKUP(Таблица1[[#This Row],[Код основания для проведения закупки с применением особого порядка]],Таблица4[#All],3,FALSE)</f>
        <v>#N/A</v>
      </c>
      <c r="O9443" s="52"/>
      <c r="P9443" s="52"/>
      <c r="Q9443" s="52"/>
      <c r="R9443" s="52"/>
      <c r="S9443" s="38" t="e">
        <f>VLOOKUP(Таблица1[[#This Row],[Код страны поставки ТРУ]],Таблица8[],3,FALSE)</f>
        <v>#N/A</v>
      </c>
      <c r="T9443" s="52"/>
      <c r="U9443" s="52"/>
      <c r="V9443" s="38" t="e">
        <f>VLOOKUP(Таблица1[[#This Row],[Код условия поставки по ИНКОТЕРМС 2010]],Таблица10[],2,FALSE)</f>
        <v>#N/A</v>
      </c>
      <c r="X9443" s="4" t="e">
        <f>VLOOKUP(Таблица1[[#This Row],[Код единицы измерения]],Таблица37[#All],2,FALSE)</f>
        <v>#N/A</v>
      </c>
      <c r="Z9443" s="56"/>
      <c r="AA9443" s="56"/>
      <c r="AB9443" s="57">
        <f>Таблица1[[#This Row],[Кол-во/объем]]*Таблица1[[#This Row],[Маркетинговая цена за единицу, тенге без НДС]]</f>
        <v>0</v>
      </c>
      <c r="AC9443" s="52"/>
      <c r="AD9443" s="52"/>
      <c r="AE9443" s="52"/>
    </row>
    <row r="9444" spans="2:31" x14ac:dyDescent="0.3">
      <c r="B9444" s="4" t="e">
        <f>VLOOKUP(Таблица1[[#This Row],[Наименование Заказчика]],Таблица3[],2,FALSE)</f>
        <v>#N/A</v>
      </c>
      <c r="C9444" s="4" t="e">
        <f>VLOOKUP(Таблица1[[#This Row],[Наименование Заказчика]],Таблица3[],3,FALSE)</f>
        <v>#N/A</v>
      </c>
      <c r="N9444" s="38" t="e">
        <f>VLOOKUP(Таблица1[[#This Row],[Код основания для проведения закупки с применением особого порядка]],Таблица4[#All],3,FALSE)</f>
        <v>#N/A</v>
      </c>
      <c r="O9444" s="52"/>
      <c r="P9444" s="52"/>
      <c r="Q9444" s="52"/>
      <c r="R9444" s="52"/>
      <c r="S9444" s="38" t="e">
        <f>VLOOKUP(Таблица1[[#This Row],[Код страны поставки ТРУ]],Таблица8[],3,FALSE)</f>
        <v>#N/A</v>
      </c>
      <c r="T9444" s="52"/>
      <c r="U9444" s="52"/>
      <c r="V9444" s="38" t="e">
        <f>VLOOKUP(Таблица1[[#This Row],[Код условия поставки по ИНКОТЕРМС 2010]],Таблица10[],2,FALSE)</f>
        <v>#N/A</v>
      </c>
      <c r="X9444" s="4" t="e">
        <f>VLOOKUP(Таблица1[[#This Row],[Код единицы измерения]],Таблица37[#All],2,FALSE)</f>
        <v>#N/A</v>
      </c>
      <c r="Z9444" s="56"/>
      <c r="AA9444" s="56"/>
      <c r="AB9444" s="57">
        <f>Таблица1[[#This Row],[Кол-во/объем]]*Таблица1[[#This Row],[Маркетинговая цена за единицу, тенге без НДС]]</f>
        <v>0</v>
      </c>
      <c r="AC9444" s="52"/>
      <c r="AD9444" s="52"/>
      <c r="AE9444" s="52"/>
    </row>
    <row r="9445" spans="2:31" x14ac:dyDescent="0.3">
      <c r="B9445" s="4" t="e">
        <f>VLOOKUP(Таблица1[[#This Row],[Наименование Заказчика]],Таблица3[],2,FALSE)</f>
        <v>#N/A</v>
      </c>
      <c r="C9445" s="4" t="e">
        <f>VLOOKUP(Таблица1[[#This Row],[Наименование Заказчика]],Таблица3[],3,FALSE)</f>
        <v>#N/A</v>
      </c>
      <c r="N9445" s="38" t="e">
        <f>VLOOKUP(Таблица1[[#This Row],[Код основания для проведения закупки с применением особого порядка]],Таблица4[#All],3,FALSE)</f>
        <v>#N/A</v>
      </c>
      <c r="O9445" s="52"/>
      <c r="P9445" s="52"/>
      <c r="Q9445" s="52"/>
      <c r="R9445" s="52"/>
      <c r="S9445" s="38" t="e">
        <f>VLOOKUP(Таблица1[[#This Row],[Код страны поставки ТРУ]],Таблица8[],3,FALSE)</f>
        <v>#N/A</v>
      </c>
      <c r="T9445" s="52"/>
      <c r="U9445" s="52"/>
      <c r="V9445" s="38" t="e">
        <f>VLOOKUP(Таблица1[[#This Row],[Код условия поставки по ИНКОТЕРМС 2010]],Таблица10[],2,FALSE)</f>
        <v>#N/A</v>
      </c>
      <c r="X9445" s="4" t="e">
        <f>VLOOKUP(Таблица1[[#This Row],[Код единицы измерения]],Таблица37[#All],2,FALSE)</f>
        <v>#N/A</v>
      </c>
      <c r="Z9445" s="56"/>
      <c r="AA9445" s="56"/>
      <c r="AB9445" s="57">
        <f>Таблица1[[#This Row],[Кол-во/объем]]*Таблица1[[#This Row],[Маркетинговая цена за единицу, тенге без НДС]]</f>
        <v>0</v>
      </c>
      <c r="AC9445" s="52"/>
      <c r="AD9445" s="52"/>
      <c r="AE9445" s="52"/>
    </row>
    <row r="9446" spans="2:31" x14ac:dyDescent="0.3">
      <c r="B9446" s="4" t="e">
        <f>VLOOKUP(Таблица1[[#This Row],[Наименование Заказчика]],Таблица3[],2,FALSE)</f>
        <v>#N/A</v>
      </c>
      <c r="C9446" s="4" t="e">
        <f>VLOOKUP(Таблица1[[#This Row],[Наименование Заказчика]],Таблица3[],3,FALSE)</f>
        <v>#N/A</v>
      </c>
      <c r="N9446" s="38" t="e">
        <f>VLOOKUP(Таблица1[[#This Row],[Код основания для проведения закупки с применением особого порядка]],Таблица4[#All],3,FALSE)</f>
        <v>#N/A</v>
      </c>
      <c r="O9446" s="52"/>
      <c r="P9446" s="52"/>
      <c r="Q9446" s="52"/>
      <c r="R9446" s="52"/>
      <c r="S9446" s="38" t="e">
        <f>VLOOKUP(Таблица1[[#This Row],[Код страны поставки ТРУ]],Таблица8[],3,FALSE)</f>
        <v>#N/A</v>
      </c>
      <c r="T9446" s="52"/>
      <c r="U9446" s="52"/>
      <c r="V9446" s="38" t="e">
        <f>VLOOKUP(Таблица1[[#This Row],[Код условия поставки по ИНКОТЕРМС 2010]],Таблица10[],2,FALSE)</f>
        <v>#N/A</v>
      </c>
      <c r="X9446" s="4" t="e">
        <f>VLOOKUP(Таблица1[[#This Row],[Код единицы измерения]],Таблица37[#All],2,FALSE)</f>
        <v>#N/A</v>
      </c>
      <c r="Z9446" s="56"/>
      <c r="AA9446" s="56"/>
      <c r="AB9446" s="57">
        <f>Таблица1[[#This Row],[Кол-во/объем]]*Таблица1[[#This Row],[Маркетинговая цена за единицу, тенге без НДС]]</f>
        <v>0</v>
      </c>
      <c r="AC9446" s="52"/>
      <c r="AD9446" s="52"/>
      <c r="AE9446" s="52"/>
    </row>
    <row r="9447" spans="2:31" x14ac:dyDescent="0.3">
      <c r="B9447" s="4" t="e">
        <f>VLOOKUP(Таблица1[[#This Row],[Наименование Заказчика]],Таблица3[],2,FALSE)</f>
        <v>#N/A</v>
      </c>
      <c r="C9447" s="4" t="e">
        <f>VLOOKUP(Таблица1[[#This Row],[Наименование Заказчика]],Таблица3[],3,FALSE)</f>
        <v>#N/A</v>
      </c>
      <c r="N9447" s="38" t="e">
        <f>VLOOKUP(Таблица1[[#This Row],[Код основания для проведения закупки с применением особого порядка]],Таблица4[#All],3,FALSE)</f>
        <v>#N/A</v>
      </c>
      <c r="O9447" s="52"/>
      <c r="P9447" s="52"/>
      <c r="Q9447" s="52"/>
      <c r="R9447" s="52"/>
      <c r="S9447" s="38" t="e">
        <f>VLOOKUP(Таблица1[[#This Row],[Код страны поставки ТРУ]],Таблица8[],3,FALSE)</f>
        <v>#N/A</v>
      </c>
      <c r="T9447" s="52"/>
      <c r="U9447" s="52"/>
      <c r="V9447" s="38" t="e">
        <f>VLOOKUP(Таблица1[[#This Row],[Код условия поставки по ИНКОТЕРМС 2010]],Таблица10[],2,FALSE)</f>
        <v>#N/A</v>
      </c>
      <c r="X9447" s="4" t="e">
        <f>VLOOKUP(Таблица1[[#This Row],[Код единицы измерения]],Таблица37[#All],2,FALSE)</f>
        <v>#N/A</v>
      </c>
      <c r="Z9447" s="56"/>
      <c r="AA9447" s="56"/>
      <c r="AB9447" s="57">
        <f>Таблица1[[#This Row],[Кол-во/объем]]*Таблица1[[#This Row],[Маркетинговая цена за единицу, тенге без НДС]]</f>
        <v>0</v>
      </c>
      <c r="AC9447" s="52"/>
      <c r="AD9447" s="52"/>
      <c r="AE9447" s="52"/>
    </row>
    <row r="9448" spans="2:31" x14ac:dyDescent="0.3">
      <c r="B9448" s="4" t="e">
        <f>VLOOKUP(Таблица1[[#This Row],[Наименование Заказчика]],Таблица3[],2,FALSE)</f>
        <v>#N/A</v>
      </c>
      <c r="C9448" s="4" t="e">
        <f>VLOOKUP(Таблица1[[#This Row],[Наименование Заказчика]],Таблица3[],3,FALSE)</f>
        <v>#N/A</v>
      </c>
      <c r="N9448" s="38" t="e">
        <f>VLOOKUP(Таблица1[[#This Row],[Код основания для проведения закупки с применением особого порядка]],Таблица4[#All],3,FALSE)</f>
        <v>#N/A</v>
      </c>
      <c r="O9448" s="52"/>
      <c r="P9448" s="52"/>
      <c r="Q9448" s="52"/>
      <c r="R9448" s="52"/>
      <c r="S9448" s="38" t="e">
        <f>VLOOKUP(Таблица1[[#This Row],[Код страны поставки ТРУ]],Таблица8[],3,FALSE)</f>
        <v>#N/A</v>
      </c>
      <c r="T9448" s="52"/>
      <c r="U9448" s="52"/>
      <c r="V9448" s="38" t="e">
        <f>VLOOKUP(Таблица1[[#This Row],[Код условия поставки по ИНКОТЕРМС 2010]],Таблица10[],2,FALSE)</f>
        <v>#N/A</v>
      </c>
      <c r="X9448" s="4" t="e">
        <f>VLOOKUP(Таблица1[[#This Row],[Код единицы измерения]],Таблица37[#All],2,FALSE)</f>
        <v>#N/A</v>
      </c>
      <c r="Z9448" s="56"/>
      <c r="AA9448" s="56"/>
      <c r="AB9448" s="57">
        <f>Таблица1[[#This Row],[Кол-во/объем]]*Таблица1[[#This Row],[Маркетинговая цена за единицу, тенге без НДС]]</f>
        <v>0</v>
      </c>
      <c r="AC9448" s="52"/>
      <c r="AD9448" s="52"/>
      <c r="AE9448" s="52"/>
    </row>
    <row r="9449" spans="2:31" x14ac:dyDescent="0.3">
      <c r="B9449" s="4" t="e">
        <f>VLOOKUP(Таблица1[[#This Row],[Наименование Заказчика]],Таблица3[],2,FALSE)</f>
        <v>#N/A</v>
      </c>
      <c r="C9449" s="4" t="e">
        <f>VLOOKUP(Таблица1[[#This Row],[Наименование Заказчика]],Таблица3[],3,FALSE)</f>
        <v>#N/A</v>
      </c>
      <c r="N9449" s="38" t="e">
        <f>VLOOKUP(Таблица1[[#This Row],[Код основания для проведения закупки с применением особого порядка]],Таблица4[#All],3,FALSE)</f>
        <v>#N/A</v>
      </c>
      <c r="O9449" s="52"/>
      <c r="P9449" s="52"/>
      <c r="Q9449" s="52"/>
      <c r="R9449" s="52"/>
      <c r="S9449" s="38" t="e">
        <f>VLOOKUP(Таблица1[[#This Row],[Код страны поставки ТРУ]],Таблица8[],3,FALSE)</f>
        <v>#N/A</v>
      </c>
      <c r="T9449" s="52"/>
      <c r="U9449" s="52"/>
      <c r="V9449" s="38" t="e">
        <f>VLOOKUP(Таблица1[[#This Row],[Код условия поставки по ИНКОТЕРМС 2010]],Таблица10[],2,FALSE)</f>
        <v>#N/A</v>
      </c>
      <c r="X9449" s="4" t="e">
        <f>VLOOKUP(Таблица1[[#This Row],[Код единицы измерения]],Таблица37[#All],2,FALSE)</f>
        <v>#N/A</v>
      </c>
      <c r="Z9449" s="56"/>
      <c r="AA9449" s="56"/>
      <c r="AB9449" s="57">
        <f>Таблица1[[#This Row],[Кол-во/объем]]*Таблица1[[#This Row],[Маркетинговая цена за единицу, тенге без НДС]]</f>
        <v>0</v>
      </c>
      <c r="AC9449" s="52"/>
      <c r="AD9449" s="52"/>
      <c r="AE9449" s="52"/>
    </row>
    <row r="9450" spans="2:31" x14ac:dyDescent="0.3">
      <c r="B9450" s="4" t="e">
        <f>VLOOKUP(Таблица1[[#This Row],[Наименование Заказчика]],Таблица3[],2,FALSE)</f>
        <v>#N/A</v>
      </c>
      <c r="C9450" s="4" t="e">
        <f>VLOOKUP(Таблица1[[#This Row],[Наименование Заказчика]],Таблица3[],3,FALSE)</f>
        <v>#N/A</v>
      </c>
      <c r="N9450" s="38" t="e">
        <f>VLOOKUP(Таблица1[[#This Row],[Код основания для проведения закупки с применением особого порядка]],Таблица4[#All],3,FALSE)</f>
        <v>#N/A</v>
      </c>
      <c r="O9450" s="52"/>
      <c r="P9450" s="52"/>
      <c r="Q9450" s="52"/>
      <c r="R9450" s="52"/>
      <c r="S9450" s="38" t="e">
        <f>VLOOKUP(Таблица1[[#This Row],[Код страны поставки ТРУ]],Таблица8[],3,FALSE)</f>
        <v>#N/A</v>
      </c>
      <c r="T9450" s="52"/>
      <c r="U9450" s="52"/>
      <c r="V9450" s="38" t="e">
        <f>VLOOKUP(Таблица1[[#This Row],[Код условия поставки по ИНКОТЕРМС 2010]],Таблица10[],2,FALSE)</f>
        <v>#N/A</v>
      </c>
      <c r="X9450" s="4" t="e">
        <f>VLOOKUP(Таблица1[[#This Row],[Код единицы измерения]],Таблица37[#All],2,FALSE)</f>
        <v>#N/A</v>
      </c>
      <c r="Z9450" s="56"/>
      <c r="AA9450" s="56"/>
      <c r="AB9450" s="57">
        <f>Таблица1[[#This Row],[Кол-во/объем]]*Таблица1[[#This Row],[Маркетинговая цена за единицу, тенге без НДС]]</f>
        <v>0</v>
      </c>
      <c r="AC9450" s="52"/>
      <c r="AD9450" s="52"/>
      <c r="AE9450" s="52"/>
    </row>
    <row r="9451" spans="2:31" x14ac:dyDescent="0.3">
      <c r="B9451" s="4" t="e">
        <f>VLOOKUP(Таблица1[[#This Row],[Наименование Заказчика]],Таблица3[],2,FALSE)</f>
        <v>#N/A</v>
      </c>
      <c r="C9451" s="4" t="e">
        <f>VLOOKUP(Таблица1[[#This Row],[Наименование Заказчика]],Таблица3[],3,FALSE)</f>
        <v>#N/A</v>
      </c>
      <c r="N9451" s="38" t="e">
        <f>VLOOKUP(Таблица1[[#This Row],[Код основания для проведения закупки с применением особого порядка]],Таблица4[#All],3,FALSE)</f>
        <v>#N/A</v>
      </c>
      <c r="O9451" s="52"/>
      <c r="P9451" s="52"/>
      <c r="Q9451" s="52"/>
      <c r="R9451" s="52"/>
      <c r="S9451" s="38" t="e">
        <f>VLOOKUP(Таблица1[[#This Row],[Код страны поставки ТРУ]],Таблица8[],3,FALSE)</f>
        <v>#N/A</v>
      </c>
      <c r="T9451" s="52"/>
      <c r="U9451" s="52"/>
      <c r="V9451" s="38" t="e">
        <f>VLOOKUP(Таблица1[[#This Row],[Код условия поставки по ИНКОТЕРМС 2010]],Таблица10[],2,FALSE)</f>
        <v>#N/A</v>
      </c>
      <c r="X9451" s="4" t="e">
        <f>VLOOKUP(Таблица1[[#This Row],[Код единицы измерения]],Таблица37[#All],2,FALSE)</f>
        <v>#N/A</v>
      </c>
      <c r="Z9451" s="56"/>
      <c r="AA9451" s="56"/>
      <c r="AB9451" s="57">
        <f>Таблица1[[#This Row],[Кол-во/объем]]*Таблица1[[#This Row],[Маркетинговая цена за единицу, тенге без НДС]]</f>
        <v>0</v>
      </c>
      <c r="AC9451" s="52"/>
      <c r="AD9451" s="52"/>
      <c r="AE9451" s="52"/>
    </row>
    <row r="9452" spans="2:31" x14ac:dyDescent="0.3">
      <c r="B9452" s="4" t="e">
        <f>VLOOKUP(Таблица1[[#This Row],[Наименование Заказчика]],Таблица3[],2,FALSE)</f>
        <v>#N/A</v>
      </c>
      <c r="C9452" s="4" t="e">
        <f>VLOOKUP(Таблица1[[#This Row],[Наименование Заказчика]],Таблица3[],3,FALSE)</f>
        <v>#N/A</v>
      </c>
      <c r="N9452" s="38" t="e">
        <f>VLOOKUP(Таблица1[[#This Row],[Код основания для проведения закупки с применением особого порядка]],Таблица4[#All],3,FALSE)</f>
        <v>#N/A</v>
      </c>
      <c r="O9452" s="52"/>
      <c r="P9452" s="52"/>
      <c r="Q9452" s="52"/>
      <c r="R9452" s="52"/>
      <c r="S9452" s="38" t="e">
        <f>VLOOKUP(Таблица1[[#This Row],[Код страны поставки ТРУ]],Таблица8[],3,FALSE)</f>
        <v>#N/A</v>
      </c>
      <c r="T9452" s="52"/>
      <c r="U9452" s="52"/>
      <c r="V9452" s="38" t="e">
        <f>VLOOKUP(Таблица1[[#This Row],[Код условия поставки по ИНКОТЕРМС 2010]],Таблица10[],2,FALSE)</f>
        <v>#N/A</v>
      </c>
      <c r="X9452" s="4" t="e">
        <f>VLOOKUP(Таблица1[[#This Row],[Код единицы измерения]],Таблица37[#All],2,FALSE)</f>
        <v>#N/A</v>
      </c>
      <c r="Z9452" s="56"/>
      <c r="AA9452" s="56"/>
      <c r="AB9452" s="57">
        <f>Таблица1[[#This Row],[Кол-во/объем]]*Таблица1[[#This Row],[Маркетинговая цена за единицу, тенге без НДС]]</f>
        <v>0</v>
      </c>
      <c r="AC9452" s="52"/>
      <c r="AD9452" s="52"/>
      <c r="AE9452" s="52"/>
    </row>
    <row r="9453" spans="2:31" x14ac:dyDescent="0.3">
      <c r="B9453" s="4" t="e">
        <f>VLOOKUP(Таблица1[[#This Row],[Наименование Заказчика]],Таблица3[],2,FALSE)</f>
        <v>#N/A</v>
      </c>
      <c r="C9453" s="4" t="e">
        <f>VLOOKUP(Таблица1[[#This Row],[Наименование Заказчика]],Таблица3[],3,FALSE)</f>
        <v>#N/A</v>
      </c>
      <c r="N9453" s="38" t="e">
        <f>VLOOKUP(Таблица1[[#This Row],[Код основания для проведения закупки с применением особого порядка]],Таблица4[#All],3,FALSE)</f>
        <v>#N/A</v>
      </c>
      <c r="O9453" s="52"/>
      <c r="P9453" s="52"/>
      <c r="Q9453" s="52"/>
      <c r="R9453" s="52"/>
      <c r="S9453" s="38" t="e">
        <f>VLOOKUP(Таблица1[[#This Row],[Код страны поставки ТРУ]],Таблица8[],3,FALSE)</f>
        <v>#N/A</v>
      </c>
      <c r="T9453" s="52"/>
      <c r="U9453" s="52"/>
      <c r="V9453" s="38" t="e">
        <f>VLOOKUP(Таблица1[[#This Row],[Код условия поставки по ИНКОТЕРМС 2010]],Таблица10[],2,FALSE)</f>
        <v>#N/A</v>
      </c>
      <c r="X9453" s="4" t="e">
        <f>VLOOKUP(Таблица1[[#This Row],[Код единицы измерения]],Таблица37[#All],2,FALSE)</f>
        <v>#N/A</v>
      </c>
      <c r="Z9453" s="56"/>
      <c r="AA9453" s="56"/>
      <c r="AB9453" s="57">
        <f>Таблица1[[#This Row],[Кол-во/объем]]*Таблица1[[#This Row],[Маркетинговая цена за единицу, тенге без НДС]]</f>
        <v>0</v>
      </c>
      <c r="AC9453" s="52"/>
      <c r="AD9453" s="52"/>
      <c r="AE9453" s="52"/>
    </row>
    <row r="9454" spans="2:31" x14ac:dyDescent="0.3">
      <c r="B9454" s="4" t="e">
        <f>VLOOKUP(Таблица1[[#This Row],[Наименование Заказчика]],Таблица3[],2,FALSE)</f>
        <v>#N/A</v>
      </c>
      <c r="C9454" s="4" t="e">
        <f>VLOOKUP(Таблица1[[#This Row],[Наименование Заказчика]],Таблица3[],3,FALSE)</f>
        <v>#N/A</v>
      </c>
      <c r="N9454" s="38" t="e">
        <f>VLOOKUP(Таблица1[[#This Row],[Код основания для проведения закупки с применением особого порядка]],Таблица4[#All],3,FALSE)</f>
        <v>#N/A</v>
      </c>
      <c r="O9454" s="52"/>
      <c r="P9454" s="52"/>
      <c r="Q9454" s="52"/>
      <c r="R9454" s="52"/>
      <c r="S9454" s="38" t="e">
        <f>VLOOKUP(Таблица1[[#This Row],[Код страны поставки ТРУ]],Таблица8[],3,FALSE)</f>
        <v>#N/A</v>
      </c>
      <c r="T9454" s="52"/>
      <c r="U9454" s="52"/>
      <c r="V9454" s="38" t="e">
        <f>VLOOKUP(Таблица1[[#This Row],[Код условия поставки по ИНКОТЕРМС 2010]],Таблица10[],2,FALSE)</f>
        <v>#N/A</v>
      </c>
      <c r="X9454" s="4" t="e">
        <f>VLOOKUP(Таблица1[[#This Row],[Код единицы измерения]],Таблица37[#All],2,FALSE)</f>
        <v>#N/A</v>
      </c>
      <c r="Z9454" s="56"/>
      <c r="AA9454" s="56"/>
      <c r="AB9454" s="57">
        <f>Таблица1[[#This Row],[Кол-во/объем]]*Таблица1[[#This Row],[Маркетинговая цена за единицу, тенге без НДС]]</f>
        <v>0</v>
      </c>
      <c r="AC9454" s="52"/>
      <c r="AD9454" s="52"/>
      <c r="AE9454" s="52"/>
    </row>
    <row r="9455" spans="2:31" x14ac:dyDescent="0.3">
      <c r="B9455" s="4" t="e">
        <f>VLOOKUP(Таблица1[[#This Row],[Наименование Заказчика]],Таблица3[],2,FALSE)</f>
        <v>#N/A</v>
      </c>
      <c r="C9455" s="4" t="e">
        <f>VLOOKUP(Таблица1[[#This Row],[Наименование Заказчика]],Таблица3[],3,FALSE)</f>
        <v>#N/A</v>
      </c>
      <c r="N9455" s="38" t="e">
        <f>VLOOKUP(Таблица1[[#This Row],[Код основания для проведения закупки с применением особого порядка]],Таблица4[#All],3,FALSE)</f>
        <v>#N/A</v>
      </c>
      <c r="O9455" s="52"/>
      <c r="P9455" s="52"/>
      <c r="Q9455" s="52"/>
      <c r="R9455" s="52"/>
      <c r="S9455" s="38" t="e">
        <f>VLOOKUP(Таблица1[[#This Row],[Код страны поставки ТРУ]],Таблица8[],3,FALSE)</f>
        <v>#N/A</v>
      </c>
      <c r="T9455" s="52"/>
      <c r="U9455" s="52"/>
      <c r="V9455" s="38" t="e">
        <f>VLOOKUP(Таблица1[[#This Row],[Код условия поставки по ИНКОТЕРМС 2010]],Таблица10[],2,FALSE)</f>
        <v>#N/A</v>
      </c>
      <c r="X9455" s="4" t="e">
        <f>VLOOKUP(Таблица1[[#This Row],[Код единицы измерения]],Таблица37[#All],2,FALSE)</f>
        <v>#N/A</v>
      </c>
      <c r="Z9455" s="56"/>
      <c r="AA9455" s="56"/>
      <c r="AB9455" s="57">
        <f>Таблица1[[#This Row],[Кол-во/объем]]*Таблица1[[#This Row],[Маркетинговая цена за единицу, тенге без НДС]]</f>
        <v>0</v>
      </c>
      <c r="AC9455" s="52"/>
      <c r="AD9455" s="52"/>
      <c r="AE9455" s="52"/>
    </row>
    <row r="9456" spans="2:31" x14ac:dyDescent="0.3">
      <c r="B9456" s="4" t="e">
        <f>VLOOKUP(Таблица1[[#This Row],[Наименование Заказчика]],Таблица3[],2,FALSE)</f>
        <v>#N/A</v>
      </c>
      <c r="C9456" s="4" t="e">
        <f>VLOOKUP(Таблица1[[#This Row],[Наименование Заказчика]],Таблица3[],3,FALSE)</f>
        <v>#N/A</v>
      </c>
      <c r="N9456" s="38" t="e">
        <f>VLOOKUP(Таблица1[[#This Row],[Код основания для проведения закупки с применением особого порядка]],Таблица4[#All],3,FALSE)</f>
        <v>#N/A</v>
      </c>
      <c r="O9456" s="52"/>
      <c r="P9456" s="52"/>
      <c r="Q9456" s="52"/>
      <c r="R9456" s="52"/>
      <c r="S9456" s="38" t="e">
        <f>VLOOKUP(Таблица1[[#This Row],[Код страны поставки ТРУ]],Таблица8[],3,FALSE)</f>
        <v>#N/A</v>
      </c>
      <c r="T9456" s="52"/>
      <c r="U9456" s="52"/>
      <c r="V9456" s="38" t="e">
        <f>VLOOKUP(Таблица1[[#This Row],[Код условия поставки по ИНКОТЕРМС 2010]],Таблица10[],2,FALSE)</f>
        <v>#N/A</v>
      </c>
      <c r="X9456" s="4" t="e">
        <f>VLOOKUP(Таблица1[[#This Row],[Код единицы измерения]],Таблица37[#All],2,FALSE)</f>
        <v>#N/A</v>
      </c>
      <c r="Z9456" s="56"/>
      <c r="AA9456" s="56"/>
      <c r="AB9456" s="57">
        <f>Таблица1[[#This Row],[Кол-во/объем]]*Таблица1[[#This Row],[Маркетинговая цена за единицу, тенге без НДС]]</f>
        <v>0</v>
      </c>
      <c r="AC9456" s="52"/>
      <c r="AD9456" s="52"/>
      <c r="AE9456" s="52"/>
    </row>
    <row r="9457" spans="2:31" x14ac:dyDescent="0.3">
      <c r="B9457" s="4" t="e">
        <f>VLOOKUP(Таблица1[[#This Row],[Наименование Заказчика]],Таблица3[],2,FALSE)</f>
        <v>#N/A</v>
      </c>
      <c r="C9457" s="4" t="e">
        <f>VLOOKUP(Таблица1[[#This Row],[Наименование Заказчика]],Таблица3[],3,FALSE)</f>
        <v>#N/A</v>
      </c>
      <c r="N9457" s="38" t="e">
        <f>VLOOKUP(Таблица1[[#This Row],[Код основания для проведения закупки с применением особого порядка]],Таблица4[#All],3,FALSE)</f>
        <v>#N/A</v>
      </c>
      <c r="O9457" s="52"/>
      <c r="P9457" s="52"/>
      <c r="Q9457" s="52"/>
      <c r="R9457" s="52"/>
      <c r="S9457" s="38" t="e">
        <f>VLOOKUP(Таблица1[[#This Row],[Код страны поставки ТРУ]],Таблица8[],3,FALSE)</f>
        <v>#N/A</v>
      </c>
      <c r="T9457" s="52"/>
      <c r="U9457" s="52"/>
      <c r="V9457" s="38" t="e">
        <f>VLOOKUP(Таблица1[[#This Row],[Код условия поставки по ИНКОТЕРМС 2010]],Таблица10[],2,FALSE)</f>
        <v>#N/A</v>
      </c>
      <c r="X9457" s="4" t="e">
        <f>VLOOKUP(Таблица1[[#This Row],[Код единицы измерения]],Таблица37[#All],2,FALSE)</f>
        <v>#N/A</v>
      </c>
      <c r="Z9457" s="56"/>
      <c r="AA9457" s="56"/>
      <c r="AB9457" s="57">
        <f>Таблица1[[#This Row],[Кол-во/объем]]*Таблица1[[#This Row],[Маркетинговая цена за единицу, тенге без НДС]]</f>
        <v>0</v>
      </c>
      <c r="AC9457" s="52"/>
      <c r="AD9457" s="52"/>
      <c r="AE9457" s="52"/>
    </row>
    <row r="9458" spans="2:31" x14ac:dyDescent="0.3">
      <c r="B9458" s="4" t="e">
        <f>VLOOKUP(Таблица1[[#This Row],[Наименование Заказчика]],Таблица3[],2,FALSE)</f>
        <v>#N/A</v>
      </c>
      <c r="C9458" s="4" t="e">
        <f>VLOOKUP(Таблица1[[#This Row],[Наименование Заказчика]],Таблица3[],3,FALSE)</f>
        <v>#N/A</v>
      </c>
      <c r="N9458" s="38" t="e">
        <f>VLOOKUP(Таблица1[[#This Row],[Код основания для проведения закупки с применением особого порядка]],Таблица4[#All],3,FALSE)</f>
        <v>#N/A</v>
      </c>
      <c r="O9458" s="52"/>
      <c r="P9458" s="52"/>
      <c r="Q9458" s="52"/>
      <c r="R9458" s="52"/>
      <c r="S9458" s="38" t="e">
        <f>VLOOKUP(Таблица1[[#This Row],[Код страны поставки ТРУ]],Таблица8[],3,FALSE)</f>
        <v>#N/A</v>
      </c>
      <c r="T9458" s="52"/>
      <c r="U9458" s="52"/>
      <c r="V9458" s="38" t="e">
        <f>VLOOKUP(Таблица1[[#This Row],[Код условия поставки по ИНКОТЕРМС 2010]],Таблица10[],2,FALSE)</f>
        <v>#N/A</v>
      </c>
      <c r="X9458" s="4" t="e">
        <f>VLOOKUP(Таблица1[[#This Row],[Код единицы измерения]],Таблица37[#All],2,FALSE)</f>
        <v>#N/A</v>
      </c>
      <c r="Z9458" s="56"/>
      <c r="AA9458" s="56"/>
      <c r="AB9458" s="57">
        <f>Таблица1[[#This Row],[Кол-во/объем]]*Таблица1[[#This Row],[Маркетинговая цена за единицу, тенге без НДС]]</f>
        <v>0</v>
      </c>
      <c r="AC9458" s="52"/>
      <c r="AD9458" s="52"/>
      <c r="AE9458" s="52"/>
    </row>
    <row r="9459" spans="2:31" x14ac:dyDescent="0.3">
      <c r="B9459" s="4" t="e">
        <f>VLOOKUP(Таблица1[[#This Row],[Наименование Заказчика]],Таблица3[],2,FALSE)</f>
        <v>#N/A</v>
      </c>
      <c r="C9459" s="4" t="e">
        <f>VLOOKUP(Таблица1[[#This Row],[Наименование Заказчика]],Таблица3[],3,FALSE)</f>
        <v>#N/A</v>
      </c>
      <c r="N9459" s="38" t="e">
        <f>VLOOKUP(Таблица1[[#This Row],[Код основания для проведения закупки с применением особого порядка]],Таблица4[#All],3,FALSE)</f>
        <v>#N/A</v>
      </c>
      <c r="O9459" s="52"/>
      <c r="P9459" s="52"/>
      <c r="Q9459" s="52"/>
      <c r="R9459" s="52"/>
      <c r="S9459" s="38" t="e">
        <f>VLOOKUP(Таблица1[[#This Row],[Код страны поставки ТРУ]],Таблица8[],3,FALSE)</f>
        <v>#N/A</v>
      </c>
      <c r="T9459" s="52"/>
      <c r="U9459" s="52"/>
      <c r="V9459" s="38" t="e">
        <f>VLOOKUP(Таблица1[[#This Row],[Код условия поставки по ИНКОТЕРМС 2010]],Таблица10[],2,FALSE)</f>
        <v>#N/A</v>
      </c>
      <c r="X9459" s="4" t="e">
        <f>VLOOKUP(Таблица1[[#This Row],[Код единицы измерения]],Таблица37[#All],2,FALSE)</f>
        <v>#N/A</v>
      </c>
      <c r="Z9459" s="56"/>
      <c r="AA9459" s="56"/>
      <c r="AB9459" s="57">
        <f>Таблица1[[#This Row],[Кол-во/объем]]*Таблица1[[#This Row],[Маркетинговая цена за единицу, тенге без НДС]]</f>
        <v>0</v>
      </c>
      <c r="AC9459" s="52"/>
      <c r="AD9459" s="52"/>
      <c r="AE9459" s="52"/>
    </row>
    <row r="9460" spans="2:31" x14ac:dyDescent="0.3">
      <c r="B9460" s="4" t="e">
        <f>VLOOKUP(Таблица1[[#This Row],[Наименование Заказчика]],Таблица3[],2,FALSE)</f>
        <v>#N/A</v>
      </c>
      <c r="C9460" s="4" t="e">
        <f>VLOOKUP(Таблица1[[#This Row],[Наименование Заказчика]],Таблица3[],3,FALSE)</f>
        <v>#N/A</v>
      </c>
      <c r="N9460" s="38" t="e">
        <f>VLOOKUP(Таблица1[[#This Row],[Код основания для проведения закупки с применением особого порядка]],Таблица4[#All],3,FALSE)</f>
        <v>#N/A</v>
      </c>
      <c r="O9460" s="52"/>
      <c r="P9460" s="52"/>
      <c r="Q9460" s="52"/>
      <c r="R9460" s="52"/>
      <c r="S9460" s="38" t="e">
        <f>VLOOKUP(Таблица1[[#This Row],[Код страны поставки ТРУ]],Таблица8[],3,FALSE)</f>
        <v>#N/A</v>
      </c>
      <c r="T9460" s="52"/>
      <c r="U9460" s="52"/>
      <c r="V9460" s="38" t="e">
        <f>VLOOKUP(Таблица1[[#This Row],[Код условия поставки по ИНКОТЕРМС 2010]],Таблица10[],2,FALSE)</f>
        <v>#N/A</v>
      </c>
      <c r="X9460" s="4" t="e">
        <f>VLOOKUP(Таблица1[[#This Row],[Код единицы измерения]],Таблица37[#All],2,FALSE)</f>
        <v>#N/A</v>
      </c>
      <c r="Z9460" s="56"/>
      <c r="AA9460" s="56"/>
      <c r="AB9460" s="57">
        <f>Таблица1[[#This Row],[Кол-во/объем]]*Таблица1[[#This Row],[Маркетинговая цена за единицу, тенге без НДС]]</f>
        <v>0</v>
      </c>
      <c r="AC9460" s="52"/>
      <c r="AD9460" s="52"/>
      <c r="AE9460" s="52"/>
    </row>
    <row r="9461" spans="2:31" x14ac:dyDescent="0.3">
      <c r="B9461" s="4" t="e">
        <f>VLOOKUP(Таблица1[[#This Row],[Наименование Заказчика]],Таблица3[],2,FALSE)</f>
        <v>#N/A</v>
      </c>
      <c r="C9461" s="4" t="e">
        <f>VLOOKUP(Таблица1[[#This Row],[Наименование Заказчика]],Таблица3[],3,FALSE)</f>
        <v>#N/A</v>
      </c>
      <c r="N9461" s="38" t="e">
        <f>VLOOKUP(Таблица1[[#This Row],[Код основания для проведения закупки с применением особого порядка]],Таблица4[#All],3,FALSE)</f>
        <v>#N/A</v>
      </c>
      <c r="O9461" s="52"/>
      <c r="P9461" s="52"/>
      <c r="Q9461" s="52"/>
      <c r="R9461" s="52"/>
      <c r="S9461" s="38" t="e">
        <f>VLOOKUP(Таблица1[[#This Row],[Код страны поставки ТРУ]],Таблица8[],3,FALSE)</f>
        <v>#N/A</v>
      </c>
      <c r="T9461" s="52"/>
      <c r="U9461" s="52"/>
      <c r="V9461" s="38" t="e">
        <f>VLOOKUP(Таблица1[[#This Row],[Код условия поставки по ИНКОТЕРМС 2010]],Таблица10[],2,FALSE)</f>
        <v>#N/A</v>
      </c>
      <c r="X9461" s="4" t="e">
        <f>VLOOKUP(Таблица1[[#This Row],[Код единицы измерения]],Таблица37[#All],2,FALSE)</f>
        <v>#N/A</v>
      </c>
      <c r="Z9461" s="56"/>
      <c r="AA9461" s="56"/>
      <c r="AB9461" s="57">
        <f>Таблица1[[#This Row],[Кол-во/объем]]*Таблица1[[#This Row],[Маркетинговая цена за единицу, тенге без НДС]]</f>
        <v>0</v>
      </c>
      <c r="AC9461" s="52"/>
      <c r="AD9461" s="52"/>
      <c r="AE9461" s="52"/>
    </row>
    <row r="9462" spans="2:31" x14ac:dyDescent="0.3">
      <c r="B9462" s="4" t="e">
        <f>VLOOKUP(Таблица1[[#This Row],[Наименование Заказчика]],Таблица3[],2,FALSE)</f>
        <v>#N/A</v>
      </c>
      <c r="C9462" s="4" t="e">
        <f>VLOOKUP(Таблица1[[#This Row],[Наименование Заказчика]],Таблица3[],3,FALSE)</f>
        <v>#N/A</v>
      </c>
      <c r="N9462" s="38" t="e">
        <f>VLOOKUP(Таблица1[[#This Row],[Код основания для проведения закупки с применением особого порядка]],Таблица4[#All],3,FALSE)</f>
        <v>#N/A</v>
      </c>
      <c r="O9462" s="52"/>
      <c r="P9462" s="52"/>
      <c r="Q9462" s="52"/>
      <c r="R9462" s="52"/>
      <c r="S9462" s="38" t="e">
        <f>VLOOKUP(Таблица1[[#This Row],[Код страны поставки ТРУ]],Таблица8[],3,FALSE)</f>
        <v>#N/A</v>
      </c>
      <c r="T9462" s="52"/>
      <c r="U9462" s="52"/>
      <c r="V9462" s="38" t="e">
        <f>VLOOKUP(Таблица1[[#This Row],[Код условия поставки по ИНКОТЕРМС 2010]],Таблица10[],2,FALSE)</f>
        <v>#N/A</v>
      </c>
      <c r="X9462" s="4" t="e">
        <f>VLOOKUP(Таблица1[[#This Row],[Код единицы измерения]],Таблица37[#All],2,FALSE)</f>
        <v>#N/A</v>
      </c>
      <c r="Z9462" s="56"/>
      <c r="AA9462" s="56"/>
      <c r="AB9462" s="57">
        <f>Таблица1[[#This Row],[Кол-во/объем]]*Таблица1[[#This Row],[Маркетинговая цена за единицу, тенге без НДС]]</f>
        <v>0</v>
      </c>
      <c r="AC9462" s="52"/>
      <c r="AD9462" s="52"/>
      <c r="AE9462" s="52"/>
    </row>
    <row r="9463" spans="2:31" x14ac:dyDescent="0.3">
      <c r="B9463" s="4" t="e">
        <f>VLOOKUP(Таблица1[[#This Row],[Наименование Заказчика]],Таблица3[],2,FALSE)</f>
        <v>#N/A</v>
      </c>
      <c r="C9463" s="4" t="e">
        <f>VLOOKUP(Таблица1[[#This Row],[Наименование Заказчика]],Таблица3[],3,FALSE)</f>
        <v>#N/A</v>
      </c>
      <c r="N9463" s="38" t="e">
        <f>VLOOKUP(Таблица1[[#This Row],[Код основания для проведения закупки с применением особого порядка]],Таблица4[#All],3,FALSE)</f>
        <v>#N/A</v>
      </c>
      <c r="O9463" s="52"/>
      <c r="P9463" s="52"/>
      <c r="Q9463" s="52"/>
      <c r="R9463" s="52"/>
      <c r="S9463" s="38" t="e">
        <f>VLOOKUP(Таблица1[[#This Row],[Код страны поставки ТРУ]],Таблица8[],3,FALSE)</f>
        <v>#N/A</v>
      </c>
      <c r="T9463" s="52"/>
      <c r="U9463" s="52"/>
      <c r="V9463" s="38" t="e">
        <f>VLOOKUP(Таблица1[[#This Row],[Код условия поставки по ИНКОТЕРМС 2010]],Таблица10[],2,FALSE)</f>
        <v>#N/A</v>
      </c>
      <c r="X9463" s="4" t="e">
        <f>VLOOKUP(Таблица1[[#This Row],[Код единицы измерения]],Таблица37[#All],2,FALSE)</f>
        <v>#N/A</v>
      </c>
      <c r="Z9463" s="56"/>
      <c r="AA9463" s="56"/>
      <c r="AB9463" s="57">
        <f>Таблица1[[#This Row],[Кол-во/объем]]*Таблица1[[#This Row],[Маркетинговая цена за единицу, тенге без НДС]]</f>
        <v>0</v>
      </c>
      <c r="AC9463" s="52"/>
      <c r="AD9463" s="52"/>
      <c r="AE9463" s="52"/>
    </row>
    <row r="9464" spans="2:31" x14ac:dyDescent="0.3">
      <c r="B9464" s="4" t="e">
        <f>VLOOKUP(Таблица1[[#This Row],[Наименование Заказчика]],Таблица3[],2,FALSE)</f>
        <v>#N/A</v>
      </c>
      <c r="C9464" s="4" t="e">
        <f>VLOOKUP(Таблица1[[#This Row],[Наименование Заказчика]],Таблица3[],3,FALSE)</f>
        <v>#N/A</v>
      </c>
      <c r="N9464" s="38" t="e">
        <f>VLOOKUP(Таблица1[[#This Row],[Код основания для проведения закупки с применением особого порядка]],Таблица4[#All],3,FALSE)</f>
        <v>#N/A</v>
      </c>
      <c r="O9464" s="52"/>
      <c r="P9464" s="52"/>
      <c r="Q9464" s="52"/>
      <c r="R9464" s="52"/>
      <c r="S9464" s="38" t="e">
        <f>VLOOKUP(Таблица1[[#This Row],[Код страны поставки ТРУ]],Таблица8[],3,FALSE)</f>
        <v>#N/A</v>
      </c>
      <c r="T9464" s="52"/>
      <c r="U9464" s="52"/>
      <c r="V9464" s="38" t="e">
        <f>VLOOKUP(Таблица1[[#This Row],[Код условия поставки по ИНКОТЕРМС 2010]],Таблица10[],2,FALSE)</f>
        <v>#N/A</v>
      </c>
      <c r="X9464" s="4" t="e">
        <f>VLOOKUP(Таблица1[[#This Row],[Код единицы измерения]],Таблица37[#All],2,FALSE)</f>
        <v>#N/A</v>
      </c>
      <c r="Z9464" s="56"/>
      <c r="AA9464" s="56"/>
      <c r="AB9464" s="57">
        <f>Таблица1[[#This Row],[Кол-во/объем]]*Таблица1[[#This Row],[Маркетинговая цена за единицу, тенге без НДС]]</f>
        <v>0</v>
      </c>
      <c r="AC9464" s="52"/>
      <c r="AD9464" s="52"/>
      <c r="AE9464" s="52"/>
    </row>
    <row r="9465" spans="2:31" x14ac:dyDescent="0.3">
      <c r="B9465" s="4" t="e">
        <f>VLOOKUP(Таблица1[[#This Row],[Наименование Заказчика]],Таблица3[],2,FALSE)</f>
        <v>#N/A</v>
      </c>
      <c r="C9465" s="4" t="e">
        <f>VLOOKUP(Таблица1[[#This Row],[Наименование Заказчика]],Таблица3[],3,FALSE)</f>
        <v>#N/A</v>
      </c>
      <c r="N9465" s="38" t="e">
        <f>VLOOKUP(Таблица1[[#This Row],[Код основания для проведения закупки с применением особого порядка]],Таблица4[#All],3,FALSE)</f>
        <v>#N/A</v>
      </c>
      <c r="O9465" s="52"/>
      <c r="P9465" s="52"/>
      <c r="Q9465" s="52"/>
      <c r="R9465" s="52"/>
      <c r="S9465" s="38" t="e">
        <f>VLOOKUP(Таблица1[[#This Row],[Код страны поставки ТРУ]],Таблица8[],3,FALSE)</f>
        <v>#N/A</v>
      </c>
      <c r="T9465" s="52"/>
      <c r="U9465" s="52"/>
      <c r="V9465" s="38" t="e">
        <f>VLOOKUP(Таблица1[[#This Row],[Код условия поставки по ИНКОТЕРМС 2010]],Таблица10[],2,FALSE)</f>
        <v>#N/A</v>
      </c>
      <c r="X9465" s="4" t="e">
        <f>VLOOKUP(Таблица1[[#This Row],[Код единицы измерения]],Таблица37[#All],2,FALSE)</f>
        <v>#N/A</v>
      </c>
      <c r="Z9465" s="56"/>
      <c r="AA9465" s="56"/>
      <c r="AB9465" s="57">
        <f>Таблица1[[#This Row],[Кол-во/объем]]*Таблица1[[#This Row],[Маркетинговая цена за единицу, тенге без НДС]]</f>
        <v>0</v>
      </c>
      <c r="AC9465" s="52"/>
      <c r="AD9465" s="52"/>
      <c r="AE9465" s="52"/>
    </row>
    <row r="9466" spans="2:31" x14ac:dyDescent="0.3">
      <c r="B9466" s="4" t="e">
        <f>VLOOKUP(Таблица1[[#This Row],[Наименование Заказчика]],Таблица3[],2,FALSE)</f>
        <v>#N/A</v>
      </c>
      <c r="C9466" s="4" t="e">
        <f>VLOOKUP(Таблица1[[#This Row],[Наименование Заказчика]],Таблица3[],3,FALSE)</f>
        <v>#N/A</v>
      </c>
      <c r="N9466" s="38" t="e">
        <f>VLOOKUP(Таблица1[[#This Row],[Код основания для проведения закупки с применением особого порядка]],Таблица4[#All],3,FALSE)</f>
        <v>#N/A</v>
      </c>
      <c r="O9466" s="52"/>
      <c r="P9466" s="52"/>
      <c r="Q9466" s="52"/>
      <c r="R9466" s="52"/>
      <c r="S9466" s="38" t="e">
        <f>VLOOKUP(Таблица1[[#This Row],[Код страны поставки ТРУ]],Таблица8[],3,FALSE)</f>
        <v>#N/A</v>
      </c>
      <c r="T9466" s="52"/>
      <c r="U9466" s="52"/>
      <c r="V9466" s="38" t="e">
        <f>VLOOKUP(Таблица1[[#This Row],[Код условия поставки по ИНКОТЕРМС 2010]],Таблица10[],2,FALSE)</f>
        <v>#N/A</v>
      </c>
      <c r="X9466" s="4" t="e">
        <f>VLOOKUP(Таблица1[[#This Row],[Код единицы измерения]],Таблица37[#All],2,FALSE)</f>
        <v>#N/A</v>
      </c>
      <c r="Z9466" s="56"/>
      <c r="AA9466" s="56"/>
      <c r="AB9466" s="57">
        <f>Таблица1[[#This Row],[Кол-во/объем]]*Таблица1[[#This Row],[Маркетинговая цена за единицу, тенге без НДС]]</f>
        <v>0</v>
      </c>
      <c r="AC9466" s="52"/>
      <c r="AD9466" s="52"/>
      <c r="AE9466" s="52"/>
    </row>
    <row r="9467" spans="2:31" x14ac:dyDescent="0.3">
      <c r="B9467" s="4" t="e">
        <f>VLOOKUP(Таблица1[[#This Row],[Наименование Заказчика]],Таблица3[],2,FALSE)</f>
        <v>#N/A</v>
      </c>
      <c r="C9467" s="4" t="e">
        <f>VLOOKUP(Таблица1[[#This Row],[Наименование Заказчика]],Таблица3[],3,FALSE)</f>
        <v>#N/A</v>
      </c>
      <c r="N9467" s="38" t="e">
        <f>VLOOKUP(Таблица1[[#This Row],[Код основания для проведения закупки с применением особого порядка]],Таблица4[#All],3,FALSE)</f>
        <v>#N/A</v>
      </c>
      <c r="O9467" s="52"/>
      <c r="P9467" s="52"/>
      <c r="Q9467" s="52"/>
      <c r="R9467" s="52"/>
      <c r="S9467" s="38" t="e">
        <f>VLOOKUP(Таблица1[[#This Row],[Код страны поставки ТРУ]],Таблица8[],3,FALSE)</f>
        <v>#N/A</v>
      </c>
      <c r="T9467" s="52"/>
      <c r="U9467" s="52"/>
      <c r="V9467" s="38" t="e">
        <f>VLOOKUP(Таблица1[[#This Row],[Код условия поставки по ИНКОТЕРМС 2010]],Таблица10[],2,FALSE)</f>
        <v>#N/A</v>
      </c>
      <c r="X9467" s="4" t="e">
        <f>VLOOKUP(Таблица1[[#This Row],[Код единицы измерения]],Таблица37[#All],2,FALSE)</f>
        <v>#N/A</v>
      </c>
      <c r="Z9467" s="56"/>
      <c r="AA9467" s="56"/>
      <c r="AB9467" s="57">
        <f>Таблица1[[#This Row],[Кол-во/объем]]*Таблица1[[#This Row],[Маркетинговая цена за единицу, тенге без НДС]]</f>
        <v>0</v>
      </c>
      <c r="AC9467" s="52"/>
      <c r="AD9467" s="52"/>
      <c r="AE9467" s="52"/>
    </row>
    <row r="9468" spans="2:31" x14ac:dyDescent="0.3">
      <c r="B9468" s="4" t="e">
        <f>VLOOKUP(Таблица1[[#This Row],[Наименование Заказчика]],Таблица3[],2,FALSE)</f>
        <v>#N/A</v>
      </c>
      <c r="C9468" s="4" t="e">
        <f>VLOOKUP(Таблица1[[#This Row],[Наименование Заказчика]],Таблица3[],3,FALSE)</f>
        <v>#N/A</v>
      </c>
      <c r="N9468" s="38" t="e">
        <f>VLOOKUP(Таблица1[[#This Row],[Код основания для проведения закупки с применением особого порядка]],Таблица4[#All],3,FALSE)</f>
        <v>#N/A</v>
      </c>
      <c r="O9468" s="52"/>
      <c r="P9468" s="52"/>
      <c r="Q9468" s="52"/>
      <c r="R9468" s="52"/>
      <c r="S9468" s="38" t="e">
        <f>VLOOKUP(Таблица1[[#This Row],[Код страны поставки ТРУ]],Таблица8[],3,FALSE)</f>
        <v>#N/A</v>
      </c>
      <c r="T9468" s="52"/>
      <c r="U9468" s="52"/>
      <c r="V9468" s="38" t="e">
        <f>VLOOKUP(Таблица1[[#This Row],[Код условия поставки по ИНКОТЕРМС 2010]],Таблица10[],2,FALSE)</f>
        <v>#N/A</v>
      </c>
      <c r="X9468" s="4" t="e">
        <f>VLOOKUP(Таблица1[[#This Row],[Код единицы измерения]],Таблица37[#All],2,FALSE)</f>
        <v>#N/A</v>
      </c>
      <c r="Z9468" s="56"/>
      <c r="AA9468" s="56"/>
      <c r="AB9468" s="57">
        <f>Таблица1[[#This Row],[Кол-во/объем]]*Таблица1[[#This Row],[Маркетинговая цена за единицу, тенге без НДС]]</f>
        <v>0</v>
      </c>
      <c r="AC9468" s="52"/>
      <c r="AD9468" s="52"/>
      <c r="AE9468" s="52"/>
    </row>
    <row r="9469" spans="2:31" x14ac:dyDescent="0.3">
      <c r="B9469" s="4" t="e">
        <f>VLOOKUP(Таблица1[[#This Row],[Наименование Заказчика]],Таблица3[],2,FALSE)</f>
        <v>#N/A</v>
      </c>
      <c r="C9469" s="4" t="e">
        <f>VLOOKUP(Таблица1[[#This Row],[Наименование Заказчика]],Таблица3[],3,FALSE)</f>
        <v>#N/A</v>
      </c>
      <c r="N9469" s="38" t="e">
        <f>VLOOKUP(Таблица1[[#This Row],[Код основания для проведения закупки с применением особого порядка]],Таблица4[#All],3,FALSE)</f>
        <v>#N/A</v>
      </c>
      <c r="O9469" s="52"/>
      <c r="P9469" s="52"/>
      <c r="Q9469" s="52"/>
      <c r="R9469" s="52"/>
      <c r="S9469" s="38" t="e">
        <f>VLOOKUP(Таблица1[[#This Row],[Код страны поставки ТРУ]],Таблица8[],3,FALSE)</f>
        <v>#N/A</v>
      </c>
      <c r="T9469" s="52"/>
      <c r="U9469" s="52"/>
      <c r="V9469" s="38" t="e">
        <f>VLOOKUP(Таблица1[[#This Row],[Код условия поставки по ИНКОТЕРМС 2010]],Таблица10[],2,FALSE)</f>
        <v>#N/A</v>
      </c>
      <c r="X9469" s="4" t="e">
        <f>VLOOKUP(Таблица1[[#This Row],[Код единицы измерения]],Таблица37[#All],2,FALSE)</f>
        <v>#N/A</v>
      </c>
      <c r="Z9469" s="56"/>
      <c r="AA9469" s="56"/>
      <c r="AB9469" s="57">
        <f>Таблица1[[#This Row],[Кол-во/объем]]*Таблица1[[#This Row],[Маркетинговая цена за единицу, тенге без НДС]]</f>
        <v>0</v>
      </c>
      <c r="AC9469" s="52"/>
      <c r="AD9469" s="52"/>
      <c r="AE9469" s="52"/>
    </row>
    <row r="9470" spans="2:31" x14ac:dyDescent="0.3">
      <c r="B9470" s="4" t="e">
        <f>VLOOKUP(Таблица1[[#This Row],[Наименование Заказчика]],Таблица3[],2,FALSE)</f>
        <v>#N/A</v>
      </c>
      <c r="C9470" s="4" t="e">
        <f>VLOOKUP(Таблица1[[#This Row],[Наименование Заказчика]],Таблица3[],3,FALSE)</f>
        <v>#N/A</v>
      </c>
      <c r="N9470" s="38" t="e">
        <f>VLOOKUP(Таблица1[[#This Row],[Код основания для проведения закупки с применением особого порядка]],Таблица4[#All],3,FALSE)</f>
        <v>#N/A</v>
      </c>
      <c r="O9470" s="52"/>
      <c r="P9470" s="52"/>
      <c r="Q9470" s="52"/>
      <c r="R9470" s="52"/>
      <c r="S9470" s="38" t="e">
        <f>VLOOKUP(Таблица1[[#This Row],[Код страны поставки ТРУ]],Таблица8[],3,FALSE)</f>
        <v>#N/A</v>
      </c>
      <c r="T9470" s="52"/>
      <c r="U9470" s="52"/>
      <c r="V9470" s="38" t="e">
        <f>VLOOKUP(Таблица1[[#This Row],[Код условия поставки по ИНКОТЕРМС 2010]],Таблица10[],2,FALSE)</f>
        <v>#N/A</v>
      </c>
      <c r="X9470" s="4" t="e">
        <f>VLOOKUP(Таблица1[[#This Row],[Код единицы измерения]],Таблица37[#All],2,FALSE)</f>
        <v>#N/A</v>
      </c>
      <c r="Z9470" s="56"/>
      <c r="AA9470" s="56"/>
      <c r="AB9470" s="57">
        <f>Таблица1[[#This Row],[Кол-во/объем]]*Таблица1[[#This Row],[Маркетинговая цена за единицу, тенге без НДС]]</f>
        <v>0</v>
      </c>
      <c r="AC9470" s="52"/>
      <c r="AD9470" s="52"/>
      <c r="AE9470" s="52"/>
    </row>
    <row r="9471" spans="2:31" x14ac:dyDescent="0.3">
      <c r="B9471" s="4" t="e">
        <f>VLOOKUP(Таблица1[[#This Row],[Наименование Заказчика]],Таблица3[],2,FALSE)</f>
        <v>#N/A</v>
      </c>
      <c r="C9471" s="4" t="e">
        <f>VLOOKUP(Таблица1[[#This Row],[Наименование Заказчика]],Таблица3[],3,FALSE)</f>
        <v>#N/A</v>
      </c>
      <c r="N9471" s="38" t="e">
        <f>VLOOKUP(Таблица1[[#This Row],[Код основания для проведения закупки с применением особого порядка]],Таблица4[#All],3,FALSE)</f>
        <v>#N/A</v>
      </c>
      <c r="O9471" s="52"/>
      <c r="P9471" s="52"/>
      <c r="Q9471" s="52"/>
      <c r="R9471" s="52"/>
      <c r="S9471" s="38" t="e">
        <f>VLOOKUP(Таблица1[[#This Row],[Код страны поставки ТРУ]],Таблица8[],3,FALSE)</f>
        <v>#N/A</v>
      </c>
      <c r="T9471" s="52"/>
      <c r="U9471" s="52"/>
      <c r="V9471" s="38" t="e">
        <f>VLOOKUP(Таблица1[[#This Row],[Код условия поставки по ИНКОТЕРМС 2010]],Таблица10[],2,FALSE)</f>
        <v>#N/A</v>
      </c>
      <c r="X9471" s="4" t="e">
        <f>VLOOKUP(Таблица1[[#This Row],[Код единицы измерения]],Таблица37[#All],2,FALSE)</f>
        <v>#N/A</v>
      </c>
      <c r="Z9471" s="56"/>
      <c r="AA9471" s="56"/>
      <c r="AB9471" s="57">
        <f>Таблица1[[#This Row],[Кол-во/объем]]*Таблица1[[#This Row],[Маркетинговая цена за единицу, тенге без НДС]]</f>
        <v>0</v>
      </c>
      <c r="AC9471" s="52"/>
      <c r="AD9471" s="52"/>
      <c r="AE9471" s="52"/>
    </row>
    <row r="9472" spans="2:31" x14ac:dyDescent="0.3">
      <c r="B9472" s="4" t="e">
        <f>VLOOKUP(Таблица1[[#This Row],[Наименование Заказчика]],Таблица3[],2,FALSE)</f>
        <v>#N/A</v>
      </c>
      <c r="C9472" s="4" t="e">
        <f>VLOOKUP(Таблица1[[#This Row],[Наименование Заказчика]],Таблица3[],3,FALSE)</f>
        <v>#N/A</v>
      </c>
      <c r="N9472" s="38" t="e">
        <f>VLOOKUP(Таблица1[[#This Row],[Код основания для проведения закупки с применением особого порядка]],Таблица4[#All],3,FALSE)</f>
        <v>#N/A</v>
      </c>
      <c r="O9472" s="52"/>
      <c r="P9472" s="52"/>
      <c r="Q9472" s="52"/>
      <c r="R9472" s="52"/>
      <c r="S9472" s="38" t="e">
        <f>VLOOKUP(Таблица1[[#This Row],[Код страны поставки ТРУ]],Таблица8[],3,FALSE)</f>
        <v>#N/A</v>
      </c>
      <c r="T9472" s="52"/>
      <c r="U9472" s="52"/>
      <c r="V9472" s="38" t="e">
        <f>VLOOKUP(Таблица1[[#This Row],[Код условия поставки по ИНКОТЕРМС 2010]],Таблица10[],2,FALSE)</f>
        <v>#N/A</v>
      </c>
      <c r="X9472" s="4" t="e">
        <f>VLOOKUP(Таблица1[[#This Row],[Код единицы измерения]],Таблица37[#All],2,FALSE)</f>
        <v>#N/A</v>
      </c>
      <c r="Z9472" s="56"/>
      <c r="AA9472" s="56"/>
      <c r="AB9472" s="57">
        <f>Таблица1[[#This Row],[Кол-во/объем]]*Таблица1[[#This Row],[Маркетинговая цена за единицу, тенге без НДС]]</f>
        <v>0</v>
      </c>
      <c r="AC9472" s="52"/>
      <c r="AD9472" s="52"/>
      <c r="AE9472" s="52"/>
    </row>
    <row r="9473" spans="2:31" x14ac:dyDescent="0.3">
      <c r="B9473" s="4" t="e">
        <f>VLOOKUP(Таблица1[[#This Row],[Наименование Заказчика]],Таблица3[],2,FALSE)</f>
        <v>#N/A</v>
      </c>
      <c r="C9473" s="4" t="e">
        <f>VLOOKUP(Таблица1[[#This Row],[Наименование Заказчика]],Таблица3[],3,FALSE)</f>
        <v>#N/A</v>
      </c>
      <c r="N9473" s="38" t="e">
        <f>VLOOKUP(Таблица1[[#This Row],[Код основания для проведения закупки с применением особого порядка]],Таблица4[#All],3,FALSE)</f>
        <v>#N/A</v>
      </c>
      <c r="O9473" s="52"/>
      <c r="P9473" s="52"/>
      <c r="Q9473" s="52"/>
      <c r="R9473" s="52"/>
      <c r="S9473" s="38" t="e">
        <f>VLOOKUP(Таблица1[[#This Row],[Код страны поставки ТРУ]],Таблица8[],3,FALSE)</f>
        <v>#N/A</v>
      </c>
      <c r="T9473" s="52"/>
      <c r="U9473" s="52"/>
      <c r="V9473" s="38" t="e">
        <f>VLOOKUP(Таблица1[[#This Row],[Код условия поставки по ИНКОТЕРМС 2010]],Таблица10[],2,FALSE)</f>
        <v>#N/A</v>
      </c>
      <c r="X9473" s="4" t="e">
        <f>VLOOKUP(Таблица1[[#This Row],[Код единицы измерения]],Таблица37[#All],2,FALSE)</f>
        <v>#N/A</v>
      </c>
      <c r="Z9473" s="56"/>
      <c r="AA9473" s="56"/>
      <c r="AB9473" s="57">
        <f>Таблица1[[#This Row],[Кол-во/объем]]*Таблица1[[#This Row],[Маркетинговая цена за единицу, тенге без НДС]]</f>
        <v>0</v>
      </c>
      <c r="AC9473" s="52"/>
      <c r="AD9473" s="52"/>
      <c r="AE9473" s="52"/>
    </row>
    <row r="9474" spans="2:31" x14ac:dyDescent="0.3">
      <c r="B9474" s="4" t="e">
        <f>VLOOKUP(Таблица1[[#This Row],[Наименование Заказчика]],Таблица3[],2,FALSE)</f>
        <v>#N/A</v>
      </c>
      <c r="C9474" s="4" t="e">
        <f>VLOOKUP(Таблица1[[#This Row],[Наименование Заказчика]],Таблица3[],3,FALSE)</f>
        <v>#N/A</v>
      </c>
      <c r="N9474" s="38" t="e">
        <f>VLOOKUP(Таблица1[[#This Row],[Код основания для проведения закупки с применением особого порядка]],Таблица4[#All],3,FALSE)</f>
        <v>#N/A</v>
      </c>
      <c r="O9474" s="52"/>
      <c r="P9474" s="52"/>
      <c r="Q9474" s="52"/>
      <c r="R9474" s="52"/>
      <c r="S9474" s="38" t="e">
        <f>VLOOKUP(Таблица1[[#This Row],[Код страны поставки ТРУ]],Таблица8[],3,FALSE)</f>
        <v>#N/A</v>
      </c>
      <c r="T9474" s="52"/>
      <c r="U9474" s="52"/>
      <c r="V9474" s="38" t="e">
        <f>VLOOKUP(Таблица1[[#This Row],[Код условия поставки по ИНКОТЕРМС 2010]],Таблица10[],2,FALSE)</f>
        <v>#N/A</v>
      </c>
      <c r="X9474" s="4" t="e">
        <f>VLOOKUP(Таблица1[[#This Row],[Код единицы измерения]],Таблица37[#All],2,FALSE)</f>
        <v>#N/A</v>
      </c>
      <c r="Z9474" s="56"/>
      <c r="AA9474" s="56"/>
      <c r="AB9474" s="57">
        <f>Таблица1[[#This Row],[Кол-во/объем]]*Таблица1[[#This Row],[Маркетинговая цена за единицу, тенге без НДС]]</f>
        <v>0</v>
      </c>
      <c r="AC9474" s="52"/>
      <c r="AD9474" s="52"/>
      <c r="AE9474" s="52"/>
    </row>
    <row r="9475" spans="2:31" x14ac:dyDescent="0.3">
      <c r="B9475" s="4" t="e">
        <f>VLOOKUP(Таблица1[[#This Row],[Наименование Заказчика]],Таблица3[],2,FALSE)</f>
        <v>#N/A</v>
      </c>
      <c r="C9475" s="4" t="e">
        <f>VLOOKUP(Таблица1[[#This Row],[Наименование Заказчика]],Таблица3[],3,FALSE)</f>
        <v>#N/A</v>
      </c>
      <c r="N9475" s="38" t="e">
        <f>VLOOKUP(Таблица1[[#This Row],[Код основания для проведения закупки с применением особого порядка]],Таблица4[#All],3,FALSE)</f>
        <v>#N/A</v>
      </c>
      <c r="O9475" s="52"/>
      <c r="P9475" s="52"/>
      <c r="Q9475" s="52"/>
      <c r="R9475" s="52"/>
      <c r="S9475" s="38" t="e">
        <f>VLOOKUP(Таблица1[[#This Row],[Код страны поставки ТРУ]],Таблица8[],3,FALSE)</f>
        <v>#N/A</v>
      </c>
      <c r="T9475" s="52"/>
      <c r="U9475" s="52"/>
      <c r="V9475" s="38" t="e">
        <f>VLOOKUP(Таблица1[[#This Row],[Код условия поставки по ИНКОТЕРМС 2010]],Таблица10[],2,FALSE)</f>
        <v>#N/A</v>
      </c>
      <c r="X9475" s="4" t="e">
        <f>VLOOKUP(Таблица1[[#This Row],[Код единицы измерения]],Таблица37[#All],2,FALSE)</f>
        <v>#N/A</v>
      </c>
      <c r="Z9475" s="56"/>
      <c r="AA9475" s="56"/>
      <c r="AB9475" s="57">
        <f>Таблица1[[#This Row],[Кол-во/объем]]*Таблица1[[#This Row],[Маркетинговая цена за единицу, тенге без НДС]]</f>
        <v>0</v>
      </c>
      <c r="AC9475" s="52"/>
      <c r="AD9475" s="52"/>
      <c r="AE9475" s="52"/>
    </row>
    <row r="9476" spans="2:31" x14ac:dyDescent="0.3">
      <c r="B9476" s="4" t="e">
        <f>VLOOKUP(Таблица1[[#This Row],[Наименование Заказчика]],Таблица3[],2,FALSE)</f>
        <v>#N/A</v>
      </c>
      <c r="C9476" s="4" t="e">
        <f>VLOOKUP(Таблица1[[#This Row],[Наименование Заказчика]],Таблица3[],3,FALSE)</f>
        <v>#N/A</v>
      </c>
      <c r="N9476" s="38" t="e">
        <f>VLOOKUP(Таблица1[[#This Row],[Код основания для проведения закупки с применением особого порядка]],Таблица4[#All],3,FALSE)</f>
        <v>#N/A</v>
      </c>
      <c r="O9476" s="52"/>
      <c r="P9476" s="52"/>
      <c r="Q9476" s="52"/>
      <c r="R9476" s="52"/>
      <c r="S9476" s="38" t="e">
        <f>VLOOKUP(Таблица1[[#This Row],[Код страны поставки ТРУ]],Таблица8[],3,FALSE)</f>
        <v>#N/A</v>
      </c>
      <c r="T9476" s="52"/>
      <c r="U9476" s="52"/>
      <c r="V9476" s="38" t="e">
        <f>VLOOKUP(Таблица1[[#This Row],[Код условия поставки по ИНКОТЕРМС 2010]],Таблица10[],2,FALSE)</f>
        <v>#N/A</v>
      </c>
      <c r="X9476" s="4" t="e">
        <f>VLOOKUP(Таблица1[[#This Row],[Код единицы измерения]],Таблица37[#All],2,FALSE)</f>
        <v>#N/A</v>
      </c>
      <c r="Z9476" s="56"/>
      <c r="AA9476" s="56"/>
      <c r="AB9476" s="57">
        <f>Таблица1[[#This Row],[Кол-во/объем]]*Таблица1[[#This Row],[Маркетинговая цена за единицу, тенге без НДС]]</f>
        <v>0</v>
      </c>
      <c r="AC9476" s="52"/>
      <c r="AD9476" s="52"/>
      <c r="AE9476" s="52"/>
    </row>
    <row r="9477" spans="2:31" x14ac:dyDescent="0.3">
      <c r="B9477" s="4" t="e">
        <f>VLOOKUP(Таблица1[[#This Row],[Наименование Заказчика]],Таблица3[],2,FALSE)</f>
        <v>#N/A</v>
      </c>
      <c r="C9477" s="4" t="e">
        <f>VLOOKUP(Таблица1[[#This Row],[Наименование Заказчика]],Таблица3[],3,FALSE)</f>
        <v>#N/A</v>
      </c>
      <c r="N9477" s="38" t="e">
        <f>VLOOKUP(Таблица1[[#This Row],[Код основания для проведения закупки с применением особого порядка]],Таблица4[#All],3,FALSE)</f>
        <v>#N/A</v>
      </c>
      <c r="O9477" s="52"/>
      <c r="P9477" s="52"/>
      <c r="Q9477" s="52"/>
      <c r="R9477" s="52"/>
      <c r="S9477" s="38" t="e">
        <f>VLOOKUP(Таблица1[[#This Row],[Код страны поставки ТРУ]],Таблица8[],3,FALSE)</f>
        <v>#N/A</v>
      </c>
      <c r="T9477" s="52"/>
      <c r="U9477" s="52"/>
      <c r="V9477" s="38" t="e">
        <f>VLOOKUP(Таблица1[[#This Row],[Код условия поставки по ИНКОТЕРМС 2010]],Таблица10[],2,FALSE)</f>
        <v>#N/A</v>
      </c>
      <c r="X9477" s="4" t="e">
        <f>VLOOKUP(Таблица1[[#This Row],[Код единицы измерения]],Таблица37[#All],2,FALSE)</f>
        <v>#N/A</v>
      </c>
      <c r="Z9477" s="56"/>
      <c r="AA9477" s="56"/>
      <c r="AB9477" s="57">
        <f>Таблица1[[#This Row],[Кол-во/объем]]*Таблица1[[#This Row],[Маркетинговая цена за единицу, тенге без НДС]]</f>
        <v>0</v>
      </c>
      <c r="AC9477" s="52"/>
      <c r="AD9477" s="52"/>
      <c r="AE9477" s="52"/>
    </row>
    <row r="9478" spans="2:31" x14ac:dyDescent="0.3">
      <c r="B9478" s="4" t="e">
        <f>VLOOKUP(Таблица1[[#This Row],[Наименование Заказчика]],Таблица3[],2,FALSE)</f>
        <v>#N/A</v>
      </c>
      <c r="C9478" s="4" t="e">
        <f>VLOOKUP(Таблица1[[#This Row],[Наименование Заказчика]],Таблица3[],3,FALSE)</f>
        <v>#N/A</v>
      </c>
      <c r="N9478" s="38" t="e">
        <f>VLOOKUP(Таблица1[[#This Row],[Код основания для проведения закупки с применением особого порядка]],Таблица4[#All],3,FALSE)</f>
        <v>#N/A</v>
      </c>
      <c r="O9478" s="52"/>
      <c r="P9478" s="52"/>
      <c r="Q9478" s="52"/>
      <c r="R9478" s="52"/>
      <c r="S9478" s="38" t="e">
        <f>VLOOKUP(Таблица1[[#This Row],[Код страны поставки ТРУ]],Таблица8[],3,FALSE)</f>
        <v>#N/A</v>
      </c>
      <c r="T9478" s="52"/>
      <c r="U9478" s="52"/>
      <c r="V9478" s="38" t="e">
        <f>VLOOKUP(Таблица1[[#This Row],[Код условия поставки по ИНКОТЕРМС 2010]],Таблица10[],2,FALSE)</f>
        <v>#N/A</v>
      </c>
      <c r="X9478" s="4" t="e">
        <f>VLOOKUP(Таблица1[[#This Row],[Код единицы измерения]],Таблица37[#All],2,FALSE)</f>
        <v>#N/A</v>
      </c>
      <c r="Z9478" s="56"/>
      <c r="AA9478" s="56"/>
      <c r="AB9478" s="57">
        <f>Таблица1[[#This Row],[Кол-во/объем]]*Таблица1[[#This Row],[Маркетинговая цена за единицу, тенге без НДС]]</f>
        <v>0</v>
      </c>
      <c r="AC9478" s="52"/>
      <c r="AD9478" s="52"/>
      <c r="AE9478" s="52"/>
    </row>
    <row r="9479" spans="2:31" x14ac:dyDescent="0.3">
      <c r="B9479" s="4" t="e">
        <f>VLOOKUP(Таблица1[[#This Row],[Наименование Заказчика]],Таблица3[],2,FALSE)</f>
        <v>#N/A</v>
      </c>
      <c r="C9479" s="4" t="e">
        <f>VLOOKUP(Таблица1[[#This Row],[Наименование Заказчика]],Таблица3[],3,FALSE)</f>
        <v>#N/A</v>
      </c>
      <c r="N9479" s="38" t="e">
        <f>VLOOKUP(Таблица1[[#This Row],[Код основания для проведения закупки с применением особого порядка]],Таблица4[#All],3,FALSE)</f>
        <v>#N/A</v>
      </c>
      <c r="O9479" s="52"/>
      <c r="P9479" s="52"/>
      <c r="Q9479" s="52"/>
      <c r="R9479" s="52"/>
      <c r="S9479" s="38" t="e">
        <f>VLOOKUP(Таблица1[[#This Row],[Код страны поставки ТРУ]],Таблица8[],3,FALSE)</f>
        <v>#N/A</v>
      </c>
      <c r="T9479" s="52"/>
      <c r="U9479" s="52"/>
      <c r="V9479" s="38" t="e">
        <f>VLOOKUP(Таблица1[[#This Row],[Код условия поставки по ИНКОТЕРМС 2010]],Таблица10[],2,FALSE)</f>
        <v>#N/A</v>
      </c>
      <c r="X9479" s="4" t="e">
        <f>VLOOKUP(Таблица1[[#This Row],[Код единицы измерения]],Таблица37[#All],2,FALSE)</f>
        <v>#N/A</v>
      </c>
      <c r="Z9479" s="56"/>
      <c r="AA9479" s="56"/>
      <c r="AB9479" s="57">
        <f>Таблица1[[#This Row],[Кол-во/объем]]*Таблица1[[#This Row],[Маркетинговая цена за единицу, тенге без НДС]]</f>
        <v>0</v>
      </c>
      <c r="AC9479" s="52"/>
      <c r="AD9479" s="52"/>
      <c r="AE9479" s="52"/>
    </row>
    <row r="9480" spans="2:31" x14ac:dyDescent="0.3">
      <c r="B9480" s="4" t="e">
        <f>VLOOKUP(Таблица1[[#This Row],[Наименование Заказчика]],Таблица3[],2,FALSE)</f>
        <v>#N/A</v>
      </c>
      <c r="C9480" s="4" t="e">
        <f>VLOOKUP(Таблица1[[#This Row],[Наименование Заказчика]],Таблица3[],3,FALSE)</f>
        <v>#N/A</v>
      </c>
      <c r="N9480" s="38" t="e">
        <f>VLOOKUP(Таблица1[[#This Row],[Код основания для проведения закупки с применением особого порядка]],Таблица4[#All],3,FALSE)</f>
        <v>#N/A</v>
      </c>
      <c r="O9480" s="52"/>
      <c r="P9480" s="52"/>
      <c r="Q9480" s="52"/>
      <c r="R9480" s="52"/>
      <c r="S9480" s="38" t="e">
        <f>VLOOKUP(Таблица1[[#This Row],[Код страны поставки ТРУ]],Таблица8[],3,FALSE)</f>
        <v>#N/A</v>
      </c>
      <c r="T9480" s="52"/>
      <c r="U9480" s="52"/>
      <c r="V9480" s="38" t="e">
        <f>VLOOKUP(Таблица1[[#This Row],[Код условия поставки по ИНКОТЕРМС 2010]],Таблица10[],2,FALSE)</f>
        <v>#N/A</v>
      </c>
      <c r="X9480" s="4" t="e">
        <f>VLOOKUP(Таблица1[[#This Row],[Код единицы измерения]],Таблица37[#All],2,FALSE)</f>
        <v>#N/A</v>
      </c>
      <c r="Z9480" s="56"/>
      <c r="AA9480" s="56"/>
      <c r="AB9480" s="57">
        <f>Таблица1[[#This Row],[Кол-во/объем]]*Таблица1[[#This Row],[Маркетинговая цена за единицу, тенге без НДС]]</f>
        <v>0</v>
      </c>
      <c r="AC9480" s="52"/>
      <c r="AD9480" s="52"/>
      <c r="AE9480" s="52"/>
    </row>
    <row r="9481" spans="2:31" x14ac:dyDescent="0.3">
      <c r="B9481" s="4" t="e">
        <f>VLOOKUP(Таблица1[[#This Row],[Наименование Заказчика]],Таблица3[],2,FALSE)</f>
        <v>#N/A</v>
      </c>
      <c r="C9481" s="4" t="e">
        <f>VLOOKUP(Таблица1[[#This Row],[Наименование Заказчика]],Таблица3[],3,FALSE)</f>
        <v>#N/A</v>
      </c>
      <c r="N9481" s="38" t="e">
        <f>VLOOKUP(Таблица1[[#This Row],[Код основания для проведения закупки с применением особого порядка]],Таблица4[#All],3,FALSE)</f>
        <v>#N/A</v>
      </c>
      <c r="O9481" s="52"/>
      <c r="P9481" s="52"/>
      <c r="Q9481" s="52"/>
      <c r="R9481" s="52"/>
      <c r="S9481" s="38" t="e">
        <f>VLOOKUP(Таблица1[[#This Row],[Код страны поставки ТРУ]],Таблица8[],3,FALSE)</f>
        <v>#N/A</v>
      </c>
      <c r="T9481" s="52"/>
      <c r="U9481" s="52"/>
      <c r="V9481" s="38" t="e">
        <f>VLOOKUP(Таблица1[[#This Row],[Код условия поставки по ИНКОТЕРМС 2010]],Таблица10[],2,FALSE)</f>
        <v>#N/A</v>
      </c>
      <c r="X9481" s="4" t="e">
        <f>VLOOKUP(Таблица1[[#This Row],[Код единицы измерения]],Таблица37[#All],2,FALSE)</f>
        <v>#N/A</v>
      </c>
      <c r="Z9481" s="56"/>
      <c r="AA9481" s="56"/>
      <c r="AB9481" s="57">
        <f>Таблица1[[#This Row],[Кол-во/объем]]*Таблица1[[#This Row],[Маркетинговая цена за единицу, тенге без НДС]]</f>
        <v>0</v>
      </c>
      <c r="AC9481" s="52"/>
      <c r="AD9481" s="52"/>
      <c r="AE9481" s="52"/>
    </row>
    <row r="9482" spans="2:31" x14ac:dyDescent="0.3">
      <c r="B9482" s="4" t="e">
        <f>VLOOKUP(Таблица1[[#This Row],[Наименование Заказчика]],Таблица3[],2,FALSE)</f>
        <v>#N/A</v>
      </c>
      <c r="C9482" s="4" t="e">
        <f>VLOOKUP(Таблица1[[#This Row],[Наименование Заказчика]],Таблица3[],3,FALSE)</f>
        <v>#N/A</v>
      </c>
      <c r="N9482" s="38" t="e">
        <f>VLOOKUP(Таблица1[[#This Row],[Код основания для проведения закупки с применением особого порядка]],Таблица4[#All],3,FALSE)</f>
        <v>#N/A</v>
      </c>
      <c r="O9482" s="52"/>
      <c r="P9482" s="52"/>
      <c r="Q9482" s="52"/>
      <c r="R9482" s="52"/>
      <c r="S9482" s="38" t="e">
        <f>VLOOKUP(Таблица1[[#This Row],[Код страны поставки ТРУ]],Таблица8[],3,FALSE)</f>
        <v>#N/A</v>
      </c>
      <c r="T9482" s="52"/>
      <c r="U9482" s="52"/>
      <c r="V9482" s="38" t="e">
        <f>VLOOKUP(Таблица1[[#This Row],[Код условия поставки по ИНКОТЕРМС 2010]],Таблица10[],2,FALSE)</f>
        <v>#N/A</v>
      </c>
      <c r="X9482" s="4" t="e">
        <f>VLOOKUP(Таблица1[[#This Row],[Код единицы измерения]],Таблица37[#All],2,FALSE)</f>
        <v>#N/A</v>
      </c>
      <c r="Z9482" s="56"/>
      <c r="AA9482" s="56"/>
      <c r="AB9482" s="57">
        <f>Таблица1[[#This Row],[Кол-во/объем]]*Таблица1[[#This Row],[Маркетинговая цена за единицу, тенге без НДС]]</f>
        <v>0</v>
      </c>
      <c r="AC9482" s="52"/>
      <c r="AD9482" s="52"/>
      <c r="AE9482" s="52"/>
    </row>
    <row r="9483" spans="2:31" x14ac:dyDescent="0.3">
      <c r="B9483" s="4" t="e">
        <f>VLOOKUP(Таблица1[[#This Row],[Наименование Заказчика]],Таблица3[],2,FALSE)</f>
        <v>#N/A</v>
      </c>
      <c r="C9483" s="4" t="e">
        <f>VLOOKUP(Таблица1[[#This Row],[Наименование Заказчика]],Таблица3[],3,FALSE)</f>
        <v>#N/A</v>
      </c>
      <c r="N9483" s="38" t="e">
        <f>VLOOKUP(Таблица1[[#This Row],[Код основания для проведения закупки с применением особого порядка]],Таблица4[#All],3,FALSE)</f>
        <v>#N/A</v>
      </c>
      <c r="O9483" s="52"/>
      <c r="P9483" s="52"/>
      <c r="Q9483" s="52"/>
      <c r="R9483" s="52"/>
      <c r="S9483" s="38" t="e">
        <f>VLOOKUP(Таблица1[[#This Row],[Код страны поставки ТРУ]],Таблица8[],3,FALSE)</f>
        <v>#N/A</v>
      </c>
      <c r="T9483" s="52"/>
      <c r="U9483" s="52"/>
      <c r="V9483" s="38" t="e">
        <f>VLOOKUP(Таблица1[[#This Row],[Код условия поставки по ИНКОТЕРМС 2010]],Таблица10[],2,FALSE)</f>
        <v>#N/A</v>
      </c>
      <c r="X9483" s="4" t="e">
        <f>VLOOKUP(Таблица1[[#This Row],[Код единицы измерения]],Таблица37[#All],2,FALSE)</f>
        <v>#N/A</v>
      </c>
      <c r="Z9483" s="56"/>
      <c r="AA9483" s="56"/>
      <c r="AB9483" s="57">
        <f>Таблица1[[#This Row],[Кол-во/объем]]*Таблица1[[#This Row],[Маркетинговая цена за единицу, тенге без НДС]]</f>
        <v>0</v>
      </c>
      <c r="AC9483" s="52"/>
      <c r="AD9483" s="52"/>
      <c r="AE9483" s="52"/>
    </row>
    <row r="9484" spans="2:31" x14ac:dyDescent="0.3">
      <c r="B9484" s="4" t="e">
        <f>VLOOKUP(Таблица1[[#This Row],[Наименование Заказчика]],Таблица3[],2,FALSE)</f>
        <v>#N/A</v>
      </c>
      <c r="C9484" s="4" t="e">
        <f>VLOOKUP(Таблица1[[#This Row],[Наименование Заказчика]],Таблица3[],3,FALSE)</f>
        <v>#N/A</v>
      </c>
      <c r="N9484" s="38" t="e">
        <f>VLOOKUP(Таблица1[[#This Row],[Код основания для проведения закупки с применением особого порядка]],Таблица4[#All],3,FALSE)</f>
        <v>#N/A</v>
      </c>
      <c r="O9484" s="52"/>
      <c r="P9484" s="52"/>
      <c r="Q9484" s="52"/>
      <c r="R9484" s="52"/>
      <c r="S9484" s="38" t="e">
        <f>VLOOKUP(Таблица1[[#This Row],[Код страны поставки ТРУ]],Таблица8[],3,FALSE)</f>
        <v>#N/A</v>
      </c>
      <c r="T9484" s="52"/>
      <c r="U9484" s="52"/>
      <c r="V9484" s="38" t="e">
        <f>VLOOKUP(Таблица1[[#This Row],[Код условия поставки по ИНКОТЕРМС 2010]],Таблица10[],2,FALSE)</f>
        <v>#N/A</v>
      </c>
      <c r="X9484" s="4" t="e">
        <f>VLOOKUP(Таблица1[[#This Row],[Код единицы измерения]],Таблица37[#All],2,FALSE)</f>
        <v>#N/A</v>
      </c>
      <c r="Z9484" s="56"/>
      <c r="AA9484" s="56"/>
      <c r="AB9484" s="57">
        <f>Таблица1[[#This Row],[Кол-во/объем]]*Таблица1[[#This Row],[Маркетинговая цена за единицу, тенге без НДС]]</f>
        <v>0</v>
      </c>
      <c r="AC9484" s="52"/>
      <c r="AD9484" s="52"/>
      <c r="AE9484" s="52"/>
    </row>
    <row r="9485" spans="2:31" x14ac:dyDescent="0.3">
      <c r="B9485" s="4" t="e">
        <f>VLOOKUP(Таблица1[[#This Row],[Наименование Заказчика]],Таблица3[],2,FALSE)</f>
        <v>#N/A</v>
      </c>
      <c r="C9485" s="4" t="e">
        <f>VLOOKUP(Таблица1[[#This Row],[Наименование Заказчика]],Таблица3[],3,FALSE)</f>
        <v>#N/A</v>
      </c>
      <c r="N9485" s="38" t="e">
        <f>VLOOKUP(Таблица1[[#This Row],[Код основания для проведения закупки с применением особого порядка]],Таблица4[#All],3,FALSE)</f>
        <v>#N/A</v>
      </c>
      <c r="O9485" s="52"/>
      <c r="P9485" s="52"/>
      <c r="Q9485" s="52"/>
      <c r="R9485" s="52"/>
      <c r="S9485" s="38" t="e">
        <f>VLOOKUP(Таблица1[[#This Row],[Код страны поставки ТРУ]],Таблица8[],3,FALSE)</f>
        <v>#N/A</v>
      </c>
      <c r="T9485" s="52"/>
      <c r="U9485" s="52"/>
      <c r="V9485" s="38" t="e">
        <f>VLOOKUP(Таблица1[[#This Row],[Код условия поставки по ИНКОТЕРМС 2010]],Таблица10[],2,FALSE)</f>
        <v>#N/A</v>
      </c>
      <c r="X9485" s="4" t="e">
        <f>VLOOKUP(Таблица1[[#This Row],[Код единицы измерения]],Таблица37[#All],2,FALSE)</f>
        <v>#N/A</v>
      </c>
      <c r="Z9485" s="56"/>
      <c r="AA9485" s="56"/>
      <c r="AB9485" s="57">
        <f>Таблица1[[#This Row],[Кол-во/объем]]*Таблица1[[#This Row],[Маркетинговая цена за единицу, тенге без НДС]]</f>
        <v>0</v>
      </c>
      <c r="AC9485" s="52"/>
      <c r="AD9485" s="52"/>
      <c r="AE9485" s="52"/>
    </row>
    <row r="9486" spans="2:31" x14ac:dyDescent="0.3">
      <c r="B9486" s="4" t="e">
        <f>VLOOKUP(Таблица1[[#This Row],[Наименование Заказчика]],Таблица3[],2,FALSE)</f>
        <v>#N/A</v>
      </c>
      <c r="C9486" s="4" t="e">
        <f>VLOOKUP(Таблица1[[#This Row],[Наименование Заказчика]],Таблица3[],3,FALSE)</f>
        <v>#N/A</v>
      </c>
      <c r="N9486" s="38" t="e">
        <f>VLOOKUP(Таблица1[[#This Row],[Код основания для проведения закупки с применением особого порядка]],Таблица4[#All],3,FALSE)</f>
        <v>#N/A</v>
      </c>
      <c r="O9486" s="52"/>
      <c r="P9486" s="52"/>
      <c r="Q9486" s="52"/>
      <c r="R9486" s="52"/>
      <c r="S9486" s="38" t="e">
        <f>VLOOKUP(Таблица1[[#This Row],[Код страны поставки ТРУ]],Таблица8[],3,FALSE)</f>
        <v>#N/A</v>
      </c>
      <c r="T9486" s="52"/>
      <c r="U9486" s="52"/>
      <c r="V9486" s="38" t="e">
        <f>VLOOKUP(Таблица1[[#This Row],[Код условия поставки по ИНКОТЕРМС 2010]],Таблица10[],2,FALSE)</f>
        <v>#N/A</v>
      </c>
      <c r="X9486" s="4" t="e">
        <f>VLOOKUP(Таблица1[[#This Row],[Код единицы измерения]],Таблица37[#All],2,FALSE)</f>
        <v>#N/A</v>
      </c>
      <c r="Z9486" s="56"/>
      <c r="AA9486" s="56"/>
      <c r="AB9486" s="57">
        <f>Таблица1[[#This Row],[Кол-во/объем]]*Таблица1[[#This Row],[Маркетинговая цена за единицу, тенге без НДС]]</f>
        <v>0</v>
      </c>
      <c r="AC9486" s="52"/>
      <c r="AD9486" s="52"/>
      <c r="AE9486" s="52"/>
    </row>
    <row r="9487" spans="2:31" x14ac:dyDescent="0.3">
      <c r="B9487" s="4" t="e">
        <f>VLOOKUP(Таблица1[[#This Row],[Наименование Заказчика]],Таблица3[],2,FALSE)</f>
        <v>#N/A</v>
      </c>
      <c r="C9487" s="4" t="e">
        <f>VLOOKUP(Таблица1[[#This Row],[Наименование Заказчика]],Таблица3[],3,FALSE)</f>
        <v>#N/A</v>
      </c>
      <c r="N9487" s="38" t="e">
        <f>VLOOKUP(Таблица1[[#This Row],[Код основания для проведения закупки с применением особого порядка]],Таблица4[#All],3,FALSE)</f>
        <v>#N/A</v>
      </c>
      <c r="O9487" s="52"/>
      <c r="P9487" s="52"/>
      <c r="Q9487" s="52"/>
      <c r="R9487" s="52"/>
      <c r="S9487" s="38" t="e">
        <f>VLOOKUP(Таблица1[[#This Row],[Код страны поставки ТРУ]],Таблица8[],3,FALSE)</f>
        <v>#N/A</v>
      </c>
      <c r="T9487" s="52"/>
      <c r="U9487" s="52"/>
      <c r="V9487" s="38" t="e">
        <f>VLOOKUP(Таблица1[[#This Row],[Код условия поставки по ИНКОТЕРМС 2010]],Таблица10[],2,FALSE)</f>
        <v>#N/A</v>
      </c>
      <c r="X9487" s="4" t="e">
        <f>VLOOKUP(Таблица1[[#This Row],[Код единицы измерения]],Таблица37[#All],2,FALSE)</f>
        <v>#N/A</v>
      </c>
      <c r="Z9487" s="56"/>
      <c r="AA9487" s="56"/>
      <c r="AB9487" s="57">
        <f>Таблица1[[#This Row],[Кол-во/объем]]*Таблица1[[#This Row],[Маркетинговая цена за единицу, тенге без НДС]]</f>
        <v>0</v>
      </c>
      <c r="AC9487" s="52"/>
      <c r="AD9487" s="52"/>
      <c r="AE9487" s="52"/>
    </row>
    <row r="9488" spans="2:31" x14ac:dyDescent="0.3">
      <c r="B9488" s="4" t="e">
        <f>VLOOKUP(Таблица1[[#This Row],[Наименование Заказчика]],Таблица3[],2,FALSE)</f>
        <v>#N/A</v>
      </c>
      <c r="C9488" s="4" t="e">
        <f>VLOOKUP(Таблица1[[#This Row],[Наименование Заказчика]],Таблица3[],3,FALSE)</f>
        <v>#N/A</v>
      </c>
      <c r="N9488" s="38" t="e">
        <f>VLOOKUP(Таблица1[[#This Row],[Код основания для проведения закупки с применением особого порядка]],Таблица4[#All],3,FALSE)</f>
        <v>#N/A</v>
      </c>
      <c r="O9488" s="52"/>
      <c r="P9488" s="52"/>
      <c r="Q9488" s="52"/>
      <c r="R9488" s="52"/>
      <c r="S9488" s="38" t="e">
        <f>VLOOKUP(Таблица1[[#This Row],[Код страны поставки ТРУ]],Таблица8[],3,FALSE)</f>
        <v>#N/A</v>
      </c>
      <c r="T9488" s="52"/>
      <c r="U9488" s="52"/>
      <c r="V9488" s="38" t="e">
        <f>VLOOKUP(Таблица1[[#This Row],[Код условия поставки по ИНКОТЕРМС 2010]],Таблица10[],2,FALSE)</f>
        <v>#N/A</v>
      </c>
      <c r="X9488" s="4" t="e">
        <f>VLOOKUP(Таблица1[[#This Row],[Код единицы измерения]],Таблица37[#All],2,FALSE)</f>
        <v>#N/A</v>
      </c>
      <c r="Z9488" s="56"/>
      <c r="AA9488" s="56"/>
      <c r="AB9488" s="57">
        <f>Таблица1[[#This Row],[Кол-во/объем]]*Таблица1[[#This Row],[Маркетинговая цена за единицу, тенге без НДС]]</f>
        <v>0</v>
      </c>
      <c r="AC9488" s="52"/>
      <c r="AD9488" s="52"/>
      <c r="AE9488" s="52"/>
    </row>
    <row r="9489" spans="2:31" x14ac:dyDescent="0.3">
      <c r="B9489" s="4" t="e">
        <f>VLOOKUP(Таблица1[[#This Row],[Наименование Заказчика]],Таблица3[],2,FALSE)</f>
        <v>#N/A</v>
      </c>
      <c r="C9489" s="4" t="e">
        <f>VLOOKUP(Таблица1[[#This Row],[Наименование Заказчика]],Таблица3[],3,FALSE)</f>
        <v>#N/A</v>
      </c>
      <c r="N9489" s="38" t="e">
        <f>VLOOKUP(Таблица1[[#This Row],[Код основания для проведения закупки с применением особого порядка]],Таблица4[#All],3,FALSE)</f>
        <v>#N/A</v>
      </c>
      <c r="O9489" s="52"/>
      <c r="P9489" s="52"/>
      <c r="Q9489" s="52"/>
      <c r="R9489" s="52"/>
      <c r="S9489" s="38" t="e">
        <f>VLOOKUP(Таблица1[[#This Row],[Код страны поставки ТРУ]],Таблица8[],3,FALSE)</f>
        <v>#N/A</v>
      </c>
      <c r="T9489" s="52"/>
      <c r="U9489" s="52"/>
      <c r="V9489" s="38" t="e">
        <f>VLOOKUP(Таблица1[[#This Row],[Код условия поставки по ИНКОТЕРМС 2010]],Таблица10[],2,FALSE)</f>
        <v>#N/A</v>
      </c>
      <c r="X9489" s="4" t="e">
        <f>VLOOKUP(Таблица1[[#This Row],[Код единицы измерения]],Таблица37[#All],2,FALSE)</f>
        <v>#N/A</v>
      </c>
      <c r="Z9489" s="56"/>
      <c r="AA9489" s="56"/>
      <c r="AB9489" s="57">
        <f>Таблица1[[#This Row],[Кол-во/объем]]*Таблица1[[#This Row],[Маркетинговая цена за единицу, тенге без НДС]]</f>
        <v>0</v>
      </c>
      <c r="AC9489" s="52"/>
      <c r="AD9489" s="52"/>
      <c r="AE9489" s="52"/>
    </row>
    <row r="9490" spans="2:31" x14ac:dyDescent="0.3">
      <c r="B9490" s="4" t="e">
        <f>VLOOKUP(Таблица1[[#This Row],[Наименование Заказчика]],Таблица3[],2,FALSE)</f>
        <v>#N/A</v>
      </c>
      <c r="C9490" s="4" t="e">
        <f>VLOOKUP(Таблица1[[#This Row],[Наименование Заказчика]],Таблица3[],3,FALSE)</f>
        <v>#N/A</v>
      </c>
      <c r="N9490" s="38" t="e">
        <f>VLOOKUP(Таблица1[[#This Row],[Код основания для проведения закупки с применением особого порядка]],Таблица4[#All],3,FALSE)</f>
        <v>#N/A</v>
      </c>
      <c r="O9490" s="52"/>
      <c r="P9490" s="52"/>
      <c r="Q9490" s="52"/>
      <c r="R9490" s="52"/>
      <c r="S9490" s="38" t="e">
        <f>VLOOKUP(Таблица1[[#This Row],[Код страны поставки ТРУ]],Таблица8[],3,FALSE)</f>
        <v>#N/A</v>
      </c>
      <c r="T9490" s="52"/>
      <c r="U9490" s="52"/>
      <c r="V9490" s="38" t="e">
        <f>VLOOKUP(Таблица1[[#This Row],[Код условия поставки по ИНКОТЕРМС 2010]],Таблица10[],2,FALSE)</f>
        <v>#N/A</v>
      </c>
      <c r="X9490" s="4" t="e">
        <f>VLOOKUP(Таблица1[[#This Row],[Код единицы измерения]],Таблица37[#All],2,FALSE)</f>
        <v>#N/A</v>
      </c>
      <c r="Z9490" s="56"/>
      <c r="AA9490" s="56"/>
      <c r="AB9490" s="57">
        <f>Таблица1[[#This Row],[Кол-во/объем]]*Таблица1[[#This Row],[Маркетинговая цена за единицу, тенге без НДС]]</f>
        <v>0</v>
      </c>
      <c r="AC9490" s="52"/>
      <c r="AD9490" s="52"/>
      <c r="AE9490" s="52"/>
    </row>
    <row r="9491" spans="2:31" x14ac:dyDescent="0.3">
      <c r="B9491" s="4" t="e">
        <f>VLOOKUP(Таблица1[[#This Row],[Наименование Заказчика]],Таблица3[],2,FALSE)</f>
        <v>#N/A</v>
      </c>
      <c r="C9491" s="4" t="e">
        <f>VLOOKUP(Таблица1[[#This Row],[Наименование Заказчика]],Таблица3[],3,FALSE)</f>
        <v>#N/A</v>
      </c>
      <c r="N9491" s="38" t="e">
        <f>VLOOKUP(Таблица1[[#This Row],[Код основания для проведения закупки с применением особого порядка]],Таблица4[#All],3,FALSE)</f>
        <v>#N/A</v>
      </c>
      <c r="O9491" s="52"/>
      <c r="P9491" s="52"/>
      <c r="Q9491" s="52"/>
      <c r="R9491" s="52"/>
      <c r="S9491" s="38" t="e">
        <f>VLOOKUP(Таблица1[[#This Row],[Код страны поставки ТРУ]],Таблица8[],3,FALSE)</f>
        <v>#N/A</v>
      </c>
      <c r="T9491" s="52"/>
      <c r="U9491" s="52"/>
      <c r="V9491" s="38" t="e">
        <f>VLOOKUP(Таблица1[[#This Row],[Код условия поставки по ИНКОТЕРМС 2010]],Таблица10[],2,FALSE)</f>
        <v>#N/A</v>
      </c>
      <c r="X9491" s="4" t="e">
        <f>VLOOKUP(Таблица1[[#This Row],[Код единицы измерения]],Таблица37[#All],2,FALSE)</f>
        <v>#N/A</v>
      </c>
      <c r="Z9491" s="56"/>
      <c r="AA9491" s="56"/>
      <c r="AB9491" s="57">
        <f>Таблица1[[#This Row],[Кол-во/объем]]*Таблица1[[#This Row],[Маркетинговая цена за единицу, тенге без НДС]]</f>
        <v>0</v>
      </c>
      <c r="AC9491" s="52"/>
      <c r="AD9491" s="52"/>
      <c r="AE9491" s="52"/>
    </row>
    <row r="9492" spans="2:31" x14ac:dyDescent="0.3">
      <c r="B9492" s="4" t="e">
        <f>VLOOKUP(Таблица1[[#This Row],[Наименование Заказчика]],Таблица3[],2,FALSE)</f>
        <v>#N/A</v>
      </c>
      <c r="C9492" s="4" t="e">
        <f>VLOOKUP(Таблица1[[#This Row],[Наименование Заказчика]],Таблица3[],3,FALSE)</f>
        <v>#N/A</v>
      </c>
      <c r="N9492" s="38" t="e">
        <f>VLOOKUP(Таблица1[[#This Row],[Код основания для проведения закупки с применением особого порядка]],Таблица4[#All],3,FALSE)</f>
        <v>#N/A</v>
      </c>
      <c r="O9492" s="52"/>
      <c r="P9492" s="52"/>
      <c r="Q9492" s="52"/>
      <c r="R9492" s="52"/>
      <c r="S9492" s="38" t="e">
        <f>VLOOKUP(Таблица1[[#This Row],[Код страны поставки ТРУ]],Таблица8[],3,FALSE)</f>
        <v>#N/A</v>
      </c>
      <c r="T9492" s="52"/>
      <c r="U9492" s="52"/>
      <c r="V9492" s="38" t="e">
        <f>VLOOKUP(Таблица1[[#This Row],[Код условия поставки по ИНКОТЕРМС 2010]],Таблица10[],2,FALSE)</f>
        <v>#N/A</v>
      </c>
      <c r="X9492" s="4" t="e">
        <f>VLOOKUP(Таблица1[[#This Row],[Код единицы измерения]],Таблица37[#All],2,FALSE)</f>
        <v>#N/A</v>
      </c>
      <c r="Z9492" s="56"/>
      <c r="AA9492" s="56"/>
      <c r="AB9492" s="57">
        <f>Таблица1[[#This Row],[Кол-во/объем]]*Таблица1[[#This Row],[Маркетинговая цена за единицу, тенге без НДС]]</f>
        <v>0</v>
      </c>
      <c r="AC9492" s="52"/>
      <c r="AD9492" s="52"/>
      <c r="AE9492" s="52"/>
    </row>
    <row r="9493" spans="2:31" x14ac:dyDescent="0.3">
      <c r="B9493" s="4" t="e">
        <f>VLOOKUP(Таблица1[[#This Row],[Наименование Заказчика]],Таблица3[],2,FALSE)</f>
        <v>#N/A</v>
      </c>
      <c r="C9493" s="4" t="e">
        <f>VLOOKUP(Таблица1[[#This Row],[Наименование Заказчика]],Таблица3[],3,FALSE)</f>
        <v>#N/A</v>
      </c>
      <c r="N9493" s="38" t="e">
        <f>VLOOKUP(Таблица1[[#This Row],[Код основания для проведения закупки с применением особого порядка]],Таблица4[#All],3,FALSE)</f>
        <v>#N/A</v>
      </c>
      <c r="O9493" s="52"/>
      <c r="P9493" s="52"/>
      <c r="Q9493" s="52"/>
      <c r="R9493" s="52"/>
      <c r="S9493" s="38" t="e">
        <f>VLOOKUP(Таблица1[[#This Row],[Код страны поставки ТРУ]],Таблица8[],3,FALSE)</f>
        <v>#N/A</v>
      </c>
      <c r="T9493" s="52"/>
      <c r="U9493" s="52"/>
      <c r="V9493" s="38" t="e">
        <f>VLOOKUP(Таблица1[[#This Row],[Код условия поставки по ИНКОТЕРМС 2010]],Таблица10[],2,FALSE)</f>
        <v>#N/A</v>
      </c>
      <c r="X9493" s="4" t="e">
        <f>VLOOKUP(Таблица1[[#This Row],[Код единицы измерения]],Таблица37[#All],2,FALSE)</f>
        <v>#N/A</v>
      </c>
      <c r="Z9493" s="56"/>
      <c r="AA9493" s="56"/>
      <c r="AB9493" s="57">
        <f>Таблица1[[#This Row],[Кол-во/объем]]*Таблица1[[#This Row],[Маркетинговая цена за единицу, тенге без НДС]]</f>
        <v>0</v>
      </c>
      <c r="AC9493" s="52"/>
      <c r="AD9493" s="52"/>
      <c r="AE9493" s="52"/>
    </row>
    <row r="9494" spans="2:31" x14ac:dyDescent="0.3">
      <c r="B9494" s="4" t="e">
        <f>VLOOKUP(Таблица1[[#This Row],[Наименование Заказчика]],Таблица3[],2,FALSE)</f>
        <v>#N/A</v>
      </c>
      <c r="C9494" s="4" t="e">
        <f>VLOOKUP(Таблица1[[#This Row],[Наименование Заказчика]],Таблица3[],3,FALSE)</f>
        <v>#N/A</v>
      </c>
      <c r="N9494" s="38" t="e">
        <f>VLOOKUP(Таблица1[[#This Row],[Код основания для проведения закупки с применением особого порядка]],Таблица4[#All],3,FALSE)</f>
        <v>#N/A</v>
      </c>
      <c r="O9494" s="52"/>
      <c r="P9494" s="52"/>
      <c r="Q9494" s="52"/>
      <c r="R9494" s="52"/>
      <c r="S9494" s="38" t="e">
        <f>VLOOKUP(Таблица1[[#This Row],[Код страны поставки ТРУ]],Таблица8[],3,FALSE)</f>
        <v>#N/A</v>
      </c>
      <c r="T9494" s="52"/>
      <c r="U9494" s="52"/>
      <c r="V9494" s="38" t="e">
        <f>VLOOKUP(Таблица1[[#This Row],[Код условия поставки по ИНКОТЕРМС 2010]],Таблица10[],2,FALSE)</f>
        <v>#N/A</v>
      </c>
      <c r="X9494" s="4" t="e">
        <f>VLOOKUP(Таблица1[[#This Row],[Код единицы измерения]],Таблица37[#All],2,FALSE)</f>
        <v>#N/A</v>
      </c>
      <c r="Z9494" s="56"/>
      <c r="AA9494" s="56"/>
      <c r="AB9494" s="57">
        <f>Таблица1[[#This Row],[Кол-во/объем]]*Таблица1[[#This Row],[Маркетинговая цена за единицу, тенге без НДС]]</f>
        <v>0</v>
      </c>
      <c r="AC9494" s="52"/>
      <c r="AD9494" s="52"/>
      <c r="AE9494" s="52"/>
    </row>
    <row r="9495" spans="2:31" x14ac:dyDescent="0.3">
      <c r="B9495" s="4" t="e">
        <f>VLOOKUP(Таблица1[[#This Row],[Наименование Заказчика]],Таблица3[],2,FALSE)</f>
        <v>#N/A</v>
      </c>
      <c r="C9495" s="4" t="e">
        <f>VLOOKUP(Таблица1[[#This Row],[Наименование Заказчика]],Таблица3[],3,FALSE)</f>
        <v>#N/A</v>
      </c>
      <c r="N9495" s="38" t="e">
        <f>VLOOKUP(Таблица1[[#This Row],[Код основания для проведения закупки с применением особого порядка]],Таблица4[#All],3,FALSE)</f>
        <v>#N/A</v>
      </c>
      <c r="O9495" s="52"/>
      <c r="P9495" s="52"/>
      <c r="Q9495" s="52"/>
      <c r="R9495" s="52"/>
      <c r="S9495" s="38" t="e">
        <f>VLOOKUP(Таблица1[[#This Row],[Код страны поставки ТРУ]],Таблица8[],3,FALSE)</f>
        <v>#N/A</v>
      </c>
      <c r="T9495" s="52"/>
      <c r="U9495" s="52"/>
      <c r="V9495" s="38" t="e">
        <f>VLOOKUP(Таблица1[[#This Row],[Код условия поставки по ИНКОТЕРМС 2010]],Таблица10[],2,FALSE)</f>
        <v>#N/A</v>
      </c>
      <c r="X9495" s="4" t="e">
        <f>VLOOKUP(Таблица1[[#This Row],[Код единицы измерения]],Таблица37[#All],2,FALSE)</f>
        <v>#N/A</v>
      </c>
      <c r="Z9495" s="56"/>
      <c r="AA9495" s="56"/>
      <c r="AB9495" s="57">
        <f>Таблица1[[#This Row],[Кол-во/объем]]*Таблица1[[#This Row],[Маркетинговая цена за единицу, тенге без НДС]]</f>
        <v>0</v>
      </c>
      <c r="AC9495" s="52"/>
      <c r="AD9495" s="52"/>
      <c r="AE9495" s="52"/>
    </row>
    <row r="9496" spans="2:31" x14ac:dyDescent="0.3">
      <c r="B9496" s="4" t="e">
        <f>VLOOKUP(Таблица1[[#This Row],[Наименование Заказчика]],Таблица3[],2,FALSE)</f>
        <v>#N/A</v>
      </c>
      <c r="C9496" s="4" t="e">
        <f>VLOOKUP(Таблица1[[#This Row],[Наименование Заказчика]],Таблица3[],3,FALSE)</f>
        <v>#N/A</v>
      </c>
      <c r="N9496" s="38" t="e">
        <f>VLOOKUP(Таблица1[[#This Row],[Код основания для проведения закупки с применением особого порядка]],Таблица4[#All],3,FALSE)</f>
        <v>#N/A</v>
      </c>
      <c r="O9496" s="52"/>
      <c r="P9496" s="52"/>
      <c r="Q9496" s="52"/>
      <c r="R9496" s="52"/>
      <c r="S9496" s="38" t="e">
        <f>VLOOKUP(Таблица1[[#This Row],[Код страны поставки ТРУ]],Таблица8[],3,FALSE)</f>
        <v>#N/A</v>
      </c>
      <c r="T9496" s="52"/>
      <c r="U9496" s="52"/>
      <c r="V9496" s="38" t="e">
        <f>VLOOKUP(Таблица1[[#This Row],[Код условия поставки по ИНКОТЕРМС 2010]],Таблица10[],2,FALSE)</f>
        <v>#N/A</v>
      </c>
      <c r="X9496" s="4" t="e">
        <f>VLOOKUP(Таблица1[[#This Row],[Код единицы измерения]],Таблица37[#All],2,FALSE)</f>
        <v>#N/A</v>
      </c>
      <c r="Z9496" s="56"/>
      <c r="AA9496" s="56"/>
      <c r="AB9496" s="57">
        <f>Таблица1[[#This Row],[Кол-во/объем]]*Таблица1[[#This Row],[Маркетинговая цена за единицу, тенге без НДС]]</f>
        <v>0</v>
      </c>
      <c r="AC9496" s="52"/>
      <c r="AD9496" s="52"/>
      <c r="AE9496" s="52"/>
    </row>
    <row r="9497" spans="2:31" x14ac:dyDescent="0.3">
      <c r="B9497" s="4" t="e">
        <f>VLOOKUP(Таблица1[[#This Row],[Наименование Заказчика]],Таблица3[],2,FALSE)</f>
        <v>#N/A</v>
      </c>
      <c r="C9497" s="4" t="e">
        <f>VLOOKUP(Таблица1[[#This Row],[Наименование Заказчика]],Таблица3[],3,FALSE)</f>
        <v>#N/A</v>
      </c>
      <c r="N9497" s="38" t="e">
        <f>VLOOKUP(Таблица1[[#This Row],[Код основания для проведения закупки с применением особого порядка]],Таблица4[#All],3,FALSE)</f>
        <v>#N/A</v>
      </c>
      <c r="O9497" s="52"/>
      <c r="P9497" s="52"/>
      <c r="Q9497" s="52"/>
      <c r="R9497" s="52"/>
      <c r="S9497" s="38" t="e">
        <f>VLOOKUP(Таблица1[[#This Row],[Код страны поставки ТРУ]],Таблица8[],3,FALSE)</f>
        <v>#N/A</v>
      </c>
      <c r="T9497" s="52"/>
      <c r="U9497" s="52"/>
      <c r="V9497" s="38" t="e">
        <f>VLOOKUP(Таблица1[[#This Row],[Код условия поставки по ИНКОТЕРМС 2010]],Таблица10[],2,FALSE)</f>
        <v>#N/A</v>
      </c>
      <c r="X9497" s="4" t="e">
        <f>VLOOKUP(Таблица1[[#This Row],[Код единицы измерения]],Таблица37[#All],2,FALSE)</f>
        <v>#N/A</v>
      </c>
      <c r="Z9497" s="56"/>
      <c r="AA9497" s="56"/>
      <c r="AB9497" s="57">
        <f>Таблица1[[#This Row],[Кол-во/объем]]*Таблица1[[#This Row],[Маркетинговая цена за единицу, тенге без НДС]]</f>
        <v>0</v>
      </c>
      <c r="AC9497" s="52"/>
      <c r="AD9497" s="52"/>
      <c r="AE9497" s="52"/>
    </row>
    <row r="9498" spans="2:31" x14ac:dyDescent="0.3">
      <c r="B9498" s="4" t="e">
        <f>VLOOKUP(Таблица1[[#This Row],[Наименование Заказчика]],Таблица3[],2,FALSE)</f>
        <v>#N/A</v>
      </c>
      <c r="C9498" s="4" t="e">
        <f>VLOOKUP(Таблица1[[#This Row],[Наименование Заказчика]],Таблица3[],3,FALSE)</f>
        <v>#N/A</v>
      </c>
      <c r="N9498" s="38" t="e">
        <f>VLOOKUP(Таблица1[[#This Row],[Код основания для проведения закупки с применением особого порядка]],Таблица4[#All],3,FALSE)</f>
        <v>#N/A</v>
      </c>
      <c r="O9498" s="52"/>
      <c r="P9498" s="52"/>
      <c r="Q9498" s="52"/>
      <c r="R9498" s="52"/>
      <c r="S9498" s="38" t="e">
        <f>VLOOKUP(Таблица1[[#This Row],[Код страны поставки ТРУ]],Таблица8[],3,FALSE)</f>
        <v>#N/A</v>
      </c>
      <c r="T9498" s="52"/>
      <c r="U9498" s="52"/>
      <c r="V9498" s="38" t="e">
        <f>VLOOKUP(Таблица1[[#This Row],[Код условия поставки по ИНКОТЕРМС 2010]],Таблица10[],2,FALSE)</f>
        <v>#N/A</v>
      </c>
      <c r="X9498" s="4" t="e">
        <f>VLOOKUP(Таблица1[[#This Row],[Код единицы измерения]],Таблица37[#All],2,FALSE)</f>
        <v>#N/A</v>
      </c>
      <c r="Z9498" s="56"/>
      <c r="AA9498" s="56"/>
      <c r="AB9498" s="57">
        <f>Таблица1[[#This Row],[Кол-во/объем]]*Таблица1[[#This Row],[Маркетинговая цена за единицу, тенге без НДС]]</f>
        <v>0</v>
      </c>
      <c r="AC9498" s="52"/>
      <c r="AD9498" s="52"/>
      <c r="AE9498" s="52"/>
    </row>
    <row r="9499" spans="2:31" x14ac:dyDescent="0.3">
      <c r="B9499" s="4" t="e">
        <f>VLOOKUP(Таблица1[[#This Row],[Наименование Заказчика]],Таблица3[],2,FALSE)</f>
        <v>#N/A</v>
      </c>
      <c r="C9499" s="4" t="e">
        <f>VLOOKUP(Таблица1[[#This Row],[Наименование Заказчика]],Таблица3[],3,FALSE)</f>
        <v>#N/A</v>
      </c>
      <c r="N9499" s="38" t="e">
        <f>VLOOKUP(Таблица1[[#This Row],[Код основания для проведения закупки с применением особого порядка]],Таблица4[#All],3,FALSE)</f>
        <v>#N/A</v>
      </c>
      <c r="O9499" s="52"/>
      <c r="P9499" s="52"/>
      <c r="Q9499" s="52"/>
      <c r="R9499" s="52"/>
      <c r="S9499" s="38" t="e">
        <f>VLOOKUP(Таблица1[[#This Row],[Код страны поставки ТРУ]],Таблица8[],3,FALSE)</f>
        <v>#N/A</v>
      </c>
      <c r="T9499" s="52"/>
      <c r="U9499" s="52"/>
      <c r="V9499" s="38" t="e">
        <f>VLOOKUP(Таблица1[[#This Row],[Код условия поставки по ИНКОТЕРМС 2010]],Таблица10[],2,FALSE)</f>
        <v>#N/A</v>
      </c>
      <c r="X9499" s="4" t="e">
        <f>VLOOKUP(Таблица1[[#This Row],[Код единицы измерения]],Таблица37[#All],2,FALSE)</f>
        <v>#N/A</v>
      </c>
      <c r="Z9499" s="56"/>
      <c r="AA9499" s="56"/>
      <c r="AB9499" s="57">
        <f>Таблица1[[#This Row],[Кол-во/объем]]*Таблица1[[#This Row],[Маркетинговая цена за единицу, тенге без НДС]]</f>
        <v>0</v>
      </c>
      <c r="AC9499" s="52"/>
      <c r="AD9499" s="52"/>
      <c r="AE9499" s="52"/>
    </row>
    <row r="9500" spans="2:31" x14ac:dyDescent="0.3">
      <c r="B9500" s="4" t="e">
        <f>VLOOKUP(Таблица1[[#This Row],[Наименование Заказчика]],Таблица3[],2,FALSE)</f>
        <v>#N/A</v>
      </c>
      <c r="C9500" s="4" t="e">
        <f>VLOOKUP(Таблица1[[#This Row],[Наименование Заказчика]],Таблица3[],3,FALSE)</f>
        <v>#N/A</v>
      </c>
      <c r="N9500" s="38" t="e">
        <f>VLOOKUP(Таблица1[[#This Row],[Код основания для проведения закупки с применением особого порядка]],Таблица4[#All],3,FALSE)</f>
        <v>#N/A</v>
      </c>
      <c r="O9500" s="52"/>
      <c r="P9500" s="52"/>
      <c r="Q9500" s="52"/>
      <c r="R9500" s="52"/>
      <c r="S9500" s="38" t="e">
        <f>VLOOKUP(Таблица1[[#This Row],[Код страны поставки ТРУ]],Таблица8[],3,FALSE)</f>
        <v>#N/A</v>
      </c>
      <c r="T9500" s="52"/>
      <c r="U9500" s="52"/>
      <c r="V9500" s="38" t="e">
        <f>VLOOKUP(Таблица1[[#This Row],[Код условия поставки по ИНКОТЕРМС 2010]],Таблица10[],2,FALSE)</f>
        <v>#N/A</v>
      </c>
      <c r="X9500" s="4" t="e">
        <f>VLOOKUP(Таблица1[[#This Row],[Код единицы измерения]],Таблица37[#All],2,FALSE)</f>
        <v>#N/A</v>
      </c>
      <c r="Z9500" s="56"/>
      <c r="AA9500" s="56"/>
      <c r="AB9500" s="57">
        <f>Таблица1[[#This Row],[Кол-во/объем]]*Таблица1[[#This Row],[Маркетинговая цена за единицу, тенге без НДС]]</f>
        <v>0</v>
      </c>
      <c r="AC9500" s="52"/>
      <c r="AD9500" s="52"/>
      <c r="AE9500" s="52"/>
    </row>
    <row r="9501" spans="2:31" x14ac:dyDescent="0.3">
      <c r="B9501" s="4" t="e">
        <f>VLOOKUP(Таблица1[[#This Row],[Наименование Заказчика]],Таблица3[],2,FALSE)</f>
        <v>#N/A</v>
      </c>
      <c r="C9501" s="4" t="e">
        <f>VLOOKUP(Таблица1[[#This Row],[Наименование Заказчика]],Таблица3[],3,FALSE)</f>
        <v>#N/A</v>
      </c>
      <c r="N9501" s="38" t="e">
        <f>VLOOKUP(Таблица1[[#This Row],[Код основания для проведения закупки с применением особого порядка]],Таблица4[#All],3,FALSE)</f>
        <v>#N/A</v>
      </c>
      <c r="O9501" s="52"/>
      <c r="P9501" s="52"/>
      <c r="Q9501" s="52"/>
      <c r="R9501" s="52"/>
      <c r="S9501" s="38" t="e">
        <f>VLOOKUP(Таблица1[[#This Row],[Код страны поставки ТРУ]],Таблица8[],3,FALSE)</f>
        <v>#N/A</v>
      </c>
      <c r="T9501" s="52"/>
      <c r="U9501" s="52"/>
      <c r="V9501" s="38" t="e">
        <f>VLOOKUP(Таблица1[[#This Row],[Код условия поставки по ИНКОТЕРМС 2010]],Таблица10[],2,FALSE)</f>
        <v>#N/A</v>
      </c>
      <c r="X9501" s="4" t="e">
        <f>VLOOKUP(Таблица1[[#This Row],[Код единицы измерения]],Таблица37[#All],2,FALSE)</f>
        <v>#N/A</v>
      </c>
      <c r="Z9501" s="56"/>
      <c r="AA9501" s="56"/>
      <c r="AB9501" s="57">
        <f>Таблица1[[#This Row],[Кол-во/объем]]*Таблица1[[#This Row],[Маркетинговая цена за единицу, тенге без НДС]]</f>
        <v>0</v>
      </c>
      <c r="AC9501" s="52"/>
      <c r="AD9501" s="52"/>
      <c r="AE9501" s="52"/>
    </row>
    <row r="9502" spans="2:31" x14ac:dyDescent="0.3">
      <c r="B9502" s="4" t="e">
        <f>VLOOKUP(Таблица1[[#This Row],[Наименование Заказчика]],Таблица3[],2,FALSE)</f>
        <v>#N/A</v>
      </c>
      <c r="C9502" s="4" t="e">
        <f>VLOOKUP(Таблица1[[#This Row],[Наименование Заказчика]],Таблица3[],3,FALSE)</f>
        <v>#N/A</v>
      </c>
      <c r="N9502" s="38" t="e">
        <f>VLOOKUP(Таблица1[[#This Row],[Код основания для проведения закупки с применением особого порядка]],Таблица4[#All],3,FALSE)</f>
        <v>#N/A</v>
      </c>
      <c r="O9502" s="52"/>
      <c r="P9502" s="52"/>
      <c r="Q9502" s="52"/>
      <c r="R9502" s="52"/>
      <c r="S9502" s="38" t="e">
        <f>VLOOKUP(Таблица1[[#This Row],[Код страны поставки ТРУ]],Таблица8[],3,FALSE)</f>
        <v>#N/A</v>
      </c>
      <c r="T9502" s="52"/>
      <c r="U9502" s="52"/>
      <c r="V9502" s="38" t="e">
        <f>VLOOKUP(Таблица1[[#This Row],[Код условия поставки по ИНКОТЕРМС 2010]],Таблица10[],2,FALSE)</f>
        <v>#N/A</v>
      </c>
      <c r="X9502" s="4" t="e">
        <f>VLOOKUP(Таблица1[[#This Row],[Код единицы измерения]],Таблица37[#All],2,FALSE)</f>
        <v>#N/A</v>
      </c>
      <c r="Z9502" s="56"/>
      <c r="AA9502" s="56"/>
      <c r="AB9502" s="57">
        <f>Таблица1[[#This Row],[Кол-во/объем]]*Таблица1[[#This Row],[Маркетинговая цена за единицу, тенге без НДС]]</f>
        <v>0</v>
      </c>
      <c r="AC9502" s="52"/>
      <c r="AD9502" s="52"/>
      <c r="AE9502" s="52"/>
    </row>
    <row r="9503" spans="2:31" x14ac:dyDescent="0.3">
      <c r="B9503" s="4" t="e">
        <f>VLOOKUP(Таблица1[[#This Row],[Наименование Заказчика]],Таблица3[],2,FALSE)</f>
        <v>#N/A</v>
      </c>
      <c r="C9503" s="4" t="e">
        <f>VLOOKUP(Таблица1[[#This Row],[Наименование Заказчика]],Таблица3[],3,FALSE)</f>
        <v>#N/A</v>
      </c>
      <c r="N9503" s="38" t="e">
        <f>VLOOKUP(Таблица1[[#This Row],[Код основания для проведения закупки с применением особого порядка]],Таблица4[#All],3,FALSE)</f>
        <v>#N/A</v>
      </c>
      <c r="O9503" s="52"/>
      <c r="P9503" s="52"/>
      <c r="Q9503" s="52"/>
      <c r="R9503" s="52"/>
      <c r="S9503" s="38" t="e">
        <f>VLOOKUP(Таблица1[[#This Row],[Код страны поставки ТРУ]],Таблица8[],3,FALSE)</f>
        <v>#N/A</v>
      </c>
      <c r="T9503" s="52"/>
      <c r="U9503" s="52"/>
      <c r="V9503" s="38" t="e">
        <f>VLOOKUP(Таблица1[[#This Row],[Код условия поставки по ИНКОТЕРМС 2010]],Таблица10[],2,FALSE)</f>
        <v>#N/A</v>
      </c>
      <c r="X9503" s="4" t="e">
        <f>VLOOKUP(Таблица1[[#This Row],[Код единицы измерения]],Таблица37[#All],2,FALSE)</f>
        <v>#N/A</v>
      </c>
      <c r="Z9503" s="56"/>
      <c r="AA9503" s="56"/>
      <c r="AB9503" s="57">
        <f>Таблица1[[#This Row],[Кол-во/объем]]*Таблица1[[#This Row],[Маркетинговая цена за единицу, тенге без НДС]]</f>
        <v>0</v>
      </c>
      <c r="AC9503" s="52"/>
      <c r="AD9503" s="52"/>
      <c r="AE9503" s="52"/>
    </row>
    <row r="9504" spans="2:31" x14ac:dyDescent="0.3">
      <c r="B9504" s="4" t="e">
        <f>VLOOKUP(Таблица1[[#This Row],[Наименование Заказчика]],Таблица3[],2,FALSE)</f>
        <v>#N/A</v>
      </c>
      <c r="C9504" s="4" t="e">
        <f>VLOOKUP(Таблица1[[#This Row],[Наименование Заказчика]],Таблица3[],3,FALSE)</f>
        <v>#N/A</v>
      </c>
      <c r="N9504" s="38" t="e">
        <f>VLOOKUP(Таблица1[[#This Row],[Код основания для проведения закупки с применением особого порядка]],Таблица4[#All],3,FALSE)</f>
        <v>#N/A</v>
      </c>
      <c r="O9504" s="52"/>
      <c r="P9504" s="52"/>
      <c r="Q9504" s="52"/>
      <c r="R9504" s="52"/>
      <c r="S9504" s="38" t="e">
        <f>VLOOKUP(Таблица1[[#This Row],[Код страны поставки ТРУ]],Таблица8[],3,FALSE)</f>
        <v>#N/A</v>
      </c>
      <c r="T9504" s="52"/>
      <c r="U9504" s="52"/>
      <c r="V9504" s="38" t="e">
        <f>VLOOKUP(Таблица1[[#This Row],[Код условия поставки по ИНКОТЕРМС 2010]],Таблица10[],2,FALSE)</f>
        <v>#N/A</v>
      </c>
      <c r="X9504" s="4" t="e">
        <f>VLOOKUP(Таблица1[[#This Row],[Код единицы измерения]],Таблица37[#All],2,FALSE)</f>
        <v>#N/A</v>
      </c>
      <c r="Z9504" s="56"/>
      <c r="AA9504" s="56"/>
      <c r="AB9504" s="57">
        <f>Таблица1[[#This Row],[Кол-во/объем]]*Таблица1[[#This Row],[Маркетинговая цена за единицу, тенге без НДС]]</f>
        <v>0</v>
      </c>
      <c r="AC9504" s="52"/>
      <c r="AD9504" s="52"/>
      <c r="AE9504" s="52"/>
    </row>
    <row r="9505" spans="2:31" x14ac:dyDescent="0.3">
      <c r="B9505" s="4" t="e">
        <f>VLOOKUP(Таблица1[[#This Row],[Наименование Заказчика]],Таблица3[],2,FALSE)</f>
        <v>#N/A</v>
      </c>
      <c r="C9505" s="4" t="e">
        <f>VLOOKUP(Таблица1[[#This Row],[Наименование Заказчика]],Таблица3[],3,FALSE)</f>
        <v>#N/A</v>
      </c>
      <c r="N9505" s="38" t="e">
        <f>VLOOKUP(Таблица1[[#This Row],[Код основания для проведения закупки с применением особого порядка]],Таблица4[#All],3,FALSE)</f>
        <v>#N/A</v>
      </c>
      <c r="O9505" s="52"/>
      <c r="P9505" s="52"/>
      <c r="Q9505" s="52"/>
      <c r="R9505" s="52"/>
      <c r="S9505" s="38" t="e">
        <f>VLOOKUP(Таблица1[[#This Row],[Код страны поставки ТРУ]],Таблица8[],3,FALSE)</f>
        <v>#N/A</v>
      </c>
      <c r="T9505" s="52"/>
      <c r="U9505" s="52"/>
      <c r="V9505" s="38" t="e">
        <f>VLOOKUP(Таблица1[[#This Row],[Код условия поставки по ИНКОТЕРМС 2010]],Таблица10[],2,FALSE)</f>
        <v>#N/A</v>
      </c>
      <c r="X9505" s="4" t="e">
        <f>VLOOKUP(Таблица1[[#This Row],[Код единицы измерения]],Таблица37[#All],2,FALSE)</f>
        <v>#N/A</v>
      </c>
      <c r="Z9505" s="56"/>
      <c r="AA9505" s="56"/>
      <c r="AB9505" s="57">
        <f>Таблица1[[#This Row],[Кол-во/объем]]*Таблица1[[#This Row],[Маркетинговая цена за единицу, тенге без НДС]]</f>
        <v>0</v>
      </c>
      <c r="AC9505" s="52"/>
      <c r="AD9505" s="52"/>
      <c r="AE9505" s="52"/>
    </row>
    <row r="9506" spans="2:31" x14ac:dyDescent="0.3">
      <c r="B9506" s="4" t="e">
        <f>VLOOKUP(Таблица1[[#This Row],[Наименование Заказчика]],Таблица3[],2,FALSE)</f>
        <v>#N/A</v>
      </c>
      <c r="C9506" s="4" t="e">
        <f>VLOOKUP(Таблица1[[#This Row],[Наименование Заказчика]],Таблица3[],3,FALSE)</f>
        <v>#N/A</v>
      </c>
      <c r="N9506" s="38" t="e">
        <f>VLOOKUP(Таблица1[[#This Row],[Код основания для проведения закупки с применением особого порядка]],Таблица4[#All],3,FALSE)</f>
        <v>#N/A</v>
      </c>
      <c r="O9506" s="52"/>
      <c r="P9506" s="52"/>
      <c r="Q9506" s="52"/>
      <c r="R9506" s="52"/>
      <c r="S9506" s="38" t="e">
        <f>VLOOKUP(Таблица1[[#This Row],[Код страны поставки ТРУ]],Таблица8[],3,FALSE)</f>
        <v>#N/A</v>
      </c>
      <c r="T9506" s="52"/>
      <c r="U9506" s="52"/>
      <c r="V9506" s="38" t="e">
        <f>VLOOKUP(Таблица1[[#This Row],[Код условия поставки по ИНКОТЕРМС 2010]],Таблица10[],2,FALSE)</f>
        <v>#N/A</v>
      </c>
      <c r="X9506" s="4" t="e">
        <f>VLOOKUP(Таблица1[[#This Row],[Код единицы измерения]],Таблица37[#All],2,FALSE)</f>
        <v>#N/A</v>
      </c>
      <c r="Z9506" s="56"/>
      <c r="AA9506" s="56"/>
      <c r="AB9506" s="57">
        <f>Таблица1[[#This Row],[Кол-во/объем]]*Таблица1[[#This Row],[Маркетинговая цена за единицу, тенге без НДС]]</f>
        <v>0</v>
      </c>
      <c r="AC9506" s="52"/>
      <c r="AD9506" s="52"/>
      <c r="AE9506" s="52"/>
    </row>
    <row r="9507" spans="2:31" x14ac:dyDescent="0.3">
      <c r="B9507" s="4" t="e">
        <f>VLOOKUP(Таблица1[[#This Row],[Наименование Заказчика]],Таблица3[],2,FALSE)</f>
        <v>#N/A</v>
      </c>
      <c r="C9507" s="4" t="e">
        <f>VLOOKUP(Таблица1[[#This Row],[Наименование Заказчика]],Таблица3[],3,FALSE)</f>
        <v>#N/A</v>
      </c>
      <c r="N9507" s="38" t="e">
        <f>VLOOKUP(Таблица1[[#This Row],[Код основания для проведения закупки с применением особого порядка]],Таблица4[#All],3,FALSE)</f>
        <v>#N/A</v>
      </c>
      <c r="O9507" s="52"/>
      <c r="P9507" s="52"/>
      <c r="Q9507" s="52"/>
      <c r="R9507" s="52"/>
      <c r="S9507" s="38" t="e">
        <f>VLOOKUP(Таблица1[[#This Row],[Код страны поставки ТРУ]],Таблица8[],3,FALSE)</f>
        <v>#N/A</v>
      </c>
      <c r="T9507" s="52"/>
      <c r="U9507" s="52"/>
      <c r="V9507" s="38" t="e">
        <f>VLOOKUP(Таблица1[[#This Row],[Код условия поставки по ИНКОТЕРМС 2010]],Таблица10[],2,FALSE)</f>
        <v>#N/A</v>
      </c>
      <c r="X9507" s="4" t="e">
        <f>VLOOKUP(Таблица1[[#This Row],[Код единицы измерения]],Таблица37[#All],2,FALSE)</f>
        <v>#N/A</v>
      </c>
      <c r="Z9507" s="56"/>
      <c r="AA9507" s="56"/>
      <c r="AB9507" s="57">
        <f>Таблица1[[#This Row],[Кол-во/объем]]*Таблица1[[#This Row],[Маркетинговая цена за единицу, тенге без НДС]]</f>
        <v>0</v>
      </c>
      <c r="AC9507" s="52"/>
      <c r="AD9507" s="52"/>
      <c r="AE9507" s="52"/>
    </row>
    <row r="9508" spans="2:31" x14ac:dyDescent="0.3">
      <c r="B9508" s="4" t="e">
        <f>VLOOKUP(Таблица1[[#This Row],[Наименование Заказчика]],Таблица3[],2,FALSE)</f>
        <v>#N/A</v>
      </c>
      <c r="C9508" s="4" t="e">
        <f>VLOOKUP(Таблица1[[#This Row],[Наименование Заказчика]],Таблица3[],3,FALSE)</f>
        <v>#N/A</v>
      </c>
      <c r="N9508" s="38" t="e">
        <f>VLOOKUP(Таблица1[[#This Row],[Код основания для проведения закупки с применением особого порядка]],Таблица4[#All],3,FALSE)</f>
        <v>#N/A</v>
      </c>
      <c r="O9508" s="52"/>
      <c r="P9508" s="52"/>
      <c r="Q9508" s="52"/>
      <c r="R9508" s="52"/>
      <c r="S9508" s="38" t="e">
        <f>VLOOKUP(Таблица1[[#This Row],[Код страны поставки ТРУ]],Таблица8[],3,FALSE)</f>
        <v>#N/A</v>
      </c>
      <c r="T9508" s="52"/>
      <c r="U9508" s="52"/>
      <c r="V9508" s="38" t="e">
        <f>VLOOKUP(Таблица1[[#This Row],[Код условия поставки по ИНКОТЕРМС 2010]],Таблица10[],2,FALSE)</f>
        <v>#N/A</v>
      </c>
      <c r="X9508" s="4" t="e">
        <f>VLOOKUP(Таблица1[[#This Row],[Код единицы измерения]],Таблица37[#All],2,FALSE)</f>
        <v>#N/A</v>
      </c>
      <c r="Z9508" s="56"/>
      <c r="AA9508" s="56"/>
      <c r="AB9508" s="57">
        <f>Таблица1[[#This Row],[Кол-во/объем]]*Таблица1[[#This Row],[Маркетинговая цена за единицу, тенге без НДС]]</f>
        <v>0</v>
      </c>
      <c r="AC9508" s="52"/>
      <c r="AD9508" s="52"/>
      <c r="AE9508" s="52"/>
    </row>
    <row r="9509" spans="2:31" x14ac:dyDescent="0.3">
      <c r="B9509" s="4" t="e">
        <f>VLOOKUP(Таблица1[[#This Row],[Наименование Заказчика]],Таблица3[],2,FALSE)</f>
        <v>#N/A</v>
      </c>
      <c r="C9509" s="4" t="e">
        <f>VLOOKUP(Таблица1[[#This Row],[Наименование Заказчика]],Таблица3[],3,FALSE)</f>
        <v>#N/A</v>
      </c>
      <c r="N9509" s="38" t="e">
        <f>VLOOKUP(Таблица1[[#This Row],[Код основания для проведения закупки с применением особого порядка]],Таблица4[#All],3,FALSE)</f>
        <v>#N/A</v>
      </c>
      <c r="O9509" s="52"/>
      <c r="P9509" s="52"/>
      <c r="Q9509" s="52"/>
      <c r="R9509" s="52"/>
      <c r="S9509" s="38" t="e">
        <f>VLOOKUP(Таблица1[[#This Row],[Код страны поставки ТРУ]],Таблица8[],3,FALSE)</f>
        <v>#N/A</v>
      </c>
      <c r="T9509" s="52"/>
      <c r="U9509" s="52"/>
      <c r="V9509" s="38" t="e">
        <f>VLOOKUP(Таблица1[[#This Row],[Код условия поставки по ИНКОТЕРМС 2010]],Таблица10[],2,FALSE)</f>
        <v>#N/A</v>
      </c>
      <c r="X9509" s="4" t="e">
        <f>VLOOKUP(Таблица1[[#This Row],[Код единицы измерения]],Таблица37[#All],2,FALSE)</f>
        <v>#N/A</v>
      </c>
      <c r="Z9509" s="56"/>
      <c r="AA9509" s="56"/>
      <c r="AB9509" s="57">
        <f>Таблица1[[#This Row],[Кол-во/объем]]*Таблица1[[#This Row],[Маркетинговая цена за единицу, тенге без НДС]]</f>
        <v>0</v>
      </c>
      <c r="AC9509" s="52"/>
      <c r="AD9509" s="52"/>
      <c r="AE9509" s="52"/>
    </row>
    <row r="9510" spans="2:31" x14ac:dyDescent="0.3">
      <c r="B9510" s="4" t="e">
        <f>VLOOKUP(Таблица1[[#This Row],[Наименование Заказчика]],Таблица3[],2,FALSE)</f>
        <v>#N/A</v>
      </c>
      <c r="C9510" s="4" t="e">
        <f>VLOOKUP(Таблица1[[#This Row],[Наименование Заказчика]],Таблица3[],3,FALSE)</f>
        <v>#N/A</v>
      </c>
      <c r="N9510" s="38" t="e">
        <f>VLOOKUP(Таблица1[[#This Row],[Код основания для проведения закупки с применением особого порядка]],Таблица4[#All],3,FALSE)</f>
        <v>#N/A</v>
      </c>
      <c r="O9510" s="52"/>
      <c r="P9510" s="52"/>
      <c r="Q9510" s="52"/>
      <c r="R9510" s="52"/>
      <c r="S9510" s="38" t="e">
        <f>VLOOKUP(Таблица1[[#This Row],[Код страны поставки ТРУ]],Таблица8[],3,FALSE)</f>
        <v>#N/A</v>
      </c>
      <c r="T9510" s="52"/>
      <c r="U9510" s="52"/>
      <c r="V9510" s="38" t="e">
        <f>VLOOKUP(Таблица1[[#This Row],[Код условия поставки по ИНКОТЕРМС 2010]],Таблица10[],2,FALSE)</f>
        <v>#N/A</v>
      </c>
      <c r="X9510" s="4" t="e">
        <f>VLOOKUP(Таблица1[[#This Row],[Код единицы измерения]],Таблица37[#All],2,FALSE)</f>
        <v>#N/A</v>
      </c>
      <c r="Z9510" s="56"/>
      <c r="AA9510" s="56"/>
      <c r="AB9510" s="57">
        <f>Таблица1[[#This Row],[Кол-во/объем]]*Таблица1[[#This Row],[Маркетинговая цена за единицу, тенге без НДС]]</f>
        <v>0</v>
      </c>
      <c r="AC9510" s="52"/>
      <c r="AD9510" s="52"/>
      <c r="AE9510" s="52"/>
    </row>
    <row r="9511" spans="2:31" x14ac:dyDescent="0.3">
      <c r="B9511" s="4" t="e">
        <f>VLOOKUP(Таблица1[[#This Row],[Наименование Заказчика]],Таблица3[],2,FALSE)</f>
        <v>#N/A</v>
      </c>
      <c r="C9511" s="4" t="e">
        <f>VLOOKUP(Таблица1[[#This Row],[Наименование Заказчика]],Таблица3[],3,FALSE)</f>
        <v>#N/A</v>
      </c>
      <c r="N9511" s="38" t="e">
        <f>VLOOKUP(Таблица1[[#This Row],[Код основания для проведения закупки с применением особого порядка]],Таблица4[#All],3,FALSE)</f>
        <v>#N/A</v>
      </c>
      <c r="O9511" s="52"/>
      <c r="P9511" s="52"/>
      <c r="Q9511" s="52"/>
      <c r="R9511" s="52"/>
      <c r="S9511" s="38" t="e">
        <f>VLOOKUP(Таблица1[[#This Row],[Код страны поставки ТРУ]],Таблица8[],3,FALSE)</f>
        <v>#N/A</v>
      </c>
      <c r="T9511" s="52"/>
      <c r="U9511" s="52"/>
      <c r="V9511" s="38" t="e">
        <f>VLOOKUP(Таблица1[[#This Row],[Код условия поставки по ИНКОТЕРМС 2010]],Таблица10[],2,FALSE)</f>
        <v>#N/A</v>
      </c>
      <c r="X9511" s="4" t="e">
        <f>VLOOKUP(Таблица1[[#This Row],[Код единицы измерения]],Таблица37[#All],2,FALSE)</f>
        <v>#N/A</v>
      </c>
      <c r="Z9511" s="56"/>
      <c r="AA9511" s="56"/>
      <c r="AB9511" s="57">
        <f>Таблица1[[#This Row],[Кол-во/объем]]*Таблица1[[#This Row],[Маркетинговая цена за единицу, тенге без НДС]]</f>
        <v>0</v>
      </c>
      <c r="AC9511" s="52"/>
      <c r="AD9511" s="52"/>
      <c r="AE9511" s="52"/>
    </row>
    <row r="9512" spans="2:31" x14ac:dyDescent="0.3">
      <c r="B9512" s="4" t="e">
        <f>VLOOKUP(Таблица1[[#This Row],[Наименование Заказчика]],Таблица3[],2,FALSE)</f>
        <v>#N/A</v>
      </c>
      <c r="C9512" s="4" t="e">
        <f>VLOOKUP(Таблица1[[#This Row],[Наименование Заказчика]],Таблица3[],3,FALSE)</f>
        <v>#N/A</v>
      </c>
      <c r="N9512" s="38" t="e">
        <f>VLOOKUP(Таблица1[[#This Row],[Код основания для проведения закупки с применением особого порядка]],Таблица4[#All],3,FALSE)</f>
        <v>#N/A</v>
      </c>
      <c r="O9512" s="52"/>
      <c r="P9512" s="52"/>
      <c r="Q9512" s="52"/>
      <c r="R9512" s="52"/>
      <c r="S9512" s="38" t="e">
        <f>VLOOKUP(Таблица1[[#This Row],[Код страны поставки ТРУ]],Таблица8[],3,FALSE)</f>
        <v>#N/A</v>
      </c>
      <c r="T9512" s="52"/>
      <c r="U9512" s="52"/>
      <c r="V9512" s="38" t="e">
        <f>VLOOKUP(Таблица1[[#This Row],[Код условия поставки по ИНКОТЕРМС 2010]],Таблица10[],2,FALSE)</f>
        <v>#N/A</v>
      </c>
      <c r="X9512" s="4" t="e">
        <f>VLOOKUP(Таблица1[[#This Row],[Код единицы измерения]],Таблица37[#All],2,FALSE)</f>
        <v>#N/A</v>
      </c>
      <c r="Z9512" s="56"/>
      <c r="AA9512" s="56"/>
      <c r="AB9512" s="57">
        <f>Таблица1[[#This Row],[Кол-во/объем]]*Таблица1[[#This Row],[Маркетинговая цена за единицу, тенге без НДС]]</f>
        <v>0</v>
      </c>
      <c r="AC9512" s="52"/>
      <c r="AD9512" s="52"/>
      <c r="AE9512" s="52"/>
    </row>
    <row r="9513" spans="2:31" x14ac:dyDescent="0.3">
      <c r="B9513" s="4" t="e">
        <f>VLOOKUP(Таблица1[[#This Row],[Наименование Заказчика]],Таблица3[],2,FALSE)</f>
        <v>#N/A</v>
      </c>
      <c r="C9513" s="4" t="e">
        <f>VLOOKUP(Таблица1[[#This Row],[Наименование Заказчика]],Таблица3[],3,FALSE)</f>
        <v>#N/A</v>
      </c>
      <c r="N9513" s="38" t="e">
        <f>VLOOKUP(Таблица1[[#This Row],[Код основания для проведения закупки с применением особого порядка]],Таблица4[#All],3,FALSE)</f>
        <v>#N/A</v>
      </c>
      <c r="O9513" s="52"/>
      <c r="P9513" s="52"/>
      <c r="Q9513" s="52"/>
      <c r="R9513" s="52"/>
      <c r="S9513" s="38" t="e">
        <f>VLOOKUP(Таблица1[[#This Row],[Код страны поставки ТРУ]],Таблица8[],3,FALSE)</f>
        <v>#N/A</v>
      </c>
      <c r="T9513" s="52"/>
      <c r="U9513" s="52"/>
      <c r="V9513" s="38" t="e">
        <f>VLOOKUP(Таблица1[[#This Row],[Код условия поставки по ИНКОТЕРМС 2010]],Таблица10[],2,FALSE)</f>
        <v>#N/A</v>
      </c>
      <c r="X9513" s="4" t="e">
        <f>VLOOKUP(Таблица1[[#This Row],[Код единицы измерения]],Таблица37[#All],2,FALSE)</f>
        <v>#N/A</v>
      </c>
      <c r="Z9513" s="56"/>
      <c r="AA9513" s="56"/>
      <c r="AB9513" s="57">
        <f>Таблица1[[#This Row],[Кол-во/объем]]*Таблица1[[#This Row],[Маркетинговая цена за единицу, тенге без НДС]]</f>
        <v>0</v>
      </c>
      <c r="AC9513" s="52"/>
      <c r="AD9513" s="52"/>
      <c r="AE9513" s="52"/>
    </row>
    <row r="9514" spans="2:31" x14ac:dyDescent="0.3">
      <c r="B9514" s="4" t="e">
        <f>VLOOKUP(Таблица1[[#This Row],[Наименование Заказчика]],Таблица3[],2,FALSE)</f>
        <v>#N/A</v>
      </c>
      <c r="C9514" s="4" t="e">
        <f>VLOOKUP(Таблица1[[#This Row],[Наименование Заказчика]],Таблица3[],3,FALSE)</f>
        <v>#N/A</v>
      </c>
      <c r="N9514" s="38" t="e">
        <f>VLOOKUP(Таблица1[[#This Row],[Код основания для проведения закупки с применением особого порядка]],Таблица4[#All],3,FALSE)</f>
        <v>#N/A</v>
      </c>
      <c r="O9514" s="52"/>
      <c r="P9514" s="52"/>
      <c r="Q9514" s="52"/>
      <c r="R9514" s="52"/>
      <c r="S9514" s="38" t="e">
        <f>VLOOKUP(Таблица1[[#This Row],[Код страны поставки ТРУ]],Таблица8[],3,FALSE)</f>
        <v>#N/A</v>
      </c>
      <c r="T9514" s="52"/>
      <c r="U9514" s="52"/>
      <c r="V9514" s="38" t="e">
        <f>VLOOKUP(Таблица1[[#This Row],[Код условия поставки по ИНКОТЕРМС 2010]],Таблица10[],2,FALSE)</f>
        <v>#N/A</v>
      </c>
      <c r="X9514" s="4" t="e">
        <f>VLOOKUP(Таблица1[[#This Row],[Код единицы измерения]],Таблица37[#All],2,FALSE)</f>
        <v>#N/A</v>
      </c>
      <c r="Z9514" s="56"/>
      <c r="AA9514" s="56"/>
      <c r="AB9514" s="57">
        <f>Таблица1[[#This Row],[Кол-во/объем]]*Таблица1[[#This Row],[Маркетинговая цена за единицу, тенге без НДС]]</f>
        <v>0</v>
      </c>
      <c r="AC9514" s="52"/>
      <c r="AD9514" s="52"/>
      <c r="AE9514" s="52"/>
    </row>
    <row r="9515" spans="2:31" x14ac:dyDescent="0.3">
      <c r="B9515" s="4" t="e">
        <f>VLOOKUP(Таблица1[[#This Row],[Наименование Заказчика]],Таблица3[],2,FALSE)</f>
        <v>#N/A</v>
      </c>
      <c r="C9515" s="4" t="e">
        <f>VLOOKUP(Таблица1[[#This Row],[Наименование Заказчика]],Таблица3[],3,FALSE)</f>
        <v>#N/A</v>
      </c>
      <c r="N9515" s="38" t="e">
        <f>VLOOKUP(Таблица1[[#This Row],[Код основания для проведения закупки с применением особого порядка]],Таблица4[#All],3,FALSE)</f>
        <v>#N/A</v>
      </c>
      <c r="O9515" s="52"/>
      <c r="P9515" s="52"/>
      <c r="Q9515" s="52"/>
      <c r="R9515" s="52"/>
      <c r="S9515" s="38" t="e">
        <f>VLOOKUP(Таблица1[[#This Row],[Код страны поставки ТРУ]],Таблица8[],3,FALSE)</f>
        <v>#N/A</v>
      </c>
      <c r="T9515" s="52"/>
      <c r="U9515" s="52"/>
      <c r="V9515" s="38" t="e">
        <f>VLOOKUP(Таблица1[[#This Row],[Код условия поставки по ИНКОТЕРМС 2010]],Таблица10[],2,FALSE)</f>
        <v>#N/A</v>
      </c>
      <c r="X9515" s="4" t="e">
        <f>VLOOKUP(Таблица1[[#This Row],[Код единицы измерения]],Таблица37[#All],2,FALSE)</f>
        <v>#N/A</v>
      </c>
      <c r="Z9515" s="56"/>
      <c r="AA9515" s="56"/>
      <c r="AB9515" s="57">
        <f>Таблица1[[#This Row],[Кол-во/объем]]*Таблица1[[#This Row],[Маркетинговая цена за единицу, тенге без НДС]]</f>
        <v>0</v>
      </c>
      <c r="AC9515" s="52"/>
      <c r="AD9515" s="52"/>
      <c r="AE9515" s="52"/>
    </row>
    <row r="9516" spans="2:31" x14ac:dyDescent="0.3">
      <c r="B9516" s="4" t="e">
        <f>VLOOKUP(Таблица1[[#This Row],[Наименование Заказчика]],Таблица3[],2,FALSE)</f>
        <v>#N/A</v>
      </c>
      <c r="C9516" s="4" t="e">
        <f>VLOOKUP(Таблица1[[#This Row],[Наименование Заказчика]],Таблица3[],3,FALSE)</f>
        <v>#N/A</v>
      </c>
      <c r="N9516" s="38" t="e">
        <f>VLOOKUP(Таблица1[[#This Row],[Код основания для проведения закупки с применением особого порядка]],Таблица4[#All],3,FALSE)</f>
        <v>#N/A</v>
      </c>
      <c r="O9516" s="52"/>
      <c r="P9516" s="52"/>
      <c r="Q9516" s="52"/>
      <c r="R9516" s="52"/>
      <c r="S9516" s="38" t="e">
        <f>VLOOKUP(Таблица1[[#This Row],[Код страны поставки ТРУ]],Таблица8[],3,FALSE)</f>
        <v>#N/A</v>
      </c>
      <c r="T9516" s="52"/>
      <c r="U9516" s="52"/>
      <c r="V9516" s="38" t="e">
        <f>VLOOKUP(Таблица1[[#This Row],[Код условия поставки по ИНКОТЕРМС 2010]],Таблица10[],2,FALSE)</f>
        <v>#N/A</v>
      </c>
      <c r="X9516" s="4" t="e">
        <f>VLOOKUP(Таблица1[[#This Row],[Код единицы измерения]],Таблица37[#All],2,FALSE)</f>
        <v>#N/A</v>
      </c>
      <c r="Z9516" s="56"/>
      <c r="AA9516" s="56"/>
      <c r="AB9516" s="57">
        <f>Таблица1[[#This Row],[Кол-во/объем]]*Таблица1[[#This Row],[Маркетинговая цена за единицу, тенге без НДС]]</f>
        <v>0</v>
      </c>
      <c r="AC9516" s="52"/>
      <c r="AD9516" s="52"/>
      <c r="AE9516" s="52"/>
    </row>
    <row r="9517" spans="2:31" x14ac:dyDescent="0.3">
      <c r="B9517" s="4" t="e">
        <f>VLOOKUP(Таблица1[[#This Row],[Наименование Заказчика]],Таблица3[],2,FALSE)</f>
        <v>#N/A</v>
      </c>
      <c r="C9517" s="4" t="e">
        <f>VLOOKUP(Таблица1[[#This Row],[Наименование Заказчика]],Таблица3[],3,FALSE)</f>
        <v>#N/A</v>
      </c>
      <c r="N9517" s="38" t="e">
        <f>VLOOKUP(Таблица1[[#This Row],[Код основания для проведения закупки с применением особого порядка]],Таблица4[#All],3,FALSE)</f>
        <v>#N/A</v>
      </c>
      <c r="O9517" s="52"/>
      <c r="P9517" s="52"/>
      <c r="Q9517" s="52"/>
      <c r="R9517" s="52"/>
      <c r="S9517" s="38" t="e">
        <f>VLOOKUP(Таблица1[[#This Row],[Код страны поставки ТРУ]],Таблица8[],3,FALSE)</f>
        <v>#N/A</v>
      </c>
      <c r="T9517" s="52"/>
      <c r="U9517" s="52"/>
      <c r="V9517" s="38" t="e">
        <f>VLOOKUP(Таблица1[[#This Row],[Код условия поставки по ИНКОТЕРМС 2010]],Таблица10[],2,FALSE)</f>
        <v>#N/A</v>
      </c>
      <c r="X9517" s="4" t="e">
        <f>VLOOKUP(Таблица1[[#This Row],[Код единицы измерения]],Таблица37[#All],2,FALSE)</f>
        <v>#N/A</v>
      </c>
      <c r="Z9517" s="56"/>
      <c r="AA9517" s="56"/>
      <c r="AB9517" s="57">
        <f>Таблица1[[#This Row],[Кол-во/объем]]*Таблица1[[#This Row],[Маркетинговая цена за единицу, тенге без НДС]]</f>
        <v>0</v>
      </c>
      <c r="AC9517" s="52"/>
      <c r="AD9517" s="52"/>
      <c r="AE9517" s="52"/>
    </row>
    <row r="9518" spans="2:31" x14ac:dyDescent="0.3">
      <c r="B9518" s="4" t="e">
        <f>VLOOKUP(Таблица1[[#This Row],[Наименование Заказчика]],Таблица3[],2,FALSE)</f>
        <v>#N/A</v>
      </c>
      <c r="C9518" s="4" t="e">
        <f>VLOOKUP(Таблица1[[#This Row],[Наименование Заказчика]],Таблица3[],3,FALSE)</f>
        <v>#N/A</v>
      </c>
      <c r="N9518" s="38" t="e">
        <f>VLOOKUP(Таблица1[[#This Row],[Код основания для проведения закупки с применением особого порядка]],Таблица4[#All],3,FALSE)</f>
        <v>#N/A</v>
      </c>
      <c r="O9518" s="52"/>
      <c r="P9518" s="52"/>
      <c r="Q9518" s="52"/>
      <c r="R9518" s="52"/>
      <c r="S9518" s="38" t="e">
        <f>VLOOKUP(Таблица1[[#This Row],[Код страны поставки ТРУ]],Таблица8[],3,FALSE)</f>
        <v>#N/A</v>
      </c>
      <c r="T9518" s="52"/>
      <c r="U9518" s="52"/>
      <c r="V9518" s="38" t="e">
        <f>VLOOKUP(Таблица1[[#This Row],[Код условия поставки по ИНКОТЕРМС 2010]],Таблица10[],2,FALSE)</f>
        <v>#N/A</v>
      </c>
      <c r="X9518" s="4" t="e">
        <f>VLOOKUP(Таблица1[[#This Row],[Код единицы измерения]],Таблица37[#All],2,FALSE)</f>
        <v>#N/A</v>
      </c>
      <c r="Z9518" s="56"/>
      <c r="AA9518" s="56"/>
      <c r="AB9518" s="57">
        <f>Таблица1[[#This Row],[Кол-во/объем]]*Таблица1[[#This Row],[Маркетинговая цена за единицу, тенге без НДС]]</f>
        <v>0</v>
      </c>
      <c r="AC9518" s="52"/>
      <c r="AD9518" s="52"/>
      <c r="AE9518" s="52"/>
    </row>
    <row r="9519" spans="2:31" x14ac:dyDescent="0.3">
      <c r="B9519" s="4" t="e">
        <f>VLOOKUP(Таблица1[[#This Row],[Наименование Заказчика]],Таблица3[],2,FALSE)</f>
        <v>#N/A</v>
      </c>
      <c r="C9519" s="4" t="e">
        <f>VLOOKUP(Таблица1[[#This Row],[Наименование Заказчика]],Таблица3[],3,FALSE)</f>
        <v>#N/A</v>
      </c>
      <c r="N9519" s="38" t="e">
        <f>VLOOKUP(Таблица1[[#This Row],[Код основания для проведения закупки с применением особого порядка]],Таблица4[#All],3,FALSE)</f>
        <v>#N/A</v>
      </c>
      <c r="O9519" s="52"/>
      <c r="P9519" s="52"/>
      <c r="Q9519" s="52"/>
      <c r="R9519" s="52"/>
      <c r="S9519" s="38" t="e">
        <f>VLOOKUP(Таблица1[[#This Row],[Код страны поставки ТРУ]],Таблица8[],3,FALSE)</f>
        <v>#N/A</v>
      </c>
      <c r="T9519" s="52"/>
      <c r="U9519" s="52"/>
      <c r="V9519" s="38" t="e">
        <f>VLOOKUP(Таблица1[[#This Row],[Код условия поставки по ИНКОТЕРМС 2010]],Таблица10[],2,FALSE)</f>
        <v>#N/A</v>
      </c>
      <c r="X9519" s="4" t="e">
        <f>VLOOKUP(Таблица1[[#This Row],[Код единицы измерения]],Таблица37[#All],2,FALSE)</f>
        <v>#N/A</v>
      </c>
      <c r="Z9519" s="56"/>
      <c r="AA9519" s="56"/>
      <c r="AB9519" s="57">
        <f>Таблица1[[#This Row],[Кол-во/объем]]*Таблица1[[#This Row],[Маркетинговая цена за единицу, тенге без НДС]]</f>
        <v>0</v>
      </c>
      <c r="AC9519" s="52"/>
      <c r="AD9519" s="52"/>
      <c r="AE9519" s="52"/>
    </row>
    <row r="9520" spans="2:31" x14ac:dyDescent="0.3">
      <c r="B9520" s="4" t="e">
        <f>VLOOKUP(Таблица1[[#This Row],[Наименование Заказчика]],Таблица3[],2,FALSE)</f>
        <v>#N/A</v>
      </c>
      <c r="C9520" s="4" t="e">
        <f>VLOOKUP(Таблица1[[#This Row],[Наименование Заказчика]],Таблица3[],3,FALSE)</f>
        <v>#N/A</v>
      </c>
      <c r="N9520" s="38" t="e">
        <f>VLOOKUP(Таблица1[[#This Row],[Код основания для проведения закупки с применением особого порядка]],Таблица4[#All],3,FALSE)</f>
        <v>#N/A</v>
      </c>
      <c r="O9520" s="52"/>
      <c r="P9520" s="52"/>
      <c r="Q9520" s="52"/>
      <c r="R9520" s="52"/>
      <c r="S9520" s="38" t="e">
        <f>VLOOKUP(Таблица1[[#This Row],[Код страны поставки ТРУ]],Таблица8[],3,FALSE)</f>
        <v>#N/A</v>
      </c>
      <c r="T9520" s="52"/>
      <c r="U9520" s="52"/>
      <c r="V9520" s="38" t="e">
        <f>VLOOKUP(Таблица1[[#This Row],[Код условия поставки по ИНКОТЕРМС 2010]],Таблица10[],2,FALSE)</f>
        <v>#N/A</v>
      </c>
      <c r="X9520" s="4" t="e">
        <f>VLOOKUP(Таблица1[[#This Row],[Код единицы измерения]],Таблица37[#All],2,FALSE)</f>
        <v>#N/A</v>
      </c>
      <c r="Z9520" s="56"/>
      <c r="AA9520" s="56"/>
      <c r="AB9520" s="57">
        <f>Таблица1[[#This Row],[Кол-во/объем]]*Таблица1[[#This Row],[Маркетинговая цена за единицу, тенге без НДС]]</f>
        <v>0</v>
      </c>
      <c r="AC9520" s="52"/>
      <c r="AD9520" s="52"/>
      <c r="AE9520" s="52"/>
    </row>
    <row r="9521" spans="2:31" x14ac:dyDescent="0.3">
      <c r="B9521" s="4" t="e">
        <f>VLOOKUP(Таблица1[[#This Row],[Наименование Заказчика]],Таблица3[],2,FALSE)</f>
        <v>#N/A</v>
      </c>
      <c r="C9521" s="4" t="e">
        <f>VLOOKUP(Таблица1[[#This Row],[Наименование Заказчика]],Таблица3[],3,FALSE)</f>
        <v>#N/A</v>
      </c>
      <c r="N9521" s="38" t="e">
        <f>VLOOKUP(Таблица1[[#This Row],[Код основания для проведения закупки с применением особого порядка]],Таблица4[#All],3,FALSE)</f>
        <v>#N/A</v>
      </c>
      <c r="O9521" s="52"/>
      <c r="P9521" s="52"/>
      <c r="Q9521" s="52"/>
      <c r="R9521" s="52"/>
      <c r="S9521" s="38" t="e">
        <f>VLOOKUP(Таблица1[[#This Row],[Код страны поставки ТРУ]],Таблица8[],3,FALSE)</f>
        <v>#N/A</v>
      </c>
      <c r="T9521" s="52"/>
      <c r="U9521" s="52"/>
      <c r="V9521" s="38" t="e">
        <f>VLOOKUP(Таблица1[[#This Row],[Код условия поставки по ИНКОТЕРМС 2010]],Таблица10[],2,FALSE)</f>
        <v>#N/A</v>
      </c>
      <c r="X9521" s="4" t="e">
        <f>VLOOKUP(Таблица1[[#This Row],[Код единицы измерения]],Таблица37[#All],2,FALSE)</f>
        <v>#N/A</v>
      </c>
      <c r="Z9521" s="56"/>
      <c r="AA9521" s="56"/>
      <c r="AB9521" s="57">
        <f>Таблица1[[#This Row],[Кол-во/объем]]*Таблица1[[#This Row],[Маркетинговая цена за единицу, тенге без НДС]]</f>
        <v>0</v>
      </c>
      <c r="AC9521" s="52"/>
      <c r="AD9521" s="52"/>
      <c r="AE9521" s="52"/>
    </row>
    <row r="9522" spans="2:31" x14ac:dyDescent="0.3">
      <c r="B9522" s="4" t="e">
        <f>VLOOKUP(Таблица1[[#This Row],[Наименование Заказчика]],Таблица3[],2,FALSE)</f>
        <v>#N/A</v>
      </c>
      <c r="C9522" s="4" t="e">
        <f>VLOOKUP(Таблица1[[#This Row],[Наименование Заказчика]],Таблица3[],3,FALSE)</f>
        <v>#N/A</v>
      </c>
      <c r="N9522" s="38" t="e">
        <f>VLOOKUP(Таблица1[[#This Row],[Код основания для проведения закупки с применением особого порядка]],Таблица4[#All],3,FALSE)</f>
        <v>#N/A</v>
      </c>
      <c r="O9522" s="52"/>
      <c r="P9522" s="52"/>
      <c r="Q9522" s="52"/>
      <c r="R9522" s="52"/>
      <c r="S9522" s="38" t="e">
        <f>VLOOKUP(Таблица1[[#This Row],[Код страны поставки ТРУ]],Таблица8[],3,FALSE)</f>
        <v>#N/A</v>
      </c>
      <c r="T9522" s="52"/>
      <c r="U9522" s="52"/>
      <c r="V9522" s="38" t="e">
        <f>VLOOKUP(Таблица1[[#This Row],[Код условия поставки по ИНКОТЕРМС 2010]],Таблица10[],2,FALSE)</f>
        <v>#N/A</v>
      </c>
      <c r="X9522" s="4" t="e">
        <f>VLOOKUP(Таблица1[[#This Row],[Код единицы измерения]],Таблица37[#All],2,FALSE)</f>
        <v>#N/A</v>
      </c>
      <c r="Z9522" s="56"/>
      <c r="AA9522" s="56"/>
      <c r="AB9522" s="57">
        <f>Таблица1[[#This Row],[Кол-во/объем]]*Таблица1[[#This Row],[Маркетинговая цена за единицу, тенге без НДС]]</f>
        <v>0</v>
      </c>
      <c r="AC9522" s="52"/>
      <c r="AD9522" s="52"/>
      <c r="AE9522" s="52"/>
    </row>
    <row r="9523" spans="2:31" x14ac:dyDescent="0.3">
      <c r="B9523" s="4" t="e">
        <f>VLOOKUP(Таблица1[[#This Row],[Наименование Заказчика]],Таблица3[],2,FALSE)</f>
        <v>#N/A</v>
      </c>
      <c r="C9523" s="4" t="e">
        <f>VLOOKUP(Таблица1[[#This Row],[Наименование Заказчика]],Таблица3[],3,FALSE)</f>
        <v>#N/A</v>
      </c>
      <c r="N9523" s="38" t="e">
        <f>VLOOKUP(Таблица1[[#This Row],[Код основания для проведения закупки с применением особого порядка]],Таблица4[#All],3,FALSE)</f>
        <v>#N/A</v>
      </c>
      <c r="O9523" s="52"/>
      <c r="P9523" s="52"/>
      <c r="Q9523" s="52"/>
      <c r="R9523" s="52"/>
      <c r="S9523" s="38" t="e">
        <f>VLOOKUP(Таблица1[[#This Row],[Код страны поставки ТРУ]],Таблица8[],3,FALSE)</f>
        <v>#N/A</v>
      </c>
      <c r="T9523" s="52"/>
      <c r="U9523" s="52"/>
      <c r="V9523" s="38" t="e">
        <f>VLOOKUP(Таблица1[[#This Row],[Код условия поставки по ИНКОТЕРМС 2010]],Таблица10[],2,FALSE)</f>
        <v>#N/A</v>
      </c>
      <c r="X9523" s="4" t="e">
        <f>VLOOKUP(Таблица1[[#This Row],[Код единицы измерения]],Таблица37[#All],2,FALSE)</f>
        <v>#N/A</v>
      </c>
      <c r="Z9523" s="56"/>
      <c r="AA9523" s="56"/>
      <c r="AB9523" s="57">
        <f>Таблица1[[#This Row],[Кол-во/объем]]*Таблица1[[#This Row],[Маркетинговая цена за единицу, тенге без НДС]]</f>
        <v>0</v>
      </c>
      <c r="AC9523" s="52"/>
      <c r="AD9523" s="52"/>
      <c r="AE9523" s="52"/>
    </row>
    <row r="9524" spans="2:31" x14ac:dyDescent="0.3">
      <c r="B9524" s="4" t="e">
        <f>VLOOKUP(Таблица1[[#This Row],[Наименование Заказчика]],Таблица3[],2,FALSE)</f>
        <v>#N/A</v>
      </c>
      <c r="C9524" s="4" t="e">
        <f>VLOOKUP(Таблица1[[#This Row],[Наименование Заказчика]],Таблица3[],3,FALSE)</f>
        <v>#N/A</v>
      </c>
      <c r="N9524" s="38" t="e">
        <f>VLOOKUP(Таблица1[[#This Row],[Код основания для проведения закупки с применением особого порядка]],Таблица4[#All],3,FALSE)</f>
        <v>#N/A</v>
      </c>
      <c r="O9524" s="52"/>
      <c r="P9524" s="52"/>
      <c r="Q9524" s="52"/>
      <c r="R9524" s="52"/>
      <c r="S9524" s="38" t="e">
        <f>VLOOKUP(Таблица1[[#This Row],[Код страны поставки ТРУ]],Таблица8[],3,FALSE)</f>
        <v>#N/A</v>
      </c>
      <c r="T9524" s="52"/>
      <c r="U9524" s="52"/>
      <c r="V9524" s="38" t="e">
        <f>VLOOKUP(Таблица1[[#This Row],[Код условия поставки по ИНКОТЕРМС 2010]],Таблица10[],2,FALSE)</f>
        <v>#N/A</v>
      </c>
      <c r="X9524" s="4" t="e">
        <f>VLOOKUP(Таблица1[[#This Row],[Код единицы измерения]],Таблица37[#All],2,FALSE)</f>
        <v>#N/A</v>
      </c>
      <c r="Z9524" s="56"/>
      <c r="AA9524" s="56"/>
      <c r="AB9524" s="57">
        <f>Таблица1[[#This Row],[Кол-во/объем]]*Таблица1[[#This Row],[Маркетинговая цена за единицу, тенге без НДС]]</f>
        <v>0</v>
      </c>
      <c r="AC9524" s="52"/>
      <c r="AD9524" s="52"/>
      <c r="AE9524" s="52"/>
    </row>
    <row r="9525" spans="2:31" x14ac:dyDescent="0.3">
      <c r="B9525" s="4" t="e">
        <f>VLOOKUP(Таблица1[[#This Row],[Наименование Заказчика]],Таблица3[],2,FALSE)</f>
        <v>#N/A</v>
      </c>
      <c r="C9525" s="4" t="e">
        <f>VLOOKUP(Таблица1[[#This Row],[Наименование Заказчика]],Таблица3[],3,FALSE)</f>
        <v>#N/A</v>
      </c>
      <c r="N9525" s="38" t="e">
        <f>VLOOKUP(Таблица1[[#This Row],[Код основания для проведения закупки с применением особого порядка]],Таблица4[#All],3,FALSE)</f>
        <v>#N/A</v>
      </c>
      <c r="O9525" s="52"/>
      <c r="P9525" s="52"/>
      <c r="Q9525" s="52"/>
      <c r="R9525" s="52"/>
      <c r="S9525" s="38" t="e">
        <f>VLOOKUP(Таблица1[[#This Row],[Код страны поставки ТРУ]],Таблица8[],3,FALSE)</f>
        <v>#N/A</v>
      </c>
      <c r="T9525" s="52"/>
      <c r="U9525" s="52"/>
      <c r="V9525" s="38" t="e">
        <f>VLOOKUP(Таблица1[[#This Row],[Код условия поставки по ИНКОТЕРМС 2010]],Таблица10[],2,FALSE)</f>
        <v>#N/A</v>
      </c>
      <c r="X9525" s="4" t="e">
        <f>VLOOKUP(Таблица1[[#This Row],[Код единицы измерения]],Таблица37[#All],2,FALSE)</f>
        <v>#N/A</v>
      </c>
      <c r="Z9525" s="56"/>
      <c r="AA9525" s="56"/>
      <c r="AB9525" s="57">
        <f>Таблица1[[#This Row],[Кол-во/объем]]*Таблица1[[#This Row],[Маркетинговая цена за единицу, тенге без НДС]]</f>
        <v>0</v>
      </c>
      <c r="AC9525" s="52"/>
      <c r="AD9525" s="52"/>
      <c r="AE9525" s="52"/>
    </row>
    <row r="9526" spans="2:31" x14ac:dyDescent="0.3">
      <c r="B9526" s="4" t="e">
        <f>VLOOKUP(Таблица1[[#This Row],[Наименование Заказчика]],Таблица3[],2,FALSE)</f>
        <v>#N/A</v>
      </c>
      <c r="C9526" s="4" t="e">
        <f>VLOOKUP(Таблица1[[#This Row],[Наименование Заказчика]],Таблица3[],3,FALSE)</f>
        <v>#N/A</v>
      </c>
      <c r="N9526" s="38" t="e">
        <f>VLOOKUP(Таблица1[[#This Row],[Код основания для проведения закупки с применением особого порядка]],Таблица4[#All],3,FALSE)</f>
        <v>#N/A</v>
      </c>
      <c r="O9526" s="52"/>
      <c r="P9526" s="52"/>
      <c r="Q9526" s="52"/>
      <c r="R9526" s="52"/>
      <c r="S9526" s="38" t="e">
        <f>VLOOKUP(Таблица1[[#This Row],[Код страны поставки ТРУ]],Таблица8[],3,FALSE)</f>
        <v>#N/A</v>
      </c>
      <c r="T9526" s="52"/>
      <c r="U9526" s="52"/>
      <c r="V9526" s="38" t="e">
        <f>VLOOKUP(Таблица1[[#This Row],[Код условия поставки по ИНКОТЕРМС 2010]],Таблица10[],2,FALSE)</f>
        <v>#N/A</v>
      </c>
      <c r="X9526" s="4" t="e">
        <f>VLOOKUP(Таблица1[[#This Row],[Код единицы измерения]],Таблица37[#All],2,FALSE)</f>
        <v>#N/A</v>
      </c>
      <c r="Z9526" s="56"/>
      <c r="AA9526" s="56"/>
      <c r="AB9526" s="57">
        <f>Таблица1[[#This Row],[Кол-во/объем]]*Таблица1[[#This Row],[Маркетинговая цена за единицу, тенге без НДС]]</f>
        <v>0</v>
      </c>
      <c r="AC9526" s="52"/>
      <c r="AD9526" s="52"/>
      <c r="AE9526" s="52"/>
    </row>
    <row r="9527" spans="2:31" x14ac:dyDescent="0.3">
      <c r="B9527" s="4" t="e">
        <f>VLOOKUP(Таблица1[[#This Row],[Наименование Заказчика]],Таблица3[],2,FALSE)</f>
        <v>#N/A</v>
      </c>
      <c r="C9527" s="4" t="e">
        <f>VLOOKUP(Таблица1[[#This Row],[Наименование Заказчика]],Таблица3[],3,FALSE)</f>
        <v>#N/A</v>
      </c>
      <c r="N9527" s="38" t="e">
        <f>VLOOKUP(Таблица1[[#This Row],[Код основания для проведения закупки с применением особого порядка]],Таблица4[#All],3,FALSE)</f>
        <v>#N/A</v>
      </c>
      <c r="O9527" s="52"/>
      <c r="P9527" s="52"/>
      <c r="Q9527" s="52"/>
      <c r="R9527" s="52"/>
      <c r="S9527" s="38" t="e">
        <f>VLOOKUP(Таблица1[[#This Row],[Код страны поставки ТРУ]],Таблица8[],3,FALSE)</f>
        <v>#N/A</v>
      </c>
      <c r="T9527" s="52"/>
      <c r="U9527" s="52"/>
      <c r="V9527" s="38" t="e">
        <f>VLOOKUP(Таблица1[[#This Row],[Код условия поставки по ИНКОТЕРМС 2010]],Таблица10[],2,FALSE)</f>
        <v>#N/A</v>
      </c>
      <c r="X9527" s="4" t="e">
        <f>VLOOKUP(Таблица1[[#This Row],[Код единицы измерения]],Таблица37[#All],2,FALSE)</f>
        <v>#N/A</v>
      </c>
      <c r="Z9527" s="56"/>
      <c r="AA9527" s="56"/>
      <c r="AB9527" s="57">
        <f>Таблица1[[#This Row],[Кол-во/объем]]*Таблица1[[#This Row],[Маркетинговая цена за единицу, тенге без НДС]]</f>
        <v>0</v>
      </c>
      <c r="AC9527" s="52"/>
      <c r="AD9527" s="52"/>
      <c r="AE9527" s="52"/>
    </row>
    <row r="9528" spans="2:31" x14ac:dyDescent="0.3">
      <c r="B9528" s="4" t="e">
        <f>VLOOKUP(Таблица1[[#This Row],[Наименование Заказчика]],Таблица3[],2,FALSE)</f>
        <v>#N/A</v>
      </c>
      <c r="C9528" s="4" t="e">
        <f>VLOOKUP(Таблица1[[#This Row],[Наименование Заказчика]],Таблица3[],3,FALSE)</f>
        <v>#N/A</v>
      </c>
      <c r="N9528" s="38" t="e">
        <f>VLOOKUP(Таблица1[[#This Row],[Код основания для проведения закупки с применением особого порядка]],Таблица4[#All],3,FALSE)</f>
        <v>#N/A</v>
      </c>
      <c r="O9528" s="52"/>
      <c r="P9528" s="52"/>
      <c r="Q9528" s="52"/>
      <c r="R9528" s="52"/>
      <c r="S9528" s="38" t="e">
        <f>VLOOKUP(Таблица1[[#This Row],[Код страны поставки ТРУ]],Таблица8[],3,FALSE)</f>
        <v>#N/A</v>
      </c>
      <c r="T9528" s="52"/>
      <c r="U9528" s="52"/>
      <c r="V9528" s="38" t="e">
        <f>VLOOKUP(Таблица1[[#This Row],[Код условия поставки по ИНКОТЕРМС 2010]],Таблица10[],2,FALSE)</f>
        <v>#N/A</v>
      </c>
      <c r="X9528" s="4" t="e">
        <f>VLOOKUP(Таблица1[[#This Row],[Код единицы измерения]],Таблица37[#All],2,FALSE)</f>
        <v>#N/A</v>
      </c>
      <c r="Z9528" s="56"/>
      <c r="AA9528" s="56"/>
      <c r="AB9528" s="57">
        <f>Таблица1[[#This Row],[Кол-во/объем]]*Таблица1[[#This Row],[Маркетинговая цена за единицу, тенге без НДС]]</f>
        <v>0</v>
      </c>
      <c r="AC9528" s="52"/>
      <c r="AD9528" s="52"/>
      <c r="AE9528" s="52"/>
    </row>
    <row r="9529" spans="2:31" x14ac:dyDescent="0.3">
      <c r="B9529" s="4" t="e">
        <f>VLOOKUP(Таблица1[[#This Row],[Наименование Заказчика]],Таблица3[],2,FALSE)</f>
        <v>#N/A</v>
      </c>
      <c r="C9529" s="4" t="e">
        <f>VLOOKUP(Таблица1[[#This Row],[Наименование Заказчика]],Таблица3[],3,FALSE)</f>
        <v>#N/A</v>
      </c>
      <c r="N9529" s="38" t="e">
        <f>VLOOKUP(Таблица1[[#This Row],[Код основания для проведения закупки с применением особого порядка]],Таблица4[#All],3,FALSE)</f>
        <v>#N/A</v>
      </c>
      <c r="O9529" s="52"/>
      <c r="P9529" s="52"/>
      <c r="Q9529" s="52"/>
      <c r="R9529" s="52"/>
      <c r="S9529" s="38" t="e">
        <f>VLOOKUP(Таблица1[[#This Row],[Код страны поставки ТРУ]],Таблица8[],3,FALSE)</f>
        <v>#N/A</v>
      </c>
      <c r="T9529" s="52"/>
      <c r="U9529" s="52"/>
      <c r="V9529" s="38" t="e">
        <f>VLOOKUP(Таблица1[[#This Row],[Код условия поставки по ИНКОТЕРМС 2010]],Таблица10[],2,FALSE)</f>
        <v>#N/A</v>
      </c>
      <c r="X9529" s="4" t="e">
        <f>VLOOKUP(Таблица1[[#This Row],[Код единицы измерения]],Таблица37[#All],2,FALSE)</f>
        <v>#N/A</v>
      </c>
      <c r="Z9529" s="56"/>
      <c r="AA9529" s="56"/>
      <c r="AB9529" s="57">
        <f>Таблица1[[#This Row],[Кол-во/объем]]*Таблица1[[#This Row],[Маркетинговая цена за единицу, тенге без НДС]]</f>
        <v>0</v>
      </c>
      <c r="AC9529" s="52"/>
      <c r="AD9529" s="52"/>
      <c r="AE9529" s="52"/>
    </row>
    <row r="9530" spans="2:31" x14ac:dyDescent="0.3">
      <c r="B9530" s="4" t="e">
        <f>VLOOKUP(Таблица1[[#This Row],[Наименование Заказчика]],Таблица3[],2,FALSE)</f>
        <v>#N/A</v>
      </c>
      <c r="C9530" s="4" t="e">
        <f>VLOOKUP(Таблица1[[#This Row],[Наименование Заказчика]],Таблица3[],3,FALSE)</f>
        <v>#N/A</v>
      </c>
      <c r="N9530" s="38" t="e">
        <f>VLOOKUP(Таблица1[[#This Row],[Код основания для проведения закупки с применением особого порядка]],Таблица4[#All],3,FALSE)</f>
        <v>#N/A</v>
      </c>
      <c r="O9530" s="52"/>
      <c r="P9530" s="52"/>
      <c r="Q9530" s="52"/>
      <c r="R9530" s="52"/>
      <c r="S9530" s="38" t="e">
        <f>VLOOKUP(Таблица1[[#This Row],[Код страны поставки ТРУ]],Таблица8[],3,FALSE)</f>
        <v>#N/A</v>
      </c>
      <c r="T9530" s="52"/>
      <c r="U9530" s="52"/>
      <c r="V9530" s="38" t="e">
        <f>VLOOKUP(Таблица1[[#This Row],[Код условия поставки по ИНКОТЕРМС 2010]],Таблица10[],2,FALSE)</f>
        <v>#N/A</v>
      </c>
      <c r="X9530" s="4" t="e">
        <f>VLOOKUP(Таблица1[[#This Row],[Код единицы измерения]],Таблица37[#All],2,FALSE)</f>
        <v>#N/A</v>
      </c>
      <c r="Z9530" s="56"/>
      <c r="AA9530" s="56"/>
      <c r="AB9530" s="57">
        <f>Таблица1[[#This Row],[Кол-во/объем]]*Таблица1[[#This Row],[Маркетинговая цена за единицу, тенге без НДС]]</f>
        <v>0</v>
      </c>
      <c r="AC9530" s="52"/>
      <c r="AD9530" s="52"/>
      <c r="AE9530" s="52"/>
    </row>
    <row r="9531" spans="2:31" x14ac:dyDescent="0.3">
      <c r="B9531" s="4" t="e">
        <f>VLOOKUP(Таблица1[[#This Row],[Наименование Заказчика]],Таблица3[],2,FALSE)</f>
        <v>#N/A</v>
      </c>
      <c r="C9531" s="4" t="e">
        <f>VLOOKUP(Таблица1[[#This Row],[Наименование Заказчика]],Таблица3[],3,FALSE)</f>
        <v>#N/A</v>
      </c>
      <c r="N9531" s="38" t="e">
        <f>VLOOKUP(Таблица1[[#This Row],[Код основания для проведения закупки с применением особого порядка]],Таблица4[#All],3,FALSE)</f>
        <v>#N/A</v>
      </c>
      <c r="O9531" s="52"/>
      <c r="P9531" s="52"/>
      <c r="Q9531" s="52"/>
      <c r="R9531" s="52"/>
      <c r="S9531" s="38" t="e">
        <f>VLOOKUP(Таблица1[[#This Row],[Код страны поставки ТРУ]],Таблица8[],3,FALSE)</f>
        <v>#N/A</v>
      </c>
      <c r="T9531" s="52"/>
      <c r="U9531" s="52"/>
      <c r="V9531" s="38" t="e">
        <f>VLOOKUP(Таблица1[[#This Row],[Код условия поставки по ИНКОТЕРМС 2010]],Таблица10[],2,FALSE)</f>
        <v>#N/A</v>
      </c>
      <c r="X9531" s="4" t="e">
        <f>VLOOKUP(Таблица1[[#This Row],[Код единицы измерения]],Таблица37[#All],2,FALSE)</f>
        <v>#N/A</v>
      </c>
      <c r="Z9531" s="56"/>
      <c r="AA9531" s="56"/>
      <c r="AB9531" s="57">
        <f>Таблица1[[#This Row],[Кол-во/объем]]*Таблица1[[#This Row],[Маркетинговая цена за единицу, тенге без НДС]]</f>
        <v>0</v>
      </c>
      <c r="AC9531" s="52"/>
      <c r="AD9531" s="52"/>
      <c r="AE9531" s="52"/>
    </row>
    <row r="9532" spans="2:31" x14ac:dyDescent="0.3">
      <c r="B9532" s="4" t="e">
        <f>VLOOKUP(Таблица1[[#This Row],[Наименование Заказчика]],Таблица3[],2,FALSE)</f>
        <v>#N/A</v>
      </c>
      <c r="C9532" s="4" t="e">
        <f>VLOOKUP(Таблица1[[#This Row],[Наименование Заказчика]],Таблица3[],3,FALSE)</f>
        <v>#N/A</v>
      </c>
      <c r="N9532" s="38" t="e">
        <f>VLOOKUP(Таблица1[[#This Row],[Код основания для проведения закупки с применением особого порядка]],Таблица4[#All],3,FALSE)</f>
        <v>#N/A</v>
      </c>
      <c r="O9532" s="52"/>
      <c r="P9532" s="52"/>
      <c r="Q9532" s="52"/>
      <c r="R9532" s="52"/>
      <c r="S9532" s="38" t="e">
        <f>VLOOKUP(Таблица1[[#This Row],[Код страны поставки ТРУ]],Таблица8[],3,FALSE)</f>
        <v>#N/A</v>
      </c>
      <c r="T9532" s="52"/>
      <c r="U9532" s="52"/>
      <c r="V9532" s="38" t="e">
        <f>VLOOKUP(Таблица1[[#This Row],[Код условия поставки по ИНКОТЕРМС 2010]],Таблица10[],2,FALSE)</f>
        <v>#N/A</v>
      </c>
      <c r="X9532" s="4" t="e">
        <f>VLOOKUP(Таблица1[[#This Row],[Код единицы измерения]],Таблица37[#All],2,FALSE)</f>
        <v>#N/A</v>
      </c>
      <c r="Z9532" s="56"/>
      <c r="AA9532" s="56"/>
      <c r="AB9532" s="57">
        <f>Таблица1[[#This Row],[Кол-во/объем]]*Таблица1[[#This Row],[Маркетинговая цена за единицу, тенге без НДС]]</f>
        <v>0</v>
      </c>
      <c r="AC9532" s="52"/>
      <c r="AD9532" s="52"/>
      <c r="AE9532" s="52"/>
    </row>
    <row r="9533" spans="2:31" x14ac:dyDescent="0.3">
      <c r="B9533" s="4" t="e">
        <f>VLOOKUP(Таблица1[[#This Row],[Наименование Заказчика]],Таблица3[],2,FALSE)</f>
        <v>#N/A</v>
      </c>
      <c r="C9533" s="4" t="e">
        <f>VLOOKUP(Таблица1[[#This Row],[Наименование Заказчика]],Таблица3[],3,FALSE)</f>
        <v>#N/A</v>
      </c>
      <c r="N9533" s="38" t="e">
        <f>VLOOKUP(Таблица1[[#This Row],[Код основания для проведения закупки с применением особого порядка]],Таблица4[#All],3,FALSE)</f>
        <v>#N/A</v>
      </c>
      <c r="O9533" s="52"/>
      <c r="P9533" s="52"/>
      <c r="Q9533" s="52"/>
      <c r="R9533" s="52"/>
      <c r="S9533" s="38" t="e">
        <f>VLOOKUP(Таблица1[[#This Row],[Код страны поставки ТРУ]],Таблица8[],3,FALSE)</f>
        <v>#N/A</v>
      </c>
      <c r="T9533" s="52"/>
      <c r="U9533" s="52"/>
      <c r="V9533" s="38" t="e">
        <f>VLOOKUP(Таблица1[[#This Row],[Код условия поставки по ИНКОТЕРМС 2010]],Таблица10[],2,FALSE)</f>
        <v>#N/A</v>
      </c>
      <c r="X9533" s="4" t="e">
        <f>VLOOKUP(Таблица1[[#This Row],[Код единицы измерения]],Таблица37[#All],2,FALSE)</f>
        <v>#N/A</v>
      </c>
      <c r="Z9533" s="56"/>
      <c r="AA9533" s="56"/>
      <c r="AB9533" s="57">
        <f>Таблица1[[#This Row],[Кол-во/объем]]*Таблица1[[#This Row],[Маркетинговая цена за единицу, тенге без НДС]]</f>
        <v>0</v>
      </c>
      <c r="AC9533" s="52"/>
      <c r="AD9533" s="52"/>
      <c r="AE9533" s="52"/>
    </row>
    <row r="9534" spans="2:31" x14ac:dyDescent="0.3">
      <c r="B9534" s="4" t="e">
        <f>VLOOKUP(Таблица1[[#This Row],[Наименование Заказчика]],Таблица3[],2,FALSE)</f>
        <v>#N/A</v>
      </c>
      <c r="C9534" s="4" t="e">
        <f>VLOOKUP(Таблица1[[#This Row],[Наименование Заказчика]],Таблица3[],3,FALSE)</f>
        <v>#N/A</v>
      </c>
      <c r="N9534" s="38" t="e">
        <f>VLOOKUP(Таблица1[[#This Row],[Код основания для проведения закупки с применением особого порядка]],Таблица4[#All],3,FALSE)</f>
        <v>#N/A</v>
      </c>
      <c r="O9534" s="52"/>
      <c r="P9534" s="52"/>
      <c r="Q9534" s="52"/>
      <c r="R9534" s="52"/>
      <c r="S9534" s="38" t="e">
        <f>VLOOKUP(Таблица1[[#This Row],[Код страны поставки ТРУ]],Таблица8[],3,FALSE)</f>
        <v>#N/A</v>
      </c>
      <c r="T9534" s="52"/>
      <c r="U9534" s="52"/>
      <c r="V9534" s="38" t="e">
        <f>VLOOKUP(Таблица1[[#This Row],[Код условия поставки по ИНКОТЕРМС 2010]],Таблица10[],2,FALSE)</f>
        <v>#N/A</v>
      </c>
      <c r="X9534" s="4" t="e">
        <f>VLOOKUP(Таблица1[[#This Row],[Код единицы измерения]],Таблица37[#All],2,FALSE)</f>
        <v>#N/A</v>
      </c>
      <c r="Z9534" s="56"/>
      <c r="AA9534" s="56"/>
      <c r="AB9534" s="57">
        <f>Таблица1[[#This Row],[Кол-во/объем]]*Таблица1[[#This Row],[Маркетинговая цена за единицу, тенге без НДС]]</f>
        <v>0</v>
      </c>
      <c r="AC9534" s="52"/>
      <c r="AD9534" s="52"/>
      <c r="AE9534" s="52"/>
    </row>
    <row r="9535" spans="2:31" x14ac:dyDescent="0.3">
      <c r="B9535" s="4" t="e">
        <f>VLOOKUP(Таблица1[[#This Row],[Наименование Заказчика]],Таблица3[],2,FALSE)</f>
        <v>#N/A</v>
      </c>
      <c r="C9535" s="4" t="e">
        <f>VLOOKUP(Таблица1[[#This Row],[Наименование Заказчика]],Таблица3[],3,FALSE)</f>
        <v>#N/A</v>
      </c>
      <c r="N9535" s="38" t="e">
        <f>VLOOKUP(Таблица1[[#This Row],[Код основания для проведения закупки с применением особого порядка]],Таблица4[#All],3,FALSE)</f>
        <v>#N/A</v>
      </c>
      <c r="O9535" s="52"/>
      <c r="P9535" s="52"/>
      <c r="Q9535" s="52"/>
      <c r="R9535" s="52"/>
      <c r="S9535" s="38" t="e">
        <f>VLOOKUP(Таблица1[[#This Row],[Код страны поставки ТРУ]],Таблица8[],3,FALSE)</f>
        <v>#N/A</v>
      </c>
      <c r="T9535" s="52"/>
      <c r="U9535" s="52"/>
      <c r="V9535" s="38" t="e">
        <f>VLOOKUP(Таблица1[[#This Row],[Код условия поставки по ИНКОТЕРМС 2010]],Таблица10[],2,FALSE)</f>
        <v>#N/A</v>
      </c>
      <c r="X9535" s="4" t="e">
        <f>VLOOKUP(Таблица1[[#This Row],[Код единицы измерения]],Таблица37[#All],2,FALSE)</f>
        <v>#N/A</v>
      </c>
      <c r="Z9535" s="56"/>
      <c r="AA9535" s="56"/>
      <c r="AB9535" s="57">
        <f>Таблица1[[#This Row],[Кол-во/объем]]*Таблица1[[#This Row],[Маркетинговая цена за единицу, тенге без НДС]]</f>
        <v>0</v>
      </c>
      <c r="AC9535" s="52"/>
      <c r="AD9535" s="52"/>
      <c r="AE9535" s="52"/>
    </row>
    <row r="9536" spans="2:31" x14ac:dyDescent="0.3">
      <c r="B9536" s="4" t="e">
        <f>VLOOKUP(Таблица1[[#This Row],[Наименование Заказчика]],Таблица3[],2,FALSE)</f>
        <v>#N/A</v>
      </c>
      <c r="C9536" s="4" t="e">
        <f>VLOOKUP(Таблица1[[#This Row],[Наименование Заказчика]],Таблица3[],3,FALSE)</f>
        <v>#N/A</v>
      </c>
      <c r="N9536" s="38" t="e">
        <f>VLOOKUP(Таблица1[[#This Row],[Код основания для проведения закупки с применением особого порядка]],Таблица4[#All],3,FALSE)</f>
        <v>#N/A</v>
      </c>
      <c r="O9536" s="52"/>
      <c r="P9536" s="52"/>
      <c r="Q9536" s="52"/>
      <c r="R9536" s="52"/>
      <c r="S9536" s="38" t="e">
        <f>VLOOKUP(Таблица1[[#This Row],[Код страны поставки ТРУ]],Таблица8[],3,FALSE)</f>
        <v>#N/A</v>
      </c>
      <c r="T9536" s="52"/>
      <c r="U9536" s="52"/>
      <c r="V9536" s="38" t="e">
        <f>VLOOKUP(Таблица1[[#This Row],[Код условия поставки по ИНКОТЕРМС 2010]],Таблица10[],2,FALSE)</f>
        <v>#N/A</v>
      </c>
      <c r="X9536" s="4" t="e">
        <f>VLOOKUP(Таблица1[[#This Row],[Код единицы измерения]],Таблица37[#All],2,FALSE)</f>
        <v>#N/A</v>
      </c>
      <c r="Z9536" s="56"/>
      <c r="AA9536" s="56"/>
      <c r="AB9536" s="57">
        <f>Таблица1[[#This Row],[Кол-во/объем]]*Таблица1[[#This Row],[Маркетинговая цена за единицу, тенге без НДС]]</f>
        <v>0</v>
      </c>
      <c r="AC9536" s="52"/>
      <c r="AD9536" s="52"/>
      <c r="AE9536" s="52"/>
    </row>
    <row r="9537" spans="2:31" x14ac:dyDescent="0.3">
      <c r="B9537" s="4" t="e">
        <f>VLOOKUP(Таблица1[[#This Row],[Наименование Заказчика]],Таблица3[],2,FALSE)</f>
        <v>#N/A</v>
      </c>
      <c r="C9537" s="4" t="e">
        <f>VLOOKUP(Таблица1[[#This Row],[Наименование Заказчика]],Таблица3[],3,FALSE)</f>
        <v>#N/A</v>
      </c>
      <c r="N9537" s="38" t="e">
        <f>VLOOKUP(Таблица1[[#This Row],[Код основания для проведения закупки с применением особого порядка]],Таблица4[#All],3,FALSE)</f>
        <v>#N/A</v>
      </c>
      <c r="O9537" s="52"/>
      <c r="P9537" s="52"/>
      <c r="Q9537" s="52"/>
      <c r="R9537" s="52"/>
      <c r="S9537" s="38" t="e">
        <f>VLOOKUP(Таблица1[[#This Row],[Код страны поставки ТРУ]],Таблица8[],3,FALSE)</f>
        <v>#N/A</v>
      </c>
      <c r="T9537" s="52"/>
      <c r="U9537" s="52"/>
      <c r="V9537" s="38" t="e">
        <f>VLOOKUP(Таблица1[[#This Row],[Код условия поставки по ИНКОТЕРМС 2010]],Таблица10[],2,FALSE)</f>
        <v>#N/A</v>
      </c>
      <c r="X9537" s="4" t="e">
        <f>VLOOKUP(Таблица1[[#This Row],[Код единицы измерения]],Таблица37[#All],2,FALSE)</f>
        <v>#N/A</v>
      </c>
      <c r="Z9537" s="56"/>
      <c r="AA9537" s="56"/>
      <c r="AB9537" s="57">
        <f>Таблица1[[#This Row],[Кол-во/объем]]*Таблица1[[#This Row],[Маркетинговая цена за единицу, тенге без НДС]]</f>
        <v>0</v>
      </c>
      <c r="AC9537" s="52"/>
      <c r="AD9537" s="52"/>
      <c r="AE9537" s="52"/>
    </row>
    <row r="9538" spans="2:31" x14ac:dyDescent="0.3">
      <c r="B9538" s="4" t="e">
        <f>VLOOKUP(Таблица1[[#This Row],[Наименование Заказчика]],Таблица3[],2,FALSE)</f>
        <v>#N/A</v>
      </c>
      <c r="C9538" s="4" t="e">
        <f>VLOOKUP(Таблица1[[#This Row],[Наименование Заказчика]],Таблица3[],3,FALSE)</f>
        <v>#N/A</v>
      </c>
      <c r="N9538" s="38" t="e">
        <f>VLOOKUP(Таблица1[[#This Row],[Код основания для проведения закупки с применением особого порядка]],Таблица4[#All],3,FALSE)</f>
        <v>#N/A</v>
      </c>
      <c r="O9538" s="52"/>
      <c r="P9538" s="52"/>
      <c r="Q9538" s="52"/>
      <c r="R9538" s="52"/>
      <c r="S9538" s="38" t="e">
        <f>VLOOKUP(Таблица1[[#This Row],[Код страны поставки ТРУ]],Таблица8[],3,FALSE)</f>
        <v>#N/A</v>
      </c>
      <c r="T9538" s="52"/>
      <c r="U9538" s="52"/>
      <c r="V9538" s="38" t="e">
        <f>VLOOKUP(Таблица1[[#This Row],[Код условия поставки по ИНКОТЕРМС 2010]],Таблица10[],2,FALSE)</f>
        <v>#N/A</v>
      </c>
      <c r="X9538" s="4" t="e">
        <f>VLOOKUP(Таблица1[[#This Row],[Код единицы измерения]],Таблица37[#All],2,FALSE)</f>
        <v>#N/A</v>
      </c>
      <c r="Z9538" s="56"/>
      <c r="AA9538" s="56"/>
      <c r="AB9538" s="57">
        <f>Таблица1[[#This Row],[Кол-во/объем]]*Таблица1[[#This Row],[Маркетинговая цена за единицу, тенге без НДС]]</f>
        <v>0</v>
      </c>
      <c r="AC9538" s="52"/>
      <c r="AD9538" s="52"/>
      <c r="AE9538" s="52"/>
    </row>
    <row r="9539" spans="2:31" x14ac:dyDescent="0.3">
      <c r="B9539" s="4" t="e">
        <f>VLOOKUP(Таблица1[[#This Row],[Наименование Заказчика]],Таблица3[],2,FALSE)</f>
        <v>#N/A</v>
      </c>
      <c r="C9539" s="4" t="e">
        <f>VLOOKUP(Таблица1[[#This Row],[Наименование Заказчика]],Таблица3[],3,FALSE)</f>
        <v>#N/A</v>
      </c>
      <c r="N9539" s="38" t="e">
        <f>VLOOKUP(Таблица1[[#This Row],[Код основания для проведения закупки с применением особого порядка]],Таблица4[#All],3,FALSE)</f>
        <v>#N/A</v>
      </c>
      <c r="O9539" s="52"/>
      <c r="P9539" s="52"/>
      <c r="Q9539" s="52"/>
      <c r="R9539" s="52"/>
      <c r="S9539" s="38" t="e">
        <f>VLOOKUP(Таблица1[[#This Row],[Код страны поставки ТРУ]],Таблица8[],3,FALSE)</f>
        <v>#N/A</v>
      </c>
      <c r="T9539" s="52"/>
      <c r="U9539" s="52"/>
      <c r="V9539" s="38" t="e">
        <f>VLOOKUP(Таблица1[[#This Row],[Код условия поставки по ИНКОТЕРМС 2010]],Таблица10[],2,FALSE)</f>
        <v>#N/A</v>
      </c>
      <c r="X9539" s="4" t="e">
        <f>VLOOKUP(Таблица1[[#This Row],[Код единицы измерения]],Таблица37[#All],2,FALSE)</f>
        <v>#N/A</v>
      </c>
      <c r="Z9539" s="56"/>
      <c r="AA9539" s="56"/>
      <c r="AB9539" s="57">
        <f>Таблица1[[#This Row],[Кол-во/объем]]*Таблица1[[#This Row],[Маркетинговая цена за единицу, тенге без НДС]]</f>
        <v>0</v>
      </c>
      <c r="AC9539" s="52"/>
      <c r="AD9539" s="52"/>
      <c r="AE9539" s="52"/>
    </row>
    <row r="9540" spans="2:31" x14ac:dyDescent="0.3">
      <c r="B9540" s="4" t="e">
        <f>VLOOKUP(Таблица1[[#This Row],[Наименование Заказчика]],Таблица3[],2,FALSE)</f>
        <v>#N/A</v>
      </c>
      <c r="C9540" s="4" t="e">
        <f>VLOOKUP(Таблица1[[#This Row],[Наименование Заказчика]],Таблица3[],3,FALSE)</f>
        <v>#N/A</v>
      </c>
      <c r="N9540" s="38" t="e">
        <f>VLOOKUP(Таблица1[[#This Row],[Код основания для проведения закупки с применением особого порядка]],Таблица4[#All],3,FALSE)</f>
        <v>#N/A</v>
      </c>
      <c r="O9540" s="52"/>
      <c r="P9540" s="52"/>
      <c r="Q9540" s="52"/>
      <c r="R9540" s="52"/>
      <c r="S9540" s="38" t="e">
        <f>VLOOKUP(Таблица1[[#This Row],[Код страны поставки ТРУ]],Таблица8[],3,FALSE)</f>
        <v>#N/A</v>
      </c>
      <c r="T9540" s="52"/>
      <c r="U9540" s="52"/>
      <c r="V9540" s="38" t="e">
        <f>VLOOKUP(Таблица1[[#This Row],[Код условия поставки по ИНКОТЕРМС 2010]],Таблица10[],2,FALSE)</f>
        <v>#N/A</v>
      </c>
      <c r="X9540" s="4" t="e">
        <f>VLOOKUP(Таблица1[[#This Row],[Код единицы измерения]],Таблица37[#All],2,FALSE)</f>
        <v>#N/A</v>
      </c>
      <c r="Z9540" s="56"/>
      <c r="AA9540" s="56"/>
      <c r="AB9540" s="57">
        <f>Таблица1[[#This Row],[Кол-во/объем]]*Таблица1[[#This Row],[Маркетинговая цена за единицу, тенге без НДС]]</f>
        <v>0</v>
      </c>
      <c r="AC9540" s="52"/>
      <c r="AD9540" s="52"/>
      <c r="AE9540" s="52"/>
    </row>
    <row r="9541" spans="2:31" x14ac:dyDescent="0.3">
      <c r="B9541" s="4" t="e">
        <f>VLOOKUP(Таблица1[[#This Row],[Наименование Заказчика]],Таблица3[],2,FALSE)</f>
        <v>#N/A</v>
      </c>
      <c r="C9541" s="4" t="e">
        <f>VLOOKUP(Таблица1[[#This Row],[Наименование Заказчика]],Таблица3[],3,FALSE)</f>
        <v>#N/A</v>
      </c>
      <c r="N9541" s="38" t="e">
        <f>VLOOKUP(Таблица1[[#This Row],[Код основания для проведения закупки с применением особого порядка]],Таблица4[#All],3,FALSE)</f>
        <v>#N/A</v>
      </c>
      <c r="O9541" s="52"/>
      <c r="P9541" s="52"/>
      <c r="Q9541" s="52"/>
      <c r="R9541" s="52"/>
      <c r="S9541" s="38" t="e">
        <f>VLOOKUP(Таблица1[[#This Row],[Код страны поставки ТРУ]],Таблица8[],3,FALSE)</f>
        <v>#N/A</v>
      </c>
      <c r="T9541" s="52"/>
      <c r="U9541" s="52"/>
      <c r="V9541" s="38" t="e">
        <f>VLOOKUP(Таблица1[[#This Row],[Код условия поставки по ИНКОТЕРМС 2010]],Таблица10[],2,FALSE)</f>
        <v>#N/A</v>
      </c>
      <c r="X9541" s="4" t="e">
        <f>VLOOKUP(Таблица1[[#This Row],[Код единицы измерения]],Таблица37[#All],2,FALSE)</f>
        <v>#N/A</v>
      </c>
      <c r="Z9541" s="56"/>
      <c r="AA9541" s="56"/>
      <c r="AB9541" s="57">
        <f>Таблица1[[#This Row],[Кол-во/объем]]*Таблица1[[#This Row],[Маркетинговая цена за единицу, тенге без НДС]]</f>
        <v>0</v>
      </c>
      <c r="AC9541" s="52"/>
      <c r="AD9541" s="52"/>
      <c r="AE9541" s="52"/>
    </row>
    <row r="9542" spans="2:31" x14ac:dyDescent="0.3">
      <c r="B9542" s="4" t="e">
        <f>VLOOKUP(Таблица1[[#This Row],[Наименование Заказчика]],Таблица3[],2,FALSE)</f>
        <v>#N/A</v>
      </c>
      <c r="C9542" s="4" t="e">
        <f>VLOOKUP(Таблица1[[#This Row],[Наименование Заказчика]],Таблица3[],3,FALSE)</f>
        <v>#N/A</v>
      </c>
      <c r="N9542" s="38" t="e">
        <f>VLOOKUP(Таблица1[[#This Row],[Код основания для проведения закупки с применением особого порядка]],Таблица4[#All],3,FALSE)</f>
        <v>#N/A</v>
      </c>
      <c r="O9542" s="52"/>
      <c r="P9542" s="52"/>
      <c r="Q9542" s="52"/>
      <c r="R9542" s="52"/>
      <c r="S9542" s="38" t="e">
        <f>VLOOKUP(Таблица1[[#This Row],[Код страны поставки ТРУ]],Таблица8[],3,FALSE)</f>
        <v>#N/A</v>
      </c>
      <c r="T9542" s="52"/>
      <c r="U9542" s="52"/>
      <c r="V9542" s="38" t="e">
        <f>VLOOKUP(Таблица1[[#This Row],[Код условия поставки по ИНКОТЕРМС 2010]],Таблица10[],2,FALSE)</f>
        <v>#N/A</v>
      </c>
      <c r="X9542" s="4" t="e">
        <f>VLOOKUP(Таблица1[[#This Row],[Код единицы измерения]],Таблица37[#All],2,FALSE)</f>
        <v>#N/A</v>
      </c>
      <c r="Z9542" s="56"/>
      <c r="AA9542" s="56"/>
      <c r="AB9542" s="57">
        <f>Таблица1[[#This Row],[Кол-во/объем]]*Таблица1[[#This Row],[Маркетинговая цена за единицу, тенге без НДС]]</f>
        <v>0</v>
      </c>
      <c r="AC9542" s="52"/>
      <c r="AD9542" s="52"/>
      <c r="AE9542" s="52"/>
    </row>
    <row r="9543" spans="2:31" x14ac:dyDescent="0.3">
      <c r="B9543" s="4" t="e">
        <f>VLOOKUP(Таблица1[[#This Row],[Наименование Заказчика]],Таблица3[],2,FALSE)</f>
        <v>#N/A</v>
      </c>
      <c r="C9543" s="4" t="e">
        <f>VLOOKUP(Таблица1[[#This Row],[Наименование Заказчика]],Таблица3[],3,FALSE)</f>
        <v>#N/A</v>
      </c>
      <c r="N9543" s="38" t="e">
        <f>VLOOKUP(Таблица1[[#This Row],[Код основания для проведения закупки с применением особого порядка]],Таблица4[#All],3,FALSE)</f>
        <v>#N/A</v>
      </c>
      <c r="O9543" s="52"/>
      <c r="P9543" s="52"/>
      <c r="Q9543" s="52"/>
      <c r="R9543" s="52"/>
      <c r="S9543" s="38" t="e">
        <f>VLOOKUP(Таблица1[[#This Row],[Код страны поставки ТРУ]],Таблица8[],3,FALSE)</f>
        <v>#N/A</v>
      </c>
      <c r="T9543" s="52"/>
      <c r="U9543" s="52"/>
      <c r="V9543" s="38" t="e">
        <f>VLOOKUP(Таблица1[[#This Row],[Код условия поставки по ИНКОТЕРМС 2010]],Таблица10[],2,FALSE)</f>
        <v>#N/A</v>
      </c>
      <c r="X9543" s="4" t="e">
        <f>VLOOKUP(Таблица1[[#This Row],[Код единицы измерения]],Таблица37[#All],2,FALSE)</f>
        <v>#N/A</v>
      </c>
      <c r="Z9543" s="56"/>
      <c r="AA9543" s="56"/>
      <c r="AB9543" s="57">
        <f>Таблица1[[#This Row],[Кол-во/объем]]*Таблица1[[#This Row],[Маркетинговая цена за единицу, тенге без НДС]]</f>
        <v>0</v>
      </c>
      <c r="AC9543" s="52"/>
      <c r="AD9543" s="52"/>
      <c r="AE9543" s="52"/>
    </row>
    <row r="9544" spans="2:31" x14ac:dyDescent="0.3">
      <c r="B9544" s="4" t="e">
        <f>VLOOKUP(Таблица1[[#This Row],[Наименование Заказчика]],Таблица3[],2,FALSE)</f>
        <v>#N/A</v>
      </c>
      <c r="C9544" s="4" t="e">
        <f>VLOOKUP(Таблица1[[#This Row],[Наименование Заказчика]],Таблица3[],3,FALSE)</f>
        <v>#N/A</v>
      </c>
      <c r="N9544" s="38" t="e">
        <f>VLOOKUP(Таблица1[[#This Row],[Код основания для проведения закупки с применением особого порядка]],Таблица4[#All],3,FALSE)</f>
        <v>#N/A</v>
      </c>
      <c r="O9544" s="52"/>
      <c r="P9544" s="52"/>
      <c r="Q9544" s="52"/>
      <c r="R9544" s="52"/>
      <c r="S9544" s="38" t="e">
        <f>VLOOKUP(Таблица1[[#This Row],[Код страны поставки ТРУ]],Таблица8[],3,FALSE)</f>
        <v>#N/A</v>
      </c>
      <c r="T9544" s="52"/>
      <c r="U9544" s="52"/>
      <c r="V9544" s="38" t="e">
        <f>VLOOKUP(Таблица1[[#This Row],[Код условия поставки по ИНКОТЕРМС 2010]],Таблица10[],2,FALSE)</f>
        <v>#N/A</v>
      </c>
      <c r="X9544" s="4" t="e">
        <f>VLOOKUP(Таблица1[[#This Row],[Код единицы измерения]],Таблица37[#All],2,FALSE)</f>
        <v>#N/A</v>
      </c>
      <c r="Z9544" s="56"/>
      <c r="AA9544" s="56"/>
      <c r="AB9544" s="57">
        <f>Таблица1[[#This Row],[Кол-во/объем]]*Таблица1[[#This Row],[Маркетинговая цена за единицу, тенге без НДС]]</f>
        <v>0</v>
      </c>
      <c r="AC9544" s="52"/>
      <c r="AD9544" s="52"/>
      <c r="AE9544" s="52"/>
    </row>
    <row r="9545" spans="2:31" x14ac:dyDescent="0.3">
      <c r="B9545" s="4" t="e">
        <f>VLOOKUP(Таблица1[[#This Row],[Наименование Заказчика]],Таблица3[],2,FALSE)</f>
        <v>#N/A</v>
      </c>
      <c r="C9545" s="4" t="e">
        <f>VLOOKUP(Таблица1[[#This Row],[Наименование Заказчика]],Таблица3[],3,FALSE)</f>
        <v>#N/A</v>
      </c>
      <c r="N9545" s="38" t="e">
        <f>VLOOKUP(Таблица1[[#This Row],[Код основания для проведения закупки с применением особого порядка]],Таблица4[#All],3,FALSE)</f>
        <v>#N/A</v>
      </c>
      <c r="O9545" s="52"/>
      <c r="P9545" s="52"/>
      <c r="Q9545" s="52"/>
      <c r="R9545" s="52"/>
      <c r="S9545" s="38" t="e">
        <f>VLOOKUP(Таблица1[[#This Row],[Код страны поставки ТРУ]],Таблица8[],3,FALSE)</f>
        <v>#N/A</v>
      </c>
      <c r="T9545" s="52"/>
      <c r="U9545" s="52"/>
      <c r="V9545" s="38" t="e">
        <f>VLOOKUP(Таблица1[[#This Row],[Код условия поставки по ИНКОТЕРМС 2010]],Таблица10[],2,FALSE)</f>
        <v>#N/A</v>
      </c>
      <c r="X9545" s="4" t="e">
        <f>VLOOKUP(Таблица1[[#This Row],[Код единицы измерения]],Таблица37[#All],2,FALSE)</f>
        <v>#N/A</v>
      </c>
      <c r="Z9545" s="56"/>
      <c r="AA9545" s="56"/>
      <c r="AB9545" s="57">
        <f>Таблица1[[#This Row],[Кол-во/объем]]*Таблица1[[#This Row],[Маркетинговая цена за единицу, тенге без НДС]]</f>
        <v>0</v>
      </c>
      <c r="AC9545" s="52"/>
      <c r="AD9545" s="52"/>
      <c r="AE9545" s="52"/>
    </row>
    <row r="9546" spans="2:31" x14ac:dyDescent="0.3">
      <c r="B9546" s="4" t="e">
        <f>VLOOKUP(Таблица1[[#This Row],[Наименование Заказчика]],Таблица3[],2,FALSE)</f>
        <v>#N/A</v>
      </c>
      <c r="C9546" s="4" t="e">
        <f>VLOOKUP(Таблица1[[#This Row],[Наименование Заказчика]],Таблица3[],3,FALSE)</f>
        <v>#N/A</v>
      </c>
      <c r="N9546" s="38" t="e">
        <f>VLOOKUP(Таблица1[[#This Row],[Код основания для проведения закупки с применением особого порядка]],Таблица4[#All],3,FALSE)</f>
        <v>#N/A</v>
      </c>
      <c r="O9546" s="52"/>
      <c r="P9546" s="52"/>
      <c r="Q9546" s="52"/>
      <c r="R9546" s="52"/>
      <c r="S9546" s="38" t="e">
        <f>VLOOKUP(Таблица1[[#This Row],[Код страны поставки ТРУ]],Таблица8[],3,FALSE)</f>
        <v>#N/A</v>
      </c>
      <c r="T9546" s="52"/>
      <c r="U9546" s="52"/>
      <c r="V9546" s="38" t="e">
        <f>VLOOKUP(Таблица1[[#This Row],[Код условия поставки по ИНКОТЕРМС 2010]],Таблица10[],2,FALSE)</f>
        <v>#N/A</v>
      </c>
      <c r="X9546" s="4" t="e">
        <f>VLOOKUP(Таблица1[[#This Row],[Код единицы измерения]],Таблица37[#All],2,FALSE)</f>
        <v>#N/A</v>
      </c>
      <c r="Z9546" s="56"/>
      <c r="AA9546" s="56"/>
      <c r="AB9546" s="57">
        <f>Таблица1[[#This Row],[Кол-во/объем]]*Таблица1[[#This Row],[Маркетинговая цена за единицу, тенге без НДС]]</f>
        <v>0</v>
      </c>
      <c r="AC9546" s="52"/>
      <c r="AD9546" s="52"/>
      <c r="AE9546" s="52"/>
    </row>
    <row r="9547" spans="2:31" x14ac:dyDescent="0.3">
      <c r="B9547" s="4" t="e">
        <f>VLOOKUP(Таблица1[[#This Row],[Наименование Заказчика]],Таблица3[],2,FALSE)</f>
        <v>#N/A</v>
      </c>
      <c r="C9547" s="4" t="e">
        <f>VLOOKUP(Таблица1[[#This Row],[Наименование Заказчика]],Таблица3[],3,FALSE)</f>
        <v>#N/A</v>
      </c>
      <c r="N9547" s="38" t="e">
        <f>VLOOKUP(Таблица1[[#This Row],[Код основания для проведения закупки с применением особого порядка]],Таблица4[#All],3,FALSE)</f>
        <v>#N/A</v>
      </c>
      <c r="O9547" s="52"/>
      <c r="P9547" s="52"/>
      <c r="Q9547" s="52"/>
      <c r="R9547" s="52"/>
      <c r="S9547" s="38" t="e">
        <f>VLOOKUP(Таблица1[[#This Row],[Код страны поставки ТРУ]],Таблица8[],3,FALSE)</f>
        <v>#N/A</v>
      </c>
      <c r="T9547" s="52"/>
      <c r="U9547" s="52"/>
      <c r="V9547" s="38" t="e">
        <f>VLOOKUP(Таблица1[[#This Row],[Код условия поставки по ИНКОТЕРМС 2010]],Таблица10[],2,FALSE)</f>
        <v>#N/A</v>
      </c>
      <c r="X9547" s="4" t="e">
        <f>VLOOKUP(Таблица1[[#This Row],[Код единицы измерения]],Таблица37[#All],2,FALSE)</f>
        <v>#N/A</v>
      </c>
      <c r="Z9547" s="56"/>
      <c r="AA9547" s="56"/>
      <c r="AB9547" s="57">
        <f>Таблица1[[#This Row],[Кол-во/объем]]*Таблица1[[#This Row],[Маркетинговая цена за единицу, тенге без НДС]]</f>
        <v>0</v>
      </c>
      <c r="AC9547" s="52"/>
      <c r="AD9547" s="52"/>
      <c r="AE9547" s="52"/>
    </row>
    <row r="9548" spans="2:31" x14ac:dyDescent="0.3">
      <c r="B9548" s="4" t="e">
        <f>VLOOKUP(Таблица1[[#This Row],[Наименование Заказчика]],Таблица3[],2,FALSE)</f>
        <v>#N/A</v>
      </c>
      <c r="C9548" s="4" t="e">
        <f>VLOOKUP(Таблица1[[#This Row],[Наименование Заказчика]],Таблица3[],3,FALSE)</f>
        <v>#N/A</v>
      </c>
      <c r="N9548" s="38" t="e">
        <f>VLOOKUP(Таблица1[[#This Row],[Код основания для проведения закупки с применением особого порядка]],Таблица4[#All],3,FALSE)</f>
        <v>#N/A</v>
      </c>
      <c r="O9548" s="52"/>
      <c r="P9548" s="52"/>
      <c r="Q9548" s="52"/>
      <c r="R9548" s="52"/>
      <c r="S9548" s="38" t="e">
        <f>VLOOKUP(Таблица1[[#This Row],[Код страны поставки ТРУ]],Таблица8[],3,FALSE)</f>
        <v>#N/A</v>
      </c>
      <c r="T9548" s="52"/>
      <c r="U9548" s="52"/>
      <c r="V9548" s="38" t="e">
        <f>VLOOKUP(Таблица1[[#This Row],[Код условия поставки по ИНКОТЕРМС 2010]],Таблица10[],2,FALSE)</f>
        <v>#N/A</v>
      </c>
      <c r="X9548" s="4" t="e">
        <f>VLOOKUP(Таблица1[[#This Row],[Код единицы измерения]],Таблица37[#All],2,FALSE)</f>
        <v>#N/A</v>
      </c>
      <c r="Z9548" s="56"/>
      <c r="AA9548" s="56"/>
      <c r="AB9548" s="57">
        <f>Таблица1[[#This Row],[Кол-во/объем]]*Таблица1[[#This Row],[Маркетинговая цена за единицу, тенге без НДС]]</f>
        <v>0</v>
      </c>
      <c r="AC9548" s="52"/>
      <c r="AD9548" s="52"/>
      <c r="AE9548" s="52"/>
    </row>
    <row r="9549" spans="2:31" x14ac:dyDescent="0.3">
      <c r="B9549" s="4" t="e">
        <f>VLOOKUP(Таблица1[[#This Row],[Наименование Заказчика]],Таблица3[],2,FALSE)</f>
        <v>#N/A</v>
      </c>
      <c r="C9549" s="4" t="e">
        <f>VLOOKUP(Таблица1[[#This Row],[Наименование Заказчика]],Таблица3[],3,FALSE)</f>
        <v>#N/A</v>
      </c>
      <c r="N9549" s="38" t="e">
        <f>VLOOKUP(Таблица1[[#This Row],[Код основания для проведения закупки с применением особого порядка]],Таблица4[#All],3,FALSE)</f>
        <v>#N/A</v>
      </c>
      <c r="O9549" s="52"/>
      <c r="P9549" s="52"/>
      <c r="Q9549" s="52"/>
      <c r="R9549" s="52"/>
      <c r="S9549" s="38" t="e">
        <f>VLOOKUP(Таблица1[[#This Row],[Код страны поставки ТРУ]],Таблица8[],3,FALSE)</f>
        <v>#N/A</v>
      </c>
      <c r="T9549" s="52"/>
      <c r="U9549" s="52"/>
      <c r="V9549" s="38" t="e">
        <f>VLOOKUP(Таблица1[[#This Row],[Код условия поставки по ИНКОТЕРМС 2010]],Таблица10[],2,FALSE)</f>
        <v>#N/A</v>
      </c>
      <c r="X9549" s="4" t="e">
        <f>VLOOKUP(Таблица1[[#This Row],[Код единицы измерения]],Таблица37[#All],2,FALSE)</f>
        <v>#N/A</v>
      </c>
      <c r="Z9549" s="56"/>
      <c r="AA9549" s="56"/>
      <c r="AB9549" s="57">
        <f>Таблица1[[#This Row],[Кол-во/объем]]*Таблица1[[#This Row],[Маркетинговая цена за единицу, тенге без НДС]]</f>
        <v>0</v>
      </c>
      <c r="AC9549" s="52"/>
      <c r="AD9549" s="52"/>
      <c r="AE9549" s="52"/>
    </row>
    <row r="9550" spans="2:31" x14ac:dyDescent="0.3">
      <c r="B9550" s="4" t="e">
        <f>VLOOKUP(Таблица1[[#This Row],[Наименование Заказчика]],Таблица3[],2,FALSE)</f>
        <v>#N/A</v>
      </c>
      <c r="C9550" s="4" t="e">
        <f>VLOOKUP(Таблица1[[#This Row],[Наименование Заказчика]],Таблица3[],3,FALSE)</f>
        <v>#N/A</v>
      </c>
      <c r="N9550" s="38" t="e">
        <f>VLOOKUP(Таблица1[[#This Row],[Код основания для проведения закупки с применением особого порядка]],Таблица4[#All],3,FALSE)</f>
        <v>#N/A</v>
      </c>
      <c r="O9550" s="52"/>
      <c r="P9550" s="52"/>
      <c r="Q9550" s="52"/>
      <c r="R9550" s="52"/>
      <c r="S9550" s="38" t="e">
        <f>VLOOKUP(Таблица1[[#This Row],[Код страны поставки ТРУ]],Таблица8[],3,FALSE)</f>
        <v>#N/A</v>
      </c>
      <c r="T9550" s="52"/>
      <c r="U9550" s="52"/>
      <c r="V9550" s="38" t="e">
        <f>VLOOKUP(Таблица1[[#This Row],[Код условия поставки по ИНКОТЕРМС 2010]],Таблица10[],2,FALSE)</f>
        <v>#N/A</v>
      </c>
      <c r="X9550" s="4" t="e">
        <f>VLOOKUP(Таблица1[[#This Row],[Код единицы измерения]],Таблица37[#All],2,FALSE)</f>
        <v>#N/A</v>
      </c>
      <c r="Z9550" s="56"/>
      <c r="AA9550" s="56"/>
      <c r="AB9550" s="57">
        <f>Таблица1[[#This Row],[Кол-во/объем]]*Таблица1[[#This Row],[Маркетинговая цена за единицу, тенге без НДС]]</f>
        <v>0</v>
      </c>
      <c r="AC9550" s="52"/>
      <c r="AD9550" s="52"/>
      <c r="AE9550" s="52"/>
    </row>
    <row r="9551" spans="2:31" x14ac:dyDescent="0.3">
      <c r="B9551" s="4" t="e">
        <f>VLOOKUP(Таблица1[[#This Row],[Наименование Заказчика]],Таблица3[],2,FALSE)</f>
        <v>#N/A</v>
      </c>
      <c r="C9551" s="4" t="e">
        <f>VLOOKUP(Таблица1[[#This Row],[Наименование Заказчика]],Таблица3[],3,FALSE)</f>
        <v>#N/A</v>
      </c>
      <c r="N9551" s="38" t="e">
        <f>VLOOKUP(Таблица1[[#This Row],[Код основания для проведения закупки с применением особого порядка]],Таблица4[#All],3,FALSE)</f>
        <v>#N/A</v>
      </c>
      <c r="O9551" s="52"/>
      <c r="P9551" s="52"/>
      <c r="Q9551" s="52"/>
      <c r="R9551" s="52"/>
      <c r="S9551" s="38" t="e">
        <f>VLOOKUP(Таблица1[[#This Row],[Код страны поставки ТРУ]],Таблица8[],3,FALSE)</f>
        <v>#N/A</v>
      </c>
      <c r="T9551" s="52"/>
      <c r="U9551" s="52"/>
      <c r="V9551" s="38" t="e">
        <f>VLOOKUP(Таблица1[[#This Row],[Код условия поставки по ИНКОТЕРМС 2010]],Таблица10[],2,FALSE)</f>
        <v>#N/A</v>
      </c>
      <c r="X9551" s="4" t="e">
        <f>VLOOKUP(Таблица1[[#This Row],[Код единицы измерения]],Таблица37[#All],2,FALSE)</f>
        <v>#N/A</v>
      </c>
      <c r="Z9551" s="56"/>
      <c r="AA9551" s="56"/>
      <c r="AB9551" s="57">
        <f>Таблица1[[#This Row],[Кол-во/объем]]*Таблица1[[#This Row],[Маркетинговая цена за единицу, тенге без НДС]]</f>
        <v>0</v>
      </c>
      <c r="AC9551" s="52"/>
      <c r="AD9551" s="52"/>
      <c r="AE9551" s="52"/>
    </row>
    <row r="9552" spans="2:31" x14ac:dyDescent="0.3">
      <c r="B9552" s="4" t="e">
        <f>VLOOKUP(Таблица1[[#This Row],[Наименование Заказчика]],Таблица3[],2,FALSE)</f>
        <v>#N/A</v>
      </c>
      <c r="C9552" s="4" t="e">
        <f>VLOOKUP(Таблица1[[#This Row],[Наименование Заказчика]],Таблица3[],3,FALSE)</f>
        <v>#N/A</v>
      </c>
      <c r="N9552" s="38" t="e">
        <f>VLOOKUP(Таблица1[[#This Row],[Код основания для проведения закупки с применением особого порядка]],Таблица4[#All],3,FALSE)</f>
        <v>#N/A</v>
      </c>
      <c r="O9552" s="52"/>
      <c r="P9552" s="52"/>
      <c r="Q9552" s="52"/>
      <c r="R9552" s="52"/>
      <c r="S9552" s="38" t="e">
        <f>VLOOKUP(Таблица1[[#This Row],[Код страны поставки ТРУ]],Таблица8[],3,FALSE)</f>
        <v>#N/A</v>
      </c>
      <c r="T9552" s="52"/>
      <c r="U9552" s="52"/>
      <c r="V9552" s="38" t="e">
        <f>VLOOKUP(Таблица1[[#This Row],[Код условия поставки по ИНКОТЕРМС 2010]],Таблица10[],2,FALSE)</f>
        <v>#N/A</v>
      </c>
      <c r="X9552" s="4" t="e">
        <f>VLOOKUP(Таблица1[[#This Row],[Код единицы измерения]],Таблица37[#All],2,FALSE)</f>
        <v>#N/A</v>
      </c>
      <c r="Z9552" s="56"/>
      <c r="AA9552" s="56"/>
      <c r="AB9552" s="57">
        <f>Таблица1[[#This Row],[Кол-во/объем]]*Таблица1[[#This Row],[Маркетинговая цена за единицу, тенге без НДС]]</f>
        <v>0</v>
      </c>
      <c r="AC9552" s="52"/>
      <c r="AD9552" s="52"/>
      <c r="AE9552" s="52"/>
    </row>
    <row r="9553" spans="2:31" x14ac:dyDescent="0.3">
      <c r="B9553" s="4" t="e">
        <f>VLOOKUP(Таблица1[[#This Row],[Наименование Заказчика]],Таблица3[],2,FALSE)</f>
        <v>#N/A</v>
      </c>
      <c r="C9553" s="4" t="e">
        <f>VLOOKUP(Таблица1[[#This Row],[Наименование Заказчика]],Таблица3[],3,FALSE)</f>
        <v>#N/A</v>
      </c>
      <c r="N9553" s="38" t="e">
        <f>VLOOKUP(Таблица1[[#This Row],[Код основания для проведения закупки с применением особого порядка]],Таблица4[#All],3,FALSE)</f>
        <v>#N/A</v>
      </c>
      <c r="O9553" s="52"/>
      <c r="P9553" s="52"/>
      <c r="Q9553" s="52"/>
      <c r="R9553" s="52"/>
      <c r="S9553" s="38" t="e">
        <f>VLOOKUP(Таблица1[[#This Row],[Код страны поставки ТРУ]],Таблица8[],3,FALSE)</f>
        <v>#N/A</v>
      </c>
      <c r="T9553" s="52"/>
      <c r="U9553" s="52"/>
      <c r="V9553" s="38" t="e">
        <f>VLOOKUP(Таблица1[[#This Row],[Код условия поставки по ИНКОТЕРМС 2010]],Таблица10[],2,FALSE)</f>
        <v>#N/A</v>
      </c>
      <c r="X9553" s="4" t="e">
        <f>VLOOKUP(Таблица1[[#This Row],[Код единицы измерения]],Таблица37[#All],2,FALSE)</f>
        <v>#N/A</v>
      </c>
      <c r="Z9553" s="56"/>
      <c r="AA9553" s="56"/>
      <c r="AB9553" s="57">
        <f>Таблица1[[#This Row],[Кол-во/объем]]*Таблица1[[#This Row],[Маркетинговая цена за единицу, тенге без НДС]]</f>
        <v>0</v>
      </c>
      <c r="AC9553" s="52"/>
      <c r="AD9553" s="52"/>
      <c r="AE9553" s="52"/>
    </row>
    <row r="9554" spans="2:31" x14ac:dyDescent="0.3">
      <c r="B9554" s="4" t="e">
        <f>VLOOKUP(Таблица1[[#This Row],[Наименование Заказчика]],Таблица3[],2,FALSE)</f>
        <v>#N/A</v>
      </c>
      <c r="C9554" s="4" t="e">
        <f>VLOOKUP(Таблица1[[#This Row],[Наименование Заказчика]],Таблица3[],3,FALSE)</f>
        <v>#N/A</v>
      </c>
      <c r="N9554" s="38" t="e">
        <f>VLOOKUP(Таблица1[[#This Row],[Код основания для проведения закупки с применением особого порядка]],Таблица4[#All],3,FALSE)</f>
        <v>#N/A</v>
      </c>
      <c r="O9554" s="52"/>
      <c r="P9554" s="52"/>
      <c r="Q9554" s="52"/>
      <c r="R9554" s="52"/>
      <c r="S9554" s="38" t="e">
        <f>VLOOKUP(Таблица1[[#This Row],[Код страны поставки ТРУ]],Таблица8[],3,FALSE)</f>
        <v>#N/A</v>
      </c>
      <c r="T9554" s="52"/>
      <c r="U9554" s="52"/>
      <c r="V9554" s="38" t="e">
        <f>VLOOKUP(Таблица1[[#This Row],[Код условия поставки по ИНКОТЕРМС 2010]],Таблица10[],2,FALSE)</f>
        <v>#N/A</v>
      </c>
      <c r="X9554" s="4" t="e">
        <f>VLOOKUP(Таблица1[[#This Row],[Код единицы измерения]],Таблица37[#All],2,FALSE)</f>
        <v>#N/A</v>
      </c>
      <c r="Z9554" s="56"/>
      <c r="AA9554" s="56"/>
      <c r="AB9554" s="57">
        <f>Таблица1[[#This Row],[Кол-во/объем]]*Таблица1[[#This Row],[Маркетинговая цена за единицу, тенге без НДС]]</f>
        <v>0</v>
      </c>
      <c r="AC9554" s="52"/>
      <c r="AD9554" s="52"/>
      <c r="AE9554" s="52"/>
    </row>
    <row r="9555" spans="2:31" x14ac:dyDescent="0.3">
      <c r="B9555" s="4" t="e">
        <f>VLOOKUP(Таблица1[[#This Row],[Наименование Заказчика]],Таблица3[],2,FALSE)</f>
        <v>#N/A</v>
      </c>
      <c r="C9555" s="4" t="e">
        <f>VLOOKUP(Таблица1[[#This Row],[Наименование Заказчика]],Таблица3[],3,FALSE)</f>
        <v>#N/A</v>
      </c>
      <c r="N9555" s="38" t="e">
        <f>VLOOKUP(Таблица1[[#This Row],[Код основания для проведения закупки с применением особого порядка]],Таблица4[#All],3,FALSE)</f>
        <v>#N/A</v>
      </c>
      <c r="O9555" s="52"/>
      <c r="P9555" s="52"/>
      <c r="Q9555" s="52"/>
      <c r="R9555" s="52"/>
      <c r="S9555" s="38" t="e">
        <f>VLOOKUP(Таблица1[[#This Row],[Код страны поставки ТРУ]],Таблица8[],3,FALSE)</f>
        <v>#N/A</v>
      </c>
      <c r="T9555" s="52"/>
      <c r="U9555" s="52"/>
      <c r="V9555" s="38" t="e">
        <f>VLOOKUP(Таблица1[[#This Row],[Код условия поставки по ИНКОТЕРМС 2010]],Таблица10[],2,FALSE)</f>
        <v>#N/A</v>
      </c>
      <c r="X9555" s="4" t="e">
        <f>VLOOKUP(Таблица1[[#This Row],[Код единицы измерения]],Таблица37[#All],2,FALSE)</f>
        <v>#N/A</v>
      </c>
      <c r="Z9555" s="56"/>
      <c r="AA9555" s="56"/>
      <c r="AB9555" s="57">
        <f>Таблица1[[#This Row],[Кол-во/объем]]*Таблица1[[#This Row],[Маркетинговая цена за единицу, тенге без НДС]]</f>
        <v>0</v>
      </c>
      <c r="AC9555" s="52"/>
      <c r="AD9555" s="52"/>
      <c r="AE9555" s="52"/>
    </row>
    <row r="9556" spans="2:31" x14ac:dyDescent="0.3">
      <c r="B9556" s="4" t="e">
        <f>VLOOKUP(Таблица1[[#This Row],[Наименование Заказчика]],Таблица3[],2,FALSE)</f>
        <v>#N/A</v>
      </c>
      <c r="C9556" s="4" t="e">
        <f>VLOOKUP(Таблица1[[#This Row],[Наименование Заказчика]],Таблица3[],3,FALSE)</f>
        <v>#N/A</v>
      </c>
      <c r="N9556" s="38" t="e">
        <f>VLOOKUP(Таблица1[[#This Row],[Код основания для проведения закупки с применением особого порядка]],Таблица4[#All],3,FALSE)</f>
        <v>#N/A</v>
      </c>
      <c r="O9556" s="52"/>
      <c r="P9556" s="52"/>
      <c r="Q9556" s="52"/>
      <c r="R9556" s="52"/>
      <c r="S9556" s="38" t="e">
        <f>VLOOKUP(Таблица1[[#This Row],[Код страны поставки ТРУ]],Таблица8[],3,FALSE)</f>
        <v>#N/A</v>
      </c>
      <c r="T9556" s="52"/>
      <c r="U9556" s="52"/>
      <c r="V9556" s="38" t="e">
        <f>VLOOKUP(Таблица1[[#This Row],[Код условия поставки по ИНКОТЕРМС 2010]],Таблица10[],2,FALSE)</f>
        <v>#N/A</v>
      </c>
      <c r="X9556" s="4" t="e">
        <f>VLOOKUP(Таблица1[[#This Row],[Код единицы измерения]],Таблица37[#All],2,FALSE)</f>
        <v>#N/A</v>
      </c>
      <c r="Z9556" s="56"/>
      <c r="AA9556" s="56"/>
      <c r="AB9556" s="57">
        <f>Таблица1[[#This Row],[Кол-во/объем]]*Таблица1[[#This Row],[Маркетинговая цена за единицу, тенге без НДС]]</f>
        <v>0</v>
      </c>
      <c r="AC9556" s="52"/>
      <c r="AD9556" s="52"/>
      <c r="AE9556" s="52"/>
    </row>
    <row r="9557" spans="2:31" x14ac:dyDescent="0.3">
      <c r="B9557" s="4" t="e">
        <f>VLOOKUP(Таблица1[[#This Row],[Наименование Заказчика]],Таблица3[],2,FALSE)</f>
        <v>#N/A</v>
      </c>
      <c r="C9557" s="4" t="e">
        <f>VLOOKUP(Таблица1[[#This Row],[Наименование Заказчика]],Таблица3[],3,FALSE)</f>
        <v>#N/A</v>
      </c>
      <c r="N9557" s="38" t="e">
        <f>VLOOKUP(Таблица1[[#This Row],[Код основания для проведения закупки с применением особого порядка]],Таблица4[#All],3,FALSE)</f>
        <v>#N/A</v>
      </c>
      <c r="O9557" s="52"/>
      <c r="P9557" s="52"/>
      <c r="Q9557" s="52"/>
      <c r="R9557" s="52"/>
      <c r="S9557" s="38" t="e">
        <f>VLOOKUP(Таблица1[[#This Row],[Код страны поставки ТРУ]],Таблица8[],3,FALSE)</f>
        <v>#N/A</v>
      </c>
      <c r="T9557" s="52"/>
      <c r="U9557" s="52"/>
      <c r="V9557" s="38" t="e">
        <f>VLOOKUP(Таблица1[[#This Row],[Код условия поставки по ИНКОТЕРМС 2010]],Таблица10[],2,FALSE)</f>
        <v>#N/A</v>
      </c>
      <c r="X9557" s="4" t="e">
        <f>VLOOKUP(Таблица1[[#This Row],[Код единицы измерения]],Таблица37[#All],2,FALSE)</f>
        <v>#N/A</v>
      </c>
      <c r="Z9557" s="56"/>
      <c r="AA9557" s="56"/>
      <c r="AB9557" s="57">
        <f>Таблица1[[#This Row],[Кол-во/объем]]*Таблица1[[#This Row],[Маркетинговая цена за единицу, тенге без НДС]]</f>
        <v>0</v>
      </c>
      <c r="AC9557" s="52"/>
      <c r="AD9557" s="52"/>
      <c r="AE9557" s="52"/>
    </row>
    <row r="9558" spans="2:31" x14ac:dyDescent="0.3">
      <c r="B9558" s="4" t="e">
        <f>VLOOKUP(Таблица1[[#This Row],[Наименование Заказчика]],Таблица3[],2,FALSE)</f>
        <v>#N/A</v>
      </c>
      <c r="C9558" s="4" t="e">
        <f>VLOOKUP(Таблица1[[#This Row],[Наименование Заказчика]],Таблица3[],3,FALSE)</f>
        <v>#N/A</v>
      </c>
      <c r="N9558" s="38" t="e">
        <f>VLOOKUP(Таблица1[[#This Row],[Код основания для проведения закупки с применением особого порядка]],Таблица4[#All],3,FALSE)</f>
        <v>#N/A</v>
      </c>
      <c r="O9558" s="52"/>
      <c r="P9558" s="52"/>
      <c r="Q9558" s="52"/>
      <c r="R9558" s="52"/>
      <c r="S9558" s="38" t="e">
        <f>VLOOKUP(Таблица1[[#This Row],[Код страны поставки ТРУ]],Таблица8[],3,FALSE)</f>
        <v>#N/A</v>
      </c>
      <c r="T9558" s="52"/>
      <c r="U9558" s="52"/>
      <c r="V9558" s="38" t="e">
        <f>VLOOKUP(Таблица1[[#This Row],[Код условия поставки по ИНКОТЕРМС 2010]],Таблица10[],2,FALSE)</f>
        <v>#N/A</v>
      </c>
      <c r="X9558" s="4" t="e">
        <f>VLOOKUP(Таблица1[[#This Row],[Код единицы измерения]],Таблица37[#All],2,FALSE)</f>
        <v>#N/A</v>
      </c>
      <c r="Z9558" s="56"/>
      <c r="AA9558" s="56"/>
      <c r="AB9558" s="57">
        <f>Таблица1[[#This Row],[Кол-во/объем]]*Таблица1[[#This Row],[Маркетинговая цена за единицу, тенге без НДС]]</f>
        <v>0</v>
      </c>
      <c r="AC9558" s="52"/>
      <c r="AD9558" s="52"/>
      <c r="AE9558" s="52"/>
    </row>
    <row r="9559" spans="2:31" x14ac:dyDescent="0.3">
      <c r="B9559" s="4" t="e">
        <f>VLOOKUP(Таблица1[[#This Row],[Наименование Заказчика]],Таблица3[],2,FALSE)</f>
        <v>#N/A</v>
      </c>
      <c r="C9559" s="4" t="e">
        <f>VLOOKUP(Таблица1[[#This Row],[Наименование Заказчика]],Таблица3[],3,FALSE)</f>
        <v>#N/A</v>
      </c>
      <c r="N9559" s="38" t="e">
        <f>VLOOKUP(Таблица1[[#This Row],[Код основания для проведения закупки с применением особого порядка]],Таблица4[#All],3,FALSE)</f>
        <v>#N/A</v>
      </c>
      <c r="O9559" s="52"/>
      <c r="P9559" s="52"/>
      <c r="Q9559" s="52"/>
      <c r="R9559" s="52"/>
      <c r="S9559" s="38" t="e">
        <f>VLOOKUP(Таблица1[[#This Row],[Код страны поставки ТРУ]],Таблица8[],3,FALSE)</f>
        <v>#N/A</v>
      </c>
      <c r="T9559" s="52"/>
      <c r="U9559" s="52"/>
      <c r="V9559" s="38" t="e">
        <f>VLOOKUP(Таблица1[[#This Row],[Код условия поставки по ИНКОТЕРМС 2010]],Таблица10[],2,FALSE)</f>
        <v>#N/A</v>
      </c>
      <c r="X9559" s="4" t="e">
        <f>VLOOKUP(Таблица1[[#This Row],[Код единицы измерения]],Таблица37[#All],2,FALSE)</f>
        <v>#N/A</v>
      </c>
      <c r="Z9559" s="56"/>
      <c r="AA9559" s="56"/>
      <c r="AB9559" s="57">
        <f>Таблица1[[#This Row],[Кол-во/объем]]*Таблица1[[#This Row],[Маркетинговая цена за единицу, тенге без НДС]]</f>
        <v>0</v>
      </c>
      <c r="AC9559" s="52"/>
      <c r="AD9559" s="52"/>
      <c r="AE9559" s="52"/>
    </row>
    <row r="9560" spans="2:31" x14ac:dyDescent="0.3">
      <c r="B9560" s="4" t="e">
        <f>VLOOKUP(Таблица1[[#This Row],[Наименование Заказчика]],Таблица3[],2,FALSE)</f>
        <v>#N/A</v>
      </c>
      <c r="C9560" s="4" t="e">
        <f>VLOOKUP(Таблица1[[#This Row],[Наименование Заказчика]],Таблица3[],3,FALSE)</f>
        <v>#N/A</v>
      </c>
      <c r="N9560" s="38" t="e">
        <f>VLOOKUP(Таблица1[[#This Row],[Код основания для проведения закупки с применением особого порядка]],Таблица4[#All],3,FALSE)</f>
        <v>#N/A</v>
      </c>
      <c r="O9560" s="52"/>
      <c r="P9560" s="52"/>
      <c r="Q9560" s="52"/>
      <c r="R9560" s="52"/>
      <c r="S9560" s="38" t="e">
        <f>VLOOKUP(Таблица1[[#This Row],[Код страны поставки ТРУ]],Таблица8[],3,FALSE)</f>
        <v>#N/A</v>
      </c>
      <c r="T9560" s="52"/>
      <c r="U9560" s="52"/>
      <c r="V9560" s="38" t="e">
        <f>VLOOKUP(Таблица1[[#This Row],[Код условия поставки по ИНКОТЕРМС 2010]],Таблица10[],2,FALSE)</f>
        <v>#N/A</v>
      </c>
      <c r="X9560" s="4" t="e">
        <f>VLOOKUP(Таблица1[[#This Row],[Код единицы измерения]],Таблица37[#All],2,FALSE)</f>
        <v>#N/A</v>
      </c>
      <c r="Z9560" s="56"/>
      <c r="AA9560" s="56"/>
      <c r="AB9560" s="57">
        <f>Таблица1[[#This Row],[Кол-во/объем]]*Таблица1[[#This Row],[Маркетинговая цена за единицу, тенге без НДС]]</f>
        <v>0</v>
      </c>
      <c r="AC9560" s="52"/>
      <c r="AD9560" s="52"/>
      <c r="AE9560" s="52"/>
    </row>
    <row r="9561" spans="2:31" x14ac:dyDescent="0.3">
      <c r="B9561" s="4" t="e">
        <f>VLOOKUP(Таблица1[[#This Row],[Наименование Заказчика]],Таблица3[],2,FALSE)</f>
        <v>#N/A</v>
      </c>
      <c r="C9561" s="4" t="e">
        <f>VLOOKUP(Таблица1[[#This Row],[Наименование Заказчика]],Таблица3[],3,FALSE)</f>
        <v>#N/A</v>
      </c>
      <c r="N9561" s="38" t="e">
        <f>VLOOKUP(Таблица1[[#This Row],[Код основания для проведения закупки с применением особого порядка]],Таблица4[#All],3,FALSE)</f>
        <v>#N/A</v>
      </c>
      <c r="O9561" s="52"/>
      <c r="P9561" s="52"/>
      <c r="Q9561" s="52"/>
      <c r="R9561" s="52"/>
      <c r="S9561" s="38" t="e">
        <f>VLOOKUP(Таблица1[[#This Row],[Код страны поставки ТРУ]],Таблица8[],3,FALSE)</f>
        <v>#N/A</v>
      </c>
      <c r="T9561" s="52"/>
      <c r="U9561" s="52"/>
      <c r="V9561" s="38" t="e">
        <f>VLOOKUP(Таблица1[[#This Row],[Код условия поставки по ИНКОТЕРМС 2010]],Таблица10[],2,FALSE)</f>
        <v>#N/A</v>
      </c>
      <c r="X9561" s="4" t="e">
        <f>VLOOKUP(Таблица1[[#This Row],[Код единицы измерения]],Таблица37[#All],2,FALSE)</f>
        <v>#N/A</v>
      </c>
      <c r="Z9561" s="56"/>
      <c r="AA9561" s="56"/>
      <c r="AB9561" s="57">
        <f>Таблица1[[#This Row],[Кол-во/объем]]*Таблица1[[#This Row],[Маркетинговая цена за единицу, тенге без НДС]]</f>
        <v>0</v>
      </c>
      <c r="AC9561" s="52"/>
      <c r="AD9561" s="52"/>
      <c r="AE9561" s="52"/>
    </row>
    <row r="9562" spans="2:31" x14ac:dyDescent="0.3">
      <c r="B9562" s="4" t="e">
        <f>VLOOKUP(Таблица1[[#This Row],[Наименование Заказчика]],Таблица3[],2,FALSE)</f>
        <v>#N/A</v>
      </c>
      <c r="C9562" s="4" t="e">
        <f>VLOOKUP(Таблица1[[#This Row],[Наименование Заказчика]],Таблица3[],3,FALSE)</f>
        <v>#N/A</v>
      </c>
      <c r="N9562" s="38" t="e">
        <f>VLOOKUP(Таблица1[[#This Row],[Код основания для проведения закупки с применением особого порядка]],Таблица4[#All],3,FALSE)</f>
        <v>#N/A</v>
      </c>
      <c r="O9562" s="52"/>
      <c r="P9562" s="52"/>
      <c r="Q9562" s="52"/>
      <c r="R9562" s="52"/>
      <c r="S9562" s="38" t="e">
        <f>VLOOKUP(Таблица1[[#This Row],[Код страны поставки ТРУ]],Таблица8[],3,FALSE)</f>
        <v>#N/A</v>
      </c>
      <c r="T9562" s="52"/>
      <c r="U9562" s="52"/>
      <c r="V9562" s="38" t="e">
        <f>VLOOKUP(Таблица1[[#This Row],[Код условия поставки по ИНКОТЕРМС 2010]],Таблица10[],2,FALSE)</f>
        <v>#N/A</v>
      </c>
      <c r="X9562" s="4" t="e">
        <f>VLOOKUP(Таблица1[[#This Row],[Код единицы измерения]],Таблица37[#All],2,FALSE)</f>
        <v>#N/A</v>
      </c>
      <c r="Z9562" s="56"/>
      <c r="AA9562" s="56"/>
      <c r="AB9562" s="57">
        <f>Таблица1[[#This Row],[Кол-во/объем]]*Таблица1[[#This Row],[Маркетинговая цена за единицу, тенге без НДС]]</f>
        <v>0</v>
      </c>
      <c r="AC9562" s="52"/>
      <c r="AD9562" s="52"/>
      <c r="AE9562" s="52"/>
    </row>
    <row r="9563" spans="2:31" x14ac:dyDescent="0.3">
      <c r="B9563" s="4" t="e">
        <f>VLOOKUP(Таблица1[[#This Row],[Наименование Заказчика]],Таблица3[],2,FALSE)</f>
        <v>#N/A</v>
      </c>
      <c r="C9563" s="4" t="e">
        <f>VLOOKUP(Таблица1[[#This Row],[Наименование Заказчика]],Таблица3[],3,FALSE)</f>
        <v>#N/A</v>
      </c>
      <c r="N9563" s="38" t="e">
        <f>VLOOKUP(Таблица1[[#This Row],[Код основания для проведения закупки с применением особого порядка]],Таблица4[#All],3,FALSE)</f>
        <v>#N/A</v>
      </c>
      <c r="O9563" s="52"/>
      <c r="P9563" s="52"/>
      <c r="Q9563" s="52"/>
      <c r="R9563" s="52"/>
      <c r="S9563" s="38" t="e">
        <f>VLOOKUP(Таблица1[[#This Row],[Код страны поставки ТРУ]],Таблица8[],3,FALSE)</f>
        <v>#N/A</v>
      </c>
      <c r="T9563" s="52"/>
      <c r="U9563" s="52"/>
      <c r="V9563" s="38" t="e">
        <f>VLOOKUP(Таблица1[[#This Row],[Код условия поставки по ИНКОТЕРМС 2010]],Таблица10[],2,FALSE)</f>
        <v>#N/A</v>
      </c>
      <c r="X9563" s="4" t="e">
        <f>VLOOKUP(Таблица1[[#This Row],[Код единицы измерения]],Таблица37[#All],2,FALSE)</f>
        <v>#N/A</v>
      </c>
      <c r="Z9563" s="56"/>
      <c r="AA9563" s="56"/>
      <c r="AB9563" s="57">
        <f>Таблица1[[#This Row],[Кол-во/объем]]*Таблица1[[#This Row],[Маркетинговая цена за единицу, тенге без НДС]]</f>
        <v>0</v>
      </c>
      <c r="AC9563" s="52"/>
      <c r="AD9563" s="52"/>
      <c r="AE9563" s="52"/>
    </row>
    <row r="9564" spans="2:31" x14ac:dyDescent="0.3">
      <c r="B9564" s="4" t="e">
        <f>VLOOKUP(Таблица1[[#This Row],[Наименование Заказчика]],Таблица3[],2,FALSE)</f>
        <v>#N/A</v>
      </c>
      <c r="C9564" s="4" t="e">
        <f>VLOOKUP(Таблица1[[#This Row],[Наименование Заказчика]],Таблица3[],3,FALSE)</f>
        <v>#N/A</v>
      </c>
      <c r="N9564" s="38" t="e">
        <f>VLOOKUP(Таблица1[[#This Row],[Код основания для проведения закупки с применением особого порядка]],Таблица4[#All],3,FALSE)</f>
        <v>#N/A</v>
      </c>
      <c r="O9564" s="52"/>
      <c r="P9564" s="52"/>
      <c r="Q9564" s="52"/>
      <c r="R9564" s="52"/>
      <c r="S9564" s="38" t="e">
        <f>VLOOKUP(Таблица1[[#This Row],[Код страны поставки ТРУ]],Таблица8[],3,FALSE)</f>
        <v>#N/A</v>
      </c>
      <c r="T9564" s="52"/>
      <c r="U9564" s="52"/>
      <c r="V9564" s="38" t="e">
        <f>VLOOKUP(Таблица1[[#This Row],[Код условия поставки по ИНКОТЕРМС 2010]],Таблица10[],2,FALSE)</f>
        <v>#N/A</v>
      </c>
      <c r="X9564" s="4" t="e">
        <f>VLOOKUP(Таблица1[[#This Row],[Код единицы измерения]],Таблица37[#All],2,FALSE)</f>
        <v>#N/A</v>
      </c>
      <c r="Z9564" s="56"/>
      <c r="AA9564" s="56"/>
      <c r="AB9564" s="57">
        <f>Таблица1[[#This Row],[Кол-во/объем]]*Таблица1[[#This Row],[Маркетинговая цена за единицу, тенге без НДС]]</f>
        <v>0</v>
      </c>
      <c r="AC9564" s="52"/>
      <c r="AD9564" s="52"/>
      <c r="AE9564" s="52"/>
    </row>
    <row r="9565" spans="2:31" x14ac:dyDescent="0.3">
      <c r="B9565" s="4" t="e">
        <f>VLOOKUP(Таблица1[[#This Row],[Наименование Заказчика]],Таблица3[],2,FALSE)</f>
        <v>#N/A</v>
      </c>
      <c r="C9565" s="4" t="e">
        <f>VLOOKUP(Таблица1[[#This Row],[Наименование Заказчика]],Таблица3[],3,FALSE)</f>
        <v>#N/A</v>
      </c>
      <c r="N9565" s="38" t="e">
        <f>VLOOKUP(Таблица1[[#This Row],[Код основания для проведения закупки с применением особого порядка]],Таблица4[#All],3,FALSE)</f>
        <v>#N/A</v>
      </c>
      <c r="O9565" s="52"/>
      <c r="P9565" s="52"/>
      <c r="Q9565" s="52"/>
      <c r="R9565" s="52"/>
      <c r="S9565" s="38" t="e">
        <f>VLOOKUP(Таблица1[[#This Row],[Код страны поставки ТРУ]],Таблица8[],3,FALSE)</f>
        <v>#N/A</v>
      </c>
      <c r="T9565" s="52"/>
      <c r="U9565" s="52"/>
      <c r="V9565" s="38" t="e">
        <f>VLOOKUP(Таблица1[[#This Row],[Код условия поставки по ИНКОТЕРМС 2010]],Таблица10[],2,FALSE)</f>
        <v>#N/A</v>
      </c>
      <c r="X9565" s="4" t="e">
        <f>VLOOKUP(Таблица1[[#This Row],[Код единицы измерения]],Таблица37[#All],2,FALSE)</f>
        <v>#N/A</v>
      </c>
      <c r="Z9565" s="56"/>
      <c r="AA9565" s="56"/>
      <c r="AB9565" s="57">
        <f>Таблица1[[#This Row],[Кол-во/объем]]*Таблица1[[#This Row],[Маркетинговая цена за единицу, тенге без НДС]]</f>
        <v>0</v>
      </c>
      <c r="AC9565" s="52"/>
      <c r="AD9565" s="52"/>
      <c r="AE9565" s="52"/>
    </row>
    <row r="9566" spans="2:31" x14ac:dyDescent="0.3">
      <c r="B9566" s="4" t="e">
        <f>VLOOKUP(Таблица1[[#This Row],[Наименование Заказчика]],Таблица3[],2,FALSE)</f>
        <v>#N/A</v>
      </c>
      <c r="C9566" s="4" t="e">
        <f>VLOOKUP(Таблица1[[#This Row],[Наименование Заказчика]],Таблица3[],3,FALSE)</f>
        <v>#N/A</v>
      </c>
      <c r="N9566" s="38" t="e">
        <f>VLOOKUP(Таблица1[[#This Row],[Код основания для проведения закупки с применением особого порядка]],Таблица4[#All],3,FALSE)</f>
        <v>#N/A</v>
      </c>
      <c r="O9566" s="52"/>
      <c r="P9566" s="52"/>
      <c r="Q9566" s="52"/>
      <c r="R9566" s="52"/>
      <c r="S9566" s="38" t="e">
        <f>VLOOKUP(Таблица1[[#This Row],[Код страны поставки ТРУ]],Таблица8[],3,FALSE)</f>
        <v>#N/A</v>
      </c>
      <c r="T9566" s="52"/>
      <c r="U9566" s="52"/>
      <c r="V9566" s="38" t="e">
        <f>VLOOKUP(Таблица1[[#This Row],[Код условия поставки по ИНКОТЕРМС 2010]],Таблица10[],2,FALSE)</f>
        <v>#N/A</v>
      </c>
      <c r="X9566" s="4" t="e">
        <f>VLOOKUP(Таблица1[[#This Row],[Код единицы измерения]],Таблица37[#All],2,FALSE)</f>
        <v>#N/A</v>
      </c>
      <c r="Z9566" s="56"/>
      <c r="AA9566" s="56"/>
      <c r="AB9566" s="57">
        <f>Таблица1[[#This Row],[Кол-во/объем]]*Таблица1[[#This Row],[Маркетинговая цена за единицу, тенге без НДС]]</f>
        <v>0</v>
      </c>
      <c r="AC9566" s="52"/>
      <c r="AD9566" s="52"/>
      <c r="AE9566" s="52"/>
    </row>
    <row r="9567" spans="2:31" x14ac:dyDescent="0.3">
      <c r="B9567" s="4" t="e">
        <f>VLOOKUP(Таблица1[[#This Row],[Наименование Заказчика]],Таблица3[],2,FALSE)</f>
        <v>#N/A</v>
      </c>
      <c r="C9567" s="4" t="e">
        <f>VLOOKUP(Таблица1[[#This Row],[Наименование Заказчика]],Таблица3[],3,FALSE)</f>
        <v>#N/A</v>
      </c>
      <c r="N9567" s="38" t="e">
        <f>VLOOKUP(Таблица1[[#This Row],[Код основания для проведения закупки с применением особого порядка]],Таблица4[#All],3,FALSE)</f>
        <v>#N/A</v>
      </c>
      <c r="O9567" s="52"/>
      <c r="P9567" s="52"/>
      <c r="Q9567" s="52"/>
      <c r="R9567" s="52"/>
      <c r="S9567" s="38" t="e">
        <f>VLOOKUP(Таблица1[[#This Row],[Код страны поставки ТРУ]],Таблица8[],3,FALSE)</f>
        <v>#N/A</v>
      </c>
      <c r="T9567" s="52"/>
      <c r="U9567" s="52"/>
      <c r="V9567" s="38" t="e">
        <f>VLOOKUP(Таблица1[[#This Row],[Код условия поставки по ИНКОТЕРМС 2010]],Таблица10[],2,FALSE)</f>
        <v>#N/A</v>
      </c>
      <c r="X9567" s="4" t="e">
        <f>VLOOKUP(Таблица1[[#This Row],[Код единицы измерения]],Таблица37[#All],2,FALSE)</f>
        <v>#N/A</v>
      </c>
      <c r="Z9567" s="56"/>
      <c r="AA9567" s="56"/>
      <c r="AB9567" s="57">
        <f>Таблица1[[#This Row],[Кол-во/объем]]*Таблица1[[#This Row],[Маркетинговая цена за единицу, тенге без НДС]]</f>
        <v>0</v>
      </c>
      <c r="AC9567" s="52"/>
      <c r="AD9567" s="52"/>
      <c r="AE9567" s="52"/>
    </row>
    <row r="9568" spans="2:31" x14ac:dyDescent="0.3">
      <c r="B9568" s="4" t="e">
        <f>VLOOKUP(Таблица1[[#This Row],[Наименование Заказчика]],Таблица3[],2,FALSE)</f>
        <v>#N/A</v>
      </c>
      <c r="C9568" s="4" t="e">
        <f>VLOOKUP(Таблица1[[#This Row],[Наименование Заказчика]],Таблица3[],3,FALSE)</f>
        <v>#N/A</v>
      </c>
      <c r="N9568" s="38" t="e">
        <f>VLOOKUP(Таблица1[[#This Row],[Код основания для проведения закупки с применением особого порядка]],Таблица4[#All],3,FALSE)</f>
        <v>#N/A</v>
      </c>
      <c r="O9568" s="52"/>
      <c r="P9568" s="52"/>
      <c r="Q9568" s="52"/>
      <c r="R9568" s="52"/>
      <c r="S9568" s="38" t="e">
        <f>VLOOKUP(Таблица1[[#This Row],[Код страны поставки ТРУ]],Таблица8[],3,FALSE)</f>
        <v>#N/A</v>
      </c>
      <c r="T9568" s="52"/>
      <c r="U9568" s="52"/>
      <c r="V9568" s="38" t="e">
        <f>VLOOKUP(Таблица1[[#This Row],[Код условия поставки по ИНКОТЕРМС 2010]],Таблица10[],2,FALSE)</f>
        <v>#N/A</v>
      </c>
      <c r="X9568" s="4" t="e">
        <f>VLOOKUP(Таблица1[[#This Row],[Код единицы измерения]],Таблица37[#All],2,FALSE)</f>
        <v>#N/A</v>
      </c>
      <c r="Z9568" s="56"/>
      <c r="AA9568" s="56"/>
      <c r="AB9568" s="57">
        <f>Таблица1[[#This Row],[Кол-во/объем]]*Таблица1[[#This Row],[Маркетинговая цена за единицу, тенге без НДС]]</f>
        <v>0</v>
      </c>
      <c r="AC9568" s="52"/>
      <c r="AD9568" s="52"/>
      <c r="AE9568" s="52"/>
    </row>
    <row r="9569" spans="2:31" x14ac:dyDescent="0.3">
      <c r="B9569" s="4" t="e">
        <f>VLOOKUP(Таблица1[[#This Row],[Наименование Заказчика]],Таблица3[],2,FALSE)</f>
        <v>#N/A</v>
      </c>
      <c r="C9569" s="4" t="e">
        <f>VLOOKUP(Таблица1[[#This Row],[Наименование Заказчика]],Таблица3[],3,FALSE)</f>
        <v>#N/A</v>
      </c>
      <c r="N9569" s="38" t="e">
        <f>VLOOKUP(Таблица1[[#This Row],[Код основания для проведения закупки с применением особого порядка]],Таблица4[#All],3,FALSE)</f>
        <v>#N/A</v>
      </c>
      <c r="O9569" s="52"/>
      <c r="P9569" s="52"/>
      <c r="Q9569" s="52"/>
      <c r="R9569" s="52"/>
      <c r="S9569" s="38" t="e">
        <f>VLOOKUP(Таблица1[[#This Row],[Код страны поставки ТРУ]],Таблица8[],3,FALSE)</f>
        <v>#N/A</v>
      </c>
      <c r="T9569" s="52"/>
      <c r="U9569" s="52"/>
      <c r="V9569" s="38" t="e">
        <f>VLOOKUP(Таблица1[[#This Row],[Код условия поставки по ИНКОТЕРМС 2010]],Таблица10[],2,FALSE)</f>
        <v>#N/A</v>
      </c>
      <c r="X9569" s="4" t="e">
        <f>VLOOKUP(Таблица1[[#This Row],[Код единицы измерения]],Таблица37[#All],2,FALSE)</f>
        <v>#N/A</v>
      </c>
      <c r="Z9569" s="56"/>
      <c r="AA9569" s="56"/>
      <c r="AB9569" s="57">
        <f>Таблица1[[#This Row],[Кол-во/объем]]*Таблица1[[#This Row],[Маркетинговая цена за единицу, тенге без НДС]]</f>
        <v>0</v>
      </c>
      <c r="AC9569" s="52"/>
      <c r="AD9569" s="52"/>
      <c r="AE9569" s="52"/>
    </row>
    <row r="9570" spans="2:31" x14ac:dyDescent="0.3">
      <c r="B9570" s="4" t="e">
        <f>VLOOKUP(Таблица1[[#This Row],[Наименование Заказчика]],Таблица3[],2,FALSE)</f>
        <v>#N/A</v>
      </c>
      <c r="C9570" s="4" t="e">
        <f>VLOOKUP(Таблица1[[#This Row],[Наименование Заказчика]],Таблица3[],3,FALSE)</f>
        <v>#N/A</v>
      </c>
      <c r="N9570" s="38" t="e">
        <f>VLOOKUP(Таблица1[[#This Row],[Код основания для проведения закупки с применением особого порядка]],Таблица4[#All],3,FALSE)</f>
        <v>#N/A</v>
      </c>
      <c r="O9570" s="52"/>
      <c r="P9570" s="52"/>
      <c r="Q9570" s="52"/>
      <c r="R9570" s="52"/>
      <c r="S9570" s="38" t="e">
        <f>VLOOKUP(Таблица1[[#This Row],[Код страны поставки ТРУ]],Таблица8[],3,FALSE)</f>
        <v>#N/A</v>
      </c>
      <c r="T9570" s="52"/>
      <c r="U9570" s="52"/>
      <c r="V9570" s="38" t="e">
        <f>VLOOKUP(Таблица1[[#This Row],[Код условия поставки по ИНКОТЕРМС 2010]],Таблица10[],2,FALSE)</f>
        <v>#N/A</v>
      </c>
      <c r="X9570" s="4" t="e">
        <f>VLOOKUP(Таблица1[[#This Row],[Код единицы измерения]],Таблица37[#All],2,FALSE)</f>
        <v>#N/A</v>
      </c>
      <c r="Z9570" s="56"/>
      <c r="AA9570" s="56"/>
      <c r="AB9570" s="57">
        <f>Таблица1[[#This Row],[Кол-во/объем]]*Таблица1[[#This Row],[Маркетинговая цена за единицу, тенге без НДС]]</f>
        <v>0</v>
      </c>
      <c r="AC9570" s="52"/>
      <c r="AD9570" s="52"/>
      <c r="AE9570" s="52"/>
    </row>
    <row r="9571" spans="2:31" x14ac:dyDescent="0.3">
      <c r="B9571" s="4" t="e">
        <f>VLOOKUP(Таблица1[[#This Row],[Наименование Заказчика]],Таблица3[],2,FALSE)</f>
        <v>#N/A</v>
      </c>
      <c r="C9571" s="4" t="e">
        <f>VLOOKUP(Таблица1[[#This Row],[Наименование Заказчика]],Таблица3[],3,FALSE)</f>
        <v>#N/A</v>
      </c>
      <c r="N9571" s="38" t="e">
        <f>VLOOKUP(Таблица1[[#This Row],[Код основания для проведения закупки с применением особого порядка]],Таблица4[#All],3,FALSE)</f>
        <v>#N/A</v>
      </c>
      <c r="O9571" s="52"/>
      <c r="P9571" s="52"/>
      <c r="Q9571" s="52"/>
      <c r="R9571" s="52"/>
      <c r="S9571" s="38" t="e">
        <f>VLOOKUP(Таблица1[[#This Row],[Код страны поставки ТРУ]],Таблица8[],3,FALSE)</f>
        <v>#N/A</v>
      </c>
      <c r="T9571" s="52"/>
      <c r="U9571" s="52"/>
      <c r="V9571" s="38" t="e">
        <f>VLOOKUP(Таблица1[[#This Row],[Код условия поставки по ИНКОТЕРМС 2010]],Таблица10[],2,FALSE)</f>
        <v>#N/A</v>
      </c>
      <c r="X9571" s="4" t="e">
        <f>VLOOKUP(Таблица1[[#This Row],[Код единицы измерения]],Таблица37[#All],2,FALSE)</f>
        <v>#N/A</v>
      </c>
      <c r="Z9571" s="56"/>
      <c r="AA9571" s="56"/>
      <c r="AB9571" s="57">
        <f>Таблица1[[#This Row],[Кол-во/объем]]*Таблица1[[#This Row],[Маркетинговая цена за единицу, тенге без НДС]]</f>
        <v>0</v>
      </c>
      <c r="AC9571" s="52"/>
      <c r="AD9571" s="52"/>
      <c r="AE9571" s="52"/>
    </row>
    <row r="9572" spans="2:31" x14ac:dyDescent="0.3">
      <c r="B9572" s="4" t="e">
        <f>VLOOKUP(Таблица1[[#This Row],[Наименование Заказчика]],Таблица3[],2,FALSE)</f>
        <v>#N/A</v>
      </c>
      <c r="C9572" s="4" t="e">
        <f>VLOOKUP(Таблица1[[#This Row],[Наименование Заказчика]],Таблица3[],3,FALSE)</f>
        <v>#N/A</v>
      </c>
      <c r="N9572" s="38" t="e">
        <f>VLOOKUP(Таблица1[[#This Row],[Код основания для проведения закупки с применением особого порядка]],Таблица4[#All],3,FALSE)</f>
        <v>#N/A</v>
      </c>
      <c r="O9572" s="52"/>
      <c r="P9572" s="52"/>
      <c r="Q9572" s="52"/>
      <c r="R9572" s="52"/>
      <c r="S9572" s="38" t="e">
        <f>VLOOKUP(Таблица1[[#This Row],[Код страны поставки ТРУ]],Таблица8[],3,FALSE)</f>
        <v>#N/A</v>
      </c>
      <c r="T9572" s="52"/>
      <c r="U9572" s="52"/>
      <c r="V9572" s="38" t="e">
        <f>VLOOKUP(Таблица1[[#This Row],[Код условия поставки по ИНКОТЕРМС 2010]],Таблица10[],2,FALSE)</f>
        <v>#N/A</v>
      </c>
      <c r="X9572" s="4" t="e">
        <f>VLOOKUP(Таблица1[[#This Row],[Код единицы измерения]],Таблица37[#All],2,FALSE)</f>
        <v>#N/A</v>
      </c>
      <c r="Z9572" s="56"/>
      <c r="AA9572" s="56"/>
      <c r="AB9572" s="57">
        <f>Таблица1[[#This Row],[Кол-во/объем]]*Таблица1[[#This Row],[Маркетинговая цена за единицу, тенге без НДС]]</f>
        <v>0</v>
      </c>
      <c r="AC9572" s="52"/>
      <c r="AD9572" s="52"/>
      <c r="AE9572" s="52"/>
    </row>
    <row r="9573" spans="2:31" x14ac:dyDescent="0.3">
      <c r="B9573" s="4" t="e">
        <f>VLOOKUP(Таблица1[[#This Row],[Наименование Заказчика]],Таблица3[],2,FALSE)</f>
        <v>#N/A</v>
      </c>
      <c r="C9573" s="4" t="e">
        <f>VLOOKUP(Таблица1[[#This Row],[Наименование Заказчика]],Таблица3[],3,FALSE)</f>
        <v>#N/A</v>
      </c>
      <c r="N9573" s="38" t="e">
        <f>VLOOKUP(Таблица1[[#This Row],[Код основания для проведения закупки с применением особого порядка]],Таблица4[#All],3,FALSE)</f>
        <v>#N/A</v>
      </c>
      <c r="O9573" s="52"/>
      <c r="P9573" s="52"/>
      <c r="Q9573" s="52"/>
      <c r="R9573" s="52"/>
      <c r="S9573" s="38" t="e">
        <f>VLOOKUP(Таблица1[[#This Row],[Код страны поставки ТРУ]],Таблица8[],3,FALSE)</f>
        <v>#N/A</v>
      </c>
      <c r="T9573" s="52"/>
      <c r="U9573" s="52"/>
      <c r="V9573" s="38" t="e">
        <f>VLOOKUP(Таблица1[[#This Row],[Код условия поставки по ИНКОТЕРМС 2010]],Таблица10[],2,FALSE)</f>
        <v>#N/A</v>
      </c>
      <c r="X9573" s="4" t="e">
        <f>VLOOKUP(Таблица1[[#This Row],[Код единицы измерения]],Таблица37[#All],2,FALSE)</f>
        <v>#N/A</v>
      </c>
      <c r="Z9573" s="56"/>
      <c r="AA9573" s="56"/>
      <c r="AB9573" s="57">
        <f>Таблица1[[#This Row],[Кол-во/объем]]*Таблица1[[#This Row],[Маркетинговая цена за единицу, тенге без НДС]]</f>
        <v>0</v>
      </c>
      <c r="AC9573" s="52"/>
      <c r="AD9573" s="52"/>
      <c r="AE9573" s="52"/>
    </row>
    <row r="9574" spans="2:31" x14ac:dyDescent="0.3">
      <c r="B9574" s="4" t="e">
        <f>VLOOKUP(Таблица1[[#This Row],[Наименование Заказчика]],Таблица3[],2,FALSE)</f>
        <v>#N/A</v>
      </c>
      <c r="C9574" s="4" t="e">
        <f>VLOOKUP(Таблица1[[#This Row],[Наименование Заказчика]],Таблица3[],3,FALSE)</f>
        <v>#N/A</v>
      </c>
      <c r="N9574" s="38" t="e">
        <f>VLOOKUP(Таблица1[[#This Row],[Код основания для проведения закупки с применением особого порядка]],Таблица4[#All],3,FALSE)</f>
        <v>#N/A</v>
      </c>
      <c r="O9574" s="52"/>
      <c r="P9574" s="52"/>
      <c r="Q9574" s="52"/>
      <c r="R9574" s="52"/>
      <c r="S9574" s="38" t="e">
        <f>VLOOKUP(Таблица1[[#This Row],[Код страны поставки ТРУ]],Таблица8[],3,FALSE)</f>
        <v>#N/A</v>
      </c>
      <c r="T9574" s="52"/>
      <c r="U9574" s="52"/>
      <c r="V9574" s="38" t="e">
        <f>VLOOKUP(Таблица1[[#This Row],[Код условия поставки по ИНКОТЕРМС 2010]],Таблица10[],2,FALSE)</f>
        <v>#N/A</v>
      </c>
      <c r="X9574" s="4" t="e">
        <f>VLOOKUP(Таблица1[[#This Row],[Код единицы измерения]],Таблица37[#All],2,FALSE)</f>
        <v>#N/A</v>
      </c>
      <c r="Z9574" s="56"/>
      <c r="AA9574" s="56"/>
      <c r="AB9574" s="57">
        <f>Таблица1[[#This Row],[Кол-во/объем]]*Таблица1[[#This Row],[Маркетинговая цена за единицу, тенге без НДС]]</f>
        <v>0</v>
      </c>
      <c r="AC9574" s="52"/>
      <c r="AD9574" s="52"/>
      <c r="AE9574" s="52"/>
    </row>
    <row r="9575" spans="2:31" x14ac:dyDescent="0.3">
      <c r="B9575" s="4" t="e">
        <f>VLOOKUP(Таблица1[[#This Row],[Наименование Заказчика]],Таблица3[],2,FALSE)</f>
        <v>#N/A</v>
      </c>
      <c r="C9575" s="4" t="e">
        <f>VLOOKUP(Таблица1[[#This Row],[Наименование Заказчика]],Таблица3[],3,FALSE)</f>
        <v>#N/A</v>
      </c>
      <c r="N9575" s="38" t="e">
        <f>VLOOKUP(Таблица1[[#This Row],[Код основания для проведения закупки с применением особого порядка]],Таблица4[#All],3,FALSE)</f>
        <v>#N/A</v>
      </c>
      <c r="O9575" s="52"/>
      <c r="P9575" s="52"/>
      <c r="Q9575" s="52"/>
      <c r="R9575" s="52"/>
      <c r="S9575" s="38" t="e">
        <f>VLOOKUP(Таблица1[[#This Row],[Код страны поставки ТРУ]],Таблица8[],3,FALSE)</f>
        <v>#N/A</v>
      </c>
      <c r="T9575" s="52"/>
      <c r="U9575" s="52"/>
      <c r="V9575" s="38" t="e">
        <f>VLOOKUP(Таблица1[[#This Row],[Код условия поставки по ИНКОТЕРМС 2010]],Таблица10[],2,FALSE)</f>
        <v>#N/A</v>
      </c>
      <c r="X9575" s="4" t="e">
        <f>VLOOKUP(Таблица1[[#This Row],[Код единицы измерения]],Таблица37[#All],2,FALSE)</f>
        <v>#N/A</v>
      </c>
      <c r="Z9575" s="56"/>
      <c r="AA9575" s="56"/>
      <c r="AB9575" s="57">
        <f>Таблица1[[#This Row],[Кол-во/объем]]*Таблица1[[#This Row],[Маркетинговая цена за единицу, тенге без НДС]]</f>
        <v>0</v>
      </c>
      <c r="AC9575" s="52"/>
      <c r="AD9575" s="52"/>
      <c r="AE9575" s="52"/>
    </row>
    <row r="9576" spans="2:31" x14ac:dyDescent="0.3">
      <c r="B9576" s="4" t="e">
        <f>VLOOKUP(Таблица1[[#This Row],[Наименование Заказчика]],Таблица3[],2,FALSE)</f>
        <v>#N/A</v>
      </c>
      <c r="C9576" s="4" t="e">
        <f>VLOOKUP(Таблица1[[#This Row],[Наименование Заказчика]],Таблица3[],3,FALSE)</f>
        <v>#N/A</v>
      </c>
      <c r="N9576" s="38" t="e">
        <f>VLOOKUP(Таблица1[[#This Row],[Код основания для проведения закупки с применением особого порядка]],Таблица4[#All],3,FALSE)</f>
        <v>#N/A</v>
      </c>
      <c r="O9576" s="52"/>
      <c r="P9576" s="52"/>
      <c r="Q9576" s="52"/>
      <c r="R9576" s="52"/>
      <c r="S9576" s="38" t="e">
        <f>VLOOKUP(Таблица1[[#This Row],[Код страны поставки ТРУ]],Таблица8[],3,FALSE)</f>
        <v>#N/A</v>
      </c>
      <c r="T9576" s="52"/>
      <c r="U9576" s="52"/>
      <c r="V9576" s="38" t="e">
        <f>VLOOKUP(Таблица1[[#This Row],[Код условия поставки по ИНКОТЕРМС 2010]],Таблица10[],2,FALSE)</f>
        <v>#N/A</v>
      </c>
      <c r="X9576" s="4" t="e">
        <f>VLOOKUP(Таблица1[[#This Row],[Код единицы измерения]],Таблица37[#All],2,FALSE)</f>
        <v>#N/A</v>
      </c>
      <c r="Z9576" s="56"/>
      <c r="AA9576" s="56"/>
      <c r="AB9576" s="57">
        <f>Таблица1[[#This Row],[Кол-во/объем]]*Таблица1[[#This Row],[Маркетинговая цена за единицу, тенге без НДС]]</f>
        <v>0</v>
      </c>
      <c r="AC9576" s="52"/>
      <c r="AD9576" s="52"/>
      <c r="AE9576" s="52"/>
    </row>
    <row r="9577" spans="2:31" x14ac:dyDescent="0.3">
      <c r="B9577" s="4" t="e">
        <f>VLOOKUP(Таблица1[[#This Row],[Наименование Заказчика]],Таблица3[],2,FALSE)</f>
        <v>#N/A</v>
      </c>
      <c r="C9577" s="4" t="e">
        <f>VLOOKUP(Таблица1[[#This Row],[Наименование Заказчика]],Таблица3[],3,FALSE)</f>
        <v>#N/A</v>
      </c>
      <c r="N9577" s="38" t="e">
        <f>VLOOKUP(Таблица1[[#This Row],[Код основания для проведения закупки с применением особого порядка]],Таблица4[#All],3,FALSE)</f>
        <v>#N/A</v>
      </c>
      <c r="O9577" s="52"/>
      <c r="P9577" s="52"/>
      <c r="Q9577" s="52"/>
      <c r="R9577" s="52"/>
      <c r="S9577" s="38" t="e">
        <f>VLOOKUP(Таблица1[[#This Row],[Код страны поставки ТРУ]],Таблица8[],3,FALSE)</f>
        <v>#N/A</v>
      </c>
      <c r="T9577" s="52"/>
      <c r="U9577" s="52"/>
      <c r="V9577" s="38" t="e">
        <f>VLOOKUP(Таблица1[[#This Row],[Код условия поставки по ИНКОТЕРМС 2010]],Таблица10[],2,FALSE)</f>
        <v>#N/A</v>
      </c>
      <c r="X9577" s="4" t="e">
        <f>VLOOKUP(Таблица1[[#This Row],[Код единицы измерения]],Таблица37[#All],2,FALSE)</f>
        <v>#N/A</v>
      </c>
      <c r="Z9577" s="56"/>
      <c r="AA9577" s="56"/>
      <c r="AB9577" s="57">
        <f>Таблица1[[#This Row],[Кол-во/объем]]*Таблица1[[#This Row],[Маркетинговая цена за единицу, тенге без НДС]]</f>
        <v>0</v>
      </c>
      <c r="AC9577" s="52"/>
      <c r="AD9577" s="52"/>
      <c r="AE9577" s="52"/>
    </row>
    <row r="9578" spans="2:31" x14ac:dyDescent="0.3">
      <c r="B9578" s="4" t="e">
        <f>VLOOKUP(Таблица1[[#This Row],[Наименование Заказчика]],Таблица3[],2,FALSE)</f>
        <v>#N/A</v>
      </c>
      <c r="C9578" s="4" t="e">
        <f>VLOOKUP(Таблица1[[#This Row],[Наименование Заказчика]],Таблица3[],3,FALSE)</f>
        <v>#N/A</v>
      </c>
      <c r="N9578" s="38" t="e">
        <f>VLOOKUP(Таблица1[[#This Row],[Код основания для проведения закупки с применением особого порядка]],Таблица4[#All],3,FALSE)</f>
        <v>#N/A</v>
      </c>
      <c r="O9578" s="52"/>
      <c r="P9578" s="52"/>
      <c r="Q9578" s="52"/>
      <c r="R9578" s="52"/>
      <c r="S9578" s="38" t="e">
        <f>VLOOKUP(Таблица1[[#This Row],[Код страны поставки ТРУ]],Таблица8[],3,FALSE)</f>
        <v>#N/A</v>
      </c>
      <c r="T9578" s="52"/>
      <c r="U9578" s="52"/>
      <c r="V9578" s="38" t="e">
        <f>VLOOKUP(Таблица1[[#This Row],[Код условия поставки по ИНКОТЕРМС 2010]],Таблица10[],2,FALSE)</f>
        <v>#N/A</v>
      </c>
      <c r="X9578" s="4" t="e">
        <f>VLOOKUP(Таблица1[[#This Row],[Код единицы измерения]],Таблица37[#All],2,FALSE)</f>
        <v>#N/A</v>
      </c>
      <c r="Z9578" s="56"/>
      <c r="AA9578" s="56"/>
      <c r="AB9578" s="57">
        <f>Таблица1[[#This Row],[Кол-во/объем]]*Таблица1[[#This Row],[Маркетинговая цена за единицу, тенге без НДС]]</f>
        <v>0</v>
      </c>
      <c r="AC9578" s="52"/>
      <c r="AD9578" s="52"/>
      <c r="AE9578" s="52"/>
    </row>
    <row r="9579" spans="2:31" x14ac:dyDescent="0.3">
      <c r="B9579" s="4" t="e">
        <f>VLOOKUP(Таблица1[[#This Row],[Наименование Заказчика]],Таблица3[],2,FALSE)</f>
        <v>#N/A</v>
      </c>
      <c r="C9579" s="4" t="e">
        <f>VLOOKUP(Таблица1[[#This Row],[Наименование Заказчика]],Таблица3[],3,FALSE)</f>
        <v>#N/A</v>
      </c>
      <c r="N9579" s="38" t="e">
        <f>VLOOKUP(Таблица1[[#This Row],[Код основания для проведения закупки с применением особого порядка]],Таблица4[#All],3,FALSE)</f>
        <v>#N/A</v>
      </c>
      <c r="O9579" s="52"/>
      <c r="P9579" s="52"/>
      <c r="Q9579" s="52"/>
      <c r="R9579" s="52"/>
      <c r="S9579" s="38" t="e">
        <f>VLOOKUP(Таблица1[[#This Row],[Код страны поставки ТРУ]],Таблица8[],3,FALSE)</f>
        <v>#N/A</v>
      </c>
      <c r="T9579" s="52"/>
      <c r="U9579" s="52"/>
      <c r="V9579" s="38" t="e">
        <f>VLOOKUP(Таблица1[[#This Row],[Код условия поставки по ИНКОТЕРМС 2010]],Таблица10[],2,FALSE)</f>
        <v>#N/A</v>
      </c>
      <c r="X9579" s="4" t="e">
        <f>VLOOKUP(Таблица1[[#This Row],[Код единицы измерения]],Таблица37[#All],2,FALSE)</f>
        <v>#N/A</v>
      </c>
      <c r="Z9579" s="56"/>
      <c r="AA9579" s="56"/>
      <c r="AB9579" s="57">
        <f>Таблица1[[#This Row],[Кол-во/объем]]*Таблица1[[#This Row],[Маркетинговая цена за единицу, тенге без НДС]]</f>
        <v>0</v>
      </c>
      <c r="AC9579" s="52"/>
      <c r="AD9579" s="52"/>
      <c r="AE9579" s="52"/>
    </row>
    <row r="9580" spans="2:31" x14ac:dyDescent="0.3">
      <c r="B9580" s="4" t="e">
        <f>VLOOKUP(Таблица1[[#This Row],[Наименование Заказчика]],Таблица3[],2,FALSE)</f>
        <v>#N/A</v>
      </c>
      <c r="C9580" s="4" t="e">
        <f>VLOOKUP(Таблица1[[#This Row],[Наименование Заказчика]],Таблица3[],3,FALSE)</f>
        <v>#N/A</v>
      </c>
      <c r="N9580" s="38" t="e">
        <f>VLOOKUP(Таблица1[[#This Row],[Код основания для проведения закупки с применением особого порядка]],Таблица4[#All],3,FALSE)</f>
        <v>#N/A</v>
      </c>
      <c r="O9580" s="52"/>
      <c r="P9580" s="52"/>
      <c r="Q9580" s="52"/>
      <c r="R9580" s="52"/>
      <c r="S9580" s="38" t="e">
        <f>VLOOKUP(Таблица1[[#This Row],[Код страны поставки ТРУ]],Таблица8[],3,FALSE)</f>
        <v>#N/A</v>
      </c>
      <c r="T9580" s="52"/>
      <c r="U9580" s="52"/>
      <c r="V9580" s="38" t="e">
        <f>VLOOKUP(Таблица1[[#This Row],[Код условия поставки по ИНКОТЕРМС 2010]],Таблица10[],2,FALSE)</f>
        <v>#N/A</v>
      </c>
      <c r="X9580" s="4" t="e">
        <f>VLOOKUP(Таблица1[[#This Row],[Код единицы измерения]],Таблица37[#All],2,FALSE)</f>
        <v>#N/A</v>
      </c>
      <c r="Z9580" s="56"/>
      <c r="AA9580" s="56"/>
      <c r="AB9580" s="57">
        <f>Таблица1[[#This Row],[Кол-во/объем]]*Таблица1[[#This Row],[Маркетинговая цена за единицу, тенге без НДС]]</f>
        <v>0</v>
      </c>
      <c r="AC9580" s="52"/>
      <c r="AD9580" s="52"/>
      <c r="AE9580" s="52"/>
    </row>
    <row r="9581" spans="2:31" x14ac:dyDescent="0.3">
      <c r="B9581" s="4" t="e">
        <f>VLOOKUP(Таблица1[[#This Row],[Наименование Заказчика]],Таблица3[],2,FALSE)</f>
        <v>#N/A</v>
      </c>
      <c r="C9581" s="4" t="e">
        <f>VLOOKUP(Таблица1[[#This Row],[Наименование Заказчика]],Таблица3[],3,FALSE)</f>
        <v>#N/A</v>
      </c>
      <c r="N9581" s="38" t="e">
        <f>VLOOKUP(Таблица1[[#This Row],[Код основания для проведения закупки с применением особого порядка]],Таблица4[#All],3,FALSE)</f>
        <v>#N/A</v>
      </c>
      <c r="O9581" s="52"/>
      <c r="P9581" s="52"/>
      <c r="Q9581" s="52"/>
      <c r="R9581" s="52"/>
      <c r="S9581" s="38" t="e">
        <f>VLOOKUP(Таблица1[[#This Row],[Код страны поставки ТРУ]],Таблица8[],3,FALSE)</f>
        <v>#N/A</v>
      </c>
      <c r="T9581" s="52"/>
      <c r="U9581" s="52"/>
      <c r="V9581" s="38" t="e">
        <f>VLOOKUP(Таблица1[[#This Row],[Код условия поставки по ИНКОТЕРМС 2010]],Таблица10[],2,FALSE)</f>
        <v>#N/A</v>
      </c>
      <c r="X9581" s="4" t="e">
        <f>VLOOKUP(Таблица1[[#This Row],[Код единицы измерения]],Таблица37[#All],2,FALSE)</f>
        <v>#N/A</v>
      </c>
      <c r="Z9581" s="56"/>
      <c r="AA9581" s="56"/>
      <c r="AB9581" s="57">
        <f>Таблица1[[#This Row],[Кол-во/объем]]*Таблица1[[#This Row],[Маркетинговая цена за единицу, тенге без НДС]]</f>
        <v>0</v>
      </c>
      <c r="AC9581" s="52"/>
      <c r="AD9581" s="52"/>
      <c r="AE9581" s="52"/>
    </row>
    <row r="9582" spans="2:31" x14ac:dyDescent="0.3">
      <c r="B9582" s="4" t="e">
        <f>VLOOKUP(Таблица1[[#This Row],[Наименование Заказчика]],Таблица3[],2,FALSE)</f>
        <v>#N/A</v>
      </c>
      <c r="C9582" s="4" t="e">
        <f>VLOOKUP(Таблица1[[#This Row],[Наименование Заказчика]],Таблица3[],3,FALSE)</f>
        <v>#N/A</v>
      </c>
      <c r="N9582" s="38" t="e">
        <f>VLOOKUP(Таблица1[[#This Row],[Код основания для проведения закупки с применением особого порядка]],Таблица4[#All],3,FALSE)</f>
        <v>#N/A</v>
      </c>
      <c r="O9582" s="52"/>
      <c r="P9582" s="52"/>
      <c r="Q9582" s="52"/>
      <c r="R9582" s="52"/>
      <c r="S9582" s="38" t="e">
        <f>VLOOKUP(Таблица1[[#This Row],[Код страны поставки ТРУ]],Таблица8[],3,FALSE)</f>
        <v>#N/A</v>
      </c>
      <c r="T9582" s="52"/>
      <c r="U9582" s="52"/>
      <c r="V9582" s="38" t="e">
        <f>VLOOKUP(Таблица1[[#This Row],[Код условия поставки по ИНКОТЕРМС 2010]],Таблица10[],2,FALSE)</f>
        <v>#N/A</v>
      </c>
      <c r="X9582" s="4" t="e">
        <f>VLOOKUP(Таблица1[[#This Row],[Код единицы измерения]],Таблица37[#All],2,FALSE)</f>
        <v>#N/A</v>
      </c>
      <c r="Z9582" s="56"/>
      <c r="AA9582" s="56"/>
      <c r="AB9582" s="57">
        <f>Таблица1[[#This Row],[Кол-во/объем]]*Таблица1[[#This Row],[Маркетинговая цена за единицу, тенге без НДС]]</f>
        <v>0</v>
      </c>
      <c r="AC9582" s="52"/>
      <c r="AD9582" s="52"/>
      <c r="AE9582" s="52"/>
    </row>
    <row r="9583" spans="2:31" x14ac:dyDescent="0.3">
      <c r="B9583" s="4" t="e">
        <f>VLOOKUP(Таблица1[[#This Row],[Наименование Заказчика]],Таблица3[],2,FALSE)</f>
        <v>#N/A</v>
      </c>
      <c r="C9583" s="4" t="e">
        <f>VLOOKUP(Таблица1[[#This Row],[Наименование Заказчика]],Таблица3[],3,FALSE)</f>
        <v>#N/A</v>
      </c>
      <c r="N9583" s="38" t="e">
        <f>VLOOKUP(Таблица1[[#This Row],[Код основания для проведения закупки с применением особого порядка]],Таблица4[#All],3,FALSE)</f>
        <v>#N/A</v>
      </c>
      <c r="O9583" s="52"/>
      <c r="P9583" s="52"/>
      <c r="Q9583" s="52"/>
      <c r="R9583" s="52"/>
      <c r="S9583" s="38" t="e">
        <f>VLOOKUP(Таблица1[[#This Row],[Код страны поставки ТРУ]],Таблица8[],3,FALSE)</f>
        <v>#N/A</v>
      </c>
      <c r="T9583" s="52"/>
      <c r="U9583" s="52"/>
      <c r="V9583" s="38" t="e">
        <f>VLOOKUP(Таблица1[[#This Row],[Код условия поставки по ИНКОТЕРМС 2010]],Таблица10[],2,FALSE)</f>
        <v>#N/A</v>
      </c>
      <c r="X9583" s="4" t="e">
        <f>VLOOKUP(Таблица1[[#This Row],[Код единицы измерения]],Таблица37[#All],2,FALSE)</f>
        <v>#N/A</v>
      </c>
      <c r="Z9583" s="56"/>
      <c r="AA9583" s="56"/>
      <c r="AB9583" s="57">
        <f>Таблица1[[#This Row],[Кол-во/объем]]*Таблица1[[#This Row],[Маркетинговая цена за единицу, тенге без НДС]]</f>
        <v>0</v>
      </c>
      <c r="AC9583" s="52"/>
      <c r="AD9583" s="52"/>
      <c r="AE9583" s="52"/>
    </row>
    <row r="9584" spans="2:31" x14ac:dyDescent="0.3">
      <c r="B9584" s="4" t="e">
        <f>VLOOKUP(Таблица1[[#This Row],[Наименование Заказчика]],Таблица3[],2,FALSE)</f>
        <v>#N/A</v>
      </c>
      <c r="C9584" s="4" t="e">
        <f>VLOOKUP(Таблица1[[#This Row],[Наименование Заказчика]],Таблица3[],3,FALSE)</f>
        <v>#N/A</v>
      </c>
      <c r="N9584" s="38" t="e">
        <f>VLOOKUP(Таблица1[[#This Row],[Код основания для проведения закупки с применением особого порядка]],Таблица4[#All],3,FALSE)</f>
        <v>#N/A</v>
      </c>
      <c r="O9584" s="52"/>
      <c r="P9584" s="52"/>
      <c r="Q9584" s="52"/>
      <c r="R9584" s="52"/>
      <c r="S9584" s="38" t="e">
        <f>VLOOKUP(Таблица1[[#This Row],[Код страны поставки ТРУ]],Таблица8[],3,FALSE)</f>
        <v>#N/A</v>
      </c>
      <c r="T9584" s="52"/>
      <c r="U9584" s="52"/>
      <c r="V9584" s="38" t="e">
        <f>VLOOKUP(Таблица1[[#This Row],[Код условия поставки по ИНКОТЕРМС 2010]],Таблица10[],2,FALSE)</f>
        <v>#N/A</v>
      </c>
      <c r="X9584" s="4" t="e">
        <f>VLOOKUP(Таблица1[[#This Row],[Код единицы измерения]],Таблица37[#All],2,FALSE)</f>
        <v>#N/A</v>
      </c>
      <c r="Z9584" s="56"/>
      <c r="AA9584" s="56"/>
      <c r="AB9584" s="57">
        <f>Таблица1[[#This Row],[Кол-во/объем]]*Таблица1[[#This Row],[Маркетинговая цена за единицу, тенге без НДС]]</f>
        <v>0</v>
      </c>
      <c r="AC9584" s="52"/>
      <c r="AD9584" s="52"/>
      <c r="AE9584" s="52"/>
    </row>
    <row r="9585" spans="2:31" x14ac:dyDescent="0.3">
      <c r="B9585" s="4" t="e">
        <f>VLOOKUP(Таблица1[[#This Row],[Наименование Заказчика]],Таблица3[],2,FALSE)</f>
        <v>#N/A</v>
      </c>
      <c r="C9585" s="4" t="e">
        <f>VLOOKUP(Таблица1[[#This Row],[Наименование Заказчика]],Таблица3[],3,FALSE)</f>
        <v>#N/A</v>
      </c>
      <c r="N9585" s="38" t="e">
        <f>VLOOKUP(Таблица1[[#This Row],[Код основания для проведения закупки с применением особого порядка]],Таблица4[#All],3,FALSE)</f>
        <v>#N/A</v>
      </c>
      <c r="O9585" s="52"/>
      <c r="P9585" s="52"/>
      <c r="Q9585" s="52"/>
      <c r="R9585" s="52"/>
      <c r="S9585" s="38" t="e">
        <f>VLOOKUP(Таблица1[[#This Row],[Код страны поставки ТРУ]],Таблица8[],3,FALSE)</f>
        <v>#N/A</v>
      </c>
      <c r="T9585" s="52"/>
      <c r="U9585" s="52"/>
      <c r="V9585" s="38" t="e">
        <f>VLOOKUP(Таблица1[[#This Row],[Код условия поставки по ИНКОТЕРМС 2010]],Таблица10[],2,FALSE)</f>
        <v>#N/A</v>
      </c>
      <c r="X9585" s="4" t="e">
        <f>VLOOKUP(Таблица1[[#This Row],[Код единицы измерения]],Таблица37[#All],2,FALSE)</f>
        <v>#N/A</v>
      </c>
      <c r="Z9585" s="56"/>
      <c r="AA9585" s="56"/>
      <c r="AB9585" s="57">
        <f>Таблица1[[#This Row],[Кол-во/объем]]*Таблица1[[#This Row],[Маркетинговая цена за единицу, тенге без НДС]]</f>
        <v>0</v>
      </c>
      <c r="AC9585" s="52"/>
      <c r="AD9585" s="52"/>
      <c r="AE9585" s="52"/>
    </row>
    <row r="9586" spans="2:31" x14ac:dyDescent="0.3">
      <c r="B9586" s="4" t="e">
        <f>VLOOKUP(Таблица1[[#This Row],[Наименование Заказчика]],Таблица3[],2,FALSE)</f>
        <v>#N/A</v>
      </c>
      <c r="C9586" s="4" t="e">
        <f>VLOOKUP(Таблица1[[#This Row],[Наименование Заказчика]],Таблица3[],3,FALSE)</f>
        <v>#N/A</v>
      </c>
      <c r="N9586" s="38" t="e">
        <f>VLOOKUP(Таблица1[[#This Row],[Код основания для проведения закупки с применением особого порядка]],Таблица4[#All],3,FALSE)</f>
        <v>#N/A</v>
      </c>
      <c r="O9586" s="52"/>
      <c r="P9586" s="52"/>
      <c r="Q9586" s="52"/>
      <c r="R9586" s="52"/>
      <c r="S9586" s="38" t="e">
        <f>VLOOKUP(Таблица1[[#This Row],[Код страны поставки ТРУ]],Таблица8[],3,FALSE)</f>
        <v>#N/A</v>
      </c>
      <c r="T9586" s="52"/>
      <c r="U9586" s="52"/>
      <c r="V9586" s="38" t="e">
        <f>VLOOKUP(Таблица1[[#This Row],[Код условия поставки по ИНКОТЕРМС 2010]],Таблица10[],2,FALSE)</f>
        <v>#N/A</v>
      </c>
      <c r="X9586" s="4" t="e">
        <f>VLOOKUP(Таблица1[[#This Row],[Код единицы измерения]],Таблица37[#All],2,FALSE)</f>
        <v>#N/A</v>
      </c>
      <c r="Z9586" s="56"/>
      <c r="AA9586" s="56"/>
      <c r="AB9586" s="57">
        <f>Таблица1[[#This Row],[Кол-во/объем]]*Таблица1[[#This Row],[Маркетинговая цена за единицу, тенге без НДС]]</f>
        <v>0</v>
      </c>
      <c r="AC9586" s="52"/>
      <c r="AD9586" s="52"/>
      <c r="AE9586" s="52"/>
    </row>
    <row r="9587" spans="2:31" x14ac:dyDescent="0.3">
      <c r="B9587" s="4" t="e">
        <f>VLOOKUP(Таблица1[[#This Row],[Наименование Заказчика]],Таблица3[],2,FALSE)</f>
        <v>#N/A</v>
      </c>
      <c r="C9587" s="4" t="e">
        <f>VLOOKUP(Таблица1[[#This Row],[Наименование Заказчика]],Таблица3[],3,FALSE)</f>
        <v>#N/A</v>
      </c>
      <c r="N9587" s="38" t="e">
        <f>VLOOKUP(Таблица1[[#This Row],[Код основания для проведения закупки с применением особого порядка]],Таблица4[#All],3,FALSE)</f>
        <v>#N/A</v>
      </c>
      <c r="O9587" s="52"/>
      <c r="P9587" s="52"/>
      <c r="Q9587" s="52"/>
      <c r="R9587" s="52"/>
      <c r="S9587" s="38" t="e">
        <f>VLOOKUP(Таблица1[[#This Row],[Код страны поставки ТРУ]],Таблица8[],3,FALSE)</f>
        <v>#N/A</v>
      </c>
      <c r="T9587" s="52"/>
      <c r="U9587" s="52"/>
      <c r="V9587" s="38" t="e">
        <f>VLOOKUP(Таблица1[[#This Row],[Код условия поставки по ИНКОТЕРМС 2010]],Таблица10[],2,FALSE)</f>
        <v>#N/A</v>
      </c>
      <c r="X9587" s="4" t="e">
        <f>VLOOKUP(Таблица1[[#This Row],[Код единицы измерения]],Таблица37[#All],2,FALSE)</f>
        <v>#N/A</v>
      </c>
      <c r="Z9587" s="56"/>
      <c r="AA9587" s="56"/>
      <c r="AB9587" s="57">
        <f>Таблица1[[#This Row],[Кол-во/объем]]*Таблица1[[#This Row],[Маркетинговая цена за единицу, тенге без НДС]]</f>
        <v>0</v>
      </c>
      <c r="AC9587" s="52"/>
      <c r="AD9587" s="52"/>
      <c r="AE9587" s="52"/>
    </row>
    <row r="9588" spans="2:31" x14ac:dyDescent="0.3">
      <c r="B9588" s="4" t="e">
        <f>VLOOKUP(Таблица1[[#This Row],[Наименование Заказчика]],Таблица3[],2,FALSE)</f>
        <v>#N/A</v>
      </c>
      <c r="C9588" s="4" t="e">
        <f>VLOOKUP(Таблица1[[#This Row],[Наименование Заказчика]],Таблица3[],3,FALSE)</f>
        <v>#N/A</v>
      </c>
      <c r="N9588" s="38" t="e">
        <f>VLOOKUP(Таблица1[[#This Row],[Код основания для проведения закупки с применением особого порядка]],Таблица4[#All],3,FALSE)</f>
        <v>#N/A</v>
      </c>
      <c r="O9588" s="52"/>
      <c r="P9588" s="52"/>
      <c r="Q9588" s="52"/>
      <c r="R9588" s="52"/>
      <c r="S9588" s="38" t="e">
        <f>VLOOKUP(Таблица1[[#This Row],[Код страны поставки ТРУ]],Таблица8[],3,FALSE)</f>
        <v>#N/A</v>
      </c>
      <c r="T9588" s="52"/>
      <c r="U9588" s="52"/>
      <c r="V9588" s="38" t="e">
        <f>VLOOKUP(Таблица1[[#This Row],[Код условия поставки по ИНКОТЕРМС 2010]],Таблица10[],2,FALSE)</f>
        <v>#N/A</v>
      </c>
      <c r="X9588" s="4" t="e">
        <f>VLOOKUP(Таблица1[[#This Row],[Код единицы измерения]],Таблица37[#All],2,FALSE)</f>
        <v>#N/A</v>
      </c>
      <c r="Z9588" s="56"/>
      <c r="AA9588" s="56"/>
      <c r="AB9588" s="57">
        <f>Таблица1[[#This Row],[Кол-во/объем]]*Таблица1[[#This Row],[Маркетинговая цена за единицу, тенге без НДС]]</f>
        <v>0</v>
      </c>
      <c r="AC9588" s="52"/>
      <c r="AD9588" s="52"/>
      <c r="AE9588" s="52"/>
    </row>
    <row r="9589" spans="2:31" x14ac:dyDescent="0.3">
      <c r="B9589" s="4" t="e">
        <f>VLOOKUP(Таблица1[[#This Row],[Наименование Заказчика]],Таблица3[],2,FALSE)</f>
        <v>#N/A</v>
      </c>
      <c r="C9589" s="4" t="e">
        <f>VLOOKUP(Таблица1[[#This Row],[Наименование Заказчика]],Таблица3[],3,FALSE)</f>
        <v>#N/A</v>
      </c>
      <c r="N9589" s="38" t="e">
        <f>VLOOKUP(Таблица1[[#This Row],[Код основания для проведения закупки с применением особого порядка]],Таблица4[#All],3,FALSE)</f>
        <v>#N/A</v>
      </c>
      <c r="O9589" s="52"/>
      <c r="P9589" s="52"/>
      <c r="Q9589" s="52"/>
      <c r="R9589" s="52"/>
      <c r="S9589" s="38" t="e">
        <f>VLOOKUP(Таблица1[[#This Row],[Код страны поставки ТРУ]],Таблица8[],3,FALSE)</f>
        <v>#N/A</v>
      </c>
      <c r="T9589" s="52"/>
      <c r="U9589" s="52"/>
      <c r="V9589" s="38" t="e">
        <f>VLOOKUP(Таблица1[[#This Row],[Код условия поставки по ИНКОТЕРМС 2010]],Таблица10[],2,FALSE)</f>
        <v>#N/A</v>
      </c>
      <c r="X9589" s="4" t="e">
        <f>VLOOKUP(Таблица1[[#This Row],[Код единицы измерения]],Таблица37[#All],2,FALSE)</f>
        <v>#N/A</v>
      </c>
      <c r="Z9589" s="56"/>
      <c r="AA9589" s="56"/>
      <c r="AB9589" s="57">
        <f>Таблица1[[#This Row],[Кол-во/объем]]*Таблица1[[#This Row],[Маркетинговая цена за единицу, тенге без НДС]]</f>
        <v>0</v>
      </c>
      <c r="AC9589" s="52"/>
      <c r="AD9589" s="52"/>
      <c r="AE9589" s="52"/>
    </row>
    <row r="9590" spans="2:31" x14ac:dyDescent="0.3">
      <c r="B9590" s="4" t="e">
        <f>VLOOKUP(Таблица1[[#This Row],[Наименование Заказчика]],Таблица3[],2,FALSE)</f>
        <v>#N/A</v>
      </c>
      <c r="C9590" s="4" t="e">
        <f>VLOOKUP(Таблица1[[#This Row],[Наименование Заказчика]],Таблица3[],3,FALSE)</f>
        <v>#N/A</v>
      </c>
      <c r="N9590" s="38" t="e">
        <f>VLOOKUP(Таблица1[[#This Row],[Код основания для проведения закупки с применением особого порядка]],Таблица4[#All],3,FALSE)</f>
        <v>#N/A</v>
      </c>
      <c r="O9590" s="52"/>
      <c r="P9590" s="52"/>
      <c r="Q9590" s="52"/>
      <c r="R9590" s="52"/>
      <c r="S9590" s="38" t="e">
        <f>VLOOKUP(Таблица1[[#This Row],[Код страны поставки ТРУ]],Таблица8[],3,FALSE)</f>
        <v>#N/A</v>
      </c>
      <c r="T9590" s="52"/>
      <c r="U9590" s="52"/>
      <c r="V9590" s="38" t="e">
        <f>VLOOKUP(Таблица1[[#This Row],[Код условия поставки по ИНКОТЕРМС 2010]],Таблица10[],2,FALSE)</f>
        <v>#N/A</v>
      </c>
      <c r="X9590" s="4" t="e">
        <f>VLOOKUP(Таблица1[[#This Row],[Код единицы измерения]],Таблица37[#All],2,FALSE)</f>
        <v>#N/A</v>
      </c>
      <c r="Z9590" s="56"/>
      <c r="AA9590" s="56"/>
      <c r="AB9590" s="57">
        <f>Таблица1[[#This Row],[Кол-во/объем]]*Таблица1[[#This Row],[Маркетинговая цена за единицу, тенге без НДС]]</f>
        <v>0</v>
      </c>
      <c r="AC9590" s="52"/>
      <c r="AD9590" s="52"/>
      <c r="AE9590" s="52"/>
    </row>
    <row r="9591" spans="2:31" x14ac:dyDescent="0.3">
      <c r="B9591" s="4" t="e">
        <f>VLOOKUP(Таблица1[[#This Row],[Наименование Заказчика]],Таблица3[],2,FALSE)</f>
        <v>#N/A</v>
      </c>
      <c r="C9591" s="4" t="e">
        <f>VLOOKUP(Таблица1[[#This Row],[Наименование Заказчика]],Таблица3[],3,FALSE)</f>
        <v>#N/A</v>
      </c>
      <c r="N9591" s="38" t="e">
        <f>VLOOKUP(Таблица1[[#This Row],[Код основания для проведения закупки с применением особого порядка]],Таблица4[#All],3,FALSE)</f>
        <v>#N/A</v>
      </c>
      <c r="O9591" s="52"/>
      <c r="P9591" s="52"/>
      <c r="Q9591" s="52"/>
      <c r="R9591" s="52"/>
      <c r="S9591" s="38" t="e">
        <f>VLOOKUP(Таблица1[[#This Row],[Код страны поставки ТРУ]],Таблица8[],3,FALSE)</f>
        <v>#N/A</v>
      </c>
      <c r="T9591" s="52"/>
      <c r="U9591" s="52"/>
      <c r="V9591" s="38" t="e">
        <f>VLOOKUP(Таблица1[[#This Row],[Код условия поставки по ИНКОТЕРМС 2010]],Таблица10[],2,FALSE)</f>
        <v>#N/A</v>
      </c>
      <c r="X9591" s="4" t="e">
        <f>VLOOKUP(Таблица1[[#This Row],[Код единицы измерения]],Таблица37[#All],2,FALSE)</f>
        <v>#N/A</v>
      </c>
      <c r="Z9591" s="56"/>
      <c r="AA9591" s="56"/>
      <c r="AB9591" s="57">
        <f>Таблица1[[#This Row],[Кол-во/объем]]*Таблица1[[#This Row],[Маркетинговая цена за единицу, тенге без НДС]]</f>
        <v>0</v>
      </c>
      <c r="AC9591" s="52"/>
      <c r="AD9591" s="52"/>
      <c r="AE9591" s="52"/>
    </row>
    <row r="9592" spans="2:31" x14ac:dyDescent="0.3">
      <c r="B9592" s="4" t="e">
        <f>VLOOKUP(Таблица1[[#This Row],[Наименование Заказчика]],Таблица3[],2,FALSE)</f>
        <v>#N/A</v>
      </c>
      <c r="C9592" s="4" t="e">
        <f>VLOOKUP(Таблица1[[#This Row],[Наименование Заказчика]],Таблица3[],3,FALSE)</f>
        <v>#N/A</v>
      </c>
      <c r="N9592" s="38" t="e">
        <f>VLOOKUP(Таблица1[[#This Row],[Код основания для проведения закупки с применением особого порядка]],Таблица4[#All],3,FALSE)</f>
        <v>#N/A</v>
      </c>
      <c r="O9592" s="52"/>
      <c r="P9592" s="52"/>
      <c r="Q9592" s="52"/>
      <c r="R9592" s="52"/>
      <c r="S9592" s="38" t="e">
        <f>VLOOKUP(Таблица1[[#This Row],[Код страны поставки ТРУ]],Таблица8[],3,FALSE)</f>
        <v>#N/A</v>
      </c>
      <c r="T9592" s="52"/>
      <c r="U9592" s="52"/>
      <c r="V9592" s="38" t="e">
        <f>VLOOKUP(Таблица1[[#This Row],[Код условия поставки по ИНКОТЕРМС 2010]],Таблица10[],2,FALSE)</f>
        <v>#N/A</v>
      </c>
      <c r="X9592" s="4" t="e">
        <f>VLOOKUP(Таблица1[[#This Row],[Код единицы измерения]],Таблица37[#All],2,FALSE)</f>
        <v>#N/A</v>
      </c>
      <c r="Z9592" s="56"/>
      <c r="AA9592" s="56"/>
      <c r="AB9592" s="57">
        <f>Таблица1[[#This Row],[Кол-во/объем]]*Таблица1[[#This Row],[Маркетинговая цена за единицу, тенге без НДС]]</f>
        <v>0</v>
      </c>
      <c r="AC9592" s="52"/>
      <c r="AD9592" s="52"/>
      <c r="AE9592" s="52"/>
    </row>
    <row r="9593" spans="2:31" x14ac:dyDescent="0.3">
      <c r="B9593" s="4" t="e">
        <f>VLOOKUP(Таблица1[[#This Row],[Наименование Заказчика]],Таблица3[],2,FALSE)</f>
        <v>#N/A</v>
      </c>
      <c r="C9593" s="4" t="e">
        <f>VLOOKUP(Таблица1[[#This Row],[Наименование Заказчика]],Таблица3[],3,FALSE)</f>
        <v>#N/A</v>
      </c>
      <c r="N9593" s="38" t="e">
        <f>VLOOKUP(Таблица1[[#This Row],[Код основания для проведения закупки с применением особого порядка]],Таблица4[#All],3,FALSE)</f>
        <v>#N/A</v>
      </c>
      <c r="O9593" s="52"/>
      <c r="P9593" s="52"/>
      <c r="Q9593" s="52"/>
      <c r="R9593" s="52"/>
      <c r="S9593" s="38" t="e">
        <f>VLOOKUP(Таблица1[[#This Row],[Код страны поставки ТРУ]],Таблица8[],3,FALSE)</f>
        <v>#N/A</v>
      </c>
      <c r="T9593" s="52"/>
      <c r="U9593" s="52"/>
      <c r="V9593" s="38" t="e">
        <f>VLOOKUP(Таблица1[[#This Row],[Код условия поставки по ИНКОТЕРМС 2010]],Таблица10[],2,FALSE)</f>
        <v>#N/A</v>
      </c>
      <c r="X9593" s="4" t="e">
        <f>VLOOKUP(Таблица1[[#This Row],[Код единицы измерения]],Таблица37[#All],2,FALSE)</f>
        <v>#N/A</v>
      </c>
      <c r="Z9593" s="56"/>
      <c r="AA9593" s="56"/>
      <c r="AB9593" s="57">
        <f>Таблица1[[#This Row],[Кол-во/объем]]*Таблица1[[#This Row],[Маркетинговая цена за единицу, тенге без НДС]]</f>
        <v>0</v>
      </c>
      <c r="AC9593" s="52"/>
      <c r="AD9593" s="52"/>
      <c r="AE9593" s="52"/>
    </row>
    <row r="9594" spans="2:31" x14ac:dyDescent="0.3">
      <c r="B9594" s="4" t="e">
        <f>VLOOKUP(Таблица1[[#This Row],[Наименование Заказчика]],Таблица3[],2,FALSE)</f>
        <v>#N/A</v>
      </c>
      <c r="C9594" s="4" t="e">
        <f>VLOOKUP(Таблица1[[#This Row],[Наименование Заказчика]],Таблица3[],3,FALSE)</f>
        <v>#N/A</v>
      </c>
      <c r="N9594" s="38" t="e">
        <f>VLOOKUP(Таблица1[[#This Row],[Код основания для проведения закупки с применением особого порядка]],Таблица4[#All],3,FALSE)</f>
        <v>#N/A</v>
      </c>
      <c r="O9594" s="52"/>
      <c r="P9594" s="52"/>
      <c r="Q9594" s="52"/>
      <c r="R9594" s="52"/>
      <c r="S9594" s="38" t="e">
        <f>VLOOKUP(Таблица1[[#This Row],[Код страны поставки ТРУ]],Таблица8[],3,FALSE)</f>
        <v>#N/A</v>
      </c>
      <c r="T9594" s="52"/>
      <c r="U9594" s="52"/>
      <c r="V9594" s="38" t="e">
        <f>VLOOKUP(Таблица1[[#This Row],[Код условия поставки по ИНКОТЕРМС 2010]],Таблица10[],2,FALSE)</f>
        <v>#N/A</v>
      </c>
      <c r="X9594" s="4" t="e">
        <f>VLOOKUP(Таблица1[[#This Row],[Код единицы измерения]],Таблица37[#All],2,FALSE)</f>
        <v>#N/A</v>
      </c>
      <c r="Z9594" s="56"/>
      <c r="AA9594" s="56"/>
      <c r="AB9594" s="57">
        <f>Таблица1[[#This Row],[Кол-во/объем]]*Таблица1[[#This Row],[Маркетинговая цена за единицу, тенге без НДС]]</f>
        <v>0</v>
      </c>
      <c r="AC9594" s="52"/>
      <c r="AD9594" s="52"/>
      <c r="AE9594" s="52"/>
    </row>
    <row r="9595" spans="2:31" x14ac:dyDescent="0.3">
      <c r="B9595" s="4" t="e">
        <f>VLOOKUP(Таблица1[[#This Row],[Наименование Заказчика]],Таблица3[],2,FALSE)</f>
        <v>#N/A</v>
      </c>
      <c r="C9595" s="4" t="e">
        <f>VLOOKUP(Таблица1[[#This Row],[Наименование Заказчика]],Таблица3[],3,FALSE)</f>
        <v>#N/A</v>
      </c>
      <c r="N9595" s="38" t="e">
        <f>VLOOKUP(Таблица1[[#This Row],[Код основания для проведения закупки с применением особого порядка]],Таблица4[#All],3,FALSE)</f>
        <v>#N/A</v>
      </c>
      <c r="O9595" s="52"/>
      <c r="P9595" s="52"/>
      <c r="Q9595" s="52"/>
      <c r="R9595" s="52"/>
      <c r="S9595" s="38" t="e">
        <f>VLOOKUP(Таблица1[[#This Row],[Код страны поставки ТРУ]],Таблица8[],3,FALSE)</f>
        <v>#N/A</v>
      </c>
      <c r="T9595" s="52"/>
      <c r="U9595" s="52"/>
      <c r="V9595" s="38" t="e">
        <f>VLOOKUP(Таблица1[[#This Row],[Код условия поставки по ИНКОТЕРМС 2010]],Таблица10[],2,FALSE)</f>
        <v>#N/A</v>
      </c>
      <c r="X9595" s="4" t="e">
        <f>VLOOKUP(Таблица1[[#This Row],[Код единицы измерения]],Таблица37[#All],2,FALSE)</f>
        <v>#N/A</v>
      </c>
      <c r="Z9595" s="56"/>
      <c r="AA9595" s="56"/>
      <c r="AB9595" s="57">
        <f>Таблица1[[#This Row],[Кол-во/объем]]*Таблица1[[#This Row],[Маркетинговая цена за единицу, тенге без НДС]]</f>
        <v>0</v>
      </c>
      <c r="AC9595" s="52"/>
      <c r="AD9595" s="52"/>
      <c r="AE9595" s="52"/>
    </row>
    <row r="9596" spans="2:31" x14ac:dyDescent="0.3">
      <c r="B9596" s="4" t="e">
        <f>VLOOKUP(Таблица1[[#This Row],[Наименование Заказчика]],Таблица3[],2,FALSE)</f>
        <v>#N/A</v>
      </c>
      <c r="C9596" s="4" t="e">
        <f>VLOOKUP(Таблица1[[#This Row],[Наименование Заказчика]],Таблица3[],3,FALSE)</f>
        <v>#N/A</v>
      </c>
      <c r="N9596" s="38" t="e">
        <f>VLOOKUP(Таблица1[[#This Row],[Код основания для проведения закупки с применением особого порядка]],Таблица4[#All],3,FALSE)</f>
        <v>#N/A</v>
      </c>
      <c r="O9596" s="52"/>
      <c r="P9596" s="52"/>
      <c r="Q9596" s="52"/>
      <c r="R9596" s="52"/>
      <c r="S9596" s="38" t="e">
        <f>VLOOKUP(Таблица1[[#This Row],[Код страны поставки ТРУ]],Таблица8[],3,FALSE)</f>
        <v>#N/A</v>
      </c>
      <c r="T9596" s="52"/>
      <c r="U9596" s="52"/>
      <c r="V9596" s="38" t="e">
        <f>VLOOKUP(Таблица1[[#This Row],[Код условия поставки по ИНКОТЕРМС 2010]],Таблица10[],2,FALSE)</f>
        <v>#N/A</v>
      </c>
      <c r="X9596" s="4" t="e">
        <f>VLOOKUP(Таблица1[[#This Row],[Код единицы измерения]],Таблица37[#All],2,FALSE)</f>
        <v>#N/A</v>
      </c>
      <c r="Z9596" s="56"/>
      <c r="AA9596" s="56"/>
      <c r="AB9596" s="57">
        <f>Таблица1[[#This Row],[Кол-во/объем]]*Таблица1[[#This Row],[Маркетинговая цена за единицу, тенге без НДС]]</f>
        <v>0</v>
      </c>
      <c r="AC9596" s="52"/>
      <c r="AD9596" s="52"/>
      <c r="AE9596" s="52"/>
    </row>
    <row r="9597" spans="2:31" x14ac:dyDescent="0.3">
      <c r="B9597" s="4" t="e">
        <f>VLOOKUP(Таблица1[[#This Row],[Наименование Заказчика]],Таблица3[],2,FALSE)</f>
        <v>#N/A</v>
      </c>
      <c r="C9597" s="4" t="e">
        <f>VLOOKUP(Таблица1[[#This Row],[Наименование Заказчика]],Таблица3[],3,FALSE)</f>
        <v>#N/A</v>
      </c>
      <c r="N9597" s="38" t="e">
        <f>VLOOKUP(Таблица1[[#This Row],[Код основания для проведения закупки с применением особого порядка]],Таблица4[#All],3,FALSE)</f>
        <v>#N/A</v>
      </c>
      <c r="O9597" s="52"/>
      <c r="P9597" s="52"/>
      <c r="Q9597" s="52"/>
      <c r="R9597" s="52"/>
      <c r="S9597" s="38" t="e">
        <f>VLOOKUP(Таблица1[[#This Row],[Код страны поставки ТРУ]],Таблица8[],3,FALSE)</f>
        <v>#N/A</v>
      </c>
      <c r="T9597" s="52"/>
      <c r="U9597" s="52"/>
      <c r="V9597" s="38" t="e">
        <f>VLOOKUP(Таблица1[[#This Row],[Код условия поставки по ИНКОТЕРМС 2010]],Таблица10[],2,FALSE)</f>
        <v>#N/A</v>
      </c>
      <c r="X9597" s="4" t="e">
        <f>VLOOKUP(Таблица1[[#This Row],[Код единицы измерения]],Таблица37[#All],2,FALSE)</f>
        <v>#N/A</v>
      </c>
      <c r="Z9597" s="56"/>
      <c r="AA9597" s="56"/>
      <c r="AB9597" s="57">
        <f>Таблица1[[#This Row],[Кол-во/объем]]*Таблица1[[#This Row],[Маркетинговая цена за единицу, тенге без НДС]]</f>
        <v>0</v>
      </c>
      <c r="AC9597" s="52"/>
      <c r="AD9597" s="52"/>
      <c r="AE9597" s="52"/>
    </row>
    <row r="9598" spans="2:31" x14ac:dyDescent="0.3">
      <c r="B9598" s="4" t="e">
        <f>VLOOKUP(Таблица1[[#This Row],[Наименование Заказчика]],Таблица3[],2,FALSE)</f>
        <v>#N/A</v>
      </c>
      <c r="C9598" s="4" t="e">
        <f>VLOOKUP(Таблица1[[#This Row],[Наименование Заказчика]],Таблица3[],3,FALSE)</f>
        <v>#N/A</v>
      </c>
      <c r="N9598" s="38" t="e">
        <f>VLOOKUP(Таблица1[[#This Row],[Код основания для проведения закупки с применением особого порядка]],Таблица4[#All],3,FALSE)</f>
        <v>#N/A</v>
      </c>
      <c r="O9598" s="52"/>
      <c r="P9598" s="52"/>
      <c r="Q9598" s="52"/>
      <c r="R9598" s="52"/>
      <c r="S9598" s="38" t="e">
        <f>VLOOKUP(Таблица1[[#This Row],[Код страны поставки ТРУ]],Таблица8[],3,FALSE)</f>
        <v>#N/A</v>
      </c>
      <c r="T9598" s="52"/>
      <c r="U9598" s="52"/>
      <c r="V9598" s="38" t="e">
        <f>VLOOKUP(Таблица1[[#This Row],[Код условия поставки по ИНКОТЕРМС 2010]],Таблица10[],2,FALSE)</f>
        <v>#N/A</v>
      </c>
      <c r="X9598" s="4" t="e">
        <f>VLOOKUP(Таблица1[[#This Row],[Код единицы измерения]],Таблица37[#All],2,FALSE)</f>
        <v>#N/A</v>
      </c>
      <c r="Z9598" s="56"/>
      <c r="AA9598" s="56"/>
      <c r="AB9598" s="57">
        <f>Таблица1[[#This Row],[Кол-во/объем]]*Таблица1[[#This Row],[Маркетинговая цена за единицу, тенге без НДС]]</f>
        <v>0</v>
      </c>
      <c r="AC9598" s="52"/>
      <c r="AD9598" s="52"/>
      <c r="AE9598" s="52"/>
    </row>
    <row r="9599" spans="2:31" x14ac:dyDescent="0.3">
      <c r="B9599" s="4" t="e">
        <f>VLOOKUP(Таблица1[[#This Row],[Наименование Заказчика]],Таблица3[],2,FALSE)</f>
        <v>#N/A</v>
      </c>
      <c r="C9599" s="4" t="e">
        <f>VLOOKUP(Таблица1[[#This Row],[Наименование Заказчика]],Таблица3[],3,FALSE)</f>
        <v>#N/A</v>
      </c>
      <c r="N9599" s="38" t="e">
        <f>VLOOKUP(Таблица1[[#This Row],[Код основания для проведения закупки с применением особого порядка]],Таблица4[#All],3,FALSE)</f>
        <v>#N/A</v>
      </c>
      <c r="O9599" s="52"/>
      <c r="P9599" s="52"/>
      <c r="Q9599" s="52"/>
      <c r="R9599" s="52"/>
      <c r="S9599" s="38" t="e">
        <f>VLOOKUP(Таблица1[[#This Row],[Код страны поставки ТРУ]],Таблица8[],3,FALSE)</f>
        <v>#N/A</v>
      </c>
      <c r="T9599" s="52"/>
      <c r="U9599" s="52"/>
      <c r="V9599" s="38" t="e">
        <f>VLOOKUP(Таблица1[[#This Row],[Код условия поставки по ИНКОТЕРМС 2010]],Таблица10[],2,FALSE)</f>
        <v>#N/A</v>
      </c>
      <c r="X9599" s="4" t="e">
        <f>VLOOKUP(Таблица1[[#This Row],[Код единицы измерения]],Таблица37[#All],2,FALSE)</f>
        <v>#N/A</v>
      </c>
      <c r="Z9599" s="56"/>
      <c r="AA9599" s="56"/>
      <c r="AB9599" s="57">
        <f>Таблица1[[#This Row],[Кол-во/объем]]*Таблица1[[#This Row],[Маркетинговая цена за единицу, тенге без НДС]]</f>
        <v>0</v>
      </c>
      <c r="AC9599" s="52"/>
      <c r="AD9599" s="52"/>
      <c r="AE9599" s="52"/>
    </row>
    <row r="9600" spans="2:31" x14ac:dyDescent="0.3">
      <c r="B9600" s="4" t="e">
        <f>VLOOKUP(Таблица1[[#This Row],[Наименование Заказчика]],Таблица3[],2,FALSE)</f>
        <v>#N/A</v>
      </c>
      <c r="C9600" s="4" t="e">
        <f>VLOOKUP(Таблица1[[#This Row],[Наименование Заказчика]],Таблица3[],3,FALSE)</f>
        <v>#N/A</v>
      </c>
      <c r="N9600" s="38" t="e">
        <f>VLOOKUP(Таблица1[[#This Row],[Код основания для проведения закупки с применением особого порядка]],Таблица4[#All],3,FALSE)</f>
        <v>#N/A</v>
      </c>
      <c r="O9600" s="52"/>
      <c r="P9600" s="52"/>
      <c r="Q9600" s="52"/>
      <c r="R9600" s="52"/>
      <c r="S9600" s="38" t="e">
        <f>VLOOKUP(Таблица1[[#This Row],[Код страны поставки ТРУ]],Таблица8[],3,FALSE)</f>
        <v>#N/A</v>
      </c>
      <c r="T9600" s="52"/>
      <c r="U9600" s="52"/>
      <c r="V9600" s="38" t="e">
        <f>VLOOKUP(Таблица1[[#This Row],[Код условия поставки по ИНКОТЕРМС 2010]],Таблица10[],2,FALSE)</f>
        <v>#N/A</v>
      </c>
      <c r="X9600" s="4" t="e">
        <f>VLOOKUP(Таблица1[[#This Row],[Код единицы измерения]],Таблица37[#All],2,FALSE)</f>
        <v>#N/A</v>
      </c>
      <c r="Z9600" s="56"/>
      <c r="AA9600" s="56"/>
      <c r="AB9600" s="57">
        <f>Таблица1[[#This Row],[Кол-во/объем]]*Таблица1[[#This Row],[Маркетинговая цена за единицу, тенге без НДС]]</f>
        <v>0</v>
      </c>
      <c r="AC9600" s="52"/>
      <c r="AD9600" s="52"/>
      <c r="AE9600" s="52"/>
    </row>
    <row r="9601" spans="2:31" x14ac:dyDescent="0.3">
      <c r="B9601" s="4" t="e">
        <f>VLOOKUP(Таблица1[[#This Row],[Наименование Заказчика]],Таблица3[],2,FALSE)</f>
        <v>#N/A</v>
      </c>
      <c r="C9601" s="4" t="e">
        <f>VLOOKUP(Таблица1[[#This Row],[Наименование Заказчика]],Таблица3[],3,FALSE)</f>
        <v>#N/A</v>
      </c>
      <c r="N9601" s="38" t="e">
        <f>VLOOKUP(Таблица1[[#This Row],[Код основания для проведения закупки с применением особого порядка]],Таблица4[#All],3,FALSE)</f>
        <v>#N/A</v>
      </c>
      <c r="O9601" s="52"/>
      <c r="P9601" s="52"/>
      <c r="Q9601" s="52"/>
      <c r="R9601" s="52"/>
      <c r="S9601" s="38" t="e">
        <f>VLOOKUP(Таблица1[[#This Row],[Код страны поставки ТРУ]],Таблица8[],3,FALSE)</f>
        <v>#N/A</v>
      </c>
      <c r="T9601" s="52"/>
      <c r="U9601" s="52"/>
      <c r="V9601" s="38" t="e">
        <f>VLOOKUP(Таблица1[[#This Row],[Код условия поставки по ИНКОТЕРМС 2010]],Таблица10[],2,FALSE)</f>
        <v>#N/A</v>
      </c>
      <c r="X9601" s="4" t="e">
        <f>VLOOKUP(Таблица1[[#This Row],[Код единицы измерения]],Таблица37[#All],2,FALSE)</f>
        <v>#N/A</v>
      </c>
      <c r="Z9601" s="56"/>
      <c r="AA9601" s="56"/>
      <c r="AB9601" s="57">
        <f>Таблица1[[#This Row],[Кол-во/объем]]*Таблица1[[#This Row],[Маркетинговая цена за единицу, тенге без НДС]]</f>
        <v>0</v>
      </c>
      <c r="AC9601" s="52"/>
      <c r="AD9601" s="52"/>
      <c r="AE9601" s="52"/>
    </row>
    <row r="9602" spans="2:31" x14ac:dyDescent="0.3">
      <c r="B9602" s="4" t="e">
        <f>VLOOKUP(Таблица1[[#This Row],[Наименование Заказчика]],Таблица3[],2,FALSE)</f>
        <v>#N/A</v>
      </c>
      <c r="C9602" s="4" t="e">
        <f>VLOOKUP(Таблица1[[#This Row],[Наименование Заказчика]],Таблица3[],3,FALSE)</f>
        <v>#N/A</v>
      </c>
      <c r="N9602" s="38" t="e">
        <f>VLOOKUP(Таблица1[[#This Row],[Код основания для проведения закупки с применением особого порядка]],Таблица4[#All],3,FALSE)</f>
        <v>#N/A</v>
      </c>
      <c r="O9602" s="52"/>
      <c r="P9602" s="52"/>
      <c r="Q9602" s="52"/>
      <c r="R9602" s="52"/>
      <c r="S9602" s="38" t="e">
        <f>VLOOKUP(Таблица1[[#This Row],[Код страны поставки ТРУ]],Таблица8[],3,FALSE)</f>
        <v>#N/A</v>
      </c>
      <c r="T9602" s="52"/>
      <c r="U9602" s="52"/>
      <c r="V9602" s="38" t="e">
        <f>VLOOKUP(Таблица1[[#This Row],[Код условия поставки по ИНКОТЕРМС 2010]],Таблица10[],2,FALSE)</f>
        <v>#N/A</v>
      </c>
      <c r="X9602" s="4" t="e">
        <f>VLOOKUP(Таблица1[[#This Row],[Код единицы измерения]],Таблица37[#All],2,FALSE)</f>
        <v>#N/A</v>
      </c>
      <c r="Z9602" s="56"/>
      <c r="AA9602" s="56"/>
      <c r="AB9602" s="57">
        <f>Таблица1[[#This Row],[Кол-во/объем]]*Таблица1[[#This Row],[Маркетинговая цена за единицу, тенге без НДС]]</f>
        <v>0</v>
      </c>
      <c r="AC9602" s="52"/>
      <c r="AD9602" s="52"/>
      <c r="AE9602" s="52"/>
    </row>
    <row r="9603" spans="2:31" x14ac:dyDescent="0.3">
      <c r="B9603" s="4" t="e">
        <f>VLOOKUP(Таблица1[[#This Row],[Наименование Заказчика]],Таблица3[],2,FALSE)</f>
        <v>#N/A</v>
      </c>
      <c r="C9603" s="4" t="e">
        <f>VLOOKUP(Таблица1[[#This Row],[Наименование Заказчика]],Таблица3[],3,FALSE)</f>
        <v>#N/A</v>
      </c>
      <c r="N9603" s="38" t="e">
        <f>VLOOKUP(Таблица1[[#This Row],[Код основания для проведения закупки с применением особого порядка]],Таблица4[#All],3,FALSE)</f>
        <v>#N/A</v>
      </c>
      <c r="O9603" s="52"/>
      <c r="P9603" s="52"/>
      <c r="Q9603" s="52"/>
      <c r="R9603" s="52"/>
      <c r="S9603" s="38" t="e">
        <f>VLOOKUP(Таблица1[[#This Row],[Код страны поставки ТРУ]],Таблица8[],3,FALSE)</f>
        <v>#N/A</v>
      </c>
      <c r="T9603" s="52"/>
      <c r="U9603" s="52"/>
      <c r="V9603" s="38" t="e">
        <f>VLOOKUP(Таблица1[[#This Row],[Код условия поставки по ИНКОТЕРМС 2010]],Таблица10[],2,FALSE)</f>
        <v>#N/A</v>
      </c>
      <c r="X9603" s="4" t="e">
        <f>VLOOKUP(Таблица1[[#This Row],[Код единицы измерения]],Таблица37[#All],2,FALSE)</f>
        <v>#N/A</v>
      </c>
      <c r="Z9603" s="56"/>
      <c r="AA9603" s="56"/>
      <c r="AB9603" s="57">
        <f>Таблица1[[#This Row],[Кол-во/объем]]*Таблица1[[#This Row],[Маркетинговая цена за единицу, тенге без НДС]]</f>
        <v>0</v>
      </c>
      <c r="AC9603" s="52"/>
      <c r="AD9603" s="52"/>
      <c r="AE9603" s="52"/>
    </row>
    <row r="9604" spans="2:31" x14ac:dyDescent="0.3">
      <c r="B9604" s="4" t="e">
        <f>VLOOKUP(Таблица1[[#This Row],[Наименование Заказчика]],Таблица3[],2,FALSE)</f>
        <v>#N/A</v>
      </c>
      <c r="C9604" s="4" t="e">
        <f>VLOOKUP(Таблица1[[#This Row],[Наименование Заказчика]],Таблица3[],3,FALSE)</f>
        <v>#N/A</v>
      </c>
      <c r="N9604" s="38" t="e">
        <f>VLOOKUP(Таблица1[[#This Row],[Код основания для проведения закупки с применением особого порядка]],Таблица4[#All],3,FALSE)</f>
        <v>#N/A</v>
      </c>
      <c r="O9604" s="52"/>
      <c r="P9604" s="52"/>
      <c r="Q9604" s="52"/>
      <c r="R9604" s="52"/>
      <c r="S9604" s="38" t="e">
        <f>VLOOKUP(Таблица1[[#This Row],[Код страны поставки ТРУ]],Таблица8[],3,FALSE)</f>
        <v>#N/A</v>
      </c>
      <c r="T9604" s="52"/>
      <c r="U9604" s="52"/>
      <c r="V9604" s="38" t="e">
        <f>VLOOKUP(Таблица1[[#This Row],[Код условия поставки по ИНКОТЕРМС 2010]],Таблица10[],2,FALSE)</f>
        <v>#N/A</v>
      </c>
      <c r="X9604" s="4" t="e">
        <f>VLOOKUP(Таблица1[[#This Row],[Код единицы измерения]],Таблица37[#All],2,FALSE)</f>
        <v>#N/A</v>
      </c>
      <c r="Z9604" s="56"/>
      <c r="AA9604" s="56"/>
      <c r="AB9604" s="57">
        <f>Таблица1[[#This Row],[Кол-во/объем]]*Таблица1[[#This Row],[Маркетинговая цена за единицу, тенге без НДС]]</f>
        <v>0</v>
      </c>
      <c r="AC9604" s="52"/>
      <c r="AD9604" s="52"/>
      <c r="AE9604" s="52"/>
    </row>
    <row r="9605" spans="2:31" x14ac:dyDescent="0.3">
      <c r="B9605" s="4" t="e">
        <f>VLOOKUP(Таблица1[[#This Row],[Наименование Заказчика]],Таблица3[],2,FALSE)</f>
        <v>#N/A</v>
      </c>
      <c r="C9605" s="4" t="e">
        <f>VLOOKUP(Таблица1[[#This Row],[Наименование Заказчика]],Таблица3[],3,FALSE)</f>
        <v>#N/A</v>
      </c>
      <c r="N9605" s="38" t="e">
        <f>VLOOKUP(Таблица1[[#This Row],[Код основания для проведения закупки с применением особого порядка]],Таблица4[#All],3,FALSE)</f>
        <v>#N/A</v>
      </c>
      <c r="O9605" s="52"/>
      <c r="P9605" s="52"/>
      <c r="Q9605" s="52"/>
      <c r="R9605" s="52"/>
      <c r="S9605" s="38" t="e">
        <f>VLOOKUP(Таблица1[[#This Row],[Код страны поставки ТРУ]],Таблица8[],3,FALSE)</f>
        <v>#N/A</v>
      </c>
      <c r="T9605" s="52"/>
      <c r="U9605" s="52"/>
      <c r="V9605" s="38" t="e">
        <f>VLOOKUP(Таблица1[[#This Row],[Код условия поставки по ИНКОТЕРМС 2010]],Таблица10[],2,FALSE)</f>
        <v>#N/A</v>
      </c>
      <c r="X9605" s="4" t="e">
        <f>VLOOKUP(Таблица1[[#This Row],[Код единицы измерения]],Таблица37[#All],2,FALSE)</f>
        <v>#N/A</v>
      </c>
      <c r="Z9605" s="56"/>
      <c r="AA9605" s="56"/>
      <c r="AB9605" s="57">
        <f>Таблица1[[#This Row],[Кол-во/объем]]*Таблица1[[#This Row],[Маркетинговая цена за единицу, тенге без НДС]]</f>
        <v>0</v>
      </c>
      <c r="AC9605" s="52"/>
      <c r="AD9605" s="52"/>
      <c r="AE9605" s="52"/>
    </row>
    <row r="9606" spans="2:31" x14ac:dyDescent="0.3">
      <c r="B9606" s="4" t="e">
        <f>VLOOKUP(Таблица1[[#This Row],[Наименование Заказчика]],Таблица3[],2,FALSE)</f>
        <v>#N/A</v>
      </c>
      <c r="C9606" s="4" t="e">
        <f>VLOOKUP(Таблица1[[#This Row],[Наименование Заказчика]],Таблица3[],3,FALSE)</f>
        <v>#N/A</v>
      </c>
      <c r="N9606" s="38" t="e">
        <f>VLOOKUP(Таблица1[[#This Row],[Код основания для проведения закупки с применением особого порядка]],Таблица4[#All],3,FALSE)</f>
        <v>#N/A</v>
      </c>
      <c r="O9606" s="52"/>
      <c r="P9606" s="52"/>
      <c r="Q9606" s="52"/>
      <c r="R9606" s="52"/>
      <c r="S9606" s="38" t="e">
        <f>VLOOKUP(Таблица1[[#This Row],[Код страны поставки ТРУ]],Таблица8[],3,FALSE)</f>
        <v>#N/A</v>
      </c>
      <c r="T9606" s="52"/>
      <c r="U9606" s="52"/>
      <c r="V9606" s="38" t="e">
        <f>VLOOKUP(Таблица1[[#This Row],[Код условия поставки по ИНКОТЕРМС 2010]],Таблица10[],2,FALSE)</f>
        <v>#N/A</v>
      </c>
      <c r="X9606" s="4" t="e">
        <f>VLOOKUP(Таблица1[[#This Row],[Код единицы измерения]],Таблица37[#All],2,FALSE)</f>
        <v>#N/A</v>
      </c>
      <c r="Z9606" s="56"/>
      <c r="AA9606" s="56"/>
      <c r="AB9606" s="57">
        <f>Таблица1[[#This Row],[Кол-во/объем]]*Таблица1[[#This Row],[Маркетинговая цена за единицу, тенге без НДС]]</f>
        <v>0</v>
      </c>
      <c r="AC9606" s="52"/>
      <c r="AD9606" s="52"/>
      <c r="AE9606" s="52"/>
    </row>
    <row r="9607" spans="2:31" x14ac:dyDescent="0.3">
      <c r="B9607" s="4" t="e">
        <f>VLOOKUP(Таблица1[[#This Row],[Наименование Заказчика]],Таблица3[],2,FALSE)</f>
        <v>#N/A</v>
      </c>
      <c r="C9607" s="4" t="e">
        <f>VLOOKUP(Таблица1[[#This Row],[Наименование Заказчика]],Таблица3[],3,FALSE)</f>
        <v>#N/A</v>
      </c>
      <c r="N9607" s="38" t="e">
        <f>VLOOKUP(Таблица1[[#This Row],[Код основания для проведения закупки с применением особого порядка]],Таблица4[#All],3,FALSE)</f>
        <v>#N/A</v>
      </c>
      <c r="O9607" s="52"/>
      <c r="P9607" s="52"/>
      <c r="Q9607" s="52"/>
      <c r="R9607" s="52"/>
      <c r="S9607" s="38" t="e">
        <f>VLOOKUP(Таблица1[[#This Row],[Код страны поставки ТРУ]],Таблица8[],3,FALSE)</f>
        <v>#N/A</v>
      </c>
      <c r="T9607" s="52"/>
      <c r="U9607" s="52"/>
      <c r="V9607" s="38" t="e">
        <f>VLOOKUP(Таблица1[[#This Row],[Код условия поставки по ИНКОТЕРМС 2010]],Таблица10[],2,FALSE)</f>
        <v>#N/A</v>
      </c>
      <c r="X9607" s="4" t="e">
        <f>VLOOKUP(Таблица1[[#This Row],[Код единицы измерения]],Таблица37[#All],2,FALSE)</f>
        <v>#N/A</v>
      </c>
      <c r="Z9607" s="56"/>
      <c r="AA9607" s="56"/>
      <c r="AB9607" s="57">
        <f>Таблица1[[#This Row],[Кол-во/объем]]*Таблица1[[#This Row],[Маркетинговая цена за единицу, тенге без НДС]]</f>
        <v>0</v>
      </c>
      <c r="AC9607" s="52"/>
      <c r="AD9607" s="52"/>
      <c r="AE9607" s="52"/>
    </row>
    <row r="9608" spans="2:31" x14ac:dyDescent="0.3">
      <c r="B9608" s="4" t="e">
        <f>VLOOKUP(Таблица1[[#This Row],[Наименование Заказчика]],Таблица3[],2,FALSE)</f>
        <v>#N/A</v>
      </c>
      <c r="C9608" s="4" t="e">
        <f>VLOOKUP(Таблица1[[#This Row],[Наименование Заказчика]],Таблица3[],3,FALSE)</f>
        <v>#N/A</v>
      </c>
      <c r="N9608" s="38" t="e">
        <f>VLOOKUP(Таблица1[[#This Row],[Код основания для проведения закупки с применением особого порядка]],Таблица4[#All],3,FALSE)</f>
        <v>#N/A</v>
      </c>
      <c r="O9608" s="52"/>
      <c r="P9608" s="52"/>
      <c r="Q9608" s="52"/>
      <c r="R9608" s="52"/>
      <c r="S9608" s="38" t="e">
        <f>VLOOKUP(Таблица1[[#This Row],[Код страны поставки ТРУ]],Таблица8[],3,FALSE)</f>
        <v>#N/A</v>
      </c>
      <c r="T9608" s="52"/>
      <c r="U9608" s="52"/>
      <c r="V9608" s="38" t="e">
        <f>VLOOKUP(Таблица1[[#This Row],[Код условия поставки по ИНКОТЕРМС 2010]],Таблица10[],2,FALSE)</f>
        <v>#N/A</v>
      </c>
      <c r="X9608" s="4" t="e">
        <f>VLOOKUP(Таблица1[[#This Row],[Код единицы измерения]],Таблица37[#All],2,FALSE)</f>
        <v>#N/A</v>
      </c>
      <c r="Z9608" s="56"/>
      <c r="AA9608" s="56"/>
      <c r="AB9608" s="57">
        <f>Таблица1[[#This Row],[Кол-во/объем]]*Таблица1[[#This Row],[Маркетинговая цена за единицу, тенге без НДС]]</f>
        <v>0</v>
      </c>
      <c r="AC9608" s="52"/>
      <c r="AD9608" s="52"/>
      <c r="AE9608" s="52"/>
    </row>
    <row r="9609" spans="2:31" x14ac:dyDescent="0.3">
      <c r="B9609" s="4" t="e">
        <f>VLOOKUP(Таблица1[[#This Row],[Наименование Заказчика]],Таблица3[],2,FALSE)</f>
        <v>#N/A</v>
      </c>
      <c r="C9609" s="4" t="e">
        <f>VLOOKUP(Таблица1[[#This Row],[Наименование Заказчика]],Таблица3[],3,FALSE)</f>
        <v>#N/A</v>
      </c>
      <c r="N9609" s="38" t="e">
        <f>VLOOKUP(Таблица1[[#This Row],[Код основания для проведения закупки с применением особого порядка]],Таблица4[#All],3,FALSE)</f>
        <v>#N/A</v>
      </c>
      <c r="O9609" s="52"/>
      <c r="P9609" s="52"/>
      <c r="Q9609" s="52"/>
      <c r="R9609" s="52"/>
      <c r="S9609" s="38" t="e">
        <f>VLOOKUP(Таблица1[[#This Row],[Код страны поставки ТРУ]],Таблица8[],3,FALSE)</f>
        <v>#N/A</v>
      </c>
      <c r="T9609" s="52"/>
      <c r="U9609" s="52"/>
      <c r="V9609" s="38" t="e">
        <f>VLOOKUP(Таблица1[[#This Row],[Код условия поставки по ИНКОТЕРМС 2010]],Таблица10[],2,FALSE)</f>
        <v>#N/A</v>
      </c>
      <c r="X9609" s="4" t="e">
        <f>VLOOKUP(Таблица1[[#This Row],[Код единицы измерения]],Таблица37[#All],2,FALSE)</f>
        <v>#N/A</v>
      </c>
      <c r="Z9609" s="56"/>
      <c r="AA9609" s="56"/>
      <c r="AB9609" s="57">
        <f>Таблица1[[#This Row],[Кол-во/объем]]*Таблица1[[#This Row],[Маркетинговая цена за единицу, тенге без НДС]]</f>
        <v>0</v>
      </c>
      <c r="AC9609" s="52"/>
      <c r="AD9609" s="52"/>
      <c r="AE9609" s="52"/>
    </row>
    <row r="9610" spans="2:31" x14ac:dyDescent="0.3">
      <c r="B9610" s="4" t="e">
        <f>VLOOKUP(Таблица1[[#This Row],[Наименование Заказчика]],Таблица3[],2,FALSE)</f>
        <v>#N/A</v>
      </c>
      <c r="C9610" s="4" t="e">
        <f>VLOOKUP(Таблица1[[#This Row],[Наименование Заказчика]],Таблица3[],3,FALSE)</f>
        <v>#N/A</v>
      </c>
      <c r="N9610" s="38" t="e">
        <f>VLOOKUP(Таблица1[[#This Row],[Код основания для проведения закупки с применением особого порядка]],Таблица4[#All],3,FALSE)</f>
        <v>#N/A</v>
      </c>
      <c r="O9610" s="52"/>
      <c r="P9610" s="52"/>
      <c r="Q9610" s="52"/>
      <c r="R9610" s="52"/>
      <c r="S9610" s="38" t="e">
        <f>VLOOKUP(Таблица1[[#This Row],[Код страны поставки ТРУ]],Таблица8[],3,FALSE)</f>
        <v>#N/A</v>
      </c>
      <c r="T9610" s="52"/>
      <c r="U9610" s="52"/>
      <c r="V9610" s="38" t="e">
        <f>VLOOKUP(Таблица1[[#This Row],[Код условия поставки по ИНКОТЕРМС 2010]],Таблица10[],2,FALSE)</f>
        <v>#N/A</v>
      </c>
      <c r="X9610" s="4" t="e">
        <f>VLOOKUP(Таблица1[[#This Row],[Код единицы измерения]],Таблица37[#All],2,FALSE)</f>
        <v>#N/A</v>
      </c>
      <c r="Z9610" s="56"/>
      <c r="AA9610" s="56"/>
      <c r="AB9610" s="57">
        <f>Таблица1[[#This Row],[Кол-во/объем]]*Таблица1[[#This Row],[Маркетинговая цена за единицу, тенге без НДС]]</f>
        <v>0</v>
      </c>
      <c r="AC9610" s="52"/>
      <c r="AD9610" s="52"/>
      <c r="AE9610" s="52"/>
    </row>
    <row r="9611" spans="2:31" x14ac:dyDescent="0.3">
      <c r="B9611" s="4" t="e">
        <f>VLOOKUP(Таблица1[[#This Row],[Наименование Заказчика]],Таблица3[],2,FALSE)</f>
        <v>#N/A</v>
      </c>
      <c r="C9611" s="4" t="e">
        <f>VLOOKUP(Таблица1[[#This Row],[Наименование Заказчика]],Таблица3[],3,FALSE)</f>
        <v>#N/A</v>
      </c>
      <c r="N9611" s="38" t="e">
        <f>VLOOKUP(Таблица1[[#This Row],[Код основания для проведения закупки с применением особого порядка]],Таблица4[#All],3,FALSE)</f>
        <v>#N/A</v>
      </c>
      <c r="O9611" s="52"/>
      <c r="P9611" s="52"/>
      <c r="Q9611" s="52"/>
      <c r="R9611" s="52"/>
      <c r="S9611" s="38" t="e">
        <f>VLOOKUP(Таблица1[[#This Row],[Код страны поставки ТРУ]],Таблица8[],3,FALSE)</f>
        <v>#N/A</v>
      </c>
      <c r="T9611" s="52"/>
      <c r="U9611" s="52"/>
      <c r="V9611" s="38" t="e">
        <f>VLOOKUP(Таблица1[[#This Row],[Код условия поставки по ИНКОТЕРМС 2010]],Таблица10[],2,FALSE)</f>
        <v>#N/A</v>
      </c>
      <c r="X9611" s="4" t="e">
        <f>VLOOKUP(Таблица1[[#This Row],[Код единицы измерения]],Таблица37[#All],2,FALSE)</f>
        <v>#N/A</v>
      </c>
      <c r="Z9611" s="56"/>
      <c r="AA9611" s="56"/>
      <c r="AB9611" s="57">
        <f>Таблица1[[#This Row],[Кол-во/объем]]*Таблица1[[#This Row],[Маркетинговая цена за единицу, тенге без НДС]]</f>
        <v>0</v>
      </c>
      <c r="AC9611" s="52"/>
      <c r="AD9611" s="52"/>
      <c r="AE9611" s="52"/>
    </row>
    <row r="9612" spans="2:31" x14ac:dyDescent="0.3">
      <c r="B9612" s="4" t="e">
        <f>VLOOKUP(Таблица1[[#This Row],[Наименование Заказчика]],Таблица3[],2,FALSE)</f>
        <v>#N/A</v>
      </c>
      <c r="C9612" s="4" t="e">
        <f>VLOOKUP(Таблица1[[#This Row],[Наименование Заказчика]],Таблица3[],3,FALSE)</f>
        <v>#N/A</v>
      </c>
      <c r="N9612" s="38" t="e">
        <f>VLOOKUP(Таблица1[[#This Row],[Код основания для проведения закупки с применением особого порядка]],Таблица4[#All],3,FALSE)</f>
        <v>#N/A</v>
      </c>
      <c r="O9612" s="52"/>
      <c r="P9612" s="52"/>
      <c r="Q9612" s="52"/>
      <c r="R9612" s="52"/>
      <c r="S9612" s="38" t="e">
        <f>VLOOKUP(Таблица1[[#This Row],[Код страны поставки ТРУ]],Таблица8[],3,FALSE)</f>
        <v>#N/A</v>
      </c>
      <c r="T9612" s="52"/>
      <c r="U9612" s="52"/>
      <c r="V9612" s="38" t="e">
        <f>VLOOKUP(Таблица1[[#This Row],[Код условия поставки по ИНКОТЕРМС 2010]],Таблица10[],2,FALSE)</f>
        <v>#N/A</v>
      </c>
      <c r="X9612" s="4" t="e">
        <f>VLOOKUP(Таблица1[[#This Row],[Код единицы измерения]],Таблица37[#All],2,FALSE)</f>
        <v>#N/A</v>
      </c>
      <c r="Z9612" s="56"/>
      <c r="AA9612" s="56"/>
      <c r="AB9612" s="57">
        <f>Таблица1[[#This Row],[Кол-во/объем]]*Таблица1[[#This Row],[Маркетинговая цена за единицу, тенге без НДС]]</f>
        <v>0</v>
      </c>
      <c r="AC9612" s="52"/>
      <c r="AD9612" s="52"/>
      <c r="AE9612" s="52"/>
    </row>
    <row r="9613" spans="2:31" x14ac:dyDescent="0.3">
      <c r="B9613" s="4" t="e">
        <f>VLOOKUP(Таблица1[[#This Row],[Наименование Заказчика]],Таблица3[],2,FALSE)</f>
        <v>#N/A</v>
      </c>
      <c r="C9613" s="4" t="e">
        <f>VLOOKUP(Таблица1[[#This Row],[Наименование Заказчика]],Таблица3[],3,FALSE)</f>
        <v>#N/A</v>
      </c>
      <c r="N9613" s="38" t="e">
        <f>VLOOKUP(Таблица1[[#This Row],[Код основания для проведения закупки с применением особого порядка]],Таблица4[#All],3,FALSE)</f>
        <v>#N/A</v>
      </c>
      <c r="O9613" s="52"/>
      <c r="P9613" s="52"/>
      <c r="Q9613" s="52"/>
      <c r="R9613" s="52"/>
      <c r="S9613" s="38" t="e">
        <f>VLOOKUP(Таблица1[[#This Row],[Код страны поставки ТРУ]],Таблица8[],3,FALSE)</f>
        <v>#N/A</v>
      </c>
      <c r="T9613" s="52"/>
      <c r="U9613" s="52"/>
      <c r="V9613" s="38" t="e">
        <f>VLOOKUP(Таблица1[[#This Row],[Код условия поставки по ИНКОТЕРМС 2010]],Таблица10[],2,FALSE)</f>
        <v>#N/A</v>
      </c>
      <c r="X9613" s="4" t="e">
        <f>VLOOKUP(Таблица1[[#This Row],[Код единицы измерения]],Таблица37[#All],2,FALSE)</f>
        <v>#N/A</v>
      </c>
      <c r="Z9613" s="56"/>
      <c r="AA9613" s="56"/>
      <c r="AB9613" s="57">
        <f>Таблица1[[#This Row],[Кол-во/объем]]*Таблица1[[#This Row],[Маркетинговая цена за единицу, тенге без НДС]]</f>
        <v>0</v>
      </c>
      <c r="AC9613" s="52"/>
      <c r="AD9613" s="52"/>
      <c r="AE9613" s="52"/>
    </row>
    <row r="9614" spans="2:31" x14ac:dyDescent="0.3">
      <c r="B9614" s="4" t="e">
        <f>VLOOKUP(Таблица1[[#This Row],[Наименование Заказчика]],Таблица3[],2,FALSE)</f>
        <v>#N/A</v>
      </c>
      <c r="C9614" s="4" t="e">
        <f>VLOOKUP(Таблица1[[#This Row],[Наименование Заказчика]],Таблица3[],3,FALSE)</f>
        <v>#N/A</v>
      </c>
      <c r="N9614" s="38" t="e">
        <f>VLOOKUP(Таблица1[[#This Row],[Код основания для проведения закупки с применением особого порядка]],Таблица4[#All],3,FALSE)</f>
        <v>#N/A</v>
      </c>
      <c r="O9614" s="52"/>
      <c r="P9614" s="52"/>
      <c r="Q9614" s="52"/>
      <c r="R9614" s="52"/>
      <c r="S9614" s="38" t="e">
        <f>VLOOKUP(Таблица1[[#This Row],[Код страны поставки ТРУ]],Таблица8[],3,FALSE)</f>
        <v>#N/A</v>
      </c>
      <c r="T9614" s="52"/>
      <c r="U9614" s="52"/>
      <c r="V9614" s="38" t="e">
        <f>VLOOKUP(Таблица1[[#This Row],[Код условия поставки по ИНКОТЕРМС 2010]],Таблица10[],2,FALSE)</f>
        <v>#N/A</v>
      </c>
      <c r="X9614" s="4" t="e">
        <f>VLOOKUP(Таблица1[[#This Row],[Код единицы измерения]],Таблица37[#All],2,FALSE)</f>
        <v>#N/A</v>
      </c>
      <c r="Z9614" s="56"/>
      <c r="AA9614" s="56"/>
      <c r="AB9614" s="57">
        <f>Таблица1[[#This Row],[Кол-во/объем]]*Таблица1[[#This Row],[Маркетинговая цена за единицу, тенге без НДС]]</f>
        <v>0</v>
      </c>
      <c r="AC9614" s="52"/>
      <c r="AD9614" s="52"/>
      <c r="AE9614" s="52"/>
    </row>
    <row r="9615" spans="2:31" x14ac:dyDescent="0.3">
      <c r="B9615" s="4" t="e">
        <f>VLOOKUP(Таблица1[[#This Row],[Наименование Заказчика]],Таблица3[],2,FALSE)</f>
        <v>#N/A</v>
      </c>
      <c r="C9615" s="4" t="e">
        <f>VLOOKUP(Таблица1[[#This Row],[Наименование Заказчика]],Таблица3[],3,FALSE)</f>
        <v>#N/A</v>
      </c>
      <c r="N9615" s="38" t="e">
        <f>VLOOKUP(Таблица1[[#This Row],[Код основания для проведения закупки с применением особого порядка]],Таблица4[#All],3,FALSE)</f>
        <v>#N/A</v>
      </c>
      <c r="O9615" s="52"/>
      <c r="P9615" s="52"/>
      <c r="Q9615" s="52"/>
      <c r="R9615" s="52"/>
      <c r="S9615" s="38" t="e">
        <f>VLOOKUP(Таблица1[[#This Row],[Код страны поставки ТРУ]],Таблица8[],3,FALSE)</f>
        <v>#N/A</v>
      </c>
      <c r="T9615" s="52"/>
      <c r="U9615" s="52"/>
      <c r="V9615" s="38" t="e">
        <f>VLOOKUP(Таблица1[[#This Row],[Код условия поставки по ИНКОТЕРМС 2010]],Таблица10[],2,FALSE)</f>
        <v>#N/A</v>
      </c>
      <c r="X9615" s="4" t="e">
        <f>VLOOKUP(Таблица1[[#This Row],[Код единицы измерения]],Таблица37[#All],2,FALSE)</f>
        <v>#N/A</v>
      </c>
      <c r="Z9615" s="56"/>
      <c r="AA9615" s="56"/>
      <c r="AB9615" s="57">
        <f>Таблица1[[#This Row],[Кол-во/объем]]*Таблица1[[#This Row],[Маркетинговая цена за единицу, тенге без НДС]]</f>
        <v>0</v>
      </c>
      <c r="AC9615" s="52"/>
      <c r="AD9615" s="52"/>
      <c r="AE9615" s="52"/>
    </row>
    <row r="9616" spans="2:31" x14ac:dyDescent="0.3">
      <c r="B9616" s="4" t="e">
        <f>VLOOKUP(Таблица1[[#This Row],[Наименование Заказчика]],Таблица3[],2,FALSE)</f>
        <v>#N/A</v>
      </c>
      <c r="C9616" s="4" t="e">
        <f>VLOOKUP(Таблица1[[#This Row],[Наименование Заказчика]],Таблица3[],3,FALSE)</f>
        <v>#N/A</v>
      </c>
      <c r="N9616" s="38" t="e">
        <f>VLOOKUP(Таблица1[[#This Row],[Код основания для проведения закупки с применением особого порядка]],Таблица4[#All],3,FALSE)</f>
        <v>#N/A</v>
      </c>
      <c r="O9616" s="52"/>
      <c r="P9616" s="52"/>
      <c r="Q9616" s="52"/>
      <c r="R9616" s="52"/>
      <c r="S9616" s="38" t="e">
        <f>VLOOKUP(Таблица1[[#This Row],[Код страны поставки ТРУ]],Таблица8[],3,FALSE)</f>
        <v>#N/A</v>
      </c>
      <c r="T9616" s="52"/>
      <c r="U9616" s="52"/>
      <c r="V9616" s="38" t="e">
        <f>VLOOKUP(Таблица1[[#This Row],[Код условия поставки по ИНКОТЕРМС 2010]],Таблица10[],2,FALSE)</f>
        <v>#N/A</v>
      </c>
      <c r="X9616" s="4" t="e">
        <f>VLOOKUP(Таблица1[[#This Row],[Код единицы измерения]],Таблица37[#All],2,FALSE)</f>
        <v>#N/A</v>
      </c>
      <c r="Z9616" s="56"/>
      <c r="AA9616" s="56"/>
      <c r="AB9616" s="57">
        <f>Таблица1[[#This Row],[Кол-во/объем]]*Таблица1[[#This Row],[Маркетинговая цена за единицу, тенге без НДС]]</f>
        <v>0</v>
      </c>
      <c r="AC9616" s="52"/>
      <c r="AD9616" s="52"/>
      <c r="AE9616" s="52"/>
    </row>
    <row r="9617" spans="2:31" x14ac:dyDescent="0.3">
      <c r="B9617" s="4" t="e">
        <f>VLOOKUP(Таблица1[[#This Row],[Наименование Заказчика]],Таблица3[],2,FALSE)</f>
        <v>#N/A</v>
      </c>
      <c r="C9617" s="4" t="e">
        <f>VLOOKUP(Таблица1[[#This Row],[Наименование Заказчика]],Таблица3[],3,FALSE)</f>
        <v>#N/A</v>
      </c>
      <c r="N9617" s="38" t="e">
        <f>VLOOKUP(Таблица1[[#This Row],[Код основания для проведения закупки с применением особого порядка]],Таблица4[#All],3,FALSE)</f>
        <v>#N/A</v>
      </c>
      <c r="O9617" s="52"/>
      <c r="P9617" s="52"/>
      <c r="Q9617" s="52"/>
      <c r="R9617" s="52"/>
      <c r="S9617" s="38" t="e">
        <f>VLOOKUP(Таблица1[[#This Row],[Код страны поставки ТРУ]],Таблица8[],3,FALSE)</f>
        <v>#N/A</v>
      </c>
      <c r="T9617" s="52"/>
      <c r="U9617" s="52"/>
      <c r="V9617" s="38" t="e">
        <f>VLOOKUP(Таблица1[[#This Row],[Код условия поставки по ИНКОТЕРМС 2010]],Таблица10[],2,FALSE)</f>
        <v>#N/A</v>
      </c>
      <c r="X9617" s="4" t="e">
        <f>VLOOKUP(Таблица1[[#This Row],[Код единицы измерения]],Таблица37[#All],2,FALSE)</f>
        <v>#N/A</v>
      </c>
      <c r="Z9617" s="56"/>
      <c r="AA9617" s="56"/>
      <c r="AB9617" s="57">
        <f>Таблица1[[#This Row],[Кол-во/объем]]*Таблица1[[#This Row],[Маркетинговая цена за единицу, тенге без НДС]]</f>
        <v>0</v>
      </c>
      <c r="AC9617" s="52"/>
      <c r="AD9617" s="52"/>
      <c r="AE9617" s="52"/>
    </row>
    <row r="9618" spans="2:31" x14ac:dyDescent="0.3">
      <c r="B9618" s="4" t="e">
        <f>VLOOKUP(Таблица1[[#This Row],[Наименование Заказчика]],Таблица3[],2,FALSE)</f>
        <v>#N/A</v>
      </c>
      <c r="C9618" s="4" t="e">
        <f>VLOOKUP(Таблица1[[#This Row],[Наименование Заказчика]],Таблица3[],3,FALSE)</f>
        <v>#N/A</v>
      </c>
      <c r="N9618" s="38" t="e">
        <f>VLOOKUP(Таблица1[[#This Row],[Код основания для проведения закупки с применением особого порядка]],Таблица4[#All],3,FALSE)</f>
        <v>#N/A</v>
      </c>
      <c r="O9618" s="52"/>
      <c r="P9618" s="52"/>
      <c r="Q9618" s="52"/>
      <c r="R9618" s="52"/>
      <c r="S9618" s="38" t="e">
        <f>VLOOKUP(Таблица1[[#This Row],[Код страны поставки ТРУ]],Таблица8[],3,FALSE)</f>
        <v>#N/A</v>
      </c>
      <c r="T9618" s="52"/>
      <c r="U9618" s="52"/>
      <c r="V9618" s="38" t="e">
        <f>VLOOKUP(Таблица1[[#This Row],[Код условия поставки по ИНКОТЕРМС 2010]],Таблица10[],2,FALSE)</f>
        <v>#N/A</v>
      </c>
      <c r="X9618" s="4" t="e">
        <f>VLOOKUP(Таблица1[[#This Row],[Код единицы измерения]],Таблица37[#All],2,FALSE)</f>
        <v>#N/A</v>
      </c>
      <c r="Z9618" s="56"/>
      <c r="AA9618" s="56"/>
      <c r="AB9618" s="57">
        <f>Таблица1[[#This Row],[Кол-во/объем]]*Таблица1[[#This Row],[Маркетинговая цена за единицу, тенге без НДС]]</f>
        <v>0</v>
      </c>
      <c r="AC9618" s="52"/>
      <c r="AD9618" s="52"/>
      <c r="AE9618" s="52"/>
    </row>
    <row r="9619" spans="2:31" x14ac:dyDescent="0.3">
      <c r="B9619" s="4" t="e">
        <f>VLOOKUP(Таблица1[[#This Row],[Наименование Заказчика]],Таблица3[],2,FALSE)</f>
        <v>#N/A</v>
      </c>
      <c r="C9619" s="4" t="e">
        <f>VLOOKUP(Таблица1[[#This Row],[Наименование Заказчика]],Таблица3[],3,FALSE)</f>
        <v>#N/A</v>
      </c>
      <c r="N9619" s="38" t="e">
        <f>VLOOKUP(Таблица1[[#This Row],[Код основания для проведения закупки с применением особого порядка]],Таблица4[#All],3,FALSE)</f>
        <v>#N/A</v>
      </c>
      <c r="O9619" s="52"/>
      <c r="P9619" s="52"/>
      <c r="Q9619" s="52"/>
      <c r="R9619" s="52"/>
      <c r="S9619" s="38" t="e">
        <f>VLOOKUP(Таблица1[[#This Row],[Код страны поставки ТРУ]],Таблица8[],3,FALSE)</f>
        <v>#N/A</v>
      </c>
      <c r="T9619" s="52"/>
      <c r="U9619" s="52"/>
      <c r="V9619" s="38" t="e">
        <f>VLOOKUP(Таблица1[[#This Row],[Код условия поставки по ИНКОТЕРМС 2010]],Таблица10[],2,FALSE)</f>
        <v>#N/A</v>
      </c>
      <c r="X9619" s="4" t="e">
        <f>VLOOKUP(Таблица1[[#This Row],[Код единицы измерения]],Таблица37[#All],2,FALSE)</f>
        <v>#N/A</v>
      </c>
      <c r="Z9619" s="56"/>
      <c r="AA9619" s="56"/>
      <c r="AB9619" s="57">
        <f>Таблица1[[#This Row],[Кол-во/объем]]*Таблица1[[#This Row],[Маркетинговая цена за единицу, тенге без НДС]]</f>
        <v>0</v>
      </c>
      <c r="AC9619" s="52"/>
      <c r="AD9619" s="52"/>
      <c r="AE9619" s="52"/>
    </row>
    <row r="9620" spans="2:31" x14ac:dyDescent="0.3">
      <c r="B9620" s="4" t="e">
        <f>VLOOKUP(Таблица1[[#This Row],[Наименование Заказчика]],Таблица3[],2,FALSE)</f>
        <v>#N/A</v>
      </c>
      <c r="C9620" s="4" t="e">
        <f>VLOOKUP(Таблица1[[#This Row],[Наименование Заказчика]],Таблица3[],3,FALSE)</f>
        <v>#N/A</v>
      </c>
      <c r="N9620" s="38" t="e">
        <f>VLOOKUP(Таблица1[[#This Row],[Код основания для проведения закупки с применением особого порядка]],Таблица4[#All],3,FALSE)</f>
        <v>#N/A</v>
      </c>
      <c r="O9620" s="52"/>
      <c r="P9620" s="52"/>
      <c r="Q9620" s="52"/>
      <c r="R9620" s="52"/>
      <c r="S9620" s="38" t="e">
        <f>VLOOKUP(Таблица1[[#This Row],[Код страны поставки ТРУ]],Таблица8[],3,FALSE)</f>
        <v>#N/A</v>
      </c>
      <c r="T9620" s="52"/>
      <c r="U9620" s="52"/>
      <c r="V9620" s="38" t="e">
        <f>VLOOKUP(Таблица1[[#This Row],[Код условия поставки по ИНКОТЕРМС 2010]],Таблица10[],2,FALSE)</f>
        <v>#N/A</v>
      </c>
      <c r="X9620" s="4" t="e">
        <f>VLOOKUP(Таблица1[[#This Row],[Код единицы измерения]],Таблица37[#All],2,FALSE)</f>
        <v>#N/A</v>
      </c>
      <c r="Z9620" s="56"/>
      <c r="AA9620" s="56"/>
      <c r="AB9620" s="57">
        <f>Таблица1[[#This Row],[Кол-во/объем]]*Таблица1[[#This Row],[Маркетинговая цена за единицу, тенге без НДС]]</f>
        <v>0</v>
      </c>
      <c r="AC9620" s="52"/>
      <c r="AD9620" s="52"/>
      <c r="AE9620" s="52"/>
    </row>
    <row r="9621" spans="2:31" x14ac:dyDescent="0.3">
      <c r="B9621" s="4" t="e">
        <f>VLOOKUP(Таблица1[[#This Row],[Наименование Заказчика]],Таблица3[],2,FALSE)</f>
        <v>#N/A</v>
      </c>
      <c r="C9621" s="4" t="e">
        <f>VLOOKUP(Таблица1[[#This Row],[Наименование Заказчика]],Таблица3[],3,FALSE)</f>
        <v>#N/A</v>
      </c>
      <c r="N9621" s="38" t="e">
        <f>VLOOKUP(Таблица1[[#This Row],[Код основания для проведения закупки с применением особого порядка]],Таблица4[#All],3,FALSE)</f>
        <v>#N/A</v>
      </c>
      <c r="O9621" s="52"/>
      <c r="P9621" s="52"/>
      <c r="Q9621" s="52"/>
      <c r="R9621" s="52"/>
      <c r="S9621" s="38" t="e">
        <f>VLOOKUP(Таблица1[[#This Row],[Код страны поставки ТРУ]],Таблица8[],3,FALSE)</f>
        <v>#N/A</v>
      </c>
      <c r="T9621" s="52"/>
      <c r="U9621" s="52"/>
      <c r="V9621" s="38" t="e">
        <f>VLOOKUP(Таблица1[[#This Row],[Код условия поставки по ИНКОТЕРМС 2010]],Таблица10[],2,FALSE)</f>
        <v>#N/A</v>
      </c>
      <c r="X9621" s="4" t="e">
        <f>VLOOKUP(Таблица1[[#This Row],[Код единицы измерения]],Таблица37[#All],2,FALSE)</f>
        <v>#N/A</v>
      </c>
      <c r="Z9621" s="56"/>
      <c r="AA9621" s="56"/>
      <c r="AB9621" s="57">
        <f>Таблица1[[#This Row],[Кол-во/объем]]*Таблица1[[#This Row],[Маркетинговая цена за единицу, тенге без НДС]]</f>
        <v>0</v>
      </c>
      <c r="AC9621" s="52"/>
      <c r="AD9621" s="52"/>
      <c r="AE9621" s="52"/>
    </row>
    <row r="9622" spans="2:31" x14ac:dyDescent="0.3">
      <c r="B9622" s="4" t="e">
        <f>VLOOKUP(Таблица1[[#This Row],[Наименование Заказчика]],Таблица3[],2,FALSE)</f>
        <v>#N/A</v>
      </c>
      <c r="C9622" s="4" t="e">
        <f>VLOOKUP(Таблица1[[#This Row],[Наименование Заказчика]],Таблица3[],3,FALSE)</f>
        <v>#N/A</v>
      </c>
      <c r="N9622" s="38" t="e">
        <f>VLOOKUP(Таблица1[[#This Row],[Код основания для проведения закупки с применением особого порядка]],Таблица4[#All],3,FALSE)</f>
        <v>#N/A</v>
      </c>
      <c r="O9622" s="52"/>
      <c r="P9622" s="52"/>
      <c r="Q9622" s="52"/>
      <c r="R9622" s="52"/>
      <c r="S9622" s="38" t="e">
        <f>VLOOKUP(Таблица1[[#This Row],[Код страны поставки ТРУ]],Таблица8[],3,FALSE)</f>
        <v>#N/A</v>
      </c>
      <c r="T9622" s="52"/>
      <c r="U9622" s="52"/>
      <c r="V9622" s="38" t="e">
        <f>VLOOKUP(Таблица1[[#This Row],[Код условия поставки по ИНКОТЕРМС 2010]],Таблица10[],2,FALSE)</f>
        <v>#N/A</v>
      </c>
      <c r="X9622" s="4" t="e">
        <f>VLOOKUP(Таблица1[[#This Row],[Код единицы измерения]],Таблица37[#All],2,FALSE)</f>
        <v>#N/A</v>
      </c>
      <c r="Z9622" s="56"/>
      <c r="AA9622" s="56"/>
      <c r="AB9622" s="57">
        <f>Таблица1[[#This Row],[Кол-во/объем]]*Таблица1[[#This Row],[Маркетинговая цена за единицу, тенге без НДС]]</f>
        <v>0</v>
      </c>
      <c r="AC9622" s="52"/>
      <c r="AD9622" s="52"/>
      <c r="AE9622" s="52"/>
    </row>
    <row r="9623" spans="2:31" x14ac:dyDescent="0.3">
      <c r="B9623" s="4" t="e">
        <f>VLOOKUP(Таблица1[[#This Row],[Наименование Заказчика]],Таблица3[],2,FALSE)</f>
        <v>#N/A</v>
      </c>
      <c r="C9623" s="4" t="e">
        <f>VLOOKUP(Таблица1[[#This Row],[Наименование Заказчика]],Таблица3[],3,FALSE)</f>
        <v>#N/A</v>
      </c>
      <c r="N9623" s="38" t="e">
        <f>VLOOKUP(Таблица1[[#This Row],[Код основания для проведения закупки с применением особого порядка]],Таблица4[#All],3,FALSE)</f>
        <v>#N/A</v>
      </c>
      <c r="O9623" s="52"/>
      <c r="P9623" s="52"/>
      <c r="Q9623" s="52"/>
      <c r="R9623" s="52"/>
      <c r="S9623" s="38" t="e">
        <f>VLOOKUP(Таблица1[[#This Row],[Код страны поставки ТРУ]],Таблица8[],3,FALSE)</f>
        <v>#N/A</v>
      </c>
      <c r="T9623" s="52"/>
      <c r="U9623" s="52"/>
      <c r="V9623" s="38" t="e">
        <f>VLOOKUP(Таблица1[[#This Row],[Код условия поставки по ИНКОТЕРМС 2010]],Таблица10[],2,FALSE)</f>
        <v>#N/A</v>
      </c>
      <c r="X9623" s="4" t="e">
        <f>VLOOKUP(Таблица1[[#This Row],[Код единицы измерения]],Таблица37[#All],2,FALSE)</f>
        <v>#N/A</v>
      </c>
      <c r="Z9623" s="56"/>
      <c r="AA9623" s="56"/>
      <c r="AB9623" s="57">
        <f>Таблица1[[#This Row],[Кол-во/объем]]*Таблица1[[#This Row],[Маркетинговая цена за единицу, тенге без НДС]]</f>
        <v>0</v>
      </c>
      <c r="AC9623" s="52"/>
      <c r="AD9623" s="52"/>
      <c r="AE9623" s="52"/>
    </row>
    <row r="9624" spans="2:31" x14ac:dyDescent="0.3">
      <c r="B9624" s="4" t="e">
        <f>VLOOKUP(Таблица1[[#This Row],[Наименование Заказчика]],Таблица3[],2,FALSE)</f>
        <v>#N/A</v>
      </c>
      <c r="C9624" s="4" t="e">
        <f>VLOOKUP(Таблица1[[#This Row],[Наименование Заказчика]],Таблица3[],3,FALSE)</f>
        <v>#N/A</v>
      </c>
      <c r="N9624" s="38" t="e">
        <f>VLOOKUP(Таблица1[[#This Row],[Код основания для проведения закупки с применением особого порядка]],Таблица4[#All],3,FALSE)</f>
        <v>#N/A</v>
      </c>
      <c r="O9624" s="52"/>
      <c r="P9624" s="52"/>
      <c r="Q9624" s="52"/>
      <c r="R9624" s="52"/>
      <c r="S9624" s="38" t="e">
        <f>VLOOKUP(Таблица1[[#This Row],[Код страны поставки ТРУ]],Таблица8[],3,FALSE)</f>
        <v>#N/A</v>
      </c>
      <c r="T9624" s="52"/>
      <c r="U9624" s="52"/>
      <c r="V9624" s="38" t="e">
        <f>VLOOKUP(Таблица1[[#This Row],[Код условия поставки по ИНКОТЕРМС 2010]],Таблица10[],2,FALSE)</f>
        <v>#N/A</v>
      </c>
      <c r="X9624" s="4" t="e">
        <f>VLOOKUP(Таблица1[[#This Row],[Код единицы измерения]],Таблица37[#All],2,FALSE)</f>
        <v>#N/A</v>
      </c>
      <c r="Z9624" s="56"/>
      <c r="AA9624" s="56"/>
      <c r="AB9624" s="57">
        <f>Таблица1[[#This Row],[Кол-во/объем]]*Таблица1[[#This Row],[Маркетинговая цена за единицу, тенге без НДС]]</f>
        <v>0</v>
      </c>
      <c r="AC9624" s="52"/>
      <c r="AD9624" s="52"/>
      <c r="AE9624" s="52"/>
    </row>
    <row r="9625" spans="2:31" x14ac:dyDescent="0.3">
      <c r="B9625" s="4" t="e">
        <f>VLOOKUP(Таблица1[[#This Row],[Наименование Заказчика]],Таблица3[],2,FALSE)</f>
        <v>#N/A</v>
      </c>
      <c r="C9625" s="4" t="e">
        <f>VLOOKUP(Таблица1[[#This Row],[Наименование Заказчика]],Таблица3[],3,FALSE)</f>
        <v>#N/A</v>
      </c>
      <c r="N9625" s="38" t="e">
        <f>VLOOKUP(Таблица1[[#This Row],[Код основания для проведения закупки с применением особого порядка]],Таблица4[#All],3,FALSE)</f>
        <v>#N/A</v>
      </c>
      <c r="O9625" s="52"/>
      <c r="P9625" s="52"/>
      <c r="Q9625" s="52"/>
      <c r="R9625" s="52"/>
      <c r="S9625" s="38" t="e">
        <f>VLOOKUP(Таблица1[[#This Row],[Код страны поставки ТРУ]],Таблица8[],3,FALSE)</f>
        <v>#N/A</v>
      </c>
      <c r="T9625" s="52"/>
      <c r="U9625" s="52"/>
      <c r="V9625" s="38" t="e">
        <f>VLOOKUP(Таблица1[[#This Row],[Код условия поставки по ИНКОТЕРМС 2010]],Таблица10[],2,FALSE)</f>
        <v>#N/A</v>
      </c>
      <c r="X9625" s="4" t="e">
        <f>VLOOKUP(Таблица1[[#This Row],[Код единицы измерения]],Таблица37[#All],2,FALSE)</f>
        <v>#N/A</v>
      </c>
      <c r="Z9625" s="56"/>
      <c r="AA9625" s="56"/>
      <c r="AB9625" s="57">
        <f>Таблица1[[#This Row],[Кол-во/объем]]*Таблица1[[#This Row],[Маркетинговая цена за единицу, тенге без НДС]]</f>
        <v>0</v>
      </c>
      <c r="AC9625" s="52"/>
      <c r="AD9625" s="52"/>
      <c r="AE9625" s="52"/>
    </row>
    <row r="9626" spans="2:31" x14ac:dyDescent="0.3">
      <c r="B9626" s="4" t="e">
        <f>VLOOKUP(Таблица1[[#This Row],[Наименование Заказчика]],Таблица3[],2,FALSE)</f>
        <v>#N/A</v>
      </c>
      <c r="C9626" s="4" t="e">
        <f>VLOOKUP(Таблица1[[#This Row],[Наименование Заказчика]],Таблица3[],3,FALSE)</f>
        <v>#N/A</v>
      </c>
      <c r="N9626" s="38" t="e">
        <f>VLOOKUP(Таблица1[[#This Row],[Код основания для проведения закупки с применением особого порядка]],Таблица4[#All],3,FALSE)</f>
        <v>#N/A</v>
      </c>
      <c r="O9626" s="52"/>
      <c r="P9626" s="52"/>
      <c r="Q9626" s="52"/>
      <c r="R9626" s="52"/>
      <c r="S9626" s="38" t="e">
        <f>VLOOKUP(Таблица1[[#This Row],[Код страны поставки ТРУ]],Таблица8[],3,FALSE)</f>
        <v>#N/A</v>
      </c>
      <c r="T9626" s="52"/>
      <c r="U9626" s="52"/>
      <c r="V9626" s="38" t="e">
        <f>VLOOKUP(Таблица1[[#This Row],[Код условия поставки по ИНКОТЕРМС 2010]],Таблица10[],2,FALSE)</f>
        <v>#N/A</v>
      </c>
      <c r="X9626" s="4" t="e">
        <f>VLOOKUP(Таблица1[[#This Row],[Код единицы измерения]],Таблица37[#All],2,FALSE)</f>
        <v>#N/A</v>
      </c>
      <c r="Z9626" s="56"/>
      <c r="AA9626" s="56"/>
      <c r="AB9626" s="57">
        <f>Таблица1[[#This Row],[Кол-во/объем]]*Таблица1[[#This Row],[Маркетинговая цена за единицу, тенге без НДС]]</f>
        <v>0</v>
      </c>
      <c r="AC9626" s="52"/>
      <c r="AD9626" s="52"/>
      <c r="AE9626" s="52"/>
    </row>
    <row r="9627" spans="2:31" x14ac:dyDescent="0.3">
      <c r="B9627" s="4" t="e">
        <f>VLOOKUP(Таблица1[[#This Row],[Наименование Заказчика]],Таблица3[],2,FALSE)</f>
        <v>#N/A</v>
      </c>
      <c r="C9627" s="4" t="e">
        <f>VLOOKUP(Таблица1[[#This Row],[Наименование Заказчика]],Таблица3[],3,FALSE)</f>
        <v>#N/A</v>
      </c>
      <c r="N9627" s="38" t="e">
        <f>VLOOKUP(Таблица1[[#This Row],[Код основания для проведения закупки с применением особого порядка]],Таблица4[#All],3,FALSE)</f>
        <v>#N/A</v>
      </c>
      <c r="O9627" s="52"/>
      <c r="P9627" s="52"/>
      <c r="Q9627" s="52"/>
      <c r="R9627" s="52"/>
      <c r="S9627" s="38" t="e">
        <f>VLOOKUP(Таблица1[[#This Row],[Код страны поставки ТРУ]],Таблица8[],3,FALSE)</f>
        <v>#N/A</v>
      </c>
      <c r="T9627" s="52"/>
      <c r="U9627" s="52"/>
      <c r="V9627" s="38" t="e">
        <f>VLOOKUP(Таблица1[[#This Row],[Код условия поставки по ИНКОТЕРМС 2010]],Таблица10[],2,FALSE)</f>
        <v>#N/A</v>
      </c>
      <c r="X9627" s="4" t="e">
        <f>VLOOKUP(Таблица1[[#This Row],[Код единицы измерения]],Таблица37[#All],2,FALSE)</f>
        <v>#N/A</v>
      </c>
      <c r="Z9627" s="56"/>
      <c r="AA9627" s="56"/>
      <c r="AB9627" s="57">
        <f>Таблица1[[#This Row],[Кол-во/объем]]*Таблица1[[#This Row],[Маркетинговая цена за единицу, тенге без НДС]]</f>
        <v>0</v>
      </c>
      <c r="AC9627" s="52"/>
      <c r="AD9627" s="52"/>
      <c r="AE9627" s="52"/>
    </row>
    <row r="9628" spans="2:31" x14ac:dyDescent="0.3">
      <c r="B9628" s="4" t="e">
        <f>VLOOKUP(Таблица1[[#This Row],[Наименование Заказчика]],Таблица3[],2,FALSE)</f>
        <v>#N/A</v>
      </c>
      <c r="C9628" s="4" t="e">
        <f>VLOOKUP(Таблица1[[#This Row],[Наименование Заказчика]],Таблица3[],3,FALSE)</f>
        <v>#N/A</v>
      </c>
      <c r="N9628" s="38" t="e">
        <f>VLOOKUP(Таблица1[[#This Row],[Код основания для проведения закупки с применением особого порядка]],Таблица4[#All],3,FALSE)</f>
        <v>#N/A</v>
      </c>
      <c r="O9628" s="52"/>
      <c r="P9628" s="52"/>
      <c r="Q9628" s="52"/>
      <c r="R9628" s="52"/>
      <c r="S9628" s="38" t="e">
        <f>VLOOKUP(Таблица1[[#This Row],[Код страны поставки ТРУ]],Таблица8[],3,FALSE)</f>
        <v>#N/A</v>
      </c>
      <c r="T9628" s="52"/>
      <c r="U9628" s="52"/>
      <c r="V9628" s="38" t="e">
        <f>VLOOKUP(Таблица1[[#This Row],[Код условия поставки по ИНКОТЕРМС 2010]],Таблица10[],2,FALSE)</f>
        <v>#N/A</v>
      </c>
      <c r="X9628" s="4" t="e">
        <f>VLOOKUP(Таблица1[[#This Row],[Код единицы измерения]],Таблица37[#All],2,FALSE)</f>
        <v>#N/A</v>
      </c>
      <c r="Z9628" s="56"/>
      <c r="AA9628" s="56"/>
      <c r="AB9628" s="57">
        <f>Таблица1[[#This Row],[Кол-во/объем]]*Таблица1[[#This Row],[Маркетинговая цена за единицу, тенге без НДС]]</f>
        <v>0</v>
      </c>
      <c r="AC9628" s="52"/>
      <c r="AD9628" s="52"/>
      <c r="AE9628" s="52"/>
    </row>
    <row r="9629" spans="2:31" x14ac:dyDescent="0.3">
      <c r="B9629" s="4" t="e">
        <f>VLOOKUP(Таблица1[[#This Row],[Наименование Заказчика]],Таблица3[],2,FALSE)</f>
        <v>#N/A</v>
      </c>
      <c r="C9629" s="4" t="e">
        <f>VLOOKUP(Таблица1[[#This Row],[Наименование Заказчика]],Таблица3[],3,FALSE)</f>
        <v>#N/A</v>
      </c>
      <c r="N9629" s="38" t="e">
        <f>VLOOKUP(Таблица1[[#This Row],[Код основания для проведения закупки с применением особого порядка]],Таблица4[#All],3,FALSE)</f>
        <v>#N/A</v>
      </c>
      <c r="O9629" s="52"/>
      <c r="P9629" s="52"/>
      <c r="Q9629" s="52"/>
      <c r="R9629" s="52"/>
      <c r="S9629" s="38" t="e">
        <f>VLOOKUP(Таблица1[[#This Row],[Код страны поставки ТРУ]],Таблица8[],3,FALSE)</f>
        <v>#N/A</v>
      </c>
      <c r="T9629" s="52"/>
      <c r="U9629" s="52"/>
      <c r="V9629" s="38" t="e">
        <f>VLOOKUP(Таблица1[[#This Row],[Код условия поставки по ИНКОТЕРМС 2010]],Таблица10[],2,FALSE)</f>
        <v>#N/A</v>
      </c>
      <c r="X9629" s="4" t="e">
        <f>VLOOKUP(Таблица1[[#This Row],[Код единицы измерения]],Таблица37[#All],2,FALSE)</f>
        <v>#N/A</v>
      </c>
      <c r="Z9629" s="56"/>
      <c r="AA9629" s="56"/>
      <c r="AB9629" s="57">
        <f>Таблица1[[#This Row],[Кол-во/объем]]*Таблица1[[#This Row],[Маркетинговая цена за единицу, тенге без НДС]]</f>
        <v>0</v>
      </c>
      <c r="AC9629" s="52"/>
      <c r="AD9629" s="52"/>
      <c r="AE9629" s="52"/>
    </row>
    <row r="9630" spans="2:31" x14ac:dyDescent="0.3">
      <c r="B9630" s="4" t="e">
        <f>VLOOKUP(Таблица1[[#This Row],[Наименование Заказчика]],Таблица3[],2,FALSE)</f>
        <v>#N/A</v>
      </c>
      <c r="C9630" s="4" t="e">
        <f>VLOOKUP(Таблица1[[#This Row],[Наименование Заказчика]],Таблица3[],3,FALSE)</f>
        <v>#N/A</v>
      </c>
      <c r="N9630" s="38" t="e">
        <f>VLOOKUP(Таблица1[[#This Row],[Код основания для проведения закупки с применением особого порядка]],Таблица4[#All],3,FALSE)</f>
        <v>#N/A</v>
      </c>
      <c r="O9630" s="52"/>
      <c r="P9630" s="52"/>
      <c r="Q9630" s="52"/>
      <c r="R9630" s="52"/>
      <c r="S9630" s="38" t="e">
        <f>VLOOKUP(Таблица1[[#This Row],[Код страны поставки ТРУ]],Таблица8[],3,FALSE)</f>
        <v>#N/A</v>
      </c>
      <c r="T9630" s="52"/>
      <c r="U9630" s="52"/>
      <c r="V9630" s="38" t="e">
        <f>VLOOKUP(Таблица1[[#This Row],[Код условия поставки по ИНКОТЕРМС 2010]],Таблица10[],2,FALSE)</f>
        <v>#N/A</v>
      </c>
      <c r="X9630" s="4" t="e">
        <f>VLOOKUP(Таблица1[[#This Row],[Код единицы измерения]],Таблица37[#All],2,FALSE)</f>
        <v>#N/A</v>
      </c>
      <c r="Z9630" s="56"/>
      <c r="AA9630" s="56"/>
      <c r="AB9630" s="57">
        <f>Таблица1[[#This Row],[Кол-во/объем]]*Таблица1[[#This Row],[Маркетинговая цена за единицу, тенге без НДС]]</f>
        <v>0</v>
      </c>
      <c r="AC9630" s="52"/>
      <c r="AD9630" s="52"/>
      <c r="AE9630" s="52"/>
    </row>
    <row r="9631" spans="2:31" x14ac:dyDescent="0.3">
      <c r="B9631" s="4" t="e">
        <f>VLOOKUP(Таблица1[[#This Row],[Наименование Заказчика]],Таблица3[],2,FALSE)</f>
        <v>#N/A</v>
      </c>
      <c r="C9631" s="4" t="e">
        <f>VLOOKUP(Таблица1[[#This Row],[Наименование Заказчика]],Таблица3[],3,FALSE)</f>
        <v>#N/A</v>
      </c>
      <c r="N9631" s="38" t="e">
        <f>VLOOKUP(Таблица1[[#This Row],[Код основания для проведения закупки с применением особого порядка]],Таблица4[#All],3,FALSE)</f>
        <v>#N/A</v>
      </c>
      <c r="O9631" s="52"/>
      <c r="P9631" s="52"/>
      <c r="Q9631" s="52"/>
      <c r="R9631" s="52"/>
      <c r="S9631" s="38" t="e">
        <f>VLOOKUP(Таблица1[[#This Row],[Код страны поставки ТРУ]],Таблица8[],3,FALSE)</f>
        <v>#N/A</v>
      </c>
      <c r="T9631" s="52"/>
      <c r="U9631" s="52"/>
      <c r="V9631" s="38" t="e">
        <f>VLOOKUP(Таблица1[[#This Row],[Код условия поставки по ИНКОТЕРМС 2010]],Таблица10[],2,FALSE)</f>
        <v>#N/A</v>
      </c>
      <c r="X9631" s="4" t="e">
        <f>VLOOKUP(Таблица1[[#This Row],[Код единицы измерения]],Таблица37[#All],2,FALSE)</f>
        <v>#N/A</v>
      </c>
      <c r="Z9631" s="56"/>
      <c r="AA9631" s="56"/>
      <c r="AB9631" s="57">
        <f>Таблица1[[#This Row],[Кол-во/объем]]*Таблица1[[#This Row],[Маркетинговая цена за единицу, тенге без НДС]]</f>
        <v>0</v>
      </c>
      <c r="AC9631" s="52"/>
      <c r="AD9631" s="52"/>
      <c r="AE9631" s="52"/>
    </row>
    <row r="9632" spans="2:31" x14ac:dyDescent="0.3">
      <c r="B9632" s="4" t="e">
        <f>VLOOKUP(Таблица1[[#This Row],[Наименование Заказчика]],Таблица3[],2,FALSE)</f>
        <v>#N/A</v>
      </c>
      <c r="C9632" s="4" t="e">
        <f>VLOOKUP(Таблица1[[#This Row],[Наименование Заказчика]],Таблица3[],3,FALSE)</f>
        <v>#N/A</v>
      </c>
      <c r="N9632" s="38" t="e">
        <f>VLOOKUP(Таблица1[[#This Row],[Код основания для проведения закупки с применением особого порядка]],Таблица4[#All],3,FALSE)</f>
        <v>#N/A</v>
      </c>
      <c r="O9632" s="52"/>
      <c r="P9632" s="52"/>
      <c r="Q9632" s="52"/>
      <c r="R9632" s="52"/>
      <c r="S9632" s="38" t="e">
        <f>VLOOKUP(Таблица1[[#This Row],[Код страны поставки ТРУ]],Таблица8[],3,FALSE)</f>
        <v>#N/A</v>
      </c>
      <c r="T9632" s="52"/>
      <c r="U9632" s="52"/>
      <c r="V9632" s="38" t="e">
        <f>VLOOKUP(Таблица1[[#This Row],[Код условия поставки по ИНКОТЕРМС 2010]],Таблица10[],2,FALSE)</f>
        <v>#N/A</v>
      </c>
      <c r="X9632" s="4" t="e">
        <f>VLOOKUP(Таблица1[[#This Row],[Код единицы измерения]],Таблица37[#All],2,FALSE)</f>
        <v>#N/A</v>
      </c>
      <c r="Z9632" s="56"/>
      <c r="AA9632" s="56"/>
      <c r="AB9632" s="57">
        <f>Таблица1[[#This Row],[Кол-во/объем]]*Таблица1[[#This Row],[Маркетинговая цена за единицу, тенге без НДС]]</f>
        <v>0</v>
      </c>
      <c r="AC9632" s="52"/>
      <c r="AD9632" s="52"/>
      <c r="AE9632" s="52"/>
    </row>
    <row r="9633" spans="2:31" x14ac:dyDescent="0.3">
      <c r="B9633" s="4" t="e">
        <f>VLOOKUP(Таблица1[[#This Row],[Наименование Заказчика]],Таблица3[],2,FALSE)</f>
        <v>#N/A</v>
      </c>
      <c r="C9633" s="4" t="e">
        <f>VLOOKUP(Таблица1[[#This Row],[Наименование Заказчика]],Таблица3[],3,FALSE)</f>
        <v>#N/A</v>
      </c>
      <c r="N9633" s="38" t="e">
        <f>VLOOKUP(Таблица1[[#This Row],[Код основания для проведения закупки с применением особого порядка]],Таблица4[#All],3,FALSE)</f>
        <v>#N/A</v>
      </c>
      <c r="O9633" s="52"/>
      <c r="P9633" s="52"/>
      <c r="Q9633" s="52"/>
      <c r="R9633" s="52"/>
      <c r="S9633" s="38" t="e">
        <f>VLOOKUP(Таблица1[[#This Row],[Код страны поставки ТРУ]],Таблица8[],3,FALSE)</f>
        <v>#N/A</v>
      </c>
      <c r="T9633" s="52"/>
      <c r="U9633" s="52"/>
      <c r="V9633" s="38" t="e">
        <f>VLOOKUP(Таблица1[[#This Row],[Код условия поставки по ИНКОТЕРМС 2010]],Таблица10[],2,FALSE)</f>
        <v>#N/A</v>
      </c>
      <c r="X9633" s="4" t="e">
        <f>VLOOKUP(Таблица1[[#This Row],[Код единицы измерения]],Таблица37[#All],2,FALSE)</f>
        <v>#N/A</v>
      </c>
      <c r="Z9633" s="56"/>
      <c r="AA9633" s="56"/>
      <c r="AB9633" s="57">
        <f>Таблица1[[#This Row],[Кол-во/объем]]*Таблица1[[#This Row],[Маркетинговая цена за единицу, тенге без НДС]]</f>
        <v>0</v>
      </c>
      <c r="AC9633" s="52"/>
      <c r="AD9633" s="52"/>
      <c r="AE9633" s="52"/>
    </row>
    <row r="9634" spans="2:31" x14ac:dyDescent="0.3">
      <c r="B9634" s="4" t="e">
        <f>VLOOKUP(Таблица1[[#This Row],[Наименование Заказчика]],Таблица3[],2,FALSE)</f>
        <v>#N/A</v>
      </c>
      <c r="C9634" s="4" t="e">
        <f>VLOOKUP(Таблица1[[#This Row],[Наименование Заказчика]],Таблица3[],3,FALSE)</f>
        <v>#N/A</v>
      </c>
      <c r="N9634" s="38" t="e">
        <f>VLOOKUP(Таблица1[[#This Row],[Код основания для проведения закупки с применением особого порядка]],Таблица4[#All],3,FALSE)</f>
        <v>#N/A</v>
      </c>
      <c r="O9634" s="52"/>
      <c r="P9634" s="52"/>
      <c r="Q9634" s="52"/>
      <c r="R9634" s="52"/>
      <c r="S9634" s="38" t="e">
        <f>VLOOKUP(Таблица1[[#This Row],[Код страны поставки ТРУ]],Таблица8[],3,FALSE)</f>
        <v>#N/A</v>
      </c>
      <c r="T9634" s="52"/>
      <c r="U9634" s="52"/>
      <c r="V9634" s="38" t="e">
        <f>VLOOKUP(Таблица1[[#This Row],[Код условия поставки по ИНКОТЕРМС 2010]],Таблица10[],2,FALSE)</f>
        <v>#N/A</v>
      </c>
      <c r="X9634" s="4" t="e">
        <f>VLOOKUP(Таблица1[[#This Row],[Код единицы измерения]],Таблица37[#All],2,FALSE)</f>
        <v>#N/A</v>
      </c>
      <c r="Z9634" s="56"/>
      <c r="AA9634" s="56"/>
      <c r="AB9634" s="57">
        <f>Таблица1[[#This Row],[Кол-во/объем]]*Таблица1[[#This Row],[Маркетинговая цена за единицу, тенге без НДС]]</f>
        <v>0</v>
      </c>
      <c r="AC9634" s="52"/>
      <c r="AD9634" s="52"/>
      <c r="AE9634" s="52"/>
    </row>
    <row r="9635" spans="2:31" x14ac:dyDescent="0.3">
      <c r="B9635" s="4" t="e">
        <f>VLOOKUP(Таблица1[[#This Row],[Наименование Заказчика]],Таблица3[],2,FALSE)</f>
        <v>#N/A</v>
      </c>
      <c r="C9635" s="4" t="e">
        <f>VLOOKUP(Таблица1[[#This Row],[Наименование Заказчика]],Таблица3[],3,FALSE)</f>
        <v>#N/A</v>
      </c>
      <c r="N9635" s="38" t="e">
        <f>VLOOKUP(Таблица1[[#This Row],[Код основания для проведения закупки с применением особого порядка]],Таблица4[#All],3,FALSE)</f>
        <v>#N/A</v>
      </c>
      <c r="O9635" s="52"/>
      <c r="P9635" s="52"/>
      <c r="Q9635" s="52"/>
      <c r="R9635" s="52"/>
      <c r="S9635" s="38" t="e">
        <f>VLOOKUP(Таблица1[[#This Row],[Код страны поставки ТРУ]],Таблица8[],3,FALSE)</f>
        <v>#N/A</v>
      </c>
      <c r="T9635" s="52"/>
      <c r="U9635" s="52"/>
      <c r="V9635" s="38" t="e">
        <f>VLOOKUP(Таблица1[[#This Row],[Код условия поставки по ИНКОТЕРМС 2010]],Таблица10[],2,FALSE)</f>
        <v>#N/A</v>
      </c>
      <c r="X9635" s="4" t="e">
        <f>VLOOKUP(Таблица1[[#This Row],[Код единицы измерения]],Таблица37[#All],2,FALSE)</f>
        <v>#N/A</v>
      </c>
      <c r="Z9635" s="56"/>
      <c r="AA9635" s="56"/>
      <c r="AB9635" s="57">
        <f>Таблица1[[#This Row],[Кол-во/объем]]*Таблица1[[#This Row],[Маркетинговая цена за единицу, тенге без НДС]]</f>
        <v>0</v>
      </c>
      <c r="AC9635" s="52"/>
      <c r="AD9635" s="52"/>
      <c r="AE9635" s="52"/>
    </row>
    <row r="9636" spans="2:31" x14ac:dyDescent="0.3">
      <c r="B9636" s="4" t="e">
        <f>VLOOKUP(Таблица1[[#This Row],[Наименование Заказчика]],Таблица3[],2,FALSE)</f>
        <v>#N/A</v>
      </c>
      <c r="C9636" s="4" t="e">
        <f>VLOOKUP(Таблица1[[#This Row],[Наименование Заказчика]],Таблица3[],3,FALSE)</f>
        <v>#N/A</v>
      </c>
      <c r="N9636" s="38" t="e">
        <f>VLOOKUP(Таблица1[[#This Row],[Код основания для проведения закупки с применением особого порядка]],Таблица4[#All],3,FALSE)</f>
        <v>#N/A</v>
      </c>
      <c r="O9636" s="52"/>
      <c r="P9636" s="52"/>
      <c r="Q9636" s="52"/>
      <c r="R9636" s="52"/>
      <c r="S9636" s="38" t="e">
        <f>VLOOKUP(Таблица1[[#This Row],[Код страны поставки ТРУ]],Таблица8[],3,FALSE)</f>
        <v>#N/A</v>
      </c>
      <c r="T9636" s="52"/>
      <c r="U9636" s="52"/>
      <c r="V9636" s="38" t="e">
        <f>VLOOKUP(Таблица1[[#This Row],[Код условия поставки по ИНКОТЕРМС 2010]],Таблица10[],2,FALSE)</f>
        <v>#N/A</v>
      </c>
      <c r="X9636" s="4" t="e">
        <f>VLOOKUP(Таблица1[[#This Row],[Код единицы измерения]],Таблица37[#All],2,FALSE)</f>
        <v>#N/A</v>
      </c>
      <c r="Z9636" s="56"/>
      <c r="AA9636" s="56"/>
      <c r="AB9636" s="57">
        <f>Таблица1[[#This Row],[Кол-во/объем]]*Таблица1[[#This Row],[Маркетинговая цена за единицу, тенге без НДС]]</f>
        <v>0</v>
      </c>
      <c r="AC9636" s="52"/>
      <c r="AD9636" s="52"/>
      <c r="AE9636" s="52"/>
    </row>
    <row r="9637" spans="2:31" x14ac:dyDescent="0.3">
      <c r="B9637" s="4" t="e">
        <f>VLOOKUP(Таблица1[[#This Row],[Наименование Заказчика]],Таблица3[],2,FALSE)</f>
        <v>#N/A</v>
      </c>
      <c r="C9637" s="4" t="e">
        <f>VLOOKUP(Таблица1[[#This Row],[Наименование Заказчика]],Таблица3[],3,FALSE)</f>
        <v>#N/A</v>
      </c>
      <c r="N9637" s="38" t="e">
        <f>VLOOKUP(Таблица1[[#This Row],[Код основания для проведения закупки с применением особого порядка]],Таблица4[#All],3,FALSE)</f>
        <v>#N/A</v>
      </c>
      <c r="O9637" s="52"/>
      <c r="P9637" s="52"/>
      <c r="Q9637" s="52"/>
      <c r="R9637" s="52"/>
      <c r="S9637" s="38" t="e">
        <f>VLOOKUP(Таблица1[[#This Row],[Код страны поставки ТРУ]],Таблица8[],3,FALSE)</f>
        <v>#N/A</v>
      </c>
      <c r="T9637" s="52"/>
      <c r="U9637" s="52"/>
      <c r="V9637" s="38" t="e">
        <f>VLOOKUP(Таблица1[[#This Row],[Код условия поставки по ИНКОТЕРМС 2010]],Таблица10[],2,FALSE)</f>
        <v>#N/A</v>
      </c>
      <c r="X9637" s="4" t="e">
        <f>VLOOKUP(Таблица1[[#This Row],[Код единицы измерения]],Таблица37[#All],2,FALSE)</f>
        <v>#N/A</v>
      </c>
      <c r="Z9637" s="56"/>
      <c r="AA9637" s="56"/>
      <c r="AB9637" s="57">
        <f>Таблица1[[#This Row],[Кол-во/объем]]*Таблица1[[#This Row],[Маркетинговая цена за единицу, тенге без НДС]]</f>
        <v>0</v>
      </c>
      <c r="AC9637" s="52"/>
      <c r="AD9637" s="52"/>
      <c r="AE9637" s="52"/>
    </row>
    <row r="9638" spans="2:31" x14ac:dyDescent="0.3">
      <c r="B9638" s="4" t="e">
        <f>VLOOKUP(Таблица1[[#This Row],[Наименование Заказчика]],Таблица3[],2,FALSE)</f>
        <v>#N/A</v>
      </c>
      <c r="C9638" s="4" t="e">
        <f>VLOOKUP(Таблица1[[#This Row],[Наименование Заказчика]],Таблица3[],3,FALSE)</f>
        <v>#N/A</v>
      </c>
      <c r="N9638" s="38" t="e">
        <f>VLOOKUP(Таблица1[[#This Row],[Код основания для проведения закупки с применением особого порядка]],Таблица4[#All],3,FALSE)</f>
        <v>#N/A</v>
      </c>
      <c r="O9638" s="52"/>
      <c r="P9638" s="52"/>
      <c r="Q9638" s="52"/>
      <c r="R9638" s="52"/>
      <c r="S9638" s="38" t="e">
        <f>VLOOKUP(Таблица1[[#This Row],[Код страны поставки ТРУ]],Таблица8[],3,FALSE)</f>
        <v>#N/A</v>
      </c>
      <c r="T9638" s="52"/>
      <c r="U9638" s="52"/>
      <c r="V9638" s="38" t="e">
        <f>VLOOKUP(Таблица1[[#This Row],[Код условия поставки по ИНКОТЕРМС 2010]],Таблица10[],2,FALSE)</f>
        <v>#N/A</v>
      </c>
      <c r="X9638" s="4" t="e">
        <f>VLOOKUP(Таблица1[[#This Row],[Код единицы измерения]],Таблица37[#All],2,FALSE)</f>
        <v>#N/A</v>
      </c>
      <c r="Z9638" s="56"/>
      <c r="AA9638" s="56"/>
      <c r="AB9638" s="57">
        <f>Таблица1[[#This Row],[Кол-во/объем]]*Таблица1[[#This Row],[Маркетинговая цена за единицу, тенге без НДС]]</f>
        <v>0</v>
      </c>
      <c r="AC9638" s="52"/>
      <c r="AD9638" s="52"/>
      <c r="AE9638" s="52"/>
    </row>
    <row r="9639" spans="2:31" x14ac:dyDescent="0.3">
      <c r="B9639" s="4" t="e">
        <f>VLOOKUP(Таблица1[[#This Row],[Наименование Заказчика]],Таблица3[],2,FALSE)</f>
        <v>#N/A</v>
      </c>
      <c r="C9639" s="4" t="e">
        <f>VLOOKUP(Таблица1[[#This Row],[Наименование Заказчика]],Таблица3[],3,FALSE)</f>
        <v>#N/A</v>
      </c>
      <c r="N9639" s="38" t="e">
        <f>VLOOKUP(Таблица1[[#This Row],[Код основания для проведения закупки с применением особого порядка]],Таблица4[#All],3,FALSE)</f>
        <v>#N/A</v>
      </c>
      <c r="O9639" s="52"/>
      <c r="P9639" s="52"/>
      <c r="Q9639" s="52"/>
      <c r="R9639" s="52"/>
      <c r="S9639" s="38" t="e">
        <f>VLOOKUP(Таблица1[[#This Row],[Код страны поставки ТРУ]],Таблица8[],3,FALSE)</f>
        <v>#N/A</v>
      </c>
      <c r="T9639" s="52"/>
      <c r="U9639" s="52"/>
      <c r="V9639" s="38" t="e">
        <f>VLOOKUP(Таблица1[[#This Row],[Код условия поставки по ИНКОТЕРМС 2010]],Таблица10[],2,FALSE)</f>
        <v>#N/A</v>
      </c>
      <c r="X9639" s="4" t="e">
        <f>VLOOKUP(Таблица1[[#This Row],[Код единицы измерения]],Таблица37[#All],2,FALSE)</f>
        <v>#N/A</v>
      </c>
      <c r="Z9639" s="56"/>
      <c r="AA9639" s="56"/>
      <c r="AB9639" s="57">
        <f>Таблица1[[#This Row],[Кол-во/объем]]*Таблица1[[#This Row],[Маркетинговая цена за единицу, тенге без НДС]]</f>
        <v>0</v>
      </c>
      <c r="AC9639" s="52"/>
      <c r="AD9639" s="52"/>
      <c r="AE9639" s="52"/>
    </row>
    <row r="9640" spans="2:31" x14ac:dyDescent="0.3">
      <c r="B9640" s="4" t="e">
        <f>VLOOKUP(Таблица1[[#This Row],[Наименование Заказчика]],Таблица3[],2,FALSE)</f>
        <v>#N/A</v>
      </c>
      <c r="C9640" s="4" t="e">
        <f>VLOOKUP(Таблица1[[#This Row],[Наименование Заказчика]],Таблица3[],3,FALSE)</f>
        <v>#N/A</v>
      </c>
      <c r="N9640" s="38" t="e">
        <f>VLOOKUP(Таблица1[[#This Row],[Код основания для проведения закупки с применением особого порядка]],Таблица4[#All],3,FALSE)</f>
        <v>#N/A</v>
      </c>
      <c r="O9640" s="52"/>
      <c r="P9640" s="52"/>
      <c r="Q9640" s="52"/>
      <c r="R9640" s="52"/>
      <c r="S9640" s="38" t="e">
        <f>VLOOKUP(Таблица1[[#This Row],[Код страны поставки ТРУ]],Таблица8[],3,FALSE)</f>
        <v>#N/A</v>
      </c>
      <c r="T9640" s="52"/>
      <c r="U9640" s="52"/>
      <c r="V9640" s="38" t="e">
        <f>VLOOKUP(Таблица1[[#This Row],[Код условия поставки по ИНКОТЕРМС 2010]],Таблица10[],2,FALSE)</f>
        <v>#N/A</v>
      </c>
      <c r="X9640" s="4" t="e">
        <f>VLOOKUP(Таблица1[[#This Row],[Код единицы измерения]],Таблица37[#All],2,FALSE)</f>
        <v>#N/A</v>
      </c>
      <c r="Z9640" s="56"/>
      <c r="AA9640" s="56"/>
      <c r="AB9640" s="57">
        <f>Таблица1[[#This Row],[Кол-во/объем]]*Таблица1[[#This Row],[Маркетинговая цена за единицу, тенге без НДС]]</f>
        <v>0</v>
      </c>
      <c r="AC9640" s="52"/>
      <c r="AD9640" s="52"/>
      <c r="AE9640" s="52"/>
    </row>
    <row r="9641" spans="2:31" x14ac:dyDescent="0.3">
      <c r="B9641" s="4" t="e">
        <f>VLOOKUP(Таблица1[[#This Row],[Наименование Заказчика]],Таблица3[],2,FALSE)</f>
        <v>#N/A</v>
      </c>
      <c r="C9641" s="4" t="e">
        <f>VLOOKUP(Таблица1[[#This Row],[Наименование Заказчика]],Таблица3[],3,FALSE)</f>
        <v>#N/A</v>
      </c>
      <c r="N9641" s="38" t="e">
        <f>VLOOKUP(Таблица1[[#This Row],[Код основания для проведения закупки с применением особого порядка]],Таблица4[#All],3,FALSE)</f>
        <v>#N/A</v>
      </c>
      <c r="O9641" s="52"/>
      <c r="P9641" s="52"/>
      <c r="Q9641" s="52"/>
      <c r="R9641" s="52"/>
      <c r="S9641" s="38" t="e">
        <f>VLOOKUP(Таблица1[[#This Row],[Код страны поставки ТРУ]],Таблица8[],3,FALSE)</f>
        <v>#N/A</v>
      </c>
      <c r="T9641" s="52"/>
      <c r="U9641" s="52"/>
      <c r="V9641" s="38" t="e">
        <f>VLOOKUP(Таблица1[[#This Row],[Код условия поставки по ИНКОТЕРМС 2010]],Таблица10[],2,FALSE)</f>
        <v>#N/A</v>
      </c>
      <c r="X9641" s="4" t="e">
        <f>VLOOKUP(Таблица1[[#This Row],[Код единицы измерения]],Таблица37[#All],2,FALSE)</f>
        <v>#N/A</v>
      </c>
      <c r="Z9641" s="56"/>
      <c r="AA9641" s="56"/>
      <c r="AB9641" s="57">
        <f>Таблица1[[#This Row],[Кол-во/объем]]*Таблица1[[#This Row],[Маркетинговая цена за единицу, тенге без НДС]]</f>
        <v>0</v>
      </c>
      <c r="AC9641" s="52"/>
      <c r="AD9641" s="52"/>
      <c r="AE9641" s="52"/>
    </row>
    <row r="9642" spans="2:31" x14ac:dyDescent="0.3">
      <c r="B9642" s="4" t="e">
        <f>VLOOKUP(Таблица1[[#This Row],[Наименование Заказчика]],Таблица3[],2,FALSE)</f>
        <v>#N/A</v>
      </c>
      <c r="C9642" s="4" t="e">
        <f>VLOOKUP(Таблица1[[#This Row],[Наименование Заказчика]],Таблица3[],3,FALSE)</f>
        <v>#N/A</v>
      </c>
      <c r="N9642" s="38" t="e">
        <f>VLOOKUP(Таблица1[[#This Row],[Код основания для проведения закупки с применением особого порядка]],Таблица4[#All],3,FALSE)</f>
        <v>#N/A</v>
      </c>
      <c r="O9642" s="52"/>
      <c r="P9642" s="52"/>
      <c r="Q9642" s="52"/>
      <c r="R9642" s="52"/>
      <c r="S9642" s="38" t="e">
        <f>VLOOKUP(Таблица1[[#This Row],[Код страны поставки ТРУ]],Таблица8[],3,FALSE)</f>
        <v>#N/A</v>
      </c>
      <c r="T9642" s="52"/>
      <c r="U9642" s="52"/>
      <c r="V9642" s="38" t="e">
        <f>VLOOKUP(Таблица1[[#This Row],[Код условия поставки по ИНКОТЕРМС 2010]],Таблица10[],2,FALSE)</f>
        <v>#N/A</v>
      </c>
      <c r="X9642" s="4" t="e">
        <f>VLOOKUP(Таблица1[[#This Row],[Код единицы измерения]],Таблица37[#All],2,FALSE)</f>
        <v>#N/A</v>
      </c>
      <c r="Z9642" s="56"/>
      <c r="AA9642" s="56"/>
      <c r="AB9642" s="57">
        <f>Таблица1[[#This Row],[Кол-во/объем]]*Таблица1[[#This Row],[Маркетинговая цена за единицу, тенге без НДС]]</f>
        <v>0</v>
      </c>
      <c r="AC9642" s="52"/>
      <c r="AD9642" s="52"/>
      <c r="AE9642" s="52"/>
    </row>
    <row r="9643" spans="2:31" x14ac:dyDescent="0.3">
      <c r="B9643" s="4" t="e">
        <f>VLOOKUP(Таблица1[[#This Row],[Наименование Заказчика]],Таблица3[],2,FALSE)</f>
        <v>#N/A</v>
      </c>
      <c r="C9643" s="4" t="e">
        <f>VLOOKUP(Таблица1[[#This Row],[Наименование Заказчика]],Таблица3[],3,FALSE)</f>
        <v>#N/A</v>
      </c>
      <c r="N9643" s="38" t="e">
        <f>VLOOKUP(Таблица1[[#This Row],[Код основания для проведения закупки с применением особого порядка]],Таблица4[#All],3,FALSE)</f>
        <v>#N/A</v>
      </c>
      <c r="O9643" s="52"/>
      <c r="P9643" s="52"/>
      <c r="Q9643" s="52"/>
      <c r="R9643" s="52"/>
      <c r="S9643" s="38" t="e">
        <f>VLOOKUP(Таблица1[[#This Row],[Код страны поставки ТРУ]],Таблица8[],3,FALSE)</f>
        <v>#N/A</v>
      </c>
      <c r="T9643" s="52"/>
      <c r="U9643" s="52"/>
      <c r="V9643" s="38" t="e">
        <f>VLOOKUP(Таблица1[[#This Row],[Код условия поставки по ИНКОТЕРМС 2010]],Таблица10[],2,FALSE)</f>
        <v>#N/A</v>
      </c>
      <c r="X9643" s="4" t="e">
        <f>VLOOKUP(Таблица1[[#This Row],[Код единицы измерения]],Таблица37[#All],2,FALSE)</f>
        <v>#N/A</v>
      </c>
      <c r="Z9643" s="56"/>
      <c r="AA9643" s="56"/>
      <c r="AB9643" s="57">
        <f>Таблица1[[#This Row],[Кол-во/объем]]*Таблица1[[#This Row],[Маркетинговая цена за единицу, тенге без НДС]]</f>
        <v>0</v>
      </c>
      <c r="AC9643" s="52"/>
      <c r="AD9643" s="52"/>
      <c r="AE9643" s="52"/>
    </row>
    <row r="9644" spans="2:31" x14ac:dyDescent="0.3">
      <c r="B9644" s="4" t="e">
        <f>VLOOKUP(Таблица1[[#This Row],[Наименование Заказчика]],Таблица3[],2,FALSE)</f>
        <v>#N/A</v>
      </c>
      <c r="C9644" s="4" t="e">
        <f>VLOOKUP(Таблица1[[#This Row],[Наименование Заказчика]],Таблица3[],3,FALSE)</f>
        <v>#N/A</v>
      </c>
      <c r="N9644" s="38" t="e">
        <f>VLOOKUP(Таблица1[[#This Row],[Код основания для проведения закупки с применением особого порядка]],Таблица4[#All],3,FALSE)</f>
        <v>#N/A</v>
      </c>
      <c r="O9644" s="52"/>
      <c r="P9644" s="52"/>
      <c r="Q9644" s="52"/>
      <c r="R9644" s="52"/>
      <c r="S9644" s="38" t="e">
        <f>VLOOKUP(Таблица1[[#This Row],[Код страны поставки ТРУ]],Таблица8[],3,FALSE)</f>
        <v>#N/A</v>
      </c>
      <c r="T9644" s="52"/>
      <c r="U9644" s="52"/>
      <c r="V9644" s="38" t="e">
        <f>VLOOKUP(Таблица1[[#This Row],[Код условия поставки по ИНКОТЕРМС 2010]],Таблица10[],2,FALSE)</f>
        <v>#N/A</v>
      </c>
      <c r="X9644" s="4" t="e">
        <f>VLOOKUP(Таблица1[[#This Row],[Код единицы измерения]],Таблица37[#All],2,FALSE)</f>
        <v>#N/A</v>
      </c>
      <c r="Z9644" s="56"/>
      <c r="AA9644" s="56"/>
      <c r="AB9644" s="57">
        <f>Таблица1[[#This Row],[Кол-во/объем]]*Таблица1[[#This Row],[Маркетинговая цена за единицу, тенге без НДС]]</f>
        <v>0</v>
      </c>
      <c r="AC9644" s="52"/>
      <c r="AD9644" s="52"/>
      <c r="AE9644" s="52"/>
    </row>
    <row r="9645" spans="2:31" x14ac:dyDescent="0.3">
      <c r="B9645" s="4" t="e">
        <f>VLOOKUP(Таблица1[[#This Row],[Наименование Заказчика]],Таблица3[],2,FALSE)</f>
        <v>#N/A</v>
      </c>
      <c r="C9645" s="4" t="e">
        <f>VLOOKUP(Таблица1[[#This Row],[Наименование Заказчика]],Таблица3[],3,FALSE)</f>
        <v>#N/A</v>
      </c>
      <c r="N9645" s="38" t="e">
        <f>VLOOKUP(Таблица1[[#This Row],[Код основания для проведения закупки с применением особого порядка]],Таблица4[#All],3,FALSE)</f>
        <v>#N/A</v>
      </c>
      <c r="O9645" s="52"/>
      <c r="P9645" s="52"/>
      <c r="Q9645" s="52"/>
      <c r="R9645" s="52"/>
      <c r="S9645" s="38" t="e">
        <f>VLOOKUP(Таблица1[[#This Row],[Код страны поставки ТРУ]],Таблица8[],3,FALSE)</f>
        <v>#N/A</v>
      </c>
      <c r="T9645" s="52"/>
      <c r="U9645" s="52"/>
      <c r="V9645" s="38" t="e">
        <f>VLOOKUP(Таблица1[[#This Row],[Код условия поставки по ИНКОТЕРМС 2010]],Таблица10[],2,FALSE)</f>
        <v>#N/A</v>
      </c>
      <c r="X9645" s="4" t="e">
        <f>VLOOKUP(Таблица1[[#This Row],[Код единицы измерения]],Таблица37[#All],2,FALSE)</f>
        <v>#N/A</v>
      </c>
      <c r="Z9645" s="56"/>
      <c r="AA9645" s="56"/>
      <c r="AB9645" s="57">
        <f>Таблица1[[#This Row],[Кол-во/объем]]*Таблица1[[#This Row],[Маркетинговая цена за единицу, тенге без НДС]]</f>
        <v>0</v>
      </c>
      <c r="AC9645" s="52"/>
      <c r="AD9645" s="52"/>
      <c r="AE9645" s="52"/>
    </row>
    <row r="9646" spans="2:31" x14ac:dyDescent="0.3">
      <c r="B9646" s="4" t="e">
        <f>VLOOKUP(Таблица1[[#This Row],[Наименование Заказчика]],Таблица3[],2,FALSE)</f>
        <v>#N/A</v>
      </c>
      <c r="C9646" s="4" t="e">
        <f>VLOOKUP(Таблица1[[#This Row],[Наименование Заказчика]],Таблица3[],3,FALSE)</f>
        <v>#N/A</v>
      </c>
      <c r="N9646" s="38" t="e">
        <f>VLOOKUP(Таблица1[[#This Row],[Код основания для проведения закупки с применением особого порядка]],Таблица4[#All],3,FALSE)</f>
        <v>#N/A</v>
      </c>
      <c r="O9646" s="52"/>
      <c r="P9646" s="52"/>
      <c r="Q9646" s="52"/>
      <c r="R9646" s="52"/>
      <c r="S9646" s="38" t="e">
        <f>VLOOKUP(Таблица1[[#This Row],[Код страны поставки ТРУ]],Таблица8[],3,FALSE)</f>
        <v>#N/A</v>
      </c>
      <c r="T9646" s="52"/>
      <c r="U9646" s="52"/>
      <c r="V9646" s="38" t="e">
        <f>VLOOKUP(Таблица1[[#This Row],[Код условия поставки по ИНКОТЕРМС 2010]],Таблица10[],2,FALSE)</f>
        <v>#N/A</v>
      </c>
      <c r="X9646" s="4" t="e">
        <f>VLOOKUP(Таблица1[[#This Row],[Код единицы измерения]],Таблица37[#All],2,FALSE)</f>
        <v>#N/A</v>
      </c>
      <c r="Z9646" s="56"/>
      <c r="AA9646" s="56"/>
      <c r="AB9646" s="57">
        <f>Таблица1[[#This Row],[Кол-во/объем]]*Таблица1[[#This Row],[Маркетинговая цена за единицу, тенге без НДС]]</f>
        <v>0</v>
      </c>
      <c r="AC9646" s="52"/>
      <c r="AD9646" s="52"/>
      <c r="AE9646" s="52"/>
    </row>
    <row r="9647" spans="2:31" x14ac:dyDescent="0.3">
      <c r="B9647" s="4" t="e">
        <f>VLOOKUP(Таблица1[[#This Row],[Наименование Заказчика]],Таблица3[],2,FALSE)</f>
        <v>#N/A</v>
      </c>
      <c r="C9647" s="4" t="e">
        <f>VLOOKUP(Таблица1[[#This Row],[Наименование Заказчика]],Таблица3[],3,FALSE)</f>
        <v>#N/A</v>
      </c>
      <c r="N9647" s="38" t="e">
        <f>VLOOKUP(Таблица1[[#This Row],[Код основания для проведения закупки с применением особого порядка]],Таблица4[#All],3,FALSE)</f>
        <v>#N/A</v>
      </c>
      <c r="O9647" s="52"/>
      <c r="P9647" s="52"/>
      <c r="Q9647" s="52"/>
      <c r="R9647" s="52"/>
      <c r="S9647" s="38" t="e">
        <f>VLOOKUP(Таблица1[[#This Row],[Код страны поставки ТРУ]],Таблица8[],3,FALSE)</f>
        <v>#N/A</v>
      </c>
      <c r="T9647" s="52"/>
      <c r="U9647" s="52"/>
      <c r="V9647" s="38" t="e">
        <f>VLOOKUP(Таблица1[[#This Row],[Код условия поставки по ИНКОТЕРМС 2010]],Таблица10[],2,FALSE)</f>
        <v>#N/A</v>
      </c>
      <c r="X9647" s="4" t="e">
        <f>VLOOKUP(Таблица1[[#This Row],[Код единицы измерения]],Таблица37[#All],2,FALSE)</f>
        <v>#N/A</v>
      </c>
      <c r="Z9647" s="56"/>
      <c r="AA9647" s="56"/>
      <c r="AB9647" s="57">
        <f>Таблица1[[#This Row],[Кол-во/объем]]*Таблица1[[#This Row],[Маркетинговая цена за единицу, тенге без НДС]]</f>
        <v>0</v>
      </c>
      <c r="AC9647" s="52"/>
      <c r="AD9647" s="52"/>
      <c r="AE9647" s="52"/>
    </row>
    <row r="9648" spans="2:31" x14ac:dyDescent="0.3">
      <c r="B9648" s="4" t="e">
        <f>VLOOKUP(Таблица1[[#This Row],[Наименование Заказчика]],Таблица3[],2,FALSE)</f>
        <v>#N/A</v>
      </c>
      <c r="C9648" s="4" t="e">
        <f>VLOOKUP(Таблица1[[#This Row],[Наименование Заказчика]],Таблица3[],3,FALSE)</f>
        <v>#N/A</v>
      </c>
      <c r="N9648" s="38" t="e">
        <f>VLOOKUP(Таблица1[[#This Row],[Код основания для проведения закупки с применением особого порядка]],Таблица4[#All],3,FALSE)</f>
        <v>#N/A</v>
      </c>
      <c r="O9648" s="52"/>
      <c r="P9648" s="52"/>
      <c r="Q9648" s="52"/>
      <c r="R9648" s="52"/>
      <c r="S9648" s="38" t="e">
        <f>VLOOKUP(Таблица1[[#This Row],[Код страны поставки ТРУ]],Таблица8[],3,FALSE)</f>
        <v>#N/A</v>
      </c>
      <c r="T9648" s="52"/>
      <c r="U9648" s="52"/>
      <c r="V9648" s="38" t="e">
        <f>VLOOKUP(Таблица1[[#This Row],[Код условия поставки по ИНКОТЕРМС 2010]],Таблица10[],2,FALSE)</f>
        <v>#N/A</v>
      </c>
      <c r="X9648" s="4" t="e">
        <f>VLOOKUP(Таблица1[[#This Row],[Код единицы измерения]],Таблица37[#All],2,FALSE)</f>
        <v>#N/A</v>
      </c>
      <c r="Z9648" s="56"/>
      <c r="AA9648" s="56"/>
      <c r="AB9648" s="57">
        <f>Таблица1[[#This Row],[Кол-во/объем]]*Таблица1[[#This Row],[Маркетинговая цена за единицу, тенге без НДС]]</f>
        <v>0</v>
      </c>
      <c r="AC9648" s="52"/>
      <c r="AD9648" s="52"/>
      <c r="AE9648" s="52"/>
    </row>
    <row r="9649" spans="2:31" x14ac:dyDescent="0.3">
      <c r="B9649" s="4" t="e">
        <f>VLOOKUP(Таблица1[[#This Row],[Наименование Заказчика]],Таблица3[],2,FALSE)</f>
        <v>#N/A</v>
      </c>
      <c r="C9649" s="4" t="e">
        <f>VLOOKUP(Таблица1[[#This Row],[Наименование Заказчика]],Таблица3[],3,FALSE)</f>
        <v>#N/A</v>
      </c>
      <c r="N9649" s="38" t="e">
        <f>VLOOKUP(Таблица1[[#This Row],[Код основания для проведения закупки с применением особого порядка]],Таблица4[#All],3,FALSE)</f>
        <v>#N/A</v>
      </c>
      <c r="O9649" s="52"/>
      <c r="P9649" s="52"/>
      <c r="Q9649" s="52"/>
      <c r="R9649" s="52"/>
      <c r="S9649" s="38" t="e">
        <f>VLOOKUP(Таблица1[[#This Row],[Код страны поставки ТРУ]],Таблица8[],3,FALSE)</f>
        <v>#N/A</v>
      </c>
      <c r="T9649" s="52"/>
      <c r="U9649" s="52"/>
      <c r="V9649" s="38" t="e">
        <f>VLOOKUP(Таблица1[[#This Row],[Код условия поставки по ИНКОТЕРМС 2010]],Таблица10[],2,FALSE)</f>
        <v>#N/A</v>
      </c>
      <c r="X9649" s="4" t="e">
        <f>VLOOKUP(Таблица1[[#This Row],[Код единицы измерения]],Таблица37[#All],2,FALSE)</f>
        <v>#N/A</v>
      </c>
      <c r="Z9649" s="56"/>
      <c r="AA9649" s="56"/>
      <c r="AB9649" s="57">
        <f>Таблица1[[#This Row],[Кол-во/объем]]*Таблица1[[#This Row],[Маркетинговая цена за единицу, тенге без НДС]]</f>
        <v>0</v>
      </c>
      <c r="AC9649" s="52"/>
      <c r="AD9649" s="52"/>
      <c r="AE9649" s="52"/>
    </row>
    <row r="9650" spans="2:31" x14ac:dyDescent="0.3">
      <c r="B9650" s="4" t="e">
        <f>VLOOKUP(Таблица1[[#This Row],[Наименование Заказчика]],Таблица3[],2,FALSE)</f>
        <v>#N/A</v>
      </c>
      <c r="C9650" s="4" t="e">
        <f>VLOOKUP(Таблица1[[#This Row],[Наименование Заказчика]],Таблица3[],3,FALSE)</f>
        <v>#N/A</v>
      </c>
      <c r="N9650" s="38" t="e">
        <f>VLOOKUP(Таблица1[[#This Row],[Код основания для проведения закупки с применением особого порядка]],Таблица4[#All],3,FALSE)</f>
        <v>#N/A</v>
      </c>
      <c r="O9650" s="52"/>
      <c r="P9650" s="52"/>
      <c r="Q9650" s="52"/>
      <c r="R9650" s="52"/>
      <c r="S9650" s="38" t="e">
        <f>VLOOKUP(Таблица1[[#This Row],[Код страны поставки ТРУ]],Таблица8[],3,FALSE)</f>
        <v>#N/A</v>
      </c>
      <c r="T9650" s="52"/>
      <c r="U9650" s="52"/>
      <c r="V9650" s="38" t="e">
        <f>VLOOKUP(Таблица1[[#This Row],[Код условия поставки по ИНКОТЕРМС 2010]],Таблица10[],2,FALSE)</f>
        <v>#N/A</v>
      </c>
      <c r="X9650" s="4" t="e">
        <f>VLOOKUP(Таблица1[[#This Row],[Код единицы измерения]],Таблица37[#All],2,FALSE)</f>
        <v>#N/A</v>
      </c>
      <c r="Z9650" s="56"/>
      <c r="AA9650" s="56"/>
      <c r="AB9650" s="57">
        <f>Таблица1[[#This Row],[Кол-во/объем]]*Таблица1[[#This Row],[Маркетинговая цена за единицу, тенге без НДС]]</f>
        <v>0</v>
      </c>
      <c r="AC9650" s="52"/>
      <c r="AD9650" s="52"/>
      <c r="AE9650" s="52"/>
    </row>
    <row r="9651" spans="2:31" x14ac:dyDescent="0.3">
      <c r="B9651" s="4" t="e">
        <f>VLOOKUP(Таблица1[[#This Row],[Наименование Заказчика]],Таблица3[],2,FALSE)</f>
        <v>#N/A</v>
      </c>
      <c r="C9651" s="4" t="e">
        <f>VLOOKUP(Таблица1[[#This Row],[Наименование Заказчика]],Таблица3[],3,FALSE)</f>
        <v>#N/A</v>
      </c>
      <c r="N9651" s="38" t="e">
        <f>VLOOKUP(Таблица1[[#This Row],[Код основания для проведения закупки с применением особого порядка]],Таблица4[#All],3,FALSE)</f>
        <v>#N/A</v>
      </c>
      <c r="O9651" s="52"/>
      <c r="P9651" s="52"/>
      <c r="Q9651" s="52"/>
      <c r="R9651" s="52"/>
      <c r="S9651" s="38" t="e">
        <f>VLOOKUP(Таблица1[[#This Row],[Код страны поставки ТРУ]],Таблица8[],3,FALSE)</f>
        <v>#N/A</v>
      </c>
      <c r="T9651" s="52"/>
      <c r="U9651" s="52"/>
      <c r="V9651" s="38" t="e">
        <f>VLOOKUP(Таблица1[[#This Row],[Код условия поставки по ИНКОТЕРМС 2010]],Таблица10[],2,FALSE)</f>
        <v>#N/A</v>
      </c>
      <c r="X9651" s="4" t="e">
        <f>VLOOKUP(Таблица1[[#This Row],[Код единицы измерения]],Таблица37[#All],2,FALSE)</f>
        <v>#N/A</v>
      </c>
      <c r="Z9651" s="56"/>
      <c r="AA9651" s="56"/>
      <c r="AB9651" s="57">
        <f>Таблица1[[#This Row],[Кол-во/объем]]*Таблица1[[#This Row],[Маркетинговая цена за единицу, тенге без НДС]]</f>
        <v>0</v>
      </c>
      <c r="AC9651" s="52"/>
      <c r="AD9651" s="52"/>
      <c r="AE9651" s="52"/>
    </row>
    <row r="9652" spans="2:31" x14ac:dyDescent="0.3">
      <c r="B9652" s="4" t="e">
        <f>VLOOKUP(Таблица1[[#This Row],[Наименование Заказчика]],Таблица3[],2,FALSE)</f>
        <v>#N/A</v>
      </c>
      <c r="C9652" s="4" t="e">
        <f>VLOOKUP(Таблица1[[#This Row],[Наименование Заказчика]],Таблица3[],3,FALSE)</f>
        <v>#N/A</v>
      </c>
      <c r="N9652" s="38" t="e">
        <f>VLOOKUP(Таблица1[[#This Row],[Код основания для проведения закупки с применением особого порядка]],Таблица4[#All],3,FALSE)</f>
        <v>#N/A</v>
      </c>
      <c r="O9652" s="52"/>
      <c r="P9652" s="52"/>
      <c r="Q9652" s="52"/>
      <c r="R9652" s="52"/>
      <c r="S9652" s="38" t="e">
        <f>VLOOKUP(Таблица1[[#This Row],[Код страны поставки ТРУ]],Таблица8[],3,FALSE)</f>
        <v>#N/A</v>
      </c>
      <c r="T9652" s="52"/>
      <c r="U9652" s="52"/>
      <c r="V9652" s="38" t="e">
        <f>VLOOKUP(Таблица1[[#This Row],[Код условия поставки по ИНКОТЕРМС 2010]],Таблица10[],2,FALSE)</f>
        <v>#N/A</v>
      </c>
      <c r="X9652" s="4" t="e">
        <f>VLOOKUP(Таблица1[[#This Row],[Код единицы измерения]],Таблица37[#All],2,FALSE)</f>
        <v>#N/A</v>
      </c>
      <c r="Z9652" s="56"/>
      <c r="AA9652" s="56"/>
      <c r="AB9652" s="57">
        <f>Таблица1[[#This Row],[Кол-во/объем]]*Таблица1[[#This Row],[Маркетинговая цена за единицу, тенге без НДС]]</f>
        <v>0</v>
      </c>
      <c r="AC9652" s="52"/>
      <c r="AD9652" s="52"/>
      <c r="AE9652" s="52"/>
    </row>
    <row r="9653" spans="2:31" x14ac:dyDescent="0.3">
      <c r="B9653" s="4" t="e">
        <f>VLOOKUP(Таблица1[[#This Row],[Наименование Заказчика]],Таблица3[],2,FALSE)</f>
        <v>#N/A</v>
      </c>
      <c r="C9653" s="4" t="e">
        <f>VLOOKUP(Таблица1[[#This Row],[Наименование Заказчика]],Таблица3[],3,FALSE)</f>
        <v>#N/A</v>
      </c>
      <c r="N9653" s="38" t="e">
        <f>VLOOKUP(Таблица1[[#This Row],[Код основания для проведения закупки с применением особого порядка]],Таблица4[#All],3,FALSE)</f>
        <v>#N/A</v>
      </c>
      <c r="O9653" s="52"/>
      <c r="P9653" s="52"/>
      <c r="Q9653" s="52"/>
      <c r="R9653" s="52"/>
      <c r="S9653" s="38" t="e">
        <f>VLOOKUP(Таблица1[[#This Row],[Код страны поставки ТРУ]],Таблица8[],3,FALSE)</f>
        <v>#N/A</v>
      </c>
      <c r="T9653" s="52"/>
      <c r="U9653" s="52"/>
      <c r="V9653" s="38" t="e">
        <f>VLOOKUP(Таблица1[[#This Row],[Код условия поставки по ИНКОТЕРМС 2010]],Таблица10[],2,FALSE)</f>
        <v>#N/A</v>
      </c>
      <c r="X9653" s="4" t="e">
        <f>VLOOKUP(Таблица1[[#This Row],[Код единицы измерения]],Таблица37[#All],2,FALSE)</f>
        <v>#N/A</v>
      </c>
      <c r="Z9653" s="56"/>
      <c r="AA9653" s="56"/>
      <c r="AB9653" s="57">
        <f>Таблица1[[#This Row],[Кол-во/объем]]*Таблица1[[#This Row],[Маркетинговая цена за единицу, тенге без НДС]]</f>
        <v>0</v>
      </c>
      <c r="AC9653" s="52"/>
      <c r="AD9653" s="52"/>
      <c r="AE9653" s="52"/>
    </row>
    <row r="9654" spans="2:31" x14ac:dyDescent="0.3">
      <c r="B9654" s="4" t="e">
        <f>VLOOKUP(Таблица1[[#This Row],[Наименование Заказчика]],Таблица3[],2,FALSE)</f>
        <v>#N/A</v>
      </c>
      <c r="C9654" s="4" t="e">
        <f>VLOOKUP(Таблица1[[#This Row],[Наименование Заказчика]],Таблица3[],3,FALSE)</f>
        <v>#N/A</v>
      </c>
      <c r="N9654" s="38" t="e">
        <f>VLOOKUP(Таблица1[[#This Row],[Код основания для проведения закупки с применением особого порядка]],Таблица4[#All],3,FALSE)</f>
        <v>#N/A</v>
      </c>
      <c r="O9654" s="52"/>
      <c r="P9654" s="52"/>
      <c r="Q9654" s="52"/>
      <c r="R9654" s="52"/>
      <c r="S9654" s="38" t="e">
        <f>VLOOKUP(Таблица1[[#This Row],[Код страны поставки ТРУ]],Таблица8[],3,FALSE)</f>
        <v>#N/A</v>
      </c>
      <c r="T9654" s="52"/>
      <c r="U9654" s="52"/>
      <c r="V9654" s="38" t="e">
        <f>VLOOKUP(Таблица1[[#This Row],[Код условия поставки по ИНКОТЕРМС 2010]],Таблица10[],2,FALSE)</f>
        <v>#N/A</v>
      </c>
      <c r="X9654" s="4" t="e">
        <f>VLOOKUP(Таблица1[[#This Row],[Код единицы измерения]],Таблица37[#All],2,FALSE)</f>
        <v>#N/A</v>
      </c>
      <c r="Z9654" s="56"/>
      <c r="AA9654" s="56"/>
      <c r="AB9654" s="57">
        <f>Таблица1[[#This Row],[Кол-во/объем]]*Таблица1[[#This Row],[Маркетинговая цена за единицу, тенге без НДС]]</f>
        <v>0</v>
      </c>
      <c r="AC9654" s="52"/>
      <c r="AD9654" s="52"/>
      <c r="AE9654" s="52"/>
    </row>
    <row r="9655" spans="2:31" x14ac:dyDescent="0.3">
      <c r="B9655" s="4" t="e">
        <f>VLOOKUP(Таблица1[[#This Row],[Наименование Заказчика]],Таблица3[],2,FALSE)</f>
        <v>#N/A</v>
      </c>
      <c r="C9655" s="4" t="e">
        <f>VLOOKUP(Таблица1[[#This Row],[Наименование Заказчика]],Таблица3[],3,FALSE)</f>
        <v>#N/A</v>
      </c>
      <c r="N9655" s="38" t="e">
        <f>VLOOKUP(Таблица1[[#This Row],[Код основания для проведения закупки с применением особого порядка]],Таблица4[#All],3,FALSE)</f>
        <v>#N/A</v>
      </c>
      <c r="O9655" s="52"/>
      <c r="P9655" s="52"/>
      <c r="Q9655" s="52"/>
      <c r="R9655" s="52"/>
      <c r="S9655" s="38" t="e">
        <f>VLOOKUP(Таблица1[[#This Row],[Код страны поставки ТРУ]],Таблица8[],3,FALSE)</f>
        <v>#N/A</v>
      </c>
      <c r="T9655" s="52"/>
      <c r="U9655" s="52"/>
      <c r="V9655" s="38" t="e">
        <f>VLOOKUP(Таблица1[[#This Row],[Код условия поставки по ИНКОТЕРМС 2010]],Таблица10[],2,FALSE)</f>
        <v>#N/A</v>
      </c>
      <c r="X9655" s="4" t="e">
        <f>VLOOKUP(Таблица1[[#This Row],[Код единицы измерения]],Таблица37[#All],2,FALSE)</f>
        <v>#N/A</v>
      </c>
      <c r="Z9655" s="56"/>
      <c r="AA9655" s="56"/>
      <c r="AB9655" s="57">
        <f>Таблица1[[#This Row],[Кол-во/объем]]*Таблица1[[#This Row],[Маркетинговая цена за единицу, тенге без НДС]]</f>
        <v>0</v>
      </c>
      <c r="AC9655" s="52"/>
      <c r="AD9655" s="52"/>
      <c r="AE9655" s="52"/>
    </row>
    <row r="9656" spans="2:31" x14ac:dyDescent="0.3">
      <c r="B9656" s="4" t="e">
        <f>VLOOKUP(Таблица1[[#This Row],[Наименование Заказчика]],Таблица3[],2,FALSE)</f>
        <v>#N/A</v>
      </c>
      <c r="C9656" s="4" t="e">
        <f>VLOOKUP(Таблица1[[#This Row],[Наименование Заказчика]],Таблица3[],3,FALSE)</f>
        <v>#N/A</v>
      </c>
      <c r="N9656" s="38" t="e">
        <f>VLOOKUP(Таблица1[[#This Row],[Код основания для проведения закупки с применением особого порядка]],Таблица4[#All],3,FALSE)</f>
        <v>#N/A</v>
      </c>
      <c r="O9656" s="52"/>
      <c r="P9656" s="52"/>
      <c r="Q9656" s="52"/>
      <c r="R9656" s="52"/>
      <c r="S9656" s="38" t="e">
        <f>VLOOKUP(Таблица1[[#This Row],[Код страны поставки ТРУ]],Таблица8[],3,FALSE)</f>
        <v>#N/A</v>
      </c>
      <c r="T9656" s="52"/>
      <c r="U9656" s="52"/>
      <c r="V9656" s="38" t="e">
        <f>VLOOKUP(Таблица1[[#This Row],[Код условия поставки по ИНКОТЕРМС 2010]],Таблица10[],2,FALSE)</f>
        <v>#N/A</v>
      </c>
      <c r="X9656" s="4" t="e">
        <f>VLOOKUP(Таблица1[[#This Row],[Код единицы измерения]],Таблица37[#All],2,FALSE)</f>
        <v>#N/A</v>
      </c>
      <c r="Z9656" s="56"/>
      <c r="AA9656" s="56"/>
      <c r="AB9656" s="57">
        <f>Таблица1[[#This Row],[Кол-во/объем]]*Таблица1[[#This Row],[Маркетинговая цена за единицу, тенге без НДС]]</f>
        <v>0</v>
      </c>
      <c r="AC9656" s="52"/>
      <c r="AD9656" s="52"/>
      <c r="AE9656" s="52"/>
    </row>
    <row r="9657" spans="2:31" x14ac:dyDescent="0.3">
      <c r="B9657" s="4" t="e">
        <f>VLOOKUP(Таблица1[[#This Row],[Наименование Заказчика]],Таблица3[],2,FALSE)</f>
        <v>#N/A</v>
      </c>
      <c r="C9657" s="4" t="e">
        <f>VLOOKUP(Таблица1[[#This Row],[Наименование Заказчика]],Таблица3[],3,FALSE)</f>
        <v>#N/A</v>
      </c>
      <c r="N9657" s="38" t="e">
        <f>VLOOKUP(Таблица1[[#This Row],[Код основания для проведения закупки с применением особого порядка]],Таблица4[#All],3,FALSE)</f>
        <v>#N/A</v>
      </c>
      <c r="O9657" s="52"/>
      <c r="P9657" s="52"/>
      <c r="Q9657" s="52"/>
      <c r="R9657" s="52"/>
      <c r="S9657" s="38" t="e">
        <f>VLOOKUP(Таблица1[[#This Row],[Код страны поставки ТРУ]],Таблица8[],3,FALSE)</f>
        <v>#N/A</v>
      </c>
      <c r="T9657" s="52"/>
      <c r="U9657" s="52"/>
      <c r="V9657" s="38" t="e">
        <f>VLOOKUP(Таблица1[[#This Row],[Код условия поставки по ИНКОТЕРМС 2010]],Таблица10[],2,FALSE)</f>
        <v>#N/A</v>
      </c>
      <c r="X9657" s="4" t="e">
        <f>VLOOKUP(Таблица1[[#This Row],[Код единицы измерения]],Таблица37[#All],2,FALSE)</f>
        <v>#N/A</v>
      </c>
      <c r="Z9657" s="56"/>
      <c r="AA9657" s="56"/>
      <c r="AB9657" s="57">
        <f>Таблица1[[#This Row],[Кол-во/объем]]*Таблица1[[#This Row],[Маркетинговая цена за единицу, тенге без НДС]]</f>
        <v>0</v>
      </c>
      <c r="AC9657" s="52"/>
      <c r="AD9657" s="52"/>
      <c r="AE9657" s="52"/>
    </row>
    <row r="9658" spans="2:31" x14ac:dyDescent="0.3">
      <c r="B9658" s="4" t="e">
        <f>VLOOKUP(Таблица1[[#This Row],[Наименование Заказчика]],Таблица3[],2,FALSE)</f>
        <v>#N/A</v>
      </c>
      <c r="C9658" s="4" t="e">
        <f>VLOOKUP(Таблица1[[#This Row],[Наименование Заказчика]],Таблица3[],3,FALSE)</f>
        <v>#N/A</v>
      </c>
      <c r="N9658" s="38" t="e">
        <f>VLOOKUP(Таблица1[[#This Row],[Код основания для проведения закупки с применением особого порядка]],Таблица4[#All],3,FALSE)</f>
        <v>#N/A</v>
      </c>
      <c r="O9658" s="52"/>
      <c r="P9658" s="52"/>
      <c r="Q9658" s="52"/>
      <c r="R9658" s="52"/>
      <c r="S9658" s="38" t="e">
        <f>VLOOKUP(Таблица1[[#This Row],[Код страны поставки ТРУ]],Таблица8[],3,FALSE)</f>
        <v>#N/A</v>
      </c>
      <c r="T9658" s="52"/>
      <c r="U9658" s="52"/>
      <c r="V9658" s="38" t="e">
        <f>VLOOKUP(Таблица1[[#This Row],[Код условия поставки по ИНКОТЕРМС 2010]],Таблица10[],2,FALSE)</f>
        <v>#N/A</v>
      </c>
      <c r="X9658" s="4" t="e">
        <f>VLOOKUP(Таблица1[[#This Row],[Код единицы измерения]],Таблица37[#All],2,FALSE)</f>
        <v>#N/A</v>
      </c>
      <c r="Z9658" s="56"/>
      <c r="AA9658" s="56"/>
      <c r="AB9658" s="57">
        <f>Таблица1[[#This Row],[Кол-во/объем]]*Таблица1[[#This Row],[Маркетинговая цена за единицу, тенге без НДС]]</f>
        <v>0</v>
      </c>
      <c r="AC9658" s="52"/>
      <c r="AD9658" s="52"/>
      <c r="AE9658" s="52"/>
    </row>
    <row r="9659" spans="2:31" x14ac:dyDescent="0.3">
      <c r="B9659" s="4" t="e">
        <f>VLOOKUP(Таблица1[[#This Row],[Наименование Заказчика]],Таблица3[],2,FALSE)</f>
        <v>#N/A</v>
      </c>
      <c r="C9659" s="4" t="e">
        <f>VLOOKUP(Таблица1[[#This Row],[Наименование Заказчика]],Таблица3[],3,FALSE)</f>
        <v>#N/A</v>
      </c>
      <c r="N9659" s="38" t="e">
        <f>VLOOKUP(Таблица1[[#This Row],[Код основания для проведения закупки с применением особого порядка]],Таблица4[#All],3,FALSE)</f>
        <v>#N/A</v>
      </c>
      <c r="O9659" s="52"/>
      <c r="P9659" s="52"/>
      <c r="Q9659" s="52"/>
      <c r="R9659" s="52"/>
      <c r="S9659" s="38" t="e">
        <f>VLOOKUP(Таблица1[[#This Row],[Код страны поставки ТРУ]],Таблица8[],3,FALSE)</f>
        <v>#N/A</v>
      </c>
      <c r="T9659" s="52"/>
      <c r="U9659" s="52"/>
      <c r="V9659" s="38" t="e">
        <f>VLOOKUP(Таблица1[[#This Row],[Код условия поставки по ИНКОТЕРМС 2010]],Таблица10[],2,FALSE)</f>
        <v>#N/A</v>
      </c>
      <c r="X9659" s="4" t="e">
        <f>VLOOKUP(Таблица1[[#This Row],[Код единицы измерения]],Таблица37[#All],2,FALSE)</f>
        <v>#N/A</v>
      </c>
      <c r="Z9659" s="56"/>
      <c r="AA9659" s="56"/>
      <c r="AB9659" s="57">
        <f>Таблица1[[#This Row],[Кол-во/объем]]*Таблица1[[#This Row],[Маркетинговая цена за единицу, тенге без НДС]]</f>
        <v>0</v>
      </c>
      <c r="AC9659" s="52"/>
      <c r="AD9659" s="52"/>
      <c r="AE9659" s="52"/>
    </row>
    <row r="9660" spans="2:31" x14ac:dyDescent="0.3">
      <c r="B9660" s="4" t="e">
        <f>VLOOKUP(Таблица1[[#This Row],[Наименование Заказчика]],Таблица3[],2,FALSE)</f>
        <v>#N/A</v>
      </c>
      <c r="C9660" s="4" t="e">
        <f>VLOOKUP(Таблица1[[#This Row],[Наименование Заказчика]],Таблица3[],3,FALSE)</f>
        <v>#N/A</v>
      </c>
      <c r="N9660" s="38" t="e">
        <f>VLOOKUP(Таблица1[[#This Row],[Код основания для проведения закупки с применением особого порядка]],Таблица4[#All],3,FALSE)</f>
        <v>#N/A</v>
      </c>
      <c r="O9660" s="52"/>
      <c r="P9660" s="52"/>
      <c r="Q9660" s="52"/>
      <c r="R9660" s="52"/>
      <c r="S9660" s="38" t="e">
        <f>VLOOKUP(Таблица1[[#This Row],[Код страны поставки ТРУ]],Таблица8[],3,FALSE)</f>
        <v>#N/A</v>
      </c>
      <c r="T9660" s="52"/>
      <c r="U9660" s="52"/>
      <c r="V9660" s="38" t="e">
        <f>VLOOKUP(Таблица1[[#This Row],[Код условия поставки по ИНКОТЕРМС 2010]],Таблица10[],2,FALSE)</f>
        <v>#N/A</v>
      </c>
      <c r="X9660" s="4" t="e">
        <f>VLOOKUP(Таблица1[[#This Row],[Код единицы измерения]],Таблица37[#All],2,FALSE)</f>
        <v>#N/A</v>
      </c>
      <c r="Z9660" s="56"/>
      <c r="AA9660" s="56"/>
      <c r="AB9660" s="57">
        <f>Таблица1[[#This Row],[Кол-во/объем]]*Таблица1[[#This Row],[Маркетинговая цена за единицу, тенге без НДС]]</f>
        <v>0</v>
      </c>
      <c r="AC9660" s="52"/>
      <c r="AD9660" s="52"/>
      <c r="AE9660" s="52"/>
    </row>
    <row r="9661" spans="2:31" x14ac:dyDescent="0.3">
      <c r="B9661" s="4" t="e">
        <f>VLOOKUP(Таблица1[[#This Row],[Наименование Заказчика]],Таблица3[],2,FALSE)</f>
        <v>#N/A</v>
      </c>
      <c r="C9661" s="4" t="e">
        <f>VLOOKUP(Таблица1[[#This Row],[Наименование Заказчика]],Таблица3[],3,FALSE)</f>
        <v>#N/A</v>
      </c>
      <c r="N9661" s="38" t="e">
        <f>VLOOKUP(Таблица1[[#This Row],[Код основания для проведения закупки с применением особого порядка]],Таблица4[#All],3,FALSE)</f>
        <v>#N/A</v>
      </c>
      <c r="O9661" s="52"/>
      <c r="P9661" s="52"/>
      <c r="Q9661" s="52"/>
      <c r="R9661" s="52"/>
      <c r="S9661" s="38" t="e">
        <f>VLOOKUP(Таблица1[[#This Row],[Код страны поставки ТРУ]],Таблица8[],3,FALSE)</f>
        <v>#N/A</v>
      </c>
      <c r="T9661" s="52"/>
      <c r="U9661" s="52"/>
      <c r="V9661" s="38" t="e">
        <f>VLOOKUP(Таблица1[[#This Row],[Код условия поставки по ИНКОТЕРМС 2010]],Таблица10[],2,FALSE)</f>
        <v>#N/A</v>
      </c>
      <c r="X9661" s="4" t="e">
        <f>VLOOKUP(Таблица1[[#This Row],[Код единицы измерения]],Таблица37[#All],2,FALSE)</f>
        <v>#N/A</v>
      </c>
      <c r="Z9661" s="56"/>
      <c r="AA9661" s="56"/>
      <c r="AB9661" s="57">
        <f>Таблица1[[#This Row],[Кол-во/объем]]*Таблица1[[#This Row],[Маркетинговая цена за единицу, тенге без НДС]]</f>
        <v>0</v>
      </c>
      <c r="AC9661" s="52"/>
      <c r="AD9661" s="52"/>
      <c r="AE9661" s="52"/>
    </row>
    <row r="9662" spans="2:31" x14ac:dyDescent="0.3">
      <c r="B9662" s="4" t="e">
        <f>VLOOKUP(Таблица1[[#This Row],[Наименование Заказчика]],Таблица3[],2,FALSE)</f>
        <v>#N/A</v>
      </c>
      <c r="C9662" s="4" t="e">
        <f>VLOOKUP(Таблица1[[#This Row],[Наименование Заказчика]],Таблица3[],3,FALSE)</f>
        <v>#N/A</v>
      </c>
      <c r="N9662" s="38" t="e">
        <f>VLOOKUP(Таблица1[[#This Row],[Код основания для проведения закупки с применением особого порядка]],Таблица4[#All],3,FALSE)</f>
        <v>#N/A</v>
      </c>
      <c r="O9662" s="52"/>
      <c r="P9662" s="52"/>
      <c r="Q9662" s="52"/>
      <c r="R9662" s="52"/>
      <c r="S9662" s="38" t="e">
        <f>VLOOKUP(Таблица1[[#This Row],[Код страны поставки ТРУ]],Таблица8[],3,FALSE)</f>
        <v>#N/A</v>
      </c>
      <c r="T9662" s="52"/>
      <c r="U9662" s="52"/>
      <c r="V9662" s="38" t="e">
        <f>VLOOKUP(Таблица1[[#This Row],[Код условия поставки по ИНКОТЕРМС 2010]],Таблица10[],2,FALSE)</f>
        <v>#N/A</v>
      </c>
      <c r="X9662" s="4" t="e">
        <f>VLOOKUP(Таблица1[[#This Row],[Код единицы измерения]],Таблица37[#All],2,FALSE)</f>
        <v>#N/A</v>
      </c>
      <c r="Z9662" s="56"/>
      <c r="AA9662" s="56"/>
      <c r="AB9662" s="57">
        <f>Таблица1[[#This Row],[Кол-во/объем]]*Таблица1[[#This Row],[Маркетинговая цена за единицу, тенге без НДС]]</f>
        <v>0</v>
      </c>
      <c r="AC9662" s="52"/>
      <c r="AD9662" s="52"/>
      <c r="AE9662" s="52"/>
    </row>
    <row r="9663" spans="2:31" x14ac:dyDescent="0.3">
      <c r="B9663" s="4" t="e">
        <f>VLOOKUP(Таблица1[[#This Row],[Наименование Заказчика]],Таблица3[],2,FALSE)</f>
        <v>#N/A</v>
      </c>
      <c r="C9663" s="4" t="e">
        <f>VLOOKUP(Таблица1[[#This Row],[Наименование Заказчика]],Таблица3[],3,FALSE)</f>
        <v>#N/A</v>
      </c>
      <c r="N9663" s="38" t="e">
        <f>VLOOKUP(Таблица1[[#This Row],[Код основания для проведения закупки с применением особого порядка]],Таблица4[#All],3,FALSE)</f>
        <v>#N/A</v>
      </c>
      <c r="O9663" s="52"/>
      <c r="P9663" s="52"/>
      <c r="Q9663" s="52"/>
      <c r="R9663" s="52"/>
      <c r="S9663" s="38" t="e">
        <f>VLOOKUP(Таблица1[[#This Row],[Код страны поставки ТРУ]],Таблица8[],3,FALSE)</f>
        <v>#N/A</v>
      </c>
      <c r="T9663" s="52"/>
      <c r="U9663" s="52"/>
      <c r="V9663" s="38" t="e">
        <f>VLOOKUP(Таблица1[[#This Row],[Код условия поставки по ИНКОТЕРМС 2010]],Таблица10[],2,FALSE)</f>
        <v>#N/A</v>
      </c>
      <c r="X9663" s="4" t="e">
        <f>VLOOKUP(Таблица1[[#This Row],[Код единицы измерения]],Таблица37[#All],2,FALSE)</f>
        <v>#N/A</v>
      </c>
      <c r="Z9663" s="56"/>
      <c r="AA9663" s="56"/>
      <c r="AB9663" s="57">
        <f>Таблица1[[#This Row],[Кол-во/объем]]*Таблица1[[#This Row],[Маркетинговая цена за единицу, тенге без НДС]]</f>
        <v>0</v>
      </c>
      <c r="AC9663" s="52"/>
      <c r="AD9663" s="52"/>
      <c r="AE9663" s="52"/>
    </row>
    <row r="9664" spans="2:31" x14ac:dyDescent="0.3">
      <c r="B9664" s="4" t="e">
        <f>VLOOKUP(Таблица1[[#This Row],[Наименование Заказчика]],Таблица3[],2,FALSE)</f>
        <v>#N/A</v>
      </c>
      <c r="C9664" s="4" t="e">
        <f>VLOOKUP(Таблица1[[#This Row],[Наименование Заказчика]],Таблица3[],3,FALSE)</f>
        <v>#N/A</v>
      </c>
      <c r="N9664" s="38" t="e">
        <f>VLOOKUP(Таблица1[[#This Row],[Код основания для проведения закупки с применением особого порядка]],Таблица4[#All],3,FALSE)</f>
        <v>#N/A</v>
      </c>
      <c r="O9664" s="52"/>
      <c r="P9664" s="52"/>
      <c r="Q9664" s="52"/>
      <c r="R9664" s="52"/>
      <c r="S9664" s="38" t="e">
        <f>VLOOKUP(Таблица1[[#This Row],[Код страны поставки ТРУ]],Таблица8[],3,FALSE)</f>
        <v>#N/A</v>
      </c>
      <c r="T9664" s="52"/>
      <c r="U9664" s="52"/>
      <c r="V9664" s="38" t="e">
        <f>VLOOKUP(Таблица1[[#This Row],[Код условия поставки по ИНКОТЕРМС 2010]],Таблица10[],2,FALSE)</f>
        <v>#N/A</v>
      </c>
      <c r="X9664" s="4" t="e">
        <f>VLOOKUP(Таблица1[[#This Row],[Код единицы измерения]],Таблица37[#All],2,FALSE)</f>
        <v>#N/A</v>
      </c>
      <c r="Z9664" s="56"/>
      <c r="AA9664" s="56"/>
      <c r="AB9664" s="57">
        <f>Таблица1[[#This Row],[Кол-во/объем]]*Таблица1[[#This Row],[Маркетинговая цена за единицу, тенге без НДС]]</f>
        <v>0</v>
      </c>
      <c r="AC9664" s="52"/>
      <c r="AD9664" s="52"/>
      <c r="AE9664" s="52"/>
    </row>
    <row r="9665" spans="2:31" x14ac:dyDescent="0.3">
      <c r="B9665" s="4" t="e">
        <f>VLOOKUP(Таблица1[[#This Row],[Наименование Заказчика]],Таблица3[],2,FALSE)</f>
        <v>#N/A</v>
      </c>
      <c r="C9665" s="4" t="e">
        <f>VLOOKUP(Таблица1[[#This Row],[Наименование Заказчика]],Таблица3[],3,FALSE)</f>
        <v>#N/A</v>
      </c>
      <c r="N9665" s="38" t="e">
        <f>VLOOKUP(Таблица1[[#This Row],[Код основания для проведения закупки с применением особого порядка]],Таблица4[#All],3,FALSE)</f>
        <v>#N/A</v>
      </c>
      <c r="O9665" s="52"/>
      <c r="P9665" s="52"/>
      <c r="Q9665" s="52"/>
      <c r="R9665" s="52"/>
      <c r="S9665" s="38" t="e">
        <f>VLOOKUP(Таблица1[[#This Row],[Код страны поставки ТРУ]],Таблица8[],3,FALSE)</f>
        <v>#N/A</v>
      </c>
      <c r="T9665" s="52"/>
      <c r="U9665" s="52"/>
      <c r="V9665" s="38" t="e">
        <f>VLOOKUP(Таблица1[[#This Row],[Код условия поставки по ИНКОТЕРМС 2010]],Таблица10[],2,FALSE)</f>
        <v>#N/A</v>
      </c>
      <c r="X9665" s="4" t="e">
        <f>VLOOKUP(Таблица1[[#This Row],[Код единицы измерения]],Таблица37[#All],2,FALSE)</f>
        <v>#N/A</v>
      </c>
      <c r="Z9665" s="56"/>
      <c r="AA9665" s="56"/>
      <c r="AB9665" s="57">
        <f>Таблица1[[#This Row],[Кол-во/объем]]*Таблица1[[#This Row],[Маркетинговая цена за единицу, тенге без НДС]]</f>
        <v>0</v>
      </c>
      <c r="AC9665" s="52"/>
      <c r="AD9665" s="52"/>
      <c r="AE9665" s="52"/>
    </row>
    <row r="9666" spans="2:31" x14ac:dyDescent="0.3">
      <c r="B9666" s="4" t="e">
        <f>VLOOKUP(Таблица1[[#This Row],[Наименование Заказчика]],Таблица3[],2,FALSE)</f>
        <v>#N/A</v>
      </c>
      <c r="C9666" s="4" t="e">
        <f>VLOOKUP(Таблица1[[#This Row],[Наименование Заказчика]],Таблица3[],3,FALSE)</f>
        <v>#N/A</v>
      </c>
      <c r="N9666" s="38" t="e">
        <f>VLOOKUP(Таблица1[[#This Row],[Код основания для проведения закупки с применением особого порядка]],Таблица4[#All],3,FALSE)</f>
        <v>#N/A</v>
      </c>
      <c r="O9666" s="52"/>
      <c r="P9666" s="52"/>
      <c r="Q9666" s="52"/>
      <c r="R9666" s="52"/>
      <c r="S9666" s="38" t="e">
        <f>VLOOKUP(Таблица1[[#This Row],[Код страны поставки ТРУ]],Таблица8[],3,FALSE)</f>
        <v>#N/A</v>
      </c>
      <c r="T9666" s="52"/>
      <c r="U9666" s="52"/>
      <c r="V9666" s="38" t="e">
        <f>VLOOKUP(Таблица1[[#This Row],[Код условия поставки по ИНКОТЕРМС 2010]],Таблица10[],2,FALSE)</f>
        <v>#N/A</v>
      </c>
      <c r="X9666" s="4" t="e">
        <f>VLOOKUP(Таблица1[[#This Row],[Код единицы измерения]],Таблица37[#All],2,FALSE)</f>
        <v>#N/A</v>
      </c>
      <c r="Z9666" s="56"/>
      <c r="AA9666" s="56"/>
      <c r="AB9666" s="57">
        <f>Таблица1[[#This Row],[Кол-во/объем]]*Таблица1[[#This Row],[Маркетинговая цена за единицу, тенге без НДС]]</f>
        <v>0</v>
      </c>
      <c r="AC9666" s="52"/>
      <c r="AD9666" s="52"/>
      <c r="AE9666" s="52"/>
    </row>
    <row r="9667" spans="2:31" x14ac:dyDescent="0.3">
      <c r="B9667" s="4" t="e">
        <f>VLOOKUP(Таблица1[[#This Row],[Наименование Заказчика]],Таблица3[],2,FALSE)</f>
        <v>#N/A</v>
      </c>
      <c r="C9667" s="4" t="e">
        <f>VLOOKUP(Таблица1[[#This Row],[Наименование Заказчика]],Таблица3[],3,FALSE)</f>
        <v>#N/A</v>
      </c>
      <c r="N9667" s="38" t="e">
        <f>VLOOKUP(Таблица1[[#This Row],[Код основания для проведения закупки с применением особого порядка]],Таблица4[#All],3,FALSE)</f>
        <v>#N/A</v>
      </c>
      <c r="O9667" s="52"/>
      <c r="P9667" s="52"/>
      <c r="Q9667" s="52"/>
      <c r="R9667" s="52"/>
      <c r="S9667" s="38" t="e">
        <f>VLOOKUP(Таблица1[[#This Row],[Код страны поставки ТРУ]],Таблица8[],3,FALSE)</f>
        <v>#N/A</v>
      </c>
      <c r="T9667" s="52"/>
      <c r="U9667" s="52"/>
      <c r="V9667" s="38" t="e">
        <f>VLOOKUP(Таблица1[[#This Row],[Код условия поставки по ИНКОТЕРМС 2010]],Таблица10[],2,FALSE)</f>
        <v>#N/A</v>
      </c>
      <c r="X9667" s="4" t="e">
        <f>VLOOKUP(Таблица1[[#This Row],[Код единицы измерения]],Таблица37[#All],2,FALSE)</f>
        <v>#N/A</v>
      </c>
      <c r="Z9667" s="56"/>
      <c r="AA9667" s="56"/>
      <c r="AB9667" s="57">
        <f>Таблица1[[#This Row],[Кол-во/объем]]*Таблица1[[#This Row],[Маркетинговая цена за единицу, тенге без НДС]]</f>
        <v>0</v>
      </c>
      <c r="AC9667" s="52"/>
      <c r="AD9667" s="52"/>
      <c r="AE9667" s="52"/>
    </row>
    <row r="9668" spans="2:31" x14ac:dyDescent="0.3">
      <c r="B9668" s="4" t="e">
        <f>VLOOKUP(Таблица1[[#This Row],[Наименование Заказчика]],Таблица3[],2,FALSE)</f>
        <v>#N/A</v>
      </c>
      <c r="C9668" s="4" t="e">
        <f>VLOOKUP(Таблица1[[#This Row],[Наименование Заказчика]],Таблица3[],3,FALSE)</f>
        <v>#N/A</v>
      </c>
      <c r="N9668" s="38" t="e">
        <f>VLOOKUP(Таблица1[[#This Row],[Код основания для проведения закупки с применением особого порядка]],Таблица4[#All],3,FALSE)</f>
        <v>#N/A</v>
      </c>
      <c r="O9668" s="52"/>
      <c r="P9668" s="52"/>
      <c r="Q9668" s="52"/>
      <c r="R9668" s="52"/>
      <c r="S9668" s="38" t="e">
        <f>VLOOKUP(Таблица1[[#This Row],[Код страны поставки ТРУ]],Таблица8[],3,FALSE)</f>
        <v>#N/A</v>
      </c>
      <c r="T9668" s="52"/>
      <c r="U9668" s="52"/>
      <c r="V9668" s="38" t="e">
        <f>VLOOKUP(Таблица1[[#This Row],[Код условия поставки по ИНКОТЕРМС 2010]],Таблица10[],2,FALSE)</f>
        <v>#N/A</v>
      </c>
      <c r="X9668" s="4" t="e">
        <f>VLOOKUP(Таблица1[[#This Row],[Код единицы измерения]],Таблица37[#All],2,FALSE)</f>
        <v>#N/A</v>
      </c>
      <c r="Z9668" s="56"/>
      <c r="AA9668" s="56"/>
      <c r="AB9668" s="57">
        <f>Таблица1[[#This Row],[Кол-во/объем]]*Таблица1[[#This Row],[Маркетинговая цена за единицу, тенге без НДС]]</f>
        <v>0</v>
      </c>
      <c r="AC9668" s="52"/>
      <c r="AD9668" s="52"/>
      <c r="AE9668" s="52"/>
    </row>
    <row r="9669" spans="2:31" x14ac:dyDescent="0.3">
      <c r="B9669" s="4" t="e">
        <f>VLOOKUP(Таблица1[[#This Row],[Наименование Заказчика]],Таблица3[],2,FALSE)</f>
        <v>#N/A</v>
      </c>
      <c r="C9669" s="4" t="e">
        <f>VLOOKUP(Таблица1[[#This Row],[Наименование Заказчика]],Таблица3[],3,FALSE)</f>
        <v>#N/A</v>
      </c>
      <c r="N9669" s="38" t="e">
        <f>VLOOKUP(Таблица1[[#This Row],[Код основания для проведения закупки с применением особого порядка]],Таблица4[#All],3,FALSE)</f>
        <v>#N/A</v>
      </c>
      <c r="O9669" s="52"/>
      <c r="P9669" s="52"/>
      <c r="Q9669" s="52"/>
      <c r="R9669" s="52"/>
      <c r="S9669" s="38" t="e">
        <f>VLOOKUP(Таблица1[[#This Row],[Код страны поставки ТРУ]],Таблица8[],3,FALSE)</f>
        <v>#N/A</v>
      </c>
      <c r="T9669" s="52"/>
      <c r="U9669" s="52"/>
      <c r="V9669" s="38" t="e">
        <f>VLOOKUP(Таблица1[[#This Row],[Код условия поставки по ИНКОТЕРМС 2010]],Таблица10[],2,FALSE)</f>
        <v>#N/A</v>
      </c>
      <c r="X9669" s="4" t="e">
        <f>VLOOKUP(Таблица1[[#This Row],[Код единицы измерения]],Таблица37[#All],2,FALSE)</f>
        <v>#N/A</v>
      </c>
      <c r="Z9669" s="56"/>
      <c r="AA9669" s="56"/>
      <c r="AB9669" s="57">
        <f>Таблица1[[#This Row],[Кол-во/объем]]*Таблица1[[#This Row],[Маркетинговая цена за единицу, тенге без НДС]]</f>
        <v>0</v>
      </c>
      <c r="AC9669" s="52"/>
      <c r="AD9669" s="52"/>
      <c r="AE9669" s="52"/>
    </row>
    <row r="9670" spans="2:31" x14ac:dyDescent="0.3">
      <c r="B9670" s="4" t="e">
        <f>VLOOKUP(Таблица1[[#This Row],[Наименование Заказчика]],Таблица3[],2,FALSE)</f>
        <v>#N/A</v>
      </c>
      <c r="C9670" s="4" t="e">
        <f>VLOOKUP(Таблица1[[#This Row],[Наименование Заказчика]],Таблица3[],3,FALSE)</f>
        <v>#N/A</v>
      </c>
      <c r="N9670" s="38" t="e">
        <f>VLOOKUP(Таблица1[[#This Row],[Код основания для проведения закупки с применением особого порядка]],Таблица4[#All],3,FALSE)</f>
        <v>#N/A</v>
      </c>
      <c r="O9670" s="52"/>
      <c r="P9670" s="52"/>
      <c r="Q9670" s="52"/>
      <c r="R9670" s="52"/>
      <c r="S9670" s="38" t="e">
        <f>VLOOKUP(Таблица1[[#This Row],[Код страны поставки ТРУ]],Таблица8[],3,FALSE)</f>
        <v>#N/A</v>
      </c>
      <c r="T9670" s="52"/>
      <c r="U9670" s="52"/>
      <c r="V9670" s="38" t="e">
        <f>VLOOKUP(Таблица1[[#This Row],[Код условия поставки по ИНКОТЕРМС 2010]],Таблица10[],2,FALSE)</f>
        <v>#N/A</v>
      </c>
      <c r="X9670" s="4" t="e">
        <f>VLOOKUP(Таблица1[[#This Row],[Код единицы измерения]],Таблица37[#All],2,FALSE)</f>
        <v>#N/A</v>
      </c>
      <c r="Z9670" s="56"/>
      <c r="AA9670" s="56"/>
      <c r="AB9670" s="57">
        <f>Таблица1[[#This Row],[Кол-во/объем]]*Таблица1[[#This Row],[Маркетинговая цена за единицу, тенге без НДС]]</f>
        <v>0</v>
      </c>
      <c r="AC9670" s="52"/>
      <c r="AD9670" s="52"/>
      <c r="AE9670" s="52"/>
    </row>
    <row r="9671" spans="2:31" x14ac:dyDescent="0.3">
      <c r="B9671" s="4" t="e">
        <f>VLOOKUP(Таблица1[[#This Row],[Наименование Заказчика]],Таблица3[],2,FALSE)</f>
        <v>#N/A</v>
      </c>
      <c r="C9671" s="4" t="e">
        <f>VLOOKUP(Таблица1[[#This Row],[Наименование Заказчика]],Таблица3[],3,FALSE)</f>
        <v>#N/A</v>
      </c>
      <c r="N9671" s="38" t="e">
        <f>VLOOKUP(Таблица1[[#This Row],[Код основания для проведения закупки с применением особого порядка]],Таблица4[#All],3,FALSE)</f>
        <v>#N/A</v>
      </c>
      <c r="O9671" s="52"/>
      <c r="P9671" s="52"/>
      <c r="Q9671" s="52"/>
      <c r="R9671" s="52"/>
      <c r="S9671" s="38" t="e">
        <f>VLOOKUP(Таблица1[[#This Row],[Код страны поставки ТРУ]],Таблица8[],3,FALSE)</f>
        <v>#N/A</v>
      </c>
      <c r="T9671" s="52"/>
      <c r="U9671" s="52"/>
      <c r="V9671" s="38" t="e">
        <f>VLOOKUP(Таблица1[[#This Row],[Код условия поставки по ИНКОТЕРМС 2010]],Таблица10[],2,FALSE)</f>
        <v>#N/A</v>
      </c>
      <c r="X9671" s="4" t="e">
        <f>VLOOKUP(Таблица1[[#This Row],[Код единицы измерения]],Таблица37[#All],2,FALSE)</f>
        <v>#N/A</v>
      </c>
      <c r="Z9671" s="56"/>
      <c r="AA9671" s="56"/>
      <c r="AB9671" s="57">
        <f>Таблица1[[#This Row],[Кол-во/объем]]*Таблица1[[#This Row],[Маркетинговая цена за единицу, тенге без НДС]]</f>
        <v>0</v>
      </c>
      <c r="AC9671" s="52"/>
      <c r="AD9671" s="52"/>
      <c r="AE9671" s="52"/>
    </row>
    <row r="9672" spans="2:31" x14ac:dyDescent="0.3">
      <c r="B9672" s="4" t="e">
        <f>VLOOKUP(Таблица1[[#This Row],[Наименование Заказчика]],Таблица3[],2,FALSE)</f>
        <v>#N/A</v>
      </c>
      <c r="C9672" s="4" t="e">
        <f>VLOOKUP(Таблица1[[#This Row],[Наименование Заказчика]],Таблица3[],3,FALSE)</f>
        <v>#N/A</v>
      </c>
      <c r="N9672" s="38" t="e">
        <f>VLOOKUP(Таблица1[[#This Row],[Код основания для проведения закупки с применением особого порядка]],Таблица4[#All],3,FALSE)</f>
        <v>#N/A</v>
      </c>
      <c r="O9672" s="52"/>
      <c r="P9672" s="52"/>
      <c r="Q9672" s="52"/>
      <c r="R9672" s="52"/>
      <c r="S9672" s="38" t="e">
        <f>VLOOKUP(Таблица1[[#This Row],[Код страны поставки ТРУ]],Таблица8[],3,FALSE)</f>
        <v>#N/A</v>
      </c>
      <c r="T9672" s="52"/>
      <c r="U9672" s="52"/>
      <c r="V9672" s="38" t="e">
        <f>VLOOKUP(Таблица1[[#This Row],[Код условия поставки по ИНКОТЕРМС 2010]],Таблица10[],2,FALSE)</f>
        <v>#N/A</v>
      </c>
      <c r="X9672" s="4" t="e">
        <f>VLOOKUP(Таблица1[[#This Row],[Код единицы измерения]],Таблица37[#All],2,FALSE)</f>
        <v>#N/A</v>
      </c>
      <c r="Z9672" s="56"/>
      <c r="AA9672" s="56"/>
      <c r="AB9672" s="57">
        <f>Таблица1[[#This Row],[Кол-во/объем]]*Таблица1[[#This Row],[Маркетинговая цена за единицу, тенге без НДС]]</f>
        <v>0</v>
      </c>
      <c r="AC9672" s="52"/>
      <c r="AD9672" s="52"/>
      <c r="AE9672" s="52"/>
    </row>
    <row r="9673" spans="2:31" x14ac:dyDescent="0.3">
      <c r="B9673" s="4" t="e">
        <f>VLOOKUP(Таблица1[[#This Row],[Наименование Заказчика]],Таблица3[],2,FALSE)</f>
        <v>#N/A</v>
      </c>
      <c r="C9673" s="4" t="e">
        <f>VLOOKUP(Таблица1[[#This Row],[Наименование Заказчика]],Таблица3[],3,FALSE)</f>
        <v>#N/A</v>
      </c>
      <c r="N9673" s="38" t="e">
        <f>VLOOKUP(Таблица1[[#This Row],[Код основания для проведения закупки с применением особого порядка]],Таблица4[#All],3,FALSE)</f>
        <v>#N/A</v>
      </c>
      <c r="O9673" s="52"/>
      <c r="P9673" s="52"/>
      <c r="Q9673" s="52"/>
      <c r="R9673" s="52"/>
      <c r="S9673" s="38" t="e">
        <f>VLOOKUP(Таблица1[[#This Row],[Код страны поставки ТРУ]],Таблица8[],3,FALSE)</f>
        <v>#N/A</v>
      </c>
      <c r="T9673" s="52"/>
      <c r="U9673" s="52"/>
      <c r="V9673" s="38" t="e">
        <f>VLOOKUP(Таблица1[[#This Row],[Код условия поставки по ИНКОТЕРМС 2010]],Таблица10[],2,FALSE)</f>
        <v>#N/A</v>
      </c>
      <c r="X9673" s="4" t="e">
        <f>VLOOKUP(Таблица1[[#This Row],[Код единицы измерения]],Таблица37[#All],2,FALSE)</f>
        <v>#N/A</v>
      </c>
      <c r="Z9673" s="56"/>
      <c r="AA9673" s="56"/>
      <c r="AB9673" s="57">
        <f>Таблица1[[#This Row],[Кол-во/объем]]*Таблица1[[#This Row],[Маркетинговая цена за единицу, тенге без НДС]]</f>
        <v>0</v>
      </c>
      <c r="AC9673" s="52"/>
      <c r="AD9673" s="52"/>
      <c r="AE9673" s="52"/>
    </row>
    <row r="9674" spans="2:31" x14ac:dyDescent="0.3">
      <c r="B9674" s="4" t="e">
        <f>VLOOKUP(Таблица1[[#This Row],[Наименование Заказчика]],Таблица3[],2,FALSE)</f>
        <v>#N/A</v>
      </c>
      <c r="C9674" s="4" t="e">
        <f>VLOOKUP(Таблица1[[#This Row],[Наименование Заказчика]],Таблица3[],3,FALSE)</f>
        <v>#N/A</v>
      </c>
      <c r="N9674" s="38" t="e">
        <f>VLOOKUP(Таблица1[[#This Row],[Код основания для проведения закупки с применением особого порядка]],Таблица4[#All],3,FALSE)</f>
        <v>#N/A</v>
      </c>
      <c r="O9674" s="52"/>
      <c r="P9674" s="52"/>
      <c r="Q9674" s="52"/>
      <c r="R9674" s="52"/>
      <c r="S9674" s="38" t="e">
        <f>VLOOKUP(Таблица1[[#This Row],[Код страны поставки ТРУ]],Таблица8[],3,FALSE)</f>
        <v>#N/A</v>
      </c>
      <c r="T9674" s="52"/>
      <c r="U9674" s="52"/>
      <c r="V9674" s="38" t="e">
        <f>VLOOKUP(Таблица1[[#This Row],[Код условия поставки по ИНКОТЕРМС 2010]],Таблица10[],2,FALSE)</f>
        <v>#N/A</v>
      </c>
      <c r="X9674" s="4" t="e">
        <f>VLOOKUP(Таблица1[[#This Row],[Код единицы измерения]],Таблица37[#All],2,FALSE)</f>
        <v>#N/A</v>
      </c>
      <c r="Z9674" s="56"/>
      <c r="AA9674" s="56"/>
      <c r="AB9674" s="57">
        <f>Таблица1[[#This Row],[Кол-во/объем]]*Таблица1[[#This Row],[Маркетинговая цена за единицу, тенге без НДС]]</f>
        <v>0</v>
      </c>
      <c r="AC9674" s="52"/>
      <c r="AD9674" s="52"/>
      <c r="AE9674" s="52"/>
    </row>
    <row r="9675" spans="2:31" x14ac:dyDescent="0.3">
      <c r="B9675" s="4" t="e">
        <f>VLOOKUP(Таблица1[[#This Row],[Наименование Заказчика]],Таблица3[],2,FALSE)</f>
        <v>#N/A</v>
      </c>
      <c r="C9675" s="4" t="e">
        <f>VLOOKUP(Таблица1[[#This Row],[Наименование Заказчика]],Таблица3[],3,FALSE)</f>
        <v>#N/A</v>
      </c>
      <c r="N9675" s="38" t="e">
        <f>VLOOKUP(Таблица1[[#This Row],[Код основания для проведения закупки с применением особого порядка]],Таблица4[#All],3,FALSE)</f>
        <v>#N/A</v>
      </c>
      <c r="O9675" s="52"/>
      <c r="P9675" s="52"/>
      <c r="Q9675" s="52"/>
      <c r="R9675" s="52"/>
      <c r="S9675" s="38" t="e">
        <f>VLOOKUP(Таблица1[[#This Row],[Код страны поставки ТРУ]],Таблица8[],3,FALSE)</f>
        <v>#N/A</v>
      </c>
      <c r="T9675" s="52"/>
      <c r="U9675" s="52"/>
      <c r="V9675" s="38" t="e">
        <f>VLOOKUP(Таблица1[[#This Row],[Код условия поставки по ИНКОТЕРМС 2010]],Таблица10[],2,FALSE)</f>
        <v>#N/A</v>
      </c>
      <c r="X9675" s="4" t="e">
        <f>VLOOKUP(Таблица1[[#This Row],[Код единицы измерения]],Таблица37[#All],2,FALSE)</f>
        <v>#N/A</v>
      </c>
      <c r="Z9675" s="56"/>
      <c r="AA9675" s="56"/>
      <c r="AB9675" s="57">
        <f>Таблица1[[#This Row],[Кол-во/объем]]*Таблица1[[#This Row],[Маркетинговая цена за единицу, тенге без НДС]]</f>
        <v>0</v>
      </c>
      <c r="AC9675" s="52"/>
      <c r="AD9675" s="52"/>
      <c r="AE9675" s="52"/>
    </row>
    <row r="9676" spans="2:31" x14ac:dyDescent="0.3">
      <c r="B9676" s="4" t="e">
        <f>VLOOKUP(Таблица1[[#This Row],[Наименование Заказчика]],Таблица3[],2,FALSE)</f>
        <v>#N/A</v>
      </c>
      <c r="C9676" s="4" t="e">
        <f>VLOOKUP(Таблица1[[#This Row],[Наименование Заказчика]],Таблица3[],3,FALSE)</f>
        <v>#N/A</v>
      </c>
      <c r="N9676" s="38" t="e">
        <f>VLOOKUP(Таблица1[[#This Row],[Код основания для проведения закупки с применением особого порядка]],Таблица4[#All],3,FALSE)</f>
        <v>#N/A</v>
      </c>
      <c r="O9676" s="52"/>
      <c r="P9676" s="52"/>
      <c r="Q9676" s="52"/>
      <c r="R9676" s="52"/>
      <c r="S9676" s="38" t="e">
        <f>VLOOKUP(Таблица1[[#This Row],[Код страны поставки ТРУ]],Таблица8[],3,FALSE)</f>
        <v>#N/A</v>
      </c>
      <c r="T9676" s="52"/>
      <c r="U9676" s="52"/>
      <c r="V9676" s="38" t="e">
        <f>VLOOKUP(Таблица1[[#This Row],[Код условия поставки по ИНКОТЕРМС 2010]],Таблица10[],2,FALSE)</f>
        <v>#N/A</v>
      </c>
      <c r="X9676" s="4" t="e">
        <f>VLOOKUP(Таблица1[[#This Row],[Код единицы измерения]],Таблица37[#All],2,FALSE)</f>
        <v>#N/A</v>
      </c>
      <c r="Z9676" s="56"/>
      <c r="AA9676" s="56"/>
      <c r="AB9676" s="57">
        <f>Таблица1[[#This Row],[Кол-во/объем]]*Таблица1[[#This Row],[Маркетинговая цена за единицу, тенге без НДС]]</f>
        <v>0</v>
      </c>
      <c r="AC9676" s="52"/>
      <c r="AD9676" s="52"/>
      <c r="AE9676" s="52"/>
    </row>
    <row r="9677" spans="2:31" x14ac:dyDescent="0.3">
      <c r="B9677" s="4" t="e">
        <f>VLOOKUP(Таблица1[[#This Row],[Наименование Заказчика]],Таблица3[],2,FALSE)</f>
        <v>#N/A</v>
      </c>
      <c r="C9677" s="4" t="e">
        <f>VLOOKUP(Таблица1[[#This Row],[Наименование Заказчика]],Таблица3[],3,FALSE)</f>
        <v>#N/A</v>
      </c>
      <c r="N9677" s="38" t="e">
        <f>VLOOKUP(Таблица1[[#This Row],[Код основания для проведения закупки с применением особого порядка]],Таблица4[#All],3,FALSE)</f>
        <v>#N/A</v>
      </c>
      <c r="O9677" s="52"/>
      <c r="P9677" s="52"/>
      <c r="Q9677" s="52"/>
      <c r="R9677" s="52"/>
      <c r="S9677" s="38" t="e">
        <f>VLOOKUP(Таблица1[[#This Row],[Код страны поставки ТРУ]],Таблица8[],3,FALSE)</f>
        <v>#N/A</v>
      </c>
      <c r="T9677" s="52"/>
      <c r="U9677" s="52"/>
      <c r="V9677" s="38" t="e">
        <f>VLOOKUP(Таблица1[[#This Row],[Код условия поставки по ИНКОТЕРМС 2010]],Таблица10[],2,FALSE)</f>
        <v>#N/A</v>
      </c>
      <c r="X9677" s="4" t="e">
        <f>VLOOKUP(Таблица1[[#This Row],[Код единицы измерения]],Таблица37[#All],2,FALSE)</f>
        <v>#N/A</v>
      </c>
      <c r="Z9677" s="56"/>
      <c r="AA9677" s="56"/>
      <c r="AB9677" s="57">
        <f>Таблица1[[#This Row],[Кол-во/объем]]*Таблица1[[#This Row],[Маркетинговая цена за единицу, тенге без НДС]]</f>
        <v>0</v>
      </c>
      <c r="AC9677" s="52"/>
      <c r="AD9677" s="52"/>
      <c r="AE9677" s="52"/>
    </row>
    <row r="9678" spans="2:31" x14ac:dyDescent="0.3">
      <c r="B9678" s="4" t="e">
        <f>VLOOKUP(Таблица1[[#This Row],[Наименование Заказчика]],Таблица3[],2,FALSE)</f>
        <v>#N/A</v>
      </c>
      <c r="C9678" s="4" t="e">
        <f>VLOOKUP(Таблица1[[#This Row],[Наименование Заказчика]],Таблица3[],3,FALSE)</f>
        <v>#N/A</v>
      </c>
      <c r="N9678" s="38" t="e">
        <f>VLOOKUP(Таблица1[[#This Row],[Код основания для проведения закупки с применением особого порядка]],Таблица4[#All],3,FALSE)</f>
        <v>#N/A</v>
      </c>
      <c r="O9678" s="52"/>
      <c r="P9678" s="52"/>
      <c r="Q9678" s="52"/>
      <c r="R9678" s="52"/>
      <c r="S9678" s="38" t="e">
        <f>VLOOKUP(Таблица1[[#This Row],[Код страны поставки ТРУ]],Таблица8[],3,FALSE)</f>
        <v>#N/A</v>
      </c>
      <c r="T9678" s="52"/>
      <c r="U9678" s="52"/>
      <c r="V9678" s="38" t="e">
        <f>VLOOKUP(Таблица1[[#This Row],[Код условия поставки по ИНКОТЕРМС 2010]],Таблица10[],2,FALSE)</f>
        <v>#N/A</v>
      </c>
      <c r="X9678" s="4" t="e">
        <f>VLOOKUP(Таблица1[[#This Row],[Код единицы измерения]],Таблица37[#All],2,FALSE)</f>
        <v>#N/A</v>
      </c>
      <c r="Z9678" s="56"/>
      <c r="AA9678" s="56"/>
      <c r="AB9678" s="57">
        <f>Таблица1[[#This Row],[Кол-во/объем]]*Таблица1[[#This Row],[Маркетинговая цена за единицу, тенге без НДС]]</f>
        <v>0</v>
      </c>
      <c r="AC9678" s="52"/>
      <c r="AD9678" s="52"/>
      <c r="AE9678" s="52"/>
    </row>
    <row r="9679" spans="2:31" x14ac:dyDescent="0.3">
      <c r="B9679" s="4" t="e">
        <f>VLOOKUP(Таблица1[[#This Row],[Наименование Заказчика]],Таблица3[],2,FALSE)</f>
        <v>#N/A</v>
      </c>
      <c r="C9679" s="4" t="e">
        <f>VLOOKUP(Таблица1[[#This Row],[Наименование Заказчика]],Таблица3[],3,FALSE)</f>
        <v>#N/A</v>
      </c>
      <c r="N9679" s="38" t="e">
        <f>VLOOKUP(Таблица1[[#This Row],[Код основания для проведения закупки с применением особого порядка]],Таблица4[#All],3,FALSE)</f>
        <v>#N/A</v>
      </c>
      <c r="O9679" s="52"/>
      <c r="P9679" s="52"/>
      <c r="Q9679" s="52"/>
      <c r="R9679" s="52"/>
      <c r="S9679" s="38" t="e">
        <f>VLOOKUP(Таблица1[[#This Row],[Код страны поставки ТРУ]],Таблица8[],3,FALSE)</f>
        <v>#N/A</v>
      </c>
      <c r="T9679" s="52"/>
      <c r="U9679" s="52"/>
      <c r="V9679" s="38" t="e">
        <f>VLOOKUP(Таблица1[[#This Row],[Код условия поставки по ИНКОТЕРМС 2010]],Таблица10[],2,FALSE)</f>
        <v>#N/A</v>
      </c>
      <c r="X9679" s="4" t="e">
        <f>VLOOKUP(Таблица1[[#This Row],[Код единицы измерения]],Таблица37[#All],2,FALSE)</f>
        <v>#N/A</v>
      </c>
      <c r="Z9679" s="56"/>
      <c r="AA9679" s="56"/>
      <c r="AB9679" s="57">
        <f>Таблица1[[#This Row],[Кол-во/объем]]*Таблица1[[#This Row],[Маркетинговая цена за единицу, тенге без НДС]]</f>
        <v>0</v>
      </c>
      <c r="AC9679" s="52"/>
      <c r="AD9679" s="52"/>
      <c r="AE9679" s="52"/>
    </row>
    <row r="9680" spans="2:31" x14ac:dyDescent="0.3">
      <c r="B9680" s="4" t="e">
        <f>VLOOKUP(Таблица1[[#This Row],[Наименование Заказчика]],Таблица3[],2,FALSE)</f>
        <v>#N/A</v>
      </c>
      <c r="C9680" s="4" t="e">
        <f>VLOOKUP(Таблица1[[#This Row],[Наименование Заказчика]],Таблица3[],3,FALSE)</f>
        <v>#N/A</v>
      </c>
      <c r="N9680" s="38" t="e">
        <f>VLOOKUP(Таблица1[[#This Row],[Код основания для проведения закупки с применением особого порядка]],Таблица4[#All],3,FALSE)</f>
        <v>#N/A</v>
      </c>
      <c r="O9680" s="52"/>
      <c r="P9680" s="52"/>
      <c r="Q9680" s="52"/>
      <c r="R9680" s="52"/>
      <c r="S9680" s="38" t="e">
        <f>VLOOKUP(Таблица1[[#This Row],[Код страны поставки ТРУ]],Таблица8[],3,FALSE)</f>
        <v>#N/A</v>
      </c>
      <c r="T9680" s="52"/>
      <c r="U9680" s="52"/>
      <c r="V9680" s="38" t="e">
        <f>VLOOKUP(Таблица1[[#This Row],[Код условия поставки по ИНКОТЕРМС 2010]],Таблица10[],2,FALSE)</f>
        <v>#N/A</v>
      </c>
      <c r="X9680" s="4" t="e">
        <f>VLOOKUP(Таблица1[[#This Row],[Код единицы измерения]],Таблица37[#All],2,FALSE)</f>
        <v>#N/A</v>
      </c>
      <c r="Z9680" s="56"/>
      <c r="AA9680" s="56"/>
      <c r="AB9680" s="57">
        <f>Таблица1[[#This Row],[Кол-во/объем]]*Таблица1[[#This Row],[Маркетинговая цена за единицу, тенге без НДС]]</f>
        <v>0</v>
      </c>
      <c r="AC9680" s="52"/>
      <c r="AD9680" s="52"/>
      <c r="AE9680" s="52"/>
    </row>
    <row r="9681" spans="2:31" x14ac:dyDescent="0.3">
      <c r="B9681" s="4" t="e">
        <f>VLOOKUP(Таблица1[[#This Row],[Наименование Заказчика]],Таблица3[],2,FALSE)</f>
        <v>#N/A</v>
      </c>
      <c r="C9681" s="4" t="e">
        <f>VLOOKUP(Таблица1[[#This Row],[Наименование Заказчика]],Таблица3[],3,FALSE)</f>
        <v>#N/A</v>
      </c>
      <c r="N9681" s="38" t="e">
        <f>VLOOKUP(Таблица1[[#This Row],[Код основания для проведения закупки с применением особого порядка]],Таблица4[#All],3,FALSE)</f>
        <v>#N/A</v>
      </c>
      <c r="O9681" s="52"/>
      <c r="P9681" s="52"/>
      <c r="Q9681" s="52"/>
      <c r="R9681" s="52"/>
      <c r="S9681" s="38" t="e">
        <f>VLOOKUP(Таблица1[[#This Row],[Код страны поставки ТРУ]],Таблица8[],3,FALSE)</f>
        <v>#N/A</v>
      </c>
      <c r="T9681" s="52"/>
      <c r="U9681" s="52"/>
      <c r="V9681" s="38" t="e">
        <f>VLOOKUP(Таблица1[[#This Row],[Код условия поставки по ИНКОТЕРМС 2010]],Таблица10[],2,FALSE)</f>
        <v>#N/A</v>
      </c>
      <c r="X9681" s="4" t="e">
        <f>VLOOKUP(Таблица1[[#This Row],[Код единицы измерения]],Таблица37[#All],2,FALSE)</f>
        <v>#N/A</v>
      </c>
      <c r="Z9681" s="56"/>
      <c r="AA9681" s="56"/>
      <c r="AB9681" s="57">
        <f>Таблица1[[#This Row],[Кол-во/объем]]*Таблица1[[#This Row],[Маркетинговая цена за единицу, тенге без НДС]]</f>
        <v>0</v>
      </c>
      <c r="AC9681" s="52"/>
      <c r="AD9681" s="52"/>
      <c r="AE9681" s="52"/>
    </row>
    <row r="9682" spans="2:31" x14ac:dyDescent="0.3">
      <c r="B9682" s="4" t="e">
        <f>VLOOKUP(Таблица1[[#This Row],[Наименование Заказчика]],Таблица3[],2,FALSE)</f>
        <v>#N/A</v>
      </c>
      <c r="C9682" s="4" t="e">
        <f>VLOOKUP(Таблица1[[#This Row],[Наименование Заказчика]],Таблица3[],3,FALSE)</f>
        <v>#N/A</v>
      </c>
      <c r="N9682" s="38" t="e">
        <f>VLOOKUP(Таблица1[[#This Row],[Код основания для проведения закупки с применением особого порядка]],Таблица4[#All],3,FALSE)</f>
        <v>#N/A</v>
      </c>
      <c r="O9682" s="52"/>
      <c r="P9682" s="52"/>
      <c r="Q9682" s="52"/>
      <c r="R9682" s="52"/>
      <c r="S9682" s="38" t="e">
        <f>VLOOKUP(Таблица1[[#This Row],[Код страны поставки ТРУ]],Таблица8[],3,FALSE)</f>
        <v>#N/A</v>
      </c>
      <c r="T9682" s="52"/>
      <c r="U9682" s="52"/>
      <c r="V9682" s="38" t="e">
        <f>VLOOKUP(Таблица1[[#This Row],[Код условия поставки по ИНКОТЕРМС 2010]],Таблица10[],2,FALSE)</f>
        <v>#N/A</v>
      </c>
      <c r="X9682" s="4" t="e">
        <f>VLOOKUP(Таблица1[[#This Row],[Код единицы измерения]],Таблица37[#All],2,FALSE)</f>
        <v>#N/A</v>
      </c>
      <c r="Z9682" s="56"/>
      <c r="AA9682" s="56"/>
      <c r="AB9682" s="57">
        <f>Таблица1[[#This Row],[Кол-во/объем]]*Таблица1[[#This Row],[Маркетинговая цена за единицу, тенге без НДС]]</f>
        <v>0</v>
      </c>
      <c r="AC9682" s="52"/>
      <c r="AD9682" s="52"/>
      <c r="AE9682" s="52"/>
    </row>
    <row r="9683" spans="2:31" x14ac:dyDescent="0.3">
      <c r="B9683" s="4" t="e">
        <f>VLOOKUP(Таблица1[[#This Row],[Наименование Заказчика]],Таблица3[],2,FALSE)</f>
        <v>#N/A</v>
      </c>
      <c r="C9683" s="4" t="e">
        <f>VLOOKUP(Таблица1[[#This Row],[Наименование Заказчика]],Таблица3[],3,FALSE)</f>
        <v>#N/A</v>
      </c>
      <c r="N9683" s="38" t="e">
        <f>VLOOKUP(Таблица1[[#This Row],[Код основания для проведения закупки с применением особого порядка]],Таблица4[#All],3,FALSE)</f>
        <v>#N/A</v>
      </c>
      <c r="O9683" s="52"/>
      <c r="P9683" s="52"/>
      <c r="Q9683" s="52"/>
      <c r="R9683" s="52"/>
      <c r="S9683" s="38" t="e">
        <f>VLOOKUP(Таблица1[[#This Row],[Код страны поставки ТРУ]],Таблица8[],3,FALSE)</f>
        <v>#N/A</v>
      </c>
      <c r="T9683" s="52"/>
      <c r="U9683" s="52"/>
      <c r="V9683" s="38" t="e">
        <f>VLOOKUP(Таблица1[[#This Row],[Код условия поставки по ИНКОТЕРМС 2010]],Таблица10[],2,FALSE)</f>
        <v>#N/A</v>
      </c>
      <c r="X9683" s="4" t="e">
        <f>VLOOKUP(Таблица1[[#This Row],[Код единицы измерения]],Таблица37[#All],2,FALSE)</f>
        <v>#N/A</v>
      </c>
      <c r="Z9683" s="56"/>
      <c r="AA9683" s="56"/>
      <c r="AB9683" s="57">
        <f>Таблица1[[#This Row],[Кол-во/объем]]*Таблица1[[#This Row],[Маркетинговая цена за единицу, тенге без НДС]]</f>
        <v>0</v>
      </c>
      <c r="AC9683" s="52"/>
      <c r="AD9683" s="52"/>
      <c r="AE9683" s="52"/>
    </row>
    <row r="9684" spans="2:31" x14ac:dyDescent="0.3">
      <c r="B9684" s="4" t="e">
        <f>VLOOKUP(Таблица1[[#This Row],[Наименование Заказчика]],Таблица3[],2,FALSE)</f>
        <v>#N/A</v>
      </c>
      <c r="C9684" s="4" t="e">
        <f>VLOOKUP(Таблица1[[#This Row],[Наименование Заказчика]],Таблица3[],3,FALSE)</f>
        <v>#N/A</v>
      </c>
      <c r="N9684" s="38" t="e">
        <f>VLOOKUP(Таблица1[[#This Row],[Код основания для проведения закупки с применением особого порядка]],Таблица4[#All],3,FALSE)</f>
        <v>#N/A</v>
      </c>
      <c r="O9684" s="52"/>
      <c r="P9684" s="52"/>
      <c r="Q9684" s="52"/>
      <c r="R9684" s="52"/>
      <c r="S9684" s="38" t="e">
        <f>VLOOKUP(Таблица1[[#This Row],[Код страны поставки ТРУ]],Таблица8[],3,FALSE)</f>
        <v>#N/A</v>
      </c>
      <c r="T9684" s="52"/>
      <c r="U9684" s="52"/>
      <c r="V9684" s="38" t="e">
        <f>VLOOKUP(Таблица1[[#This Row],[Код условия поставки по ИНКОТЕРМС 2010]],Таблица10[],2,FALSE)</f>
        <v>#N/A</v>
      </c>
      <c r="X9684" s="4" t="e">
        <f>VLOOKUP(Таблица1[[#This Row],[Код единицы измерения]],Таблица37[#All],2,FALSE)</f>
        <v>#N/A</v>
      </c>
      <c r="Z9684" s="56"/>
      <c r="AA9684" s="56"/>
      <c r="AB9684" s="57">
        <f>Таблица1[[#This Row],[Кол-во/объем]]*Таблица1[[#This Row],[Маркетинговая цена за единицу, тенге без НДС]]</f>
        <v>0</v>
      </c>
      <c r="AC9684" s="52"/>
      <c r="AD9684" s="52"/>
      <c r="AE9684" s="52"/>
    </row>
    <row r="9685" spans="2:31" x14ac:dyDescent="0.3">
      <c r="B9685" s="4" t="e">
        <f>VLOOKUP(Таблица1[[#This Row],[Наименование Заказчика]],Таблица3[],2,FALSE)</f>
        <v>#N/A</v>
      </c>
      <c r="C9685" s="4" t="e">
        <f>VLOOKUP(Таблица1[[#This Row],[Наименование Заказчика]],Таблица3[],3,FALSE)</f>
        <v>#N/A</v>
      </c>
      <c r="N9685" s="38" t="e">
        <f>VLOOKUP(Таблица1[[#This Row],[Код основания для проведения закупки с применением особого порядка]],Таблица4[#All],3,FALSE)</f>
        <v>#N/A</v>
      </c>
      <c r="O9685" s="52"/>
      <c r="P9685" s="52"/>
      <c r="Q9685" s="52"/>
      <c r="R9685" s="52"/>
      <c r="S9685" s="38" t="e">
        <f>VLOOKUP(Таблица1[[#This Row],[Код страны поставки ТРУ]],Таблица8[],3,FALSE)</f>
        <v>#N/A</v>
      </c>
      <c r="T9685" s="52"/>
      <c r="U9685" s="52"/>
      <c r="V9685" s="38" t="e">
        <f>VLOOKUP(Таблица1[[#This Row],[Код условия поставки по ИНКОТЕРМС 2010]],Таблица10[],2,FALSE)</f>
        <v>#N/A</v>
      </c>
      <c r="X9685" s="4" t="e">
        <f>VLOOKUP(Таблица1[[#This Row],[Код единицы измерения]],Таблица37[#All],2,FALSE)</f>
        <v>#N/A</v>
      </c>
      <c r="Z9685" s="56"/>
      <c r="AA9685" s="56"/>
      <c r="AB9685" s="57">
        <f>Таблица1[[#This Row],[Кол-во/объем]]*Таблица1[[#This Row],[Маркетинговая цена за единицу, тенге без НДС]]</f>
        <v>0</v>
      </c>
      <c r="AC9685" s="52"/>
      <c r="AD9685" s="52"/>
      <c r="AE9685" s="52"/>
    </row>
    <row r="9686" spans="2:31" x14ac:dyDescent="0.3">
      <c r="B9686" s="4" t="e">
        <f>VLOOKUP(Таблица1[[#This Row],[Наименование Заказчика]],Таблица3[],2,FALSE)</f>
        <v>#N/A</v>
      </c>
      <c r="C9686" s="4" t="e">
        <f>VLOOKUP(Таблица1[[#This Row],[Наименование Заказчика]],Таблица3[],3,FALSE)</f>
        <v>#N/A</v>
      </c>
      <c r="N9686" s="38" t="e">
        <f>VLOOKUP(Таблица1[[#This Row],[Код основания для проведения закупки с применением особого порядка]],Таблица4[#All],3,FALSE)</f>
        <v>#N/A</v>
      </c>
      <c r="O9686" s="52"/>
      <c r="P9686" s="52"/>
      <c r="Q9686" s="52"/>
      <c r="R9686" s="52"/>
      <c r="S9686" s="38" t="e">
        <f>VLOOKUP(Таблица1[[#This Row],[Код страны поставки ТРУ]],Таблица8[],3,FALSE)</f>
        <v>#N/A</v>
      </c>
      <c r="T9686" s="52"/>
      <c r="U9686" s="52"/>
      <c r="V9686" s="38" t="e">
        <f>VLOOKUP(Таблица1[[#This Row],[Код условия поставки по ИНКОТЕРМС 2010]],Таблица10[],2,FALSE)</f>
        <v>#N/A</v>
      </c>
      <c r="X9686" s="4" t="e">
        <f>VLOOKUP(Таблица1[[#This Row],[Код единицы измерения]],Таблица37[#All],2,FALSE)</f>
        <v>#N/A</v>
      </c>
      <c r="Z9686" s="56"/>
      <c r="AA9686" s="56"/>
      <c r="AB9686" s="57">
        <f>Таблица1[[#This Row],[Кол-во/объем]]*Таблица1[[#This Row],[Маркетинговая цена за единицу, тенге без НДС]]</f>
        <v>0</v>
      </c>
      <c r="AC9686" s="52"/>
      <c r="AD9686" s="52"/>
      <c r="AE9686" s="52"/>
    </row>
    <row r="9687" spans="2:31" x14ac:dyDescent="0.3">
      <c r="B9687" s="4" t="e">
        <f>VLOOKUP(Таблица1[[#This Row],[Наименование Заказчика]],Таблица3[],2,FALSE)</f>
        <v>#N/A</v>
      </c>
      <c r="C9687" s="4" t="e">
        <f>VLOOKUP(Таблица1[[#This Row],[Наименование Заказчика]],Таблица3[],3,FALSE)</f>
        <v>#N/A</v>
      </c>
      <c r="N9687" s="38" t="e">
        <f>VLOOKUP(Таблица1[[#This Row],[Код основания для проведения закупки с применением особого порядка]],Таблица4[#All],3,FALSE)</f>
        <v>#N/A</v>
      </c>
      <c r="O9687" s="52"/>
      <c r="P9687" s="52"/>
      <c r="Q9687" s="52"/>
      <c r="R9687" s="52"/>
      <c r="S9687" s="38" t="e">
        <f>VLOOKUP(Таблица1[[#This Row],[Код страны поставки ТРУ]],Таблица8[],3,FALSE)</f>
        <v>#N/A</v>
      </c>
      <c r="T9687" s="52"/>
      <c r="U9687" s="52"/>
      <c r="V9687" s="38" t="e">
        <f>VLOOKUP(Таблица1[[#This Row],[Код условия поставки по ИНКОТЕРМС 2010]],Таблица10[],2,FALSE)</f>
        <v>#N/A</v>
      </c>
      <c r="X9687" s="4" t="e">
        <f>VLOOKUP(Таблица1[[#This Row],[Код единицы измерения]],Таблица37[#All],2,FALSE)</f>
        <v>#N/A</v>
      </c>
      <c r="Z9687" s="56"/>
      <c r="AA9687" s="56"/>
      <c r="AB9687" s="57">
        <f>Таблица1[[#This Row],[Кол-во/объем]]*Таблица1[[#This Row],[Маркетинговая цена за единицу, тенге без НДС]]</f>
        <v>0</v>
      </c>
      <c r="AC9687" s="52"/>
      <c r="AD9687" s="52"/>
      <c r="AE9687" s="52"/>
    </row>
    <row r="9688" spans="2:31" x14ac:dyDescent="0.3">
      <c r="B9688" s="4" t="e">
        <f>VLOOKUP(Таблица1[[#This Row],[Наименование Заказчика]],Таблица3[],2,FALSE)</f>
        <v>#N/A</v>
      </c>
      <c r="C9688" s="4" t="e">
        <f>VLOOKUP(Таблица1[[#This Row],[Наименование Заказчика]],Таблица3[],3,FALSE)</f>
        <v>#N/A</v>
      </c>
      <c r="N9688" s="38" t="e">
        <f>VLOOKUP(Таблица1[[#This Row],[Код основания для проведения закупки с применением особого порядка]],Таблица4[#All],3,FALSE)</f>
        <v>#N/A</v>
      </c>
      <c r="O9688" s="52"/>
      <c r="P9688" s="52"/>
      <c r="Q9688" s="52"/>
      <c r="R9688" s="52"/>
      <c r="S9688" s="38" t="e">
        <f>VLOOKUP(Таблица1[[#This Row],[Код страны поставки ТРУ]],Таблица8[],3,FALSE)</f>
        <v>#N/A</v>
      </c>
      <c r="T9688" s="52"/>
      <c r="U9688" s="52"/>
      <c r="V9688" s="38" t="e">
        <f>VLOOKUP(Таблица1[[#This Row],[Код условия поставки по ИНКОТЕРМС 2010]],Таблица10[],2,FALSE)</f>
        <v>#N/A</v>
      </c>
      <c r="X9688" s="4" t="e">
        <f>VLOOKUP(Таблица1[[#This Row],[Код единицы измерения]],Таблица37[#All],2,FALSE)</f>
        <v>#N/A</v>
      </c>
      <c r="Z9688" s="56"/>
      <c r="AA9688" s="56"/>
      <c r="AB9688" s="57">
        <f>Таблица1[[#This Row],[Кол-во/объем]]*Таблица1[[#This Row],[Маркетинговая цена за единицу, тенге без НДС]]</f>
        <v>0</v>
      </c>
      <c r="AC9688" s="52"/>
      <c r="AD9688" s="52"/>
      <c r="AE9688" s="52"/>
    </row>
    <row r="9689" spans="2:31" x14ac:dyDescent="0.3">
      <c r="B9689" s="4" t="e">
        <f>VLOOKUP(Таблица1[[#This Row],[Наименование Заказчика]],Таблица3[],2,FALSE)</f>
        <v>#N/A</v>
      </c>
      <c r="C9689" s="4" t="e">
        <f>VLOOKUP(Таблица1[[#This Row],[Наименование Заказчика]],Таблица3[],3,FALSE)</f>
        <v>#N/A</v>
      </c>
      <c r="N9689" s="38" t="e">
        <f>VLOOKUP(Таблица1[[#This Row],[Код основания для проведения закупки с применением особого порядка]],Таблица4[#All],3,FALSE)</f>
        <v>#N/A</v>
      </c>
      <c r="O9689" s="52"/>
      <c r="P9689" s="52"/>
      <c r="Q9689" s="52"/>
      <c r="R9689" s="52"/>
      <c r="S9689" s="38" t="e">
        <f>VLOOKUP(Таблица1[[#This Row],[Код страны поставки ТРУ]],Таблица8[],3,FALSE)</f>
        <v>#N/A</v>
      </c>
      <c r="T9689" s="52"/>
      <c r="U9689" s="52"/>
      <c r="V9689" s="38" t="e">
        <f>VLOOKUP(Таблица1[[#This Row],[Код условия поставки по ИНКОТЕРМС 2010]],Таблица10[],2,FALSE)</f>
        <v>#N/A</v>
      </c>
      <c r="X9689" s="4" t="e">
        <f>VLOOKUP(Таблица1[[#This Row],[Код единицы измерения]],Таблица37[#All],2,FALSE)</f>
        <v>#N/A</v>
      </c>
      <c r="Z9689" s="56"/>
      <c r="AA9689" s="56"/>
      <c r="AB9689" s="57">
        <f>Таблица1[[#This Row],[Кол-во/объем]]*Таблица1[[#This Row],[Маркетинговая цена за единицу, тенге без НДС]]</f>
        <v>0</v>
      </c>
      <c r="AC9689" s="52"/>
      <c r="AD9689" s="52"/>
      <c r="AE9689" s="52"/>
    </row>
    <row r="9690" spans="2:31" x14ac:dyDescent="0.3">
      <c r="B9690" s="4" t="e">
        <f>VLOOKUP(Таблица1[[#This Row],[Наименование Заказчика]],Таблица3[],2,FALSE)</f>
        <v>#N/A</v>
      </c>
      <c r="C9690" s="4" t="e">
        <f>VLOOKUP(Таблица1[[#This Row],[Наименование Заказчика]],Таблица3[],3,FALSE)</f>
        <v>#N/A</v>
      </c>
      <c r="N9690" s="38" t="e">
        <f>VLOOKUP(Таблица1[[#This Row],[Код основания для проведения закупки с применением особого порядка]],Таблица4[#All],3,FALSE)</f>
        <v>#N/A</v>
      </c>
      <c r="O9690" s="52"/>
      <c r="P9690" s="52"/>
      <c r="Q9690" s="52"/>
      <c r="R9690" s="52"/>
      <c r="S9690" s="38" t="e">
        <f>VLOOKUP(Таблица1[[#This Row],[Код страны поставки ТРУ]],Таблица8[],3,FALSE)</f>
        <v>#N/A</v>
      </c>
      <c r="T9690" s="52"/>
      <c r="U9690" s="52"/>
      <c r="V9690" s="38" t="e">
        <f>VLOOKUP(Таблица1[[#This Row],[Код условия поставки по ИНКОТЕРМС 2010]],Таблица10[],2,FALSE)</f>
        <v>#N/A</v>
      </c>
      <c r="X9690" s="4" t="e">
        <f>VLOOKUP(Таблица1[[#This Row],[Код единицы измерения]],Таблица37[#All],2,FALSE)</f>
        <v>#N/A</v>
      </c>
      <c r="Z9690" s="56"/>
      <c r="AA9690" s="56"/>
      <c r="AB9690" s="57">
        <f>Таблица1[[#This Row],[Кол-во/объем]]*Таблица1[[#This Row],[Маркетинговая цена за единицу, тенге без НДС]]</f>
        <v>0</v>
      </c>
      <c r="AC9690" s="52"/>
      <c r="AD9690" s="52"/>
      <c r="AE9690" s="52"/>
    </row>
    <row r="9691" spans="2:31" x14ac:dyDescent="0.3">
      <c r="B9691" s="4" t="e">
        <f>VLOOKUP(Таблица1[[#This Row],[Наименование Заказчика]],Таблица3[],2,FALSE)</f>
        <v>#N/A</v>
      </c>
      <c r="C9691" s="4" t="e">
        <f>VLOOKUP(Таблица1[[#This Row],[Наименование Заказчика]],Таблица3[],3,FALSE)</f>
        <v>#N/A</v>
      </c>
      <c r="N9691" s="38" t="e">
        <f>VLOOKUP(Таблица1[[#This Row],[Код основания для проведения закупки с применением особого порядка]],Таблица4[#All],3,FALSE)</f>
        <v>#N/A</v>
      </c>
      <c r="O9691" s="52"/>
      <c r="P9691" s="52"/>
      <c r="Q9691" s="52"/>
      <c r="R9691" s="52"/>
      <c r="S9691" s="38" t="e">
        <f>VLOOKUP(Таблица1[[#This Row],[Код страны поставки ТРУ]],Таблица8[],3,FALSE)</f>
        <v>#N/A</v>
      </c>
      <c r="T9691" s="52"/>
      <c r="U9691" s="52"/>
      <c r="V9691" s="38" t="e">
        <f>VLOOKUP(Таблица1[[#This Row],[Код условия поставки по ИНКОТЕРМС 2010]],Таблица10[],2,FALSE)</f>
        <v>#N/A</v>
      </c>
      <c r="X9691" s="4" t="e">
        <f>VLOOKUP(Таблица1[[#This Row],[Код единицы измерения]],Таблица37[#All],2,FALSE)</f>
        <v>#N/A</v>
      </c>
      <c r="Z9691" s="56"/>
      <c r="AA9691" s="56"/>
      <c r="AB9691" s="57">
        <f>Таблица1[[#This Row],[Кол-во/объем]]*Таблица1[[#This Row],[Маркетинговая цена за единицу, тенге без НДС]]</f>
        <v>0</v>
      </c>
      <c r="AC9691" s="52"/>
      <c r="AD9691" s="52"/>
      <c r="AE9691" s="52"/>
    </row>
    <row r="9692" spans="2:31" x14ac:dyDescent="0.3">
      <c r="B9692" s="4" t="e">
        <f>VLOOKUP(Таблица1[[#This Row],[Наименование Заказчика]],Таблица3[],2,FALSE)</f>
        <v>#N/A</v>
      </c>
      <c r="C9692" s="4" t="e">
        <f>VLOOKUP(Таблица1[[#This Row],[Наименование Заказчика]],Таблица3[],3,FALSE)</f>
        <v>#N/A</v>
      </c>
      <c r="N9692" s="38" t="e">
        <f>VLOOKUP(Таблица1[[#This Row],[Код основания для проведения закупки с применением особого порядка]],Таблица4[#All],3,FALSE)</f>
        <v>#N/A</v>
      </c>
      <c r="O9692" s="52"/>
      <c r="P9692" s="52"/>
      <c r="Q9692" s="52"/>
      <c r="R9692" s="52"/>
      <c r="S9692" s="38" t="e">
        <f>VLOOKUP(Таблица1[[#This Row],[Код страны поставки ТРУ]],Таблица8[],3,FALSE)</f>
        <v>#N/A</v>
      </c>
      <c r="T9692" s="52"/>
      <c r="U9692" s="52"/>
      <c r="V9692" s="38" t="e">
        <f>VLOOKUP(Таблица1[[#This Row],[Код условия поставки по ИНКОТЕРМС 2010]],Таблица10[],2,FALSE)</f>
        <v>#N/A</v>
      </c>
      <c r="X9692" s="4" t="e">
        <f>VLOOKUP(Таблица1[[#This Row],[Код единицы измерения]],Таблица37[#All],2,FALSE)</f>
        <v>#N/A</v>
      </c>
      <c r="Z9692" s="56"/>
      <c r="AA9692" s="56"/>
      <c r="AB9692" s="57">
        <f>Таблица1[[#This Row],[Кол-во/объем]]*Таблица1[[#This Row],[Маркетинговая цена за единицу, тенге без НДС]]</f>
        <v>0</v>
      </c>
      <c r="AC9692" s="52"/>
      <c r="AD9692" s="52"/>
      <c r="AE9692" s="52"/>
    </row>
    <row r="9693" spans="2:31" x14ac:dyDescent="0.3">
      <c r="B9693" s="4" t="e">
        <f>VLOOKUP(Таблица1[[#This Row],[Наименование Заказчика]],Таблица3[],2,FALSE)</f>
        <v>#N/A</v>
      </c>
      <c r="C9693" s="4" t="e">
        <f>VLOOKUP(Таблица1[[#This Row],[Наименование Заказчика]],Таблица3[],3,FALSE)</f>
        <v>#N/A</v>
      </c>
      <c r="N9693" s="38" t="e">
        <f>VLOOKUP(Таблица1[[#This Row],[Код основания для проведения закупки с применением особого порядка]],Таблица4[#All],3,FALSE)</f>
        <v>#N/A</v>
      </c>
      <c r="O9693" s="52"/>
      <c r="P9693" s="52"/>
      <c r="Q9693" s="52"/>
      <c r="R9693" s="52"/>
      <c r="S9693" s="38" t="e">
        <f>VLOOKUP(Таблица1[[#This Row],[Код страны поставки ТРУ]],Таблица8[],3,FALSE)</f>
        <v>#N/A</v>
      </c>
      <c r="T9693" s="52"/>
      <c r="U9693" s="52"/>
      <c r="V9693" s="38" t="e">
        <f>VLOOKUP(Таблица1[[#This Row],[Код условия поставки по ИНКОТЕРМС 2010]],Таблица10[],2,FALSE)</f>
        <v>#N/A</v>
      </c>
      <c r="X9693" s="4" t="e">
        <f>VLOOKUP(Таблица1[[#This Row],[Код единицы измерения]],Таблица37[#All],2,FALSE)</f>
        <v>#N/A</v>
      </c>
      <c r="Z9693" s="56"/>
      <c r="AA9693" s="56"/>
      <c r="AB9693" s="57">
        <f>Таблица1[[#This Row],[Кол-во/объем]]*Таблица1[[#This Row],[Маркетинговая цена за единицу, тенге без НДС]]</f>
        <v>0</v>
      </c>
      <c r="AC9693" s="52"/>
      <c r="AD9693" s="52"/>
      <c r="AE9693" s="52"/>
    </row>
    <row r="9694" spans="2:31" x14ac:dyDescent="0.3">
      <c r="B9694" s="4" t="e">
        <f>VLOOKUP(Таблица1[[#This Row],[Наименование Заказчика]],Таблица3[],2,FALSE)</f>
        <v>#N/A</v>
      </c>
      <c r="C9694" s="4" t="e">
        <f>VLOOKUP(Таблица1[[#This Row],[Наименование Заказчика]],Таблица3[],3,FALSE)</f>
        <v>#N/A</v>
      </c>
      <c r="N9694" s="38" t="e">
        <f>VLOOKUP(Таблица1[[#This Row],[Код основания для проведения закупки с применением особого порядка]],Таблица4[#All],3,FALSE)</f>
        <v>#N/A</v>
      </c>
      <c r="O9694" s="52"/>
      <c r="P9694" s="52"/>
      <c r="Q9694" s="52"/>
      <c r="R9694" s="52"/>
      <c r="S9694" s="38" t="e">
        <f>VLOOKUP(Таблица1[[#This Row],[Код страны поставки ТРУ]],Таблица8[],3,FALSE)</f>
        <v>#N/A</v>
      </c>
      <c r="T9694" s="52"/>
      <c r="U9694" s="52"/>
      <c r="V9694" s="38" t="e">
        <f>VLOOKUP(Таблица1[[#This Row],[Код условия поставки по ИНКОТЕРМС 2010]],Таблица10[],2,FALSE)</f>
        <v>#N/A</v>
      </c>
      <c r="X9694" s="4" t="e">
        <f>VLOOKUP(Таблица1[[#This Row],[Код единицы измерения]],Таблица37[#All],2,FALSE)</f>
        <v>#N/A</v>
      </c>
      <c r="Z9694" s="56"/>
      <c r="AA9694" s="56"/>
      <c r="AB9694" s="57">
        <f>Таблица1[[#This Row],[Кол-во/объем]]*Таблица1[[#This Row],[Маркетинговая цена за единицу, тенге без НДС]]</f>
        <v>0</v>
      </c>
      <c r="AC9694" s="52"/>
      <c r="AD9694" s="52"/>
      <c r="AE9694" s="52"/>
    </row>
    <row r="9695" spans="2:31" x14ac:dyDescent="0.3">
      <c r="B9695" s="4" t="e">
        <f>VLOOKUP(Таблица1[[#This Row],[Наименование Заказчика]],Таблица3[],2,FALSE)</f>
        <v>#N/A</v>
      </c>
      <c r="C9695" s="4" t="e">
        <f>VLOOKUP(Таблица1[[#This Row],[Наименование Заказчика]],Таблица3[],3,FALSE)</f>
        <v>#N/A</v>
      </c>
      <c r="N9695" s="38" t="e">
        <f>VLOOKUP(Таблица1[[#This Row],[Код основания для проведения закупки с применением особого порядка]],Таблица4[#All],3,FALSE)</f>
        <v>#N/A</v>
      </c>
      <c r="O9695" s="52"/>
      <c r="P9695" s="52"/>
      <c r="Q9695" s="52"/>
      <c r="R9695" s="52"/>
      <c r="S9695" s="38" t="e">
        <f>VLOOKUP(Таблица1[[#This Row],[Код страны поставки ТРУ]],Таблица8[],3,FALSE)</f>
        <v>#N/A</v>
      </c>
      <c r="T9695" s="52"/>
      <c r="U9695" s="52"/>
      <c r="V9695" s="38" t="e">
        <f>VLOOKUP(Таблица1[[#This Row],[Код условия поставки по ИНКОТЕРМС 2010]],Таблица10[],2,FALSE)</f>
        <v>#N/A</v>
      </c>
      <c r="X9695" s="4" t="e">
        <f>VLOOKUP(Таблица1[[#This Row],[Код единицы измерения]],Таблица37[#All],2,FALSE)</f>
        <v>#N/A</v>
      </c>
      <c r="Z9695" s="56"/>
      <c r="AA9695" s="56"/>
      <c r="AB9695" s="57">
        <f>Таблица1[[#This Row],[Кол-во/объем]]*Таблица1[[#This Row],[Маркетинговая цена за единицу, тенге без НДС]]</f>
        <v>0</v>
      </c>
      <c r="AC9695" s="52"/>
      <c r="AD9695" s="52"/>
      <c r="AE9695" s="52"/>
    </row>
    <row r="9696" spans="2:31" x14ac:dyDescent="0.3">
      <c r="B9696" s="4" t="e">
        <f>VLOOKUP(Таблица1[[#This Row],[Наименование Заказчика]],Таблица3[],2,FALSE)</f>
        <v>#N/A</v>
      </c>
      <c r="C9696" s="4" t="e">
        <f>VLOOKUP(Таблица1[[#This Row],[Наименование Заказчика]],Таблица3[],3,FALSE)</f>
        <v>#N/A</v>
      </c>
      <c r="N9696" s="38" t="e">
        <f>VLOOKUP(Таблица1[[#This Row],[Код основания для проведения закупки с применением особого порядка]],Таблица4[#All],3,FALSE)</f>
        <v>#N/A</v>
      </c>
      <c r="O9696" s="52"/>
      <c r="P9696" s="52"/>
      <c r="Q9696" s="52"/>
      <c r="R9696" s="52"/>
      <c r="S9696" s="38" t="e">
        <f>VLOOKUP(Таблица1[[#This Row],[Код страны поставки ТРУ]],Таблица8[],3,FALSE)</f>
        <v>#N/A</v>
      </c>
      <c r="T9696" s="52"/>
      <c r="U9696" s="52"/>
      <c r="V9696" s="38" t="e">
        <f>VLOOKUP(Таблица1[[#This Row],[Код условия поставки по ИНКОТЕРМС 2010]],Таблица10[],2,FALSE)</f>
        <v>#N/A</v>
      </c>
      <c r="X9696" s="4" t="e">
        <f>VLOOKUP(Таблица1[[#This Row],[Код единицы измерения]],Таблица37[#All],2,FALSE)</f>
        <v>#N/A</v>
      </c>
      <c r="Z9696" s="56"/>
      <c r="AA9696" s="56"/>
      <c r="AB9696" s="57">
        <f>Таблица1[[#This Row],[Кол-во/объем]]*Таблица1[[#This Row],[Маркетинговая цена за единицу, тенге без НДС]]</f>
        <v>0</v>
      </c>
      <c r="AC9696" s="52"/>
      <c r="AD9696" s="52"/>
      <c r="AE9696" s="52"/>
    </row>
    <row r="9697" spans="2:31" x14ac:dyDescent="0.3">
      <c r="B9697" s="4" t="e">
        <f>VLOOKUP(Таблица1[[#This Row],[Наименование Заказчика]],Таблица3[],2,FALSE)</f>
        <v>#N/A</v>
      </c>
      <c r="C9697" s="4" t="e">
        <f>VLOOKUP(Таблица1[[#This Row],[Наименование Заказчика]],Таблица3[],3,FALSE)</f>
        <v>#N/A</v>
      </c>
      <c r="N9697" s="38" t="e">
        <f>VLOOKUP(Таблица1[[#This Row],[Код основания для проведения закупки с применением особого порядка]],Таблица4[#All],3,FALSE)</f>
        <v>#N/A</v>
      </c>
      <c r="O9697" s="52"/>
      <c r="P9697" s="52"/>
      <c r="Q9697" s="52"/>
      <c r="R9697" s="52"/>
      <c r="S9697" s="38" t="e">
        <f>VLOOKUP(Таблица1[[#This Row],[Код страны поставки ТРУ]],Таблица8[],3,FALSE)</f>
        <v>#N/A</v>
      </c>
      <c r="T9697" s="52"/>
      <c r="U9697" s="52"/>
      <c r="V9697" s="38" t="e">
        <f>VLOOKUP(Таблица1[[#This Row],[Код условия поставки по ИНКОТЕРМС 2010]],Таблица10[],2,FALSE)</f>
        <v>#N/A</v>
      </c>
      <c r="X9697" s="4" t="e">
        <f>VLOOKUP(Таблица1[[#This Row],[Код единицы измерения]],Таблица37[#All],2,FALSE)</f>
        <v>#N/A</v>
      </c>
      <c r="Z9697" s="56"/>
      <c r="AA9697" s="56"/>
      <c r="AB9697" s="57">
        <f>Таблица1[[#This Row],[Кол-во/объем]]*Таблица1[[#This Row],[Маркетинговая цена за единицу, тенге без НДС]]</f>
        <v>0</v>
      </c>
      <c r="AC9697" s="52"/>
      <c r="AD9697" s="52"/>
      <c r="AE9697" s="52"/>
    </row>
    <row r="9698" spans="2:31" x14ac:dyDescent="0.3">
      <c r="B9698" s="4" t="e">
        <f>VLOOKUP(Таблица1[[#This Row],[Наименование Заказчика]],Таблица3[],2,FALSE)</f>
        <v>#N/A</v>
      </c>
      <c r="C9698" s="4" t="e">
        <f>VLOOKUP(Таблица1[[#This Row],[Наименование Заказчика]],Таблица3[],3,FALSE)</f>
        <v>#N/A</v>
      </c>
      <c r="N9698" s="38" t="e">
        <f>VLOOKUP(Таблица1[[#This Row],[Код основания для проведения закупки с применением особого порядка]],Таблица4[#All],3,FALSE)</f>
        <v>#N/A</v>
      </c>
      <c r="O9698" s="52"/>
      <c r="P9698" s="52"/>
      <c r="Q9698" s="52"/>
      <c r="R9698" s="52"/>
      <c r="S9698" s="38" t="e">
        <f>VLOOKUP(Таблица1[[#This Row],[Код страны поставки ТРУ]],Таблица8[],3,FALSE)</f>
        <v>#N/A</v>
      </c>
      <c r="T9698" s="52"/>
      <c r="U9698" s="52"/>
      <c r="V9698" s="38" t="e">
        <f>VLOOKUP(Таблица1[[#This Row],[Код условия поставки по ИНКОТЕРМС 2010]],Таблица10[],2,FALSE)</f>
        <v>#N/A</v>
      </c>
      <c r="X9698" s="4" t="e">
        <f>VLOOKUP(Таблица1[[#This Row],[Код единицы измерения]],Таблица37[#All],2,FALSE)</f>
        <v>#N/A</v>
      </c>
      <c r="Z9698" s="56"/>
      <c r="AA9698" s="56"/>
      <c r="AB9698" s="57">
        <f>Таблица1[[#This Row],[Кол-во/объем]]*Таблица1[[#This Row],[Маркетинговая цена за единицу, тенге без НДС]]</f>
        <v>0</v>
      </c>
      <c r="AC9698" s="52"/>
      <c r="AD9698" s="52"/>
      <c r="AE9698" s="52"/>
    </row>
    <row r="9699" spans="2:31" x14ac:dyDescent="0.3">
      <c r="B9699" s="4" t="e">
        <f>VLOOKUP(Таблица1[[#This Row],[Наименование Заказчика]],Таблица3[],2,FALSE)</f>
        <v>#N/A</v>
      </c>
      <c r="C9699" s="4" t="e">
        <f>VLOOKUP(Таблица1[[#This Row],[Наименование Заказчика]],Таблица3[],3,FALSE)</f>
        <v>#N/A</v>
      </c>
      <c r="N9699" s="38" t="e">
        <f>VLOOKUP(Таблица1[[#This Row],[Код основания для проведения закупки с применением особого порядка]],Таблица4[#All],3,FALSE)</f>
        <v>#N/A</v>
      </c>
      <c r="O9699" s="52"/>
      <c r="P9699" s="52"/>
      <c r="Q9699" s="52"/>
      <c r="R9699" s="52"/>
      <c r="S9699" s="38" t="e">
        <f>VLOOKUP(Таблица1[[#This Row],[Код страны поставки ТРУ]],Таблица8[],3,FALSE)</f>
        <v>#N/A</v>
      </c>
      <c r="T9699" s="52"/>
      <c r="U9699" s="52"/>
      <c r="V9699" s="38" t="e">
        <f>VLOOKUP(Таблица1[[#This Row],[Код условия поставки по ИНКОТЕРМС 2010]],Таблица10[],2,FALSE)</f>
        <v>#N/A</v>
      </c>
      <c r="X9699" s="4" t="e">
        <f>VLOOKUP(Таблица1[[#This Row],[Код единицы измерения]],Таблица37[#All],2,FALSE)</f>
        <v>#N/A</v>
      </c>
      <c r="Z9699" s="56"/>
      <c r="AA9699" s="56"/>
      <c r="AB9699" s="57">
        <f>Таблица1[[#This Row],[Кол-во/объем]]*Таблица1[[#This Row],[Маркетинговая цена за единицу, тенге без НДС]]</f>
        <v>0</v>
      </c>
      <c r="AC9699" s="52"/>
      <c r="AD9699" s="52"/>
      <c r="AE9699" s="52"/>
    </row>
    <row r="9700" spans="2:31" x14ac:dyDescent="0.3">
      <c r="B9700" s="4" t="e">
        <f>VLOOKUP(Таблица1[[#This Row],[Наименование Заказчика]],Таблица3[],2,FALSE)</f>
        <v>#N/A</v>
      </c>
      <c r="C9700" s="4" t="e">
        <f>VLOOKUP(Таблица1[[#This Row],[Наименование Заказчика]],Таблица3[],3,FALSE)</f>
        <v>#N/A</v>
      </c>
      <c r="N9700" s="38" t="e">
        <f>VLOOKUP(Таблица1[[#This Row],[Код основания для проведения закупки с применением особого порядка]],Таблица4[#All],3,FALSE)</f>
        <v>#N/A</v>
      </c>
      <c r="O9700" s="52"/>
      <c r="P9700" s="52"/>
      <c r="Q9700" s="52"/>
      <c r="R9700" s="52"/>
      <c r="S9700" s="38" t="e">
        <f>VLOOKUP(Таблица1[[#This Row],[Код страны поставки ТРУ]],Таблица8[],3,FALSE)</f>
        <v>#N/A</v>
      </c>
      <c r="T9700" s="52"/>
      <c r="U9700" s="52"/>
      <c r="V9700" s="38" t="e">
        <f>VLOOKUP(Таблица1[[#This Row],[Код условия поставки по ИНКОТЕРМС 2010]],Таблица10[],2,FALSE)</f>
        <v>#N/A</v>
      </c>
      <c r="X9700" s="4" t="e">
        <f>VLOOKUP(Таблица1[[#This Row],[Код единицы измерения]],Таблица37[#All],2,FALSE)</f>
        <v>#N/A</v>
      </c>
      <c r="Z9700" s="56"/>
      <c r="AA9700" s="56"/>
      <c r="AB9700" s="57">
        <f>Таблица1[[#This Row],[Кол-во/объем]]*Таблица1[[#This Row],[Маркетинговая цена за единицу, тенге без НДС]]</f>
        <v>0</v>
      </c>
      <c r="AC9700" s="52"/>
      <c r="AD9700" s="52"/>
      <c r="AE9700" s="52"/>
    </row>
    <row r="9701" spans="2:31" x14ac:dyDescent="0.3">
      <c r="B9701" s="4" t="e">
        <f>VLOOKUP(Таблица1[[#This Row],[Наименование Заказчика]],Таблица3[],2,FALSE)</f>
        <v>#N/A</v>
      </c>
      <c r="C9701" s="4" t="e">
        <f>VLOOKUP(Таблица1[[#This Row],[Наименование Заказчика]],Таблица3[],3,FALSE)</f>
        <v>#N/A</v>
      </c>
      <c r="N9701" s="38" t="e">
        <f>VLOOKUP(Таблица1[[#This Row],[Код основания для проведения закупки с применением особого порядка]],Таблица4[#All],3,FALSE)</f>
        <v>#N/A</v>
      </c>
      <c r="O9701" s="52"/>
      <c r="P9701" s="52"/>
      <c r="Q9701" s="52"/>
      <c r="R9701" s="52"/>
      <c r="S9701" s="38" t="e">
        <f>VLOOKUP(Таблица1[[#This Row],[Код страны поставки ТРУ]],Таблица8[],3,FALSE)</f>
        <v>#N/A</v>
      </c>
      <c r="T9701" s="52"/>
      <c r="U9701" s="52"/>
      <c r="V9701" s="38" t="e">
        <f>VLOOKUP(Таблица1[[#This Row],[Код условия поставки по ИНКОТЕРМС 2010]],Таблица10[],2,FALSE)</f>
        <v>#N/A</v>
      </c>
      <c r="X9701" s="4" t="e">
        <f>VLOOKUP(Таблица1[[#This Row],[Код единицы измерения]],Таблица37[#All],2,FALSE)</f>
        <v>#N/A</v>
      </c>
      <c r="Z9701" s="56"/>
      <c r="AA9701" s="56"/>
      <c r="AB9701" s="57">
        <f>Таблица1[[#This Row],[Кол-во/объем]]*Таблица1[[#This Row],[Маркетинговая цена за единицу, тенге без НДС]]</f>
        <v>0</v>
      </c>
      <c r="AC9701" s="52"/>
      <c r="AD9701" s="52"/>
      <c r="AE9701" s="52"/>
    </row>
    <row r="9702" spans="2:31" x14ac:dyDescent="0.3">
      <c r="B9702" s="4" t="e">
        <f>VLOOKUP(Таблица1[[#This Row],[Наименование Заказчика]],Таблица3[],2,FALSE)</f>
        <v>#N/A</v>
      </c>
      <c r="C9702" s="4" t="e">
        <f>VLOOKUP(Таблица1[[#This Row],[Наименование Заказчика]],Таблица3[],3,FALSE)</f>
        <v>#N/A</v>
      </c>
      <c r="N9702" s="38" t="e">
        <f>VLOOKUP(Таблица1[[#This Row],[Код основания для проведения закупки с применением особого порядка]],Таблица4[#All],3,FALSE)</f>
        <v>#N/A</v>
      </c>
      <c r="O9702" s="52"/>
      <c r="P9702" s="52"/>
      <c r="Q9702" s="52"/>
      <c r="R9702" s="52"/>
      <c r="S9702" s="38" t="e">
        <f>VLOOKUP(Таблица1[[#This Row],[Код страны поставки ТРУ]],Таблица8[],3,FALSE)</f>
        <v>#N/A</v>
      </c>
      <c r="T9702" s="52"/>
      <c r="U9702" s="52"/>
      <c r="V9702" s="38" t="e">
        <f>VLOOKUP(Таблица1[[#This Row],[Код условия поставки по ИНКОТЕРМС 2010]],Таблица10[],2,FALSE)</f>
        <v>#N/A</v>
      </c>
      <c r="X9702" s="4" t="e">
        <f>VLOOKUP(Таблица1[[#This Row],[Код единицы измерения]],Таблица37[#All],2,FALSE)</f>
        <v>#N/A</v>
      </c>
      <c r="Z9702" s="56"/>
      <c r="AA9702" s="56"/>
      <c r="AB9702" s="57">
        <f>Таблица1[[#This Row],[Кол-во/объем]]*Таблица1[[#This Row],[Маркетинговая цена за единицу, тенге без НДС]]</f>
        <v>0</v>
      </c>
      <c r="AC9702" s="52"/>
      <c r="AD9702" s="52"/>
      <c r="AE9702" s="52"/>
    </row>
    <row r="9703" spans="2:31" x14ac:dyDescent="0.3">
      <c r="B9703" s="4" t="e">
        <f>VLOOKUP(Таблица1[[#This Row],[Наименование Заказчика]],Таблица3[],2,FALSE)</f>
        <v>#N/A</v>
      </c>
      <c r="C9703" s="4" t="e">
        <f>VLOOKUP(Таблица1[[#This Row],[Наименование Заказчика]],Таблица3[],3,FALSE)</f>
        <v>#N/A</v>
      </c>
      <c r="N9703" s="38" t="e">
        <f>VLOOKUP(Таблица1[[#This Row],[Код основания для проведения закупки с применением особого порядка]],Таблица4[#All],3,FALSE)</f>
        <v>#N/A</v>
      </c>
      <c r="O9703" s="52"/>
      <c r="P9703" s="52"/>
      <c r="Q9703" s="52"/>
      <c r="R9703" s="52"/>
      <c r="S9703" s="38" t="e">
        <f>VLOOKUP(Таблица1[[#This Row],[Код страны поставки ТРУ]],Таблица8[],3,FALSE)</f>
        <v>#N/A</v>
      </c>
      <c r="T9703" s="52"/>
      <c r="U9703" s="52"/>
      <c r="V9703" s="38" t="e">
        <f>VLOOKUP(Таблица1[[#This Row],[Код условия поставки по ИНКОТЕРМС 2010]],Таблица10[],2,FALSE)</f>
        <v>#N/A</v>
      </c>
      <c r="X9703" s="4" t="e">
        <f>VLOOKUP(Таблица1[[#This Row],[Код единицы измерения]],Таблица37[#All],2,FALSE)</f>
        <v>#N/A</v>
      </c>
      <c r="Z9703" s="56"/>
      <c r="AA9703" s="56"/>
      <c r="AB9703" s="57">
        <f>Таблица1[[#This Row],[Кол-во/объем]]*Таблица1[[#This Row],[Маркетинговая цена за единицу, тенге без НДС]]</f>
        <v>0</v>
      </c>
      <c r="AC9703" s="52"/>
      <c r="AD9703" s="52"/>
      <c r="AE9703" s="52"/>
    </row>
    <row r="9704" spans="2:31" x14ac:dyDescent="0.3">
      <c r="B9704" s="4" t="e">
        <f>VLOOKUP(Таблица1[[#This Row],[Наименование Заказчика]],Таблица3[],2,FALSE)</f>
        <v>#N/A</v>
      </c>
      <c r="C9704" s="4" t="e">
        <f>VLOOKUP(Таблица1[[#This Row],[Наименование Заказчика]],Таблица3[],3,FALSE)</f>
        <v>#N/A</v>
      </c>
      <c r="N9704" s="38" t="e">
        <f>VLOOKUP(Таблица1[[#This Row],[Код основания для проведения закупки с применением особого порядка]],Таблица4[#All],3,FALSE)</f>
        <v>#N/A</v>
      </c>
      <c r="O9704" s="52"/>
      <c r="P9704" s="52"/>
      <c r="Q9704" s="52"/>
      <c r="R9704" s="52"/>
      <c r="S9704" s="38" t="e">
        <f>VLOOKUP(Таблица1[[#This Row],[Код страны поставки ТРУ]],Таблица8[],3,FALSE)</f>
        <v>#N/A</v>
      </c>
      <c r="T9704" s="52"/>
      <c r="U9704" s="52"/>
      <c r="V9704" s="38" t="e">
        <f>VLOOKUP(Таблица1[[#This Row],[Код условия поставки по ИНКОТЕРМС 2010]],Таблица10[],2,FALSE)</f>
        <v>#N/A</v>
      </c>
      <c r="X9704" s="4" t="e">
        <f>VLOOKUP(Таблица1[[#This Row],[Код единицы измерения]],Таблица37[#All],2,FALSE)</f>
        <v>#N/A</v>
      </c>
      <c r="Z9704" s="56"/>
      <c r="AA9704" s="56"/>
      <c r="AB9704" s="57">
        <f>Таблица1[[#This Row],[Кол-во/объем]]*Таблица1[[#This Row],[Маркетинговая цена за единицу, тенге без НДС]]</f>
        <v>0</v>
      </c>
      <c r="AC9704" s="52"/>
      <c r="AD9704" s="52"/>
      <c r="AE9704" s="52"/>
    </row>
    <row r="9705" spans="2:31" x14ac:dyDescent="0.3">
      <c r="B9705" s="4" t="e">
        <f>VLOOKUP(Таблица1[[#This Row],[Наименование Заказчика]],Таблица3[],2,FALSE)</f>
        <v>#N/A</v>
      </c>
      <c r="C9705" s="4" t="e">
        <f>VLOOKUP(Таблица1[[#This Row],[Наименование Заказчика]],Таблица3[],3,FALSE)</f>
        <v>#N/A</v>
      </c>
      <c r="N9705" s="38" t="e">
        <f>VLOOKUP(Таблица1[[#This Row],[Код основания для проведения закупки с применением особого порядка]],Таблица4[#All],3,FALSE)</f>
        <v>#N/A</v>
      </c>
      <c r="O9705" s="52"/>
      <c r="P9705" s="52"/>
      <c r="Q9705" s="52"/>
      <c r="R9705" s="52"/>
      <c r="S9705" s="38" t="e">
        <f>VLOOKUP(Таблица1[[#This Row],[Код страны поставки ТРУ]],Таблица8[],3,FALSE)</f>
        <v>#N/A</v>
      </c>
      <c r="T9705" s="52"/>
      <c r="U9705" s="52"/>
      <c r="V9705" s="38" t="e">
        <f>VLOOKUP(Таблица1[[#This Row],[Код условия поставки по ИНКОТЕРМС 2010]],Таблица10[],2,FALSE)</f>
        <v>#N/A</v>
      </c>
      <c r="X9705" s="4" t="e">
        <f>VLOOKUP(Таблица1[[#This Row],[Код единицы измерения]],Таблица37[#All],2,FALSE)</f>
        <v>#N/A</v>
      </c>
      <c r="Z9705" s="56"/>
      <c r="AA9705" s="56"/>
      <c r="AB9705" s="57">
        <f>Таблица1[[#This Row],[Кол-во/объем]]*Таблица1[[#This Row],[Маркетинговая цена за единицу, тенге без НДС]]</f>
        <v>0</v>
      </c>
      <c r="AC9705" s="52"/>
      <c r="AD9705" s="52"/>
      <c r="AE9705" s="52"/>
    </row>
    <row r="9706" spans="2:31" x14ac:dyDescent="0.3">
      <c r="B9706" s="4" t="e">
        <f>VLOOKUP(Таблица1[[#This Row],[Наименование Заказчика]],Таблица3[],2,FALSE)</f>
        <v>#N/A</v>
      </c>
      <c r="C9706" s="4" t="e">
        <f>VLOOKUP(Таблица1[[#This Row],[Наименование Заказчика]],Таблица3[],3,FALSE)</f>
        <v>#N/A</v>
      </c>
      <c r="N9706" s="38" t="e">
        <f>VLOOKUP(Таблица1[[#This Row],[Код основания для проведения закупки с применением особого порядка]],Таблица4[#All],3,FALSE)</f>
        <v>#N/A</v>
      </c>
      <c r="O9706" s="52"/>
      <c r="P9706" s="52"/>
      <c r="Q9706" s="52"/>
      <c r="R9706" s="52"/>
      <c r="S9706" s="38" t="e">
        <f>VLOOKUP(Таблица1[[#This Row],[Код страны поставки ТРУ]],Таблица8[],3,FALSE)</f>
        <v>#N/A</v>
      </c>
      <c r="T9706" s="52"/>
      <c r="U9706" s="52"/>
      <c r="V9706" s="38" t="e">
        <f>VLOOKUP(Таблица1[[#This Row],[Код условия поставки по ИНКОТЕРМС 2010]],Таблица10[],2,FALSE)</f>
        <v>#N/A</v>
      </c>
      <c r="X9706" s="4" t="e">
        <f>VLOOKUP(Таблица1[[#This Row],[Код единицы измерения]],Таблица37[#All],2,FALSE)</f>
        <v>#N/A</v>
      </c>
      <c r="Z9706" s="56"/>
      <c r="AA9706" s="56"/>
      <c r="AB9706" s="57">
        <f>Таблица1[[#This Row],[Кол-во/объем]]*Таблица1[[#This Row],[Маркетинговая цена за единицу, тенге без НДС]]</f>
        <v>0</v>
      </c>
      <c r="AC9706" s="52"/>
      <c r="AD9706" s="52"/>
      <c r="AE9706" s="52"/>
    </row>
    <row r="9707" spans="2:31" x14ac:dyDescent="0.3">
      <c r="B9707" s="4" t="e">
        <f>VLOOKUP(Таблица1[[#This Row],[Наименование Заказчика]],Таблица3[],2,FALSE)</f>
        <v>#N/A</v>
      </c>
      <c r="C9707" s="4" t="e">
        <f>VLOOKUP(Таблица1[[#This Row],[Наименование Заказчика]],Таблица3[],3,FALSE)</f>
        <v>#N/A</v>
      </c>
      <c r="N9707" s="38" t="e">
        <f>VLOOKUP(Таблица1[[#This Row],[Код основания для проведения закупки с применением особого порядка]],Таблица4[#All],3,FALSE)</f>
        <v>#N/A</v>
      </c>
      <c r="O9707" s="52"/>
      <c r="P9707" s="52"/>
      <c r="Q9707" s="52"/>
      <c r="R9707" s="52"/>
      <c r="S9707" s="38" t="e">
        <f>VLOOKUP(Таблица1[[#This Row],[Код страны поставки ТРУ]],Таблица8[],3,FALSE)</f>
        <v>#N/A</v>
      </c>
      <c r="T9707" s="52"/>
      <c r="U9707" s="52"/>
      <c r="V9707" s="38" t="e">
        <f>VLOOKUP(Таблица1[[#This Row],[Код условия поставки по ИНКОТЕРМС 2010]],Таблица10[],2,FALSE)</f>
        <v>#N/A</v>
      </c>
      <c r="X9707" s="4" t="e">
        <f>VLOOKUP(Таблица1[[#This Row],[Код единицы измерения]],Таблица37[#All],2,FALSE)</f>
        <v>#N/A</v>
      </c>
      <c r="Z9707" s="56"/>
      <c r="AA9707" s="56"/>
      <c r="AB9707" s="57">
        <f>Таблица1[[#This Row],[Кол-во/объем]]*Таблица1[[#This Row],[Маркетинговая цена за единицу, тенге без НДС]]</f>
        <v>0</v>
      </c>
      <c r="AC9707" s="52"/>
      <c r="AD9707" s="52"/>
      <c r="AE9707" s="52"/>
    </row>
    <row r="9708" spans="2:31" x14ac:dyDescent="0.3">
      <c r="B9708" s="4" t="e">
        <f>VLOOKUP(Таблица1[[#This Row],[Наименование Заказчика]],Таблица3[],2,FALSE)</f>
        <v>#N/A</v>
      </c>
      <c r="C9708" s="4" t="e">
        <f>VLOOKUP(Таблица1[[#This Row],[Наименование Заказчика]],Таблица3[],3,FALSE)</f>
        <v>#N/A</v>
      </c>
      <c r="N9708" s="38" t="e">
        <f>VLOOKUP(Таблица1[[#This Row],[Код основания для проведения закупки с применением особого порядка]],Таблица4[#All],3,FALSE)</f>
        <v>#N/A</v>
      </c>
      <c r="O9708" s="52"/>
      <c r="P9708" s="52"/>
      <c r="Q9708" s="52"/>
      <c r="R9708" s="52"/>
      <c r="S9708" s="38" t="e">
        <f>VLOOKUP(Таблица1[[#This Row],[Код страны поставки ТРУ]],Таблица8[],3,FALSE)</f>
        <v>#N/A</v>
      </c>
      <c r="T9708" s="52"/>
      <c r="U9708" s="52"/>
      <c r="V9708" s="38" t="e">
        <f>VLOOKUP(Таблица1[[#This Row],[Код условия поставки по ИНКОТЕРМС 2010]],Таблица10[],2,FALSE)</f>
        <v>#N/A</v>
      </c>
      <c r="X9708" s="4" t="e">
        <f>VLOOKUP(Таблица1[[#This Row],[Код единицы измерения]],Таблица37[#All],2,FALSE)</f>
        <v>#N/A</v>
      </c>
      <c r="Z9708" s="56"/>
      <c r="AA9708" s="56"/>
      <c r="AB9708" s="57">
        <f>Таблица1[[#This Row],[Кол-во/объем]]*Таблица1[[#This Row],[Маркетинговая цена за единицу, тенге без НДС]]</f>
        <v>0</v>
      </c>
      <c r="AC9708" s="52"/>
      <c r="AD9708" s="52"/>
      <c r="AE9708" s="52"/>
    </row>
    <row r="9709" spans="2:31" x14ac:dyDescent="0.3">
      <c r="B9709" s="4" t="e">
        <f>VLOOKUP(Таблица1[[#This Row],[Наименование Заказчика]],Таблица3[],2,FALSE)</f>
        <v>#N/A</v>
      </c>
      <c r="C9709" s="4" t="e">
        <f>VLOOKUP(Таблица1[[#This Row],[Наименование Заказчика]],Таблица3[],3,FALSE)</f>
        <v>#N/A</v>
      </c>
      <c r="N9709" s="38" t="e">
        <f>VLOOKUP(Таблица1[[#This Row],[Код основания для проведения закупки с применением особого порядка]],Таблица4[#All],3,FALSE)</f>
        <v>#N/A</v>
      </c>
      <c r="O9709" s="52"/>
      <c r="P9709" s="52"/>
      <c r="Q9709" s="52"/>
      <c r="R9709" s="52"/>
      <c r="S9709" s="38" t="e">
        <f>VLOOKUP(Таблица1[[#This Row],[Код страны поставки ТРУ]],Таблица8[],3,FALSE)</f>
        <v>#N/A</v>
      </c>
      <c r="T9709" s="52"/>
      <c r="U9709" s="52"/>
      <c r="V9709" s="38" t="e">
        <f>VLOOKUP(Таблица1[[#This Row],[Код условия поставки по ИНКОТЕРМС 2010]],Таблица10[],2,FALSE)</f>
        <v>#N/A</v>
      </c>
      <c r="X9709" s="4" t="e">
        <f>VLOOKUP(Таблица1[[#This Row],[Код единицы измерения]],Таблица37[#All],2,FALSE)</f>
        <v>#N/A</v>
      </c>
      <c r="Z9709" s="56"/>
      <c r="AA9709" s="56"/>
      <c r="AB9709" s="57">
        <f>Таблица1[[#This Row],[Кол-во/объем]]*Таблица1[[#This Row],[Маркетинговая цена за единицу, тенге без НДС]]</f>
        <v>0</v>
      </c>
      <c r="AC9709" s="52"/>
      <c r="AD9709" s="52"/>
      <c r="AE9709" s="52"/>
    </row>
    <row r="9710" spans="2:31" x14ac:dyDescent="0.3">
      <c r="B9710" s="4" t="e">
        <f>VLOOKUP(Таблица1[[#This Row],[Наименование Заказчика]],Таблица3[],2,FALSE)</f>
        <v>#N/A</v>
      </c>
      <c r="C9710" s="4" t="e">
        <f>VLOOKUP(Таблица1[[#This Row],[Наименование Заказчика]],Таблица3[],3,FALSE)</f>
        <v>#N/A</v>
      </c>
      <c r="N9710" s="38" t="e">
        <f>VLOOKUP(Таблица1[[#This Row],[Код основания для проведения закупки с применением особого порядка]],Таблица4[#All],3,FALSE)</f>
        <v>#N/A</v>
      </c>
      <c r="O9710" s="52"/>
      <c r="P9710" s="52"/>
      <c r="Q9710" s="52"/>
      <c r="R9710" s="52"/>
      <c r="S9710" s="38" t="e">
        <f>VLOOKUP(Таблица1[[#This Row],[Код страны поставки ТРУ]],Таблица8[],3,FALSE)</f>
        <v>#N/A</v>
      </c>
      <c r="T9710" s="52"/>
      <c r="U9710" s="52"/>
      <c r="V9710" s="38" t="e">
        <f>VLOOKUP(Таблица1[[#This Row],[Код условия поставки по ИНКОТЕРМС 2010]],Таблица10[],2,FALSE)</f>
        <v>#N/A</v>
      </c>
      <c r="X9710" s="4" t="e">
        <f>VLOOKUP(Таблица1[[#This Row],[Код единицы измерения]],Таблица37[#All],2,FALSE)</f>
        <v>#N/A</v>
      </c>
      <c r="Z9710" s="56"/>
      <c r="AA9710" s="56"/>
      <c r="AB9710" s="57">
        <f>Таблица1[[#This Row],[Кол-во/объем]]*Таблица1[[#This Row],[Маркетинговая цена за единицу, тенге без НДС]]</f>
        <v>0</v>
      </c>
      <c r="AC9710" s="52"/>
      <c r="AD9710" s="52"/>
      <c r="AE9710" s="52"/>
    </row>
    <row r="9711" spans="2:31" x14ac:dyDescent="0.3">
      <c r="B9711" s="4" t="e">
        <f>VLOOKUP(Таблица1[[#This Row],[Наименование Заказчика]],Таблица3[],2,FALSE)</f>
        <v>#N/A</v>
      </c>
      <c r="C9711" s="4" t="e">
        <f>VLOOKUP(Таблица1[[#This Row],[Наименование Заказчика]],Таблица3[],3,FALSE)</f>
        <v>#N/A</v>
      </c>
      <c r="N9711" s="38" t="e">
        <f>VLOOKUP(Таблица1[[#This Row],[Код основания для проведения закупки с применением особого порядка]],Таблица4[#All],3,FALSE)</f>
        <v>#N/A</v>
      </c>
      <c r="O9711" s="52"/>
      <c r="P9711" s="52"/>
      <c r="Q9711" s="52"/>
      <c r="R9711" s="52"/>
      <c r="S9711" s="38" t="e">
        <f>VLOOKUP(Таблица1[[#This Row],[Код страны поставки ТРУ]],Таблица8[],3,FALSE)</f>
        <v>#N/A</v>
      </c>
      <c r="T9711" s="52"/>
      <c r="U9711" s="52"/>
      <c r="V9711" s="38" t="e">
        <f>VLOOKUP(Таблица1[[#This Row],[Код условия поставки по ИНКОТЕРМС 2010]],Таблица10[],2,FALSE)</f>
        <v>#N/A</v>
      </c>
      <c r="X9711" s="4" t="e">
        <f>VLOOKUP(Таблица1[[#This Row],[Код единицы измерения]],Таблица37[#All],2,FALSE)</f>
        <v>#N/A</v>
      </c>
      <c r="Z9711" s="56"/>
      <c r="AA9711" s="56"/>
      <c r="AB9711" s="57">
        <f>Таблица1[[#This Row],[Кол-во/объем]]*Таблица1[[#This Row],[Маркетинговая цена за единицу, тенге без НДС]]</f>
        <v>0</v>
      </c>
      <c r="AC9711" s="52"/>
      <c r="AD9711" s="52"/>
      <c r="AE9711" s="52"/>
    </row>
    <row r="9712" spans="2:31" x14ac:dyDescent="0.3">
      <c r="B9712" s="4" t="e">
        <f>VLOOKUP(Таблица1[[#This Row],[Наименование Заказчика]],Таблица3[],2,FALSE)</f>
        <v>#N/A</v>
      </c>
      <c r="C9712" s="4" t="e">
        <f>VLOOKUP(Таблица1[[#This Row],[Наименование Заказчика]],Таблица3[],3,FALSE)</f>
        <v>#N/A</v>
      </c>
      <c r="N9712" s="38" t="e">
        <f>VLOOKUP(Таблица1[[#This Row],[Код основания для проведения закупки с применением особого порядка]],Таблица4[#All],3,FALSE)</f>
        <v>#N/A</v>
      </c>
      <c r="O9712" s="52"/>
      <c r="P9712" s="52"/>
      <c r="Q9712" s="52"/>
      <c r="R9712" s="52"/>
      <c r="S9712" s="38" t="e">
        <f>VLOOKUP(Таблица1[[#This Row],[Код страны поставки ТРУ]],Таблица8[],3,FALSE)</f>
        <v>#N/A</v>
      </c>
      <c r="T9712" s="52"/>
      <c r="U9712" s="52"/>
      <c r="V9712" s="38" t="e">
        <f>VLOOKUP(Таблица1[[#This Row],[Код условия поставки по ИНКОТЕРМС 2010]],Таблица10[],2,FALSE)</f>
        <v>#N/A</v>
      </c>
      <c r="X9712" s="4" t="e">
        <f>VLOOKUP(Таблица1[[#This Row],[Код единицы измерения]],Таблица37[#All],2,FALSE)</f>
        <v>#N/A</v>
      </c>
      <c r="Z9712" s="56"/>
      <c r="AA9712" s="56"/>
      <c r="AB9712" s="57">
        <f>Таблица1[[#This Row],[Кол-во/объем]]*Таблица1[[#This Row],[Маркетинговая цена за единицу, тенге без НДС]]</f>
        <v>0</v>
      </c>
      <c r="AC9712" s="52"/>
      <c r="AD9712" s="52"/>
      <c r="AE9712" s="52"/>
    </row>
    <row r="9713" spans="2:31" x14ac:dyDescent="0.3">
      <c r="B9713" s="4" t="e">
        <f>VLOOKUP(Таблица1[[#This Row],[Наименование Заказчика]],Таблица3[],2,FALSE)</f>
        <v>#N/A</v>
      </c>
      <c r="C9713" s="4" t="e">
        <f>VLOOKUP(Таблица1[[#This Row],[Наименование Заказчика]],Таблица3[],3,FALSE)</f>
        <v>#N/A</v>
      </c>
      <c r="N9713" s="38" t="e">
        <f>VLOOKUP(Таблица1[[#This Row],[Код основания для проведения закупки с применением особого порядка]],Таблица4[#All],3,FALSE)</f>
        <v>#N/A</v>
      </c>
      <c r="O9713" s="52"/>
      <c r="P9713" s="52"/>
      <c r="Q9713" s="52"/>
      <c r="R9713" s="52"/>
      <c r="S9713" s="38" t="e">
        <f>VLOOKUP(Таблица1[[#This Row],[Код страны поставки ТРУ]],Таблица8[],3,FALSE)</f>
        <v>#N/A</v>
      </c>
      <c r="T9713" s="52"/>
      <c r="U9713" s="52"/>
      <c r="V9713" s="38" t="e">
        <f>VLOOKUP(Таблица1[[#This Row],[Код условия поставки по ИНКОТЕРМС 2010]],Таблица10[],2,FALSE)</f>
        <v>#N/A</v>
      </c>
      <c r="X9713" s="4" t="e">
        <f>VLOOKUP(Таблица1[[#This Row],[Код единицы измерения]],Таблица37[#All],2,FALSE)</f>
        <v>#N/A</v>
      </c>
      <c r="Z9713" s="56"/>
      <c r="AA9713" s="56"/>
      <c r="AB9713" s="57">
        <f>Таблица1[[#This Row],[Кол-во/объем]]*Таблица1[[#This Row],[Маркетинговая цена за единицу, тенге без НДС]]</f>
        <v>0</v>
      </c>
      <c r="AC9713" s="52"/>
      <c r="AD9713" s="52"/>
      <c r="AE9713" s="52"/>
    </row>
    <row r="9714" spans="2:31" x14ac:dyDescent="0.3">
      <c r="B9714" s="4" t="e">
        <f>VLOOKUP(Таблица1[[#This Row],[Наименование Заказчика]],Таблица3[],2,FALSE)</f>
        <v>#N/A</v>
      </c>
      <c r="C9714" s="4" t="e">
        <f>VLOOKUP(Таблица1[[#This Row],[Наименование Заказчика]],Таблица3[],3,FALSE)</f>
        <v>#N/A</v>
      </c>
      <c r="N9714" s="38" t="e">
        <f>VLOOKUP(Таблица1[[#This Row],[Код основания для проведения закупки с применением особого порядка]],Таблица4[#All],3,FALSE)</f>
        <v>#N/A</v>
      </c>
      <c r="O9714" s="52"/>
      <c r="P9714" s="52"/>
      <c r="Q9714" s="52"/>
      <c r="R9714" s="52"/>
      <c r="S9714" s="38" t="e">
        <f>VLOOKUP(Таблица1[[#This Row],[Код страны поставки ТРУ]],Таблица8[],3,FALSE)</f>
        <v>#N/A</v>
      </c>
      <c r="T9714" s="52"/>
      <c r="U9714" s="52"/>
      <c r="V9714" s="38" t="e">
        <f>VLOOKUP(Таблица1[[#This Row],[Код условия поставки по ИНКОТЕРМС 2010]],Таблица10[],2,FALSE)</f>
        <v>#N/A</v>
      </c>
      <c r="X9714" s="4" t="e">
        <f>VLOOKUP(Таблица1[[#This Row],[Код единицы измерения]],Таблица37[#All],2,FALSE)</f>
        <v>#N/A</v>
      </c>
      <c r="Z9714" s="56"/>
      <c r="AA9714" s="56"/>
      <c r="AB9714" s="57">
        <f>Таблица1[[#This Row],[Кол-во/объем]]*Таблица1[[#This Row],[Маркетинговая цена за единицу, тенге без НДС]]</f>
        <v>0</v>
      </c>
      <c r="AC9714" s="52"/>
      <c r="AD9714" s="52"/>
      <c r="AE9714" s="52"/>
    </row>
    <row r="9715" spans="2:31" x14ac:dyDescent="0.3">
      <c r="B9715" s="4" t="e">
        <f>VLOOKUP(Таблица1[[#This Row],[Наименование Заказчика]],Таблица3[],2,FALSE)</f>
        <v>#N/A</v>
      </c>
      <c r="C9715" s="4" t="e">
        <f>VLOOKUP(Таблица1[[#This Row],[Наименование Заказчика]],Таблица3[],3,FALSE)</f>
        <v>#N/A</v>
      </c>
      <c r="N9715" s="38" t="e">
        <f>VLOOKUP(Таблица1[[#This Row],[Код основания для проведения закупки с применением особого порядка]],Таблица4[#All],3,FALSE)</f>
        <v>#N/A</v>
      </c>
      <c r="O9715" s="52"/>
      <c r="P9715" s="52"/>
      <c r="Q9715" s="52"/>
      <c r="R9715" s="52"/>
      <c r="S9715" s="38" t="e">
        <f>VLOOKUP(Таблица1[[#This Row],[Код страны поставки ТРУ]],Таблица8[],3,FALSE)</f>
        <v>#N/A</v>
      </c>
      <c r="T9715" s="52"/>
      <c r="U9715" s="52"/>
      <c r="V9715" s="38" t="e">
        <f>VLOOKUP(Таблица1[[#This Row],[Код условия поставки по ИНКОТЕРМС 2010]],Таблица10[],2,FALSE)</f>
        <v>#N/A</v>
      </c>
      <c r="X9715" s="4" t="e">
        <f>VLOOKUP(Таблица1[[#This Row],[Код единицы измерения]],Таблица37[#All],2,FALSE)</f>
        <v>#N/A</v>
      </c>
      <c r="Z9715" s="56"/>
      <c r="AA9715" s="56"/>
      <c r="AB9715" s="57">
        <f>Таблица1[[#This Row],[Кол-во/объем]]*Таблица1[[#This Row],[Маркетинговая цена за единицу, тенге без НДС]]</f>
        <v>0</v>
      </c>
      <c r="AC9715" s="52"/>
      <c r="AD9715" s="52"/>
      <c r="AE9715" s="52"/>
    </row>
    <row r="9716" spans="2:31" x14ac:dyDescent="0.3">
      <c r="B9716" s="4" t="e">
        <f>VLOOKUP(Таблица1[[#This Row],[Наименование Заказчика]],Таблица3[],2,FALSE)</f>
        <v>#N/A</v>
      </c>
      <c r="C9716" s="4" t="e">
        <f>VLOOKUP(Таблица1[[#This Row],[Наименование Заказчика]],Таблица3[],3,FALSE)</f>
        <v>#N/A</v>
      </c>
      <c r="N9716" s="38" t="e">
        <f>VLOOKUP(Таблица1[[#This Row],[Код основания для проведения закупки с применением особого порядка]],Таблица4[#All],3,FALSE)</f>
        <v>#N/A</v>
      </c>
      <c r="O9716" s="52"/>
      <c r="P9716" s="52"/>
      <c r="Q9716" s="52"/>
      <c r="R9716" s="52"/>
      <c r="S9716" s="38" t="e">
        <f>VLOOKUP(Таблица1[[#This Row],[Код страны поставки ТРУ]],Таблица8[],3,FALSE)</f>
        <v>#N/A</v>
      </c>
      <c r="T9716" s="52"/>
      <c r="U9716" s="52"/>
      <c r="V9716" s="38" t="e">
        <f>VLOOKUP(Таблица1[[#This Row],[Код условия поставки по ИНКОТЕРМС 2010]],Таблица10[],2,FALSE)</f>
        <v>#N/A</v>
      </c>
      <c r="X9716" s="4" t="e">
        <f>VLOOKUP(Таблица1[[#This Row],[Код единицы измерения]],Таблица37[#All],2,FALSE)</f>
        <v>#N/A</v>
      </c>
      <c r="Z9716" s="56"/>
      <c r="AA9716" s="56"/>
      <c r="AB9716" s="57">
        <f>Таблица1[[#This Row],[Кол-во/объем]]*Таблица1[[#This Row],[Маркетинговая цена за единицу, тенге без НДС]]</f>
        <v>0</v>
      </c>
      <c r="AC9716" s="52"/>
      <c r="AD9716" s="52"/>
      <c r="AE9716" s="52"/>
    </row>
    <row r="9717" spans="2:31" x14ac:dyDescent="0.3">
      <c r="B9717" s="4" t="e">
        <f>VLOOKUP(Таблица1[[#This Row],[Наименование Заказчика]],Таблица3[],2,FALSE)</f>
        <v>#N/A</v>
      </c>
      <c r="C9717" s="4" t="e">
        <f>VLOOKUP(Таблица1[[#This Row],[Наименование Заказчика]],Таблица3[],3,FALSE)</f>
        <v>#N/A</v>
      </c>
      <c r="N9717" s="38" t="e">
        <f>VLOOKUP(Таблица1[[#This Row],[Код основания для проведения закупки с применением особого порядка]],Таблица4[#All],3,FALSE)</f>
        <v>#N/A</v>
      </c>
      <c r="O9717" s="52"/>
      <c r="P9717" s="52"/>
      <c r="Q9717" s="52"/>
      <c r="R9717" s="52"/>
      <c r="S9717" s="38" t="e">
        <f>VLOOKUP(Таблица1[[#This Row],[Код страны поставки ТРУ]],Таблица8[],3,FALSE)</f>
        <v>#N/A</v>
      </c>
      <c r="T9717" s="52"/>
      <c r="U9717" s="52"/>
      <c r="V9717" s="38" t="e">
        <f>VLOOKUP(Таблица1[[#This Row],[Код условия поставки по ИНКОТЕРМС 2010]],Таблица10[],2,FALSE)</f>
        <v>#N/A</v>
      </c>
      <c r="X9717" s="4" t="e">
        <f>VLOOKUP(Таблица1[[#This Row],[Код единицы измерения]],Таблица37[#All],2,FALSE)</f>
        <v>#N/A</v>
      </c>
      <c r="Z9717" s="56"/>
      <c r="AA9717" s="56"/>
      <c r="AB9717" s="57">
        <f>Таблица1[[#This Row],[Кол-во/объем]]*Таблица1[[#This Row],[Маркетинговая цена за единицу, тенге без НДС]]</f>
        <v>0</v>
      </c>
      <c r="AC9717" s="52"/>
      <c r="AD9717" s="52"/>
      <c r="AE9717" s="52"/>
    </row>
    <row r="9718" spans="2:31" x14ac:dyDescent="0.3">
      <c r="B9718" s="4" t="e">
        <f>VLOOKUP(Таблица1[[#This Row],[Наименование Заказчика]],Таблица3[],2,FALSE)</f>
        <v>#N/A</v>
      </c>
      <c r="C9718" s="4" t="e">
        <f>VLOOKUP(Таблица1[[#This Row],[Наименование Заказчика]],Таблица3[],3,FALSE)</f>
        <v>#N/A</v>
      </c>
      <c r="N9718" s="38" t="e">
        <f>VLOOKUP(Таблица1[[#This Row],[Код основания для проведения закупки с применением особого порядка]],Таблица4[#All],3,FALSE)</f>
        <v>#N/A</v>
      </c>
      <c r="O9718" s="52"/>
      <c r="P9718" s="52"/>
      <c r="Q9718" s="52"/>
      <c r="R9718" s="52"/>
      <c r="S9718" s="38" t="e">
        <f>VLOOKUP(Таблица1[[#This Row],[Код страны поставки ТРУ]],Таблица8[],3,FALSE)</f>
        <v>#N/A</v>
      </c>
      <c r="T9718" s="52"/>
      <c r="U9718" s="52"/>
      <c r="V9718" s="38" t="e">
        <f>VLOOKUP(Таблица1[[#This Row],[Код условия поставки по ИНКОТЕРМС 2010]],Таблица10[],2,FALSE)</f>
        <v>#N/A</v>
      </c>
      <c r="X9718" s="4" t="e">
        <f>VLOOKUP(Таблица1[[#This Row],[Код единицы измерения]],Таблица37[#All],2,FALSE)</f>
        <v>#N/A</v>
      </c>
      <c r="Z9718" s="56"/>
      <c r="AA9718" s="56"/>
      <c r="AB9718" s="57">
        <f>Таблица1[[#This Row],[Кол-во/объем]]*Таблица1[[#This Row],[Маркетинговая цена за единицу, тенге без НДС]]</f>
        <v>0</v>
      </c>
      <c r="AC9718" s="52"/>
      <c r="AD9718" s="52"/>
      <c r="AE9718" s="52"/>
    </row>
    <row r="9719" spans="2:31" x14ac:dyDescent="0.3">
      <c r="B9719" s="4" t="e">
        <f>VLOOKUP(Таблица1[[#This Row],[Наименование Заказчика]],Таблица3[],2,FALSE)</f>
        <v>#N/A</v>
      </c>
      <c r="C9719" s="4" t="e">
        <f>VLOOKUP(Таблица1[[#This Row],[Наименование Заказчика]],Таблица3[],3,FALSE)</f>
        <v>#N/A</v>
      </c>
      <c r="N9719" s="38" t="e">
        <f>VLOOKUP(Таблица1[[#This Row],[Код основания для проведения закупки с применением особого порядка]],Таблица4[#All],3,FALSE)</f>
        <v>#N/A</v>
      </c>
      <c r="O9719" s="52"/>
      <c r="P9719" s="52"/>
      <c r="Q9719" s="52"/>
      <c r="R9719" s="52"/>
      <c r="S9719" s="38" t="e">
        <f>VLOOKUP(Таблица1[[#This Row],[Код страны поставки ТРУ]],Таблица8[],3,FALSE)</f>
        <v>#N/A</v>
      </c>
      <c r="T9719" s="52"/>
      <c r="U9719" s="52"/>
      <c r="V9719" s="38" t="e">
        <f>VLOOKUP(Таблица1[[#This Row],[Код условия поставки по ИНКОТЕРМС 2010]],Таблица10[],2,FALSE)</f>
        <v>#N/A</v>
      </c>
      <c r="X9719" s="4" t="e">
        <f>VLOOKUP(Таблица1[[#This Row],[Код единицы измерения]],Таблица37[#All],2,FALSE)</f>
        <v>#N/A</v>
      </c>
      <c r="Z9719" s="56"/>
      <c r="AA9719" s="56"/>
      <c r="AB9719" s="57">
        <f>Таблица1[[#This Row],[Кол-во/объем]]*Таблица1[[#This Row],[Маркетинговая цена за единицу, тенге без НДС]]</f>
        <v>0</v>
      </c>
      <c r="AC9719" s="52"/>
      <c r="AD9719" s="52"/>
      <c r="AE9719" s="52"/>
    </row>
    <row r="9720" spans="2:31" x14ac:dyDescent="0.3">
      <c r="B9720" s="4" t="e">
        <f>VLOOKUP(Таблица1[[#This Row],[Наименование Заказчика]],Таблица3[],2,FALSE)</f>
        <v>#N/A</v>
      </c>
      <c r="C9720" s="4" t="e">
        <f>VLOOKUP(Таблица1[[#This Row],[Наименование Заказчика]],Таблица3[],3,FALSE)</f>
        <v>#N/A</v>
      </c>
      <c r="N9720" s="38" t="e">
        <f>VLOOKUP(Таблица1[[#This Row],[Код основания для проведения закупки с применением особого порядка]],Таблица4[#All],3,FALSE)</f>
        <v>#N/A</v>
      </c>
      <c r="O9720" s="52"/>
      <c r="P9720" s="52"/>
      <c r="Q9720" s="52"/>
      <c r="R9720" s="52"/>
      <c r="S9720" s="38" t="e">
        <f>VLOOKUP(Таблица1[[#This Row],[Код страны поставки ТРУ]],Таблица8[],3,FALSE)</f>
        <v>#N/A</v>
      </c>
      <c r="T9720" s="52"/>
      <c r="U9720" s="52"/>
      <c r="V9720" s="38" t="e">
        <f>VLOOKUP(Таблица1[[#This Row],[Код условия поставки по ИНКОТЕРМС 2010]],Таблица10[],2,FALSE)</f>
        <v>#N/A</v>
      </c>
      <c r="X9720" s="4" t="e">
        <f>VLOOKUP(Таблица1[[#This Row],[Код единицы измерения]],Таблица37[#All],2,FALSE)</f>
        <v>#N/A</v>
      </c>
      <c r="Z9720" s="56"/>
      <c r="AA9720" s="56"/>
      <c r="AB9720" s="57">
        <f>Таблица1[[#This Row],[Кол-во/объем]]*Таблица1[[#This Row],[Маркетинговая цена за единицу, тенге без НДС]]</f>
        <v>0</v>
      </c>
      <c r="AC9720" s="52"/>
      <c r="AD9720" s="52"/>
      <c r="AE9720" s="52"/>
    </row>
    <row r="9721" spans="2:31" x14ac:dyDescent="0.3">
      <c r="B9721" s="4" t="e">
        <f>VLOOKUP(Таблица1[[#This Row],[Наименование Заказчика]],Таблица3[],2,FALSE)</f>
        <v>#N/A</v>
      </c>
      <c r="C9721" s="4" t="e">
        <f>VLOOKUP(Таблица1[[#This Row],[Наименование Заказчика]],Таблица3[],3,FALSE)</f>
        <v>#N/A</v>
      </c>
      <c r="N9721" s="38" t="e">
        <f>VLOOKUP(Таблица1[[#This Row],[Код основания для проведения закупки с применением особого порядка]],Таблица4[#All],3,FALSE)</f>
        <v>#N/A</v>
      </c>
      <c r="O9721" s="52"/>
      <c r="P9721" s="52"/>
      <c r="Q9721" s="52"/>
      <c r="R9721" s="52"/>
      <c r="S9721" s="38" t="e">
        <f>VLOOKUP(Таблица1[[#This Row],[Код страны поставки ТРУ]],Таблица8[],3,FALSE)</f>
        <v>#N/A</v>
      </c>
      <c r="T9721" s="52"/>
      <c r="U9721" s="52"/>
      <c r="V9721" s="38" t="e">
        <f>VLOOKUP(Таблица1[[#This Row],[Код условия поставки по ИНКОТЕРМС 2010]],Таблица10[],2,FALSE)</f>
        <v>#N/A</v>
      </c>
      <c r="X9721" s="4" t="e">
        <f>VLOOKUP(Таблица1[[#This Row],[Код единицы измерения]],Таблица37[#All],2,FALSE)</f>
        <v>#N/A</v>
      </c>
      <c r="Z9721" s="56"/>
      <c r="AA9721" s="56"/>
      <c r="AB9721" s="57">
        <f>Таблица1[[#This Row],[Кол-во/объем]]*Таблица1[[#This Row],[Маркетинговая цена за единицу, тенге без НДС]]</f>
        <v>0</v>
      </c>
      <c r="AC9721" s="52"/>
      <c r="AD9721" s="52"/>
      <c r="AE9721" s="52"/>
    </row>
    <row r="9722" spans="2:31" x14ac:dyDescent="0.3">
      <c r="B9722" s="4" t="e">
        <f>VLOOKUP(Таблица1[[#This Row],[Наименование Заказчика]],Таблица3[],2,FALSE)</f>
        <v>#N/A</v>
      </c>
      <c r="C9722" s="4" t="e">
        <f>VLOOKUP(Таблица1[[#This Row],[Наименование Заказчика]],Таблица3[],3,FALSE)</f>
        <v>#N/A</v>
      </c>
      <c r="N9722" s="38" t="e">
        <f>VLOOKUP(Таблица1[[#This Row],[Код основания для проведения закупки с применением особого порядка]],Таблица4[#All],3,FALSE)</f>
        <v>#N/A</v>
      </c>
      <c r="O9722" s="52"/>
      <c r="P9722" s="52"/>
      <c r="Q9722" s="52"/>
      <c r="R9722" s="52"/>
      <c r="S9722" s="38" t="e">
        <f>VLOOKUP(Таблица1[[#This Row],[Код страны поставки ТРУ]],Таблица8[],3,FALSE)</f>
        <v>#N/A</v>
      </c>
      <c r="T9722" s="52"/>
      <c r="U9722" s="52"/>
      <c r="V9722" s="38" t="e">
        <f>VLOOKUP(Таблица1[[#This Row],[Код условия поставки по ИНКОТЕРМС 2010]],Таблица10[],2,FALSE)</f>
        <v>#N/A</v>
      </c>
      <c r="X9722" s="4" t="e">
        <f>VLOOKUP(Таблица1[[#This Row],[Код единицы измерения]],Таблица37[#All],2,FALSE)</f>
        <v>#N/A</v>
      </c>
      <c r="Z9722" s="56"/>
      <c r="AA9722" s="56"/>
      <c r="AB9722" s="57">
        <f>Таблица1[[#This Row],[Кол-во/объем]]*Таблица1[[#This Row],[Маркетинговая цена за единицу, тенге без НДС]]</f>
        <v>0</v>
      </c>
      <c r="AC9722" s="52"/>
      <c r="AD9722" s="52"/>
      <c r="AE9722" s="52"/>
    </row>
    <row r="9723" spans="2:31" x14ac:dyDescent="0.3">
      <c r="B9723" s="4" t="e">
        <f>VLOOKUP(Таблица1[[#This Row],[Наименование Заказчика]],Таблица3[],2,FALSE)</f>
        <v>#N/A</v>
      </c>
      <c r="C9723" s="4" t="e">
        <f>VLOOKUP(Таблица1[[#This Row],[Наименование Заказчика]],Таблица3[],3,FALSE)</f>
        <v>#N/A</v>
      </c>
      <c r="N9723" s="38" t="e">
        <f>VLOOKUP(Таблица1[[#This Row],[Код основания для проведения закупки с применением особого порядка]],Таблица4[#All],3,FALSE)</f>
        <v>#N/A</v>
      </c>
      <c r="O9723" s="52"/>
      <c r="P9723" s="52"/>
      <c r="Q9723" s="52"/>
      <c r="R9723" s="52"/>
      <c r="S9723" s="38" t="e">
        <f>VLOOKUP(Таблица1[[#This Row],[Код страны поставки ТРУ]],Таблица8[],3,FALSE)</f>
        <v>#N/A</v>
      </c>
      <c r="T9723" s="52"/>
      <c r="U9723" s="52"/>
      <c r="V9723" s="38" t="e">
        <f>VLOOKUP(Таблица1[[#This Row],[Код условия поставки по ИНКОТЕРМС 2010]],Таблица10[],2,FALSE)</f>
        <v>#N/A</v>
      </c>
      <c r="X9723" s="4" t="e">
        <f>VLOOKUP(Таблица1[[#This Row],[Код единицы измерения]],Таблица37[#All],2,FALSE)</f>
        <v>#N/A</v>
      </c>
      <c r="Z9723" s="56"/>
      <c r="AA9723" s="56"/>
      <c r="AB9723" s="57">
        <f>Таблица1[[#This Row],[Кол-во/объем]]*Таблица1[[#This Row],[Маркетинговая цена за единицу, тенге без НДС]]</f>
        <v>0</v>
      </c>
      <c r="AC9723" s="52"/>
      <c r="AD9723" s="52"/>
      <c r="AE9723" s="52"/>
    </row>
    <row r="9724" spans="2:31" x14ac:dyDescent="0.3">
      <c r="B9724" s="4" t="e">
        <f>VLOOKUP(Таблица1[[#This Row],[Наименование Заказчика]],Таблица3[],2,FALSE)</f>
        <v>#N/A</v>
      </c>
      <c r="C9724" s="4" t="e">
        <f>VLOOKUP(Таблица1[[#This Row],[Наименование Заказчика]],Таблица3[],3,FALSE)</f>
        <v>#N/A</v>
      </c>
      <c r="N9724" s="38" t="e">
        <f>VLOOKUP(Таблица1[[#This Row],[Код основания для проведения закупки с применением особого порядка]],Таблица4[#All],3,FALSE)</f>
        <v>#N/A</v>
      </c>
      <c r="O9724" s="52"/>
      <c r="P9724" s="52"/>
      <c r="Q9724" s="52"/>
      <c r="R9724" s="52"/>
      <c r="S9724" s="38" t="e">
        <f>VLOOKUP(Таблица1[[#This Row],[Код страны поставки ТРУ]],Таблица8[],3,FALSE)</f>
        <v>#N/A</v>
      </c>
      <c r="T9724" s="52"/>
      <c r="U9724" s="52"/>
      <c r="V9724" s="38" t="e">
        <f>VLOOKUP(Таблица1[[#This Row],[Код условия поставки по ИНКОТЕРМС 2010]],Таблица10[],2,FALSE)</f>
        <v>#N/A</v>
      </c>
      <c r="X9724" s="4" t="e">
        <f>VLOOKUP(Таблица1[[#This Row],[Код единицы измерения]],Таблица37[#All],2,FALSE)</f>
        <v>#N/A</v>
      </c>
      <c r="Z9724" s="56"/>
      <c r="AA9724" s="56"/>
      <c r="AB9724" s="57">
        <f>Таблица1[[#This Row],[Кол-во/объем]]*Таблица1[[#This Row],[Маркетинговая цена за единицу, тенге без НДС]]</f>
        <v>0</v>
      </c>
      <c r="AC9724" s="52"/>
      <c r="AD9724" s="52"/>
      <c r="AE9724" s="52"/>
    </row>
    <row r="9725" spans="2:31" x14ac:dyDescent="0.3">
      <c r="B9725" s="4" t="e">
        <f>VLOOKUP(Таблица1[[#This Row],[Наименование Заказчика]],Таблица3[],2,FALSE)</f>
        <v>#N/A</v>
      </c>
      <c r="C9725" s="4" t="e">
        <f>VLOOKUP(Таблица1[[#This Row],[Наименование Заказчика]],Таблица3[],3,FALSE)</f>
        <v>#N/A</v>
      </c>
      <c r="N9725" s="38" t="e">
        <f>VLOOKUP(Таблица1[[#This Row],[Код основания для проведения закупки с применением особого порядка]],Таблица4[#All],3,FALSE)</f>
        <v>#N/A</v>
      </c>
      <c r="O9725" s="52"/>
      <c r="P9725" s="52"/>
      <c r="Q9725" s="52"/>
      <c r="R9725" s="52"/>
      <c r="S9725" s="38" t="e">
        <f>VLOOKUP(Таблица1[[#This Row],[Код страны поставки ТРУ]],Таблица8[],3,FALSE)</f>
        <v>#N/A</v>
      </c>
      <c r="T9725" s="52"/>
      <c r="U9725" s="52"/>
      <c r="V9725" s="38" t="e">
        <f>VLOOKUP(Таблица1[[#This Row],[Код условия поставки по ИНКОТЕРМС 2010]],Таблица10[],2,FALSE)</f>
        <v>#N/A</v>
      </c>
      <c r="X9725" s="4" t="e">
        <f>VLOOKUP(Таблица1[[#This Row],[Код единицы измерения]],Таблица37[#All],2,FALSE)</f>
        <v>#N/A</v>
      </c>
      <c r="Z9725" s="56"/>
      <c r="AA9725" s="56"/>
      <c r="AB9725" s="57">
        <f>Таблица1[[#This Row],[Кол-во/объем]]*Таблица1[[#This Row],[Маркетинговая цена за единицу, тенге без НДС]]</f>
        <v>0</v>
      </c>
      <c r="AC9725" s="52"/>
      <c r="AD9725" s="52"/>
      <c r="AE9725" s="52"/>
    </row>
    <row r="9726" spans="2:31" x14ac:dyDescent="0.3">
      <c r="B9726" s="4" t="e">
        <f>VLOOKUP(Таблица1[[#This Row],[Наименование Заказчика]],Таблица3[],2,FALSE)</f>
        <v>#N/A</v>
      </c>
      <c r="C9726" s="4" t="e">
        <f>VLOOKUP(Таблица1[[#This Row],[Наименование Заказчика]],Таблица3[],3,FALSE)</f>
        <v>#N/A</v>
      </c>
      <c r="N9726" s="38" t="e">
        <f>VLOOKUP(Таблица1[[#This Row],[Код основания для проведения закупки с применением особого порядка]],Таблица4[#All],3,FALSE)</f>
        <v>#N/A</v>
      </c>
      <c r="O9726" s="52"/>
      <c r="P9726" s="52"/>
      <c r="Q9726" s="52"/>
      <c r="R9726" s="52"/>
      <c r="S9726" s="38" t="e">
        <f>VLOOKUP(Таблица1[[#This Row],[Код страны поставки ТРУ]],Таблица8[],3,FALSE)</f>
        <v>#N/A</v>
      </c>
      <c r="T9726" s="52"/>
      <c r="U9726" s="52"/>
      <c r="V9726" s="38" t="e">
        <f>VLOOKUP(Таблица1[[#This Row],[Код условия поставки по ИНКОТЕРМС 2010]],Таблица10[],2,FALSE)</f>
        <v>#N/A</v>
      </c>
      <c r="X9726" s="4" t="e">
        <f>VLOOKUP(Таблица1[[#This Row],[Код единицы измерения]],Таблица37[#All],2,FALSE)</f>
        <v>#N/A</v>
      </c>
      <c r="Z9726" s="56"/>
      <c r="AA9726" s="56"/>
      <c r="AB9726" s="57">
        <f>Таблица1[[#This Row],[Кол-во/объем]]*Таблица1[[#This Row],[Маркетинговая цена за единицу, тенге без НДС]]</f>
        <v>0</v>
      </c>
      <c r="AC9726" s="52"/>
      <c r="AD9726" s="52"/>
      <c r="AE9726" s="52"/>
    </row>
    <row r="9727" spans="2:31" x14ac:dyDescent="0.3">
      <c r="B9727" s="4" t="e">
        <f>VLOOKUP(Таблица1[[#This Row],[Наименование Заказчика]],Таблица3[],2,FALSE)</f>
        <v>#N/A</v>
      </c>
      <c r="C9727" s="4" t="e">
        <f>VLOOKUP(Таблица1[[#This Row],[Наименование Заказчика]],Таблица3[],3,FALSE)</f>
        <v>#N/A</v>
      </c>
      <c r="N9727" s="38" t="e">
        <f>VLOOKUP(Таблица1[[#This Row],[Код основания для проведения закупки с применением особого порядка]],Таблица4[#All],3,FALSE)</f>
        <v>#N/A</v>
      </c>
      <c r="O9727" s="52"/>
      <c r="P9727" s="52"/>
      <c r="Q9727" s="52"/>
      <c r="R9727" s="52"/>
      <c r="S9727" s="38" t="e">
        <f>VLOOKUP(Таблица1[[#This Row],[Код страны поставки ТРУ]],Таблица8[],3,FALSE)</f>
        <v>#N/A</v>
      </c>
      <c r="T9727" s="52"/>
      <c r="U9727" s="52"/>
      <c r="V9727" s="38" t="e">
        <f>VLOOKUP(Таблица1[[#This Row],[Код условия поставки по ИНКОТЕРМС 2010]],Таблица10[],2,FALSE)</f>
        <v>#N/A</v>
      </c>
      <c r="X9727" s="4" t="e">
        <f>VLOOKUP(Таблица1[[#This Row],[Код единицы измерения]],Таблица37[#All],2,FALSE)</f>
        <v>#N/A</v>
      </c>
      <c r="Z9727" s="56"/>
      <c r="AA9727" s="56"/>
      <c r="AB9727" s="57">
        <f>Таблица1[[#This Row],[Кол-во/объем]]*Таблица1[[#This Row],[Маркетинговая цена за единицу, тенге без НДС]]</f>
        <v>0</v>
      </c>
      <c r="AC9727" s="52"/>
      <c r="AD9727" s="52"/>
      <c r="AE9727" s="52"/>
    </row>
    <row r="9728" spans="2:31" x14ac:dyDescent="0.3">
      <c r="B9728" s="4" t="e">
        <f>VLOOKUP(Таблица1[[#This Row],[Наименование Заказчика]],Таблица3[],2,FALSE)</f>
        <v>#N/A</v>
      </c>
      <c r="C9728" s="4" t="e">
        <f>VLOOKUP(Таблица1[[#This Row],[Наименование Заказчика]],Таблица3[],3,FALSE)</f>
        <v>#N/A</v>
      </c>
      <c r="N9728" s="38" t="e">
        <f>VLOOKUP(Таблица1[[#This Row],[Код основания для проведения закупки с применением особого порядка]],Таблица4[#All],3,FALSE)</f>
        <v>#N/A</v>
      </c>
      <c r="O9728" s="52"/>
      <c r="P9728" s="52"/>
      <c r="Q9728" s="52"/>
      <c r="R9728" s="52"/>
      <c r="S9728" s="38" t="e">
        <f>VLOOKUP(Таблица1[[#This Row],[Код страны поставки ТРУ]],Таблица8[],3,FALSE)</f>
        <v>#N/A</v>
      </c>
      <c r="T9728" s="52"/>
      <c r="U9728" s="52"/>
      <c r="V9728" s="38" t="e">
        <f>VLOOKUP(Таблица1[[#This Row],[Код условия поставки по ИНКОТЕРМС 2010]],Таблица10[],2,FALSE)</f>
        <v>#N/A</v>
      </c>
      <c r="X9728" s="4" t="e">
        <f>VLOOKUP(Таблица1[[#This Row],[Код единицы измерения]],Таблица37[#All],2,FALSE)</f>
        <v>#N/A</v>
      </c>
      <c r="Z9728" s="56"/>
      <c r="AA9728" s="56"/>
      <c r="AB9728" s="57">
        <f>Таблица1[[#This Row],[Кол-во/объем]]*Таблица1[[#This Row],[Маркетинговая цена за единицу, тенге без НДС]]</f>
        <v>0</v>
      </c>
      <c r="AC9728" s="52"/>
      <c r="AD9728" s="52"/>
      <c r="AE9728" s="52"/>
    </row>
    <row r="9729" spans="2:31" x14ac:dyDescent="0.3">
      <c r="B9729" s="4" t="e">
        <f>VLOOKUP(Таблица1[[#This Row],[Наименование Заказчика]],Таблица3[],2,FALSE)</f>
        <v>#N/A</v>
      </c>
      <c r="C9729" s="4" t="e">
        <f>VLOOKUP(Таблица1[[#This Row],[Наименование Заказчика]],Таблица3[],3,FALSE)</f>
        <v>#N/A</v>
      </c>
      <c r="N9729" s="38" t="e">
        <f>VLOOKUP(Таблица1[[#This Row],[Код основания для проведения закупки с применением особого порядка]],Таблица4[#All],3,FALSE)</f>
        <v>#N/A</v>
      </c>
      <c r="O9729" s="52"/>
      <c r="P9729" s="52"/>
      <c r="Q9729" s="52"/>
      <c r="R9729" s="52"/>
      <c r="S9729" s="38" t="e">
        <f>VLOOKUP(Таблица1[[#This Row],[Код страны поставки ТРУ]],Таблица8[],3,FALSE)</f>
        <v>#N/A</v>
      </c>
      <c r="T9729" s="52"/>
      <c r="U9729" s="52"/>
      <c r="V9729" s="38" t="e">
        <f>VLOOKUP(Таблица1[[#This Row],[Код условия поставки по ИНКОТЕРМС 2010]],Таблица10[],2,FALSE)</f>
        <v>#N/A</v>
      </c>
      <c r="X9729" s="4" t="e">
        <f>VLOOKUP(Таблица1[[#This Row],[Код единицы измерения]],Таблица37[#All],2,FALSE)</f>
        <v>#N/A</v>
      </c>
      <c r="Z9729" s="56"/>
      <c r="AA9729" s="56"/>
      <c r="AB9729" s="57">
        <f>Таблица1[[#This Row],[Кол-во/объем]]*Таблица1[[#This Row],[Маркетинговая цена за единицу, тенге без НДС]]</f>
        <v>0</v>
      </c>
      <c r="AC9729" s="52"/>
      <c r="AD9729" s="52"/>
      <c r="AE9729" s="52"/>
    </row>
    <row r="9730" spans="2:31" x14ac:dyDescent="0.3">
      <c r="B9730" s="4" t="e">
        <f>VLOOKUP(Таблица1[[#This Row],[Наименование Заказчика]],Таблица3[],2,FALSE)</f>
        <v>#N/A</v>
      </c>
      <c r="C9730" s="4" t="e">
        <f>VLOOKUP(Таблица1[[#This Row],[Наименование Заказчика]],Таблица3[],3,FALSE)</f>
        <v>#N/A</v>
      </c>
      <c r="N9730" s="38" t="e">
        <f>VLOOKUP(Таблица1[[#This Row],[Код основания для проведения закупки с применением особого порядка]],Таблица4[#All],3,FALSE)</f>
        <v>#N/A</v>
      </c>
      <c r="O9730" s="52"/>
      <c r="P9730" s="52"/>
      <c r="Q9730" s="52"/>
      <c r="R9730" s="52"/>
      <c r="S9730" s="38" t="e">
        <f>VLOOKUP(Таблица1[[#This Row],[Код страны поставки ТРУ]],Таблица8[],3,FALSE)</f>
        <v>#N/A</v>
      </c>
      <c r="T9730" s="52"/>
      <c r="U9730" s="52"/>
      <c r="V9730" s="38" t="e">
        <f>VLOOKUP(Таблица1[[#This Row],[Код условия поставки по ИНКОТЕРМС 2010]],Таблица10[],2,FALSE)</f>
        <v>#N/A</v>
      </c>
      <c r="X9730" s="4" t="e">
        <f>VLOOKUP(Таблица1[[#This Row],[Код единицы измерения]],Таблица37[#All],2,FALSE)</f>
        <v>#N/A</v>
      </c>
      <c r="Z9730" s="56"/>
      <c r="AA9730" s="56"/>
      <c r="AB9730" s="57">
        <f>Таблица1[[#This Row],[Кол-во/объем]]*Таблица1[[#This Row],[Маркетинговая цена за единицу, тенге без НДС]]</f>
        <v>0</v>
      </c>
      <c r="AC9730" s="52"/>
      <c r="AD9730" s="52"/>
      <c r="AE9730" s="52"/>
    </row>
    <row r="9731" spans="2:31" x14ac:dyDescent="0.3">
      <c r="B9731" s="4" t="e">
        <f>VLOOKUP(Таблица1[[#This Row],[Наименование Заказчика]],Таблица3[],2,FALSE)</f>
        <v>#N/A</v>
      </c>
      <c r="C9731" s="4" t="e">
        <f>VLOOKUP(Таблица1[[#This Row],[Наименование Заказчика]],Таблица3[],3,FALSE)</f>
        <v>#N/A</v>
      </c>
      <c r="N9731" s="38" t="e">
        <f>VLOOKUP(Таблица1[[#This Row],[Код основания для проведения закупки с применением особого порядка]],Таблица4[#All],3,FALSE)</f>
        <v>#N/A</v>
      </c>
      <c r="O9731" s="52"/>
      <c r="P9731" s="52"/>
      <c r="Q9731" s="52"/>
      <c r="R9731" s="52"/>
      <c r="S9731" s="38" t="e">
        <f>VLOOKUP(Таблица1[[#This Row],[Код страны поставки ТРУ]],Таблица8[],3,FALSE)</f>
        <v>#N/A</v>
      </c>
      <c r="T9731" s="52"/>
      <c r="U9731" s="52"/>
      <c r="V9731" s="38" t="e">
        <f>VLOOKUP(Таблица1[[#This Row],[Код условия поставки по ИНКОТЕРМС 2010]],Таблица10[],2,FALSE)</f>
        <v>#N/A</v>
      </c>
      <c r="X9731" s="4" t="e">
        <f>VLOOKUP(Таблица1[[#This Row],[Код единицы измерения]],Таблица37[#All],2,FALSE)</f>
        <v>#N/A</v>
      </c>
      <c r="Z9731" s="56"/>
      <c r="AA9731" s="56"/>
      <c r="AB9731" s="57">
        <f>Таблица1[[#This Row],[Кол-во/объем]]*Таблица1[[#This Row],[Маркетинговая цена за единицу, тенге без НДС]]</f>
        <v>0</v>
      </c>
      <c r="AC9731" s="52"/>
      <c r="AD9731" s="52"/>
      <c r="AE9731" s="52"/>
    </row>
    <row r="9732" spans="2:31" x14ac:dyDescent="0.3">
      <c r="B9732" s="4" t="e">
        <f>VLOOKUP(Таблица1[[#This Row],[Наименование Заказчика]],Таблица3[],2,FALSE)</f>
        <v>#N/A</v>
      </c>
      <c r="C9732" s="4" t="e">
        <f>VLOOKUP(Таблица1[[#This Row],[Наименование Заказчика]],Таблица3[],3,FALSE)</f>
        <v>#N/A</v>
      </c>
      <c r="N9732" s="38" t="e">
        <f>VLOOKUP(Таблица1[[#This Row],[Код основания для проведения закупки с применением особого порядка]],Таблица4[#All],3,FALSE)</f>
        <v>#N/A</v>
      </c>
      <c r="O9732" s="52"/>
      <c r="P9732" s="52"/>
      <c r="Q9732" s="52"/>
      <c r="R9732" s="52"/>
      <c r="S9732" s="38" t="e">
        <f>VLOOKUP(Таблица1[[#This Row],[Код страны поставки ТРУ]],Таблица8[],3,FALSE)</f>
        <v>#N/A</v>
      </c>
      <c r="T9732" s="52"/>
      <c r="U9732" s="52"/>
      <c r="V9732" s="38" t="e">
        <f>VLOOKUP(Таблица1[[#This Row],[Код условия поставки по ИНКОТЕРМС 2010]],Таблица10[],2,FALSE)</f>
        <v>#N/A</v>
      </c>
      <c r="X9732" s="4" t="e">
        <f>VLOOKUP(Таблица1[[#This Row],[Код единицы измерения]],Таблица37[#All],2,FALSE)</f>
        <v>#N/A</v>
      </c>
      <c r="Z9732" s="56"/>
      <c r="AA9732" s="56"/>
      <c r="AB9732" s="57">
        <f>Таблица1[[#This Row],[Кол-во/объем]]*Таблица1[[#This Row],[Маркетинговая цена за единицу, тенге без НДС]]</f>
        <v>0</v>
      </c>
      <c r="AC9732" s="52"/>
      <c r="AD9732" s="52"/>
      <c r="AE9732" s="52"/>
    </row>
    <row r="9733" spans="2:31" x14ac:dyDescent="0.3">
      <c r="B9733" s="4" t="e">
        <f>VLOOKUP(Таблица1[[#This Row],[Наименование Заказчика]],Таблица3[],2,FALSE)</f>
        <v>#N/A</v>
      </c>
      <c r="C9733" s="4" t="e">
        <f>VLOOKUP(Таблица1[[#This Row],[Наименование Заказчика]],Таблица3[],3,FALSE)</f>
        <v>#N/A</v>
      </c>
      <c r="N9733" s="38" t="e">
        <f>VLOOKUP(Таблица1[[#This Row],[Код основания для проведения закупки с применением особого порядка]],Таблица4[#All],3,FALSE)</f>
        <v>#N/A</v>
      </c>
      <c r="O9733" s="52"/>
      <c r="P9733" s="52"/>
      <c r="Q9733" s="52"/>
      <c r="R9733" s="52"/>
      <c r="S9733" s="38" t="e">
        <f>VLOOKUP(Таблица1[[#This Row],[Код страны поставки ТРУ]],Таблица8[],3,FALSE)</f>
        <v>#N/A</v>
      </c>
      <c r="T9733" s="52"/>
      <c r="U9733" s="52"/>
      <c r="V9733" s="38" t="e">
        <f>VLOOKUP(Таблица1[[#This Row],[Код условия поставки по ИНКОТЕРМС 2010]],Таблица10[],2,FALSE)</f>
        <v>#N/A</v>
      </c>
      <c r="X9733" s="4" t="e">
        <f>VLOOKUP(Таблица1[[#This Row],[Код единицы измерения]],Таблица37[#All],2,FALSE)</f>
        <v>#N/A</v>
      </c>
      <c r="Z9733" s="56"/>
      <c r="AA9733" s="56"/>
      <c r="AB9733" s="57">
        <f>Таблица1[[#This Row],[Кол-во/объем]]*Таблица1[[#This Row],[Маркетинговая цена за единицу, тенге без НДС]]</f>
        <v>0</v>
      </c>
      <c r="AC9733" s="52"/>
      <c r="AD9733" s="52"/>
      <c r="AE9733" s="52"/>
    </row>
    <row r="9734" spans="2:31" x14ac:dyDescent="0.3">
      <c r="B9734" s="4" t="e">
        <f>VLOOKUP(Таблица1[[#This Row],[Наименование Заказчика]],Таблица3[],2,FALSE)</f>
        <v>#N/A</v>
      </c>
      <c r="C9734" s="4" t="e">
        <f>VLOOKUP(Таблица1[[#This Row],[Наименование Заказчика]],Таблица3[],3,FALSE)</f>
        <v>#N/A</v>
      </c>
      <c r="N9734" s="38" t="e">
        <f>VLOOKUP(Таблица1[[#This Row],[Код основания для проведения закупки с применением особого порядка]],Таблица4[#All],3,FALSE)</f>
        <v>#N/A</v>
      </c>
      <c r="O9734" s="52"/>
      <c r="P9734" s="52"/>
      <c r="Q9734" s="52"/>
      <c r="R9734" s="52"/>
      <c r="S9734" s="38" t="e">
        <f>VLOOKUP(Таблица1[[#This Row],[Код страны поставки ТРУ]],Таблица8[],3,FALSE)</f>
        <v>#N/A</v>
      </c>
      <c r="T9734" s="52"/>
      <c r="U9734" s="52"/>
      <c r="V9734" s="38" t="e">
        <f>VLOOKUP(Таблица1[[#This Row],[Код условия поставки по ИНКОТЕРМС 2010]],Таблица10[],2,FALSE)</f>
        <v>#N/A</v>
      </c>
      <c r="X9734" s="4" t="e">
        <f>VLOOKUP(Таблица1[[#This Row],[Код единицы измерения]],Таблица37[#All],2,FALSE)</f>
        <v>#N/A</v>
      </c>
      <c r="Z9734" s="56"/>
      <c r="AA9734" s="56"/>
      <c r="AB9734" s="57">
        <f>Таблица1[[#This Row],[Кол-во/объем]]*Таблица1[[#This Row],[Маркетинговая цена за единицу, тенге без НДС]]</f>
        <v>0</v>
      </c>
      <c r="AC9734" s="52"/>
      <c r="AD9734" s="52"/>
      <c r="AE9734" s="52"/>
    </row>
    <row r="9735" spans="2:31" x14ac:dyDescent="0.3">
      <c r="B9735" s="4" t="e">
        <f>VLOOKUP(Таблица1[[#This Row],[Наименование Заказчика]],Таблица3[],2,FALSE)</f>
        <v>#N/A</v>
      </c>
      <c r="C9735" s="4" t="e">
        <f>VLOOKUP(Таблица1[[#This Row],[Наименование Заказчика]],Таблица3[],3,FALSE)</f>
        <v>#N/A</v>
      </c>
      <c r="N9735" s="38" t="e">
        <f>VLOOKUP(Таблица1[[#This Row],[Код основания для проведения закупки с применением особого порядка]],Таблица4[#All],3,FALSE)</f>
        <v>#N/A</v>
      </c>
      <c r="O9735" s="52"/>
      <c r="P9735" s="52"/>
      <c r="Q9735" s="52"/>
      <c r="R9735" s="52"/>
      <c r="S9735" s="38" t="e">
        <f>VLOOKUP(Таблица1[[#This Row],[Код страны поставки ТРУ]],Таблица8[],3,FALSE)</f>
        <v>#N/A</v>
      </c>
      <c r="T9735" s="52"/>
      <c r="U9735" s="52"/>
      <c r="V9735" s="38" t="e">
        <f>VLOOKUP(Таблица1[[#This Row],[Код условия поставки по ИНКОТЕРМС 2010]],Таблица10[],2,FALSE)</f>
        <v>#N/A</v>
      </c>
      <c r="X9735" s="4" t="e">
        <f>VLOOKUP(Таблица1[[#This Row],[Код единицы измерения]],Таблица37[#All],2,FALSE)</f>
        <v>#N/A</v>
      </c>
      <c r="Z9735" s="56"/>
      <c r="AA9735" s="56"/>
      <c r="AB9735" s="57">
        <f>Таблица1[[#This Row],[Кол-во/объем]]*Таблица1[[#This Row],[Маркетинговая цена за единицу, тенге без НДС]]</f>
        <v>0</v>
      </c>
      <c r="AC9735" s="52"/>
      <c r="AD9735" s="52"/>
      <c r="AE9735" s="52"/>
    </row>
    <row r="9736" spans="2:31" x14ac:dyDescent="0.3">
      <c r="B9736" s="4" t="e">
        <f>VLOOKUP(Таблица1[[#This Row],[Наименование Заказчика]],Таблица3[],2,FALSE)</f>
        <v>#N/A</v>
      </c>
      <c r="C9736" s="4" t="e">
        <f>VLOOKUP(Таблица1[[#This Row],[Наименование Заказчика]],Таблица3[],3,FALSE)</f>
        <v>#N/A</v>
      </c>
      <c r="N9736" s="38" t="e">
        <f>VLOOKUP(Таблица1[[#This Row],[Код основания для проведения закупки с применением особого порядка]],Таблица4[#All],3,FALSE)</f>
        <v>#N/A</v>
      </c>
      <c r="O9736" s="52"/>
      <c r="P9736" s="52"/>
      <c r="Q9736" s="52"/>
      <c r="R9736" s="52"/>
      <c r="S9736" s="38" t="e">
        <f>VLOOKUP(Таблица1[[#This Row],[Код страны поставки ТРУ]],Таблица8[],3,FALSE)</f>
        <v>#N/A</v>
      </c>
      <c r="T9736" s="52"/>
      <c r="U9736" s="52"/>
      <c r="V9736" s="38" t="e">
        <f>VLOOKUP(Таблица1[[#This Row],[Код условия поставки по ИНКОТЕРМС 2010]],Таблица10[],2,FALSE)</f>
        <v>#N/A</v>
      </c>
      <c r="X9736" s="4" t="e">
        <f>VLOOKUP(Таблица1[[#This Row],[Код единицы измерения]],Таблица37[#All],2,FALSE)</f>
        <v>#N/A</v>
      </c>
      <c r="Z9736" s="56"/>
      <c r="AA9736" s="56"/>
      <c r="AB9736" s="57">
        <f>Таблица1[[#This Row],[Кол-во/объем]]*Таблица1[[#This Row],[Маркетинговая цена за единицу, тенге без НДС]]</f>
        <v>0</v>
      </c>
      <c r="AC9736" s="52"/>
      <c r="AD9736" s="52"/>
      <c r="AE9736" s="52"/>
    </row>
    <row r="9737" spans="2:31" x14ac:dyDescent="0.3">
      <c r="B9737" s="4" t="e">
        <f>VLOOKUP(Таблица1[[#This Row],[Наименование Заказчика]],Таблица3[],2,FALSE)</f>
        <v>#N/A</v>
      </c>
      <c r="C9737" s="4" t="e">
        <f>VLOOKUP(Таблица1[[#This Row],[Наименование Заказчика]],Таблица3[],3,FALSE)</f>
        <v>#N/A</v>
      </c>
      <c r="N9737" s="38" t="e">
        <f>VLOOKUP(Таблица1[[#This Row],[Код основания для проведения закупки с применением особого порядка]],Таблица4[#All],3,FALSE)</f>
        <v>#N/A</v>
      </c>
      <c r="O9737" s="52"/>
      <c r="P9737" s="52"/>
      <c r="Q9737" s="52"/>
      <c r="R9737" s="52"/>
      <c r="S9737" s="38" t="e">
        <f>VLOOKUP(Таблица1[[#This Row],[Код страны поставки ТРУ]],Таблица8[],3,FALSE)</f>
        <v>#N/A</v>
      </c>
      <c r="T9737" s="52"/>
      <c r="U9737" s="52"/>
      <c r="V9737" s="38" t="e">
        <f>VLOOKUP(Таблица1[[#This Row],[Код условия поставки по ИНКОТЕРМС 2010]],Таблица10[],2,FALSE)</f>
        <v>#N/A</v>
      </c>
      <c r="X9737" s="4" t="e">
        <f>VLOOKUP(Таблица1[[#This Row],[Код единицы измерения]],Таблица37[#All],2,FALSE)</f>
        <v>#N/A</v>
      </c>
      <c r="Z9737" s="56"/>
      <c r="AA9737" s="56"/>
      <c r="AB9737" s="57">
        <f>Таблица1[[#This Row],[Кол-во/объем]]*Таблица1[[#This Row],[Маркетинговая цена за единицу, тенге без НДС]]</f>
        <v>0</v>
      </c>
      <c r="AC9737" s="52"/>
      <c r="AD9737" s="52"/>
      <c r="AE9737" s="52"/>
    </row>
    <row r="9738" spans="2:31" x14ac:dyDescent="0.3">
      <c r="B9738" s="4" t="e">
        <f>VLOOKUP(Таблица1[[#This Row],[Наименование Заказчика]],Таблица3[],2,FALSE)</f>
        <v>#N/A</v>
      </c>
      <c r="C9738" s="4" t="e">
        <f>VLOOKUP(Таблица1[[#This Row],[Наименование Заказчика]],Таблица3[],3,FALSE)</f>
        <v>#N/A</v>
      </c>
      <c r="N9738" s="38" t="e">
        <f>VLOOKUP(Таблица1[[#This Row],[Код основания для проведения закупки с применением особого порядка]],Таблица4[#All],3,FALSE)</f>
        <v>#N/A</v>
      </c>
      <c r="O9738" s="52"/>
      <c r="P9738" s="52"/>
      <c r="Q9738" s="52"/>
      <c r="R9738" s="52"/>
      <c r="S9738" s="38" t="e">
        <f>VLOOKUP(Таблица1[[#This Row],[Код страны поставки ТРУ]],Таблица8[],3,FALSE)</f>
        <v>#N/A</v>
      </c>
      <c r="T9738" s="52"/>
      <c r="U9738" s="52"/>
      <c r="V9738" s="38" t="e">
        <f>VLOOKUP(Таблица1[[#This Row],[Код условия поставки по ИНКОТЕРМС 2010]],Таблица10[],2,FALSE)</f>
        <v>#N/A</v>
      </c>
      <c r="X9738" s="4" t="e">
        <f>VLOOKUP(Таблица1[[#This Row],[Код единицы измерения]],Таблица37[#All],2,FALSE)</f>
        <v>#N/A</v>
      </c>
      <c r="Z9738" s="56"/>
      <c r="AA9738" s="56"/>
      <c r="AB9738" s="57">
        <f>Таблица1[[#This Row],[Кол-во/объем]]*Таблица1[[#This Row],[Маркетинговая цена за единицу, тенге без НДС]]</f>
        <v>0</v>
      </c>
      <c r="AC9738" s="52"/>
      <c r="AD9738" s="52"/>
      <c r="AE9738" s="52"/>
    </row>
    <row r="9739" spans="2:31" x14ac:dyDescent="0.3">
      <c r="B9739" s="4" t="e">
        <f>VLOOKUP(Таблица1[[#This Row],[Наименование Заказчика]],Таблица3[],2,FALSE)</f>
        <v>#N/A</v>
      </c>
      <c r="C9739" s="4" t="e">
        <f>VLOOKUP(Таблица1[[#This Row],[Наименование Заказчика]],Таблица3[],3,FALSE)</f>
        <v>#N/A</v>
      </c>
      <c r="N9739" s="38" t="e">
        <f>VLOOKUP(Таблица1[[#This Row],[Код основания для проведения закупки с применением особого порядка]],Таблица4[#All],3,FALSE)</f>
        <v>#N/A</v>
      </c>
      <c r="O9739" s="52"/>
      <c r="P9739" s="52"/>
      <c r="Q9739" s="52"/>
      <c r="R9739" s="52"/>
      <c r="S9739" s="38" t="e">
        <f>VLOOKUP(Таблица1[[#This Row],[Код страны поставки ТРУ]],Таблица8[],3,FALSE)</f>
        <v>#N/A</v>
      </c>
      <c r="T9739" s="52"/>
      <c r="U9739" s="52"/>
      <c r="V9739" s="38" t="e">
        <f>VLOOKUP(Таблица1[[#This Row],[Код условия поставки по ИНКОТЕРМС 2010]],Таблица10[],2,FALSE)</f>
        <v>#N/A</v>
      </c>
      <c r="X9739" s="4" t="e">
        <f>VLOOKUP(Таблица1[[#This Row],[Код единицы измерения]],Таблица37[#All],2,FALSE)</f>
        <v>#N/A</v>
      </c>
      <c r="Z9739" s="56"/>
      <c r="AA9739" s="56"/>
      <c r="AB9739" s="57">
        <f>Таблица1[[#This Row],[Кол-во/объем]]*Таблица1[[#This Row],[Маркетинговая цена за единицу, тенге без НДС]]</f>
        <v>0</v>
      </c>
      <c r="AC9739" s="52"/>
      <c r="AD9739" s="52"/>
      <c r="AE9739" s="52"/>
    </row>
    <row r="9740" spans="2:31" x14ac:dyDescent="0.3">
      <c r="B9740" s="4" t="e">
        <f>VLOOKUP(Таблица1[[#This Row],[Наименование Заказчика]],Таблица3[],2,FALSE)</f>
        <v>#N/A</v>
      </c>
      <c r="C9740" s="4" t="e">
        <f>VLOOKUP(Таблица1[[#This Row],[Наименование Заказчика]],Таблица3[],3,FALSE)</f>
        <v>#N/A</v>
      </c>
      <c r="N9740" s="38" t="e">
        <f>VLOOKUP(Таблица1[[#This Row],[Код основания для проведения закупки с применением особого порядка]],Таблица4[#All],3,FALSE)</f>
        <v>#N/A</v>
      </c>
      <c r="O9740" s="52"/>
      <c r="P9740" s="52"/>
      <c r="Q9740" s="52"/>
      <c r="R9740" s="52"/>
      <c r="S9740" s="38" t="e">
        <f>VLOOKUP(Таблица1[[#This Row],[Код страны поставки ТРУ]],Таблица8[],3,FALSE)</f>
        <v>#N/A</v>
      </c>
      <c r="T9740" s="52"/>
      <c r="U9740" s="52"/>
      <c r="V9740" s="38" t="e">
        <f>VLOOKUP(Таблица1[[#This Row],[Код условия поставки по ИНКОТЕРМС 2010]],Таблица10[],2,FALSE)</f>
        <v>#N/A</v>
      </c>
      <c r="X9740" s="4" t="e">
        <f>VLOOKUP(Таблица1[[#This Row],[Код единицы измерения]],Таблица37[#All],2,FALSE)</f>
        <v>#N/A</v>
      </c>
      <c r="Z9740" s="56"/>
      <c r="AA9740" s="56"/>
      <c r="AB9740" s="57">
        <f>Таблица1[[#This Row],[Кол-во/объем]]*Таблица1[[#This Row],[Маркетинговая цена за единицу, тенге без НДС]]</f>
        <v>0</v>
      </c>
      <c r="AC9740" s="52"/>
      <c r="AD9740" s="52"/>
      <c r="AE9740" s="52"/>
    </row>
    <row r="9741" spans="2:31" x14ac:dyDescent="0.3">
      <c r="B9741" s="4" t="e">
        <f>VLOOKUP(Таблица1[[#This Row],[Наименование Заказчика]],Таблица3[],2,FALSE)</f>
        <v>#N/A</v>
      </c>
      <c r="C9741" s="4" t="e">
        <f>VLOOKUP(Таблица1[[#This Row],[Наименование Заказчика]],Таблица3[],3,FALSE)</f>
        <v>#N/A</v>
      </c>
      <c r="N9741" s="38" t="e">
        <f>VLOOKUP(Таблица1[[#This Row],[Код основания для проведения закупки с применением особого порядка]],Таблица4[#All],3,FALSE)</f>
        <v>#N/A</v>
      </c>
      <c r="O9741" s="52"/>
      <c r="P9741" s="52"/>
      <c r="Q9741" s="52"/>
      <c r="R9741" s="52"/>
      <c r="S9741" s="38" t="e">
        <f>VLOOKUP(Таблица1[[#This Row],[Код страны поставки ТРУ]],Таблица8[],3,FALSE)</f>
        <v>#N/A</v>
      </c>
      <c r="T9741" s="52"/>
      <c r="U9741" s="52"/>
      <c r="V9741" s="38" t="e">
        <f>VLOOKUP(Таблица1[[#This Row],[Код условия поставки по ИНКОТЕРМС 2010]],Таблица10[],2,FALSE)</f>
        <v>#N/A</v>
      </c>
      <c r="X9741" s="4" t="e">
        <f>VLOOKUP(Таблица1[[#This Row],[Код единицы измерения]],Таблица37[#All],2,FALSE)</f>
        <v>#N/A</v>
      </c>
      <c r="Z9741" s="56"/>
      <c r="AA9741" s="56"/>
      <c r="AB9741" s="57">
        <f>Таблица1[[#This Row],[Кол-во/объем]]*Таблица1[[#This Row],[Маркетинговая цена за единицу, тенге без НДС]]</f>
        <v>0</v>
      </c>
      <c r="AC9741" s="52"/>
      <c r="AD9741" s="52"/>
      <c r="AE9741" s="52"/>
    </row>
    <row r="9742" spans="2:31" x14ac:dyDescent="0.3">
      <c r="B9742" s="4" t="e">
        <f>VLOOKUP(Таблица1[[#This Row],[Наименование Заказчика]],Таблица3[],2,FALSE)</f>
        <v>#N/A</v>
      </c>
      <c r="C9742" s="4" t="e">
        <f>VLOOKUP(Таблица1[[#This Row],[Наименование Заказчика]],Таблица3[],3,FALSE)</f>
        <v>#N/A</v>
      </c>
      <c r="N9742" s="38" t="e">
        <f>VLOOKUP(Таблица1[[#This Row],[Код основания для проведения закупки с применением особого порядка]],Таблица4[#All],3,FALSE)</f>
        <v>#N/A</v>
      </c>
      <c r="O9742" s="52"/>
      <c r="P9742" s="52"/>
      <c r="Q9742" s="52"/>
      <c r="R9742" s="52"/>
      <c r="S9742" s="38" t="e">
        <f>VLOOKUP(Таблица1[[#This Row],[Код страны поставки ТРУ]],Таблица8[],3,FALSE)</f>
        <v>#N/A</v>
      </c>
      <c r="T9742" s="52"/>
      <c r="U9742" s="52"/>
      <c r="V9742" s="38" t="e">
        <f>VLOOKUP(Таблица1[[#This Row],[Код условия поставки по ИНКОТЕРМС 2010]],Таблица10[],2,FALSE)</f>
        <v>#N/A</v>
      </c>
      <c r="X9742" s="4" t="e">
        <f>VLOOKUP(Таблица1[[#This Row],[Код единицы измерения]],Таблица37[#All],2,FALSE)</f>
        <v>#N/A</v>
      </c>
      <c r="Z9742" s="56"/>
      <c r="AA9742" s="56"/>
      <c r="AB9742" s="57">
        <f>Таблица1[[#This Row],[Кол-во/объем]]*Таблица1[[#This Row],[Маркетинговая цена за единицу, тенге без НДС]]</f>
        <v>0</v>
      </c>
      <c r="AC9742" s="52"/>
      <c r="AD9742" s="52"/>
      <c r="AE9742" s="52"/>
    </row>
    <row r="9743" spans="2:31" x14ac:dyDescent="0.3">
      <c r="B9743" s="4" t="e">
        <f>VLOOKUP(Таблица1[[#This Row],[Наименование Заказчика]],Таблица3[],2,FALSE)</f>
        <v>#N/A</v>
      </c>
      <c r="C9743" s="4" t="e">
        <f>VLOOKUP(Таблица1[[#This Row],[Наименование Заказчика]],Таблица3[],3,FALSE)</f>
        <v>#N/A</v>
      </c>
      <c r="N9743" s="38" t="e">
        <f>VLOOKUP(Таблица1[[#This Row],[Код основания для проведения закупки с применением особого порядка]],Таблица4[#All],3,FALSE)</f>
        <v>#N/A</v>
      </c>
      <c r="O9743" s="52"/>
      <c r="P9743" s="52"/>
      <c r="Q9743" s="52"/>
      <c r="R9743" s="52"/>
      <c r="S9743" s="38" t="e">
        <f>VLOOKUP(Таблица1[[#This Row],[Код страны поставки ТРУ]],Таблица8[],3,FALSE)</f>
        <v>#N/A</v>
      </c>
      <c r="T9743" s="52"/>
      <c r="U9743" s="52"/>
      <c r="V9743" s="38" t="e">
        <f>VLOOKUP(Таблица1[[#This Row],[Код условия поставки по ИНКОТЕРМС 2010]],Таблица10[],2,FALSE)</f>
        <v>#N/A</v>
      </c>
      <c r="X9743" s="4" t="e">
        <f>VLOOKUP(Таблица1[[#This Row],[Код единицы измерения]],Таблица37[#All],2,FALSE)</f>
        <v>#N/A</v>
      </c>
      <c r="Z9743" s="56"/>
      <c r="AA9743" s="56"/>
      <c r="AB9743" s="57">
        <f>Таблица1[[#This Row],[Кол-во/объем]]*Таблица1[[#This Row],[Маркетинговая цена за единицу, тенге без НДС]]</f>
        <v>0</v>
      </c>
      <c r="AC9743" s="52"/>
      <c r="AD9743" s="52"/>
      <c r="AE9743" s="52"/>
    </row>
    <row r="9744" spans="2:31" x14ac:dyDescent="0.3">
      <c r="B9744" s="4" t="e">
        <f>VLOOKUP(Таблица1[[#This Row],[Наименование Заказчика]],Таблица3[],2,FALSE)</f>
        <v>#N/A</v>
      </c>
      <c r="C9744" s="4" t="e">
        <f>VLOOKUP(Таблица1[[#This Row],[Наименование Заказчика]],Таблица3[],3,FALSE)</f>
        <v>#N/A</v>
      </c>
      <c r="N9744" s="38" t="e">
        <f>VLOOKUP(Таблица1[[#This Row],[Код основания для проведения закупки с применением особого порядка]],Таблица4[#All],3,FALSE)</f>
        <v>#N/A</v>
      </c>
      <c r="O9744" s="52"/>
      <c r="P9744" s="52"/>
      <c r="Q9744" s="52"/>
      <c r="R9744" s="52"/>
      <c r="S9744" s="38" t="e">
        <f>VLOOKUP(Таблица1[[#This Row],[Код страны поставки ТРУ]],Таблица8[],3,FALSE)</f>
        <v>#N/A</v>
      </c>
      <c r="T9744" s="52"/>
      <c r="U9744" s="52"/>
      <c r="V9744" s="38" t="e">
        <f>VLOOKUP(Таблица1[[#This Row],[Код условия поставки по ИНКОТЕРМС 2010]],Таблица10[],2,FALSE)</f>
        <v>#N/A</v>
      </c>
      <c r="X9744" s="4" t="e">
        <f>VLOOKUP(Таблица1[[#This Row],[Код единицы измерения]],Таблица37[#All],2,FALSE)</f>
        <v>#N/A</v>
      </c>
      <c r="Z9744" s="56"/>
      <c r="AA9744" s="56"/>
      <c r="AB9744" s="57">
        <f>Таблица1[[#This Row],[Кол-во/объем]]*Таблица1[[#This Row],[Маркетинговая цена за единицу, тенге без НДС]]</f>
        <v>0</v>
      </c>
      <c r="AC9744" s="52"/>
      <c r="AD9744" s="52"/>
      <c r="AE9744" s="52"/>
    </row>
    <row r="9745" spans="2:31" x14ac:dyDescent="0.3">
      <c r="B9745" s="4" t="e">
        <f>VLOOKUP(Таблица1[[#This Row],[Наименование Заказчика]],Таблица3[],2,FALSE)</f>
        <v>#N/A</v>
      </c>
      <c r="C9745" s="4" t="e">
        <f>VLOOKUP(Таблица1[[#This Row],[Наименование Заказчика]],Таблица3[],3,FALSE)</f>
        <v>#N/A</v>
      </c>
      <c r="N9745" s="38" t="e">
        <f>VLOOKUP(Таблица1[[#This Row],[Код основания для проведения закупки с применением особого порядка]],Таблица4[#All],3,FALSE)</f>
        <v>#N/A</v>
      </c>
      <c r="O9745" s="52"/>
      <c r="P9745" s="52"/>
      <c r="Q9745" s="52"/>
      <c r="R9745" s="52"/>
      <c r="S9745" s="38" t="e">
        <f>VLOOKUP(Таблица1[[#This Row],[Код страны поставки ТРУ]],Таблица8[],3,FALSE)</f>
        <v>#N/A</v>
      </c>
      <c r="T9745" s="52"/>
      <c r="U9745" s="52"/>
      <c r="V9745" s="38" t="e">
        <f>VLOOKUP(Таблица1[[#This Row],[Код условия поставки по ИНКОТЕРМС 2010]],Таблица10[],2,FALSE)</f>
        <v>#N/A</v>
      </c>
      <c r="X9745" s="4" t="e">
        <f>VLOOKUP(Таблица1[[#This Row],[Код единицы измерения]],Таблица37[#All],2,FALSE)</f>
        <v>#N/A</v>
      </c>
      <c r="Z9745" s="56"/>
      <c r="AA9745" s="56"/>
      <c r="AB9745" s="57">
        <f>Таблица1[[#This Row],[Кол-во/объем]]*Таблица1[[#This Row],[Маркетинговая цена за единицу, тенге без НДС]]</f>
        <v>0</v>
      </c>
      <c r="AC9745" s="52"/>
      <c r="AD9745" s="52"/>
      <c r="AE9745" s="52"/>
    </row>
    <row r="9746" spans="2:31" x14ac:dyDescent="0.3">
      <c r="B9746" s="4" t="e">
        <f>VLOOKUP(Таблица1[[#This Row],[Наименование Заказчика]],Таблица3[],2,FALSE)</f>
        <v>#N/A</v>
      </c>
      <c r="C9746" s="4" t="e">
        <f>VLOOKUP(Таблица1[[#This Row],[Наименование Заказчика]],Таблица3[],3,FALSE)</f>
        <v>#N/A</v>
      </c>
      <c r="N9746" s="38" t="e">
        <f>VLOOKUP(Таблица1[[#This Row],[Код основания для проведения закупки с применением особого порядка]],Таблица4[#All],3,FALSE)</f>
        <v>#N/A</v>
      </c>
      <c r="O9746" s="52"/>
      <c r="P9746" s="52"/>
      <c r="Q9746" s="52"/>
      <c r="R9746" s="52"/>
      <c r="S9746" s="38" t="e">
        <f>VLOOKUP(Таблица1[[#This Row],[Код страны поставки ТРУ]],Таблица8[],3,FALSE)</f>
        <v>#N/A</v>
      </c>
      <c r="T9746" s="52"/>
      <c r="U9746" s="52"/>
      <c r="V9746" s="38" t="e">
        <f>VLOOKUP(Таблица1[[#This Row],[Код условия поставки по ИНКОТЕРМС 2010]],Таблица10[],2,FALSE)</f>
        <v>#N/A</v>
      </c>
      <c r="X9746" s="4" t="e">
        <f>VLOOKUP(Таблица1[[#This Row],[Код единицы измерения]],Таблица37[#All],2,FALSE)</f>
        <v>#N/A</v>
      </c>
      <c r="Z9746" s="56"/>
      <c r="AA9746" s="56"/>
      <c r="AB9746" s="57">
        <f>Таблица1[[#This Row],[Кол-во/объем]]*Таблица1[[#This Row],[Маркетинговая цена за единицу, тенге без НДС]]</f>
        <v>0</v>
      </c>
      <c r="AC9746" s="52"/>
      <c r="AD9746" s="52"/>
      <c r="AE9746" s="52"/>
    </row>
    <row r="9747" spans="2:31" x14ac:dyDescent="0.3">
      <c r="B9747" s="4" t="e">
        <f>VLOOKUP(Таблица1[[#This Row],[Наименование Заказчика]],Таблица3[],2,FALSE)</f>
        <v>#N/A</v>
      </c>
      <c r="C9747" s="4" t="e">
        <f>VLOOKUP(Таблица1[[#This Row],[Наименование Заказчика]],Таблица3[],3,FALSE)</f>
        <v>#N/A</v>
      </c>
      <c r="N9747" s="38" t="e">
        <f>VLOOKUP(Таблица1[[#This Row],[Код основания для проведения закупки с применением особого порядка]],Таблица4[#All],3,FALSE)</f>
        <v>#N/A</v>
      </c>
      <c r="O9747" s="52"/>
      <c r="P9747" s="52"/>
      <c r="Q9747" s="52"/>
      <c r="R9747" s="52"/>
      <c r="S9747" s="38" t="e">
        <f>VLOOKUP(Таблица1[[#This Row],[Код страны поставки ТРУ]],Таблица8[],3,FALSE)</f>
        <v>#N/A</v>
      </c>
      <c r="T9747" s="52"/>
      <c r="U9747" s="52"/>
      <c r="V9747" s="38" t="e">
        <f>VLOOKUP(Таблица1[[#This Row],[Код условия поставки по ИНКОТЕРМС 2010]],Таблица10[],2,FALSE)</f>
        <v>#N/A</v>
      </c>
      <c r="X9747" s="4" t="e">
        <f>VLOOKUP(Таблица1[[#This Row],[Код единицы измерения]],Таблица37[#All],2,FALSE)</f>
        <v>#N/A</v>
      </c>
      <c r="Z9747" s="56"/>
      <c r="AA9747" s="56"/>
      <c r="AB9747" s="57">
        <f>Таблица1[[#This Row],[Кол-во/объем]]*Таблица1[[#This Row],[Маркетинговая цена за единицу, тенге без НДС]]</f>
        <v>0</v>
      </c>
      <c r="AC9747" s="52"/>
      <c r="AD9747" s="52"/>
      <c r="AE9747" s="52"/>
    </row>
    <row r="9748" spans="2:31" x14ac:dyDescent="0.3">
      <c r="B9748" s="4" t="e">
        <f>VLOOKUP(Таблица1[[#This Row],[Наименование Заказчика]],Таблица3[],2,FALSE)</f>
        <v>#N/A</v>
      </c>
      <c r="C9748" s="4" t="e">
        <f>VLOOKUP(Таблица1[[#This Row],[Наименование Заказчика]],Таблица3[],3,FALSE)</f>
        <v>#N/A</v>
      </c>
      <c r="N9748" s="38" t="e">
        <f>VLOOKUP(Таблица1[[#This Row],[Код основания для проведения закупки с применением особого порядка]],Таблица4[#All],3,FALSE)</f>
        <v>#N/A</v>
      </c>
      <c r="O9748" s="52"/>
      <c r="P9748" s="52"/>
      <c r="Q9748" s="52"/>
      <c r="R9748" s="52"/>
      <c r="S9748" s="38" t="e">
        <f>VLOOKUP(Таблица1[[#This Row],[Код страны поставки ТРУ]],Таблица8[],3,FALSE)</f>
        <v>#N/A</v>
      </c>
      <c r="T9748" s="52"/>
      <c r="U9748" s="52"/>
      <c r="V9748" s="38" t="e">
        <f>VLOOKUP(Таблица1[[#This Row],[Код условия поставки по ИНКОТЕРМС 2010]],Таблица10[],2,FALSE)</f>
        <v>#N/A</v>
      </c>
      <c r="X9748" s="4" t="e">
        <f>VLOOKUP(Таблица1[[#This Row],[Код единицы измерения]],Таблица37[#All],2,FALSE)</f>
        <v>#N/A</v>
      </c>
      <c r="Z9748" s="56"/>
      <c r="AA9748" s="56"/>
      <c r="AB9748" s="57">
        <f>Таблица1[[#This Row],[Кол-во/объем]]*Таблица1[[#This Row],[Маркетинговая цена за единицу, тенге без НДС]]</f>
        <v>0</v>
      </c>
      <c r="AC9748" s="52"/>
      <c r="AD9748" s="52"/>
      <c r="AE9748" s="52"/>
    </row>
    <row r="9749" spans="2:31" x14ac:dyDescent="0.3">
      <c r="B9749" s="4" t="e">
        <f>VLOOKUP(Таблица1[[#This Row],[Наименование Заказчика]],Таблица3[],2,FALSE)</f>
        <v>#N/A</v>
      </c>
      <c r="C9749" s="4" t="e">
        <f>VLOOKUP(Таблица1[[#This Row],[Наименование Заказчика]],Таблица3[],3,FALSE)</f>
        <v>#N/A</v>
      </c>
      <c r="N9749" s="38" t="e">
        <f>VLOOKUP(Таблица1[[#This Row],[Код основания для проведения закупки с применением особого порядка]],Таблица4[#All],3,FALSE)</f>
        <v>#N/A</v>
      </c>
      <c r="O9749" s="52"/>
      <c r="P9749" s="52"/>
      <c r="Q9749" s="52"/>
      <c r="R9749" s="52"/>
      <c r="S9749" s="38" t="e">
        <f>VLOOKUP(Таблица1[[#This Row],[Код страны поставки ТРУ]],Таблица8[],3,FALSE)</f>
        <v>#N/A</v>
      </c>
      <c r="T9749" s="52"/>
      <c r="U9749" s="52"/>
      <c r="V9749" s="38" t="e">
        <f>VLOOKUP(Таблица1[[#This Row],[Код условия поставки по ИНКОТЕРМС 2010]],Таблица10[],2,FALSE)</f>
        <v>#N/A</v>
      </c>
      <c r="X9749" s="4" t="e">
        <f>VLOOKUP(Таблица1[[#This Row],[Код единицы измерения]],Таблица37[#All],2,FALSE)</f>
        <v>#N/A</v>
      </c>
      <c r="Z9749" s="56"/>
      <c r="AA9749" s="56"/>
      <c r="AB9749" s="57">
        <f>Таблица1[[#This Row],[Кол-во/объем]]*Таблица1[[#This Row],[Маркетинговая цена за единицу, тенге без НДС]]</f>
        <v>0</v>
      </c>
      <c r="AC9749" s="52"/>
      <c r="AD9749" s="52"/>
      <c r="AE9749" s="52"/>
    </row>
    <row r="9750" spans="2:31" x14ac:dyDescent="0.3">
      <c r="B9750" s="4" t="e">
        <f>VLOOKUP(Таблица1[[#This Row],[Наименование Заказчика]],Таблица3[],2,FALSE)</f>
        <v>#N/A</v>
      </c>
      <c r="C9750" s="4" t="e">
        <f>VLOOKUP(Таблица1[[#This Row],[Наименование Заказчика]],Таблица3[],3,FALSE)</f>
        <v>#N/A</v>
      </c>
      <c r="N9750" s="38" t="e">
        <f>VLOOKUP(Таблица1[[#This Row],[Код основания для проведения закупки с применением особого порядка]],Таблица4[#All],3,FALSE)</f>
        <v>#N/A</v>
      </c>
      <c r="O9750" s="52"/>
      <c r="P9750" s="52"/>
      <c r="Q9750" s="52"/>
      <c r="R9750" s="52"/>
      <c r="S9750" s="38" t="e">
        <f>VLOOKUP(Таблица1[[#This Row],[Код страны поставки ТРУ]],Таблица8[],3,FALSE)</f>
        <v>#N/A</v>
      </c>
      <c r="T9750" s="52"/>
      <c r="U9750" s="52"/>
      <c r="V9750" s="38" t="e">
        <f>VLOOKUP(Таблица1[[#This Row],[Код условия поставки по ИНКОТЕРМС 2010]],Таблица10[],2,FALSE)</f>
        <v>#N/A</v>
      </c>
      <c r="X9750" s="4" t="e">
        <f>VLOOKUP(Таблица1[[#This Row],[Код единицы измерения]],Таблица37[#All],2,FALSE)</f>
        <v>#N/A</v>
      </c>
      <c r="Z9750" s="56"/>
      <c r="AA9750" s="56"/>
      <c r="AB9750" s="57">
        <f>Таблица1[[#This Row],[Кол-во/объем]]*Таблица1[[#This Row],[Маркетинговая цена за единицу, тенге без НДС]]</f>
        <v>0</v>
      </c>
      <c r="AC9750" s="52"/>
      <c r="AD9750" s="52"/>
      <c r="AE9750" s="52"/>
    </row>
    <row r="9751" spans="2:31" x14ac:dyDescent="0.3">
      <c r="B9751" s="4" t="e">
        <f>VLOOKUP(Таблица1[[#This Row],[Наименование Заказчика]],Таблица3[],2,FALSE)</f>
        <v>#N/A</v>
      </c>
      <c r="C9751" s="4" t="e">
        <f>VLOOKUP(Таблица1[[#This Row],[Наименование Заказчика]],Таблица3[],3,FALSE)</f>
        <v>#N/A</v>
      </c>
      <c r="N9751" s="38" t="e">
        <f>VLOOKUP(Таблица1[[#This Row],[Код основания для проведения закупки с применением особого порядка]],Таблица4[#All],3,FALSE)</f>
        <v>#N/A</v>
      </c>
      <c r="O9751" s="52"/>
      <c r="P9751" s="52"/>
      <c r="Q9751" s="52"/>
      <c r="R9751" s="52"/>
      <c r="S9751" s="38" t="e">
        <f>VLOOKUP(Таблица1[[#This Row],[Код страны поставки ТРУ]],Таблица8[],3,FALSE)</f>
        <v>#N/A</v>
      </c>
      <c r="T9751" s="52"/>
      <c r="U9751" s="52"/>
      <c r="V9751" s="38" t="e">
        <f>VLOOKUP(Таблица1[[#This Row],[Код условия поставки по ИНКОТЕРМС 2010]],Таблица10[],2,FALSE)</f>
        <v>#N/A</v>
      </c>
      <c r="X9751" s="4" t="e">
        <f>VLOOKUP(Таблица1[[#This Row],[Код единицы измерения]],Таблица37[#All],2,FALSE)</f>
        <v>#N/A</v>
      </c>
      <c r="Z9751" s="56"/>
      <c r="AA9751" s="56"/>
      <c r="AB9751" s="57">
        <f>Таблица1[[#This Row],[Кол-во/объем]]*Таблица1[[#This Row],[Маркетинговая цена за единицу, тенге без НДС]]</f>
        <v>0</v>
      </c>
      <c r="AC9751" s="52"/>
      <c r="AD9751" s="52"/>
      <c r="AE9751" s="52"/>
    </row>
    <row r="9752" spans="2:31" x14ac:dyDescent="0.3">
      <c r="B9752" s="4" t="e">
        <f>VLOOKUP(Таблица1[[#This Row],[Наименование Заказчика]],Таблица3[],2,FALSE)</f>
        <v>#N/A</v>
      </c>
      <c r="C9752" s="4" t="e">
        <f>VLOOKUP(Таблица1[[#This Row],[Наименование Заказчика]],Таблица3[],3,FALSE)</f>
        <v>#N/A</v>
      </c>
      <c r="N9752" s="38" t="e">
        <f>VLOOKUP(Таблица1[[#This Row],[Код основания для проведения закупки с применением особого порядка]],Таблица4[#All],3,FALSE)</f>
        <v>#N/A</v>
      </c>
      <c r="O9752" s="52"/>
      <c r="P9752" s="52"/>
      <c r="Q9752" s="52"/>
      <c r="R9752" s="52"/>
      <c r="S9752" s="38" t="e">
        <f>VLOOKUP(Таблица1[[#This Row],[Код страны поставки ТРУ]],Таблица8[],3,FALSE)</f>
        <v>#N/A</v>
      </c>
      <c r="T9752" s="52"/>
      <c r="U9752" s="52"/>
      <c r="V9752" s="38" t="e">
        <f>VLOOKUP(Таблица1[[#This Row],[Код условия поставки по ИНКОТЕРМС 2010]],Таблица10[],2,FALSE)</f>
        <v>#N/A</v>
      </c>
      <c r="X9752" s="4" t="e">
        <f>VLOOKUP(Таблица1[[#This Row],[Код единицы измерения]],Таблица37[#All],2,FALSE)</f>
        <v>#N/A</v>
      </c>
      <c r="Z9752" s="56"/>
      <c r="AA9752" s="56"/>
      <c r="AB9752" s="57">
        <f>Таблица1[[#This Row],[Кол-во/объем]]*Таблица1[[#This Row],[Маркетинговая цена за единицу, тенге без НДС]]</f>
        <v>0</v>
      </c>
      <c r="AC9752" s="52"/>
      <c r="AD9752" s="52"/>
      <c r="AE9752" s="52"/>
    </row>
    <row r="9753" spans="2:31" x14ac:dyDescent="0.3">
      <c r="B9753" s="4" t="e">
        <f>VLOOKUP(Таблица1[[#This Row],[Наименование Заказчика]],Таблица3[],2,FALSE)</f>
        <v>#N/A</v>
      </c>
      <c r="C9753" s="4" t="e">
        <f>VLOOKUP(Таблица1[[#This Row],[Наименование Заказчика]],Таблица3[],3,FALSE)</f>
        <v>#N/A</v>
      </c>
      <c r="N9753" s="38" t="e">
        <f>VLOOKUP(Таблица1[[#This Row],[Код основания для проведения закупки с применением особого порядка]],Таблица4[#All],3,FALSE)</f>
        <v>#N/A</v>
      </c>
      <c r="O9753" s="52"/>
      <c r="P9753" s="52"/>
      <c r="Q9753" s="52"/>
      <c r="R9753" s="52"/>
      <c r="S9753" s="38" t="e">
        <f>VLOOKUP(Таблица1[[#This Row],[Код страны поставки ТРУ]],Таблица8[],3,FALSE)</f>
        <v>#N/A</v>
      </c>
      <c r="T9753" s="52"/>
      <c r="U9753" s="52"/>
      <c r="V9753" s="38" t="e">
        <f>VLOOKUP(Таблица1[[#This Row],[Код условия поставки по ИНКОТЕРМС 2010]],Таблица10[],2,FALSE)</f>
        <v>#N/A</v>
      </c>
      <c r="X9753" s="4" t="e">
        <f>VLOOKUP(Таблица1[[#This Row],[Код единицы измерения]],Таблица37[#All],2,FALSE)</f>
        <v>#N/A</v>
      </c>
      <c r="Z9753" s="56"/>
      <c r="AA9753" s="56"/>
      <c r="AB9753" s="57">
        <f>Таблица1[[#This Row],[Кол-во/объем]]*Таблица1[[#This Row],[Маркетинговая цена за единицу, тенге без НДС]]</f>
        <v>0</v>
      </c>
      <c r="AC9753" s="52"/>
      <c r="AD9753" s="52"/>
      <c r="AE9753" s="52"/>
    </row>
    <row r="9754" spans="2:31" x14ac:dyDescent="0.3">
      <c r="B9754" s="4" t="e">
        <f>VLOOKUP(Таблица1[[#This Row],[Наименование Заказчика]],Таблица3[],2,FALSE)</f>
        <v>#N/A</v>
      </c>
      <c r="C9754" s="4" t="e">
        <f>VLOOKUP(Таблица1[[#This Row],[Наименование Заказчика]],Таблица3[],3,FALSE)</f>
        <v>#N/A</v>
      </c>
      <c r="N9754" s="38" t="e">
        <f>VLOOKUP(Таблица1[[#This Row],[Код основания для проведения закупки с применением особого порядка]],Таблица4[#All],3,FALSE)</f>
        <v>#N/A</v>
      </c>
      <c r="O9754" s="52"/>
      <c r="P9754" s="52"/>
      <c r="Q9754" s="52"/>
      <c r="R9754" s="52"/>
      <c r="S9754" s="38" t="e">
        <f>VLOOKUP(Таблица1[[#This Row],[Код страны поставки ТРУ]],Таблица8[],3,FALSE)</f>
        <v>#N/A</v>
      </c>
      <c r="T9754" s="52"/>
      <c r="U9754" s="52"/>
      <c r="V9754" s="38" t="e">
        <f>VLOOKUP(Таблица1[[#This Row],[Код условия поставки по ИНКОТЕРМС 2010]],Таблица10[],2,FALSE)</f>
        <v>#N/A</v>
      </c>
      <c r="X9754" s="4" t="e">
        <f>VLOOKUP(Таблица1[[#This Row],[Код единицы измерения]],Таблица37[#All],2,FALSE)</f>
        <v>#N/A</v>
      </c>
      <c r="Z9754" s="56"/>
      <c r="AA9754" s="56"/>
      <c r="AB9754" s="57">
        <f>Таблица1[[#This Row],[Кол-во/объем]]*Таблица1[[#This Row],[Маркетинговая цена за единицу, тенге без НДС]]</f>
        <v>0</v>
      </c>
      <c r="AC9754" s="52"/>
      <c r="AD9754" s="52"/>
      <c r="AE9754" s="52"/>
    </row>
    <row r="9755" spans="2:31" x14ac:dyDescent="0.3">
      <c r="B9755" s="4" t="e">
        <f>VLOOKUP(Таблица1[[#This Row],[Наименование Заказчика]],Таблица3[],2,FALSE)</f>
        <v>#N/A</v>
      </c>
      <c r="C9755" s="4" t="e">
        <f>VLOOKUP(Таблица1[[#This Row],[Наименование Заказчика]],Таблица3[],3,FALSE)</f>
        <v>#N/A</v>
      </c>
      <c r="N9755" s="38" t="e">
        <f>VLOOKUP(Таблица1[[#This Row],[Код основания для проведения закупки с применением особого порядка]],Таблица4[#All],3,FALSE)</f>
        <v>#N/A</v>
      </c>
      <c r="O9755" s="52"/>
      <c r="P9755" s="52"/>
      <c r="Q9755" s="52"/>
      <c r="R9755" s="52"/>
      <c r="S9755" s="38" t="e">
        <f>VLOOKUP(Таблица1[[#This Row],[Код страны поставки ТРУ]],Таблица8[],3,FALSE)</f>
        <v>#N/A</v>
      </c>
      <c r="T9755" s="52"/>
      <c r="U9755" s="52"/>
      <c r="V9755" s="38" t="e">
        <f>VLOOKUP(Таблица1[[#This Row],[Код условия поставки по ИНКОТЕРМС 2010]],Таблица10[],2,FALSE)</f>
        <v>#N/A</v>
      </c>
      <c r="X9755" s="4" t="e">
        <f>VLOOKUP(Таблица1[[#This Row],[Код единицы измерения]],Таблица37[#All],2,FALSE)</f>
        <v>#N/A</v>
      </c>
      <c r="Z9755" s="56"/>
      <c r="AA9755" s="56"/>
      <c r="AB9755" s="57">
        <f>Таблица1[[#This Row],[Кол-во/объем]]*Таблица1[[#This Row],[Маркетинговая цена за единицу, тенге без НДС]]</f>
        <v>0</v>
      </c>
      <c r="AC9755" s="52"/>
      <c r="AD9755" s="52"/>
      <c r="AE9755" s="52"/>
    </row>
    <row r="9756" spans="2:31" x14ac:dyDescent="0.3">
      <c r="B9756" s="4" t="e">
        <f>VLOOKUP(Таблица1[[#This Row],[Наименование Заказчика]],Таблица3[],2,FALSE)</f>
        <v>#N/A</v>
      </c>
      <c r="C9756" s="4" t="e">
        <f>VLOOKUP(Таблица1[[#This Row],[Наименование Заказчика]],Таблица3[],3,FALSE)</f>
        <v>#N/A</v>
      </c>
      <c r="N9756" s="38" t="e">
        <f>VLOOKUP(Таблица1[[#This Row],[Код основания для проведения закупки с применением особого порядка]],Таблица4[#All],3,FALSE)</f>
        <v>#N/A</v>
      </c>
      <c r="O9756" s="52"/>
      <c r="P9756" s="52"/>
      <c r="Q9756" s="52"/>
      <c r="R9756" s="52"/>
      <c r="S9756" s="38" t="e">
        <f>VLOOKUP(Таблица1[[#This Row],[Код страны поставки ТРУ]],Таблица8[],3,FALSE)</f>
        <v>#N/A</v>
      </c>
      <c r="T9756" s="52"/>
      <c r="U9756" s="52"/>
      <c r="V9756" s="38" t="e">
        <f>VLOOKUP(Таблица1[[#This Row],[Код условия поставки по ИНКОТЕРМС 2010]],Таблица10[],2,FALSE)</f>
        <v>#N/A</v>
      </c>
      <c r="X9756" s="4" t="e">
        <f>VLOOKUP(Таблица1[[#This Row],[Код единицы измерения]],Таблица37[#All],2,FALSE)</f>
        <v>#N/A</v>
      </c>
      <c r="Z9756" s="56"/>
      <c r="AA9756" s="56"/>
      <c r="AB9756" s="57">
        <f>Таблица1[[#This Row],[Кол-во/объем]]*Таблица1[[#This Row],[Маркетинговая цена за единицу, тенге без НДС]]</f>
        <v>0</v>
      </c>
      <c r="AC9756" s="52"/>
      <c r="AD9756" s="52"/>
      <c r="AE9756" s="52"/>
    </row>
    <row r="9757" spans="2:31" x14ac:dyDescent="0.3">
      <c r="B9757" s="4" t="e">
        <f>VLOOKUP(Таблица1[[#This Row],[Наименование Заказчика]],Таблица3[],2,FALSE)</f>
        <v>#N/A</v>
      </c>
      <c r="C9757" s="4" t="e">
        <f>VLOOKUP(Таблица1[[#This Row],[Наименование Заказчика]],Таблица3[],3,FALSE)</f>
        <v>#N/A</v>
      </c>
      <c r="N9757" s="38" t="e">
        <f>VLOOKUP(Таблица1[[#This Row],[Код основания для проведения закупки с применением особого порядка]],Таблица4[#All],3,FALSE)</f>
        <v>#N/A</v>
      </c>
      <c r="O9757" s="52"/>
      <c r="P9757" s="52"/>
      <c r="Q9757" s="52"/>
      <c r="R9757" s="52"/>
      <c r="S9757" s="38" t="e">
        <f>VLOOKUP(Таблица1[[#This Row],[Код страны поставки ТРУ]],Таблица8[],3,FALSE)</f>
        <v>#N/A</v>
      </c>
      <c r="T9757" s="52"/>
      <c r="U9757" s="52"/>
      <c r="V9757" s="38" t="e">
        <f>VLOOKUP(Таблица1[[#This Row],[Код условия поставки по ИНКОТЕРМС 2010]],Таблица10[],2,FALSE)</f>
        <v>#N/A</v>
      </c>
      <c r="X9757" s="4" t="e">
        <f>VLOOKUP(Таблица1[[#This Row],[Код единицы измерения]],Таблица37[#All],2,FALSE)</f>
        <v>#N/A</v>
      </c>
      <c r="Z9757" s="56"/>
      <c r="AA9757" s="56"/>
      <c r="AB9757" s="57">
        <f>Таблица1[[#This Row],[Кол-во/объем]]*Таблица1[[#This Row],[Маркетинговая цена за единицу, тенге без НДС]]</f>
        <v>0</v>
      </c>
      <c r="AC9757" s="52"/>
      <c r="AD9757" s="52"/>
      <c r="AE9757" s="52"/>
    </row>
    <row r="9758" spans="2:31" x14ac:dyDescent="0.3">
      <c r="B9758" s="4" t="e">
        <f>VLOOKUP(Таблица1[[#This Row],[Наименование Заказчика]],Таблица3[],2,FALSE)</f>
        <v>#N/A</v>
      </c>
      <c r="C9758" s="4" t="e">
        <f>VLOOKUP(Таблица1[[#This Row],[Наименование Заказчика]],Таблица3[],3,FALSE)</f>
        <v>#N/A</v>
      </c>
      <c r="N9758" s="38" t="e">
        <f>VLOOKUP(Таблица1[[#This Row],[Код основания для проведения закупки с применением особого порядка]],Таблица4[#All],3,FALSE)</f>
        <v>#N/A</v>
      </c>
      <c r="O9758" s="52"/>
      <c r="P9758" s="52"/>
      <c r="Q9758" s="52"/>
      <c r="R9758" s="52"/>
      <c r="S9758" s="38" t="e">
        <f>VLOOKUP(Таблица1[[#This Row],[Код страны поставки ТРУ]],Таблица8[],3,FALSE)</f>
        <v>#N/A</v>
      </c>
      <c r="T9758" s="52"/>
      <c r="U9758" s="52"/>
      <c r="V9758" s="38" t="e">
        <f>VLOOKUP(Таблица1[[#This Row],[Код условия поставки по ИНКОТЕРМС 2010]],Таблица10[],2,FALSE)</f>
        <v>#N/A</v>
      </c>
      <c r="X9758" s="4" t="e">
        <f>VLOOKUP(Таблица1[[#This Row],[Код единицы измерения]],Таблица37[#All],2,FALSE)</f>
        <v>#N/A</v>
      </c>
      <c r="Z9758" s="56"/>
      <c r="AA9758" s="56"/>
      <c r="AB9758" s="57">
        <f>Таблица1[[#This Row],[Кол-во/объем]]*Таблица1[[#This Row],[Маркетинговая цена за единицу, тенге без НДС]]</f>
        <v>0</v>
      </c>
      <c r="AC9758" s="52"/>
      <c r="AD9758" s="52"/>
      <c r="AE9758" s="52"/>
    </row>
    <row r="9759" spans="2:31" x14ac:dyDescent="0.3">
      <c r="B9759" s="4" t="e">
        <f>VLOOKUP(Таблица1[[#This Row],[Наименование Заказчика]],Таблица3[],2,FALSE)</f>
        <v>#N/A</v>
      </c>
      <c r="C9759" s="4" t="e">
        <f>VLOOKUP(Таблица1[[#This Row],[Наименование Заказчика]],Таблица3[],3,FALSE)</f>
        <v>#N/A</v>
      </c>
      <c r="N9759" s="38" t="e">
        <f>VLOOKUP(Таблица1[[#This Row],[Код основания для проведения закупки с применением особого порядка]],Таблица4[#All],3,FALSE)</f>
        <v>#N/A</v>
      </c>
      <c r="O9759" s="52"/>
      <c r="P9759" s="52"/>
      <c r="Q9759" s="52"/>
      <c r="R9759" s="52"/>
      <c r="S9759" s="38" t="e">
        <f>VLOOKUP(Таблица1[[#This Row],[Код страны поставки ТРУ]],Таблица8[],3,FALSE)</f>
        <v>#N/A</v>
      </c>
      <c r="T9759" s="52"/>
      <c r="U9759" s="52"/>
      <c r="V9759" s="38" t="e">
        <f>VLOOKUP(Таблица1[[#This Row],[Код условия поставки по ИНКОТЕРМС 2010]],Таблица10[],2,FALSE)</f>
        <v>#N/A</v>
      </c>
      <c r="X9759" s="4" t="e">
        <f>VLOOKUP(Таблица1[[#This Row],[Код единицы измерения]],Таблица37[#All],2,FALSE)</f>
        <v>#N/A</v>
      </c>
      <c r="Z9759" s="56"/>
      <c r="AA9759" s="56"/>
      <c r="AB9759" s="57">
        <f>Таблица1[[#This Row],[Кол-во/объем]]*Таблица1[[#This Row],[Маркетинговая цена за единицу, тенге без НДС]]</f>
        <v>0</v>
      </c>
      <c r="AC9759" s="52"/>
      <c r="AD9759" s="52"/>
      <c r="AE9759" s="52"/>
    </row>
    <row r="9760" spans="2:31" x14ac:dyDescent="0.3">
      <c r="B9760" s="4" t="e">
        <f>VLOOKUP(Таблица1[[#This Row],[Наименование Заказчика]],Таблица3[],2,FALSE)</f>
        <v>#N/A</v>
      </c>
      <c r="C9760" s="4" t="e">
        <f>VLOOKUP(Таблица1[[#This Row],[Наименование Заказчика]],Таблица3[],3,FALSE)</f>
        <v>#N/A</v>
      </c>
      <c r="N9760" s="38" t="e">
        <f>VLOOKUP(Таблица1[[#This Row],[Код основания для проведения закупки с применением особого порядка]],Таблица4[#All],3,FALSE)</f>
        <v>#N/A</v>
      </c>
      <c r="O9760" s="52"/>
      <c r="P9760" s="52"/>
      <c r="Q9760" s="52"/>
      <c r="R9760" s="52"/>
      <c r="S9760" s="38" t="e">
        <f>VLOOKUP(Таблица1[[#This Row],[Код страны поставки ТРУ]],Таблица8[],3,FALSE)</f>
        <v>#N/A</v>
      </c>
      <c r="T9760" s="52"/>
      <c r="U9760" s="52"/>
      <c r="V9760" s="38" t="e">
        <f>VLOOKUP(Таблица1[[#This Row],[Код условия поставки по ИНКОТЕРМС 2010]],Таблица10[],2,FALSE)</f>
        <v>#N/A</v>
      </c>
      <c r="X9760" s="4" t="e">
        <f>VLOOKUP(Таблица1[[#This Row],[Код единицы измерения]],Таблица37[#All],2,FALSE)</f>
        <v>#N/A</v>
      </c>
      <c r="Z9760" s="56"/>
      <c r="AA9760" s="56"/>
      <c r="AB9760" s="57">
        <f>Таблица1[[#This Row],[Кол-во/объем]]*Таблица1[[#This Row],[Маркетинговая цена за единицу, тенге без НДС]]</f>
        <v>0</v>
      </c>
      <c r="AC9760" s="52"/>
      <c r="AD9760" s="52"/>
      <c r="AE9760" s="52"/>
    </row>
    <row r="9761" spans="2:31" x14ac:dyDescent="0.3">
      <c r="B9761" s="4" t="e">
        <f>VLOOKUP(Таблица1[[#This Row],[Наименование Заказчика]],Таблица3[],2,FALSE)</f>
        <v>#N/A</v>
      </c>
      <c r="C9761" s="4" t="e">
        <f>VLOOKUP(Таблица1[[#This Row],[Наименование Заказчика]],Таблица3[],3,FALSE)</f>
        <v>#N/A</v>
      </c>
      <c r="N9761" s="38" t="e">
        <f>VLOOKUP(Таблица1[[#This Row],[Код основания для проведения закупки с применением особого порядка]],Таблица4[#All],3,FALSE)</f>
        <v>#N/A</v>
      </c>
      <c r="O9761" s="52"/>
      <c r="P9761" s="52"/>
      <c r="Q9761" s="52"/>
      <c r="R9761" s="52"/>
      <c r="S9761" s="38" t="e">
        <f>VLOOKUP(Таблица1[[#This Row],[Код страны поставки ТРУ]],Таблица8[],3,FALSE)</f>
        <v>#N/A</v>
      </c>
      <c r="T9761" s="52"/>
      <c r="U9761" s="52"/>
      <c r="V9761" s="38" t="e">
        <f>VLOOKUP(Таблица1[[#This Row],[Код условия поставки по ИНКОТЕРМС 2010]],Таблица10[],2,FALSE)</f>
        <v>#N/A</v>
      </c>
      <c r="X9761" s="4" t="e">
        <f>VLOOKUP(Таблица1[[#This Row],[Код единицы измерения]],Таблица37[#All],2,FALSE)</f>
        <v>#N/A</v>
      </c>
      <c r="Z9761" s="56"/>
      <c r="AA9761" s="56"/>
      <c r="AB9761" s="57">
        <f>Таблица1[[#This Row],[Кол-во/объем]]*Таблица1[[#This Row],[Маркетинговая цена за единицу, тенге без НДС]]</f>
        <v>0</v>
      </c>
      <c r="AC9761" s="52"/>
      <c r="AD9761" s="52"/>
      <c r="AE9761" s="52"/>
    </row>
    <row r="9762" spans="2:31" x14ac:dyDescent="0.3">
      <c r="B9762" s="4" t="e">
        <f>VLOOKUP(Таблица1[[#This Row],[Наименование Заказчика]],Таблица3[],2,FALSE)</f>
        <v>#N/A</v>
      </c>
      <c r="C9762" s="4" t="e">
        <f>VLOOKUP(Таблица1[[#This Row],[Наименование Заказчика]],Таблица3[],3,FALSE)</f>
        <v>#N/A</v>
      </c>
      <c r="N9762" s="38" t="e">
        <f>VLOOKUP(Таблица1[[#This Row],[Код основания для проведения закупки с применением особого порядка]],Таблица4[#All],3,FALSE)</f>
        <v>#N/A</v>
      </c>
      <c r="O9762" s="52"/>
      <c r="P9762" s="52"/>
      <c r="Q9762" s="52"/>
      <c r="R9762" s="52"/>
      <c r="S9762" s="38" t="e">
        <f>VLOOKUP(Таблица1[[#This Row],[Код страны поставки ТРУ]],Таблица8[],3,FALSE)</f>
        <v>#N/A</v>
      </c>
      <c r="T9762" s="52"/>
      <c r="U9762" s="52"/>
      <c r="V9762" s="38" t="e">
        <f>VLOOKUP(Таблица1[[#This Row],[Код условия поставки по ИНКОТЕРМС 2010]],Таблица10[],2,FALSE)</f>
        <v>#N/A</v>
      </c>
      <c r="X9762" s="4" t="e">
        <f>VLOOKUP(Таблица1[[#This Row],[Код единицы измерения]],Таблица37[#All],2,FALSE)</f>
        <v>#N/A</v>
      </c>
      <c r="Z9762" s="56"/>
      <c r="AA9762" s="56"/>
      <c r="AB9762" s="57">
        <f>Таблица1[[#This Row],[Кол-во/объем]]*Таблица1[[#This Row],[Маркетинговая цена за единицу, тенге без НДС]]</f>
        <v>0</v>
      </c>
      <c r="AC9762" s="52"/>
      <c r="AD9762" s="52"/>
      <c r="AE9762" s="52"/>
    </row>
    <row r="9763" spans="2:31" x14ac:dyDescent="0.3">
      <c r="B9763" s="4" t="e">
        <f>VLOOKUP(Таблица1[[#This Row],[Наименование Заказчика]],Таблица3[],2,FALSE)</f>
        <v>#N/A</v>
      </c>
      <c r="C9763" s="4" t="e">
        <f>VLOOKUP(Таблица1[[#This Row],[Наименование Заказчика]],Таблица3[],3,FALSE)</f>
        <v>#N/A</v>
      </c>
      <c r="N9763" s="38" t="e">
        <f>VLOOKUP(Таблица1[[#This Row],[Код основания для проведения закупки с применением особого порядка]],Таблица4[#All],3,FALSE)</f>
        <v>#N/A</v>
      </c>
      <c r="O9763" s="52"/>
      <c r="P9763" s="52"/>
      <c r="Q9763" s="52"/>
      <c r="R9763" s="52"/>
      <c r="S9763" s="38" t="e">
        <f>VLOOKUP(Таблица1[[#This Row],[Код страны поставки ТРУ]],Таблица8[],3,FALSE)</f>
        <v>#N/A</v>
      </c>
      <c r="T9763" s="52"/>
      <c r="U9763" s="52"/>
      <c r="V9763" s="38" t="e">
        <f>VLOOKUP(Таблица1[[#This Row],[Код условия поставки по ИНКОТЕРМС 2010]],Таблица10[],2,FALSE)</f>
        <v>#N/A</v>
      </c>
      <c r="X9763" s="4" t="e">
        <f>VLOOKUP(Таблица1[[#This Row],[Код единицы измерения]],Таблица37[#All],2,FALSE)</f>
        <v>#N/A</v>
      </c>
      <c r="Z9763" s="56"/>
      <c r="AA9763" s="56"/>
      <c r="AB9763" s="57">
        <f>Таблица1[[#This Row],[Кол-во/объем]]*Таблица1[[#This Row],[Маркетинговая цена за единицу, тенге без НДС]]</f>
        <v>0</v>
      </c>
      <c r="AC9763" s="52"/>
      <c r="AD9763" s="52"/>
      <c r="AE9763" s="52"/>
    </row>
    <row r="9764" spans="2:31" x14ac:dyDescent="0.3">
      <c r="B9764" s="4" t="e">
        <f>VLOOKUP(Таблица1[[#This Row],[Наименование Заказчика]],Таблица3[],2,FALSE)</f>
        <v>#N/A</v>
      </c>
      <c r="C9764" s="4" t="e">
        <f>VLOOKUP(Таблица1[[#This Row],[Наименование Заказчика]],Таблица3[],3,FALSE)</f>
        <v>#N/A</v>
      </c>
      <c r="N9764" s="38" t="e">
        <f>VLOOKUP(Таблица1[[#This Row],[Код основания для проведения закупки с применением особого порядка]],Таблица4[#All],3,FALSE)</f>
        <v>#N/A</v>
      </c>
      <c r="O9764" s="52"/>
      <c r="P9764" s="52"/>
      <c r="Q9764" s="52"/>
      <c r="R9764" s="52"/>
      <c r="S9764" s="38" t="e">
        <f>VLOOKUP(Таблица1[[#This Row],[Код страны поставки ТРУ]],Таблица8[],3,FALSE)</f>
        <v>#N/A</v>
      </c>
      <c r="T9764" s="52"/>
      <c r="U9764" s="52"/>
      <c r="V9764" s="38" t="e">
        <f>VLOOKUP(Таблица1[[#This Row],[Код условия поставки по ИНКОТЕРМС 2010]],Таблица10[],2,FALSE)</f>
        <v>#N/A</v>
      </c>
      <c r="X9764" s="4" t="e">
        <f>VLOOKUP(Таблица1[[#This Row],[Код единицы измерения]],Таблица37[#All],2,FALSE)</f>
        <v>#N/A</v>
      </c>
      <c r="Z9764" s="56"/>
      <c r="AA9764" s="56"/>
      <c r="AB9764" s="57">
        <f>Таблица1[[#This Row],[Кол-во/объем]]*Таблица1[[#This Row],[Маркетинговая цена за единицу, тенге без НДС]]</f>
        <v>0</v>
      </c>
      <c r="AC9764" s="52"/>
      <c r="AD9764" s="52"/>
      <c r="AE9764" s="52"/>
    </row>
    <row r="9765" spans="2:31" x14ac:dyDescent="0.3">
      <c r="B9765" s="4" t="e">
        <f>VLOOKUP(Таблица1[[#This Row],[Наименование Заказчика]],Таблица3[],2,FALSE)</f>
        <v>#N/A</v>
      </c>
      <c r="C9765" s="4" t="e">
        <f>VLOOKUP(Таблица1[[#This Row],[Наименование Заказчика]],Таблица3[],3,FALSE)</f>
        <v>#N/A</v>
      </c>
      <c r="N9765" s="38" t="e">
        <f>VLOOKUP(Таблица1[[#This Row],[Код основания для проведения закупки с применением особого порядка]],Таблица4[#All],3,FALSE)</f>
        <v>#N/A</v>
      </c>
      <c r="O9765" s="52"/>
      <c r="P9765" s="52"/>
      <c r="Q9765" s="52"/>
      <c r="R9765" s="52"/>
      <c r="S9765" s="38" t="e">
        <f>VLOOKUP(Таблица1[[#This Row],[Код страны поставки ТРУ]],Таблица8[],3,FALSE)</f>
        <v>#N/A</v>
      </c>
      <c r="T9765" s="52"/>
      <c r="U9765" s="52"/>
      <c r="V9765" s="38" t="e">
        <f>VLOOKUP(Таблица1[[#This Row],[Код условия поставки по ИНКОТЕРМС 2010]],Таблица10[],2,FALSE)</f>
        <v>#N/A</v>
      </c>
      <c r="X9765" s="4" t="e">
        <f>VLOOKUP(Таблица1[[#This Row],[Код единицы измерения]],Таблица37[#All],2,FALSE)</f>
        <v>#N/A</v>
      </c>
      <c r="Z9765" s="56"/>
      <c r="AA9765" s="56"/>
      <c r="AB9765" s="57">
        <f>Таблица1[[#This Row],[Кол-во/объем]]*Таблица1[[#This Row],[Маркетинговая цена за единицу, тенге без НДС]]</f>
        <v>0</v>
      </c>
      <c r="AC9765" s="52"/>
      <c r="AD9765" s="52"/>
      <c r="AE9765" s="52"/>
    </row>
    <row r="9766" spans="2:31" x14ac:dyDescent="0.3">
      <c r="B9766" s="4" t="e">
        <f>VLOOKUP(Таблица1[[#This Row],[Наименование Заказчика]],Таблица3[],2,FALSE)</f>
        <v>#N/A</v>
      </c>
      <c r="C9766" s="4" t="e">
        <f>VLOOKUP(Таблица1[[#This Row],[Наименование Заказчика]],Таблица3[],3,FALSE)</f>
        <v>#N/A</v>
      </c>
      <c r="N9766" s="38" t="e">
        <f>VLOOKUP(Таблица1[[#This Row],[Код основания для проведения закупки с применением особого порядка]],Таблица4[#All],3,FALSE)</f>
        <v>#N/A</v>
      </c>
      <c r="O9766" s="52"/>
      <c r="P9766" s="52"/>
      <c r="Q9766" s="52"/>
      <c r="R9766" s="52"/>
      <c r="S9766" s="38" t="e">
        <f>VLOOKUP(Таблица1[[#This Row],[Код страны поставки ТРУ]],Таблица8[],3,FALSE)</f>
        <v>#N/A</v>
      </c>
      <c r="T9766" s="52"/>
      <c r="U9766" s="52"/>
      <c r="V9766" s="38" t="e">
        <f>VLOOKUP(Таблица1[[#This Row],[Код условия поставки по ИНКОТЕРМС 2010]],Таблица10[],2,FALSE)</f>
        <v>#N/A</v>
      </c>
      <c r="X9766" s="4" t="e">
        <f>VLOOKUP(Таблица1[[#This Row],[Код единицы измерения]],Таблица37[#All],2,FALSE)</f>
        <v>#N/A</v>
      </c>
      <c r="Z9766" s="56"/>
      <c r="AA9766" s="56"/>
      <c r="AB9766" s="57">
        <f>Таблица1[[#This Row],[Кол-во/объем]]*Таблица1[[#This Row],[Маркетинговая цена за единицу, тенге без НДС]]</f>
        <v>0</v>
      </c>
      <c r="AC9766" s="52"/>
      <c r="AD9766" s="52"/>
      <c r="AE9766" s="52"/>
    </row>
    <row r="9767" spans="2:31" x14ac:dyDescent="0.3">
      <c r="B9767" s="4" t="e">
        <f>VLOOKUP(Таблица1[[#This Row],[Наименование Заказчика]],Таблица3[],2,FALSE)</f>
        <v>#N/A</v>
      </c>
      <c r="C9767" s="4" t="e">
        <f>VLOOKUP(Таблица1[[#This Row],[Наименование Заказчика]],Таблица3[],3,FALSE)</f>
        <v>#N/A</v>
      </c>
      <c r="N9767" s="38" t="e">
        <f>VLOOKUP(Таблица1[[#This Row],[Код основания для проведения закупки с применением особого порядка]],Таблица4[#All],3,FALSE)</f>
        <v>#N/A</v>
      </c>
      <c r="O9767" s="52"/>
      <c r="P9767" s="52"/>
      <c r="Q9767" s="52"/>
      <c r="R9767" s="52"/>
      <c r="S9767" s="38" t="e">
        <f>VLOOKUP(Таблица1[[#This Row],[Код страны поставки ТРУ]],Таблица8[],3,FALSE)</f>
        <v>#N/A</v>
      </c>
      <c r="T9767" s="52"/>
      <c r="U9767" s="52"/>
      <c r="V9767" s="38" t="e">
        <f>VLOOKUP(Таблица1[[#This Row],[Код условия поставки по ИНКОТЕРМС 2010]],Таблица10[],2,FALSE)</f>
        <v>#N/A</v>
      </c>
      <c r="X9767" s="4" t="e">
        <f>VLOOKUP(Таблица1[[#This Row],[Код единицы измерения]],Таблица37[#All],2,FALSE)</f>
        <v>#N/A</v>
      </c>
      <c r="Z9767" s="56"/>
      <c r="AA9767" s="56"/>
      <c r="AB9767" s="57">
        <f>Таблица1[[#This Row],[Кол-во/объем]]*Таблица1[[#This Row],[Маркетинговая цена за единицу, тенге без НДС]]</f>
        <v>0</v>
      </c>
      <c r="AC9767" s="52"/>
      <c r="AD9767" s="52"/>
      <c r="AE9767" s="52"/>
    </row>
    <row r="9768" spans="2:31" x14ac:dyDescent="0.3">
      <c r="B9768" s="4" t="e">
        <f>VLOOKUP(Таблица1[[#This Row],[Наименование Заказчика]],Таблица3[],2,FALSE)</f>
        <v>#N/A</v>
      </c>
      <c r="C9768" s="4" t="e">
        <f>VLOOKUP(Таблица1[[#This Row],[Наименование Заказчика]],Таблица3[],3,FALSE)</f>
        <v>#N/A</v>
      </c>
      <c r="N9768" s="38" t="e">
        <f>VLOOKUP(Таблица1[[#This Row],[Код основания для проведения закупки с применением особого порядка]],Таблица4[#All],3,FALSE)</f>
        <v>#N/A</v>
      </c>
      <c r="O9768" s="52"/>
      <c r="P9768" s="52"/>
      <c r="Q9768" s="52"/>
      <c r="R9768" s="52"/>
      <c r="S9768" s="38" t="e">
        <f>VLOOKUP(Таблица1[[#This Row],[Код страны поставки ТРУ]],Таблица8[],3,FALSE)</f>
        <v>#N/A</v>
      </c>
      <c r="T9768" s="52"/>
      <c r="U9768" s="52"/>
      <c r="V9768" s="38" t="e">
        <f>VLOOKUP(Таблица1[[#This Row],[Код условия поставки по ИНКОТЕРМС 2010]],Таблица10[],2,FALSE)</f>
        <v>#N/A</v>
      </c>
      <c r="X9768" s="4" t="e">
        <f>VLOOKUP(Таблица1[[#This Row],[Код единицы измерения]],Таблица37[#All],2,FALSE)</f>
        <v>#N/A</v>
      </c>
      <c r="Z9768" s="56"/>
      <c r="AA9768" s="56"/>
      <c r="AB9768" s="57">
        <f>Таблица1[[#This Row],[Кол-во/объем]]*Таблица1[[#This Row],[Маркетинговая цена за единицу, тенге без НДС]]</f>
        <v>0</v>
      </c>
      <c r="AC9768" s="52"/>
      <c r="AD9768" s="52"/>
      <c r="AE9768" s="52"/>
    </row>
    <row r="9769" spans="2:31" x14ac:dyDescent="0.3">
      <c r="B9769" s="4" t="e">
        <f>VLOOKUP(Таблица1[[#This Row],[Наименование Заказчика]],Таблица3[],2,FALSE)</f>
        <v>#N/A</v>
      </c>
      <c r="C9769" s="4" t="e">
        <f>VLOOKUP(Таблица1[[#This Row],[Наименование Заказчика]],Таблица3[],3,FALSE)</f>
        <v>#N/A</v>
      </c>
      <c r="N9769" s="38" t="e">
        <f>VLOOKUP(Таблица1[[#This Row],[Код основания для проведения закупки с применением особого порядка]],Таблица4[#All],3,FALSE)</f>
        <v>#N/A</v>
      </c>
      <c r="O9769" s="52"/>
      <c r="P9769" s="52"/>
      <c r="Q9769" s="52"/>
      <c r="R9769" s="52"/>
      <c r="S9769" s="38" t="e">
        <f>VLOOKUP(Таблица1[[#This Row],[Код страны поставки ТРУ]],Таблица8[],3,FALSE)</f>
        <v>#N/A</v>
      </c>
      <c r="T9769" s="52"/>
      <c r="U9769" s="52"/>
      <c r="V9769" s="38" t="e">
        <f>VLOOKUP(Таблица1[[#This Row],[Код условия поставки по ИНКОТЕРМС 2010]],Таблица10[],2,FALSE)</f>
        <v>#N/A</v>
      </c>
      <c r="X9769" s="4" t="e">
        <f>VLOOKUP(Таблица1[[#This Row],[Код единицы измерения]],Таблица37[#All],2,FALSE)</f>
        <v>#N/A</v>
      </c>
      <c r="Z9769" s="56"/>
      <c r="AA9769" s="56"/>
      <c r="AB9769" s="57">
        <f>Таблица1[[#This Row],[Кол-во/объем]]*Таблица1[[#This Row],[Маркетинговая цена за единицу, тенге без НДС]]</f>
        <v>0</v>
      </c>
      <c r="AC9769" s="52"/>
      <c r="AD9769" s="52"/>
      <c r="AE9769" s="52"/>
    </row>
    <row r="9770" spans="2:31" x14ac:dyDescent="0.3">
      <c r="B9770" s="4" t="e">
        <f>VLOOKUP(Таблица1[[#This Row],[Наименование Заказчика]],Таблица3[],2,FALSE)</f>
        <v>#N/A</v>
      </c>
      <c r="C9770" s="4" t="e">
        <f>VLOOKUP(Таблица1[[#This Row],[Наименование Заказчика]],Таблица3[],3,FALSE)</f>
        <v>#N/A</v>
      </c>
      <c r="N9770" s="38" t="e">
        <f>VLOOKUP(Таблица1[[#This Row],[Код основания для проведения закупки с применением особого порядка]],Таблица4[#All],3,FALSE)</f>
        <v>#N/A</v>
      </c>
      <c r="O9770" s="52"/>
      <c r="P9770" s="52"/>
      <c r="Q9770" s="52"/>
      <c r="R9770" s="52"/>
      <c r="S9770" s="38" t="e">
        <f>VLOOKUP(Таблица1[[#This Row],[Код страны поставки ТРУ]],Таблица8[],3,FALSE)</f>
        <v>#N/A</v>
      </c>
      <c r="T9770" s="52"/>
      <c r="U9770" s="52"/>
      <c r="V9770" s="38" t="e">
        <f>VLOOKUP(Таблица1[[#This Row],[Код условия поставки по ИНКОТЕРМС 2010]],Таблица10[],2,FALSE)</f>
        <v>#N/A</v>
      </c>
      <c r="X9770" s="4" t="e">
        <f>VLOOKUP(Таблица1[[#This Row],[Код единицы измерения]],Таблица37[#All],2,FALSE)</f>
        <v>#N/A</v>
      </c>
      <c r="Z9770" s="56"/>
      <c r="AA9770" s="56"/>
      <c r="AB9770" s="57">
        <f>Таблица1[[#This Row],[Кол-во/объем]]*Таблица1[[#This Row],[Маркетинговая цена за единицу, тенге без НДС]]</f>
        <v>0</v>
      </c>
      <c r="AC9770" s="52"/>
      <c r="AD9770" s="52"/>
      <c r="AE9770" s="52"/>
    </row>
    <row r="9771" spans="2:31" x14ac:dyDescent="0.3">
      <c r="B9771" s="4" t="e">
        <f>VLOOKUP(Таблица1[[#This Row],[Наименование Заказчика]],Таблица3[],2,FALSE)</f>
        <v>#N/A</v>
      </c>
      <c r="C9771" s="4" t="e">
        <f>VLOOKUP(Таблица1[[#This Row],[Наименование Заказчика]],Таблица3[],3,FALSE)</f>
        <v>#N/A</v>
      </c>
      <c r="N9771" s="38" t="e">
        <f>VLOOKUP(Таблица1[[#This Row],[Код основания для проведения закупки с применением особого порядка]],Таблица4[#All],3,FALSE)</f>
        <v>#N/A</v>
      </c>
      <c r="O9771" s="52"/>
      <c r="P9771" s="52"/>
      <c r="Q9771" s="52"/>
      <c r="R9771" s="52"/>
      <c r="S9771" s="38" t="e">
        <f>VLOOKUP(Таблица1[[#This Row],[Код страны поставки ТРУ]],Таблица8[],3,FALSE)</f>
        <v>#N/A</v>
      </c>
      <c r="T9771" s="52"/>
      <c r="U9771" s="52"/>
      <c r="V9771" s="38" t="e">
        <f>VLOOKUP(Таблица1[[#This Row],[Код условия поставки по ИНКОТЕРМС 2010]],Таблица10[],2,FALSE)</f>
        <v>#N/A</v>
      </c>
      <c r="X9771" s="4" t="e">
        <f>VLOOKUP(Таблица1[[#This Row],[Код единицы измерения]],Таблица37[#All],2,FALSE)</f>
        <v>#N/A</v>
      </c>
      <c r="Z9771" s="56"/>
      <c r="AA9771" s="56"/>
      <c r="AB9771" s="57">
        <f>Таблица1[[#This Row],[Кол-во/объем]]*Таблица1[[#This Row],[Маркетинговая цена за единицу, тенге без НДС]]</f>
        <v>0</v>
      </c>
      <c r="AC9771" s="52"/>
      <c r="AD9771" s="52"/>
      <c r="AE9771" s="52"/>
    </row>
    <row r="9772" spans="2:31" x14ac:dyDescent="0.3">
      <c r="B9772" s="4" t="e">
        <f>VLOOKUP(Таблица1[[#This Row],[Наименование Заказчика]],Таблица3[],2,FALSE)</f>
        <v>#N/A</v>
      </c>
      <c r="C9772" s="4" t="e">
        <f>VLOOKUP(Таблица1[[#This Row],[Наименование Заказчика]],Таблица3[],3,FALSE)</f>
        <v>#N/A</v>
      </c>
      <c r="N9772" s="38" t="e">
        <f>VLOOKUP(Таблица1[[#This Row],[Код основания для проведения закупки с применением особого порядка]],Таблица4[#All],3,FALSE)</f>
        <v>#N/A</v>
      </c>
      <c r="O9772" s="52"/>
      <c r="P9772" s="52"/>
      <c r="Q9772" s="52"/>
      <c r="R9772" s="52"/>
      <c r="S9772" s="38" t="e">
        <f>VLOOKUP(Таблица1[[#This Row],[Код страны поставки ТРУ]],Таблица8[],3,FALSE)</f>
        <v>#N/A</v>
      </c>
      <c r="T9772" s="52"/>
      <c r="U9772" s="52"/>
      <c r="V9772" s="38" t="e">
        <f>VLOOKUP(Таблица1[[#This Row],[Код условия поставки по ИНКОТЕРМС 2010]],Таблица10[],2,FALSE)</f>
        <v>#N/A</v>
      </c>
      <c r="X9772" s="4" t="e">
        <f>VLOOKUP(Таблица1[[#This Row],[Код единицы измерения]],Таблица37[#All],2,FALSE)</f>
        <v>#N/A</v>
      </c>
      <c r="Z9772" s="56"/>
      <c r="AA9772" s="56"/>
      <c r="AB9772" s="57">
        <f>Таблица1[[#This Row],[Кол-во/объем]]*Таблица1[[#This Row],[Маркетинговая цена за единицу, тенге без НДС]]</f>
        <v>0</v>
      </c>
      <c r="AC9772" s="52"/>
      <c r="AD9772" s="52"/>
      <c r="AE9772" s="52"/>
    </row>
    <row r="9773" spans="2:31" x14ac:dyDescent="0.3">
      <c r="B9773" s="4" t="e">
        <f>VLOOKUP(Таблица1[[#This Row],[Наименование Заказчика]],Таблица3[],2,FALSE)</f>
        <v>#N/A</v>
      </c>
      <c r="C9773" s="4" t="e">
        <f>VLOOKUP(Таблица1[[#This Row],[Наименование Заказчика]],Таблица3[],3,FALSE)</f>
        <v>#N/A</v>
      </c>
      <c r="N9773" s="38" t="e">
        <f>VLOOKUP(Таблица1[[#This Row],[Код основания для проведения закупки с применением особого порядка]],Таблица4[#All],3,FALSE)</f>
        <v>#N/A</v>
      </c>
      <c r="O9773" s="52"/>
      <c r="P9773" s="52"/>
      <c r="Q9773" s="52"/>
      <c r="R9773" s="52"/>
      <c r="S9773" s="38" t="e">
        <f>VLOOKUP(Таблица1[[#This Row],[Код страны поставки ТРУ]],Таблица8[],3,FALSE)</f>
        <v>#N/A</v>
      </c>
      <c r="T9773" s="52"/>
      <c r="U9773" s="52"/>
      <c r="V9773" s="38" t="e">
        <f>VLOOKUP(Таблица1[[#This Row],[Код условия поставки по ИНКОТЕРМС 2010]],Таблица10[],2,FALSE)</f>
        <v>#N/A</v>
      </c>
      <c r="X9773" s="4" t="e">
        <f>VLOOKUP(Таблица1[[#This Row],[Код единицы измерения]],Таблица37[#All],2,FALSE)</f>
        <v>#N/A</v>
      </c>
      <c r="Z9773" s="56"/>
      <c r="AA9773" s="56"/>
      <c r="AB9773" s="57">
        <f>Таблица1[[#This Row],[Кол-во/объем]]*Таблица1[[#This Row],[Маркетинговая цена за единицу, тенге без НДС]]</f>
        <v>0</v>
      </c>
      <c r="AC9773" s="52"/>
      <c r="AD9773" s="52"/>
      <c r="AE9773" s="52"/>
    </row>
    <row r="9774" spans="2:31" x14ac:dyDescent="0.3">
      <c r="B9774" s="4" t="e">
        <f>VLOOKUP(Таблица1[[#This Row],[Наименование Заказчика]],Таблица3[],2,FALSE)</f>
        <v>#N/A</v>
      </c>
      <c r="C9774" s="4" t="e">
        <f>VLOOKUP(Таблица1[[#This Row],[Наименование Заказчика]],Таблица3[],3,FALSE)</f>
        <v>#N/A</v>
      </c>
      <c r="N9774" s="38" t="e">
        <f>VLOOKUP(Таблица1[[#This Row],[Код основания для проведения закупки с применением особого порядка]],Таблица4[#All],3,FALSE)</f>
        <v>#N/A</v>
      </c>
      <c r="O9774" s="52"/>
      <c r="P9774" s="52"/>
      <c r="Q9774" s="52"/>
      <c r="R9774" s="52"/>
      <c r="S9774" s="38" t="e">
        <f>VLOOKUP(Таблица1[[#This Row],[Код страны поставки ТРУ]],Таблица8[],3,FALSE)</f>
        <v>#N/A</v>
      </c>
      <c r="T9774" s="52"/>
      <c r="U9774" s="52"/>
      <c r="V9774" s="38" t="e">
        <f>VLOOKUP(Таблица1[[#This Row],[Код условия поставки по ИНКОТЕРМС 2010]],Таблица10[],2,FALSE)</f>
        <v>#N/A</v>
      </c>
      <c r="X9774" s="4" t="e">
        <f>VLOOKUP(Таблица1[[#This Row],[Код единицы измерения]],Таблица37[#All],2,FALSE)</f>
        <v>#N/A</v>
      </c>
      <c r="Z9774" s="56"/>
      <c r="AA9774" s="56"/>
      <c r="AB9774" s="57">
        <f>Таблица1[[#This Row],[Кол-во/объем]]*Таблица1[[#This Row],[Маркетинговая цена за единицу, тенге без НДС]]</f>
        <v>0</v>
      </c>
      <c r="AC9774" s="52"/>
      <c r="AD9774" s="52"/>
      <c r="AE9774" s="52"/>
    </row>
    <row r="9775" spans="2:31" x14ac:dyDescent="0.3">
      <c r="B9775" s="4" t="e">
        <f>VLOOKUP(Таблица1[[#This Row],[Наименование Заказчика]],Таблица3[],2,FALSE)</f>
        <v>#N/A</v>
      </c>
      <c r="C9775" s="4" t="e">
        <f>VLOOKUP(Таблица1[[#This Row],[Наименование Заказчика]],Таблица3[],3,FALSE)</f>
        <v>#N/A</v>
      </c>
      <c r="N9775" s="38" t="e">
        <f>VLOOKUP(Таблица1[[#This Row],[Код основания для проведения закупки с применением особого порядка]],Таблица4[#All],3,FALSE)</f>
        <v>#N/A</v>
      </c>
      <c r="O9775" s="52"/>
      <c r="P9775" s="52"/>
      <c r="Q9775" s="52"/>
      <c r="R9775" s="52"/>
      <c r="S9775" s="38" t="e">
        <f>VLOOKUP(Таблица1[[#This Row],[Код страны поставки ТРУ]],Таблица8[],3,FALSE)</f>
        <v>#N/A</v>
      </c>
      <c r="T9775" s="52"/>
      <c r="U9775" s="52"/>
      <c r="V9775" s="38" t="e">
        <f>VLOOKUP(Таблица1[[#This Row],[Код условия поставки по ИНКОТЕРМС 2010]],Таблица10[],2,FALSE)</f>
        <v>#N/A</v>
      </c>
      <c r="X9775" s="4" t="e">
        <f>VLOOKUP(Таблица1[[#This Row],[Код единицы измерения]],Таблица37[#All],2,FALSE)</f>
        <v>#N/A</v>
      </c>
      <c r="Z9775" s="56"/>
      <c r="AA9775" s="56"/>
      <c r="AB9775" s="57">
        <f>Таблица1[[#This Row],[Кол-во/объем]]*Таблица1[[#This Row],[Маркетинговая цена за единицу, тенге без НДС]]</f>
        <v>0</v>
      </c>
      <c r="AC9775" s="52"/>
      <c r="AD9775" s="52"/>
      <c r="AE9775" s="52"/>
    </row>
    <row r="9776" spans="2:31" x14ac:dyDescent="0.3">
      <c r="B9776" s="4" t="e">
        <f>VLOOKUP(Таблица1[[#This Row],[Наименование Заказчика]],Таблица3[],2,FALSE)</f>
        <v>#N/A</v>
      </c>
      <c r="C9776" s="4" t="e">
        <f>VLOOKUP(Таблица1[[#This Row],[Наименование Заказчика]],Таблица3[],3,FALSE)</f>
        <v>#N/A</v>
      </c>
      <c r="N9776" s="38" t="e">
        <f>VLOOKUP(Таблица1[[#This Row],[Код основания для проведения закупки с применением особого порядка]],Таблица4[#All],3,FALSE)</f>
        <v>#N/A</v>
      </c>
      <c r="O9776" s="52"/>
      <c r="P9776" s="52"/>
      <c r="Q9776" s="52"/>
      <c r="R9776" s="52"/>
      <c r="S9776" s="38" t="e">
        <f>VLOOKUP(Таблица1[[#This Row],[Код страны поставки ТРУ]],Таблица8[],3,FALSE)</f>
        <v>#N/A</v>
      </c>
      <c r="T9776" s="52"/>
      <c r="U9776" s="52"/>
      <c r="V9776" s="38" t="e">
        <f>VLOOKUP(Таблица1[[#This Row],[Код условия поставки по ИНКОТЕРМС 2010]],Таблица10[],2,FALSE)</f>
        <v>#N/A</v>
      </c>
      <c r="X9776" s="4" t="e">
        <f>VLOOKUP(Таблица1[[#This Row],[Код единицы измерения]],Таблица37[#All],2,FALSE)</f>
        <v>#N/A</v>
      </c>
      <c r="Z9776" s="56"/>
      <c r="AA9776" s="56"/>
      <c r="AB9776" s="57">
        <f>Таблица1[[#This Row],[Кол-во/объем]]*Таблица1[[#This Row],[Маркетинговая цена за единицу, тенге без НДС]]</f>
        <v>0</v>
      </c>
      <c r="AC9776" s="52"/>
      <c r="AD9776" s="52"/>
      <c r="AE9776" s="52"/>
    </row>
    <row r="9777" spans="2:31" x14ac:dyDescent="0.3">
      <c r="B9777" s="4" t="e">
        <f>VLOOKUP(Таблица1[[#This Row],[Наименование Заказчика]],Таблица3[],2,FALSE)</f>
        <v>#N/A</v>
      </c>
      <c r="C9777" s="4" t="e">
        <f>VLOOKUP(Таблица1[[#This Row],[Наименование Заказчика]],Таблица3[],3,FALSE)</f>
        <v>#N/A</v>
      </c>
      <c r="N9777" s="38" t="e">
        <f>VLOOKUP(Таблица1[[#This Row],[Код основания для проведения закупки с применением особого порядка]],Таблица4[#All],3,FALSE)</f>
        <v>#N/A</v>
      </c>
      <c r="O9777" s="52"/>
      <c r="P9777" s="52"/>
      <c r="Q9777" s="52"/>
      <c r="R9777" s="52"/>
      <c r="S9777" s="38" t="e">
        <f>VLOOKUP(Таблица1[[#This Row],[Код страны поставки ТРУ]],Таблица8[],3,FALSE)</f>
        <v>#N/A</v>
      </c>
      <c r="T9777" s="52"/>
      <c r="U9777" s="52"/>
      <c r="V9777" s="38" t="e">
        <f>VLOOKUP(Таблица1[[#This Row],[Код условия поставки по ИНКОТЕРМС 2010]],Таблица10[],2,FALSE)</f>
        <v>#N/A</v>
      </c>
      <c r="X9777" s="4" t="e">
        <f>VLOOKUP(Таблица1[[#This Row],[Код единицы измерения]],Таблица37[#All],2,FALSE)</f>
        <v>#N/A</v>
      </c>
      <c r="Z9777" s="56"/>
      <c r="AA9777" s="56"/>
      <c r="AB9777" s="57">
        <f>Таблица1[[#This Row],[Кол-во/объем]]*Таблица1[[#This Row],[Маркетинговая цена за единицу, тенге без НДС]]</f>
        <v>0</v>
      </c>
      <c r="AC9777" s="52"/>
      <c r="AD9777" s="52"/>
      <c r="AE9777" s="52"/>
    </row>
    <row r="9778" spans="2:31" x14ac:dyDescent="0.3">
      <c r="B9778" s="4" t="e">
        <f>VLOOKUP(Таблица1[[#This Row],[Наименование Заказчика]],Таблица3[],2,FALSE)</f>
        <v>#N/A</v>
      </c>
      <c r="C9778" s="4" t="e">
        <f>VLOOKUP(Таблица1[[#This Row],[Наименование Заказчика]],Таблица3[],3,FALSE)</f>
        <v>#N/A</v>
      </c>
      <c r="N9778" s="38" t="e">
        <f>VLOOKUP(Таблица1[[#This Row],[Код основания для проведения закупки с применением особого порядка]],Таблица4[#All],3,FALSE)</f>
        <v>#N/A</v>
      </c>
      <c r="O9778" s="52"/>
      <c r="P9778" s="52"/>
      <c r="Q9778" s="52"/>
      <c r="R9778" s="52"/>
      <c r="S9778" s="38" t="e">
        <f>VLOOKUP(Таблица1[[#This Row],[Код страны поставки ТРУ]],Таблица8[],3,FALSE)</f>
        <v>#N/A</v>
      </c>
      <c r="T9778" s="52"/>
      <c r="U9778" s="52"/>
      <c r="V9778" s="38" t="e">
        <f>VLOOKUP(Таблица1[[#This Row],[Код условия поставки по ИНКОТЕРМС 2010]],Таблица10[],2,FALSE)</f>
        <v>#N/A</v>
      </c>
      <c r="X9778" s="4" t="e">
        <f>VLOOKUP(Таблица1[[#This Row],[Код единицы измерения]],Таблица37[#All],2,FALSE)</f>
        <v>#N/A</v>
      </c>
      <c r="Z9778" s="56"/>
      <c r="AA9778" s="56"/>
      <c r="AB9778" s="57">
        <f>Таблица1[[#This Row],[Кол-во/объем]]*Таблица1[[#This Row],[Маркетинговая цена за единицу, тенге без НДС]]</f>
        <v>0</v>
      </c>
      <c r="AC9778" s="52"/>
      <c r="AD9778" s="52"/>
      <c r="AE9778" s="52"/>
    </row>
    <row r="9779" spans="2:31" x14ac:dyDescent="0.3">
      <c r="B9779" s="4" t="e">
        <f>VLOOKUP(Таблица1[[#This Row],[Наименование Заказчика]],Таблица3[],2,FALSE)</f>
        <v>#N/A</v>
      </c>
      <c r="C9779" s="4" t="e">
        <f>VLOOKUP(Таблица1[[#This Row],[Наименование Заказчика]],Таблица3[],3,FALSE)</f>
        <v>#N/A</v>
      </c>
      <c r="N9779" s="38" t="e">
        <f>VLOOKUP(Таблица1[[#This Row],[Код основания для проведения закупки с применением особого порядка]],Таблица4[#All],3,FALSE)</f>
        <v>#N/A</v>
      </c>
      <c r="O9779" s="52"/>
      <c r="P9779" s="52"/>
      <c r="Q9779" s="52"/>
      <c r="R9779" s="52"/>
      <c r="S9779" s="38" t="e">
        <f>VLOOKUP(Таблица1[[#This Row],[Код страны поставки ТРУ]],Таблица8[],3,FALSE)</f>
        <v>#N/A</v>
      </c>
      <c r="T9779" s="52"/>
      <c r="U9779" s="52"/>
      <c r="V9779" s="38" t="e">
        <f>VLOOKUP(Таблица1[[#This Row],[Код условия поставки по ИНКОТЕРМС 2010]],Таблица10[],2,FALSE)</f>
        <v>#N/A</v>
      </c>
      <c r="X9779" s="4" t="e">
        <f>VLOOKUP(Таблица1[[#This Row],[Код единицы измерения]],Таблица37[#All],2,FALSE)</f>
        <v>#N/A</v>
      </c>
      <c r="Z9779" s="56"/>
      <c r="AA9779" s="56"/>
      <c r="AB9779" s="57">
        <f>Таблица1[[#This Row],[Кол-во/объем]]*Таблица1[[#This Row],[Маркетинговая цена за единицу, тенге без НДС]]</f>
        <v>0</v>
      </c>
      <c r="AC9779" s="52"/>
      <c r="AD9779" s="52"/>
      <c r="AE9779" s="52"/>
    </row>
    <row r="9780" spans="2:31" x14ac:dyDescent="0.3">
      <c r="B9780" s="4" t="e">
        <f>VLOOKUP(Таблица1[[#This Row],[Наименование Заказчика]],Таблица3[],2,FALSE)</f>
        <v>#N/A</v>
      </c>
      <c r="C9780" s="4" t="e">
        <f>VLOOKUP(Таблица1[[#This Row],[Наименование Заказчика]],Таблица3[],3,FALSE)</f>
        <v>#N/A</v>
      </c>
      <c r="N9780" s="38" t="e">
        <f>VLOOKUP(Таблица1[[#This Row],[Код основания для проведения закупки с применением особого порядка]],Таблица4[#All],3,FALSE)</f>
        <v>#N/A</v>
      </c>
      <c r="O9780" s="52"/>
      <c r="P9780" s="52"/>
      <c r="Q9780" s="52"/>
      <c r="R9780" s="52"/>
      <c r="S9780" s="38" t="e">
        <f>VLOOKUP(Таблица1[[#This Row],[Код страны поставки ТРУ]],Таблица8[],3,FALSE)</f>
        <v>#N/A</v>
      </c>
      <c r="T9780" s="52"/>
      <c r="U9780" s="52"/>
      <c r="V9780" s="38" t="e">
        <f>VLOOKUP(Таблица1[[#This Row],[Код условия поставки по ИНКОТЕРМС 2010]],Таблица10[],2,FALSE)</f>
        <v>#N/A</v>
      </c>
      <c r="X9780" s="4" t="e">
        <f>VLOOKUP(Таблица1[[#This Row],[Код единицы измерения]],Таблица37[#All],2,FALSE)</f>
        <v>#N/A</v>
      </c>
      <c r="Z9780" s="56"/>
      <c r="AA9780" s="56"/>
      <c r="AB9780" s="57">
        <f>Таблица1[[#This Row],[Кол-во/объем]]*Таблица1[[#This Row],[Маркетинговая цена за единицу, тенге без НДС]]</f>
        <v>0</v>
      </c>
      <c r="AC9780" s="52"/>
      <c r="AD9780" s="52"/>
      <c r="AE9780" s="52"/>
    </row>
    <row r="9781" spans="2:31" x14ac:dyDescent="0.3">
      <c r="B9781" s="4" t="e">
        <f>VLOOKUP(Таблица1[[#This Row],[Наименование Заказчика]],Таблица3[],2,FALSE)</f>
        <v>#N/A</v>
      </c>
      <c r="C9781" s="4" t="e">
        <f>VLOOKUP(Таблица1[[#This Row],[Наименование Заказчика]],Таблица3[],3,FALSE)</f>
        <v>#N/A</v>
      </c>
      <c r="N9781" s="38" t="e">
        <f>VLOOKUP(Таблица1[[#This Row],[Код основания для проведения закупки с применением особого порядка]],Таблица4[#All],3,FALSE)</f>
        <v>#N/A</v>
      </c>
      <c r="O9781" s="52"/>
      <c r="P9781" s="52"/>
      <c r="Q9781" s="52"/>
      <c r="R9781" s="52"/>
      <c r="S9781" s="38" t="e">
        <f>VLOOKUP(Таблица1[[#This Row],[Код страны поставки ТРУ]],Таблица8[],3,FALSE)</f>
        <v>#N/A</v>
      </c>
      <c r="T9781" s="52"/>
      <c r="U9781" s="52"/>
      <c r="V9781" s="38" t="e">
        <f>VLOOKUP(Таблица1[[#This Row],[Код условия поставки по ИНКОТЕРМС 2010]],Таблица10[],2,FALSE)</f>
        <v>#N/A</v>
      </c>
      <c r="X9781" s="4" t="e">
        <f>VLOOKUP(Таблица1[[#This Row],[Код единицы измерения]],Таблица37[#All],2,FALSE)</f>
        <v>#N/A</v>
      </c>
      <c r="Z9781" s="56"/>
      <c r="AA9781" s="56"/>
      <c r="AB9781" s="57">
        <f>Таблица1[[#This Row],[Кол-во/объем]]*Таблица1[[#This Row],[Маркетинговая цена за единицу, тенге без НДС]]</f>
        <v>0</v>
      </c>
      <c r="AC9781" s="52"/>
      <c r="AD9781" s="52"/>
      <c r="AE9781" s="52"/>
    </row>
    <row r="9782" spans="2:31" x14ac:dyDescent="0.3">
      <c r="B9782" s="4" t="e">
        <f>VLOOKUP(Таблица1[[#This Row],[Наименование Заказчика]],Таблица3[],2,FALSE)</f>
        <v>#N/A</v>
      </c>
      <c r="C9782" s="4" t="e">
        <f>VLOOKUP(Таблица1[[#This Row],[Наименование Заказчика]],Таблица3[],3,FALSE)</f>
        <v>#N/A</v>
      </c>
      <c r="N9782" s="38" t="e">
        <f>VLOOKUP(Таблица1[[#This Row],[Код основания для проведения закупки с применением особого порядка]],Таблица4[#All],3,FALSE)</f>
        <v>#N/A</v>
      </c>
      <c r="O9782" s="52"/>
      <c r="P9782" s="52"/>
      <c r="Q9782" s="52"/>
      <c r="R9782" s="52"/>
      <c r="S9782" s="38" t="e">
        <f>VLOOKUP(Таблица1[[#This Row],[Код страны поставки ТРУ]],Таблица8[],3,FALSE)</f>
        <v>#N/A</v>
      </c>
      <c r="T9782" s="52"/>
      <c r="U9782" s="52"/>
      <c r="V9782" s="38" t="e">
        <f>VLOOKUP(Таблица1[[#This Row],[Код условия поставки по ИНКОТЕРМС 2010]],Таблица10[],2,FALSE)</f>
        <v>#N/A</v>
      </c>
      <c r="X9782" s="4" t="e">
        <f>VLOOKUP(Таблица1[[#This Row],[Код единицы измерения]],Таблица37[#All],2,FALSE)</f>
        <v>#N/A</v>
      </c>
      <c r="Z9782" s="56"/>
      <c r="AA9782" s="56"/>
      <c r="AB9782" s="57">
        <f>Таблица1[[#This Row],[Кол-во/объем]]*Таблица1[[#This Row],[Маркетинговая цена за единицу, тенге без НДС]]</f>
        <v>0</v>
      </c>
      <c r="AC9782" s="52"/>
      <c r="AD9782" s="52"/>
      <c r="AE9782" s="52"/>
    </row>
    <row r="9783" spans="2:31" x14ac:dyDescent="0.3">
      <c r="B9783" s="4" t="e">
        <f>VLOOKUP(Таблица1[[#This Row],[Наименование Заказчика]],Таблица3[],2,FALSE)</f>
        <v>#N/A</v>
      </c>
      <c r="C9783" s="4" t="e">
        <f>VLOOKUP(Таблица1[[#This Row],[Наименование Заказчика]],Таблица3[],3,FALSE)</f>
        <v>#N/A</v>
      </c>
      <c r="N9783" s="38" t="e">
        <f>VLOOKUP(Таблица1[[#This Row],[Код основания для проведения закупки с применением особого порядка]],Таблица4[#All],3,FALSE)</f>
        <v>#N/A</v>
      </c>
      <c r="O9783" s="52"/>
      <c r="P9783" s="52"/>
      <c r="Q9783" s="52"/>
      <c r="R9783" s="52"/>
      <c r="S9783" s="38" t="e">
        <f>VLOOKUP(Таблица1[[#This Row],[Код страны поставки ТРУ]],Таблица8[],3,FALSE)</f>
        <v>#N/A</v>
      </c>
      <c r="T9783" s="52"/>
      <c r="U9783" s="52"/>
      <c r="V9783" s="38" t="e">
        <f>VLOOKUP(Таблица1[[#This Row],[Код условия поставки по ИНКОТЕРМС 2010]],Таблица10[],2,FALSE)</f>
        <v>#N/A</v>
      </c>
      <c r="X9783" s="4" t="e">
        <f>VLOOKUP(Таблица1[[#This Row],[Код единицы измерения]],Таблица37[#All],2,FALSE)</f>
        <v>#N/A</v>
      </c>
      <c r="Z9783" s="56"/>
      <c r="AA9783" s="56"/>
      <c r="AB9783" s="57">
        <f>Таблица1[[#This Row],[Кол-во/объем]]*Таблица1[[#This Row],[Маркетинговая цена за единицу, тенге без НДС]]</f>
        <v>0</v>
      </c>
      <c r="AC9783" s="52"/>
      <c r="AD9783" s="52"/>
      <c r="AE9783" s="52"/>
    </row>
    <row r="9784" spans="2:31" x14ac:dyDescent="0.3">
      <c r="B9784" s="4" t="e">
        <f>VLOOKUP(Таблица1[[#This Row],[Наименование Заказчика]],Таблица3[],2,FALSE)</f>
        <v>#N/A</v>
      </c>
      <c r="C9784" s="4" t="e">
        <f>VLOOKUP(Таблица1[[#This Row],[Наименование Заказчика]],Таблица3[],3,FALSE)</f>
        <v>#N/A</v>
      </c>
      <c r="N9784" s="38" t="e">
        <f>VLOOKUP(Таблица1[[#This Row],[Код основания для проведения закупки с применением особого порядка]],Таблица4[#All],3,FALSE)</f>
        <v>#N/A</v>
      </c>
      <c r="O9784" s="52"/>
      <c r="P9784" s="52"/>
      <c r="Q9784" s="52"/>
      <c r="R9784" s="52"/>
      <c r="S9784" s="38" t="e">
        <f>VLOOKUP(Таблица1[[#This Row],[Код страны поставки ТРУ]],Таблица8[],3,FALSE)</f>
        <v>#N/A</v>
      </c>
      <c r="T9784" s="52"/>
      <c r="U9784" s="52"/>
      <c r="V9784" s="38" t="e">
        <f>VLOOKUP(Таблица1[[#This Row],[Код условия поставки по ИНКОТЕРМС 2010]],Таблица10[],2,FALSE)</f>
        <v>#N/A</v>
      </c>
      <c r="X9784" s="4" t="e">
        <f>VLOOKUP(Таблица1[[#This Row],[Код единицы измерения]],Таблица37[#All],2,FALSE)</f>
        <v>#N/A</v>
      </c>
      <c r="Z9784" s="56"/>
      <c r="AA9784" s="56"/>
      <c r="AB9784" s="57">
        <f>Таблица1[[#This Row],[Кол-во/объем]]*Таблица1[[#This Row],[Маркетинговая цена за единицу, тенге без НДС]]</f>
        <v>0</v>
      </c>
      <c r="AC9784" s="52"/>
      <c r="AD9784" s="52"/>
      <c r="AE9784" s="52"/>
    </row>
    <row r="9785" spans="2:31" x14ac:dyDescent="0.3">
      <c r="B9785" s="4" t="e">
        <f>VLOOKUP(Таблица1[[#This Row],[Наименование Заказчика]],Таблица3[],2,FALSE)</f>
        <v>#N/A</v>
      </c>
      <c r="C9785" s="4" t="e">
        <f>VLOOKUP(Таблица1[[#This Row],[Наименование Заказчика]],Таблица3[],3,FALSE)</f>
        <v>#N/A</v>
      </c>
      <c r="N9785" s="38" t="e">
        <f>VLOOKUP(Таблица1[[#This Row],[Код основания для проведения закупки с применением особого порядка]],Таблица4[#All],3,FALSE)</f>
        <v>#N/A</v>
      </c>
      <c r="O9785" s="52"/>
      <c r="P9785" s="52"/>
      <c r="Q9785" s="52"/>
      <c r="R9785" s="52"/>
      <c r="S9785" s="38" t="e">
        <f>VLOOKUP(Таблица1[[#This Row],[Код страны поставки ТРУ]],Таблица8[],3,FALSE)</f>
        <v>#N/A</v>
      </c>
      <c r="T9785" s="52"/>
      <c r="U9785" s="52"/>
      <c r="V9785" s="38" t="e">
        <f>VLOOKUP(Таблица1[[#This Row],[Код условия поставки по ИНКОТЕРМС 2010]],Таблица10[],2,FALSE)</f>
        <v>#N/A</v>
      </c>
      <c r="X9785" s="4" t="e">
        <f>VLOOKUP(Таблица1[[#This Row],[Код единицы измерения]],Таблица37[#All],2,FALSE)</f>
        <v>#N/A</v>
      </c>
      <c r="Z9785" s="56"/>
      <c r="AA9785" s="56"/>
      <c r="AB9785" s="57">
        <f>Таблица1[[#This Row],[Кол-во/объем]]*Таблица1[[#This Row],[Маркетинговая цена за единицу, тенге без НДС]]</f>
        <v>0</v>
      </c>
      <c r="AC9785" s="52"/>
      <c r="AD9785" s="52"/>
      <c r="AE9785" s="52"/>
    </row>
    <row r="9786" spans="2:31" x14ac:dyDescent="0.3">
      <c r="B9786" s="4" t="e">
        <f>VLOOKUP(Таблица1[[#This Row],[Наименование Заказчика]],Таблица3[],2,FALSE)</f>
        <v>#N/A</v>
      </c>
      <c r="C9786" s="4" t="e">
        <f>VLOOKUP(Таблица1[[#This Row],[Наименование Заказчика]],Таблица3[],3,FALSE)</f>
        <v>#N/A</v>
      </c>
      <c r="N9786" s="38" t="e">
        <f>VLOOKUP(Таблица1[[#This Row],[Код основания для проведения закупки с применением особого порядка]],Таблица4[#All],3,FALSE)</f>
        <v>#N/A</v>
      </c>
      <c r="O9786" s="52"/>
      <c r="P9786" s="52"/>
      <c r="Q9786" s="52"/>
      <c r="R9786" s="52"/>
      <c r="S9786" s="38" t="e">
        <f>VLOOKUP(Таблица1[[#This Row],[Код страны поставки ТРУ]],Таблица8[],3,FALSE)</f>
        <v>#N/A</v>
      </c>
      <c r="T9786" s="52"/>
      <c r="U9786" s="52"/>
      <c r="V9786" s="38" t="e">
        <f>VLOOKUP(Таблица1[[#This Row],[Код условия поставки по ИНКОТЕРМС 2010]],Таблица10[],2,FALSE)</f>
        <v>#N/A</v>
      </c>
      <c r="X9786" s="4" t="e">
        <f>VLOOKUP(Таблица1[[#This Row],[Код единицы измерения]],Таблица37[#All],2,FALSE)</f>
        <v>#N/A</v>
      </c>
      <c r="Z9786" s="56"/>
      <c r="AA9786" s="56"/>
      <c r="AB9786" s="57">
        <f>Таблица1[[#This Row],[Кол-во/объем]]*Таблица1[[#This Row],[Маркетинговая цена за единицу, тенге без НДС]]</f>
        <v>0</v>
      </c>
      <c r="AC9786" s="52"/>
      <c r="AD9786" s="52"/>
      <c r="AE9786" s="52"/>
    </row>
    <row r="9787" spans="2:31" x14ac:dyDescent="0.3">
      <c r="B9787" s="4" t="e">
        <f>VLOOKUP(Таблица1[[#This Row],[Наименование Заказчика]],Таблица3[],2,FALSE)</f>
        <v>#N/A</v>
      </c>
      <c r="C9787" s="4" t="e">
        <f>VLOOKUP(Таблица1[[#This Row],[Наименование Заказчика]],Таблица3[],3,FALSE)</f>
        <v>#N/A</v>
      </c>
      <c r="N9787" s="38" t="e">
        <f>VLOOKUP(Таблица1[[#This Row],[Код основания для проведения закупки с применением особого порядка]],Таблица4[#All],3,FALSE)</f>
        <v>#N/A</v>
      </c>
      <c r="O9787" s="52"/>
      <c r="P9787" s="52"/>
      <c r="Q9787" s="52"/>
      <c r="R9787" s="52"/>
      <c r="S9787" s="38" t="e">
        <f>VLOOKUP(Таблица1[[#This Row],[Код страны поставки ТРУ]],Таблица8[],3,FALSE)</f>
        <v>#N/A</v>
      </c>
      <c r="T9787" s="52"/>
      <c r="U9787" s="52"/>
      <c r="V9787" s="38" t="e">
        <f>VLOOKUP(Таблица1[[#This Row],[Код условия поставки по ИНКОТЕРМС 2010]],Таблица10[],2,FALSE)</f>
        <v>#N/A</v>
      </c>
      <c r="X9787" s="4" t="e">
        <f>VLOOKUP(Таблица1[[#This Row],[Код единицы измерения]],Таблица37[#All],2,FALSE)</f>
        <v>#N/A</v>
      </c>
      <c r="Z9787" s="56"/>
      <c r="AA9787" s="56"/>
      <c r="AB9787" s="57">
        <f>Таблица1[[#This Row],[Кол-во/объем]]*Таблица1[[#This Row],[Маркетинговая цена за единицу, тенге без НДС]]</f>
        <v>0</v>
      </c>
      <c r="AC9787" s="52"/>
      <c r="AD9787" s="52"/>
      <c r="AE9787" s="52"/>
    </row>
    <row r="9788" spans="2:31" x14ac:dyDescent="0.3">
      <c r="B9788" s="4" t="e">
        <f>VLOOKUP(Таблица1[[#This Row],[Наименование Заказчика]],Таблица3[],2,FALSE)</f>
        <v>#N/A</v>
      </c>
      <c r="C9788" s="4" t="e">
        <f>VLOOKUP(Таблица1[[#This Row],[Наименование Заказчика]],Таблица3[],3,FALSE)</f>
        <v>#N/A</v>
      </c>
      <c r="N9788" s="38" t="e">
        <f>VLOOKUP(Таблица1[[#This Row],[Код основания для проведения закупки с применением особого порядка]],Таблица4[#All],3,FALSE)</f>
        <v>#N/A</v>
      </c>
      <c r="O9788" s="52"/>
      <c r="P9788" s="52"/>
      <c r="Q9788" s="52"/>
      <c r="R9788" s="52"/>
      <c r="S9788" s="38" t="e">
        <f>VLOOKUP(Таблица1[[#This Row],[Код страны поставки ТРУ]],Таблица8[],3,FALSE)</f>
        <v>#N/A</v>
      </c>
      <c r="T9788" s="52"/>
      <c r="U9788" s="52"/>
      <c r="V9788" s="38" t="e">
        <f>VLOOKUP(Таблица1[[#This Row],[Код условия поставки по ИНКОТЕРМС 2010]],Таблица10[],2,FALSE)</f>
        <v>#N/A</v>
      </c>
      <c r="X9788" s="4" t="e">
        <f>VLOOKUP(Таблица1[[#This Row],[Код единицы измерения]],Таблица37[#All],2,FALSE)</f>
        <v>#N/A</v>
      </c>
      <c r="Z9788" s="56"/>
      <c r="AA9788" s="56"/>
      <c r="AB9788" s="57">
        <f>Таблица1[[#This Row],[Кол-во/объем]]*Таблица1[[#This Row],[Маркетинговая цена за единицу, тенге без НДС]]</f>
        <v>0</v>
      </c>
      <c r="AC9788" s="52"/>
      <c r="AD9788" s="52"/>
      <c r="AE9788" s="52"/>
    </row>
    <row r="9789" spans="2:31" x14ac:dyDescent="0.3">
      <c r="B9789" s="4" t="e">
        <f>VLOOKUP(Таблица1[[#This Row],[Наименование Заказчика]],Таблица3[],2,FALSE)</f>
        <v>#N/A</v>
      </c>
      <c r="C9789" s="4" t="e">
        <f>VLOOKUP(Таблица1[[#This Row],[Наименование Заказчика]],Таблица3[],3,FALSE)</f>
        <v>#N/A</v>
      </c>
      <c r="N9789" s="38" t="e">
        <f>VLOOKUP(Таблица1[[#This Row],[Код основания для проведения закупки с применением особого порядка]],Таблица4[#All],3,FALSE)</f>
        <v>#N/A</v>
      </c>
      <c r="O9789" s="52"/>
      <c r="P9789" s="52"/>
      <c r="Q9789" s="52"/>
      <c r="R9789" s="52"/>
      <c r="S9789" s="38" t="e">
        <f>VLOOKUP(Таблица1[[#This Row],[Код страны поставки ТРУ]],Таблица8[],3,FALSE)</f>
        <v>#N/A</v>
      </c>
      <c r="T9789" s="52"/>
      <c r="U9789" s="52"/>
      <c r="V9789" s="38" t="e">
        <f>VLOOKUP(Таблица1[[#This Row],[Код условия поставки по ИНКОТЕРМС 2010]],Таблица10[],2,FALSE)</f>
        <v>#N/A</v>
      </c>
      <c r="X9789" s="4" t="e">
        <f>VLOOKUP(Таблица1[[#This Row],[Код единицы измерения]],Таблица37[#All],2,FALSE)</f>
        <v>#N/A</v>
      </c>
      <c r="Z9789" s="56"/>
      <c r="AA9789" s="56"/>
      <c r="AB9789" s="57">
        <f>Таблица1[[#This Row],[Кол-во/объем]]*Таблица1[[#This Row],[Маркетинговая цена за единицу, тенге без НДС]]</f>
        <v>0</v>
      </c>
      <c r="AC9789" s="52"/>
      <c r="AD9789" s="52"/>
      <c r="AE9789" s="52"/>
    </row>
    <row r="9790" spans="2:31" x14ac:dyDescent="0.3">
      <c r="B9790" s="4" t="e">
        <f>VLOOKUP(Таблица1[[#This Row],[Наименование Заказчика]],Таблица3[],2,FALSE)</f>
        <v>#N/A</v>
      </c>
      <c r="C9790" s="4" t="e">
        <f>VLOOKUP(Таблица1[[#This Row],[Наименование Заказчика]],Таблица3[],3,FALSE)</f>
        <v>#N/A</v>
      </c>
      <c r="N9790" s="38" t="e">
        <f>VLOOKUP(Таблица1[[#This Row],[Код основания для проведения закупки с применением особого порядка]],Таблица4[#All],3,FALSE)</f>
        <v>#N/A</v>
      </c>
      <c r="O9790" s="52"/>
      <c r="P9790" s="52"/>
      <c r="Q9790" s="52"/>
      <c r="R9790" s="52"/>
      <c r="S9790" s="38" t="e">
        <f>VLOOKUP(Таблица1[[#This Row],[Код страны поставки ТРУ]],Таблица8[],3,FALSE)</f>
        <v>#N/A</v>
      </c>
      <c r="T9790" s="52"/>
      <c r="U9790" s="52"/>
      <c r="V9790" s="38" t="e">
        <f>VLOOKUP(Таблица1[[#This Row],[Код условия поставки по ИНКОТЕРМС 2010]],Таблица10[],2,FALSE)</f>
        <v>#N/A</v>
      </c>
      <c r="X9790" s="4" t="e">
        <f>VLOOKUP(Таблица1[[#This Row],[Код единицы измерения]],Таблица37[#All],2,FALSE)</f>
        <v>#N/A</v>
      </c>
      <c r="Z9790" s="56"/>
      <c r="AA9790" s="56"/>
      <c r="AB9790" s="57">
        <f>Таблица1[[#This Row],[Кол-во/объем]]*Таблица1[[#This Row],[Маркетинговая цена за единицу, тенге без НДС]]</f>
        <v>0</v>
      </c>
      <c r="AC9790" s="52"/>
      <c r="AD9790" s="52"/>
      <c r="AE9790" s="52"/>
    </row>
    <row r="9791" spans="2:31" x14ac:dyDescent="0.3">
      <c r="B9791" s="4" t="e">
        <f>VLOOKUP(Таблица1[[#This Row],[Наименование Заказчика]],Таблица3[],2,FALSE)</f>
        <v>#N/A</v>
      </c>
      <c r="C9791" s="4" t="e">
        <f>VLOOKUP(Таблица1[[#This Row],[Наименование Заказчика]],Таблица3[],3,FALSE)</f>
        <v>#N/A</v>
      </c>
      <c r="N9791" s="38" t="e">
        <f>VLOOKUP(Таблица1[[#This Row],[Код основания для проведения закупки с применением особого порядка]],Таблица4[#All],3,FALSE)</f>
        <v>#N/A</v>
      </c>
      <c r="O9791" s="52"/>
      <c r="P9791" s="52"/>
      <c r="Q9791" s="52"/>
      <c r="R9791" s="52"/>
      <c r="S9791" s="38" t="e">
        <f>VLOOKUP(Таблица1[[#This Row],[Код страны поставки ТРУ]],Таблица8[],3,FALSE)</f>
        <v>#N/A</v>
      </c>
      <c r="T9791" s="52"/>
      <c r="U9791" s="52"/>
      <c r="V9791" s="38" t="e">
        <f>VLOOKUP(Таблица1[[#This Row],[Код условия поставки по ИНКОТЕРМС 2010]],Таблица10[],2,FALSE)</f>
        <v>#N/A</v>
      </c>
      <c r="X9791" s="4" t="e">
        <f>VLOOKUP(Таблица1[[#This Row],[Код единицы измерения]],Таблица37[#All],2,FALSE)</f>
        <v>#N/A</v>
      </c>
      <c r="Z9791" s="56"/>
      <c r="AA9791" s="56"/>
      <c r="AB9791" s="57">
        <f>Таблица1[[#This Row],[Кол-во/объем]]*Таблица1[[#This Row],[Маркетинговая цена за единицу, тенге без НДС]]</f>
        <v>0</v>
      </c>
      <c r="AC9791" s="52"/>
      <c r="AD9791" s="52"/>
      <c r="AE9791" s="52"/>
    </row>
    <row r="9792" spans="2:31" x14ac:dyDescent="0.3">
      <c r="B9792" s="4" t="e">
        <f>VLOOKUP(Таблица1[[#This Row],[Наименование Заказчика]],Таблица3[],2,FALSE)</f>
        <v>#N/A</v>
      </c>
      <c r="C9792" s="4" t="e">
        <f>VLOOKUP(Таблица1[[#This Row],[Наименование Заказчика]],Таблица3[],3,FALSE)</f>
        <v>#N/A</v>
      </c>
      <c r="N9792" s="38" t="e">
        <f>VLOOKUP(Таблица1[[#This Row],[Код основания для проведения закупки с применением особого порядка]],Таблица4[#All],3,FALSE)</f>
        <v>#N/A</v>
      </c>
      <c r="O9792" s="52"/>
      <c r="P9792" s="52"/>
      <c r="Q9792" s="52"/>
      <c r="R9792" s="52"/>
      <c r="S9792" s="38" t="e">
        <f>VLOOKUP(Таблица1[[#This Row],[Код страны поставки ТРУ]],Таблица8[],3,FALSE)</f>
        <v>#N/A</v>
      </c>
      <c r="T9792" s="52"/>
      <c r="U9792" s="52"/>
      <c r="V9792" s="38" t="e">
        <f>VLOOKUP(Таблица1[[#This Row],[Код условия поставки по ИНКОТЕРМС 2010]],Таблица10[],2,FALSE)</f>
        <v>#N/A</v>
      </c>
      <c r="X9792" s="4" t="e">
        <f>VLOOKUP(Таблица1[[#This Row],[Код единицы измерения]],Таблица37[#All],2,FALSE)</f>
        <v>#N/A</v>
      </c>
      <c r="Z9792" s="56"/>
      <c r="AA9792" s="56"/>
      <c r="AB9792" s="57">
        <f>Таблица1[[#This Row],[Кол-во/объем]]*Таблица1[[#This Row],[Маркетинговая цена за единицу, тенге без НДС]]</f>
        <v>0</v>
      </c>
      <c r="AC9792" s="52"/>
      <c r="AD9792" s="52"/>
      <c r="AE9792" s="52"/>
    </row>
    <row r="9793" spans="2:31" x14ac:dyDescent="0.3">
      <c r="B9793" s="4" t="e">
        <f>VLOOKUP(Таблица1[[#This Row],[Наименование Заказчика]],Таблица3[],2,FALSE)</f>
        <v>#N/A</v>
      </c>
      <c r="C9793" s="4" t="e">
        <f>VLOOKUP(Таблица1[[#This Row],[Наименование Заказчика]],Таблица3[],3,FALSE)</f>
        <v>#N/A</v>
      </c>
      <c r="N9793" s="38" t="e">
        <f>VLOOKUP(Таблица1[[#This Row],[Код основания для проведения закупки с применением особого порядка]],Таблица4[#All],3,FALSE)</f>
        <v>#N/A</v>
      </c>
      <c r="O9793" s="52"/>
      <c r="P9793" s="52"/>
      <c r="Q9793" s="52"/>
      <c r="R9793" s="52"/>
      <c r="S9793" s="38" t="e">
        <f>VLOOKUP(Таблица1[[#This Row],[Код страны поставки ТРУ]],Таблица8[],3,FALSE)</f>
        <v>#N/A</v>
      </c>
      <c r="T9793" s="52"/>
      <c r="U9793" s="52"/>
      <c r="V9793" s="38" t="e">
        <f>VLOOKUP(Таблица1[[#This Row],[Код условия поставки по ИНКОТЕРМС 2010]],Таблица10[],2,FALSE)</f>
        <v>#N/A</v>
      </c>
      <c r="X9793" s="4" t="e">
        <f>VLOOKUP(Таблица1[[#This Row],[Код единицы измерения]],Таблица37[#All],2,FALSE)</f>
        <v>#N/A</v>
      </c>
      <c r="Z9793" s="56"/>
      <c r="AA9793" s="56"/>
      <c r="AB9793" s="57">
        <f>Таблица1[[#This Row],[Кол-во/объем]]*Таблица1[[#This Row],[Маркетинговая цена за единицу, тенге без НДС]]</f>
        <v>0</v>
      </c>
      <c r="AC9793" s="52"/>
      <c r="AD9793" s="52"/>
      <c r="AE9793" s="52"/>
    </row>
    <row r="9794" spans="2:31" x14ac:dyDescent="0.3">
      <c r="B9794" s="4" t="e">
        <f>VLOOKUP(Таблица1[[#This Row],[Наименование Заказчика]],Таблица3[],2,FALSE)</f>
        <v>#N/A</v>
      </c>
      <c r="C9794" s="4" t="e">
        <f>VLOOKUP(Таблица1[[#This Row],[Наименование Заказчика]],Таблица3[],3,FALSE)</f>
        <v>#N/A</v>
      </c>
      <c r="N9794" s="38" t="e">
        <f>VLOOKUP(Таблица1[[#This Row],[Код основания для проведения закупки с применением особого порядка]],Таблица4[#All],3,FALSE)</f>
        <v>#N/A</v>
      </c>
      <c r="O9794" s="52"/>
      <c r="P9794" s="52"/>
      <c r="Q9794" s="52"/>
      <c r="R9794" s="52"/>
      <c r="S9794" s="38" t="e">
        <f>VLOOKUP(Таблица1[[#This Row],[Код страны поставки ТРУ]],Таблица8[],3,FALSE)</f>
        <v>#N/A</v>
      </c>
      <c r="T9794" s="52"/>
      <c r="U9794" s="52"/>
      <c r="V9794" s="38" t="e">
        <f>VLOOKUP(Таблица1[[#This Row],[Код условия поставки по ИНКОТЕРМС 2010]],Таблица10[],2,FALSE)</f>
        <v>#N/A</v>
      </c>
      <c r="X9794" s="4" t="e">
        <f>VLOOKUP(Таблица1[[#This Row],[Код единицы измерения]],Таблица37[#All],2,FALSE)</f>
        <v>#N/A</v>
      </c>
      <c r="Z9794" s="56"/>
      <c r="AA9794" s="56"/>
      <c r="AB9794" s="57">
        <f>Таблица1[[#This Row],[Кол-во/объем]]*Таблица1[[#This Row],[Маркетинговая цена за единицу, тенге без НДС]]</f>
        <v>0</v>
      </c>
      <c r="AC9794" s="52"/>
      <c r="AD9794" s="52"/>
      <c r="AE9794" s="52"/>
    </row>
    <row r="9795" spans="2:31" x14ac:dyDescent="0.3">
      <c r="B9795" s="4" t="e">
        <f>VLOOKUP(Таблица1[[#This Row],[Наименование Заказчика]],Таблица3[],2,FALSE)</f>
        <v>#N/A</v>
      </c>
      <c r="C9795" s="4" t="e">
        <f>VLOOKUP(Таблица1[[#This Row],[Наименование Заказчика]],Таблица3[],3,FALSE)</f>
        <v>#N/A</v>
      </c>
      <c r="N9795" s="38" t="e">
        <f>VLOOKUP(Таблица1[[#This Row],[Код основания для проведения закупки с применением особого порядка]],Таблица4[#All],3,FALSE)</f>
        <v>#N/A</v>
      </c>
      <c r="O9795" s="52"/>
      <c r="P9795" s="52"/>
      <c r="Q9795" s="52"/>
      <c r="R9795" s="52"/>
      <c r="S9795" s="38" t="e">
        <f>VLOOKUP(Таблица1[[#This Row],[Код страны поставки ТРУ]],Таблица8[],3,FALSE)</f>
        <v>#N/A</v>
      </c>
      <c r="T9795" s="52"/>
      <c r="U9795" s="52"/>
      <c r="V9795" s="38" t="e">
        <f>VLOOKUP(Таблица1[[#This Row],[Код условия поставки по ИНКОТЕРМС 2010]],Таблица10[],2,FALSE)</f>
        <v>#N/A</v>
      </c>
      <c r="X9795" s="4" t="e">
        <f>VLOOKUP(Таблица1[[#This Row],[Код единицы измерения]],Таблица37[#All],2,FALSE)</f>
        <v>#N/A</v>
      </c>
      <c r="Z9795" s="56"/>
      <c r="AA9795" s="56"/>
      <c r="AB9795" s="57">
        <f>Таблица1[[#This Row],[Кол-во/объем]]*Таблица1[[#This Row],[Маркетинговая цена за единицу, тенге без НДС]]</f>
        <v>0</v>
      </c>
      <c r="AC9795" s="52"/>
      <c r="AD9795" s="52"/>
      <c r="AE9795" s="52"/>
    </row>
    <row r="9796" spans="2:31" x14ac:dyDescent="0.3">
      <c r="B9796" s="4" t="e">
        <f>VLOOKUP(Таблица1[[#This Row],[Наименование Заказчика]],Таблица3[],2,FALSE)</f>
        <v>#N/A</v>
      </c>
      <c r="C9796" s="4" t="e">
        <f>VLOOKUP(Таблица1[[#This Row],[Наименование Заказчика]],Таблица3[],3,FALSE)</f>
        <v>#N/A</v>
      </c>
      <c r="N9796" s="38" t="e">
        <f>VLOOKUP(Таблица1[[#This Row],[Код основания для проведения закупки с применением особого порядка]],Таблица4[#All],3,FALSE)</f>
        <v>#N/A</v>
      </c>
      <c r="O9796" s="52"/>
      <c r="P9796" s="52"/>
      <c r="Q9796" s="52"/>
      <c r="R9796" s="52"/>
      <c r="S9796" s="38" t="e">
        <f>VLOOKUP(Таблица1[[#This Row],[Код страны поставки ТРУ]],Таблица8[],3,FALSE)</f>
        <v>#N/A</v>
      </c>
      <c r="T9796" s="52"/>
      <c r="U9796" s="52"/>
      <c r="V9796" s="38" t="e">
        <f>VLOOKUP(Таблица1[[#This Row],[Код условия поставки по ИНКОТЕРМС 2010]],Таблица10[],2,FALSE)</f>
        <v>#N/A</v>
      </c>
      <c r="X9796" s="4" t="e">
        <f>VLOOKUP(Таблица1[[#This Row],[Код единицы измерения]],Таблица37[#All],2,FALSE)</f>
        <v>#N/A</v>
      </c>
      <c r="Z9796" s="56"/>
      <c r="AA9796" s="56"/>
      <c r="AB9796" s="57">
        <f>Таблица1[[#This Row],[Кол-во/объем]]*Таблица1[[#This Row],[Маркетинговая цена за единицу, тенге без НДС]]</f>
        <v>0</v>
      </c>
      <c r="AC9796" s="52"/>
      <c r="AD9796" s="52"/>
      <c r="AE9796" s="52"/>
    </row>
    <row r="9797" spans="2:31" x14ac:dyDescent="0.3">
      <c r="B9797" s="4" t="e">
        <f>VLOOKUP(Таблица1[[#This Row],[Наименование Заказчика]],Таблица3[],2,FALSE)</f>
        <v>#N/A</v>
      </c>
      <c r="C9797" s="4" t="e">
        <f>VLOOKUP(Таблица1[[#This Row],[Наименование Заказчика]],Таблица3[],3,FALSE)</f>
        <v>#N/A</v>
      </c>
      <c r="N9797" s="38" t="e">
        <f>VLOOKUP(Таблица1[[#This Row],[Код основания для проведения закупки с применением особого порядка]],Таблица4[#All],3,FALSE)</f>
        <v>#N/A</v>
      </c>
      <c r="O9797" s="52"/>
      <c r="P9797" s="52"/>
      <c r="Q9797" s="52"/>
      <c r="R9797" s="52"/>
      <c r="S9797" s="38" t="e">
        <f>VLOOKUP(Таблица1[[#This Row],[Код страны поставки ТРУ]],Таблица8[],3,FALSE)</f>
        <v>#N/A</v>
      </c>
      <c r="T9797" s="52"/>
      <c r="U9797" s="52"/>
      <c r="V9797" s="38" t="e">
        <f>VLOOKUP(Таблица1[[#This Row],[Код условия поставки по ИНКОТЕРМС 2010]],Таблица10[],2,FALSE)</f>
        <v>#N/A</v>
      </c>
      <c r="X9797" s="4" t="e">
        <f>VLOOKUP(Таблица1[[#This Row],[Код единицы измерения]],Таблица37[#All],2,FALSE)</f>
        <v>#N/A</v>
      </c>
      <c r="Z9797" s="56"/>
      <c r="AA9797" s="56"/>
      <c r="AB9797" s="57">
        <f>Таблица1[[#This Row],[Кол-во/объем]]*Таблица1[[#This Row],[Маркетинговая цена за единицу, тенге без НДС]]</f>
        <v>0</v>
      </c>
      <c r="AC9797" s="52"/>
      <c r="AD9797" s="52"/>
      <c r="AE9797" s="52"/>
    </row>
    <row r="9798" spans="2:31" x14ac:dyDescent="0.3">
      <c r="B9798" s="4" t="e">
        <f>VLOOKUP(Таблица1[[#This Row],[Наименование Заказчика]],Таблица3[],2,FALSE)</f>
        <v>#N/A</v>
      </c>
      <c r="C9798" s="4" t="e">
        <f>VLOOKUP(Таблица1[[#This Row],[Наименование Заказчика]],Таблица3[],3,FALSE)</f>
        <v>#N/A</v>
      </c>
      <c r="N9798" s="38" t="e">
        <f>VLOOKUP(Таблица1[[#This Row],[Код основания для проведения закупки с применением особого порядка]],Таблица4[#All],3,FALSE)</f>
        <v>#N/A</v>
      </c>
      <c r="O9798" s="52"/>
      <c r="P9798" s="52"/>
      <c r="Q9798" s="52"/>
      <c r="R9798" s="52"/>
      <c r="S9798" s="38" t="e">
        <f>VLOOKUP(Таблица1[[#This Row],[Код страны поставки ТРУ]],Таблица8[],3,FALSE)</f>
        <v>#N/A</v>
      </c>
      <c r="T9798" s="52"/>
      <c r="U9798" s="52"/>
      <c r="V9798" s="38" t="e">
        <f>VLOOKUP(Таблица1[[#This Row],[Код условия поставки по ИНКОТЕРМС 2010]],Таблица10[],2,FALSE)</f>
        <v>#N/A</v>
      </c>
      <c r="X9798" s="4" t="e">
        <f>VLOOKUP(Таблица1[[#This Row],[Код единицы измерения]],Таблица37[#All],2,FALSE)</f>
        <v>#N/A</v>
      </c>
      <c r="Z9798" s="56"/>
      <c r="AA9798" s="56"/>
      <c r="AB9798" s="57">
        <f>Таблица1[[#This Row],[Кол-во/объем]]*Таблица1[[#This Row],[Маркетинговая цена за единицу, тенге без НДС]]</f>
        <v>0</v>
      </c>
      <c r="AC9798" s="52"/>
      <c r="AD9798" s="52"/>
      <c r="AE9798" s="52"/>
    </row>
    <row r="9799" spans="2:31" x14ac:dyDescent="0.3">
      <c r="B9799" s="4" t="e">
        <f>VLOOKUP(Таблица1[[#This Row],[Наименование Заказчика]],Таблица3[],2,FALSE)</f>
        <v>#N/A</v>
      </c>
      <c r="C9799" s="4" t="e">
        <f>VLOOKUP(Таблица1[[#This Row],[Наименование Заказчика]],Таблица3[],3,FALSE)</f>
        <v>#N/A</v>
      </c>
      <c r="N9799" s="38" t="e">
        <f>VLOOKUP(Таблица1[[#This Row],[Код основания для проведения закупки с применением особого порядка]],Таблица4[#All],3,FALSE)</f>
        <v>#N/A</v>
      </c>
      <c r="O9799" s="52"/>
      <c r="P9799" s="52"/>
      <c r="Q9799" s="52"/>
      <c r="R9799" s="52"/>
      <c r="S9799" s="38" t="e">
        <f>VLOOKUP(Таблица1[[#This Row],[Код страны поставки ТРУ]],Таблица8[],3,FALSE)</f>
        <v>#N/A</v>
      </c>
      <c r="T9799" s="52"/>
      <c r="U9799" s="52"/>
      <c r="V9799" s="38" t="e">
        <f>VLOOKUP(Таблица1[[#This Row],[Код условия поставки по ИНКОТЕРМС 2010]],Таблица10[],2,FALSE)</f>
        <v>#N/A</v>
      </c>
      <c r="X9799" s="4" t="e">
        <f>VLOOKUP(Таблица1[[#This Row],[Код единицы измерения]],Таблица37[#All],2,FALSE)</f>
        <v>#N/A</v>
      </c>
      <c r="Z9799" s="56"/>
      <c r="AA9799" s="56"/>
      <c r="AB9799" s="57">
        <f>Таблица1[[#This Row],[Кол-во/объем]]*Таблица1[[#This Row],[Маркетинговая цена за единицу, тенге без НДС]]</f>
        <v>0</v>
      </c>
      <c r="AC9799" s="52"/>
      <c r="AD9799" s="52"/>
      <c r="AE9799" s="52"/>
    </row>
    <row r="9800" spans="2:31" x14ac:dyDescent="0.3">
      <c r="B9800" s="4" t="e">
        <f>VLOOKUP(Таблица1[[#This Row],[Наименование Заказчика]],Таблица3[],2,FALSE)</f>
        <v>#N/A</v>
      </c>
      <c r="C9800" s="4" t="e">
        <f>VLOOKUP(Таблица1[[#This Row],[Наименование Заказчика]],Таблица3[],3,FALSE)</f>
        <v>#N/A</v>
      </c>
      <c r="N9800" s="38" t="e">
        <f>VLOOKUP(Таблица1[[#This Row],[Код основания для проведения закупки с применением особого порядка]],Таблица4[#All],3,FALSE)</f>
        <v>#N/A</v>
      </c>
      <c r="O9800" s="52"/>
      <c r="P9800" s="52"/>
      <c r="Q9800" s="52"/>
      <c r="R9800" s="52"/>
      <c r="S9800" s="38" t="e">
        <f>VLOOKUP(Таблица1[[#This Row],[Код страны поставки ТРУ]],Таблица8[],3,FALSE)</f>
        <v>#N/A</v>
      </c>
      <c r="T9800" s="52"/>
      <c r="U9800" s="52"/>
      <c r="V9800" s="38" t="e">
        <f>VLOOKUP(Таблица1[[#This Row],[Код условия поставки по ИНКОТЕРМС 2010]],Таблица10[],2,FALSE)</f>
        <v>#N/A</v>
      </c>
      <c r="X9800" s="4" t="e">
        <f>VLOOKUP(Таблица1[[#This Row],[Код единицы измерения]],Таблица37[#All],2,FALSE)</f>
        <v>#N/A</v>
      </c>
      <c r="Z9800" s="56"/>
      <c r="AA9800" s="56"/>
      <c r="AB9800" s="57">
        <f>Таблица1[[#This Row],[Кол-во/объем]]*Таблица1[[#This Row],[Маркетинговая цена за единицу, тенге без НДС]]</f>
        <v>0</v>
      </c>
      <c r="AC9800" s="52"/>
      <c r="AD9800" s="52"/>
      <c r="AE9800" s="52"/>
    </row>
    <row r="9801" spans="2:31" x14ac:dyDescent="0.3">
      <c r="B9801" s="4" t="e">
        <f>VLOOKUP(Таблица1[[#This Row],[Наименование Заказчика]],Таблица3[],2,FALSE)</f>
        <v>#N/A</v>
      </c>
      <c r="C9801" s="4" t="e">
        <f>VLOOKUP(Таблица1[[#This Row],[Наименование Заказчика]],Таблица3[],3,FALSE)</f>
        <v>#N/A</v>
      </c>
      <c r="N9801" s="38" t="e">
        <f>VLOOKUP(Таблица1[[#This Row],[Код основания для проведения закупки с применением особого порядка]],Таблица4[#All],3,FALSE)</f>
        <v>#N/A</v>
      </c>
      <c r="O9801" s="52"/>
      <c r="P9801" s="52"/>
      <c r="Q9801" s="52"/>
      <c r="R9801" s="52"/>
      <c r="S9801" s="38" t="e">
        <f>VLOOKUP(Таблица1[[#This Row],[Код страны поставки ТРУ]],Таблица8[],3,FALSE)</f>
        <v>#N/A</v>
      </c>
      <c r="T9801" s="52"/>
      <c r="U9801" s="52"/>
      <c r="V9801" s="38" t="e">
        <f>VLOOKUP(Таблица1[[#This Row],[Код условия поставки по ИНКОТЕРМС 2010]],Таблица10[],2,FALSE)</f>
        <v>#N/A</v>
      </c>
      <c r="X9801" s="4" t="e">
        <f>VLOOKUP(Таблица1[[#This Row],[Код единицы измерения]],Таблица37[#All],2,FALSE)</f>
        <v>#N/A</v>
      </c>
      <c r="Z9801" s="56"/>
      <c r="AA9801" s="56"/>
      <c r="AB9801" s="57">
        <f>Таблица1[[#This Row],[Кол-во/объем]]*Таблица1[[#This Row],[Маркетинговая цена за единицу, тенге без НДС]]</f>
        <v>0</v>
      </c>
      <c r="AC9801" s="52"/>
      <c r="AD9801" s="52"/>
      <c r="AE9801" s="52"/>
    </row>
    <row r="9802" spans="2:31" x14ac:dyDescent="0.3">
      <c r="B9802" s="4" t="e">
        <f>VLOOKUP(Таблица1[[#This Row],[Наименование Заказчика]],Таблица3[],2,FALSE)</f>
        <v>#N/A</v>
      </c>
      <c r="C9802" s="4" t="e">
        <f>VLOOKUP(Таблица1[[#This Row],[Наименование Заказчика]],Таблица3[],3,FALSE)</f>
        <v>#N/A</v>
      </c>
      <c r="N9802" s="38" t="e">
        <f>VLOOKUP(Таблица1[[#This Row],[Код основания для проведения закупки с применением особого порядка]],Таблица4[#All],3,FALSE)</f>
        <v>#N/A</v>
      </c>
      <c r="O9802" s="52"/>
      <c r="P9802" s="52"/>
      <c r="Q9802" s="52"/>
      <c r="R9802" s="52"/>
      <c r="S9802" s="38" t="e">
        <f>VLOOKUP(Таблица1[[#This Row],[Код страны поставки ТРУ]],Таблица8[],3,FALSE)</f>
        <v>#N/A</v>
      </c>
      <c r="T9802" s="52"/>
      <c r="U9802" s="52"/>
      <c r="V9802" s="38" t="e">
        <f>VLOOKUP(Таблица1[[#This Row],[Код условия поставки по ИНКОТЕРМС 2010]],Таблица10[],2,FALSE)</f>
        <v>#N/A</v>
      </c>
      <c r="X9802" s="4" t="e">
        <f>VLOOKUP(Таблица1[[#This Row],[Код единицы измерения]],Таблица37[#All],2,FALSE)</f>
        <v>#N/A</v>
      </c>
      <c r="Z9802" s="56"/>
      <c r="AA9802" s="56"/>
      <c r="AB9802" s="57">
        <f>Таблица1[[#This Row],[Кол-во/объем]]*Таблица1[[#This Row],[Маркетинговая цена за единицу, тенге без НДС]]</f>
        <v>0</v>
      </c>
      <c r="AC9802" s="52"/>
      <c r="AD9802" s="52"/>
      <c r="AE9802" s="52"/>
    </row>
    <row r="9803" spans="2:31" x14ac:dyDescent="0.3">
      <c r="B9803" s="4" t="e">
        <f>VLOOKUP(Таблица1[[#This Row],[Наименование Заказчика]],Таблица3[],2,FALSE)</f>
        <v>#N/A</v>
      </c>
      <c r="C9803" s="4" t="e">
        <f>VLOOKUP(Таблица1[[#This Row],[Наименование Заказчика]],Таблица3[],3,FALSE)</f>
        <v>#N/A</v>
      </c>
      <c r="N9803" s="38" t="e">
        <f>VLOOKUP(Таблица1[[#This Row],[Код основания для проведения закупки с применением особого порядка]],Таблица4[#All],3,FALSE)</f>
        <v>#N/A</v>
      </c>
      <c r="O9803" s="52"/>
      <c r="P9803" s="52"/>
      <c r="Q9803" s="52"/>
      <c r="R9803" s="52"/>
      <c r="S9803" s="38" t="e">
        <f>VLOOKUP(Таблица1[[#This Row],[Код страны поставки ТРУ]],Таблица8[],3,FALSE)</f>
        <v>#N/A</v>
      </c>
      <c r="T9803" s="52"/>
      <c r="U9803" s="52"/>
      <c r="V9803" s="38" t="e">
        <f>VLOOKUP(Таблица1[[#This Row],[Код условия поставки по ИНКОТЕРМС 2010]],Таблица10[],2,FALSE)</f>
        <v>#N/A</v>
      </c>
      <c r="X9803" s="4" t="e">
        <f>VLOOKUP(Таблица1[[#This Row],[Код единицы измерения]],Таблица37[#All],2,FALSE)</f>
        <v>#N/A</v>
      </c>
      <c r="Z9803" s="56"/>
      <c r="AA9803" s="56"/>
      <c r="AB9803" s="57">
        <f>Таблица1[[#This Row],[Кол-во/объем]]*Таблица1[[#This Row],[Маркетинговая цена за единицу, тенге без НДС]]</f>
        <v>0</v>
      </c>
      <c r="AC9803" s="52"/>
      <c r="AD9803" s="52"/>
      <c r="AE9803" s="52"/>
    </row>
    <row r="9804" spans="2:31" x14ac:dyDescent="0.3">
      <c r="B9804" s="4" t="e">
        <f>VLOOKUP(Таблица1[[#This Row],[Наименование Заказчика]],Таблица3[],2,FALSE)</f>
        <v>#N/A</v>
      </c>
      <c r="C9804" s="4" t="e">
        <f>VLOOKUP(Таблица1[[#This Row],[Наименование Заказчика]],Таблица3[],3,FALSE)</f>
        <v>#N/A</v>
      </c>
      <c r="N9804" s="38" t="e">
        <f>VLOOKUP(Таблица1[[#This Row],[Код основания для проведения закупки с применением особого порядка]],Таблица4[#All],3,FALSE)</f>
        <v>#N/A</v>
      </c>
      <c r="O9804" s="52"/>
      <c r="P9804" s="52"/>
      <c r="Q9804" s="52"/>
      <c r="R9804" s="52"/>
      <c r="S9804" s="38" t="e">
        <f>VLOOKUP(Таблица1[[#This Row],[Код страны поставки ТРУ]],Таблица8[],3,FALSE)</f>
        <v>#N/A</v>
      </c>
      <c r="T9804" s="52"/>
      <c r="U9804" s="52"/>
      <c r="V9804" s="38" t="e">
        <f>VLOOKUP(Таблица1[[#This Row],[Код условия поставки по ИНКОТЕРМС 2010]],Таблица10[],2,FALSE)</f>
        <v>#N/A</v>
      </c>
      <c r="X9804" s="4" t="e">
        <f>VLOOKUP(Таблица1[[#This Row],[Код единицы измерения]],Таблица37[#All],2,FALSE)</f>
        <v>#N/A</v>
      </c>
      <c r="Z9804" s="56"/>
      <c r="AA9804" s="56"/>
      <c r="AB9804" s="57">
        <f>Таблица1[[#This Row],[Кол-во/объем]]*Таблица1[[#This Row],[Маркетинговая цена за единицу, тенге без НДС]]</f>
        <v>0</v>
      </c>
      <c r="AC9804" s="52"/>
      <c r="AD9804" s="52"/>
      <c r="AE9804" s="52"/>
    </row>
    <row r="9805" spans="2:31" x14ac:dyDescent="0.3">
      <c r="B9805" s="4" t="e">
        <f>VLOOKUP(Таблица1[[#This Row],[Наименование Заказчика]],Таблица3[],2,FALSE)</f>
        <v>#N/A</v>
      </c>
      <c r="C9805" s="4" t="e">
        <f>VLOOKUP(Таблица1[[#This Row],[Наименование Заказчика]],Таблица3[],3,FALSE)</f>
        <v>#N/A</v>
      </c>
      <c r="N9805" s="38" t="e">
        <f>VLOOKUP(Таблица1[[#This Row],[Код основания для проведения закупки с применением особого порядка]],Таблица4[#All],3,FALSE)</f>
        <v>#N/A</v>
      </c>
      <c r="O9805" s="52"/>
      <c r="P9805" s="52"/>
      <c r="Q9805" s="52"/>
      <c r="R9805" s="52"/>
      <c r="S9805" s="38" t="e">
        <f>VLOOKUP(Таблица1[[#This Row],[Код страны поставки ТРУ]],Таблица8[],3,FALSE)</f>
        <v>#N/A</v>
      </c>
      <c r="T9805" s="52"/>
      <c r="U9805" s="52"/>
      <c r="V9805" s="38" t="e">
        <f>VLOOKUP(Таблица1[[#This Row],[Код условия поставки по ИНКОТЕРМС 2010]],Таблица10[],2,FALSE)</f>
        <v>#N/A</v>
      </c>
      <c r="X9805" s="4" t="e">
        <f>VLOOKUP(Таблица1[[#This Row],[Код единицы измерения]],Таблица37[#All],2,FALSE)</f>
        <v>#N/A</v>
      </c>
      <c r="Z9805" s="56"/>
      <c r="AA9805" s="56"/>
      <c r="AB9805" s="57">
        <f>Таблица1[[#This Row],[Кол-во/объем]]*Таблица1[[#This Row],[Маркетинговая цена за единицу, тенге без НДС]]</f>
        <v>0</v>
      </c>
      <c r="AC9805" s="52"/>
      <c r="AD9805" s="52"/>
      <c r="AE9805" s="52"/>
    </row>
    <row r="9806" spans="2:31" x14ac:dyDescent="0.3">
      <c r="B9806" s="4" t="e">
        <f>VLOOKUP(Таблица1[[#This Row],[Наименование Заказчика]],Таблица3[],2,FALSE)</f>
        <v>#N/A</v>
      </c>
      <c r="C9806" s="4" t="e">
        <f>VLOOKUP(Таблица1[[#This Row],[Наименование Заказчика]],Таблица3[],3,FALSE)</f>
        <v>#N/A</v>
      </c>
      <c r="N9806" s="38" t="e">
        <f>VLOOKUP(Таблица1[[#This Row],[Код основания для проведения закупки с применением особого порядка]],Таблица4[#All],3,FALSE)</f>
        <v>#N/A</v>
      </c>
      <c r="O9806" s="52"/>
      <c r="P9806" s="52"/>
      <c r="Q9806" s="52"/>
      <c r="R9806" s="52"/>
      <c r="S9806" s="38" t="e">
        <f>VLOOKUP(Таблица1[[#This Row],[Код страны поставки ТРУ]],Таблица8[],3,FALSE)</f>
        <v>#N/A</v>
      </c>
      <c r="T9806" s="52"/>
      <c r="U9806" s="52"/>
      <c r="V9806" s="38" t="e">
        <f>VLOOKUP(Таблица1[[#This Row],[Код условия поставки по ИНКОТЕРМС 2010]],Таблица10[],2,FALSE)</f>
        <v>#N/A</v>
      </c>
      <c r="X9806" s="4" t="e">
        <f>VLOOKUP(Таблица1[[#This Row],[Код единицы измерения]],Таблица37[#All],2,FALSE)</f>
        <v>#N/A</v>
      </c>
      <c r="Z9806" s="56"/>
      <c r="AA9806" s="56"/>
      <c r="AB9806" s="57">
        <f>Таблица1[[#This Row],[Кол-во/объем]]*Таблица1[[#This Row],[Маркетинговая цена за единицу, тенге без НДС]]</f>
        <v>0</v>
      </c>
      <c r="AC9806" s="52"/>
      <c r="AD9806" s="52"/>
      <c r="AE9806" s="52"/>
    </row>
    <row r="9807" spans="2:31" x14ac:dyDescent="0.3">
      <c r="B9807" s="4" t="e">
        <f>VLOOKUP(Таблица1[[#This Row],[Наименование Заказчика]],Таблица3[],2,FALSE)</f>
        <v>#N/A</v>
      </c>
      <c r="C9807" s="4" t="e">
        <f>VLOOKUP(Таблица1[[#This Row],[Наименование Заказчика]],Таблица3[],3,FALSE)</f>
        <v>#N/A</v>
      </c>
      <c r="N9807" s="38" t="e">
        <f>VLOOKUP(Таблица1[[#This Row],[Код основания для проведения закупки с применением особого порядка]],Таблица4[#All],3,FALSE)</f>
        <v>#N/A</v>
      </c>
      <c r="O9807" s="52"/>
      <c r="P9807" s="52"/>
      <c r="Q9807" s="52"/>
      <c r="R9807" s="52"/>
      <c r="S9807" s="38" t="e">
        <f>VLOOKUP(Таблица1[[#This Row],[Код страны поставки ТРУ]],Таблица8[],3,FALSE)</f>
        <v>#N/A</v>
      </c>
      <c r="T9807" s="52"/>
      <c r="U9807" s="52"/>
      <c r="V9807" s="38" t="e">
        <f>VLOOKUP(Таблица1[[#This Row],[Код условия поставки по ИНКОТЕРМС 2010]],Таблица10[],2,FALSE)</f>
        <v>#N/A</v>
      </c>
      <c r="X9807" s="4" t="e">
        <f>VLOOKUP(Таблица1[[#This Row],[Код единицы измерения]],Таблица37[#All],2,FALSE)</f>
        <v>#N/A</v>
      </c>
      <c r="Z9807" s="56"/>
      <c r="AA9807" s="56"/>
      <c r="AB9807" s="57">
        <f>Таблица1[[#This Row],[Кол-во/объем]]*Таблица1[[#This Row],[Маркетинговая цена за единицу, тенге без НДС]]</f>
        <v>0</v>
      </c>
      <c r="AC9807" s="52"/>
      <c r="AD9807" s="52"/>
      <c r="AE9807" s="52"/>
    </row>
    <row r="9808" spans="2:31" x14ac:dyDescent="0.3">
      <c r="B9808" s="4" t="e">
        <f>VLOOKUP(Таблица1[[#This Row],[Наименование Заказчика]],Таблица3[],2,FALSE)</f>
        <v>#N/A</v>
      </c>
      <c r="C9808" s="4" t="e">
        <f>VLOOKUP(Таблица1[[#This Row],[Наименование Заказчика]],Таблица3[],3,FALSE)</f>
        <v>#N/A</v>
      </c>
      <c r="N9808" s="38" t="e">
        <f>VLOOKUP(Таблица1[[#This Row],[Код основания для проведения закупки с применением особого порядка]],Таблица4[#All],3,FALSE)</f>
        <v>#N/A</v>
      </c>
      <c r="O9808" s="52"/>
      <c r="P9808" s="52"/>
      <c r="Q9808" s="52"/>
      <c r="R9808" s="52"/>
      <c r="S9808" s="38" t="e">
        <f>VLOOKUP(Таблица1[[#This Row],[Код страны поставки ТРУ]],Таблица8[],3,FALSE)</f>
        <v>#N/A</v>
      </c>
      <c r="T9808" s="52"/>
      <c r="U9808" s="52"/>
      <c r="V9808" s="38" t="e">
        <f>VLOOKUP(Таблица1[[#This Row],[Код условия поставки по ИНКОТЕРМС 2010]],Таблица10[],2,FALSE)</f>
        <v>#N/A</v>
      </c>
      <c r="X9808" s="4" t="e">
        <f>VLOOKUP(Таблица1[[#This Row],[Код единицы измерения]],Таблица37[#All],2,FALSE)</f>
        <v>#N/A</v>
      </c>
      <c r="Z9808" s="56"/>
      <c r="AA9808" s="56"/>
      <c r="AB9808" s="57">
        <f>Таблица1[[#This Row],[Кол-во/объем]]*Таблица1[[#This Row],[Маркетинговая цена за единицу, тенге без НДС]]</f>
        <v>0</v>
      </c>
      <c r="AC9808" s="52"/>
      <c r="AD9808" s="52"/>
      <c r="AE9808" s="52"/>
    </row>
    <row r="9809" spans="2:31" x14ac:dyDescent="0.3">
      <c r="B9809" s="4" t="e">
        <f>VLOOKUP(Таблица1[[#This Row],[Наименование Заказчика]],Таблица3[],2,FALSE)</f>
        <v>#N/A</v>
      </c>
      <c r="C9809" s="4" t="e">
        <f>VLOOKUP(Таблица1[[#This Row],[Наименование Заказчика]],Таблица3[],3,FALSE)</f>
        <v>#N/A</v>
      </c>
      <c r="N9809" s="38" t="e">
        <f>VLOOKUP(Таблица1[[#This Row],[Код основания для проведения закупки с применением особого порядка]],Таблица4[#All],3,FALSE)</f>
        <v>#N/A</v>
      </c>
      <c r="O9809" s="52"/>
      <c r="P9809" s="52"/>
      <c r="Q9809" s="52"/>
      <c r="R9809" s="52"/>
      <c r="S9809" s="38" t="e">
        <f>VLOOKUP(Таблица1[[#This Row],[Код страны поставки ТРУ]],Таблица8[],3,FALSE)</f>
        <v>#N/A</v>
      </c>
      <c r="T9809" s="52"/>
      <c r="U9809" s="52"/>
      <c r="V9809" s="38" t="e">
        <f>VLOOKUP(Таблица1[[#This Row],[Код условия поставки по ИНКОТЕРМС 2010]],Таблица10[],2,FALSE)</f>
        <v>#N/A</v>
      </c>
      <c r="X9809" s="4" t="e">
        <f>VLOOKUP(Таблица1[[#This Row],[Код единицы измерения]],Таблица37[#All],2,FALSE)</f>
        <v>#N/A</v>
      </c>
      <c r="Z9809" s="56"/>
      <c r="AA9809" s="56"/>
      <c r="AB9809" s="57">
        <f>Таблица1[[#This Row],[Кол-во/объем]]*Таблица1[[#This Row],[Маркетинговая цена за единицу, тенге без НДС]]</f>
        <v>0</v>
      </c>
      <c r="AC9809" s="52"/>
      <c r="AD9809" s="52"/>
      <c r="AE9809" s="52"/>
    </row>
    <row r="9810" spans="2:31" x14ac:dyDescent="0.3">
      <c r="B9810" s="4" t="e">
        <f>VLOOKUP(Таблица1[[#This Row],[Наименование Заказчика]],Таблица3[],2,FALSE)</f>
        <v>#N/A</v>
      </c>
      <c r="C9810" s="4" t="e">
        <f>VLOOKUP(Таблица1[[#This Row],[Наименование Заказчика]],Таблица3[],3,FALSE)</f>
        <v>#N/A</v>
      </c>
      <c r="N9810" s="38" t="e">
        <f>VLOOKUP(Таблица1[[#This Row],[Код основания для проведения закупки с применением особого порядка]],Таблица4[#All],3,FALSE)</f>
        <v>#N/A</v>
      </c>
      <c r="O9810" s="52"/>
      <c r="P9810" s="52"/>
      <c r="Q9810" s="52"/>
      <c r="R9810" s="52"/>
      <c r="S9810" s="38" t="e">
        <f>VLOOKUP(Таблица1[[#This Row],[Код страны поставки ТРУ]],Таблица8[],3,FALSE)</f>
        <v>#N/A</v>
      </c>
      <c r="T9810" s="52"/>
      <c r="U9810" s="52"/>
      <c r="V9810" s="38" t="e">
        <f>VLOOKUP(Таблица1[[#This Row],[Код условия поставки по ИНКОТЕРМС 2010]],Таблица10[],2,FALSE)</f>
        <v>#N/A</v>
      </c>
      <c r="X9810" s="4" t="e">
        <f>VLOOKUP(Таблица1[[#This Row],[Код единицы измерения]],Таблица37[#All],2,FALSE)</f>
        <v>#N/A</v>
      </c>
      <c r="Z9810" s="56"/>
      <c r="AA9810" s="56"/>
      <c r="AB9810" s="57">
        <f>Таблица1[[#This Row],[Кол-во/объем]]*Таблица1[[#This Row],[Маркетинговая цена за единицу, тенге без НДС]]</f>
        <v>0</v>
      </c>
      <c r="AC9810" s="52"/>
      <c r="AD9810" s="52"/>
      <c r="AE9810" s="52"/>
    </row>
    <row r="9811" spans="2:31" x14ac:dyDescent="0.3">
      <c r="B9811" s="4" t="e">
        <f>VLOOKUP(Таблица1[[#This Row],[Наименование Заказчика]],Таблица3[],2,FALSE)</f>
        <v>#N/A</v>
      </c>
      <c r="C9811" s="4" t="e">
        <f>VLOOKUP(Таблица1[[#This Row],[Наименование Заказчика]],Таблица3[],3,FALSE)</f>
        <v>#N/A</v>
      </c>
      <c r="N9811" s="38" t="e">
        <f>VLOOKUP(Таблица1[[#This Row],[Код основания для проведения закупки с применением особого порядка]],Таблица4[#All],3,FALSE)</f>
        <v>#N/A</v>
      </c>
      <c r="O9811" s="52"/>
      <c r="P9811" s="52"/>
      <c r="Q9811" s="52"/>
      <c r="R9811" s="52"/>
      <c r="S9811" s="38" t="e">
        <f>VLOOKUP(Таблица1[[#This Row],[Код страны поставки ТРУ]],Таблица8[],3,FALSE)</f>
        <v>#N/A</v>
      </c>
      <c r="T9811" s="52"/>
      <c r="U9811" s="52"/>
      <c r="V9811" s="38" t="e">
        <f>VLOOKUP(Таблица1[[#This Row],[Код условия поставки по ИНКОТЕРМС 2010]],Таблица10[],2,FALSE)</f>
        <v>#N/A</v>
      </c>
      <c r="X9811" s="4" t="e">
        <f>VLOOKUP(Таблица1[[#This Row],[Код единицы измерения]],Таблица37[#All],2,FALSE)</f>
        <v>#N/A</v>
      </c>
      <c r="Z9811" s="56"/>
      <c r="AA9811" s="56"/>
      <c r="AB9811" s="57">
        <f>Таблица1[[#This Row],[Кол-во/объем]]*Таблица1[[#This Row],[Маркетинговая цена за единицу, тенге без НДС]]</f>
        <v>0</v>
      </c>
      <c r="AC9811" s="52"/>
      <c r="AD9811" s="52"/>
      <c r="AE9811" s="52"/>
    </row>
    <row r="9812" spans="2:31" x14ac:dyDescent="0.3">
      <c r="B9812" s="4" t="e">
        <f>VLOOKUP(Таблица1[[#This Row],[Наименование Заказчика]],Таблица3[],2,FALSE)</f>
        <v>#N/A</v>
      </c>
      <c r="C9812" s="4" t="e">
        <f>VLOOKUP(Таблица1[[#This Row],[Наименование Заказчика]],Таблица3[],3,FALSE)</f>
        <v>#N/A</v>
      </c>
      <c r="N9812" s="38" t="e">
        <f>VLOOKUP(Таблица1[[#This Row],[Код основания для проведения закупки с применением особого порядка]],Таблица4[#All],3,FALSE)</f>
        <v>#N/A</v>
      </c>
      <c r="O9812" s="52"/>
      <c r="P9812" s="52"/>
      <c r="Q9812" s="52"/>
      <c r="R9812" s="52"/>
      <c r="S9812" s="38" t="e">
        <f>VLOOKUP(Таблица1[[#This Row],[Код страны поставки ТРУ]],Таблица8[],3,FALSE)</f>
        <v>#N/A</v>
      </c>
      <c r="T9812" s="52"/>
      <c r="U9812" s="52"/>
      <c r="V9812" s="38" t="e">
        <f>VLOOKUP(Таблица1[[#This Row],[Код условия поставки по ИНКОТЕРМС 2010]],Таблица10[],2,FALSE)</f>
        <v>#N/A</v>
      </c>
      <c r="X9812" s="4" t="e">
        <f>VLOOKUP(Таблица1[[#This Row],[Код единицы измерения]],Таблица37[#All],2,FALSE)</f>
        <v>#N/A</v>
      </c>
      <c r="Z9812" s="56"/>
      <c r="AA9812" s="56"/>
      <c r="AB9812" s="57">
        <f>Таблица1[[#This Row],[Кол-во/объем]]*Таблица1[[#This Row],[Маркетинговая цена за единицу, тенге без НДС]]</f>
        <v>0</v>
      </c>
      <c r="AC9812" s="52"/>
      <c r="AD9812" s="52"/>
      <c r="AE9812" s="52"/>
    </row>
    <row r="9813" spans="2:31" x14ac:dyDescent="0.3">
      <c r="B9813" s="4" t="e">
        <f>VLOOKUP(Таблица1[[#This Row],[Наименование Заказчика]],Таблица3[],2,FALSE)</f>
        <v>#N/A</v>
      </c>
      <c r="C9813" s="4" t="e">
        <f>VLOOKUP(Таблица1[[#This Row],[Наименование Заказчика]],Таблица3[],3,FALSE)</f>
        <v>#N/A</v>
      </c>
      <c r="N9813" s="38" t="e">
        <f>VLOOKUP(Таблица1[[#This Row],[Код основания для проведения закупки с применением особого порядка]],Таблица4[#All],3,FALSE)</f>
        <v>#N/A</v>
      </c>
      <c r="O9813" s="52"/>
      <c r="P9813" s="52"/>
      <c r="Q9813" s="52"/>
      <c r="R9813" s="52"/>
      <c r="S9813" s="38" t="e">
        <f>VLOOKUP(Таблица1[[#This Row],[Код страны поставки ТРУ]],Таблица8[],3,FALSE)</f>
        <v>#N/A</v>
      </c>
      <c r="T9813" s="52"/>
      <c r="U9813" s="52"/>
      <c r="V9813" s="38" t="e">
        <f>VLOOKUP(Таблица1[[#This Row],[Код условия поставки по ИНКОТЕРМС 2010]],Таблица10[],2,FALSE)</f>
        <v>#N/A</v>
      </c>
      <c r="X9813" s="4" t="e">
        <f>VLOOKUP(Таблица1[[#This Row],[Код единицы измерения]],Таблица37[#All],2,FALSE)</f>
        <v>#N/A</v>
      </c>
      <c r="Z9813" s="56"/>
      <c r="AA9813" s="56"/>
      <c r="AB9813" s="57">
        <f>Таблица1[[#This Row],[Кол-во/объем]]*Таблица1[[#This Row],[Маркетинговая цена за единицу, тенге без НДС]]</f>
        <v>0</v>
      </c>
      <c r="AC9813" s="52"/>
      <c r="AD9813" s="52"/>
      <c r="AE9813" s="52"/>
    </row>
    <row r="9814" spans="2:31" x14ac:dyDescent="0.3">
      <c r="B9814" s="4" t="e">
        <f>VLOOKUP(Таблица1[[#This Row],[Наименование Заказчика]],Таблица3[],2,FALSE)</f>
        <v>#N/A</v>
      </c>
      <c r="C9814" s="4" t="e">
        <f>VLOOKUP(Таблица1[[#This Row],[Наименование Заказчика]],Таблица3[],3,FALSE)</f>
        <v>#N/A</v>
      </c>
      <c r="N9814" s="38" t="e">
        <f>VLOOKUP(Таблица1[[#This Row],[Код основания для проведения закупки с применением особого порядка]],Таблица4[#All],3,FALSE)</f>
        <v>#N/A</v>
      </c>
      <c r="O9814" s="52"/>
      <c r="P9814" s="52"/>
      <c r="Q9814" s="52"/>
      <c r="R9814" s="52"/>
      <c r="S9814" s="38" t="e">
        <f>VLOOKUP(Таблица1[[#This Row],[Код страны поставки ТРУ]],Таблица8[],3,FALSE)</f>
        <v>#N/A</v>
      </c>
      <c r="T9814" s="52"/>
      <c r="U9814" s="52"/>
      <c r="V9814" s="38" t="e">
        <f>VLOOKUP(Таблица1[[#This Row],[Код условия поставки по ИНКОТЕРМС 2010]],Таблица10[],2,FALSE)</f>
        <v>#N/A</v>
      </c>
      <c r="X9814" s="4" t="e">
        <f>VLOOKUP(Таблица1[[#This Row],[Код единицы измерения]],Таблица37[#All],2,FALSE)</f>
        <v>#N/A</v>
      </c>
      <c r="Z9814" s="56"/>
      <c r="AA9814" s="56"/>
      <c r="AB9814" s="57">
        <f>Таблица1[[#This Row],[Кол-во/объем]]*Таблица1[[#This Row],[Маркетинговая цена за единицу, тенге без НДС]]</f>
        <v>0</v>
      </c>
      <c r="AC9814" s="52"/>
      <c r="AD9814" s="52"/>
      <c r="AE9814" s="52"/>
    </row>
    <row r="9815" spans="2:31" x14ac:dyDescent="0.3">
      <c r="B9815" s="4" t="e">
        <f>VLOOKUP(Таблица1[[#This Row],[Наименование Заказчика]],Таблица3[],2,FALSE)</f>
        <v>#N/A</v>
      </c>
      <c r="C9815" s="4" t="e">
        <f>VLOOKUP(Таблица1[[#This Row],[Наименование Заказчика]],Таблица3[],3,FALSE)</f>
        <v>#N/A</v>
      </c>
      <c r="N9815" s="38" t="e">
        <f>VLOOKUP(Таблица1[[#This Row],[Код основания для проведения закупки с применением особого порядка]],Таблица4[#All],3,FALSE)</f>
        <v>#N/A</v>
      </c>
      <c r="O9815" s="52"/>
      <c r="P9815" s="52"/>
      <c r="Q9815" s="52"/>
      <c r="R9815" s="52"/>
      <c r="S9815" s="38" t="e">
        <f>VLOOKUP(Таблица1[[#This Row],[Код страны поставки ТРУ]],Таблица8[],3,FALSE)</f>
        <v>#N/A</v>
      </c>
      <c r="T9815" s="52"/>
      <c r="U9815" s="52"/>
      <c r="V9815" s="38" t="e">
        <f>VLOOKUP(Таблица1[[#This Row],[Код условия поставки по ИНКОТЕРМС 2010]],Таблица10[],2,FALSE)</f>
        <v>#N/A</v>
      </c>
      <c r="X9815" s="4" t="e">
        <f>VLOOKUP(Таблица1[[#This Row],[Код единицы измерения]],Таблица37[#All],2,FALSE)</f>
        <v>#N/A</v>
      </c>
      <c r="Z9815" s="56"/>
      <c r="AA9815" s="56"/>
      <c r="AB9815" s="57">
        <f>Таблица1[[#This Row],[Кол-во/объем]]*Таблица1[[#This Row],[Маркетинговая цена за единицу, тенге без НДС]]</f>
        <v>0</v>
      </c>
      <c r="AC9815" s="52"/>
      <c r="AD9815" s="52"/>
      <c r="AE9815" s="52"/>
    </row>
    <row r="9816" spans="2:31" x14ac:dyDescent="0.3">
      <c r="B9816" s="4" t="e">
        <f>VLOOKUP(Таблица1[[#This Row],[Наименование Заказчика]],Таблица3[],2,FALSE)</f>
        <v>#N/A</v>
      </c>
      <c r="C9816" s="4" t="e">
        <f>VLOOKUP(Таблица1[[#This Row],[Наименование Заказчика]],Таблица3[],3,FALSE)</f>
        <v>#N/A</v>
      </c>
      <c r="N9816" s="38" t="e">
        <f>VLOOKUP(Таблица1[[#This Row],[Код основания для проведения закупки с применением особого порядка]],Таблица4[#All],3,FALSE)</f>
        <v>#N/A</v>
      </c>
      <c r="O9816" s="52"/>
      <c r="P9816" s="52"/>
      <c r="Q9816" s="52"/>
      <c r="R9816" s="52"/>
      <c r="S9816" s="38" t="e">
        <f>VLOOKUP(Таблица1[[#This Row],[Код страны поставки ТРУ]],Таблица8[],3,FALSE)</f>
        <v>#N/A</v>
      </c>
      <c r="T9816" s="52"/>
      <c r="U9816" s="52"/>
      <c r="V9816" s="38" t="e">
        <f>VLOOKUP(Таблица1[[#This Row],[Код условия поставки по ИНКОТЕРМС 2010]],Таблица10[],2,FALSE)</f>
        <v>#N/A</v>
      </c>
      <c r="X9816" s="4" t="e">
        <f>VLOOKUP(Таблица1[[#This Row],[Код единицы измерения]],Таблица37[#All],2,FALSE)</f>
        <v>#N/A</v>
      </c>
      <c r="Z9816" s="56"/>
      <c r="AA9816" s="56"/>
      <c r="AB9816" s="57">
        <f>Таблица1[[#This Row],[Кол-во/объем]]*Таблица1[[#This Row],[Маркетинговая цена за единицу, тенге без НДС]]</f>
        <v>0</v>
      </c>
      <c r="AC9816" s="52"/>
      <c r="AD9816" s="52"/>
      <c r="AE9816" s="52"/>
    </row>
    <row r="9817" spans="2:31" x14ac:dyDescent="0.3">
      <c r="B9817" s="4" t="e">
        <f>VLOOKUP(Таблица1[[#This Row],[Наименование Заказчика]],Таблица3[],2,FALSE)</f>
        <v>#N/A</v>
      </c>
      <c r="C9817" s="4" t="e">
        <f>VLOOKUP(Таблица1[[#This Row],[Наименование Заказчика]],Таблица3[],3,FALSE)</f>
        <v>#N/A</v>
      </c>
      <c r="N9817" s="38" t="e">
        <f>VLOOKUP(Таблица1[[#This Row],[Код основания для проведения закупки с применением особого порядка]],Таблица4[#All],3,FALSE)</f>
        <v>#N/A</v>
      </c>
      <c r="O9817" s="52"/>
      <c r="P9817" s="52"/>
      <c r="Q9817" s="52"/>
      <c r="R9817" s="52"/>
      <c r="S9817" s="38" t="e">
        <f>VLOOKUP(Таблица1[[#This Row],[Код страны поставки ТРУ]],Таблица8[],3,FALSE)</f>
        <v>#N/A</v>
      </c>
      <c r="T9817" s="52"/>
      <c r="U9817" s="52"/>
      <c r="V9817" s="38" t="e">
        <f>VLOOKUP(Таблица1[[#This Row],[Код условия поставки по ИНКОТЕРМС 2010]],Таблица10[],2,FALSE)</f>
        <v>#N/A</v>
      </c>
      <c r="X9817" s="4" t="e">
        <f>VLOOKUP(Таблица1[[#This Row],[Код единицы измерения]],Таблица37[#All],2,FALSE)</f>
        <v>#N/A</v>
      </c>
      <c r="Z9817" s="56"/>
      <c r="AA9817" s="56"/>
      <c r="AB9817" s="57">
        <f>Таблица1[[#This Row],[Кол-во/объем]]*Таблица1[[#This Row],[Маркетинговая цена за единицу, тенге без НДС]]</f>
        <v>0</v>
      </c>
      <c r="AC9817" s="52"/>
      <c r="AD9817" s="52"/>
      <c r="AE9817" s="52"/>
    </row>
    <row r="9818" spans="2:31" x14ac:dyDescent="0.3">
      <c r="B9818" s="4" t="e">
        <f>VLOOKUP(Таблица1[[#This Row],[Наименование Заказчика]],Таблица3[],2,FALSE)</f>
        <v>#N/A</v>
      </c>
      <c r="C9818" s="4" t="e">
        <f>VLOOKUP(Таблица1[[#This Row],[Наименование Заказчика]],Таблица3[],3,FALSE)</f>
        <v>#N/A</v>
      </c>
      <c r="N9818" s="38" t="e">
        <f>VLOOKUP(Таблица1[[#This Row],[Код основания для проведения закупки с применением особого порядка]],Таблица4[#All],3,FALSE)</f>
        <v>#N/A</v>
      </c>
      <c r="O9818" s="52"/>
      <c r="P9818" s="52"/>
      <c r="Q9818" s="52"/>
      <c r="R9818" s="52"/>
      <c r="S9818" s="38" t="e">
        <f>VLOOKUP(Таблица1[[#This Row],[Код страны поставки ТРУ]],Таблица8[],3,FALSE)</f>
        <v>#N/A</v>
      </c>
      <c r="T9818" s="52"/>
      <c r="U9818" s="52"/>
      <c r="V9818" s="38" t="e">
        <f>VLOOKUP(Таблица1[[#This Row],[Код условия поставки по ИНКОТЕРМС 2010]],Таблица10[],2,FALSE)</f>
        <v>#N/A</v>
      </c>
      <c r="X9818" s="4" t="e">
        <f>VLOOKUP(Таблица1[[#This Row],[Код единицы измерения]],Таблица37[#All],2,FALSE)</f>
        <v>#N/A</v>
      </c>
      <c r="Z9818" s="56"/>
      <c r="AA9818" s="56"/>
      <c r="AB9818" s="57">
        <f>Таблица1[[#This Row],[Кол-во/объем]]*Таблица1[[#This Row],[Маркетинговая цена за единицу, тенге без НДС]]</f>
        <v>0</v>
      </c>
      <c r="AC9818" s="52"/>
      <c r="AD9818" s="52"/>
      <c r="AE9818" s="52"/>
    </row>
    <row r="9819" spans="2:31" x14ac:dyDescent="0.3">
      <c r="B9819" s="4" t="e">
        <f>VLOOKUP(Таблица1[[#This Row],[Наименование Заказчика]],Таблица3[],2,FALSE)</f>
        <v>#N/A</v>
      </c>
      <c r="C9819" s="4" t="e">
        <f>VLOOKUP(Таблица1[[#This Row],[Наименование Заказчика]],Таблица3[],3,FALSE)</f>
        <v>#N/A</v>
      </c>
      <c r="N9819" s="38" t="e">
        <f>VLOOKUP(Таблица1[[#This Row],[Код основания для проведения закупки с применением особого порядка]],Таблица4[#All],3,FALSE)</f>
        <v>#N/A</v>
      </c>
      <c r="O9819" s="52"/>
      <c r="P9819" s="52"/>
      <c r="Q9819" s="52"/>
      <c r="R9819" s="52"/>
      <c r="S9819" s="38" t="e">
        <f>VLOOKUP(Таблица1[[#This Row],[Код страны поставки ТРУ]],Таблица8[],3,FALSE)</f>
        <v>#N/A</v>
      </c>
      <c r="T9819" s="52"/>
      <c r="U9819" s="52"/>
      <c r="V9819" s="38" t="e">
        <f>VLOOKUP(Таблица1[[#This Row],[Код условия поставки по ИНКОТЕРМС 2010]],Таблица10[],2,FALSE)</f>
        <v>#N/A</v>
      </c>
      <c r="X9819" s="4" t="e">
        <f>VLOOKUP(Таблица1[[#This Row],[Код единицы измерения]],Таблица37[#All],2,FALSE)</f>
        <v>#N/A</v>
      </c>
      <c r="Z9819" s="56"/>
      <c r="AA9819" s="56"/>
      <c r="AB9819" s="57">
        <f>Таблица1[[#This Row],[Кол-во/объем]]*Таблица1[[#This Row],[Маркетинговая цена за единицу, тенге без НДС]]</f>
        <v>0</v>
      </c>
      <c r="AC9819" s="52"/>
      <c r="AD9819" s="52"/>
      <c r="AE9819" s="52"/>
    </row>
    <row r="9820" spans="2:31" x14ac:dyDescent="0.3">
      <c r="B9820" s="4" t="e">
        <f>VLOOKUP(Таблица1[[#This Row],[Наименование Заказчика]],Таблица3[],2,FALSE)</f>
        <v>#N/A</v>
      </c>
      <c r="C9820" s="4" t="e">
        <f>VLOOKUP(Таблица1[[#This Row],[Наименование Заказчика]],Таблица3[],3,FALSE)</f>
        <v>#N/A</v>
      </c>
      <c r="N9820" s="38" t="e">
        <f>VLOOKUP(Таблица1[[#This Row],[Код основания для проведения закупки с применением особого порядка]],Таблица4[#All],3,FALSE)</f>
        <v>#N/A</v>
      </c>
      <c r="O9820" s="52"/>
      <c r="P9820" s="52"/>
      <c r="Q9820" s="52"/>
      <c r="R9820" s="52"/>
      <c r="S9820" s="38" t="e">
        <f>VLOOKUP(Таблица1[[#This Row],[Код страны поставки ТРУ]],Таблица8[],3,FALSE)</f>
        <v>#N/A</v>
      </c>
      <c r="T9820" s="52"/>
      <c r="U9820" s="52"/>
      <c r="V9820" s="38" t="e">
        <f>VLOOKUP(Таблица1[[#This Row],[Код условия поставки по ИНКОТЕРМС 2010]],Таблица10[],2,FALSE)</f>
        <v>#N/A</v>
      </c>
      <c r="X9820" s="4" t="e">
        <f>VLOOKUP(Таблица1[[#This Row],[Код единицы измерения]],Таблица37[#All],2,FALSE)</f>
        <v>#N/A</v>
      </c>
      <c r="Z9820" s="56"/>
      <c r="AA9820" s="56"/>
      <c r="AB9820" s="57">
        <f>Таблица1[[#This Row],[Кол-во/объем]]*Таблица1[[#This Row],[Маркетинговая цена за единицу, тенге без НДС]]</f>
        <v>0</v>
      </c>
      <c r="AC9820" s="52"/>
      <c r="AD9820" s="52"/>
      <c r="AE9820" s="52"/>
    </row>
    <row r="9821" spans="2:31" x14ac:dyDescent="0.3">
      <c r="B9821" s="4" t="e">
        <f>VLOOKUP(Таблица1[[#This Row],[Наименование Заказчика]],Таблица3[],2,FALSE)</f>
        <v>#N/A</v>
      </c>
      <c r="C9821" s="4" t="e">
        <f>VLOOKUP(Таблица1[[#This Row],[Наименование Заказчика]],Таблица3[],3,FALSE)</f>
        <v>#N/A</v>
      </c>
      <c r="N9821" s="38" t="e">
        <f>VLOOKUP(Таблица1[[#This Row],[Код основания для проведения закупки с применением особого порядка]],Таблица4[#All],3,FALSE)</f>
        <v>#N/A</v>
      </c>
      <c r="O9821" s="52"/>
      <c r="P9821" s="52"/>
      <c r="Q9821" s="52"/>
      <c r="R9821" s="52"/>
      <c r="S9821" s="38" t="e">
        <f>VLOOKUP(Таблица1[[#This Row],[Код страны поставки ТРУ]],Таблица8[],3,FALSE)</f>
        <v>#N/A</v>
      </c>
      <c r="T9821" s="52"/>
      <c r="U9821" s="52"/>
      <c r="V9821" s="38" t="e">
        <f>VLOOKUP(Таблица1[[#This Row],[Код условия поставки по ИНКОТЕРМС 2010]],Таблица10[],2,FALSE)</f>
        <v>#N/A</v>
      </c>
      <c r="X9821" s="4" t="e">
        <f>VLOOKUP(Таблица1[[#This Row],[Код единицы измерения]],Таблица37[#All],2,FALSE)</f>
        <v>#N/A</v>
      </c>
      <c r="Z9821" s="56"/>
      <c r="AA9821" s="56"/>
      <c r="AB9821" s="57">
        <f>Таблица1[[#This Row],[Кол-во/объем]]*Таблица1[[#This Row],[Маркетинговая цена за единицу, тенге без НДС]]</f>
        <v>0</v>
      </c>
      <c r="AC9821" s="52"/>
      <c r="AD9821" s="52"/>
      <c r="AE9821" s="52"/>
    </row>
    <row r="9822" spans="2:31" x14ac:dyDescent="0.3">
      <c r="B9822" s="4" t="e">
        <f>VLOOKUP(Таблица1[[#This Row],[Наименование Заказчика]],Таблица3[],2,FALSE)</f>
        <v>#N/A</v>
      </c>
      <c r="C9822" s="4" t="e">
        <f>VLOOKUP(Таблица1[[#This Row],[Наименование Заказчика]],Таблица3[],3,FALSE)</f>
        <v>#N/A</v>
      </c>
      <c r="N9822" s="38" t="e">
        <f>VLOOKUP(Таблица1[[#This Row],[Код основания для проведения закупки с применением особого порядка]],Таблица4[#All],3,FALSE)</f>
        <v>#N/A</v>
      </c>
      <c r="O9822" s="52"/>
      <c r="P9822" s="52"/>
      <c r="Q9822" s="52"/>
      <c r="R9822" s="52"/>
      <c r="S9822" s="38" t="e">
        <f>VLOOKUP(Таблица1[[#This Row],[Код страны поставки ТРУ]],Таблица8[],3,FALSE)</f>
        <v>#N/A</v>
      </c>
      <c r="T9822" s="52"/>
      <c r="U9822" s="52"/>
      <c r="V9822" s="38" t="e">
        <f>VLOOKUP(Таблица1[[#This Row],[Код условия поставки по ИНКОТЕРМС 2010]],Таблица10[],2,FALSE)</f>
        <v>#N/A</v>
      </c>
      <c r="X9822" s="4" t="e">
        <f>VLOOKUP(Таблица1[[#This Row],[Код единицы измерения]],Таблица37[#All],2,FALSE)</f>
        <v>#N/A</v>
      </c>
      <c r="Z9822" s="56"/>
      <c r="AA9822" s="56"/>
      <c r="AB9822" s="57">
        <f>Таблица1[[#This Row],[Кол-во/объем]]*Таблица1[[#This Row],[Маркетинговая цена за единицу, тенге без НДС]]</f>
        <v>0</v>
      </c>
      <c r="AC9822" s="52"/>
      <c r="AD9822" s="52"/>
      <c r="AE9822" s="52"/>
    </row>
    <row r="9823" spans="2:31" x14ac:dyDescent="0.3">
      <c r="B9823" s="4" t="e">
        <f>VLOOKUP(Таблица1[[#This Row],[Наименование Заказчика]],Таблица3[],2,FALSE)</f>
        <v>#N/A</v>
      </c>
      <c r="C9823" s="4" t="e">
        <f>VLOOKUP(Таблица1[[#This Row],[Наименование Заказчика]],Таблица3[],3,FALSE)</f>
        <v>#N/A</v>
      </c>
      <c r="N9823" s="38" t="e">
        <f>VLOOKUP(Таблица1[[#This Row],[Код основания для проведения закупки с применением особого порядка]],Таблица4[#All],3,FALSE)</f>
        <v>#N/A</v>
      </c>
      <c r="O9823" s="52"/>
      <c r="P9823" s="52"/>
      <c r="Q9823" s="52"/>
      <c r="R9823" s="52"/>
      <c r="S9823" s="38" t="e">
        <f>VLOOKUP(Таблица1[[#This Row],[Код страны поставки ТРУ]],Таблица8[],3,FALSE)</f>
        <v>#N/A</v>
      </c>
      <c r="T9823" s="52"/>
      <c r="U9823" s="52"/>
      <c r="V9823" s="38" t="e">
        <f>VLOOKUP(Таблица1[[#This Row],[Код условия поставки по ИНКОТЕРМС 2010]],Таблица10[],2,FALSE)</f>
        <v>#N/A</v>
      </c>
      <c r="X9823" s="4" t="e">
        <f>VLOOKUP(Таблица1[[#This Row],[Код единицы измерения]],Таблица37[#All],2,FALSE)</f>
        <v>#N/A</v>
      </c>
      <c r="Z9823" s="56"/>
      <c r="AA9823" s="56"/>
      <c r="AB9823" s="57">
        <f>Таблица1[[#This Row],[Кол-во/объем]]*Таблица1[[#This Row],[Маркетинговая цена за единицу, тенге без НДС]]</f>
        <v>0</v>
      </c>
      <c r="AC9823" s="52"/>
      <c r="AD9823" s="52"/>
      <c r="AE9823" s="52"/>
    </row>
    <row r="9824" spans="2:31" x14ac:dyDescent="0.3">
      <c r="B9824" s="4" t="e">
        <f>VLOOKUP(Таблица1[[#This Row],[Наименование Заказчика]],Таблица3[],2,FALSE)</f>
        <v>#N/A</v>
      </c>
      <c r="C9824" s="4" t="e">
        <f>VLOOKUP(Таблица1[[#This Row],[Наименование Заказчика]],Таблица3[],3,FALSE)</f>
        <v>#N/A</v>
      </c>
      <c r="N9824" s="38" t="e">
        <f>VLOOKUP(Таблица1[[#This Row],[Код основания для проведения закупки с применением особого порядка]],Таблица4[#All],3,FALSE)</f>
        <v>#N/A</v>
      </c>
      <c r="O9824" s="52"/>
      <c r="P9824" s="52"/>
      <c r="Q9824" s="52"/>
      <c r="R9824" s="52"/>
      <c r="S9824" s="38" t="e">
        <f>VLOOKUP(Таблица1[[#This Row],[Код страны поставки ТРУ]],Таблица8[],3,FALSE)</f>
        <v>#N/A</v>
      </c>
      <c r="T9824" s="52"/>
      <c r="U9824" s="52"/>
      <c r="V9824" s="38" t="e">
        <f>VLOOKUP(Таблица1[[#This Row],[Код условия поставки по ИНКОТЕРМС 2010]],Таблица10[],2,FALSE)</f>
        <v>#N/A</v>
      </c>
      <c r="X9824" s="4" t="e">
        <f>VLOOKUP(Таблица1[[#This Row],[Код единицы измерения]],Таблица37[#All],2,FALSE)</f>
        <v>#N/A</v>
      </c>
      <c r="Z9824" s="56"/>
      <c r="AA9824" s="56"/>
      <c r="AB9824" s="57">
        <f>Таблица1[[#This Row],[Кол-во/объем]]*Таблица1[[#This Row],[Маркетинговая цена за единицу, тенге без НДС]]</f>
        <v>0</v>
      </c>
      <c r="AC9824" s="52"/>
      <c r="AD9824" s="52"/>
      <c r="AE9824" s="52"/>
    </row>
    <row r="9825" spans="2:31" x14ac:dyDescent="0.3">
      <c r="B9825" s="4" t="e">
        <f>VLOOKUP(Таблица1[[#This Row],[Наименование Заказчика]],Таблица3[],2,FALSE)</f>
        <v>#N/A</v>
      </c>
      <c r="C9825" s="4" t="e">
        <f>VLOOKUP(Таблица1[[#This Row],[Наименование Заказчика]],Таблица3[],3,FALSE)</f>
        <v>#N/A</v>
      </c>
      <c r="N9825" s="38" t="e">
        <f>VLOOKUP(Таблица1[[#This Row],[Код основания для проведения закупки с применением особого порядка]],Таблица4[#All],3,FALSE)</f>
        <v>#N/A</v>
      </c>
      <c r="O9825" s="52"/>
      <c r="P9825" s="52"/>
      <c r="Q9825" s="52"/>
      <c r="R9825" s="52"/>
      <c r="S9825" s="38" t="e">
        <f>VLOOKUP(Таблица1[[#This Row],[Код страны поставки ТРУ]],Таблица8[],3,FALSE)</f>
        <v>#N/A</v>
      </c>
      <c r="T9825" s="52"/>
      <c r="U9825" s="52"/>
      <c r="V9825" s="38" t="e">
        <f>VLOOKUP(Таблица1[[#This Row],[Код условия поставки по ИНКОТЕРМС 2010]],Таблица10[],2,FALSE)</f>
        <v>#N/A</v>
      </c>
      <c r="X9825" s="4" t="e">
        <f>VLOOKUP(Таблица1[[#This Row],[Код единицы измерения]],Таблица37[#All],2,FALSE)</f>
        <v>#N/A</v>
      </c>
      <c r="Z9825" s="56"/>
      <c r="AA9825" s="56"/>
      <c r="AB9825" s="57">
        <f>Таблица1[[#This Row],[Кол-во/объем]]*Таблица1[[#This Row],[Маркетинговая цена за единицу, тенге без НДС]]</f>
        <v>0</v>
      </c>
      <c r="AC9825" s="52"/>
      <c r="AD9825" s="52"/>
      <c r="AE9825" s="52"/>
    </row>
    <row r="9826" spans="2:31" x14ac:dyDescent="0.3">
      <c r="B9826" s="4" t="e">
        <f>VLOOKUP(Таблица1[[#This Row],[Наименование Заказчика]],Таблица3[],2,FALSE)</f>
        <v>#N/A</v>
      </c>
      <c r="C9826" s="4" t="e">
        <f>VLOOKUP(Таблица1[[#This Row],[Наименование Заказчика]],Таблица3[],3,FALSE)</f>
        <v>#N/A</v>
      </c>
      <c r="N9826" s="38" t="e">
        <f>VLOOKUP(Таблица1[[#This Row],[Код основания для проведения закупки с применением особого порядка]],Таблица4[#All],3,FALSE)</f>
        <v>#N/A</v>
      </c>
      <c r="O9826" s="52"/>
      <c r="P9826" s="52"/>
      <c r="Q9826" s="52"/>
      <c r="R9826" s="52"/>
      <c r="S9826" s="38" t="e">
        <f>VLOOKUP(Таблица1[[#This Row],[Код страны поставки ТРУ]],Таблица8[],3,FALSE)</f>
        <v>#N/A</v>
      </c>
      <c r="T9826" s="52"/>
      <c r="U9826" s="52"/>
      <c r="V9826" s="38" t="e">
        <f>VLOOKUP(Таблица1[[#This Row],[Код условия поставки по ИНКОТЕРМС 2010]],Таблица10[],2,FALSE)</f>
        <v>#N/A</v>
      </c>
      <c r="X9826" s="4" t="e">
        <f>VLOOKUP(Таблица1[[#This Row],[Код единицы измерения]],Таблица37[#All],2,FALSE)</f>
        <v>#N/A</v>
      </c>
      <c r="Z9826" s="56"/>
      <c r="AA9826" s="56"/>
      <c r="AB9826" s="57">
        <f>Таблица1[[#This Row],[Кол-во/объем]]*Таблица1[[#This Row],[Маркетинговая цена за единицу, тенге без НДС]]</f>
        <v>0</v>
      </c>
      <c r="AC9826" s="52"/>
      <c r="AD9826" s="52"/>
      <c r="AE9826" s="52"/>
    </row>
    <row r="9827" spans="2:31" x14ac:dyDescent="0.3">
      <c r="B9827" s="4" t="e">
        <f>VLOOKUP(Таблица1[[#This Row],[Наименование Заказчика]],Таблица3[],2,FALSE)</f>
        <v>#N/A</v>
      </c>
      <c r="C9827" s="4" t="e">
        <f>VLOOKUP(Таблица1[[#This Row],[Наименование Заказчика]],Таблица3[],3,FALSE)</f>
        <v>#N/A</v>
      </c>
      <c r="N9827" s="38" t="e">
        <f>VLOOKUP(Таблица1[[#This Row],[Код основания для проведения закупки с применением особого порядка]],Таблица4[#All],3,FALSE)</f>
        <v>#N/A</v>
      </c>
      <c r="O9827" s="52"/>
      <c r="P9827" s="52"/>
      <c r="Q9827" s="52"/>
      <c r="R9827" s="52"/>
      <c r="S9827" s="38" t="e">
        <f>VLOOKUP(Таблица1[[#This Row],[Код страны поставки ТРУ]],Таблица8[],3,FALSE)</f>
        <v>#N/A</v>
      </c>
      <c r="T9827" s="52"/>
      <c r="U9827" s="52"/>
      <c r="V9827" s="38" t="e">
        <f>VLOOKUP(Таблица1[[#This Row],[Код условия поставки по ИНКОТЕРМС 2010]],Таблица10[],2,FALSE)</f>
        <v>#N/A</v>
      </c>
      <c r="X9827" s="4" t="e">
        <f>VLOOKUP(Таблица1[[#This Row],[Код единицы измерения]],Таблица37[#All],2,FALSE)</f>
        <v>#N/A</v>
      </c>
      <c r="Z9827" s="56"/>
      <c r="AA9827" s="56"/>
      <c r="AB9827" s="57">
        <f>Таблица1[[#This Row],[Кол-во/объем]]*Таблица1[[#This Row],[Маркетинговая цена за единицу, тенге без НДС]]</f>
        <v>0</v>
      </c>
      <c r="AC9827" s="52"/>
      <c r="AD9827" s="52"/>
      <c r="AE9827" s="52"/>
    </row>
    <row r="9828" spans="2:31" x14ac:dyDescent="0.3">
      <c r="B9828" s="4" t="e">
        <f>VLOOKUP(Таблица1[[#This Row],[Наименование Заказчика]],Таблица3[],2,FALSE)</f>
        <v>#N/A</v>
      </c>
      <c r="C9828" s="4" t="e">
        <f>VLOOKUP(Таблица1[[#This Row],[Наименование Заказчика]],Таблица3[],3,FALSE)</f>
        <v>#N/A</v>
      </c>
      <c r="N9828" s="38" t="e">
        <f>VLOOKUP(Таблица1[[#This Row],[Код основания для проведения закупки с применением особого порядка]],Таблица4[#All],3,FALSE)</f>
        <v>#N/A</v>
      </c>
      <c r="O9828" s="52"/>
      <c r="P9828" s="52"/>
      <c r="Q9828" s="52"/>
      <c r="R9828" s="52"/>
      <c r="S9828" s="38" t="e">
        <f>VLOOKUP(Таблица1[[#This Row],[Код страны поставки ТРУ]],Таблица8[],3,FALSE)</f>
        <v>#N/A</v>
      </c>
      <c r="T9828" s="52"/>
      <c r="U9828" s="52"/>
      <c r="V9828" s="38" t="e">
        <f>VLOOKUP(Таблица1[[#This Row],[Код условия поставки по ИНКОТЕРМС 2010]],Таблица10[],2,FALSE)</f>
        <v>#N/A</v>
      </c>
      <c r="X9828" s="4" t="e">
        <f>VLOOKUP(Таблица1[[#This Row],[Код единицы измерения]],Таблица37[#All],2,FALSE)</f>
        <v>#N/A</v>
      </c>
      <c r="Z9828" s="56"/>
      <c r="AA9828" s="56"/>
      <c r="AB9828" s="57">
        <f>Таблица1[[#This Row],[Кол-во/объем]]*Таблица1[[#This Row],[Маркетинговая цена за единицу, тенге без НДС]]</f>
        <v>0</v>
      </c>
      <c r="AC9828" s="52"/>
      <c r="AD9828" s="52"/>
      <c r="AE9828" s="52"/>
    </row>
    <row r="9829" spans="2:31" x14ac:dyDescent="0.3">
      <c r="B9829" s="4" t="e">
        <f>VLOOKUP(Таблица1[[#This Row],[Наименование Заказчика]],Таблица3[],2,FALSE)</f>
        <v>#N/A</v>
      </c>
      <c r="C9829" s="4" t="e">
        <f>VLOOKUP(Таблица1[[#This Row],[Наименование Заказчика]],Таблица3[],3,FALSE)</f>
        <v>#N/A</v>
      </c>
      <c r="N9829" s="38" t="e">
        <f>VLOOKUP(Таблица1[[#This Row],[Код основания для проведения закупки с применением особого порядка]],Таблица4[#All],3,FALSE)</f>
        <v>#N/A</v>
      </c>
      <c r="O9829" s="52"/>
      <c r="P9829" s="52"/>
      <c r="Q9829" s="52"/>
      <c r="R9829" s="52"/>
      <c r="S9829" s="38" t="e">
        <f>VLOOKUP(Таблица1[[#This Row],[Код страны поставки ТРУ]],Таблица8[],3,FALSE)</f>
        <v>#N/A</v>
      </c>
      <c r="T9829" s="52"/>
      <c r="U9829" s="52"/>
      <c r="V9829" s="38" t="e">
        <f>VLOOKUP(Таблица1[[#This Row],[Код условия поставки по ИНКОТЕРМС 2010]],Таблица10[],2,FALSE)</f>
        <v>#N/A</v>
      </c>
      <c r="X9829" s="4" t="e">
        <f>VLOOKUP(Таблица1[[#This Row],[Код единицы измерения]],Таблица37[#All],2,FALSE)</f>
        <v>#N/A</v>
      </c>
      <c r="Z9829" s="56"/>
      <c r="AA9829" s="56"/>
      <c r="AB9829" s="57">
        <f>Таблица1[[#This Row],[Кол-во/объем]]*Таблица1[[#This Row],[Маркетинговая цена за единицу, тенге без НДС]]</f>
        <v>0</v>
      </c>
      <c r="AC9829" s="52"/>
      <c r="AD9829" s="52"/>
      <c r="AE9829" s="52"/>
    </row>
    <row r="9830" spans="2:31" x14ac:dyDescent="0.3">
      <c r="B9830" s="4" t="e">
        <f>VLOOKUP(Таблица1[[#This Row],[Наименование Заказчика]],Таблица3[],2,FALSE)</f>
        <v>#N/A</v>
      </c>
      <c r="C9830" s="4" t="e">
        <f>VLOOKUP(Таблица1[[#This Row],[Наименование Заказчика]],Таблица3[],3,FALSE)</f>
        <v>#N/A</v>
      </c>
      <c r="N9830" s="38" t="e">
        <f>VLOOKUP(Таблица1[[#This Row],[Код основания для проведения закупки с применением особого порядка]],Таблица4[#All],3,FALSE)</f>
        <v>#N/A</v>
      </c>
      <c r="O9830" s="52"/>
      <c r="P9830" s="52"/>
      <c r="Q9830" s="52"/>
      <c r="R9830" s="52"/>
      <c r="S9830" s="38" t="e">
        <f>VLOOKUP(Таблица1[[#This Row],[Код страны поставки ТРУ]],Таблица8[],3,FALSE)</f>
        <v>#N/A</v>
      </c>
      <c r="T9830" s="52"/>
      <c r="U9830" s="52"/>
      <c r="V9830" s="38" t="e">
        <f>VLOOKUP(Таблица1[[#This Row],[Код условия поставки по ИНКОТЕРМС 2010]],Таблица10[],2,FALSE)</f>
        <v>#N/A</v>
      </c>
      <c r="X9830" s="4" t="e">
        <f>VLOOKUP(Таблица1[[#This Row],[Код единицы измерения]],Таблица37[#All],2,FALSE)</f>
        <v>#N/A</v>
      </c>
      <c r="Z9830" s="56"/>
      <c r="AA9830" s="56"/>
      <c r="AB9830" s="57">
        <f>Таблица1[[#This Row],[Кол-во/объем]]*Таблица1[[#This Row],[Маркетинговая цена за единицу, тенге без НДС]]</f>
        <v>0</v>
      </c>
      <c r="AC9830" s="52"/>
      <c r="AD9830" s="52"/>
      <c r="AE9830" s="52"/>
    </row>
    <row r="9831" spans="2:31" x14ac:dyDescent="0.3">
      <c r="B9831" s="4" t="e">
        <f>VLOOKUP(Таблица1[[#This Row],[Наименование Заказчика]],Таблица3[],2,FALSE)</f>
        <v>#N/A</v>
      </c>
      <c r="C9831" s="4" t="e">
        <f>VLOOKUP(Таблица1[[#This Row],[Наименование Заказчика]],Таблица3[],3,FALSE)</f>
        <v>#N/A</v>
      </c>
      <c r="N9831" s="38" t="e">
        <f>VLOOKUP(Таблица1[[#This Row],[Код основания для проведения закупки с применением особого порядка]],Таблица4[#All],3,FALSE)</f>
        <v>#N/A</v>
      </c>
      <c r="O9831" s="52"/>
      <c r="P9831" s="52"/>
      <c r="Q9831" s="52"/>
      <c r="R9831" s="52"/>
      <c r="S9831" s="38" t="e">
        <f>VLOOKUP(Таблица1[[#This Row],[Код страны поставки ТРУ]],Таблица8[],3,FALSE)</f>
        <v>#N/A</v>
      </c>
      <c r="T9831" s="52"/>
      <c r="U9831" s="52"/>
      <c r="V9831" s="38" t="e">
        <f>VLOOKUP(Таблица1[[#This Row],[Код условия поставки по ИНКОТЕРМС 2010]],Таблица10[],2,FALSE)</f>
        <v>#N/A</v>
      </c>
      <c r="X9831" s="4" t="e">
        <f>VLOOKUP(Таблица1[[#This Row],[Код единицы измерения]],Таблица37[#All],2,FALSE)</f>
        <v>#N/A</v>
      </c>
      <c r="Z9831" s="56"/>
      <c r="AA9831" s="56"/>
      <c r="AB9831" s="57">
        <f>Таблица1[[#This Row],[Кол-во/объем]]*Таблица1[[#This Row],[Маркетинговая цена за единицу, тенге без НДС]]</f>
        <v>0</v>
      </c>
      <c r="AC9831" s="52"/>
      <c r="AD9831" s="52"/>
      <c r="AE9831" s="52"/>
    </row>
    <row r="9832" spans="2:31" x14ac:dyDescent="0.3">
      <c r="B9832" s="4" t="e">
        <f>VLOOKUP(Таблица1[[#This Row],[Наименование Заказчика]],Таблица3[],2,FALSE)</f>
        <v>#N/A</v>
      </c>
      <c r="C9832" s="4" t="e">
        <f>VLOOKUP(Таблица1[[#This Row],[Наименование Заказчика]],Таблица3[],3,FALSE)</f>
        <v>#N/A</v>
      </c>
      <c r="N9832" s="38" t="e">
        <f>VLOOKUP(Таблица1[[#This Row],[Код основания для проведения закупки с применением особого порядка]],Таблица4[#All],3,FALSE)</f>
        <v>#N/A</v>
      </c>
      <c r="O9832" s="52"/>
      <c r="P9832" s="52"/>
      <c r="Q9832" s="52"/>
      <c r="R9832" s="52"/>
      <c r="S9832" s="38" t="e">
        <f>VLOOKUP(Таблица1[[#This Row],[Код страны поставки ТРУ]],Таблица8[],3,FALSE)</f>
        <v>#N/A</v>
      </c>
      <c r="T9832" s="52"/>
      <c r="U9832" s="52"/>
      <c r="V9832" s="38" t="e">
        <f>VLOOKUP(Таблица1[[#This Row],[Код условия поставки по ИНКОТЕРМС 2010]],Таблица10[],2,FALSE)</f>
        <v>#N/A</v>
      </c>
      <c r="X9832" s="4" t="e">
        <f>VLOOKUP(Таблица1[[#This Row],[Код единицы измерения]],Таблица37[#All],2,FALSE)</f>
        <v>#N/A</v>
      </c>
      <c r="Z9832" s="56"/>
      <c r="AA9832" s="56"/>
      <c r="AB9832" s="57">
        <f>Таблица1[[#This Row],[Кол-во/объем]]*Таблица1[[#This Row],[Маркетинговая цена за единицу, тенге без НДС]]</f>
        <v>0</v>
      </c>
      <c r="AC9832" s="52"/>
      <c r="AD9832" s="52"/>
      <c r="AE9832" s="52"/>
    </row>
    <row r="9833" spans="2:31" x14ac:dyDescent="0.3">
      <c r="B9833" s="4" t="e">
        <f>VLOOKUP(Таблица1[[#This Row],[Наименование Заказчика]],Таблица3[],2,FALSE)</f>
        <v>#N/A</v>
      </c>
      <c r="C9833" s="4" t="e">
        <f>VLOOKUP(Таблица1[[#This Row],[Наименование Заказчика]],Таблица3[],3,FALSE)</f>
        <v>#N/A</v>
      </c>
      <c r="N9833" s="38" t="e">
        <f>VLOOKUP(Таблица1[[#This Row],[Код основания для проведения закупки с применением особого порядка]],Таблица4[#All],3,FALSE)</f>
        <v>#N/A</v>
      </c>
      <c r="O9833" s="52"/>
      <c r="P9833" s="52"/>
      <c r="Q9833" s="52"/>
      <c r="R9833" s="52"/>
      <c r="S9833" s="38" t="e">
        <f>VLOOKUP(Таблица1[[#This Row],[Код страны поставки ТРУ]],Таблица8[],3,FALSE)</f>
        <v>#N/A</v>
      </c>
      <c r="T9833" s="52"/>
      <c r="U9833" s="52"/>
      <c r="V9833" s="38" t="e">
        <f>VLOOKUP(Таблица1[[#This Row],[Код условия поставки по ИНКОТЕРМС 2010]],Таблица10[],2,FALSE)</f>
        <v>#N/A</v>
      </c>
      <c r="X9833" s="4" t="e">
        <f>VLOOKUP(Таблица1[[#This Row],[Код единицы измерения]],Таблица37[#All],2,FALSE)</f>
        <v>#N/A</v>
      </c>
      <c r="Z9833" s="56"/>
      <c r="AA9833" s="56"/>
      <c r="AB9833" s="57">
        <f>Таблица1[[#This Row],[Кол-во/объем]]*Таблица1[[#This Row],[Маркетинговая цена за единицу, тенге без НДС]]</f>
        <v>0</v>
      </c>
      <c r="AC9833" s="52"/>
      <c r="AD9833" s="52"/>
      <c r="AE9833" s="52"/>
    </row>
    <row r="9834" spans="2:31" x14ac:dyDescent="0.3">
      <c r="B9834" s="4" t="e">
        <f>VLOOKUP(Таблица1[[#This Row],[Наименование Заказчика]],Таблица3[],2,FALSE)</f>
        <v>#N/A</v>
      </c>
      <c r="C9834" s="4" t="e">
        <f>VLOOKUP(Таблица1[[#This Row],[Наименование Заказчика]],Таблица3[],3,FALSE)</f>
        <v>#N/A</v>
      </c>
      <c r="N9834" s="38" t="e">
        <f>VLOOKUP(Таблица1[[#This Row],[Код основания для проведения закупки с применением особого порядка]],Таблица4[#All],3,FALSE)</f>
        <v>#N/A</v>
      </c>
      <c r="O9834" s="52"/>
      <c r="P9834" s="52"/>
      <c r="Q9834" s="52"/>
      <c r="R9834" s="52"/>
      <c r="S9834" s="38" t="e">
        <f>VLOOKUP(Таблица1[[#This Row],[Код страны поставки ТРУ]],Таблица8[],3,FALSE)</f>
        <v>#N/A</v>
      </c>
      <c r="T9834" s="52"/>
      <c r="U9834" s="52"/>
      <c r="V9834" s="38" t="e">
        <f>VLOOKUP(Таблица1[[#This Row],[Код условия поставки по ИНКОТЕРМС 2010]],Таблица10[],2,FALSE)</f>
        <v>#N/A</v>
      </c>
      <c r="X9834" s="4" t="e">
        <f>VLOOKUP(Таблица1[[#This Row],[Код единицы измерения]],Таблица37[#All],2,FALSE)</f>
        <v>#N/A</v>
      </c>
      <c r="Z9834" s="56"/>
      <c r="AA9834" s="56"/>
      <c r="AB9834" s="57">
        <f>Таблица1[[#This Row],[Кол-во/объем]]*Таблица1[[#This Row],[Маркетинговая цена за единицу, тенге без НДС]]</f>
        <v>0</v>
      </c>
      <c r="AC9834" s="52"/>
      <c r="AD9834" s="52"/>
      <c r="AE9834" s="52"/>
    </row>
    <row r="9835" spans="2:31" x14ac:dyDescent="0.3">
      <c r="B9835" s="4" t="e">
        <f>VLOOKUP(Таблица1[[#This Row],[Наименование Заказчика]],Таблица3[],2,FALSE)</f>
        <v>#N/A</v>
      </c>
      <c r="C9835" s="4" t="e">
        <f>VLOOKUP(Таблица1[[#This Row],[Наименование Заказчика]],Таблица3[],3,FALSE)</f>
        <v>#N/A</v>
      </c>
      <c r="N9835" s="38" t="e">
        <f>VLOOKUP(Таблица1[[#This Row],[Код основания для проведения закупки с применением особого порядка]],Таблица4[#All],3,FALSE)</f>
        <v>#N/A</v>
      </c>
      <c r="O9835" s="52"/>
      <c r="P9835" s="52"/>
      <c r="Q9835" s="52"/>
      <c r="R9835" s="52"/>
      <c r="S9835" s="38" t="e">
        <f>VLOOKUP(Таблица1[[#This Row],[Код страны поставки ТРУ]],Таблица8[],3,FALSE)</f>
        <v>#N/A</v>
      </c>
      <c r="T9835" s="52"/>
      <c r="U9835" s="52"/>
      <c r="V9835" s="38" t="e">
        <f>VLOOKUP(Таблица1[[#This Row],[Код условия поставки по ИНКОТЕРМС 2010]],Таблица10[],2,FALSE)</f>
        <v>#N/A</v>
      </c>
      <c r="X9835" s="4" t="e">
        <f>VLOOKUP(Таблица1[[#This Row],[Код единицы измерения]],Таблица37[#All],2,FALSE)</f>
        <v>#N/A</v>
      </c>
      <c r="Z9835" s="56"/>
      <c r="AA9835" s="56"/>
      <c r="AB9835" s="57">
        <f>Таблица1[[#This Row],[Кол-во/объем]]*Таблица1[[#This Row],[Маркетинговая цена за единицу, тенге без НДС]]</f>
        <v>0</v>
      </c>
      <c r="AC9835" s="52"/>
      <c r="AD9835" s="52"/>
      <c r="AE9835" s="52"/>
    </row>
    <row r="9836" spans="2:31" x14ac:dyDescent="0.3">
      <c r="B9836" s="4" t="e">
        <f>VLOOKUP(Таблица1[[#This Row],[Наименование Заказчика]],Таблица3[],2,FALSE)</f>
        <v>#N/A</v>
      </c>
      <c r="C9836" s="4" t="e">
        <f>VLOOKUP(Таблица1[[#This Row],[Наименование Заказчика]],Таблица3[],3,FALSE)</f>
        <v>#N/A</v>
      </c>
      <c r="N9836" s="38" t="e">
        <f>VLOOKUP(Таблица1[[#This Row],[Код основания для проведения закупки с применением особого порядка]],Таблица4[#All],3,FALSE)</f>
        <v>#N/A</v>
      </c>
      <c r="O9836" s="52"/>
      <c r="P9836" s="52"/>
      <c r="Q9836" s="52"/>
      <c r="R9836" s="52"/>
      <c r="S9836" s="38" t="e">
        <f>VLOOKUP(Таблица1[[#This Row],[Код страны поставки ТРУ]],Таблица8[],3,FALSE)</f>
        <v>#N/A</v>
      </c>
      <c r="T9836" s="52"/>
      <c r="U9836" s="52"/>
      <c r="V9836" s="38" t="e">
        <f>VLOOKUP(Таблица1[[#This Row],[Код условия поставки по ИНКОТЕРМС 2010]],Таблица10[],2,FALSE)</f>
        <v>#N/A</v>
      </c>
      <c r="X9836" s="4" t="e">
        <f>VLOOKUP(Таблица1[[#This Row],[Код единицы измерения]],Таблица37[#All],2,FALSE)</f>
        <v>#N/A</v>
      </c>
      <c r="Z9836" s="56"/>
      <c r="AA9836" s="56"/>
      <c r="AB9836" s="57">
        <f>Таблица1[[#This Row],[Кол-во/объем]]*Таблица1[[#This Row],[Маркетинговая цена за единицу, тенге без НДС]]</f>
        <v>0</v>
      </c>
      <c r="AC9836" s="52"/>
      <c r="AD9836" s="52"/>
      <c r="AE9836" s="52"/>
    </row>
    <row r="9837" spans="2:31" x14ac:dyDescent="0.3">
      <c r="B9837" s="4" t="e">
        <f>VLOOKUP(Таблица1[[#This Row],[Наименование Заказчика]],Таблица3[],2,FALSE)</f>
        <v>#N/A</v>
      </c>
      <c r="C9837" s="4" t="e">
        <f>VLOOKUP(Таблица1[[#This Row],[Наименование Заказчика]],Таблица3[],3,FALSE)</f>
        <v>#N/A</v>
      </c>
      <c r="N9837" s="38" t="e">
        <f>VLOOKUP(Таблица1[[#This Row],[Код основания для проведения закупки с применением особого порядка]],Таблица4[#All],3,FALSE)</f>
        <v>#N/A</v>
      </c>
      <c r="O9837" s="52"/>
      <c r="P9837" s="52"/>
      <c r="Q9837" s="52"/>
      <c r="R9837" s="52"/>
      <c r="S9837" s="38" t="e">
        <f>VLOOKUP(Таблица1[[#This Row],[Код страны поставки ТРУ]],Таблица8[],3,FALSE)</f>
        <v>#N/A</v>
      </c>
      <c r="T9837" s="52"/>
      <c r="U9837" s="52"/>
      <c r="V9837" s="38" t="e">
        <f>VLOOKUP(Таблица1[[#This Row],[Код условия поставки по ИНКОТЕРМС 2010]],Таблица10[],2,FALSE)</f>
        <v>#N/A</v>
      </c>
      <c r="X9837" s="4" t="e">
        <f>VLOOKUP(Таблица1[[#This Row],[Код единицы измерения]],Таблица37[#All],2,FALSE)</f>
        <v>#N/A</v>
      </c>
      <c r="Z9837" s="56"/>
      <c r="AA9837" s="56"/>
      <c r="AB9837" s="57">
        <f>Таблица1[[#This Row],[Кол-во/объем]]*Таблица1[[#This Row],[Маркетинговая цена за единицу, тенге без НДС]]</f>
        <v>0</v>
      </c>
      <c r="AC9837" s="52"/>
      <c r="AD9837" s="52"/>
      <c r="AE9837" s="52"/>
    </row>
    <row r="9838" spans="2:31" x14ac:dyDescent="0.3">
      <c r="B9838" s="4" t="e">
        <f>VLOOKUP(Таблица1[[#This Row],[Наименование Заказчика]],Таблица3[],2,FALSE)</f>
        <v>#N/A</v>
      </c>
      <c r="C9838" s="4" t="e">
        <f>VLOOKUP(Таблица1[[#This Row],[Наименование Заказчика]],Таблица3[],3,FALSE)</f>
        <v>#N/A</v>
      </c>
      <c r="N9838" s="38" t="e">
        <f>VLOOKUP(Таблица1[[#This Row],[Код основания для проведения закупки с применением особого порядка]],Таблица4[#All],3,FALSE)</f>
        <v>#N/A</v>
      </c>
      <c r="O9838" s="52"/>
      <c r="P9838" s="52"/>
      <c r="Q9838" s="52"/>
      <c r="R9838" s="52"/>
      <c r="S9838" s="38" t="e">
        <f>VLOOKUP(Таблица1[[#This Row],[Код страны поставки ТРУ]],Таблица8[],3,FALSE)</f>
        <v>#N/A</v>
      </c>
      <c r="T9838" s="52"/>
      <c r="U9838" s="52"/>
      <c r="V9838" s="38" t="e">
        <f>VLOOKUP(Таблица1[[#This Row],[Код условия поставки по ИНКОТЕРМС 2010]],Таблица10[],2,FALSE)</f>
        <v>#N/A</v>
      </c>
      <c r="X9838" s="4" t="e">
        <f>VLOOKUP(Таблица1[[#This Row],[Код единицы измерения]],Таблица37[#All],2,FALSE)</f>
        <v>#N/A</v>
      </c>
      <c r="Z9838" s="56"/>
      <c r="AA9838" s="56"/>
      <c r="AB9838" s="57">
        <f>Таблица1[[#This Row],[Кол-во/объем]]*Таблица1[[#This Row],[Маркетинговая цена за единицу, тенге без НДС]]</f>
        <v>0</v>
      </c>
      <c r="AC9838" s="52"/>
      <c r="AD9838" s="52"/>
      <c r="AE9838" s="52"/>
    </row>
    <row r="9839" spans="2:31" x14ac:dyDescent="0.3">
      <c r="B9839" s="4" t="e">
        <f>VLOOKUP(Таблица1[[#This Row],[Наименование Заказчика]],Таблица3[],2,FALSE)</f>
        <v>#N/A</v>
      </c>
      <c r="C9839" s="4" t="e">
        <f>VLOOKUP(Таблица1[[#This Row],[Наименование Заказчика]],Таблица3[],3,FALSE)</f>
        <v>#N/A</v>
      </c>
      <c r="N9839" s="38" t="e">
        <f>VLOOKUP(Таблица1[[#This Row],[Код основания для проведения закупки с применением особого порядка]],Таблица4[#All],3,FALSE)</f>
        <v>#N/A</v>
      </c>
      <c r="O9839" s="52"/>
      <c r="P9839" s="52"/>
      <c r="Q9839" s="52"/>
      <c r="R9839" s="52"/>
      <c r="S9839" s="38" t="e">
        <f>VLOOKUP(Таблица1[[#This Row],[Код страны поставки ТРУ]],Таблица8[],3,FALSE)</f>
        <v>#N/A</v>
      </c>
      <c r="T9839" s="52"/>
      <c r="U9839" s="52"/>
      <c r="V9839" s="38" t="e">
        <f>VLOOKUP(Таблица1[[#This Row],[Код условия поставки по ИНКОТЕРМС 2010]],Таблица10[],2,FALSE)</f>
        <v>#N/A</v>
      </c>
      <c r="X9839" s="4" t="e">
        <f>VLOOKUP(Таблица1[[#This Row],[Код единицы измерения]],Таблица37[#All],2,FALSE)</f>
        <v>#N/A</v>
      </c>
      <c r="Z9839" s="56"/>
      <c r="AA9839" s="56"/>
      <c r="AB9839" s="57">
        <f>Таблица1[[#This Row],[Кол-во/объем]]*Таблица1[[#This Row],[Маркетинговая цена за единицу, тенге без НДС]]</f>
        <v>0</v>
      </c>
      <c r="AC9839" s="52"/>
      <c r="AD9839" s="52"/>
      <c r="AE9839" s="52"/>
    </row>
    <row r="9840" spans="2:31" x14ac:dyDescent="0.3">
      <c r="B9840" s="4" t="e">
        <f>VLOOKUP(Таблица1[[#This Row],[Наименование Заказчика]],Таблица3[],2,FALSE)</f>
        <v>#N/A</v>
      </c>
      <c r="C9840" s="4" t="e">
        <f>VLOOKUP(Таблица1[[#This Row],[Наименование Заказчика]],Таблица3[],3,FALSE)</f>
        <v>#N/A</v>
      </c>
      <c r="N9840" s="38" t="e">
        <f>VLOOKUP(Таблица1[[#This Row],[Код основания для проведения закупки с применением особого порядка]],Таблица4[#All],3,FALSE)</f>
        <v>#N/A</v>
      </c>
      <c r="O9840" s="52"/>
      <c r="P9840" s="52"/>
      <c r="Q9840" s="52"/>
      <c r="R9840" s="52"/>
      <c r="S9840" s="38" t="e">
        <f>VLOOKUP(Таблица1[[#This Row],[Код страны поставки ТРУ]],Таблица8[],3,FALSE)</f>
        <v>#N/A</v>
      </c>
      <c r="T9840" s="52"/>
      <c r="U9840" s="52"/>
      <c r="V9840" s="38" t="e">
        <f>VLOOKUP(Таблица1[[#This Row],[Код условия поставки по ИНКОТЕРМС 2010]],Таблица10[],2,FALSE)</f>
        <v>#N/A</v>
      </c>
      <c r="X9840" s="4" t="e">
        <f>VLOOKUP(Таблица1[[#This Row],[Код единицы измерения]],Таблица37[#All],2,FALSE)</f>
        <v>#N/A</v>
      </c>
      <c r="Z9840" s="56"/>
      <c r="AA9840" s="56"/>
      <c r="AB9840" s="57">
        <f>Таблица1[[#This Row],[Кол-во/объем]]*Таблица1[[#This Row],[Маркетинговая цена за единицу, тенге без НДС]]</f>
        <v>0</v>
      </c>
      <c r="AC9840" s="52"/>
      <c r="AD9840" s="52"/>
      <c r="AE9840" s="52"/>
    </row>
    <row r="9841" spans="2:31" x14ac:dyDescent="0.3">
      <c r="B9841" s="4" t="e">
        <f>VLOOKUP(Таблица1[[#This Row],[Наименование Заказчика]],Таблица3[],2,FALSE)</f>
        <v>#N/A</v>
      </c>
      <c r="C9841" s="4" t="e">
        <f>VLOOKUP(Таблица1[[#This Row],[Наименование Заказчика]],Таблица3[],3,FALSE)</f>
        <v>#N/A</v>
      </c>
      <c r="N9841" s="38" t="e">
        <f>VLOOKUP(Таблица1[[#This Row],[Код основания для проведения закупки с применением особого порядка]],Таблица4[#All],3,FALSE)</f>
        <v>#N/A</v>
      </c>
      <c r="O9841" s="52"/>
      <c r="P9841" s="52"/>
      <c r="Q9841" s="52"/>
      <c r="R9841" s="52"/>
      <c r="S9841" s="38" t="e">
        <f>VLOOKUP(Таблица1[[#This Row],[Код страны поставки ТРУ]],Таблица8[],3,FALSE)</f>
        <v>#N/A</v>
      </c>
      <c r="T9841" s="52"/>
      <c r="U9841" s="52"/>
      <c r="V9841" s="38" t="e">
        <f>VLOOKUP(Таблица1[[#This Row],[Код условия поставки по ИНКОТЕРМС 2010]],Таблица10[],2,FALSE)</f>
        <v>#N/A</v>
      </c>
      <c r="X9841" s="4" t="e">
        <f>VLOOKUP(Таблица1[[#This Row],[Код единицы измерения]],Таблица37[#All],2,FALSE)</f>
        <v>#N/A</v>
      </c>
      <c r="Z9841" s="56"/>
      <c r="AA9841" s="56"/>
      <c r="AB9841" s="57">
        <f>Таблица1[[#This Row],[Кол-во/объем]]*Таблица1[[#This Row],[Маркетинговая цена за единицу, тенге без НДС]]</f>
        <v>0</v>
      </c>
      <c r="AC9841" s="52"/>
      <c r="AD9841" s="52"/>
      <c r="AE9841" s="52"/>
    </row>
    <row r="9842" spans="2:31" x14ac:dyDescent="0.3">
      <c r="B9842" s="4" t="e">
        <f>VLOOKUP(Таблица1[[#This Row],[Наименование Заказчика]],Таблица3[],2,FALSE)</f>
        <v>#N/A</v>
      </c>
      <c r="C9842" s="4" t="e">
        <f>VLOOKUP(Таблица1[[#This Row],[Наименование Заказчика]],Таблица3[],3,FALSE)</f>
        <v>#N/A</v>
      </c>
      <c r="N9842" s="38" t="e">
        <f>VLOOKUP(Таблица1[[#This Row],[Код основания для проведения закупки с применением особого порядка]],Таблица4[#All],3,FALSE)</f>
        <v>#N/A</v>
      </c>
      <c r="O9842" s="52"/>
      <c r="P9842" s="52"/>
      <c r="Q9842" s="52"/>
      <c r="R9842" s="52"/>
      <c r="S9842" s="38" t="e">
        <f>VLOOKUP(Таблица1[[#This Row],[Код страны поставки ТРУ]],Таблица8[],3,FALSE)</f>
        <v>#N/A</v>
      </c>
      <c r="T9842" s="52"/>
      <c r="U9842" s="52"/>
      <c r="V9842" s="38" t="e">
        <f>VLOOKUP(Таблица1[[#This Row],[Код условия поставки по ИНКОТЕРМС 2010]],Таблица10[],2,FALSE)</f>
        <v>#N/A</v>
      </c>
      <c r="X9842" s="4" t="e">
        <f>VLOOKUP(Таблица1[[#This Row],[Код единицы измерения]],Таблица37[#All],2,FALSE)</f>
        <v>#N/A</v>
      </c>
      <c r="Z9842" s="56"/>
      <c r="AA9842" s="56"/>
      <c r="AB9842" s="57">
        <f>Таблица1[[#This Row],[Кол-во/объем]]*Таблица1[[#This Row],[Маркетинговая цена за единицу, тенге без НДС]]</f>
        <v>0</v>
      </c>
      <c r="AC9842" s="52"/>
      <c r="AD9842" s="52"/>
      <c r="AE9842" s="52"/>
    </row>
    <row r="9843" spans="2:31" x14ac:dyDescent="0.3">
      <c r="B9843" s="4" t="e">
        <f>VLOOKUP(Таблица1[[#This Row],[Наименование Заказчика]],Таблица3[],2,FALSE)</f>
        <v>#N/A</v>
      </c>
      <c r="C9843" s="4" t="e">
        <f>VLOOKUP(Таблица1[[#This Row],[Наименование Заказчика]],Таблица3[],3,FALSE)</f>
        <v>#N/A</v>
      </c>
      <c r="N9843" s="38" t="e">
        <f>VLOOKUP(Таблица1[[#This Row],[Код основания для проведения закупки с применением особого порядка]],Таблица4[#All],3,FALSE)</f>
        <v>#N/A</v>
      </c>
      <c r="O9843" s="52"/>
      <c r="P9843" s="52"/>
      <c r="Q9843" s="52"/>
      <c r="R9843" s="52"/>
      <c r="S9843" s="38" t="e">
        <f>VLOOKUP(Таблица1[[#This Row],[Код страны поставки ТРУ]],Таблица8[],3,FALSE)</f>
        <v>#N/A</v>
      </c>
      <c r="T9843" s="52"/>
      <c r="U9843" s="52"/>
      <c r="V9843" s="38" t="e">
        <f>VLOOKUP(Таблица1[[#This Row],[Код условия поставки по ИНКОТЕРМС 2010]],Таблица10[],2,FALSE)</f>
        <v>#N/A</v>
      </c>
      <c r="X9843" s="4" t="e">
        <f>VLOOKUP(Таблица1[[#This Row],[Код единицы измерения]],Таблица37[#All],2,FALSE)</f>
        <v>#N/A</v>
      </c>
      <c r="Z9843" s="56"/>
      <c r="AA9843" s="56"/>
      <c r="AB9843" s="57">
        <f>Таблица1[[#This Row],[Кол-во/объем]]*Таблица1[[#This Row],[Маркетинговая цена за единицу, тенге без НДС]]</f>
        <v>0</v>
      </c>
      <c r="AC9843" s="52"/>
      <c r="AD9843" s="52"/>
      <c r="AE9843" s="52"/>
    </row>
    <row r="9844" spans="2:31" x14ac:dyDescent="0.3">
      <c r="B9844" s="4" t="e">
        <f>VLOOKUP(Таблица1[[#This Row],[Наименование Заказчика]],Таблица3[],2,FALSE)</f>
        <v>#N/A</v>
      </c>
      <c r="C9844" s="4" t="e">
        <f>VLOOKUP(Таблица1[[#This Row],[Наименование Заказчика]],Таблица3[],3,FALSE)</f>
        <v>#N/A</v>
      </c>
      <c r="N9844" s="38" t="e">
        <f>VLOOKUP(Таблица1[[#This Row],[Код основания для проведения закупки с применением особого порядка]],Таблица4[#All],3,FALSE)</f>
        <v>#N/A</v>
      </c>
      <c r="O9844" s="52"/>
      <c r="P9844" s="52"/>
      <c r="Q9844" s="52"/>
      <c r="R9844" s="52"/>
      <c r="S9844" s="38" t="e">
        <f>VLOOKUP(Таблица1[[#This Row],[Код страны поставки ТРУ]],Таблица8[],3,FALSE)</f>
        <v>#N/A</v>
      </c>
      <c r="T9844" s="52"/>
      <c r="U9844" s="52"/>
      <c r="V9844" s="38" t="e">
        <f>VLOOKUP(Таблица1[[#This Row],[Код условия поставки по ИНКОТЕРМС 2010]],Таблица10[],2,FALSE)</f>
        <v>#N/A</v>
      </c>
      <c r="X9844" s="4" t="e">
        <f>VLOOKUP(Таблица1[[#This Row],[Код единицы измерения]],Таблица37[#All],2,FALSE)</f>
        <v>#N/A</v>
      </c>
      <c r="Z9844" s="56"/>
      <c r="AA9844" s="56"/>
      <c r="AB9844" s="57">
        <f>Таблица1[[#This Row],[Кол-во/объем]]*Таблица1[[#This Row],[Маркетинговая цена за единицу, тенге без НДС]]</f>
        <v>0</v>
      </c>
      <c r="AC9844" s="52"/>
      <c r="AD9844" s="52"/>
      <c r="AE9844" s="52"/>
    </row>
    <row r="9845" spans="2:31" x14ac:dyDescent="0.3">
      <c r="B9845" s="4" t="e">
        <f>VLOOKUP(Таблица1[[#This Row],[Наименование Заказчика]],Таблица3[],2,FALSE)</f>
        <v>#N/A</v>
      </c>
      <c r="C9845" s="4" t="e">
        <f>VLOOKUP(Таблица1[[#This Row],[Наименование Заказчика]],Таблица3[],3,FALSE)</f>
        <v>#N/A</v>
      </c>
      <c r="N9845" s="38" t="e">
        <f>VLOOKUP(Таблица1[[#This Row],[Код основания для проведения закупки с применением особого порядка]],Таблица4[#All],3,FALSE)</f>
        <v>#N/A</v>
      </c>
      <c r="O9845" s="52"/>
      <c r="P9845" s="52"/>
      <c r="Q9845" s="52"/>
      <c r="R9845" s="52"/>
      <c r="S9845" s="38" t="e">
        <f>VLOOKUP(Таблица1[[#This Row],[Код страны поставки ТРУ]],Таблица8[],3,FALSE)</f>
        <v>#N/A</v>
      </c>
      <c r="T9845" s="52"/>
      <c r="U9845" s="52"/>
      <c r="V9845" s="38" t="e">
        <f>VLOOKUP(Таблица1[[#This Row],[Код условия поставки по ИНКОТЕРМС 2010]],Таблица10[],2,FALSE)</f>
        <v>#N/A</v>
      </c>
      <c r="X9845" s="4" t="e">
        <f>VLOOKUP(Таблица1[[#This Row],[Код единицы измерения]],Таблица37[#All],2,FALSE)</f>
        <v>#N/A</v>
      </c>
      <c r="Z9845" s="56"/>
      <c r="AA9845" s="56"/>
      <c r="AB9845" s="57">
        <f>Таблица1[[#This Row],[Кол-во/объем]]*Таблица1[[#This Row],[Маркетинговая цена за единицу, тенге без НДС]]</f>
        <v>0</v>
      </c>
      <c r="AC9845" s="52"/>
      <c r="AD9845" s="52"/>
      <c r="AE9845" s="52"/>
    </row>
    <row r="9846" spans="2:31" x14ac:dyDescent="0.3">
      <c r="B9846" s="4" t="e">
        <f>VLOOKUP(Таблица1[[#This Row],[Наименование Заказчика]],Таблица3[],2,FALSE)</f>
        <v>#N/A</v>
      </c>
      <c r="C9846" s="4" t="e">
        <f>VLOOKUP(Таблица1[[#This Row],[Наименование Заказчика]],Таблица3[],3,FALSE)</f>
        <v>#N/A</v>
      </c>
      <c r="N9846" s="38" t="e">
        <f>VLOOKUP(Таблица1[[#This Row],[Код основания для проведения закупки с применением особого порядка]],Таблица4[#All],3,FALSE)</f>
        <v>#N/A</v>
      </c>
      <c r="O9846" s="52"/>
      <c r="P9846" s="52"/>
      <c r="Q9846" s="52"/>
      <c r="R9846" s="52"/>
      <c r="S9846" s="38" t="e">
        <f>VLOOKUP(Таблица1[[#This Row],[Код страны поставки ТРУ]],Таблица8[],3,FALSE)</f>
        <v>#N/A</v>
      </c>
      <c r="T9846" s="52"/>
      <c r="U9846" s="52"/>
      <c r="V9846" s="38" t="e">
        <f>VLOOKUP(Таблица1[[#This Row],[Код условия поставки по ИНКОТЕРМС 2010]],Таблица10[],2,FALSE)</f>
        <v>#N/A</v>
      </c>
      <c r="X9846" s="4" t="e">
        <f>VLOOKUP(Таблица1[[#This Row],[Код единицы измерения]],Таблица37[#All],2,FALSE)</f>
        <v>#N/A</v>
      </c>
      <c r="Z9846" s="56"/>
      <c r="AA9846" s="56"/>
      <c r="AB9846" s="57">
        <f>Таблица1[[#This Row],[Кол-во/объем]]*Таблица1[[#This Row],[Маркетинговая цена за единицу, тенге без НДС]]</f>
        <v>0</v>
      </c>
      <c r="AC9846" s="52"/>
      <c r="AD9846" s="52"/>
      <c r="AE9846" s="52"/>
    </row>
    <row r="9847" spans="2:31" x14ac:dyDescent="0.3">
      <c r="B9847" s="4" t="e">
        <f>VLOOKUP(Таблица1[[#This Row],[Наименование Заказчика]],Таблица3[],2,FALSE)</f>
        <v>#N/A</v>
      </c>
      <c r="C9847" s="4" t="e">
        <f>VLOOKUP(Таблица1[[#This Row],[Наименование Заказчика]],Таблица3[],3,FALSE)</f>
        <v>#N/A</v>
      </c>
      <c r="N9847" s="38" t="e">
        <f>VLOOKUP(Таблица1[[#This Row],[Код основания для проведения закупки с применением особого порядка]],Таблица4[#All],3,FALSE)</f>
        <v>#N/A</v>
      </c>
      <c r="O9847" s="52"/>
      <c r="P9847" s="52"/>
      <c r="Q9847" s="52"/>
      <c r="R9847" s="52"/>
      <c r="S9847" s="38" t="e">
        <f>VLOOKUP(Таблица1[[#This Row],[Код страны поставки ТРУ]],Таблица8[],3,FALSE)</f>
        <v>#N/A</v>
      </c>
      <c r="T9847" s="52"/>
      <c r="U9847" s="52"/>
      <c r="V9847" s="38" t="e">
        <f>VLOOKUP(Таблица1[[#This Row],[Код условия поставки по ИНКОТЕРМС 2010]],Таблица10[],2,FALSE)</f>
        <v>#N/A</v>
      </c>
      <c r="X9847" s="4" t="e">
        <f>VLOOKUP(Таблица1[[#This Row],[Код единицы измерения]],Таблица37[#All],2,FALSE)</f>
        <v>#N/A</v>
      </c>
      <c r="Z9847" s="56"/>
      <c r="AA9847" s="56"/>
      <c r="AB9847" s="57">
        <f>Таблица1[[#This Row],[Кол-во/объем]]*Таблица1[[#This Row],[Маркетинговая цена за единицу, тенге без НДС]]</f>
        <v>0</v>
      </c>
      <c r="AC9847" s="52"/>
      <c r="AD9847" s="52"/>
      <c r="AE9847" s="52"/>
    </row>
    <row r="9848" spans="2:31" x14ac:dyDescent="0.3">
      <c r="B9848" s="4" t="e">
        <f>VLOOKUP(Таблица1[[#This Row],[Наименование Заказчика]],Таблица3[],2,FALSE)</f>
        <v>#N/A</v>
      </c>
      <c r="C9848" s="4" t="e">
        <f>VLOOKUP(Таблица1[[#This Row],[Наименование Заказчика]],Таблица3[],3,FALSE)</f>
        <v>#N/A</v>
      </c>
      <c r="N9848" s="38" t="e">
        <f>VLOOKUP(Таблица1[[#This Row],[Код основания для проведения закупки с применением особого порядка]],Таблица4[#All],3,FALSE)</f>
        <v>#N/A</v>
      </c>
      <c r="O9848" s="52"/>
      <c r="P9848" s="52"/>
      <c r="Q9848" s="52"/>
      <c r="R9848" s="52"/>
      <c r="S9848" s="38" t="e">
        <f>VLOOKUP(Таблица1[[#This Row],[Код страны поставки ТРУ]],Таблица8[],3,FALSE)</f>
        <v>#N/A</v>
      </c>
      <c r="T9848" s="52"/>
      <c r="U9848" s="52"/>
      <c r="V9848" s="38" t="e">
        <f>VLOOKUP(Таблица1[[#This Row],[Код условия поставки по ИНКОТЕРМС 2010]],Таблица10[],2,FALSE)</f>
        <v>#N/A</v>
      </c>
      <c r="X9848" s="4" t="e">
        <f>VLOOKUP(Таблица1[[#This Row],[Код единицы измерения]],Таблица37[#All],2,FALSE)</f>
        <v>#N/A</v>
      </c>
      <c r="Z9848" s="56"/>
      <c r="AA9848" s="56"/>
      <c r="AB9848" s="57">
        <f>Таблица1[[#This Row],[Кол-во/объем]]*Таблица1[[#This Row],[Маркетинговая цена за единицу, тенге без НДС]]</f>
        <v>0</v>
      </c>
      <c r="AC9848" s="52"/>
      <c r="AD9848" s="52"/>
      <c r="AE9848" s="52"/>
    </row>
    <row r="9849" spans="2:31" x14ac:dyDescent="0.3">
      <c r="B9849" s="4" t="e">
        <f>VLOOKUP(Таблица1[[#This Row],[Наименование Заказчика]],Таблица3[],2,FALSE)</f>
        <v>#N/A</v>
      </c>
      <c r="C9849" s="4" t="e">
        <f>VLOOKUP(Таблица1[[#This Row],[Наименование Заказчика]],Таблица3[],3,FALSE)</f>
        <v>#N/A</v>
      </c>
      <c r="N9849" s="38" t="e">
        <f>VLOOKUP(Таблица1[[#This Row],[Код основания для проведения закупки с применением особого порядка]],Таблица4[#All],3,FALSE)</f>
        <v>#N/A</v>
      </c>
      <c r="O9849" s="52"/>
      <c r="P9849" s="52"/>
      <c r="Q9849" s="52"/>
      <c r="R9849" s="52"/>
      <c r="S9849" s="38" t="e">
        <f>VLOOKUP(Таблица1[[#This Row],[Код страны поставки ТРУ]],Таблица8[],3,FALSE)</f>
        <v>#N/A</v>
      </c>
      <c r="T9849" s="52"/>
      <c r="U9849" s="52"/>
      <c r="V9849" s="38" t="e">
        <f>VLOOKUP(Таблица1[[#This Row],[Код условия поставки по ИНКОТЕРМС 2010]],Таблица10[],2,FALSE)</f>
        <v>#N/A</v>
      </c>
      <c r="X9849" s="4" t="e">
        <f>VLOOKUP(Таблица1[[#This Row],[Код единицы измерения]],Таблица37[#All],2,FALSE)</f>
        <v>#N/A</v>
      </c>
      <c r="Z9849" s="56"/>
      <c r="AA9849" s="56"/>
      <c r="AB9849" s="57">
        <f>Таблица1[[#This Row],[Кол-во/объем]]*Таблица1[[#This Row],[Маркетинговая цена за единицу, тенге без НДС]]</f>
        <v>0</v>
      </c>
      <c r="AC9849" s="52"/>
      <c r="AD9849" s="52"/>
      <c r="AE9849" s="52"/>
    </row>
    <row r="9850" spans="2:31" x14ac:dyDescent="0.3">
      <c r="B9850" s="4" t="e">
        <f>VLOOKUP(Таблица1[[#This Row],[Наименование Заказчика]],Таблица3[],2,FALSE)</f>
        <v>#N/A</v>
      </c>
      <c r="C9850" s="4" t="e">
        <f>VLOOKUP(Таблица1[[#This Row],[Наименование Заказчика]],Таблица3[],3,FALSE)</f>
        <v>#N/A</v>
      </c>
      <c r="N9850" s="38" t="e">
        <f>VLOOKUP(Таблица1[[#This Row],[Код основания для проведения закупки с применением особого порядка]],Таблица4[#All],3,FALSE)</f>
        <v>#N/A</v>
      </c>
      <c r="O9850" s="52"/>
      <c r="P9850" s="52"/>
      <c r="Q9850" s="52"/>
      <c r="R9850" s="52"/>
      <c r="S9850" s="38" t="e">
        <f>VLOOKUP(Таблица1[[#This Row],[Код страны поставки ТРУ]],Таблица8[],3,FALSE)</f>
        <v>#N/A</v>
      </c>
      <c r="T9850" s="52"/>
      <c r="U9850" s="52"/>
      <c r="V9850" s="38" t="e">
        <f>VLOOKUP(Таблица1[[#This Row],[Код условия поставки по ИНКОТЕРМС 2010]],Таблица10[],2,FALSE)</f>
        <v>#N/A</v>
      </c>
      <c r="X9850" s="4" t="e">
        <f>VLOOKUP(Таблица1[[#This Row],[Код единицы измерения]],Таблица37[#All],2,FALSE)</f>
        <v>#N/A</v>
      </c>
      <c r="Z9850" s="56"/>
      <c r="AA9850" s="56"/>
      <c r="AB9850" s="57">
        <f>Таблица1[[#This Row],[Кол-во/объем]]*Таблица1[[#This Row],[Маркетинговая цена за единицу, тенге без НДС]]</f>
        <v>0</v>
      </c>
      <c r="AC9850" s="52"/>
      <c r="AD9850" s="52"/>
      <c r="AE9850" s="52"/>
    </row>
    <row r="9851" spans="2:31" x14ac:dyDescent="0.3">
      <c r="B9851" s="4" t="e">
        <f>VLOOKUP(Таблица1[[#This Row],[Наименование Заказчика]],Таблица3[],2,FALSE)</f>
        <v>#N/A</v>
      </c>
      <c r="C9851" s="4" t="e">
        <f>VLOOKUP(Таблица1[[#This Row],[Наименование Заказчика]],Таблица3[],3,FALSE)</f>
        <v>#N/A</v>
      </c>
      <c r="N9851" s="38" t="e">
        <f>VLOOKUP(Таблица1[[#This Row],[Код основания для проведения закупки с применением особого порядка]],Таблица4[#All],3,FALSE)</f>
        <v>#N/A</v>
      </c>
      <c r="O9851" s="52"/>
      <c r="P9851" s="52"/>
      <c r="Q9851" s="52"/>
      <c r="R9851" s="52"/>
      <c r="S9851" s="38" t="e">
        <f>VLOOKUP(Таблица1[[#This Row],[Код страны поставки ТРУ]],Таблица8[],3,FALSE)</f>
        <v>#N/A</v>
      </c>
      <c r="T9851" s="52"/>
      <c r="U9851" s="52"/>
      <c r="V9851" s="38" t="e">
        <f>VLOOKUP(Таблица1[[#This Row],[Код условия поставки по ИНКОТЕРМС 2010]],Таблица10[],2,FALSE)</f>
        <v>#N/A</v>
      </c>
      <c r="X9851" s="4" t="e">
        <f>VLOOKUP(Таблица1[[#This Row],[Код единицы измерения]],Таблица37[#All],2,FALSE)</f>
        <v>#N/A</v>
      </c>
      <c r="Z9851" s="56"/>
      <c r="AA9851" s="56"/>
      <c r="AB9851" s="57">
        <f>Таблица1[[#This Row],[Кол-во/объем]]*Таблица1[[#This Row],[Маркетинговая цена за единицу, тенге без НДС]]</f>
        <v>0</v>
      </c>
      <c r="AC9851" s="52"/>
      <c r="AD9851" s="52"/>
      <c r="AE9851" s="52"/>
    </row>
    <row r="9852" spans="2:31" x14ac:dyDescent="0.3">
      <c r="B9852" s="4" t="e">
        <f>VLOOKUP(Таблица1[[#This Row],[Наименование Заказчика]],Таблица3[],2,FALSE)</f>
        <v>#N/A</v>
      </c>
      <c r="C9852" s="4" t="e">
        <f>VLOOKUP(Таблица1[[#This Row],[Наименование Заказчика]],Таблица3[],3,FALSE)</f>
        <v>#N/A</v>
      </c>
      <c r="N9852" s="38" t="e">
        <f>VLOOKUP(Таблица1[[#This Row],[Код основания для проведения закупки с применением особого порядка]],Таблица4[#All],3,FALSE)</f>
        <v>#N/A</v>
      </c>
      <c r="O9852" s="52"/>
      <c r="P9852" s="52"/>
      <c r="Q9852" s="52"/>
      <c r="R9852" s="52"/>
      <c r="S9852" s="38" t="e">
        <f>VLOOKUP(Таблица1[[#This Row],[Код страны поставки ТРУ]],Таблица8[],3,FALSE)</f>
        <v>#N/A</v>
      </c>
      <c r="T9852" s="52"/>
      <c r="U9852" s="52"/>
      <c r="V9852" s="38" t="e">
        <f>VLOOKUP(Таблица1[[#This Row],[Код условия поставки по ИНКОТЕРМС 2010]],Таблица10[],2,FALSE)</f>
        <v>#N/A</v>
      </c>
      <c r="X9852" s="4" t="e">
        <f>VLOOKUP(Таблица1[[#This Row],[Код единицы измерения]],Таблица37[#All],2,FALSE)</f>
        <v>#N/A</v>
      </c>
      <c r="Z9852" s="56"/>
      <c r="AA9852" s="56"/>
      <c r="AB9852" s="57">
        <f>Таблица1[[#This Row],[Кол-во/объем]]*Таблица1[[#This Row],[Маркетинговая цена за единицу, тенге без НДС]]</f>
        <v>0</v>
      </c>
      <c r="AC9852" s="52"/>
      <c r="AD9852" s="52"/>
      <c r="AE9852" s="52"/>
    </row>
    <row r="9853" spans="2:31" x14ac:dyDescent="0.3">
      <c r="B9853" s="4" t="e">
        <f>VLOOKUP(Таблица1[[#This Row],[Наименование Заказчика]],Таблица3[],2,FALSE)</f>
        <v>#N/A</v>
      </c>
      <c r="C9853" s="4" t="e">
        <f>VLOOKUP(Таблица1[[#This Row],[Наименование Заказчика]],Таблица3[],3,FALSE)</f>
        <v>#N/A</v>
      </c>
      <c r="N9853" s="38" t="e">
        <f>VLOOKUP(Таблица1[[#This Row],[Код основания для проведения закупки с применением особого порядка]],Таблица4[#All],3,FALSE)</f>
        <v>#N/A</v>
      </c>
      <c r="O9853" s="52"/>
      <c r="P9853" s="52"/>
      <c r="Q9853" s="52"/>
      <c r="R9853" s="52"/>
      <c r="S9853" s="38" t="e">
        <f>VLOOKUP(Таблица1[[#This Row],[Код страны поставки ТРУ]],Таблица8[],3,FALSE)</f>
        <v>#N/A</v>
      </c>
      <c r="T9853" s="52"/>
      <c r="U9853" s="52"/>
      <c r="V9853" s="38" t="e">
        <f>VLOOKUP(Таблица1[[#This Row],[Код условия поставки по ИНКОТЕРМС 2010]],Таблица10[],2,FALSE)</f>
        <v>#N/A</v>
      </c>
      <c r="X9853" s="4" t="e">
        <f>VLOOKUP(Таблица1[[#This Row],[Код единицы измерения]],Таблица37[#All],2,FALSE)</f>
        <v>#N/A</v>
      </c>
      <c r="Z9853" s="56"/>
      <c r="AA9853" s="56"/>
      <c r="AB9853" s="57">
        <f>Таблица1[[#This Row],[Кол-во/объем]]*Таблица1[[#This Row],[Маркетинговая цена за единицу, тенге без НДС]]</f>
        <v>0</v>
      </c>
      <c r="AC9853" s="52"/>
      <c r="AD9853" s="52"/>
      <c r="AE9853" s="52"/>
    </row>
    <row r="9854" spans="2:31" x14ac:dyDescent="0.3">
      <c r="B9854" s="4" t="e">
        <f>VLOOKUP(Таблица1[[#This Row],[Наименование Заказчика]],Таблица3[],2,FALSE)</f>
        <v>#N/A</v>
      </c>
      <c r="C9854" s="4" t="e">
        <f>VLOOKUP(Таблица1[[#This Row],[Наименование Заказчика]],Таблица3[],3,FALSE)</f>
        <v>#N/A</v>
      </c>
      <c r="N9854" s="38" t="e">
        <f>VLOOKUP(Таблица1[[#This Row],[Код основания для проведения закупки с применением особого порядка]],Таблица4[#All],3,FALSE)</f>
        <v>#N/A</v>
      </c>
      <c r="O9854" s="52"/>
      <c r="P9854" s="52"/>
      <c r="Q9854" s="52"/>
      <c r="R9854" s="52"/>
      <c r="S9854" s="38" t="e">
        <f>VLOOKUP(Таблица1[[#This Row],[Код страны поставки ТРУ]],Таблица8[],3,FALSE)</f>
        <v>#N/A</v>
      </c>
      <c r="T9854" s="52"/>
      <c r="U9854" s="52"/>
      <c r="V9854" s="38" t="e">
        <f>VLOOKUP(Таблица1[[#This Row],[Код условия поставки по ИНКОТЕРМС 2010]],Таблица10[],2,FALSE)</f>
        <v>#N/A</v>
      </c>
      <c r="X9854" s="4" t="e">
        <f>VLOOKUP(Таблица1[[#This Row],[Код единицы измерения]],Таблица37[#All],2,FALSE)</f>
        <v>#N/A</v>
      </c>
      <c r="Z9854" s="56"/>
      <c r="AA9854" s="56"/>
      <c r="AB9854" s="57">
        <f>Таблица1[[#This Row],[Кол-во/объем]]*Таблица1[[#This Row],[Маркетинговая цена за единицу, тенге без НДС]]</f>
        <v>0</v>
      </c>
      <c r="AC9854" s="52"/>
      <c r="AD9854" s="52"/>
      <c r="AE9854" s="52"/>
    </row>
    <row r="9855" spans="2:31" x14ac:dyDescent="0.3">
      <c r="B9855" s="4" t="e">
        <f>VLOOKUP(Таблица1[[#This Row],[Наименование Заказчика]],Таблица3[],2,FALSE)</f>
        <v>#N/A</v>
      </c>
      <c r="C9855" s="4" t="e">
        <f>VLOOKUP(Таблица1[[#This Row],[Наименование Заказчика]],Таблица3[],3,FALSE)</f>
        <v>#N/A</v>
      </c>
      <c r="N9855" s="38" t="e">
        <f>VLOOKUP(Таблица1[[#This Row],[Код основания для проведения закупки с применением особого порядка]],Таблица4[#All],3,FALSE)</f>
        <v>#N/A</v>
      </c>
      <c r="O9855" s="52"/>
      <c r="P9855" s="52"/>
      <c r="Q9855" s="52"/>
      <c r="R9855" s="52"/>
      <c r="S9855" s="38" t="e">
        <f>VLOOKUP(Таблица1[[#This Row],[Код страны поставки ТРУ]],Таблица8[],3,FALSE)</f>
        <v>#N/A</v>
      </c>
      <c r="T9855" s="52"/>
      <c r="U9855" s="52"/>
      <c r="V9855" s="38" t="e">
        <f>VLOOKUP(Таблица1[[#This Row],[Код условия поставки по ИНКОТЕРМС 2010]],Таблица10[],2,FALSE)</f>
        <v>#N/A</v>
      </c>
      <c r="X9855" s="4" t="e">
        <f>VLOOKUP(Таблица1[[#This Row],[Код единицы измерения]],Таблица37[#All],2,FALSE)</f>
        <v>#N/A</v>
      </c>
      <c r="Z9855" s="56"/>
      <c r="AA9855" s="56"/>
      <c r="AB9855" s="57">
        <f>Таблица1[[#This Row],[Кол-во/объем]]*Таблица1[[#This Row],[Маркетинговая цена за единицу, тенге без НДС]]</f>
        <v>0</v>
      </c>
      <c r="AC9855" s="52"/>
      <c r="AD9855" s="52"/>
      <c r="AE9855" s="52"/>
    </row>
    <row r="9856" spans="2:31" x14ac:dyDescent="0.3">
      <c r="B9856" s="4" t="e">
        <f>VLOOKUP(Таблица1[[#This Row],[Наименование Заказчика]],Таблица3[],2,FALSE)</f>
        <v>#N/A</v>
      </c>
      <c r="C9856" s="4" t="e">
        <f>VLOOKUP(Таблица1[[#This Row],[Наименование Заказчика]],Таблица3[],3,FALSE)</f>
        <v>#N/A</v>
      </c>
      <c r="N9856" s="38" t="e">
        <f>VLOOKUP(Таблица1[[#This Row],[Код основания для проведения закупки с применением особого порядка]],Таблица4[#All],3,FALSE)</f>
        <v>#N/A</v>
      </c>
      <c r="O9856" s="52"/>
      <c r="P9856" s="52"/>
      <c r="Q9856" s="52"/>
      <c r="R9856" s="52"/>
      <c r="S9856" s="38" t="e">
        <f>VLOOKUP(Таблица1[[#This Row],[Код страны поставки ТРУ]],Таблица8[],3,FALSE)</f>
        <v>#N/A</v>
      </c>
      <c r="T9856" s="52"/>
      <c r="U9856" s="52"/>
      <c r="V9856" s="38" t="e">
        <f>VLOOKUP(Таблица1[[#This Row],[Код условия поставки по ИНКОТЕРМС 2010]],Таблица10[],2,FALSE)</f>
        <v>#N/A</v>
      </c>
      <c r="X9856" s="4" t="e">
        <f>VLOOKUP(Таблица1[[#This Row],[Код единицы измерения]],Таблица37[#All],2,FALSE)</f>
        <v>#N/A</v>
      </c>
      <c r="Z9856" s="56"/>
      <c r="AA9856" s="56"/>
      <c r="AB9856" s="57">
        <f>Таблица1[[#This Row],[Кол-во/объем]]*Таблица1[[#This Row],[Маркетинговая цена за единицу, тенге без НДС]]</f>
        <v>0</v>
      </c>
      <c r="AC9856" s="52"/>
      <c r="AD9856" s="52"/>
      <c r="AE9856" s="52"/>
    </row>
    <row r="9857" spans="2:31" x14ac:dyDescent="0.3">
      <c r="B9857" s="4" t="e">
        <f>VLOOKUP(Таблица1[[#This Row],[Наименование Заказчика]],Таблица3[],2,FALSE)</f>
        <v>#N/A</v>
      </c>
      <c r="C9857" s="4" t="e">
        <f>VLOOKUP(Таблица1[[#This Row],[Наименование Заказчика]],Таблица3[],3,FALSE)</f>
        <v>#N/A</v>
      </c>
      <c r="N9857" s="38" t="e">
        <f>VLOOKUP(Таблица1[[#This Row],[Код основания для проведения закупки с применением особого порядка]],Таблица4[#All],3,FALSE)</f>
        <v>#N/A</v>
      </c>
      <c r="O9857" s="52"/>
      <c r="P9857" s="52"/>
      <c r="Q9857" s="52"/>
      <c r="R9857" s="52"/>
      <c r="S9857" s="38" t="e">
        <f>VLOOKUP(Таблица1[[#This Row],[Код страны поставки ТРУ]],Таблица8[],3,FALSE)</f>
        <v>#N/A</v>
      </c>
      <c r="T9857" s="52"/>
      <c r="U9857" s="52"/>
      <c r="V9857" s="38" t="e">
        <f>VLOOKUP(Таблица1[[#This Row],[Код условия поставки по ИНКОТЕРМС 2010]],Таблица10[],2,FALSE)</f>
        <v>#N/A</v>
      </c>
      <c r="X9857" s="4" t="e">
        <f>VLOOKUP(Таблица1[[#This Row],[Код единицы измерения]],Таблица37[#All],2,FALSE)</f>
        <v>#N/A</v>
      </c>
      <c r="Z9857" s="56"/>
      <c r="AA9857" s="56"/>
      <c r="AB9857" s="57">
        <f>Таблица1[[#This Row],[Кол-во/объем]]*Таблица1[[#This Row],[Маркетинговая цена за единицу, тенге без НДС]]</f>
        <v>0</v>
      </c>
      <c r="AC9857" s="52"/>
      <c r="AD9857" s="52"/>
      <c r="AE9857" s="52"/>
    </row>
    <row r="9858" spans="2:31" x14ac:dyDescent="0.3">
      <c r="B9858" s="4" t="e">
        <f>VLOOKUP(Таблица1[[#This Row],[Наименование Заказчика]],Таблица3[],2,FALSE)</f>
        <v>#N/A</v>
      </c>
      <c r="C9858" s="4" t="e">
        <f>VLOOKUP(Таблица1[[#This Row],[Наименование Заказчика]],Таблица3[],3,FALSE)</f>
        <v>#N/A</v>
      </c>
      <c r="N9858" s="38" t="e">
        <f>VLOOKUP(Таблица1[[#This Row],[Код основания для проведения закупки с применением особого порядка]],Таблица4[#All],3,FALSE)</f>
        <v>#N/A</v>
      </c>
      <c r="O9858" s="52"/>
      <c r="P9858" s="52"/>
      <c r="Q9858" s="52"/>
      <c r="R9858" s="52"/>
      <c r="S9858" s="38" t="e">
        <f>VLOOKUP(Таблица1[[#This Row],[Код страны поставки ТРУ]],Таблица8[],3,FALSE)</f>
        <v>#N/A</v>
      </c>
      <c r="T9858" s="52"/>
      <c r="U9858" s="52"/>
      <c r="V9858" s="38" t="e">
        <f>VLOOKUP(Таблица1[[#This Row],[Код условия поставки по ИНКОТЕРМС 2010]],Таблица10[],2,FALSE)</f>
        <v>#N/A</v>
      </c>
      <c r="X9858" s="4" t="e">
        <f>VLOOKUP(Таблица1[[#This Row],[Код единицы измерения]],Таблица37[#All],2,FALSE)</f>
        <v>#N/A</v>
      </c>
      <c r="Z9858" s="56"/>
      <c r="AA9858" s="56"/>
      <c r="AB9858" s="57">
        <f>Таблица1[[#This Row],[Кол-во/объем]]*Таблица1[[#This Row],[Маркетинговая цена за единицу, тенге без НДС]]</f>
        <v>0</v>
      </c>
      <c r="AC9858" s="52"/>
      <c r="AD9858" s="52"/>
      <c r="AE9858" s="52"/>
    </row>
    <row r="9859" spans="2:31" x14ac:dyDescent="0.3">
      <c r="B9859" s="4" t="e">
        <f>VLOOKUP(Таблица1[[#This Row],[Наименование Заказчика]],Таблица3[],2,FALSE)</f>
        <v>#N/A</v>
      </c>
      <c r="C9859" s="4" t="e">
        <f>VLOOKUP(Таблица1[[#This Row],[Наименование Заказчика]],Таблица3[],3,FALSE)</f>
        <v>#N/A</v>
      </c>
      <c r="N9859" s="38" t="e">
        <f>VLOOKUP(Таблица1[[#This Row],[Код основания для проведения закупки с применением особого порядка]],Таблица4[#All],3,FALSE)</f>
        <v>#N/A</v>
      </c>
      <c r="O9859" s="52"/>
      <c r="P9859" s="52"/>
      <c r="Q9859" s="52"/>
      <c r="R9859" s="52"/>
      <c r="S9859" s="38" t="e">
        <f>VLOOKUP(Таблица1[[#This Row],[Код страны поставки ТРУ]],Таблица8[],3,FALSE)</f>
        <v>#N/A</v>
      </c>
      <c r="T9859" s="52"/>
      <c r="U9859" s="52"/>
      <c r="V9859" s="38" t="e">
        <f>VLOOKUP(Таблица1[[#This Row],[Код условия поставки по ИНКОТЕРМС 2010]],Таблица10[],2,FALSE)</f>
        <v>#N/A</v>
      </c>
      <c r="X9859" s="4" t="e">
        <f>VLOOKUP(Таблица1[[#This Row],[Код единицы измерения]],Таблица37[#All],2,FALSE)</f>
        <v>#N/A</v>
      </c>
      <c r="Z9859" s="56"/>
      <c r="AA9859" s="56"/>
      <c r="AB9859" s="57">
        <f>Таблица1[[#This Row],[Кол-во/объем]]*Таблица1[[#This Row],[Маркетинговая цена за единицу, тенге без НДС]]</f>
        <v>0</v>
      </c>
      <c r="AC9859" s="52"/>
      <c r="AD9859" s="52"/>
      <c r="AE9859" s="52"/>
    </row>
    <row r="9860" spans="2:31" x14ac:dyDescent="0.3">
      <c r="B9860" s="4" t="e">
        <f>VLOOKUP(Таблица1[[#This Row],[Наименование Заказчика]],Таблица3[],2,FALSE)</f>
        <v>#N/A</v>
      </c>
      <c r="C9860" s="4" t="e">
        <f>VLOOKUP(Таблица1[[#This Row],[Наименование Заказчика]],Таблица3[],3,FALSE)</f>
        <v>#N/A</v>
      </c>
      <c r="N9860" s="38" t="e">
        <f>VLOOKUP(Таблица1[[#This Row],[Код основания для проведения закупки с применением особого порядка]],Таблица4[#All],3,FALSE)</f>
        <v>#N/A</v>
      </c>
      <c r="O9860" s="52"/>
      <c r="P9860" s="52"/>
      <c r="Q9860" s="52"/>
      <c r="R9860" s="52"/>
      <c r="S9860" s="38" t="e">
        <f>VLOOKUP(Таблица1[[#This Row],[Код страны поставки ТРУ]],Таблица8[],3,FALSE)</f>
        <v>#N/A</v>
      </c>
      <c r="T9860" s="52"/>
      <c r="U9860" s="52"/>
      <c r="V9860" s="38" t="e">
        <f>VLOOKUP(Таблица1[[#This Row],[Код условия поставки по ИНКОТЕРМС 2010]],Таблица10[],2,FALSE)</f>
        <v>#N/A</v>
      </c>
      <c r="X9860" s="4" t="e">
        <f>VLOOKUP(Таблица1[[#This Row],[Код единицы измерения]],Таблица37[#All],2,FALSE)</f>
        <v>#N/A</v>
      </c>
      <c r="Z9860" s="56"/>
      <c r="AA9860" s="56"/>
      <c r="AB9860" s="57">
        <f>Таблица1[[#This Row],[Кол-во/объем]]*Таблица1[[#This Row],[Маркетинговая цена за единицу, тенге без НДС]]</f>
        <v>0</v>
      </c>
      <c r="AC9860" s="52"/>
      <c r="AD9860" s="52"/>
      <c r="AE9860" s="52"/>
    </row>
    <row r="9861" spans="2:31" x14ac:dyDescent="0.3">
      <c r="B9861" s="4" t="e">
        <f>VLOOKUP(Таблица1[[#This Row],[Наименование Заказчика]],Таблица3[],2,FALSE)</f>
        <v>#N/A</v>
      </c>
      <c r="C9861" s="4" t="e">
        <f>VLOOKUP(Таблица1[[#This Row],[Наименование Заказчика]],Таблица3[],3,FALSE)</f>
        <v>#N/A</v>
      </c>
      <c r="N9861" s="38" t="e">
        <f>VLOOKUP(Таблица1[[#This Row],[Код основания для проведения закупки с применением особого порядка]],Таблица4[#All],3,FALSE)</f>
        <v>#N/A</v>
      </c>
      <c r="O9861" s="52"/>
      <c r="P9861" s="52"/>
      <c r="Q9861" s="52"/>
      <c r="R9861" s="52"/>
      <c r="S9861" s="38" t="e">
        <f>VLOOKUP(Таблица1[[#This Row],[Код страны поставки ТРУ]],Таблица8[],3,FALSE)</f>
        <v>#N/A</v>
      </c>
      <c r="T9861" s="52"/>
      <c r="U9861" s="52"/>
      <c r="V9861" s="38" t="e">
        <f>VLOOKUP(Таблица1[[#This Row],[Код условия поставки по ИНКОТЕРМС 2010]],Таблица10[],2,FALSE)</f>
        <v>#N/A</v>
      </c>
      <c r="X9861" s="4" t="e">
        <f>VLOOKUP(Таблица1[[#This Row],[Код единицы измерения]],Таблица37[#All],2,FALSE)</f>
        <v>#N/A</v>
      </c>
      <c r="Z9861" s="56"/>
      <c r="AA9861" s="56"/>
      <c r="AB9861" s="57">
        <f>Таблица1[[#This Row],[Кол-во/объем]]*Таблица1[[#This Row],[Маркетинговая цена за единицу, тенге без НДС]]</f>
        <v>0</v>
      </c>
      <c r="AC9861" s="52"/>
      <c r="AD9861" s="52"/>
      <c r="AE9861" s="52"/>
    </row>
    <row r="9862" spans="2:31" x14ac:dyDescent="0.3">
      <c r="B9862" s="4" t="e">
        <f>VLOOKUP(Таблица1[[#This Row],[Наименование Заказчика]],Таблица3[],2,FALSE)</f>
        <v>#N/A</v>
      </c>
      <c r="C9862" s="4" t="e">
        <f>VLOOKUP(Таблица1[[#This Row],[Наименование Заказчика]],Таблица3[],3,FALSE)</f>
        <v>#N/A</v>
      </c>
      <c r="N9862" s="38" t="e">
        <f>VLOOKUP(Таблица1[[#This Row],[Код основания для проведения закупки с применением особого порядка]],Таблица4[#All],3,FALSE)</f>
        <v>#N/A</v>
      </c>
      <c r="O9862" s="52"/>
      <c r="P9862" s="52"/>
      <c r="Q9862" s="52"/>
      <c r="R9862" s="52"/>
      <c r="S9862" s="38" t="e">
        <f>VLOOKUP(Таблица1[[#This Row],[Код страны поставки ТРУ]],Таблица8[],3,FALSE)</f>
        <v>#N/A</v>
      </c>
      <c r="T9862" s="52"/>
      <c r="U9862" s="52"/>
      <c r="V9862" s="38" t="e">
        <f>VLOOKUP(Таблица1[[#This Row],[Код условия поставки по ИНКОТЕРМС 2010]],Таблица10[],2,FALSE)</f>
        <v>#N/A</v>
      </c>
      <c r="X9862" s="4" t="e">
        <f>VLOOKUP(Таблица1[[#This Row],[Код единицы измерения]],Таблица37[#All],2,FALSE)</f>
        <v>#N/A</v>
      </c>
      <c r="Z9862" s="56"/>
      <c r="AA9862" s="56"/>
      <c r="AB9862" s="57">
        <f>Таблица1[[#This Row],[Кол-во/объем]]*Таблица1[[#This Row],[Маркетинговая цена за единицу, тенге без НДС]]</f>
        <v>0</v>
      </c>
      <c r="AC9862" s="52"/>
      <c r="AD9862" s="52"/>
      <c r="AE9862" s="52"/>
    </row>
    <row r="9863" spans="2:31" x14ac:dyDescent="0.3">
      <c r="B9863" s="4" t="e">
        <f>VLOOKUP(Таблица1[[#This Row],[Наименование Заказчика]],Таблица3[],2,FALSE)</f>
        <v>#N/A</v>
      </c>
      <c r="C9863" s="4" t="e">
        <f>VLOOKUP(Таблица1[[#This Row],[Наименование Заказчика]],Таблица3[],3,FALSE)</f>
        <v>#N/A</v>
      </c>
      <c r="N9863" s="38" t="e">
        <f>VLOOKUP(Таблица1[[#This Row],[Код основания для проведения закупки с применением особого порядка]],Таблица4[#All],3,FALSE)</f>
        <v>#N/A</v>
      </c>
      <c r="O9863" s="52"/>
      <c r="P9863" s="52"/>
      <c r="Q9863" s="52"/>
      <c r="R9863" s="52"/>
      <c r="S9863" s="38" t="e">
        <f>VLOOKUP(Таблица1[[#This Row],[Код страны поставки ТРУ]],Таблица8[],3,FALSE)</f>
        <v>#N/A</v>
      </c>
      <c r="T9863" s="52"/>
      <c r="U9863" s="52"/>
      <c r="V9863" s="38" t="e">
        <f>VLOOKUP(Таблица1[[#This Row],[Код условия поставки по ИНКОТЕРМС 2010]],Таблица10[],2,FALSE)</f>
        <v>#N/A</v>
      </c>
      <c r="X9863" s="4" t="e">
        <f>VLOOKUP(Таблица1[[#This Row],[Код единицы измерения]],Таблица37[#All],2,FALSE)</f>
        <v>#N/A</v>
      </c>
      <c r="Z9863" s="56"/>
      <c r="AA9863" s="56"/>
      <c r="AB9863" s="57">
        <f>Таблица1[[#This Row],[Кол-во/объем]]*Таблица1[[#This Row],[Маркетинговая цена за единицу, тенге без НДС]]</f>
        <v>0</v>
      </c>
      <c r="AC9863" s="52"/>
      <c r="AD9863" s="52"/>
      <c r="AE9863" s="52"/>
    </row>
    <row r="9864" spans="2:31" x14ac:dyDescent="0.3">
      <c r="B9864" s="4" t="e">
        <f>VLOOKUP(Таблица1[[#This Row],[Наименование Заказчика]],Таблица3[],2,FALSE)</f>
        <v>#N/A</v>
      </c>
      <c r="C9864" s="4" t="e">
        <f>VLOOKUP(Таблица1[[#This Row],[Наименование Заказчика]],Таблица3[],3,FALSE)</f>
        <v>#N/A</v>
      </c>
      <c r="N9864" s="38" t="e">
        <f>VLOOKUP(Таблица1[[#This Row],[Код основания для проведения закупки с применением особого порядка]],Таблица4[#All],3,FALSE)</f>
        <v>#N/A</v>
      </c>
      <c r="O9864" s="52"/>
      <c r="P9864" s="52"/>
      <c r="Q9864" s="52"/>
      <c r="R9864" s="52"/>
      <c r="S9864" s="38" t="e">
        <f>VLOOKUP(Таблица1[[#This Row],[Код страны поставки ТРУ]],Таблица8[],3,FALSE)</f>
        <v>#N/A</v>
      </c>
      <c r="T9864" s="52"/>
      <c r="U9864" s="52"/>
      <c r="V9864" s="38" t="e">
        <f>VLOOKUP(Таблица1[[#This Row],[Код условия поставки по ИНКОТЕРМС 2010]],Таблица10[],2,FALSE)</f>
        <v>#N/A</v>
      </c>
      <c r="X9864" s="4" t="e">
        <f>VLOOKUP(Таблица1[[#This Row],[Код единицы измерения]],Таблица37[#All],2,FALSE)</f>
        <v>#N/A</v>
      </c>
      <c r="Z9864" s="56"/>
      <c r="AA9864" s="56"/>
      <c r="AB9864" s="57">
        <f>Таблица1[[#This Row],[Кол-во/объем]]*Таблица1[[#This Row],[Маркетинговая цена за единицу, тенге без НДС]]</f>
        <v>0</v>
      </c>
      <c r="AC9864" s="52"/>
      <c r="AD9864" s="52"/>
      <c r="AE9864" s="52"/>
    </row>
    <row r="9865" spans="2:31" x14ac:dyDescent="0.3">
      <c r="B9865" s="4" t="e">
        <f>VLOOKUP(Таблица1[[#This Row],[Наименование Заказчика]],Таблица3[],2,FALSE)</f>
        <v>#N/A</v>
      </c>
      <c r="C9865" s="4" t="e">
        <f>VLOOKUP(Таблица1[[#This Row],[Наименование Заказчика]],Таблица3[],3,FALSE)</f>
        <v>#N/A</v>
      </c>
      <c r="N9865" s="38" t="e">
        <f>VLOOKUP(Таблица1[[#This Row],[Код основания для проведения закупки с применением особого порядка]],Таблица4[#All],3,FALSE)</f>
        <v>#N/A</v>
      </c>
      <c r="O9865" s="52"/>
      <c r="P9865" s="52"/>
      <c r="Q9865" s="52"/>
      <c r="R9865" s="52"/>
      <c r="S9865" s="38" t="e">
        <f>VLOOKUP(Таблица1[[#This Row],[Код страны поставки ТРУ]],Таблица8[],3,FALSE)</f>
        <v>#N/A</v>
      </c>
      <c r="T9865" s="52"/>
      <c r="U9865" s="52"/>
      <c r="V9865" s="38" t="e">
        <f>VLOOKUP(Таблица1[[#This Row],[Код условия поставки по ИНКОТЕРМС 2010]],Таблица10[],2,FALSE)</f>
        <v>#N/A</v>
      </c>
      <c r="X9865" s="4" t="e">
        <f>VLOOKUP(Таблица1[[#This Row],[Код единицы измерения]],Таблица37[#All],2,FALSE)</f>
        <v>#N/A</v>
      </c>
      <c r="Z9865" s="56"/>
      <c r="AA9865" s="56"/>
      <c r="AB9865" s="57">
        <f>Таблица1[[#This Row],[Кол-во/объем]]*Таблица1[[#This Row],[Маркетинговая цена за единицу, тенге без НДС]]</f>
        <v>0</v>
      </c>
      <c r="AC9865" s="52"/>
      <c r="AD9865" s="52"/>
      <c r="AE9865" s="52"/>
    </row>
    <row r="9866" spans="2:31" x14ac:dyDescent="0.3">
      <c r="B9866" s="4" t="e">
        <f>VLOOKUP(Таблица1[[#This Row],[Наименование Заказчика]],Таблица3[],2,FALSE)</f>
        <v>#N/A</v>
      </c>
      <c r="C9866" s="4" t="e">
        <f>VLOOKUP(Таблица1[[#This Row],[Наименование Заказчика]],Таблица3[],3,FALSE)</f>
        <v>#N/A</v>
      </c>
      <c r="N9866" s="38" t="e">
        <f>VLOOKUP(Таблица1[[#This Row],[Код основания для проведения закупки с применением особого порядка]],Таблица4[#All],3,FALSE)</f>
        <v>#N/A</v>
      </c>
      <c r="O9866" s="52"/>
      <c r="P9866" s="52"/>
      <c r="Q9866" s="52"/>
      <c r="R9866" s="52"/>
      <c r="S9866" s="38" t="e">
        <f>VLOOKUP(Таблица1[[#This Row],[Код страны поставки ТРУ]],Таблица8[],3,FALSE)</f>
        <v>#N/A</v>
      </c>
      <c r="T9866" s="52"/>
      <c r="U9866" s="52"/>
      <c r="V9866" s="38" t="e">
        <f>VLOOKUP(Таблица1[[#This Row],[Код условия поставки по ИНКОТЕРМС 2010]],Таблица10[],2,FALSE)</f>
        <v>#N/A</v>
      </c>
      <c r="X9866" s="4" t="e">
        <f>VLOOKUP(Таблица1[[#This Row],[Код единицы измерения]],Таблица37[#All],2,FALSE)</f>
        <v>#N/A</v>
      </c>
      <c r="Z9866" s="56"/>
      <c r="AA9866" s="56"/>
      <c r="AB9866" s="57">
        <f>Таблица1[[#This Row],[Кол-во/объем]]*Таблица1[[#This Row],[Маркетинговая цена за единицу, тенге без НДС]]</f>
        <v>0</v>
      </c>
      <c r="AC9866" s="52"/>
      <c r="AD9866" s="52"/>
      <c r="AE9866" s="52"/>
    </row>
    <row r="9867" spans="2:31" x14ac:dyDescent="0.3">
      <c r="B9867" s="4" t="e">
        <f>VLOOKUP(Таблица1[[#This Row],[Наименование Заказчика]],Таблица3[],2,FALSE)</f>
        <v>#N/A</v>
      </c>
      <c r="C9867" s="4" t="e">
        <f>VLOOKUP(Таблица1[[#This Row],[Наименование Заказчика]],Таблица3[],3,FALSE)</f>
        <v>#N/A</v>
      </c>
      <c r="N9867" s="38" t="e">
        <f>VLOOKUP(Таблица1[[#This Row],[Код основания для проведения закупки с применением особого порядка]],Таблица4[#All],3,FALSE)</f>
        <v>#N/A</v>
      </c>
      <c r="O9867" s="52"/>
      <c r="P9867" s="52"/>
      <c r="Q9867" s="52"/>
      <c r="R9867" s="52"/>
      <c r="S9867" s="38" t="e">
        <f>VLOOKUP(Таблица1[[#This Row],[Код страны поставки ТРУ]],Таблица8[],3,FALSE)</f>
        <v>#N/A</v>
      </c>
      <c r="T9867" s="52"/>
      <c r="U9867" s="52"/>
      <c r="V9867" s="38" t="e">
        <f>VLOOKUP(Таблица1[[#This Row],[Код условия поставки по ИНКОТЕРМС 2010]],Таблица10[],2,FALSE)</f>
        <v>#N/A</v>
      </c>
      <c r="X9867" s="4" t="e">
        <f>VLOOKUP(Таблица1[[#This Row],[Код единицы измерения]],Таблица37[#All],2,FALSE)</f>
        <v>#N/A</v>
      </c>
      <c r="Z9867" s="56"/>
      <c r="AA9867" s="56"/>
      <c r="AB9867" s="57">
        <f>Таблица1[[#This Row],[Кол-во/объем]]*Таблица1[[#This Row],[Маркетинговая цена за единицу, тенге без НДС]]</f>
        <v>0</v>
      </c>
      <c r="AC9867" s="52"/>
      <c r="AD9867" s="52"/>
      <c r="AE9867" s="52"/>
    </row>
    <row r="9868" spans="2:31" x14ac:dyDescent="0.3">
      <c r="B9868" s="4" t="e">
        <f>VLOOKUP(Таблица1[[#This Row],[Наименование Заказчика]],Таблица3[],2,FALSE)</f>
        <v>#N/A</v>
      </c>
      <c r="C9868" s="4" t="e">
        <f>VLOOKUP(Таблица1[[#This Row],[Наименование Заказчика]],Таблица3[],3,FALSE)</f>
        <v>#N/A</v>
      </c>
      <c r="N9868" s="38" t="e">
        <f>VLOOKUP(Таблица1[[#This Row],[Код основания для проведения закупки с применением особого порядка]],Таблица4[#All],3,FALSE)</f>
        <v>#N/A</v>
      </c>
      <c r="O9868" s="52"/>
      <c r="P9868" s="52"/>
      <c r="Q9868" s="52"/>
      <c r="R9868" s="52"/>
      <c r="S9868" s="38" t="e">
        <f>VLOOKUP(Таблица1[[#This Row],[Код страны поставки ТРУ]],Таблица8[],3,FALSE)</f>
        <v>#N/A</v>
      </c>
      <c r="T9868" s="52"/>
      <c r="U9868" s="52"/>
      <c r="V9868" s="38" t="e">
        <f>VLOOKUP(Таблица1[[#This Row],[Код условия поставки по ИНКОТЕРМС 2010]],Таблица10[],2,FALSE)</f>
        <v>#N/A</v>
      </c>
      <c r="X9868" s="4" t="e">
        <f>VLOOKUP(Таблица1[[#This Row],[Код единицы измерения]],Таблица37[#All],2,FALSE)</f>
        <v>#N/A</v>
      </c>
      <c r="Z9868" s="56"/>
      <c r="AA9868" s="56"/>
      <c r="AB9868" s="57">
        <f>Таблица1[[#This Row],[Кол-во/объем]]*Таблица1[[#This Row],[Маркетинговая цена за единицу, тенге без НДС]]</f>
        <v>0</v>
      </c>
      <c r="AC9868" s="52"/>
      <c r="AD9868" s="52"/>
      <c r="AE9868" s="52"/>
    </row>
    <row r="9869" spans="2:31" x14ac:dyDescent="0.3">
      <c r="B9869" s="4" t="e">
        <f>VLOOKUP(Таблица1[[#This Row],[Наименование Заказчика]],Таблица3[],2,FALSE)</f>
        <v>#N/A</v>
      </c>
      <c r="C9869" s="4" t="e">
        <f>VLOOKUP(Таблица1[[#This Row],[Наименование Заказчика]],Таблица3[],3,FALSE)</f>
        <v>#N/A</v>
      </c>
      <c r="N9869" s="38" t="e">
        <f>VLOOKUP(Таблица1[[#This Row],[Код основания для проведения закупки с применением особого порядка]],Таблица4[#All],3,FALSE)</f>
        <v>#N/A</v>
      </c>
      <c r="O9869" s="52"/>
      <c r="P9869" s="52"/>
      <c r="Q9869" s="52"/>
      <c r="R9869" s="52"/>
      <c r="S9869" s="38" t="e">
        <f>VLOOKUP(Таблица1[[#This Row],[Код страны поставки ТРУ]],Таблица8[],3,FALSE)</f>
        <v>#N/A</v>
      </c>
      <c r="T9869" s="52"/>
      <c r="U9869" s="52"/>
      <c r="V9869" s="38" t="e">
        <f>VLOOKUP(Таблица1[[#This Row],[Код условия поставки по ИНКОТЕРМС 2010]],Таблица10[],2,FALSE)</f>
        <v>#N/A</v>
      </c>
      <c r="X9869" s="4" t="e">
        <f>VLOOKUP(Таблица1[[#This Row],[Код единицы измерения]],Таблица37[#All],2,FALSE)</f>
        <v>#N/A</v>
      </c>
      <c r="Z9869" s="56"/>
      <c r="AA9869" s="56"/>
      <c r="AB9869" s="57">
        <f>Таблица1[[#This Row],[Кол-во/объем]]*Таблица1[[#This Row],[Маркетинговая цена за единицу, тенге без НДС]]</f>
        <v>0</v>
      </c>
      <c r="AC9869" s="52"/>
      <c r="AD9869" s="52"/>
      <c r="AE9869" s="52"/>
    </row>
    <row r="9870" spans="2:31" x14ac:dyDescent="0.3">
      <c r="B9870" s="4" t="e">
        <f>VLOOKUP(Таблица1[[#This Row],[Наименование Заказчика]],Таблица3[],2,FALSE)</f>
        <v>#N/A</v>
      </c>
      <c r="C9870" s="4" t="e">
        <f>VLOOKUP(Таблица1[[#This Row],[Наименование Заказчика]],Таблица3[],3,FALSE)</f>
        <v>#N/A</v>
      </c>
      <c r="N9870" s="38" t="e">
        <f>VLOOKUP(Таблица1[[#This Row],[Код основания для проведения закупки с применением особого порядка]],Таблица4[#All],3,FALSE)</f>
        <v>#N/A</v>
      </c>
      <c r="O9870" s="52"/>
      <c r="P9870" s="52"/>
      <c r="Q9870" s="52"/>
      <c r="R9870" s="52"/>
      <c r="S9870" s="38" t="e">
        <f>VLOOKUP(Таблица1[[#This Row],[Код страны поставки ТРУ]],Таблица8[],3,FALSE)</f>
        <v>#N/A</v>
      </c>
      <c r="T9870" s="52"/>
      <c r="U9870" s="52"/>
      <c r="V9870" s="38" t="e">
        <f>VLOOKUP(Таблица1[[#This Row],[Код условия поставки по ИНКОТЕРМС 2010]],Таблица10[],2,FALSE)</f>
        <v>#N/A</v>
      </c>
      <c r="X9870" s="4" t="e">
        <f>VLOOKUP(Таблица1[[#This Row],[Код единицы измерения]],Таблица37[#All],2,FALSE)</f>
        <v>#N/A</v>
      </c>
      <c r="Z9870" s="56"/>
      <c r="AA9870" s="56"/>
      <c r="AB9870" s="57">
        <f>Таблица1[[#This Row],[Кол-во/объем]]*Таблица1[[#This Row],[Маркетинговая цена за единицу, тенге без НДС]]</f>
        <v>0</v>
      </c>
      <c r="AC9870" s="52"/>
      <c r="AD9870" s="52"/>
      <c r="AE9870" s="52"/>
    </row>
    <row r="9871" spans="2:31" x14ac:dyDescent="0.3">
      <c r="B9871" s="4" t="e">
        <f>VLOOKUP(Таблица1[[#This Row],[Наименование Заказчика]],Таблица3[],2,FALSE)</f>
        <v>#N/A</v>
      </c>
      <c r="C9871" s="4" t="e">
        <f>VLOOKUP(Таблица1[[#This Row],[Наименование Заказчика]],Таблица3[],3,FALSE)</f>
        <v>#N/A</v>
      </c>
      <c r="N9871" s="38" t="e">
        <f>VLOOKUP(Таблица1[[#This Row],[Код основания для проведения закупки с применением особого порядка]],Таблица4[#All],3,FALSE)</f>
        <v>#N/A</v>
      </c>
      <c r="O9871" s="52"/>
      <c r="P9871" s="52"/>
      <c r="Q9871" s="52"/>
      <c r="R9871" s="52"/>
      <c r="S9871" s="38" t="e">
        <f>VLOOKUP(Таблица1[[#This Row],[Код страны поставки ТРУ]],Таблица8[],3,FALSE)</f>
        <v>#N/A</v>
      </c>
      <c r="T9871" s="52"/>
      <c r="U9871" s="52"/>
      <c r="V9871" s="38" t="e">
        <f>VLOOKUP(Таблица1[[#This Row],[Код условия поставки по ИНКОТЕРМС 2010]],Таблица10[],2,FALSE)</f>
        <v>#N/A</v>
      </c>
      <c r="X9871" s="4" t="e">
        <f>VLOOKUP(Таблица1[[#This Row],[Код единицы измерения]],Таблица37[#All],2,FALSE)</f>
        <v>#N/A</v>
      </c>
      <c r="Z9871" s="56"/>
      <c r="AA9871" s="56"/>
      <c r="AB9871" s="57">
        <f>Таблица1[[#This Row],[Кол-во/объем]]*Таблица1[[#This Row],[Маркетинговая цена за единицу, тенге без НДС]]</f>
        <v>0</v>
      </c>
      <c r="AC9871" s="52"/>
      <c r="AD9871" s="52"/>
      <c r="AE9871" s="52"/>
    </row>
    <row r="9872" spans="2:31" x14ac:dyDescent="0.3">
      <c r="B9872" s="4" t="e">
        <f>VLOOKUP(Таблица1[[#This Row],[Наименование Заказчика]],Таблица3[],2,FALSE)</f>
        <v>#N/A</v>
      </c>
      <c r="C9872" s="4" t="e">
        <f>VLOOKUP(Таблица1[[#This Row],[Наименование Заказчика]],Таблица3[],3,FALSE)</f>
        <v>#N/A</v>
      </c>
      <c r="N9872" s="38" t="e">
        <f>VLOOKUP(Таблица1[[#This Row],[Код основания для проведения закупки с применением особого порядка]],Таблица4[#All],3,FALSE)</f>
        <v>#N/A</v>
      </c>
      <c r="O9872" s="52"/>
      <c r="P9872" s="52"/>
      <c r="Q9872" s="52"/>
      <c r="R9872" s="52"/>
      <c r="S9872" s="38" t="e">
        <f>VLOOKUP(Таблица1[[#This Row],[Код страны поставки ТРУ]],Таблица8[],3,FALSE)</f>
        <v>#N/A</v>
      </c>
      <c r="T9872" s="52"/>
      <c r="U9872" s="52"/>
      <c r="V9872" s="38" t="e">
        <f>VLOOKUP(Таблица1[[#This Row],[Код условия поставки по ИНКОТЕРМС 2010]],Таблица10[],2,FALSE)</f>
        <v>#N/A</v>
      </c>
      <c r="X9872" s="4" t="e">
        <f>VLOOKUP(Таблица1[[#This Row],[Код единицы измерения]],Таблица37[#All],2,FALSE)</f>
        <v>#N/A</v>
      </c>
      <c r="Z9872" s="56"/>
      <c r="AA9872" s="56"/>
      <c r="AB9872" s="57">
        <f>Таблица1[[#This Row],[Кол-во/объем]]*Таблица1[[#This Row],[Маркетинговая цена за единицу, тенге без НДС]]</f>
        <v>0</v>
      </c>
      <c r="AC9872" s="52"/>
      <c r="AD9872" s="52"/>
      <c r="AE9872" s="52"/>
    </row>
    <row r="9873" spans="2:31" x14ac:dyDescent="0.3">
      <c r="B9873" s="4" t="e">
        <f>VLOOKUP(Таблица1[[#This Row],[Наименование Заказчика]],Таблица3[],2,FALSE)</f>
        <v>#N/A</v>
      </c>
      <c r="C9873" s="4" t="e">
        <f>VLOOKUP(Таблица1[[#This Row],[Наименование Заказчика]],Таблица3[],3,FALSE)</f>
        <v>#N/A</v>
      </c>
      <c r="N9873" s="38" t="e">
        <f>VLOOKUP(Таблица1[[#This Row],[Код основания для проведения закупки с применением особого порядка]],Таблица4[#All],3,FALSE)</f>
        <v>#N/A</v>
      </c>
      <c r="O9873" s="52"/>
      <c r="P9873" s="52"/>
      <c r="Q9873" s="52"/>
      <c r="R9873" s="52"/>
      <c r="S9873" s="38" t="e">
        <f>VLOOKUP(Таблица1[[#This Row],[Код страны поставки ТРУ]],Таблица8[],3,FALSE)</f>
        <v>#N/A</v>
      </c>
      <c r="T9873" s="52"/>
      <c r="U9873" s="52"/>
      <c r="V9873" s="38" t="e">
        <f>VLOOKUP(Таблица1[[#This Row],[Код условия поставки по ИНКОТЕРМС 2010]],Таблица10[],2,FALSE)</f>
        <v>#N/A</v>
      </c>
      <c r="X9873" s="4" t="e">
        <f>VLOOKUP(Таблица1[[#This Row],[Код единицы измерения]],Таблица37[#All],2,FALSE)</f>
        <v>#N/A</v>
      </c>
      <c r="Z9873" s="56"/>
      <c r="AA9873" s="56"/>
      <c r="AB9873" s="57">
        <f>Таблица1[[#This Row],[Кол-во/объем]]*Таблица1[[#This Row],[Маркетинговая цена за единицу, тенге без НДС]]</f>
        <v>0</v>
      </c>
      <c r="AC9873" s="52"/>
      <c r="AD9873" s="52"/>
      <c r="AE9873" s="52"/>
    </row>
    <row r="9874" spans="2:31" x14ac:dyDescent="0.3">
      <c r="B9874" s="4" t="e">
        <f>VLOOKUP(Таблица1[[#This Row],[Наименование Заказчика]],Таблица3[],2,FALSE)</f>
        <v>#N/A</v>
      </c>
      <c r="C9874" s="4" t="e">
        <f>VLOOKUP(Таблица1[[#This Row],[Наименование Заказчика]],Таблица3[],3,FALSE)</f>
        <v>#N/A</v>
      </c>
      <c r="N9874" s="38" t="e">
        <f>VLOOKUP(Таблица1[[#This Row],[Код основания для проведения закупки с применением особого порядка]],Таблица4[#All],3,FALSE)</f>
        <v>#N/A</v>
      </c>
      <c r="O9874" s="52"/>
      <c r="P9874" s="52"/>
      <c r="Q9874" s="52"/>
      <c r="R9874" s="52"/>
      <c r="S9874" s="38" t="e">
        <f>VLOOKUP(Таблица1[[#This Row],[Код страны поставки ТРУ]],Таблица8[],3,FALSE)</f>
        <v>#N/A</v>
      </c>
      <c r="T9874" s="52"/>
      <c r="U9874" s="52"/>
      <c r="V9874" s="38" t="e">
        <f>VLOOKUP(Таблица1[[#This Row],[Код условия поставки по ИНКОТЕРМС 2010]],Таблица10[],2,FALSE)</f>
        <v>#N/A</v>
      </c>
      <c r="X9874" s="4" t="e">
        <f>VLOOKUP(Таблица1[[#This Row],[Код единицы измерения]],Таблица37[#All],2,FALSE)</f>
        <v>#N/A</v>
      </c>
      <c r="Z9874" s="56"/>
      <c r="AA9874" s="56"/>
      <c r="AB9874" s="57">
        <f>Таблица1[[#This Row],[Кол-во/объем]]*Таблица1[[#This Row],[Маркетинговая цена за единицу, тенге без НДС]]</f>
        <v>0</v>
      </c>
      <c r="AC9874" s="52"/>
      <c r="AD9874" s="52"/>
      <c r="AE9874" s="52"/>
    </row>
    <row r="9875" spans="2:31" x14ac:dyDescent="0.3">
      <c r="B9875" s="4" t="e">
        <f>VLOOKUP(Таблица1[[#This Row],[Наименование Заказчика]],Таблица3[],2,FALSE)</f>
        <v>#N/A</v>
      </c>
      <c r="C9875" s="4" t="e">
        <f>VLOOKUP(Таблица1[[#This Row],[Наименование Заказчика]],Таблица3[],3,FALSE)</f>
        <v>#N/A</v>
      </c>
      <c r="N9875" s="38" t="e">
        <f>VLOOKUP(Таблица1[[#This Row],[Код основания для проведения закупки с применением особого порядка]],Таблица4[#All],3,FALSE)</f>
        <v>#N/A</v>
      </c>
      <c r="O9875" s="52"/>
      <c r="P9875" s="52"/>
      <c r="Q9875" s="52"/>
      <c r="R9875" s="52"/>
      <c r="S9875" s="38" t="e">
        <f>VLOOKUP(Таблица1[[#This Row],[Код страны поставки ТРУ]],Таблица8[],3,FALSE)</f>
        <v>#N/A</v>
      </c>
      <c r="T9875" s="52"/>
      <c r="U9875" s="52"/>
      <c r="V9875" s="38" t="e">
        <f>VLOOKUP(Таблица1[[#This Row],[Код условия поставки по ИНКОТЕРМС 2010]],Таблица10[],2,FALSE)</f>
        <v>#N/A</v>
      </c>
      <c r="X9875" s="4" t="e">
        <f>VLOOKUP(Таблица1[[#This Row],[Код единицы измерения]],Таблица37[#All],2,FALSE)</f>
        <v>#N/A</v>
      </c>
      <c r="Z9875" s="56"/>
      <c r="AA9875" s="56"/>
      <c r="AB9875" s="57">
        <f>Таблица1[[#This Row],[Кол-во/объем]]*Таблица1[[#This Row],[Маркетинговая цена за единицу, тенге без НДС]]</f>
        <v>0</v>
      </c>
      <c r="AC9875" s="52"/>
      <c r="AD9875" s="52"/>
      <c r="AE9875" s="52"/>
    </row>
    <row r="9876" spans="2:31" x14ac:dyDescent="0.3">
      <c r="B9876" s="4" t="e">
        <f>VLOOKUP(Таблица1[[#This Row],[Наименование Заказчика]],Таблица3[],2,FALSE)</f>
        <v>#N/A</v>
      </c>
      <c r="C9876" s="4" t="e">
        <f>VLOOKUP(Таблица1[[#This Row],[Наименование Заказчика]],Таблица3[],3,FALSE)</f>
        <v>#N/A</v>
      </c>
      <c r="N9876" s="38" t="e">
        <f>VLOOKUP(Таблица1[[#This Row],[Код основания для проведения закупки с применением особого порядка]],Таблица4[#All],3,FALSE)</f>
        <v>#N/A</v>
      </c>
      <c r="O9876" s="52"/>
      <c r="P9876" s="52"/>
      <c r="Q9876" s="52"/>
      <c r="R9876" s="52"/>
      <c r="S9876" s="38" t="e">
        <f>VLOOKUP(Таблица1[[#This Row],[Код страны поставки ТРУ]],Таблица8[],3,FALSE)</f>
        <v>#N/A</v>
      </c>
      <c r="T9876" s="52"/>
      <c r="U9876" s="52"/>
      <c r="V9876" s="38" t="e">
        <f>VLOOKUP(Таблица1[[#This Row],[Код условия поставки по ИНКОТЕРМС 2010]],Таблица10[],2,FALSE)</f>
        <v>#N/A</v>
      </c>
      <c r="X9876" s="4" t="e">
        <f>VLOOKUP(Таблица1[[#This Row],[Код единицы измерения]],Таблица37[#All],2,FALSE)</f>
        <v>#N/A</v>
      </c>
      <c r="Z9876" s="56"/>
      <c r="AA9876" s="56"/>
      <c r="AB9876" s="57">
        <f>Таблица1[[#This Row],[Кол-во/объем]]*Таблица1[[#This Row],[Маркетинговая цена за единицу, тенге без НДС]]</f>
        <v>0</v>
      </c>
      <c r="AC9876" s="52"/>
      <c r="AD9876" s="52"/>
      <c r="AE9876" s="52"/>
    </row>
    <row r="9877" spans="2:31" x14ac:dyDescent="0.3">
      <c r="B9877" s="4" t="e">
        <f>VLOOKUP(Таблица1[[#This Row],[Наименование Заказчика]],Таблица3[],2,FALSE)</f>
        <v>#N/A</v>
      </c>
      <c r="C9877" s="4" t="e">
        <f>VLOOKUP(Таблица1[[#This Row],[Наименование Заказчика]],Таблица3[],3,FALSE)</f>
        <v>#N/A</v>
      </c>
      <c r="N9877" s="38" t="e">
        <f>VLOOKUP(Таблица1[[#This Row],[Код основания для проведения закупки с применением особого порядка]],Таблица4[#All],3,FALSE)</f>
        <v>#N/A</v>
      </c>
      <c r="O9877" s="52"/>
      <c r="P9877" s="52"/>
      <c r="Q9877" s="52"/>
      <c r="R9877" s="52"/>
      <c r="S9877" s="38" t="e">
        <f>VLOOKUP(Таблица1[[#This Row],[Код страны поставки ТРУ]],Таблица8[],3,FALSE)</f>
        <v>#N/A</v>
      </c>
      <c r="T9877" s="52"/>
      <c r="U9877" s="52"/>
      <c r="V9877" s="38" t="e">
        <f>VLOOKUP(Таблица1[[#This Row],[Код условия поставки по ИНКОТЕРМС 2010]],Таблица10[],2,FALSE)</f>
        <v>#N/A</v>
      </c>
      <c r="X9877" s="4" t="e">
        <f>VLOOKUP(Таблица1[[#This Row],[Код единицы измерения]],Таблица37[#All],2,FALSE)</f>
        <v>#N/A</v>
      </c>
      <c r="Z9877" s="56"/>
      <c r="AA9877" s="56"/>
      <c r="AB9877" s="57">
        <f>Таблица1[[#This Row],[Кол-во/объем]]*Таблица1[[#This Row],[Маркетинговая цена за единицу, тенге без НДС]]</f>
        <v>0</v>
      </c>
      <c r="AC9877" s="52"/>
      <c r="AD9877" s="52"/>
      <c r="AE9877" s="52"/>
    </row>
    <row r="9878" spans="2:31" x14ac:dyDescent="0.3">
      <c r="B9878" s="4" t="e">
        <f>VLOOKUP(Таблица1[[#This Row],[Наименование Заказчика]],Таблица3[],2,FALSE)</f>
        <v>#N/A</v>
      </c>
      <c r="C9878" s="4" t="e">
        <f>VLOOKUP(Таблица1[[#This Row],[Наименование Заказчика]],Таблица3[],3,FALSE)</f>
        <v>#N/A</v>
      </c>
      <c r="N9878" s="38" t="e">
        <f>VLOOKUP(Таблица1[[#This Row],[Код основания для проведения закупки с применением особого порядка]],Таблица4[#All],3,FALSE)</f>
        <v>#N/A</v>
      </c>
      <c r="O9878" s="52"/>
      <c r="P9878" s="52"/>
      <c r="Q9878" s="52"/>
      <c r="R9878" s="52"/>
      <c r="S9878" s="38" t="e">
        <f>VLOOKUP(Таблица1[[#This Row],[Код страны поставки ТРУ]],Таблица8[],3,FALSE)</f>
        <v>#N/A</v>
      </c>
      <c r="T9878" s="52"/>
      <c r="U9878" s="52"/>
      <c r="V9878" s="38" t="e">
        <f>VLOOKUP(Таблица1[[#This Row],[Код условия поставки по ИНКОТЕРМС 2010]],Таблица10[],2,FALSE)</f>
        <v>#N/A</v>
      </c>
      <c r="X9878" s="4" t="e">
        <f>VLOOKUP(Таблица1[[#This Row],[Код единицы измерения]],Таблица37[#All],2,FALSE)</f>
        <v>#N/A</v>
      </c>
      <c r="Z9878" s="56"/>
      <c r="AA9878" s="56"/>
      <c r="AB9878" s="57">
        <f>Таблица1[[#This Row],[Кол-во/объем]]*Таблица1[[#This Row],[Маркетинговая цена за единицу, тенге без НДС]]</f>
        <v>0</v>
      </c>
      <c r="AC9878" s="52"/>
      <c r="AD9878" s="52"/>
      <c r="AE9878" s="52"/>
    </row>
    <row r="9879" spans="2:31" x14ac:dyDescent="0.3">
      <c r="B9879" s="4" t="e">
        <f>VLOOKUP(Таблица1[[#This Row],[Наименование Заказчика]],Таблица3[],2,FALSE)</f>
        <v>#N/A</v>
      </c>
      <c r="C9879" s="4" t="e">
        <f>VLOOKUP(Таблица1[[#This Row],[Наименование Заказчика]],Таблица3[],3,FALSE)</f>
        <v>#N/A</v>
      </c>
      <c r="N9879" s="38" t="e">
        <f>VLOOKUP(Таблица1[[#This Row],[Код основания для проведения закупки с применением особого порядка]],Таблица4[#All],3,FALSE)</f>
        <v>#N/A</v>
      </c>
      <c r="O9879" s="52"/>
      <c r="P9879" s="52"/>
      <c r="Q9879" s="52"/>
      <c r="R9879" s="52"/>
      <c r="S9879" s="38" t="e">
        <f>VLOOKUP(Таблица1[[#This Row],[Код страны поставки ТРУ]],Таблица8[],3,FALSE)</f>
        <v>#N/A</v>
      </c>
      <c r="T9879" s="52"/>
      <c r="U9879" s="52"/>
      <c r="V9879" s="38" t="e">
        <f>VLOOKUP(Таблица1[[#This Row],[Код условия поставки по ИНКОТЕРМС 2010]],Таблица10[],2,FALSE)</f>
        <v>#N/A</v>
      </c>
      <c r="X9879" s="4" t="e">
        <f>VLOOKUP(Таблица1[[#This Row],[Код единицы измерения]],Таблица37[#All],2,FALSE)</f>
        <v>#N/A</v>
      </c>
      <c r="Z9879" s="56"/>
      <c r="AA9879" s="56"/>
      <c r="AB9879" s="57">
        <f>Таблица1[[#This Row],[Кол-во/объем]]*Таблица1[[#This Row],[Маркетинговая цена за единицу, тенге без НДС]]</f>
        <v>0</v>
      </c>
      <c r="AC9879" s="52"/>
      <c r="AD9879" s="52"/>
      <c r="AE9879" s="52"/>
    </row>
    <row r="9880" spans="2:31" x14ac:dyDescent="0.3">
      <c r="B9880" s="4" t="e">
        <f>VLOOKUP(Таблица1[[#This Row],[Наименование Заказчика]],Таблица3[],2,FALSE)</f>
        <v>#N/A</v>
      </c>
      <c r="C9880" s="4" t="e">
        <f>VLOOKUP(Таблица1[[#This Row],[Наименование Заказчика]],Таблица3[],3,FALSE)</f>
        <v>#N/A</v>
      </c>
      <c r="N9880" s="38" t="e">
        <f>VLOOKUP(Таблица1[[#This Row],[Код основания для проведения закупки с применением особого порядка]],Таблица4[#All],3,FALSE)</f>
        <v>#N/A</v>
      </c>
      <c r="O9880" s="52"/>
      <c r="P9880" s="52"/>
      <c r="Q9880" s="52"/>
      <c r="R9880" s="52"/>
      <c r="S9880" s="38" t="e">
        <f>VLOOKUP(Таблица1[[#This Row],[Код страны поставки ТРУ]],Таблица8[],3,FALSE)</f>
        <v>#N/A</v>
      </c>
      <c r="T9880" s="52"/>
      <c r="U9880" s="52"/>
      <c r="V9880" s="38" t="e">
        <f>VLOOKUP(Таблица1[[#This Row],[Код условия поставки по ИНКОТЕРМС 2010]],Таблица10[],2,FALSE)</f>
        <v>#N/A</v>
      </c>
      <c r="X9880" s="4" t="e">
        <f>VLOOKUP(Таблица1[[#This Row],[Код единицы измерения]],Таблица37[#All],2,FALSE)</f>
        <v>#N/A</v>
      </c>
      <c r="Z9880" s="56"/>
      <c r="AA9880" s="56"/>
      <c r="AB9880" s="57">
        <f>Таблица1[[#This Row],[Кол-во/объем]]*Таблица1[[#This Row],[Маркетинговая цена за единицу, тенге без НДС]]</f>
        <v>0</v>
      </c>
      <c r="AC9880" s="52"/>
      <c r="AD9880" s="52"/>
      <c r="AE9880" s="52"/>
    </row>
    <row r="9881" spans="2:31" x14ac:dyDescent="0.3">
      <c r="B9881" s="4" t="e">
        <f>VLOOKUP(Таблица1[[#This Row],[Наименование Заказчика]],Таблица3[],2,FALSE)</f>
        <v>#N/A</v>
      </c>
      <c r="C9881" s="4" t="e">
        <f>VLOOKUP(Таблица1[[#This Row],[Наименование Заказчика]],Таблица3[],3,FALSE)</f>
        <v>#N/A</v>
      </c>
      <c r="N9881" s="38" t="e">
        <f>VLOOKUP(Таблица1[[#This Row],[Код основания для проведения закупки с применением особого порядка]],Таблица4[#All],3,FALSE)</f>
        <v>#N/A</v>
      </c>
      <c r="O9881" s="52"/>
      <c r="P9881" s="52"/>
      <c r="Q9881" s="52"/>
      <c r="R9881" s="52"/>
      <c r="S9881" s="38" t="e">
        <f>VLOOKUP(Таблица1[[#This Row],[Код страны поставки ТРУ]],Таблица8[],3,FALSE)</f>
        <v>#N/A</v>
      </c>
      <c r="T9881" s="52"/>
      <c r="U9881" s="52"/>
      <c r="V9881" s="38" t="e">
        <f>VLOOKUP(Таблица1[[#This Row],[Код условия поставки по ИНКОТЕРМС 2010]],Таблица10[],2,FALSE)</f>
        <v>#N/A</v>
      </c>
      <c r="X9881" s="4" t="e">
        <f>VLOOKUP(Таблица1[[#This Row],[Код единицы измерения]],Таблица37[#All],2,FALSE)</f>
        <v>#N/A</v>
      </c>
      <c r="Z9881" s="56"/>
      <c r="AA9881" s="56"/>
      <c r="AB9881" s="57">
        <f>Таблица1[[#This Row],[Кол-во/объем]]*Таблица1[[#This Row],[Маркетинговая цена за единицу, тенге без НДС]]</f>
        <v>0</v>
      </c>
      <c r="AC9881" s="52"/>
      <c r="AD9881" s="52"/>
      <c r="AE9881" s="52"/>
    </row>
    <row r="9882" spans="2:31" x14ac:dyDescent="0.3">
      <c r="B9882" s="4" t="e">
        <f>VLOOKUP(Таблица1[[#This Row],[Наименование Заказчика]],Таблица3[],2,FALSE)</f>
        <v>#N/A</v>
      </c>
      <c r="C9882" s="4" t="e">
        <f>VLOOKUP(Таблица1[[#This Row],[Наименование Заказчика]],Таблица3[],3,FALSE)</f>
        <v>#N/A</v>
      </c>
      <c r="N9882" s="38" t="e">
        <f>VLOOKUP(Таблица1[[#This Row],[Код основания для проведения закупки с применением особого порядка]],Таблица4[#All],3,FALSE)</f>
        <v>#N/A</v>
      </c>
      <c r="O9882" s="52"/>
      <c r="P9882" s="52"/>
      <c r="Q9882" s="52"/>
      <c r="R9882" s="52"/>
      <c r="S9882" s="38" t="e">
        <f>VLOOKUP(Таблица1[[#This Row],[Код страны поставки ТРУ]],Таблица8[],3,FALSE)</f>
        <v>#N/A</v>
      </c>
      <c r="T9882" s="52"/>
      <c r="U9882" s="52"/>
      <c r="V9882" s="38" t="e">
        <f>VLOOKUP(Таблица1[[#This Row],[Код условия поставки по ИНКОТЕРМС 2010]],Таблица10[],2,FALSE)</f>
        <v>#N/A</v>
      </c>
      <c r="X9882" s="4" t="e">
        <f>VLOOKUP(Таблица1[[#This Row],[Код единицы измерения]],Таблица37[#All],2,FALSE)</f>
        <v>#N/A</v>
      </c>
      <c r="Z9882" s="56"/>
      <c r="AA9882" s="56"/>
      <c r="AB9882" s="57">
        <f>Таблица1[[#This Row],[Кол-во/объем]]*Таблица1[[#This Row],[Маркетинговая цена за единицу, тенге без НДС]]</f>
        <v>0</v>
      </c>
      <c r="AC9882" s="52"/>
      <c r="AD9882" s="52"/>
      <c r="AE9882" s="52"/>
    </row>
    <row r="9883" spans="2:31" x14ac:dyDescent="0.3">
      <c r="B9883" s="4" t="e">
        <f>VLOOKUP(Таблица1[[#This Row],[Наименование Заказчика]],Таблица3[],2,FALSE)</f>
        <v>#N/A</v>
      </c>
      <c r="C9883" s="4" t="e">
        <f>VLOOKUP(Таблица1[[#This Row],[Наименование Заказчика]],Таблица3[],3,FALSE)</f>
        <v>#N/A</v>
      </c>
      <c r="N9883" s="38" t="e">
        <f>VLOOKUP(Таблица1[[#This Row],[Код основания для проведения закупки с применением особого порядка]],Таблица4[#All],3,FALSE)</f>
        <v>#N/A</v>
      </c>
      <c r="O9883" s="52"/>
      <c r="P9883" s="52"/>
      <c r="Q9883" s="52"/>
      <c r="R9883" s="52"/>
      <c r="S9883" s="38" t="e">
        <f>VLOOKUP(Таблица1[[#This Row],[Код страны поставки ТРУ]],Таблица8[],3,FALSE)</f>
        <v>#N/A</v>
      </c>
      <c r="T9883" s="52"/>
      <c r="U9883" s="52"/>
      <c r="V9883" s="38" t="e">
        <f>VLOOKUP(Таблица1[[#This Row],[Код условия поставки по ИНКОТЕРМС 2010]],Таблица10[],2,FALSE)</f>
        <v>#N/A</v>
      </c>
      <c r="X9883" s="4" t="e">
        <f>VLOOKUP(Таблица1[[#This Row],[Код единицы измерения]],Таблица37[#All],2,FALSE)</f>
        <v>#N/A</v>
      </c>
      <c r="Z9883" s="56"/>
      <c r="AA9883" s="56"/>
      <c r="AB9883" s="57">
        <f>Таблица1[[#This Row],[Кол-во/объем]]*Таблица1[[#This Row],[Маркетинговая цена за единицу, тенге без НДС]]</f>
        <v>0</v>
      </c>
      <c r="AC9883" s="52"/>
      <c r="AD9883" s="52"/>
      <c r="AE9883" s="52"/>
    </row>
    <row r="9884" spans="2:31" x14ac:dyDescent="0.3">
      <c r="B9884" s="4" t="e">
        <f>VLOOKUP(Таблица1[[#This Row],[Наименование Заказчика]],Таблица3[],2,FALSE)</f>
        <v>#N/A</v>
      </c>
      <c r="C9884" s="4" t="e">
        <f>VLOOKUP(Таблица1[[#This Row],[Наименование Заказчика]],Таблица3[],3,FALSE)</f>
        <v>#N/A</v>
      </c>
      <c r="N9884" s="38" t="e">
        <f>VLOOKUP(Таблица1[[#This Row],[Код основания для проведения закупки с применением особого порядка]],Таблица4[#All],3,FALSE)</f>
        <v>#N/A</v>
      </c>
      <c r="O9884" s="52"/>
      <c r="P9884" s="52"/>
      <c r="Q9884" s="52"/>
      <c r="R9884" s="52"/>
      <c r="S9884" s="38" t="e">
        <f>VLOOKUP(Таблица1[[#This Row],[Код страны поставки ТРУ]],Таблица8[],3,FALSE)</f>
        <v>#N/A</v>
      </c>
      <c r="T9884" s="52"/>
      <c r="U9884" s="52"/>
      <c r="V9884" s="38" t="e">
        <f>VLOOKUP(Таблица1[[#This Row],[Код условия поставки по ИНКОТЕРМС 2010]],Таблица10[],2,FALSE)</f>
        <v>#N/A</v>
      </c>
      <c r="X9884" s="4" t="e">
        <f>VLOOKUP(Таблица1[[#This Row],[Код единицы измерения]],Таблица37[#All],2,FALSE)</f>
        <v>#N/A</v>
      </c>
      <c r="Z9884" s="56"/>
      <c r="AA9884" s="56"/>
      <c r="AB9884" s="57">
        <f>Таблица1[[#This Row],[Кол-во/объем]]*Таблица1[[#This Row],[Маркетинговая цена за единицу, тенге без НДС]]</f>
        <v>0</v>
      </c>
      <c r="AC9884" s="52"/>
      <c r="AD9884" s="52"/>
      <c r="AE9884" s="52"/>
    </row>
    <row r="9885" spans="2:31" x14ac:dyDescent="0.3">
      <c r="B9885" s="4" t="e">
        <f>VLOOKUP(Таблица1[[#This Row],[Наименование Заказчика]],Таблица3[],2,FALSE)</f>
        <v>#N/A</v>
      </c>
      <c r="C9885" s="4" t="e">
        <f>VLOOKUP(Таблица1[[#This Row],[Наименование Заказчика]],Таблица3[],3,FALSE)</f>
        <v>#N/A</v>
      </c>
      <c r="N9885" s="38" t="e">
        <f>VLOOKUP(Таблица1[[#This Row],[Код основания для проведения закупки с применением особого порядка]],Таблица4[#All],3,FALSE)</f>
        <v>#N/A</v>
      </c>
      <c r="O9885" s="52"/>
      <c r="P9885" s="52"/>
      <c r="Q9885" s="52"/>
      <c r="R9885" s="52"/>
      <c r="S9885" s="38" t="e">
        <f>VLOOKUP(Таблица1[[#This Row],[Код страны поставки ТРУ]],Таблица8[],3,FALSE)</f>
        <v>#N/A</v>
      </c>
      <c r="T9885" s="52"/>
      <c r="U9885" s="52"/>
      <c r="V9885" s="38" t="e">
        <f>VLOOKUP(Таблица1[[#This Row],[Код условия поставки по ИНКОТЕРМС 2010]],Таблица10[],2,FALSE)</f>
        <v>#N/A</v>
      </c>
      <c r="X9885" s="4" t="e">
        <f>VLOOKUP(Таблица1[[#This Row],[Код единицы измерения]],Таблица37[#All],2,FALSE)</f>
        <v>#N/A</v>
      </c>
      <c r="Z9885" s="56"/>
      <c r="AA9885" s="56"/>
      <c r="AB9885" s="57">
        <f>Таблица1[[#This Row],[Кол-во/объем]]*Таблица1[[#This Row],[Маркетинговая цена за единицу, тенге без НДС]]</f>
        <v>0</v>
      </c>
      <c r="AC9885" s="52"/>
      <c r="AD9885" s="52"/>
      <c r="AE9885" s="52"/>
    </row>
    <row r="9886" spans="2:31" x14ac:dyDescent="0.3">
      <c r="B9886" s="4" t="e">
        <f>VLOOKUP(Таблица1[[#This Row],[Наименование Заказчика]],Таблица3[],2,FALSE)</f>
        <v>#N/A</v>
      </c>
      <c r="C9886" s="4" t="e">
        <f>VLOOKUP(Таблица1[[#This Row],[Наименование Заказчика]],Таблица3[],3,FALSE)</f>
        <v>#N/A</v>
      </c>
      <c r="N9886" s="38" t="e">
        <f>VLOOKUP(Таблица1[[#This Row],[Код основания для проведения закупки с применением особого порядка]],Таблица4[#All],3,FALSE)</f>
        <v>#N/A</v>
      </c>
      <c r="O9886" s="52"/>
      <c r="P9886" s="52"/>
      <c r="Q9886" s="52"/>
      <c r="R9886" s="52"/>
      <c r="S9886" s="38" t="e">
        <f>VLOOKUP(Таблица1[[#This Row],[Код страны поставки ТРУ]],Таблица8[],3,FALSE)</f>
        <v>#N/A</v>
      </c>
      <c r="T9886" s="52"/>
      <c r="U9886" s="52"/>
      <c r="V9886" s="38" t="e">
        <f>VLOOKUP(Таблица1[[#This Row],[Код условия поставки по ИНКОТЕРМС 2010]],Таблица10[],2,FALSE)</f>
        <v>#N/A</v>
      </c>
      <c r="X9886" s="4" t="e">
        <f>VLOOKUP(Таблица1[[#This Row],[Код единицы измерения]],Таблица37[#All],2,FALSE)</f>
        <v>#N/A</v>
      </c>
      <c r="Z9886" s="56"/>
      <c r="AA9886" s="56"/>
      <c r="AB9886" s="57">
        <f>Таблица1[[#This Row],[Кол-во/объем]]*Таблица1[[#This Row],[Маркетинговая цена за единицу, тенге без НДС]]</f>
        <v>0</v>
      </c>
      <c r="AC9886" s="52"/>
      <c r="AD9886" s="52"/>
      <c r="AE9886" s="52"/>
    </row>
    <row r="9887" spans="2:31" x14ac:dyDescent="0.3">
      <c r="B9887" s="4" t="e">
        <f>VLOOKUP(Таблица1[[#This Row],[Наименование Заказчика]],Таблица3[],2,FALSE)</f>
        <v>#N/A</v>
      </c>
      <c r="C9887" s="4" t="e">
        <f>VLOOKUP(Таблица1[[#This Row],[Наименование Заказчика]],Таблица3[],3,FALSE)</f>
        <v>#N/A</v>
      </c>
      <c r="N9887" s="38" t="e">
        <f>VLOOKUP(Таблица1[[#This Row],[Код основания для проведения закупки с применением особого порядка]],Таблица4[#All],3,FALSE)</f>
        <v>#N/A</v>
      </c>
      <c r="O9887" s="52"/>
      <c r="P9887" s="52"/>
      <c r="Q9887" s="52"/>
      <c r="R9887" s="52"/>
      <c r="S9887" s="38" t="e">
        <f>VLOOKUP(Таблица1[[#This Row],[Код страны поставки ТРУ]],Таблица8[],3,FALSE)</f>
        <v>#N/A</v>
      </c>
      <c r="T9887" s="52"/>
      <c r="U9887" s="52"/>
      <c r="V9887" s="38" t="e">
        <f>VLOOKUP(Таблица1[[#This Row],[Код условия поставки по ИНКОТЕРМС 2010]],Таблица10[],2,FALSE)</f>
        <v>#N/A</v>
      </c>
      <c r="X9887" s="4" t="e">
        <f>VLOOKUP(Таблица1[[#This Row],[Код единицы измерения]],Таблица37[#All],2,FALSE)</f>
        <v>#N/A</v>
      </c>
      <c r="Z9887" s="56"/>
      <c r="AA9887" s="56"/>
      <c r="AB9887" s="57">
        <f>Таблица1[[#This Row],[Кол-во/объем]]*Таблица1[[#This Row],[Маркетинговая цена за единицу, тенге без НДС]]</f>
        <v>0</v>
      </c>
      <c r="AC9887" s="52"/>
      <c r="AD9887" s="52"/>
      <c r="AE9887" s="52"/>
    </row>
    <row r="9888" spans="2:31" x14ac:dyDescent="0.3">
      <c r="B9888" s="4" t="e">
        <f>VLOOKUP(Таблица1[[#This Row],[Наименование Заказчика]],Таблица3[],2,FALSE)</f>
        <v>#N/A</v>
      </c>
      <c r="C9888" s="4" t="e">
        <f>VLOOKUP(Таблица1[[#This Row],[Наименование Заказчика]],Таблица3[],3,FALSE)</f>
        <v>#N/A</v>
      </c>
      <c r="N9888" s="38" t="e">
        <f>VLOOKUP(Таблица1[[#This Row],[Код основания для проведения закупки с применением особого порядка]],Таблица4[#All],3,FALSE)</f>
        <v>#N/A</v>
      </c>
      <c r="O9888" s="52"/>
      <c r="P9888" s="52"/>
      <c r="Q9888" s="52"/>
      <c r="R9888" s="52"/>
      <c r="S9888" s="38" t="e">
        <f>VLOOKUP(Таблица1[[#This Row],[Код страны поставки ТРУ]],Таблица8[],3,FALSE)</f>
        <v>#N/A</v>
      </c>
      <c r="T9888" s="52"/>
      <c r="U9888" s="52"/>
      <c r="V9888" s="38" t="e">
        <f>VLOOKUP(Таблица1[[#This Row],[Код условия поставки по ИНКОТЕРМС 2010]],Таблица10[],2,FALSE)</f>
        <v>#N/A</v>
      </c>
      <c r="X9888" s="4" t="e">
        <f>VLOOKUP(Таблица1[[#This Row],[Код единицы измерения]],Таблица37[#All],2,FALSE)</f>
        <v>#N/A</v>
      </c>
      <c r="Z9888" s="56"/>
      <c r="AA9888" s="56"/>
      <c r="AB9888" s="57">
        <f>Таблица1[[#This Row],[Кол-во/объем]]*Таблица1[[#This Row],[Маркетинговая цена за единицу, тенге без НДС]]</f>
        <v>0</v>
      </c>
      <c r="AC9888" s="52"/>
      <c r="AD9888" s="52"/>
      <c r="AE9888" s="52"/>
    </row>
    <row r="9889" spans="2:31" x14ac:dyDescent="0.3">
      <c r="B9889" s="4" t="e">
        <f>VLOOKUP(Таблица1[[#This Row],[Наименование Заказчика]],Таблица3[],2,FALSE)</f>
        <v>#N/A</v>
      </c>
      <c r="C9889" s="4" t="e">
        <f>VLOOKUP(Таблица1[[#This Row],[Наименование Заказчика]],Таблица3[],3,FALSE)</f>
        <v>#N/A</v>
      </c>
      <c r="N9889" s="38" t="e">
        <f>VLOOKUP(Таблица1[[#This Row],[Код основания для проведения закупки с применением особого порядка]],Таблица4[#All],3,FALSE)</f>
        <v>#N/A</v>
      </c>
      <c r="O9889" s="52"/>
      <c r="P9889" s="52"/>
      <c r="Q9889" s="52"/>
      <c r="R9889" s="52"/>
      <c r="S9889" s="38" t="e">
        <f>VLOOKUP(Таблица1[[#This Row],[Код страны поставки ТРУ]],Таблица8[],3,FALSE)</f>
        <v>#N/A</v>
      </c>
      <c r="T9889" s="52"/>
      <c r="U9889" s="52"/>
      <c r="V9889" s="38" t="e">
        <f>VLOOKUP(Таблица1[[#This Row],[Код условия поставки по ИНКОТЕРМС 2010]],Таблица10[],2,FALSE)</f>
        <v>#N/A</v>
      </c>
      <c r="X9889" s="4" t="e">
        <f>VLOOKUP(Таблица1[[#This Row],[Код единицы измерения]],Таблица37[#All],2,FALSE)</f>
        <v>#N/A</v>
      </c>
      <c r="Z9889" s="56"/>
      <c r="AA9889" s="56"/>
      <c r="AB9889" s="57">
        <f>Таблица1[[#This Row],[Кол-во/объем]]*Таблица1[[#This Row],[Маркетинговая цена за единицу, тенге без НДС]]</f>
        <v>0</v>
      </c>
      <c r="AC9889" s="52"/>
      <c r="AD9889" s="52"/>
      <c r="AE9889" s="52"/>
    </row>
    <row r="9890" spans="2:31" x14ac:dyDescent="0.3">
      <c r="B9890" s="4" t="e">
        <f>VLOOKUP(Таблица1[[#This Row],[Наименование Заказчика]],Таблица3[],2,FALSE)</f>
        <v>#N/A</v>
      </c>
      <c r="C9890" s="4" t="e">
        <f>VLOOKUP(Таблица1[[#This Row],[Наименование Заказчика]],Таблица3[],3,FALSE)</f>
        <v>#N/A</v>
      </c>
      <c r="N9890" s="38" t="e">
        <f>VLOOKUP(Таблица1[[#This Row],[Код основания для проведения закупки с применением особого порядка]],Таблица4[#All],3,FALSE)</f>
        <v>#N/A</v>
      </c>
      <c r="O9890" s="52"/>
      <c r="P9890" s="52"/>
      <c r="Q9890" s="52"/>
      <c r="R9890" s="52"/>
      <c r="S9890" s="38" t="e">
        <f>VLOOKUP(Таблица1[[#This Row],[Код страны поставки ТРУ]],Таблица8[],3,FALSE)</f>
        <v>#N/A</v>
      </c>
      <c r="T9890" s="52"/>
      <c r="U9890" s="52"/>
      <c r="V9890" s="38" t="e">
        <f>VLOOKUP(Таблица1[[#This Row],[Код условия поставки по ИНКОТЕРМС 2010]],Таблица10[],2,FALSE)</f>
        <v>#N/A</v>
      </c>
      <c r="X9890" s="4" t="e">
        <f>VLOOKUP(Таблица1[[#This Row],[Код единицы измерения]],Таблица37[#All],2,FALSE)</f>
        <v>#N/A</v>
      </c>
      <c r="Z9890" s="56"/>
      <c r="AA9890" s="56"/>
      <c r="AB9890" s="57">
        <f>Таблица1[[#This Row],[Кол-во/объем]]*Таблица1[[#This Row],[Маркетинговая цена за единицу, тенге без НДС]]</f>
        <v>0</v>
      </c>
      <c r="AC9890" s="52"/>
      <c r="AD9890" s="52"/>
      <c r="AE9890" s="52"/>
    </row>
    <row r="9891" spans="2:31" x14ac:dyDescent="0.3">
      <c r="B9891" s="4" t="e">
        <f>VLOOKUP(Таблица1[[#This Row],[Наименование Заказчика]],Таблица3[],2,FALSE)</f>
        <v>#N/A</v>
      </c>
      <c r="C9891" s="4" t="e">
        <f>VLOOKUP(Таблица1[[#This Row],[Наименование Заказчика]],Таблица3[],3,FALSE)</f>
        <v>#N/A</v>
      </c>
      <c r="N9891" s="38" t="e">
        <f>VLOOKUP(Таблица1[[#This Row],[Код основания для проведения закупки с применением особого порядка]],Таблица4[#All],3,FALSE)</f>
        <v>#N/A</v>
      </c>
      <c r="O9891" s="52"/>
      <c r="P9891" s="52"/>
      <c r="Q9891" s="52"/>
      <c r="R9891" s="52"/>
      <c r="S9891" s="38" t="e">
        <f>VLOOKUP(Таблица1[[#This Row],[Код страны поставки ТРУ]],Таблица8[],3,FALSE)</f>
        <v>#N/A</v>
      </c>
      <c r="T9891" s="52"/>
      <c r="U9891" s="52"/>
      <c r="V9891" s="38" t="e">
        <f>VLOOKUP(Таблица1[[#This Row],[Код условия поставки по ИНКОТЕРМС 2010]],Таблица10[],2,FALSE)</f>
        <v>#N/A</v>
      </c>
      <c r="X9891" s="4" t="e">
        <f>VLOOKUP(Таблица1[[#This Row],[Код единицы измерения]],Таблица37[#All],2,FALSE)</f>
        <v>#N/A</v>
      </c>
      <c r="Z9891" s="56"/>
      <c r="AA9891" s="56"/>
      <c r="AB9891" s="57">
        <f>Таблица1[[#This Row],[Кол-во/объем]]*Таблица1[[#This Row],[Маркетинговая цена за единицу, тенге без НДС]]</f>
        <v>0</v>
      </c>
      <c r="AC9891" s="52"/>
      <c r="AD9891" s="52"/>
      <c r="AE9891" s="52"/>
    </row>
    <row r="9892" spans="2:31" x14ac:dyDescent="0.3">
      <c r="B9892" s="4" t="e">
        <f>VLOOKUP(Таблица1[[#This Row],[Наименование Заказчика]],Таблица3[],2,FALSE)</f>
        <v>#N/A</v>
      </c>
      <c r="C9892" s="4" t="e">
        <f>VLOOKUP(Таблица1[[#This Row],[Наименование Заказчика]],Таблица3[],3,FALSE)</f>
        <v>#N/A</v>
      </c>
      <c r="N9892" s="38" t="e">
        <f>VLOOKUP(Таблица1[[#This Row],[Код основания для проведения закупки с применением особого порядка]],Таблица4[#All],3,FALSE)</f>
        <v>#N/A</v>
      </c>
      <c r="O9892" s="52"/>
      <c r="P9892" s="52"/>
      <c r="Q9892" s="52"/>
      <c r="R9892" s="52"/>
      <c r="S9892" s="38" t="e">
        <f>VLOOKUP(Таблица1[[#This Row],[Код страны поставки ТРУ]],Таблица8[],3,FALSE)</f>
        <v>#N/A</v>
      </c>
      <c r="T9892" s="52"/>
      <c r="U9892" s="52"/>
      <c r="V9892" s="38" t="e">
        <f>VLOOKUP(Таблица1[[#This Row],[Код условия поставки по ИНКОТЕРМС 2010]],Таблица10[],2,FALSE)</f>
        <v>#N/A</v>
      </c>
      <c r="X9892" s="4" t="e">
        <f>VLOOKUP(Таблица1[[#This Row],[Код единицы измерения]],Таблица37[#All],2,FALSE)</f>
        <v>#N/A</v>
      </c>
      <c r="Z9892" s="56"/>
      <c r="AA9892" s="56"/>
      <c r="AB9892" s="57">
        <f>Таблица1[[#This Row],[Кол-во/объем]]*Таблица1[[#This Row],[Маркетинговая цена за единицу, тенге без НДС]]</f>
        <v>0</v>
      </c>
      <c r="AC9892" s="52"/>
      <c r="AD9892" s="52"/>
      <c r="AE9892" s="52"/>
    </row>
    <row r="9893" spans="2:31" x14ac:dyDescent="0.3">
      <c r="B9893" s="4" t="e">
        <f>VLOOKUP(Таблица1[[#This Row],[Наименование Заказчика]],Таблица3[],2,FALSE)</f>
        <v>#N/A</v>
      </c>
      <c r="C9893" s="4" t="e">
        <f>VLOOKUP(Таблица1[[#This Row],[Наименование Заказчика]],Таблица3[],3,FALSE)</f>
        <v>#N/A</v>
      </c>
      <c r="N9893" s="38" t="e">
        <f>VLOOKUP(Таблица1[[#This Row],[Код основания для проведения закупки с применением особого порядка]],Таблица4[#All],3,FALSE)</f>
        <v>#N/A</v>
      </c>
      <c r="O9893" s="52"/>
      <c r="P9893" s="52"/>
      <c r="Q9893" s="52"/>
      <c r="R9893" s="52"/>
      <c r="S9893" s="38" t="e">
        <f>VLOOKUP(Таблица1[[#This Row],[Код страны поставки ТРУ]],Таблица8[],3,FALSE)</f>
        <v>#N/A</v>
      </c>
      <c r="T9893" s="52"/>
      <c r="U9893" s="52"/>
      <c r="V9893" s="38" t="e">
        <f>VLOOKUP(Таблица1[[#This Row],[Код условия поставки по ИНКОТЕРМС 2010]],Таблица10[],2,FALSE)</f>
        <v>#N/A</v>
      </c>
      <c r="X9893" s="4" t="e">
        <f>VLOOKUP(Таблица1[[#This Row],[Код единицы измерения]],Таблица37[#All],2,FALSE)</f>
        <v>#N/A</v>
      </c>
      <c r="Z9893" s="56"/>
      <c r="AA9893" s="56"/>
      <c r="AB9893" s="57">
        <f>Таблица1[[#This Row],[Кол-во/объем]]*Таблица1[[#This Row],[Маркетинговая цена за единицу, тенге без НДС]]</f>
        <v>0</v>
      </c>
      <c r="AC9893" s="52"/>
      <c r="AD9893" s="52"/>
      <c r="AE9893" s="52"/>
    </row>
    <row r="9894" spans="2:31" x14ac:dyDescent="0.3">
      <c r="B9894" s="4" t="e">
        <f>VLOOKUP(Таблица1[[#This Row],[Наименование Заказчика]],Таблица3[],2,FALSE)</f>
        <v>#N/A</v>
      </c>
      <c r="C9894" s="4" t="e">
        <f>VLOOKUP(Таблица1[[#This Row],[Наименование Заказчика]],Таблица3[],3,FALSE)</f>
        <v>#N/A</v>
      </c>
      <c r="N9894" s="38" t="e">
        <f>VLOOKUP(Таблица1[[#This Row],[Код основания для проведения закупки с применением особого порядка]],Таблица4[#All],3,FALSE)</f>
        <v>#N/A</v>
      </c>
      <c r="O9894" s="52"/>
      <c r="P9894" s="52"/>
      <c r="Q9894" s="52"/>
      <c r="R9894" s="52"/>
      <c r="S9894" s="38" t="e">
        <f>VLOOKUP(Таблица1[[#This Row],[Код страны поставки ТРУ]],Таблица8[],3,FALSE)</f>
        <v>#N/A</v>
      </c>
      <c r="T9894" s="52"/>
      <c r="U9894" s="52"/>
      <c r="V9894" s="38" t="e">
        <f>VLOOKUP(Таблица1[[#This Row],[Код условия поставки по ИНКОТЕРМС 2010]],Таблица10[],2,FALSE)</f>
        <v>#N/A</v>
      </c>
      <c r="X9894" s="4" t="e">
        <f>VLOOKUP(Таблица1[[#This Row],[Код единицы измерения]],Таблица37[#All],2,FALSE)</f>
        <v>#N/A</v>
      </c>
      <c r="Z9894" s="56"/>
      <c r="AA9894" s="56"/>
      <c r="AB9894" s="57">
        <f>Таблица1[[#This Row],[Кол-во/объем]]*Таблица1[[#This Row],[Маркетинговая цена за единицу, тенге без НДС]]</f>
        <v>0</v>
      </c>
      <c r="AC9894" s="52"/>
      <c r="AD9894" s="52"/>
      <c r="AE9894" s="52"/>
    </row>
    <row r="9895" spans="2:31" x14ac:dyDescent="0.3">
      <c r="B9895" s="4" t="e">
        <f>VLOOKUP(Таблица1[[#This Row],[Наименование Заказчика]],Таблица3[],2,FALSE)</f>
        <v>#N/A</v>
      </c>
      <c r="C9895" s="4" t="e">
        <f>VLOOKUP(Таблица1[[#This Row],[Наименование Заказчика]],Таблица3[],3,FALSE)</f>
        <v>#N/A</v>
      </c>
      <c r="N9895" s="38" t="e">
        <f>VLOOKUP(Таблица1[[#This Row],[Код основания для проведения закупки с применением особого порядка]],Таблица4[#All],3,FALSE)</f>
        <v>#N/A</v>
      </c>
      <c r="O9895" s="52"/>
      <c r="P9895" s="52"/>
      <c r="Q9895" s="52"/>
      <c r="R9895" s="52"/>
      <c r="S9895" s="38" t="e">
        <f>VLOOKUP(Таблица1[[#This Row],[Код страны поставки ТРУ]],Таблица8[],3,FALSE)</f>
        <v>#N/A</v>
      </c>
      <c r="T9895" s="52"/>
      <c r="U9895" s="52"/>
      <c r="V9895" s="38" t="e">
        <f>VLOOKUP(Таблица1[[#This Row],[Код условия поставки по ИНКОТЕРМС 2010]],Таблица10[],2,FALSE)</f>
        <v>#N/A</v>
      </c>
      <c r="X9895" s="4" t="e">
        <f>VLOOKUP(Таблица1[[#This Row],[Код единицы измерения]],Таблица37[#All],2,FALSE)</f>
        <v>#N/A</v>
      </c>
      <c r="Z9895" s="56"/>
      <c r="AA9895" s="56"/>
      <c r="AB9895" s="57">
        <f>Таблица1[[#This Row],[Кол-во/объем]]*Таблица1[[#This Row],[Маркетинговая цена за единицу, тенге без НДС]]</f>
        <v>0</v>
      </c>
      <c r="AC9895" s="52"/>
      <c r="AD9895" s="52"/>
      <c r="AE9895" s="52"/>
    </row>
    <row r="9896" spans="2:31" x14ac:dyDescent="0.3">
      <c r="B9896" s="4" t="e">
        <f>VLOOKUP(Таблица1[[#This Row],[Наименование Заказчика]],Таблица3[],2,FALSE)</f>
        <v>#N/A</v>
      </c>
      <c r="C9896" s="4" t="e">
        <f>VLOOKUP(Таблица1[[#This Row],[Наименование Заказчика]],Таблица3[],3,FALSE)</f>
        <v>#N/A</v>
      </c>
      <c r="N9896" s="38" t="e">
        <f>VLOOKUP(Таблица1[[#This Row],[Код основания для проведения закупки с применением особого порядка]],Таблица4[#All],3,FALSE)</f>
        <v>#N/A</v>
      </c>
      <c r="O9896" s="52"/>
      <c r="P9896" s="52"/>
      <c r="Q9896" s="52"/>
      <c r="R9896" s="52"/>
      <c r="S9896" s="38" t="e">
        <f>VLOOKUP(Таблица1[[#This Row],[Код страны поставки ТРУ]],Таблица8[],3,FALSE)</f>
        <v>#N/A</v>
      </c>
      <c r="T9896" s="52"/>
      <c r="U9896" s="52"/>
      <c r="V9896" s="38" t="e">
        <f>VLOOKUP(Таблица1[[#This Row],[Код условия поставки по ИНКОТЕРМС 2010]],Таблица10[],2,FALSE)</f>
        <v>#N/A</v>
      </c>
      <c r="X9896" s="4" t="e">
        <f>VLOOKUP(Таблица1[[#This Row],[Код единицы измерения]],Таблица37[#All],2,FALSE)</f>
        <v>#N/A</v>
      </c>
      <c r="Z9896" s="56"/>
      <c r="AA9896" s="56"/>
      <c r="AB9896" s="57">
        <f>Таблица1[[#This Row],[Кол-во/объем]]*Таблица1[[#This Row],[Маркетинговая цена за единицу, тенге без НДС]]</f>
        <v>0</v>
      </c>
      <c r="AC9896" s="52"/>
      <c r="AD9896" s="52"/>
      <c r="AE9896" s="52"/>
    </row>
    <row r="9897" spans="2:31" x14ac:dyDescent="0.3">
      <c r="B9897" s="4" t="e">
        <f>VLOOKUP(Таблица1[[#This Row],[Наименование Заказчика]],Таблица3[],2,FALSE)</f>
        <v>#N/A</v>
      </c>
      <c r="C9897" s="4" t="e">
        <f>VLOOKUP(Таблица1[[#This Row],[Наименование Заказчика]],Таблица3[],3,FALSE)</f>
        <v>#N/A</v>
      </c>
      <c r="N9897" s="38" t="e">
        <f>VLOOKUP(Таблица1[[#This Row],[Код основания для проведения закупки с применением особого порядка]],Таблица4[#All],3,FALSE)</f>
        <v>#N/A</v>
      </c>
      <c r="O9897" s="52"/>
      <c r="P9897" s="52"/>
      <c r="Q9897" s="52"/>
      <c r="R9897" s="52"/>
      <c r="S9897" s="38" t="e">
        <f>VLOOKUP(Таблица1[[#This Row],[Код страны поставки ТРУ]],Таблица8[],3,FALSE)</f>
        <v>#N/A</v>
      </c>
      <c r="T9897" s="52"/>
      <c r="U9897" s="52"/>
      <c r="V9897" s="38" t="e">
        <f>VLOOKUP(Таблица1[[#This Row],[Код условия поставки по ИНКОТЕРМС 2010]],Таблица10[],2,FALSE)</f>
        <v>#N/A</v>
      </c>
      <c r="X9897" s="4" t="e">
        <f>VLOOKUP(Таблица1[[#This Row],[Код единицы измерения]],Таблица37[#All],2,FALSE)</f>
        <v>#N/A</v>
      </c>
      <c r="Z9897" s="56"/>
      <c r="AA9897" s="56"/>
      <c r="AB9897" s="57">
        <f>Таблица1[[#This Row],[Кол-во/объем]]*Таблица1[[#This Row],[Маркетинговая цена за единицу, тенге без НДС]]</f>
        <v>0</v>
      </c>
      <c r="AC9897" s="52"/>
      <c r="AD9897" s="52"/>
      <c r="AE9897" s="52"/>
    </row>
    <row r="9898" spans="2:31" x14ac:dyDescent="0.3">
      <c r="B9898" s="4" t="e">
        <f>VLOOKUP(Таблица1[[#This Row],[Наименование Заказчика]],Таблица3[],2,FALSE)</f>
        <v>#N/A</v>
      </c>
      <c r="C9898" s="4" t="e">
        <f>VLOOKUP(Таблица1[[#This Row],[Наименование Заказчика]],Таблица3[],3,FALSE)</f>
        <v>#N/A</v>
      </c>
      <c r="N9898" s="38" t="e">
        <f>VLOOKUP(Таблица1[[#This Row],[Код основания для проведения закупки с применением особого порядка]],Таблица4[#All],3,FALSE)</f>
        <v>#N/A</v>
      </c>
      <c r="O9898" s="52"/>
      <c r="P9898" s="52"/>
      <c r="Q9898" s="52"/>
      <c r="R9898" s="52"/>
      <c r="S9898" s="38" t="e">
        <f>VLOOKUP(Таблица1[[#This Row],[Код страны поставки ТРУ]],Таблица8[],3,FALSE)</f>
        <v>#N/A</v>
      </c>
      <c r="T9898" s="52"/>
      <c r="U9898" s="52"/>
      <c r="V9898" s="38" t="e">
        <f>VLOOKUP(Таблица1[[#This Row],[Код условия поставки по ИНКОТЕРМС 2010]],Таблица10[],2,FALSE)</f>
        <v>#N/A</v>
      </c>
      <c r="X9898" s="4" t="e">
        <f>VLOOKUP(Таблица1[[#This Row],[Код единицы измерения]],Таблица37[#All],2,FALSE)</f>
        <v>#N/A</v>
      </c>
      <c r="Z9898" s="56"/>
      <c r="AA9898" s="56"/>
      <c r="AB9898" s="57">
        <f>Таблица1[[#This Row],[Кол-во/объем]]*Таблица1[[#This Row],[Маркетинговая цена за единицу, тенге без НДС]]</f>
        <v>0</v>
      </c>
      <c r="AC9898" s="52"/>
      <c r="AD9898" s="52"/>
      <c r="AE9898" s="52"/>
    </row>
    <row r="9899" spans="2:31" x14ac:dyDescent="0.3">
      <c r="B9899" s="4" t="e">
        <f>VLOOKUP(Таблица1[[#This Row],[Наименование Заказчика]],Таблица3[],2,FALSE)</f>
        <v>#N/A</v>
      </c>
      <c r="C9899" s="4" t="e">
        <f>VLOOKUP(Таблица1[[#This Row],[Наименование Заказчика]],Таблица3[],3,FALSE)</f>
        <v>#N/A</v>
      </c>
      <c r="N9899" s="38" t="e">
        <f>VLOOKUP(Таблица1[[#This Row],[Код основания для проведения закупки с применением особого порядка]],Таблица4[#All],3,FALSE)</f>
        <v>#N/A</v>
      </c>
      <c r="O9899" s="52"/>
      <c r="P9899" s="52"/>
      <c r="Q9899" s="52"/>
      <c r="R9899" s="52"/>
      <c r="S9899" s="38" t="e">
        <f>VLOOKUP(Таблица1[[#This Row],[Код страны поставки ТРУ]],Таблица8[],3,FALSE)</f>
        <v>#N/A</v>
      </c>
      <c r="T9899" s="52"/>
      <c r="U9899" s="52"/>
      <c r="V9899" s="38" t="e">
        <f>VLOOKUP(Таблица1[[#This Row],[Код условия поставки по ИНКОТЕРМС 2010]],Таблица10[],2,FALSE)</f>
        <v>#N/A</v>
      </c>
      <c r="X9899" s="4" t="e">
        <f>VLOOKUP(Таблица1[[#This Row],[Код единицы измерения]],Таблица37[#All],2,FALSE)</f>
        <v>#N/A</v>
      </c>
      <c r="Z9899" s="56"/>
      <c r="AA9899" s="56"/>
      <c r="AB9899" s="57">
        <f>Таблица1[[#This Row],[Кол-во/объем]]*Таблица1[[#This Row],[Маркетинговая цена за единицу, тенге без НДС]]</f>
        <v>0</v>
      </c>
      <c r="AC9899" s="52"/>
      <c r="AD9899" s="52"/>
      <c r="AE9899" s="52"/>
    </row>
    <row r="9900" spans="2:31" x14ac:dyDescent="0.3">
      <c r="B9900" s="4" t="e">
        <f>VLOOKUP(Таблица1[[#This Row],[Наименование Заказчика]],Таблица3[],2,FALSE)</f>
        <v>#N/A</v>
      </c>
      <c r="C9900" s="4" t="e">
        <f>VLOOKUP(Таблица1[[#This Row],[Наименование Заказчика]],Таблица3[],3,FALSE)</f>
        <v>#N/A</v>
      </c>
      <c r="N9900" s="38" t="e">
        <f>VLOOKUP(Таблица1[[#This Row],[Код основания для проведения закупки с применением особого порядка]],Таблица4[#All],3,FALSE)</f>
        <v>#N/A</v>
      </c>
      <c r="O9900" s="52"/>
      <c r="P9900" s="52"/>
      <c r="Q9900" s="52"/>
      <c r="R9900" s="52"/>
      <c r="S9900" s="38" t="e">
        <f>VLOOKUP(Таблица1[[#This Row],[Код страны поставки ТРУ]],Таблица8[],3,FALSE)</f>
        <v>#N/A</v>
      </c>
      <c r="T9900" s="52"/>
      <c r="U9900" s="52"/>
      <c r="V9900" s="38" t="e">
        <f>VLOOKUP(Таблица1[[#This Row],[Код условия поставки по ИНКОТЕРМС 2010]],Таблица10[],2,FALSE)</f>
        <v>#N/A</v>
      </c>
      <c r="X9900" s="4" t="e">
        <f>VLOOKUP(Таблица1[[#This Row],[Код единицы измерения]],Таблица37[#All],2,FALSE)</f>
        <v>#N/A</v>
      </c>
      <c r="Z9900" s="56"/>
      <c r="AA9900" s="56"/>
      <c r="AB9900" s="57">
        <f>Таблица1[[#This Row],[Кол-во/объем]]*Таблица1[[#This Row],[Маркетинговая цена за единицу, тенге без НДС]]</f>
        <v>0</v>
      </c>
      <c r="AC9900" s="52"/>
      <c r="AD9900" s="52"/>
      <c r="AE9900" s="52"/>
    </row>
    <row r="9901" spans="2:31" x14ac:dyDescent="0.3">
      <c r="B9901" s="4" t="e">
        <f>VLOOKUP(Таблица1[[#This Row],[Наименование Заказчика]],Таблица3[],2,FALSE)</f>
        <v>#N/A</v>
      </c>
      <c r="C9901" s="4" t="e">
        <f>VLOOKUP(Таблица1[[#This Row],[Наименование Заказчика]],Таблица3[],3,FALSE)</f>
        <v>#N/A</v>
      </c>
      <c r="N9901" s="38" t="e">
        <f>VLOOKUP(Таблица1[[#This Row],[Код основания для проведения закупки с применением особого порядка]],Таблица4[#All],3,FALSE)</f>
        <v>#N/A</v>
      </c>
      <c r="O9901" s="52"/>
      <c r="P9901" s="52"/>
      <c r="Q9901" s="52"/>
      <c r="R9901" s="52"/>
      <c r="S9901" s="38" t="e">
        <f>VLOOKUP(Таблица1[[#This Row],[Код страны поставки ТРУ]],Таблица8[],3,FALSE)</f>
        <v>#N/A</v>
      </c>
      <c r="T9901" s="52"/>
      <c r="U9901" s="52"/>
      <c r="V9901" s="38" t="e">
        <f>VLOOKUP(Таблица1[[#This Row],[Код условия поставки по ИНКОТЕРМС 2010]],Таблица10[],2,FALSE)</f>
        <v>#N/A</v>
      </c>
      <c r="X9901" s="4" t="e">
        <f>VLOOKUP(Таблица1[[#This Row],[Код единицы измерения]],Таблица37[#All],2,FALSE)</f>
        <v>#N/A</v>
      </c>
      <c r="Z9901" s="56"/>
      <c r="AA9901" s="56"/>
      <c r="AB9901" s="57">
        <f>Таблица1[[#This Row],[Кол-во/объем]]*Таблица1[[#This Row],[Маркетинговая цена за единицу, тенге без НДС]]</f>
        <v>0</v>
      </c>
      <c r="AC9901" s="52"/>
      <c r="AD9901" s="52"/>
      <c r="AE9901" s="52"/>
    </row>
    <row r="9902" spans="2:31" x14ac:dyDescent="0.3">
      <c r="B9902" s="4" t="e">
        <f>VLOOKUP(Таблица1[[#This Row],[Наименование Заказчика]],Таблица3[],2,FALSE)</f>
        <v>#N/A</v>
      </c>
      <c r="C9902" s="4" t="e">
        <f>VLOOKUP(Таблица1[[#This Row],[Наименование Заказчика]],Таблица3[],3,FALSE)</f>
        <v>#N/A</v>
      </c>
      <c r="N9902" s="38" t="e">
        <f>VLOOKUP(Таблица1[[#This Row],[Код основания для проведения закупки с применением особого порядка]],Таблица4[#All],3,FALSE)</f>
        <v>#N/A</v>
      </c>
      <c r="O9902" s="52"/>
      <c r="P9902" s="52"/>
      <c r="Q9902" s="52"/>
      <c r="R9902" s="52"/>
      <c r="S9902" s="38" t="e">
        <f>VLOOKUP(Таблица1[[#This Row],[Код страны поставки ТРУ]],Таблица8[],3,FALSE)</f>
        <v>#N/A</v>
      </c>
      <c r="T9902" s="52"/>
      <c r="U9902" s="52"/>
      <c r="V9902" s="38" t="e">
        <f>VLOOKUP(Таблица1[[#This Row],[Код условия поставки по ИНКОТЕРМС 2010]],Таблица10[],2,FALSE)</f>
        <v>#N/A</v>
      </c>
      <c r="X9902" s="4" t="e">
        <f>VLOOKUP(Таблица1[[#This Row],[Код единицы измерения]],Таблица37[#All],2,FALSE)</f>
        <v>#N/A</v>
      </c>
      <c r="Z9902" s="56"/>
      <c r="AA9902" s="56"/>
      <c r="AB9902" s="57">
        <f>Таблица1[[#This Row],[Кол-во/объем]]*Таблица1[[#This Row],[Маркетинговая цена за единицу, тенге без НДС]]</f>
        <v>0</v>
      </c>
      <c r="AC9902" s="52"/>
      <c r="AD9902" s="52"/>
      <c r="AE9902" s="52"/>
    </row>
    <row r="9903" spans="2:31" x14ac:dyDescent="0.3">
      <c r="B9903" s="4" t="e">
        <f>VLOOKUP(Таблица1[[#This Row],[Наименование Заказчика]],Таблица3[],2,FALSE)</f>
        <v>#N/A</v>
      </c>
      <c r="C9903" s="4" t="e">
        <f>VLOOKUP(Таблица1[[#This Row],[Наименование Заказчика]],Таблица3[],3,FALSE)</f>
        <v>#N/A</v>
      </c>
      <c r="N9903" s="38" t="e">
        <f>VLOOKUP(Таблица1[[#This Row],[Код основания для проведения закупки с применением особого порядка]],Таблица4[#All],3,FALSE)</f>
        <v>#N/A</v>
      </c>
      <c r="O9903" s="52"/>
      <c r="P9903" s="52"/>
      <c r="Q9903" s="52"/>
      <c r="R9903" s="52"/>
      <c r="S9903" s="38" t="e">
        <f>VLOOKUP(Таблица1[[#This Row],[Код страны поставки ТРУ]],Таблица8[],3,FALSE)</f>
        <v>#N/A</v>
      </c>
      <c r="T9903" s="52"/>
      <c r="U9903" s="52"/>
      <c r="V9903" s="38" t="e">
        <f>VLOOKUP(Таблица1[[#This Row],[Код условия поставки по ИНКОТЕРМС 2010]],Таблица10[],2,FALSE)</f>
        <v>#N/A</v>
      </c>
      <c r="X9903" s="4" t="e">
        <f>VLOOKUP(Таблица1[[#This Row],[Код единицы измерения]],Таблица37[#All],2,FALSE)</f>
        <v>#N/A</v>
      </c>
      <c r="Z9903" s="56"/>
      <c r="AA9903" s="56"/>
      <c r="AB9903" s="57">
        <f>Таблица1[[#This Row],[Кол-во/объем]]*Таблица1[[#This Row],[Маркетинговая цена за единицу, тенге без НДС]]</f>
        <v>0</v>
      </c>
      <c r="AC9903" s="52"/>
      <c r="AD9903" s="52"/>
      <c r="AE9903" s="52"/>
    </row>
    <row r="9904" spans="2:31" x14ac:dyDescent="0.3">
      <c r="B9904" s="4" t="e">
        <f>VLOOKUP(Таблица1[[#This Row],[Наименование Заказчика]],Таблица3[],2,FALSE)</f>
        <v>#N/A</v>
      </c>
      <c r="C9904" s="4" t="e">
        <f>VLOOKUP(Таблица1[[#This Row],[Наименование Заказчика]],Таблица3[],3,FALSE)</f>
        <v>#N/A</v>
      </c>
      <c r="N9904" s="38" t="e">
        <f>VLOOKUP(Таблица1[[#This Row],[Код основания для проведения закупки с применением особого порядка]],Таблица4[#All],3,FALSE)</f>
        <v>#N/A</v>
      </c>
      <c r="O9904" s="52"/>
      <c r="P9904" s="52"/>
      <c r="Q9904" s="52"/>
      <c r="R9904" s="52"/>
      <c r="S9904" s="38" t="e">
        <f>VLOOKUP(Таблица1[[#This Row],[Код страны поставки ТРУ]],Таблица8[],3,FALSE)</f>
        <v>#N/A</v>
      </c>
      <c r="T9904" s="52"/>
      <c r="U9904" s="52"/>
      <c r="V9904" s="38" t="e">
        <f>VLOOKUP(Таблица1[[#This Row],[Код условия поставки по ИНКОТЕРМС 2010]],Таблица10[],2,FALSE)</f>
        <v>#N/A</v>
      </c>
      <c r="X9904" s="4" t="e">
        <f>VLOOKUP(Таблица1[[#This Row],[Код единицы измерения]],Таблица37[#All],2,FALSE)</f>
        <v>#N/A</v>
      </c>
      <c r="Z9904" s="56"/>
      <c r="AA9904" s="56"/>
      <c r="AB9904" s="57">
        <f>Таблица1[[#This Row],[Кол-во/объем]]*Таблица1[[#This Row],[Маркетинговая цена за единицу, тенге без НДС]]</f>
        <v>0</v>
      </c>
      <c r="AC9904" s="52"/>
      <c r="AD9904" s="52"/>
      <c r="AE9904" s="52"/>
    </row>
    <row r="9905" spans="2:31" x14ac:dyDescent="0.3">
      <c r="B9905" s="4" t="e">
        <f>VLOOKUP(Таблица1[[#This Row],[Наименование Заказчика]],Таблица3[],2,FALSE)</f>
        <v>#N/A</v>
      </c>
      <c r="C9905" s="4" t="e">
        <f>VLOOKUP(Таблица1[[#This Row],[Наименование Заказчика]],Таблица3[],3,FALSE)</f>
        <v>#N/A</v>
      </c>
      <c r="N9905" s="38" t="e">
        <f>VLOOKUP(Таблица1[[#This Row],[Код основания для проведения закупки с применением особого порядка]],Таблица4[#All],3,FALSE)</f>
        <v>#N/A</v>
      </c>
      <c r="O9905" s="52"/>
      <c r="P9905" s="52"/>
      <c r="Q9905" s="52"/>
      <c r="R9905" s="52"/>
      <c r="S9905" s="38" t="e">
        <f>VLOOKUP(Таблица1[[#This Row],[Код страны поставки ТРУ]],Таблица8[],3,FALSE)</f>
        <v>#N/A</v>
      </c>
      <c r="T9905" s="52"/>
      <c r="U9905" s="52"/>
      <c r="V9905" s="38" t="e">
        <f>VLOOKUP(Таблица1[[#This Row],[Код условия поставки по ИНКОТЕРМС 2010]],Таблица10[],2,FALSE)</f>
        <v>#N/A</v>
      </c>
      <c r="X9905" s="4" t="e">
        <f>VLOOKUP(Таблица1[[#This Row],[Код единицы измерения]],Таблица37[#All],2,FALSE)</f>
        <v>#N/A</v>
      </c>
      <c r="Z9905" s="56"/>
      <c r="AA9905" s="56"/>
      <c r="AB9905" s="57">
        <f>Таблица1[[#This Row],[Кол-во/объем]]*Таблица1[[#This Row],[Маркетинговая цена за единицу, тенге без НДС]]</f>
        <v>0</v>
      </c>
      <c r="AC9905" s="52"/>
      <c r="AD9905" s="52"/>
      <c r="AE9905" s="52"/>
    </row>
    <row r="9906" spans="2:31" x14ac:dyDescent="0.3">
      <c r="B9906" s="4" t="e">
        <f>VLOOKUP(Таблица1[[#This Row],[Наименование Заказчика]],Таблица3[],2,FALSE)</f>
        <v>#N/A</v>
      </c>
      <c r="C9906" s="4" t="e">
        <f>VLOOKUP(Таблица1[[#This Row],[Наименование Заказчика]],Таблица3[],3,FALSE)</f>
        <v>#N/A</v>
      </c>
      <c r="N9906" s="38" t="e">
        <f>VLOOKUP(Таблица1[[#This Row],[Код основания для проведения закупки с применением особого порядка]],Таблица4[#All],3,FALSE)</f>
        <v>#N/A</v>
      </c>
      <c r="O9906" s="52"/>
      <c r="P9906" s="52"/>
      <c r="Q9906" s="52"/>
      <c r="R9906" s="52"/>
      <c r="S9906" s="38" t="e">
        <f>VLOOKUP(Таблица1[[#This Row],[Код страны поставки ТРУ]],Таблица8[],3,FALSE)</f>
        <v>#N/A</v>
      </c>
      <c r="T9906" s="52"/>
      <c r="U9906" s="52"/>
      <c r="V9906" s="38" t="e">
        <f>VLOOKUP(Таблица1[[#This Row],[Код условия поставки по ИНКОТЕРМС 2010]],Таблица10[],2,FALSE)</f>
        <v>#N/A</v>
      </c>
      <c r="X9906" s="4" t="e">
        <f>VLOOKUP(Таблица1[[#This Row],[Код единицы измерения]],Таблица37[#All],2,FALSE)</f>
        <v>#N/A</v>
      </c>
      <c r="Z9906" s="56"/>
      <c r="AA9906" s="56"/>
      <c r="AB9906" s="57">
        <f>Таблица1[[#This Row],[Кол-во/объем]]*Таблица1[[#This Row],[Маркетинговая цена за единицу, тенге без НДС]]</f>
        <v>0</v>
      </c>
      <c r="AC9906" s="52"/>
      <c r="AD9906" s="52"/>
      <c r="AE9906" s="52"/>
    </row>
    <row r="9907" spans="2:31" x14ac:dyDescent="0.3">
      <c r="B9907" s="4" t="e">
        <f>VLOOKUP(Таблица1[[#This Row],[Наименование Заказчика]],Таблица3[],2,FALSE)</f>
        <v>#N/A</v>
      </c>
      <c r="C9907" s="4" t="e">
        <f>VLOOKUP(Таблица1[[#This Row],[Наименование Заказчика]],Таблица3[],3,FALSE)</f>
        <v>#N/A</v>
      </c>
      <c r="N9907" s="38" t="e">
        <f>VLOOKUP(Таблица1[[#This Row],[Код основания для проведения закупки с применением особого порядка]],Таблица4[#All],3,FALSE)</f>
        <v>#N/A</v>
      </c>
      <c r="O9907" s="52"/>
      <c r="P9907" s="52"/>
      <c r="Q9907" s="52"/>
      <c r="R9907" s="52"/>
      <c r="S9907" s="38" t="e">
        <f>VLOOKUP(Таблица1[[#This Row],[Код страны поставки ТРУ]],Таблица8[],3,FALSE)</f>
        <v>#N/A</v>
      </c>
      <c r="T9907" s="52"/>
      <c r="U9907" s="52"/>
      <c r="V9907" s="38" t="e">
        <f>VLOOKUP(Таблица1[[#This Row],[Код условия поставки по ИНКОТЕРМС 2010]],Таблица10[],2,FALSE)</f>
        <v>#N/A</v>
      </c>
      <c r="X9907" s="4" t="e">
        <f>VLOOKUP(Таблица1[[#This Row],[Код единицы измерения]],Таблица37[#All],2,FALSE)</f>
        <v>#N/A</v>
      </c>
      <c r="Z9907" s="56"/>
      <c r="AA9907" s="56"/>
      <c r="AB9907" s="57">
        <f>Таблица1[[#This Row],[Кол-во/объем]]*Таблица1[[#This Row],[Маркетинговая цена за единицу, тенге без НДС]]</f>
        <v>0</v>
      </c>
      <c r="AC9907" s="52"/>
      <c r="AD9907" s="52"/>
      <c r="AE9907" s="52"/>
    </row>
    <row r="9908" spans="2:31" x14ac:dyDescent="0.3">
      <c r="B9908" s="4" t="e">
        <f>VLOOKUP(Таблица1[[#This Row],[Наименование Заказчика]],Таблица3[],2,FALSE)</f>
        <v>#N/A</v>
      </c>
      <c r="C9908" s="4" t="e">
        <f>VLOOKUP(Таблица1[[#This Row],[Наименование Заказчика]],Таблица3[],3,FALSE)</f>
        <v>#N/A</v>
      </c>
      <c r="N9908" s="38" t="e">
        <f>VLOOKUP(Таблица1[[#This Row],[Код основания для проведения закупки с применением особого порядка]],Таблица4[#All],3,FALSE)</f>
        <v>#N/A</v>
      </c>
      <c r="O9908" s="52"/>
      <c r="P9908" s="52"/>
      <c r="Q9908" s="52"/>
      <c r="R9908" s="52"/>
      <c r="S9908" s="38" t="e">
        <f>VLOOKUP(Таблица1[[#This Row],[Код страны поставки ТРУ]],Таблица8[],3,FALSE)</f>
        <v>#N/A</v>
      </c>
      <c r="T9908" s="52"/>
      <c r="U9908" s="52"/>
      <c r="V9908" s="38" t="e">
        <f>VLOOKUP(Таблица1[[#This Row],[Код условия поставки по ИНКОТЕРМС 2010]],Таблица10[],2,FALSE)</f>
        <v>#N/A</v>
      </c>
      <c r="X9908" s="4" t="e">
        <f>VLOOKUP(Таблица1[[#This Row],[Код единицы измерения]],Таблица37[#All],2,FALSE)</f>
        <v>#N/A</v>
      </c>
      <c r="Z9908" s="56"/>
      <c r="AA9908" s="56"/>
      <c r="AB9908" s="57">
        <f>Таблица1[[#This Row],[Кол-во/объем]]*Таблица1[[#This Row],[Маркетинговая цена за единицу, тенге без НДС]]</f>
        <v>0</v>
      </c>
      <c r="AC9908" s="52"/>
      <c r="AD9908" s="52"/>
      <c r="AE9908" s="52"/>
    </row>
    <row r="9909" spans="2:31" x14ac:dyDescent="0.3">
      <c r="B9909" s="4" t="e">
        <f>VLOOKUP(Таблица1[[#This Row],[Наименование Заказчика]],Таблица3[],2,FALSE)</f>
        <v>#N/A</v>
      </c>
      <c r="C9909" s="4" t="e">
        <f>VLOOKUP(Таблица1[[#This Row],[Наименование Заказчика]],Таблица3[],3,FALSE)</f>
        <v>#N/A</v>
      </c>
      <c r="N9909" s="38" t="e">
        <f>VLOOKUP(Таблица1[[#This Row],[Код основания для проведения закупки с применением особого порядка]],Таблица4[#All],3,FALSE)</f>
        <v>#N/A</v>
      </c>
      <c r="O9909" s="52"/>
      <c r="P9909" s="52"/>
      <c r="Q9909" s="52"/>
      <c r="R9909" s="52"/>
      <c r="S9909" s="38" t="e">
        <f>VLOOKUP(Таблица1[[#This Row],[Код страны поставки ТРУ]],Таблица8[],3,FALSE)</f>
        <v>#N/A</v>
      </c>
      <c r="T9909" s="52"/>
      <c r="U9909" s="52"/>
      <c r="V9909" s="38" t="e">
        <f>VLOOKUP(Таблица1[[#This Row],[Код условия поставки по ИНКОТЕРМС 2010]],Таблица10[],2,FALSE)</f>
        <v>#N/A</v>
      </c>
      <c r="X9909" s="4" t="e">
        <f>VLOOKUP(Таблица1[[#This Row],[Код единицы измерения]],Таблица37[#All],2,FALSE)</f>
        <v>#N/A</v>
      </c>
      <c r="Z9909" s="56"/>
      <c r="AA9909" s="56"/>
      <c r="AB9909" s="57">
        <f>Таблица1[[#This Row],[Кол-во/объем]]*Таблица1[[#This Row],[Маркетинговая цена за единицу, тенге без НДС]]</f>
        <v>0</v>
      </c>
      <c r="AC9909" s="52"/>
      <c r="AD9909" s="52"/>
      <c r="AE9909" s="52"/>
    </row>
    <row r="9910" spans="2:31" x14ac:dyDescent="0.3">
      <c r="B9910" s="4" t="e">
        <f>VLOOKUP(Таблица1[[#This Row],[Наименование Заказчика]],Таблица3[],2,FALSE)</f>
        <v>#N/A</v>
      </c>
      <c r="C9910" s="4" t="e">
        <f>VLOOKUP(Таблица1[[#This Row],[Наименование Заказчика]],Таблица3[],3,FALSE)</f>
        <v>#N/A</v>
      </c>
      <c r="N9910" s="38" t="e">
        <f>VLOOKUP(Таблица1[[#This Row],[Код основания для проведения закупки с применением особого порядка]],Таблица4[#All],3,FALSE)</f>
        <v>#N/A</v>
      </c>
      <c r="O9910" s="52"/>
      <c r="P9910" s="52"/>
      <c r="Q9910" s="52"/>
      <c r="R9910" s="52"/>
      <c r="S9910" s="38" t="e">
        <f>VLOOKUP(Таблица1[[#This Row],[Код страны поставки ТРУ]],Таблица8[],3,FALSE)</f>
        <v>#N/A</v>
      </c>
      <c r="T9910" s="52"/>
      <c r="U9910" s="52"/>
      <c r="V9910" s="38" t="e">
        <f>VLOOKUP(Таблица1[[#This Row],[Код условия поставки по ИНКОТЕРМС 2010]],Таблица10[],2,FALSE)</f>
        <v>#N/A</v>
      </c>
      <c r="X9910" s="4" t="e">
        <f>VLOOKUP(Таблица1[[#This Row],[Код единицы измерения]],Таблица37[#All],2,FALSE)</f>
        <v>#N/A</v>
      </c>
      <c r="Z9910" s="56"/>
      <c r="AA9910" s="56"/>
      <c r="AB9910" s="57">
        <f>Таблица1[[#This Row],[Кол-во/объем]]*Таблица1[[#This Row],[Маркетинговая цена за единицу, тенге без НДС]]</f>
        <v>0</v>
      </c>
      <c r="AC9910" s="52"/>
      <c r="AD9910" s="52"/>
      <c r="AE9910" s="52"/>
    </row>
    <row r="9911" spans="2:31" x14ac:dyDescent="0.3">
      <c r="B9911" s="4" t="e">
        <f>VLOOKUP(Таблица1[[#This Row],[Наименование Заказчика]],Таблица3[],2,FALSE)</f>
        <v>#N/A</v>
      </c>
      <c r="C9911" s="4" t="e">
        <f>VLOOKUP(Таблица1[[#This Row],[Наименование Заказчика]],Таблица3[],3,FALSE)</f>
        <v>#N/A</v>
      </c>
      <c r="N9911" s="38" t="e">
        <f>VLOOKUP(Таблица1[[#This Row],[Код основания для проведения закупки с применением особого порядка]],Таблица4[#All],3,FALSE)</f>
        <v>#N/A</v>
      </c>
      <c r="O9911" s="52"/>
      <c r="P9911" s="52"/>
      <c r="Q9911" s="52"/>
      <c r="R9911" s="52"/>
      <c r="S9911" s="38" t="e">
        <f>VLOOKUP(Таблица1[[#This Row],[Код страны поставки ТРУ]],Таблица8[],3,FALSE)</f>
        <v>#N/A</v>
      </c>
      <c r="T9911" s="52"/>
      <c r="U9911" s="52"/>
      <c r="V9911" s="38" t="e">
        <f>VLOOKUP(Таблица1[[#This Row],[Код условия поставки по ИНКОТЕРМС 2010]],Таблица10[],2,FALSE)</f>
        <v>#N/A</v>
      </c>
      <c r="X9911" s="4" t="e">
        <f>VLOOKUP(Таблица1[[#This Row],[Код единицы измерения]],Таблица37[#All],2,FALSE)</f>
        <v>#N/A</v>
      </c>
      <c r="Z9911" s="56"/>
      <c r="AA9911" s="56"/>
      <c r="AB9911" s="57">
        <f>Таблица1[[#This Row],[Кол-во/объем]]*Таблица1[[#This Row],[Маркетинговая цена за единицу, тенге без НДС]]</f>
        <v>0</v>
      </c>
      <c r="AC9911" s="52"/>
      <c r="AD9911" s="52"/>
      <c r="AE9911" s="52"/>
    </row>
    <row r="9912" spans="2:31" x14ac:dyDescent="0.3">
      <c r="B9912" s="4" t="e">
        <f>VLOOKUP(Таблица1[[#This Row],[Наименование Заказчика]],Таблица3[],2,FALSE)</f>
        <v>#N/A</v>
      </c>
      <c r="C9912" s="4" t="e">
        <f>VLOOKUP(Таблица1[[#This Row],[Наименование Заказчика]],Таблица3[],3,FALSE)</f>
        <v>#N/A</v>
      </c>
      <c r="N9912" s="38" t="e">
        <f>VLOOKUP(Таблица1[[#This Row],[Код основания для проведения закупки с применением особого порядка]],Таблица4[#All],3,FALSE)</f>
        <v>#N/A</v>
      </c>
      <c r="O9912" s="52"/>
      <c r="P9912" s="52"/>
      <c r="Q9912" s="52"/>
      <c r="R9912" s="52"/>
      <c r="S9912" s="38" t="e">
        <f>VLOOKUP(Таблица1[[#This Row],[Код страны поставки ТРУ]],Таблица8[],3,FALSE)</f>
        <v>#N/A</v>
      </c>
      <c r="T9912" s="52"/>
      <c r="U9912" s="52"/>
      <c r="V9912" s="38" t="e">
        <f>VLOOKUP(Таблица1[[#This Row],[Код условия поставки по ИНКОТЕРМС 2010]],Таблица10[],2,FALSE)</f>
        <v>#N/A</v>
      </c>
      <c r="X9912" s="4" t="e">
        <f>VLOOKUP(Таблица1[[#This Row],[Код единицы измерения]],Таблица37[#All],2,FALSE)</f>
        <v>#N/A</v>
      </c>
      <c r="Z9912" s="56"/>
      <c r="AA9912" s="56"/>
      <c r="AB9912" s="57">
        <f>Таблица1[[#This Row],[Кол-во/объем]]*Таблица1[[#This Row],[Маркетинговая цена за единицу, тенге без НДС]]</f>
        <v>0</v>
      </c>
      <c r="AC9912" s="52"/>
      <c r="AD9912" s="52"/>
      <c r="AE9912" s="52"/>
    </row>
    <row r="9913" spans="2:31" x14ac:dyDescent="0.3">
      <c r="B9913" s="4" t="e">
        <f>VLOOKUP(Таблица1[[#This Row],[Наименование Заказчика]],Таблица3[],2,FALSE)</f>
        <v>#N/A</v>
      </c>
      <c r="C9913" s="4" t="e">
        <f>VLOOKUP(Таблица1[[#This Row],[Наименование Заказчика]],Таблица3[],3,FALSE)</f>
        <v>#N/A</v>
      </c>
      <c r="N9913" s="38" t="e">
        <f>VLOOKUP(Таблица1[[#This Row],[Код основания для проведения закупки с применением особого порядка]],Таблица4[#All],3,FALSE)</f>
        <v>#N/A</v>
      </c>
      <c r="O9913" s="52"/>
      <c r="P9913" s="52"/>
      <c r="Q9913" s="52"/>
      <c r="R9913" s="52"/>
      <c r="S9913" s="38" t="e">
        <f>VLOOKUP(Таблица1[[#This Row],[Код страны поставки ТРУ]],Таблица8[],3,FALSE)</f>
        <v>#N/A</v>
      </c>
      <c r="T9913" s="52"/>
      <c r="U9913" s="52"/>
      <c r="V9913" s="38" t="e">
        <f>VLOOKUP(Таблица1[[#This Row],[Код условия поставки по ИНКОТЕРМС 2010]],Таблица10[],2,FALSE)</f>
        <v>#N/A</v>
      </c>
      <c r="X9913" s="4" t="e">
        <f>VLOOKUP(Таблица1[[#This Row],[Код единицы измерения]],Таблица37[#All],2,FALSE)</f>
        <v>#N/A</v>
      </c>
      <c r="Z9913" s="56"/>
      <c r="AA9913" s="56"/>
      <c r="AB9913" s="57">
        <f>Таблица1[[#This Row],[Кол-во/объем]]*Таблица1[[#This Row],[Маркетинговая цена за единицу, тенге без НДС]]</f>
        <v>0</v>
      </c>
      <c r="AC9913" s="52"/>
      <c r="AD9913" s="52"/>
      <c r="AE9913" s="52"/>
    </row>
    <row r="9914" spans="2:31" x14ac:dyDescent="0.3">
      <c r="B9914" s="4" t="e">
        <f>VLOOKUP(Таблица1[[#This Row],[Наименование Заказчика]],Таблица3[],2,FALSE)</f>
        <v>#N/A</v>
      </c>
      <c r="C9914" s="4" t="e">
        <f>VLOOKUP(Таблица1[[#This Row],[Наименование Заказчика]],Таблица3[],3,FALSE)</f>
        <v>#N/A</v>
      </c>
      <c r="N9914" s="38" t="e">
        <f>VLOOKUP(Таблица1[[#This Row],[Код основания для проведения закупки с применением особого порядка]],Таблица4[#All],3,FALSE)</f>
        <v>#N/A</v>
      </c>
      <c r="O9914" s="52"/>
      <c r="P9914" s="52"/>
      <c r="Q9914" s="52"/>
      <c r="R9914" s="52"/>
      <c r="S9914" s="38" t="e">
        <f>VLOOKUP(Таблица1[[#This Row],[Код страны поставки ТРУ]],Таблица8[],3,FALSE)</f>
        <v>#N/A</v>
      </c>
      <c r="T9914" s="52"/>
      <c r="U9914" s="52"/>
      <c r="V9914" s="38" t="e">
        <f>VLOOKUP(Таблица1[[#This Row],[Код условия поставки по ИНКОТЕРМС 2010]],Таблица10[],2,FALSE)</f>
        <v>#N/A</v>
      </c>
      <c r="X9914" s="4" t="e">
        <f>VLOOKUP(Таблица1[[#This Row],[Код единицы измерения]],Таблица37[#All],2,FALSE)</f>
        <v>#N/A</v>
      </c>
      <c r="Z9914" s="56"/>
      <c r="AA9914" s="56"/>
      <c r="AB9914" s="57">
        <f>Таблица1[[#This Row],[Кол-во/объем]]*Таблица1[[#This Row],[Маркетинговая цена за единицу, тенге без НДС]]</f>
        <v>0</v>
      </c>
      <c r="AC9914" s="52"/>
      <c r="AD9914" s="52"/>
      <c r="AE9914" s="52"/>
    </row>
    <row r="9915" spans="2:31" x14ac:dyDescent="0.3">
      <c r="B9915" s="4" t="e">
        <f>VLOOKUP(Таблица1[[#This Row],[Наименование Заказчика]],Таблица3[],2,FALSE)</f>
        <v>#N/A</v>
      </c>
      <c r="C9915" s="4" t="e">
        <f>VLOOKUP(Таблица1[[#This Row],[Наименование Заказчика]],Таблица3[],3,FALSE)</f>
        <v>#N/A</v>
      </c>
      <c r="N9915" s="38" t="e">
        <f>VLOOKUP(Таблица1[[#This Row],[Код основания для проведения закупки с применением особого порядка]],Таблица4[#All],3,FALSE)</f>
        <v>#N/A</v>
      </c>
      <c r="O9915" s="52"/>
      <c r="P9915" s="52"/>
      <c r="Q9915" s="52"/>
      <c r="R9915" s="52"/>
      <c r="S9915" s="38" t="e">
        <f>VLOOKUP(Таблица1[[#This Row],[Код страны поставки ТРУ]],Таблица8[],3,FALSE)</f>
        <v>#N/A</v>
      </c>
      <c r="T9915" s="52"/>
      <c r="U9915" s="52"/>
      <c r="V9915" s="38" t="e">
        <f>VLOOKUP(Таблица1[[#This Row],[Код условия поставки по ИНКОТЕРМС 2010]],Таблица10[],2,FALSE)</f>
        <v>#N/A</v>
      </c>
      <c r="X9915" s="4" t="e">
        <f>VLOOKUP(Таблица1[[#This Row],[Код единицы измерения]],Таблица37[#All],2,FALSE)</f>
        <v>#N/A</v>
      </c>
      <c r="Z9915" s="56"/>
      <c r="AA9915" s="56"/>
      <c r="AB9915" s="57">
        <f>Таблица1[[#This Row],[Кол-во/объем]]*Таблица1[[#This Row],[Маркетинговая цена за единицу, тенге без НДС]]</f>
        <v>0</v>
      </c>
      <c r="AC9915" s="52"/>
      <c r="AD9915" s="52"/>
      <c r="AE9915" s="52"/>
    </row>
    <row r="9916" spans="2:31" x14ac:dyDescent="0.3">
      <c r="B9916" s="4" t="e">
        <f>VLOOKUP(Таблица1[[#This Row],[Наименование Заказчика]],Таблица3[],2,FALSE)</f>
        <v>#N/A</v>
      </c>
      <c r="C9916" s="4" t="e">
        <f>VLOOKUP(Таблица1[[#This Row],[Наименование Заказчика]],Таблица3[],3,FALSE)</f>
        <v>#N/A</v>
      </c>
      <c r="N9916" s="38" t="e">
        <f>VLOOKUP(Таблица1[[#This Row],[Код основания для проведения закупки с применением особого порядка]],Таблица4[#All],3,FALSE)</f>
        <v>#N/A</v>
      </c>
      <c r="O9916" s="52"/>
      <c r="P9916" s="52"/>
      <c r="Q9916" s="52"/>
      <c r="R9916" s="52"/>
      <c r="S9916" s="38" t="e">
        <f>VLOOKUP(Таблица1[[#This Row],[Код страны поставки ТРУ]],Таблица8[],3,FALSE)</f>
        <v>#N/A</v>
      </c>
      <c r="T9916" s="52"/>
      <c r="U9916" s="52"/>
      <c r="V9916" s="38" t="e">
        <f>VLOOKUP(Таблица1[[#This Row],[Код условия поставки по ИНКОТЕРМС 2010]],Таблица10[],2,FALSE)</f>
        <v>#N/A</v>
      </c>
      <c r="X9916" s="4" t="e">
        <f>VLOOKUP(Таблица1[[#This Row],[Код единицы измерения]],Таблица37[#All],2,FALSE)</f>
        <v>#N/A</v>
      </c>
      <c r="Z9916" s="56"/>
      <c r="AA9916" s="56"/>
      <c r="AB9916" s="57">
        <f>Таблица1[[#This Row],[Кол-во/объем]]*Таблица1[[#This Row],[Маркетинговая цена за единицу, тенге без НДС]]</f>
        <v>0</v>
      </c>
      <c r="AC9916" s="52"/>
      <c r="AD9916" s="52"/>
      <c r="AE9916" s="52"/>
    </row>
    <row r="9917" spans="2:31" x14ac:dyDescent="0.3">
      <c r="B9917" s="4" t="e">
        <f>VLOOKUP(Таблица1[[#This Row],[Наименование Заказчика]],Таблица3[],2,FALSE)</f>
        <v>#N/A</v>
      </c>
      <c r="C9917" s="4" t="e">
        <f>VLOOKUP(Таблица1[[#This Row],[Наименование Заказчика]],Таблица3[],3,FALSE)</f>
        <v>#N/A</v>
      </c>
      <c r="N9917" s="38" t="e">
        <f>VLOOKUP(Таблица1[[#This Row],[Код основания для проведения закупки с применением особого порядка]],Таблица4[#All],3,FALSE)</f>
        <v>#N/A</v>
      </c>
      <c r="O9917" s="52"/>
      <c r="P9917" s="52"/>
      <c r="Q9917" s="52"/>
      <c r="R9917" s="52"/>
      <c r="S9917" s="38" t="e">
        <f>VLOOKUP(Таблица1[[#This Row],[Код страны поставки ТРУ]],Таблица8[],3,FALSE)</f>
        <v>#N/A</v>
      </c>
      <c r="T9917" s="52"/>
      <c r="U9917" s="52"/>
      <c r="V9917" s="38" t="e">
        <f>VLOOKUP(Таблица1[[#This Row],[Код условия поставки по ИНКОТЕРМС 2010]],Таблица10[],2,FALSE)</f>
        <v>#N/A</v>
      </c>
      <c r="X9917" s="4" t="e">
        <f>VLOOKUP(Таблица1[[#This Row],[Код единицы измерения]],Таблица37[#All],2,FALSE)</f>
        <v>#N/A</v>
      </c>
      <c r="Z9917" s="56"/>
      <c r="AA9917" s="56"/>
      <c r="AB9917" s="57">
        <f>Таблица1[[#This Row],[Кол-во/объем]]*Таблица1[[#This Row],[Маркетинговая цена за единицу, тенге без НДС]]</f>
        <v>0</v>
      </c>
      <c r="AC9917" s="52"/>
      <c r="AD9917" s="52"/>
      <c r="AE9917" s="52"/>
    </row>
    <row r="9918" spans="2:31" x14ac:dyDescent="0.3">
      <c r="B9918" s="4" t="e">
        <f>VLOOKUP(Таблица1[[#This Row],[Наименование Заказчика]],Таблица3[],2,FALSE)</f>
        <v>#N/A</v>
      </c>
      <c r="C9918" s="4" t="e">
        <f>VLOOKUP(Таблица1[[#This Row],[Наименование Заказчика]],Таблица3[],3,FALSE)</f>
        <v>#N/A</v>
      </c>
      <c r="N9918" s="38" t="e">
        <f>VLOOKUP(Таблица1[[#This Row],[Код основания для проведения закупки с применением особого порядка]],Таблица4[#All],3,FALSE)</f>
        <v>#N/A</v>
      </c>
      <c r="O9918" s="52"/>
      <c r="P9918" s="52"/>
      <c r="Q9918" s="52"/>
      <c r="R9918" s="52"/>
      <c r="S9918" s="38" t="e">
        <f>VLOOKUP(Таблица1[[#This Row],[Код страны поставки ТРУ]],Таблица8[],3,FALSE)</f>
        <v>#N/A</v>
      </c>
      <c r="T9918" s="52"/>
      <c r="U9918" s="52"/>
      <c r="V9918" s="38" t="e">
        <f>VLOOKUP(Таблица1[[#This Row],[Код условия поставки по ИНКОТЕРМС 2010]],Таблица10[],2,FALSE)</f>
        <v>#N/A</v>
      </c>
      <c r="X9918" s="4" t="e">
        <f>VLOOKUP(Таблица1[[#This Row],[Код единицы измерения]],Таблица37[#All],2,FALSE)</f>
        <v>#N/A</v>
      </c>
      <c r="Z9918" s="56"/>
      <c r="AA9918" s="56"/>
      <c r="AB9918" s="57">
        <f>Таблица1[[#This Row],[Кол-во/объем]]*Таблица1[[#This Row],[Маркетинговая цена за единицу, тенге без НДС]]</f>
        <v>0</v>
      </c>
      <c r="AC9918" s="52"/>
      <c r="AD9918" s="52"/>
      <c r="AE9918" s="52"/>
    </row>
    <row r="9919" spans="2:31" x14ac:dyDescent="0.3">
      <c r="B9919" s="4" t="e">
        <f>VLOOKUP(Таблица1[[#This Row],[Наименование Заказчика]],Таблица3[],2,FALSE)</f>
        <v>#N/A</v>
      </c>
      <c r="C9919" s="4" t="e">
        <f>VLOOKUP(Таблица1[[#This Row],[Наименование Заказчика]],Таблица3[],3,FALSE)</f>
        <v>#N/A</v>
      </c>
      <c r="N9919" s="38" t="e">
        <f>VLOOKUP(Таблица1[[#This Row],[Код основания для проведения закупки с применением особого порядка]],Таблица4[#All],3,FALSE)</f>
        <v>#N/A</v>
      </c>
      <c r="O9919" s="52"/>
      <c r="P9919" s="52"/>
      <c r="Q9919" s="52"/>
      <c r="R9919" s="52"/>
      <c r="S9919" s="38" t="e">
        <f>VLOOKUP(Таблица1[[#This Row],[Код страны поставки ТРУ]],Таблица8[],3,FALSE)</f>
        <v>#N/A</v>
      </c>
      <c r="T9919" s="52"/>
      <c r="U9919" s="52"/>
      <c r="V9919" s="38" t="e">
        <f>VLOOKUP(Таблица1[[#This Row],[Код условия поставки по ИНКОТЕРМС 2010]],Таблица10[],2,FALSE)</f>
        <v>#N/A</v>
      </c>
      <c r="X9919" s="4" t="e">
        <f>VLOOKUP(Таблица1[[#This Row],[Код единицы измерения]],Таблица37[#All],2,FALSE)</f>
        <v>#N/A</v>
      </c>
      <c r="Z9919" s="56"/>
      <c r="AA9919" s="56"/>
      <c r="AB9919" s="57">
        <f>Таблица1[[#This Row],[Кол-во/объем]]*Таблица1[[#This Row],[Маркетинговая цена за единицу, тенге без НДС]]</f>
        <v>0</v>
      </c>
      <c r="AC9919" s="52"/>
      <c r="AD9919" s="52"/>
      <c r="AE9919" s="52"/>
    </row>
    <row r="9920" spans="2:31" x14ac:dyDescent="0.3">
      <c r="B9920" s="4" t="e">
        <f>VLOOKUP(Таблица1[[#This Row],[Наименование Заказчика]],Таблица3[],2,FALSE)</f>
        <v>#N/A</v>
      </c>
      <c r="C9920" s="4" t="e">
        <f>VLOOKUP(Таблица1[[#This Row],[Наименование Заказчика]],Таблица3[],3,FALSE)</f>
        <v>#N/A</v>
      </c>
      <c r="N9920" s="38" t="e">
        <f>VLOOKUP(Таблица1[[#This Row],[Код основания для проведения закупки с применением особого порядка]],Таблица4[#All],3,FALSE)</f>
        <v>#N/A</v>
      </c>
      <c r="O9920" s="52"/>
      <c r="P9920" s="52"/>
      <c r="Q9920" s="52"/>
      <c r="R9920" s="52"/>
      <c r="S9920" s="38" t="e">
        <f>VLOOKUP(Таблица1[[#This Row],[Код страны поставки ТРУ]],Таблица8[],3,FALSE)</f>
        <v>#N/A</v>
      </c>
      <c r="T9920" s="52"/>
      <c r="U9920" s="52"/>
      <c r="V9920" s="38" t="e">
        <f>VLOOKUP(Таблица1[[#This Row],[Код условия поставки по ИНКОТЕРМС 2010]],Таблица10[],2,FALSE)</f>
        <v>#N/A</v>
      </c>
      <c r="X9920" s="4" t="e">
        <f>VLOOKUP(Таблица1[[#This Row],[Код единицы измерения]],Таблица37[#All],2,FALSE)</f>
        <v>#N/A</v>
      </c>
      <c r="Z9920" s="56"/>
      <c r="AA9920" s="56"/>
      <c r="AB9920" s="57">
        <f>Таблица1[[#This Row],[Кол-во/объем]]*Таблица1[[#This Row],[Маркетинговая цена за единицу, тенге без НДС]]</f>
        <v>0</v>
      </c>
      <c r="AC9920" s="52"/>
      <c r="AD9920" s="52"/>
      <c r="AE9920" s="52"/>
    </row>
    <row r="9921" spans="2:31" x14ac:dyDescent="0.3">
      <c r="B9921" s="4" t="e">
        <f>VLOOKUP(Таблица1[[#This Row],[Наименование Заказчика]],Таблица3[],2,FALSE)</f>
        <v>#N/A</v>
      </c>
      <c r="C9921" s="4" t="e">
        <f>VLOOKUP(Таблица1[[#This Row],[Наименование Заказчика]],Таблица3[],3,FALSE)</f>
        <v>#N/A</v>
      </c>
      <c r="N9921" s="38" t="e">
        <f>VLOOKUP(Таблица1[[#This Row],[Код основания для проведения закупки с применением особого порядка]],Таблица4[#All],3,FALSE)</f>
        <v>#N/A</v>
      </c>
      <c r="O9921" s="52"/>
      <c r="P9921" s="52"/>
      <c r="Q9921" s="52"/>
      <c r="R9921" s="52"/>
      <c r="S9921" s="38" t="e">
        <f>VLOOKUP(Таблица1[[#This Row],[Код страны поставки ТРУ]],Таблица8[],3,FALSE)</f>
        <v>#N/A</v>
      </c>
      <c r="T9921" s="52"/>
      <c r="U9921" s="52"/>
      <c r="V9921" s="38" t="e">
        <f>VLOOKUP(Таблица1[[#This Row],[Код условия поставки по ИНКОТЕРМС 2010]],Таблица10[],2,FALSE)</f>
        <v>#N/A</v>
      </c>
      <c r="X9921" s="4" t="e">
        <f>VLOOKUP(Таблица1[[#This Row],[Код единицы измерения]],Таблица37[#All],2,FALSE)</f>
        <v>#N/A</v>
      </c>
      <c r="Z9921" s="56"/>
      <c r="AA9921" s="56"/>
      <c r="AB9921" s="57">
        <f>Таблица1[[#This Row],[Кол-во/объем]]*Таблица1[[#This Row],[Маркетинговая цена за единицу, тенге без НДС]]</f>
        <v>0</v>
      </c>
      <c r="AC9921" s="52"/>
      <c r="AD9921" s="52"/>
      <c r="AE9921" s="52"/>
    </row>
    <row r="9922" spans="2:31" x14ac:dyDescent="0.3">
      <c r="B9922" s="4" t="e">
        <f>VLOOKUP(Таблица1[[#This Row],[Наименование Заказчика]],Таблица3[],2,FALSE)</f>
        <v>#N/A</v>
      </c>
      <c r="C9922" s="4" t="e">
        <f>VLOOKUP(Таблица1[[#This Row],[Наименование Заказчика]],Таблица3[],3,FALSE)</f>
        <v>#N/A</v>
      </c>
      <c r="N9922" s="38" t="e">
        <f>VLOOKUP(Таблица1[[#This Row],[Код основания для проведения закупки с применением особого порядка]],Таблица4[#All],3,FALSE)</f>
        <v>#N/A</v>
      </c>
      <c r="O9922" s="52"/>
      <c r="P9922" s="52"/>
      <c r="Q9922" s="52"/>
      <c r="R9922" s="52"/>
      <c r="S9922" s="38" t="e">
        <f>VLOOKUP(Таблица1[[#This Row],[Код страны поставки ТРУ]],Таблица8[],3,FALSE)</f>
        <v>#N/A</v>
      </c>
      <c r="T9922" s="52"/>
      <c r="U9922" s="52"/>
      <c r="V9922" s="38" t="e">
        <f>VLOOKUP(Таблица1[[#This Row],[Код условия поставки по ИНКОТЕРМС 2010]],Таблица10[],2,FALSE)</f>
        <v>#N/A</v>
      </c>
      <c r="X9922" s="4" t="e">
        <f>VLOOKUP(Таблица1[[#This Row],[Код единицы измерения]],Таблица37[#All],2,FALSE)</f>
        <v>#N/A</v>
      </c>
      <c r="Z9922" s="56"/>
      <c r="AA9922" s="56"/>
      <c r="AB9922" s="57">
        <f>Таблица1[[#This Row],[Кол-во/объем]]*Таблица1[[#This Row],[Маркетинговая цена за единицу, тенге без НДС]]</f>
        <v>0</v>
      </c>
      <c r="AC9922" s="52"/>
      <c r="AD9922" s="52"/>
      <c r="AE9922" s="52"/>
    </row>
    <row r="9923" spans="2:31" x14ac:dyDescent="0.3">
      <c r="B9923" s="4" t="e">
        <f>VLOOKUP(Таблица1[[#This Row],[Наименование Заказчика]],Таблица3[],2,FALSE)</f>
        <v>#N/A</v>
      </c>
      <c r="C9923" s="4" t="e">
        <f>VLOOKUP(Таблица1[[#This Row],[Наименование Заказчика]],Таблица3[],3,FALSE)</f>
        <v>#N/A</v>
      </c>
      <c r="N9923" s="38" t="e">
        <f>VLOOKUP(Таблица1[[#This Row],[Код основания для проведения закупки с применением особого порядка]],Таблица4[#All],3,FALSE)</f>
        <v>#N/A</v>
      </c>
      <c r="O9923" s="52"/>
      <c r="P9923" s="52"/>
      <c r="Q9923" s="52"/>
      <c r="R9923" s="52"/>
      <c r="S9923" s="38" t="e">
        <f>VLOOKUP(Таблица1[[#This Row],[Код страны поставки ТРУ]],Таблица8[],3,FALSE)</f>
        <v>#N/A</v>
      </c>
      <c r="T9923" s="52"/>
      <c r="U9923" s="52"/>
      <c r="V9923" s="38" t="e">
        <f>VLOOKUP(Таблица1[[#This Row],[Код условия поставки по ИНКОТЕРМС 2010]],Таблица10[],2,FALSE)</f>
        <v>#N/A</v>
      </c>
      <c r="X9923" s="4" t="e">
        <f>VLOOKUP(Таблица1[[#This Row],[Код единицы измерения]],Таблица37[#All],2,FALSE)</f>
        <v>#N/A</v>
      </c>
      <c r="Z9923" s="56"/>
      <c r="AA9923" s="56"/>
      <c r="AB9923" s="57">
        <f>Таблица1[[#This Row],[Кол-во/объем]]*Таблица1[[#This Row],[Маркетинговая цена за единицу, тенге без НДС]]</f>
        <v>0</v>
      </c>
      <c r="AC9923" s="52"/>
      <c r="AD9923" s="52"/>
      <c r="AE9923" s="52"/>
    </row>
    <row r="9924" spans="2:31" x14ac:dyDescent="0.3">
      <c r="B9924" s="4" t="e">
        <f>VLOOKUP(Таблица1[[#This Row],[Наименование Заказчика]],Таблица3[],2,FALSE)</f>
        <v>#N/A</v>
      </c>
      <c r="C9924" s="4" t="e">
        <f>VLOOKUP(Таблица1[[#This Row],[Наименование Заказчика]],Таблица3[],3,FALSE)</f>
        <v>#N/A</v>
      </c>
      <c r="N9924" s="38" t="e">
        <f>VLOOKUP(Таблица1[[#This Row],[Код основания для проведения закупки с применением особого порядка]],Таблица4[#All],3,FALSE)</f>
        <v>#N/A</v>
      </c>
      <c r="O9924" s="52"/>
      <c r="P9924" s="52"/>
      <c r="Q9924" s="52"/>
      <c r="R9924" s="52"/>
      <c r="S9924" s="38" t="e">
        <f>VLOOKUP(Таблица1[[#This Row],[Код страны поставки ТРУ]],Таблица8[],3,FALSE)</f>
        <v>#N/A</v>
      </c>
      <c r="T9924" s="52"/>
      <c r="U9924" s="52"/>
      <c r="V9924" s="38" t="e">
        <f>VLOOKUP(Таблица1[[#This Row],[Код условия поставки по ИНКОТЕРМС 2010]],Таблица10[],2,FALSE)</f>
        <v>#N/A</v>
      </c>
      <c r="X9924" s="4" t="e">
        <f>VLOOKUP(Таблица1[[#This Row],[Код единицы измерения]],Таблица37[#All],2,FALSE)</f>
        <v>#N/A</v>
      </c>
      <c r="Z9924" s="56"/>
      <c r="AA9924" s="56"/>
      <c r="AB9924" s="57">
        <f>Таблица1[[#This Row],[Кол-во/объем]]*Таблица1[[#This Row],[Маркетинговая цена за единицу, тенге без НДС]]</f>
        <v>0</v>
      </c>
      <c r="AC9924" s="52"/>
      <c r="AD9924" s="52"/>
      <c r="AE9924" s="52"/>
    </row>
    <row r="9925" spans="2:31" x14ac:dyDescent="0.3">
      <c r="B9925" s="4" t="e">
        <f>VLOOKUP(Таблица1[[#This Row],[Наименование Заказчика]],Таблица3[],2,FALSE)</f>
        <v>#N/A</v>
      </c>
      <c r="C9925" s="4" t="e">
        <f>VLOOKUP(Таблица1[[#This Row],[Наименование Заказчика]],Таблица3[],3,FALSE)</f>
        <v>#N/A</v>
      </c>
      <c r="N9925" s="38" t="e">
        <f>VLOOKUP(Таблица1[[#This Row],[Код основания для проведения закупки с применением особого порядка]],Таблица4[#All],3,FALSE)</f>
        <v>#N/A</v>
      </c>
      <c r="O9925" s="52"/>
      <c r="P9925" s="52"/>
      <c r="Q9925" s="52"/>
      <c r="R9925" s="52"/>
      <c r="S9925" s="38" t="e">
        <f>VLOOKUP(Таблица1[[#This Row],[Код страны поставки ТРУ]],Таблица8[],3,FALSE)</f>
        <v>#N/A</v>
      </c>
      <c r="T9925" s="52"/>
      <c r="U9925" s="52"/>
      <c r="V9925" s="38" t="e">
        <f>VLOOKUP(Таблица1[[#This Row],[Код условия поставки по ИНКОТЕРМС 2010]],Таблица10[],2,FALSE)</f>
        <v>#N/A</v>
      </c>
      <c r="X9925" s="4" t="e">
        <f>VLOOKUP(Таблица1[[#This Row],[Код единицы измерения]],Таблица37[#All],2,FALSE)</f>
        <v>#N/A</v>
      </c>
      <c r="Z9925" s="56"/>
      <c r="AA9925" s="56"/>
      <c r="AB9925" s="57">
        <f>Таблица1[[#This Row],[Кол-во/объем]]*Таблица1[[#This Row],[Маркетинговая цена за единицу, тенге без НДС]]</f>
        <v>0</v>
      </c>
      <c r="AC9925" s="52"/>
      <c r="AD9925" s="52"/>
      <c r="AE9925" s="52"/>
    </row>
    <row r="9926" spans="2:31" x14ac:dyDescent="0.3">
      <c r="B9926" s="4" t="e">
        <f>VLOOKUP(Таблица1[[#This Row],[Наименование Заказчика]],Таблица3[],2,FALSE)</f>
        <v>#N/A</v>
      </c>
      <c r="C9926" s="4" t="e">
        <f>VLOOKUP(Таблица1[[#This Row],[Наименование Заказчика]],Таблица3[],3,FALSE)</f>
        <v>#N/A</v>
      </c>
      <c r="N9926" s="38" t="e">
        <f>VLOOKUP(Таблица1[[#This Row],[Код основания для проведения закупки с применением особого порядка]],Таблица4[#All],3,FALSE)</f>
        <v>#N/A</v>
      </c>
      <c r="O9926" s="52"/>
      <c r="P9926" s="52"/>
      <c r="Q9926" s="52"/>
      <c r="R9926" s="52"/>
      <c r="S9926" s="38" t="e">
        <f>VLOOKUP(Таблица1[[#This Row],[Код страны поставки ТРУ]],Таблица8[],3,FALSE)</f>
        <v>#N/A</v>
      </c>
      <c r="T9926" s="52"/>
      <c r="U9926" s="52"/>
      <c r="V9926" s="38" t="e">
        <f>VLOOKUP(Таблица1[[#This Row],[Код условия поставки по ИНКОТЕРМС 2010]],Таблица10[],2,FALSE)</f>
        <v>#N/A</v>
      </c>
      <c r="X9926" s="4" t="e">
        <f>VLOOKUP(Таблица1[[#This Row],[Код единицы измерения]],Таблица37[#All],2,FALSE)</f>
        <v>#N/A</v>
      </c>
      <c r="Z9926" s="56"/>
      <c r="AA9926" s="56"/>
      <c r="AB9926" s="57">
        <f>Таблица1[[#This Row],[Кол-во/объем]]*Таблица1[[#This Row],[Маркетинговая цена за единицу, тенге без НДС]]</f>
        <v>0</v>
      </c>
      <c r="AC9926" s="52"/>
      <c r="AD9926" s="52"/>
      <c r="AE9926" s="52"/>
    </row>
    <row r="9927" spans="2:31" x14ac:dyDescent="0.3">
      <c r="B9927" s="4" t="e">
        <f>VLOOKUP(Таблица1[[#This Row],[Наименование Заказчика]],Таблица3[],2,FALSE)</f>
        <v>#N/A</v>
      </c>
      <c r="C9927" s="4" t="e">
        <f>VLOOKUP(Таблица1[[#This Row],[Наименование Заказчика]],Таблица3[],3,FALSE)</f>
        <v>#N/A</v>
      </c>
      <c r="N9927" s="38" t="e">
        <f>VLOOKUP(Таблица1[[#This Row],[Код основания для проведения закупки с применением особого порядка]],Таблица4[#All],3,FALSE)</f>
        <v>#N/A</v>
      </c>
      <c r="O9927" s="52"/>
      <c r="P9927" s="52"/>
      <c r="Q9927" s="52"/>
      <c r="R9927" s="52"/>
      <c r="S9927" s="38" t="e">
        <f>VLOOKUP(Таблица1[[#This Row],[Код страны поставки ТРУ]],Таблица8[],3,FALSE)</f>
        <v>#N/A</v>
      </c>
      <c r="T9927" s="52"/>
      <c r="U9927" s="52"/>
      <c r="V9927" s="38" t="e">
        <f>VLOOKUP(Таблица1[[#This Row],[Код условия поставки по ИНКОТЕРМС 2010]],Таблица10[],2,FALSE)</f>
        <v>#N/A</v>
      </c>
      <c r="X9927" s="4" t="e">
        <f>VLOOKUP(Таблица1[[#This Row],[Код единицы измерения]],Таблица37[#All],2,FALSE)</f>
        <v>#N/A</v>
      </c>
      <c r="Z9927" s="56"/>
      <c r="AA9927" s="56"/>
      <c r="AB9927" s="57">
        <f>Таблица1[[#This Row],[Кол-во/объем]]*Таблица1[[#This Row],[Маркетинговая цена за единицу, тенге без НДС]]</f>
        <v>0</v>
      </c>
      <c r="AC9927" s="52"/>
      <c r="AD9927" s="52"/>
      <c r="AE9927" s="52"/>
    </row>
    <row r="9928" spans="2:31" x14ac:dyDescent="0.3">
      <c r="B9928" s="4" t="e">
        <f>VLOOKUP(Таблица1[[#This Row],[Наименование Заказчика]],Таблица3[],2,FALSE)</f>
        <v>#N/A</v>
      </c>
      <c r="C9928" s="4" t="e">
        <f>VLOOKUP(Таблица1[[#This Row],[Наименование Заказчика]],Таблица3[],3,FALSE)</f>
        <v>#N/A</v>
      </c>
      <c r="N9928" s="38" t="e">
        <f>VLOOKUP(Таблица1[[#This Row],[Код основания для проведения закупки с применением особого порядка]],Таблица4[#All],3,FALSE)</f>
        <v>#N/A</v>
      </c>
      <c r="O9928" s="52"/>
      <c r="P9928" s="52"/>
      <c r="Q9928" s="52"/>
      <c r="R9928" s="52"/>
      <c r="S9928" s="38" t="e">
        <f>VLOOKUP(Таблица1[[#This Row],[Код страны поставки ТРУ]],Таблица8[],3,FALSE)</f>
        <v>#N/A</v>
      </c>
      <c r="T9928" s="52"/>
      <c r="U9928" s="52"/>
      <c r="V9928" s="38" t="e">
        <f>VLOOKUP(Таблица1[[#This Row],[Код условия поставки по ИНКОТЕРМС 2010]],Таблица10[],2,FALSE)</f>
        <v>#N/A</v>
      </c>
      <c r="X9928" s="4" t="e">
        <f>VLOOKUP(Таблица1[[#This Row],[Код единицы измерения]],Таблица37[#All],2,FALSE)</f>
        <v>#N/A</v>
      </c>
      <c r="Z9928" s="56"/>
      <c r="AA9928" s="56"/>
      <c r="AB9928" s="57">
        <f>Таблица1[[#This Row],[Кол-во/объем]]*Таблица1[[#This Row],[Маркетинговая цена за единицу, тенге без НДС]]</f>
        <v>0</v>
      </c>
      <c r="AC9928" s="52"/>
      <c r="AD9928" s="52"/>
      <c r="AE9928" s="52"/>
    </row>
    <row r="9929" spans="2:31" x14ac:dyDescent="0.3">
      <c r="B9929" s="4" t="e">
        <f>VLOOKUP(Таблица1[[#This Row],[Наименование Заказчика]],Таблица3[],2,FALSE)</f>
        <v>#N/A</v>
      </c>
      <c r="C9929" s="4" t="e">
        <f>VLOOKUP(Таблица1[[#This Row],[Наименование Заказчика]],Таблица3[],3,FALSE)</f>
        <v>#N/A</v>
      </c>
      <c r="N9929" s="38" t="e">
        <f>VLOOKUP(Таблица1[[#This Row],[Код основания для проведения закупки с применением особого порядка]],Таблица4[#All],3,FALSE)</f>
        <v>#N/A</v>
      </c>
      <c r="O9929" s="52"/>
      <c r="P9929" s="52"/>
      <c r="Q9929" s="52"/>
      <c r="R9929" s="52"/>
      <c r="S9929" s="38" t="e">
        <f>VLOOKUP(Таблица1[[#This Row],[Код страны поставки ТРУ]],Таблица8[],3,FALSE)</f>
        <v>#N/A</v>
      </c>
      <c r="T9929" s="52"/>
      <c r="U9929" s="52"/>
      <c r="V9929" s="38" t="e">
        <f>VLOOKUP(Таблица1[[#This Row],[Код условия поставки по ИНКОТЕРМС 2010]],Таблица10[],2,FALSE)</f>
        <v>#N/A</v>
      </c>
      <c r="X9929" s="4" t="e">
        <f>VLOOKUP(Таблица1[[#This Row],[Код единицы измерения]],Таблица37[#All],2,FALSE)</f>
        <v>#N/A</v>
      </c>
      <c r="Z9929" s="56"/>
      <c r="AA9929" s="56"/>
      <c r="AB9929" s="57">
        <f>Таблица1[[#This Row],[Кол-во/объем]]*Таблица1[[#This Row],[Маркетинговая цена за единицу, тенге без НДС]]</f>
        <v>0</v>
      </c>
      <c r="AC9929" s="52"/>
      <c r="AD9929" s="52"/>
      <c r="AE9929" s="52"/>
    </row>
    <row r="9930" spans="2:31" x14ac:dyDescent="0.3">
      <c r="B9930" s="4" t="e">
        <f>VLOOKUP(Таблица1[[#This Row],[Наименование Заказчика]],Таблица3[],2,FALSE)</f>
        <v>#N/A</v>
      </c>
      <c r="C9930" s="4" t="e">
        <f>VLOOKUP(Таблица1[[#This Row],[Наименование Заказчика]],Таблица3[],3,FALSE)</f>
        <v>#N/A</v>
      </c>
      <c r="N9930" s="38" t="e">
        <f>VLOOKUP(Таблица1[[#This Row],[Код основания для проведения закупки с применением особого порядка]],Таблица4[#All],3,FALSE)</f>
        <v>#N/A</v>
      </c>
      <c r="O9930" s="52"/>
      <c r="P9930" s="52"/>
      <c r="Q9930" s="52"/>
      <c r="R9930" s="52"/>
      <c r="S9930" s="38" t="e">
        <f>VLOOKUP(Таблица1[[#This Row],[Код страны поставки ТРУ]],Таблица8[],3,FALSE)</f>
        <v>#N/A</v>
      </c>
      <c r="T9930" s="52"/>
      <c r="U9930" s="52"/>
      <c r="V9930" s="38" t="e">
        <f>VLOOKUP(Таблица1[[#This Row],[Код условия поставки по ИНКОТЕРМС 2010]],Таблица10[],2,FALSE)</f>
        <v>#N/A</v>
      </c>
      <c r="X9930" s="4" t="e">
        <f>VLOOKUP(Таблица1[[#This Row],[Код единицы измерения]],Таблица37[#All],2,FALSE)</f>
        <v>#N/A</v>
      </c>
      <c r="Z9930" s="56"/>
      <c r="AA9930" s="56"/>
      <c r="AB9930" s="57">
        <f>Таблица1[[#This Row],[Кол-во/объем]]*Таблица1[[#This Row],[Маркетинговая цена за единицу, тенге без НДС]]</f>
        <v>0</v>
      </c>
      <c r="AC9930" s="52"/>
      <c r="AD9930" s="52"/>
      <c r="AE9930" s="52"/>
    </row>
    <row r="9931" spans="2:31" x14ac:dyDescent="0.3">
      <c r="B9931" s="4" t="e">
        <f>VLOOKUP(Таблица1[[#This Row],[Наименование Заказчика]],Таблица3[],2,FALSE)</f>
        <v>#N/A</v>
      </c>
      <c r="C9931" s="4" t="e">
        <f>VLOOKUP(Таблица1[[#This Row],[Наименование Заказчика]],Таблица3[],3,FALSE)</f>
        <v>#N/A</v>
      </c>
      <c r="N9931" s="38" t="e">
        <f>VLOOKUP(Таблица1[[#This Row],[Код основания для проведения закупки с применением особого порядка]],Таблица4[#All],3,FALSE)</f>
        <v>#N/A</v>
      </c>
      <c r="O9931" s="52"/>
      <c r="P9931" s="52"/>
      <c r="Q9931" s="52"/>
      <c r="R9931" s="52"/>
      <c r="S9931" s="38" t="e">
        <f>VLOOKUP(Таблица1[[#This Row],[Код страны поставки ТРУ]],Таблица8[],3,FALSE)</f>
        <v>#N/A</v>
      </c>
      <c r="T9931" s="52"/>
      <c r="U9931" s="52"/>
      <c r="V9931" s="38" t="e">
        <f>VLOOKUP(Таблица1[[#This Row],[Код условия поставки по ИНКОТЕРМС 2010]],Таблица10[],2,FALSE)</f>
        <v>#N/A</v>
      </c>
      <c r="X9931" s="4" t="e">
        <f>VLOOKUP(Таблица1[[#This Row],[Код единицы измерения]],Таблица37[#All],2,FALSE)</f>
        <v>#N/A</v>
      </c>
      <c r="Z9931" s="56"/>
      <c r="AA9931" s="56"/>
      <c r="AB9931" s="57">
        <f>Таблица1[[#This Row],[Кол-во/объем]]*Таблица1[[#This Row],[Маркетинговая цена за единицу, тенге без НДС]]</f>
        <v>0</v>
      </c>
      <c r="AC9931" s="52"/>
      <c r="AD9931" s="52"/>
      <c r="AE9931" s="52"/>
    </row>
    <row r="9932" spans="2:31" x14ac:dyDescent="0.3">
      <c r="B9932" s="4" t="e">
        <f>VLOOKUP(Таблица1[[#This Row],[Наименование Заказчика]],Таблица3[],2,FALSE)</f>
        <v>#N/A</v>
      </c>
      <c r="C9932" s="4" t="e">
        <f>VLOOKUP(Таблица1[[#This Row],[Наименование Заказчика]],Таблица3[],3,FALSE)</f>
        <v>#N/A</v>
      </c>
      <c r="N9932" s="38" t="e">
        <f>VLOOKUP(Таблица1[[#This Row],[Код основания для проведения закупки с применением особого порядка]],Таблица4[#All],3,FALSE)</f>
        <v>#N/A</v>
      </c>
      <c r="O9932" s="52"/>
      <c r="P9932" s="52"/>
      <c r="Q9932" s="52"/>
      <c r="R9932" s="52"/>
      <c r="S9932" s="38" t="e">
        <f>VLOOKUP(Таблица1[[#This Row],[Код страны поставки ТРУ]],Таблица8[],3,FALSE)</f>
        <v>#N/A</v>
      </c>
      <c r="T9932" s="52"/>
      <c r="U9932" s="52"/>
      <c r="V9932" s="38" t="e">
        <f>VLOOKUP(Таблица1[[#This Row],[Код условия поставки по ИНКОТЕРМС 2010]],Таблица10[],2,FALSE)</f>
        <v>#N/A</v>
      </c>
      <c r="X9932" s="4" t="e">
        <f>VLOOKUP(Таблица1[[#This Row],[Код единицы измерения]],Таблица37[#All],2,FALSE)</f>
        <v>#N/A</v>
      </c>
      <c r="Z9932" s="56"/>
      <c r="AA9932" s="56"/>
      <c r="AB9932" s="57">
        <f>Таблица1[[#This Row],[Кол-во/объем]]*Таблица1[[#This Row],[Маркетинговая цена за единицу, тенге без НДС]]</f>
        <v>0</v>
      </c>
      <c r="AC9932" s="52"/>
      <c r="AD9932" s="52"/>
      <c r="AE9932" s="52"/>
    </row>
    <row r="9933" spans="2:31" x14ac:dyDescent="0.3">
      <c r="B9933" s="4" t="e">
        <f>VLOOKUP(Таблица1[[#This Row],[Наименование Заказчика]],Таблица3[],2,FALSE)</f>
        <v>#N/A</v>
      </c>
      <c r="C9933" s="4" t="e">
        <f>VLOOKUP(Таблица1[[#This Row],[Наименование Заказчика]],Таблица3[],3,FALSE)</f>
        <v>#N/A</v>
      </c>
      <c r="N9933" s="38" t="e">
        <f>VLOOKUP(Таблица1[[#This Row],[Код основания для проведения закупки с применением особого порядка]],Таблица4[#All],3,FALSE)</f>
        <v>#N/A</v>
      </c>
      <c r="O9933" s="52"/>
      <c r="P9933" s="52"/>
      <c r="Q9933" s="52"/>
      <c r="R9933" s="52"/>
      <c r="S9933" s="38" t="e">
        <f>VLOOKUP(Таблица1[[#This Row],[Код страны поставки ТРУ]],Таблица8[],3,FALSE)</f>
        <v>#N/A</v>
      </c>
      <c r="T9933" s="52"/>
      <c r="U9933" s="52"/>
      <c r="V9933" s="38" t="e">
        <f>VLOOKUP(Таблица1[[#This Row],[Код условия поставки по ИНКОТЕРМС 2010]],Таблица10[],2,FALSE)</f>
        <v>#N/A</v>
      </c>
      <c r="X9933" s="4" t="e">
        <f>VLOOKUP(Таблица1[[#This Row],[Код единицы измерения]],Таблица37[#All],2,FALSE)</f>
        <v>#N/A</v>
      </c>
      <c r="Z9933" s="56"/>
      <c r="AA9933" s="56"/>
      <c r="AB9933" s="57">
        <f>Таблица1[[#This Row],[Кол-во/объем]]*Таблица1[[#This Row],[Маркетинговая цена за единицу, тенге без НДС]]</f>
        <v>0</v>
      </c>
      <c r="AC9933" s="52"/>
      <c r="AD9933" s="52"/>
      <c r="AE9933" s="52"/>
    </row>
    <row r="9934" spans="2:31" x14ac:dyDescent="0.3">
      <c r="B9934" s="4" t="e">
        <f>VLOOKUP(Таблица1[[#This Row],[Наименование Заказчика]],Таблица3[],2,FALSE)</f>
        <v>#N/A</v>
      </c>
      <c r="C9934" s="4" t="e">
        <f>VLOOKUP(Таблица1[[#This Row],[Наименование Заказчика]],Таблица3[],3,FALSE)</f>
        <v>#N/A</v>
      </c>
      <c r="N9934" s="38" t="e">
        <f>VLOOKUP(Таблица1[[#This Row],[Код основания для проведения закупки с применением особого порядка]],Таблица4[#All],3,FALSE)</f>
        <v>#N/A</v>
      </c>
      <c r="O9934" s="52"/>
      <c r="P9934" s="52"/>
      <c r="Q9934" s="52"/>
      <c r="R9934" s="52"/>
      <c r="S9934" s="38" t="e">
        <f>VLOOKUP(Таблица1[[#This Row],[Код страны поставки ТРУ]],Таблица8[],3,FALSE)</f>
        <v>#N/A</v>
      </c>
      <c r="T9934" s="52"/>
      <c r="U9934" s="52"/>
      <c r="V9934" s="38" t="e">
        <f>VLOOKUP(Таблица1[[#This Row],[Код условия поставки по ИНКОТЕРМС 2010]],Таблица10[],2,FALSE)</f>
        <v>#N/A</v>
      </c>
      <c r="X9934" s="4" t="e">
        <f>VLOOKUP(Таблица1[[#This Row],[Код единицы измерения]],Таблица37[#All],2,FALSE)</f>
        <v>#N/A</v>
      </c>
      <c r="Z9934" s="56"/>
      <c r="AA9934" s="56"/>
      <c r="AB9934" s="57">
        <f>Таблица1[[#This Row],[Кол-во/объем]]*Таблица1[[#This Row],[Маркетинговая цена за единицу, тенге без НДС]]</f>
        <v>0</v>
      </c>
      <c r="AC9934" s="52"/>
      <c r="AD9934" s="52"/>
      <c r="AE9934" s="52"/>
    </row>
    <row r="9935" spans="2:31" x14ac:dyDescent="0.3">
      <c r="B9935" s="4" t="e">
        <f>VLOOKUP(Таблица1[[#This Row],[Наименование Заказчика]],Таблица3[],2,FALSE)</f>
        <v>#N/A</v>
      </c>
      <c r="C9935" s="4" t="e">
        <f>VLOOKUP(Таблица1[[#This Row],[Наименование Заказчика]],Таблица3[],3,FALSE)</f>
        <v>#N/A</v>
      </c>
      <c r="N9935" s="38" t="e">
        <f>VLOOKUP(Таблица1[[#This Row],[Код основания для проведения закупки с применением особого порядка]],Таблица4[#All],3,FALSE)</f>
        <v>#N/A</v>
      </c>
      <c r="O9935" s="52"/>
      <c r="P9935" s="52"/>
      <c r="Q9935" s="52"/>
      <c r="R9935" s="52"/>
      <c r="S9935" s="38" t="e">
        <f>VLOOKUP(Таблица1[[#This Row],[Код страны поставки ТРУ]],Таблица8[],3,FALSE)</f>
        <v>#N/A</v>
      </c>
      <c r="T9935" s="52"/>
      <c r="U9935" s="52"/>
      <c r="V9935" s="38" t="e">
        <f>VLOOKUP(Таблица1[[#This Row],[Код условия поставки по ИНКОТЕРМС 2010]],Таблица10[],2,FALSE)</f>
        <v>#N/A</v>
      </c>
      <c r="X9935" s="4" t="e">
        <f>VLOOKUP(Таблица1[[#This Row],[Код единицы измерения]],Таблица37[#All],2,FALSE)</f>
        <v>#N/A</v>
      </c>
      <c r="Z9935" s="56"/>
      <c r="AA9935" s="56"/>
      <c r="AB9935" s="57">
        <f>Таблица1[[#This Row],[Кол-во/объем]]*Таблица1[[#This Row],[Маркетинговая цена за единицу, тенге без НДС]]</f>
        <v>0</v>
      </c>
      <c r="AC9935" s="52"/>
      <c r="AD9935" s="52"/>
      <c r="AE9935" s="52"/>
    </row>
    <row r="9936" spans="2:31" x14ac:dyDescent="0.3">
      <c r="B9936" s="4" t="e">
        <f>VLOOKUP(Таблица1[[#This Row],[Наименование Заказчика]],Таблица3[],2,FALSE)</f>
        <v>#N/A</v>
      </c>
      <c r="C9936" s="4" t="e">
        <f>VLOOKUP(Таблица1[[#This Row],[Наименование Заказчика]],Таблица3[],3,FALSE)</f>
        <v>#N/A</v>
      </c>
      <c r="N9936" s="38" t="e">
        <f>VLOOKUP(Таблица1[[#This Row],[Код основания для проведения закупки с применением особого порядка]],Таблица4[#All],3,FALSE)</f>
        <v>#N/A</v>
      </c>
      <c r="O9936" s="52"/>
      <c r="P9936" s="52"/>
      <c r="Q9936" s="52"/>
      <c r="R9936" s="52"/>
      <c r="S9936" s="38" t="e">
        <f>VLOOKUP(Таблица1[[#This Row],[Код страны поставки ТРУ]],Таблица8[],3,FALSE)</f>
        <v>#N/A</v>
      </c>
      <c r="T9936" s="52"/>
      <c r="U9936" s="52"/>
      <c r="V9936" s="38" t="e">
        <f>VLOOKUP(Таблица1[[#This Row],[Код условия поставки по ИНКОТЕРМС 2010]],Таблица10[],2,FALSE)</f>
        <v>#N/A</v>
      </c>
      <c r="X9936" s="4" t="e">
        <f>VLOOKUP(Таблица1[[#This Row],[Код единицы измерения]],Таблица37[#All],2,FALSE)</f>
        <v>#N/A</v>
      </c>
      <c r="Z9936" s="56"/>
      <c r="AA9936" s="56"/>
      <c r="AB9936" s="57">
        <f>Таблица1[[#This Row],[Кол-во/объем]]*Таблица1[[#This Row],[Маркетинговая цена за единицу, тенге без НДС]]</f>
        <v>0</v>
      </c>
      <c r="AC9936" s="52"/>
      <c r="AD9936" s="52"/>
      <c r="AE9936" s="52"/>
    </row>
    <row r="9937" spans="2:31" x14ac:dyDescent="0.3">
      <c r="B9937" s="4" t="e">
        <f>VLOOKUP(Таблица1[[#This Row],[Наименование Заказчика]],Таблица3[],2,FALSE)</f>
        <v>#N/A</v>
      </c>
      <c r="C9937" s="4" t="e">
        <f>VLOOKUP(Таблица1[[#This Row],[Наименование Заказчика]],Таблица3[],3,FALSE)</f>
        <v>#N/A</v>
      </c>
      <c r="N9937" s="38" t="e">
        <f>VLOOKUP(Таблица1[[#This Row],[Код основания для проведения закупки с применением особого порядка]],Таблица4[#All],3,FALSE)</f>
        <v>#N/A</v>
      </c>
      <c r="O9937" s="52"/>
      <c r="P9937" s="52"/>
      <c r="Q9937" s="52"/>
      <c r="R9937" s="52"/>
      <c r="S9937" s="38" t="e">
        <f>VLOOKUP(Таблица1[[#This Row],[Код страны поставки ТРУ]],Таблица8[],3,FALSE)</f>
        <v>#N/A</v>
      </c>
      <c r="T9937" s="52"/>
      <c r="U9937" s="52"/>
      <c r="V9937" s="38" t="e">
        <f>VLOOKUP(Таблица1[[#This Row],[Код условия поставки по ИНКОТЕРМС 2010]],Таблица10[],2,FALSE)</f>
        <v>#N/A</v>
      </c>
      <c r="X9937" s="4" t="e">
        <f>VLOOKUP(Таблица1[[#This Row],[Код единицы измерения]],Таблица37[#All],2,FALSE)</f>
        <v>#N/A</v>
      </c>
      <c r="Z9937" s="56"/>
      <c r="AA9937" s="56"/>
      <c r="AB9937" s="57">
        <f>Таблица1[[#This Row],[Кол-во/объем]]*Таблица1[[#This Row],[Маркетинговая цена за единицу, тенге без НДС]]</f>
        <v>0</v>
      </c>
      <c r="AC9937" s="52"/>
      <c r="AD9937" s="52"/>
      <c r="AE9937" s="52"/>
    </row>
    <row r="9938" spans="2:31" x14ac:dyDescent="0.3">
      <c r="B9938" s="4" t="e">
        <f>VLOOKUP(Таблица1[[#This Row],[Наименование Заказчика]],Таблица3[],2,FALSE)</f>
        <v>#N/A</v>
      </c>
      <c r="C9938" s="4" t="e">
        <f>VLOOKUP(Таблица1[[#This Row],[Наименование Заказчика]],Таблица3[],3,FALSE)</f>
        <v>#N/A</v>
      </c>
      <c r="N9938" s="38" t="e">
        <f>VLOOKUP(Таблица1[[#This Row],[Код основания для проведения закупки с применением особого порядка]],Таблица4[#All],3,FALSE)</f>
        <v>#N/A</v>
      </c>
      <c r="O9938" s="52"/>
      <c r="P9938" s="52"/>
      <c r="Q9938" s="52"/>
      <c r="R9938" s="52"/>
      <c r="S9938" s="38" t="e">
        <f>VLOOKUP(Таблица1[[#This Row],[Код страны поставки ТРУ]],Таблица8[],3,FALSE)</f>
        <v>#N/A</v>
      </c>
      <c r="T9938" s="52"/>
      <c r="U9938" s="52"/>
      <c r="V9938" s="38" t="e">
        <f>VLOOKUP(Таблица1[[#This Row],[Код условия поставки по ИНКОТЕРМС 2010]],Таблица10[],2,FALSE)</f>
        <v>#N/A</v>
      </c>
      <c r="X9938" s="4" t="e">
        <f>VLOOKUP(Таблица1[[#This Row],[Код единицы измерения]],Таблица37[#All],2,FALSE)</f>
        <v>#N/A</v>
      </c>
      <c r="Z9938" s="56"/>
      <c r="AA9938" s="56"/>
      <c r="AB9938" s="57">
        <f>Таблица1[[#This Row],[Кол-во/объем]]*Таблица1[[#This Row],[Маркетинговая цена за единицу, тенге без НДС]]</f>
        <v>0</v>
      </c>
      <c r="AC9938" s="52"/>
      <c r="AD9938" s="52"/>
      <c r="AE9938" s="52"/>
    </row>
    <row r="9939" spans="2:31" x14ac:dyDescent="0.3">
      <c r="B9939" s="4" t="e">
        <f>VLOOKUP(Таблица1[[#This Row],[Наименование Заказчика]],Таблица3[],2,FALSE)</f>
        <v>#N/A</v>
      </c>
      <c r="C9939" s="4" t="e">
        <f>VLOOKUP(Таблица1[[#This Row],[Наименование Заказчика]],Таблица3[],3,FALSE)</f>
        <v>#N/A</v>
      </c>
      <c r="N9939" s="38" t="e">
        <f>VLOOKUP(Таблица1[[#This Row],[Код основания для проведения закупки с применением особого порядка]],Таблица4[#All],3,FALSE)</f>
        <v>#N/A</v>
      </c>
      <c r="O9939" s="52"/>
      <c r="P9939" s="52"/>
      <c r="Q9939" s="52"/>
      <c r="R9939" s="52"/>
      <c r="S9939" s="38" t="e">
        <f>VLOOKUP(Таблица1[[#This Row],[Код страны поставки ТРУ]],Таблица8[],3,FALSE)</f>
        <v>#N/A</v>
      </c>
      <c r="T9939" s="52"/>
      <c r="U9939" s="52"/>
      <c r="V9939" s="38" t="e">
        <f>VLOOKUP(Таблица1[[#This Row],[Код условия поставки по ИНКОТЕРМС 2010]],Таблица10[],2,FALSE)</f>
        <v>#N/A</v>
      </c>
      <c r="X9939" s="4" t="e">
        <f>VLOOKUP(Таблица1[[#This Row],[Код единицы измерения]],Таблица37[#All],2,FALSE)</f>
        <v>#N/A</v>
      </c>
      <c r="Z9939" s="56"/>
      <c r="AA9939" s="56"/>
      <c r="AB9939" s="57">
        <f>Таблица1[[#This Row],[Кол-во/объем]]*Таблица1[[#This Row],[Маркетинговая цена за единицу, тенге без НДС]]</f>
        <v>0</v>
      </c>
      <c r="AC9939" s="52"/>
      <c r="AD9939" s="52"/>
      <c r="AE9939" s="52"/>
    </row>
    <row r="9940" spans="2:31" x14ac:dyDescent="0.3">
      <c r="B9940" s="4" t="e">
        <f>VLOOKUP(Таблица1[[#This Row],[Наименование Заказчика]],Таблица3[],2,FALSE)</f>
        <v>#N/A</v>
      </c>
      <c r="C9940" s="4" t="e">
        <f>VLOOKUP(Таблица1[[#This Row],[Наименование Заказчика]],Таблица3[],3,FALSE)</f>
        <v>#N/A</v>
      </c>
      <c r="N9940" s="38" t="e">
        <f>VLOOKUP(Таблица1[[#This Row],[Код основания для проведения закупки с применением особого порядка]],Таблица4[#All],3,FALSE)</f>
        <v>#N/A</v>
      </c>
      <c r="O9940" s="52"/>
      <c r="P9940" s="52"/>
      <c r="Q9940" s="52"/>
      <c r="R9940" s="52"/>
      <c r="S9940" s="38" t="e">
        <f>VLOOKUP(Таблица1[[#This Row],[Код страны поставки ТРУ]],Таблица8[],3,FALSE)</f>
        <v>#N/A</v>
      </c>
      <c r="T9940" s="52"/>
      <c r="U9940" s="52"/>
      <c r="V9940" s="38" t="e">
        <f>VLOOKUP(Таблица1[[#This Row],[Код условия поставки по ИНКОТЕРМС 2010]],Таблица10[],2,FALSE)</f>
        <v>#N/A</v>
      </c>
      <c r="X9940" s="4" t="e">
        <f>VLOOKUP(Таблица1[[#This Row],[Код единицы измерения]],Таблица37[#All],2,FALSE)</f>
        <v>#N/A</v>
      </c>
      <c r="Z9940" s="56"/>
      <c r="AA9940" s="56"/>
      <c r="AB9940" s="57">
        <f>Таблица1[[#This Row],[Кол-во/объем]]*Таблица1[[#This Row],[Маркетинговая цена за единицу, тенге без НДС]]</f>
        <v>0</v>
      </c>
      <c r="AC9940" s="52"/>
      <c r="AD9940" s="52"/>
      <c r="AE9940" s="52"/>
    </row>
    <row r="9941" spans="2:31" x14ac:dyDescent="0.3">
      <c r="B9941" s="4" t="e">
        <f>VLOOKUP(Таблица1[[#This Row],[Наименование Заказчика]],Таблица3[],2,FALSE)</f>
        <v>#N/A</v>
      </c>
      <c r="C9941" s="4" t="e">
        <f>VLOOKUP(Таблица1[[#This Row],[Наименование Заказчика]],Таблица3[],3,FALSE)</f>
        <v>#N/A</v>
      </c>
      <c r="N9941" s="38" t="e">
        <f>VLOOKUP(Таблица1[[#This Row],[Код основания для проведения закупки с применением особого порядка]],Таблица4[#All],3,FALSE)</f>
        <v>#N/A</v>
      </c>
      <c r="O9941" s="52"/>
      <c r="P9941" s="52"/>
      <c r="Q9941" s="52"/>
      <c r="R9941" s="52"/>
      <c r="S9941" s="38" t="e">
        <f>VLOOKUP(Таблица1[[#This Row],[Код страны поставки ТРУ]],Таблица8[],3,FALSE)</f>
        <v>#N/A</v>
      </c>
      <c r="T9941" s="52"/>
      <c r="U9941" s="52"/>
      <c r="V9941" s="38" t="e">
        <f>VLOOKUP(Таблица1[[#This Row],[Код условия поставки по ИНКОТЕРМС 2010]],Таблица10[],2,FALSE)</f>
        <v>#N/A</v>
      </c>
      <c r="X9941" s="4" t="e">
        <f>VLOOKUP(Таблица1[[#This Row],[Код единицы измерения]],Таблица37[#All],2,FALSE)</f>
        <v>#N/A</v>
      </c>
      <c r="Z9941" s="56"/>
      <c r="AA9941" s="56"/>
      <c r="AB9941" s="57">
        <f>Таблица1[[#This Row],[Кол-во/объем]]*Таблица1[[#This Row],[Маркетинговая цена за единицу, тенге без НДС]]</f>
        <v>0</v>
      </c>
      <c r="AC9941" s="52"/>
      <c r="AD9941" s="52"/>
      <c r="AE9941" s="52"/>
    </row>
    <row r="9942" spans="2:31" x14ac:dyDescent="0.3">
      <c r="B9942" s="4" t="e">
        <f>VLOOKUP(Таблица1[[#This Row],[Наименование Заказчика]],Таблица3[],2,FALSE)</f>
        <v>#N/A</v>
      </c>
      <c r="C9942" s="4" t="e">
        <f>VLOOKUP(Таблица1[[#This Row],[Наименование Заказчика]],Таблица3[],3,FALSE)</f>
        <v>#N/A</v>
      </c>
      <c r="N9942" s="38" t="e">
        <f>VLOOKUP(Таблица1[[#This Row],[Код основания для проведения закупки с применением особого порядка]],Таблица4[#All],3,FALSE)</f>
        <v>#N/A</v>
      </c>
      <c r="O9942" s="52"/>
      <c r="P9942" s="52"/>
      <c r="Q9942" s="52"/>
      <c r="R9942" s="52"/>
      <c r="S9942" s="38" t="e">
        <f>VLOOKUP(Таблица1[[#This Row],[Код страны поставки ТРУ]],Таблица8[],3,FALSE)</f>
        <v>#N/A</v>
      </c>
      <c r="T9942" s="52"/>
      <c r="U9942" s="52"/>
      <c r="V9942" s="38" t="e">
        <f>VLOOKUP(Таблица1[[#This Row],[Код условия поставки по ИНКОТЕРМС 2010]],Таблица10[],2,FALSE)</f>
        <v>#N/A</v>
      </c>
      <c r="X9942" s="4" t="e">
        <f>VLOOKUP(Таблица1[[#This Row],[Код единицы измерения]],Таблица37[#All],2,FALSE)</f>
        <v>#N/A</v>
      </c>
      <c r="Z9942" s="56"/>
      <c r="AA9942" s="56"/>
      <c r="AB9942" s="57">
        <f>Таблица1[[#This Row],[Кол-во/объем]]*Таблица1[[#This Row],[Маркетинговая цена за единицу, тенге без НДС]]</f>
        <v>0</v>
      </c>
      <c r="AC9942" s="52"/>
      <c r="AD9942" s="52"/>
      <c r="AE9942" s="52"/>
    </row>
    <row r="9943" spans="2:31" x14ac:dyDescent="0.3">
      <c r="B9943" s="4" t="e">
        <f>VLOOKUP(Таблица1[[#This Row],[Наименование Заказчика]],Таблица3[],2,FALSE)</f>
        <v>#N/A</v>
      </c>
      <c r="C9943" s="4" t="e">
        <f>VLOOKUP(Таблица1[[#This Row],[Наименование Заказчика]],Таблица3[],3,FALSE)</f>
        <v>#N/A</v>
      </c>
      <c r="N9943" s="38" t="e">
        <f>VLOOKUP(Таблица1[[#This Row],[Код основания для проведения закупки с применением особого порядка]],Таблица4[#All],3,FALSE)</f>
        <v>#N/A</v>
      </c>
      <c r="O9943" s="52"/>
      <c r="P9943" s="52"/>
      <c r="Q9943" s="52"/>
      <c r="R9943" s="52"/>
      <c r="S9943" s="38" t="e">
        <f>VLOOKUP(Таблица1[[#This Row],[Код страны поставки ТРУ]],Таблица8[],3,FALSE)</f>
        <v>#N/A</v>
      </c>
      <c r="T9943" s="52"/>
      <c r="U9943" s="52"/>
      <c r="V9943" s="38" t="e">
        <f>VLOOKUP(Таблица1[[#This Row],[Код условия поставки по ИНКОТЕРМС 2010]],Таблица10[],2,FALSE)</f>
        <v>#N/A</v>
      </c>
      <c r="X9943" s="4" t="e">
        <f>VLOOKUP(Таблица1[[#This Row],[Код единицы измерения]],Таблица37[#All],2,FALSE)</f>
        <v>#N/A</v>
      </c>
      <c r="Z9943" s="56"/>
      <c r="AA9943" s="56"/>
      <c r="AB9943" s="57">
        <f>Таблица1[[#This Row],[Кол-во/объем]]*Таблица1[[#This Row],[Маркетинговая цена за единицу, тенге без НДС]]</f>
        <v>0</v>
      </c>
      <c r="AC9943" s="52"/>
      <c r="AD9943" s="52"/>
      <c r="AE9943" s="52"/>
    </row>
    <row r="9944" spans="2:31" x14ac:dyDescent="0.3">
      <c r="B9944" s="4" t="e">
        <f>VLOOKUP(Таблица1[[#This Row],[Наименование Заказчика]],Таблица3[],2,FALSE)</f>
        <v>#N/A</v>
      </c>
      <c r="C9944" s="4" t="e">
        <f>VLOOKUP(Таблица1[[#This Row],[Наименование Заказчика]],Таблица3[],3,FALSE)</f>
        <v>#N/A</v>
      </c>
      <c r="N9944" s="38" t="e">
        <f>VLOOKUP(Таблица1[[#This Row],[Код основания для проведения закупки с применением особого порядка]],Таблица4[#All],3,FALSE)</f>
        <v>#N/A</v>
      </c>
      <c r="O9944" s="52"/>
      <c r="P9944" s="52"/>
      <c r="Q9944" s="52"/>
      <c r="R9944" s="52"/>
      <c r="S9944" s="38" t="e">
        <f>VLOOKUP(Таблица1[[#This Row],[Код страны поставки ТРУ]],Таблица8[],3,FALSE)</f>
        <v>#N/A</v>
      </c>
      <c r="T9944" s="52"/>
      <c r="U9944" s="52"/>
      <c r="V9944" s="38" t="e">
        <f>VLOOKUP(Таблица1[[#This Row],[Код условия поставки по ИНКОТЕРМС 2010]],Таблица10[],2,FALSE)</f>
        <v>#N/A</v>
      </c>
      <c r="X9944" s="4" t="e">
        <f>VLOOKUP(Таблица1[[#This Row],[Код единицы измерения]],Таблица37[#All],2,FALSE)</f>
        <v>#N/A</v>
      </c>
      <c r="Z9944" s="56"/>
      <c r="AA9944" s="56"/>
      <c r="AB9944" s="57">
        <f>Таблица1[[#This Row],[Кол-во/объем]]*Таблица1[[#This Row],[Маркетинговая цена за единицу, тенге без НДС]]</f>
        <v>0</v>
      </c>
      <c r="AC9944" s="52"/>
      <c r="AD9944" s="52"/>
      <c r="AE9944" s="52"/>
    </row>
    <row r="9945" spans="2:31" x14ac:dyDescent="0.3">
      <c r="B9945" s="4" t="e">
        <f>VLOOKUP(Таблица1[[#This Row],[Наименование Заказчика]],Таблица3[],2,FALSE)</f>
        <v>#N/A</v>
      </c>
      <c r="C9945" s="4" t="e">
        <f>VLOOKUP(Таблица1[[#This Row],[Наименование Заказчика]],Таблица3[],3,FALSE)</f>
        <v>#N/A</v>
      </c>
      <c r="N9945" s="38" t="e">
        <f>VLOOKUP(Таблица1[[#This Row],[Код основания для проведения закупки с применением особого порядка]],Таблица4[#All],3,FALSE)</f>
        <v>#N/A</v>
      </c>
      <c r="O9945" s="52"/>
      <c r="P9945" s="52"/>
      <c r="Q9945" s="52"/>
      <c r="R9945" s="52"/>
      <c r="S9945" s="38" t="e">
        <f>VLOOKUP(Таблица1[[#This Row],[Код страны поставки ТРУ]],Таблица8[],3,FALSE)</f>
        <v>#N/A</v>
      </c>
      <c r="T9945" s="52"/>
      <c r="U9945" s="52"/>
      <c r="V9945" s="38" t="e">
        <f>VLOOKUP(Таблица1[[#This Row],[Код условия поставки по ИНКОТЕРМС 2010]],Таблица10[],2,FALSE)</f>
        <v>#N/A</v>
      </c>
      <c r="X9945" s="4" t="e">
        <f>VLOOKUP(Таблица1[[#This Row],[Код единицы измерения]],Таблица37[#All],2,FALSE)</f>
        <v>#N/A</v>
      </c>
      <c r="Z9945" s="56"/>
      <c r="AA9945" s="56"/>
      <c r="AB9945" s="57">
        <f>Таблица1[[#This Row],[Кол-во/объем]]*Таблица1[[#This Row],[Маркетинговая цена за единицу, тенге без НДС]]</f>
        <v>0</v>
      </c>
      <c r="AC9945" s="52"/>
      <c r="AD9945" s="52"/>
      <c r="AE9945" s="52"/>
    </row>
    <row r="9946" spans="2:31" x14ac:dyDescent="0.3">
      <c r="B9946" s="4" t="e">
        <f>VLOOKUP(Таблица1[[#This Row],[Наименование Заказчика]],Таблица3[],2,FALSE)</f>
        <v>#N/A</v>
      </c>
      <c r="C9946" s="4" t="e">
        <f>VLOOKUP(Таблица1[[#This Row],[Наименование Заказчика]],Таблица3[],3,FALSE)</f>
        <v>#N/A</v>
      </c>
      <c r="N9946" s="38" t="e">
        <f>VLOOKUP(Таблица1[[#This Row],[Код основания для проведения закупки с применением особого порядка]],Таблица4[#All],3,FALSE)</f>
        <v>#N/A</v>
      </c>
      <c r="O9946" s="52"/>
      <c r="P9946" s="52"/>
      <c r="Q9946" s="52"/>
      <c r="R9946" s="52"/>
      <c r="S9946" s="38" t="e">
        <f>VLOOKUP(Таблица1[[#This Row],[Код страны поставки ТРУ]],Таблица8[],3,FALSE)</f>
        <v>#N/A</v>
      </c>
      <c r="T9946" s="52"/>
      <c r="U9946" s="52"/>
      <c r="V9946" s="38" t="e">
        <f>VLOOKUP(Таблица1[[#This Row],[Код условия поставки по ИНКОТЕРМС 2010]],Таблица10[],2,FALSE)</f>
        <v>#N/A</v>
      </c>
      <c r="X9946" s="4" t="e">
        <f>VLOOKUP(Таблица1[[#This Row],[Код единицы измерения]],Таблица37[#All],2,FALSE)</f>
        <v>#N/A</v>
      </c>
      <c r="Z9946" s="56"/>
      <c r="AA9946" s="56"/>
      <c r="AB9946" s="57">
        <f>Таблица1[[#This Row],[Кол-во/объем]]*Таблица1[[#This Row],[Маркетинговая цена за единицу, тенге без НДС]]</f>
        <v>0</v>
      </c>
      <c r="AC9946" s="52"/>
      <c r="AD9946" s="52"/>
      <c r="AE9946" s="52"/>
    </row>
    <row r="9947" spans="2:31" x14ac:dyDescent="0.3">
      <c r="B9947" s="4" t="e">
        <f>VLOOKUP(Таблица1[[#This Row],[Наименование Заказчика]],Таблица3[],2,FALSE)</f>
        <v>#N/A</v>
      </c>
      <c r="C9947" s="4" t="e">
        <f>VLOOKUP(Таблица1[[#This Row],[Наименование Заказчика]],Таблица3[],3,FALSE)</f>
        <v>#N/A</v>
      </c>
      <c r="N9947" s="38" t="e">
        <f>VLOOKUP(Таблица1[[#This Row],[Код основания для проведения закупки с применением особого порядка]],Таблица4[#All],3,FALSE)</f>
        <v>#N/A</v>
      </c>
      <c r="O9947" s="52"/>
      <c r="P9947" s="52"/>
      <c r="Q9947" s="52"/>
      <c r="R9947" s="52"/>
      <c r="S9947" s="38" t="e">
        <f>VLOOKUP(Таблица1[[#This Row],[Код страны поставки ТРУ]],Таблица8[],3,FALSE)</f>
        <v>#N/A</v>
      </c>
      <c r="T9947" s="52"/>
      <c r="U9947" s="52"/>
      <c r="V9947" s="38" t="e">
        <f>VLOOKUP(Таблица1[[#This Row],[Код условия поставки по ИНКОТЕРМС 2010]],Таблица10[],2,FALSE)</f>
        <v>#N/A</v>
      </c>
      <c r="X9947" s="4" t="e">
        <f>VLOOKUP(Таблица1[[#This Row],[Код единицы измерения]],Таблица37[#All],2,FALSE)</f>
        <v>#N/A</v>
      </c>
      <c r="Z9947" s="56"/>
      <c r="AA9947" s="56"/>
      <c r="AB9947" s="57">
        <f>Таблица1[[#This Row],[Кол-во/объем]]*Таблица1[[#This Row],[Маркетинговая цена за единицу, тенге без НДС]]</f>
        <v>0</v>
      </c>
      <c r="AC9947" s="52"/>
      <c r="AD9947" s="52"/>
      <c r="AE9947" s="52"/>
    </row>
    <row r="9948" spans="2:31" x14ac:dyDescent="0.3">
      <c r="B9948" s="4" t="e">
        <f>VLOOKUP(Таблица1[[#This Row],[Наименование Заказчика]],Таблица3[],2,FALSE)</f>
        <v>#N/A</v>
      </c>
      <c r="C9948" s="4" t="e">
        <f>VLOOKUP(Таблица1[[#This Row],[Наименование Заказчика]],Таблица3[],3,FALSE)</f>
        <v>#N/A</v>
      </c>
      <c r="N9948" s="38" t="e">
        <f>VLOOKUP(Таблица1[[#This Row],[Код основания для проведения закупки с применением особого порядка]],Таблица4[#All],3,FALSE)</f>
        <v>#N/A</v>
      </c>
      <c r="O9948" s="52"/>
      <c r="P9948" s="52"/>
      <c r="Q9948" s="52"/>
      <c r="R9948" s="52"/>
      <c r="S9948" s="38" t="e">
        <f>VLOOKUP(Таблица1[[#This Row],[Код страны поставки ТРУ]],Таблица8[],3,FALSE)</f>
        <v>#N/A</v>
      </c>
      <c r="T9948" s="52"/>
      <c r="U9948" s="52"/>
      <c r="V9948" s="38" t="e">
        <f>VLOOKUP(Таблица1[[#This Row],[Код условия поставки по ИНКОТЕРМС 2010]],Таблица10[],2,FALSE)</f>
        <v>#N/A</v>
      </c>
      <c r="X9948" s="4" t="e">
        <f>VLOOKUP(Таблица1[[#This Row],[Код единицы измерения]],Таблица37[#All],2,FALSE)</f>
        <v>#N/A</v>
      </c>
      <c r="Z9948" s="56"/>
      <c r="AA9948" s="56"/>
      <c r="AB9948" s="57">
        <f>Таблица1[[#This Row],[Кол-во/объем]]*Таблица1[[#This Row],[Маркетинговая цена за единицу, тенге без НДС]]</f>
        <v>0</v>
      </c>
      <c r="AC9948" s="52"/>
      <c r="AD9948" s="52"/>
      <c r="AE9948" s="52"/>
    </row>
    <row r="9949" spans="2:31" x14ac:dyDescent="0.3">
      <c r="B9949" s="4" t="e">
        <f>VLOOKUP(Таблица1[[#This Row],[Наименование Заказчика]],Таблица3[],2,FALSE)</f>
        <v>#N/A</v>
      </c>
      <c r="C9949" s="4" t="e">
        <f>VLOOKUP(Таблица1[[#This Row],[Наименование Заказчика]],Таблица3[],3,FALSE)</f>
        <v>#N/A</v>
      </c>
      <c r="N9949" s="38" t="e">
        <f>VLOOKUP(Таблица1[[#This Row],[Код основания для проведения закупки с применением особого порядка]],Таблица4[#All],3,FALSE)</f>
        <v>#N/A</v>
      </c>
      <c r="O9949" s="52"/>
      <c r="P9949" s="52"/>
      <c r="Q9949" s="52"/>
      <c r="R9949" s="52"/>
      <c r="S9949" s="38" t="e">
        <f>VLOOKUP(Таблица1[[#This Row],[Код страны поставки ТРУ]],Таблица8[],3,FALSE)</f>
        <v>#N/A</v>
      </c>
      <c r="T9949" s="52"/>
      <c r="U9949" s="52"/>
      <c r="V9949" s="38" t="e">
        <f>VLOOKUP(Таблица1[[#This Row],[Код условия поставки по ИНКОТЕРМС 2010]],Таблица10[],2,FALSE)</f>
        <v>#N/A</v>
      </c>
      <c r="X9949" s="4" t="e">
        <f>VLOOKUP(Таблица1[[#This Row],[Код единицы измерения]],Таблица37[#All],2,FALSE)</f>
        <v>#N/A</v>
      </c>
      <c r="Z9949" s="56"/>
      <c r="AA9949" s="56"/>
      <c r="AB9949" s="57">
        <f>Таблица1[[#This Row],[Кол-во/объем]]*Таблица1[[#This Row],[Маркетинговая цена за единицу, тенге без НДС]]</f>
        <v>0</v>
      </c>
      <c r="AC9949" s="52"/>
      <c r="AD9949" s="52"/>
      <c r="AE9949" s="52"/>
    </row>
    <row r="9950" spans="2:31" x14ac:dyDescent="0.3">
      <c r="B9950" s="4" t="e">
        <f>VLOOKUP(Таблица1[[#This Row],[Наименование Заказчика]],Таблица3[],2,FALSE)</f>
        <v>#N/A</v>
      </c>
      <c r="C9950" s="4" t="e">
        <f>VLOOKUP(Таблица1[[#This Row],[Наименование Заказчика]],Таблица3[],3,FALSE)</f>
        <v>#N/A</v>
      </c>
      <c r="N9950" s="38" t="e">
        <f>VLOOKUP(Таблица1[[#This Row],[Код основания для проведения закупки с применением особого порядка]],Таблица4[#All],3,FALSE)</f>
        <v>#N/A</v>
      </c>
      <c r="O9950" s="52"/>
      <c r="P9950" s="52"/>
      <c r="Q9950" s="52"/>
      <c r="R9950" s="52"/>
      <c r="S9950" s="38" t="e">
        <f>VLOOKUP(Таблица1[[#This Row],[Код страны поставки ТРУ]],Таблица8[],3,FALSE)</f>
        <v>#N/A</v>
      </c>
      <c r="T9950" s="52"/>
      <c r="U9950" s="52"/>
      <c r="V9950" s="38" t="e">
        <f>VLOOKUP(Таблица1[[#This Row],[Код условия поставки по ИНКОТЕРМС 2010]],Таблица10[],2,FALSE)</f>
        <v>#N/A</v>
      </c>
      <c r="X9950" s="4" t="e">
        <f>VLOOKUP(Таблица1[[#This Row],[Код единицы измерения]],Таблица37[#All],2,FALSE)</f>
        <v>#N/A</v>
      </c>
      <c r="Z9950" s="56"/>
      <c r="AA9950" s="56"/>
      <c r="AB9950" s="57">
        <f>Таблица1[[#This Row],[Кол-во/объем]]*Таблица1[[#This Row],[Маркетинговая цена за единицу, тенге без НДС]]</f>
        <v>0</v>
      </c>
      <c r="AC9950" s="52"/>
      <c r="AD9950" s="52"/>
      <c r="AE9950" s="52"/>
    </row>
    <row r="9951" spans="2:31" x14ac:dyDescent="0.3">
      <c r="B9951" s="4" t="e">
        <f>VLOOKUP(Таблица1[[#This Row],[Наименование Заказчика]],Таблица3[],2,FALSE)</f>
        <v>#N/A</v>
      </c>
      <c r="C9951" s="4" t="e">
        <f>VLOOKUP(Таблица1[[#This Row],[Наименование Заказчика]],Таблица3[],3,FALSE)</f>
        <v>#N/A</v>
      </c>
      <c r="N9951" s="38" t="e">
        <f>VLOOKUP(Таблица1[[#This Row],[Код основания для проведения закупки с применением особого порядка]],Таблица4[#All],3,FALSE)</f>
        <v>#N/A</v>
      </c>
      <c r="O9951" s="52"/>
      <c r="P9951" s="52"/>
      <c r="Q9951" s="52"/>
      <c r="R9951" s="52"/>
      <c r="S9951" s="38" t="e">
        <f>VLOOKUP(Таблица1[[#This Row],[Код страны поставки ТРУ]],Таблица8[],3,FALSE)</f>
        <v>#N/A</v>
      </c>
      <c r="T9951" s="52"/>
      <c r="U9951" s="52"/>
      <c r="V9951" s="38" t="e">
        <f>VLOOKUP(Таблица1[[#This Row],[Код условия поставки по ИНКОТЕРМС 2010]],Таблица10[],2,FALSE)</f>
        <v>#N/A</v>
      </c>
      <c r="X9951" s="4" t="e">
        <f>VLOOKUP(Таблица1[[#This Row],[Код единицы измерения]],Таблица37[#All],2,FALSE)</f>
        <v>#N/A</v>
      </c>
      <c r="Z9951" s="56"/>
      <c r="AA9951" s="56"/>
      <c r="AB9951" s="57">
        <f>Таблица1[[#This Row],[Кол-во/объем]]*Таблица1[[#This Row],[Маркетинговая цена за единицу, тенге без НДС]]</f>
        <v>0</v>
      </c>
      <c r="AC9951" s="52"/>
      <c r="AD9951" s="52"/>
      <c r="AE9951" s="52"/>
    </row>
    <row r="9952" spans="2:31" x14ac:dyDescent="0.3">
      <c r="B9952" s="4" t="e">
        <f>VLOOKUP(Таблица1[[#This Row],[Наименование Заказчика]],Таблица3[],2,FALSE)</f>
        <v>#N/A</v>
      </c>
      <c r="C9952" s="4" t="e">
        <f>VLOOKUP(Таблица1[[#This Row],[Наименование Заказчика]],Таблица3[],3,FALSE)</f>
        <v>#N/A</v>
      </c>
      <c r="N9952" s="38" t="e">
        <f>VLOOKUP(Таблица1[[#This Row],[Код основания для проведения закупки с применением особого порядка]],Таблица4[#All],3,FALSE)</f>
        <v>#N/A</v>
      </c>
      <c r="O9952" s="52"/>
      <c r="P9952" s="52"/>
      <c r="Q9952" s="52"/>
      <c r="R9952" s="52"/>
      <c r="S9952" s="38" t="e">
        <f>VLOOKUP(Таблица1[[#This Row],[Код страны поставки ТРУ]],Таблица8[],3,FALSE)</f>
        <v>#N/A</v>
      </c>
      <c r="T9952" s="52"/>
      <c r="U9952" s="52"/>
      <c r="V9952" s="38" t="e">
        <f>VLOOKUP(Таблица1[[#This Row],[Код условия поставки по ИНКОТЕРМС 2010]],Таблица10[],2,FALSE)</f>
        <v>#N/A</v>
      </c>
      <c r="X9952" s="4" t="e">
        <f>VLOOKUP(Таблица1[[#This Row],[Код единицы измерения]],Таблица37[#All],2,FALSE)</f>
        <v>#N/A</v>
      </c>
      <c r="Z9952" s="56"/>
      <c r="AA9952" s="56"/>
      <c r="AB9952" s="57">
        <f>Таблица1[[#This Row],[Кол-во/объем]]*Таблица1[[#This Row],[Маркетинговая цена за единицу, тенге без НДС]]</f>
        <v>0</v>
      </c>
      <c r="AC9952" s="52"/>
      <c r="AD9952" s="52"/>
      <c r="AE9952" s="52"/>
    </row>
    <row r="9953" spans="2:31" x14ac:dyDescent="0.3">
      <c r="B9953" s="4" t="e">
        <f>VLOOKUP(Таблица1[[#This Row],[Наименование Заказчика]],Таблица3[],2,FALSE)</f>
        <v>#N/A</v>
      </c>
      <c r="C9953" s="4" t="e">
        <f>VLOOKUP(Таблица1[[#This Row],[Наименование Заказчика]],Таблица3[],3,FALSE)</f>
        <v>#N/A</v>
      </c>
      <c r="N9953" s="38" t="e">
        <f>VLOOKUP(Таблица1[[#This Row],[Код основания для проведения закупки с применением особого порядка]],Таблица4[#All],3,FALSE)</f>
        <v>#N/A</v>
      </c>
      <c r="O9953" s="52"/>
      <c r="P9953" s="52"/>
      <c r="Q9953" s="52"/>
      <c r="R9953" s="52"/>
      <c r="S9953" s="38" t="e">
        <f>VLOOKUP(Таблица1[[#This Row],[Код страны поставки ТРУ]],Таблица8[],3,FALSE)</f>
        <v>#N/A</v>
      </c>
      <c r="T9953" s="52"/>
      <c r="U9953" s="52"/>
      <c r="V9953" s="38" t="e">
        <f>VLOOKUP(Таблица1[[#This Row],[Код условия поставки по ИНКОТЕРМС 2010]],Таблица10[],2,FALSE)</f>
        <v>#N/A</v>
      </c>
      <c r="X9953" s="4" t="e">
        <f>VLOOKUP(Таблица1[[#This Row],[Код единицы измерения]],Таблица37[#All],2,FALSE)</f>
        <v>#N/A</v>
      </c>
      <c r="Z9953" s="56"/>
      <c r="AA9953" s="56"/>
      <c r="AB9953" s="57">
        <f>Таблица1[[#This Row],[Кол-во/объем]]*Таблица1[[#This Row],[Маркетинговая цена за единицу, тенге без НДС]]</f>
        <v>0</v>
      </c>
      <c r="AC9953" s="52"/>
      <c r="AD9953" s="52"/>
      <c r="AE9953" s="52"/>
    </row>
    <row r="9954" spans="2:31" x14ac:dyDescent="0.3">
      <c r="B9954" s="4" t="e">
        <f>VLOOKUP(Таблица1[[#This Row],[Наименование Заказчика]],Таблица3[],2,FALSE)</f>
        <v>#N/A</v>
      </c>
      <c r="C9954" s="4" t="e">
        <f>VLOOKUP(Таблица1[[#This Row],[Наименование Заказчика]],Таблица3[],3,FALSE)</f>
        <v>#N/A</v>
      </c>
      <c r="N9954" s="38" t="e">
        <f>VLOOKUP(Таблица1[[#This Row],[Код основания для проведения закупки с применением особого порядка]],Таблица4[#All],3,FALSE)</f>
        <v>#N/A</v>
      </c>
      <c r="O9954" s="52"/>
      <c r="P9954" s="52"/>
      <c r="Q9954" s="52"/>
      <c r="R9954" s="52"/>
      <c r="S9954" s="38" t="e">
        <f>VLOOKUP(Таблица1[[#This Row],[Код страны поставки ТРУ]],Таблица8[],3,FALSE)</f>
        <v>#N/A</v>
      </c>
      <c r="T9954" s="52"/>
      <c r="U9954" s="52"/>
      <c r="V9954" s="38" t="e">
        <f>VLOOKUP(Таблица1[[#This Row],[Код условия поставки по ИНКОТЕРМС 2010]],Таблица10[],2,FALSE)</f>
        <v>#N/A</v>
      </c>
      <c r="X9954" s="4" t="e">
        <f>VLOOKUP(Таблица1[[#This Row],[Код единицы измерения]],Таблица37[#All],2,FALSE)</f>
        <v>#N/A</v>
      </c>
      <c r="Z9954" s="56"/>
      <c r="AA9954" s="56"/>
      <c r="AB9954" s="57">
        <f>Таблица1[[#This Row],[Кол-во/объем]]*Таблица1[[#This Row],[Маркетинговая цена за единицу, тенге без НДС]]</f>
        <v>0</v>
      </c>
      <c r="AC9954" s="52"/>
      <c r="AD9954" s="52"/>
      <c r="AE9954" s="52"/>
    </row>
    <row r="9955" spans="2:31" x14ac:dyDescent="0.3">
      <c r="B9955" s="4" t="e">
        <f>VLOOKUP(Таблица1[[#This Row],[Наименование Заказчика]],Таблица3[],2,FALSE)</f>
        <v>#N/A</v>
      </c>
      <c r="C9955" s="4" t="e">
        <f>VLOOKUP(Таблица1[[#This Row],[Наименование Заказчика]],Таблица3[],3,FALSE)</f>
        <v>#N/A</v>
      </c>
      <c r="N9955" s="38" t="e">
        <f>VLOOKUP(Таблица1[[#This Row],[Код основания для проведения закупки с применением особого порядка]],Таблица4[#All],3,FALSE)</f>
        <v>#N/A</v>
      </c>
      <c r="O9955" s="52"/>
      <c r="P9955" s="52"/>
      <c r="Q9955" s="52"/>
      <c r="R9955" s="52"/>
      <c r="S9955" s="38" t="e">
        <f>VLOOKUP(Таблица1[[#This Row],[Код страны поставки ТРУ]],Таблица8[],3,FALSE)</f>
        <v>#N/A</v>
      </c>
      <c r="T9955" s="52"/>
      <c r="U9955" s="52"/>
      <c r="V9955" s="38" t="e">
        <f>VLOOKUP(Таблица1[[#This Row],[Код условия поставки по ИНКОТЕРМС 2010]],Таблица10[],2,FALSE)</f>
        <v>#N/A</v>
      </c>
      <c r="X9955" s="4" t="e">
        <f>VLOOKUP(Таблица1[[#This Row],[Код единицы измерения]],Таблица37[#All],2,FALSE)</f>
        <v>#N/A</v>
      </c>
      <c r="Z9955" s="56"/>
      <c r="AA9955" s="56"/>
      <c r="AB9955" s="57">
        <f>Таблица1[[#This Row],[Кол-во/объем]]*Таблица1[[#This Row],[Маркетинговая цена за единицу, тенге без НДС]]</f>
        <v>0</v>
      </c>
      <c r="AC9955" s="52"/>
      <c r="AD9955" s="52"/>
      <c r="AE9955" s="52"/>
    </row>
    <row r="9956" spans="2:31" x14ac:dyDescent="0.3">
      <c r="B9956" s="4" t="e">
        <f>VLOOKUP(Таблица1[[#This Row],[Наименование Заказчика]],Таблица3[],2,FALSE)</f>
        <v>#N/A</v>
      </c>
      <c r="C9956" s="4" t="e">
        <f>VLOOKUP(Таблица1[[#This Row],[Наименование Заказчика]],Таблица3[],3,FALSE)</f>
        <v>#N/A</v>
      </c>
      <c r="N9956" s="38" t="e">
        <f>VLOOKUP(Таблица1[[#This Row],[Код основания для проведения закупки с применением особого порядка]],Таблица4[#All],3,FALSE)</f>
        <v>#N/A</v>
      </c>
      <c r="O9956" s="52"/>
      <c r="P9956" s="52"/>
      <c r="Q9956" s="52"/>
      <c r="R9956" s="52"/>
      <c r="S9956" s="38" t="e">
        <f>VLOOKUP(Таблица1[[#This Row],[Код страны поставки ТРУ]],Таблица8[],3,FALSE)</f>
        <v>#N/A</v>
      </c>
      <c r="T9956" s="52"/>
      <c r="U9956" s="52"/>
      <c r="V9956" s="38" t="e">
        <f>VLOOKUP(Таблица1[[#This Row],[Код условия поставки по ИНКОТЕРМС 2010]],Таблица10[],2,FALSE)</f>
        <v>#N/A</v>
      </c>
      <c r="X9956" s="4" t="e">
        <f>VLOOKUP(Таблица1[[#This Row],[Код единицы измерения]],Таблица37[#All],2,FALSE)</f>
        <v>#N/A</v>
      </c>
      <c r="Z9956" s="56"/>
      <c r="AA9956" s="56"/>
      <c r="AB9956" s="57">
        <f>Таблица1[[#This Row],[Кол-во/объем]]*Таблица1[[#This Row],[Маркетинговая цена за единицу, тенге без НДС]]</f>
        <v>0</v>
      </c>
      <c r="AC9956" s="52"/>
      <c r="AD9956" s="52"/>
      <c r="AE9956" s="52"/>
    </row>
    <row r="9957" spans="2:31" x14ac:dyDescent="0.3">
      <c r="B9957" s="4" t="e">
        <f>VLOOKUP(Таблица1[[#This Row],[Наименование Заказчика]],Таблица3[],2,FALSE)</f>
        <v>#N/A</v>
      </c>
      <c r="C9957" s="4" t="e">
        <f>VLOOKUP(Таблица1[[#This Row],[Наименование Заказчика]],Таблица3[],3,FALSE)</f>
        <v>#N/A</v>
      </c>
      <c r="N9957" s="38" t="e">
        <f>VLOOKUP(Таблица1[[#This Row],[Код основания для проведения закупки с применением особого порядка]],Таблица4[#All],3,FALSE)</f>
        <v>#N/A</v>
      </c>
      <c r="O9957" s="52"/>
      <c r="P9957" s="52"/>
      <c r="Q9957" s="52"/>
      <c r="R9957" s="52"/>
      <c r="S9957" s="38" t="e">
        <f>VLOOKUP(Таблица1[[#This Row],[Код страны поставки ТРУ]],Таблица8[],3,FALSE)</f>
        <v>#N/A</v>
      </c>
      <c r="T9957" s="52"/>
      <c r="U9957" s="52"/>
      <c r="V9957" s="38" t="e">
        <f>VLOOKUP(Таблица1[[#This Row],[Код условия поставки по ИНКОТЕРМС 2010]],Таблица10[],2,FALSE)</f>
        <v>#N/A</v>
      </c>
      <c r="X9957" s="4" t="e">
        <f>VLOOKUP(Таблица1[[#This Row],[Код единицы измерения]],Таблица37[#All],2,FALSE)</f>
        <v>#N/A</v>
      </c>
      <c r="Z9957" s="56"/>
      <c r="AA9957" s="56"/>
      <c r="AB9957" s="57">
        <f>Таблица1[[#This Row],[Кол-во/объем]]*Таблица1[[#This Row],[Маркетинговая цена за единицу, тенге без НДС]]</f>
        <v>0</v>
      </c>
      <c r="AC9957" s="52"/>
      <c r="AD9957" s="52"/>
      <c r="AE9957" s="52"/>
    </row>
    <row r="9958" spans="2:31" x14ac:dyDescent="0.3">
      <c r="B9958" s="4" t="e">
        <f>VLOOKUP(Таблица1[[#This Row],[Наименование Заказчика]],Таблица3[],2,FALSE)</f>
        <v>#N/A</v>
      </c>
      <c r="C9958" s="4" t="e">
        <f>VLOOKUP(Таблица1[[#This Row],[Наименование Заказчика]],Таблица3[],3,FALSE)</f>
        <v>#N/A</v>
      </c>
      <c r="N9958" s="38" t="e">
        <f>VLOOKUP(Таблица1[[#This Row],[Код основания для проведения закупки с применением особого порядка]],Таблица4[#All],3,FALSE)</f>
        <v>#N/A</v>
      </c>
      <c r="O9958" s="52"/>
      <c r="P9958" s="52"/>
      <c r="Q9958" s="52"/>
      <c r="R9958" s="52"/>
      <c r="S9958" s="38" t="e">
        <f>VLOOKUP(Таблица1[[#This Row],[Код страны поставки ТРУ]],Таблица8[],3,FALSE)</f>
        <v>#N/A</v>
      </c>
      <c r="T9958" s="52"/>
      <c r="U9958" s="52"/>
      <c r="V9958" s="38" t="e">
        <f>VLOOKUP(Таблица1[[#This Row],[Код условия поставки по ИНКОТЕРМС 2010]],Таблица10[],2,FALSE)</f>
        <v>#N/A</v>
      </c>
      <c r="X9958" s="4" t="e">
        <f>VLOOKUP(Таблица1[[#This Row],[Код единицы измерения]],Таблица37[#All],2,FALSE)</f>
        <v>#N/A</v>
      </c>
      <c r="Z9958" s="56"/>
      <c r="AA9958" s="56"/>
      <c r="AB9958" s="57">
        <f>Таблица1[[#This Row],[Кол-во/объем]]*Таблица1[[#This Row],[Маркетинговая цена за единицу, тенге без НДС]]</f>
        <v>0</v>
      </c>
      <c r="AC9958" s="52"/>
      <c r="AD9958" s="52"/>
      <c r="AE9958" s="52"/>
    </row>
    <row r="9959" spans="2:31" x14ac:dyDescent="0.3">
      <c r="B9959" s="4" t="e">
        <f>VLOOKUP(Таблица1[[#This Row],[Наименование Заказчика]],Таблица3[],2,FALSE)</f>
        <v>#N/A</v>
      </c>
      <c r="C9959" s="4" t="e">
        <f>VLOOKUP(Таблица1[[#This Row],[Наименование Заказчика]],Таблица3[],3,FALSE)</f>
        <v>#N/A</v>
      </c>
      <c r="N9959" s="38" t="e">
        <f>VLOOKUP(Таблица1[[#This Row],[Код основания для проведения закупки с применением особого порядка]],Таблица4[#All],3,FALSE)</f>
        <v>#N/A</v>
      </c>
      <c r="O9959" s="52"/>
      <c r="P9959" s="52"/>
      <c r="Q9959" s="52"/>
      <c r="R9959" s="52"/>
      <c r="S9959" s="38" t="e">
        <f>VLOOKUP(Таблица1[[#This Row],[Код страны поставки ТРУ]],Таблица8[],3,FALSE)</f>
        <v>#N/A</v>
      </c>
      <c r="T9959" s="52"/>
      <c r="U9959" s="52"/>
      <c r="V9959" s="38" t="e">
        <f>VLOOKUP(Таблица1[[#This Row],[Код условия поставки по ИНКОТЕРМС 2010]],Таблица10[],2,FALSE)</f>
        <v>#N/A</v>
      </c>
      <c r="X9959" s="4" t="e">
        <f>VLOOKUP(Таблица1[[#This Row],[Код единицы измерения]],Таблица37[#All],2,FALSE)</f>
        <v>#N/A</v>
      </c>
      <c r="Z9959" s="56"/>
      <c r="AA9959" s="56"/>
      <c r="AB9959" s="57">
        <f>Таблица1[[#This Row],[Кол-во/объем]]*Таблица1[[#This Row],[Маркетинговая цена за единицу, тенге без НДС]]</f>
        <v>0</v>
      </c>
      <c r="AC9959" s="52"/>
      <c r="AD9959" s="52"/>
      <c r="AE9959" s="52"/>
    </row>
    <row r="9960" spans="2:31" x14ac:dyDescent="0.3">
      <c r="B9960" s="4" t="e">
        <f>VLOOKUP(Таблица1[[#This Row],[Наименование Заказчика]],Таблица3[],2,FALSE)</f>
        <v>#N/A</v>
      </c>
      <c r="C9960" s="4" t="e">
        <f>VLOOKUP(Таблица1[[#This Row],[Наименование Заказчика]],Таблица3[],3,FALSE)</f>
        <v>#N/A</v>
      </c>
      <c r="N9960" s="38" t="e">
        <f>VLOOKUP(Таблица1[[#This Row],[Код основания для проведения закупки с применением особого порядка]],Таблица4[#All],3,FALSE)</f>
        <v>#N/A</v>
      </c>
      <c r="O9960" s="52"/>
      <c r="P9960" s="52"/>
      <c r="Q9960" s="52"/>
      <c r="R9960" s="52"/>
      <c r="S9960" s="38" t="e">
        <f>VLOOKUP(Таблица1[[#This Row],[Код страны поставки ТРУ]],Таблица8[],3,FALSE)</f>
        <v>#N/A</v>
      </c>
      <c r="T9960" s="52"/>
      <c r="U9960" s="52"/>
      <c r="V9960" s="38" t="e">
        <f>VLOOKUP(Таблица1[[#This Row],[Код условия поставки по ИНКОТЕРМС 2010]],Таблица10[],2,FALSE)</f>
        <v>#N/A</v>
      </c>
      <c r="X9960" s="4" t="e">
        <f>VLOOKUP(Таблица1[[#This Row],[Код единицы измерения]],Таблица37[#All],2,FALSE)</f>
        <v>#N/A</v>
      </c>
      <c r="Z9960" s="56"/>
      <c r="AA9960" s="56"/>
      <c r="AB9960" s="57">
        <f>Таблица1[[#This Row],[Кол-во/объем]]*Таблица1[[#This Row],[Маркетинговая цена за единицу, тенге без НДС]]</f>
        <v>0</v>
      </c>
      <c r="AC9960" s="52"/>
      <c r="AD9960" s="52"/>
      <c r="AE9960" s="52"/>
    </row>
    <row r="9961" spans="2:31" x14ac:dyDescent="0.3">
      <c r="B9961" s="4" t="e">
        <f>VLOOKUP(Таблица1[[#This Row],[Наименование Заказчика]],Таблица3[],2,FALSE)</f>
        <v>#N/A</v>
      </c>
      <c r="C9961" s="4" t="e">
        <f>VLOOKUP(Таблица1[[#This Row],[Наименование Заказчика]],Таблица3[],3,FALSE)</f>
        <v>#N/A</v>
      </c>
      <c r="N9961" s="38" t="e">
        <f>VLOOKUP(Таблица1[[#This Row],[Код основания для проведения закупки с применением особого порядка]],Таблица4[#All],3,FALSE)</f>
        <v>#N/A</v>
      </c>
      <c r="O9961" s="52"/>
      <c r="P9961" s="52"/>
      <c r="Q9961" s="52"/>
      <c r="R9961" s="52"/>
      <c r="S9961" s="38" t="e">
        <f>VLOOKUP(Таблица1[[#This Row],[Код страны поставки ТРУ]],Таблица8[],3,FALSE)</f>
        <v>#N/A</v>
      </c>
      <c r="T9961" s="52"/>
      <c r="U9961" s="52"/>
      <c r="V9961" s="38" t="e">
        <f>VLOOKUP(Таблица1[[#This Row],[Код условия поставки по ИНКОТЕРМС 2010]],Таблица10[],2,FALSE)</f>
        <v>#N/A</v>
      </c>
      <c r="X9961" s="4" t="e">
        <f>VLOOKUP(Таблица1[[#This Row],[Код единицы измерения]],Таблица37[#All],2,FALSE)</f>
        <v>#N/A</v>
      </c>
      <c r="Z9961" s="56"/>
      <c r="AA9961" s="56"/>
      <c r="AB9961" s="57">
        <f>Таблица1[[#This Row],[Кол-во/объем]]*Таблица1[[#This Row],[Маркетинговая цена за единицу, тенге без НДС]]</f>
        <v>0</v>
      </c>
      <c r="AC9961" s="52"/>
      <c r="AD9961" s="52"/>
      <c r="AE9961" s="52"/>
    </row>
    <row r="9962" spans="2:31" x14ac:dyDescent="0.3">
      <c r="B9962" s="4" t="e">
        <f>VLOOKUP(Таблица1[[#This Row],[Наименование Заказчика]],Таблица3[],2,FALSE)</f>
        <v>#N/A</v>
      </c>
      <c r="C9962" s="4" t="e">
        <f>VLOOKUP(Таблица1[[#This Row],[Наименование Заказчика]],Таблица3[],3,FALSE)</f>
        <v>#N/A</v>
      </c>
      <c r="N9962" s="38" t="e">
        <f>VLOOKUP(Таблица1[[#This Row],[Код основания для проведения закупки с применением особого порядка]],Таблица4[#All],3,FALSE)</f>
        <v>#N/A</v>
      </c>
      <c r="O9962" s="52"/>
      <c r="P9962" s="52"/>
      <c r="Q9962" s="52"/>
      <c r="R9962" s="52"/>
      <c r="S9962" s="38" t="e">
        <f>VLOOKUP(Таблица1[[#This Row],[Код страны поставки ТРУ]],Таблица8[],3,FALSE)</f>
        <v>#N/A</v>
      </c>
      <c r="T9962" s="52"/>
      <c r="U9962" s="52"/>
      <c r="V9962" s="38" t="e">
        <f>VLOOKUP(Таблица1[[#This Row],[Код условия поставки по ИНКОТЕРМС 2010]],Таблица10[],2,FALSE)</f>
        <v>#N/A</v>
      </c>
      <c r="X9962" s="4" t="e">
        <f>VLOOKUP(Таблица1[[#This Row],[Код единицы измерения]],Таблица37[#All],2,FALSE)</f>
        <v>#N/A</v>
      </c>
      <c r="Z9962" s="56"/>
      <c r="AA9962" s="56"/>
      <c r="AB9962" s="57">
        <f>Таблица1[[#This Row],[Кол-во/объем]]*Таблица1[[#This Row],[Маркетинговая цена за единицу, тенге без НДС]]</f>
        <v>0</v>
      </c>
      <c r="AC9962" s="52"/>
      <c r="AD9962" s="52"/>
      <c r="AE9962" s="52"/>
    </row>
    <row r="9963" spans="2:31" x14ac:dyDescent="0.3">
      <c r="B9963" s="4" t="e">
        <f>VLOOKUP(Таблица1[[#This Row],[Наименование Заказчика]],Таблица3[],2,FALSE)</f>
        <v>#N/A</v>
      </c>
      <c r="C9963" s="4" t="e">
        <f>VLOOKUP(Таблица1[[#This Row],[Наименование Заказчика]],Таблица3[],3,FALSE)</f>
        <v>#N/A</v>
      </c>
      <c r="N9963" s="38" t="e">
        <f>VLOOKUP(Таблица1[[#This Row],[Код основания для проведения закупки с применением особого порядка]],Таблица4[#All],3,FALSE)</f>
        <v>#N/A</v>
      </c>
      <c r="O9963" s="52"/>
      <c r="P9963" s="52"/>
      <c r="Q9963" s="52"/>
      <c r="R9963" s="52"/>
      <c r="S9963" s="38" t="e">
        <f>VLOOKUP(Таблица1[[#This Row],[Код страны поставки ТРУ]],Таблица8[],3,FALSE)</f>
        <v>#N/A</v>
      </c>
      <c r="T9963" s="52"/>
      <c r="U9963" s="52"/>
      <c r="V9963" s="38" t="e">
        <f>VLOOKUP(Таблица1[[#This Row],[Код условия поставки по ИНКОТЕРМС 2010]],Таблица10[],2,FALSE)</f>
        <v>#N/A</v>
      </c>
      <c r="X9963" s="4" t="e">
        <f>VLOOKUP(Таблица1[[#This Row],[Код единицы измерения]],Таблица37[#All],2,FALSE)</f>
        <v>#N/A</v>
      </c>
      <c r="Z9963" s="56"/>
      <c r="AA9963" s="56"/>
      <c r="AB9963" s="57">
        <f>Таблица1[[#This Row],[Кол-во/объем]]*Таблица1[[#This Row],[Маркетинговая цена за единицу, тенге без НДС]]</f>
        <v>0</v>
      </c>
      <c r="AC9963" s="52"/>
      <c r="AD9963" s="52"/>
      <c r="AE9963" s="52"/>
    </row>
    <row r="9964" spans="2:31" x14ac:dyDescent="0.3">
      <c r="B9964" s="4" t="e">
        <f>VLOOKUP(Таблица1[[#This Row],[Наименование Заказчика]],Таблица3[],2,FALSE)</f>
        <v>#N/A</v>
      </c>
      <c r="C9964" s="4" t="e">
        <f>VLOOKUP(Таблица1[[#This Row],[Наименование Заказчика]],Таблица3[],3,FALSE)</f>
        <v>#N/A</v>
      </c>
      <c r="N9964" s="38" t="e">
        <f>VLOOKUP(Таблица1[[#This Row],[Код основания для проведения закупки с применением особого порядка]],Таблица4[#All],3,FALSE)</f>
        <v>#N/A</v>
      </c>
      <c r="O9964" s="52"/>
      <c r="P9964" s="52"/>
      <c r="Q9964" s="52"/>
      <c r="R9964" s="52"/>
      <c r="S9964" s="38" t="e">
        <f>VLOOKUP(Таблица1[[#This Row],[Код страны поставки ТРУ]],Таблица8[],3,FALSE)</f>
        <v>#N/A</v>
      </c>
      <c r="T9964" s="52"/>
      <c r="U9964" s="52"/>
      <c r="V9964" s="38" t="e">
        <f>VLOOKUP(Таблица1[[#This Row],[Код условия поставки по ИНКОТЕРМС 2010]],Таблица10[],2,FALSE)</f>
        <v>#N/A</v>
      </c>
      <c r="X9964" s="4" t="e">
        <f>VLOOKUP(Таблица1[[#This Row],[Код единицы измерения]],Таблица37[#All],2,FALSE)</f>
        <v>#N/A</v>
      </c>
      <c r="Z9964" s="56"/>
      <c r="AA9964" s="56"/>
      <c r="AB9964" s="57">
        <f>Таблица1[[#This Row],[Кол-во/объем]]*Таблица1[[#This Row],[Маркетинговая цена за единицу, тенге без НДС]]</f>
        <v>0</v>
      </c>
      <c r="AC9964" s="52"/>
      <c r="AD9964" s="52"/>
      <c r="AE9964" s="52"/>
    </row>
    <row r="9965" spans="2:31" x14ac:dyDescent="0.3">
      <c r="B9965" s="4" t="e">
        <f>VLOOKUP(Таблица1[[#This Row],[Наименование Заказчика]],Таблица3[],2,FALSE)</f>
        <v>#N/A</v>
      </c>
      <c r="C9965" s="4" t="e">
        <f>VLOOKUP(Таблица1[[#This Row],[Наименование Заказчика]],Таблица3[],3,FALSE)</f>
        <v>#N/A</v>
      </c>
      <c r="N9965" s="38" t="e">
        <f>VLOOKUP(Таблица1[[#This Row],[Код основания для проведения закупки с применением особого порядка]],Таблица4[#All],3,FALSE)</f>
        <v>#N/A</v>
      </c>
      <c r="O9965" s="52"/>
      <c r="P9965" s="52"/>
      <c r="Q9965" s="52"/>
      <c r="R9965" s="52"/>
      <c r="S9965" s="38" t="e">
        <f>VLOOKUP(Таблица1[[#This Row],[Код страны поставки ТРУ]],Таблица8[],3,FALSE)</f>
        <v>#N/A</v>
      </c>
      <c r="T9965" s="52"/>
      <c r="U9965" s="52"/>
      <c r="V9965" s="38" t="e">
        <f>VLOOKUP(Таблица1[[#This Row],[Код условия поставки по ИНКОТЕРМС 2010]],Таблица10[],2,FALSE)</f>
        <v>#N/A</v>
      </c>
      <c r="X9965" s="4" t="e">
        <f>VLOOKUP(Таблица1[[#This Row],[Код единицы измерения]],Таблица37[#All],2,FALSE)</f>
        <v>#N/A</v>
      </c>
      <c r="Z9965" s="56"/>
      <c r="AA9965" s="56"/>
      <c r="AB9965" s="57">
        <f>Таблица1[[#This Row],[Кол-во/объем]]*Таблица1[[#This Row],[Маркетинговая цена за единицу, тенге без НДС]]</f>
        <v>0</v>
      </c>
      <c r="AC9965" s="52"/>
      <c r="AD9965" s="52"/>
      <c r="AE9965" s="52"/>
    </row>
    <row r="9966" spans="2:31" x14ac:dyDescent="0.3">
      <c r="B9966" s="4" t="e">
        <f>VLOOKUP(Таблица1[[#This Row],[Наименование Заказчика]],Таблица3[],2,FALSE)</f>
        <v>#N/A</v>
      </c>
      <c r="C9966" s="4" t="e">
        <f>VLOOKUP(Таблица1[[#This Row],[Наименование Заказчика]],Таблица3[],3,FALSE)</f>
        <v>#N/A</v>
      </c>
      <c r="N9966" s="38" t="e">
        <f>VLOOKUP(Таблица1[[#This Row],[Код основания для проведения закупки с применением особого порядка]],Таблица4[#All],3,FALSE)</f>
        <v>#N/A</v>
      </c>
      <c r="O9966" s="52"/>
      <c r="P9966" s="52"/>
      <c r="Q9966" s="52"/>
      <c r="R9966" s="52"/>
      <c r="S9966" s="38" t="e">
        <f>VLOOKUP(Таблица1[[#This Row],[Код страны поставки ТРУ]],Таблица8[],3,FALSE)</f>
        <v>#N/A</v>
      </c>
      <c r="T9966" s="52"/>
      <c r="U9966" s="52"/>
      <c r="V9966" s="38" t="e">
        <f>VLOOKUP(Таблица1[[#This Row],[Код условия поставки по ИНКОТЕРМС 2010]],Таблица10[],2,FALSE)</f>
        <v>#N/A</v>
      </c>
      <c r="X9966" s="4" t="e">
        <f>VLOOKUP(Таблица1[[#This Row],[Код единицы измерения]],Таблица37[#All],2,FALSE)</f>
        <v>#N/A</v>
      </c>
      <c r="Z9966" s="56"/>
      <c r="AA9966" s="56"/>
      <c r="AB9966" s="57">
        <f>Таблица1[[#This Row],[Кол-во/объем]]*Таблица1[[#This Row],[Маркетинговая цена за единицу, тенге без НДС]]</f>
        <v>0</v>
      </c>
      <c r="AC9966" s="52"/>
      <c r="AD9966" s="52"/>
      <c r="AE9966" s="52"/>
    </row>
    <row r="9967" spans="2:31" x14ac:dyDescent="0.3">
      <c r="B9967" s="4" t="e">
        <f>VLOOKUP(Таблица1[[#This Row],[Наименование Заказчика]],Таблица3[],2,FALSE)</f>
        <v>#N/A</v>
      </c>
      <c r="C9967" s="4" t="e">
        <f>VLOOKUP(Таблица1[[#This Row],[Наименование Заказчика]],Таблица3[],3,FALSE)</f>
        <v>#N/A</v>
      </c>
      <c r="N9967" s="38" t="e">
        <f>VLOOKUP(Таблица1[[#This Row],[Код основания для проведения закупки с применением особого порядка]],Таблица4[#All],3,FALSE)</f>
        <v>#N/A</v>
      </c>
      <c r="O9967" s="52"/>
      <c r="P9967" s="52"/>
      <c r="Q9967" s="52"/>
      <c r="R9967" s="52"/>
      <c r="S9967" s="38" t="e">
        <f>VLOOKUP(Таблица1[[#This Row],[Код страны поставки ТРУ]],Таблица8[],3,FALSE)</f>
        <v>#N/A</v>
      </c>
      <c r="T9967" s="52"/>
      <c r="U9967" s="52"/>
      <c r="V9967" s="38" t="e">
        <f>VLOOKUP(Таблица1[[#This Row],[Код условия поставки по ИНКОТЕРМС 2010]],Таблица10[],2,FALSE)</f>
        <v>#N/A</v>
      </c>
      <c r="X9967" s="4" t="e">
        <f>VLOOKUP(Таблица1[[#This Row],[Код единицы измерения]],Таблица37[#All],2,FALSE)</f>
        <v>#N/A</v>
      </c>
      <c r="Z9967" s="56"/>
      <c r="AA9967" s="56"/>
      <c r="AB9967" s="57">
        <f>Таблица1[[#This Row],[Кол-во/объем]]*Таблица1[[#This Row],[Маркетинговая цена за единицу, тенге без НДС]]</f>
        <v>0</v>
      </c>
      <c r="AC9967" s="52"/>
      <c r="AD9967" s="52"/>
      <c r="AE9967" s="52"/>
    </row>
    <row r="9968" spans="2:31" x14ac:dyDescent="0.3">
      <c r="B9968" s="4" t="e">
        <f>VLOOKUP(Таблица1[[#This Row],[Наименование Заказчика]],Таблица3[],2,FALSE)</f>
        <v>#N/A</v>
      </c>
      <c r="C9968" s="4" t="e">
        <f>VLOOKUP(Таблица1[[#This Row],[Наименование Заказчика]],Таблица3[],3,FALSE)</f>
        <v>#N/A</v>
      </c>
      <c r="N9968" s="38" t="e">
        <f>VLOOKUP(Таблица1[[#This Row],[Код основания для проведения закупки с применением особого порядка]],Таблица4[#All],3,FALSE)</f>
        <v>#N/A</v>
      </c>
      <c r="O9968" s="52"/>
      <c r="P9968" s="52"/>
      <c r="Q9968" s="52"/>
      <c r="R9968" s="52"/>
      <c r="S9968" s="38" t="e">
        <f>VLOOKUP(Таблица1[[#This Row],[Код страны поставки ТРУ]],Таблица8[],3,FALSE)</f>
        <v>#N/A</v>
      </c>
      <c r="T9968" s="52"/>
      <c r="U9968" s="52"/>
      <c r="V9968" s="38" t="e">
        <f>VLOOKUP(Таблица1[[#This Row],[Код условия поставки по ИНКОТЕРМС 2010]],Таблица10[],2,FALSE)</f>
        <v>#N/A</v>
      </c>
      <c r="X9968" s="4" t="e">
        <f>VLOOKUP(Таблица1[[#This Row],[Код единицы измерения]],Таблица37[#All],2,FALSE)</f>
        <v>#N/A</v>
      </c>
      <c r="Z9968" s="56"/>
      <c r="AA9968" s="56"/>
      <c r="AB9968" s="57">
        <f>Таблица1[[#This Row],[Кол-во/объем]]*Таблица1[[#This Row],[Маркетинговая цена за единицу, тенге без НДС]]</f>
        <v>0</v>
      </c>
      <c r="AC9968" s="52"/>
      <c r="AD9968" s="52"/>
      <c r="AE9968" s="52"/>
    </row>
    <row r="9969" spans="2:31" x14ac:dyDescent="0.3">
      <c r="B9969" s="4" t="e">
        <f>VLOOKUP(Таблица1[[#This Row],[Наименование Заказчика]],Таблица3[],2,FALSE)</f>
        <v>#N/A</v>
      </c>
      <c r="C9969" s="4" t="e">
        <f>VLOOKUP(Таблица1[[#This Row],[Наименование Заказчика]],Таблица3[],3,FALSE)</f>
        <v>#N/A</v>
      </c>
      <c r="N9969" s="38" t="e">
        <f>VLOOKUP(Таблица1[[#This Row],[Код основания для проведения закупки с применением особого порядка]],Таблица4[#All],3,FALSE)</f>
        <v>#N/A</v>
      </c>
      <c r="O9969" s="52"/>
      <c r="P9969" s="52"/>
      <c r="Q9969" s="52"/>
      <c r="R9969" s="52"/>
      <c r="S9969" s="38" t="e">
        <f>VLOOKUP(Таблица1[[#This Row],[Код страны поставки ТРУ]],Таблица8[],3,FALSE)</f>
        <v>#N/A</v>
      </c>
      <c r="T9969" s="52"/>
      <c r="U9969" s="52"/>
      <c r="V9969" s="38" t="e">
        <f>VLOOKUP(Таблица1[[#This Row],[Код условия поставки по ИНКОТЕРМС 2010]],Таблица10[],2,FALSE)</f>
        <v>#N/A</v>
      </c>
      <c r="X9969" s="4" t="e">
        <f>VLOOKUP(Таблица1[[#This Row],[Код единицы измерения]],Таблица37[#All],2,FALSE)</f>
        <v>#N/A</v>
      </c>
      <c r="Z9969" s="56"/>
      <c r="AA9969" s="56"/>
      <c r="AB9969" s="57">
        <f>Таблица1[[#This Row],[Кол-во/объем]]*Таблица1[[#This Row],[Маркетинговая цена за единицу, тенге без НДС]]</f>
        <v>0</v>
      </c>
      <c r="AC9969" s="52"/>
      <c r="AD9969" s="52"/>
      <c r="AE9969" s="52"/>
    </row>
    <row r="9970" spans="2:31" x14ac:dyDescent="0.3">
      <c r="B9970" s="4" t="e">
        <f>VLOOKUP(Таблица1[[#This Row],[Наименование Заказчика]],Таблица3[],2,FALSE)</f>
        <v>#N/A</v>
      </c>
      <c r="C9970" s="4" t="e">
        <f>VLOOKUP(Таблица1[[#This Row],[Наименование Заказчика]],Таблица3[],3,FALSE)</f>
        <v>#N/A</v>
      </c>
      <c r="N9970" s="38" t="e">
        <f>VLOOKUP(Таблица1[[#This Row],[Код основания для проведения закупки с применением особого порядка]],Таблица4[#All],3,FALSE)</f>
        <v>#N/A</v>
      </c>
      <c r="O9970" s="52"/>
      <c r="P9970" s="52"/>
      <c r="Q9970" s="52"/>
      <c r="R9970" s="52"/>
      <c r="S9970" s="38" t="e">
        <f>VLOOKUP(Таблица1[[#This Row],[Код страны поставки ТРУ]],Таблица8[],3,FALSE)</f>
        <v>#N/A</v>
      </c>
      <c r="T9970" s="52"/>
      <c r="U9970" s="52"/>
      <c r="V9970" s="38" t="e">
        <f>VLOOKUP(Таблица1[[#This Row],[Код условия поставки по ИНКОТЕРМС 2010]],Таблица10[],2,FALSE)</f>
        <v>#N/A</v>
      </c>
      <c r="X9970" s="4" t="e">
        <f>VLOOKUP(Таблица1[[#This Row],[Код единицы измерения]],Таблица37[#All],2,FALSE)</f>
        <v>#N/A</v>
      </c>
      <c r="Z9970" s="56"/>
      <c r="AA9970" s="56"/>
      <c r="AB9970" s="57">
        <f>Таблица1[[#This Row],[Кол-во/объем]]*Таблица1[[#This Row],[Маркетинговая цена за единицу, тенге без НДС]]</f>
        <v>0</v>
      </c>
      <c r="AC9970" s="52"/>
      <c r="AD9970" s="52"/>
      <c r="AE9970" s="52"/>
    </row>
    <row r="9971" spans="2:31" x14ac:dyDescent="0.3">
      <c r="B9971" s="4" t="e">
        <f>VLOOKUP(Таблица1[[#This Row],[Наименование Заказчика]],Таблица3[],2,FALSE)</f>
        <v>#N/A</v>
      </c>
      <c r="C9971" s="4" t="e">
        <f>VLOOKUP(Таблица1[[#This Row],[Наименование Заказчика]],Таблица3[],3,FALSE)</f>
        <v>#N/A</v>
      </c>
      <c r="N9971" s="38" t="e">
        <f>VLOOKUP(Таблица1[[#This Row],[Код основания для проведения закупки с применением особого порядка]],Таблица4[#All],3,FALSE)</f>
        <v>#N/A</v>
      </c>
      <c r="O9971" s="52"/>
      <c r="P9971" s="52"/>
      <c r="Q9971" s="52"/>
      <c r="R9971" s="52"/>
      <c r="S9971" s="38" t="e">
        <f>VLOOKUP(Таблица1[[#This Row],[Код страны поставки ТРУ]],Таблица8[],3,FALSE)</f>
        <v>#N/A</v>
      </c>
      <c r="T9971" s="52"/>
      <c r="U9971" s="52"/>
      <c r="V9971" s="38" t="e">
        <f>VLOOKUP(Таблица1[[#This Row],[Код условия поставки по ИНКОТЕРМС 2010]],Таблица10[],2,FALSE)</f>
        <v>#N/A</v>
      </c>
      <c r="X9971" s="4" t="e">
        <f>VLOOKUP(Таблица1[[#This Row],[Код единицы измерения]],Таблица37[#All],2,FALSE)</f>
        <v>#N/A</v>
      </c>
      <c r="Z9971" s="56"/>
      <c r="AA9971" s="56"/>
      <c r="AB9971" s="57">
        <f>Таблица1[[#This Row],[Кол-во/объем]]*Таблица1[[#This Row],[Маркетинговая цена за единицу, тенге без НДС]]</f>
        <v>0</v>
      </c>
      <c r="AC9971" s="52"/>
      <c r="AD9971" s="52"/>
      <c r="AE9971" s="52"/>
    </row>
    <row r="9972" spans="2:31" x14ac:dyDescent="0.3">
      <c r="B9972" s="4" t="e">
        <f>VLOOKUP(Таблица1[[#This Row],[Наименование Заказчика]],Таблица3[],2,FALSE)</f>
        <v>#N/A</v>
      </c>
      <c r="C9972" s="4" t="e">
        <f>VLOOKUP(Таблица1[[#This Row],[Наименование Заказчика]],Таблица3[],3,FALSE)</f>
        <v>#N/A</v>
      </c>
      <c r="N9972" s="38" t="e">
        <f>VLOOKUP(Таблица1[[#This Row],[Код основания для проведения закупки с применением особого порядка]],Таблица4[#All],3,FALSE)</f>
        <v>#N/A</v>
      </c>
      <c r="O9972" s="52"/>
      <c r="P9972" s="52"/>
      <c r="Q9972" s="52"/>
      <c r="R9972" s="52"/>
      <c r="S9972" s="38" t="e">
        <f>VLOOKUP(Таблица1[[#This Row],[Код страны поставки ТРУ]],Таблица8[],3,FALSE)</f>
        <v>#N/A</v>
      </c>
      <c r="T9972" s="52"/>
      <c r="U9972" s="52"/>
      <c r="V9972" s="38" t="e">
        <f>VLOOKUP(Таблица1[[#This Row],[Код условия поставки по ИНКОТЕРМС 2010]],Таблица10[],2,FALSE)</f>
        <v>#N/A</v>
      </c>
      <c r="X9972" s="4" t="e">
        <f>VLOOKUP(Таблица1[[#This Row],[Код единицы измерения]],Таблица37[#All],2,FALSE)</f>
        <v>#N/A</v>
      </c>
      <c r="Z9972" s="56"/>
      <c r="AA9972" s="56"/>
      <c r="AB9972" s="57">
        <f>Таблица1[[#This Row],[Кол-во/объем]]*Таблица1[[#This Row],[Маркетинговая цена за единицу, тенге без НДС]]</f>
        <v>0</v>
      </c>
      <c r="AC9972" s="52"/>
      <c r="AD9972" s="52"/>
      <c r="AE9972" s="52"/>
    </row>
    <row r="9973" spans="2:31" x14ac:dyDescent="0.3">
      <c r="B9973" s="4" t="e">
        <f>VLOOKUP(Таблица1[[#This Row],[Наименование Заказчика]],Таблица3[],2,FALSE)</f>
        <v>#N/A</v>
      </c>
      <c r="C9973" s="4" t="e">
        <f>VLOOKUP(Таблица1[[#This Row],[Наименование Заказчика]],Таблица3[],3,FALSE)</f>
        <v>#N/A</v>
      </c>
      <c r="N9973" s="38" t="e">
        <f>VLOOKUP(Таблица1[[#This Row],[Код основания для проведения закупки с применением особого порядка]],Таблица4[#All],3,FALSE)</f>
        <v>#N/A</v>
      </c>
      <c r="O9973" s="52"/>
      <c r="P9973" s="52"/>
      <c r="Q9973" s="52"/>
      <c r="R9973" s="52"/>
      <c r="S9973" s="38" t="e">
        <f>VLOOKUP(Таблица1[[#This Row],[Код страны поставки ТРУ]],Таблица8[],3,FALSE)</f>
        <v>#N/A</v>
      </c>
      <c r="T9973" s="52"/>
      <c r="U9973" s="52"/>
      <c r="V9973" s="38" t="e">
        <f>VLOOKUP(Таблица1[[#This Row],[Код условия поставки по ИНКОТЕРМС 2010]],Таблица10[],2,FALSE)</f>
        <v>#N/A</v>
      </c>
      <c r="X9973" s="4" t="e">
        <f>VLOOKUP(Таблица1[[#This Row],[Код единицы измерения]],Таблица37[#All],2,FALSE)</f>
        <v>#N/A</v>
      </c>
      <c r="Z9973" s="56"/>
      <c r="AA9973" s="56"/>
      <c r="AB9973" s="57">
        <f>Таблица1[[#This Row],[Кол-во/объем]]*Таблица1[[#This Row],[Маркетинговая цена за единицу, тенге без НДС]]</f>
        <v>0</v>
      </c>
      <c r="AC9973" s="52"/>
      <c r="AD9973" s="52"/>
      <c r="AE9973" s="52"/>
    </row>
    <row r="9974" spans="2:31" x14ac:dyDescent="0.3">
      <c r="B9974" s="4" t="e">
        <f>VLOOKUP(Таблица1[[#This Row],[Наименование Заказчика]],Таблица3[],2,FALSE)</f>
        <v>#N/A</v>
      </c>
      <c r="C9974" s="4" t="e">
        <f>VLOOKUP(Таблица1[[#This Row],[Наименование Заказчика]],Таблица3[],3,FALSE)</f>
        <v>#N/A</v>
      </c>
      <c r="N9974" s="38" t="e">
        <f>VLOOKUP(Таблица1[[#This Row],[Код основания для проведения закупки с применением особого порядка]],Таблица4[#All],3,FALSE)</f>
        <v>#N/A</v>
      </c>
      <c r="O9974" s="52"/>
      <c r="P9974" s="52"/>
      <c r="Q9974" s="52"/>
      <c r="R9974" s="52"/>
      <c r="S9974" s="38" t="e">
        <f>VLOOKUP(Таблица1[[#This Row],[Код страны поставки ТРУ]],Таблица8[],3,FALSE)</f>
        <v>#N/A</v>
      </c>
      <c r="T9974" s="52"/>
      <c r="U9974" s="52"/>
      <c r="V9974" s="38" t="e">
        <f>VLOOKUP(Таблица1[[#This Row],[Код условия поставки по ИНКОТЕРМС 2010]],Таблица10[],2,FALSE)</f>
        <v>#N/A</v>
      </c>
      <c r="X9974" s="4" t="e">
        <f>VLOOKUP(Таблица1[[#This Row],[Код единицы измерения]],Таблица37[#All],2,FALSE)</f>
        <v>#N/A</v>
      </c>
      <c r="Z9974" s="56"/>
      <c r="AA9974" s="56"/>
      <c r="AB9974" s="57">
        <f>Таблица1[[#This Row],[Кол-во/объем]]*Таблица1[[#This Row],[Маркетинговая цена за единицу, тенге без НДС]]</f>
        <v>0</v>
      </c>
      <c r="AC9974" s="52"/>
      <c r="AD9974" s="52"/>
      <c r="AE9974" s="52"/>
    </row>
    <row r="9975" spans="2:31" x14ac:dyDescent="0.3">
      <c r="B9975" s="4" t="e">
        <f>VLOOKUP(Таблица1[[#This Row],[Наименование Заказчика]],Таблица3[],2,FALSE)</f>
        <v>#N/A</v>
      </c>
      <c r="C9975" s="4" t="e">
        <f>VLOOKUP(Таблица1[[#This Row],[Наименование Заказчика]],Таблица3[],3,FALSE)</f>
        <v>#N/A</v>
      </c>
      <c r="N9975" s="38" t="e">
        <f>VLOOKUP(Таблица1[[#This Row],[Код основания для проведения закупки с применением особого порядка]],Таблица4[#All],3,FALSE)</f>
        <v>#N/A</v>
      </c>
      <c r="O9975" s="52"/>
      <c r="P9975" s="52"/>
      <c r="Q9975" s="52"/>
      <c r="R9975" s="52"/>
      <c r="S9975" s="38" t="e">
        <f>VLOOKUP(Таблица1[[#This Row],[Код страны поставки ТРУ]],Таблица8[],3,FALSE)</f>
        <v>#N/A</v>
      </c>
      <c r="T9975" s="52"/>
      <c r="U9975" s="52"/>
      <c r="V9975" s="38" t="e">
        <f>VLOOKUP(Таблица1[[#This Row],[Код условия поставки по ИНКОТЕРМС 2010]],Таблица10[],2,FALSE)</f>
        <v>#N/A</v>
      </c>
      <c r="X9975" s="4" t="e">
        <f>VLOOKUP(Таблица1[[#This Row],[Код единицы измерения]],Таблица37[#All],2,FALSE)</f>
        <v>#N/A</v>
      </c>
      <c r="Z9975" s="56"/>
      <c r="AA9975" s="56"/>
      <c r="AB9975" s="57">
        <f>Таблица1[[#This Row],[Кол-во/объем]]*Таблица1[[#This Row],[Маркетинговая цена за единицу, тенге без НДС]]</f>
        <v>0</v>
      </c>
      <c r="AC9975" s="52"/>
      <c r="AD9975" s="52"/>
      <c r="AE9975" s="52"/>
    </row>
    <row r="9976" spans="2:31" x14ac:dyDescent="0.3">
      <c r="B9976" s="4" t="e">
        <f>VLOOKUP(Таблица1[[#This Row],[Наименование Заказчика]],Таблица3[],2,FALSE)</f>
        <v>#N/A</v>
      </c>
      <c r="C9976" s="4" t="e">
        <f>VLOOKUP(Таблица1[[#This Row],[Наименование Заказчика]],Таблица3[],3,FALSE)</f>
        <v>#N/A</v>
      </c>
      <c r="N9976" s="38" t="e">
        <f>VLOOKUP(Таблица1[[#This Row],[Код основания для проведения закупки с применением особого порядка]],Таблица4[#All],3,FALSE)</f>
        <v>#N/A</v>
      </c>
      <c r="O9976" s="52"/>
      <c r="P9976" s="52"/>
      <c r="Q9976" s="52"/>
      <c r="R9976" s="52"/>
      <c r="S9976" s="38" t="e">
        <f>VLOOKUP(Таблица1[[#This Row],[Код страны поставки ТРУ]],Таблица8[],3,FALSE)</f>
        <v>#N/A</v>
      </c>
      <c r="T9976" s="52"/>
      <c r="U9976" s="52"/>
      <c r="V9976" s="38" t="e">
        <f>VLOOKUP(Таблица1[[#This Row],[Код условия поставки по ИНКОТЕРМС 2010]],Таблица10[],2,FALSE)</f>
        <v>#N/A</v>
      </c>
      <c r="X9976" s="4" t="e">
        <f>VLOOKUP(Таблица1[[#This Row],[Код единицы измерения]],Таблица37[#All],2,FALSE)</f>
        <v>#N/A</v>
      </c>
      <c r="Z9976" s="56"/>
      <c r="AA9976" s="56"/>
      <c r="AB9976" s="57">
        <f>Таблица1[[#This Row],[Кол-во/объем]]*Таблица1[[#This Row],[Маркетинговая цена за единицу, тенге без НДС]]</f>
        <v>0</v>
      </c>
      <c r="AC9976" s="52"/>
      <c r="AD9976" s="52"/>
      <c r="AE9976" s="52"/>
    </row>
    <row r="9977" spans="2:31" x14ac:dyDescent="0.3">
      <c r="B9977" s="4" t="e">
        <f>VLOOKUP(Таблица1[[#This Row],[Наименование Заказчика]],Таблица3[],2,FALSE)</f>
        <v>#N/A</v>
      </c>
      <c r="C9977" s="4" t="e">
        <f>VLOOKUP(Таблица1[[#This Row],[Наименование Заказчика]],Таблица3[],3,FALSE)</f>
        <v>#N/A</v>
      </c>
      <c r="N9977" s="38" t="e">
        <f>VLOOKUP(Таблица1[[#This Row],[Код основания для проведения закупки с применением особого порядка]],Таблица4[#All],3,FALSE)</f>
        <v>#N/A</v>
      </c>
      <c r="O9977" s="52"/>
      <c r="P9977" s="52"/>
      <c r="Q9977" s="52"/>
      <c r="R9977" s="52"/>
      <c r="S9977" s="38" t="e">
        <f>VLOOKUP(Таблица1[[#This Row],[Код страны поставки ТРУ]],Таблица8[],3,FALSE)</f>
        <v>#N/A</v>
      </c>
      <c r="T9977" s="52"/>
      <c r="U9977" s="52"/>
      <c r="V9977" s="38" t="e">
        <f>VLOOKUP(Таблица1[[#This Row],[Код условия поставки по ИНКОТЕРМС 2010]],Таблица10[],2,FALSE)</f>
        <v>#N/A</v>
      </c>
      <c r="X9977" s="4" t="e">
        <f>VLOOKUP(Таблица1[[#This Row],[Код единицы измерения]],Таблица37[#All],2,FALSE)</f>
        <v>#N/A</v>
      </c>
      <c r="Z9977" s="56"/>
      <c r="AA9977" s="56"/>
      <c r="AB9977" s="57">
        <f>Таблица1[[#This Row],[Кол-во/объем]]*Таблица1[[#This Row],[Маркетинговая цена за единицу, тенге без НДС]]</f>
        <v>0</v>
      </c>
      <c r="AC9977" s="52"/>
      <c r="AD9977" s="52"/>
      <c r="AE9977" s="52"/>
    </row>
    <row r="9978" spans="2:31" x14ac:dyDescent="0.3">
      <c r="B9978" s="4" t="e">
        <f>VLOOKUP(Таблица1[[#This Row],[Наименование Заказчика]],Таблица3[],2,FALSE)</f>
        <v>#N/A</v>
      </c>
      <c r="C9978" s="4" t="e">
        <f>VLOOKUP(Таблица1[[#This Row],[Наименование Заказчика]],Таблица3[],3,FALSE)</f>
        <v>#N/A</v>
      </c>
      <c r="N9978" s="38" t="e">
        <f>VLOOKUP(Таблица1[[#This Row],[Код основания для проведения закупки с применением особого порядка]],Таблица4[#All],3,FALSE)</f>
        <v>#N/A</v>
      </c>
      <c r="O9978" s="52"/>
      <c r="P9978" s="52"/>
      <c r="Q9978" s="52"/>
      <c r="R9978" s="52"/>
      <c r="S9978" s="38" t="e">
        <f>VLOOKUP(Таблица1[[#This Row],[Код страны поставки ТРУ]],Таблица8[],3,FALSE)</f>
        <v>#N/A</v>
      </c>
      <c r="T9978" s="52"/>
      <c r="U9978" s="52"/>
      <c r="V9978" s="38" t="e">
        <f>VLOOKUP(Таблица1[[#This Row],[Код условия поставки по ИНКОТЕРМС 2010]],Таблица10[],2,FALSE)</f>
        <v>#N/A</v>
      </c>
      <c r="X9978" s="4" t="e">
        <f>VLOOKUP(Таблица1[[#This Row],[Код единицы измерения]],Таблица37[#All],2,FALSE)</f>
        <v>#N/A</v>
      </c>
      <c r="Z9978" s="56"/>
      <c r="AA9978" s="56"/>
      <c r="AB9978" s="57">
        <f>Таблица1[[#This Row],[Кол-во/объем]]*Таблица1[[#This Row],[Маркетинговая цена за единицу, тенге без НДС]]</f>
        <v>0</v>
      </c>
      <c r="AC9978" s="52"/>
      <c r="AD9978" s="52"/>
      <c r="AE9978" s="52"/>
    </row>
    <row r="9979" spans="2:31" x14ac:dyDescent="0.3">
      <c r="B9979" s="4" t="e">
        <f>VLOOKUP(Таблица1[[#This Row],[Наименование Заказчика]],Таблица3[],2,FALSE)</f>
        <v>#N/A</v>
      </c>
      <c r="C9979" s="4" t="e">
        <f>VLOOKUP(Таблица1[[#This Row],[Наименование Заказчика]],Таблица3[],3,FALSE)</f>
        <v>#N/A</v>
      </c>
      <c r="N9979" s="38" t="e">
        <f>VLOOKUP(Таблица1[[#This Row],[Код основания для проведения закупки с применением особого порядка]],Таблица4[#All],3,FALSE)</f>
        <v>#N/A</v>
      </c>
      <c r="O9979" s="52"/>
      <c r="P9979" s="52"/>
      <c r="Q9979" s="52"/>
      <c r="R9979" s="52"/>
      <c r="S9979" s="38" t="e">
        <f>VLOOKUP(Таблица1[[#This Row],[Код страны поставки ТРУ]],Таблица8[],3,FALSE)</f>
        <v>#N/A</v>
      </c>
      <c r="T9979" s="52"/>
      <c r="U9979" s="52"/>
      <c r="V9979" s="38" t="e">
        <f>VLOOKUP(Таблица1[[#This Row],[Код условия поставки по ИНКОТЕРМС 2010]],Таблица10[],2,FALSE)</f>
        <v>#N/A</v>
      </c>
      <c r="X9979" s="4" t="e">
        <f>VLOOKUP(Таблица1[[#This Row],[Код единицы измерения]],Таблица37[#All],2,FALSE)</f>
        <v>#N/A</v>
      </c>
      <c r="Z9979" s="56"/>
      <c r="AA9979" s="56"/>
      <c r="AB9979" s="57">
        <f>Таблица1[[#This Row],[Кол-во/объем]]*Таблица1[[#This Row],[Маркетинговая цена за единицу, тенге без НДС]]</f>
        <v>0</v>
      </c>
      <c r="AC9979" s="52"/>
      <c r="AD9979" s="52"/>
      <c r="AE9979" s="52"/>
    </row>
    <row r="9980" spans="2:31" x14ac:dyDescent="0.3">
      <c r="B9980" s="4" t="e">
        <f>VLOOKUP(Таблица1[[#This Row],[Наименование Заказчика]],Таблица3[],2,FALSE)</f>
        <v>#N/A</v>
      </c>
      <c r="C9980" s="4" t="e">
        <f>VLOOKUP(Таблица1[[#This Row],[Наименование Заказчика]],Таблица3[],3,FALSE)</f>
        <v>#N/A</v>
      </c>
      <c r="N9980" s="38" t="e">
        <f>VLOOKUP(Таблица1[[#This Row],[Код основания для проведения закупки с применением особого порядка]],Таблица4[#All],3,FALSE)</f>
        <v>#N/A</v>
      </c>
      <c r="O9980" s="52"/>
      <c r="P9980" s="52"/>
      <c r="Q9980" s="52"/>
      <c r="R9980" s="52"/>
      <c r="S9980" s="38" t="e">
        <f>VLOOKUP(Таблица1[[#This Row],[Код страны поставки ТРУ]],Таблица8[],3,FALSE)</f>
        <v>#N/A</v>
      </c>
      <c r="T9980" s="52"/>
      <c r="U9980" s="52"/>
      <c r="V9980" s="38" t="e">
        <f>VLOOKUP(Таблица1[[#This Row],[Код условия поставки по ИНКОТЕРМС 2010]],Таблица10[],2,FALSE)</f>
        <v>#N/A</v>
      </c>
      <c r="X9980" s="4" t="e">
        <f>VLOOKUP(Таблица1[[#This Row],[Код единицы измерения]],Таблица37[#All],2,FALSE)</f>
        <v>#N/A</v>
      </c>
      <c r="Z9980" s="56"/>
      <c r="AA9980" s="56"/>
      <c r="AB9980" s="57">
        <f>Таблица1[[#This Row],[Кол-во/объем]]*Таблица1[[#This Row],[Маркетинговая цена за единицу, тенге без НДС]]</f>
        <v>0</v>
      </c>
      <c r="AC9980" s="52"/>
      <c r="AD9980" s="52"/>
      <c r="AE9980" s="52"/>
    </row>
    <row r="9981" spans="2:31" x14ac:dyDescent="0.3">
      <c r="B9981" s="4" t="e">
        <f>VLOOKUP(Таблица1[[#This Row],[Наименование Заказчика]],Таблица3[],2,FALSE)</f>
        <v>#N/A</v>
      </c>
      <c r="C9981" s="4" t="e">
        <f>VLOOKUP(Таблица1[[#This Row],[Наименование Заказчика]],Таблица3[],3,FALSE)</f>
        <v>#N/A</v>
      </c>
      <c r="N9981" s="38" t="e">
        <f>VLOOKUP(Таблица1[[#This Row],[Код основания для проведения закупки с применением особого порядка]],Таблица4[#All],3,FALSE)</f>
        <v>#N/A</v>
      </c>
      <c r="O9981" s="52"/>
      <c r="P9981" s="52"/>
      <c r="Q9981" s="52"/>
      <c r="R9981" s="52"/>
      <c r="S9981" s="38" t="e">
        <f>VLOOKUP(Таблица1[[#This Row],[Код страны поставки ТРУ]],Таблица8[],3,FALSE)</f>
        <v>#N/A</v>
      </c>
      <c r="T9981" s="52"/>
      <c r="U9981" s="52"/>
      <c r="V9981" s="38" t="e">
        <f>VLOOKUP(Таблица1[[#This Row],[Код условия поставки по ИНКОТЕРМС 2010]],Таблица10[],2,FALSE)</f>
        <v>#N/A</v>
      </c>
      <c r="X9981" s="4" t="e">
        <f>VLOOKUP(Таблица1[[#This Row],[Код единицы измерения]],Таблица37[#All],2,FALSE)</f>
        <v>#N/A</v>
      </c>
      <c r="Z9981" s="56"/>
      <c r="AA9981" s="56"/>
      <c r="AB9981" s="57">
        <f>Таблица1[[#This Row],[Кол-во/объем]]*Таблица1[[#This Row],[Маркетинговая цена за единицу, тенге без НДС]]</f>
        <v>0</v>
      </c>
      <c r="AC9981" s="52"/>
      <c r="AD9981" s="52"/>
      <c r="AE9981" s="52"/>
    </row>
    <row r="9982" spans="2:31" x14ac:dyDescent="0.3">
      <c r="B9982" s="4" t="e">
        <f>VLOOKUP(Таблица1[[#This Row],[Наименование Заказчика]],Таблица3[],2,FALSE)</f>
        <v>#N/A</v>
      </c>
      <c r="C9982" s="4" t="e">
        <f>VLOOKUP(Таблица1[[#This Row],[Наименование Заказчика]],Таблица3[],3,FALSE)</f>
        <v>#N/A</v>
      </c>
      <c r="N9982" s="38" t="e">
        <f>VLOOKUP(Таблица1[[#This Row],[Код основания для проведения закупки с применением особого порядка]],Таблица4[#All],3,FALSE)</f>
        <v>#N/A</v>
      </c>
      <c r="O9982" s="52"/>
      <c r="P9982" s="52"/>
      <c r="Q9982" s="52"/>
      <c r="R9982" s="52"/>
      <c r="S9982" s="38" t="e">
        <f>VLOOKUP(Таблица1[[#This Row],[Код страны поставки ТРУ]],Таблица8[],3,FALSE)</f>
        <v>#N/A</v>
      </c>
      <c r="T9982" s="52"/>
      <c r="U9982" s="52"/>
      <c r="V9982" s="38" t="e">
        <f>VLOOKUP(Таблица1[[#This Row],[Код условия поставки по ИНКОТЕРМС 2010]],Таблица10[],2,FALSE)</f>
        <v>#N/A</v>
      </c>
      <c r="X9982" s="4" t="e">
        <f>VLOOKUP(Таблица1[[#This Row],[Код единицы измерения]],Таблица37[#All],2,FALSE)</f>
        <v>#N/A</v>
      </c>
      <c r="Z9982" s="56"/>
      <c r="AA9982" s="56"/>
      <c r="AB9982" s="57">
        <f>Таблица1[[#This Row],[Кол-во/объем]]*Таблица1[[#This Row],[Маркетинговая цена за единицу, тенге без НДС]]</f>
        <v>0</v>
      </c>
      <c r="AC9982" s="52"/>
      <c r="AD9982" s="52"/>
      <c r="AE9982" s="52"/>
    </row>
    <row r="9983" spans="2:31" x14ac:dyDescent="0.3">
      <c r="B9983" s="4" t="e">
        <f>VLOOKUP(Таблица1[[#This Row],[Наименование Заказчика]],Таблица3[],2,FALSE)</f>
        <v>#N/A</v>
      </c>
      <c r="C9983" s="4" t="e">
        <f>VLOOKUP(Таблица1[[#This Row],[Наименование Заказчика]],Таблица3[],3,FALSE)</f>
        <v>#N/A</v>
      </c>
      <c r="N9983" s="38" t="e">
        <f>VLOOKUP(Таблица1[[#This Row],[Код основания для проведения закупки с применением особого порядка]],Таблица4[#All],3,FALSE)</f>
        <v>#N/A</v>
      </c>
      <c r="O9983" s="52"/>
      <c r="P9983" s="52"/>
      <c r="Q9983" s="52"/>
      <c r="R9983" s="52"/>
      <c r="S9983" s="38" t="e">
        <f>VLOOKUP(Таблица1[[#This Row],[Код страны поставки ТРУ]],Таблица8[],3,FALSE)</f>
        <v>#N/A</v>
      </c>
      <c r="T9983" s="52"/>
      <c r="U9983" s="52"/>
      <c r="V9983" s="38" t="e">
        <f>VLOOKUP(Таблица1[[#This Row],[Код условия поставки по ИНКОТЕРМС 2010]],Таблица10[],2,FALSE)</f>
        <v>#N/A</v>
      </c>
      <c r="X9983" s="4" t="e">
        <f>VLOOKUP(Таблица1[[#This Row],[Код единицы измерения]],Таблица37[#All],2,FALSE)</f>
        <v>#N/A</v>
      </c>
      <c r="Z9983" s="56"/>
      <c r="AA9983" s="56"/>
      <c r="AB9983" s="57">
        <f>Таблица1[[#This Row],[Кол-во/объем]]*Таблица1[[#This Row],[Маркетинговая цена за единицу, тенге без НДС]]</f>
        <v>0</v>
      </c>
      <c r="AC9983" s="52"/>
      <c r="AD9983" s="52"/>
      <c r="AE9983" s="52"/>
    </row>
    <row r="9984" spans="2:31" x14ac:dyDescent="0.3">
      <c r="B9984" s="4" t="e">
        <f>VLOOKUP(Таблица1[[#This Row],[Наименование Заказчика]],Таблица3[],2,FALSE)</f>
        <v>#N/A</v>
      </c>
      <c r="C9984" s="4" t="e">
        <f>VLOOKUP(Таблица1[[#This Row],[Наименование Заказчика]],Таблица3[],3,FALSE)</f>
        <v>#N/A</v>
      </c>
      <c r="N9984" s="38" t="e">
        <f>VLOOKUP(Таблица1[[#This Row],[Код основания для проведения закупки с применением особого порядка]],Таблица4[#All],3,FALSE)</f>
        <v>#N/A</v>
      </c>
      <c r="O9984" s="52"/>
      <c r="P9984" s="52"/>
      <c r="Q9984" s="52"/>
      <c r="R9984" s="52"/>
      <c r="S9984" s="38" t="e">
        <f>VLOOKUP(Таблица1[[#This Row],[Код страны поставки ТРУ]],Таблица8[],3,FALSE)</f>
        <v>#N/A</v>
      </c>
      <c r="T9984" s="52"/>
      <c r="U9984" s="52"/>
      <c r="V9984" s="38" t="e">
        <f>VLOOKUP(Таблица1[[#This Row],[Код условия поставки по ИНКОТЕРМС 2010]],Таблица10[],2,FALSE)</f>
        <v>#N/A</v>
      </c>
      <c r="X9984" s="4" t="e">
        <f>VLOOKUP(Таблица1[[#This Row],[Код единицы измерения]],Таблица37[#All],2,FALSE)</f>
        <v>#N/A</v>
      </c>
      <c r="Z9984" s="56"/>
      <c r="AA9984" s="56"/>
      <c r="AB9984" s="57">
        <f>Таблица1[[#This Row],[Кол-во/объем]]*Таблица1[[#This Row],[Маркетинговая цена за единицу, тенге без НДС]]</f>
        <v>0</v>
      </c>
      <c r="AC9984" s="52"/>
      <c r="AD9984" s="52"/>
      <c r="AE9984" s="52"/>
    </row>
    <row r="9985" spans="2:31" x14ac:dyDescent="0.3">
      <c r="B9985" s="4" t="e">
        <f>VLOOKUP(Таблица1[[#This Row],[Наименование Заказчика]],Таблица3[],2,FALSE)</f>
        <v>#N/A</v>
      </c>
      <c r="C9985" s="4" t="e">
        <f>VLOOKUP(Таблица1[[#This Row],[Наименование Заказчика]],Таблица3[],3,FALSE)</f>
        <v>#N/A</v>
      </c>
      <c r="N9985" s="38" t="e">
        <f>VLOOKUP(Таблица1[[#This Row],[Код основания для проведения закупки с применением особого порядка]],Таблица4[#All],3,FALSE)</f>
        <v>#N/A</v>
      </c>
      <c r="O9985" s="52"/>
      <c r="P9985" s="52"/>
      <c r="Q9985" s="52"/>
      <c r="R9985" s="52"/>
      <c r="S9985" s="38" t="e">
        <f>VLOOKUP(Таблица1[[#This Row],[Код страны поставки ТРУ]],Таблица8[],3,FALSE)</f>
        <v>#N/A</v>
      </c>
      <c r="T9985" s="52"/>
      <c r="U9985" s="52"/>
      <c r="V9985" s="38" t="e">
        <f>VLOOKUP(Таблица1[[#This Row],[Код условия поставки по ИНКОТЕРМС 2010]],Таблица10[],2,FALSE)</f>
        <v>#N/A</v>
      </c>
      <c r="X9985" s="4" t="e">
        <f>VLOOKUP(Таблица1[[#This Row],[Код единицы измерения]],Таблица37[#All],2,FALSE)</f>
        <v>#N/A</v>
      </c>
      <c r="Z9985" s="56"/>
      <c r="AA9985" s="56"/>
      <c r="AB9985" s="57">
        <f>Таблица1[[#This Row],[Кол-во/объем]]*Таблица1[[#This Row],[Маркетинговая цена за единицу, тенге без НДС]]</f>
        <v>0</v>
      </c>
      <c r="AC9985" s="52"/>
      <c r="AD9985" s="52"/>
      <c r="AE9985" s="52"/>
    </row>
    <row r="9986" spans="2:31" x14ac:dyDescent="0.3">
      <c r="B9986" s="4" t="e">
        <f>VLOOKUP(Таблица1[[#This Row],[Наименование Заказчика]],Таблица3[],2,FALSE)</f>
        <v>#N/A</v>
      </c>
      <c r="C9986" s="4" t="e">
        <f>VLOOKUP(Таблица1[[#This Row],[Наименование Заказчика]],Таблица3[],3,FALSE)</f>
        <v>#N/A</v>
      </c>
      <c r="N9986" s="38" t="e">
        <f>VLOOKUP(Таблица1[[#This Row],[Код основания для проведения закупки с применением особого порядка]],Таблица4[#All],3,FALSE)</f>
        <v>#N/A</v>
      </c>
      <c r="O9986" s="52"/>
      <c r="P9986" s="52"/>
      <c r="Q9986" s="52"/>
      <c r="R9986" s="52"/>
      <c r="S9986" s="38" t="e">
        <f>VLOOKUP(Таблица1[[#This Row],[Код страны поставки ТРУ]],Таблица8[],3,FALSE)</f>
        <v>#N/A</v>
      </c>
      <c r="T9986" s="52"/>
      <c r="U9986" s="52"/>
      <c r="V9986" s="38" t="e">
        <f>VLOOKUP(Таблица1[[#This Row],[Код условия поставки по ИНКОТЕРМС 2010]],Таблица10[],2,FALSE)</f>
        <v>#N/A</v>
      </c>
      <c r="X9986" s="4" t="e">
        <f>VLOOKUP(Таблица1[[#This Row],[Код единицы измерения]],Таблица37[#All],2,FALSE)</f>
        <v>#N/A</v>
      </c>
      <c r="Z9986" s="56"/>
      <c r="AA9986" s="56"/>
      <c r="AB9986" s="57">
        <f>Таблица1[[#This Row],[Кол-во/объем]]*Таблица1[[#This Row],[Маркетинговая цена за единицу, тенге без НДС]]</f>
        <v>0</v>
      </c>
      <c r="AC9986" s="52"/>
      <c r="AD9986" s="52"/>
      <c r="AE9986" s="52"/>
    </row>
    <row r="9987" spans="2:31" x14ac:dyDescent="0.3">
      <c r="B9987" s="4" t="e">
        <f>VLOOKUP(Таблица1[[#This Row],[Наименование Заказчика]],Таблица3[],2,FALSE)</f>
        <v>#N/A</v>
      </c>
      <c r="C9987" s="4" t="e">
        <f>VLOOKUP(Таблица1[[#This Row],[Наименование Заказчика]],Таблица3[],3,FALSE)</f>
        <v>#N/A</v>
      </c>
      <c r="N9987" s="38" t="e">
        <f>VLOOKUP(Таблица1[[#This Row],[Код основания для проведения закупки с применением особого порядка]],Таблица4[#All],3,FALSE)</f>
        <v>#N/A</v>
      </c>
      <c r="O9987" s="52"/>
      <c r="P9987" s="52"/>
      <c r="Q9987" s="52"/>
      <c r="R9987" s="52"/>
      <c r="S9987" s="38" t="e">
        <f>VLOOKUP(Таблица1[[#This Row],[Код страны поставки ТРУ]],Таблица8[],3,FALSE)</f>
        <v>#N/A</v>
      </c>
      <c r="T9987" s="52"/>
      <c r="U9987" s="52"/>
      <c r="V9987" s="38" t="e">
        <f>VLOOKUP(Таблица1[[#This Row],[Код условия поставки по ИНКОТЕРМС 2010]],Таблица10[],2,FALSE)</f>
        <v>#N/A</v>
      </c>
      <c r="X9987" s="4" t="e">
        <f>VLOOKUP(Таблица1[[#This Row],[Код единицы измерения]],Таблица37[#All],2,FALSE)</f>
        <v>#N/A</v>
      </c>
      <c r="Z9987" s="56"/>
      <c r="AA9987" s="56"/>
      <c r="AB9987" s="57">
        <f>Таблица1[[#This Row],[Кол-во/объем]]*Таблица1[[#This Row],[Маркетинговая цена за единицу, тенге без НДС]]</f>
        <v>0</v>
      </c>
      <c r="AC9987" s="52"/>
      <c r="AD9987" s="52"/>
      <c r="AE9987" s="52"/>
    </row>
    <row r="9988" spans="2:31" x14ac:dyDescent="0.3">
      <c r="B9988" s="4" t="e">
        <f>VLOOKUP(Таблица1[[#This Row],[Наименование Заказчика]],Таблица3[],2,FALSE)</f>
        <v>#N/A</v>
      </c>
      <c r="C9988" s="4" t="e">
        <f>VLOOKUP(Таблица1[[#This Row],[Наименование Заказчика]],Таблица3[],3,FALSE)</f>
        <v>#N/A</v>
      </c>
      <c r="N9988" s="38" t="e">
        <f>VLOOKUP(Таблица1[[#This Row],[Код основания для проведения закупки с применением особого порядка]],Таблица4[#All],3,FALSE)</f>
        <v>#N/A</v>
      </c>
      <c r="O9988" s="52"/>
      <c r="P9988" s="52"/>
      <c r="Q9988" s="52"/>
      <c r="R9988" s="52"/>
      <c r="S9988" s="38" t="e">
        <f>VLOOKUP(Таблица1[[#This Row],[Код страны поставки ТРУ]],Таблица8[],3,FALSE)</f>
        <v>#N/A</v>
      </c>
      <c r="T9988" s="52"/>
      <c r="U9988" s="52"/>
      <c r="V9988" s="38" t="e">
        <f>VLOOKUP(Таблица1[[#This Row],[Код условия поставки по ИНКОТЕРМС 2010]],Таблица10[],2,FALSE)</f>
        <v>#N/A</v>
      </c>
      <c r="X9988" s="4" t="e">
        <f>VLOOKUP(Таблица1[[#This Row],[Код единицы измерения]],Таблица37[#All],2,FALSE)</f>
        <v>#N/A</v>
      </c>
      <c r="Z9988" s="56"/>
      <c r="AA9988" s="56"/>
      <c r="AB9988" s="57">
        <f>Таблица1[[#This Row],[Кол-во/объем]]*Таблица1[[#This Row],[Маркетинговая цена за единицу, тенге без НДС]]</f>
        <v>0</v>
      </c>
      <c r="AC9988" s="52"/>
      <c r="AD9988" s="52"/>
      <c r="AE9988" s="52"/>
    </row>
    <row r="9989" spans="2:31" x14ac:dyDescent="0.3">
      <c r="B9989" s="4" t="e">
        <f>VLOOKUP(Таблица1[[#This Row],[Наименование Заказчика]],Таблица3[],2,FALSE)</f>
        <v>#N/A</v>
      </c>
      <c r="C9989" s="4" t="e">
        <f>VLOOKUP(Таблица1[[#This Row],[Наименование Заказчика]],Таблица3[],3,FALSE)</f>
        <v>#N/A</v>
      </c>
      <c r="N9989" s="38" t="e">
        <f>VLOOKUP(Таблица1[[#This Row],[Код основания для проведения закупки с применением особого порядка]],Таблица4[#All],3,FALSE)</f>
        <v>#N/A</v>
      </c>
      <c r="O9989" s="52"/>
      <c r="P9989" s="52"/>
      <c r="Q9989" s="52"/>
      <c r="R9989" s="52"/>
      <c r="S9989" s="38" t="e">
        <f>VLOOKUP(Таблица1[[#This Row],[Код страны поставки ТРУ]],Таблица8[],3,FALSE)</f>
        <v>#N/A</v>
      </c>
      <c r="T9989" s="52"/>
      <c r="U9989" s="52"/>
      <c r="V9989" s="38" t="e">
        <f>VLOOKUP(Таблица1[[#This Row],[Код условия поставки по ИНКОТЕРМС 2010]],Таблица10[],2,FALSE)</f>
        <v>#N/A</v>
      </c>
      <c r="X9989" s="4" t="e">
        <f>VLOOKUP(Таблица1[[#This Row],[Код единицы измерения]],Таблица37[#All],2,FALSE)</f>
        <v>#N/A</v>
      </c>
      <c r="Z9989" s="56"/>
      <c r="AA9989" s="56"/>
      <c r="AB9989" s="57">
        <f>Таблица1[[#This Row],[Кол-во/объем]]*Таблица1[[#This Row],[Маркетинговая цена за единицу, тенге без НДС]]</f>
        <v>0</v>
      </c>
      <c r="AC9989" s="52"/>
      <c r="AD9989" s="52"/>
      <c r="AE9989" s="52"/>
    </row>
    <row r="9990" spans="2:31" x14ac:dyDescent="0.3">
      <c r="B9990" s="4" t="e">
        <f>VLOOKUP(Таблица1[[#This Row],[Наименование Заказчика]],Таблица3[],2,FALSE)</f>
        <v>#N/A</v>
      </c>
      <c r="C9990" s="4" t="e">
        <f>VLOOKUP(Таблица1[[#This Row],[Наименование Заказчика]],Таблица3[],3,FALSE)</f>
        <v>#N/A</v>
      </c>
      <c r="N9990" s="38" t="e">
        <f>VLOOKUP(Таблица1[[#This Row],[Код основания для проведения закупки с применением особого порядка]],Таблица4[#All],3,FALSE)</f>
        <v>#N/A</v>
      </c>
      <c r="O9990" s="52"/>
      <c r="P9990" s="52"/>
      <c r="Q9990" s="52"/>
      <c r="R9990" s="52"/>
      <c r="S9990" s="38" t="e">
        <f>VLOOKUP(Таблица1[[#This Row],[Код страны поставки ТРУ]],Таблица8[],3,FALSE)</f>
        <v>#N/A</v>
      </c>
      <c r="T9990" s="52"/>
      <c r="U9990" s="52"/>
      <c r="V9990" s="38" t="e">
        <f>VLOOKUP(Таблица1[[#This Row],[Код условия поставки по ИНКОТЕРМС 2010]],Таблица10[],2,FALSE)</f>
        <v>#N/A</v>
      </c>
      <c r="X9990" s="4" t="e">
        <f>VLOOKUP(Таблица1[[#This Row],[Код единицы измерения]],Таблица37[#All],2,FALSE)</f>
        <v>#N/A</v>
      </c>
      <c r="Z9990" s="56"/>
      <c r="AA9990" s="56"/>
      <c r="AB9990" s="57">
        <f>Таблица1[[#This Row],[Кол-во/объем]]*Таблица1[[#This Row],[Маркетинговая цена за единицу, тенге без НДС]]</f>
        <v>0</v>
      </c>
      <c r="AC9990" s="52"/>
      <c r="AD9990" s="52"/>
      <c r="AE9990" s="52"/>
    </row>
    <row r="9991" spans="2:31" x14ac:dyDescent="0.3">
      <c r="B9991" s="4" t="e">
        <f>VLOOKUP(Таблица1[[#This Row],[Наименование Заказчика]],Таблица3[],2,FALSE)</f>
        <v>#N/A</v>
      </c>
      <c r="C9991" s="4" t="e">
        <f>VLOOKUP(Таблица1[[#This Row],[Наименование Заказчика]],Таблица3[],3,FALSE)</f>
        <v>#N/A</v>
      </c>
      <c r="N9991" s="38" t="e">
        <f>VLOOKUP(Таблица1[[#This Row],[Код основания для проведения закупки с применением особого порядка]],Таблица4[#All],3,FALSE)</f>
        <v>#N/A</v>
      </c>
      <c r="O9991" s="52"/>
      <c r="P9991" s="52"/>
      <c r="Q9991" s="52"/>
      <c r="R9991" s="52"/>
      <c r="S9991" s="38" t="e">
        <f>VLOOKUP(Таблица1[[#This Row],[Код страны поставки ТРУ]],Таблица8[],3,FALSE)</f>
        <v>#N/A</v>
      </c>
      <c r="T9991" s="52"/>
      <c r="U9991" s="52"/>
      <c r="V9991" s="38" t="e">
        <f>VLOOKUP(Таблица1[[#This Row],[Код условия поставки по ИНКОТЕРМС 2010]],Таблица10[],2,FALSE)</f>
        <v>#N/A</v>
      </c>
      <c r="X9991" s="4" t="e">
        <f>VLOOKUP(Таблица1[[#This Row],[Код единицы измерения]],Таблица37[#All],2,FALSE)</f>
        <v>#N/A</v>
      </c>
      <c r="Z9991" s="56"/>
      <c r="AA9991" s="56"/>
      <c r="AB9991" s="57">
        <f>Таблица1[[#This Row],[Кол-во/объем]]*Таблица1[[#This Row],[Маркетинговая цена за единицу, тенге без НДС]]</f>
        <v>0</v>
      </c>
      <c r="AC9991" s="52"/>
      <c r="AD9991" s="52"/>
      <c r="AE9991" s="52"/>
    </row>
    <row r="9992" spans="2:31" x14ac:dyDescent="0.3">
      <c r="B9992" s="4" t="e">
        <f>VLOOKUP(Таблица1[[#This Row],[Наименование Заказчика]],Таблица3[],2,FALSE)</f>
        <v>#N/A</v>
      </c>
      <c r="C9992" s="4" t="e">
        <f>VLOOKUP(Таблица1[[#This Row],[Наименование Заказчика]],Таблица3[],3,FALSE)</f>
        <v>#N/A</v>
      </c>
      <c r="N9992" s="38" t="e">
        <f>VLOOKUP(Таблица1[[#This Row],[Код основания для проведения закупки с применением особого порядка]],Таблица4[#All],3,FALSE)</f>
        <v>#N/A</v>
      </c>
      <c r="O9992" s="52"/>
      <c r="P9992" s="52"/>
      <c r="Q9992" s="52"/>
      <c r="R9992" s="52"/>
      <c r="S9992" s="38" t="e">
        <f>VLOOKUP(Таблица1[[#This Row],[Код страны поставки ТРУ]],Таблица8[],3,FALSE)</f>
        <v>#N/A</v>
      </c>
      <c r="T9992" s="52"/>
      <c r="U9992" s="52"/>
      <c r="V9992" s="38" t="e">
        <f>VLOOKUP(Таблица1[[#This Row],[Код условия поставки по ИНКОТЕРМС 2010]],Таблица10[],2,FALSE)</f>
        <v>#N/A</v>
      </c>
      <c r="X9992" s="4" t="e">
        <f>VLOOKUP(Таблица1[[#This Row],[Код единицы измерения]],Таблица37[#All],2,FALSE)</f>
        <v>#N/A</v>
      </c>
      <c r="Z9992" s="56"/>
      <c r="AA9992" s="56"/>
      <c r="AB9992" s="57">
        <f>Таблица1[[#This Row],[Кол-во/объем]]*Таблица1[[#This Row],[Маркетинговая цена за единицу, тенге без НДС]]</f>
        <v>0</v>
      </c>
      <c r="AC9992" s="52"/>
      <c r="AD9992" s="52"/>
      <c r="AE9992" s="52"/>
    </row>
    <row r="9993" spans="2:31" x14ac:dyDescent="0.3">
      <c r="B9993" s="4" t="e">
        <f>VLOOKUP(Таблица1[[#This Row],[Наименование Заказчика]],Таблица3[],2,FALSE)</f>
        <v>#N/A</v>
      </c>
      <c r="C9993" s="4" t="e">
        <f>VLOOKUP(Таблица1[[#This Row],[Наименование Заказчика]],Таблица3[],3,FALSE)</f>
        <v>#N/A</v>
      </c>
      <c r="N9993" s="38" t="e">
        <f>VLOOKUP(Таблица1[[#This Row],[Код основания для проведения закупки с применением особого порядка]],Таблица4[#All],3,FALSE)</f>
        <v>#N/A</v>
      </c>
      <c r="O9993" s="52"/>
      <c r="P9993" s="52"/>
      <c r="Q9993" s="52"/>
      <c r="R9993" s="52"/>
      <c r="S9993" s="38" t="e">
        <f>VLOOKUP(Таблица1[[#This Row],[Код страны поставки ТРУ]],Таблица8[],3,FALSE)</f>
        <v>#N/A</v>
      </c>
      <c r="T9993" s="52"/>
      <c r="U9993" s="52"/>
      <c r="V9993" s="38" t="e">
        <f>VLOOKUP(Таблица1[[#This Row],[Код условия поставки по ИНКОТЕРМС 2010]],Таблица10[],2,FALSE)</f>
        <v>#N/A</v>
      </c>
      <c r="X9993" s="4" t="e">
        <f>VLOOKUP(Таблица1[[#This Row],[Код единицы измерения]],Таблица37[#All],2,FALSE)</f>
        <v>#N/A</v>
      </c>
      <c r="Z9993" s="56"/>
      <c r="AA9993" s="56"/>
      <c r="AB9993" s="57">
        <f>Таблица1[[#This Row],[Кол-во/объем]]*Таблица1[[#This Row],[Маркетинговая цена за единицу, тенге без НДС]]</f>
        <v>0</v>
      </c>
      <c r="AC9993" s="52"/>
      <c r="AD9993" s="52"/>
      <c r="AE9993" s="52"/>
    </row>
    <row r="9994" spans="2:31" x14ac:dyDescent="0.3">
      <c r="B9994" s="4" t="e">
        <f>VLOOKUP(Таблица1[[#This Row],[Наименование Заказчика]],Таблица3[],2,FALSE)</f>
        <v>#N/A</v>
      </c>
      <c r="C9994" s="4" t="e">
        <f>VLOOKUP(Таблица1[[#This Row],[Наименование Заказчика]],Таблица3[],3,FALSE)</f>
        <v>#N/A</v>
      </c>
      <c r="N9994" s="38" t="e">
        <f>VLOOKUP(Таблица1[[#This Row],[Код основания для проведения закупки с применением особого порядка]],Таблица4[#All],3,FALSE)</f>
        <v>#N/A</v>
      </c>
      <c r="O9994" s="52"/>
      <c r="P9994" s="52"/>
      <c r="Q9994" s="52"/>
      <c r="R9994" s="52"/>
      <c r="S9994" s="38" t="e">
        <f>VLOOKUP(Таблица1[[#This Row],[Код страны поставки ТРУ]],Таблица8[],3,FALSE)</f>
        <v>#N/A</v>
      </c>
      <c r="T9994" s="52"/>
      <c r="U9994" s="52"/>
      <c r="V9994" s="38" t="e">
        <f>VLOOKUP(Таблица1[[#This Row],[Код условия поставки по ИНКОТЕРМС 2010]],Таблица10[],2,FALSE)</f>
        <v>#N/A</v>
      </c>
      <c r="X9994" s="4" t="e">
        <f>VLOOKUP(Таблица1[[#This Row],[Код единицы измерения]],Таблица37[#All],2,FALSE)</f>
        <v>#N/A</v>
      </c>
      <c r="Z9994" s="56"/>
      <c r="AA9994" s="56"/>
      <c r="AB9994" s="57">
        <f>Таблица1[[#This Row],[Кол-во/объем]]*Таблица1[[#This Row],[Маркетинговая цена за единицу, тенге без НДС]]</f>
        <v>0</v>
      </c>
      <c r="AC9994" s="52"/>
      <c r="AD9994" s="52"/>
      <c r="AE9994" s="52"/>
    </row>
    <row r="9995" spans="2:31" x14ac:dyDescent="0.3">
      <c r="B9995" s="4" t="e">
        <f>VLOOKUP(Таблица1[[#This Row],[Наименование Заказчика]],Таблица3[],2,FALSE)</f>
        <v>#N/A</v>
      </c>
      <c r="C9995" s="4" t="e">
        <f>VLOOKUP(Таблица1[[#This Row],[Наименование Заказчика]],Таблица3[],3,FALSE)</f>
        <v>#N/A</v>
      </c>
      <c r="N9995" s="38" t="e">
        <f>VLOOKUP(Таблица1[[#This Row],[Код основания для проведения закупки с применением особого порядка]],Таблица4[#All],3,FALSE)</f>
        <v>#N/A</v>
      </c>
      <c r="O9995" s="52"/>
      <c r="P9995" s="52"/>
      <c r="Q9995" s="52"/>
      <c r="R9995" s="52"/>
      <c r="S9995" s="38" t="e">
        <f>VLOOKUP(Таблица1[[#This Row],[Код страны поставки ТРУ]],Таблица8[],3,FALSE)</f>
        <v>#N/A</v>
      </c>
      <c r="T9995" s="52"/>
      <c r="U9995" s="52"/>
      <c r="V9995" s="38" t="e">
        <f>VLOOKUP(Таблица1[[#This Row],[Код условия поставки по ИНКОТЕРМС 2010]],Таблица10[],2,FALSE)</f>
        <v>#N/A</v>
      </c>
      <c r="X9995" s="4" t="e">
        <f>VLOOKUP(Таблица1[[#This Row],[Код единицы измерения]],Таблица37[#All],2,FALSE)</f>
        <v>#N/A</v>
      </c>
      <c r="Z9995" s="56"/>
      <c r="AA9995" s="56"/>
      <c r="AB9995" s="57">
        <f>Таблица1[[#This Row],[Кол-во/объем]]*Таблица1[[#This Row],[Маркетинговая цена за единицу, тенге без НДС]]</f>
        <v>0</v>
      </c>
      <c r="AC9995" s="52"/>
      <c r="AD9995" s="52"/>
      <c r="AE9995" s="52"/>
    </row>
    <row r="9996" spans="2:31" x14ac:dyDescent="0.3">
      <c r="B9996" s="4" t="e">
        <f>VLOOKUP(Таблица1[[#This Row],[Наименование Заказчика]],Таблица3[],2,FALSE)</f>
        <v>#N/A</v>
      </c>
      <c r="C9996" s="4" t="e">
        <f>VLOOKUP(Таблица1[[#This Row],[Наименование Заказчика]],Таблица3[],3,FALSE)</f>
        <v>#N/A</v>
      </c>
      <c r="N9996" s="38" t="e">
        <f>VLOOKUP(Таблица1[[#This Row],[Код основания для проведения закупки с применением особого порядка]],Таблица4[#All],3,FALSE)</f>
        <v>#N/A</v>
      </c>
      <c r="O9996" s="52"/>
      <c r="P9996" s="52"/>
      <c r="Q9996" s="52"/>
      <c r="R9996" s="52"/>
      <c r="S9996" s="38" t="e">
        <f>VLOOKUP(Таблица1[[#This Row],[Код страны поставки ТРУ]],Таблица8[],3,FALSE)</f>
        <v>#N/A</v>
      </c>
      <c r="T9996" s="52"/>
      <c r="U9996" s="52"/>
      <c r="V9996" s="38" t="e">
        <f>VLOOKUP(Таблица1[[#This Row],[Код условия поставки по ИНКОТЕРМС 2010]],Таблица10[],2,FALSE)</f>
        <v>#N/A</v>
      </c>
      <c r="X9996" s="4" t="e">
        <f>VLOOKUP(Таблица1[[#This Row],[Код единицы измерения]],Таблица37[#All],2,FALSE)</f>
        <v>#N/A</v>
      </c>
      <c r="Z9996" s="56"/>
      <c r="AA9996" s="56"/>
      <c r="AB9996" s="57">
        <f>Таблица1[[#This Row],[Кол-во/объем]]*Таблица1[[#This Row],[Маркетинговая цена за единицу, тенге без НДС]]</f>
        <v>0</v>
      </c>
      <c r="AC9996" s="52"/>
      <c r="AD9996" s="52"/>
      <c r="AE9996" s="52"/>
    </row>
    <row r="9997" spans="2:31" x14ac:dyDescent="0.3">
      <c r="B9997" s="4" t="e">
        <f>VLOOKUP(Таблица1[[#This Row],[Наименование Заказчика]],Таблица3[],2,FALSE)</f>
        <v>#N/A</v>
      </c>
      <c r="C9997" s="4" t="e">
        <f>VLOOKUP(Таблица1[[#This Row],[Наименование Заказчика]],Таблица3[],3,FALSE)</f>
        <v>#N/A</v>
      </c>
      <c r="N9997" s="38" t="e">
        <f>VLOOKUP(Таблица1[[#This Row],[Код основания для проведения закупки с применением особого порядка]],Таблица4[#All],3,FALSE)</f>
        <v>#N/A</v>
      </c>
      <c r="O9997" s="52"/>
      <c r="P9997" s="52"/>
      <c r="Q9997" s="52"/>
      <c r="R9997" s="52"/>
      <c r="S9997" s="38" t="e">
        <f>VLOOKUP(Таблица1[[#This Row],[Код страны поставки ТРУ]],Таблица8[],3,FALSE)</f>
        <v>#N/A</v>
      </c>
      <c r="T9997" s="52"/>
      <c r="U9997" s="52"/>
      <c r="V9997" s="38" t="e">
        <f>VLOOKUP(Таблица1[[#This Row],[Код условия поставки по ИНКОТЕРМС 2010]],Таблица10[],2,FALSE)</f>
        <v>#N/A</v>
      </c>
      <c r="X9997" s="4" t="e">
        <f>VLOOKUP(Таблица1[[#This Row],[Код единицы измерения]],Таблица37[#All],2,FALSE)</f>
        <v>#N/A</v>
      </c>
      <c r="Z9997" s="56"/>
      <c r="AA9997" s="56"/>
      <c r="AB9997" s="57">
        <f>Таблица1[[#This Row],[Кол-во/объем]]*Таблица1[[#This Row],[Маркетинговая цена за единицу, тенге без НДС]]</f>
        <v>0</v>
      </c>
      <c r="AC9997" s="52"/>
      <c r="AD9997" s="52"/>
      <c r="AE9997" s="52"/>
    </row>
    <row r="9998" spans="2:31" x14ac:dyDescent="0.3">
      <c r="B9998" s="4" t="e">
        <f>VLOOKUP(Таблица1[[#This Row],[Наименование Заказчика]],Таблица3[],2,FALSE)</f>
        <v>#N/A</v>
      </c>
      <c r="C9998" s="4" t="e">
        <f>VLOOKUP(Таблица1[[#This Row],[Наименование Заказчика]],Таблица3[],3,FALSE)</f>
        <v>#N/A</v>
      </c>
      <c r="N9998" s="38" t="e">
        <f>VLOOKUP(Таблица1[[#This Row],[Код основания для проведения закупки с применением особого порядка]],Таблица4[#All],3,FALSE)</f>
        <v>#N/A</v>
      </c>
      <c r="O9998" s="52"/>
      <c r="P9998" s="52"/>
      <c r="Q9998" s="52"/>
      <c r="R9998" s="52"/>
      <c r="S9998" s="38" t="e">
        <f>VLOOKUP(Таблица1[[#This Row],[Код страны поставки ТРУ]],Таблица8[],3,FALSE)</f>
        <v>#N/A</v>
      </c>
      <c r="T9998" s="52"/>
      <c r="U9998" s="52"/>
      <c r="V9998" s="38" t="e">
        <f>VLOOKUP(Таблица1[[#This Row],[Код условия поставки по ИНКОТЕРМС 2010]],Таблица10[],2,FALSE)</f>
        <v>#N/A</v>
      </c>
      <c r="X9998" s="4" t="e">
        <f>VLOOKUP(Таблица1[[#This Row],[Код единицы измерения]],Таблица37[#All],2,FALSE)</f>
        <v>#N/A</v>
      </c>
      <c r="Z9998" s="56"/>
      <c r="AA9998" s="56"/>
      <c r="AB9998" s="57">
        <f>Таблица1[[#This Row],[Кол-во/объем]]*Таблица1[[#This Row],[Маркетинговая цена за единицу, тенге без НДС]]</f>
        <v>0</v>
      </c>
      <c r="AC9998" s="52"/>
      <c r="AD9998" s="52"/>
      <c r="AE9998" s="52"/>
    </row>
    <row r="9999" spans="2:31" x14ac:dyDescent="0.3">
      <c r="B9999" s="4" t="e">
        <f>VLOOKUP(Таблица1[[#This Row],[Наименование Заказчика]],Таблица3[],2,FALSE)</f>
        <v>#N/A</v>
      </c>
      <c r="C9999" s="4" t="e">
        <f>VLOOKUP(Таблица1[[#This Row],[Наименование Заказчика]],Таблица3[],3,FALSE)</f>
        <v>#N/A</v>
      </c>
      <c r="N9999" s="38" t="e">
        <f>VLOOKUP(Таблица1[[#This Row],[Код основания для проведения закупки с применением особого порядка]],Таблица4[#All],3,FALSE)</f>
        <v>#N/A</v>
      </c>
      <c r="O9999" s="52"/>
      <c r="P9999" s="52"/>
      <c r="Q9999" s="52"/>
      <c r="R9999" s="52"/>
      <c r="S9999" s="38" t="e">
        <f>VLOOKUP(Таблица1[[#This Row],[Код страны поставки ТРУ]],Таблица8[],3,FALSE)</f>
        <v>#N/A</v>
      </c>
      <c r="T9999" s="52"/>
      <c r="U9999" s="52"/>
      <c r="V9999" s="38" t="e">
        <f>VLOOKUP(Таблица1[[#This Row],[Код условия поставки по ИНКОТЕРМС 2010]],Таблица10[],2,FALSE)</f>
        <v>#N/A</v>
      </c>
      <c r="X9999" s="4" t="e">
        <f>VLOOKUP(Таблица1[[#This Row],[Код единицы измерения]],Таблица37[#All],2,FALSE)</f>
        <v>#N/A</v>
      </c>
      <c r="Z9999" s="56"/>
      <c r="AA9999" s="56"/>
      <c r="AB9999" s="57">
        <f>Таблица1[[#This Row],[Кол-во/объем]]*Таблица1[[#This Row],[Маркетинговая цена за единицу, тенге без НДС]]</f>
        <v>0</v>
      </c>
      <c r="AC9999" s="52"/>
      <c r="AD9999" s="52"/>
      <c r="AE9999" s="52"/>
    </row>
    <row r="10000" spans="2:31" x14ac:dyDescent="0.3">
      <c r="B10000" s="4" t="e">
        <f>VLOOKUP(Таблица1[[#This Row],[Наименование Заказчика]],Таблица3[],2,FALSE)</f>
        <v>#N/A</v>
      </c>
      <c r="C10000" s="4" t="e">
        <f>VLOOKUP(Таблица1[[#This Row],[Наименование Заказчика]],Таблица3[],3,FALSE)</f>
        <v>#N/A</v>
      </c>
      <c r="N10000" s="38" t="e">
        <f>VLOOKUP(Таблица1[[#This Row],[Код основания для проведения закупки с применением особого порядка]],Таблица4[#All],3,FALSE)</f>
        <v>#N/A</v>
      </c>
      <c r="O10000" s="52"/>
      <c r="P10000" s="52"/>
      <c r="Q10000" s="52"/>
      <c r="R10000" s="52"/>
      <c r="S10000" s="38" t="e">
        <f>VLOOKUP(Таблица1[[#This Row],[Код страны поставки ТРУ]],Таблица8[],3,FALSE)</f>
        <v>#N/A</v>
      </c>
      <c r="T10000" s="52"/>
      <c r="U10000" s="52"/>
      <c r="V10000" s="38" t="e">
        <f>VLOOKUP(Таблица1[[#This Row],[Код условия поставки по ИНКОТЕРМС 2010]],Таблица10[],2,FALSE)</f>
        <v>#N/A</v>
      </c>
      <c r="X10000" s="4" t="e">
        <f>VLOOKUP(Таблица1[[#This Row],[Код единицы измерения]],Таблица37[#All],2,FALSE)</f>
        <v>#N/A</v>
      </c>
      <c r="Z10000" s="56"/>
      <c r="AA10000" s="56"/>
      <c r="AB10000" s="57">
        <f>Таблица1[[#This Row],[Кол-во/объем]]*Таблица1[[#This Row],[Маркетинговая цена за единицу, тенге без НДС]]</f>
        <v>0</v>
      </c>
      <c r="AC10000" s="52"/>
      <c r="AD10000" s="52"/>
      <c r="AE10000" s="52"/>
    </row>
    <row r="10001" spans="2:31" x14ac:dyDescent="0.3">
      <c r="B10001" s="4" t="e">
        <f>VLOOKUP(Таблица1[[#This Row],[Наименование Заказчика]],Таблица3[],2,FALSE)</f>
        <v>#N/A</v>
      </c>
      <c r="C10001" s="4" t="e">
        <f>VLOOKUP(Таблица1[[#This Row],[Наименование Заказчика]],Таблица3[],3,FALSE)</f>
        <v>#N/A</v>
      </c>
      <c r="N10001" s="38" t="e">
        <f>VLOOKUP(Таблица1[[#This Row],[Код основания для проведения закупки с применением особого порядка]],Таблица4[#All],3,FALSE)</f>
        <v>#N/A</v>
      </c>
      <c r="O10001" s="52"/>
      <c r="P10001" s="52"/>
      <c r="Q10001" s="52"/>
      <c r="R10001" s="52"/>
      <c r="S10001" s="38" t="e">
        <f>VLOOKUP(Таблица1[[#This Row],[Код страны поставки ТРУ]],Таблица8[],3,FALSE)</f>
        <v>#N/A</v>
      </c>
      <c r="T10001" s="52"/>
      <c r="U10001" s="52"/>
      <c r="V10001" s="38" t="e">
        <f>VLOOKUP(Таблица1[[#This Row],[Код условия поставки по ИНКОТЕРМС 2010]],Таблица10[],2,FALSE)</f>
        <v>#N/A</v>
      </c>
      <c r="X10001" s="4" t="e">
        <f>VLOOKUP(Таблица1[[#This Row],[Код единицы измерения]],Таблица37[#All],2,FALSE)</f>
        <v>#N/A</v>
      </c>
      <c r="Z10001" s="56"/>
      <c r="AA10001" s="56"/>
      <c r="AB10001" s="57">
        <f>Таблица1[[#This Row],[Кол-во/объем]]*Таблица1[[#This Row],[Маркетинговая цена за единицу, тенге без НДС]]</f>
        <v>0</v>
      </c>
      <c r="AC10001" s="52"/>
      <c r="AD10001" s="52"/>
      <c r="AE10001" s="52"/>
    </row>
  </sheetData>
  <sheetProtection algorithmName="SHA-512" hashValue="9U4s1FVQ12uSJyEqzjKnwnlByW/Sc2BgmOsa1swQqCwui1DOxiVkrl3Kk5nvj0+HWtBfDJI7jfxAfpbv8ic1OA==" saltValue="ufDagJsByA5ui4/GqaSoJQ==" spinCount="100000" sheet="1" autoFilter="0"/>
  <mergeCells count="2">
    <mergeCell ref="A3:C3"/>
    <mergeCell ref="D3:AE3"/>
  </mergeCells>
  <dataValidations count="18">
    <dataValidation type="list" allowBlank="1" showInputMessage="1" showErrorMessage="1" sqref="M6:M10001" xr:uid="{00000000-0002-0000-0000-000000000000}">
      <formula1>oi_list</formula1>
    </dataValidation>
    <dataValidation type="list" allowBlank="1" showInputMessage="1" showErrorMessage="1" sqref="E6:E10001" xr:uid="{00000000-0002-0000-0000-000001000000}">
      <formula1>tru_type</formula1>
    </dataValidation>
    <dataValidation type="list" allowBlank="1" showInputMessage="1" showErrorMessage="1" sqref="D6:D10001" xr:uid="{00000000-0002-0000-0000-000002000000}">
      <formula1>priznak_ppz</formula1>
    </dataValidation>
    <dataValidation type="list" allowBlank="1" showInputMessage="1" showErrorMessage="1" sqref="W6:W10001" xr:uid="{00000000-0002-0000-0000-000003000000}">
      <formula1>measure_unit</formula1>
    </dataValidation>
    <dataValidation type="decimal" allowBlank="1" showInputMessage="1" showErrorMessage="1" sqref="Z6:Z10001" xr:uid="{00000000-0002-0000-0000-000004000000}">
      <formula1>0</formula1>
      <formula2>100000000000</formula2>
    </dataValidation>
    <dataValidation type="decimal" allowBlank="1" showInputMessage="1" showErrorMessage="1" sqref="AA6:AA10001" xr:uid="{00000000-0002-0000-0000-000005000000}">
      <formula1>0</formula1>
      <formula2>10000000000000000</formula2>
    </dataValidation>
    <dataValidation type="decimal" allowBlank="1" showInputMessage="1" showErrorMessage="1" sqref="P6:P10001" xr:uid="{00000000-0002-0000-0000-000006000000}">
      <formula1>0</formula1>
      <formula2>100</formula2>
    </dataValidation>
    <dataValidation type="list" allowBlank="1" showInputMessage="1" showErrorMessage="1" sqref="A6:A10001" xr:uid="{00000000-0002-0000-0000-000007000000}">
      <formula1>dzo_names</formula1>
    </dataValidation>
    <dataValidation type="list" allowBlank="1" showInputMessage="1" showErrorMessage="1" sqref="B6:B10001" xr:uid="{00000000-0002-0000-0000-000008000000}">
      <formula1>dzos_bin</formula1>
    </dataValidation>
    <dataValidation type="list" allowBlank="1" showInputMessage="1" showErrorMessage="1" sqref="C6:C10001" xr:uid="{00000000-0002-0000-0000-000009000000}">
      <formula1>dzos_code</formula1>
    </dataValidation>
    <dataValidation type="list" allowBlank="1" showInputMessage="1" showErrorMessage="1" sqref="N6:N10001" xr:uid="{00000000-0002-0000-0000-00000A000000}">
      <formula1>op_names_short</formula1>
    </dataValidation>
    <dataValidation type="list" allowBlank="1" showInputMessage="1" showErrorMessage="1" sqref="Y6:Y10001" xr:uid="{00000000-0002-0000-0000-00000B000000}">
      <formula1>priznak_nds</formula1>
    </dataValidation>
    <dataValidation type="list" allowBlank="1" showInputMessage="1" showErrorMessage="1" sqref="F6:F10001" xr:uid="{00000000-0002-0000-0000-00000C000000}">
      <formula1>action_type</formula1>
    </dataValidation>
    <dataValidation type="list" allowBlank="1" showInputMessage="1" showErrorMessage="1" sqref="R6:R10001" xr:uid="{00000000-0002-0000-0000-00000D000000}">
      <formula1>country_code</formula1>
    </dataValidation>
    <dataValidation type="list" allowBlank="1" showInputMessage="1" showErrorMessage="1" sqref="U6:U10001" xr:uid="{00000000-0002-0000-0000-00000E000000}">
      <formula1>code_incoterms</formula1>
    </dataValidation>
    <dataValidation type="decimal" allowBlank="1" showInputMessage="1" showErrorMessage="1" sqref="AB6:AB10001" xr:uid="{00000000-0002-0000-0000-00000F000000}">
      <formula1>0</formula1>
      <formula2>1000000000000000000</formula2>
    </dataValidation>
    <dataValidation type="list" allowBlank="1" showInputMessage="1" showErrorMessage="1" sqref="O6:O10001" xr:uid="{00000000-0002-0000-0000-000010000000}">
      <formula1>purchase_priority</formula1>
    </dataValidation>
    <dataValidation type="date" allowBlank="1" showInputMessage="1" showErrorMessage="1" sqref="Q6:Q10001 AC6:AD10001" xr:uid="{00000000-0002-0000-0000-000011000000}">
      <formula1>40179</formula1>
      <formula2>54789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B2:K7"/>
  <sheetViews>
    <sheetView workbookViewId="0">
      <selection activeCell="K6" sqref="K6"/>
    </sheetView>
  </sheetViews>
  <sheetFormatPr defaultRowHeight="14.4" x14ac:dyDescent="0.3"/>
  <cols>
    <col min="2" max="2" width="14.5546875" customWidth="1"/>
    <col min="4" max="4" width="22.44140625" customWidth="1"/>
    <col min="5" max="5" width="43.5546875" bestFit="1" customWidth="1"/>
    <col min="9" max="9" width="24.109375" customWidth="1"/>
    <col min="11" max="11" width="100.44140625" bestFit="1" customWidth="1"/>
  </cols>
  <sheetData>
    <row r="2" spans="2:11" x14ac:dyDescent="0.3">
      <c r="B2" t="s">
        <v>1363</v>
      </c>
      <c r="D2" t="s">
        <v>1365</v>
      </c>
      <c r="E2" t="s">
        <v>1416</v>
      </c>
      <c r="G2" t="s">
        <v>1367</v>
      </c>
      <c r="I2" t="s">
        <v>1421</v>
      </c>
      <c r="K2" t="s">
        <v>2103</v>
      </c>
    </row>
    <row r="3" spans="2:11" x14ac:dyDescent="0.3">
      <c r="B3" t="s">
        <v>43</v>
      </c>
      <c r="D3" t="s">
        <v>1415</v>
      </c>
      <c r="E3" t="s">
        <v>1417</v>
      </c>
      <c r="G3" t="s">
        <v>1368</v>
      </c>
      <c r="I3" t="s">
        <v>1424</v>
      </c>
      <c r="K3" t="s">
        <v>2098</v>
      </c>
    </row>
    <row r="4" spans="2:11" x14ac:dyDescent="0.3">
      <c r="B4" t="s">
        <v>39</v>
      </c>
      <c r="D4" t="s">
        <v>1364</v>
      </c>
      <c r="E4" t="s">
        <v>1418</v>
      </c>
      <c r="G4" t="s">
        <v>1369</v>
      </c>
      <c r="I4" t="s">
        <v>1423</v>
      </c>
      <c r="K4" t="s">
        <v>2099</v>
      </c>
    </row>
    <row r="5" spans="2:11" x14ac:dyDescent="0.3">
      <c r="B5" t="s">
        <v>40</v>
      </c>
      <c r="I5" t="s">
        <v>1425</v>
      </c>
      <c r="K5" t="s">
        <v>2100</v>
      </c>
    </row>
    <row r="6" spans="2:11" x14ac:dyDescent="0.3">
      <c r="K6" t="s">
        <v>2101</v>
      </c>
    </row>
    <row r="7" spans="2:11" x14ac:dyDescent="0.3">
      <c r="K7" t="s">
        <v>2102</v>
      </c>
    </row>
  </sheetData>
  <sheetProtection algorithmName="SHA-512" hashValue="U3rNvJTgy5JOCOm5JpmHPRlyJZ/phPWkbWL12/31cEKPq4nEuaHjA5SWpVDHYapiZBDf/c/1xIhFAibazVzTtg==" saltValue="R9MGuBoW/v8nMwJdBePAzQ==" spinCount="100000" sheet="1" objects="1" scenarios="1"/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B2:D22"/>
  <sheetViews>
    <sheetView topLeftCell="A2" workbookViewId="0">
      <selection activeCell="B22" sqref="B22"/>
    </sheetView>
  </sheetViews>
  <sheetFormatPr defaultRowHeight="14.4" x14ac:dyDescent="0.3"/>
  <cols>
    <col min="2" max="4" width="36.44140625" customWidth="1"/>
  </cols>
  <sheetData>
    <row r="2" spans="2:4" x14ac:dyDescent="0.3">
      <c r="B2" s="27" t="s">
        <v>1372</v>
      </c>
      <c r="C2" s="27" t="s">
        <v>1373</v>
      </c>
      <c r="D2" s="27" t="s">
        <v>1370</v>
      </c>
    </row>
    <row r="3" spans="2:4" x14ac:dyDescent="0.3">
      <c r="B3" s="24" t="s">
        <v>1374</v>
      </c>
      <c r="C3" s="28" t="s">
        <v>1375</v>
      </c>
      <c r="D3" s="24">
        <v>1</v>
      </c>
    </row>
    <row r="4" spans="2:4" x14ac:dyDescent="0.3">
      <c r="B4" s="25" t="s">
        <v>1376</v>
      </c>
      <c r="C4" s="29" t="s">
        <v>1377</v>
      </c>
      <c r="D4" s="25">
        <v>2</v>
      </c>
    </row>
    <row r="5" spans="2:4" x14ac:dyDescent="0.3">
      <c r="B5" s="24" t="s">
        <v>1378</v>
      </c>
      <c r="C5" s="28" t="s">
        <v>1379</v>
      </c>
      <c r="D5" s="24">
        <v>3</v>
      </c>
    </row>
    <row r="6" spans="2:4" x14ac:dyDescent="0.3">
      <c r="B6" s="25" t="s">
        <v>1380</v>
      </c>
      <c r="C6" s="29" t="s">
        <v>1381</v>
      </c>
      <c r="D6" s="25">
        <v>4</v>
      </c>
    </row>
    <row r="7" spans="2:4" x14ac:dyDescent="0.3">
      <c r="B7" s="24" t="s">
        <v>1382</v>
      </c>
      <c r="C7" s="28" t="s">
        <v>1383</v>
      </c>
      <c r="D7" s="24">
        <v>5</v>
      </c>
    </row>
    <row r="8" spans="2:4" x14ac:dyDescent="0.3">
      <c r="B8" s="25" t="s">
        <v>1384</v>
      </c>
      <c r="C8" s="29" t="s">
        <v>1385</v>
      </c>
      <c r="D8" s="25">
        <v>6</v>
      </c>
    </row>
    <row r="9" spans="2:4" x14ac:dyDescent="0.3">
      <c r="B9" s="24" t="s">
        <v>1386</v>
      </c>
      <c r="C9" s="28" t="s">
        <v>1387</v>
      </c>
      <c r="D9" s="24">
        <v>7</v>
      </c>
    </row>
    <row r="10" spans="2:4" x14ac:dyDescent="0.3">
      <c r="B10" s="25" t="s">
        <v>1388</v>
      </c>
      <c r="C10" s="29" t="s">
        <v>1389</v>
      </c>
      <c r="D10" s="25">
        <v>8</v>
      </c>
    </row>
    <row r="11" spans="2:4" x14ac:dyDescent="0.3">
      <c r="B11" s="24" t="s">
        <v>1390</v>
      </c>
      <c r="C11" s="28" t="s">
        <v>1391</v>
      </c>
      <c r="D11" s="24">
        <v>9</v>
      </c>
    </row>
    <row r="12" spans="2:4" x14ac:dyDescent="0.3">
      <c r="B12" s="25" t="s">
        <v>1392</v>
      </c>
      <c r="C12" s="29" t="s">
        <v>1393</v>
      </c>
      <c r="D12" s="25">
        <v>10</v>
      </c>
    </row>
    <row r="13" spans="2:4" x14ac:dyDescent="0.3">
      <c r="B13" s="24" t="s">
        <v>1394</v>
      </c>
      <c r="C13" s="28" t="s">
        <v>1395</v>
      </c>
      <c r="D13" s="24">
        <v>11</v>
      </c>
    </row>
    <row r="14" spans="2:4" x14ac:dyDescent="0.3">
      <c r="B14" s="25" t="s">
        <v>1396</v>
      </c>
      <c r="C14" s="29" t="s">
        <v>1397</v>
      </c>
      <c r="D14" s="25">
        <v>12</v>
      </c>
    </row>
    <row r="15" spans="2:4" x14ac:dyDescent="0.3">
      <c r="B15" s="24" t="s">
        <v>1398</v>
      </c>
      <c r="C15" s="28" t="s">
        <v>1399</v>
      </c>
      <c r="D15" s="24">
        <v>13</v>
      </c>
    </row>
    <row r="16" spans="2:4" x14ac:dyDescent="0.3">
      <c r="B16" s="25" t="s">
        <v>1400</v>
      </c>
      <c r="C16" s="29" t="s">
        <v>1401</v>
      </c>
      <c r="D16" s="25">
        <v>14</v>
      </c>
    </row>
    <row r="17" spans="2:4" x14ac:dyDescent="0.3">
      <c r="B17" s="24" t="s">
        <v>1402</v>
      </c>
      <c r="C17" s="28" t="s">
        <v>1403</v>
      </c>
      <c r="D17" s="24">
        <v>15</v>
      </c>
    </row>
    <row r="18" spans="2:4" x14ac:dyDescent="0.3">
      <c r="B18" s="25" t="s">
        <v>1404</v>
      </c>
      <c r="C18" s="29" t="s">
        <v>1405</v>
      </c>
      <c r="D18" s="25">
        <v>16</v>
      </c>
    </row>
    <row r="19" spans="2:4" x14ac:dyDescent="0.3">
      <c r="B19" s="24" t="s">
        <v>1406</v>
      </c>
      <c r="C19" s="28" t="s">
        <v>1407</v>
      </c>
      <c r="D19" s="24">
        <v>17</v>
      </c>
    </row>
    <row r="20" spans="2:4" x14ac:dyDescent="0.3">
      <c r="B20" s="25" t="s">
        <v>1408</v>
      </c>
      <c r="C20" s="29" t="s">
        <v>1409</v>
      </c>
      <c r="D20" s="25">
        <v>18</v>
      </c>
    </row>
    <row r="21" spans="2:4" x14ac:dyDescent="0.3">
      <c r="B21" s="25" t="s">
        <v>1410</v>
      </c>
      <c r="C21" s="30" t="s">
        <v>1411</v>
      </c>
      <c r="D21" s="25">
        <v>22</v>
      </c>
    </row>
    <row r="22" spans="2:4" x14ac:dyDescent="0.3">
      <c r="B22" s="31" t="s">
        <v>1412</v>
      </c>
      <c r="C22" s="32" t="s">
        <v>1413</v>
      </c>
      <c r="D22" s="31">
        <v>23</v>
      </c>
    </row>
  </sheetData>
  <sheetProtection algorithmName="SHA-512" hashValue="fnFOjAi1buV9+mY0MZbW20L35EGpmMM54PQW5RL8ekIPgO6eeWDCZ7flMqYmCD5uREt0Ts+ZrY++Kjmb8w72tw==" saltValue="nGTL3eSx/tRk8b/PbxFyHw==" spinCount="100000" sheet="1" objects="1" scenarios="1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4"/>
  <dimension ref="B2:C640"/>
  <sheetViews>
    <sheetView workbookViewId="0">
      <selection activeCell="E675" sqref="E675"/>
    </sheetView>
  </sheetViews>
  <sheetFormatPr defaultColWidth="9.109375" defaultRowHeight="14.4" x14ac:dyDescent="0.3"/>
  <cols>
    <col min="1" max="1" width="9.109375" style="4"/>
    <col min="2" max="2" width="6.33203125" style="4" customWidth="1"/>
    <col min="3" max="3" width="55.109375" style="4" bestFit="1" customWidth="1"/>
    <col min="4" max="16384" width="9.109375" style="4"/>
  </cols>
  <sheetData>
    <row r="2" spans="2:3" ht="15" customHeight="1" x14ac:dyDescent="0.3">
      <c r="B2" s="70" t="s">
        <v>42</v>
      </c>
      <c r="C2" s="70"/>
    </row>
    <row r="3" spans="2:3" x14ac:dyDescent="0.3">
      <c r="B3" s="9" t="s">
        <v>44</v>
      </c>
      <c r="C3" s="10" t="s">
        <v>45</v>
      </c>
    </row>
    <row r="4" spans="2:3" hidden="1" x14ac:dyDescent="0.3">
      <c r="B4" s="11" t="s">
        <v>46</v>
      </c>
      <c r="C4" s="12" t="s">
        <v>47</v>
      </c>
    </row>
    <row r="5" spans="2:3" hidden="1" x14ac:dyDescent="0.3">
      <c r="B5" s="11" t="s">
        <v>48</v>
      </c>
      <c r="C5" s="12" t="s">
        <v>49</v>
      </c>
    </row>
    <row r="6" spans="2:3" hidden="1" x14ac:dyDescent="0.3">
      <c r="B6" s="11" t="s">
        <v>50</v>
      </c>
      <c r="C6" s="12" t="s">
        <v>51</v>
      </c>
    </row>
    <row r="7" spans="2:3" hidden="1" x14ac:dyDescent="0.3">
      <c r="B7" s="11" t="s">
        <v>52</v>
      </c>
      <c r="C7" s="12" t="s">
        <v>53</v>
      </c>
    </row>
    <row r="8" spans="2:3" hidden="1" x14ac:dyDescent="0.3">
      <c r="B8" s="11" t="s">
        <v>54</v>
      </c>
      <c r="C8" s="12" t="s">
        <v>55</v>
      </c>
    </row>
    <row r="9" spans="2:3" ht="31.5" hidden="1" customHeight="1" x14ac:dyDescent="0.3">
      <c r="B9" s="11" t="s">
        <v>56</v>
      </c>
      <c r="C9" s="12" t="s">
        <v>57</v>
      </c>
    </row>
    <row r="10" spans="2:3" hidden="1" x14ac:dyDescent="0.3">
      <c r="B10" s="11" t="s">
        <v>58</v>
      </c>
      <c r="C10" s="12" t="s">
        <v>59</v>
      </c>
    </row>
    <row r="11" spans="2:3" hidden="1" x14ac:dyDescent="0.3">
      <c r="B11" s="11" t="s">
        <v>60</v>
      </c>
      <c r="C11" s="12" t="s">
        <v>61</v>
      </c>
    </row>
    <row r="12" spans="2:3" hidden="1" x14ac:dyDescent="0.3">
      <c r="B12" s="11" t="s">
        <v>62</v>
      </c>
      <c r="C12" s="12" t="s">
        <v>63</v>
      </c>
    </row>
    <row r="13" spans="2:3" hidden="1" x14ac:dyDescent="0.3">
      <c r="B13" s="11" t="s">
        <v>64</v>
      </c>
      <c r="C13" s="12" t="s">
        <v>65</v>
      </c>
    </row>
    <row r="14" spans="2:3" hidden="1" x14ac:dyDescent="0.3">
      <c r="B14" s="11" t="s">
        <v>66</v>
      </c>
      <c r="C14" s="12" t="s">
        <v>67</v>
      </c>
    </row>
    <row r="15" spans="2:3" hidden="1" x14ac:dyDescent="0.3">
      <c r="B15" s="11" t="s">
        <v>68</v>
      </c>
      <c r="C15" s="12" t="s">
        <v>69</v>
      </c>
    </row>
    <row r="16" spans="2:3" hidden="1" x14ac:dyDescent="0.3">
      <c r="B16" s="11" t="s">
        <v>70</v>
      </c>
      <c r="C16" s="12" t="s">
        <v>71</v>
      </c>
    </row>
    <row r="17" spans="2:3" hidden="1" x14ac:dyDescent="0.3">
      <c r="B17" s="11" t="s">
        <v>72</v>
      </c>
      <c r="C17" s="12" t="s">
        <v>73</v>
      </c>
    </row>
    <row r="18" spans="2:3" hidden="1" x14ac:dyDescent="0.3">
      <c r="B18" s="11" t="s">
        <v>74</v>
      </c>
      <c r="C18" s="12" t="s">
        <v>75</v>
      </c>
    </row>
    <row r="19" spans="2:3" hidden="1" x14ac:dyDescent="0.3">
      <c r="B19" s="11" t="s">
        <v>76</v>
      </c>
      <c r="C19" s="12" t="s">
        <v>77</v>
      </c>
    </row>
    <row r="20" spans="2:3" hidden="1" x14ac:dyDescent="0.3">
      <c r="B20" s="11" t="s">
        <v>78</v>
      </c>
      <c r="C20" s="12" t="s">
        <v>79</v>
      </c>
    </row>
    <row r="21" spans="2:3" hidden="1" x14ac:dyDescent="0.3">
      <c r="B21" s="11" t="s">
        <v>80</v>
      </c>
      <c r="C21" s="12" t="s">
        <v>81</v>
      </c>
    </row>
    <row r="22" spans="2:3" hidden="1" x14ac:dyDescent="0.3">
      <c r="B22" s="11" t="s">
        <v>82</v>
      </c>
      <c r="C22" s="12" t="s">
        <v>83</v>
      </c>
    </row>
    <row r="23" spans="2:3" hidden="1" x14ac:dyDescent="0.3">
      <c r="B23" s="11" t="s">
        <v>84</v>
      </c>
      <c r="C23" s="12" t="s">
        <v>85</v>
      </c>
    </row>
    <row r="24" spans="2:3" hidden="1" x14ac:dyDescent="0.3">
      <c r="B24" s="11" t="s">
        <v>86</v>
      </c>
      <c r="C24" s="12" t="s">
        <v>87</v>
      </c>
    </row>
    <row r="25" spans="2:3" hidden="1" x14ac:dyDescent="0.3">
      <c r="B25" s="11" t="s">
        <v>88</v>
      </c>
      <c r="C25" s="12" t="s">
        <v>89</v>
      </c>
    </row>
    <row r="26" spans="2:3" hidden="1" x14ac:dyDescent="0.3">
      <c r="B26" s="11" t="s">
        <v>90</v>
      </c>
      <c r="C26" s="12" t="s">
        <v>91</v>
      </c>
    </row>
    <row r="27" spans="2:3" hidden="1" x14ac:dyDescent="0.3">
      <c r="B27" s="11" t="s">
        <v>92</v>
      </c>
      <c r="C27" s="12" t="s">
        <v>93</v>
      </c>
    </row>
    <row r="28" spans="2:3" hidden="1" x14ac:dyDescent="0.3">
      <c r="B28" s="11" t="s">
        <v>94</v>
      </c>
      <c r="C28" s="12" t="s">
        <v>95</v>
      </c>
    </row>
    <row r="29" spans="2:3" hidden="1" x14ac:dyDescent="0.3">
      <c r="B29" s="11" t="s">
        <v>96</v>
      </c>
      <c r="C29" s="12" t="s">
        <v>97</v>
      </c>
    </row>
    <row r="30" spans="2:3" hidden="1" x14ac:dyDescent="0.3">
      <c r="B30" s="11" t="s">
        <v>98</v>
      </c>
      <c r="C30" s="12" t="s">
        <v>99</v>
      </c>
    </row>
    <row r="31" spans="2:3" hidden="1" x14ac:dyDescent="0.3">
      <c r="B31" s="11" t="s">
        <v>100</v>
      </c>
      <c r="C31" s="12" t="s">
        <v>101</v>
      </c>
    </row>
    <row r="32" spans="2:3" hidden="1" x14ac:dyDescent="0.3">
      <c r="B32" s="11" t="s">
        <v>102</v>
      </c>
      <c r="C32" s="12" t="s">
        <v>103</v>
      </c>
    </row>
    <row r="33" spans="2:3" hidden="1" x14ac:dyDescent="0.3">
      <c r="B33" s="11" t="s">
        <v>104</v>
      </c>
      <c r="C33" s="12" t="s">
        <v>105</v>
      </c>
    </row>
    <row r="34" spans="2:3" hidden="1" x14ac:dyDescent="0.3">
      <c r="B34" s="11" t="s">
        <v>106</v>
      </c>
      <c r="C34" s="12" t="s">
        <v>107</v>
      </c>
    </row>
    <row r="35" spans="2:3" hidden="1" x14ac:dyDescent="0.3">
      <c r="B35" s="11" t="s">
        <v>108</v>
      </c>
      <c r="C35" s="12" t="s">
        <v>109</v>
      </c>
    </row>
    <row r="36" spans="2:3" hidden="1" x14ac:dyDescent="0.3">
      <c r="B36" s="11" t="s">
        <v>110</v>
      </c>
      <c r="C36" s="12" t="s">
        <v>111</v>
      </c>
    </row>
    <row r="37" spans="2:3" hidden="1" x14ac:dyDescent="0.3">
      <c r="B37" s="11" t="s">
        <v>112</v>
      </c>
      <c r="C37" s="12" t="s">
        <v>113</v>
      </c>
    </row>
    <row r="38" spans="2:3" hidden="1" x14ac:dyDescent="0.3">
      <c r="B38" s="11" t="s">
        <v>114</v>
      </c>
      <c r="C38" s="12" t="s">
        <v>115</v>
      </c>
    </row>
    <row r="39" spans="2:3" hidden="1" x14ac:dyDescent="0.3">
      <c r="B39" s="11" t="s">
        <v>116</v>
      </c>
      <c r="C39" s="12" t="s">
        <v>117</v>
      </c>
    </row>
    <row r="40" spans="2:3" hidden="1" x14ac:dyDescent="0.3">
      <c r="B40" s="11" t="s">
        <v>118</v>
      </c>
      <c r="C40" s="12" t="s">
        <v>119</v>
      </c>
    </row>
    <row r="41" spans="2:3" hidden="1" x14ac:dyDescent="0.3">
      <c r="B41" s="11" t="s">
        <v>120</v>
      </c>
      <c r="C41" s="12" t="s">
        <v>121</v>
      </c>
    </row>
    <row r="42" spans="2:3" hidden="1" x14ac:dyDescent="0.3">
      <c r="B42" s="11" t="s">
        <v>122</v>
      </c>
      <c r="C42" s="12" t="s">
        <v>123</v>
      </c>
    </row>
    <row r="43" spans="2:3" hidden="1" x14ac:dyDescent="0.3">
      <c r="B43" s="11" t="s">
        <v>124</v>
      </c>
      <c r="C43" s="12" t="s">
        <v>125</v>
      </c>
    </row>
    <row r="44" spans="2:3" hidden="1" x14ac:dyDescent="0.3">
      <c r="B44" s="11" t="s">
        <v>126</v>
      </c>
      <c r="C44" s="12" t="s">
        <v>127</v>
      </c>
    </row>
    <row r="45" spans="2:3" hidden="1" x14ac:dyDescent="0.3">
      <c r="B45" s="11" t="s">
        <v>128</v>
      </c>
      <c r="C45" s="12" t="s">
        <v>129</v>
      </c>
    </row>
    <row r="46" spans="2:3" hidden="1" x14ac:dyDescent="0.3">
      <c r="B46" s="11" t="s">
        <v>130</v>
      </c>
      <c r="C46" s="12" t="s">
        <v>131</v>
      </c>
    </row>
    <row r="47" spans="2:3" hidden="1" x14ac:dyDescent="0.3">
      <c r="B47" s="11" t="s">
        <v>132</v>
      </c>
      <c r="C47" s="12" t="s">
        <v>133</v>
      </c>
    </row>
    <row r="48" spans="2:3" hidden="1" x14ac:dyDescent="0.3">
      <c r="B48" s="11" t="s">
        <v>134</v>
      </c>
      <c r="C48" s="12" t="s">
        <v>135</v>
      </c>
    </row>
    <row r="49" spans="2:3" hidden="1" x14ac:dyDescent="0.3">
      <c r="B49" s="11" t="s">
        <v>136</v>
      </c>
      <c r="C49" s="12" t="s">
        <v>137</v>
      </c>
    </row>
    <row r="50" spans="2:3" hidden="1" x14ac:dyDescent="0.3">
      <c r="B50" s="11" t="s">
        <v>138</v>
      </c>
      <c r="C50" s="12" t="s">
        <v>139</v>
      </c>
    </row>
    <row r="51" spans="2:3" hidden="1" x14ac:dyDescent="0.3">
      <c r="B51" s="11" t="s">
        <v>140</v>
      </c>
      <c r="C51" s="12" t="s">
        <v>141</v>
      </c>
    </row>
    <row r="52" spans="2:3" hidden="1" x14ac:dyDescent="0.3">
      <c r="B52" s="11" t="s">
        <v>142</v>
      </c>
      <c r="C52" s="12" t="s">
        <v>143</v>
      </c>
    </row>
    <row r="53" spans="2:3" hidden="1" x14ac:dyDescent="0.3">
      <c r="B53" s="11" t="s">
        <v>144</v>
      </c>
      <c r="C53" s="12" t="s">
        <v>145</v>
      </c>
    </row>
    <row r="54" spans="2:3" hidden="1" x14ac:dyDescent="0.3">
      <c r="B54" s="11" t="s">
        <v>146</v>
      </c>
      <c r="C54" s="12" t="s">
        <v>147</v>
      </c>
    </row>
    <row r="55" spans="2:3" hidden="1" x14ac:dyDescent="0.3">
      <c r="B55" s="11" t="s">
        <v>34</v>
      </c>
      <c r="C55" s="12" t="s">
        <v>148</v>
      </c>
    </row>
    <row r="56" spans="2:3" hidden="1" x14ac:dyDescent="0.3">
      <c r="B56" s="11" t="s">
        <v>35</v>
      </c>
      <c r="C56" s="12" t="s">
        <v>149</v>
      </c>
    </row>
    <row r="57" spans="2:3" hidden="1" x14ac:dyDescent="0.3">
      <c r="B57" s="11" t="s">
        <v>150</v>
      </c>
      <c r="C57" s="12" t="s">
        <v>151</v>
      </c>
    </row>
    <row r="58" spans="2:3" hidden="1" x14ac:dyDescent="0.3">
      <c r="B58" s="11" t="s">
        <v>152</v>
      </c>
      <c r="C58" s="12" t="s">
        <v>153</v>
      </c>
    </row>
    <row r="59" spans="2:3" hidden="1" x14ac:dyDescent="0.3">
      <c r="B59" s="11" t="s">
        <v>154</v>
      </c>
      <c r="C59" s="12" t="s">
        <v>155</v>
      </c>
    </row>
    <row r="60" spans="2:3" hidden="1" x14ac:dyDescent="0.3">
      <c r="B60" s="11" t="s">
        <v>156</v>
      </c>
      <c r="C60" s="12" t="s">
        <v>157</v>
      </c>
    </row>
    <row r="61" spans="2:3" hidden="1" x14ac:dyDescent="0.3">
      <c r="B61" s="11" t="s">
        <v>158</v>
      </c>
      <c r="C61" s="12" t="s">
        <v>159</v>
      </c>
    </row>
    <row r="62" spans="2:3" hidden="1" x14ac:dyDescent="0.3">
      <c r="B62" s="11" t="s">
        <v>160</v>
      </c>
      <c r="C62" s="12" t="s">
        <v>161</v>
      </c>
    </row>
    <row r="63" spans="2:3" hidden="1" x14ac:dyDescent="0.3">
      <c r="B63" s="11" t="s">
        <v>162</v>
      </c>
      <c r="C63" s="12" t="s">
        <v>163</v>
      </c>
    </row>
    <row r="64" spans="2:3" hidden="1" x14ac:dyDescent="0.3">
      <c r="B64" s="11" t="s">
        <v>164</v>
      </c>
      <c r="C64" s="12" t="s">
        <v>165</v>
      </c>
    </row>
    <row r="65" spans="2:3" hidden="1" x14ac:dyDescent="0.3">
      <c r="B65" s="11" t="s">
        <v>166</v>
      </c>
      <c r="C65" s="12" t="s">
        <v>167</v>
      </c>
    </row>
    <row r="66" spans="2:3" hidden="1" x14ac:dyDescent="0.3">
      <c r="B66" s="11" t="s">
        <v>168</v>
      </c>
      <c r="C66" s="12" t="s">
        <v>169</v>
      </c>
    </row>
    <row r="67" spans="2:3" hidden="1" x14ac:dyDescent="0.3">
      <c r="B67" s="11" t="s">
        <v>170</v>
      </c>
      <c r="C67" s="12" t="s">
        <v>171</v>
      </c>
    </row>
    <row r="68" spans="2:3" hidden="1" x14ac:dyDescent="0.3">
      <c r="B68" s="11" t="s">
        <v>172</v>
      </c>
      <c r="C68" s="12" t="s">
        <v>173</v>
      </c>
    </row>
    <row r="69" spans="2:3" hidden="1" x14ac:dyDescent="0.3">
      <c r="B69" s="11" t="s">
        <v>174</v>
      </c>
      <c r="C69" s="12" t="s">
        <v>175</v>
      </c>
    </row>
    <row r="70" spans="2:3" hidden="1" x14ac:dyDescent="0.3">
      <c r="B70" s="11" t="s">
        <v>176</v>
      </c>
      <c r="C70" s="12" t="s">
        <v>177</v>
      </c>
    </row>
    <row r="71" spans="2:3" hidden="1" x14ac:dyDescent="0.3">
      <c r="B71" s="11" t="s">
        <v>178</v>
      </c>
      <c r="C71" s="12" t="s">
        <v>179</v>
      </c>
    </row>
    <row r="72" spans="2:3" hidden="1" x14ac:dyDescent="0.3">
      <c r="B72" s="11" t="s">
        <v>180</v>
      </c>
      <c r="C72" s="12" t="s">
        <v>181</v>
      </c>
    </row>
    <row r="73" spans="2:3" hidden="1" x14ac:dyDescent="0.3">
      <c r="B73" s="11" t="s">
        <v>182</v>
      </c>
      <c r="C73" s="12" t="s">
        <v>183</v>
      </c>
    </row>
    <row r="74" spans="2:3" hidden="1" x14ac:dyDescent="0.3">
      <c r="B74" s="11" t="s">
        <v>184</v>
      </c>
      <c r="C74" s="12" t="s">
        <v>185</v>
      </c>
    </row>
    <row r="75" spans="2:3" hidden="1" x14ac:dyDescent="0.3">
      <c r="B75" s="11" t="s">
        <v>186</v>
      </c>
      <c r="C75" s="12" t="s">
        <v>187</v>
      </c>
    </row>
    <row r="76" spans="2:3" hidden="1" x14ac:dyDescent="0.3">
      <c r="B76" s="11" t="s">
        <v>188</v>
      </c>
      <c r="C76" s="12" t="s">
        <v>189</v>
      </c>
    </row>
    <row r="77" spans="2:3" hidden="1" x14ac:dyDescent="0.3">
      <c r="B77" s="11" t="s">
        <v>190</v>
      </c>
      <c r="C77" s="12" t="s">
        <v>191</v>
      </c>
    </row>
    <row r="78" spans="2:3" hidden="1" x14ac:dyDescent="0.3">
      <c r="B78" s="11" t="s">
        <v>192</v>
      </c>
      <c r="C78" s="12" t="s">
        <v>193</v>
      </c>
    </row>
    <row r="79" spans="2:3" hidden="1" x14ac:dyDescent="0.3">
      <c r="B79" s="11" t="s">
        <v>194</v>
      </c>
      <c r="C79" s="12" t="s">
        <v>195</v>
      </c>
    </row>
    <row r="80" spans="2:3" hidden="1" x14ac:dyDescent="0.3">
      <c r="B80" s="11" t="s">
        <v>196</v>
      </c>
      <c r="C80" s="12" t="s">
        <v>197</v>
      </c>
    </row>
    <row r="81" spans="2:3" hidden="1" x14ac:dyDescent="0.3">
      <c r="B81" s="11" t="s">
        <v>198</v>
      </c>
      <c r="C81" s="12" t="s">
        <v>199</v>
      </c>
    </row>
    <row r="82" spans="2:3" hidden="1" x14ac:dyDescent="0.3">
      <c r="B82" s="11" t="s">
        <v>200</v>
      </c>
      <c r="C82" s="12" t="s">
        <v>201</v>
      </c>
    </row>
    <row r="83" spans="2:3" hidden="1" x14ac:dyDescent="0.3">
      <c r="B83" s="11" t="s">
        <v>202</v>
      </c>
      <c r="C83" s="12" t="s">
        <v>203</v>
      </c>
    </row>
    <row r="84" spans="2:3" hidden="1" x14ac:dyDescent="0.3">
      <c r="B84" s="11" t="s">
        <v>204</v>
      </c>
      <c r="C84" s="12" t="s">
        <v>205</v>
      </c>
    </row>
    <row r="85" spans="2:3" hidden="1" x14ac:dyDescent="0.3">
      <c r="B85" s="11" t="s">
        <v>206</v>
      </c>
      <c r="C85" s="12" t="s">
        <v>207</v>
      </c>
    </row>
    <row r="86" spans="2:3" hidden="1" x14ac:dyDescent="0.3">
      <c r="B86" s="11" t="s">
        <v>208</v>
      </c>
      <c r="C86" s="12" t="s">
        <v>209</v>
      </c>
    </row>
    <row r="87" spans="2:3" hidden="1" x14ac:dyDescent="0.3">
      <c r="B87" s="11" t="s">
        <v>210</v>
      </c>
      <c r="C87" s="12" t="s">
        <v>211</v>
      </c>
    </row>
    <row r="88" spans="2:3" hidden="1" x14ac:dyDescent="0.3">
      <c r="B88" s="11" t="s">
        <v>212</v>
      </c>
      <c r="C88" s="12" t="s">
        <v>213</v>
      </c>
    </row>
    <row r="89" spans="2:3" hidden="1" x14ac:dyDescent="0.3">
      <c r="B89" s="11" t="s">
        <v>214</v>
      </c>
      <c r="C89" s="12" t="s">
        <v>215</v>
      </c>
    </row>
    <row r="90" spans="2:3" hidden="1" x14ac:dyDescent="0.3">
      <c r="B90" s="11" t="s">
        <v>216</v>
      </c>
      <c r="C90" s="12" t="s">
        <v>217</v>
      </c>
    </row>
    <row r="91" spans="2:3" hidden="1" x14ac:dyDescent="0.3">
      <c r="B91" s="11" t="s">
        <v>218</v>
      </c>
      <c r="C91" s="12" t="s">
        <v>219</v>
      </c>
    </row>
    <row r="92" spans="2:3" hidden="1" x14ac:dyDescent="0.3">
      <c r="B92" s="11" t="s">
        <v>220</v>
      </c>
      <c r="C92" s="12" t="s">
        <v>221</v>
      </c>
    </row>
    <row r="93" spans="2:3" hidden="1" x14ac:dyDescent="0.3">
      <c r="B93" s="11" t="s">
        <v>222</v>
      </c>
      <c r="C93" s="12" t="s">
        <v>223</v>
      </c>
    </row>
    <row r="94" spans="2:3" hidden="1" x14ac:dyDescent="0.3">
      <c r="B94" s="11" t="s">
        <v>224</v>
      </c>
      <c r="C94" s="12" t="s">
        <v>225</v>
      </c>
    </row>
    <row r="95" spans="2:3" hidden="1" x14ac:dyDescent="0.3">
      <c r="B95" s="11" t="s">
        <v>226</v>
      </c>
      <c r="C95" s="12" t="s">
        <v>227</v>
      </c>
    </row>
    <row r="96" spans="2:3" hidden="1" x14ac:dyDescent="0.3">
      <c r="B96" s="11" t="s">
        <v>228</v>
      </c>
      <c r="C96" s="12" t="s">
        <v>229</v>
      </c>
    </row>
    <row r="97" spans="2:3" hidden="1" x14ac:dyDescent="0.3">
      <c r="B97" s="11" t="s">
        <v>230</v>
      </c>
      <c r="C97" s="12" t="s">
        <v>231</v>
      </c>
    </row>
    <row r="98" spans="2:3" hidden="1" x14ac:dyDescent="0.3">
      <c r="B98" s="11" t="s">
        <v>232</v>
      </c>
      <c r="C98" s="12" t="s">
        <v>233</v>
      </c>
    </row>
    <row r="99" spans="2:3" hidden="1" x14ac:dyDescent="0.3">
      <c r="B99" s="11" t="s">
        <v>234</v>
      </c>
      <c r="C99" s="12" t="s">
        <v>235</v>
      </c>
    </row>
    <row r="100" spans="2:3" hidden="1" x14ac:dyDescent="0.3">
      <c r="B100" s="11" t="s">
        <v>236</v>
      </c>
      <c r="C100" s="12" t="s">
        <v>237</v>
      </c>
    </row>
    <row r="101" spans="2:3" hidden="1" x14ac:dyDescent="0.3">
      <c r="B101" s="11" t="s">
        <v>238</v>
      </c>
      <c r="C101" s="12" t="s">
        <v>239</v>
      </c>
    </row>
    <row r="102" spans="2:3" hidden="1" x14ac:dyDescent="0.3">
      <c r="B102" s="11" t="s">
        <v>240</v>
      </c>
      <c r="C102" s="12" t="s">
        <v>241</v>
      </c>
    </row>
    <row r="103" spans="2:3" hidden="1" x14ac:dyDescent="0.3">
      <c r="B103" s="11" t="s">
        <v>242</v>
      </c>
      <c r="C103" s="12" t="s">
        <v>243</v>
      </c>
    </row>
    <row r="104" spans="2:3" hidden="1" x14ac:dyDescent="0.3">
      <c r="B104" s="11" t="s">
        <v>244</v>
      </c>
      <c r="C104" s="12" t="s">
        <v>245</v>
      </c>
    </row>
    <row r="105" spans="2:3" hidden="1" x14ac:dyDescent="0.3">
      <c r="B105" s="11" t="s">
        <v>246</v>
      </c>
      <c r="C105" s="12" t="s">
        <v>247</v>
      </c>
    </row>
    <row r="106" spans="2:3" hidden="1" x14ac:dyDescent="0.3">
      <c r="B106" s="11" t="s">
        <v>36</v>
      </c>
      <c r="C106" s="12" t="s">
        <v>248</v>
      </c>
    </row>
    <row r="107" spans="2:3" hidden="1" x14ac:dyDescent="0.3">
      <c r="B107" s="11" t="s">
        <v>249</v>
      </c>
      <c r="C107" s="12" t="s">
        <v>250</v>
      </c>
    </row>
    <row r="108" spans="2:3" hidden="1" x14ac:dyDescent="0.3">
      <c r="B108" s="11" t="s">
        <v>251</v>
      </c>
      <c r="C108" s="12" t="s">
        <v>252</v>
      </c>
    </row>
    <row r="109" spans="2:3" hidden="1" x14ac:dyDescent="0.3">
      <c r="B109" s="11" t="s">
        <v>253</v>
      </c>
      <c r="C109" s="12" t="s">
        <v>254</v>
      </c>
    </row>
    <row r="110" spans="2:3" hidden="1" x14ac:dyDescent="0.3">
      <c r="B110" s="11" t="s">
        <v>255</v>
      </c>
      <c r="C110" s="12" t="s">
        <v>256</v>
      </c>
    </row>
    <row r="111" spans="2:3" hidden="1" x14ac:dyDescent="0.3">
      <c r="B111" s="11" t="s">
        <v>257</v>
      </c>
      <c r="C111" s="12" t="s">
        <v>258</v>
      </c>
    </row>
    <row r="112" spans="2:3" hidden="1" x14ac:dyDescent="0.3">
      <c r="B112" s="11" t="s">
        <v>259</v>
      </c>
      <c r="C112" s="12" t="s">
        <v>260</v>
      </c>
    </row>
    <row r="113" spans="2:3" hidden="1" x14ac:dyDescent="0.3">
      <c r="B113" s="11" t="s">
        <v>261</v>
      </c>
      <c r="C113" s="12" t="s">
        <v>262</v>
      </c>
    </row>
    <row r="114" spans="2:3" hidden="1" x14ac:dyDescent="0.3">
      <c r="B114" s="11" t="s">
        <v>263</v>
      </c>
      <c r="C114" s="12" t="s">
        <v>264</v>
      </c>
    </row>
    <row r="115" spans="2:3" hidden="1" x14ac:dyDescent="0.3">
      <c r="B115" s="11" t="s">
        <v>265</v>
      </c>
      <c r="C115" s="12" t="s">
        <v>266</v>
      </c>
    </row>
    <row r="116" spans="2:3" hidden="1" x14ac:dyDescent="0.3">
      <c r="B116" s="11" t="s">
        <v>267</v>
      </c>
      <c r="C116" s="12" t="s">
        <v>268</v>
      </c>
    </row>
    <row r="117" spans="2:3" hidden="1" x14ac:dyDescent="0.3">
      <c r="B117" s="11" t="s">
        <v>269</v>
      </c>
      <c r="C117" s="12" t="s">
        <v>270</v>
      </c>
    </row>
    <row r="118" spans="2:3" hidden="1" x14ac:dyDescent="0.3">
      <c r="B118" s="11" t="s">
        <v>271</v>
      </c>
      <c r="C118" s="12" t="s">
        <v>272</v>
      </c>
    </row>
    <row r="119" spans="2:3" hidden="1" x14ac:dyDescent="0.3">
      <c r="B119" s="11" t="s">
        <v>273</v>
      </c>
      <c r="C119" s="12" t="s">
        <v>274</v>
      </c>
    </row>
    <row r="120" spans="2:3" hidden="1" x14ac:dyDescent="0.3">
      <c r="B120" s="11" t="s">
        <v>275</v>
      </c>
      <c r="C120" s="12" t="s">
        <v>276</v>
      </c>
    </row>
    <row r="121" spans="2:3" hidden="1" x14ac:dyDescent="0.3">
      <c r="B121" s="11" t="s">
        <v>277</v>
      </c>
      <c r="C121" s="12" t="s">
        <v>278</v>
      </c>
    </row>
    <row r="122" spans="2:3" hidden="1" x14ac:dyDescent="0.3">
      <c r="B122" s="11" t="s">
        <v>279</v>
      </c>
      <c r="C122" s="12" t="s">
        <v>280</v>
      </c>
    </row>
    <row r="123" spans="2:3" hidden="1" x14ac:dyDescent="0.3">
      <c r="B123" s="11" t="s">
        <v>281</v>
      </c>
      <c r="C123" s="12" t="s">
        <v>282</v>
      </c>
    </row>
    <row r="124" spans="2:3" hidden="1" x14ac:dyDescent="0.3">
      <c r="B124" s="11" t="s">
        <v>283</v>
      </c>
      <c r="C124" s="12" t="s">
        <v>284</v>
      </c>
    </row>
    <row r="125" spans="2:3" hidden="1" x14ac:dyDescent="0.3">
      <c r="B125" s="11" t="s">
        <v>285</v>
      </c>
      <c r="C125" s="12" t="s">
        <v>286</v>
      </c>
    </row>
    <row r="126" spans="2:3" hidden="1" x14ac:dyDescent="0.3">
      <c r="B126" s="11" t="s">
        <v>287</v>
      </c>
      <c r="C126" s="12" t="s">
        <v>288</v>
      </c>
    </row>
    <row r="127" spans="2:3" hidden="1" x14ac:dyDescent="0.3">
      <c r="B127" s="11" t="s">
        <v>289</v>
      </c>
      <c r="C127" s="12" t="s">
        <v>290</v>
      </c>
    </row>
    <row r="128" spans="2:3" hidden="1" x14ac:dyDescent="0.3">
      <c r="B128" s="11" t="s">
        <v>291</v>
      </c>
      <c r="C128" s="12" t="s">
        <v>292</v>
      </c>
    </row>
    <row r="129" spans="2:3" hidden="1" x14ac:dyDescent="0.3">
      <c r="B129" s="11" t="s">
        <v>293</v>
      </c>
      <c r="C129" s="12" t="s">
        <v>294</v>
      </c>
    </row>
    <row r="130" spans="2:3" hidden="1" x14ac:dyDescent="0.3">
      <c r="B130" s="11" t="s">
        <v>295</v>
      </c>
      <c r="C130" s="12" t="s">
        <v>296</v>
      </c>
    </row>
    <row r="131" spans="2:3" hidden="1" x14ac:dyDescent="0.3">
      <c r="B131" s="11" t="s">
        <v>297</v>
      </c>
      <c r="C131" s="12" t="s">
        <v>298</v>
      </c>
    </row>
    <row r="132" spans="2:3" hidden="1" x14ac:dyDescent="0.3">
      <c r="B132" s="11" t="s">
        <v>299</v>
      </c>
      <c r="C132" s="12" t="s">
        <v>300</v>
      </c>
    </row>
    <row r="133" spans="2:3" hidden="1" x14ac:dyDescent="0.3">
      <c r="B133" s="11" t="s">
        <v>301</v>
      </c>
      <c r="C133" s="12" t="s">
        <v>302</v>
      </c>
    </row>
    <row r="134" spans="2:3" hidden="1" x14ac:dyDescent="0.3">
      <c r="B134" s="11" t="s">
        <v>303</v>
      </c>
      <c r="C134" s="12" t="s">
        <v>304</v>
      </c>
    </row>
    <row r="135" spans="2:3" hidden="1" x14ac:dyDescent="0.3">
      <c r="B135" s="11" t="s">
        <v>305</v>
      </c>
      <c r="C135" s="12" t="s">
        <v>306</v>
      </c>
    </row>
    <row r="136" spans="2:3" hidden="1" x14ac:dyDescent="0.3">
      <c r="B136" s="11" t="s">
        <v>307</v>
      </c>
      <c r="C136" s="12" t="s">
        <v>308</v>
      </c>
    </row>
    <row r="137" spans="2:3" hidden="1" x14ac:dyDescent="0.3">
      <c r="B137" s="11" t="s">
        <v>309</v>
      </c>
      <c r="C137" s="12" t="s">
        <v>310</v>
      </c>
    </row>
    <row r="138" spans="2:3" hidden="1" x14ac:dyDescent="0.3">
      <c r="B138" s="11" t="s">
        <v>311</v>
      </c>
      <c r="C138" s="12" t="s">
        <v>312</v>
      </c>
    </row>
    <row r="139" spans="2:3" hidden="1" x14ac:dyDescent="0.3">
      <c r="B139" s="11" t="s">
        <v>313</v>
      </c>
      <c r="C139" s="12" t="s">
        <v>314</v>
      </c>
    </row>
    <row r="140" spans="2:3" hidden="1" x14ac:dyDescent="0.3">
      <c r="B140" s="11" t="s">
        <v>315</v>
      </c>
      <c r="C140" s="12" t="s">
        <v>316</v>
      </c>
    </row>
    <row r="141" spans="2:3" hidden="1" x14ac:dyDescent="0.3">
      <c r="B141" s="11" t="s">
        <v>317</v>
      </c>
      <c r="C141" s="12" t="s">
        <v>318</v>
      </c>
    </row>
    <row r="142" spans="2:3" hidden="1" x14ac:dyDescent="0.3">
      <c r="B142" s="11" t="s">
        <v>319</v>
      </c>
      <c r="C142" s="12" t="s">
        <v>320</v>
      </c>
    </row>
    <row r="143" spans="2:3" hidden="1" x14ac:dyDescent="0.3">
      <c r="B143" s="11" t="s">
        <v>321</v>
      </c>
      <c r="C143" s="12" t="s">
        <v>322</v>
      </c>
    </row>
    <row r="144" spans="2:3" hidden="1" x14ac:dyDescent="0.3">
      <c r="B144" s="11" t="s">
        <v>323</v>
      </c>
      <c r="C144" s="12" t="s">
        <v>324</v>
      </c>
    </row>
    <row r="145" spans="2:3" hidden="1" x14ac:dyDescent="0.3">
      <c r="B145" s="11" t="s">
        <v>325</v>
      </c>
      <c r="C145" s="12" t="s">
        <v>326</v>
      </c>
    </row>
    <row r="146" spans="2:3" hidden="1" x14ac:dyDescent="0.3">
      <c r="B146" s="11" t="s">
        <v>327</v>
      </c>
      <c r="C146" s="12" t="s">
        <v>328</v>
      </c>
    </row>
    <row r="147" spans="2:3" hidden="1" x14ac:dyDescent="0.3">
      <c r="B147" s="11" t="s">
        <v>329</v>
      </c>
      <c r="C147" s="12" t="s">
        <v>330</v>
      </c>
    </row>
    <row r="148" spans="2:3" hidden="1" x14ac:dyDescent="0.3">
      <c r="B148" s="11" t="s">
        <v>331</v>
      </c>
      <c r="C148" s="12" t="s">
        <v>332</v>
      </c>
    </row>
    <row r="149" spans="2:3" hidden="1" x14ac:dyDescent="0.3">
      <c r="B149" s="11" t="s">
        <v>333</v>
      </c>
      <c r="C149" s="12" t="s">
        <v>334</v>
      </c>
    </row>
    <row r="150" spans="2:3" hidden="1" x14ac:dyDescent="0.3">
      <c r="B150" s="11" t="s">
        <v>335</v>
      </c>
      <c r="C150" s="12" t="s">
        <v>336</v>
      </c>
    </row>
    <row r="151" spans="2:3" hidden="1" x14ac:dyDescent="0.3">
      <c r="B151" s="11" t="s">
        <v>337</v>
      </c>
      <c r="C151" s="12" t="s">
        <v>338</v>
      </c>
    </row>
    <row r="152" spans="2:3" hidden="1" x14ac:dyDescent="0.3">
      <c r="B152" s="11" t="s">
        <v>339</v>
      </c>
      <c r="C152" s="12" t="s">
        <v>340</v>
      </c>
    </row>
    <row r="153" spans="2:3" x14ac:dyDescent="0.3">
      <c r="B153" s="11" t="s">
        <v>341</v>
      </c>
      <c r="C153" s="12" t="s">
        <v>342</v>
      </c>
    </row>
    <row r="154" spans="2:3" hidden="1" x14ac:dyDescent="0.3">
      <c r="B154" s="11" t="s">
        <v>343</v>
      </c>
      <c r="C154" s="12" t="s">
        <v>344</v>
      </c>
    </row>
    <row r="155" spans="2:3" hidden="1" x14ac:dyDescent="0.3">
      <c r="B155" s="11" t="s">
        <v>345</v>
      </c>
      <c r="C155" s="12" t="s">
        <v>346</v>
      </c>
    </row>
    <row r="156" spans="2:3" hidden="1" x14ac:dyDescent="0.3">
      <c r="B156" s="11" t="s">
        <v>347</v>
      </c>
      <c r="C156" s="12" t="s">
        <v>348</v>
      </c>
    </row>
    <row r="157" spans="2:3" hidden="1" x14ac:dyDescent="0.3">
      <c r="B157" s="11" t="s">
        <v>349</v>
      </c>
      <c r="C157" s="12" t="s">
        <v>350</v>
      </c>
    </row>
    <row r="158" spans="2:3" hidden="1" x14ac:dyDescent="0.3">
      <c r="B158" s="11" t="s">
        <v>351</v>
      </c>
      <c r="C158" s="12" t="s">
        <v>352</v>
      </c>
    </row>
    <row r="159" spans="2:3" hidden="1" x14ac:dyDescent="0.3">
      <c r="B159" s="11" t="s">
        <v>353</v>
      </c>
      <c r="C159" s="12" t="s">
        <v>354</v>
      </c>
    </row>
    <row r="160" spans="2:3" hidden="1" x14ac:dyDescent="0.3">
      <c r="B160" s="11" t="s">
        <v>355</v>
      </c>
      <c r="C160" s="12" t="s">
        <v>356</v>
      </c>
    </row>
    <row r="161" spans="2:3" hidden="1" x14ac:dyDescent="0.3">
      <c r="B161" s="11" t="s">
        <v>357</v>
      </c>
      <c r="C161" s="12" t="s">
        <v>358</v>
      </c>
    </row>
    <row r="162" spans="2:3" hidden="1" x14ac:dyDescent="0.3">
      <c r="B162" s="11" t="s">
        <v>359</v>
      </c>
      <c r="C162" s="12" t="s">
        <v>360</v>
      </c>
    </row>
    <row r="163" spans="2:3" hidden="1" x14ac:dyDescent="0.3">
      <c r="B163" s="11" t="s">
        <v>361</v>
      </c>
      <c r="C163" s="12" t="s">
        <v>362</v>
      </c>
    </row>
    <row r="164" spans="2:3" hidden="1" x14ac:dyDescent="0.3">
      <c r="B164" s="11" t="s">
        <v>363</v>
      </c>
      <c r="C164" s="12" t="s">
        <v>364</v>
      </c>
    </row>
    <row r="165" spans="2:3" hidden="1" x14ac:dyDescent="0.3">
      <c r="B165" s="11" t="s">
        <v>365</v>
      </c>
      <c r="C165" s="12" t="s">
        <v>366</v>
      </c>
    </row>
    <row r="166" spans="2:3" hidden="1" x14ac:dyDescent="0.3">
      <c r="B166" s="11" t="s">
        <v>367</v>
      </c>
      <c r="C166" s="12" t="s">
        <v>368</v>
      </c>
    </row>
    <row r="167" spans="2:3" hidden="1" x14ac:dyDescent="0.3">
      <c r="B167" s="11" t="s">
        <v>369</v>
      </c>
      <c r="C167" s="12" t="s">
        <v>370</v>
      </c>
    </row>
    <row r="168" spans="2:3" hidden="1" x14ac:dyDescent="0.3">
      <c r="B168" s="11" t="s">
        <v>371</v>
      </c>
      <c r="C168" s="12" t="s">
        <v>372</v>
      </c>
    </row>
    <row r="169" spans="2:3" hidden="1" x14ac:dyDescent="0.3">
      <c r="B169" s="11" t="s">
        <v>373</v>
      </c>
      <c r="C169" s="12" t="s">
        <v>374</v>
      </c>
    </row>
    <row r="170" spans="2:3" hidden="1" x14ac:dyDescent="0.3">
      <c r="B170" s="11" t="s">
        <v>375</v>
      </c>
      <c r="C170" s="12" t="s">
        <v>376</v>
      </c>
    </row>
    <row r="171" spans="2:3" hidden="1" x14ac:dyDescent="0.3">
      <c r="B171" s="11" t="s">
        <v>377</v>
      </c>
      <c r="C171" s="12" t="s">
        <v>378</v>
      </c>
    </row>
    <row r="172" spans="2:3" hidden="1" x14ac:dyDescent="0.3">
      <c r="B172" s="11" t="s">
        <v>379</v>
      </c>
      <c r="C172" s="12" t="s">
        <v>380</v>
      </c>
    </row>
    <row r="173" spans="2:3" hidden="1" x14ac:dyDescent="0.3">
      <c r="B173" s="11" t="s">
        <v>381</v>
      </c>
      <c r="C173" s="12" t="s">
        <v>382</v>
      </c>
    </row>
    <row r="174" spans="2:3" hidden="1" x14ac:dyDescent="0.3">
      <c r="B174" s="11" t="s">
        <v>383</v>
      </c>
      <c r="C174" s="12" t="s">
        <v>384</v>
      </c>
    </row>
    <row r="175" spans="2:3" hidden="1" x14ac:dyDescent="0.3">
      <c r="B175" s="11" t="s">
        <v>385</v>
      </c>
      <c r="C175" s="12" t="s">
        <v>386</v>
      </c>
    </row>
    <row r="176" spans="2:3" hidden="1" x14ac:dyDescent="0.3">
      <c r="B176" s="11" t="s">
        <v>387</v>
      </c>
      <c r="C176" s="12" t="s">
        <v>388</v>
      </c>
    </row>
    <row r="177" spans="2:3" hidden="1" x14ac:dyDescent="0.3">
      <c r="B177" s="11" t="s">
        <v>389</v>
      </c>
      <c r="C177" s="12" t="s">
        <v>390</v>
      </c>
    </row>
    <row r="178" spans="2:3" hidden="1" x14ac:dyDescent="0.3">
      <c r="B178" s="11" t="s">
        <v>391</v>
      </c>
      <c r="C178" s="12" t="s">
        <v>392</v>
      </c>
    </row>
    <row r="179" spans="2:3" hidden="1" x14ac:dyDescent="0.3">
      <c r="B179" s="11" t="s">
        <v>393</v>
      </c>
      <c r="C179" s="12" t="s">
        <v>394</v>
      </c>
    </row>
    <row r="180" spans="2:3" hidden="1" x14ac:dyDescent="0.3">
      <c r="B180" s="11" t="s">
        <v>395</v>
      </c>
      <c r="C180" s="12" t="s">
        <v>396</v>
      </c>
    </row>
    <row r="181" spans="2:3" hidden="1" x14ac:dyDescent="0.3">
      <c r="B181" s="11" t="s">
        <v>397</v>
      </c>
      <c r="C181" s="12" t="s">
        <v>398</v>
      </c>
    </row>
    <row r="182" spans="2:3" hidden="1" x14ac:dyDescent="0.3">
      <c r="B182" s="11" t="s">
        <v>399</v>
      </c>
      <c r="C182" s="12" t="s">
        <v>400</v>
      </c>
    </row>
    <row r="183" spans="2:3" hidden="1" x14ac:dyDescent="0.3">
      <c r="B183" s="11" t="s">
        <v>401</v>
      </c>
      <c r="C183" s="12" t="s">
        <v>402</v>
      </c>
    </row>
    <row r="184" spans="2:3" hidden="1" x14ac:dyDescent="0.3">
      <c r="B184" s="11" t="s">
        <v>403</v>
      </c>
      <c r="C184" s="12" t="s">
        <v>404</v>
      </c>
    </row>
    <row r="185" spans="2:3" hidden="1" x14ac:dyDescent="0.3">
      <c r="B185" s="11" t="s">
        <v>405</v>
      </c>
      <c r="C185" s="12" t="s">
        <v>406</v>
      </c>
    </row>
    <row r="186" spans="2:3" hidden="1" x14ac:dyDescent="0.3">
      <c r="B186" s="11" t="s">
        <v>407</v>
      </c>
      <c r="C186" s="12" t="s">
        <v>408</v>
      </c>
    </row>
    <row r="187" spans="2:3" hidden="1" x14ac:dyDescent="0.3">
      <c r="B187" s="11" t="s">
        <v>409</v>
      </c>
      <c r="C187" s="12" t="s">
        <v>410</v>
      </c>
    </row>
    <row r="188" spans="2:3" hidden="1" x14ac:dyDescent="0.3">
      <c r="B188" s="11" t="s">
        <v>411</v>
      </c>
      <c r="C188" s="12" t="s">
        <v>412</v>
      </c>
    </row>
    <row r="189" spans="2:3" hidden="1" x14ac:dyDescent="0.3">
      <c r="B189" s="11" t="s">
        <v>413</v>
      </c>
      <c r="C189" s="12" t="s">
        <v>414</v>
      </c>
    </row>
    <row r="190" spans="2:3" hidden="1" x14ac:dyDescent="0.3">
      <c r="B190" s="11" t="s">
        <v>415</v>
      </c>
      <c r="C190" s="12" t="s">
        <v>416</v>
      </c>
    </row>
    <row r="191" spans="2:3" hidden="1" x14ac:dyDescent="0.3">
      <c r="B191" s="11" t="s">
        <v>417</v>
      </c>
      <c r="C191" s="12" t="s">
        <v>418</v>
      </c>
    </row>
    <row r="192" spans="2:3" hidden="1" x14ac:dyDescent="0.3">
      <c r="B192" s="11" t="s">
        <v>419</v>
      </c>
      <c r="C192" s="12" t="s">
        <v>420</v>
      </c>
    </row>
    <row r="193" spans="2:3" hidden="1" x14ac:dyDescent="0.3">
      <c r="B193" s="11" t="s">
        <v>421</v>
      </c>
      <c r="C193" s="12" t="s">
        <v>422</v>
      </c>
    </row>
    <row r="194" spans="2:3" hidden="1" x14ac:dyDescent="0.3">
      <c r="B194" s="11" t="s">
        <v>423</v>
      </c>
      <c r="C194" s="12" t="s">
        <v>424</v>
      </c>
    </row>
    <row r="195" spans="2:3" hidden="1" x14ac:dyDescent="0.3">
      <c r="B195" s="11" t="s">
        <v>425</v>
      </c>
      <c r="C195" s="12" t="s">
        <v>426</v>
      </c>
    </row>
    <row r="196" spans="2:3" hidden="1" x14ac:dyDescent="0.3">
      <c r="B196" s="11" t="s">
        <v>427</v>
      </c>
      <c r="C196" s="12" t="s">
        <v>428</v>
      </c>
    </row>
    <row r="197" spans="2:3" hidden="1" x14ac:dyDescent="0.3">
      <c r="B197" s="11" t="s">
        <v>429</v>
      </c>
      <c r="C197" s="12" t="s">
        <v>430</v>
      </c>
    </row>
    <row r="198" spans="2:3" hidden="1" x14ac:dyDescent="0.3">
      <c r="B198" s="11" t="s">
        <v>431</v>
      </c>
      <c r="C198" s="12" t="s">
        <v>432</v>
      </c>
    </row>
    <row r="199" spans="2:3" hidden="1" x14ac:dyDescent="0.3">
      <c r="B199" s="11" t="s">
        <v>433</v>
      </c>
      <c r="C199" s="12" t="s">
        <v>434</v>
      </c>
    </row>
    <row r="200" spans="2:3" hidden="1" x14ac:dyDescent="0.3">
      <c r="B200" s="11" t="s">
        <v>435</v>
      </c>
      <c r="C200" s="12" t="s">
        <v>436</v>
      </c>
    </row>
    <row r="201" spans="2:3" hidden="1" x14ac:dyDescent="0.3">
      <c r="B201" s="11" t="s">
        <v>437</v>
      </c>
      <c r="C201" s="12" t="s">
        <v>438</v>
      </c>
    </row>
    <row r="202" spans="2:3" hidden="1" x14ac:dyDescent="0.3">
      <c r="B202" s="11" t="s">
        <v>439</v>
      </c>
      <c r="C202" s="12" t="s">
        <v>440</v>
      </c>
    </row>
    <row r="203" spans="2:3" hidden="1" x14ac:dyDescent="0.3">
      <c r="B203" s="11" t="s">
        <v>441</v>
      </c>
      <c r="C203" s="12" t="s">
        <v>442</v>
      </c>
    </row>
    <row r="204" spans="2:3" hidden="1" x14ac:dyDescent="0.3">
      <c r="B204" s="11" t="s">
        <v>443</v>
      </c>
      <c r="C204" s="12" t="s">
        <v>444</v>
      </c>
    </row>
    <row r="205" spans="2:3" hidden="1" x14ac:dyDescent="0.3">
      <c r="B205" s="11" t="s">
        <v>445</v>
      </c>
      <c r="C205" s="12" t="s">
        <v>446</v>
      </c>
    </row>
    <row r="206" spans="2:3" hidden="1" x14ac:dyDescent="0.3">
      <c r="B206" s="11" t="s">
        <v>447</v>
      </c>
      <c r="C206" s="12" t="s">
        <v>448</v>
      </c>
    </row>
    <row r="207" spans="2:3" hidden="1" x14ac:dyDescent="0.3">
      <c r="B207" s="11" t="s">
        <v>449</v>
      </c>
      <c r="C207" s="12" t="s">
        <v>450</v>
      </c>
    </row>
    <row r="208" spans="2:3" hidden="1" x14ac:dyDescent="0.3">
      <c r="B208" s="11" t="s">
        <v>451</v>
      </c>
      <c r="C208" s="12" t="s">
        <v>452</v>
      </c>
    </row>
    <row r="209" spans="2:3" hidden="1" x14ac:dyDescent="0.3">
      <c r="B209" s="11" t="s">
        <v>453</v>
      </c>
      <c r="C209" s="12" t="s">
        <v>454</v>
      </c>
    </row>
    <row r="210" spans="2:3" hidden="1" x14ac:dyDescent="0.3">
      <c r="B210" s="11" t="s">
        <v>455</v>
      </c>
      <c r="C210" s="12" t="s">
        <v>456</v>
      </c>
    </row>
    <row r="211" spans="2:3" hidden="1" x14ac:dyDescent="0.3">
      <c r="B211" s="11" t="s">
        <v>457</v>
      </c>
      <c r="C211" s="12" t="s">
        <v>458</v>
      </c>
    </row>
    <row r="212" spans="2:3" hidden="1" x14ac:dyDescent="0.3">
      <c r="B212" s="11" t="s">
        <v>459</v>
      </c>
      <c r="C212" s="12" t="s">
        <v>460</v>
      </c>
    </row>
    <row r="213" spans="2:3" hidden="1" x14ac:dyDescent="0.3">
      <c r="B213" s="11" t="s">
        <v>461</v>
      </c>
      <c r="C213" s="12" t="s">
        <v>462</v>
      </c>
    </row>
    <row r="214" spans="2:3" hidden="1" x14ac:dyDescent="0.3">
      <c r="B214" s="11" t="s">
        <v>463</v>
      </c>
      <c r="C214" s="12" t="s">
        <v>464</v>
      </c>
    </row>
    <row r="215" spans="2:3" hidden="1" x14ac:dyDescent="0.3">
      <c r="B215" s="11" t="s">
        <v>465</v>
      </c>
      <c r="C215" s="12" t="s">
        <v>466</v>
      </c>
    </row>
    <row r="216" spans="2:3" hidden="1" x14ac:dyDescent="0.3">
      <c r="B216" s="11" t="s">
        <v>467</v>
      </c>
      <c r="C216" s="12" t="s">
        <v>468</v>
      </c>
    </row>
    <row r="217" spans="2:3" hidden="1" x14ac:dyDescent="0.3">
      <c r="B217" s="11" t="s">
        <v>469</v>
      </c>
      <c r="C217" s="12" t="s">
        <v>470</v>
      </c>
    </row>
    <row r="218" spans="2:3" hidden="1" x14ac:dyDescent="0.3">
      <c r="B218" s="11" t="s">
        <v>471</v>
      </c>
      <c r="C218" s="12" t="s">
        <v>472</v>
      </c>
    </row>
    <row r="219" spans="2:3" hidden="1" x14ac:dyDescent="0.3">
      <c r="B219" s="11" t="s">
        <v>473</v>
      </c>
      <c r="C219" s="12" t="s">
        <v>474</v>
      </c>
    </row>
    <row r="220" spans="2:3" hidden="1" x14ac:dyDescent="0.3">
      <c r="B220" s="11" t="s">
        <v>475</v>
      </c>
      <c r="C220" s="12" t="s">
        <v>476</v>
      </c>
    </row>
    <row r="221" spans="2:3" hidden="1" x14ac:dyDescent="0.3">
      <c r="B221" s="11" t="s">
        <v>477</v>
      </c>
      <c r="C221" s="12" t="s">
        <v>478</v>
      </c>
    </row>
    <row r="222" spans="2:3" hidden="1" x14ac:dyDescent="0.3">
      <c r="B222" s="11" t="s">
        <v>479</v>
      </c>
      <c r="C222" s="12" t="s">
        <v>480</v>
      </c>
    </row>
    <row r="223" spans="2:3" hidden="1" x14ac:dyDescent="0.3">
      <c r="B223" s="11" t="s">
        <v>481</v>
      </c>
      <c r="C223" s="12" t="s">
        <v>482</v>
      </c>
    </row>
    <row r="224" spans="2:3" hidden="1" x14ac:dyDescent="0.3">
      <c r="B224" s="11" t="s">
        <v>483</v>
      </c>
      <c r="C224" s="12" t="s">
        <v>484</v>
      </c>
    </row>
    <row r="225" spans="2:3" hidden="1" x14ac:dyDescent="0.3">
      <c r="B225" s="11" t="s">
        <v>485</v>
      </c>
      <c r="C225" s="12" t="s">
        <v>486</v>
      </c>
    </row>
    <row r="226" spans="2:3" hidden="1" x14ac:dyDescent="0.3">
      <c r="B226" s="11" t="s">
        <v>487</v>
      </c>
      <c r="C226" s="12" t="s">
        <v>488</v>
      </c>
    </row>
    <row r="227" spans="2:3" hidden="1" x14ac:dyDescent="0.3">
      <c r="B227" s="11" t="s">
        <v>489</v>
      </c>
      <c r="C227" s="12" t="s">
        <v>490</v>
      </c>
    </row>
    <row r="228" spans="2:3" hidden="1" x14ac:dyDescent="0.3">
      <c r="B228" s="11" t="s">
        <v>491</v>
      </c>
      <c r="C228" s="12" t="s">
        <v>492</v>
      </c>
    </row>
    <row r="229" spans="2:3" hidden="1" x14ac:dyDescent="0.3">
      <c r="B229" s="11" t="s">
        <v>493</v>
      </c>
      <c r="C229" s="12" t="s">
        <v>494</v>
      </c>
    </row>
    <row r="230" spans="2:3" hidden="1" x14ac:dyDescent="0.3">
      <c r="B230" s="11" t="s">
        <v>495</v>
      </c>
      <c r="C230" s="12" t="s">
        <v>496</v>
      </c>
    </row>
    <row r="231" spans="2:3" hidden="1" x14ac:dyDescent="0.3">
      <c r="B231" s="11" t="s">
        <v>497</v>
      </c>
      <c r="C231" s="12" t="s">
        <v>498</v>
      </c>
    </row>
    <row r="232" spans="2:3" hidden="1" x14ac:dyDescent="0.3">
      <c r="B232" s="11" t="s">
        <v>499</v>
      </c>
      <c r="C232" s="12" t="s">
        <v>500</v>
      </c>
    </row>
    <row r="233" spans="2:3" hidden="1" x14ac:dyDescent="0.3">
      <c r="B233" s="11" t="s">
        <v>501</v>
      </c>
      <c r="C233" s="12" t="s">
        <v>502</v>
      </c>
    </row>
    <row r="234" spans="2:3" hidden="1" x14ac:dyDescent="0.3">
      <c r="B234" s="11" t="s">
        <v>503</v>
      </c>
      <c r="C234" s="12" t="s">
        <v>504</v>
      </c>
    </row>
    <row r="235" spans="2:3" hidden="1" x14ac:dyDescent="0.3">
      <c r="B235" s="11" t="s">
        <v>505</v>
      </c>
      <c r="C235" s="12" t="s">
        <v>506</v>
      </c>
    </row>
    <row r="236" spans="2:3" hidden="1" x14ac:dyDescent="0.3">
      <c r="B236" s="11" t="s">
        <v>507</v>
      </c>
      <c r="C236" s="12" t="s">
        <v>508</v>
      </c>
    </row>
    <row r="237" spans="2:3" hidden="1" x14ac:dyDescent="0.3">
      <c r="B237" s="11" t="s">
        <v>509</v>
      </c>
      <c r="C237" s="12" t="s">
        <v>510</v>
      </c>
    </row>
    <row r="238" spans="2:3" hidden="1" x14ac:dyDescent="0.3">
      <c r="B238" s="11" t="s">
        <v>511</v>
      </c>
      <c r="C238" s="12" t="s">
        <v>512</v>
      </c>
    </row>
    <row r="239" spans="2:3" hidden="1" x14ac:dyDescent="0.3">
      <c r="B239" s="11" t="s">
        <v>513</v>
      </c>
      <c r="C239" s="12" t="s">
        <v>514</v>
      </c>
    </row>
    <row r="240" spans="2:3" hidden="1" x14ac:dyDescent="0.3">
      <c r="B240" s="11" t="s">
        <v>515</v>
      </c>
      <c r="C240" s="12" t="s">
        <v>516</v>
      </c>
    </row>
    <row r="241" spans="2:3" hidden="1" x14ac:dyDescent="0.3">
      <c r="B241" s="11" t="s">
        <v>517</v>
      </c>
      <c r="C241" s="12" t="s">
        <v>518</v>
      </c>
    </row>
    <row r="242" spans="2:3" hidden="1" x14ac:dyDescent="0.3">
      <c r="B242" s="11" t="s">
        <v>519</v>
      </c>
      <c r="C242" s="12" t="s">
        <v>520</v>
      </c>
    </row>
    <row r="243" spans="2:3" hidden="1" x14ac:dyDescent="0.3">
      <c r="B243" s="11" t="s">
        <v>521</v>
      </c>
      <c r="C243" s="12" t="s">
        <v>522</v>
      </c>
    </row>
    <row r="244" spans="2:3" hidden="1" x14ac:dyDescent="0.3">
      <c r="B244" s="11" t="s">
        <v>523</v>
      </c>
      <c r="C244" s="12" t="s">
        <v>524</v>
      </c>
    </row>
    <row r="245" spans="2:3" hidden="1" x14ac:dyDescent="0.3">
      <c r="B245" s="11" t="s">
        <v>525</v>
      </c>
      <c r="C245" s="12" t="s">
        <v>526</v>
      </c>
    </row>
    <row r="246" spans="2:3" hidden="1" x14ac:dyDescent="0.3">
      <c r="B246" s="11" t="s">
        <v>527</v>
      </c>
      <c r="C246" s="12" t="s">
        <v>528</v>
      </c>
    </row>
    <row r="247" spans="2:3" hidden="1" x14ac:dyDescent="0.3">
      <c r="B247" s="11" t="s">
        <v>529</v>
      </c>
      <c r="C247" s="12" t="s">
        <v>530</v>
      </c>
    </row>
    <row r="248" spans="2:3" hidden="1" x14ac:dyDescent="0.3">
      <c r="B248" s="11" t="s">
        <v>531</v>
      </c>
      <c r="C248" s="12" t="s">
        <v>532</v>
      </c>
    </row>
    <row r="249" spans="2:3" hidden="1" x14ac:dyDescent="0.3">
      <c r="B249" s="11" t="s">
        <v>533</v>
      </c>
      <c r="C249" s="12" t="s">
        <v>534</v>
      </c>
    </row>
    <row r="250" spans="2:3" hidden="1" x14ac:dyDescent="0.3">
      <c r="B250" s="11" t="s">
        <v>535</v>
      </c>
      <c r="C250" s="12" t="s">
        <v>536</v>
      </c>
    </row>
    <row r="251" spans="2:3" hidden="1" x14ac:dyDescent="0.3">
      <c r="B251" s="11" t="s">
        <v>537</v>
      </c>
      <c r="C251" s="12" t="s">
        <v>538</v>
      </c>
    </row>
    <row r="252" spans="2:3" hidden="1" x14ac:dyDescent="0.3">
      <c r="B252" s="11" t="s">
        <v>539</v>
      </c>
      <c r="C252" s="12" t="s">
        <v>540</v>
      </c>
    </row>
    <row r="253" spans="2:3" hidden="1" x14ac:dyDescent="0.3">
      <c r="B253" s="11" t="s">
        <v>541</v>
      </c>
      <c r="C253" s="12" t="s">
        <v>542</v>
      </c>
    </row>
    <row r="254" spans="2:3" hidden="1" x14ac:dyDescent="0.3">
      <c r="B254" s="11" t="s">
        <v>543</v>
      </c>
      <c r="C254" s="12" t="s">
        <v>544</v>
      </c>
    </row>
    <row r="255" spans="2:3" hidden="1" x14ac:dyDescent="0.3">
      <c r="B255" s="11" t="s">
        <v>545</v>
      </c>
      <c r="C255" s="12" t="s">
        <v>546</v>
      </c>
    </row>
    <row r="256" spans="2:3" hidden="1" x14ac:dyDescent="0.3">
      <c r="B256" s="11" t="s">
        <v>547</v>
      </c>
      <c r="C256" s="12" t="s">
        <v>548</v>
      </c>
    </row>
    <row r="257" spans="2:3" hidden="1" x14ac:dyDescent="0.3">
      <c r="B257" s="11" t="s">
        <v>549</v>
      </c>
      <c r="C257" s="12" t="s">
        <v>550</v>
      </c>
    </row>
    <row r="258" spans="2:3" hidden="1" x14ac:dyDescent="0.3">
      <c r="B258" s="11" t="s">
        <v>551</v>
      </c>
      <c r="C258" s="12" t="s">
        <v>552</v>
      </c>
    </row>
    <row r="259" spans="2:3" hidden="1" x14ac:dyDescent="0.3">
      <c r="B259" s="11" t="s">
        <v>553</v>
      </c>
      <c r="C259" s="12" t="s">
        <v>554</v>
      </c>
    </row>
    <row r="260" spans="2:3" hidden="1" x14ac:dyDescent="0.3">
      <c r="B260" s="11" t="s">
        <v>555</v>
      </c>
      <c r="C260" s="12" t="s">
        <v>556</v>
      </c>
    </row>
    <row r="261" spans="2:3" hidden="1" x14ac:dyDescent="0.3">
      <c r="B261" s="11" t="s">
        <v>557</v>
      </c>
      <c r="C261" s="12" t="s">
        <v>558</v>
      </c>
    </row>
    <row r="262" spans="2:3" hidden="1" x14ac:dyDescent="0.3">
      <c r="B262" s="11" t="s">
        <v>559</v>
      </c>
      <c r="C262" s="12" t="s">
        <v>560</v>
      </c>
    </row>
    <row r="263" spans="2:3" hidden="1" x14ac:dyDescent="0.3">
      <c r="B263" s="11" t="s">
        <v>561</v>
      </c>
      <c r="C263" s="12" t="s">
        <v>562</v>
      </c>
    </row>
    <row r="264" spans="2:3" hidden="1" x14ac:dyDescent="0.3">
      <c r="B264" s="11" t="s">
        <v>563</v>
      </c>
      <c r="C264" s="12" t="s">
        <v>564</v>
      </c>
    </row>
    <row r="265" spans="2:3" hidden="1" x14ac:dyDescent="0.3">
      <c r="B265" s="11" t="s">
        <v>565</v>
      </c>
      <c r="C265" s="12" t="s">
        <v>566</v>
      </c>
    </row>
    <row r="266" spans="2:3" hidden="1" x14ac:dyDescent="0.3">
      <c r="B266" s="11" t="s">
        <v>567</v>
      </c>
      <c r="C266" s="12" t="s">
        <v>568</v>
      </c>
    </row>
    <row r="267" spans="2:3" hidden="1" x14ac:dyDescent="0.3">
      <c r="B267" s="11" t="s">
        <v>569</v>
      </c>
      <c r="C267" s="12" t="s">
        <v>570</v>
      </c>
    </row>
    <row r="268" spans="2:3" hidden="1" x14ac:dyDescent="0.3">
      <c r="B268" s="11" t="s">
        <v>571</v>
      </c>
      <c r="C268" s="12" t="s">
        <v>572</v>
      </c>
    </row>
    <row r="269" spans="2:3" hidden="1" x14ac:dyDescent="0.3">
      <c r="B269" s="11" t="s">
        <v>573</v>
      </c>
      <c r="C269" s="12" t="s">
        <v>574</v>
      </c>
    </row>
    <row r="270" spans="2:3" hidden="1" x14ac:dyDescent="0.3">
      <c r="B270" s="11" t="s">
        <v>575</v>
      </c>
      <c r="C270" s="12" t="s">
        <v>576</v>
      </c>
    </row>
    <row r="271" spans="2:3" hidden="1" x14ac:dyDescent="0.3">
      <c r="B271" s="11" t="s">
        <v>577</v>
      </c>
      <c r="C271" s="12" t="s">
        <v>578</v>
      </c>
    </row>
    <row r="272" spans="2:3" hidden="1" x14ac:dyDescent="0.3">
      <c r="B272" s="11" t="s">
        <v>579</v>
      </c>
      <c r="C272" s="12" t="s">
        <v>580</v>
      </c>
    </row>
    <row r="273" spans="2:3" hidden="1" x14ac:dyDescent="0.3">
      <c r="B273" s="11" t="s">
        <v>581</v>
      </c>
      <c r="C273" s="12" t="s">
        <v>582</v>
      </c>
    </row>
    <row r="274" spans="2:3" hidden="1" x14ac:dyDescent="0.3">
      <c r="B274" s="11" t="s">
        <v>583</v>
      </c>
      <c r="C274" s="12" t="s">
        <v>584</v>
      </c>
    </row>
    <row r="275" spans="2:3" hidden="1" x14ac:dyDescent="0.3">
      <c r="B275" s="11" t="s">
        <v>585</v>
      </c>
      <c r="C275" s="12" t="s">
        <v>586</v>
      </c>
    </row>
    <row r="276" spans="2:3" hidden="1" x14ac:dyDescent="0.3">
      <c r="B276" s="11" t="s">
        <v>587</v>
      </c>
      <c r="C276" s="12" t="s">
        <v>588</v>
      </c>
    </row>
    <row r="277" spans="2:3" hidden="1" x14ac:dyDescent="0.3">
      <c r="B277" s="11" t="s">
        <v>589</v>
      </c>
      <c r="C277" s="12" t="s">
        <v>590</v>
      </c>
    </row>
    <row r="278" spans="2:3" hidden="1" x14ac:dyDescent="0.3">
      <c r="B278" s="11" t="s">
        <v>591</v>
      </c>
      <c r="C278" s="12" t="s">
        <v>592</v>
      </c>
    </row>
    <row r="279" spans="2:3" hidden="1" x14ac:dyDescent="0.3">
      <c r="B279" s="11" t="s">
        <v>593</v>
      </c>
      <c r="C279" s="12" t="s">
        <v>594</v>
      </c>
    </row>
    <row r="280" spans="2:3" hidden="1" x14ac:dyDescent="0.3">
      <c r="B280" s="11" t="s">
        <v>595</v>
      </c>
      <c r="C280" s="12" t="s">
        <v>596</v>
      </c>
    </row>
    <row r="281" spans="2:3" hidden="1" x14ac:dyDescent="0.3">
      <c r="B281" s="11" t="s">
        <v>597</v>
      </c>
      <c r="C281" s="12" t="s">
        <v>598</v>
      </c>
    </row>
    <row r="282" spans="2:3" hidden="1" x14ac:dyDescent="0.3">
      <c r="B282" s="11" t="s">
        <v>599</v>
      </c>
      <c r="C282" s="12" t="s">
        <v>600</v>
      </c>
    </row>
    <row r="283" spans="2:3" hidden="1" x14ac:dyDescent="0.3">
      <c r="B283" s="11" t="s">
        <v>601</v>
      </c>
      <c r="C283" s="12" t="s">
        <v>602</v>
      </c>
    </row>
    <row r="284" spans="2:3" hidden="1" x14ac:dyDescent="0.3">
      <c r="B284" s="11" t="s">
        <v>603</v>
      </c>
      <c r="C284" s="12" t="s">
        <v>604</v>
      </c>
    </row>
    <row r="285" spans="2:3" hidden="1" x14ac:dyDescent="0.3">
      <c r="B285" s="11" t="s">
        <v>605</v>
      </c>
      <c r="C285" s="12" t="s">
        <v>606</v>
      </c>
    </row>
    <row r="286" spans="2:3" hidden="1" x14ac:dyDescent="0.3">
      <c r="B286" s="11" t="s">
        <v>607</v>
      </c>
      <c r="C286" s="12" t="s">
        <v>608</v>
      </c>
    </row>
    <row r="287" spans="2:3" hidden="1" x14ac:dyDescent="0.3">
      <c r="B287" s="11" t="s">
        <v>609</v>
      </c>
      <c r="C287" s="12" t="s">
        <v>610</v>
      </c>
    </row>
    <row r="288" spans="2:3" hidden="1" x14ac:dyDescent="0.3">
      <c r="B288" s="11" t="s">
        <v>611</v>
      </c>
      <c r="C288" s="12" t="s">
        <v>612</v>
      </c>
    </row>
    <row r="289" spans="2:3" hidden="1" x14ac:dyDescent="0.3">
      <c r="B289" s="11" t="s">
        <v>613</v>
      </c>
      <c r="C289" s="12" t="s">
        <v>614</v>
      </c>
    </row>
    <row r="290" spans="2:3" hidden="1" x14ac:dyDescent="0.3">
      <c r="B290" s="11" t="s">
        <v>615</v>
      </c>
      <c r="C290" s="12" t="s">
        <v>616</v>
      </c>
    </row>
    <row r="291" spans="2:3" hidden="1" x14ac:dyDescent="0.3">
      <c r="B291" s="11" t="s">
        <v>617</v>
      </c>
      <c r="C291" s="12" t="s">
        <v>618</v>
      </c>
    </row>
    <row r="292" spans="2:3" hidden="1" x14ac:dyDescent="0.3">
      <c r="B292" s="11" t="s">
        <v>619</v>
      </c>
      <c r="C292" s="12" t="s">
        <v>620</v>
      </c>
    </row>
    <row r="293" spans="2:3" hidden="1" x14ac:dyDescent="0.3">
      <c r="B293" s="11" t="s">
        <v>621</v>
      </c>
      <c r="C293" s="12" t="s">
        <v>622</v>
      </c>
    </row>
    <row r="294" spans="2:3" hidden="1" x14ac:dyDescent="0.3">
      <c r="B294" s="11" t="s">
        <v>623</v>
      </c>
      <c r="C294" s="12" t="s">
        <v>624</v>
      </c>
    </row>
    <row r="295" spans="2:3" hidden="1" x14ac:dyDescent="0.3">
      <c r="B295" s="11" t="s">
        <v>625</v>
      </c>
      <c r="C295" s="12" t="s">
        <v>626</v>
      </c>
    </row>
    <row r="296" spans="2:3" hidden="1" x14ac:dyDescent="0.3">
      <c r="B296" s="11" t="s">
        <v>627</v>
      </c>
      <c r="C296" s="12" t="s">
        <v>628</v>
      </c>
    </row>
    <row r="297" spans="2:3" hidden="1" x14ac:dyDescent="0.3">
      <c r="B297" s="11" t="s">
        <v>629</v>
      </c>
      <c r="C297" s="12" t="s">
        <v>630</v>
      </c>
    </row>
    <row r="298" spans="2:3" hidden="1" x14ac:dyDescent="0.3">
      <c r="B298" s="11" t="s">
        <v>631</v>
      </c>
      <c r="C298" s="12" t="s">
        <v>632</v>
      </c>
    </row>
    <row r="299" spans="2:3" hidden="1" x14ac:dyDescent="0.3">
      <c r="B299" s="11" t="s">
        <v>633</v>
      </c>
      <c r="C299" s="12" t="s">
        <v>634</v>
      </c>
    </row>
    <row r="300" spans="2:3" hidden="1" x14ac:dyDescent="0.3">
      <c r="B300" s="11" t="s">
        <v>635</v>
      </c>
      <c r="C300" s="12" t="s">
        <v>636</v>
      </c>
    </row>
    <row r="301" spans="2:3" hidden="1" x14ac:dyDescent="0.3">
      <c r="B301" s="11" t="s">
        <v>637</v>
      </c>
      <c r="C301" s="12" t="s">
        <v>638</v>
      </c>
    </row>
    <row r="302" spans="2:3" hidden="1" x14ac:dyDescent="0.3">
      <c r="B302" s="11" t="s">
        <v>639</v>
      </c>
      <c r="C302" s="12" t="s">
        <v>640</v>
      </c>
    </row>
    <row r="303" spans="2:3" hidden="1" x14ac:dyDescent="0.3">
      <c r="B303" s="11" t="s">
        <v>641</v>
      </c>
      <c r="C303" s="12" t="s">
        <v>642</v>
      </c>
    </row>
    <row r="304" spans="2:3" hidden="1" x14ac:dyDescent="0.3">
      <c r="B304" s="11" t="s">
        <v>643</v>
      </c>
      <c r="C304" s="12" t="s">
        <v>644</v>
      </c>
    </row>
    <row r="305" spans="2:3" hidden="1" x14ac:dyDescent="0.3">
      <c r="B305" s="11" t="s">
        <v>645</v>
      </c>
      <c r="C305" s="12" t="s">
        <v>646</v>
      </c>
    </row>
    <row r="306" spans="2:3" hidden="1" x14ac:dyDescent="0.3">
      <c r="B306" s="11" t="s">
        <v>647</v>
      </c>
      <c r="C306" s="12" t="s">
        <v>648</v>
      </c>
    </row>
    <row r="307" spans="2:3" hidden="1" x14ac:dyDescent="0.3">
      <c r="B307" s="11" t="s">
        <v>649</v>
      </c>
      <c r="C307" s="12" t="s">
        <v>650</v>
      </c>
    </row>
    <row r="308" spans="2:3" hidden="1" x14ac:dyDescent="0.3">
      <c r="B308" s="11" t="s">
        <v>651</v>
      </c>
      <c r="C308" s="12" t="s">
        <v>652</v>
      </c>
    </row>
    <row r="309" spans="2:3" hidden="1" x14ac:dyDescent="0.3">
      <c r="B309" s="11" t="s">
        <v>653</v>
      </c>
      <c r="C309" s="12" t="s">
        <v>654</v>
      </c>
    </row>
    <row r="310" spans="2:3" hidden="1" x14ac:dyDescent="0.3">
      <c r="B310" s="11" t="s">
        <v>655</v>
      </c>
      <c r="C310" s="12" t="s">
        <v>656</v>
      </c>
    </row>
    <row r="311" spans="2:3" hidden="1" x14ac:dyDescent="0.3">
      <c r="B311" s="11" t="s">
        <v>657</v>
      </c>
      <c r="C311" s="12" t="s">
        <v>658</v>
      </c>
    </row>
    <row r="312" spans="2:3" hidden="1" x14ac:dyDescent="0.3">
      <c r="B312" s="11" t="s">
        <v>659</v>
      </c>
      <c r="C312" s="12" t="s">
        <v>660</v>
      </c>
    </row>
    <row r="313" spans="2:3" hidden="1" x14ac:dyDescent="0.3">
      <c r="B313" s="11" t="s">
        <v>661</v>
      </c>
      <c r="C313" s="12" t="s">
        <v>662</v>
      </c>
    </row>
    <row r="314" spans="2:3" hidden="1" x14ac:dyDescent="0.3">
      <c r="B314" s="11" t="s">
        <v>663</v>
      </c>
      <c r="C314" s="12" t="s">
        <v>664</v>
      </c>
    </row>
    <row r="315" spans="2:3" hidden="1" x14ac:dyDescent="0.3">
      <c r="B315" s="11" t="s">
        <v>665</v>
      </c>
      <c r="C315" s="12" t="s">
        <v>666</v>
      </c>
    </row>
    <row r="316" spans="2:3" hidden="1" x14ac:dyDescent="0.3">
      <c r="B316" s="11" t="s">
        <v>667</v>
      </c>
      <c r="C316" s="12" t="s">
        <v>668</v>
      </c>
    </row>
    <row r="317" spans="2:3" hidden="1" x14ac:dyDescent="0.3">
      <c r="B317" s="11" t="s">
        <v>669</v>
      </c>
      <c r="C317" s="12" t="s">
        <v>670</v>
      </c>
    </row>
    <row r="318" spans="2:3" hidden="1" x14ac:dyDescent="0.3">
      <c r="B318" s="11" t="s">
        <v>671</v>
      </c>
      <c r="C318" s="12" t="s">
        <v>672</v>
      </c>
    </row>
    <row r="319" spans="2:3" hidden="1" x14ac:dyDescent="0.3">
      <c r="B319" s="11" t="s">
        <v>673</v>
      </c>
      <c r="C319" s="12" t="s">
        <v>674</v>
      </c>
    </row>
    <row r="320" spans="2:3" hidden="1" x14ac:dyDescent="0.3">
      <c r="B320" s="11" t="s">
        <v>675</v>
      </c>
      <c r="C320" s="12" t="s">
        <v>676</v>
      </c>
    </row>
    <row r="321" spans="2:3" hidden="1" x14ac:dyDescent="0.3">
      <c r="B321" s="11" t="s">
        <v>677</v>
      </c>
      <c r="C321" s="12" t="s">
        <v>678</v>
      </c>
    </row>
    <row r="322" spans="2:3" hidden="1" x14ac:dyDescent="0.3">
      <c r="B322" s="11" t="s">
        <v>679</v>
      </c>
      <c r="C322" s="12" t="s">
        <v>680</v>
      </c>
    </row>
    <row r="323" spans="2:3" hidden="1" x14ac:dyDescent="0.3">
      <c r="B323" s="11" t="s">
        <v>681</v>
      </c>
      <c r="C323" s="12" t="s">
        <v>682</v>
      </c>
    </row>
    <row r="324" spans="2:3" hidden="1" x14ac:dyDescent="0.3">
      <c r="B324" s="11" t="s">
        <v>683</v>
      </c>
      <c r="C324" s="12" t="s">
        <v>684</v>
      </c>
    </row>
    <row r="325" spans="2:3" hidden="1" x14ac:dyDescent="0.3">
      <c r="B325" s="11" t="s">
        <v>685</v>
      </c>
      <c r="C325" s="12" t="s">
        <v>686</v>
      </c>
    </row>
    <row r="326" spans="2:3" hidden="1" x14ac:dyDescent="0.3">
      <c r="B326" s="11" t="s">
        <v>687</v>
      </c>
      <c r="C326" s="12" t="s">
        <v>688</v>
      </c>
    </row>
    <row r="327" spans="2:3" hidden="1" x14ac:dyDescent="0.3">
      <c r="B327" s="11" t="s">
        <v>689</v>
      </c>
      <c r="C327" s="12" t="s">
        <v>690</v>
      </c>
    </row>
    <row r="328" spans="2:3" hidden="1" x14ac:dyDescent="0.3">
      <c r="B328" s="11" t="s">
        <v>691</v>
      </c>
      <c r="C328" s="12" t="s">
        <v>692</v>
      </c>
    </row>
    <row r="329" spans="2:3" hidden="1" x14ac:dyDescent="0.3">
      <c r="B329" s="11" t="s">
        <v>693</v>
      </c>
      <c r="C329" s="12" t="s">
        <v>694</v>
      </c>
    </row>
    <row r="330" spans="2:3" hidden="1" x14ac:dyDescent="0.3">
      <c r="B330" s="11" t="s">
        <v>695</v>
      </c>
      <c r="C330" s="12" t="s">
        <v>696</v>
      </c>
    </row>
    <row r="331" spans="2:3" hidden="1" x14ac:dyDescent="0.3">
      <c r="B331" s="11" t="s">
        <v>697</v>
      </c>
      <c r="C331" s="12" t="s">
        <v>698</v>
      </c>
    </row>
    <row r="332" spans="2:3" hidden="1" x14ac:dyDescent="0.3">
      <c r="B332" s="11" t="s">
        <v>699</v>
      </c>
      <c r="C332" s="12" t="s">
        <v>700</v>
      </c>
    </row>
    <row r="333" spans="2:3" hidden="1" x14ac:dyDescent="0.3">
      <c r="B333" s="11" t="s">
        <v>701</v>
      </c>
      <c r="C333" s="12" t="s">
        <v>702</v>
      </c>
    </row>
    <row r="334" spans="2:3" hidden="1" x14ac:dyDescent="0.3">
      <c r="B334" s="11" t="s">
        <v>703</v>
      </c>
      <c r="C334" s="12" t="s">
        <v>704</v>
      </c>
    </row>
    <row r="335" spans="2:3" hidden="1" x14ac:dyDescent="0.3">
      <c r="B335" s="11" t="s">
        <v>705</v>
      </c>
      <c r="C335" s="12" t="s">
        <v>706</v>
      </c>
    </row>
    <row r="336" spans="2:3" hidden="1" x14ac:dyDescent="0.3">
      <c r="B336" s="11" t="s">
        <v>707</v>
      </c>
      <c r="C336" s="12" t="s">
        <v>708</v>
      </c>
    </row>
    <row r="337" spans="2:3" hidden="1" x14ac:dyDescent="0.3">
      <c r="B337" s="11" t="s">
        <v>709</v>
      </c>
      <c r="C337" s="12" t="s">
        <v>710</v>
      </c>
    </row>
    <row r="338" spans="2:3" hidden="1" x14ac:dyDescent="0.3">
      <c r="B338" s="11" t="s">
        <v>711</v>
      </c>
      <c r="C338" s="12" t="s">
        <v>712</v>
      </c>
    </row>
    <row r="339" spans="2:3" hidden="1" x14ac:dyDescent="0.3">
      <c r="B339" s="11" t="s">
        <v>713</v>
      </c>
      <c r="C339" s="12" t="s">
        <v>714</v>
      </c>
    </row>
    <row r="340" spans="2:3" hidden="1" x14ac:dyDescent="0.3">
      <c r="B340" s="11" t="s">
        <v>715</v>
      </c>
      <c r="C340" s="12" t="s">
        <v>716</v>
      </c>
    </row>
    <row r="341" spans="2:3" hidden="1" x14ac:dyDescent="0.3">
      <c r="B341" s="11" t="s">
        <v>717</v>
      </c>
      <c r="C341" s="12" t="s">
        <v>718</v>
      </c>
    </row>
    <row r="342" spans="2:3" hidden="1" x14ac:dyDescent="0.3">
      <c r="B342" s="11" t="s">
        <v>719</v>
      </c>
      <c r="C342" s="12" t="s">
        <v>720</v>
      </c>
    </row>
    <row r="343" spans="2:3" hidden="1" x14ac:dyDescent="0.3">
      <c r="B343" s="11" t="s">
        <v>721</v>
      </c>
      <c r="C343" s="12" t="s">
        <v>722</v>
      </c>
    </row>
    <row r="344" spans="2:3" hidden="1" x14ac:dyDescent="0.3">
      <c r="B344" s="11" t="s">
        <v>723</v>
      </c>
      <c r="C344" s="12" t="s">
        <v>724</v>
      </c>
    </row>
    <row r="345" spans="2:3" hidden="1" x14ac:dyDescent="0.3">
      <c r="B345" s="11" t="s">
        <v>725</v>
      </c>
      <c r="C345" s="12" t="s">
        <v>726</v>
      </c>
    </row>
    <row r="346" spans="2:3" hidden="1" x14ac:dyDescent="0.3">
      <c r="B346" s="11" t="s">
        <v>727</v>
      </c>
      <c r="C346" s="12" t="s">
        <v>728</v>
      </c>
    </row>
    <row r="347" spans="2:3" hidden="1" x14ac:dyDescent="0.3">
      <c r="B347" s="11" t="s">
        <v>729</v>
      </c>
      <c r="C347" s="12" t="s">
        <v>730</v>
      </c>
    </row>
    <row r="348" spans="2:3" hidden="1" x14ac:dyDescent="0.3">
      <c r="B348" s="11" t="s">
        <v>731</v>
      </c>
      <c r="C348" s="12" t="s">
        <v>732</v>
      </c>
    </row>
    <row r="349" spans="2:3" hidden="1" x14ac:dyDescent="0.3">
      <c r="B349" s="11" t="s">
        <v>733</v>
      </c>
      <c r="C349" s="12" t="s">
        <v>734</v>
      </c>
    </row>
    <row r="350" spans="2:3" hidden="1" x14ac:dyDescent="0.3">
      <c r="B350" s="11" t="s">
        <v>735</v>
      </c>
      <c r="C350" s="12" t="s">
        <v>736</v>
      </c>
    </row>
    <row r="351" spans="2:3" hidden="1" x14ac:dyDescent="0.3">
      <c r="B351" s="11" t="s">
        <v>737</v>
      </c>
      <c r="C351" s="12" t="s">
        <v>738</v>
      </c>
    </row>
    <row r="352" spans="2:3" hidden="1" x14ac:dyDescent="0.3">
      <c r="B352" s="11" t="s">
        <v>739</v>
      </c>
      <c r="C352" s="12" t="s">
        <v>740</v>
      </c>
    </row>
    <row r="353" spans="2:3" hidden="1" x14ac:dyDescent="0.3">
      <c r="B353" s="11" t="s">
        <v>741</v>
      </c>
      <c r="C353" s="12" t="s">
        <v>742</v>
      </c>
    </row>
    <row r="354" spans="2:3" hidden="1" x14ac:dyDescent="0.3">
      <c r="B354" s="11" t="s">
        <v>743</v>
      </c>
      <c r="C354" s="12" t="s">
        <v>744</v>
      </c>
    </row>
    <row r="355" spans="2:3" hidden="1" x14ac:dyDescent="0.3">
      <c r="B355" s="11" t="s">
        <v>745</v>
      </c>
      <c r="C355" s="12" t="s">
        <v>746</v>
      </c>
    </row>
    <row r="356" spans="2:3" hidden="1" x14ac:dyDescent="0.3">
      <c r="B356" s="11" t="s">
        <v>747</v>
      </c>
      <c r="C356" s="12" t="s">
        <v>748</v>
      </c>
    </row>
    <row r="357" spans="2:3" hidden="1" x14ac:dyDescent="0.3">
      <c r="B357" s="11" t="s">
        <v>749</v>
      </c>
      <c r="C357" s="12" t="s">
        <v>750</v>
      </c>
    </row>
    <row r="358" spans="2:3" hidden="1" x14ac:dyDescent="0.3">
      <c r="B358" s="11" t="s">
        <v>751</v>
      </c>
      <c r="C358" s="12" t="s">
        <v>752</v>
      </c>
    </row>
    <row r="359" spans="2:3" hidden="1" x14ac:dyDescent="0.3">
      <c r="B359" s="11" t="s">
        <v>753</v>
      </c>
      <c r="C359" s="12" t="s">
        <v>754</v>
      </c>
    </row>
    <row r="360" spans="2:3" hidden="1" x14ac:dyDescent="0.3">
      <c r="B360" s="11" t="s">
        <v>755</v>
      </c>
      <c r="C360" s="12" t="s">
        <v>756</v>
      </c>
    </row>
    <row r="361" spans="2:3" hidden="1" x14ac:dyDescent="0.3">
      <c r="B361" s="11" t="s">
        <v>757</v>
      </c>
      <c r="C361" s="12" t="s">
        <v>758</v>
      </c>
    </row>
    <row r="362" spans="2:3" hidden="1" x14ac:dyDescent="0.3">
      <c r="B362" s="11" t="s">
        <v>759</v>
      </c>
      <c r="C362" s="12" t="s">
        <v>760</v>
      </c>
    </row>
    <row r="363" spans="2:3" hidden="1" x14ac:dyDescent="0.3">
      <c r="B363" s="11" t="s">
        <v>761</v>
      </c>
      <c r="C363" s="12" t="s">
        <v>762</v>
      </c>
    </row>
    <row r="364" spans="2:3" hidden="1" x14ac:dyDescent="0.3">
      <c r="B364" s="11" t="s">
        <v>763</v>
      </c>
      <c r="C364" s="12" t="s">
        <v>764</v>
      </c>
    </row>
    <row r="365" spans="2:3" hidden="1" x14ac:dyDescent="0.3">
      <c r="B365" s="11" t="s">
        <v>765</v>
      </c>
      <c r="C365" s="12" t="s">
        <v>766</v>
      </c>
    </row>
    <row r="366" spans="2:3" hidden="1" x14ac:dyDescent="0.3">
      <c r="B366" s="11" t="s">
        <v>767</v>
      </c>
      <c r="C366" s="12" t="s">
        <v>768</v>
      </c>
    </row>
    <row r="367" spans="2:3" hidden="1" x14ac:dyDescent="0.3">
      <c r="B367" s="11" t="s">
        <v>769</v>
      </c>
      <c r="C367" s="12" t="s">
        <v>770</v>
      </c>
    </row>
    <row r="368" spans="2:3" hidden="1" x14ac:dyDescent="0.3">
      <c r="B368" s="11" t="s">
        <v>771</v>
      </c>
      <c r="C368" s="12" t="s">
        <v>772</v>
      </c>
    </row>
    <row r="369" spans="2:3" hidden="1" x14ac:dyDescent="0.3">
      <c r="B369" s="11" t="s">
        <v>773</v>
      </c>
      <c r="C369" s="12" t="s">
        <v>774</v>
      </c>
    </row>
    <row r="370" spans="2:3" hidden="1" x14ac:dyDescent="0.3">
      <c r="B370" s="11" t="s">
        <v>775</v>
      </c>
      <c r="C370" s="12" t="s">
        <v>776</v>
      </c>
    </row>
    <row r="371" spans="2:3" hidden="1" x14ac:dyDescent="0.3">
      <c r="B371" s="11" t="s">
        <v>777</v>
      </c>
      <c r="C371" s="12" t="s">
        <v>778</v>
      </c>
    </row>
    <row r="372" spans="2:3" hidden="1" x14ac:dyDescent="0.3">
      <c r="B372" s="11" t="s">
        <v>779</v>
      </c>
      <c r="C372" s="12" t="s">
        <v>780</v>
      </c>
    </row>
    <row r="373" spans="2:3" hidden="1" x14ac:dyDescent="0.3">
      <c r="B373" s="11" t="s">
        <v>781</v>
      </c>
      <c r="C373" s="12" t="s">
        <v>782</v>
      </c>
    </row>
    <row r="374" spans="2:3" hidden="1" x14ac:dyDescent="0.3">
      <c r="B374" s="11" t="s">
        <v>783</v>
      </c>
      <c r="C374" s="12" t="s">
        <v>784</v>
      </c>
    </row>
    <row r="375" spans="2:3" hidden="1" x14ac:dyDescent="0.3">
      <c r="B375" s="11" t="s">
        <v>785</v>
      </c>
      <c r="C375" s="12" t="s">
        <v>786</v>
      </c>
    </row>
    <row r="376" spans="2:3" hidden="1" x14ac:dyDescent="0.3">
      <c r="B376" s="11" t="s">
        <v>787</v>
      </c>
      <c r="C376" s="12" t="s">
        <v>788</v>
      </c>
    </row>
    <row r="377" spans="2:3" hidden="1" x14ac:dyDescent="0.3">
      <c r="B377" s="11" t="s">
        <v>789</v>
      </c>
      <c r="C377" s="12" t="s">
        <v>790</v>
      </c>
    </row>
    <row r="378" spans="2:3" hidden="1" x14ac:dyDescent="0.3">
      <c r="B378" s="11" t="s">
        <v>791</v>
      </c>
      <c r="C378" s="12" t="s">
        <v>792</v>
      </c>
    </row>
    <row r="379" spans="2:3" hidden="1" x14ac:dyDescent="0.3">
      <c r="B379" s="11" t="s">
        <v>793</v>
      </c>
      <c r="C379" s="12" t="s">
        <v>794</v>
      </c>
    </row>
    <row r="380" spans="2:3" hidden="1" x14ac:dyDescent="0.3">
      <c r="B380" s="11" t="s">
        <v>795</v>
      </c>
      <c r="C380" s="12" t="s">
        <v>796</v>
      </c>
    </row>
    <row r="381" spans="2:3" hidden="1" x14ac:dyDescent="0.3">
      <c r="B381" s="11" t="s">
        <v>797</v>
      </c>
      <c r="C381" s="12" t="s">
        <v>798</v>
      </c>
    </row>
    <row r="382" spans="2:3" hidden="1" x14ac:dyDescent="0.3">
      <c r="B382" s="11" t="s">
        <v>799</v>
      </c>
      <c r="C382" s="12" t="s">
        <v>800</v>
      </c>
    </row>
    <row r="383" spans="2:3" hidden="1" x14ac:dyDescent="0.3">
      <c r="B383" s="11" t="s">
        <v>801</v>
      </c>
      <c r="C383" s="12" t="s">
        <v>802</v>
      </c>
    </row>
    <row r="384" spans="2:3" hidden="1" x14ac:dyDescent="0.3">
      <c r="B384" s="11" t="s">
        <v>803</v>
      </c>
      <c r="C384" s="12" t="s">
        <v>804</v>
      </c>
    </row>
    <row r="385" spans="2:3" hidden="1" x14ac:dyDescent="0.3">
      <c r="B385" s="11" t="s">
        <v>805</v>
      </c>
      <c r="C385" s="12" t="s">
        <v>806</v>
      </c>
    </row>
    <row r="386" spans="2:3" hidden="1" x14ac:dyDescent="0.3">
      <c r="B386" s="11" t="s">
        <v>807</v>
      </c>
      <c r="C386" s="12" t="s">
        <v>808</v>
      </c>
    </row>
    <row r="387" spans="2:3" hidden="1" x14ac:dyDescent="0.3">
      <c r="B387" s="11" t="s">
        <v>809</v>
      </c>
      <c r="C387" s="12" t="s">
        <v>810</v>
      </c>
    </row>
    <row r="388" spans="2:3" hidden="1" x14ac:dyDescent="0.3">
      <c r="B388" s="11" t="s">
        <v>811</v>
      </c>
      <c r="C388" s="12" t="s">
        <v>812</v>
      </c>
    </row>
    <row r="389" spans="2:3" hidden="1" x14ac:dyDescent="0.3">
      <c r="B389" s="11" t="s">
        <v>813</v>
      </c>
      <c r="C389" s="12" t="s">
        <v>814</v>
      </c>
    </row>
    <row r="390" spans="2:3" hidden="1" x14ac:dyDescent="0.3">
      <c r="B390" s="11" t="s">
        <v>815</v>
      </c>
      <c r="C390" s="12" t="s">
        <v>816</v>
      </c>
    </row>
    <row r="391" spans="2:3" hidden="1" x14ac:dyDescent="0.3">
      <c r="B391" s="11" t="s">
        <v>817</v>
      </c>
      <c r="C391" s="12" t="s">
        <v>818</v>
      </c>
    </row>
    <row r="392" spans="2:3" hidden="1" x14ac:dyDescent="0.3">
      <c r="B392" s="11" t="s">
        <v>819</v>
      </c>
      <c r="C392" s="12" t="s">
        <v>820</v>
      </c>
    </row>
    <row r="393" spans="2:3" hidden="1" x14ac:dyDescent="0.3">
      <c r="B393" s="11" t="s">
        <v>37</v>
      </c>
      <c r="C393" s="12" t="s">
        <v>821</v>
      </c>
    </row>
    <row r="394" spans="2:3" hidden="1" x14ac:dyDescent="0.3">
      <c r="B394" s="11" t="s">
        <v>822</v>
      </c>
      <c r="C394" s="12" t="s">
        <v>823</v>
      </c>
    </row>
    <row r="395" spans="2:3" hidden="1" x14ac:dyDescent="0.3">
      <c r="B395" s="11" t="s">
        <v>824</v>
      </c>
      <c r="C395" s="12" t="s">
        <v>825</v>
      </c>
    </row>
    <row r="396" spans="2:3" hidden="1" x14ac:dyDescent="0.3">
      <c r="B396" s="11" t="s">
        <v>826</v>
      </c>
      <c r="C396" s="12" t="s">
        <v>827</v>
      </c>
    </row>
    <row r="397" spans="2:3" hidden="1" x14ac:dyDescent="0.3">
      <c r="B397" s="11" t="s">
        <v>828</v>
      </c>
      <c r="C397" s="12" t="s">
        <v>829</v>
      </c>
    </row>
    <row r="398" spans="2:3" hidden="1" x14ac:dyDescent="0.3">
      <c r="B398" s="11" t="s">
        <v>830</v>
      </c>
      <c r="C398" s="12" t="s">
        <v>831</v>
      </c>
    </row>
    <row r="399" spans="2:3" hidden="1" x14ac:dyDescent="0.3">
      <c r="B399" s="11" t="s">
        <v>832</v>
      </c>
      <c r="C399" s="12" t="s">
        <v>833</v>
      </c>
    </row>
    <row r="400" spans="2:3" hidden="1" x14ac:dyDescent="0.3">
      <c r="B400" s="11" t="s">
        <v>834</v>
      </c>
      <c r="C400" s="12" t="s">
        <v>38</v>
      </c>
    </row>
    <row r="401" spans="2:3" hidden="1" x14ac:dyDescent="0.3">
      <c r="B401" s="11" t="s">
        <v>835</v>
      </c>
      <c r="C401" s="12" t="s">
        <v>836</v>
      </c>
    </row>
    <row r="402" spans="2:3" hidden="1" x14ac:dyDescent="0.3">
      <c r="B402" s="11" t="s">
        <v>837</v>
      </c>
      <c r="C402" s="12" t="s">
        <v>838</v>
      </c>
    </row>
    <row r="403" spans="2:3" hidden="1" x14ac:dyDescent="0.3">
      <c r="B403" s="11" t="s">
        <v>839</v>
      </c>
      <c r="C403" s="12" t="s">
        <v>840</v>
      </c>
    </row>
    <row r="404" spans="2:3" hidden="1" x14ac:dyDescent="0.3">
      <c r="B404" s="11" t="s">
        <v>841</v>
      </c>
      <c r="C404" s="12" t="s">
        <v>842</v>
      </c>
    </row>
    <row r="405" spans="2:3" hidden="1" x14ac:dyDescent="0.3">
      <c r="B405" s="11" t="s">
        <v>843</v>
      </c>
      <c r="C405" s="12" t="s">
        <v>844</v>
      </c>
    </row>
    <row r="406" spans="2:3" hidden="1" x14ac:dyDescent="0.3">
      <c r="B406" s="11" t="s">
        <v>845</v>
      </c>
      <c r="C406" s="12" t="s">
        <v>846</v>
      </c>
    </row>
    <row r="407" spans="2:3" hidden="1" x14ac:dyDescent="0.3">
      <c r="B407" s="11" t="s">
        <v>847</v>
      </c>
      <c r="C407" s="12" t="s">
        <v>848</v>
      </c>
    </row>
    <row r="408" spans="2:3" hidden="1" x14ac:dyDescent="0.3">
      <c r="B408" s="11" t="s">
        <v>849</v>
      </c>
      <c r="C408" s="12" t="s">
        <v>850</v>
      </c>
    </row>
    <row r="409" spans="2:3" hidden="1" x14ac:dyDescent="0.3">
      <c r="B409" s="11" t="s">
        <v>851</v>
      </c>
      <c r="C409" s="12" t="s">
        <v>852</v>
      </c>
    </row>
    <row r="410" spans="2:3" hidden="1" x14ac:dyDescent="0.3">
      <c r="B410" s="11" t="s">
        <v>853</v>
      </c>
      <c r="C410" s="12" t="s">
        <v>854</v>
      </c>
    </row>
    <row r="411" spans="2:3" hidden="1" x14ac:dyDescent="0.3">
      <c r="B411" s="11" t="s">
        <v>855</v>
      </c>
      <c r="C411" s="12" t="s">
        <v>856</v>
      </c>
    </row>
    <row r="412" spans="2:3" hidden="1" x14ac:dyDescent="0.3">
      <c r="B412" s="11" t="s">
        <v>857</v>
      </c>
      <c r="C412" s="12" t="s">
        <v>858</v>
      </c>
    </row>
    <row r="413" spans="2:3" hidden="1" x14ac:dyDescent="0.3">
      <c r="B413" s="11" t="s">
        <v>859</v>
      </c>
      <c r="C413" s="12" t="s">
        <v>860</v>
      </c>
    </row>
    <row r="414" spans="2:3" hidden="1" x14ac:dyDescent="0.3">
      <c r="B414" s="11" t="s">
        <v>861</v>
      </c>
      <c r="C414" s="12" t="s">
        <v>862</v>
      </c>
    </row>
    <row r="415" spans="2:3" hidden="1" x14ac:dyDescent="0.3">
      <c r="B415" s="11" t="s">
        <v>863</v>
      </c>
      <c r="C415" s="12" t="s">
        <v>864</v>
      </c>
    </row>
    <row r="416" spans="2:3" hidden="1" x14ac:dyDescent="0.3">
      <c r="B416" s="11" t="s">
        <v>865</v>
      </c>
      <c r="C416" s="12" t="s">
        <v>866</v>
      </c>
    </row>
    <row r="417" spans="2:3" hidden="1" x14ac:dyDescent="0.3">
      <c r="B417" s="11" t="s">
        <v>867</v>
      </c>
      <c r="C417" s="12" t="s">
        <v>868</v>
      </c>
    </row>
    <row r="418" spans="2:3" hidden="1" x14ac:dyDescent="0.3">
      <c r="B418" s="11" t="s">
        <v>869</v>
      </c>
      <c r="C418" s="12" t="s">
        <v>870</v>
      </c>
    </row>
    <row r="419" spans="2:3" hidden="1" x14ac:dyDescent="0.3">
      <c r="B419" s="11" t="s">
        <v>871</v>
      </c>
      <c r="C419" s="12" t="s">
        <v>872</v>
      </c>
    </row>
    <row r="420" spans="2:3" hidden="1" x14ac:dyDescent="0.3">
      <c r="B420" s="11" t="s">
        <v>873</v>
      </c>
      <c r="C420" s="12" t="s">
        <v>874</v>
      </c>
    </row>
    <row r="421" spans="2:3" hidden="1" x14ac:dyDescent="0.3">
      <c r="B421" s="11" t="s">
        <v>875</v>
      </c>
      <c r="C421" s="12" t="s">
        <v>876</v>
      </c>
    </row>
    <row r="422" spans="2:3" hidden="1" x14ac:dyDescent="0.3">
      <c r="B422" s="11" t="s">
        <v>877</v>
      </c>
      <c r="C422" s="12" t="s">
        <v>878</v>
      </c>
    </row>
    <row r="423" spans="2:3" hidden="1" x14ac:dyDescent="0.3">
      <c r="B423" s="11" t="s">
        <v>879</v>
      </c>
      <c r="C423" s="12" t="s">
        <v>880</v>
      </c>
    </row>
    <row r="424" spans="2:3" hidden="1" x14ac:dyDescent="0.3">
      <c r="B424" s="11" t="s">
        <v>881</v>
      </c>
      <c r="C424" s="12" t="s">
        <v>882</v>
      </c>
    </row>
    <row r="425" spans="2:3" hidden="1" x14ac:dyDescent="0.3">
      <c r="B425" s="11" t="s">
        <v>883</v>
      </c>
      <c r="C425" s="12" t="s">
        <v>884</v>
      </c>
    </row>
    <row r="426" spans="2:3" hidden="1" x14ac:dyDescent="0.3">
      <c r="B426" s="11" t="s">
        <v>885</v>
      </c>
      <c r="C426" s="12" t="s">
        <v>886</v>
      </c>
    </row>
    <row r="427" spans="2:3" hidden="1" x14ac:dyDescent="0.3">
      <c r="B427" s="11" t="s">
        <v>887</v>
      </c>
      <c r="C427" s="12" t="s">
        <v>888</v>
      </c>
    </row>
    <row r="428" spans="2:3" hidden="1" x14ac:dyDescent="0.3">
      <c r="B428" s="11" t="s">
        <v>889</v>
      </c>
      <c r="C428" s="12" t="s">
        <v>890</v>
      </c>
    </row>
    <row r="429" spans="2:3" hidden="1" x14ac:dyDescent="0.3">
      <c r="B429" s="11" t="s">
        <v>891</v>
      </c>
      <c r="C429" s="12" t="s">
        <v>892</v>
      </c>
    </row>
    <row r="430" spans="2:3" hidden="1" x14ac:dyDescent="0.3">
      <c r="B430" s="11" t="s">
        <v>893</v>
      </c>
      <c r="C430" s="12" t="s">
        <v>894</v>
      </c>
    </row>
    <row r="431" spans="2:3" hidden="1" x14ac:dyDescent="0.3">
      <c r="B431" s="11" t="s">
        <v>895</v>
      </c>
      <c r="C431" s="12" t="s">
        <v>896</v>
      </c>
    </row>
    <row r="432" spans="2:3" hidden="1" x14ac:dyDescent="0.3">
      <c r="B432" s="11" t="s">
        <v>897</v>
      </c>
      <c r="C432" s="12" t="s">
        <v>898</v>
      </c>
    </row>
    <row r="433" spans="2:3" hidden="1" x14ac:dyDescent="0.3">
      <c r="B433" s="11" t="s">
        <v>899</v>
      </c>
      <c r="C433" s="12" t="s">
        <v>900</v>
      </c>
    </row>
    <row r="434" spans="2:3" hidden="1" x14ac:dyDescent="0.3">
      <c r="B434" s="11" t="s">
        <v>901</v>
      </c>
      <c r="C434" s="12" t="s">
        <v>902</v>
      </c>
    </row>
    <row r="435" spans="2:3" hidden="1" x14ac:dyDescent="0.3">
      <c r="B435" s="11" t="s">
        <v>903</v>
      </c>
      <c r="C435" s="12" t="s">
        <v>904</v>
      </c>
    </row>
    <row r="436" spans="2:3" hidden="1" x14ac:dyDescent="0.3">
      <c r="B436" s="11" t="s">
        <v>905</v>
      </c>
      <c r="C436" s="12" t="s">
        <v>906</v>
      </c>
    </row>
    <row r="437" spans="2:3" hidden="1" x14ac:dyDescent="0.3">
      <c r="B437" s="11" t="s">
        <v>907</v>
      </c>
      <c r="C437" s="12" t="s">
        <v>908</v>
      </c>
    </row>
    <row r="438" spans="2:3" hidden="1" x14ac:dyDescent="0.3">
      <c r="B438" s="11" t="s">
        <v>909</v>
      </c>
      <c r="C438" s="12" t="s">
        <v>910</v>
      </c>
    </row>
    <row r="439" spans="2:3" hidden="1" x14ac:dyDescent="0.3">
      <c r="B439" s="11" t="s">
        <v>911</v>
      </c>
      <c r="C439" s="12" t="s">
        <v>912</v>
      </c>
    </row>
    <row r="440" spans="2:3" hidden="1" x14ac:dyDescent="0.3">
      <c r="B440" s="11" t="s">
        <v>913</v>
      </c>
      <c r="C440" s="12" t="s">
        <v>914</v>
      </c>
    </row>
    <row r="441" spans="2:3" hidden="1" x14ac:dyDescent="0.3">
      <c r="B441" s="11" t="s">
        <v>915</v>
      </c>
      <c r="C441" s="12" t="s">
        <v>916</v>
      </c>
    </row>
    <row r="442" spans="2:3" hidden="1" x14ac:dyDescent="0.3">
      <c r="B442" s="11" t="s">
        <v>917</v>
      </c>
      <c r="C442" s="12" t="s">
        <v>918</v>
      </c>
    </row>
    <row r="443" spans="2:3" hidden="1" x14ac:dyDescent="0.3">
      <c r="B443" s="11" t="s">
        <v>919</v>
      </c>
      <c r="C443" s="12" t="s">
        <v>920</v>
      </c>
    </row>
    <row r="444" spans="2:3" hidden="1" x14ac:dyDescent="0.3">
      <c r="B444" s="11" t="s">
        <v>921</v>
      </c>
      <c r="C444" s="12" t="s">
        <v>922</v>
      </c>
    </row>
    <row r="445" spans="2:3" hidden="1" x14ac:dyDescent="0.3">
      <c r="B445" s="11" t="s">
        <v>923</v>
      </c>
      <c r="C445" s="12" t="s">
        <v>924</v>
      </c>
    </row>
    <row r="446" spans="2:3" hidden="1" x14ac:dyDescent="0.3">
      <c r="B446" s="11" t="s">
        <v>925</v>
      </c>
      <c r="C446" s="12" t="s">
        <v>926</v>
      </c>
    </row>
    <row r="447" spans="2:3" hidden="1" x14ac:dyDescent="0.3">
      <c r="B447" s="11" t="s">
        <v>927</v>
      </c>
      <c r="C447" s="12" t="s">
        <v>928</v>
      </c>
    </row>
    <row r="448" spans="2:3" hidden="1" x14ac:dyDescent="0.3">
      <c r="B448" s="11" t="s">
        <v>929</v>
      </c>
      <c r="C448" s="12" t="s">
        <v>930</v>
      </c>
    </row>
    <row r="449" spans="2:3" hidden="1" x14ac:dyDescent="0.3">
      <c r="B449" s="11" t="s">
        <v>931</v>
      </c>
      <c r="C449" s="12" t="s">
        <v>932</v>
      </c>
    </row>
    <row r="450" spans="2:3" hidden="1" x14ac:dyDescent="0.3">
      <c r="B450" s="11" t="s">
        <v>933</v>
      </c>
      <c r="C450" s="12" t="s">
        <v>934</v>
      </c>
    </row>
    <row r="451" spans="2:3" hidden="1" x14ac:dyDescent="0.3">
      <c r="B451" s="11" t="s">
        <v>935</v>
      </c>
      <c r="C451" s="12" t="s">
        <v>936</v>
      </c>
    </row>
    <row r="452" spans="2:3" hidden="1" x14ac:dyDescent="0.3">
      <c r="B452" s="11" t="s">
        <v>937</v>
      </c>
      <c r="C452" s="12" t="s">
        <v>938</v>
      </c>
    </row>
    <row r="453" spans="2:3" hidden="1" x14ac:dyDescent="0.3">
      <c r="B453" s="11" t="s">
        <v>939</v>
      </c>
      <c r="C453" s="12" t="s">
        <v>940</v>
      </c>
    </row>
    <row r="454" spans="2:3" hidden="1" x14ac:dyDescent="0.3">
      <c r="B454" s="11" t="s">
        <v>941</v>
      </c>
      <c r="C454" s="12" t="s">
        <v>942</v>
      </c>
    </row>
    <row r="455" spans="2:3" hidden="1" x14ac:dyDescent="0.3">
      <c r="B455" s="11" t="s">
        <v>943</v>
      </c>
      <c r="C455" s="12" t="s">
        <v>944</v>
      </c>
    </row>
    <row r="456" spans="2:3" hidden="1" x14ac:dyDescent="0.3">
      <c r="B456" s="11" t="s">
        <v>945</v>
      </c>
      <c r="C456" s="12" t="s">
        <v>946</v>
      </c>
    </row>
    <row r="457" spans="2:3" hidden="1" x14ac:dyDescent="0.3">
      <c r="B457" s="11" t="s">
        <v>947</v>
      </c>
      <c r="C457" s="12" t="s">
        <v>948</v>
      </c>
    </row>
    <row r="458" spans="2:3" hidden="1" x14ac:dyDescent="0.3">
      <c r="B458" s="11" t="s">
        <v>949</v>
      </c>
      <c r="C458" s="12" t="s">
        <v>950</v>
      </c>
    </row>
    <row r="459" spans="2:3" hidden="1" x14ac:dyDescent="0.3">
      <c r="B459" s="11" t="s">
        <v>951</v>
      </c>
      <c r="C459" s="12" t="s">
        <v>952</v>
      </c>
    </row>
    <row r="460" spans="2:3" hidden="1" x14ac:dyDescent="0.3">
      <c r="B460" s="11" t="s">
        <v>953</v>
      </c>
      <c r="C460" s="12" t="s">
        <v>954</v>
      </c>
    </row>
    <row r="461" spans="2:3" hidden="1" x14ac:dyDescent="0.3">
      <c r="B461" s="11" t="s">
        <v>955</v>
      </c>
      <c r="C461" s="12" t="s">
        <v>956</v>
      </c>
    </row>
    <row r="462" spans="2:3" hidden="1" x14ac:dyDescent="0.3">
      <c r="B462" s="11" t="s">
        <v>957</v>
      </c>
      <c r="C462" s="12" t="s">
        <v>958</v>
      </c>
    </row>
    <row r="463" spans="2:3" hidden="1" x14ac:dyDescent="0.3">
      <c r="B463" s="11" t="s">
        <v>959</v>
      </c>
      <c r="C463" s="12" t="s">
        <v>960</v>
      </c>
    </row>
    <row r="464" spans="2:3" hidden="1" x14ac:dyDescent="0.3">
      <c r="B464" s="11" t="s">
        <v>961</v>
      </c>
      <c r="C464" s="12" t="s">
        <v>962</v>
      </c>
    </row>
    <row r="465" spans="2:3" hidden="1" x14ac:dyDescent="0.3">
      <c r="B465" s="11" t="s">
        <v>963</v>
      </c>
      <c r="C465" s="12" t="s">
        <v>964</v>
      </c>
    </row>
    <row r="466" spans="2:3" hidden="1" x14ac:dyDescent="0.3">
      <c r="B466" s="11" t="s">
        <v>965</v>
      </c>
      <c r="C466" s="12" t="s">
        <v>966</v>
      </c>
    </row>
    <row r="467" spans="2:3" hidden="1" x14ac:dyDescent="0.3">
      <c r="B467" s="11" t="s">
        <v>967</v>
      </c>
      <c r="C467" s="12" t="s">
        <v>968</v>
      </c>
    </row>
    <row r="468" spans="2:3" hidden="1" x14ac:dyDescent="0.3">
      <c r="B468" s="11" t="s">
        <v>969</v>
      </c>
      <c r="C468" s="12" t="s">
        <v>970</v>
      </c>
    </row>
    <row r="469" spans="2:3" hidden="1" x14ac:dyDescent="0.3">
      <c r="B469" s="11" t="s">
        <v>971</v>
      </c>
      <c r="C469" s="12" t="s">
        <v>972</v>
      </c>
    </row>
    <row r="470" spans="2:3" hidden="1" x14ac:dyDescent="0.3">
      <c r="B470" s="11" t="s">
        <v>973</v>
      </c>
      <c r="C470" s="12" t="s">
        <v>974</v>
      </c>
    </row>
    <row r="471" spans="2:3" hidden="1" x14ac:dyDescent="0.3">
      <c r="B471" s="11" t="s">
        <v>975</v>
      </c>
      <c r="C471" s="12" t="s">
        <v>976</v>
      </c>
    </row>
    <row r="472" spans="2:3" hidden="1" x14ac:dyDescent="0.3">
      <c r="B472" s="11" t="s">
        <v>977</v>
      </c>
      <c r="C472" s="12" t="s">
        <v>978</v>
      </c>
    </row>
    <row r="473" spans="2:3" hidden="1" x14ac:dyDescent="0.3">
      <c r="B473" s="11" t="s">
        <v>979</v>
      </c>
      <c r="C473" s="12" t="s">
        <v>980</v>
      </c>
    </row>
    <row r="474" spans="2:3" hidden="1" x14ac:dyDescent="0.3">
      <c r="B474" s="11" t="s">
        <v>981</v>
      </c>
      <c r="C474" s="12" t="s">
        <v>982</v>
      </c>
    </row>
    <row r="475" spans="2:3" hidden="1" x14ac:dyDescent="0.3">
      <c r="B475" s="11" t="s">
        <v>983</v>
      </c>
      <c r="C475" s="12" t="s">
        <v>984</v>
      </c>
    </row>
    <row r="476" spans="2:3" hidden="1" x14ac:dyDescent="0.3">
      <c r="B476" s="11" t="s">
        <v>985</v>
      </c>
      <c r="C476" s="12" t="s">
        <v>986</v>
      </c>
    </row>
    <row r="477" spans="2:3" hidden="1" x14ac:dyDescent="0.3">
      <c r="B477" s="11" t="s">
        <v>987</v>
      </c>
      <c r="C477" s="12" t="s">
        <v>988</v>
      </c>
    </row>
    <row r="478" spans="2:3" hidden="1" x14ac:dyDescent="0.3">
      <c r="B478" s="11" t="s">
        <v>989</v>
      </c>
      <c r="C478" s="12" t="s">
        <v>990</v>
      </c>
    </row>
    <row r="479" spans="2:3" hidden="1" x14ac:dyDescent="0.3">
      <c r="B479" s="11" t="s">
        <v>991</v>
      </c>
      <c r="C479" s="12" t="s">
        <v>992</v>
      </c>
    </row>
    <row r="480" spans="2:3" hidden="1" x14ac:dyDescent="0.3">
      <c r="B480" s="11" t="s">
        <v>993</v>
      </c>
      <c r="C480" s="12" t="s">
        <v>994</v>
      </c>
    </row>
    <row r="481" spans="2:3" hidden="1" x14ac:dyDescent="0.3">
      <c r="B481" s="11" t="s">
        <v>995</v>
      </c>
      <c r="C481" s="12" t="s">
        <v>996</v>
      </c>
    </row>
    <row r="482" spans="2:3" hidden="1" x14ac:dyDescent="0.3">
      <c r="B482" s="11" t="s">
        <v>997</v>
      </c>
      <c r="C482" s="12" t="s">
        <v>998</v>
      </c>
    </row>
    <row r="483" spans="2:3" hidden="1" x14ac:dyDescent="0.3">
      <c r="B483" s="11" t="s">
        <v>999</v>
      </c>
      <c r="C483" s="12" t="s">
        <v>1000</v>
      </c>
    </row>
    <row r="484" spans="2:3" hidden="1" x14ac:dyDescent="0.3">
      <c r="B484" s="11" t="s">
        <v>1001</v>
      </c>
      <c r="C484" s="12" t="s">
        <v>1002</v>
      </c>
    </row>
    <row r="485" spans="2:3" hidden="1" x14ac:dyDescent="0.3">
      <c r="B485" s="11" t="s">
        <v>1003</v>
      </c>
      <c r="C485" s="12" t="s">
        <v>1004</v>
      </c>
    </row>
    <row r="486" spans="2:3" hidden="1" x14ac:dyDescent="0.3">
      <c r="B486" s="11" t="s">
        <v>1005</v>
      </c>
      <c r="C486" s="12" t="s">
        <v>1006</v>
      </c>
    </row>
    <row r="487" spans="2:3" hidden="1" x14ac:dyDescent="0.3">
      <c r="B487" s="11" t="s">
        <v>1007</v>
      </c>
      <c r="C487" s="12" t="s">
        <v>1008</v>
      </c>
    </row>
    <row r="488" spans="2:3" hidden="1" x14ac:dyDescent="0.3">
      <c r="B488" s="11" t="s">
        <v>1009</v>
      </c>
      <c r="C488" s="12" t="s">
        <v>1010</v>
      </c>
    </row>
    <row r="489" spans="2:3" hidden="1" x14ac:dyDescent="0.3">
      <c r="B489" s="11" t="s">
        <v>1011</v>
      </c>
      <c r="C489" s="12" t="s">
        <v>1012</v>
      </c>
    </row>
    <row r="490" spans="2:3" hidden="1" x14ac:dyDescent="0.3">
      <c r="B490" s="11" t="s">
        <v>1013</v>
      </c>
      <c r="C490" s="12" t="s">
        <v>1014</v>
      </c>
    </row>
    <row r="491" spans="2:3" hidden="1" x14ac:dyDescent="0.3">
      <c r="B491" s="11" t="s">
        <v>1015</v>
      </c>
      <c r="C491" s="12" t="s">
        <v>1016</v>
      </c>
    </row>
    <row r="492" spans="2:3" hidden="1" x14ac:dyDescent="0.3">
      <c r="B492" s="11" t="s">
        <v>1017</v>
      </c>
      <c r="C492" s="12" t="s">
        <v>1018</v>
      </c>
    </row>
    <row r="493" spans="2:3" hidden="1" x14ac:dyDescent="0.3">
      <c r="B493" s="11" t="s">
        <v>1019</v>
      </c>
      <c r="C493" s="12" t="s">
        <v>1020</v>
      </c>
    </row>
    <row r="494" spans="2:3" hidden="1" x14ac:dyDescent="0.3">
      <c r="B494" s="11" t="s">
        <v>1021</v>
      </c>
      <c r="C494" s="12" t="s">
        <v>1022</v>
      </c>
    </row>
    <row r="495" spans="2:3" hidden="1" x14ac:dyDescent="0.3">
      <c r="B495" s="11" t="s">
        <v>1023</v>
      </c>
      <c r="C495" s="12" t="s">
        <v>1024</v>
      </c>
    </row>
    <row r="496" spans="2:3" hidden="1" x14ac:dyDescent="0.3">
      <c r="B496" s="11" t="s">
        <v>1025</v>
      </c>
      <c r="C496" s="12" t="s">
        <v>1026</v>
      </c>
    </row>
    <row r="497" spans="2:3" hidden="1" x14ac:dyDescent="0.3">
      <c r="B497" s="11" t="s">
        <v>1027</v>
      </c>
      <c r="C497" s="12" t="s">
        <v>1028</v>
      </c>
    </row>
    <row r="498" spans="2:3" hidden="1" x14ac:dyDescent="0.3">
      <c r="B498" s="11" t="s">
        <v>1029</v>
      </c>
      <c r="C498" s="12" t="s">
        <v>1030</v>
      </c>
    </row>
    <row r="499" spans="2:3" hidden="1" x14ac:dyDescent="0.3">
      <c r="B499" s="11" t="s">
        <v>1031</v>
      </c>
      <c r="C499" s="12" t="s">
        <v>1032</v>
      </c>
    </row>
    <row r="500" spans="2:3" hidden="1" x14ac:dyDescent="0.3">
      <c r="B500" s="11" t="s">
        <v>1033</v>
      </c>
      <c r="C500" s="12" t="s">
        <v>1034</v>
      </c>
    </row>
    <row r="501" spans="2:3" hidden="1" x14ac:dyDescent="0.3">
      <c r="B501" s="11" t="s">
        <v>1035</v>
      </c>
      <c r="C501" s="12" t="s">
        <v>1036</v>
      </c>
    </row>
    <row r="502" spans="2:3" hidden="1" x14ac:dyDescent="0.3">
      <c r="B502" s="11" t="s">
        <v>1037</v>
      </c>
      <c r="C502" s="12" t="s">
        <v>1038</v>
      </c>
    </row>
    <row r="503" spans="2:3" hidden="1" x14ac:dyDescent="0.3">
      <c r="B503" s="11" t="s">
        <v>1039</v>
      </c>
      <c r="C503" s="12" t="s">
        <v>1040</v>
      </c>
    </row>
    <row r="504" spans="2:3" hidden="1" x14ac:dyDescent="0.3">
      <c r="B504" s="11" t="s">
        <v>1041</v>
      </c>
      <c r="C504" s="12" t="s">
        <v>1042</v>
      </c>
    </row>
    <row r="505" spans="2:3" hidden="1" x14ac:dyDescent="0.3">
      <c r="B505" s="11" t="s">
        <v>1043</v>
      </c>
      <c r="C505" s="12" t="s">
        <v>1044</v>
      </c>
    </row>
    <row r="506" spans="2:3" hidden="1" x14ac:dyDescent="0.3">
      <c r="B506" s="11" t="s">
        <v>1045</v>
      </c>
      <c r="C506" s="12" t="s">
        <v>1046</v>
      </c>
    </row>
    <row r="507" spans="2:3" hidden="1" x14ac:dyDescent="0.3">
      <c r="B507" s="11" t="s">
        <v>1047</v>
      </c>
      <c r="C507" s="12" t="s">
        <v>1048</v>
      </c>
    </row>
    <row r="508" spans="2:3" hidden="1" x14ac:dyDescent="0.3">
      <c r="B508" s="11" t="s">
        <v>1049</v>
      </c>
      <c r="C508" s="12" t="s">
        <v>1050</v>
      </c>
    </row>
    <row r="509" spans="2:3" hidden="1" x14ac:dyDescent="0.3">
      <c r="B509" s="11" t="s">
        <v>1051</v>
      </c>
      <c r="C509" s="12" t="s">
        <v>1052</v>
      </c>
    </row>
    <row r="510" spans="2:3" hidden="1" x14ac:dyDescent="0.3">
      <c r="B510" s="11" t="s">
        <v>1053</v>
      </c>
      <c r="C510" s="12" t="s">
        <v>1054</v>
      </c>
    </row>
    <row r="511" spans="2:3" hidden="1" x14ac:dyDescent="0.3">
      <c r="B511" s="11" t="s">
        <v>1055</v>
      </c>
      <c r="C511" s="12" t="s">
        <v>1056</v>
      </c>
    </row>
    <row r="512" spans="2:3" hidden="1" x14ac:dyDescent="0.3">
      <c r="B512" s="11" t="s">
        <v>1057</v>
      </c>
      <c r="C512" s="12" t="s">
        <v>1058</v>
      </c>
    </row>
    <row r="513" spans="2:3" hidden="1" x14ac:dyDescent="0.3">
      <c r="B513" s="11" t="s">
        <v>1059</v>
      </c>
      <c r="C513" s="12" t="s">
        <v>1060</v>
      </c>
    </row>
    <row r="514" spans="2:3" hidden="1" x14ac:dyDescent="0.3">
      <c r="B514" s="11" t="s">
        <v>1061</v>
      </c>
      <c r="C514" s="12" t="s">
        <v>1062</v>
      </c>
    </row>
    <row r="515" spans="2:3" hidden="1" x14ac:dyDescent="0.3">
      <c r="B515" s="11" t="s">
        <v>1063</v>
      </c>
      <c r="C515" s="12" t="s">
        <v>1064</v>
      </c>
    </row>
    <row r="516" spans="2:3" hidden="1" x14ac:dyDescent="0.3">
      <c r="B516" s="11" t="s">
        <v>1065</v>
      </c>
      <c r="C516" s="12" t="s">
        <v>1066</v>
      </c>
    </row>
    <row r="517" spans="2:3" hidden="1" x14ac:dyDescent="0.3">
      <c r="B517" s="11" t="s">
        <v>1067</v>
      </c>
      <c r="C517" s="12" t="s">
        <v>1068</v>
      </c>
    </row>
    <row r="518" spans="2:3" hidden="1" x14ac:dyDescent="0.3">
      <c r="B518" s="11" t="s">
        <v>1069</v>
      </c>
      <c r="C518" s="12" t="s">
        <v>1070</v>
      </c>
    </row>
    <row r="519" spans="2:3" hidden="1" x14ac:dyDescent="0.3">
      <c r="B519" s="11" t="s">
        <v>1071</v>
      </c>
      <c r="C519" s="12" t="s">
        <v>1072</v>
      </c>
    </row>
    <row r="520" spans="2:3" hidden="1" x14ac:dyDescent="0.3">
      <c r="B520" s="11" t="s">
        <v>1073</v>
      </c>
      <c r="C520" s="12" t="s">
        <v>1074</v>
      </c>
    </row>
    <row r="521" spans="2:3" hidden="1" x14ac:dyDescent="0.3">
      <c r="B521" s="11" t="s">
        <v>1075</v>
      </c>
      <c r="C521" s="12" t="s">
        <v>1076</v>
      </c>
    </row>
    <row r="522" spans="2:3" hidden="1" x14ac:dyDescent="0.3">
      <c r="B522" s="11" t="s">
        <v>1077</v>
      </c>
      <c r="C522" s="12" t="s">
        <v>1078</v>
      </c>
    </row>
    <row r="523" spans="2:3" hidden="1" x14ac:dyDescent="0.3">
      <c r="B523" s="11" t="s">
        <v>1079</v>
      </c>
      <c r="C523" s="12" t="s">
        <v>1080</v>
      </c>
    </row>
    <row r="524" spans="2:3" hidden="1" x14ac:dyDescent="0.3">
      <c r="B524" s="11" t="s">
        <v>1081</v>
      </c>
      <c r="C524" s="12" t="s">
        <v>1082</v>
      </c>
    </row>
    <row r="525" spans="2:3" hidden="1" x14ac:dyDescent="0.3">
      <c r="B525" s="11" t="s">
        <v>1083</v>
      </c>
      <c r="C525" s="12" t="s">
        <v>1084</v>
      </c>
    </row>
    <row r="526" spans="2:3" hidden="1" x14ac:dyDescent="0.3">
      <c r="B526" s="11" t="s">
        <v>41</v>
      </c>
      <c r="C526" s="12" t="s">
        <v>1085</v>
      </c>
    </row>
    <row r="527" spans="2:3" hidden="1" x14ac:dyDescent="0.3">
      <c r="B527" s="11" t="s">
        <v>1086</v>
      </c>
      <c r="C527" s="12" t="s">
        <v>1087</v>
      </c>
    </row>
    <row r="528" spans="2:3" hidden="1" x14ac:dyDescent="0.3">
      <c r="B528" s="11" t="s">
        <v>1088</v>
      </c>
      <c r="C528" s="12" t="s">
        <v>1089</v>
      </c>
    </row>
    <row r="529" spans="2:3" hidden="1" x14ac:dyDescent="0.3">
      <c r="B529" s="11" t="s">
        <v>1090</v>
      </c>
      <c r="C529" s="12" t="s">
        <v>1091</v>
      </c>
    </row>
    <row r="530" spans="2:3" hidden="1" x14ac:dyDescent="0.3">
      <c r="B530" s="11" t="s">
        <v>1092</v>
      </c>
      <c r="C530" s="12" t="s">
        <v>1093</v>
      </c>
    </row>
    <row r="531" spans="2:3" hidden="1" x14ac:dyDescent="0.3">
      <c r="B531" s="11" t="s">
        <v>1094</v>
      </c>
      <c r="C531" s="12" t="s">
        <v>1095</v>
      </c>
    </row>
    <row r="532" spans="2:3" hidden="1" x14ac:dyDescent="0.3">
      <c r="B532" s="11" t="s">
        <v>1096</v>
      </c>
      <c r="C532" s="12" t="s">
        <v>1097</v>
      </c>
    </row>
    <row r="533" spans="2:3" hidden="1" x14ac:dyDescent="0.3">
      <c r="B533" s="11" t="s">
        <v>1098</v>
      </c>
      <c r="C533" s="12" t="s">
        <v>1099</v>
      </c>
    </row>
    <row r="534" spans="2:3" hidden="1" x14ac:dyDescent="0.3">
      <c r="B534" s="11" t="s">
        <v>1100</v>
      </c>
      <c r="C534" s="12" t="s">
        <v>1101</v>
      </c>
    </row>
    <row r="535" spans="2:3" hidden="1" x14ac:dyDescent="0.3">
      <c r="B535" s="11" t="s">
        <v>1102</v>
      </c>
      <c r="C535" s="12" t="s">
        <v>1103</v>
      </c>
    </row>
    <row r="536" spans="2:3" hidden="1" x14ac:dyDescent="0.3">
      <c r="B536" s="11" t="s">
        <v>1104</v>
      </c>
      <c r="C536" s="12" t="s">
        <v>1105</v>
      </c>
    </row>
    <row r="537" spans="2:3" hidden="1" x14ac:dyDescent="0.3">
      <c r="B537" s="11" t="s">
        <v>1106</v>
      </c>
      <c r="C537" s="12" t="s">
        <v>1107</v>
      </c>
    </row>
    <row r="538" spans="2:3" hidden="1" x14ac:dyDescent="0.3">
      <c r="B538" s="11" t="s">
        <v>1108</v>
      </c>
      <c r="C538" s="12" t="s">
        <v>1109</v>
      </c>
    </row>
    <row r="539" spans="2:3" hidden="1" x14ac:dyDescent="0.3">
      <c r="B539" s="11" t="s">
        <v>1110</v>
      </c>
      <c r="C539" s="12" t="s">
        <v>1111</v>
      </c>
    </row>
    <row r="540" spans="2:3" hidden="1" x14ac:dyDescent="0.3">
      <c r="B540" s="11" t="s">
        <v>1112</v>
      </c>
      <c r="C540" s="12" t="s">
        <v>1113</v>
      </c>
    </row>
    <row r="541" spans="2:3" hidden="1" x14ac:dyDescent="0.3">
      <c r="B541" s="11" t="s">
        <v>1114</v>
      </c>
      <c r="C541" s="12" t="s">
        <v>1115</v>
      </c>
    </row>
    <row r="542" spans="2:3" hidden="1" x14ac:dyDescent="0.3">
      <c r="B542" s="11" t="s">
        <v>1116</v>
      </c>
      <c r="C542" s="12" t="s">
        <v>1117</v>
      </c>
    </row>
    <row r="543" spans="2:3" hidden="1" x14ac:dyDescent="0.3">
      <c r="B543" s="11" t="s">
        <v>1118</v>
      </c>
      <c r="C543" s="12" t="s">
        <v>1119</v>
      </c>
    </row>
    <row r="544" spans="2:3" hidden="1" x14ac:dyDescent="0.3">
      <c r="B544" s="11" t="s">
        <v>1120</v>
      </c>
      <c r="C544" s="12" t="s">
        <v>1121</v>
      </c>
    </row>
    <row r="545" spans="2:3" hidden="1" x14ac:dyDescent="0.3">
      <c r="B545" s="11" t="s">
        <v>1122</v>
      </c>
      <c r="C545" s="12" t="s">
        <v>1123</v>
      </c>
    </row>
    <row r="546" spans="2:3" hidden="1" x14ac:dyDescent="0.3">
      <c r="B546" s="11" t="s">
        <v>1124</v>
      </c>
      <c r="C546" s="12" t="s">
        <v>1125</v>
      </c>
    </row>
    <row r="547" spans="2:3" hidden="1" x14ac:dyDescent="0.3">
      <c r="B547" s="11" t="s">
        <v>1126</v>
      </c>
      <c r="C547" s="12" t="s">
        <v>1127</v>
      </c>
    </row>
    <row r="548" spans="2:3" hidden="1" x14ac:dyDescent="0.3">
      <c r="B548" s="11" t="s">
        <v>1128</v>
      </c>
      <c r="C548" s="12" t="s">
        <v>1129</v>
      </c>
    </row>
    <row r="549" spans="2:3" hidden="1" x14ac:dyDescent="0.3">
      <c r="B549" s="11" t="s">
        <v>1130</v>
      </c>
      <c r="C549" s="12" t="s">
        <v>1131</v>
      </c>
    </row>
    <row r="550" spans="2:3" hidden="1" x14ac:dyDescent="0.3">
      <c r="B550" s="11" t="s">
        <v>1132</v>
      </c>
      <c r="C550" s="12" t="s">
        <v>1133</v>
      </c>
    </row>
    <row r="551" spans="2:3" hidden="1" x14ac:dyDescent="0.3">
      <c r="B551" s="11" t="s">
        <v>1134</v>
      </c>
      <c r="C551" s="12" t="s">
        <v>1135</v>
      </c>
    </row>
    <row r="552" spans="2:3" hidden="1" x14ac:dyDescent="0.3">
      <c r="B552" s="11" t="s">
        <v>1136</v>
      </c>
      <c r="C552" s="12" t="s">
        <v>1137</v>
      </c>
    </row>
    <row r="553" spans="2:3" hidden="1" x14ac:dyDescent="0.3">
      <c r="B553" s="11" t="s">
        <v>1138</v>
      </c>
      <c r="C553" s="12" t="s">
        <v>1139</v>
      </c>
    </row>
    <row r="554" spans="2:3" hidden="1" x14ac:dyDescent="0.3">
      <c r="B554" s="11" t="s">
        <v>1140</v>
      </c>
      <c r="C554" s="12" t="s">
        <v>1141</v>
      </c>
    </row>
    <row r="555" spans="2:3" hidden="1" x14ac:dyDescent="0.3">
      <c r="B555" s="11" t="s">
        <v>1142</v>
      </c>
      <c r="C555" s="12" t="s">
        <v>1143</v>
      </c>
    </row>
    <row r="556" spans="2:3" hidden="1" x14ac:dyDescent="0.3">
      <c r="B556" s="11" t="s">
        <v>1144</v>
      </c>
      <c r="C556" s="12" t="s">
        <v>1145</v>
      </c>
    </row>
    <row r="557" spans="2:3" hidden="1" x14ac:dyDescent="0.3">
      <c r="B557" s="11" t="s">
        <v>1146</v>
      </c>
      <c r="C557" s="12" t="s">
        <v>1147</v>
      </c>
    </row>
    <row r="558" spans="2:3" hidden="1" x14ac:dyDescent="0.3">
      <c r="B558" s="11" t="s">
        <v>1148</v>
      </c>
      <c r="C558" s="12" t="s">
        <v>1149</v>
      </c>
    </row>
    <row r="559" spans="2:3" hidden="1" x14ac:dyDescent="0.3">
      <c r="B559" s="11" t="s">
        <v>1150</v>
      </c>
      <c r="C559" s="12" t="s">
        <v>1151</v>
      </c>
    </row>
    <row r="560" spans="2:3" hidden="1" x14ac:dyDescent="0.3">
      <c r="B560" s="11" t="s">
        <v>1152</v>
      </c>
      <c r="C560" s="12" t="s">
        <v>1153</v>
      </c>
    </row>
    <row r="561" spans="2:3" hidden="1" x14ac:dyDescent="0.3">
      <c r="B561" s="11" t="s">
        <v>1154</v>
      </c>
      <c r="C561" s="12" t="s">
        <v>1155</v>
      </c>
    </row>
    <row r="562" spans="2:3" hidden="1" x14ac:dyDescent="0.3">
      <c r="B562" s="11" t="s">
        <v>1156</v>
      </c>
      <c r="C562" s="12" t="s">
        <v>1157</v>
      </c>
    </row>
    <row r="563" spans="2:3" hidden="1" x14ac:dyDescent="0.3">
      <c r="B563" s="11" t="s">
        <v>1158</v>
      </c>
      <c r="C563" s="12" t="s">
        <v>1159</v>
      </c>
    </row>
    <row r="564" spans="2:3" hidden="1" x14ac:dyDescent="0.3">
      <c r="B564" s="11" t="s">
        <v>1160</v>
      </c>
      <c r="C564" s="12" t="s">
        <v>1161</v>
      </c>
    </row>
    <row r="565" spans="2:3" hidden="1" x14ac:dyDescent="0.3">
      <c r="B565" s="11" t="s">
        <v>1162</v>
      </c>
      <c r="C565" s="12" t="s">
        <v>1163</v>
      </c>
    </row>
    <row r="566" spans="2:3" hidden="1" x14ac:dyDescent="0.3">
      <c r="B566" s="11" t="s">
        <v>1164</v>
      </c>
      <c r="C566" s="12" t="s">
        <v>1165</v>
      </c>
    </row>
    <row r="567" spans="2:3" hidden="1" x14ac:dyDescent="0.3">
      <c r="B567" s="11" t="s">
        <v>1166</v>
      </c>
      <c r="C567" s="12" t="s">
        <v>1167</v>
      </c>
    </row>
    <row r="568" spans="2:3" hidden="1" x14ac:dyDescent="0.3">
      <c r="B568" s="11" t="s">
        <v>1168</v>
      </c>
      <c r="C568" s="12" t="s">
        <v>1169</v>
      </c>
    </row>
    <row r="569" spans="2:3" hidden="1" x14ac:dyDescent="0.3">
      <c r="B569" s="11" t="s">
        <v>1170</v>
      </c>
      <c r="C569" s="12" t="s">
        <v>1171</v>
      </c>
    </row>
    <row r="570" spans="2:3" hidden="1" x14ac:dyDescent="0.3">
      <c r="B570" s="11" t="s">
        <v>1172</v>
      </c>
      <c r="C570" s="12" t="s">
        <v>1173</v>
      </c>
    </row>
    <row r="571" spans="2:3" hidden="1" x14ac:dyDescent="0.3">
      <c r="B571" s="11" t="s">
        <v>1174</v>
      </c>
      <c r="C571" s="12" t="s">
        <v>1175</v>
      </c>
    </row>
    <row r="572" spans="2:3" hidden="1" x14ac:dyDescent="0.3">
      <c r="B572" s="11" t="s">
        <v>1176</v>
      </c>
      <c r="C572" s="12" t="s">
        <v>1177</v>
      </c>
    </row>
    <row r="573" spans="2:3" hidden="1" x14ac:dyDescent="0.3">
      <c r="B573" s="11" t="s">
        <v>1178</v>
      </c>
      <c r="C573" s="12" t="s">
        <v>1179</v>
      </c>
    </row>
    <row r="574" spans="2:3" hidden="1" x14ac:dyDescent="0.3">
      <c r="B574" s="11" t="s">
        <v>1180</v>
      </c>
      <c r="C574" s="12" t="s">
        <v>1181</v>
      </c>
    </row>
    <row r="575" spans="2:3" hidden="1" x14ac:dyDescent="0.3">
      <c r="B575" s="11" t="s">
        <v>1182</v>
      </c>
      <c r="C575" s="12" t="s">
        <v>1183</v>
      </c>
    </row>
    <row r="576" spans="2:3" hidden="1" x14ac:dyDescent="0.3">
      <c r="B576" s="11" t="s">
        <v>1184</v>
      </c>
      <c r="C576" s="12" t="s">
        <v>1185</v>
      </c>
    </row>
    <row r="577" spans="2:3" hidden="1" x14ac:dyDescent="0.3">
      <c r="B577" s="11" t="s">
        <v>1186</v>
      </c>
      <c r="C577" s="12" t="s">
        <v>1187</v>
      </c>
    </row>
    <row r="578" spans="2:3" hidden="1" x14ac:dyDescent="0.3">
      <c r="B578" s="11" t="s">
        <v>1188</v>
      </c>
      <c r="C578" s="12" t="s">
        <v>1189</v>
      </c>
    </row>
    <row r="579" spans="2:3" hidden="1" x14ac:dyDescent="0.3">
      <c r="B579" s="11" t="s">
        <v>1190</v>
      </c>
      <c r="C579" s="12" t="s">
        <v>1191</v>
      </c>
    </row>
    <row r="580" spans="2:3" hidden="1" x14ac:dyDescent="0.3">
      <c r="B580" s="11" t="s">
        <v>1192</v>
      </c>
      <c r="C580" s="12" t="s">
        <v>1193</v>
      </c>
    </row>
    <row r="581" spans="2:3" hidden="1" x14ac:dyDescent="0.3">
      <c r="B581" s="11" t="s">
        <v>1194</v>
      </c>
      <c r="C581" s="12" t="s">
        <v>1195</v>
      </c>
    </row>
    <row r="582" spans="2:3" hidden="1" x14ac:dyDescent="0.3">
      <c r="B582" s="11" t="s">
        <v>1196</v>
      </c>
      <c r="C582" s="12" t="s">
        <v>1197</v>
      </c>
    </row>
    <row r="583" spans="2:3" hidden="1" x14ac:dyDescent="0.3">
      <c r="B583" s="11" t="s">
        <v>1198</v>
      </c>
      <c r="C583" s="12" t="s">
        <v>1199</v>
      </c>
    </row>
    <row r="584" spans="2:3" hidden="1" x14ac:dyDescent="0.3">
      <c r="B584" s="11" t="s">
        <v>1200</v>
      </c>
      <c r="C584" s="12" t="s">
        <v>1201</v>
      </c>
    </row>
    <row r="585" spans="2:3" hidden="1" x14ac:dyDescent="0.3">
      <c r="B585" s="11" t="s">
        <v>1202</v>
      </c>
      <c r="C585" s="12" t="s">
        <v>1203</v>
      </c>
    </row>
    <row r="586" spans="2:3" hidden="1" x14ac:dyDescent="0.3">
      <c r="B586" s="11" t="s">
        <v>1204</v>
      </c>
      <c r="C586" s="12" t="s">
        <v>1205</v>
      </c>
    </row>
    <row r="587" spans="2:3" hidden="1" x14ac:dyDescent="0.3">
      <c r="B587" s="11" t="s">
        <v>1206</v>
      </c>
      <c r="C587" s="12" t="s">
        <v>1207</v>
      </c>
    </row>
    <row r="588" spans="2:3" hidden="1" x14ac:dyDescent="0.3">
      <c r="B588" s="11" t="s">
        <v>1208</v>
      </c>
      <c r="C588" s="12" t="s">
        <v>1209</v>
      </c>
    </row>
    <row r="589" spans="2:3" hidden="1" x14ac:dyDescent="0.3">
      <c r="B589" s="11" t="s">
        <v>1210</v>
      </c>
      <c r="C589" s="12" t="s">
        <v>1211</v>
      </c>
    </row>
    <row r="590" spans="2:3" hidden="1" x14ac:dyDescent="0.3">
      <c r="B590" s="11" t="s">
        <v>1212</v>
      </c>
      <c r="C590" s="12" t="s">
        <v>1213</v>
      </c>
    </row>
    <row r="591" spans="2:3" hidden="1" x14ac:dyDescent="0.3">
      <c r="B591" s="11" t="s">
        <v>1214</v>
      </c>
      <c r="C591" s="12" t="s">
        <v>1215</v>
      </c>
    </row>
    <row r="592" spans="2:3" hidden="1" x14ac:dyDescent="0.3">
      <c r="B592" s="11" t="s">
        <v>1216</v>
      </c>
      <c r="C592" s="12" t="s">
        <v>1217</v>
      </c>
    </row>
    <row r="593" spans="2:3" hidden="1" x14ac:dyDescent="0.3">
      <c r="B593" s="11" t="s">
        <v>1218</v>
      </c>
      <c r="C593" s="12" t="s">
        <v>1219</v>
      </c>
    </row>
    <row r="594" spans="2:3" hidden="1" x14ac:dyDescent="0.3">
      <c r="B594" s="11" t="s">
        <v>1220</v>
      </c>
      <c r="C594" s="12" t="s">
        <v>1221</v>
      </c>
    </row>
    <row r="595" spans="2:3" hidden="1" x14ac:dyDescent="0.3">
      <c r="B595" s="11" t="s">
        <v>1222</v>
      </c>
      <c r="C595" s="12" t="s">
        <v>1223</v>
      </c>
    </row>
    <row r="596" spans="2:3" hidden="1" x14ac:dyDescent="0.3">
      <c r="B596" s="11" t="s">
        <v>1224</v>
      </c>
      <c r="C596" s="12" t="s">
        <v>1225</v>
      </c>
    </row>
    <row r="597" spans="2:3" hidden="1" x14ac:dyDescent="0.3">
      <c r="B597" s="11" t="s">
        <v>1226</v>
      </c>
      <c r="C597" s="12" t="s">
        <v>1227</v>
      </c>
    </row>
    <row r="598" spans="2:3" hidden="1" x14ac:dyDescent="0.3">
      <c r="B598" s="11" t="s">
        <v>1228</v>
      </c>
      <c r="C598" s="12" t="s">
        <v>1229</v>
      </c>
    </row>
    <row r="599" spans="2:3" hidden="1" x14ac:dyDescent="0.3">
      <c r="B599" s="11" t="s">
        <v>1230</v>
      </c>
      <c r="C599" s="12" t="s">
        <v>1231</v>
      </c>
    </row>
    <row r="600" spans="2:3" hidden="1" x14ac:dyDescent="0.3">
      <c r="B600" s="11" t="s">
        <v>1232</v>
      </c>
      <c r="C600" s="12" t="s">
        <v>1233</v>
      </c>
    </row>
    <row r="601" spans="2:3" hidden="1" x14ac:dyDescent="0.3">
      <c r="B601" s="11" t="s">
        <v>1234</v>
      </c>
      <c r="C601" s="12" t="s">
        <v>1235</v>
      </c>
    </row>
    <row r="602" spans="2:3" hidden="1" x14ac:dyDescent="0.3">
      <c r="B602" s="11" t="s">
        <v>1236</v>
      </c>
      <c r="C602" s="12" t="s">
        <v>1237</v>
      </c>
    </row>
    <row r="603" spans="2:3" hidden="1" x14ac:dyDescent="0.3">
      <c r="B603" s="11" t="s">
        <v>1238</v>
      </c>
      <c r="C603" s="12" t="s">
        <v>1239</v>
      </c>
    </row>
    <row r="604" spans="2:3" hidden="1" x14ac:dyDescent="0.3">
      <c r="B604" s="11" t="s">
        <v>1240</v>
      </c>
      <c r="C604" s="12" t="s">
        <v>1241</v>
      </c>
    </row>
    <row r="605" spans="2:3" hidden="1" x14ac:dyDescent="0.3">
      <c r="B605" s="11" t="s">
        <v>1242</v>
      </c>
      <c r="C605" s="12" t="s">
        <v>1243</v>
      </c>
    </row>
    <row r="606" spans="2:3" hidden="1" x14ac:dyDescent="0.3">
      <c r="B606" s="11" t="s">
        <v>1244</v>
      </c>
      <c r="C606" s="12" t="s">
        <v>1245</v>
      </c>
    </row>
    <row r="607" spans="2:3" hidden="1" x14ac:dyDescent="0.3">
      <c r="B607" s="11" t="s">
        <v>1246</v>
      </c>
      <c r="C607" s="12" t="s">
        <v>1247</v>
      </c>
    </row>
    <row r="608" spans="2:3" hidden="1" x14ac:dyDescent="0.3">
      <c r="B608" s="11" t="s">
        <v>1248</v>
      </c>
      <c r="C608" s="12" t="s">
        <v>1249</v>
      </c>
    </row>
    <row r="609" spans="2:3" hidden="1" x14ac:dyDescent="0.3">
      <c r="B609" s="11" t="s">
        <v>1250</v>
      </c>
      <c r="C609" s="12" t="s">
        <v>1251</v>
      </c>
    </row>
    <row r="610" spans="2:3" hidden="1" x14ac:dyDescent="0.3">
      <c r="B610" s="11" t="s">
        <v>1252</v>
      </c>
      <c r="C610" s="12" t="s">
        <v>1253</v>
      </c>
    </row>
    <row r="611" spans="2:3" hidden="1" x14ac:dyDescent="0.3">
      <c r="B611" s="11" t="s">
        <v>1254</v>
      </c>
      <c r="C611" s="12" t="s">
        <v>1255</v>
      </c>
    </row>
    <row r="612" spans="2:3" hidden="1" x14ac:dyDescent="0.3">
      <c r="B612" s="11" t="s">
        <v>1256</v>
      </c>
      <c r="C612" s="12" t="s">
        <v>1257</v>
      </c>
    </row>
    <row r="613" spans="2:3" hidden="1" x14ac:dyDescent="0.3">
      <c r="B613" s="11" t="s">
        <v>1258</v>
      </c>
      <c r="C613" s="12" t="s">
        <v>1259</v>
      </c>
    </row>
    <row r="614" spans="2:3" hidden="1" x14ac:dyDescent="0.3">
      <c r="B614" s="11" t="s">
        <v>1260</v>
      </c>
      <c r="C614" s="12" t="s">
        <v>1261</v>
      </c>
    </row>
    <row r="615" spans="2:3" hidden="1" x14ac:dyDescent="0.3">
      <c r="B615" s="11" t="s">
        <v>1262</v>
      </c>
      <c r="C615" s="12" t="s">
        <v>1263</v>
      </c>
    </row>
    <row r="616" spans="2:3" hidden="1" x14ac:dyDescent="0.3">
      <c r="B616" s="11" t="s">
        <v>1264</v>
      </c>
      <c r="C616" s="12" t="s">
        <v>1265</v>
      </c>
    </row>
    <row r="617" spans="2:3" hidden="1" x14ac:dyDescent="0.3">
      <c r="B617" s="11" t="s">
        <v>1266</v>
      </c>
      <c r="C617" s="12" t="s">
        <v>1267</v>
      </c>
    </row>
    <row r="618" spans="2:3" hidden="1" x14ac:dyDescent="0.3">
      <c r="B618" s="11" t="s">
        <v>1268</v>
      </c>
      <c r="C618" s="12" t="s">
        <v>1269</v>
      </c>
    </row>
    <row r="619" spans="2:3" hidden="1" x14ac:dyDescent="0.3">
      <c r="B619" s="11" t="s">
        <v>1270</v>
      </c>
      <c r="C619" s="12" t="s">
        <v>1271</v>
      </c>
    </row>
    <row r="620" spans="2:3" hidden="1" x14ac:dyDescent="0.3">
      <c r="B620" s="11" t="s">
        <v>1272</v>
      </c>
      <c r="C620" s="12" t="s">
        <v>1273</v>
      </c>
    </row>
    <row r="621" spans="2:3" hidden="1" x14ac:dyDescent="0.3">
      <c r="B621" s="11" t="s">
        <v>1274</v>
      </c>
      <c r="C621" s="12" t="s">
        <v>1275</v>
      </c>
    </row>
    <row r="622" spans="2:3" hidden="1" x14ac:dyDescent="0.3">
      <c r="B622" s="11" t="s">
        <v>1276</v>
      </c>
      <c r="C622" s="12" t="s">
        <v>1277</v>
      </c>
    </row>
    <row r="623" spans="2:3" hidden="1" x14ac:dyDescent="0.3">
      <c r="B623" s="11" t="s">
        <v>1278</v>
      </c>
      <c r="C623" s="12" t="s">
        <v>1279</v>
      </c>
    </row>
    <row r="624" spans="2:3" hidden="1" x14ac:dyDescent="0.3">
      <c r="B624" s="11" t="s">
        <v>1280</v>
      </c>
      <c r="C624" s="12" t="s">
        <v>1281</v>
      </c>
    </row>
    <row r="625" spans="2:3" hidden="1" x14ac:dyDescent="0.3">
      <c r="B625" s="11" t="s">
        <v>1282</v>
      </c>
      <c r="C625" s="12" t="s">
        <v>1283</v>
      </c>
    </row>
    <row r="626" spans="2:3" hidden="1" x14ac:dyDescent="0.3">
      <c r="B626" s="11" t="s">
        <v>1284</v>
      </c>
      <c r="C626" s="12" t="s">
        <v>1285</v>
      </c>
    </row>
    <row r="627" spans="2:3" hidden="1" x14ac:dyDescent="0.3">
      <c r="B627" s="11" t="s">
        <v>1286</v>
      </c>
      <c r="C627" s="12" t="s">
        <v>1287</v>
      </c>
    </row>
    <row r="628" spans="2:3" hidden="1" x14ac:dyDescent="0.3">
      <c r="B628" s="11" t="s">
        <v>1288</v>
      </c>
      <c r="C628" s="12" t="s">
        <v>1289</v>
      </c>
    </row>
    <row r="629" spans="2:3" hidden="1" x14ac:dyDescent="0.3">
      <c r="B629" s="11" t="s">
        <v>1290</v>
      </c>
      <c r="C629" s="12" t="s">
        <v>1291</v>
      </c>
    </row>
    <row r="630" spans="2:3" hidden="1" x14ac:dyDescent="0.3">
      <c r="B630" s="11" t="s">
        <v>1292</v>
      </c>
      <c r="C630" s="12" t="s">
        <v>1293</v>
      </c>
    </row>
    <row r="631" spans="2:3" hidden="1" x14ac:dyDescent="0.3">
      <c r="B631" s="11" t="s">
        <v>1294</v>
      </c>
      <c r="C631" s="12" t="s">
        <v>1295</v>
      </c>
    </row>
    <row r="632" spans="2:3" hidden="1" x14ac:dyDescent="0.3">
      <c r="B632" s="11" t="s">
        <v>1296</v>
      </c>
      <c r="C632" s="12" t="s">
        <v>1297</v>
      </c>
    </row>
    <row r="633" spans="2:3" hidden="1" x14ac:dyDescent="0.3">
      <c r="B633" s="11" t="s">
        <v>1298</v>
      </c>
      <c r="C633" s="12" t="s">
        <v>1299</v>
      </c>
    </row>
    <row r="634" spans="2:3" hidden="1" x14ac:dyDescent="0.3">
      <c r="B634" s="11" t="s">
        <v>1300</v>
      </c>
      <c r="C634" s="12" t="s">
        <v>1301</v>
      </c>
    </row>
    <row r="635" spans="2:3" hidden="1" x14ac:dyDescent="0.3">
      <c r="B635" s="11" t="s">
        <v>1302</v>
      </c>
      <c r="C635" s="12" t="s">
        <v>1303</v>
      </c>
    </row>
    <row r="636" spans="2:3" hidden="1" x14ac:dyDescent="0.3">
      <c r="B636" s="11" t="s">
        <v>1304</v>
      </c>
      <c r="C636" s="12" t="s">
        <v>1305</v>
      </c>
    </row>
    <row r="637" spans="2:3" hidden="1" x14ac:dyDescent="0.3">
      <c r="B637" s="11" t="s">
        <v>1306</v>
      </c>
      <c r="C637" s="12" t="s">
        <v>1307</v>
      </c>
    </row>
    <row r="638" spans="2:3" hidden="1" x14ac:dyDescent="0.3">
      <c r="B638" s="11" t="s">
        <v>1308</v>
      </c>
      <c r="C638" s="12" t="s">
        <v>1309</v>
      </c>
    </row>
    <row r="639" spans="2:3" hidden="1" x14ac:dyDescent="0.3">
      <c r="B639" s="11" t="s">
        <v>1310</v>
      </c>
      <c r="C639" s="12" t="s">
        <v>1311</v>
      </c>
    </row>
    <row r="640" spans="2:3" hidden="1" x14ac:dyDescent="0.3">
      <c r="B640" s="13" t="s">
        <v>1312</v>
      </c>
      <c r="C640" s="14" t="s">
        <v>1313</v>
      </c>
    </row>
  </sheetData>
  <sheetProtection algorithmName="SHA-512" hashValue="LvYkBuT9LMcb1QQRnVQe0Ur0/Mja0NQmXG0rZo2N2WShC5a8hnWbjQ1IBz98XGhD0JaBadDdHGljCdrn+Y9bKg==" saltValue="ZCP9gWNuDWyC4luk+1mgsQ==" spinCount="100000" sheet="1" autoFilter="0"/>
  <mergeCells count="1">
    <mergeCell ref="B2:C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B2:D13"/>
  <sheetViews>
    <sheetView workbookViewId="0">
      <selection activeCell="C5" sqref="C5"/>
    </sheetView>
  </sheetViews>
  <sheetFormatPr defaultRowHeight="14.4" x14ac:dyDescent="0.3"/>
  <cols>
    <col min="2" max="2" width="13.33203125" customWidth="1"/>
    <col min="3" max="3" width="80.88671875" customWidth="1"/>
    <col min="4" max="4" width="77.88671875" customWidth="1"/>
  </cols>
  <sheetData>
    <row r="2" spans="2:4" x14ac:dyDescent="0.3">
      <c r="B2" s="71" t="s">
        <v>1362</v>
      </c>
      <c r="C2" s="71"/>
      <c r="D2" s="71"/>
    </row>
    <row r="3" spans="2:4" x14ac:dyDescent="0.3">
      <c r="B3" t="s">
        <v>1324</v>
      </c>
      <c r="C3" t="s">
        <v>1325</v>
      </c>
      <c r="D3" t="s">
        <v>1326</v>
      </c>
    </row>
    <row r="4" spans="2:4" ht="43.2" x14ac:dyDescent="0.3">
      <c r="B4" t="s">
        <v>1327</v>
      </c>
      <c r="C4" s="26" t="s">
        <v>1328</v>
      </c>
      <c r="D4" s="26" t="s">
        <v>1329</v>
      </c>
    </row>
    <row r="5" spans="2:4" ht="57.6" x14ac:dyDescent="0.3">
      <c r="B5" t="s">
        <v>1330</v>
      </c>
      <c r="C5" s="26" t="s">
        <v>1331</v>
      </c>
      <c r="D5" s="26" t="s">
        <v>1332</v>
      </c>
    </row>
    <row r="6" spans="2:4" ht="28.8" x14ac:dyDescent="0.3">
      <c r="B6" t="s">
        <v>1333</v>
      </c>
      <c r="C6" s="26" t="s">
        <v>1334</v>
      </c>
      <c r="D6" s="26" t="s">
        <v>1334</v>
      </c>
    </row>
    <row r="7" spans="2:4" ht="115.2" x14ac:dyDescent="0.3">
      <c r="B7" t="s">
        <v>1335</v>
      </c>
      <c r="C7" s="26" t="s">
        <v>1336</v>
      </c>
      <c r="D7" s="26" t="s">
        <v>1337</v>
      </c>
    </row>
    <row r="8" spans="2:4" x14ac:dyDescent="0.3">
      <c r="B8" t="s">
        <v>1338</v>
      </c>
      <c r="C8" s="26" t="s">
        <v>1339</v>
      </c>
      <c r="D8" s="26" t="s">
        <v>1339</v>
      </c>
    </row>
    <row r="9" spans="2:4" ht="100.8" x14ac:dyDescent="0.3">
      <c r="B9" t="s">
        <v>1340</v>
      </c>
      <c r="C9" s="26" t="s">
        <v>1341</v>
      </c>
      <c r="D9" s="26" t="s">
        <v>1342</v>
      </c>
    </row>
    <row r="10" spans="2:4" ht="57.6" x14ac:dyDescent="0.3">
      <c r="B10" t="s">
        <v>1343</v>
      </c>
      <c r="C10" s="26" t="s">
        <v>1344</v>
      </c>
      <c r="D10" s="26" t="s">
        <v>1345</v>
      </c>
    </row>
    <row r="11" spans="2:4" ht="57.6" x14ac:dyDescent="0.3">
      <c r="B11" t="s">
        <v>1346</v>
      </c>
      <c r="C11" s="26" t="s">
        <v>1347</v>
      </c>
      <c r="D11" s="26" t="s">
        <v>1348</v>
      </c>
    </row>
    <row r="12" spans="2:4" ht="72" x14ac:dyDescent="0.3">
      <c r="B12" t="s">
        <v>1349</v>
      </c>
      <c r="C12" s="26" t="s">
        <v>1350</v>
      </c>
      <c r="D12" s="26" t="s">
        <v>1351</v>
      </c>
    </row>
    <row r="13" spans="2:4" ht="28.8" x14ac:dyDescent="0.3">
      <c r="B13" t="s">
        <v>1352</v>
      </c>
      <c r="C13" s="26" t="s">
        <v>1353</v>
      </c>
      <c r="D13" s="26" t="s">
        <v>1354</v>
      </c>
    </row>
  </sheetData>
  <sheetProtection algorithmName="SHA-512" hashValue="pLnDpgKITTeHL7TMLGmgnpg9BYLloGzDX3iI4FvVj8VKBC8+QArVrN3mK/+V0hsxbt74dL4uN5CaaUWGAOMtfw==" saltValue="8LnWs1CyEh4r1fFbGNQiZw==" spinCount="100000" sheet="1" objects="1" scenarios="1"/>
  <mergeCells count="1">
    <mergeCell ref="B2:D2"/>
  </mergeCells>
  <dataValidations count="1">
    <dataValidation type="list" allowBlank="1" showInputMessage="1" showErrorMessage="1" sqref="D4:D13" xr:uid="{00000000-0002-0000-0400-000000000000}">
      <formula1>"oi_names"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251"/>
  <sheetViews>
    <sheetView workbookViewId="0">
      <selection activeCell="B4" sqref="B4:D4"/>
    </sheetView>
  </sheetViews>
  <sheetFormatPr defaultRowHeight="14.4" x14ac:dyDescent="0.3"/>
  <cols>
    <col min="2" max="2" width="15.5546875" customWidth="1"/>
    <col min="3" max="3" width="39.6640625" customWidth="1"/>
    <col min="4" max="4" width="73.44140625" customWidth="1"/>
  </cols>
  <sheetData>
    <row r="2" spans="2:4" x14ac:dyDescent="0.3">
      <c r="B2" s="44" t="s">
        <v>2066</v>
      </c>
      <c r="C2" s="45" t="s">
        <v>2064</v>
      </c>
      <c r="D2" s="46" t="s">
        <v>2065</v>
      </c>
    </row>
    <row r="3" spans="2:4" x14ac:dyDescent="0.3">
      <c r="B3" s="42" t="s">
        <v>1428</v>
      </c>
      <c r="C3" s="41" t="s">
        <v>1429</v>
      </c>
      <c r="D3" s="43" t="s">
        <v>1430</v>
      </c>
    </row>
    <row r="4" spans="2:4" x14ac:dyDescent="0.3">
      <c r="B4" s="42" t="s">
        <v>1431</v>
      </c>
      <c r="C4" s="41" t="s">
        <v>1432</v>
      </c>
      <c r="D4" s="43" t="s">
        <v>1433</v>
      </c>
    </row>
    <row r="5" spans="2:4" x14ac:dyDescent="0.3">
      <c r="B5" s="42" t="s">
        <v>1434</v>
      </c>
      <c r="C5" s="41" t="s">
        <v>1435</v>
      </c>
      <c r="D5" s="43" t="s">
        <v>1435</v>
      </c>
    </row>
    <row r="6" spans="2:4" x14ac:dyDescent="0.3">
      <c r="B6" s="42" t="s">
        <v>1436</v>
      </c>
      <c r="C6" s="41" t="s">
        <v>1437</v>
      </c>
      <c r="D6" s="43" t="s">
        <v>1438</v>
      </c>
    </row>
    <row r="7" spans="2:4" x14ac:dyDescent="0.3">
      <c r="B7" s="42" t="s">
        <v>1439</v>
      </c>
      <c r="C7" s="41" t="s">
        <v>1440</v>
      </c>
      <c r="D7" s="43" t="s">
        <v>1441</v>
      </c>
    </row>
    <row r="8" spans="2:4" x14ac:dyDescent="0.3">
      <c r="B8" s="42" t="s">
        <v>1442</v>
      </c>
      <c r="C8" s="41" t="s">
        <v>1443</v>
      </c>
      <c r="D8" s="43" t="s">
        <v>1444</v>
      </c>
    </row>
    <row r="9" spans="2:4" x14ac:dyDescent="0.3">
      <c r="B9" s="42" t="s">
        <v>1445</v>
      </c>
      <c r="C9" s="41" t="s">
        <v>1446</v>
      </c>
      <c r="D9" s="43" t="s">
        <v>1447</v>
      </c>
    </row>
    <row r="10" spans="2:4" x14ac:dyDescent="0.3">
      <c r="B10" s="42" t="s">
        <v>1448</v>
      </c>
      <c r="C10" s="41" t="s">
        <v>1449</v>
      </c>
      <c r="D10" s="43" t="s">
        <v>1450</v>
      </c>
    </row>
    <row r="11" spans="2:4" x14ac:dyDescent="0.3">
      <c r="B11" s="42" t="s">
        <v>1451</v>
      </c>
      <c r="C11" s="41" t="s">
        <v>1452</v>
      </c>
      <c r="D11" s="43" t="s">
        <v>1453</v>
      </c>
    </row>
    <row r="12" spans="2:4" x14ac:dyDescent="0.3">
      <c r="B12" s="42" t="s">
        <v>1454</v>
      </c>
      <c r="C12" s="41" t="s">
        <v>1455</v>
      </c>
      <c r="D12" s="43" t="s">
        <v>1455</v>
      </c>
    </row>
    <row r="13" spans="2:4" x14ac:dyDescent="0.3">
      <c r="B13" s="42" t="s">
        <v>1456</v>
      </c>
      <c r="C13" s="41" t="s">
        <v>1457</v>
      </c>
      <c r="D13" s="43" t="s">
        <v>1457</v>
      </c>
    </row>
    <row r="14" spans="2:4" x14ac:dyDescent="0.3">
      <c r="B14" s="42" t="s">
        <v>1458</v>
      </c>
      <c r="C14" s="41" t="s">
        <v>1459</v>
      </c>
      <c r="D14" s="43" t="s">
        <v>1459</v>
      </c>
    </row>
    <row r="15" spans="2:4" x14ac:dyDescent="0.3">
      <c r="B15" s="42" t="s">
        <v>1460</v>
      </c>
      <c r="C15" s="41" t="s">
        <v>1461</v>
      </c>
      <c r="D15" s="43" t="s">
        <v>1462</v>
      </c>
    </row>
    <row r="16" spans="2:4" x14ac:dyDescent="0.3">
      <c r="B16" s="42" t="s">
        <v>1463</v>
      </c>
      <c r="C16" s="41" t="s">
        <v>1464</v>
      </c>
      <c r="D16" s="43" t="s">
        <v>1465</v>
      </c>
    </row>
    <row r="17" spans="2:4" x14ac:dyDescent="0.3">
      <c r="B17" s="42" t="s">
        <v>1466</v>
      </c>
      <c r="C17" s="41" t="s">
        <v>1467</v>
      </c>
      <c r="D17" s="43" t="s">
        <v>1467</v>
      </c>
    </row>
    <row r="18" spans="2:4" x14ac:dyDescent="0.3">
      <c r="B18" s="42" t="s">
        <v>1468</v>
      </c>
      <c r="C18" s="41" t="s">
        <v>1469</v>
      </c>
      <c r="D18" s="43" t="s">
        <v>1469</v>
      </c>
    </row>
    <row r="19" spans="2:4" x14ac:dyDescent="0.3">
      <c r="B19" s="42" t="s">
        <v>1470</v>
      </c>
      <c r="C19" s="41" t="s">
        <v>1471</v>
      </c>
      <c r="D19" s="43" t="s">
        <v>1471</v>
      </c>
    </row>
    <row r="20" spans="2:4" x14ac:dyDescent="0.3">
      <c r="B20" s="42" t="s">
        <v>1472</v>
      </c>
      <c r="C20" s="41" t="s">
        <v>1473</v>
      </c>
      <c r="D20" s="43" t="s">
        <v>1474</v>
      </c>
    </row>
    <row r="21" spans="2:4" x14ac:dyDescent="0.3">
      <c r="B21" s="42" t="s">
        <v>1475</v>
      </c>
      <c r="C21" s="41" t="s">
        <v>1476</v>
      </c>
      <c r="D21" s="43" t="s">
        <v>1477</v>
      </c>
    </row>
    <row r="22" spans="2:4" x14ac:dyDescent="0.3">
      <c r="B22" s="42" t="s">
        <v>1478</v>
      </c>
      <c r="C22" s="41" t="s">
        <v>1479</v>
      </c>
      <c r="D22" s="43" t="s">
        <v>1480</v>
      </c>
    </row>
    <row r="23" spans="2:4" x14ac:dyDescent="0.3">
      <c r="B23" s="42" t="s">
        <v>1481</v>
      </c>
      <c r="C23" s="41" t="s">
        <v>1482</v>
      </c>
      <c r="D23" s="43" t="s">
        <v>1482</v>
      </c>
    </row>
    <row r="24" spans="2:4" x14ac:dyDescent="0.3">
      <c r="B24" s="42" t="s">
        <v>1483</v>
      </c>
      <c r="C24" s="41" t="s">
        <v>1484</v>
      </c>
      <c r="D24" s="43" t="s">
        <v>1485</v>
      </c>
    </row>
    <row r="25" spans="2:4" x14ac:dyDescent="0.3">
      <c r="B25" s="42" t="s">
        <v>1486</v>
      </c>
      <c r="C25" s="41" t="s">
        <v>1487</v>
      </c>
      <c r="D25" s="43" t="s">
        <v>1487</v>
      </c>
    </row>
    <row r="26" spans="2:4" x14ac:dyDescent="0.3">
      <c r="B26" s="42" t="s">
        <v>1488</v>
      </c>
      <c r="C26" s="41" t="s">
        <v>1489</v>
      </c>
      <c r="D26" s="43" t="s">
        <v>1490</v>
      </c>
    </row>
    <row r="27" spans="2:4" x14ac:dyDescent="0.3">
      <c r="B27" s="42" t="s">
        <v>1491</v>
      </c>
      <c r="C27" s="41" t="s">
        <v>1492</v>
      </c>
      <c r="D27" s="43" t="s">
        <v>1492</v>
      </c>
    </row>
    <row r="28" spans="2:4" x14ac:dyDescent="0.3">
      <c r="B28" s="42" t="s">
        <v>1493</v>
      </c>
      <c r="C28" s="41" t="s">
        <v>1494</v>
      </c>
      <c r="D28" s="43" t="s">
        <v>1495</v>
      </c>
    </row>
    <row r="29" spans="2:4" x14ac:dyDescent="0.3">
      <c r="B29" s="42" t="s">
        <v>1496</v>
      </c>
      <c r="C29" s="41" t="s">
        <v>1497</v>
      </c>
      <c r="D29" s="43" t="s">
        <v>1497</v>
      </c>
    </row>
    <row r="30" spans="2:4" x14ac:dyDescent="0.3">
      <c r="B30" s="42" t="s">
        <v>1498</v>
      </c>
      <c r="C30" s="41" t="s">
        <v>1499</v>
      </c>
      <c r="D30" s="43" t="s">
        <v>1499</v>
      </c>
    </row>
    <row r="31" spans="2:4" x14ac:dyDescent="0.3">
      <c r="B31" s="42" t="s">
        <v>1500</v>
      </c>
      <c r="C31" s="41" t="s">
        <v>1501</v>
      </c>
      <c r="D31" s="43" t="s">
        <v>1501</v>
      </c>
    </row>
    <row r="32" spans="2:4" x14ac:dyDescent="0.3">
      <c r="B32" s="42" t="s">
        <v>1502</v>
      </c>
      <c r="C32" s="41" t="s">
        <v>1503</v>
      </c>
      <c r="D32" s="43" t="s">
        <v>1504</v>
      </c>
    </row>
    <row r="33" spans="2:4" x14ac:dyDescent="0.3">
      <c r="B33" s="42" t="s">
        <v>1505</v>
      </c>
      <c r="C33" s="41" t="s">
        <v>1506</v>
      </c>
      <c r="D33" s="43" t="s">
        <v>1507</v>
      </c>
    </row>
    <row r="34" spans="2:4" x14ac:dyDescent="0.3">
      <c r="B34" s="42" t="s">
        <v>1508</v>
      </c>
      <c r="C34" s="41" t="s">
        <v>1509</v>
      </c>
      <c r="D34" s="43" t="s">
        <v>1509</v>
      </c>
    </row>
    <row r="35" spans="2:4" ht="28.2" x14ac:dyDescent="0.3">
      <c r="B35" s="42" t="s">
        <v>1510</v>
      </c>
      <c r="C35" s="41" t="s">
        <v>1511</v>
      </c>
      <c r="D35" s="43" t="s">
        <v>1512</v>
      </c>
    </row>
    <row r="36" spans="2:4" x14ac:dyDescent="0.3">
      <c r="B36" s="42" t="s">
        <v>1513</v>
      </c>
      <c r="C36" s="41" t="s">
        <v>1514</v>
      </c>
      <c r="D36" s="43" t="s">
        <v>1514</v>
      </c>
    </row>
    <row r="37" spans="2:4" x14ac:dyDescent="0.3">
      <c r="B37" s="42" t="s">
        <v>1515</v>
      </c>
      <c r="C37" s="41" t="s">
        <v>1516</v>
      </c>
      <c r="D37" s="43" t="s">
        <v>1517</v>
      </c>
    </row>
    <row r="38" spans="2:4" x14ac:dyDescent="0.3">
      <c r="B38" s="42" t="s">
        <v>1518</v>
      </c>
      <c r="C38" s="41" t="s">
        <v>1519</v>
      </c>
      <c r="D38" s="43" t="s">
        <v>1519</v>
      </c>
    </row>
    <row r="39" spans="2:4" x14ac:dyDescent="0.3">
      <c r="B39" s="42" t="s">
        <v>1520</v>
      </c>
      <c r="C39" s="41" t="s">
        <v>1521</v>
      </c>
      <c r="D39" s="43" t="s">
        <v>1521</v>
      </c>
    </row>
    <row r="40" spans="2:4" x14ac:dyDescent="0.3">
      <c r="B40" s="42" t="s">
        <v>1522</v>
      </c>
      <c r="C40" s="41" t="s">
        <v>1523</v>
      </c>
      <c r="D40" s="43" t="s">
        <v>1524</v>
      </c>
    </row>
    <row r="41" spans="2:4" x14ac:dyDescent="0.3">
      <c r="B41" s="42" t="s">
        <v>1525</v>
      </c>
      <c r="C41" s="41" t="s">
        <v>1526</v>
      </c>
      <c r="D41" s="43" t="s">
        <v>1526</v>
      </c>
    </row>
    <row r="42" spans="2:4" x14ac:dyDescent="0.3">
      <c r="B42" s="42" t="s">
        <v>1527</v>
      </c>
      <c r="C42" s="41" t="s">
        <v>1528</v>
      </c>
      <c r="D42" s="43" t="s">
        <v>1528</v>
      </c>
    </row>
    <row r="43" spans="2:4" x14ac:dyDescent="0.3">
      <c r="B43" s="42" t="s">
        <v>1529</v>
      </c>
      <c r="C43" s="41" t="s">
        <v>1530</v>
      </c>
      <c r="D43" s="43" t="s">
        <v>1531</v>
      </c>
    </row>
    <row r="44" spans="2:4" x14ac:dyDescent="0.3">
      <c r="B44" s="42" t="s">
        <v>1532</v>
      </c>
      <c r="C44" s="41" t="s">
        <v>1533</v>
      </c>
      <c r="D44" s="43" t="s">
        <v>1534</v>
      </c>
    </row>
    <row r="45" spans="2:4" ht="28.2" x14ac:dyDescent="0.3">
      <c r="B45" s="42" t="s">
        <v>1535</v>
      </c>
      <c r="C45" s="41" t="s">
        <v>1536</v>
      </c>
      <c r="D45" s="43" t="s">
        <v>1537</v>
      </c>
    </row>
    <row r="46" spans="2:4" x14ac:dyDescent="0.3">
      <c r="B46" s="42" t="s">
        <v>1538</v>
      </c>
      <c r="C46" s="41" t="s">
        <v>1539</v>
      </c>
      <c r="D46" s="43" t="s">
        <v>1540</v>
      </c>
    </row>
    <row r="47" spans="2:4" x14ac:dyDescent="0.3">
      <c r="B47" s="42" t="s">
        <v>1541</v>
      </c>
      <c r="C47" s="41" t="s">
        <v>1542</v>
      </c>
      <c r="D47" s="43" t="s">
        <v>1543</v>
      </c>
    </row>
    <row r="48" spans="2:4" x14ac:dyDescent="0.3">
      <c r="B48" s="42" t="s">
        <v>1544</v>
      </c>
      <c r="C48" s="41" t="s">
        <v>1545</v>
      </c>
      <c r="D48" s="43" t="s">
        <v>1545</v>
      </c>
    </row>
    <row r="49" spans="2:4" x14ac:dyDescent="0.3">
      <c r="B49" s="42" t="s">
        <v>1546</v>
      </c>
      <c r="C49" s="41" t="s">
        <v>1547</v>
      </c>
      <c r="D49" s="43" t="s">
        <v>1548</v>
      </c>
    </row>
    <row r="50" spans="2:4" x14ac:dyDescent="0.3">
      <c r="B50" s="42" t="s">
        <v>1549</v>
      </c>
      <c r="C50" s="41" t="s">
        <v>1550</v>
      </c>
      <c r="D50" s="43" t="s">
        <v>1551</v>
      </c>
    </row>
    <row r="51" spans="2:4" x14ac:dyDescent="0.3">
      <c r="B51" s="42" t="s">
        <v>1552</v>
      </c>
      <c r="C51" s="41" t="s">
        <v>1553</v>
      </c>
      <c r="D51" s="43" t="s">
        <v>1553</v>
      </c>
    </row>
    <row r="52" spans="2:4" x14ac:dyDescent="0.3">
      <c r="B52" s="42" t="s">
        <v>1554</v>
      </c>
      <c r="C52" s="41" t="s">
        <v>1555</v>
      </c>
      <c r="D52" s="43" t="s">
        <v>1556</v>
      </c>
    </row>
    <row r="53" spans="2:4" x14ac:dyDescent="0.3">
      <c r="B53" s="42" t="s">
        <v>1557</v>
      </c>
      <c r="C53" s="41" t="s">
        <v>1558</v>
      </c>
      <c r="D53" s="43" t="s">
        <v>1559</v>
      </c>
    </row>
    <row r="54" spans="2:4" x14ac:dyDescent="0.3">
      <c r="B54" s="42" t="s">
        <v>1560</v>
      </c>
      <c r="C54" s="41" t="s">
        <v>1561</v>
      </c>
      <c r="D54" s="43" t="s">
        <v>1561</v>
      </c>
    </row>
    <row r="55" spans="2:4" x14ac:dyDescent="0.3">
      <c r="B55" s="42" t="s">
        <v>1562</v>
      </c>
      <c r="C55" s="41" t="s">
        <v>1563</v>
      </c>
      <c r="D55" s="43" t="s">
        <v>1563</v>
      </c>
    </row>
    <row r="56" spans="2:4" x14ac:dyDescent="0.3">
      <c r="B56" s="42" t="s">
        <v>1564</v>
      </c>
      <c r="C56" s="41" t="s">
        <v>1565</v>
      </c>
      <c r="D56" s="43" t="s">
        <v>1565</v>
      </c>
    </row>
    <row r="57" spans="2:4" x14ac:dyDescent="0.3">
      <c r="B57" s="42" t="s">
        <v>1566</v>
      </c>
      <c r="C57" s="41" t="s">
        <v>1567</v>
      </c>
      <c r="D57" s="43" t="s">
        <v>1567</v>
      </c>
    </row>
    <row r="58" spans="2:4" x14ac:dyDescent="0.3">
      <c r="B58" s="42" t="s">
        <v>1568</v>
      </c>
      <c r="C58" s="41" t="s">
        <v>1569</v>
      </c>
      <c r="D58" s="43" t="s">
        <v>1569</v>
      </c>
    </row>
    <row r="59" spans="2:4" x14ac:dyDescent="0.3">
      <c r="B59" s="42" t="s">
        <v>1570</v>
      </c>
      <c r="C59" s="41" t="s">
        <v>1571</v>
      </c>
      <c r="D59" s="43" t="s">
        <v>1572</v>
      </c>
    </row>
    <row r="60" spans="2:4" x14ac:dyDescent="0.3">
      <c r="B60" s="42" t="s">
        <v>1573</v>
      </c>
      <c r="C60" s="41" t="s">
        <v>1574</v>
      </c>
      <c r="D60" s="43" t="s">
        <v>1574</v>
      </c>
    </row>
    <row r="61" spans="2:4" x14ac:dyDescent="0.3">
      <c r="B61" s="42" t="s">
        <v>1575</v>
      </c>
      <c r="C61" s="41" t="s">
        <v>1576</v>
      </c>
      <c r="D61" s="43" t="s">
        <v>1577</v>
      </c>
    </row>
    <row r="62" spans="2:4" x14ac:dyDescent="0.3">
      <c r="B62" s="42" t="s">
        <v>1578</v>
      </c>
      <c r="C62" s="41" t="s">
        <v>1579</v>
      </c>
      <c r="D62" s="43" t="s">
        <v>1580</v>
      </c>
    </row>
    <row r="63" spans="2:4" x14ac:dyDescent="0.3">
      <c r="B63" s="42" t="s">
        <v>1581</v>
      </c>
      <c r="C63" s="41" t="s">
        <v>1582</v>
      </c>
      <c r="D63" s="43" t="s">
        <v>1582</v>
      </c>
    </row>
    <row r="64" spans="2:4" x14ac:dyDescent="0.3">
      <c r="B64" s="42" t="s">
        <v>1583</v>
      </c>
      <c r="C64" s="41" t="s">
        <v>1584</v>
      </c>
      <c r="D64" s="43" t="s">
        <v>1585</v>
      </c>
    </row>
    <row r="65" spans="2:4" x14ac:dyDescent="0.3">
      <c r="B65" s="42" t="s">
        <v>1586</v>
      </c>
      <c r="C65" s="41" t="s">
        <v>1587</v>
      </c>
      <c r="D65" s="43" t="s">
        <v>1588</v>
      </c>
    </row>
    <row r="66" spans="2:4" x14ac:dyDescent="0.3">
      <c r="B66" s="42" t="s">
        <v>1589</v>
      </c>
      <c r="C66" s="41" t="s">
        <v>1590</v>
      </c>
      <c r="D66" s="43" t="s">
        <v>1591</v>
      </c>
    </row>
    <row r="67" spans="2:4" x14ac:dyDescent="0.3">
      <c r="B67" s="42" t="s">
        <v>1592</v>
      </c>
      <c r="C67" s="41" t="s">
        <v>1593</v>
      </c>
      <c r="D67" s="43" t="s">
        <v>1593</v>
      </c>
    </row>
    <row r="68" spans="2:4" x14ac:dyDescent="0.3">
      <c r="B68" s="42" t="s">
        <v>1594</v>
      </c>
      <c r="C68" s="41" t="s">
        <v>1595</v>
      </c>
      <c r="D68" s="43" t="s">
        <v>1595</v>
      </c>
    </row>
    <row r="69" spans="2:4" x14ac:dyDescent="0.3">
      <c r="B69" s="42" t="s">
        <v>1596</v>
      </c>
      <c r="C69" s="41" t="s">
        <v>1597</v>
      </c>
      <c r="D69" s="43" t="s">
        <v>1598</v>
      </c>
    </row>
    <row r="70" spans="2:4" x14ac:dyDescent="0.3">
      <c r="B70" s="42" t="s">
        <v>1599</v>
      </c>
      <c r="C70" s="41" t="s">
        <v>1600</v>
      </c>
      <c r="D70" s="43" t="s">
        <v>1600</v>
      </c>
    </row>
    <row r="71" spans="2:4" x14ac:dyDescent="0.3">
      <c r="B71" s="42" t="s">
        <v>1601</v>
      </c>
      <c r="C71" s="41" t="s">
        <v>1602</v>
      </c>
      <c r="D71" s="43" t="s">
        <v>1603</v>
      </c>
    </row>
    <row r="72" spans="2:4" x14ac:dyDescent="0.3">
      <c r="B72" s="42" t="s">
        <v>1604</v>
      </c>
      <c r="C72" s="41" t="s">
        <v>1605</v>
      </c>
      <c r="D72" s="43" t="s">
        <v>1605</v>
      </c>
    </row>
    <row r="73" spans="2:4" x14ac:dyDescent="0.3">
      <c r="B73" s="42" t="s">
        <v>1606</v>
      </c>
      <c r="C73" s="41" t="s">
        <v>1607</v>
      </c>
      <c r="D73" s="43" t="s">
        <v>1608</v>
      </c>
    </row>
    <row r="74" spans="2:4" x14ac:dyDescent="0.3">
      <c r="B74" s="42" t="s">
        <v>1609</v>
      </c>
      <c r="C74" s="41" t="s">
        <v>1610</v>
      </c>
      <c r="D74" s="43" t="s">
        <v>1610</v>
      </c>
    </row>
    <row r="75" spans="2:4" x14ac:dyDescent="0.3">
      <c r="B75" s="42" t="s">
        <v>1611</v>
      </c>
      <c r="C75" s="41" t="s">
        <v>1612</v>
      </c>
      <c r="D75" s="43" t="s">
        <v>1613</v>
      </c>
    </row>
    <row r="76" spans="2:4" x14ac:dyDescent="0.3">
      <c r="B76" s="42" t="s">
        <v>1614</v>
      </c>
      <c r="C76" s="41" t="s">
        <v>1615</v>
      </c>
      <c r="D76" s="43" t="s">
        <v>1615</v>
      </c>
    </row>
    <row r="77" spans="2:4" x14ac:dyDescent="0.3">
      <c r="B77" s="42" t="s">
        <v>1616</v>
      </c>
      <c r="C77" s="41" t="s">
        <v>1617</v>
      </c>
      <c r="D77" s="43" t="s">
        <v>1618</v>
      </c>
    </row>
    <row r="78" spans="2:4" ht="28.2" x14ac:dyDescent="0.3">
      <c r="B78" s="42" t="s">
        <v>1619</v>
      </c>
      <c r="C78" s="41" t="s">
        <v>1620</v>
      </c>
      <c r="D78" s="43" t="s">
        <v>1621</v>
      </c>
    </row>
    <row r="79" spans="2:4" x14ac:dyDescent="0.3">
      <c r="B79" s="42" t="s">
        <v>1622</v>
      </c>
      <c r="C79" s="41" t="s">
        <v>1623</v>
      </c>
      <c r="D79" s="43" t="s">
        <v>1624</v>
      </c>
    </row>
    <row r="80" spans="2:4" x14ac:dyDescent="0.3">
      <c r="B80" s="42" t="s">
        <v>1625</v>
      </c>
      <c r="C80" s="41" t="s">
        <v>1626</v>
      </c>
      <c r="D80" s="43" t="s">
        <v>1627</v>
      </c>
    </row>
    <row r="81" spans="2:4" x14ac:dyDescent="0.3">
      <c r="B81" s="42" t="s">
        <v>1628</v>
      </c>
      <c r="C81" s="41" t="s">
        <v>1629</v>
      </c>
      <c r="D81" s="43" t="s">
        <v>1630</v>
      </c>
    </row>
    <row r="82" spans="2:4" x14ac:dyDescent="0.3">
      <c r="B82" s="42" t="s">
        <v>1631</v>
      </c>
      <c r="C82" s="41" t="s">
        <v>1632</v>
      </c>
      <c r="D82" s="43" t="s">
        <v>1633</v>
      </c>
    </row>
    <row r="83" spans="2:4" x14ac:dyDescent="0.3">
      <c r="B83" s="42" t="s">
        <v>1634</v>
      </c>
      <c r="C83" s="41" t="s">
        <v>1635</v>
      </c>
      <c r="D83" s="43" t="s">
        <v>1635</v>
      </c>
    </row>
    <row r="84" spans="2:4" x14ac:dyDescent="0.3">
      <c r="B84" s="42" t="s">
        <v>1636</v>
      </c>
      <c r="C84" s="41" t="s">
        <v>1637</v>
      </c>
      <c r="D84" s="43" t="s">
        <v>1637</v>
      </c>
    </row>
    <row r="85" spans="2:4" x14ac:dyDescent="0.3">
      <c r="B85" s="42" t="s">
        <v>1638</v>
      </c>
      <c r="C85" s="41" t="s">
        <v>1639</v>
      </c>
      <c r="D85" s="43" t="s">
        <v>1640</v>
      </c>
    </row>
    <row r="86" spans="2:4" x14ac:dyDescent="0.3">
      <c r="B86" s="42" t="s">
        <v>1641</v>
      </c>
      <c r="C86" s="41" t="s">
        <v>1642</v>
      </c>
      <c r="D86" s="43" t="s">
        <v>1642</v>
      </c>
    </row>
    <row r="87" spans="2:4" x14ac:dyDescent="0.3">
      <c r="B87" s="42" t="s">
        <v>1643</v>
      </c>
      <c r="C87" s="41" t="s">
        <v>1644</v>
      </c>
      <c r="D87" s="43" t="s">
        <v>1645</v>
      </c>
    </row>
    <row r="88" spans="2:4" x14ac:dyDescent="0.3">
      <c r="B88" s="42" t="s">
        <v>1646</v>
      </c>
      <c r="C88" s="41" t="s">
        <v>1647</v>
      </c>
      <c r="D88" s="43" t="s">
        <v>1648</v>
      </c>
    </row>
    <row r="89" spans="2:4" x14ac:dyDescent="0.3">
      <c r="B89" s="42" t="s">
        <v>1649</v>
      </c>
      <c r="C89" s="41" t="s">
        <v>1650</v>
      </c>
      <c r="D89" s="43" t="s">
        <v>1650</v>
      </c>
    </row>
    <row r="90" spans="2:4" x14ac:dyDescent="0.3">
      <c r="B90" s="42" t="s">
        <v>1651</v>
      </c>
      <c r="C90" s="41" t="s">
        <v>1652</v>
      </c>
      <c r="D90" s="43" t="s">
        <v>1652</v>
      </c>
    </row>
    <row r="91" spans="2:4" x14ac:dyDescent="0.3">
      <c r="B91" s="42" t="s">
        <v>1653</v>
      </c>
      <c r="C91" s="41" t="s">
        <v>1654</v>
      </c>
      <c r="D91" s="43" t="s">
        <v>1654</v>
      </c>
    </row>
    <row r="92" spans="2:4" x14ac:dyDescent="0.3">
      <c r="B92" s="42" t="s">
        <v>1655</v>
      </c>
      <c r="C92" s="41" t="s">
        <v>1656</v>
      </c>
      <c r="D92" s="43" t="s">
        <v>1656</v>
      </c>
    </row>
    <row r="93" spans="2:4" x14ac:dyDescent="0.3">
      <c r="B93" s="42" t="s">
        <v>1657</v>
      </c>
      <c r="C93" s="41" t="s">
        <v>1658</v>
      </c>
      <c r="D93" s="43" t="s">
        <v>1659</v>
      </c>
    </row>
    <row r="94" spans="2:4" x14ac:dyDescent="0.3">
      <c r="B94" s="42" t="s">
        <v>1660</v>
      </c>
      <c r="C94" s="41" t="s">
        <v>1661</v>
      </c>
      <c r="D94" s="43" t="s">
        <v>1661</v>
      </c>
    </row>
    <row r="95" spans="2:4" ht="28.2" x14ac:dyDescent="0.3">
      <c r="B95" s="42" t="s">
        <v>1662</v>
      </c>
      <c r="C95" s="41" t="s">
        <v>1663</v>
      </c>
      <c r="D95" s="43" t="s">
        <v>1664</v>
      </c>
    </row>
    <row r="96" spans="2:4" x14ac:dyDescent="0.3">
      <c r="B96" s="42" t="s">
        <v>1665</v>
      </c>
      <c r="C96" s="41" t="s">
        <v>1666</v>
      </c>
      <c r="D96" s="43" t="s">
        <v>1666</v>
      </c>
    </row>
    <row r="97" spans="2:4" x14ac:dyDescent="0.3">
      <c r="B97" s="42" t="s">
        <v>1667</v>
      </c>
      <c r="C97" s="41" t="s">
        <v>1668</v>
      </c>
      <c r="D97" s="43" t="s">
        <v>1669</v>
      </c>
    </row>
    <row r="98" spans="2:4" x14ac:dyDescent="0.3">
      <c r="B98" s="42" t="s">
        <v>1670</v>
      </c>
      <c r="C98" s="41" t="s">
        <v>1671</v>
      </c>
      <c r="D98" s="43" t="s">
        <v>1671</v>
      </c>
    </row>
    <row r="99" spans="2:4" x14ac:dyDescent="0.3">
      <c r="B99" s="42" t="s">
        <v>1672</v>
      </c>
      <c r="C99" s="41" t="s">
        <v>1673</v>
      </c>
      <c r="D99" s="43" t="s">
        <v>1674</v>
      </c>
    </row>
    <row r="100" spans="2:4" x14ac:dyDescent="0.3">
      <c r="B100" s="42" t="s">
        <v>1675</v>
      </c>
      <c r="C100" s="41" t="s">
        <v>1676</v>
      </c>
      <c r="D100" s="43" t="s">
        <v>1677</v>
      </c>
    </row>
    <row r="101" spans="2:4" ht="28.2" x14ac:dyDescent="0.3">
      <c r="B101" s="42" t="s">
        <v>1678</v>
      </c>
      <c r="C101" s="41" t="s">
        <v>1679</v>
      </c>
      <c r="D101" s="43" t="s">
        <v>1680</v>
      </c>
    </row>
    <row r="102" spans="2:4" x14ac:dyDescent="0.3">
      <c r="B102" s="42" t="s">
        <v>1681</v>
      </c>
      <c r="C102" s="41" t="s">
        <v>1682</v>
      </c>
      <c r="D102" s="43" t="s">
        <v>1683</v>
      </c>
    </row>
    <row r="103" spans="2:4" x14ac:dyDescent="0.3">
      <c r="B103" s="42" t="s">
        <v>1684</v>
      </c>
      <c r="C103" s="41" t="s">
        <v>1685</v>
      </c>
      <c r="D103" s="43" t="s">
        <v>1685</v>
      </c>
    </row>
    <row r="104" spans="2:4" x14ac:dyDescent="0.3">
      <c r="B104" s="42" t="s">
        <v>1686</v>
      </c>
      <c r="C104" s="41" t="s">
        <v>1687</v>
      </c>
      <c r="D104" s="43" t="s">
        <v>1687</v>
      </c>
    </row>
    <row r="105" spans="2:4" x14ac:dyDescent="0.3">
      <c r="B105" s="42" t="s">
        <v>1688</v>
      </c>
      <c r="C105" s="41" t="s">
        <v>1689</v>
      </c>
      <c r="D105" s="43" t="s">
        <v>1690</v>
      </c>
    </row>
    <row r="106" spans="2:4" x14ac:dyDescent="0.3">
      <c r="B106" s="42" t="s">
        <v>1691</v>
      </c>
      <c r="C106" s="41" t="s">
        <v>1692</v>
      </c>
      <c r="D106" s="43" t="s">
        <v>1693</v>
      </c>
    </row>
    <row r="107" spans="2:4" x14ac:dyDescent="0.3">
      <c r="B107" s="42" t="s">
        <v>1694</v>
      </c>
      <c r="C107" s="41" t="s">
        <v>1695</v>
      </c>
      <c r="D107" s="43" t="s">
        <v>1696</v>
      </c>
    </row>
    <row r="108" spans="2:4" x14ac:dyDescent="0.3">
      <c r="B108" s="42" t="s">
        <v>1697</v>
      </c>
      <c r="C108" s="41" t="s">
        <v>1698</v>
      </c>
      <c r="D108" s="43" t="s">
        <v>1698</v>
      </c>
    </row>
    <row r="109" spans="2:4" x14ac:dyDescent="0.3">
      <c r="B109" s="42" t="s">
        <v>1699</v>
      </c>
      <c r="C109" s="41" t="s">
        <v>1700</v>
      </c>
      <c r="D109" s="43" t="s">
        <v>1701</v>
      </c>
    </row>
    <row r="110" spans="2:4" x14ac:dyDescent="0.3">
      <c r="B110" s="42" t="s">
        <v>1702</v>
      </c>
      <c r="C110" s="41" t="s">
        <v>1703</v>
      </c>
      <c r="D110" s="43" t="s">
        <v>1704</v>
      </c>
    </row>
    <row r="111" spans="2:4" ht="28.2" x14ac:dyDescent="0.3">
      <c r="B111" s="42" t="s">
        <v>1705</v>
      </c>
      <c r="C111" s="41" t="s">
        <v>1706</v>
      </c>
      <c r="D111" s="43" t="s">
        <v>1707</v>
      </c>
    </row>
    <row r="112" spans="2:4" x14ac:dyDescent="0.3">
      <c r="B112" s="42" t="s">
        <v>1708</v>
      </c>
      <c r="C112" s="41" t="s">
        <v>1709</v>
      </c>
      <c r="D112" s="43" t="s">
        <v>1710</v>
      </c>
    </row>
    <row r="113" spans="2:4" x14ac:dyDescent="0.3">
      <c r="B113" s="42" t="s">
        <v>1711</v>
      </c>
      <c r="C113" s="41" t="s">
        <v>1712</v>
      </c>
      <c r="D113" s="43" t="s">
        <v>1713</v>
      </c>
    </row>
    <row r="114" spans="2:4" x14ac:dyDescent="0.3">
      <c r="B114" s="42" t="s">
        <v>1714</v>
      </c>
      <c r="C114" s="41" t="s">
        <v>1715</v>
      </c>
      <c r="D114" s="43" t="s">
        <v>1716</v>
      </c>
    </row>
    <row r="115" spans="2:4" x14ac:dyDescent="0.3">
      <c r="B115" s="42" t="s">
        <v>1717</v>
      </c>
      <c r="C115" s="41" t="s">
        <v>1718</v>
      </c>
      <c r="D115" s="43" t="s">
        <v>1718</v>
      </c>
    </row>
    <row r="116" spans="2:4" x14ac:dyDescent="0.3">
      <c r="B116" s="42" t="s">
        <v>1719</v>
      </c>
      <c r="C116" s="41" t="s">
        <v>1720</v>
      </c>
      <c r="D116" s="43" t="s">
        <v>1720</v>
      </c>
    </row>
    <row r="117" spans="2:4" x14ac:dyDescent="0.3">
      <c r="B117" s="42" t="s">
        <v>1721</v>
      </c>
      <c r="C117" s="41" t="s">
        <v>1722</v>
      </c>
      <c r="D117" s="43" t="s">
        <v>1722</v>
      </c>
    </row>
    <row r="118" spans="2:4" x14ac:dyDescent="0.3">
      <c r="B118" s="42" t="s">
        <v>1723</v>
      </c>
      <c r="C118" s="41" t="s">
        <v>1724</v>
      </c>
      <c r="D118" s="43" t="s">
        <v>1725</v>
      </c>
    </row>
    <row r="119" spans="2:4" x14ac:dyDescent="0.3">
      <c r="B119" s="42" t="s">
        <v>1726</v>
      </c>
      <c r="C119" s="41" t="s">
        <v>1727</v>
      </c>
      <c r="D119" s="43" t="s">
        <v>1728</v>
      </c>
    </row>
    <row r="120" spans="2:4" x14ac:dyDescent="0.3">
      <c r="B120" s="42" t="s">
        <v>1729</v>
      </c>
      <c r="C120" s="41" t="s">
        <v>1730</v>
      </c>
      <c r="D120" s="43" t="s">
        <v>1731</v>
      </c>
    </row>
    <row r="121" spans="2:4" x14ac:dyDescent="0.3">
      <c r="B121" s="42" t="s">
        <v>1732</v>
      </c>
      <c r="C121" s="41" t="s">
        <v>1733</v>
      </c>
      <c r="D121" s="43" t="s">
        <v>1734</v>
      </c>
    </row>
    <row r="122" spans="2:4" x14ac:dyDescent="0.3">
      <c r="B122" s="42" t="s">
        <v>1735</v>
      </c>
      <c r="C122" s="41" t="s">
        <v>1736</v>
      </c>
      <c r="D122" s="43" t="s">
        <v>1736</v>
      </c>
    </row>
    <row r="123" spans="2:4" x14ac:dyDescent="0.3">
      <c r="B123" s="42" t="s">
        <v>1737</v>
      </c>
      <c r="C123" s="41" t="s">
        <v>1738</v>
      </c>
      <c r="D123" s="43" t="s">
        <v>1738</v>
      </c>
    </row>
    <row r="124" spans="2:4" x14ac:dyDescent="0.3">
      <c r="B124" s="42" t="s">
        <v>1739</v>
      </c>
      <c r="C124" s="41" t="s">
        <v>1740</v>
      </c>
      <c r="D124" s="43" t="s">
        <v>1740</v>
      </c>
    </row>
    <row r="125" spans="2:4" x14ac:dyDescent="0.3">
      <c r="B125" s="42" t="s">
        <v>1741</v>
      </c>
      <c r="C125" s="41" t="s">
        <v>1742</v>
      </c>
      <c r="D125" s="43" t="s">
        <v>1743</v>
      </c>
    </row>
    <row r="126" spans="2:4" ht="28.2" x14ac:dyDescent="0.3">
      <c r="B126" s="42" t="s">
        <v>1744</v>
      </c>
      <c r="C126" s="41" t="s">
        <v>1745</v>
      </c>
      <c r="D126" s="43" t="s">
        <v>1746</v>
      </c>
    </row>
    <row r="127" spans="2:4" x14ac:dyDescent="0.3">
      <c r="B127" s="42" t="s">
        <v>1747</v>
      </c>
      <c r="C127" s="41" t="s">
        <v>1748</v>
      </c>
      <c r="D127" s="43" t="s">
        <v>1749</v>
      </c>
    </row>
    <row r="128" spans="2:4" x14ac:dyDescent="0.3">
      <c r="B128" s="42" t="s">
        <v>1750</v>
      </c>
      <c r="C128" s="41" t="s">
        <v>1751</v>
      </c>
      <c r="D128" s="43" t="s">
        <v>1751</v>
      </c>
    </row>
    <row r="129" spans="2:4" x14ac:dyDescent="0.3">
      <c r="B129" s="42" t="s">
        <v>1752</v>
      </c>
      <c r="C129" s="41" t="s">
        <v>1753</v>
      </c>
      <c r="D129" s="43" t="s">
        <v>1754</v>
      </c>
    </row>
    <row r="130" spans="2:4" x14ac:dyDescent="0.3">
      <c r="B130" s="42" t="s">
        <v>1755</v>
      </c>
      <c r="C130" s="41" t="s">
        <v>1756</v>
      </c>
      <c r="D130" s="43" t="s">
        <v>1757</v>
      </c>
    </row>
    <row r="131" spans="2:4" x14ac:dyDescent="0.3">
      <c r="B131" s="42" t="s">
        <v>1758</v>
      </c>
      <c r="C131" s="41" t="s">
        <v>1759</v>
      </c>
      <c r="D131" s="43" t="s">
        <v>1760</v>
      </c>
    </row>
    <row r="132" spans="2:4" x14ac:dyDescent="0.3">
      <c r="B132" s="42" t="s">
        <v>1761</v>
      </c>
      <c r="C132" s="41" t="s">
        <v>1762</v>
      </c>
      <c r="D132" s="43" t="s">
        <v>1763</v>
      </c>
    </row>
    <row r="133" spans="2:4" x14ac:dyDescent="0.3">
      <c r="B133" s="42" t="s">
        <v>1764</v>
      </c>
      <c r="C133" s="41" t="s">
        <v>1765</v>
      </c>
      <c r="D133" s="43" t="s">
        <v>1766</v>
      </c>
    </row>
    <row r="134" spans="2:4" x14ac:dyDescent="0.3">
      <c r="B134" s="42" t="s">
        <v>1767</v>
      </c>
      <c r="C134" s="41" t="s">
        <v>1768</v>
      </c>
      <c r="D134" s="43" t="s">
        <v>1769</v>
      </c>
    </row>
    <row r="135" spans="2:4" x14ac:dyDescent="0.3">
      <c r="B135" s="42" t="s">
        <v>1770</v>
      </c>
      <c r="C135" s="41" t="s">
        <v>1771</v>
      </c>
      <c r="D135" s="43" t="s">
        <v>1771</v>
      </c>
    </row>
    <row r="136" spans="2:4" x14ac:dyDescent="0.3">
      <c r="B136" s="42" t="s">
        <v>1772</v>
      </c>
      <c r="C136" s="41" t="s">
        <v>1773</v>
      </c>
      <c r="D136" s="43" t="s">
        <v>1773</v>
      </c>
    </row>
    <row r="137" spans="2:4" x14ac:dyDescent="0.3">
      <c r="B137" s="42" t="s">
        <v>1774</v>
      </c>
      <c r="C137" s="41" t="s">
        <v>1775</v>
      </c>
      <c r="D137" s="43" t="s">
        <v>1775</v>
      </c>
    </row>
    <row r="138" spans="2:4" x14ac:dyDescent="0.3">
      <c r="B138" s="42" t="s">
        <v>1776</v>
      </c>
      <c r="C138" s="41" t="s">
        <v>1777</v>
      </c>
      <c r="D138" s="43" t="s">
        <v>1777</v>
      </c>
    </row>
    <row r="139" spans="2:4" x14ac:dyDescent="0.3">
      <c r="B139" s="42" t="s">
        <v>1778</v>
      </c>
      <c r="C139" s="41" t="s">
        <v>1779</v>
      </c>
      <c r="D139" s="43" t="s">
        <v>1780</v>
      </c>
    </row>
    <row r="140" spans="2:4" x14ac:dyDescent="0.3">
      <c r="B140" s="42" t="s">
        <v>1781</v>
      </c>
      <c r="C140" s="41" t="s">
        <v>1782</v>
      </c>
      <c r="D140" s="43" t="s">
        <v>1782</v>
      </c>
    </row>
    <row r="141" spans="2:4" x14ac:dyDescent="0.3">
      <c r="B141" s="42" t="s">
        <v>1783</v>
      </c>
      <c r="C141" s="41" t="s">
        <v>1784</v>
      </c>
      <c r="D141" s="43" t="s">
        <v>1784</v>
      </c>
    </row>
    <row r="142" spans="2:4" x14ac:dyDescent="0.3">
      <c r="B142" s="42" t="s">
        <v>1785</v>
      </c>
      <c r="C142" s="41" t="s">
        <v>1786</v>
      </c>
      <c r="D142" s="43" t="s">
        <v>1787</v>
      </c>
    </row>
    <row r="143" spans="2:4" x14ac:dyDescent="0.3">
      <c r="B143" s="42" t="s">
        <v>1788</v>
      </c>
      <c r="C143" s="41" t="s">
        <v>1789</v>
      </c>
      <c r="D143" s="43" t="s">
        <v>1790</v>
      </c>
    </row>
    <row r="144" spans="2:4" x14ac:dyDescent="0.3">
      <c r="B144" s="42" t="s">
        <v>1791</v>
      </c>
      <c r="C144" s="41" t="s">
        <v>1792</v>
      </c>
      <c r="D144" s="43" t="s">
        <v>1793</v>
      </c>
    </row>
    <row r="145" spans="2:4" x14ac:dyDescent="0.3">
      <c r="B145" s="42" t="s">
        <v>1794</v>
      </c>
      <c r="C145" s="41" t="s">
        <v>1795</v>
      </c>
      <c r="D145" s="43" t="s">
        <v>1795</v>
      </c>
    </row>
    <row r="146" spans="2:4" x14ac:dyDescent="0.3">
      <c r="B146" s="42" t="s">
        <v>1796</v>
      </c>
      <c r="C146" s="41" t="s">
        <v>1797</v>
      </c>
      <c r="D146" s="43" t="s">
        <v>1797</v>
      </c>
    </row>
    <row r="147" spans="2:4" x14ac:dyDescent="0.3">
      <c r="B147" s="42" t="s">
        <v>1798</v>
      </c>
      <c r="C147" s="41" t="s">
        <v>1799</v>
      </c>
      <c r="D147" s="43" t="s">
        <v>1800</v>
      </c>
    </row>
    <row r="148" spans="2:4" x14ac:dyDescent="0.3">
      <c r="B148" s="42" t="s">
        <v>1801</v>
      </c>
      <c r="C148" s="41" t="s">
        <v>1802</v>
      </c>
      <c r="D148" s="43" t="s">
        <v>1803</v>
      </c>
    </row>
    <row r="149" spans="2:4" x14ac:dyDescent="0.3">
      <c r="B149" s="42" t="s">
        <v>1804</v>
      </c>
      <c r="C149" s="41" t="s">
        <v>1805</v>
      </c>
      <c r="D149" s="43" t="s">
        <v>1805</v>
      </c>
    </row>
    <row r="150" spans="2:4" x14ac:dyDescent="0.3">
      <c r="B150" s="42" t="s">
        <v>1806</v>
      </c>
      <c r="C150" s="41" t="s">
        <v>1807</v>
      </c>
      <c r="D150" s="43" t="s">
        <v>1808</v>
      </c>
    </row>
    <row r="151" spans="2:4" x14ac:dyDescent="0.3">
      <c r="B151" s="42" t="s">
        <v>1809</v>
      </c>
      <c r="C151" s="41" t="s">
        <v>1810</v>
      </c>
      <c r="D151" s="43" t="s">
        <v>1811</v>
      </c>
    </row>
    <row r="152" spans="2:4" x14ac:dyDescent="0.3">
      <c r="B152" s="42" t="s">
        <v>1812</v>
      </c>
      <c r="C152" s="41" t="s">
        <v>1813</v>
      </c>
      <c r="D152" s="43" t="s">
        <v>1813</v>
      </c>
    </row>
    <row r="153" spans="2:4" x14ac:dyDescent="0.3">
      <c r="B153" s="42" t="s">
        <v>1814</v>
      </c>
      <c r="C153" s="41" t="s">
        <v>1815</v>
      </c>
      <c r="D153" s="43" t="s">
        <v>1816</v>
      </c>
    </row>
    <row r="154" spans="2:4" x14ac:dyDescent="0.3">
      <c r="B154" s="42" t="s">
        <v>1817</v>
      </c>
      <c r="C154" s="41" t="s">
        <v>1818</v>
      </c>
      <c r="D154" s="43" t="s">
        <v>1818</v>
      </c>
    </row>
    <row r="155" spans="2:4" x14ac:dyDescent="0.3">
      <c r="B155" s="42" t="s">
        <v>1819</v>
      </c>
      <c r="C155" s="41" t="s">
        <v>1820</v>
      </c>
      <c r="D155" s="43" t="s">
        <v>1821</v>
      </c>
    </row>
    <row r="156" spans="2:4" x14ac:dyDescent="0.3">
      <c r="B156" s="42" t="s">
        <v>1822</v>
      </c>
      <c r="C156" s="41" t="s">
        <v>1823</v>
      </c>
      <c r="D156" s="43" t="s">
        <v>1823</v>
      </c>
    </row>
    <row r="157" spans="2:4" x14ac:dyDescent="0.3">
      <c r="B157" s="42" t="s">
        <v>1824</v>
      </c>
      <c r="C157" s="41" t="s">
        <v>1825</v>
      </c>
      <c r="D157" s="43" t="s">
        <v>1825</v>
      </c>
    </row>
    <row r="158" spans="2:4" x14ac:dyDescent="0.3">
      <c r="B158" s="42" t="s">
        <v>1826</v>
      </c>
      <c r="C158" s="41" t="s">
        <v>1827</v>
      </c>
      <c r="D158" s="43" t="s">
        <v>1827</v>
      </c>
    </row>
    <row r="159" spans="2:4" x14ac:dyDescent="0.3">
      <c r="B159" s="42" t="s">
        <v>1828</v>
      </c>
      <c r="C159" s="41" t="s">
        <v>1829</v>
      </c>
      <c r="D159" s="43" t="s">
        <v>1829</v>
      </c>
    </row>
    <row r="160" spans="2:4" x14ac:dyDescent="0.3">
      <c r="B160" s="42" t="s">
        <v>1830</v>
      </c>
      <c r="C160" s="41" t="s">
        <v>1831</v>
      </c>
      <c r="D160" s="43" t="s">
        <v>1831</v>
      </c>
    </row>
    <row r="161" spans="2:4" x14ac:dyDescent="0.3">
      <c r="B161" s="42" t="s">
        <v>1832</v>
      </c>
      <c r="C161" s="41" t="s">
        <v>1833</v>
      </c>
      <c r="D161" s="43" t="s">
        <v>1833</v>
      </c>
    </row>
    <row r="162" spans="2:4" x14ac:dyDescent="0.3">
      <c r="B162" s="42" t="s">
        <v>1834</v>
      </c>
      <c r="C162" s="41" t="s">
        <v>1835</v>
      </c>
      <c r="D162" s="43" t="s">
        <v>1835</v>
      </c>
    </row>
    <row r="163" spans="2:4" x14ac:dyDescent="0.3">
      <c r="B163" s="42" t="s">
        <v>1836</v>
      </c>
      <c r="C163" s="41" t="s">
        <v>1837</v>
      </c>
      <c r="D163" s="43" t="s">
        <v>1837</v>
      </c>
    </row>
    <row r="164" spans="2:4" x14ac:dyDescent="0.3">
      <c r="B164" s="42" t="s">
        <v>1838</v>
      </c>
      <c r="C164" s="41" t="s">
        <v>1839</v>
      </c>
      <c r="D164" s="43" t="s">
        <v>1839</v>
      </c>
    </row>
    <row r="165" spans="2:4" x14ac:dyDescent="0.3">
      <c r="B165" s="42" t="s">
        <v>1840</v>
      </c>
      <c r="C165" s="41" t="s">
        <v>1841</v>
      </c>
      <c r="D165" s="43" t="s">
        <v>1842</v>
      </c>
    </row>
    <row r="166" spans="2:4" x14ac:dyDescent="0.3">
      <c r="B166" s="42" t="s">
        <v>1843</v>
      </c>
      <c r="C166" s="41" t="s">
        <v>1844</v>
      </c>
      <c r="D166" s="43" t="s">
        <v>1844</v>
      </c>
    </row>
    <row r="167" spans="2:4" x14ac:dyDescent="0.3">
      <c r="B167" s="42" t="s">
        <v>1845</v>
      </c>
      <c r="C167" s="41" t="s">
        <v>1846</v>
      </c>
      <c r="D167" s="43" t="s">
        <v>1847</v>
      </c>
    </row>
    <row r="168" spans="2:4" x14ac:dyDescent="0.3">
      <c r="B168" s="42" t="s">
        <v>1848</v>
      </c>
      <c r="C168" s="41" t="s">
        <v>1849</v>
      </c>
      <c r="D168" s="43" t="s">
        <v>1849</v>
      </c>
    </row>
    <row r="169" spans="2:4" x14ac:dyDescent="0.3">
      <c r="B169" s="42" t="s">
        <v>1850</v>
      </c>
      <c r="C169" s="41" t="s">
        <v>1851</v>
      </c>
      <c r="D169" s="43" t="s">
        <v>1851</v>
      </c>
    </row>
    <row r="170" spans="2:4" x14ac:dyDescent="0.3">
      <c r="B170" s="42" t="s">
        <v>1852</v>
      </c>
      <c r="C170" s="41" t="s">
        <v>1853</v>
      </c>
      <c r="D170" s="43" t="s">
        <v>1854</v>
      </c>
    </row>
    <row r="171" spans="2:4" x14ac:dyDescent="0.3">
      <c r="B171" s="42" t="s">
        <v>1855</v>
      </c>
      <c r="C171" s="41" t="s">
        <v>1856</v>
      </c>
      <c r="D171" s="43" t="s">
        <v>1856</v>
      </c>
    </row>
    <row r="172" spans="2:4" x14ac:dyDescent="0.3">
      <c r="B172" s="42" t="s">
        <v>1857</v>
      </c>
      <c r="C172" s="41" t="s">
        <v>1858</v>
      </c>
      <c r="D172" s="43" t="s">
        <v>1858</v>
      </c>
    </row>
    <row r="173" spans="2:4" x14ac:dyDescent="0.3">
      <c r="B173" s="42" t="s">
        <v>1859</v>
      </c>
      <c r="C173" s="41" t="s">
        <v>1860</v>
      </c>
      <c r="D173" s="43" t="s">
        <v>1860</v>
      </c>
    </row>
    <row r="174" spans="2:4" x14ac:dyDescent="0.3">
      <c r="B174" s="42" t="s">
        <v>1861</v>
      </c>
      <c r="C174" s="41" t="s">
        <v>1862</v>
      </c>
      <c r="D174" s="43" t="s">
        <v>1862</v>
      </c>
    </row>
    <row r="175" spans="2:4" x14ac:dyDescent="0.3">
      <c r="B175" s="42" t="s">
        <v>1863</v>
      </c>
      <c r="C175" s="41" t="s">
        <v>1864</v>
      </c>
      <c r="D175" s="43" t="s">
        <v>1865</v>
      </c>
    </row>
    <row r="176" spans="2:4" x14ac:dyDescent="0.3">
      <c r="B176" s="42" t="s">
        <v>1866</v>
      </c>
      <c r="C176" s="41" t="s">
        <v>1867</v>
      </c>
      <c r="D176" s="43" t="s">
        <v>1868</v>
      </c>
    </row>
    <row r="177" spans="2:4" x14ac:dyDescent="0.3">
      <c r="B177" s="42" t="s">
        <v>1869</v>
      </c>
      <c r="C177" s="41" t="s">
        <v>1870</v>
      </c>
      <c r="D177" s="43" t="s">
        <v>1871</v>
      </c>
    </row>
    <row r="178" spans="2:4" x14ac:dyDescent="0.3">
      <c r="B178" s="42" t="s">
        <v>1872</v>
      </c>
      <c r="C178" s="41" t="s">
        <v>1873</v>
      </c>
      <c r="D178" s="43" t="s">
        <v>1873</v>
      </c>
    </row>
    <row r="179" spans="2:4" x14ac:dyDescent="0.3">
      <c r="B179" s="42" t="s">
        <v>1874</v>
      </c>
      <c r="C179" s="41" t="s">
        <v>1875</v>
      </c>
      <c r="D179" s="43" t="s">
        <v>1876</v>
      </c>
    </row>
    <row r="180" spans="2:4" x14ac:dyDescent="0.3">
      <c r="B180" s="42" t="s">
        <v>1877</v>
      </c>
      <c r="C180" s="41" t="s">
        <v>1878</v>
      </c>
      <c r="D180" s="43" t="s">
        <v>1879</v>
      </c>
    </row>
    <row r="181" spans="2:4" x14ac:dyDescent="0.3">
      <c r="B181" s="42" t="s">
        <v>1880</v>
      </c>
      <c r="C181" s="41" t="s">
        <v>1881</v>
      </c>
      <c r="D181" s="43" t="s">
        <v>1882</v>
      </c>
    </row>
    <row r="182" spans="2:4" x14ac:dyDescent="0.3">
      <c r="B182" s="42" t="s">
        <v>1883</v>
      </c>
      <c r="C182" s="41" t="s">
        <v>1884</v>
      </c>
      <c r="D182" s="43" t="s">
        <v>1885</v>
      </c>
    </row>
    <row r="183" spans="2:4" x14ac:dyDescent="0.3">
      <c r="B183" s="42" t="s">
        <v>1886</v>
      </c>
      <c r="C183" s="41" t="s">
        <v>1887</v>
      </c>
      <c r="D183" s="43" t="s">
        <v>1887</v>
      </c>
    </row>
    <row r="184" spans="2:4" x14ac:dyDescent="0.3">
      <c r="B184" s="42" t="s">
        <v>1888</v>
      </c>
      <c r="C184" s="41" t="s">
        <v>1889</v>
      </c>
      <c r="D184" s="43" t="s">
        <v>1890</v>
      </c>
    </row>
    <row r="185" spans="2:4" x14ac:dyDescent="0.3">
      <c r="B185" s="42" t="s">
        <v>1891</v>
      </c>
      <c r="C185" s="41" t="s">
        <v>1892</v>
      </c>
      <c r="D185" s="43" t="s">
        <v>1892</v>
      </c>
    </row>
    <row r="186" spans="2:4" x14ac:dyDescent="0.3">
      <c r="B186" s="42" t="s">
        <v>1893</v>
      </c>
      <c r="C186" s="41" t="s">
        <v>1894</v>
      </c>
      <c r="D186" s="43" t="s">
        <v>1894</v>
      </c>
    </row>
    <row r="187" spans="2:4" ht="28.2" x14ac:dyDescent="0.3">
      <c r="B187" s="42" t="s">
        <v>1895</v>
      </c>
      <c r="C187" s="41" t="s">
        <v>1896</v>
      </c>
      <c r="D187" s="43" t="s">
        <v>1897</v>
      </c>
    </row>
    <row r="188" spans="2:4" x14ac:dyDescent="0.3">
      <c r="B188" s="42" t="s">
        <v>1898</v>
      </c>
      <c r="C188" s="41" t="s">
        <v>1899</v>
      </c>
      <c r="D188" s="43" t="s">
        <v>1899</v>
      </c>
    </row>
    <row r="189" spans="2:4" x14ac:dyDescent="0.3">
      <c r="B189" s="42" t="s">
        <v>1900</v>
      </c>
      <c r="C189" s="41" t="s">
        <v>1901</v>
      </c>
      <c r="D189" s="43" t="s">
        <v>1901</v>
      </c>
    </row>
    <row r="190" spans="2:4" x14ac:dyDescent="0.3">
      <c r="B190" s="42" t="s">
        <v>1902</v>
      </c>
      <c r="C190" s="41" t="s">
        <v>1903</v>
      </c>
      <c r="D190" s="43" t="s">
        <v>1903</v>
      </c>
    </row>
    <row r="191" spans="2:4" x14ac:dyDescent="0.3">
      <c r="B191" s="42" t="s">
        <v>1904</v>
      </c>
      <c r="C191" s="41" t="s">
        <v>1905</v>
      </c>
      <c r="D191" s="43" t="s">
        <v>1905</v>
      </c>
    </row>
    <row r="192" spans="2:4" x14ac:dyDescent="0.3">
      <c r="B192" s="42" t="s">
        <v>1906</v>
      </c>
      <c r="C192" s="41" t="s">
        <v>1907</v>
      </c>
      <c r="D192" s="43" t="s">
        <v>1907</v>
      </c>
    </row>
    <row r="193" spans="2:4" x14ac:dyDescent="0.3">
      <c r="B193" s="42" t="s">
        <v>1908</v>
      </c>
      <c r="C193" s="41" t="s">
        <v>1909</v>
      </c>
      <c r="D193" s="43" t="s">
        <v>1910</v>
      </c>
    </row>
    <row r="194" spans="2:4" x14ac:dyDescent="0.3">
      <c r="B194" s="42" t="s">
        <v>1911</v>
      </c>
      <c r="C194" s="41" t="s">
        <v>1912</v>
      </c>
      <c r="D194" s="43" t="s">
        <v>1912</v>
      </c>
    </row>
    <row r="195" spans="2:4" x14ac:dyDescent="0.3">
      <c r="B195" s="42" t="s">
        <v>1913</v>
      </c>
      <c r="C195" s="41" t="s">
        <v>1914</v>
      </c>
      <c r="D195" s="43" t="s">
        <v>1914</v>
      </c>
    </row>
    <row r="196" spans="2:4" x14ac:dyDescent="0.3">
      <c r="B196" s="42" t="s">
        <v>1915</v>
      </c>
      <c r="C196" s="41" t="s">
        <v>1916</v>
      </c>
      <c r="D196" s="43" t="s">
        <v>1917</v>
      </c>
    </row>
    <row r="197" spans="2:4" x14ac:dyDescent="0.3">
      <c r="B197" s="42" t="s">
        <v>1918</v>
      </c>
      <c r="C197" s="41" t="s">
        <v>1919</v>
      </c>
      <c r="D197" s="43" t="s">
        <v>1920</v>
      </c>
    </row>
    <row r="198" spans="2:4" x14ac:dyDescent="0.3">
      <c r="B198" s="42" t="s">
        <v>1921</v>
      </c>
      <c r="C198" s="41" t="s">
        <v>1922</v>
      </c>
      <c r="D198" s="43" t="s">
        <v>1923</v>
      </c>
    </row>
    <row r="199" spans="2:4" x14ac:dyDescent="0.3">
      <c r="B199" s="42" t="s">
        <v>1924</v>
      </c>
      <c r="C199" s="41" t="s">
        <v>1925</v>
      </c>
      <c r="D199" s="43" t="s">
        <v>1925</v>
      </c>
    </row>
    <row r="200" spans="2:4" x14ac:dyDescent="0.3">
      <c r="B200" s="42" t="s">
        <v>1926</v>
      </c>
      <c r="C200" s="41" t="s">
        <v>1927</v>
      </c>
      <c r="D200" s="43" t="s">
        <v>1927</v>
      </c>
    </row>
    <row r="201" spans="2:4" x14ac:dyDescent="0.3">
      <c r="B201" s="42" t="s">
        <v>1928</v>
      </c>
      <c r="C201" s="41" t="s">
        <v>1929</v>
      </c>
      <c r="D201" s="43" t="s">
        <v>1930</v>
      </c>
    </row>
    <row r="202" spans="2:4" x14ac:dyDescent="0.3">
      <c r="B202" s="42" t="s">
        <v>1931</v>
      </c>
      <c r="C202" s="41" t="s">
        <v>1932</v>
      </c>
      <c r="D202" s="43" t="s">
        <v>1933</v>
      </c>
    </row>
    <row r="203" spans="2:4" x14ac:dyDescent="0.3">
      <c r="B203" s="42" t="s">
        <v>1934</v>
      </c>
      <c r="C203" s="41" t="s">
        <v>1935</v>
      </c>
      <c r="D203" s="43" t="s">
        <v>1935</v>
      </c>
    </row>
    <row r="204" spans="2:4" x14ac:dyDescent="0.3">
      <c r="B204" s="42" t="s">
        <v>1936</v>
      </c>
      <c r="C204" s="41" t="s">
        <v>1937</v>
      </c>
      <c r="D204" s="43" t="s">
        <v>1938</v>
      </c>
    </row>
    <row r="205" spans="2:4" x14ac:dyDescent="0.3">
      <c r="B205" s="42" t="s">
        <v>1939</v>
      </c>
      <c r="C205" s="41" t="s">
        <v>1940</v>
      </c>
      <c r="D205" s="43" t="s">
        <v>1940</v>
      </c>
    </row>
    <row r="206" spans="2:4" x14ac:dyDescent="0.3">
      <c r="B206" s="42" t="s">
        <v>1941</v>
      </c>
      <c r="C206" s="41" t="s">
        <v>1942</v>
      </c>
      <c r="D206" s="43" t="s">
        <v>1943</v>
      </c>
    </row>
    <row r="207" spans="2:4" x14ac:dyDescent="0.3">
      <c r="B207" s="42" t="s">
        <v>1944</v>
      </c>
      <c r="C207" s="41" t="s">
        <v>1945</v>
      </c>
      <c r="D207" s="43" t="s">
        <v>1946</v>
      </c>
    </row>
    <row r="208" spans="2:4" x14ac:dyDescent="0.3">
      <c r="B208" s="42" t="s">
        <v>1947</v>
      </c>
      <c r="C208" s="41" t="s">
        <v>1948</v>
      </c>
      <c r="D208" s="43" t="s">
        <v>1949</v>
      </c>
    </row>
    <row r="209" spans="2:4" x14ac:dyDescent="0.3">
      <c r="B209" s="42" t="s">
        <v>1950</v>
      </c>
      <c r="C209" s="41" t="s">
        <v>1951</v>
      </c>
      <c r="D209" s="43" t="s">
        <v>1951</v>
      </c>
    </row>
    <row r="210" spans="2:4" x14ac:dyDescent="0.3">
      <c r="B210" s="42" t="s">
        <v>1952</v>
      </c>
      <c r="C210" s="41" t="s">
        <v>1953</v>
      </c>
      <c r="D210" s="43" t="s">
        <v>1954</v>
      </c>
    </row>
    <row r="211" spans="2:4" x14ac:dyDescent="0.3">
      <c r="B211" s="42" t="s">
        <v>1955</v>
      </c>
      <c r="C211" s="41" t="s">
        <v>1956</v>
      </c>
      <c r="D211" s="43" t="s">
        <v>1957</v>
      </c>
    </row>
    <row r="212" spans="2:4" x14ac:dyDescent="0.3">
      <c r="B212" s="42" t="s">
        <v>1958</v>
      </c>
      <c r="C212" s="41" t="s">
        <v>1959</v>
      </c>
      <c r="D212" s="43" t="s">
        <v>1959</v>
      </c>
    </row>
    <row r="213" spans="2:4" x14ac:dyDescent="0.3">
      <c r="B213" s="42" t="s">
        <v>1960</v>
      </c>
      <c r="C213" s="41" t="s">
        <v>1961</v>
      </c>
      <c r="D213" s="43" t="s">
        <v>1962</v>
      </c>
    </row>
    <row r="214" spans="2:4" x14ac:dyDescent="0.3">
      <c r="B214" s="42" t="s">
        <v>1963</v>
      </c>
      <c r="C214" s="41" t="s">
        <v>1964</v>
      </c>
      <c r="D214" s="43" t="s">
        <v>1965</v>
      </c>
    </row>
    <row r="215" spans="2:4" x14ac:dyDescent="0.3">
      <c r="B215" s="42" t="s">
        <v>1966</v>
      </c>
      <c r="C215" s="41" t="s">
        <v>1967</v>
      </c>
      <c r="D215" s="43" t="s">
        <v>1968</v>
      </c>
    </row>
    <row r="216" spans="2:4" x14ac:dyDescent="0.3">
      <c r="B216" s="42" t="s">
        <v>1969</v>
      </c>
      <c r="C216" s="41" t="s">
        <v>1970</v>
      </c>
      <c r="D216" s="43" t="s">
        <v>1971</v>
      </c>
    </row>
    <row r="217" spans="2:4" x14ac:dyDescent="0.3">
      <c r="B217" s="42" t="s">
        <v>1972</v>
      </c>
      <c r="C217" s="41" t="s">
        <v>1973</v>
      </c>
      <c r="D217" s="43" t="s">
        <v>1973</v>
      </c>
    </row>
    <row r="218" spans="2:4" x14ac:dyDescent="0.3">
      <c r="B218" s="42" t="s">
        <v>1974</v>
      </c>
      <c r="C218" s="41" t="s">
        <v>1975</v>
      </c>
      <c r="D218" s="43" t="s">
        <v>1976</v>
      </c>
    </row>
    <row r="219" spans="2:4" x14ac:dyDescent="0.3">
      <c r="B219" s="42" t="s">
        <v>1977</v>
      </c>
      <c r="C219" s="41" t="s">
        <v>1978</v>
      </c>
      <c r="D219" s="43" t="s">
        <v>1978</v>
      </c>
    </row>
    <row r="220" spans="2:4" x14ac:dyDescent="0.3">
      <c r="B220" s="42" t="s">
        <v>1979</v>
      </c>
      <c r="C220" s="41" t="s">
        <v>1980</v>
      </c>
      <c r="D220" s="43" t="s">
        <v>1981</v>
      </c>
    </row>
    <row r="221" spans="2:4" x14ac:dyDescent="0.3">
      <c r="B221" s="42" t="s">
        <v>1982</v>
      </c>
      <c r="C221" s="41" t="s">
        <v>1983</v>
      </c>
      <c r="D221" s="43" t="s">
        <v>1984</v>
      </c>
    </row>
    <row r="222" spans="2:4" x14ac:dyDescent="0.3">
      <c r="B222" s="42" t="s">
        <v>1985</v>
      </c>
      <c r="C222" s="41" t="s">
        <v>1986</v>
      </c>
      <c r="D222" s="43" t="s">
        <v>1986</v>
      </c>
    </row>
    <row r="223" spans="2:4" x14ac:dyDescent="0.3">
      <c r="B223" s="42" t="s">
        <v>1987</v>
      </c>
      <c r="C223" s="41" t="s">
        <v>1988</v>
      </c>
      <c r="D223" s="43" t="s">
        <v>1988</v>
      </c>
    </row>
    <row r="224" spans="2:4" x14ac:dyDescent="0.3">
      <c r="B224" s="42" t="s">
        <v>1989</v>
      </c>
      <c r="C224" s="41" t="s">
        <v>1990</v>
      </c>
      <c r="D224" s="43" t="s">
        <v>1991</v>
      </c>
    </row>
    <row r="225" spans="2:4" x14ac:dyDescent="0.3">
      <c r="B225" s="42" t="s">
        <v>1992</v>
      </c>
      <c r="C225" s="41" t="s">
        <v>1993</v>
      </c>
      <c r="D225" s="43" t="s">
        <v>1994</v>
      </c>
    </row>
    <row r="226" spans="2:4" x14ac:dyDescent="0.3">
      <c r="B226" s="42" t="s">
        <v>1995</v>
      </c>
      <c r="C226" s="41" t="s">
        <v>1996</v>
      </c>
      <c r="D226" s="43" t="s">
        <v>1996</v>
      </c>
    </row>
    <row r="227" spans="2:4" x14ac:dyDescent="0.3">
      <c r="B227" s="42" t="s">
        <v>1997</v>
      </c>
      <c r="C227" s="41" t="s">
        <v>1998</v>
      </c>
      <c r="D227" s="43" t="s">
        <v>1999</v>
      </c>
    </row>
    <row r="228" spans="2:4" x14ac:dyDescent="0.3">
      <c r="B228" s="42" t="s">
        <v>2000</v>
      </c>
      <c r="C228" s="41" t="s">
        <v>2001</v>
      </c>
      <c r="D228" s="43" t="s">
        <v>2002</v>
      </c>
    </row>
    <row r="229" spans="2:4" x14ac:dyDescent="0.3">
      <c r="B229" s="42" t="s">
        <v>2003</v>
      </c>
      <c r="C229" s="41" t="s">
        <v>2004</v>
      </c>
      <c r="D229" s="43" t="s">
        <v>2004</v>
      </c>
    </row>
    <row r="230" spans="2:4" x14ac:dyDescent="0.3">
      <c r="B230" s="42" t="s">
        <v>2005</v>
      </c>
      <c r="C230" s="41" t="s">
        <v>2006</v>
      </c>
      <c r="D230" s="43" t="s">
        <v>2007</v>
      </c>
    </row>
    <row r="231" spans="2:4" ht="28.2" x14ac:dyDescent="0.3">
      <c r="B231" s="42" t="s">
        <v>2008</v>
      </c>
      <c r="C231" s="41" t="s">
        <v>2009</v>
      </c>
      <c r="D231" s="43" t="s">
        <v>2010</v>
      </c>
    </row>
    <row r="232" spans="2:4" x14ac:dyDescent="0.3">
      <c r="B232" s="42" t="s">
        <v>2011</v>
      </c>
      <c r="C232" s="41" t="s">
        <v>2012</v>
      </c>
      <c r="D232" s="43" t="s">
        <v>2013</v>
      </c>
    </row>
    <row r="233" spans="2:4" x14ac:dyDescent="0.3">
      <c r="B233" s="42" t="s">
        <v>2014</v>
      </c>
      <c r="C233" s="41" t="s">
        <v>2015</v>
      </c>
      <c r="D233" s="43" t="s">
        <v>2016</v>
      </c>
    </row>
    <row r="234" spans="2:4" ht="42" x14ac:dyDescent="0.3">
      <c r="B234" s="42" t="s">
        <v>2017</v>
      </c>
      <c r="C234" s="41" t="s">
        <v>2018</v>
      </c>
      <c r="D234" s="43" t="s">
        <v>2019</v>
      </c>
    </row>
    <row r="235" spans="2:4" x14ac:dyDescent="0.3">
      <c r="B235" s="42" t="s">
        <v>2020</v>
      </c>
      <c r="C235" s="41" t="s">
        <v>2021</v>
      </c>
      <c r="D235" s="43" t="s">
        <v>2022</v>
      </c>
    </row>
    <row r="236" spans="2:4" x14ac:dyDescent="0.3">
      <c r="B236" s="42" t="s">
        <v>2023</v>
      </c>
      <c r="C236" s="41" t="s">
        <v>2024</v>
      </c>
      <c r="D236" s="43" t="s">
        <v>2024</v>
      </c>
    </row>
    <row r="237" spans="2:4" x14ac:dyDescent="0.3">
      <c r="B237" s="42" t="s">
        <v>2025</v>
      </c>
      <c r="C237" s="41" t="s">
        <v>2026</v>
      </c>
      <c r="D237" s="43" t="s">
        <v>2027</v>
      </c>
    </row>
    <row r="238" spans="2:4" x14ac:dyDescent="0.3">
      <c r="B238" s="42" t="s">
        <v>2028</v>
      </c>
      <c r="C238" s="41" t="s">
        <v>2029</v>
      </c>
      <c r="D238" s="43" t="s">
        <v>2030</v>
      </c>
    </row>
    <row r="239" spans="2:4" x14ac:dyDescent="0.3">
      <c r="B239" s="42" t="s">
        <v>2031</v>
      </c>
      <c r="C239" s="41" t="s">
        <v>2032</v>
      </c>
      <c r="D239" s="43" t="s">
        <v>2033</v>
      </c>
    </row>
    <row r="240" spans="2:4" ht="28.2" x14ac:dyDescent="0.3">
      <c r="B240" s="42" t="s">
        <v>2034</v>
      </c>
      <c r="C240" s="41" t="s">
        <v>2035</v>
      </c>
      <c r="D240" s="43" t="s">
        <v>2036</v>
      </c>
    </row>
    <row r="241" spans="2:4" x14ac:dyDescent="0.3">
      <c r="B241" s="42" t="s">
        <v>2037</v>
      </c>
      <c r="C241" s="41" t="s">
        <v>2038</v>
      </c>
      <c r="D241" s="43" t="s">
        <v>2039</v>
      </c>
    </row>
    <row r="242" spans="2:4" x14ac:dyDescent="0.3">
      <c r="B242" s="42" t="s">
        <v>2040</v>
      </c>
      <c r="C242" s="41" t="s">
        <v>2041</v>
      </c>
      <c r="D242" s="43" t="s">
        <v>2042</v>
      </c>
    </row>
    <row r="243" spans="2:4" x14ac:dyDescent="0.3">
      <c r="B243" s="42" t="s">
        <v>2043</v>
      </c>
      <c r="C243" s="41" t="s">
        <v>2044</v>
      </c>
      <c r="D243" s="43" t="s">
        <v>2045</v>
      </c>
    </row>
    <row r="244" spans="2:4" x14ac:dyDescent="0.3">
      <c r="B244" s="42" t="s">
        <v>2046</v>
      </c>
      <c r="C244" s="41" t="s">
        <v>2047</v>
      </c>
      <c r="D244" s="43" t="s">
        <v>2047</v>
      </c>
    </row>
    <row r="245" spans="2:4" x14ac:dyDescent="0.3">
      <c r="B245" s="42" t="s">
        <v>2048</v>
      </c>
      <c r="C245" s="41" t="s">
        <v>2049</v>
      </c>
      <c r="D245" s="43" t="s">
        <v>2050</v>
      </c>
    </row>
    <row r="246" spans="2:4" x14ac:dyDescent="0.3">
      <c r="B246" s="42" t="s">
        <v>2051</v>
      </c>
      <c r="C246" s="41" t="s">
        <v>2052</v>
      </c>
      <c r="D246" s="43" t="s">
        <v>2052</v>
      </c>
    </row>
    <row r="247" spans="2:4" x14ac:dyDescent="0.3">
      <c r="B247" s="42" t="s">
        <v>2053</v>
      </c>
      <c r="C247" s="41" t="s">
        <v>2054</v>
      </c>
      <c r="D247" s="43" t="s">
        <v>2054</v>
      </c>
    </row>
    <row r="248" spans="2:4" x14ac:dyDescent="0.3">
      <c r="B248" s="42" t="s">
        <v>2055</v>
      </c>
      <c r="C248" s="41" t="s">
        <v>2056</v>
      </c>
      <c r="D248" s="43" t="s">
        <v>2056</v>
      </c>
    </row>
    <row r="249" spans="2:4" x14ac:dyDescent="0.3">
      <c r="B249" s="42" t="s">
        <v>2057</v>
      </c>
      <c r="C249" s="41" t="s">
        <v>2058</v>
      </c>
      <c r="D249" s="43" t="s">
        <v>2059</v>
      </c>
    </row>
    <row r="250" spans="2:4" x14ac:dyDescent="0.3">
      <c r="B250" s="42" t="s">
        <v>2060</v>
      </c>
      <c r="C250" s="41" t="s">
        <v>2061</v>
      </c>
      <c r="D250" s="43" t="s">
        <v>2061</v>
      </c>
    </row>
    <row r="251" spans="2:4" x14ac:dyDescent="0.3">
      <c r="B251" s="47" t="s">
        <v>2062</v>
      </c>
      <c r="C251" s="48" t="s">
        <v>2063</v>
      </c>
      <c r="D251" s="49" t="s">
        <v>2063</v>
      </c>
    </row>
  </sheetData>
  <sheetProtection algorithmName="SHA-512" hashValue="dtJuTGuZ55lOLXNCRVLuRxkMpzzSGpaRtmTcTJF+5wz87esMNT498AxtAv8EKk11XKKN2NfrUL1kHPMaP8ds+w==" saltValue="YUzklENT/hFZ6IY6pWn1oQ==" spinCount="100000" sheet="1" objects="1" scenarios="1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C13"/>
  <sheetViews>
    <sheetView workbookViewId="0">
      <selection activeCell="B3" sqref="B3:B13"/>
    </sheetView>
  </sheetViews>
  <sheetFormatPr defaultRowHeight="14.4" x14ac:dyDescent="0.3"/>
  <cols>
    <col min="2" max="2" width="18.5546875" customWidth="1"/>
    <col min="3" max="3" width="67.109375" bestFit="1" customWidth="1"/>
  </cols>
  <sheetData>
    <row r="2" spans="2:3" x14ac:dyDescent="0.3">
      <c r="B2" t="s">
        <v>2094</v>
      </c>
      <c r="C2" t="s">
        <v>1416</v>
      </c>
    </row>
    <row r="3" spans="2:3" x14ac:dyDescent="0.3">
      <c r="B3" s="50" t="s">
        <v>2072</v>
      </c>
      <c r="C3" s="50" t="s">
        <v>2073</v>
      </c>
    </row>
    <row r="4" spans="2:3" x14ac:dyDescent="0.3">
      <c r="B4" s="50" t="s">
        <v>2074</v>
      </c>
      <c r="C4" s="50" t="s">
        <v>2075</v>
      </c>
    </row>
    <row r="5" spans="2:3" x14ac:dyDescent="0.3">
      <c r="B5" s="50" t="s">
        <v>2076</v>
      </c>
      <c r="C5" s="50" t="s">
        <v>2077</v>
      </c>
    </row>
    <row r="6" spans="2:3" x14ac:dyDescent="0.3">
      <c r="B6" s="50" t="s">
        <v>2078</v>
      </c>
      <c r="C6" s="50" t="s">
        <v>2079</v>
      </c>
    </row>
    <row r="7" spans="2:3" x14ac:dyDescent="0.3">
      <c r="B7" s="50" t="s">
        <v>2080</v>
      </c>
      <c r="C7" s="50" t="s">
        <v>2081</v>
      </c>
    </row>
    <row r="8" spans="2:3" x14ac:dyDescent="0.3">
      <c r="B8" s="50" t="s">
        <v>2082</v>
      </c>
      <c r="C8" s="50" t="s">
        <v>2083</v>
      </c>
    </row>
    <row r="9" spans="2:3" x14ac:dyDescent="0.3">
      <c r="B9" s="50" t="s">
        <v>2084</v>
      </c>
      <c r="C9" s="50" t="s">
        <v>2085</v>
      </c>
    </row>
    <row r="10" spans="2:3" x14ac:dyDescent="0.3">
      <c r="B10" s="50" t="s">
        <v>2086</v>
      </c>
      <c r="C10" s="50" t="s">
        <v>2087</v>
      </c>
    </row>
    <row r="11" spans="2:3" x14ac:dyDescent="0.3">
      <c r="B11" s="50" t="s">
        <v>2088</v>
      </c>
      <c r="C11" s="50" t="s">
        <v>2089</v>
      </c>
    </row>
    <row r="12" spans="2:3" x14ac:dyDescent="0.3">
      <c r="B12" s="50" t="s">
        <v>2090</v>
      </c>
      <c r="C12" s="50" t="s">
        <v>2091</v>
      </c>
    </row>
    <row r="13" spans="2:3" x14ac:dyDescent="0.3">
      <c r="B13" s="51" t="s">
        <v>2092</v>
      </c>
      <c r="C13" s="51" t="s">
        <v>2093</v>
      </c>
    </row>
  </sheetData>
  <sheetProtection algorithmName="SHA-512" hashValue="sN14gJglvotpmbXVFiQOeYEtVMFxH26aAFww6fUGR8yoZYOLSFqytLplOQdeL6pLUhDl6rU3DSuLVlyM6zZGoA==" saltValue="8LfX1cpYlfnRDPCcVf048A==" spinCount="100000" sheet="1" objects="1" scenarios="1"/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6"/>
  <dimension ref="A1:E22"/>
  <sheetViews>
    <sheetView workbookViewId="0">
      <selection activeCell="N20" sqref="N20"/>
    </sheetView>
  </sheetViews>
  <sheetFormatPr defaultRowHeight="14.4" x14ac:dyDescent="0.3"/>
  <cols>
    <col min="2" max="2" width="17.44140625" bestFit="1" customWidth="1"/>
    <col min="3" max="3" width="14.33203125" bestFit="1" customWidth="1"/>
    <col min="4" max="4" width="11.6640625" bestFit="1" customWidth="1"/>
    <col min="5" max="5" width="32.5546875" bestFit="1" customWidth="1"/>
  </cols>
  <sheetData>
    <row r="1" spans="1:5" ht="15" thickBot="1" x14ac:dyDescent="0.35">
      <c r="A1" s="72" t="s">
        <v>0</v>
      </c>
      <c r="B1" s="73"/>
      <c r="C1" s="73"/>
      <c r="D1" s="73"/>
      <c r="E1" s="74"/>
    </row>
    <row r="2" spans="1:5" ht="15" thickBot="1" x14ac:dyDescent="0.35">
      <c r="A2" s="1"/>
      <c r="B2" s="1"/>
      <c r="C2" s="1"/>
      <c r="D2" s="1"/>
      <c r="E2" s="1"/>
    </row>
    <row r="3" spans="1:5" x14ac:dyDescent="0.3">
      <c r="A3" s="15"/>
      <c r="B3" s="16" t="s">
        <v>1</v>
      </c>
      <c r="C3" s="16" t="s">
        <v>2</v>
      </c>
      <c r="D3" s="16" t="s">
        <v>3</v>
      </c>
      <c r="E3" s="16" t="s">
        <v>4</v>
      </c>
    </row>
    <row r="4" spans="1:5" ht="15.75" customHeight="1" x14ac:dyDescent="0.3">
      <c r="A4" s="75" t="s">
        <v>5</v>
      </c>
      <c r="B4" s="17" t="s">
        <v>6</v>
      </c>
      <c r="C4" s="2" t="s">
        <v>7</v>
      </c>
      <c r="D4" s="2" t="s">
        <v>8</v>
      </c>
      <c r="E4" s="18" t="s">
        <v>9</v>
      </c>
    </row>
    <row r="5" spans="1:5" ht="26.4" x14ac:dyDescent="0.3">
      <c r="A5" s="76"/>
      <c r="B5" s="17" t="s">
        <v>10</v>
      </c>
      <c r="C5" s="2" t="s">
        <v>7</v>
      </c>
      <c r="D5" s="2" t="s">
        <v>11</v>
      </c>
      <c r="E5" s="2" t="s">
        <v>12</v>
      </c>
    </row>
    <row r="6" spans="1:5" ht="26.4" x14ac:dyDescent="0.3">
      <c r="A6" s="77"/>
      <c r="B6" s="19" t="s">
        <v>14</v>
      </c>
      <c r="C6" s="2" t="s">
        <v>7</v>
      </c>
      <c r="D6" s="2" t="s">
        <v>11</v>
      </c>
      <c r="E6" s="2" t="s">
        <v>15</v>
      </c>
    </row>
    <row r="7" spans="1:5" ht="15.75" customHeight="1" x14ac:dyDescent="0.3">
      <c r="A7" s="78" t="s">
        <v>13</v>
      </c>
      <c r="B7" s="19" t="s">
        <v>1317</v>
      </c>
      <c r="C7" s="20"/>
      <c r="D7" s="20"/>
      <c r="E7" s="20"/>
    </row>
    <row r="8" spans="1:5" ht="66" x14ac:dyDescent="0.3">
      <c r="A8" s="79"/>
      <c r="B8" s="19" t="s">
        <v>1314</v>
      </c>
      <c r="C8" s="20"/>
      <c r="D8" s="20"/>
      <c r="E8" s="20"/>
    </row>
    <row r="9" spans="1:5" ht="26.4" x14ac:dyDescent="0.3">
      <c r="A9" s="79"/>
      <c r="B9" s="19" t="s">
        <v>1318</v>
      </c>
      <c r="C9" s="20"/>
      <c r="D9" s="20"/>
      <c r="E9" s="20"/>
    </row>
    <row r="10" spans="1:5" ht="39.6" x14ac:dyDescent="0.3">
      <c r="A10" s="79"/>
      <c r="B10" s="19" t="s">
        <v>1320</v>
      </c>
      <c r="C10" s="20"/>
      <c r="D10" s="20"/>
      <c r="E10" s="20"/>
    </row>
    <row r="11" spans="1:5" x14ac:dyDescent="0.3">
      <c r="A11" s="79"/>
      <c r="B11" s="19" t="s">
        <v>16</v>
      </c>
      <c r="C11" s="2" t="s">
        <v>7</v>
      </c>
      <c r="D11" s="2" t="s">
        <v>17</v>
      </c>
      <c r="E11" s="2" t="s">
        <v>18</v>
      </c>
    </row>
    <row r="12" spans="1:5" ht="26.4" x14ac:dyDescent="0.3">
      <c r="A12" s="79"/>
      <c r="B12" s="19" t="s">
        <v>20</v>
      </c>
      <c r="C12" s="2" t="s">
        <v>7</v>
      </c>
      <c r="D12" s="2" t="s">
        <v>19</v>
      </c>
      <c r="E12" s="3" t="s">
        <v>21</v>
      </c>
    </row>
    <row r="13" spans="1:5" ht="26.4" x14ac:dyDescent="0.3">
      <c r="A13" s="79"/>
      <c r="B13" s="19" t="s">
        <v>22</v>
      </c>
      <c r="C13" s="2" t="s">
        <v>7</v>
      </c>
      <c r="D13" s="2" t="s">
        <v>19</v>
      </c>
      <c r="E13" s="3" t="s">
        <v>23</v>
      </c>
    </row>
    <row r="14" spans="1:5" ht="39.6" x14ac:dyDescent="0.3">
      <c r="A14" s="79"/>
      <c r="B14" s="19" t="s">
        <v>24</v>
      </c>
      <c r="C14" s="2" t="s">
        <v>7</v>
      </c>
      <c r="D14" s="2" t="s">
        <v>19</v>
      </c>
      <c r="E14" s="3" t="s">
        <v>23</v>
      </c>
    </row>
    <row r="15" spans="1:5" ht="39.6" x14ac:dyDescent="0.3">
      <c r="A15" s="79"/>
      <c r="B15" s="19" t="s">
        <v>1319</v>
      </c>
      <c r="C15" s="2" t="s">
        <v>7</v>
      </c>
      <c r="D15" s="2" t="s">
        <v>19</v>
      </c>
      <c r="E15" s="2"/>
    </row>
    <row r="16" spans="1:5" ht="26.4" x14ac:dyDescent="0.3">
      <c r="A16" s="79"/>
      <c r="B16" s="19" t="s">
        <v>25</v>
      </c>
      <c r="C16" s="2" t="s">
        <v>7</v>
      </c>
      <c r="D16" s="2" t="s">
        <v>17</v>
      </c>
      <c r="E16" s="2" t="s">
        <v>18</v>
      </c>
    </row>
    <row r="17" spans="1:5" ht="66" x14ac:dyDescent="0.3">
      <c r="A17" s="79"/>
      <c r="B17" s="19" t="s">
        <v>26</v>
      </c>
      <c r="C17" s="2" t="s">
        <v>7</v>
      </c>
      <c r="D17" s="2" t="s">
        <v>8</v>
      </c>
      <c r="E17" s="21" t="s">
        <v>27</v>
      </c>
    </row>
    <row r="18" spans="1:5" x14ac:dyDescent="0.3">
      <c r="A18" s="79"/>
      <c r="B18" s="22" t="s">
        <v>1316</v>
      </c>
      <c r="C18" s="20"/>
      <c r="D18" s="20"/>
      <c r="E18" s="20"/>
    </row>
    <row r="19" spans="1:5" ht="39.6" x14ac:dyDescent="0.3">
      <c r="A19" s="79"/>
      <c r="B19" s="19" t="s">
        <v>28</v>
      </c>
      <c r="C19" s="2" t="s">
        <v>7</v>
      </c>
      <c r="D19" s="2" t="s">
        <v>8</v>
      </c>
      <c r="E19" s="18">
        <v>158</v>
      </c>
    </row>
    <row r="20" spans="1:5" ht="90" customHeight="1" x14ac:dyDescent="0.3">
      <c r="A20" s="79"/>
      <c r="B20" s="19" t="s">
        <v>33</v>
      </c>
      <c r="C20" s="2" t="s">
        <v>7</v>
      </c>
      <c r="D20" s="2" t="s">
        <v>8</v>
      </c>
      <c r="E20" s="21" t="s">
        <v>29</v>
      </c>
    </row>
    <row r="21" spans="1:5" ht="51.75" customHeight="1" x14ac:dyDescent="0.3">
      <c r="A21" s="79"/>
      <c r="B21" s="19" t="s">
        <v>30</v>
      </c>
      <c r="C21" s="2" t="s">
        <v>7</v>
      </c>
      <c r="D21" s="2" t="s">
        <v>8</v>
      </c>
      <c r="E21" s="3" t="s">
        <v>31</v>
      </c>
    </row>
    <row r="22" spans="1:5" ht="39.6" x14ac:dyDescent="0.3">
      <c r="A22" s="79"/>
      <c r="B22" s="19" t="s">
        <v>1315</v>
      </c>
      <c r="C22" s="20"/>
      <c r="D22" s="20"/>
      <c r="E22" s="20"/>
    </row>
  </sheetData>
  <mergeCells count="3">
    <mergeCell ref="A1:E1"/>
    <mergeCell ref="A4:A6"/>
    <mergeCell ref="A7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</vt:i4>
      </vt:variant>
    </vt:vector>
  </HeadingPairs>
  <TitlesOfParts>
    <vt:vector size="24" baseType="lpstr">
      <vt:lpstr>Отчет</vt:lpstr>
      <vt:lpstr>Справочники</vt:lpstr>
      <vt:lpstr>Справочник ДЗО</vt:lpstr>
      <vt:lpstr>Справочник_МКЕИ</vt:lpstr>
      <vt:lpstr>Справочник_ОП</vt:lpstr>
      <vt:lpstr>Справочник классификатора стран</vt:lpstr>
      <vt:lpstr>Справочник ИНКОТЕРМС 2010</vt:lpstr>
      <vt:lpstr>Инструкция</vt:lpstr>
      <vt:lpstr>action_type</vt:lpstr>
      <vt:lpstr>code_incoterms</vt:lpstr>
      <vt:lpstr>country_code</vt:lpstr>
      <vt:lpstr>dzo_names</vt:lpstr>
      <vt:lpstr>dzos_bin</vt:lpstr>
      <vt:lpstr>dzos_code</vt:lpstr>
      <vt:lpstr>measure_unit</vt:lpstr>
      <vt:lpstr>Справочник_МКЕИ!oi_list</vt:lpstr>
      <vt:lpstr>oi_list</vt:lpstr>
      <vt:lpstr>op_names_short</vt:lpstr>
      <vt:lpstr>priznak_nds</vt:lpstr>
      <vt:lpstr>Справочник_МКЕИ!priznak_ppz</vt:lpstr>
      <vt:lpstr>priznak_ppz</vt:lpstr>
      <vt:lpstr>purchase_priority</vt:lpstr>
      <vt:lpstr>Справочник_МКЕИ!tru_type</vt:lpstr>
      <vt:lpstr>tru_type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Шерехан Олжас Шереханұлы</dc:creator>
  <cp:lastModifiedBy>Ануфриева Мария</cp:lastModifiedBy>
  <dcterms:created xsi:type="dcterms:W3CDTF">2025-02-26T10:54:29Z</dcterms:created>
  <dcterms:modified xsi:type="dcterms:W3CDTF">2025-09-24T06:02:33Z</dcterms:modified>
</cp:coreProperties>
</file>